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db67c465016d1ff/Desktop/inchallajemarche/"/>
    </mc:Choice>
  </mc:AlternateContent>
  <xr:revisionPtr revIDLastSave="5" documentId="13_ncr:1_{CF6FDA37-860A-4189-9D3C-B74E52D0068A}" xr6:coauthVersionLast="47" xr6:coauthVersionMax="47" xr10:uidLastSave="{3FD627F5-49DF-4829-AB35-6AC9551B38EB}"/>
  <bookViews>
    <workbookView xWindow="-108" yWindow="-108" windowWidth="23256" windowHeight="13896" xr2:uid="{00000000-000D-0000-FFFF-FFFF00000000}"/>
  </bookViews>
  <sheets>
    <sheet name="Sheet1" sheetId="1" r:id="rId1"/>
    <sheet name="test" sheetId="8" r:id="rId2"/>
    <sheet name="Sheet2" sheetId="7" r:id="rId3"/>
    <sheet name="backup with filter" sheetId="6" r:id="rId4"/>
    <sheet name="toughness" sheetId="5" r:id="rId5"/>
    <sheet name="Yield strengh" sheetId="4" r:id="rId6"/>
    <sheet name="YM" sheetId="2" r:id="rId7"/>
    <sheet name="Price" sheetId="3" r:id="rId8"/>
  </sheets>
  <definedNames>
    <definedName name="_xlnm._FilterDatabase" localSheetId="3" hidden="1">'backup with filter'!$A$1:$AO$2171</definedName>
    <definedName name="_xlnm._FilterDatabase" localSheetId="0" hidden="1">Sheet1!$A$1:$AM$2170</definedName>
    <definedName name="_xlnm._FilterDatabase" localSheetId="1" hidden="1">test!$A$1:$AO$2170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3" i="1" l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" i="1"/>
  <c r="AK1333" i="1"/>
  <c r="AK1334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3" i="1"/>
  <c r="AK2" i="1"/>
  <c r="AL2" i="1"/>
  <c r="AL2060" i="6"/>
  <c r="AL1982" i="6"/>
  <c r="AL1971" i="6"/>
  <c r="AL1948" i="6"/>
  <c r="AL1937" i="6"/>
  <c r="AL1896" i="6"/>
  <c r="AL1895" i="6"/>
  <c r="AL1887" i="6"/>
  <c r="AL1882" i="6"/>
  <c r="AL1881" i="6"/>
  <c r="AL1878" i="6"/>
  <c r="AL1874" i="6"/>
  <c r="AL1866" i="6"/>
  <c r="AL1865" i="6"/>
  <c r="AL1864" i="6"/>
  <c r="AL1862" i="6"/>
  <c r="AL1861" i="6"/>
  <c r="AL1855" i="6"/>
  <c r="AL1844" i="6"/>
  <c r="AL1842" i="6"/>
  <c r="AL1839" i="6"/>
  <c r="AL1837" i="6"/>
  <c r="AL1836" i="6"/>
  <c r="AL1834" i="6"/>
  <c r="AL1832" i="6"/>
  <c r="AL1831" i="6"/>
  <c r="AL1830" i="6"/>
  <c r="AL1829" i="6"/>
  <c r="AL1827" i="6"/>
  <c r="AL1823" i="6"/>
  <c r="AL1820" i="6"/>
  <c r="AL1817" i="6"/>
  <c r="AL1816" i="6"/>
  <c r="AL1812" i="6"/>
  <c r="AL1809" i="6"/>
  <c r="AL1806" i="6"/>
  <c r="AL1801" i="6"/>
  <c r="AL1796" i="6"/>
  <c r="AL1795" i="6"/>
  <c r="AL1789" i="6"/>
  <c r="AL1786" i="6"/>
  <c r="AL1785" i="6"/>
  <c r="AL1784" i="6"/>
  <c r="AL1783" i="6"/>
  <c r="AL1776" i="6"/>
  <c r="AL1775" i="6"/>
  <c r="AL1766" i="6"/>
  <c r="AL1764" i="6"/>
  <c r="AL1752" i="6"/>
  <c r="AL1747" i="6"/>
  <c r="AL1742" i="6"/>
  <c r="AL1740" i="6"/>
  <c r="AL1739" i="6"/>
  <c r="AL1738" i="6"/>
  <c r="AL1737" i="6"/>
  <c r="AL1736" i="6"/>
  <c r="AL1731" i="6"/>
  <c r="AL1721" i="6"/>
  <c r="AL1720" i="6"/>
  <c r="AL1716" i="6"/>
  <c r="AL1715" i="6"/>
  <c r="AL1713" i="6"/>
  <c r="AL1712" i="6"/>
  <c r="AL1709" i="6"/>
  <c r="AL1702" i="6"/>
  <c r="AL1698" i="6"/>
  <c r="AL1697" i="6"/>
  <c r="AL1688" i="6"/>
  <c r="AL1671" i="6"/>
  <c r="AL1646" i="6"/>
  <c r="AL1645" i="6"/>
  <c r="AL1644" i="6"/>
  <c r="AL1639" i="6"/>
  <c r="AL1638" i="6"/>
  <c r="AL1636" i="6"/>
  <c r="AL1631" i="6"/>
  <c r="AL1628" i="6"/>
  <c r="AL1624" i="6"/>
  <c r="AL1623" i="6"/>
  <c r="AL1621" i="6"/>
  <c r="AL1620" i="6"/>
  <c r="AL1618" i="6"/>
  <c r="AL1616" i="6"/>
  <c r="AL1615" i="6"/>
  <c r="AL1613" i="6"/>
  <c r="AL1611" i="6"/>
  <c r="AL1610" i="6"/>
  <c r="AL1609" i="6"/>
  <c r="AL1608" i="6"/>
  <c r="AL1606" i="6"/>
  <c r="AL1605" i="6"/>
  <c r="AL1604" i="6"/>
  <c r="AL1603" i="6"/>
  <c r="AL1602" i="6"/>
  <c r="AL1601" i="6"/>
  <c r="AL1600" i="6"/>
  <c r="AL1599" i="6"/>
  <c r="AL1597" i="6"/>
  <c r="AL1596" i="6"/>
  <c r="AL1595" i="6"/>
  <c r="AL1594" i="6"/>
  <c r="AL1593" i="6"/>
  <c r="AL1591" i="6"/>
  <c r="AL1588" i="6"/>
  <c r="AL1587" i="6"/>
  <c r="AL1586" i="6"/>
  <c r="AL1585" i="6"/>
  <c r="AL1584" i="6"/>
  <c r="AL1582" i="6"/>
  <c r="AL1581" i="6"/>
  <c r="AL1580" i="6"/>
  <c r="AL1579" i="6"/>
  <c r="AL1578" i="6"/>
  <c r="AL1577" i="6"/>
  <c r="AL1576" i="6"/>
  <c r="AL1575" i="6"/>
  <c r="AL1574" i="6"/>
  <c r="AL1573" i="6"/>
  <c r="AL1572" i="6"/>
  <c r="AL1570" i="6"/>
  <c r="AL1569" i="6"/>
  <c r="AL1568" i="6"/>
  <c r="AL1567" i="6"/>
  <c r="AL1566" i="6"/>
  <c r="AL1565" i="6"/>
  <c r="AL1564" i="6"/>
  <c r="AL1562" i="6"/>
  <c r="AL1561" i="6"/>
  <c r="AL1560" i="6"/>
  <c r="AL1559" i="6"/>
  <c r="AL1558" i="6"/>
  <c r="AL1557" i="6"/>
  <c r="AL1556" i="6"/>
  <c r="AL1555" i="6"/>
  <c r="AL1553" i="6"/>
  <c r="AL1551" i="6"/>
  <c r="AL1550" i="6"/>
  <c r="AL1549" i="6"/>
  <c r="AL1548" i="6"/>
  <c r="AL1547" i="6"/>
  <c r="AL1546" i="6"/>
  <c r="AL1536" i="6"/>
  <c r="AL1535" i="6"/>
  <c r="AL1534" i="6"/>
  <c r="AL1533" i="6"/>
  <c r="AL1532" i="6"/>
  <c r="AL1531" i="6"/>
  <c r="AL1530" i="6"/>
  <c r="AL1529" i="6"/>
  <c r="AL1527" i="6"/>
  <c r="AL1524" i="6"/>
  <c r="AL1523" i="6"/>
  <c r="AL1522" i="6"/>
  <c r="AL1521" i="6"/>
  <c r="AL1520" i="6"/>
  <c r="AL1519" i="6"/>
  <c r="AL1517" i="6"/>
  <c r="AL1516" i="6"/>
  <c r="AL1515" i="6"/>
  <c r="AL1514" i="6"/>
  <c r="AL1513" i="6"/>
  <c r="AL1512" i="6"/>
  <c r="AL1511" i="6"/>
  <c r="AL1510" i="6"/>
  <c r="AL1509" i="6"/>
  <c r="AL1505" i="6"/>
  <c r="AL1490" i="6"/>
  <c r="AL1489" i="6"/>
  <c r="AL1487" i="6"/>
  <c r="AL1486" i="6"/>
  <c r="AL1485" i="6"/>
  <c r="AL1484" i="6"/>
  <c r="AL1483" i="6"/>
  <c r="AL1482" i="6"/>
  <c r="AL1480" i="6"/>
  <c r="AL1479" i="6"/>
  <c r="AL1478" i="6"/>
  <c r="AL1477" i="6"/>
  <c r="AL1476" i="6"/>
  <c r="AL1475" i="6"/>
  <c r="AL1474" i="6"/>
  <c r="AL1473" i="6"/>
  <c r="AL1472" i="6"/>
  <c r="AL1471" i="6"/>
  <c r="AL1470" i="6"/>
  <c r="AL1469" i="6"/>
  <c r="AL1468" i="6"/>
  <c r="AL1467" i="6"/>
  <c r="AL1465" i="6"/>
  <c r="AL1464" i="6"/>
  <c r="AL1463" i="6"/>
  <c r="AL1458" i="6"/>
  <c r="AL1457" i="6"/>
  <c r="AL1456" i="6"/>
  <c r="AL1454" i="6"/>
  <c r="AL1453" i="6"/>
  <c r="AL1451" i="6"/>
  <c r="AL1450" i="6"/>
  <c r="AL1447" i="6"/>
  <c r="AL1446" i="6"/>
  <c r="AL1445" i="6"/>
  <c r="AL1444" i="6"/>
  <c r="AL1443" i="6"/>
  <c r="AL1442" i="6"/>
  <c r="AL1441" i="6"/>
  <c r="AL1424" i="6"/>
  <c r="AL1423" i="6"/>
  <c r="AL1420" i="6"/>
  <c r="AL1418" i="6"/>
  <c r="AL1417" i="6"/>
  <c r="AL1411" i="6"/>
  <c r="AL1398" i="6"/>
  <c r="AL1397" i="6"/>
  <c r="AL1396" i="6"/>
  <c r="AL1395" i="6"/>
  <c r="AL1394" i="6"/>
  <c r="AL1393" i="6"/>
  <c r="AL1392" i="6"/>
  <c r="AL1390" i="6"/>
  <c r="AL1389" i="6"/>
  <c r="AL1388" i="6"/>
  <c r="AL1387" i="6"/>
  <c r="AL1386" i="6"/>
  <c r="AL1384" i="6"/>
  <c r="AL1383" i="6"/>
  <c r="AL1382" i="6"/>
  <c r="AL1380" i="6"/>
  <c r="AL1376" i="6"/>
  <c r="AL1373" i="6"/>
  <c r="AL1371" i="6"/>
  <c r="AL1370" i="6"/>
  <c r="AL1369" i="6"/>
  <c r="AL1366" i="6"/>
  <c r="AL1364" i="6"/>
  <c r="AL1363" i="6"/>
  <c r="AL1362" i="6"/>
  <c r="AL1359" i="6"/>
  <c r="AL1357" i="6"/>
  <c r="AL1356" i="6"/>
  <c r="AL1355" i="6"/>
  <c r="AL1353" i="6"/>
  <c r="AL1347" i="6"/>
  <c r="AL1345" i="6"/>
  <c r="AL1344" i="6"/>
  <c r="AL1343" i="6"/>
  <c r="AL1342" i="6"/>
  <c r="AL1341" i="6"/>
  <c r="AL1340" i="6"/>
  <c r="AL1338" i="6"/>
  <c r="AL1337" i="6"/>
  <c r="AL1335" i="6"/>
  <c r="AL1322" i="6"/>
  <c r="AL1321" i="6"/>
  <c r="AL1315" i="6"/>
  <c r="AL1305" i="6"/>
  <c r="AL1298" i="6"/>
  <c r="AL1295" i="6"/>
  <c r="AL1291" i="6"/>
  <c r="AL1290" i="6"/>
  <c r="AL1286" i="6"/>
  <c r="AL1281" i="6"/>
  <c r="AL1280" i="6"/>
  <c r="AL1277" i="6"/>
  <c r="AL1269" i="6"/>
  <c r="AL1268" i="6"/>
  <c r="AL1249" i="6"/>
  <c r="AL1239" i="6"/>
  <c r="AL1238" i="6"/>
  <c r="AL1237" i="6"/>
  <c r="AL1234" i="6"/>
  <c r="AL1159" i="6"/>
  <c r="AL892" i="6"/>
  <c r="AL890" i="6"/>
  <c r="AL882" i="6"/>
  <c r="AL839" i="6"/>
  <c r="AL826" i="6"/>
  <c r="AL825" i="6"/>
  <c r="AL817" i="6"/>
  <c r="AL814" i="6"/>
  <c r="AL812" i="6"/>
  <c r="AL799" i="6"/>
  <c r="AL791" i="6"/>
  <c r="AL788" i="6"/>
  <c r="AL769" i="6"/>
  <c r="AL766" i="6"/>
  <c r="AL764" i="6"/>
  <c r="AL757" i="6"/>
  <c r="AL737" i="6"/>
  <c r="AL735" i="6"/>
  <c r="AL734" i="6"/>
  <c r="AL733" i="6"/>
  <c r="AL732" i="6"/>
  <c r="AL729" i="6"/>
  <c r="AL724" i="6"/>
  <c r="AL723" i="6"/>
  <c r="AL722" i="6"/>
  <c r="AL721" i="6"/>
  <c r="AL715" i="6"/>
  <c r="AL713" i="6"/>
  <c r="AL712" i="6"/>
  <c r="AL710" i="6"/>
  <c r="AL705" i="6"/>
  <c r="AL701" i="6"/>
  <c r="AL700" i="6"/>
  <c r="AL692" i="6"/>
  <c r="AL676" i="6"/>
  <c r="AL644" i="6"/>
  <c r="AL639" i="6"/>
  <c r="AL620" i="6"/>
  <c r="AL618" i="6"/>
  <c r="AL617" i="6"/>
  <c r="AL616" i="6"/>
  <c r="AL596" i="6"/>
  <c r="AL592" i="6"/>
  <c r="AL584" i="6"/>
  <c r="AL580" i="6"/>
  <c r="AL571" i="6"/>
  <c r="AL565" i="6"/>
  <c r="AL553" i="6"/>
  <c r="AL548" i="6"/>
  <c r="AL521" i="6"/>
  <c r="AL451" i="6"/>
  <c r="AL3" i="6" l="1"/>
  <c r="AL4" i="6"/>
  <c r="AL5" i="6"/>
  <c r="AL6" i="6"/>
  <c r="AL7" i="6"/>
  <c r="AL2168" i="6"/>
  <c r="AL2169" i="6"/>
  <c r="AL10" i="6"/>
  <c r="AL2166" i="6"/>
  <c r="AL12" i="6"/>
  <c r="AL2158" i="6"/>
  <c r="AL2170" i="6"/>
  <c r="AL2165" i="6"/>
  <c r="AL16" i="6"/>
  <c r="AL216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1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145" i="6"/>
  <c r="AL146" i="6"/>
  <c r="AL147" i="6"/>
  <c r="AL148" i="6"/>
  <c r="AL149" i="6"/>
  <c r="AL150" i="6"/>
  <c r="AL151" i="6"/>
  <c r="AL152" i="6"/>
  <c r="AL153" i="6"/>
  <c r="AL285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69" i="6"/>
  <c r="AL170" i="6"/>
  <c r="AL171" i="6"/>
  <c r="AL172" i="6"/>
  <c r="AL173" i="6"/>
  <c r="AL174" i="6"/>
  <c r="AL175" i="6"/>
  <c r="AL176" i="6"/>
  <c r="AL177" i="6"/>
  <c r="AL178" i="6"/>
  <c r="AL179" i="6"/>
  <c r="AL180" i="6"/>
  <c r="AL304" i="6"/>
  <c r="AL182" i="6"/>
  <c r="AL183" i="6"/>
  <c r="AL184" i="6"/>
  <c r="AL185" i="6"/>
  <c r="AL228" i="6"/>
  <c r="AL187" i="6"/>
  <c r="AL288" i="6"/>
  <c r="AL189" i="6"/>
  <c r="AL190" i="6"/>
  <c r="AL191" i="6"/>
  <c r="AL192" i="6"/>
  <c r="AL198" i="6"/>
  <c r="AL278" i="6"/>
  <c r="AL258" i="6"/>
  <c r="AL301" i="6"/>
  <c r="AL530" i="6"/>
  <c r="AL231" i="6"/>
  <c r="AL820" i="6"/>
  <c r="AL366" i="6"/>
  <c r="AL435" i="6"/>
  <c r="AL223" i="6"/>
  <c r="AL269" i="6"/>
  <c r="AL204" i="6"/>
  <c r="AL821" i="6"/>
  <c r="AL206" i="6"/>
  <c r="AL207" i="6"/>
  <c r="AL208" i="6"/>
  <c r="AL209" i="6"/>
  <c r="AL210" i="6"/>
  <c r="AL211" i="6"/>
  <c r="AL9" i="6"/>
  <c r="AL556" i="6"/>
  <c r="AL373" i="6"/>
  <c r="AL440" i="6"/>
  <c r="AL310" i="6"/>
  <c r="AL233" i="6"/>
  <c r="AL263" i="6"/>
  <c r="AL497" i="6"/>
  <c r="AL454" i="6"/>
  <c r="AL441" i="6"/>
  <c r="AL727" i="6"/>
  <c r="AL719" i="6"/>
  <c r="AL720" i="6"/>
  <c r="AL444" i="6"/>
  <c r="AL453" i="6"/>
  <c r="AL482" i="6"/>
  <c r="AL508" i="6"/>
  <c r="AL541" i="6"/>
  <c r="AL709" i="6"/>
  <c r="AL555" i="6"/>
  <c r="AL636" i="6"/>
  <c r="AL473" i="6"/>
  <c r="AL474" i="6"/>
  <c r="AL494" i="6"/>
  <c r="AL523" i="6"/>
  <c r="AL546" i="6"/>
  <c r="AL437" i="6"/>
  <c r="AL445" i="6"/>
  <c r="AL449" i="6"/>
  <c r="AL475" i="6"/>
  <c r="AL512" i="6"/>
  <c r="AL672" i="6"/>
  <c r="AL561" i="6"/>
  <c r="AL550" i="6"/>
  <c r="AL415" i="6"/>
  <c r="AL443" i="6"/>
  <c r="AL483" i="6"/>
  <c r="AL534" i="6"/>
  <c r="AL383" i="6"/>
  <c r="AL387" i="6"/>
  <c r="AL403" i="6"/>
  <c r="AL442" i="6"/>
  <c r="AL500" i="6"/>
  <c r="AL664" i="6"/>
  <c r="AL526" i="6"/>
  <c r="AL554" i="6"/>
  <c r="AL393" i="6"/>
  <c r="AL394" i="6"/>
  <c r="AL402" i="6"/>
  <c r="AL504" i="6"/>
  <c r="AL262" i="6"/>
  <c r="AL835" i="6"/>
  <c r="AL725" i="6"/>
  <c r="AL202" i="6"/>
  <c r="AL218" i="6"/>
  <c r="AL181" i="6"/>
  <c r="AL595" i="6"/>
  <c r="AL257" i="6"/>
  <c r="AL328" i="6"/>
  <c r="AL489" i="6"/>
  <c r="AL543" i="6"/>
  <c r="AL427" i="6"/>
  <c r="AL326" i="6"/>
  <c r="AL376" i="6"/>
  <c r="AL229" i="6"/>
  <c r="AL669" i="6"/>
  <c r="AL195" i="6"/>
  <c r="AL281" i="6"/>
  <c r="AL245" i="6"/>
  <c r="AL525" i="6"/>
  <c r="AL382" i="6"/>
  <c r="AL485" i="6"/>
  <c r="AL319" i="6"/>
  <c r="AL294" i="6"/>
  <c r="AL217" i="6"/>
  <c r="AL253" i="6"/>
  <c r="AL264" i="6"/>
  <c r="AL416" i="6"/>
  <c r="AL353" i="6"/>
  <c r="AL291" i="6"/>
  <c r="AL292" i="6"/>
  <c r="AL293" i="6"/>
  <c r="AL1419" i="6"/>
  <c r="AL295" i="6"/>
  <c r="AL296" i="6"/>
  <c r="AL332" i="6"/>
  <c r="AL822" i="6"/>
  <c r="AL516" i="6"/>
  <c r="AL430" i="6"/>
  <c r="AL458" i="6"/>
  <c r="AL384" i="6"/>
  <c r="AL619" i="6"/>
  <c r="AL587" i="6"/>
  <c r="AL498" i="6"/>
  <c r="AL583" i="6"/>
  <c r="AL470" i="6"/>
  <c r="AL736" i="6"/>
  <c r="AL1481" i="6"/>
  <c r="AL1324" i="6"/>
  <c r="AL588" i="6"/>
  <c r="AL514" i="6"/>
  <c r="AL313" i="6"/>
  <c r="AL314" i="6"/>
  <c r="AL320" i="6"/>
  <c r="AL321" i="6"/>
  <c r="AL1368" i="6"/>
  <c r="AL537" i="6"/>
  <c r="AL203" i="6"/>
  <c r="AL17" i="6"/>
  <c r="AL13" i="6"/>
  <c r="AL790" i="6"/>
  <c r="AL1241" i="6"/>
  <c r="AL771" i="6"/>
  <c r="AL810" i="6"/>
  <c r="AL767" i="6"/>
  <c r="AL740" i="6"/>
  <c r="AL1232" i="6"/>
  <c r="AL1360" i="6"/>
  <c r="AL778" i="6"/>
  <c r="AL834" i="6"/>
  <c r="AL1233" i="6"/>
  <c r="AL738" i="6"/>
  <c r="AL772" i="6"/>
  <c r="AL706" i="6"/>
  <c r="AL707" i="6"/>
  <c r="AL739" i="6"/>
  <c r="AL338" i="6"/>
  <c r="AL339" i="6"/>
  <c r="AL340" i="6"/>
  <c r="AL575" i="6"/>
  <c r="AL560" i="6"/>
  <c r="AL813" i="6"/>
  <c r="AL777" i="6"/>
  <c r="AL640" i="6"/>
  <c r="AL815" i="6"/>
  <c r="AL193" i="6"/>
  <c r="AL542" i="6"/>
  <c r="AL200" i="6"/>
  <c r="AL303" i="6"/>
  <c r="AL14" i="6"/>
  <c r="AL15" i="6"/>
  <c r="AL186" i="6"/>
  <c r="AL11" i="6"/>
  <c r="AL154" i="6"/>
  <c r="AL628" i="6"/>
  <c r="AL219" i="6"/>
  <c r="AL377" i="6"/>
  <c r="AL197" i="6"/>
  <c r="AL213" i="6"/>
  <c r="AL205" i="6"/>
  <c r="AL325" i="6"/>
  <c r="AL535" i="6"/>
  <c r="AL274" i="6"/>
  <c r="AL242" i="6"/>
  <c r="AL230" i="6"/>
  <c r="AL252" i="6"/>
  <c r="AL370" i="6"/>
  <c r="AL298" i="6"/>
  <c r="AL222" i="6"/>
  <c r="AL503" i="6"/>
  <c r="AL268" i="6"/>
  <c r="AL1265" i="6"/>
  <c r="AL428" i="6"/>
  <c r="AL330" i="6"/>
  <c r="AL371" i="6"/>
  <c r="AL324" i="6"/>
  <c r="AL390" i="6"/>
  <c r="AL260" i="6"/>
  <c r="AL355" i="6"/>
  <c r="AL562" i="6"/>
  <c r="AL513" i="6"/>
  <c r="AL220" i="6"/>
  <c r="AL407" i="6"/>
  <c r="AL196" i="6"/>
  <c r="AL333" i="6"/>
  <c r="AL194" i="6"/>
  <c r="AL388" i="6"/>
  <c r="AL426" i="6"/>
  <c r="AL361" i="6"/>
  <c r="AL302" i="6"/>
  <c r="AL261" i="6"/>
  <c r="AL272" i="6"/>
  <c r="AL359" i="6"/>
  <c r="AL188" i="6"/>
  <c r="AL214" i="6"/>
  <c r="AL201" i="6"/>
  <c r="AL1455" i="6"/>
  <c r="AL399" i="6"/>
  <c r="AL1552" i="6"/>
  <c r="AL401" i="6"/>
  <c r="AL532" i="6"/>
  <c r="AL499" i="6"/>
  <c r="AL487" i="6"/>
  <c r="AL667" i="6"/>
  <c r="AL457" i="6"/>
  <c r="AL267" i="6"/>
  <c r="AL589" i="6"/>
  <c r="AL471" i="6"/>
  <c r="AL357" i="6"/>
  <c r="AL411" i="6"/>
  <c r="AL375" i="6"/>
  <c r="AL351" i="6"/>
  <c r="AL728" i="6"/>
  <c r="AL331" i="6"/>
  <c r="AL334" i="6"/>
  <c r="AL243" i="6"/>
  <c r="AL668" i="6"/>
  <c r="AL480" i="6"/>
  <c r="AL380" i="6"/>
  <c r="AL335" i="6"/>
  <c r="AL347" i="6"/>
  <c r="AL490" i="6"/>
  <c r="AL420" i="6"/>
  <c r="AL311" i="6"/>
  <c r="AL726" i="6"/>
  <c r="AL299" i="6"/>
  <c r="AL585" i="6"/>
  <c r="AL455" i="6"/>
  <c r="AL418" i="6"/>
  <c r="AL431" i="6"/>
  <c r="AL496" i="6"/>
  <c r="AL459" i="6"/>
  <c r="AL559" i="6"/>
  <c r="AL507" i="6"/>
  <c r="AL711" i="6"/>
  <c r="AL491" i="6"/>
  <c r="AL718" i="6"/>
  <c r="AL770" i="6"/>
  <c r="AL381" i="6"/>
  <c r="AL406" i="6"/>
  <c r="AL456" i="6"/>
  <c r="AL549" i="6"/>
  <c r="AL522" i="6"/>
  <c r="AL318" i="6"/>
  <c r="AL289" i="6"/>
  <c r="AL306" i="6"/>
  <c r="AL577" i="6"/>
  <c r="AL484" i="6"/>
  <c r="AL524" i="6"/>
  <c r="AL436" i="6"/>
  <c r="AL404" i="6"/>
  <c r="AL352" i="6"/>
  <c r="AL389" i="6"/>
  <c r="AL385" i="6"/>
  <c r="AL671" i="6"/>
  <c r="AL488" i="6"/>
  <c r="AL511" i="6"/>
  <c r="AL348" i="6"/>
  <c r="AL349" i="6"/>
  <c r="AL461" i="6"/>
  <c r="AL462" i="6"/>
  <c r="AL463" i="6"/>
  <c r="AL464" i="6"/>
  <c r="AL465" i="6"/>
  <c r="AL466" i="6"/>
  <c r="AL467" i="6"/>
  <c r="AL468" i="6"/>
  <c r="AL469" i="6"/>
  <c r="AL493" i="6"/>
  <c r="AL527" i="6"/>
  <c r="AL472" i="6"/>
  <c r="AL255" i="6"/>
  <c r="AL386" i="6"/>
  <c r="AL317" i="6"/>
  <c r="AL476" i="6"/>
  <c r="AL477" i="6"/>
  <c r="AL478" i="6"/>
  <c r="AL1488" i="6"/>
  <c r="AL529" i="6"/>
  <c r="AL378" i="6"/>
  <c r="AL400" i="6"/>
  <c r="AL557" i="6"/>
  <c r="AL322" i="6"/>
  <c r="AL408" i="6"/>
  <c r="AL237" i="6"/>
  <c r="AL249" i="6"/>
  <c r="AL273" i="6"/>
  <c r="AL250" i="6"/>
  <c r="AL290" i="6"/>
  <c r="AL239" i="6"/>
  <c r="AL226" i="6"/>
  <c r="AL397" i="6"/>
  <c r="AL275" i="6"/>
  <c r="AL346" i="6"/>
  <c r="AL312" i="6"/>
  <c r="AL254" i="6"/>
  <c r="AL531" i="6"/>
  <c r="AL341" i="6"/>
  <c r="AL224" i="6"/>
  <c r="AL536" i="6"/>
  <c r="AL446" i="6"/>
  <c r="AL350" i="6"/>
  <c r="AL227" i="6"/>
  <c r="AL300" i="6"/>
  <c r="AL379" i="6"/>
  <c r="AL247" i="6"/>
  <c r="AL342" i="6"/>
  <c r="AL286" i="6"/>
  <c r="AL284" i="6"/>
  <c r="AL344" i="6"/>
  <c r="AL395" i="6"/>
  <c r="AL365" i="6"/>
  <c r="AL315" i="6"/>
  <c r="AL368" i="6"/>
  <c r="AL308" i="6"/>
  <c r="AL354" i="6"/>
  <c r="AL259" i="6"/>
  <c r="AL287" i="6"/>
  <c r="AL417" i="6"/>
  <c r="AL369" i="6"/>
  <c r="AL327" i="6"/>
  <c r="AL244" i="6"/>
  <c r="AL364" i="6"/>
  <c r="AL234" i="6"/>
  <c r="AL283" i="6"/>
  <c r="AL433" i="6"/>
  <c r="AL702" i="6"/>
  <c r="AL392" i="6"/>
  <c r="AL279" i="6"/>
  <c r="AL510" i="6"/>
  <c r="AL538" i="6"/>
  <c r="AL460" i="6"/>
  <c r="AL674" i="6"/>
  <c r="AL398" i="6"/>
  <c r="AL236" i="6"/>
  <c r="AL708" i="6"/>
  <c r="AL685" i="6"/>
  <c r="AL280" i="6"/>
  <c r="AL630" i="6"/>
  <c r="AL670" i="6"/>
  <c r="AL270" i="6"/>
  <c r="AL568" i="6"/>
  <c r="AL256" i="6"/>
  <c r="AL232" i="6"/>
  <c r="AL246" i="6"/>
  <c r="AL479" i="6"/>
  <c r="AL271" i="6"/>
  <c r="AL251" i="6"/>
  <c r="AL343" i="6"/>
  <c r="AL360" i="6"/>
  <c r="AL225" i="6"/>
  <c r="AL641" i="6"/>
  <c r="AL714" i="6"/>
  <c r="AL323" i="6"/>
  <c r="AL447" i="6"/>
  <c r="AL574" i="6"/>
  <c r="AL413" i="6"/>
  <c r="AL241" i="6"/>
  <c r="AL481" i="6"/>
  <c r="AL409" i="6"/>
  <c r="AL558" i="6"/>
  <c r="AL419" i="6"/>
  <c r="AL367" i="6"/>
  <c r="AL309" i="6"/>
  <c r="AL265" i="6"/>
  <c r="AL563" i="6"/>
  <c r="AL432" i="6"/>
  <c r="AL235" i="6"/>
  <c r="AL570" i="6"/>
  <c r="AL673" i="6"/>
  <c r="AL572" i="6"/>
  <c r="AL573" i="6"/>
  <c r="AL1292" i="6"/>
  <c r="AL1333" i="6"/>
  <c r="AL576" i="6"/>
  <c r="AL356" i="6"/>
  <c r="AL509" i="6"/>
  <c r="AL519" i="6"/>
  <c r="AL248" i="6"/>
  <c r="AL422" i="6"/>
  <c r="AL582" i="6"/>
  <c r="AL544" i="6"/>
  <c r="AL520" i="6"/>
  <c r="AL423" i="6"/>
  <c r="AL586" i="6"/>
  <c r="AL277" i="6"/>
  <c r="AL282" i="6"/>
  <c r="AL238" i="6"/>
  <c r="AL590" i="6"/>
  <c r="AL591" i="6"/>
  <c r="AL276" i="6"/>
  <c r="AL363" i="6"/>
  <c r="AL1334" i="6"/>
  <c r="AL1330" i="6"/>
  <c r="AL518" i="6"/>
  <c r="AL597" i="6"/>
  <c r="AL598" i="6"/>
  <c r="AL599" i="6"/>
  <c r="AL600" i="6"/>
  <c r="AL601" i="6"/>
  <c r="AL602" i="6"/>
  <c r="AL603" i="6"/>
  <c r="AL604" i="6"/>
  <c r="AL605" i="6"/>
  <c r="AL606" i="6"/>
  <c r="AL607" i="6"/>
  <c r="AL608" i="6"/>
  <c r="AL609" i="6"/>
  <c r="AL610" i="6"/>
  <c r="AL611" i="6"/>
  <c r="AL612" i="6"/>
  <c r="AL613" i="6"/>
  <c r="AL614" i="6"/>
  <c r="AL1385" i="6"/>
  <c r="AL1416" i="6"/>
  <c r="AL891" i="6"/>
  <c r="AL329" i="6"/>
  <c r="AL768" i="6"/>
  <c r="AL424" i="6"/>
  <c r="AL621" i="6"/>
  <c r="AL622" i="6"/>
  <c r="AL623" i="6"/>
  <c r="AL624" i="6"/>
  <c r="AL625" i="6"/>
  <c r="AL626" i="6"/>
  <c r="AL627" i="6"/>
  <c r="AL593" i="6"/>
  <c r="AL629" i="6"/>
  <c r="AL199" i="6"/>
  <c r="AL631" i="6"/>
  <c r="AL632" i="6"/>
  <c r="AL633" i="6"/>
  <c r="AL634" i="6"/>
  <c r="AL635" i="6"/>
  <c r="AL1235" i="6"/>
  <c r="AL637" i="6"/>
  <c r="AL638" i="6"/>
  <c r="AL579" i="6"/>
  <c r="AL216" i="6"/>
  <c r="AL297" i="6"/>
  <c r="AL642" i="6"/>
  <c r="AL643" i="6"/>
  <c r="AL528" i="6"/>
  <c r="AL645" i="6"/>
  <c r="AL646" i="6"/>
  <c r="AL647" i="6"/>
  <c r="AL648" i="6"/>
  <c r="AL649" i="6"/>
  <c r="AL650" i="6"/>
  <c r="AL651" i="6"/>
  <c r="AL652" i="6"/>
  <c r="AL653" i="6"/>
  <c r="AL654" i="6"/>
  <c r="AL655" i="6"/>
  <c r="AL656" i="6"/>
  <c r="AL657" i="6"/>
  <c r="AL658" i="6"/>
  <c r="AL659" i="6"/>
  <c r="AL660" i="6"/>
  <c r="AL661" i="6"/>
  <c r="AL662" i="6"/>
  <c r="AL663" i="6"/>
  <c r="AL429" i="6"/>
  <c r="AL665" i="6"/>
  <c r="AL666" i="6"/>
  <c r="AL374" i="6"/>
  <c r="AL704" i="6"/>
  <c r="AL594" i="6"/>
  <c r="AL533" i="6"/>
  <c r="AL391" i="6"/>
  <c r="AL414" i="6"/>
  <c r="AL731" i="6"/>
  <c r="AL566" i="6"/>
  <c r="AL501" i="6"/>
  <c r="AL307" i="6"/>
  <c r="AL677" i="6"/>
  <c r="AL678" i="6"/>
  <c r="AL679" i="6"/>
  <c r="AL680" i="6"/>
  <c r="AL681" i="6"/>
  <c r="AL682" i="6"/>
  <c r="AL683" i="6"/>
  <c r="AL684" i="6"/>
  <c r="AL1304" i="6"/>
  <c r="AL686" i="6"/>
  <c r="AL687" i="6"/>
  <c r="AL688" i="6"/>
  <c r="AL689" i="6"/>
  <c r="AL690" i="6"/>
  <c r="AL691" i="6"/>
  <c r="AL495" i="6"/>
  <c r="AL693" i="6"/>
  <c r="AL694" i="6"/>
  <c r="AL695" i="6"/>
  <c r="AL696" i="6"/>
  <c r="AL697" i="6"/>
  <c r="AL698" i="6"/>
  <c r="AL1415" i="6"/>
  <c r="AL1367" i="6"/>
  <c r="AL1339" i="6"/>
  <c r="AL1231" i="6"/>
  <c r="AL545" i="6"/>
  <c r="AL730" i="6"/>
  <c r="AL780" i="6"/>
  <c r="AL716" i="6"/>
  <c r="AL816" i="6"/>
  <c r="AL787" i="6"/>
  <c r="AL801" i="6"/>
  <c r="AL564" i="6"/>
  <c r="AL552" i="6"/>
  <c r="AL547" i="6"/>
  <c r="AL1346" i="6"/>
  <c r="AL615" i="6"/>
  <c r="AL448" i="6"/>
  <c r="AL492" i="6"/>
  <c r="AL412" i="6"/>
  <c r="AL1365" i="6"/>
  <c r="AL450" i="6"/>
  <c r="AL505" i="6"/>
  <c r="AL305" i="6"/>
  <c r="AL425" i="6"/>
  <c r="AL266" i="6"/>
  <c r="AL439" i="6"/>
  <c r="AL452" i="6"/>
  <c r="AL345" i="6"/>
  <c r="AL405" i="6"/>
  <c r="AL581" i="6"/>
  <c r="AL240" i="6"/>
  <c r="AL569" i="6"/>
  <c r="AL221" i="6"/>
  <c r="AL551" i="6"/>
  <c r="AL212" i="6"/>
  <c r="AL336" i="6"/>
  <c r="AL396" i="6"/>
  <c r="AL434" i="6"/>
  <c r="AL515" i="6"/>
  <c r="AL316" i="6"/>
  <c r="AL372" i="6"/>
  <c r="AL539" i="6"/>
  <c r="AL438" i="6"/>
  <c r="AL742" i="6"/>
  <c r="AL743" i="6"/>
  <c r="AL744" i="6"/>
  <c r="AL745" i="6"/>
  <c r="AL746" i="6"/>
  <c r="AL747" i="6"/>
  <c r="AL748" i="6"/>
  <c r="AL749" i="6"/>
  <c r="AL750" i="6"/>
  <c r="AL751" i="6"/>
  <c r="AL752" i="6"/>
  <c r="AL753" i="6"/>
  <c r="AL754" i="6"/>
  <c r="AL755" i="6"/>
  <c r="AL756" i="6"/>
  <c r="AL1459" i="6"/>
  <c r="AL758" i="6"/>
  <c r="AL759" i="6"/>
  <c r="AL760" i="6"/>
  <c r="AL761" i="6"/>
  <c r="AL762" i="6"/>
  <c r="AL517" i="6"/>
  <c r="AL578" i="6"/>
  <c r="AL765" i="6"/>
  <c r="AL827" i="6"/>
  <c r="AL358" i="6"/>
  <c r="AL889" i="6"/>
  <c r="AL811" i="6"/>
  <c r="AL717" i="6"/>
  <c r="AL540" i="6"/>
  <c r="AL1449" i="6"/>
  <c r="AL773" i="6"/>
  <c r="AL774" i="6"/>
  <c r="AL775" i="6"/>
  <c r="AL776" i="6"/>
  <c r="AL362" i="6"/>
  <c r="AL1372" i="6"/>
  <c r="AL779" i="6"/>
  <c r="AL1406" i="6"/>
  <c r="AL781" i="6"/>
  <c r="AL782" i="6"/>
  <c r="AL783" i="6"/>
  <c r="AL784" i="6"/>
  <c r="AL785" i="6"/>
  <c r="AL786" i="6"/>
  <c r="AL1410" i="6"/>
  <c r="AL502" i="6"/>
  <c r="AL789" i="6"/>
  <c r="AL675" i="6"/>
  <c r="AL1306" i="6"/>
  <c r="AL792" i="6"/>
  <c r="AL793" i="6"/>
  <c r="AL794" i="6"/>
  <c r="AL795" i="6"/>
  <c r="AL796" i="6"/>
  <c r="AL797" i="6"/>
  <c r="AL798" i="6"/>
  <c r="AL1466" i="6"/>
  <c r="AL800" i="6"/>
  <c r="AL1377" i="6"/>
  <c r="AL802" i="6"/>
  <c r="AL803" i="6"/>
  <c r="AL804" i="6"/>
  <c r="AL805" i="6"/>
  <c r="AL806" i="6"/>
  <c r="AL807" i="6"/>
  <c r="AL808" i="6"/>
  <c r="AL809" i="6"/>
  <c r="AL1381" i="6"/>
  <c r="AL699" i="6"/>
  <c r="AL486" i="6"/>
  <c r="AL410" i="6"/>
  <c r="AL1379" i="6"/>
  <c r="AL1412" i="6"/>
  <c r="AL1378" i="6"/>
  <c r="AL1462" i="6"/>
  <c r="AL818" i="6"/>
  <c r="AL819" i="6"/>
  <c r="AL1323" i="6"/>
  <c r="AL1391" i="6"/>
  <c r="AL1284" i="6"/>
  <c r="AL823" i="6"/>
  <c r="AL824" i="6"/>
  <c r="AL1375" i="6"/>
  <c r="AL1079" i="6"/>
  <c r="AL1358" i="6"/>
  <c r="AL828" i="6"/>
  <c r="AL829" i="6"/>
  <c r="AL830" i="6"/>
  <c r="AL831" i="6"/>
  <c r="AL832" i="6"/>
  <c r="AL833" i="6"/>
  <c r="AL1452" i="6"/>
  <c r="AL1749" i="6"/>
  <c r="AL836" i="6"/>
  <c r="AL837" i="6"/>
  <c r="AL838" i="6"/>
  <c r="AL215" i="6"/>
  <c r="AL840" i="6"/>
  <c r="AL841" i="6"/>
  <c r="AL842" i="6"/>
  <c r="AL843" i="6"/>
  <c r="AL844" i="6"/>
  <c r="AL845" i="6"/>
  <c r="AL846" i="6"/>
  <c r="AL847" i="6"/>
  <c r="AL848" i="6"/>
  <c r="AL849" i="6"/>
  <c r="AL850" i="6"/>
  <c r="AL851" i="6"/>
  <c r="AL852" i="6"/>
  <c r="AL853" i="6"/>
  <c r="AL854" i="6"/>
  <c r="AL855" i="6"/>
  <c r="AL856" i="6"/>
  <c r="AL857" i="6"/>
  <c r="AL858" i="6"/>
  <c r="AL859" i="6"/>
  <c r="AL860" i="6"/>
  <c r="AL861" i="6"/>
  <c r="AL862" i="6"/>
  <c r="AL863" i="6"/>
  <c r="AL864" i="6"/>
  <c r="AL865" i="6"/>
  <c r="AL866" i="6"/>
  <c r="AL867" i="6"/>
  <c r="AL868" i="6"/>
  <c r="AL869" i="6"/>
  <c r="AL870" i="6"/>
  <c r="AL567" i="6"/>
  <c r="AL872" i="6"/>
  <c r="AL873" i="6"/>
  <c r="AL874" i="6"/>
  <c r="AL875" i="6"/>
  <c r="AL876" i="6"/>
  <c r="AL877" i="6"/>
  <c r="AL878" i="6"/>
  <c r="AL879" i="6"/>
  <c r="AL871" i="6"/>
  <c r="AL880" i="6"/>
  <c r="AL881" i="6"/>
  <c r="AL883" i="6"/>
  <c r="AL884" i="6"/>
  <c r="AL885" i="6"/>
  <c r="AL886" i="6"/>
  <c r="AL887" i="6"/>
  <c r="AL888" i="6"/>
  <c r="AL506" i="6"/>
  <c r="AL763" i="6"/>
  <c r="AL1320" i="6"/>
  <c r="AL703" i="6"/>
  <c r="AL893" i="6"/>
  <c r="AL894" i="6"/>
  <c r="AL895" i="6"/>
  <c r="AL896" i="6"/>
  <c r="AL897" i="6"/>
  <c r="AL898" i="6"/>
  <c r="AL899" i="6"/>
  <c r="AL900" i="6"/>
  <c r="AL901" i="6"/>
  <c r="AL902" i="6"/>
  <c r="AL903" i="6"/>
  <c r="AL904" i="6"/>
  <c r="AL905" i="6"/>
  <c r="AL906" i="6"/>
  <c r="AL907" i="6"/>
  <c r="AL908" i="6"/>
  <c r="AL909" i="6"/>
  <c r="AL910" i="6"/>
  <c r="AL911" i="6"/>
  <c r="AL912" i="6"/>
  <c r="AL913" i="6"/>
  <c r="AL914" i="6"/>
  <c r="AL915" i="6"/>
  <c r="AL916" i="6"/>
  <c r="AL917" i="6"/>
  <c r="AL918" i="6"/>
  <c r="AL919" i="6"/>
  <c r="AL920" i="6"/>
  <c r="AL921" i="6"/>
  <c r="AL922" i="6"/>
  <c r="AL923" i="6"/>
  <c r="AL924" i="6"/>
  <c r="AL925" i="6"/>
  <c r="AL926" i="6"/>
  <c r="AL927" i="6"/>
  <c r="AL928" i="6"/>
  <c r="AL929" i="6"/>
  <c r="AL930" i="6"/>
  <c r="AL931" i="6"/>
  <c r="AL932" i="6"/>
  <c r="AL933" i="6"/>
  <c r="AL934" i="6"/>
  <c r="AL935" i="6"/>
  <c r="AL936" i="6"/>
  <c r="AL937" i="6"/>
  <c r="AL938" i="6"/>
  <c r="AL939" i="6"/>
  <c r="AL940" i="6"/>
  <c r="AL941" i="6"/>
  <c r="AL942" i="6"/>
  <c r="AL943" i="6"/>
  <c r="AL944" i="6"/>
  <c r="AL945" i="6"/>
  <c r="AL946" i="6"/>
  <c r="AL947" i="6"/>
  <c r="AL948" i="6"/>
  <c r="AL949" i="6"/>
  <c r="AL950" i="6"/>
  <c r="AL951" i="6"/>
  <c r="AL952" i="6"/>
  <c r="AL953" i="6"/>
  <c r="AL954" i="6"/>
  <c r="AL955" i="6"/>
  <c r="AL956" i="6"/>
  <c r="AL957" i="6"/>
  <c r="AL958" i="6"/>
  <c r="AL959" i="6"/>
  <c r="AL960" i="6"/>
  <c r="AL961" i="6"/>
  <c r="AL962" i="6"/>
  <c r="AL963" i="6"/>
  <c r="AL964" i="6"/>
  <c r="AL965" i="6"/>
  <c r="AL966" i="6"/>
  <c r="AL967" i="6"/>
  <c r="AL968" i="6"/>
  <c r="AL969" i="6"/>
  <c r="AL970" i="6"/>
  <c r="AL971" i="6"/>
  <c r="AL972" i="6"/>
  <c r="AL973" i="6"/>
  <c r="AL974" i="6"/>
  <c r="AL975" i="6"/>
  <c r="AL976" i="6"/>
  <c r="AL977" i="6"/>
  <c r="AL978" i="6"/>
  <c r="AL979" i="6"/>
  <c r="AL980" i="6"/>
  <c r="AL981" i="6"/>
  <c r="AL982" i="6"/>
  <c r="AL983" i="6"/>
  <c r="AL984" i="6"/>
  <c r="AL985" i="6"/>
  <c r="AL986" i="6"/>
  <c r="AL987" i="6"/>
  <c r="AL988" i="6"/>
  <c r="AL989" i="6"/>
  <c r="AL990" i="6"/>
  <c r="AL991" i="6"/>
  <c r="AL992" i="6"/>
  <c r="AL993" i="6"/>
  <c r="AL994" i="6"/>
  <c r="AL995" i="6"/>
  <c r="AL996" i="6"/>
  <c r="AL997" i="6"/>
  <c r="AL998" i="6"/>
  <c r="AL999" i="6"/>
  <c r="AL1000" i="6"/>
  <c r="AL1001" i="6"/>
  <c r="AL1002" i="6"/>
  <c r="AL1003" i="6"/>
  <c r="AL1004" i="6"/>
  <c r="AL1005" i="6"/>
  <c r="AL1006" i="6"/>
  <c r="AL1007" i="6"/>
  <c r="AL1008" i="6"/>
  <c r="AL1009" i="6"/>
  <c r="AL1010" i="6"/>
  <c r="AL1011" i="6"/>
  <c r="AL1012" i="6"/>
  <c r="AL1013" i="6"/>
  <c r="AL1014" i="6"/>
  <c r="AL1015" i="6"/>
  <c r="AL1016" i="6"/>
  <c r="AL1017" i="6"/>
  <c r="AL1018" i="6"/>
  <c r="AL1019" i="6"/>
  <c r="AL1020" i="6"/>
  <c r="AL1021" i="6"/>
  <c r="AL1022" i="6"/>
  <c r="AL1023" i="6"/>
  <c r="AL1024" i="6"/>
  <c r="AL1025" i="6"/>
  <c r="AL1026" i="6"/>
  <c r="AL1027" i="6"/>
  <c r="AL1028" i="6"/>
  <c r="AL1029" i="6"/>
  <c r="AL1030" i="6"/>
  <c r="AL1031" i="6"/>
  <c r="AL1032" i="6"/>
  <c r="AL1033" i="6"/>
  <c r="AL1034" i="6"/>
  <c r="AL1035" i="6"/>
  <c r="AL1036" i="6"/>
  <c r="AL1037" i="6"/>
  <c r="AL1038" i="6"/>
  <c r="AL1039" i="6"/>
  <c r="AL1040" i="6"/>
  <c r="AL1041" i="6"/>
  <c r="AL1042" i="6"/>
  <c r="AL1043" i="6"/>
  <c r="AL1044" i="6"/>
  <c r="AL1045" i="6"/>
  <c r="AL1046" i="6"/>
  <c r="AL1047" i="6"/>
  <c r="AL1048" i="6"/>
  <c r="AL1049" i="6"/>
  <c r="AL1050" i="6"/>
  <c r="AL1051" i="6"/>
  <c r="AL1052" i="6"/>
  <c r="AL1053" i="6"/>
  <c r="AL1054" i="6"/>
  <c r="AL1055" i="6"/>
  <c r="AL1056" i="6"/>
  <c r="AL1057" i="6"/>
  <c r="AL1058" i="6"/>
  <c r="AL1059" i="6"/>
  <c r="AL1060" i="6"/>
  <c r="AL1061" i="6"/>
  <c r="AL1062" i="6"/>
  <c r="AL1063" i="6"/>
  <c r="AL1064" i="6"/>
  <c r="AL1065" i="6"/>
  <c r="AL1066" i="6"/>
  <c r="AL1067" i="6"/>
  <c r="AL1068" i="6"/>
  <c r="AL1069" i="6"/>
  <c r="AL1070" i="6"/>
  <c r="AL1071" i="6"/>
  <c r="AL1072" i="6"/>
  <c r="AL1073" i="6"/>
  <c r="AL1074" i="6"/>
  <c r="AL1075" i="6"/>
  <c r="AL1076" i="6"/>
  <c r="AL1077" i="6"/>
  <c r="AL1078" i="6"/>
  <c r="AL1641" i="6"/>
  <c r="AL1080" i="6"/>
  <c r="AL1081" i="6"/>
  <c r="AL1082" i="6"/>
  <c r="AL1083" i="6"/>
  <c r="AL1084" i="6"/>
  <c r="AL1085" i="6"/>
  <c r="AL1086" i="6"/>
  <c r="AL1087" i="6"/>
  <c r="AL1088" i="6"/>
  <c r="AL1089" i="6"/>
  <c r="AL1090" i="6"/>
  <c r="AL1091" i="6"/>
  <c r="AL1092" i="6"/>
  <c r="AL1093" i="6"/>
  <c r="AL1094" i="6"/>
  <c r="AL1095" i="6"/>
  <c r="AL1096" i="6"/>
  <c r="AL1097" i="6"/>
  <c r="AL1098" i="6"/>
  <c r="AL1099" i="6"/>
  <c r="AL1100" i="6"/>
  <c r="AL1101" i="6"/>
  <c r="AL1102" i="6"/>
  <c r="AL1103" i="6"/>
  <c r="AL1104" i="6"/>
  <c r="AL1105" i="6"/>
  <c r="AL1106" i="6"/>
  <c r="AL1107" i="6"/>
  <c r="AL1108" i="6"/>
  <c r="AL1109" i="6"/>
  <c r="AL1110" i="6"/>
  <c r="AL1111" i="6"/>
  <c r="AL1112" i="6"/>
  <c r="AL1113" i="6"/>
  <c r="AL1114" i="6"/>
  <c r="AL1115" i="6"/>
  <c r="AL1116" i="6"/>
  <c r="AL1117" i="6"/>
  <c r="AL1118" i="6"/>
  <c r="AL1119" i="6"/>
  <c r="AL1120" i="6"/>
  <c r="AL1121" i="6"/>
  <c r="AL1122" i="6"/>
  <c r="AL1123" i="6"/>
  <c r="AL1124" i="6"/>
  <c r="AL1125" i="6"/>
  <c r="AL1126" i="6"/>
  <c r="AL1127" i="6"/>
  <c r="AL1128" i="6"/>
  <c r="AL1129" i="6"/>
  <c r="AL1130" i="6"/>
  <c r="AL1131" i="6"/>
  <c r="AL1132" i="6"/>
  <c r="AL1133" i="6"/>
  <c r="AL1134" i="6"/>
  <c r="AL1135" i="6"/>
  <c r="AL1136" i="6"/>
  <c r="AL1137" i="6"/>
  <c r="AL1138" i="6"/>
  <c r="AL1139" i="6"/>
  <c r="AL1140" i="6"/>
  <c r="AL1141" i="6"/>
  <c r="AL1142" i="6"/>
  <c r="AL1143" i="6"/>
  <c r="AL1144" i="6"/>
  <c r="AL1145" i="6"/>
  <c r="AL1146" i="6"/>
  <c r="AL1147" i="6"/>
  <c r="AL1148" i="6"/>
  <c r="AL1149" i="6"/>
  <c r="AL1150" i="6"/>
  <c r="AL1151" i="6"/>
  <c r="AL1152" i="6"/>
  <c r="AL1153" i="6"/>
  <c r="AL1154" i="6"/>
  <c r="AL1155" i="6"/>
  <c r="AL1156" i="6"/>
  <c r="AL1157" i="6"/>
  <c r="AL1158" i="6"/>
  <c r="AL421" i="6"/>
  <c r="AL1160" i="6"/>
  <c r="AL1161" i="6"/>
  <c r="AL1162" i="6"/>
  <c r="AL1163" i="6"/>
  <c r="AL1164" i="6"/>
  <c r="AL1165" i="6"/>
  <c r="AL1166" i="6"/>
  <c r="AL1167" i="6"/>
  <c r="AL1168" i="6"/>
  <c r="AL1169" i="6"/>
  <c r="AL1170" i="6"/>
  <c r="AL1171" i="6"/>
  <c r="AL1172" i="6"/>
  <c r="AL1173" i="6"/>
  <c r="AL1174" i="6"/>
  <c r="AL1175" i="6"/>
  <c r="AL1176" i="6"/>
  <c r="AL1177" i="6"/>
  <c r="AL1178" i="6"/>
  <c r="AL1179" i="6"/>
  <c r="AL1180" i="6"/>
  <c r="AL1181" i="6"/>
  <c r="AL1182" i="6"/>
  <c r="AL1183" i="6"/>
  <c r="AL1184" i="6"/>
  <c r="AL1185" i="6"/>
  <c r="AL1186" i="6"/>
  <c r="AL1187" i="6"/>
  <c r="AL1188" i="6"/>
  <c r="AL1189" i="6"/>
  <c r="AL1190" i="6"/>
  <c r="AL1191" i="6"/>
  <c r="AL1192" i="6"/>
  <c r="AL1193" i="6"/>
  <c r="AL1194" i="6"/>
  <c r="AL1195" i="6"/>
  <c r="AL1196" i="6"/>
  <c r="AL1197" i="6"/>
  <c r="AL1198" i="6"/>
  <c r="AL1199" i="6"/>
  <c r="AL1200" i="6"/>
  <c r="AL1201" i="6"/>
  <c r="AL1202" i="6"/>
  <c r="AL1203" i="6"/>
  <c r="AL1204" i="6"/>
  <c r="AL1205" i="6"/>
  <c r="AL1206" i="6"/>
  <c r="AL1207" i="6"/>
  <c r="AL1208" i="6"/>
  <c r="AL1209" i="6"/>
  <c r="AL1210" i="6"/>
  <c r="AL1211" i="6"/>
  <c r="AL1212" i="6"/>
  <c r="AL1213" i="6"/>
  <c r="AL1214" i="6"/>
  <c r="AL1215" i="6"/>
  <c r="AL1216" i="6"/>
  <c r="AL1217" i="6"/>
  <c r="AL1218" i="6"/>
  <c r="AL1219" i="6"/>
  <c r="AL1220" i="6"/>
  <c r="AL1221" i="6"/>
  <c r="AL1222" i="6"/>
  <c r="AL1223" i="6"/>
  <c r="AL1224" i="6"/>
  <c r="AL1225" i="6"/>
  <c r="AL1226" i="6"/>
  <c r="AL1227" i="6"/>
  <c r="AL1228" i="6"/>
  <c r="AL1229" i="6"/>
  <c r="AL1230" i="6"/>
  <c r="AL1653" i="6"/>
  <c r="AL1654" i="6"/>
  <c r="AL1655" i="6"/>
  <c r="AL1661" i="6"/>
  <c r="AL1666" i="6"/>
  <c r="AL1669" i="6"/>
  <c r="AL1700" i="6"/>
  <c r="AL1727" i="6"/>
  <c r="AL1629" i="6"/>
  <c r="AL1635" i="6"/>
  <c r="AL1634" i="6"/>
  <c r="AL1242" i="6"/>
  <c r="AL1243" i="6"/>
  <c r="AL1244" i="6"/>
  <c r="AL1245" i="6"/>
  <c r="AL1246" i="6"/>
  <c r="AL1247" i="6"/>
  <c r="AL1248" i="6"/>
  <c r="AL1622" i="6"/>
  <c r="AL1250" i="6"/>
  <c r="AL1251" i="6"/>
  <c r="AL1252" i="6"/>
  <c r="AL1253" i="6"/>
  <c r="AL1637" i="6"/>
  <c r="AL1255" i="6"/>
  <c r="AL1256" i="6"/>
  <c r="AL1257" i="6"/>
  <c r="AL1258" i="6"/>
  <c r="AL1259" i="6"/>
  <c r="AL1260" i="6"/>
  <c r="AL1261" i="6"/>
  <c r="AL1262" i="6"/>
  <c r="AL1263" i="6"/>
  <c r="AL1264" i="6"/>
  <c r="AL1254" i="6"/>
  <c r="AL1266" i="6"/>
  <c r="AL1267" i="6"/>
  <c r="AL1598" i="6"/>
  <c r="AL8" i="6"/>
  <c r="AL1270" i="6"/>
  <c r="AL1271" i="6"/>
  <c r="AL1272" i="6"/>
  <c r="AL1273" i="6"/>
  <c r="AL1274" i="6"/>
  <c r="AL1275" i="6"/>
  <c r="AL1276" i="6"/>
  <c r="AL1761" i="6"/>
  <c r="AL1278" i="6"/>
  <c r="AL1279" i="6"/>
  <c r="AL1240" i="6"/>
  <c r="AL1612" i="6"/>
  <c r="AL1282" i="6"/>
  <c r="AL1283" i="6"/>
  <c r="AL1592" i="6"/>
  <c r="AL1285" i="6"/>
  <c r="AL1287" i="6"/>
  <c r="AL1288" i="6"/>
  <c r="AL1289" i="6"/>
  <c r="AL1647" i="6"/>
  <c r="AL1714" i="6"/>
  <c r="AL1768" i="6"/>
  <c r="AL1293" i="6"/>
  <c r="AL1294" i="6"/>
  <c r="AL1619" i="6"/>
  <c r="AL1296" i="6"/>
  <c r="AL1297" i="6"/>
  <c r="AL1617" i="6"/>
  <c r="AL1299" i="6"/>
  <c r="AL1300" i="6"/>
  <c r="AL1301" i="6"/>
  <c r="AL1302" i="6"/>
  <c r="AL1303" i="6"/>
  <c r="AL1632" i="6"/>
  <c r="AL1607" i="6"/>
  <c r="AL1526" i="6"/>
  <c r="AL1307" i="6"/>
  <c r="AL1308" i="6"/>
  <c r="AL1309" i="6"/>
  <c r="AL1310" i="6"/>
  <c r="AL1311" i="6"/>
  <c r="AL1312" i="6"/>
  <c r="AL1313" i="6"/>
  <c r="AL1314" i="6"/>
  <c r="AL1544" i="6"/>
  <c r="AL1316" i="6"/>
  <c r="AL1317" i="6"/>
  <c r="AL1318" i="6"/>
  <c r="AL1319" i="6"/>
  <c r="AL1744" i="6"/>
  <c r="AL1413" i="6"/>
  <c r="AL1399" i="6"/>
  <c r="AL1448" i="6"/>
  <c r="AL1525" i="6"/>
  <c r="AL1325" i="6"/>
  <c r="AL1326" i="6"/>
  <c r="AL1327" i="6"/>
  <c r="AL1328" i="6"/>
  <c r="AL1329" i="6"/>
  <c r="AL1331" i="6"/>
  <c r="AL1332" i="6"/>
  <c r="AL1336" i="6"/>
  <c r="AL1640" i="6"/>
  <c r="AL1679" i="6"/>
  <c r="AL1348" i="6"/>
  <c r="AL1349" i="6"/>
  <c r="AL1350" i="6"/>
  <c r="AL1351" i="6"/>
  <c r="AL1352" i="6"/>
  <c r="AL1701" i="6"/>
  <c r="AL1354" i="6"/>
  <c r="AL1691" i="6"/>
  <c r="AL1681" i="6"/>
  <c r="AL1614" i="6"/>
  <c r="AL1361" i="6"/>
  <c r="AL1374" i="6"/>
  <c r="AL1751" i="6"/>
  <c r="AL1400" i="6"/>
  <c r="AL1401" i="6"/>
  <c r="AL1402" i="6"/>
  <c r="AL1403" i="6"/>
  <c r="AL1404" i="6"/>
  <c r="AL1405" i="6"/>
  <c r="AL1407" i="6"/>
  <c r="AL1408" i="6"/>
  <c r="AL1409" i="6"/>
  <c r="AL1414" i="6"/>
  <c r="AL1421" i="6"/>
  <c r="AL1422" i="6"/>
  <c r="AL1425" i="6"/>
  <c r="AL1426" i="6"/>
  <c r="AL1427" i="6"/>
  <c r="AL1428" i="6"/>
  <c r="AL1429" i="6"/>
  <c r="AL1430" i="6"/>
  <c r="AL1431" i="6"/>
  <c r="AL1432" i="6"/>
  <c r="AL1433" i="6"/>
  <c r="AL1434" i="6"/>
  <c r="AL1435" i="6"/>
  <c r="AL1436" i="6"/>
  <c r="AL1437" i="6"/>
  <c r="AL1438" i="6"/>
  <c r="AL1439" i="6"/>
  <c r="AL1460" i="6"/>
  <c r="AL1461" i="6"/>
  <c r="AL1743" i="6"/>
  <c r="AL1491" i="6"/>
  <c r="AL1492" i="6"/>
  <c r="AL1493" i="6"/>
  <c r="AL1494" i="6"/>
  <c r="AL1495" i="6"/>
  <c r="AL1496" i="6"/>
  <c r="AL1497" i="6"/>
  <c r="AL1498" i="6"/>
  <c r="AL1499" i="6"/>
  <c r="AL1500" i="6"/>
  <c r="AL1501" i="6"/>
  <c r="AL1502" i="6"/>
  <c r="AL1503" i="6"/>
  <c r="AL1504" i="6"/>
  <c r="AL1506" i="6"/>
  <c r="AL1507" i="6"/>
  <c r="AL1508" i="6"/>
  <c r="AL1518" i="6"/>
  <c r="AL1537" i="6"/>
  <c r="AL1539" i="6"/>
  <c r="AL1540" i="6"/>
  <c r="AL1541" i="6"/>
  <c r="AL1542" i="6"/>
  <c r="AL1543" i="6"/>
  <c r="AL1563" i="6"/>
  <c r="AL1583" i="6"/>
  <c r="AL1589" i="6"/>
  <c r="AL1590" i="6"/>
  <c r="AL1930" i="6"/>
  <c r="AL1643" i="6"/>
  <c r="AL1741" i="6"/>
  <c r="AL1528" i="6"/>
  <c r="AL1538" i="6"/>
  <c r="AL1625" i="6"/>
  <c r="AL1626" i="6"/>
  <c r="AL1627" i="6"/>
  <c r="AL1630" i="6"/>
  <c r="AL1633" i="6"/>
  <c r="AL1648" i="6"/>
  <c r="AL1649" i="6"/>
  <c r="AL1650" i="6"/>
  <c r="AL1651" i="6"/>
  <c r="AL1652" i="6"/>
  <c r="AL1656" i="6"/>
  <c r="AL1657" i="6"/>
  <c r="AL1658" i="6"/>
  <c r="AL1659" i="6"/>
  <c r="AL1660" i="6"/>
  <c r="AL1662" i="6"/>
  <c r="AL1663" i="6"/>
  <c r="AL1664" i="6"/>
  <c r="AL1665" i="6"/>
  <c r="AL1667" i="6"/>
  <c r="AL1668" i="6"/>
  <c r="AL1765" i="6"/>
  <c r="AL1670" i="6"/>
  <c r="AL337" i="6"/>
  <c r="AL1672" i="6"/>
  <c r="AL1673" i="6"/>
  <c r="AL1674" i="6"/>
  <c r="AL1675" i="6"/>
  <c r="AL1676" i="6"/>
  <c r="AL1677" i="6"/>
  <c r="AL1780" i="6"/>
  <c r="AL1825" i="6"/>
  <c r="AL1680" i="6"/>
  <c r="AL1772" i="6"/>
  <c r="AL1682" i="6"/>
  <c r="AL1683" i="6"/>
  <c r="AL1684" i="6"/>
  <c r="AL1685" i="6"/>
  <c r="AL1686" i="6"/>
  <c r="AL1687" i="6"/>
  <c r="AL1967" i="6"/>
  <c r="AL1689" i="6"/>
  <c r="AL1690" i="6"/>
  <c r="AL1802" i="6"/>
  <c r="AL1692" i="6"/>
  <c r="AL1693" i="6"/>
  <c r="AL1694" i="6"/>
  <c r="AL1695" i="6"/>
  <c r="AL1696" i="6"/>
  <c r="AL1571" i="6"/>
  <c r="AL1699" i="6"/>
  <c r="AL1703" i="6"/>
  <c r="AL1704" i="6"/>
  <c r="AL1705" i="6"/>
  <c r="AL1706" i="6"/>
  <c r="AL1707" i="6"/>
  <c r="AL1708" i="6"/>
  <c r="AL1916" i="6"/>
  <c r="AL1710" i="6"/>
  <c r="AL1711" i="6"/>
  <c r="AL1717" i="6"/>
  <c r="AL1718" i="6"/>
  <c r="AL1719" i="6"/>
  <c r="AL1722" i="6"/>
  <c r="AL1723" i="6"/>
  <c r="AL1724" i="6"/>
  <c r="AL1725" i="6"/>
  <c r="AL1726" i="6"/>
  <c r="AL1728" i="6"/>
  <c r="AL1729" i="6"/>
  <c r="AL1730" i="6"/>
  <c r="AL1732" i="6"/>
  <c r="AL1733" i="6"/>
  <c r="AL1734" i="6"/>
  <c r="AL2048" i="6"/>
  <c r="AL1745" i="6"/>
  <c r="AL1746" i="6"/>
  <c r="AL1748" i="6"/>
  <c r="AL2024" i="6"/>
  <c r="AL1750" i="6"/>
  <c r="AL2081" i="6"/>
  <c r="AL1774" i="6"/>
  <c r="AL1753" i="6"/>
  <c r="AL1754" i="6"/>
  <c r="AL1755" i="6"/>
  <c r="AL1756" i="6"/>
  <c r="AL1757" i="6"/>
  <c r="AL1758" i="6"/>
  <c r="AL1759" i="6"/>
  <c r="AL1760" i="6"/>
  <c r="AL1762" i="6"/>
  <c r="AL1977" i="6"/>
  <c r="AL2076" i="6"/>
  <c r="AL1826" i="6"/>
  <c r="AL1767" i="6"/>
  <c r="AL1236" i="6"/>
  <c r="AL1769" i="6"/>
  <c r="AL1770" i="6"/>
  <c r="AL1771" i="6"/>
  <c r="AL1545" i="6"/>
  <c r="AL1773" i="6"/>
  <c r="AL1554" i="6"/>
  <c r="AL741" i="6"/>
  <c r="AL1777" i="6"/>
  <c r="AL1779" i="6"/>
  <c r="AL1781" i="6"/>
  <c r="AL1900" i="6"/>
  <c r="AL1642" i="6"/>
  <c r="AL2058" i="6"/>
  <c r="AL2028" i="6"/>
  <c r="AL2073" i="6"/>
  <c r="AL1787" i="6"/>
  <c r="AL1788" i="6"/>
  <c r="AL1843" i="6"/>
  <c r="AL1790" i="6"/>
  <c r="AL1791" i="6"/>
  <c r="AL1792" i="6"/>
  <c r="AL1794" i="6"/>
  <c r="AL1835" i="6"/>
  <c r="AL2022" i="6"/>
  <c r="AL1797" i="6"/>
  <c r="AL1798" i="6"/>
  <c r="AL1800" i="6"/>
  <c r="AL1803" i="6"/>
  <c r="AL1804" i="6"/>
  <c r="AL1805" i="6"/>
  <c r="AL1828" i="6"/>
  <c r="AL1807" i="6"/>
  <c r="AL1808" i="6"/>
  <c r="AL1810" i="6"/>
  <c r="AL1811" i="6"/>
  <c r="AL1813" i="6"/>
  <c r="AL1815" i="6"/>
  <c r="AL1818" i="6"/>
  <c r="AL1819" i="6"/>
  <c r="AL1782" i="6"/>
  <c r="AL1821" i="6"/>
  <c r="AL1822" i="6"/>
  <c r="AL2074" i="6"/>
  <c r="AL1824" i="6"/>
  <c r="AL2040" i="6"/>
  <c r="AL2014" i="6"/>
  <c r="AL2013" i="6"/>
  <c r="AL2038" i="6"/>
  <c r="AL2047" i="6"/>
  <c r="AL2050" i="6"/>
  <c r="AL2043" i="6"/>
  <c r="AL2003" i="6"/>
  <c r="AL2021" i="6"/>
  <c r="AL2020" i="6"/>
  <c r="AL2016" i="6"/>
  <c r="AL2035" i="6"/>
  <c r="AL2011" i="6"/>
  <c r="AL1838" i="6"/>
  <c r="AL2070" i="6"/>
  <c r="AL1840" i="6"/>
  <c r="AL1841" i="6"/>
  <c r="AL2091" i="6"/>
  <c r="AL2066" i="6"/>
  <c r="AL2045" i="6"/>
  <c r="AL1846" i="6"/>
  <c r="AL2075" i="6"/>
  <c r="AL1848" i="6"/>
  <c r="AL1849" i="6"/>
  <c r="AL1850" i="6"/>
  <c r="AL1851" i="6"/>
  <c r="AL1852" i="6"/>
  <c r="AL1853" i="6"/>
  <c r="AL1854" i="6"/>
  <c r="AL1856" i="6"/>
  <c r="AL1858" i="6"/>
  <c r="AL1860" i="6"/>
  <c r="AL1859" i="6"/>
  <c r="AL1863" i="6"/>
  <c r="AL1870" i="6"/>
  <c r="AL1873" i="6"/>
  <c r="AL1875" i="6"/>
  <c r="AL1877" i="6"/>
  <c r="AL1847" i="6"/>
  <c r="AL1869" i="6"/>
  <c r="AL1883" i="6"/>
  <c r="AL1884" i="6"/>
  <c r="AL1814" i="6"/>
  <c r="AL1440" i="6"/>
  <c r="AL1890" i="6"/>
  <c r="AL1891" i="6"/>
  <c r="AL1833" i="6"/>
  <c r="AL1893" i="6"/>
  <c r="AL1911" i="6"/>
  <c r="AL1986" i="6"/>
  <c r="AL1902" i="6"/>
  <c r="AL1907" i="6"/>
  <c r="AL1923" i="6"/>
  <c r="AL1913" i="6"/>
  <c r="AL1915" i="6"/>
  <c r="AL1876" i="6"/>
  <c r="AL1921" i="6"/>
  <c r="AL1763" i="6"/>
  <c r="AL1925" i="6"/>
  <c r="AL1928" i="6"/>
  <c r="AL1929" i="6"/>
  <c r="AL1857" i="6"/>
  <c r="AL1932" i="6"/>
  <c r="AL1935" i="6"/>
  <c r="AL1936" i="6"/>
  <c r="AL1872" i="6"/>
  <c r="AL1938" i="6"/>
  <c r="AL1799" i="6"/>
  <c r="AL1954" i="6"/>
  <c r="AL1868" i="6"/>
  <c r="AL1793" i="6"/>
  <c r="AL1909" i="6"/>
  <c r="AL1944" i="6"/>
  <c r="AL1885" i="6"/>
  <c r="AL1894" i="6"/>
  <c r="AL1889" i="6"/>
  <c r="AL1888" i="6"/>
  <c r="AL1879" i="6"/>
  <c r="AL1950" i="6"/>
  <c r="AL1922" i="6"/>
  <c r="AL1867" i="6"/>
  <c r="AL1953" i="6"/>
  <c r="AL1898" i="6"/>
  <c r="AL1886" i="6"/>
  <c r="AL1918" i="6"/>
  <c r="AL1908" i="6"/>
  <c r="AL1910" i="6"/>
  <c r="AL1920" i="6"/>
  <c r="AL1960" i="6"/>
  <c r="AL1899" i="6"/>
  <c r="AL1904" i="6"/>
  <c r="AL1906" i="6"/>
  <c r="AL1964" i="6"/>
  <c r="AL1901" i="6"/>
  <c r="AL1778" i="6"/>
  <c r="AL1926" i="6"/>
  <c r="AL1905" i="6"/>
  <c r="AL1969" i="6"/>
  <c r="AL1975" i="6"/>
  <c r="AL2101" i="6"/>
  <c r="AL2080" i="6"/>
  <c r="AL1974" i="6"/>
  <c r="AL1912" i="6"/>
  <c r="AL1914" i="6"/>
  <c r="AL1924" i="6"/>
  <c r="AL1917" i="6"/>
  <c r="AL1919" i="6"/>
  <c r="AL1927" i="6"/>
  <c r="AL1980" i="6"/>
  <c r="AL1897" i="6"/>
  <c r="AL1931" i="6"/>
  <c r="AL1871" i="6"/>
  <c r="AL1933" i="6"/>
  <c r="AL1983" i="6"/>
  <c r="AL2059" i="6"/>
  <c r="AL1970" i="6"/>
  <c r="AL1988" i="6"/>
  <c r="AL1989" i="6"/>
  <c r="AL1943" i="6"/>
  <c r="AL1941" i="6"/>
  <c r="AL1952" i="6"/>
  <c r="AL1993" i="6"/>
  <c r="AL1845" i="6"/>
  <c r="AL1945" i="6"/>
  <c r="AL2006" i="6"/>
  <c r="AL1939" i="6"/>
  <c r="AL1998" i="6"/>
  <c r="AL1951" i="6"/>
  <c r="AL1942" i="6"/>
  <c r="AL2001" i="6"/>
  <c r="AL1955" i="6"/>
  <c r="AL1963" i="6"/>
  <c r="AL1947" i="6"/>
  <c r="AL2005" i="6"/>
  <c r="AL1965" i="6"/>
  <c r="AL1962" i="6"/>
  <c r="AL1946" i="6"/>
  <c r="AL1968" i="6"/>
  <c r="AL2010" i="6"/>
  <c r="AL1678" i="6"/>
  <c r="AL1959" i="6"/>
  <c r="AL1961" i="6"/>
  <c r="AL1903" i="6"/>
  <c r="AL1940" i="6"/>
  <c r="AL2033" i="6"/>
  <c r="AL1972" i="6"/>
  <c r="AL1958" i="6"/>
  <c r="AL1892" i="6"/>
  <c r="AL1934" i="6"/>
  <c r="AL1973" i="6"/>
  <c r="AL1957" i="6"/>
  <c r="AL1880" i="6"/>
  <c r="AL1966" i="6"/>
  <c r="AL2019" i="6"/>
  <c r="AL1956" i="6"/>
  <c r="AL1949" i="6"/>
  <c r="AL1990" i="6"/>
  <c r="AL2027" i="6"/>
  <c r="AL2030" i="6"/>
  <c r="AL2026" i="6"/>
  <c r="AL2032" i="6"/>
  <c r="AL1981" i="6"/>
  <c r="AL2034" i="6"/>
  <c r="AL2012" i="6"/>
  <c r="AL2036" i="6"/>
  <c r="AL2064" i="6"/>
  <c r="AL2002" i="6"/>
  <c r="AL2031" i="6"/>
  <c r="AL1995" i="6"/>
  <c r="AL1978" i="6"/>
  <c r="AL1979" i="6"/>
  <c r="AL1984" i="6"/>
  <c r="AL2023" i="6"/>
  <c r="AL2065" i="6"/>
  <c r="AL2105" i="6"/>
  <c r="AL2044" i="6"/>
  <c r="AL1991" i="6"/>
  <c r="AL2077" i="6"/>
  <c r="AL2079" i="6"/>
  <c r="AL1735" i="6"/>
  <c r="AL2052" i="6"/>
  <c r="AL2018" i="6"/>
  <c r="AL2054" i="6"/>
  <c r="AL1994" i="6"/>
  <c r="AL2089" i="6"/>
  <c r="AL2057" i="6"/>
  <c r="AL2008" i="6"/>
  <c r="AL2029" i="6"/>
  <c r="AL2046" i="6"/>
  <c r="AL2061" i="6"/>
  <c r="AL2062" i="6"/>
  <c r="AL1996" i="6"/>
  <c r="AL1997" i="6"/>
  <c r="AL2056" i="6"/>
  <c r="AL1999" i="6"/>
  <c r="AL2067" i="6"/>
  <c r="AL1985" i="6"/>
  <c r="AL2009" i="6"/>
  <c r="AL2042" i="6"/>
  <c r="AL2053" i="6"/>
  <c r="AL1992" i="6"/>
  <c r="AL2004" i="6"/>
  <c r="AL2007" i="6"/>
  <c r="AL1987" i="6"/>
  <c r="AL2055" i="6"/>
  <c r="AL2000" i="6"/>
  <c r="AL2078" i="6"/>
  <c r="AL2015" i="6"/>
  <c r="AL2017" i="6"/>
  <c r="AL2025" i="6"/>
  <c r="AL2082" i="6"/>
  <c r="AL2083" i="6"/>
  <c r="AL2063" i="6"/>
  <c r="AL2085" i="6"/>
  <c r="AL2086" i="6"/>
  <c r="AL2084" i="6"/>
  <c r="AL2088" i="6"/>
  <c r="AL2039" i="6"/>
  <c r="AL2090" i="6"/>
  <c r="AL2069" i="6"/>
  <c r="AL2092" i="6"/>
  <c r="AL2093" i="6"/>
  <c r="AL2094" i="6"/>
  <c r="AL2097" i="6"/>
  <c r="AL2037" i="6"/>
  <c r="AL2123" i="6"/>
  <c r="AL2098" i="6"/>
  <c r="AL2099" i="6"/>
  <c r="AL2100" i="6"/>
  <c r="AL2049" i="6"/>
  <c r="AL2068" i="6"/>
  <c r="AL2103" i="6"/>
  <c r="AL2104" i="6"/>
  <c r="AL2051" i="6"/>
  <c r="AL2072" i="6"/>
  <c r="AL2107" i="6"/>
  <c r="AL2108" i="6"/>
  <c r="AL2109" i="6"/>
  <c r="AL2041" i="6"/>
  <c r="AL2111" i="6"/>
  <c r="AL2112" i="6"/>
  <c r="AL2113" i="6"/>
  <c r="AL2114" i="6"/>
  <c r="AL2071" i="6"/>
  <c r="AL2087" i="6"/>
  <c r="AL2117" i="6"/>
  <c r="AL2110" i="6"/>
  <c r="AL2095" i="6"/>
  <c r="AL2096" i="6"/>
  <c r="AL2121" i="6"/>
  <c r="AL2122" i="6"/>
  <c r="AL2145" i="6"/>
  <c r="AL2102" i="6"/>
  <c r="AL2125" i="6"/>
  <c r="AL2137" i="6"/>
  <c r="AL1976" i="6"/>
  <c r="AL2106" i="6"/>
  <c r="AL2129" i="6"/>
  <c r="AL2115" i="6"/>
  <c r="AL2131" i="6"/>
  <c r="AL2132" i="6"/>
  <c r="AL2133" i="6"/>
  <c r="AL2134" i="6"/>
  <c r="AL2135" i="6"/>
  <c r="AL2136" i="6"/>
  <c r="AL2124" i="6"/>
  <c r="AL2118" i="6"/>
  <c r="AL2140" i="6"/>
  <c r="AL2119" i="6"/>
  <c r="AL2116" i="6"/>
  <c r="AL2127" i="6"/>
  <c r="AL2143" i="6"/>
  <c r="AL2144" i="6"/>
  <c r="AL2120" i="6"/>
  <c r="AL2126" i="6"/>
  <c r="AL2128" i="6"/>
  <c r="AL2148" i="6"/>
  <c r="AL2130" i="6"/>
  <c r="AL2150" i="6"/>
  <c r="AL2151" i="6"/>
  <c r="AL2141" i="6"/>
  <c r="AL2139" i="6"/>
  <c r="AL2154" i="6"/>
  <c r="AL2155" i="6"/>
  <c r="AL2146" i="6"/>
  <c r="AL2160" i="6"/>
  <c r="AL2142" i="6"/>
  <c r="AL2159" i="6"/>
  <c r="AL2157" i="6"/>
  <c r="AL2138" i="6"/>
  <c r="AL2153" i="6"/>
  <c r="AL2163" i="6"/>
  <c r="AL2152" i="6"/>
  <c r="AL2162" i="6"/>
  <c r="AL2147" i="6"/>
  <c r="AL2149" i="6"/>
  <c r="AL2164" i="6"/>
  <c r="AL2156" i="6"/>
  <c r="AL2161" i="6"/>
  <c r="AL2" i="6"/>
  <c r="AM2161" i="6"/>
  <c r="AK2161" i="6"/>
  <c r="AI2161" i="6"/>
  <c r="AG2161" i="6"/>
  <c r="AM2156" i="6"/>
  <c r="AK2156" i="6"/>
  <c r="AI2156" i="6"/>
  <c r="AG2156" i="6"/>
  <c r="AM2164" i="6"/>
  <c r="AK2164" i="6"/>
  <c r="AI2164" i="6"/>
  <c r="AG2164" i="6"/>
  <c r="AM2149" i="6"/>
  <c r="AK2149" i="6"/>
  <c r="AI2149" i="6"/>
  <c r="AG2149" i="6"/>
  <c r="AM2147" i="6"/>
  <c r="AK2147" i="6"/>
  <c r="AI2147" i="6"/>
  <c r="AG2147" i="6"/>
  <c r="AM2162" i="6"/>
  <c r="AK2162" i="6"/>
  <c r="AI2162" i="6"/>
  <c r="AG2162" i="6"/>
  <c r="AM2152" i="6"/>
  <c r="AK2152" i="6"/>
  <c r="AI2152" i="6"/>
  <c r="AG2152" i="6"/>
  <c r="AM2163" i="6"/>
  <c r="AK2163" i="6"/>
  <c r="AI2163" i="6"/>
  <c r="AG2163" i="6"/>
  <c r="AM2153" i="6"/>
  <c r="AK2153" i="6"/>
  <c r="AI2153" i="6"/>
  <c r="AG2153" i="6"/>
  <c r="AM2138" i="6"/>
  <c r="AK2138" i="6"/>
  <c r="AI2138" i="6"/>
  <c r="AG2138" i="6"/>
  <c r="AM2157" i="6"/>
  <c r="AK2157" i="6"/>
  <c r="AI2157" i="6"/>
  <c r="AG2157" i="6"/>
  <c r="AM2159" i="6"/>
  <c r="AK2159" i="6"/>
  <c r="AI2159" i="6"/>
  <c r="AG2159" i="6"/>
  <c r="AM2142" i="6"/>
  <c r="AK2142" i="6"/>
  <c r="AI2142" i="6"/>
  <c r="AG2142" i="6"/>
  <c r="AM2160" i="6"/>
  <c r="AK2160" i="6"/>
  <c r="AI2160" i="6"/>
  <c r="AG2160" i="6"/>
  <c r="AM2146" i="6"/>
  <c r="AK2146" i="6"/>
  <c r="AI2146" i="6"/>
  <c r="AG2146" i="6"/>
  <c r="AM2155" i="6"/>
  <c r="AK2155" i="6"/>
  <c r="AI2155" i="6"/>
  <c r="AG2155" i="6"/>
  <c r="AM2154" i="6"/>
  <c r="AK2154" i="6"/>
  <c r="AI2154" i="6"/>
  <c r="AG2154" i="6"/>
  <c r="AM2139" i="6"/>
  <c r="AK2139" i="6"/>
  <c r="AI2139" i="6"/>
  <c r="AG2139" i="6"/>
  <c r="AM2141" i="6"/>
  <c r="AK2141" i="6"/>
  <c r="AI2141" i="6"/>
  <c r="AG2141" i="6"/>
  <c r="AM2151" i="6"/>
  <c r="AK2151" i="6"/>
  <c r="AI2151" i="6"/>
  <c r="AG2151" i="6"/>
  <c r="AM2150" i="6"/>
  <c r="AK2150" i="6"/>
  <c r="AI2150" i="6"/>
  <c r="AG2150" i="6"/>
  <c r="AM2130" i="6"/>
  <c r="AK2130" i="6"/>
  <c r="AI2130" i="6"/>
  <c r="AG2130" i="6"/>
  <c r="AM2148" i="6"/>
  <c r="AK2148" i="6"/>
  <c r="AI2148" i="6"/>
  <c r="AG2148" i="6"/>
  <c r="AM2128" i="6"/>
  <c r="AK2128" i="6"/>
  <c r="AI2128" i="6"/>
  <c r="AG2128" i="6"/>
  <c r="AM2126" i="6"/>
  <c r="AK2126" i="6"/>
  <c r="AI2126" i="6"/>
  <c r="AG2126" i="6"/>
  <c r="AM2120" i="6"/>
  <c r="AK2120" i="6"/>
  <c r="AI2120" i="6"/>
  <c r="AG2120" i="6"/>
  <c r="AM2144" i="6"/>
  <c r="AK2144" i="6"/>
  <c r="AI2144" i="6"/>
  <c r="AG2144" i="6"/>
  <c r="AM2143" i="6"/>
  <c r="AK2143" i="6"/>
  <c r="AI2143" i="6"/>
  <c r="AG2143" i="6"/>
  <c r="AM2127" i="6"/>
  <c r="AK2127" i="6"/>
  <c r="AI2127" i="6"/>
  <c r="AG2127" i="6"/>
  <c r="AM2116" i="6"/>
  <c r="AK2116" i="6"/>
  <c r="AI2116" i="6"/>
  <c r="AG2116" i="6"/>
  <c r="AM2119" i="6"/>
  <c r="AK2119" i="6"/>
  <c r="AI2119" i="6"/>
  <c r="AG2119" i="6"/>
  <c r="AM2140" i="6"/>
  <c r="AK2140" i="6"/>
  <c r="AI2140" i="6"/>
  <c r="AG2140" i="6"/>
  <c r="AM2118" i="6"/>
  <c r="AK2118" i="6"/>
  <c r="AI2118" i="6"/>
  <c r="AG2118" i="6"/>
  <c r="AM2124" i="6"/>
  <c r="AK2124" i="6"/>
  <c r="AI2124" i="6"/>
  <c r="AG2124" i="6"/>
  <c r="AM2136" i="6"/>
  <c r="AK2136" i="6"/>
  <c r="AI2136" i="6"/>
  <c r="AG2136" i="6"/>
  <c r="AM2135" i="6"/>
  <c r="AK2135" i="6"/>
  <c r="AI2135" i="6"/>
  <c r="AG2135" i="6"/>
  <c r="AM2134" i="6"/>
  <c r="AK2134" i="6"/>
  <c r="AI2134" i="6"/>
  <c r="AG2134" i="6"/>
  <c r="AM2133" i="6"/>
  <c r="AK2133" i="6"/>
  <c r="AI2133" i="6"/>
  <c r="AG2133" i="6"/>
  <c r="AM2132" i="6"/>
  <c r="AK2132" i="6"/>
  <c r="AI2132" i="6"/>
  <c r="AG2132" i="6"/>
  <c r="AM2131" i="6"/>
  <c r="AK2131" i="6"/>
  <c r="AI2131" i="6"/>
  <c r="AG2131" i="6"/>
  <c r="AM2115" i="6"/>
  <c r="AK2115" i="6"/>
  <c r="AI2115" i="6"/>
  <c r="AG2115" i="6"/>
  <c r="AM2129" i="6"/>
  <c r="AK2129" i="6"/>
  <c r="AI2129" i="6"/>
  <c r="AG2129" i="6"/>
  <c r="AM2106" i="6"/>
  <c r="AK2106" i="6"/>
  <c r="AI2106" i="6"/>
  <c r="AG2106" i="6"/>
  <c r="AM1976" i="6"/>
  <c r="AK1976" i="6"/>
  <c r="AI1976" i="6"/>
  <c r="AG1976" i="6"/>
  <c r="AM2137" i="6"/>
  <c r="AK2137" i="6"/>
  <c r="AI2137" i="6"/>
  <c r="AG2137" i="6"/>
  <c r="AM2125" i="6"/>
  <c r="AK2125" i="6"/>
  <c r="AI2125" i="6"/>
  <c r="AG2125" i="6"/>
  <c r="AM2102" i="6"/>
  <c r="AK2102" i="6"/>
  <c r="AI2102" i="6"/>
  <c r="AG2102" i="6"/>
  <c r="AM2145" i="6"/>
  <c r="AK2145" i="6"/>
  <c r="AI2145" i="6"/>
  <c r="AG2145" i="6"/>
  <c r="AM2122" i="6"/>
  <c r="AK2122" i="6"/>
  <c r="AI2122" i="6"/>
  <c r="AG2122" i="6"/>
  <c r="AM2121" i="6"/>
  <c r="AK2121" i="6"/>
  <c r="AI2121" i="6"/>
  <c r="AG2121" i="6"/>
  <c r="AM2096" i="6"/>
  <c r="AK2096" i="6"/>
  <c r="AI2096" i="6"/>
  <c r="AG2096" i="6"/>
  <c r="AM2095" i="6"/>
  <c r="AK2095" i="6"/>
  <c r="AI2095" i="6"/>
  <c r="AG2095" i="6"/>
  <c r="AM2110" i="6"/>
  <c r="AK2110" i="6"/>
  <c r="AI2110" i="6"/>
  <c r="AG2110" i="6"/>
  <c r="AM2117" i="6"/>
  <c r="AK2117" i="6"/>
  <c r="AI2117" i="6"/>
  <c r="AG2117" i="6"/>
  <c r="AM2087" i="6"/>
  <c r="AK2087" i="6"/>
  <c r="AI2087" i="6"/>
  <c r="AG2087" i="6"/>
  <c r="AM2071" i="6"/>
  <c r="AK2071" i="6"/>
  <c r="AI2071" i="6"/>
  <c r="AG2071" i="6"/>
  <c r="AM2114" i="6"/>
  <c r="AK2114" i="6"/>
  <c r="AI2114" i="6"/>
  <c r="AG2114" i="6"/>
  <c r="AM2113" i="6"/>
  <c r="AK2113" i="6"/>
  <c r="AI2113" i="6"/>
  <c r="AG2113" i="6"/>
  <c r="AM2112" i="6"/>
  <c r="AK2112" i="6"/>
  <c r="AI2112" i="6"/>
  <c r="AG2112" i="6"/>
  <c r="AM2111" i="6"/>
  <c r="AK2111" i="6"/>
  <c r="AI2111" i="6"/>
  <c r="AG2111" i="6"/>
  <c r="AM2041" i="6"/>
  <c r="AK2041" i="6"/>
  <c r="AI2041" i="6"/>
  <c r="AG2041" i="6"/>
  <c r="AM2109" i="6"/>
  <c r="AK2109" i="6"/>
  <c r="AI2109" i="6"/>
  <c r="AG2109" i="6"/>
  <c r="AM2108" i="6"/>
  <c r="AK2108" i="6"/>
  <c r="AI2108" i="6"/>
  <c r="AG2108" i="6"/>
  <c r="AM2107" i="6"/>
  <c r="AK2107" i="6"/>
  <c r="AI2107" i="6"/>
  <c r="AG2107" i="6"/>
  <c r="AM2072" i="6"/>
  <c r="AK2072" i="6"/>
  <c r="AI2072" i="6"/>
  <c r="AG2072" i="6"/>
  <c r="AM2051" i="6"/>
  <c r="AK2051" i="6"/>
  <c r="AI2051" i="6"/>
  <c r="AG2051" i="6"/>
  <c r="AM2104" i="6"/>
  <c r="AK2104" i="6"/>
  <c r="AI2104" i="6"/>
  <c r="AG2104" i="6"/>
  <c r="AM2103" i="6"/>
  <c r="AK2103" i="6"/>
  <c r="AI2103" i="6"/>
  <c r="AG2103" i="6"/>
  <c r="AM2068" i="6"/>
  <c r="AK2068" i="6"/>
  <c r="AI2068" i="6"/>
  <c r="AG2068" i="6"/>
  <c r="AM2049" i="6"/>
  <c r="AK2049" i="6"/>
  <c r="AI2049" i="6"/>
  <c r="AG2049" i="6"/>
  <c r="AM2100" i="6"/>
  <c r="AK2100" i="6"/>
  <c r="AI2100" i="6"/>
  <c r="AG2100" i="6"/>
  <c r="AM2099" i="6"/>
  <c r="AK2099" i="6"/>
  <c r="AI2099" i="6"/>
  <c r="AG2099" i="6"/>
  <c r="AM2098" i="6"/>
  <c r="AK2098" i="6"/>
  <c r="AI2098" i="6"/>
  <c r="AG2098" i="6"/>
  <c r="AM2123" i="6"/>
  <c r="AK2123" i="6"/>
  <c r="AI2123" i="6"/>
  <c r="AG2123" i="6"/>
  <c r="AM2037" i="6"/>
  <c r="AK2037" i="6"/>
  <c r="AI2037" i="6"/>
  <c r="AG2037" i="6"/>
  <c r="AM2097" i="6"/>
  <c r="AK2097" i="6"/>
  <c r="AI2097" i="6"/>
  <c r="AG2097" i="6"/>
  <c r="AM2094" i="6"/>
  <c r="AK2094" i="6"/>
  <c r="AI2094" i="6"/>
  <c r="AG2094" i="6"/>
  <c r="AM2093" i="6"/>
  <c r="AK2093" i="6"/>
  <c r="AI2093" i="6"/>
  <c r="AG2093" i="6"/>
  <c r="AM2092" i="6"/>
  <c r="AK2092" i="6"/>
  <c r="AI2092" i="6"/>
  <c r="AG2092" i="6"/>
  <c r="AM2069" i="6"/>
  <c r="AK2069" i="6"/>
  <c r="AI2069" i="6"/>
  <c r="AG2069" i="6"/>
  <c r="AM2090" i="6"/>
  <c r="AK2090" i="6"/>
  <c r="AI2090" i="6"/>
  <c r="AG2090" i="6"/>
  <c r="AM2039" i="6"/>
  <c r="AK2039" i="6"/>
  <c r="AI2039" i="6"/>
  <c r="AG2039" i="6"/>
  <c r="AM2088" i="6"/>
  <c r="AK2088" i="6"/>
  <c r="AI2088" i="6"/>
  <c r="AG2088" i="6"/>
  <c r="AM2084" i="6"/>
  <c r="AK2084" i="6"/>
  <c r="AI2084" i="6"/>
  <c r="AG2084" i="6"/>
  <c r="AM2086" i="6"/>
  <c r="AK2086" i="6"/>
  <c r="AI2086" i="6"/>
  <c r="AG2086" i="6"/>
  <c r="AM2085" i="6"/>
  <c r="AK2085" i="6"/>
  <c r="AI2085" i="6"/>
  <c r="AG2085" i="6"/>
  <c r="AM2063" i="6"/>
  <c r="AK2063" i="6"/>
  <c r="AI2063" i="6"/>
  <c r="AG2063" i="6"/>
  <c r="AM2083" i="6"/>
  <c r="AK2083" i="6"/>
  <c r="AI2083" i="6"/>
  <c r="AG2083" i="6"/>
  <c r="AM2082" i="6"/>
  <c r="AK2082" i="6"/>
  <c r="AI2082" i="6"/>
  <c r="AG2082" i="6"/>
  <c r="AM2025" i="6"/>
  <c r="AK2025" i="6"/>
  <c r="AI2025" i="6"/>
  <c r="AG2025" i="6"/>
  <c r="AM2017" i="6"/>
  <c r="AK2017" i="6"/>
  <c r="AI2017" i="6"/>
  <c r="AG2017" i="6"/>
  <c r="AM2015" i="6"/>
  <c r="AK2015" i="6"/>
  <c r="AI2015" i="6"/>
  <c r="AG2015" i="6"/>
  <c r="AM2078" i="6"/>
  <c r="AK2078" i="6"/>
  <c r="AI2078" i="6"/>
  <c r="AG2078" i="6"/>
  <c r="AM2000" i="6"/>
  <c r="AK2000" i="6"/>
  <c r="AI2000" i="6"/>
  <c r="AG2000" i="6"/>
  <c r="AM2055" i="6"/>
  <c r="AK2055" i="6"/>
  <c r="AI2055" i="6"/>
  <c r="AG2055" i="6"/>
  <c r="AM1987" i="6"/>
  <c r="AK1987" i="6"/>
  <c r="AI1987" i="6"/>
  <c r="AG1987" i="6"/>
  <c r="AM2007" i="6"/>
  <c r="AK2007" i="6"/>
  <c r="AI2007" i="6"/>
  <c r="AG2007" i="6"/>
  <c r="AM2004" i="6"/>
  <c r="AK2004" i="6"/>
  <c r="AI2004" i="6"/>
  <c r="AG2004" i="6"/>
  <c r="AM1992" i="6"/>
  <c r="AK1992" i="6"/>
  <c r="AI1992" i="6"/>
  <c r="AG1992" i="6"/>
  <c r="AM2053" i="6"/>
  <c r="AK2053" i="6"/>
  <c r="AI2053" i="6"/>
  <c r="AG2053" i="6"/>
  <c r="AM2042" i="6"/>
  <c r="AK2042" i="6"/>
  <c r="AI2042" i="6"/>
  <c r="AG2042" i="6"/>
  <c r="AM2009" i="6"/>
  <c r="AK2009" i="6"/>
  <c r="AI2009" i="6"/>
  <c r="AG2009" i="6"/>
  <c r="AM1985" i="6"/>
  <c r="AK1985" i="6"/>
  <c r="AI1985" i="6"/>
  <c r="AG1985" i="6"/>
  <c r="AM2067" i="6"/>
  <c r="AK2067" i="6"/>
  <c r="AI2067" i="6"/>
  <c r="AG2067" i="6"/>
  <c r="AM1999" i="6"/>
  <c r="AK1999" i="6"/>
  <c r="AI1999" i="6"/>
  <c r="AG1999" i="6"/>
  <c r="AM2056" i="6"/>
  <c r="AK2056" i="6"/>
  <c r="AI2056" i="6"/>
  <c r="AG2056" i="6"/>
  <c r="AM1997" i="6"/>
  <c r="AK1997" i="6"/>
  <c r="AI1997" i="6"/>
  <c r="AG1997" i="6"/>
  <c r="AM1996" i="6"/>
  <c r="AK1996" i="6"/>
  <c r="AI1996" i="6"/>
  <c r="AG1996" i="6"/>
  <c r="AM2062" i="6"/>
  <c r="AK2062" i="6"/>
  <c r="AI2062" i="6"/>
  <c r="AG2062" i="6"/>
  <c r="AM2061" i="6"/>
  <c r="AK2061" i="6"/>
  <c r="AI2061" i="6"/>
  <c r="AG2061" i="6"/>
  <c r="AM2046" i="6"/>
  <c r="AK2046" i="6"/>
  <c r="AI2046" i="6"/>
  <c r="AG2046" i="6"/>
  <c r="AM2029" i="6"/>
  <c r="AK2029" i="6"/>
  <c r="AI2029" i="6"/>
  <c r="AG2029" i="6"/>
  <c r="AM2008" i="6"/>
  <c r="AK2008" i="6"/>
  <c r="AI2008" i="6"/>
  <c r="AG2008" i="6"/>
  <c r="AM2057" i="6"/>
  <c r="AK2057" i="6"/>
  <c r="AI2057" i="6"/>
  <c r="AG2057" i="6"/>
  <c r="AM2089" i="6"/>
  <c r="AK2089" i="6"/>
  <c r="AI2089" i="6"/>
  <c r="AG2089" i="6"/>
  <c r="AM1994" i="6"/>
  <c r="AK1994" i="6"/>
  <c r="AI1994" i="6"/>
  <c r="AG1994" i="6"/>
  <c r="AM2054" i="6"/>
  <c r="AK2054" i="6"/>
  <c r="AI2054" i="6"/>
  <c r="AG2054" i="6"/>
  <c r="AM2018" i="6"/>
  <c r="AK2018" i="6"/>
  <c r="AI2018" i="6"/>
  <c r="AG2018" i="6"/>
  <c r="AM2052" i="6"/>
  <c r="AK2052" i="6"/>
  <c r="AI2052" i="6"/>
  <c r="AG2052" i="6"/>
  <c r="AM1735" i="6"/>
  <c r="AK1735" i="6"/>
  <c r="AI1735" i="6"/>
  <c r="AG1735" i="6"/>
  <c r="AM2079" i="6"/>
  <c r="AK2079" i="6"/>
  <c r="AI2079" i="6"/>
  <c r="AG2079" i="6"/>
  <c r="AM2077" i="6"/>
  <c r="AK2077" i="6"/>
  <c r="AI2077" i="6"/>
  <c r="AG2077" i="6"/>
  <c r="AM1991" i="6"/>
  <c r="AK1991" i="6"/>
  <c r="AI1991" i="6"/>
  <c r="AG1991" i="6"/>
  <c r="AM2044" i="6"/>
  <c r="AK2044" i="6"/>
  <c r="AI2044" i="6"/>
  <c r="AG2044" i="6"/>
  <c r="AM2105" i="6"/>
  <c r="AK2105" i="6"/>
  <c r="AI2105" i="6"/>
  <c r="AG2105" i="6"/>
  <c r="AM2065" i="6"/>
  <c r="AK2065" i="6"/>
  <c r="AI2065" i="6"/>
  <c r="AG2065" i="6"/>
  <c r="AM2023" i="6"/>
  <c r="AK2023" i="6"/>
  <c r="AI2023" i="6"/>
  <c r="AG2023" i="6"/>
  <c r="AM1984" i="6"/>
  <c r="AK1984" i="6"/>
  <c r="AI1984" i="6"/>
  <c r="AG1984" i="6"/>
  <c r="AM1979" i="6"/>
  <c r="AK1979" i="6"/>
  <c r="AI1979" i="6"/>
  <c r="AG1979" i="6"/>
  <c r="AM1978" i="6"/>
  <c r="AK1978" i="6"/>
  <c r="AI1978" i="6"/>
  <c r="AG1978" i="6"/>
  <c r="AM1995" i="6"/>
  <c r="AK1995" i="6"/>
  <c r="AI1995" i="6"/>
  <c r="AG1995" i="6"/>
  <c r="AM2031" i="6"/>
  <c r="AK2031" i="6"/>
  <c r="AI2031" i="6"/>
  <c r="AG2031" i="6"/>
  <c r="AM2002" i="6"/>
  <c r="AK2002" i="6"/>
  <c r="AI2002" i="6"/>
  <c r="AG2002" i="6"/>
  <c r="AM2064" i="6"/>
  <c r="AK2064" i="6"/>
  <c r="AI2064" i="6"/>
  <c r="AG2064" i="6"/>
  <c r="AM2036" i="6"/>
  <c r="AK2036" i="6"/>
  <c r="AI2036" i="6"/>
  <c r="AG2036" i="6"/>
  <c r="AM2012" i="6"/>
  <c r="AK2012" i="6"/>
  <c r="AI2012" i="6"/>
  <c r="AG2012" i="6"/>
  <c r="AM2034" i="6"/>
  <c r="AK2034" i="6"/>
  <c r="AI2034" i="6"/>
  <c r="AG2034" i="6"/>
  <c r="AM1981" i="6"/>
  <c r="AK1981" i="6"/>
  <c r="AI1981" i="6"/>
  <c r="AG1981" i="6"/>
  <c r="AM2032" i="6"/>
  <c r="AK2032" i="6"/>
  <c r="AI2032" i="6"/>
  <c r="AG2032" i="6"/>
  <c r="AM2026" i="6"/>
  <c r="AK2026" i="6"/>
  <c r="AI2026" i="6"/>
  <c r="AG2026" i="6"/>
  <c r="AM2030" i="6"/>
  <c r="AK2030" i="6"/>
  <c r="AI2030" i="6"/>
  <c r="AG2030" i="6"/>
  <c r="AM2027" i="6"/>
  <c r="AK2027" i="6"/>
  <c r="AI2027" i="6"/>
  <c r="AG2027" i="6"/>
  <c r="AM1990" i="6"/>
  <c r="AK1990" i="6"/>
  <c r="AI1990" i="6"/>
  <c r="AG1990" i="6"/>
  <c r="AM1949" i="6"/>
  <c r="AK1949" i="6"/>
  <c r="AI1949" i="6"/>
  <c r="AG1949" i="6"/>
  <c r="AM1956" i="6"/>
  <c r="AK1956" i="6"/>
  <c r="AI1956" i="6"/>
  <c r="AG1956" i="6"/>
  <c r="AM2019" i="6"/>
  <c r="AK2019" i="6"/>
  <c r="AI2019" i="6"/>
  <c r="AG2019" i="6"/>
  <c r="AM1966" i="6"/>
  <c r="AK1966" i="6"/>
  <c r="AI1966" i="6"/>
  <c r="AG1966" i="6"/>
  <c r="AM1880" i="6"/>
  <c r="AK1880" i="6"/>
  <c r="AI1880" i="6"/>
  <c r="AG1880" i="6"/>
  <c r="AM1957" i="6"/>
  <c r="AK1957" i="6"/>
  <c r="AI1957" i="6"/>
  <c r="AG1957" i="6"/>
  <c r="AM1973" i="6"/>
  <c r="AK1973" i="6"/>
  <c r="AI1973" i="6"/>
  <c r="AG1973" i="6"/>
  <c r="AM1934" i="6"/>
  <c r="AK1934" i="6"/>
  <c r="AI1934" i="6"/>
  <c r="AG1934" i="6"/>
  <c r="AM1892" i="6"/>
  <c r="AK1892" i="6"/>
  <c r="AI1892" i="6"/>
  <c r="AG1892" i="6"/>
  <c r="AM1958" i="6"/>
  <c r="AK1958" i="6"/>
  <c r="AI1958" i="6"/>
  <c r="AG1958" i="6"/>
  <c r="AM1972" i="6"/>
  <c r="AK1972" i="6"/>
  <c r="AI1972" i="6"/>
  <c r="AG1972" i="6"/>
  <c r="AM2033" i="6"/>
  <c r="AK2033" i="6"/>
  <c r="AI2033" i="6"/>
  <c r="AG2033" i="6"/>
  <c r="AM1940" i="6"/>
  <c r="AK1940" i="6"/>
  <c r="AI1940" i="6"/>
  <c r="AG1940" i="6"/>
  <c r="AM1903" i="6"/>
  <c r="AK1903" i="6"/>
  <c r="AI1903" i="6"/>
  <c r="AG1903" i="6"/>
  <c r="AM1961" i="6"/>
  <c r="AK1961" i="6"/>
  <c r="AI1961" i="6"/>
  <c r="AG1961" i="6"/>
  <c r="AM1959" i="6"/>
  <c r="AK1959" i="6"/>
  <c r="AI1959" i="6"/>
  <c r="AG1959" i="6"/>
  <c r="AM1678" i="6"/>
  <c r="AK1678" i="6"/>
  <c r="AI1678" i="6"/>
  <c r="AG1678" i="6"/>
  <c r="AM2010" i="6"/>
  <c r="AK2010" i="6"/>
  <c r="AI2010" i="6"/>
  <c r="AG2010" i="6"/>
  <c r="AM1968" i="6"/>
  <c r="AK1968" i="6"/>
  <c r="AI1968" i="6"/>
  <c r="AG1968" i="6"/>
  <c r="AM1946" i="6"/>
  <c r="AK1946" i="6"/>
  <c r="AI1946" i="6"/>
  <c r="AG1946" i="6"/>
  <c r="AM1962" i="6"/>
  <c r="AK1962" i="6"/>
  <c r="AI1962" i="6"/>
  <c r="AG1962" i="6"/>
  <c r="AM1965" i="6"/>
  <c r="AK1965" i="6"/>
  <c r="AI1965" i="6"/>
  <c r="AG1965" i="6"/>
  <c r="AM2005" i="6"/>
  <c r="AK2005" i="6"/>
  <c r="AI2005" i="6"/>
  <c r="AG2005" i="6"/>
  <c r="AM1947" i="6"/>
  <c r="AK1947" i="6"/>
  <c r="AI1947" i="6"/>
  <c r="AG1947" i="6"/>
  <c r="AM1963" i="6"/>
  <c r="AK1963" i="6"/>
  <c r="AI1963" i="6"/>
  <c r="AG1963" i="6"/>
  <c r="AM1955" i="6"/>
  <c r="AK1955" i="6"/>
  <c r="AI1955" i="6"/>
  <c r="AG1955" i="6"/>
  <c r="AM2001" i="6"/>
  <c r="AK2001" i="6"/>
  <c r="AI2001" i="6"/>
  <c r="AG2001" i="6"/>
  <c r="AM1942" i="6"/>
  <c r="AK1942" i="6"/>
  <c r="AI1942" i="6"/>
  <c r="AG1942" i="6"/>
  <c r="AM1951" i="6"/>
  <c r="AK1951" i="6"/>
  <c r="AI1951" i="6"/>
  <c r="AG1951" i="6"/>
  <c r="AM1998" i="6"/>
  <c r="AK1998" i="6"/>
  <c r="AI1998" i="6"/>
  <c r="AG1998" i="6"/>
  <c r="AM1939" i="6"/>
  <c r="AK1939" i="6"/>
  <c r="AI1939" i="6"/>
  <c r="AG1939" i="6"/>
  <c r="AM2006" i="6"/>
  <c r="AK2006" i="6"/>
  <c r="AI2006" i="6"/>
  <c r="AG2006" i="6"/>
  <c r="AM1945" i="6"/>
  <c r="AK1945" i="6"/>
  <c r="AI1945" i="6"/>
  <c r="AG1945" i="6"/>
  <c r="AM1845" i="6"/>
  <c r="AK1845" i="6"/>
  <c r="AI1845" i="6"/>
  <c r="AG1845" i="6"/>
  <c r="AM1993" i="6"/>
  <c r="AK1993" i="6"/>
  <c r="AI1993" i="6"/>
  <c r="AG1993" i="6"/>
  <c r="AM1952" i="6"/>
  <c r="AK1952" i="6"/>
  <c r="AI1952" i="6"/>
  <c r="AG1952" i="6"/>
  <c r="AM1941" i="6"/>
  <c r="AK1941" i="6"/>
  <c r="AI1941" i="6"/>
  <c r="AG1941" i="6"/>
  <c r="AM1943" i="6"/>
  <c r="AK1943" i="6"/>
  <c r="AI1943" i="6"/>
  <c r="AG1943" i="6"/>
  <c r="AM1989" i="6"/>
  <c r="AK1989" i="6"/>
  <c r="AI1989" i="6"/>
  <c r="AG1989" i="6"/>
  <c r="AM1988" i="6"/>
  <c r="AK1988" i="6"/>
  <c r="AI1988" i="6"/>
  <c r="AG1988" i="6"/>
  <c r="AM1970" i="6"/>
  <c r="AK1970" i="6"/>
  <c r="AI1970" i="6"/>
  <c r="AG1970" i="6"/>
  <c r="AM2059" i="6"/>
  <c r="AK2059" i="6"/>
  <c r="AI2059" i="6"/>
  <c r="AG2059" i="6"/>
  <c r="AM1983" i="6"/>
  <c r="AK1983" i="6"/>
  <c r="AI1983" i="6"/>
  <c r="AG1983" i="6"/>
  <c r="AM1933" i="6"/>
  <c r="AK1933" i="6"/>
  <c r="AI1933" i="6"/>
  <c r="AG1933" i="6"/>
  <c r="AM1871" i="6"/>
  <c r="AK1871" i="6"/>
  <c r="AI1871" i="6"/>
  <c r="AG1871" i="6"/>
  <c r="AM1931" i="6"/>
  <c r="AK1931" i="6"/>
  <c r="AI1931" i="6"/>
  <c r="AG1931" i="6"/>
  <c r="AM1897" i="6"/>
  <c r="AK1897" i="6"/>
  <c r="AI1897" i="6"/>
  <c r="AG1897" i="6"/>
  <c r="AM1980" i="6"/>
  <c r="AK1980" i="6"/>
  <c r="AI1980" i="6"/>
  <c r="AG1980" i="6"/>
  <c r="AM1927" i="6"/>
  <c r="AK1927" i="6"/>
  <c r="AI1927" i="6"/>
  <c r="AG1927" i="6"/>
  <c r="AM1919" i="6"/>
  <c r="AK1919" i="6"/>
  <c r="AI1919" i="6"/>
  <c r="AG1919" i="6"/>
  <c r="AM1917" i="6"/>
  <c r="AK1917" i="6"/>
  <c r="AI1917" i="6"/>
  <c r="AG1917" i="6"/>
  <c r="AM1924" i="6"/>
  <c r="AK1924" i="6"/>
  <c r="AI1924" i="6"/>
  <c r="AG1924" i="6"/>
  <c r="AM1914" i="6"/>
  <c r="AK1914" i="6"/>
  <c r="AI1914" i="6"/>
  <c r="AG1914" i="6"/>
  <c r="AM1912" i="6"/>
  <c r="AK1912" i="6"/>
  <c r="AI1912" i="6"/>
  <c r="AG1912" i="6"/>
  <c r="AM1974" i="6"/>
  <c r="AK1974" i="6"/>
  <c r="AI1974" i="6"/>
  <c r="AG1974" i="6"/>
  <c r="AM2080" i="6"/>
  <c r="AK2080" i="6"/>
  <c r="AI2080" i="6"/>
  <c r="AG2080" i="6"/>
  <c r="AM2101" i="6"/>
  <c r="AK2101" i="6"/>
  <c r="AI2101" i="6"/>
  <c r="AG2101" i="6"/>
  <c r="AM1975" i="6"/>
  <c r="AK1975" i="6"/>
  <c r="AI1975" i="6"/>
  <c r="AG1975" i="6"/>
  <c r="AM1969" i="6"/>
  <c r="AK1969" i="6"/>
  <c r="AI1969" i="6"/>
  <c r="AM1905" i="6"/>
  <c r="AK1905" i="6"/>
  <c r="AI1905" i="6"/>
  <c r="AG1905" i="6"/>
  <c r="AM1926" i="6"/>
  <c r="AK1926" i="6"/>
  <c r="AI1926" i="6"/>
  <c r="AG1926" i="6"/>
  <c r="AM1778" i="6"/>
  <c r="AK1778" i="6"/>
  <c r="AI1778" i="6"/>
  <c r="AG1778" i="6"/>
  <c r="AM1901" i="6"/>
  <c r="AK1901" i="6"/>
  <c r="AI1901" i="6"/>
  <c r="AG1901" i="6"/>
  <c r="AM1964" i="6"/>
  <c r="AK1964" i="6"/>
  <c r="AI1964" i="6"/>
  <c r="AG1964" i="6"/>
  <c r="AM1906" i="6"/>
  <c r="AK1906" i="6"/>
  <c r="AI1906" i="6"/>
  <c r="AG1906" i="6"/>
  <c r="AM1904" i="6"/>
  <c r="AK1904" i="6"/>
  <c r="AI1904" i="6"/>
  <c r="AG1904" i="6"/>
  <c r="AM1899" i="6"/>
  <c r="AK1899" i="6"/>
  <c r="AI1899" i="6"/>
  <c r="AG1899" i="6"/>
  <c r="AM1960" i="6"/>
  <c r="AK1960" i="6"/>
  <c r="AI1960" i="6"/>
  <c r="AG1960" i="6"/>
  <c r="AM1920" i="6"/>
  <c r="AK1920" i="6"/>
  <c r="AI1920" i="6"/>
  <c r="AG1920" i="6"/>
  <c r="AM1910" i="6"/>
  <c r="AK1910" i="6"/>
  <c r="AI1910" i="6"/>
  <c r="AG1910" i="6"/>
  <c r="AM1908" i="6"/>
  <c r="AK1908" i="6"/>
  <c r="AI1908" i="6"/>
  <c r="AG1908" i="6"/>
  <c r="AM1918" i="6"/>
  <c r="AK1918" i="6"/>
  <c r="AI1918" i="6"/>
  <c r="AG1918" i="6"/>
  <c r="AM1886" i="6"/>
  <c r="AK1886" i="6"/>
  <c r="AI1886" i="6"/>
  <c r="AG1886" i="6"/>
  <c r="AM1898" i="6"/>
  <c r="AK1898" i="6"/>
  <c r="AI1898" i="6"/>
  <c r="AG1898" i="6"/>
  <c r="AM1953" i="6"/>
  <c r="AK1953" i="6"/>
  <c r="AI1953" i="6"/>
  <c r="AG1953" i="6"/>
  <c r="AM1867" i="6"/>
  <c r="AK1867" i="6"/>
  <c r="AI1867" i="6"/>
  <c r="AG1867" i="6"/>
  <c r="AM1922" i="6"/>
  <c r="AK1922" i="6"/>
  <c r="AI1922" i="6"/>
  <c r="AG1922" i="6"/>
  <c r="AM1950" i="6"/>
  <c r="AK1950" i="6"/>
  <c r="AI1950" i="6"/>
  <c r="AG1950" i="6"/>
  <c r="AM1879" i="6"/>
  <c r="AK1879" i="6"/>
  <c r="AI1879" i="6"/>
  <c r="AG1879" i="6"/>
  <c r="AM1888" i="6"/>
  <c r="AK1888" i="6"/>
  <c r="AI1888" i="6"/>
  <c r="AG1888" i="6"/>
  <c r="AM1889" i="6"/>
  <c r="AK1889" i="6"/>
  <c r="AI1889" i="6"/>
  <c r="AG1889" i="6"/>
  <c r="AM1894" i="6"/>
  <c r="AK1894" i="6"/>
  <c r="AI1894" i="6"/>
  <c r="AG1894" i="6"/>
  <c r="AM1885" i="6"/>
  <c r="AK1885" i="6"/>
  <c r="AI1885" i="6"/>
  <c r="AG1885" i="6"/>
  <c r="AM1944" i="6"/>
  <c r="AK1944" i="6"/>
  <c r="AI1944" i="6"/>
  <c r="AG1944" i="6"/>
  <c r="AM1909" i="6"/>
  <c r="AK1909" i="6"/>
  <c r="AI1909" i="6"/>
  <c r="AG1909" i="6"/>
  <c r="AM1793" i="6"/>
  <c r="AK1793" i="6"/>
  <c r="AI1793" i="6"/>
  <c r="AG1793" i="6"/>
  <c r="AM1868" i="6"/>
  <c r="AK1868" i="6"/>
  <c r="AI1868" i="6"/>
  <c r="AG1868" i="6"/>
  <c r="AM1954" i="6"/>
  <c r="AK1954" i="6"/>
  <c r="AI1954" i="6"/>
  <c r="AG1954" i="6"/>
  <c r="AM1799" i="6"/>
  <c r="AK1799" i="6"/>
  <c r="AI1799" i="6"/>
  <c r="AG1799" i="6"/>
  <c r="AM1938" i="6"/>
  <c r="AK1938" i="6"/>
  <c r="AI1938" i="6"/>
  <c r="AG1938" i="6"/>
  <c r="AM1872" i="6"/>
  <c r="AK1872" i="6"/>
  <c r="AI1872" i="6"/>
  <c r="AG1872" i="6"/>
  <c r="AM1936" i="6"/>
  <c r="AK1936" i="6"/>
  <c r="AI1936" i="6"/>
  <c r="AG1936" i="6"/>
  <c r="AM1935" i="6"/>
  <c r="AK1935" i="6"/>
  <c r="AI1935" i="6"/>
  <c r="AG1935" i="6"/>
  <c r="AM1783" i="6"/>
  <c r="AK1783" i="6"/>
  <c r="AI1783" i="6"/>
  <c r="AG1783" i="6"/>
  <c r="AM1887" i="6"/>
  <c r="AK1887" i="6"/>
  <c r="AI1887" i="6"/>
  <c r="AG1887" i="6"/>
  <c r="AM1932" i="6"/>
  <c r="AK1932" i="6"/>
  <c r="AI1932" i="6"/>
  <c r="AG1932" i="6"/>
  <c r="AM1896" i="6"/>
  <c r="AK1896" i="6"/>
  <c r="AI1896" i="6"/>
  <c r="AG1896" i="6"/>
  <c r="AM1857" i="6"/>
  <c r="AK1857" i="6"/>
  <c r="AI1857" i="6"/>
  <c r="AG1857" i="6"/>
  <c r="AM1929" i="6"/>
  <c r="AK1929" i="6"/>
  <c r="AI1929" i="6"/>
  <c r="AG1929" i="6"/>
  <c r="AM1928" i="6"/>
  <c r="AK1928" i="6"/>
  <c r="AI1928" i="6"/>
  <c r="AG1928" i="6"/>
  <c r="AM1895" i="6"/>
  <c r="AK1895" i="6"/>
  <c r="AI1895" i="6"/>
  <c r="AG1895" i="6"/>
  <c r="AM1878" i="6"/>
  <c r="AK1878" i="6"/>
  <c r="AI1878" i="6"/>
  <c r="AG1878" i="6"/>
  <c r="AM1925" i="6"/>
  <c r="AK1925" i="6"/>
  <c r="AI1925" i="6"/>
  <c r="AG1925" i="6"/>
  <c r="AM1763" i="6"/>
  <c r="AK1763" i="6"/>
  <c r="AI1763" i="6"/>
  <c r="AG1763" i="6"/>
  <c r="AM1866" i="6"/>
  <c r="AK1866" i="6"/>
  <c r="AI1866" i="6"/>
  <c r="AG1866" i="6"/>
  <c r="AM1864" i="6"/>
  <c r="AK1864" i="6"/>
  <c r="AI1864" i="6"/>
  <c r="AG1864" i="6"/>
  <c r="AM1921" i="6"/>
  <c r="AK1921" i="6"/>
  <c r="AI1921" i="6"/>
  <c r="AG1921" i="6"/>
  <c r="AM1865" i="6"/>
  <c r="AK1865" i="6"/>
  <c r="AI1865" i="6"/>
  <c r="AG1865" i="6"/>
  <c r="AM1739" i="6"/>
  <c r="AK1739" i="6"/>
  <c r="AI1739" i="6"/>
  <c r="AG1739" i="6"/>
  <c r="AM1876" i="6"/>
  <c r="AK1876" i="6"/>
  <c r="AI1876" i="6"/>
  <c r="AG1876" i="6"/>
  <c r="AM1881" i="6"/>
  <c r="AK1881" i="6"/>
  <c r="AI1881" i="6"/>
  <c r="AG1881" i="6"/>
  <c r="AM1861" i="6"/>
  <c r="AK1861" i="6"/>
  <c r="AI1861" i="6"/>
  <c r="AG1861" i="6"/>
  <c r="AM1915" i="6"/>
  <c r="AK1915" i="6"/>
  <c r="AI1915" i="6"/>
  <c r="AG1915" i="6"/>
  <c r="AM1862" i="6"/>
  <c r="AK1862" i="6"/>
  <c r="AI1862" i="6"/>
  <c r="AG1862" i="6"/>
  <c r="AM1913" i="6"/>
  <c r="AK1913" i="6"/>
  <c r="AI1913" i="6"/>
  <c r="AG1913" i="6"/>
  <c r="AM1842" i="6"/>
  <c r="AK1842" i="6"/>
  <c r="AI1842" i="6"/>
  <c r="AG1842" i="6"/>
  <c r="AM1844" i="6"/>
  <c r="AK1844" i="6"/>
  <c r="AI1844" i="6"/>
  <c r="AG1844" i="6"/>
  <c r="AM1923" i="6"/>
  <c r="AK1923" i="6"/>
  <c r="AI1923" i="6"/>
  <c r="AG1923" i="6"/>
  <c r="AM1839" i="6"/>
  <c r="AK1839" i="6"/>
  <c r="AI1839" i="6"/>
  <c r="AG1839" i="6"/>
  <c r="AM1982" i="6"/>
  <c r="AK1982" i="6"/>
  <c r="AI1982" i="6"/>
  <c r="AG1982" i="6"/>
  <c r="AM1907" i="6"/>
  <c r="AK1907" i="6"/>
  <c r="AI1907" i="6"/>
  <c r="AG1907" i="6"/>
  <c r="AM1812" i="6"/>
  <c r="AK1812" i="6"/>
  <c r="AI1812" i="6"/>
  <c r="AG1812" i="6"/>
  <c r="AM1834" i="6"/>
  <c r="AK1834" i="6"/>
  <c r="AI1834" i="6"/>
  <c r="AG1834" i="6"/>
  <c r="AM1831" i="6"/>
  <c r="AK1831" i="6"/>
  <c r="AI1831" i="6"/>
  <c r="AG1831" i="6"/>
  <c r="AM1855" i="6"/>
  <c r="AK1855" i="6"/>
  <c r="AI1855" i="6"/>
  <c r="AG1855" i="6"/>
  <c r="AM1902" i="6"/>
  <c r="AK1902" i="6"/>
  <c r="AI1902" i="6"/>
  <c r="AG1902" i="6"/>
  <c r="AM1809" i="6"/>
  <c r="AK1809" i="6"/>
  <c r="AI1809" i="6"/>
  <c r="AG1809" i="6"/>
  <c r="AM1986" i="6"/>
  <c r="AK1986" i="6"/>
  <c r="AI1986" i="6"/>
  <c r="AG1986" i="6"/>
  <c r="AM1837" i="6"/>
  <c r="AK1837" i="6"/>
  <c r="AI1837" i="6"/>
  <c r="AG1837" i="6"/>
  <c r="AM1830" i="6"/>
  <c r="AK1830" i="6"/>
  <c r="AI1830" i="6"/>
  <c r="AG1830" i="6"/>
  <c r="AM1911" i="6"/>
  <c r="AK1911" i="6"/>
  <c r="AI1911" i="6"/>
  <c r="AG1911" i="6"/>
  <c r="AM1747" i="6"/>
  <c r="AK1747" i="6"/>
  <c r="AI1747" i="6"/>
  <c r="AG1747" i="6"/>
  <c r="AM1820" i="6"/>
  <c r="AK1820" i="6"/>
  <c r="AI1820" i="6"/>
  <c r="AG1820" i="6"/>
  <c r="AM1766" i="6"/>
  <c r="AK1766" i="6"/>
  <c r="AI1766" i="6"/>
  <c r="AG1766" i="6"/>
  <c r="AM1893" i="6"/>
  <c r="AK1893" i="6"/>
  <c r="AI1893" i="6"/>
  <c r="AG1893" i="6"/>
  <c r="AM1833" i="6"/>
  <c r="AK1833" i="6"/>
  <c r="AI1833" i="6"/>
  <c r="AG1833" i="6"/>
  <c r="AM1891" i="6"/>
  <c r="AK1891" i="6"/>
  <c r="AI1891" i="6"/>
  <c r="AG1891" i="6"/>
  <c r="AM1890" i="6"/>
  <c r="AK1890" i="6"/>
  <c r="AI1890" i="6"/>
  <c r="AG1890" i="6"/>
  <c r="AM1440" i="6"/>
  <c r="AK1440" i="6"/>
  <c r="AI1440" i="6"/>
  <c r="AM1829" i="6"/>
  <c r="AK1829" i="6"/>
  <c r="AI1829" i="6"/>
  <c r="AG1829" i="6"/>
  <c r="AM1874" i="6"/>
  <c r="AK1874" i="6"/>
  <c r="AI1874" i="6"/>
  <c r="AG1874" i="6"/>
  <c r="AM1971" i="6"/>
  <c r="AK1971" i="6"/>
  <c r="AI1971" i="6"/>
  <c r="AG1971" i="6"/>
  <c r="AM1814" i="6"/>
  <c r="AK1814" i="6"/>
  <c r="AI1814" i="6"/>
  <c r="AG1814" i="6"/>
  <c r="AM1884" i="6"/>
  <c r="AK1884" i="6"/>
  <c r="AI1884" i="6"/>
  <c r="AG1884" i="6"/>
  <c r="AM1883" i="6"/>
  <c r="AK1883" i="6"/>
  <c r="AI1883" i="6"/>
  <c r="AG1883" i="6"/>
  <c r="AM1827" i="6"/>
  <c r="AK1827" i="6"/>
  <c r="AI1827" i="6"/>
  <c r="AG1827" i="6"/>
  <c r="AM1869" i="6"/>
  <c r="AK1869" i="6"/>
  <c r="AI1869" i="6"/>
  <c r="AG1869" i="6"/>
  <c r="AM1817" i="6"/>
  <c r="AK1817" i="6"/>
  <c r="AI1817" i="6"/>
  <c r="AG1817" i="6"/>
  <c r="AM1847" i="6"/>
  <c r="AK1847" i="6"/>
  <c r="AI1847" i="6"/>
  <c r="AG1847" i="6"/>
  <c r="AM1832" i="6"/>
  <c r="AK1832" i="6"/>
  <c r="AI1832" i="6"/>
  <c r="AG1832" i="6"/>
  <c r="AM1877" i="6"/>
  <c r="AK1877" i="6"/>
  <c r="AI1877" i="6"/>
  <c r="AG1877" i="6"/>
  <c r="AM1795" i="6"/>
  <c r="AK1795" i="6"/>
  <c r="AI1795" i="6"/>
  <c r="AG1795" i="6"/>
  <c r="AM1875" i="6"/>
  <c r="AK1875" i="6"/>
  <c r="AI1875" i="6"/>
  <c r="AG1875" i="6"/>
  <c r="AM1823" i="6"/>
  <c r="AK1823" i="6"/>
  <c r="AI1823" i="6"/>
  <c r="AG1823" i="6"/>
  <c r="AM1873" i="6"/>
  <c r="AK1873" i="6"/>
  <c r="AI1873" i="6"/>
  <c r="AG1873" i="6"/>
  <c r="AM1752" i="6"/>
  <c r="AK1752" i="6"/>
  <c r="AI1752" i="6"/>
  <c r="AG1752" i="6"/>
  <c r="AM1836" i="6"/>
  <c r="AK1836" i="6"/>
  <c r="AI1836" i="6"/>
  <c r="AG1836" i="6"/>
  <c r="AM1870" i="6"/>
  <c r="AK1870" i="6"/>
  <c r="AI1870" i="6"/>
  <c r="AG1870" i="6"/>
  <c r="AM1816" i="6"/>
  <c r="AK1816" i="6"/>
  <c r="AI1816" i="6"/>
  <c r="AG1816" i="6"/>
  <c r="AM1806" i="6"/>
  <c r="AK1806" i="6"/>
  <c r="AI1806" i="6"/>
  <c r="AG1806" i="6"/>
  <c r="AM1948" i="6"/>
  <c r="AK1948" i="6"/>
  <c r="AI1948" i="6"/>
  <c r="AG1948" i="6"/>
  <c r="AM1740" i="6"/>
  <c r="AK1740" i="6"/>
  <c r="AI1740" i="6"/>
  <c r="AG1740" i="6"/>
  <c r="AM1801" i="6"/>
  <c r="AK1801" i="6"/>
  <c r="AI1801" i="6"/>
  <c r="AG1801" i="6"/>
  <c r="AM1882" i="6"/>
  <c r="AK1882" i="6"/>
  <c r="AI1882" i="6"/>
  <c r="AG1882" i="6"/>
  <c r="AM1863" i="6"/>
  <c r="AK1863" i="6"/>
  <c r="AI1863" i="6"/>
  <c r="AG1863" i="6"/>
  <c r="AM1859" i="6"/>
  <c r="AK1859" i="6"/>
  <c r="AI1859" i="6"/>
  <c r="AG1859" i="6"/>
  <c r="AM1789" i="6"/>
  <c r="AK1789" i="6"/>
  <c r="AI1789" i="6"/>
  <c r="AG1789" i="6"/>
  <c r="AM1860" i="6"/>
  <c r="AK1860" i="6"/>
  <c r="AI1860" i="6"/>
  <c r="AG1860" i="6"/>
  <c r="AM1785" i="6"/>
  <c r="AK1785" i="6"/>
  <c r="AI1785" i="6"/>
  <c r="AG1785" i="6"/>
  <c r="AM1858" i="6"/>
  <c r="AK1858" i="6"/>
  <c r="AI1858" i="6"/>
  <c r="AG1858" i="6"/>
  <c r="AM1856" i="6"/>
  <c r="AK1856" i="6"/>
  <c r="AI1856" i="6"/>
  <c r="AG1856" i="6"/>
  <c r="AM1786" i="6"/>
  <c r="AK1786" i="6"/>
  <c r="AI1786" i="6"/>
  <c r="AG1786" i="6"/>
  <c r="AM1784" i="6"/>
  <c r="AK1784" i="6"/>
  <c r="AI1784" i="6"/>
  <c r="AG1784" i="6"/>
  <c r="AM1854" i="6"/>
  <c r="AK1854" i="6"/>
  <c r="AI1854" i="6"/>
  <c r="AG1854" i="6"/>
  <c r="AM1853" i="6"/>
  <c r="AK1853" i="6"/>
  <c r="AI1853" i="6"/>
  <c r="AG1853" i="6"/>
  <c r="AM1852" i="6"/>
  <c r="AK1852" i="6"/>
  <c r="AI1852" i="6"/>
  <c r="AG1852" i="6"/>
  <c r="AM1851" i="6"/>
  <c r="AK1851" i="6"/>
  <c r="AI1851" i="6"/>
  <c r="AG1851" i="6"/>
  <c r="AM1850" i="6"/>
  <c r="AK1850" i="6"/>
  <c r="AI1850" i="6"/>
  <c r="AG1850" i="6"/>
  <c r="AM1849" i="6"/>
  <c r="AK1849" i="6"/>
  <c r="AI1849" i="6"/>
  <c r="AG1849" i="6"/>
  <c r="AM1848" i="6"/>
  <c r="AK1848" i="6"/>
  <c r="AI1848" i="6"/>
  <c r="AG1848" i="6"/>
  <c r="AM2075" i="6"/>
  <c r="AK2075" i="6"/>
  <c r="AI2075" i="6"/>
  <c r="AG2075" i="6"/>
  <c r="AM1846" i="6"/>
  <c r="AK1846" i="6"/>
  <c r="AI1846" i="6"/>
  <c r="AG1846" i="6"/>
  <c r="AM1776" i="6"/>
  <c r="AK1776" i="6"/>
  <c r="AI1776" i="6"/>
  <c r="AG1776" i="6"/>
  <c r="AM2045" i="6"/>
  <c r="AK2045" i="6"/>
  <c r="AI2045" i="6"/>
  <c r="AG2045" i="6"/>
  <c r="AM2066" i="6"/>
  <c r="AK2066" i="6"/>
  <c r="AI2066" i="6"/>
  <c r="AG2066" i="6"/>
  <c r="AM2091" i="6"/>
  <c r="AK2091" i="6"/>
  <c r="AI2091" i="6"/>
  <c r="AG2091" i="6"/>
  <c r="AM1841" i="6"/>
  <c r="AK1841" i="6"/>
  <c r="AI1841" i="6"/>
  <c r="AG1841" i="6"/>
  <c r="AM1840" i="6"/>
  <c r="AK1840" i="6"/>
  <c r="AI1840" i="6"/>
  <c r="AG1840" i="6"/>
  <c r="AM2070" i="6"/>
  <c r="AK2070" i="6"/>
  <c r="AI2070" i="6"/>
  <c r="AG2070" i="6"/>
  <c r="AM1838" i="6"/>
  <c r="AK1838" i="6"/>
  <c r="AI1838" i="6"/>
  <c r="AG1838" i="6"/>
  <c r="AM2011" i="6"/>
  <c r="AK2011" i="6"/>
  <c r="AI2011" i="6"/>
  <c r="AG2011" i="6"/>
  <c r="AM2035" i="6"/>
  <c r="AK2035" i="6"/>
  <c r="AI2035" i="6"/>
  <c r="AG2035" i="6"/>
  <c r="AM2016" i="6"/>
  <c r="AK2016" i="6"/>
  <c r="AI2016" i="6"/>
  <c r="AG2016" i="6"/>
  <c r="AM2020" i="6"/>
  <c r="AK2020" i="6"/>
  <c r="AI2020" i="6"/>
  <c r="AG2020" i="6"/>
  <c r="AM2021" i="6"/>
  <c r="AK2021" i="6"/>
  <c r="AI2021" i="6"/>
  <c r="AG2021" i="6"/>
  <c r="AM2003" i="6"/>
  <c r="AK2003" i="6"/>
  <c r="AI2003" i="6"/>
  <c r="AG2003" i="6"/>
  <c r="AM2043" i="6"/>
  <c r="AK2043" i="6"/>
  <c r="AI2043" i="6"/>
  <c r="AG2043" i="6"/>
  <c r="AM2050" i="6"/>
  <c r="AK2050" i="6"/>
  <c r="AI2050" i="6"/>
  <c r="AG2050" i="6"/>
  <c r="AM2047" i="6"/>
  <c r="AK2047" i="6"/>
  <c r="AI2047" i="6"/>
  <c r="AG2047" i="6"/>
  <c r="AM2038" i="6"/>
  <c r="AK2038" i="6"/>
  <c r="AI2038" i="6"/>
  <c r="AG2038" i="6"/>
  <c r="AM2013" i="6"/>
  <c r="AK2013" i="6"/>
  <c r="AI2013" i="6"/>
  <c r="AG2013" i="6"/>
  <c r="AM2014" i="6"/>
  <c r="AK2014" i="6"/>
  <c r="AI2014" i="6"/>
  <c r="AG2014" i="6"/>
  <c r="AM2040" i="6"/>
  <c r="AK2040" i="6"/>
  <c r="AI2040" i="6"/>
  <c r="AG2040" i="6"/>
  <c r="AM1824" i="6"/>
  <c r="AK1824" i="6"/>
  <c r="AI1824" i="6"/>
  <c r="AG1824" i="6"/>
  <c r="AM2074" i="6"/>
  <c r="AK2074" i="6"/>
  <c r="AI2074" i="6"/>
  <c r="AG2074" i="6"/>
  <c r="AM1822" i="6"/>
  <c r="AK1822" i="6"/>
  <c r="AM1821" i="6"/>
  <c r="AK1821" i="6"/>
  <c r="AI1821" i="6"/>
  <c r="AG1821" i="6"/>
  <c r="AM1782" i="6"/>
  <c r="AK1782" i="6"/>
  <c r="AI1782" i="6"/>
  <c r="AG1782" i="6"/>
  <c r="AM1819" i="6"/>
  <c r="AK1819" i="6"/>
  <c r="AI1819" i="6"/>
  <c r="AG1819" i="6"/>
  <c r="AM1818" i="6"/>
  <c r="AK1818" i="6"/>
  <c r="AI1818" i="6"/>
  <c r="AG1818" i="6"/>
  <c r="AM1796" i="6"/>
  <c r="AK1796" i="6"/>
  <c r="AI1796" i="6"/>
  <c r="AG1796" i="6"/>
  <c r="AM1775" i="6"/>
  <c r="AK1775" i="6"/>
  <c r="AI1775" i="6"/>
  <c r="AG1775" i="6"/>
  <c r="AM1815" i="6"/>
  <c r="AK1815" i="6"/>
  <c r="AI1815" i="6"/>
  <c r="AG1815" i="6"/>
  <c r="AM1628" i="6"/>
  <c r="AK1628" i="6"/>
  <c r="AI1628" i="6"/>
  <c r="AG1628" i="6"/>
  <c r="AM1813" i="6"/>
  <c r="AK1813" i="6"/>
  <c r="AI1813" i="6"/>
  <c r="AG1813" i="6"/>
  <c r="AM1702" i="6"/>
  <c r="AK1702" i="6"/>
  <c r="AI1702" i="6"/>
  <c r="AG1702" i="6"/>
  <c r="AM1811" i="6"/>
  <c r="AK1811" i="6"/>
  <c r="AI1811" i="6"/>
  <c r="AG1811" i="6"/>
  <c r="AM1810" i="6"/>
  <c r="AK1810" i="6"/>
  <c r="AI1810" i="6"/>
  <c r="AG1810" i="6"/>
  <c r="AM1549" i="6"/>
  <c r="AK1549" i="6"/>
  <c r="AI1549" i="6"/>
  <c r="AG1549" i="6"/>
  <c r="AM1808" i="6"/>
  <c r="AK1808" i="6"/>
  <c r="AI1808" i="6"/>
  <c r="AG1808" i="6"/>
  <c r="AM1807" i="6"/>
  <c r="AK1807" i="6"/>
  <c r="AI1807" i="6"/>
  <c r="AG1807" i="6"/>
  <c r="AM1828" i="6"/>
  <c r="AK1828" i="6"/>
  <c r="AI1828" i="6"/>
  <c r="AG1828" i="6"/>
  <c r="AM1805" i="6"/>
  <c r="AK1805" i="6"/>
  <c r="AI1805" i="6"/>
  <c r="AG1805" i="6"/>
  <c r="AM1804" i="6"/>
  <c r="AK1804" i="6"/>
  <c r="AI1804" i="6"/>
  <c r="AG1804" i="6"/>
  <c r="AM1803" i="6"/>
  <c r="AK1803" i="6"/>
  <c r="AI1803" i="6"/>
  <c r="AM1623" i="6"/>
  <c r="AK1623" i="6"/>
  <c r="AI1623" i="6"/>
  <c r="AG1623" i="6"/>
  <c r="AM1624" i="6"/>
  <c r="AK1624" i="6"/>
  <c r="AI1624" i="6"/>
  <c r="AG1624" i="6"/>
  <c r="AM1800" i="6"/>
  <c r="AK1800" i="6"/>
  <c r="AI1800" i="6"/>
  <c r="AG1800" i="6"/>
  <c r="AM1609" i="6"/>
  <c r="AK1609" i="6"/>
  <c r="AI1609" i="6"/>
  <c r="AG1609" i="6"/>
  <c r="AM1798" i="6"/>
  <c r="AK1798" i="6"/>
  <c r="AI1798" i="6"/>
  <c r="AG1798" i="6"/>
  <c r="AM1797" i="6"/>
  <c r="AK1797" i="6"/>
  <c r="AI1797" i="6"/>
  <c r="AG1797" i="6"/>
  <c r="AM2022" i="6"/>
  <c r="AK2022" i="6"/>
  <c r="AI2022" i="6"/>
  <c r="AG2022" i="6"/>
  <c r="AM1835" i="6"/>
  <c r="AK1835" i="6"/>
  <c r="AI1835" i="6"/>
  <c r="AG1835" i="6"/>
  <c r="AM1794" i="6"/>
  <c r="AK1794" i="6"/>
  <c r="AI1794" i="6"/>
  <c r="AG1794" i="6"/>
  <c r="AM1737" i="6"/>
  <c r="AK1737" i="6"/>
  <c r="AI1737" i="6"/>
  <c r="AG1737" i="6"/>
  <c r="AM1792" i="6"/>
  <c r="AK1792" i="6"/>
  <c r="AI1792" i="6"/>
  <c r="AG1792" i="6"/>
  <c r="AM1791" i="6"/>
  <c r="AK1791" i="6"/>
  <c r="AI1791" i="6"/>
  <c r="AG1791" i="6"/>
  <c r="AM1790" i="6"/>
  <c r="AK1790" i="6"/>
  <c r="AI1790" i="6"/>
  <c r="AG1790" i="6"/>
  <c r="AM1843" i="6"/>
  <c r="AK1843" i="6"/>
  <c r="AI1843" i="6"/>
  <c r="AG1843" i="6"/>
  <c r="AM1788" i="6"/>
  <c r="AK1788" i="6"/>
  <c r="AI1788" i="6"/>
  <c r="AG1788" i="6"/>
  <c r="AM1787" i="6"/>
  <c r="AK1787" i="6"/>
  <c r="AI1787" i="6"/>
  <c r="AG1787" i="6"/>
  <c r="AM2073" i="6"/>
  <c r="AK2073" i="6"/>
  <c r="AI2073" i="6"/>
  <c r="AG2073" i="6"/>
  <c r="AM2028" i="6"/>
  <c r="AK2028" i="6"/>
  <c r="AI2028" i="6"/>
  <c r="AG2028" i="6"/>
  <c r="AM2058" i="6"/>
  <c r="AK2058" i="6"/>
  <c r="AI2058" i="6"/>
  <c r="AG2058" i="6"/>
  <c r="AM1642" i="6"/>
  <c r="AK1642" i="6"/>
  <c r="AI1642" i="6"/>
  <c r="AG1642" i="6"/>
  <c r="AM1900" i="6"/>
  <c r="AK1900" i="6"/>
  <c r="AI1900" i="6"/>
  <c r="AG1900" i="6"/>
  <c r="AM1781" i="6"/>
  <c r="AK1781" i="6"/>
  <c r="AI1781" i="6"/>
  <c r="AG1781" i="6"/>
  <c r="AM2060" i="6"/>
  <c r="AK2060" i="6"/>
  <c r="AI2060" i="6"/>
  <c r="AG2060" i="6"/>
  <c r="AM1779" i="6"/>
  <c r="AK1779" i="6"/>
  <c r="AI1779" i="6"/>
  <c r="AG1779" i="6"/>
  <c r="AM1364" i="6"/>
  <c r="AK1364" i="6"/>
  <c r="AI1364" i="6"/>
  <c r="AG1364" i="6"/>
  <c r="AM1777" i="6"/>
  <c r="AK1777" i="6"/>
  <c r="AI1777" i="6"/>
  <c r="AG1777" i="6"/>
  <c r="AM741" i="6"/>
  <c r="AK741" i="6"/>
  <c r="AI741" i="6"/>
  <c r="AG741" i="6"/>
  <c r="AM676" i="6"/>
  <c r="AK676" i="6"/>
  <c r="AI676" i="6"/>
  <c r="AG676" i="6"/>
  <c r="AM1554" i="6"/>
  <c r="AK1554" i="6"/>
  <c r="AI1554" i="6"/>
  <c r="AG1554" i="6"/>
  <c r="AM1773" i="6"/>
  <c r="AK1773" i="6"/>
  <c r="AI1773" i="6"/>
  <c r="AG1773" i="6"/>
  <c r="AM1545" i="6"/>
  <c r="AK1545" i="6"/>
  <c r="AI1545" i="6"/>
  <c r="AG1545" i="6"/>
  <c r="AM1771" i="6"/>
  <c r="AK1771" i="6"/>
  <c r="AI1771" i="6"/>
  <c r="AG1771" i="6"/>
  <c r="AM1770" i="6"/>
  <c r="AK1770" i="6"/>
  <c r="AI1770" i="6"/>
  <c r="AG1770" i="6"/>
  <c r="AM1769" i="6"/>
  <c r="AK1769" i="6"/>
  <c r="AI1769" i="6"/>
  <c r="AG1769" i="6"/>
  <c r="AM1236" i="6"/>
  <c r="AK1236" i="6"/>
  <c r="AI1236" i="6"/>
  <c r="AG1236" i="6"/>
  <c r="AM1767" i="6"/>
  <c r="AK1767" i="6"/>
  <c r="AI1767" i="6"/>
  <c r="AG1767" i="6"/>
  <c r="AM1826" i="6"/>
  <c r="AK1826" i="6"/>
  <c r="AI1826" i="6"/>
  <c r="AG1826" i="6"/>
  <c r="AM2076" i="6"/>
  <c r="AK2076" i="6"/>
  <c r="AI2076" i="6"/>
  <c r="AG2076" i="6"/>
  <c r="AM1977" i="6"/>
  <c r="AK1977" i="6"/>
  <c r="AI1977" i="6"/>
  <c r="AG1977" i="6"/>
  <c r="AM1458" i="6"/>
  <c r="AK1458" i="6"/>
  <c r="AI1458" i="6"/>
  <c r="AG1458" i="6"/>
  <c r="AM1762" i="6"/>
  <c r="AK1762" i="6"/>
  <c r="AI1762" i="6"/>
  <c r="AG1762" i="6"/>
  <c r="AM1937" i="6"/>
  <c r="AK1937" i="6"/>
  <c r="AI1937" i="6"/>
  <c r="AG1937" i="6"/>
  <c r="AM1760" i="6"/>
  <c r="AK1760" i="6"/>
  <c r="AI1760" i="6"/>
  <c r="AG1760" i="6"/>
  <c r="AM1759" i="6"/>
  <c r="AK1759" i="6"/>
  <c r="AI1759" i="6"/>
  <c r="AG1759" i="6"/>
  <c r="AM1758" i="6"/>
  <c r="AK1758" i="6"/>
  <c r="AI1758" i="6"/>
  <c r="AG1758" i="6"/>
  <c r="AM1757" i="6"/>
  <c r="AK1757" i="6"/>
  <c r="AI1757" i="6"/>
  <c r="AG1757" i="6"/>
  <c r="AM1756" i="6"/>
  <c r="AK1756" i="6"/>
  <c r="AI1756" i="6"/>
  <c r="AG1756" i="6"/>
  <c r="AM1755" i="6"/>
  <c r="AK1755" i="6"/>
  <c r="AI1755" i="6"/>
  <c r="AG1755" i="6"/>
  <c r="AM1754" i="6"/>
  <c r="AK1754" i="6"/>
  <c r="AI1754" i="6"/>
  <c r="AG1754" i="6"/>
  <c r="AM1753" i="6"/>
  <c r="AK1753" i="6"/>
  <c r="AI1753" i="6"/>
  <c r="AG1753" i="6"/>
  <c r="AM1774" i="6"/>
  <c r="AK1774" i="6"/>
  <c r="AI1774" i="6"/>
  <c r="AG1774" i="6"/>
  <c r="AM2081" i="6"/>
  <c r="AK2081" i="6"/>
  <c r="AI2081" i="6"/>
  <c r="AG2081" i="6"/>
  <c r="AM1750" i="6"/>
  <c r="AK1750" i="6"/>
  <c r="AI1750" i="6"/>
  <c r="AG1750" i="6"/>
  <c r="AM2024" i="6"/>
  <c r="AK2024" i="6"/>
  <c r="AI2024" i="6"/>
  <c r="AG2024" i="6"/>
  <c r="AM1748" i="6"/>
  <c r="AK1748" i="6"/>
  <c r="AI1748" i="6"/>
  <c r="AG1748" i="6"/>
  <c r="AM451" i="6"/>
  <c r="AK451" i="6"/>
  <c r="AI451" i="6"/>
  <c r="AG451" i="6"/>
  <c r="AM1746" i="6"/>
  <c r="AK1746" i="6"/>
  <c r="AI1746" i="6"/>
  <c r="AG1746" i="6"/>
  <c r="AM1745" i="6"/>
  <c r="AK1745" i="6"/>
  <c r="AI1745" i="6"/>
  <c r="AG1745" i="6"/>
  <c r="AM2048" i="6"/>
  <c r="AK2048" i="6"/>
  <c r="AI2048" i="6"/>
  <c r="AG2048" i="6"/>
  <c r="AM1557" i="6"/>
  <c r="AK1557" i="6"/>
  <c r="AI1557" i="6"/>
  <c r="AG1557" i="6"/>
  <c r="AM1556" i="6"/>
  <c r="AK1556" i="6"/>
  <c r="AI1556" i="6"/>
  <c r="AG1556" i="6"/>
  <c r="AM1573" i="6"/>
  <c r="AK1573" i="6"/>
  <c r="AI1573" i="6"/>
  <c r="AG1573" i="6"/>
  <c r="AM1578" i="6"/>
  <c r="AK1578" i="6"/>
  <c r="AI1578" i="6"/>
  <c r="AG1578" i="6"/>
  <c r="AM1596" i="6"/>
  <c r="AK1596" i="6"/>
  <c r="AI1596" i="6"/>
  <c r="AG1596" i="6"/>
  <c r="AM1606" i="6"/>
  <c r="AK1606" i="6"/>
  <c r="AI1606" i="6"/>
  <c r="AG1606" i="6"/>
  <c r="AM1574" i="6"/>
  <c r="AK1574" i="6"/>
  <c r="AI1574" i="6"/>
  <c r="AG1574" i="6"/>
  <c r="AM1593" i="6"/>
  <c r="AK1593" i="6"/>
  <c r="AI1593" i="6"/>
  <c r="AG1593" i="6"/>
  <c r="AM1610" i="6"/>
  <c r="AK1610" i="6"/>
  <c r="AI1610" i="6"/>
  <c r="AG1610" i="6"/>
  <c r="AM1734" i="6"/>
  <c r="AK1734" i="6"/>
  <c r="AI1734" i="6"/>
  <c r="AG1734" i="6"/>
  <c r="AM1733" i="6"/>
  <c r="AK1733" i="6"/>
  <c r="AI1733" i="6"/>
  <c r="AG1733" i="6"/>
  <c r="AM1732" i="6"/>
  <c r="AK1732" i="6"/>
  <c r="AI1732" i="6"/>
  <c r="AG1732" i="6"/>
  <c r="AM548" i="6"/>
  <c r="AK548" i="6"/>
  <c r="AI548" i="6"/>
  <c r="AG548" i="6"/>
  <c r="AM1730" i="6"/>
  <c r="AK1730" i="6"/>
  <c r="AI1730" i="6"/>
  <c r="AG1730" i="6"/>
  <c r="AM1729" i="6"/>
  <c r="AK1729" i="6"/>
  <c r="AI1729" i="6"/>
  <c r="AG1729" i="6"/>
  <c r="AM1728" i="6"/>
  <c r="AK1728" i="6"/>
  <c r="AI1728" i="6"/>
  <c r="AG1728" i="6"/>
  <c r="AM1546" i="6"/>
  <c r="AK1546" i="6"/>
  <c r="AI1546" i="6"/>
  <c r="AG1546" i="6"/>
  <c r="AM1726" i="6"/>
  <c r="AK1726" i="6"/>
  <c r="AI1726" i="6"/>
  <c r="AG1726" i="6"/>
  <c r="AM1725" i="6"/>
  <c r="AK1725" i="6"/>
  <c r="AI1725" i="6"/>
  <c r="AG1725" i="6"/>
  <c r="AM1724" i="6"/>
  <c r="AK1724" i="6"/>
  <c r="AI1724" i="6"/>
  <c r="AG1724" i="6"/>
  <c r="AM1723" i="6"/>
  <c r="AK1723" i="6"/>
  <c r="AI1723" i="6"/>
  <c r="AG1723" i="6"/>
  <c r="AM1722" i="6"/>
  <c r="AK1722" i="6"/>
  <c r="AI1722" i="6"/>
  <c r="AG1722" i="6"/>
  <c r="AM892" i="6"/>
  <c r="AK892" i="6"/>
  <c r="AI892" i="6"/>
  <c r="AG892" i="6"/>
  <c r="AM1638" i="6"/>
  <c r="AK1638" i="6"/>
  <c r="AI1638" i="6"/>
  <c r="AG1638" i="6"/>
  <c r="AM1719" i="6"/>
  <c r="AK1719" i="6"/>
  <c r="AI1719" i="6"/>
  <c r="AG1719" i="6"/>
  <c r="AM1718" i="6"/>
  <c r="AK1718" i="6"/>
  <c r="AI1718" i="6"/>
  <c r="AG1718" i="6"/>
  <c r="AM1717" i="6"/>
  <c r="AK1717" i="6"/>
  <c r="AI1717" i="6"/>
  <c r="AG1717" i="6"/>
  <c r="AM1536" i="6"/>
  <c r="AK1536" i="6"/>
  <c r="AI1536" i="6"/>
  <c r="AG1536" i="6"/>
  <c r="AM1467" i="6"/>
  <c r="AK1467" i="6"/>
  <c r="AI1467" i="6"/>
  <c r="AG1467" i="6"/>
  <c r="AM1473" i="6"/>
  <c r="AK1473" i="6"/>
  <c r="AI1473" i="6"/>
  <c r="AG1473" i="6"/>
  <c r="AM1533" i="6"/>
  <c r="AK1533" i="6"/>
  <c r="AI1533" i="6"/>
  <c r="AG1533" i="6"/>
  <c r="AM1562" i="6"/>
  <c r="AK1562" i="6"/>
  <c r="AI1562" i="6"/>
  <c r="AG1562" i="6"/>
  <c r="AM1711" i="6"/>
  <c r="AK1711" i="6"/>
  <c r="AI1711" i="6"/>
  <c r="AG1711" i="6"/>
  <c r="AM1710" i="6"/>
  <c r="AK1710" i="6"/>
  <c r="AI1710" i="6"/>
  <c r="AG1710" i="6"/>
  <c r="AM1916" i="6"/>
  <c r="AK1916" i="6"/>
  <c r="AI1916" i="6"/>
  <c r="AG1916" i="6"/>
  <c r="AM1708" i="6"/>
  <c r="AK1708" i="6"/>
  <c r="AI1708" i="6"/>
  <c r="AG1708" i="6"/>
  <c r="AM1707" i="6"/>
  <c r="AK1707" i="6"/>
  <c r="AI1707" i="6"/>
  <c r="AG1707" i="6"/>
  <c r="AM1706" i="6"/>
  <c r="AK1706" i="6"/>
  <c r="AI1706" i="6"/>
  <c r="AG1706" i="6"/>
  <c r="AM1705" i="6"/>
  <c r="AK1705" i="6"/>
  <c r="AI1705" i="6"/>
  <c r="AG1705" i="6"/>
  <c r="AM1704" i="6"/>
  <c r="AK1704" i="6"/>
  <c r="AI1704" i="6"/>
  <c r="AG1704" i="6"/>
  <c r="AM1703" i="6"/>
  <c r="AK1703" i="6"/>
  <c r="AI1703" i="6"/>
  <c r="AG1703" i="6"/>
  <c r="AM1603" i="6"/>
  <c r="AK1603" i="6"/>
  <c r="AI1603" i="6"/>
  <c r="AG1603" i="6"/>
  <c r="AM1547" i="6"/>
  <c r="AK1547" i="6"/>
  <c r="AI1547" i="6"/>
  <c r="AG1547" i="6"/>
  <c r="AM1582" i="6"/>
  <c r="AK1582" i="6"/>
  <c r="AI1582" i="6"/>
  <c r="AG1582" i="6"/>
  <c r="AM1699" i="6"/>
  <c r="AK1699" i="6"/>
  <c r="AI1699" i="6"/>
  <c r="AG1699" i="6"/>
  <c r="AM1553" i="6"/>
  <c r="AK1553" i="6"/>
  <c r="AI1553" i="6"/>
  <c r="AG1553" i="6"/>
  <c r="AM1571" i="6"/>
  <c r="AK1571" i="6"/>
  <c r="AI1571" i="6"/>
  <c r="AG1571" i="6"/>
  <c r="AM1696" i="6"/>
  <c r="AK1696" i="6"/>
  <c r="AI1696" i="6"/>
  <c r="AG1696" i="6"/>
  <c r="AM1695" i="6"/>
  <c r="AK1695" i="6"/>
  <c r="AI1695" i="6"/>
  <c r="AG1695" i="6"/>
  <c r="AM1694" i="6"/>
  <c r="AK1694" i="6"/>
  <c r="AI1694" i="6"/>
  <c r="AG1694" i="6"/>
  <c r="AM1693" i="6"/>
  <c r="AK1693" i="6"/>
  <c r="AI1693" i="6"/>
  <c r="AG1693" i="6"/>
  <c r="AM1692" i="6"/>
  <c r="AK1692" i="6"/>
  <c r="AI1692" i="6"/>
  <c r="AG1692" i="6"/>
  <c r="AM1802" i="6"/>
  <c r="AK1802" i="6"/>
  <c r="AI1802" i="6"/>
  <c r="AG1802" i="6"/>
  <c r="AM1690" i="6"/>
  <c r="AK1690" i="6"/>
  <c r="AI1690" i="6"/>
  <c r="AG1690" i="6"/>
  <c r="AM1689" i="6"/>
  <c r="AK1689" i="6"/>
  <c r="AI1689" i="6"/>
  <c r="AG1689" i="6"/>
  <c r="AM1967" i="6"/>
  <c r="AK1967" i="6"/>
  <c r="AI1967" i="6"/>
  <c r="AG1967" i="6"/>
  <c r="AM1687" i="6"/>
  <c r="AK1687" i="6"/>
  <c r="AI1687" i="6"/>
  <c r="AG1687" i="6"/>
  <c r="AM1686" i="6"/>
  <c r="AK1686" i="6"/>
  <c r="AI1686" i="6"/>
  <c r="AG1686" i="6"/>
  <c r="AM1685" i="6"/>
  <c r="AK1685" i="6"/>
  <c r="AI1685" i="6"/>
  <c r="AG1685" i="6"/>
  <c r="AM1684" i="6"/>
  <c r="AK1684" i="6"/>
  <c r="AI1684" i="6"/>
  <c r="AG1684" i="6"/>
  <c r="AM1683" i="6"/>
  <c r="AK1683" i="6"/>
  <c r="AI1683" i="6"/>
  <c r="AG1683" i="6"/>
  <c r="AM1682" i="6"/>
  <c r="AK1682" i="6"/>
  <c r="AI1682" i="6"/>
  <c r="AG1682" i="6"/>
  <c r="AM1772" i="6"/>
  <c r="AK1772" i="6"/>
  <c r="AI1772" i="6"/>
  <c r="AG1772" i="6"/>
  <c r="AM1680" i="6"/>
  <c r="AK1680" i="6"/>
  <c r="AI1680" i="6"/>
  <c r="AG1680" i="6"/>
  <c r="AM1825" i="6"/>
  <c r="AK1825" i="6"/>
  <c r="AI1825" i="6"/>
  <c r="AG1825" i="6"/>
  <c r="AM1780" i="6"/>
  <c r="AK1780" i="6"/>
  <c r="AI1780" i="6"/>
  <c r="AG1780" i="6"/>
  <c r="AM1677" i="6"/>
  <c r="AK1677" i="6"/>
  <c r="AI1677" i="6"/>
  <c r="AG1677" i="6"/>
  <c r="AM1676" i="6"/>
  <c r="AK1676" i="6"/>
  <c r="AI1676" i="6"/>
  <c r="AG1676" i="6"/>
  <c r="AM1675" i="6"/>
  <c r="AK1675" i="6"/>
  <c r="AI1675" i="6"/>
  <c r="AG1675" i="6"/>
  <c r="AM1674" i="6"/>
  <c r="AK1674" i="6"/>
  <c r="AI1674" i="6"/>
  <c r="AG1674" i="6"/>
  <c r="AM1673" i="6"/>
  <c r="AK1673" i="6"/>
  <c r="AI1673" i="6"/>
  <c r="AG1673" i="6"/>
  <c r="AM1672" i="6"/>
  <c r="AK1672" i="6"/>
  <c r="AI1672" i="6"/>
  <c r="AG1672" i="6"/>
  <c r="AM337" i="6"/>
  <c r="AK337" i="6"/>
  <c r="AI337" i="6"/>
  <c r="AG337" i="6"/>
  <c r="AM1670" i="6"/>
  <c r="AK1670" i="6"/>
  <c r="AI1670" i="6"/>
  <c r="AG1670" i="6"/>
  <c r="AM1765" i="6"/>
  <c r="AK1765" i="6"/>
  <c r="AI1765" i="6"/>
  <c r="AG1765" i="6"/>
  <c r="AM1668" i="6"/>
  <c r="AK1668" i="6"/>
  <c r="AI1668" i="6"/>
  <c r="AG1668" i="6"/>
  <c r="AM1667" i="6"/>
  <c r="AK1667" i="6"/>
  <c r="AI1667" i="6"/>
  <c r="AG1667" i="6"/>
  <c r="AM1315" i="6"/>
  <c r="AK1315" i="6"/>
  <c r="AI1315" i="6"/>
  <c r="AG1315" i="6"/>
  <c r="AM1665" i="6"/>
  <c r="AK1665" i="6"/>
  <c r="AI1665" i="6"/>
  <c r="AG1665" i="6"/>
  <c r="AM1664" i="6"/>
  <c r="AK1664" i="6"/>
  <c r="AI1664" i="6"/>
  <c r="AG1664" i="6"/>
  <c r="AM1663" i="6"/>
  <c r="AK1663" i="6"/>
  <c r="AI1663" i="6"/>
  <c r="AG1663" i="6"/>
  <c r="AM1662" i="6"/>
  <c r="AK1662" i="6"/>
  <c r="AI1662" i="6"/>
  <c r="AG1662" i="6"/>
  <c r="AM1486" i="6"/>
  <c r="AK1486" i="6"/>
  <c r="AI1486" i="6"/>
  <c r="AG1486" i="6"/>
  <c r="AM1660" i="6"/>
  <c r="AK1660" i="6"/>
  <c r="AI1660" i="6"/>
  <c r="AG1660" i="6"/>
  <c r="AM1659" i="6"/>
  <c r="AK1659" i="6"/>
  <c r="AI1659" i="6"/>
  <c r="AG1659" i="6"/>
  <c r="AM1658" i="6"/>
  <c r="AK1658" i="6"/>
  <c r="AI1658" i="6"/>
  <c r="AG1658" i="6"/>
  <c r="AM1657" i="6"/>
  <c r="AK1657" i="6"/>
  <c r="AI1657" i="6"/>
  <c r="AG1657" i="6"/>
  <c r="AM1656" i="6"/>
  <c r="AK1656" i="6"/>
  <c r="AI1656" i="6"/>
  <c r="AG1656" i="6"/>
  <c r="AM1560" i="6"/>
  <c r="AK1560" i="6"/>
  <c r="AI1560" i="6"/>
  <c r="AG1560" i="6"/>
  <c r="AM1524" i="6"/>
  <c r="AK1524" i="6"/>
  <c r="AI1524" i="6"/>
  <c r="AG1524" i="6"/>
  <c r="AM1513" i="6"/>
  <c r="AK1513" i="6"/>
  <c r="AI1513" i="6"/>
  <c r="AG1513" i="6"/>
  <c r="AM1652" i="6"/>
  <c r="AK1652" i="6"/>
  <c r="AI1652" i="6"/>
  <c r="AG1652" i="6"/>
  <c r="AM1651" i="6"/>
  <c r="AK1651" i="6"/>
  <c r="AI1651" i="6"/>
  <c r="AG1651" i="6"/>
  <c r="AM1650" i="6"/>
  <c r="AK1650" i="6"/>
  <c r="AI1650" i="6"/>
  <c r="AG1650" i="6"/>
  <c r="AM1649" i="6"/>
  <c r="AK1649" i="6"/>
  <c r="AI1649" i="6"/>
  <c r="AG1649" i="6"/>
  <c r="AM1648" i="6"/>
  <c r="AK1648" i="6"/>
  <c r="AI1648" i="6"/>
  <c r="AG1648" i="6"/>
  <c r="AM733" i="6"/>
  <c r="AK733" i="6"/>
  <c r="AI733" i="6"/>
  <c r="AG733" i="6"/>
  <c r="AM1356" i="6"/>
  <c r="AK1356" i="6"/>
  <c r="AI1356" i="6"/>
  <c r="AG1356" i="6"/>
  <c r="AM1355" i="6"/>
  <c r="AK1355" i="6"/>
  <c r="AI1355" i="6"/>
  <c r="AG1355" i="6"/>
  <c r="AM1476" i="6"/>
  <c r="AK1476" i="6"/>
  <c r="AI1476" i="6"/>
  <c r="AG1476" i="6"/>
  <c r="AM1396" i="6"/>
  <c r="AK1396" i="6"/>
  <c r="AI1396" i="6"/>
  <c r="AG1396" i="6"/>
  <c r="AM1344" i="6"/>
  <c r="AK1344" i="6"/>
  <c r="AI1344" i="6"/>
  <c r="AG1344" i="6"/>
  <c r="AM1353" i="6"/>
  <c r="AK1353" i="6"/>
  <c r="AI1353" i="6"/>
  <c r="AG1353" i="6"/>
  <c r="AM1347" i="6"/>
  <c r="AK1347" i="6"/>
  <c r="AI1347" i="6"/>
  <c r="AG1347" i="6"/>
  <c r="AM1357" i="6"/>
  <c r="AK1357" i="6"/>
  <c r="AI1357" i="6"/>
  <c r="AG1357" i="6"/>
  <c r="AM1587" i="6"/>
  <c r="AK1587" i="6"/>
  <c r="AI1587" i="6"/>
  <c r="AG1587" i="6"/>
  <c r="AM1586" i="6"/>
  <c r="AK1586" i="6"/>
  <c r="AI1586" i="6"/>
  <c r="AG1586" i="6"/>
  <c r="AM1608" i="6"/>
  <c r="AK1608" i="6"/>
  <c r="AI1608" i="6"/>
  <c r="AG1608" i="6"/>
  <c r="AM1575" i="6"/>
  <c r="AK1575" i="6"/>
  <c r="AI1575" i="6"/>
  <c r="AG1575" i="6"/>
  <c r="AM734" i="6"/>
  <c r="AK734" i="6"/>
  <c r="AI734" i="6"/>
  <c r="AG734" i="6"/>
  <c r="AM1633" i="6"/>
  <c r="AK1633" i="6"/>
  <c r="AI1633" i="6"/>
  <c r="AG1633" i="6"/>
  <c r="AM1671" i="6"/>
  <c r="AK1671" i="6"/>
  <c r="AI1671" i="6"/>
  <c r="AG1671" i="6"/>
  <c r="AM1721" i="6"/>
  <c r="AK1721" i="6"/>
  <c r="AI1721" i="6"/>
  <c r="AG1721" i="6"/>
  <c r="AM1630" i="6"/>
  <c r="AK1630" i="6"/>
  <c r="AI1630" i="6"/>
  <c r="AG1630" i="6"/>
  <c r="AM1584" i="6"/>
  <c r="AK1584" i="6"/>
  <c r="AI1584" i="6"/>
  <c r="AG1584" i="6"/>
  <c r="AM1636" i="6"/>
  <c r="AK1636" i="6"/>
  <c r="AI1636" i="6"/>
  <c r="AG1636" i="6"/>
  <c r="AM1627" i="6"/>
  <c r="AK1627" i="6"/>
  <c r="AI1627" i="6"/>
  <c r="AG1627" i="6"/>
  <c r="AM1626" i="6"/>
  <c r="AK1626" i="6"/>
  <c r="AI1626" i="6"/>
  <c r="AG1626" i="6"/>
  <c r="AM1625" i="6"/>
  <c r="AK1625" i="6"/>
  <c r="AI1625" i="6"/>
  <c r="AG1625" i="6"/>
  <c r="AM692" i="6"/>
  <c r="AK692" i="6"/>
  <c r="AI692" i="6"/>
  <c r="AG692" i="6"/>
  <c r="AM799" i="6"/>
  <c r="AK799" i="6"/>
  <c r="AI799" i="6"/>
  <c r="AG799" i="6"/>
  <c r="AM1538" i="6"/>
  <c r="AK1538" i="6"/>
  <c r="AI1538" i="6"/>
  <c r="AG1538" i="6"/>
  <c r="AM1528" i="6"/>
  <c r="AK1528" i="6"/>
  <c r="AI1528" i="6"/>
  <c r="AG1528" i="6"/>
  <c r="AM766" i="6"/>
  <c r="AK766" i="6"/>
  <c r="AI766" i="6"/>
  <c r="AG766" i="6"/>
  <c r="AM788" i="6"/>
  <c r="AK788" i="6"/>
  <c r="AI788" i="6"/>
  <c r="AG788" i="6"/>
  <c r="AM1249" i="6"/>
  <c r="AK1249" i="6"/>
  <c r="AI1249" i="6"/>
  <c r="AG1249" i="6"/>
  <c r="AM1567" i="6"/>
  <c r="AK1567" i="6"/>
  <c r="AI1567" i="6"/>
  <c r="AG1567" i="6"/>
  <c r="AM1561" i="6"/>
  <c r="AK1561" i="6"/>
  <c r="AI1561" i="6"/>
  <c r="AG1561" i="6"/>
  <c r="AM1551" i="6"/>
  <c r="AK1551" i="6"/>
  <c r="AI1551" i="6"/>
  <c r="AG1551" i="6"/>
  <c r="AM724" i="6"/>
  <c r="AK724" i="6"/>
  <c r="AI724" i="6"/>
  <c r="AG724" i="6"/>
  <c r="AM1487" i="6"/>
  <c r="AK1487" i="6"/>
  <c r="AI1487" i="6"/>
  <c r="AG1487" i="6"/>
  <c r="AM1697" i="6"/>
  <c r="AK1697" i="6"/>
  <c r="AI1697" i="6"/>
  <c r="AG1697" i="6"/>
  <c r="AM1341" i="6"/>
  <c r="AK1341" i="6"/>
  <c r="AI1341" i="6"/>
  <c r="AG1341" i="6"/>
  <c r="AM825" i="6"/>
  <c r="AK825" i="6"/>
  <c r="AI825" i="6"/>
  <c r="AG825" i="6"/>
  <c r="AM1576" i="6"/>
  <c r="AK1576" i="6"/>
  <c r="AI1576" i="6"/>
  <c r="AG1576" i="6"/>
  <c r="AM1709" i="6"/>
  <c r="AK1709" i="6"/>
  <c r="AI1709" i="6"/>
  <c r="AG1709" i="6"/>
  <c r="AM1342" i="6"/>
  <c r="AK1342" i="6"/>
  <c r="AI1342" i="6"/>
  <c r="AG1342" i="6"/>
  <c r="AM1445" i="6"/>
  <c r="AK1445" i="6"/>
  <c r="AI1445" i="6"/>
  <c r="AG1445" i="6"/>
  <c r="AM1594" i="6"/>
  <c r="AK1594" i="6"/>
  <c r="AI1594" i="6"/>
  <c r="AG1594" i="6"/>
  <c r="AM1387" i="6"/>
  <c r="AK1387" i="6"/>
  <c r="AI1387" i="6"/>
  <c r="AG1387" i="6"/>
  <c r="AM1447" i="6"/>
  <c r="AK1447" i="6"/>
  <c r="AI1447" i="6"/>
  <c r="AG1447" i="6"/>
  <c r="AM1475" i="6"/>
  <c r="AK1475" i="6"/>
  <c r="AI1475" i="6"/>
  <c r="AG1475" i="6"/>
  <c r="AM1645" i="6"/>
  <c r="AK1645" i="6"/>
  <c r="AI1645" i="6"/>
  <c r="AG1645" i="6"/>
  <c r="AM1615" i="6"/>
  <c r="AK1615" i="6"/>
  <c r="AI1615" i="6"/>
  <c r="AG1615" i="6"/>
  <c r="AM1720" i="6"/>
  <c r="AK1720" i="6"/>
  <c r="AI1720" i="6"/>
  <c r="AG1720" i="6"/>
  <c r="AM1383" i="6"/>
  <c r="AK1383" i="6"/>
  <c r="AI1383" i="6"/>
  <c r="AG1383" i="6"/>
  <c r="AM1597" i="6"/>
  <c r="AK1597" i="6"/>
  <c r="AI1597" i="6"/>
  <c r="AG1597" i="6"/>
  <c r="AM1599" i="6"/>
  <c r="AK1599" i="6"/>
  <c r="AI1599" i="6"/>
  <c r="AG1599" i="6"/>
  <c r="AM1298" i="6"/>
  <c r="AK1298" i="6"/>
  <c r="AI1298" i="6"/>
  <c r="AG1298" i="6"/>
  <c r="AM1741" i="6"/>
  <c r="AK1741" i="6"/>
  <c r="AI1741" i="6"/>
  <c r="AG1741" i="6"/>
  <c r="AM1359" i="6"/>
  <c r="AK1359" i="6"/>
  <c r="AI1359" i="6"/>
  <c r="AG1359" i="6"/>
  <c r="AM1643" i="6"/>
  <c r="AK1643" i="6"/>
  <c r="AI1643" i="6"/>
  <c r="AG1643" i="6"/>
  <c r="AM1930" i="6"/>
  <c r="AK1930" i="6"/>
  <c r="AI1930" i="6"/>
  <c r="AG1930" i="6"/>
  <c r="AM1590" i="6"/>
  <c r="AK1590" i="6"/>
  <c r="AI1590" i="6"/>
  <c r="AG1590" i="6"/>
  <c r="AM1589" i="6"/>
  <c r="AK1589" i="6"/>
  <c r="AI1589" i="6"/>
  <c r="AG1589" i="6"/>
  <c r="AM1457" i="6"/>
  <c r="AK1457" i="6"/>
  <c r="AI1457" i="6"/>
  <c r="AG1457" i="6"/>
  <c r="AM1384" i="6"/>
  <c r="AK1384" i="6"/>
  <c r="AI1384" i="6"/>
  <c r="AG1384" i="6"/>
  <c r="AM1418" i="6"/>
  <c r="AK1418" i="6"/>
  <c r="AI1418" i="6"/>
  <c r="AG1418" i="6"/>
  <c r="AM1489" i="6"/>
  <c r="AK1489" i="6"/>
  <c r="AI1489" i="6"/>
  <c r="AG1489" i="6"/>
  <c r="AM1483" i="6"/>
  <c r="AK1483" i="6"/>
  <c r="AI1483" i="6"/>
  <c r="AG1483" i="6"/>
  <c r="AM1583" i="6"/>
  <c r="AK1583" i="6"/>
  <c r="AI1583" i="6"/>
  <c r="AG1583" i="6"/>
  <c r="AM1370" i="6"/>
  <c r="AK1370" i="6"/>
  <c r="AI1370" i="6"/>
  <c r="AG1370" i="6"/>
  <c r="AM1601" i="6"/>
  <c r="AK1601" i="6"/>
  <c r="AI1601" i="6"/>
  <c r="AG1601" i="6"/>
  <c r="AM1688" i="6"/>
  <c r="AK1688" i="6"/>
  <c r="AI1688" i="6"/>
  <c r="AG1688" i="6"/>
  <c r="AM1366" i="6"/>
  <c r="AK1366" i="6"/>
  <c r="AI1366" i="6"/>
  <c r="AG1366" i="6"/>
  <c r="AM1411" i="6"/>
  <c r="AK1411" i="6"/>
  <c r="AI1411" i="6"/>
  <c r="AG1411" i="6"/>
  <c r="AM1474" i="6"/>
  <c r="AK1474" i="6"/>
  <c r="AI1474" i="6"/>
  <c r="AG1474" i="6"/>
  <c r="AM1522" i="6"/>
  <c r="AK1522" i="6"/>
  <c r="AI1522" i="6"/>
  <c r="AG1522" i="6"/>
  <c r="AM1345" i="6"/>
  <c r="AK1345" i="6"/>
  <c r="AI1345" i="6"/>
  <c r="AG1345" i="6"/>
  <c r="AM1698" i="6"/>
  <c r="AK1698" i="6"/>
  <c r="AI1698" i="6"/>
  <c r="AG1698" i="6"/>
  <c r="AM1468" i="6"/>
  <c r="AK1468" i="6"/>
  <c r="AI1468" i="6"/>
  <c r="AG1468" i="6"/>
  <c r="AM1566" i="6"/>
  <c r="AK1566" i="6"/>
  <c r="AI1566" i="6"/>
  <c r="AG1566" i="6"/>
  <c r="AM1565" i="6"/>
  <c r="AK1565" i="6"/>
  <c r="AI1565" i="6"/>
  <c r="AG1565" i="6"/>
  <c r="AM1390" i="6"/>
  <c r="AK1390" i="6"/>
  <c r="AI1390" i="6"/>
  <c r="AG1390" i="6"/>
  <c r="AM1577" i="6"/>
  <c r="AK1577" i="6"/>
  <c r="AI1577" i="6"/>
  <c r="AG1577" i="6"/>
  <c r="AM729" i="6"/>
  <c r="AK729" i="6"/>
  <c r="AI729" i="6"/>
  <c r="AG729" i="6"/>
  <c r="AM1239" i="6"/>
  <c r="AK1239" i="6"/>
  <c r="AI1239" i="6"/>
  <c r="AG1239" i="6"/>
  <c r="AM1389" i="6"/>
  <c r="AK1389" i="6"/>
  <c r="AI1389" i="6"/>
  <c r="AG1389" i="6"/>
  <c r="AM592" i="6"/>
  <c r="AK592" i="6"/>
  <c r="AI592" i="6"/>
  <c r="AG592" i="6"/>
  <c r="AM1713" i="6"/>
  <c r="AK1713" i="6"/>
  <c r="AI1713" i="6"/>
  <c r="AG1713" i="6"/>
  <c r="AM1563" i="6"/>
  <c r="AK1563" i="6"/>
  <c r="AI1563" i="6"/>
  <c r="AG1563" i="6"/>
  <c r="AM1764" i="6"/>
  <c r="AK1764" i="6"/>
  <c r="AI1764" i="6"/>
  <c r="AG1764" i="6"/>
  <c r="AM1738" i="6"/>
  <c r="AK1738" i="6"/>
  <c r="AI1738" i="6"/>
  <c r="AG1738" i="6"/>
  <c r="AM1482" i="6"/>
  <c r="AK1482" i="6"/>
  <c r="AI1482" i="6"/>
  <c r="AG1482" i="6"/>
  <c r="AM1588" i="6"/>
  <c r="AK1588" i="6"/>
  <c r="AI1588" i="6"/>
  <c r="AG1588" i="6"/>
  <c r="AM1716" i="6"/>
  <c r="AK1716" i="6"/>
  <c r="AI1716" i="6"/>
  <c r="AG1716" i="6"/>
  <c r="AM1715" i="6"/>
  <c r="AK1715" i="6"/>
  <c r="AI1715" i="6"/>
  <c r="AG1715" i="6"/>
  <c r="AM1742" i="6"/>
  <c r="AK1742" i="6"/>
  <c r="AI1742" i="6"/>
  <c r="AG1742" i="6"/>
  <c r="AM1514" i="6"/>
  <c r="AK1514" i="6"/>
  <c r="AI1514" i="6"/>
  <c r="AG1514" i="6"/>
  <c r="AM1277" i="6"/>
  <c r="AK1277" i="6"/>
  <c r="AI1277" i="6"/>
  <c r="AG1277" i="6"/>
  <c r="AM1380" i="6"/>
  <c r="AK1380" i="6"/>
  <c r="AI1380" i="6"/>
  <c r="AG1380" i="6"/>
  <c r="AM1443" i="6"/>
  <c r="AK1443" i="6"/>
  <c r="AI1443" i="6"/>
  <c r="AG1443" i="6"/>
  <c r="AM1469" i="6"/>
  <c r="AK1469" i="6"/>
  <c r="AI1469" i="6"/>
  <c r="AG1469" i="6"/>
  <c r="AM1511" i="6"/>
  <c r="AK1511" i="6"/>
  <c r="AI1511" i="6"/>
  <c r="AG1511" i="6"/>
  <c r="AM1616" i="6"/>
  <c r="AK1616" i="6"/>
  <c r="AI1616" i="6"/>
  <c r="AG1616" i="6"/>
  <c r="AM1465" i="6"/>
  <c r="AK1465" i="6"/>
  <c r="AI1465" i="6"/>
  <c r="AG1465" i="6"/>
  <c r="AM1529" i="6"/>
  <c r="AK1529" i="6"/>
  <c r="AI1529" i="6"/>
  <c r="AG1529" i="6"/>
  <c r="AM1530" i="6"/>
  <c r="AK1530" i="6"/>
  <c r="AI1530" i="6"/>
  <c r="AG1530" i="6"/>
  <c r="AM1453" i="6"/>
  <c r="AK1453" i="6"/>
  <c r="AI1453" i="6"/>
  <c r="AG1453" i="6"/>
  <c r="AM1519" i="6"/>
  <c r="AK1519" i="6"/>
  <c r="AI1519" i="6"/>
  <c r="AG1519" i="6"/>
  <c r="AM1543" i="6"/>
  <c r="AK1543" i="6"/>
  <c r="AI1543" i="6"/>
  <c r="AG1543" i="6"/>
  <c r="AM1542" i="6"/>
  <c r="AK1542" i="6"/>
  <c r="AI1542" i="6"/>
  <c r="AG1542" i="6"/>
  <c r="AM1541" i="6"/>
  <c r="AK1541" i="6"/>
  <c r="AI1541" i="6"/>
  <c r="AG1541" i="6"/>
  <c r="AM1540" i="6"/>
  <c r="AK1540" i="6"/>
  <c r="AI1540" i="6"/>
  <c r="AG1540" i="6"/>
  <c r="AM1539" i="6"/>
  <c r="AK1539" i="6"/>
  <c r="AI1539" i="6"/>
  <c r="AG1539" i="6"/>
  <c r="AM1604" i="6"/>
  <c r="AK1604" i="6"/>
  <c r="AI1604" i="6"/>
  <c r="AG1604" i="6"/>
  <c r="AM1537" i="6"/>
  <c r="AK1537" i="6"/>
  <c r="AI1537" i="6"/>
  <c r="AG1537" i="6"/>
  <c r="AM1595" i="6"/>
  <c r="AK1595" i="6"/>
  <c r="AI1595" i="6"/>
  <c r="AG1595" i="6"/>
  <c r="AM1516" i="6"/>
  <c r="AK1516" i="6"/>
  <c r="AI1516" i="6"/>
  <c r="AG1516" i="6"/>
  <c r="AM1393" i="6"/>
  <c r="AK1393" i="6"/>
  <c r="AI1393" i="6"/>
  <c r="AG1393" i="6"/>
  <c r="AM1290" i="6"/>
  <c r="AK1290" i="6"/>
  <c r="AI1290" i="6"/>
  <c r="AG1290" i="6"/>
  <c r="AM1484" i="6"/>
  <c r="AK1484" i="6"/>
  <c r="AI1484" i="6"/>
  <c r="AG1484" i="6"/>
  <c r="AM1477" i="6"/>
  <c r="AK1477" i="6"/>
  <c r="AI1477" i="6"/>
  <c r="AG1477" i="6"/>
  <c r="AM1343" i="6"/>
  <c r="AK1343" i="6"/>
  <c r="AI1343" i="6"/>
  <c r="AG1343" i="6"/>
  <c r="AM1579" i="6"/>
  <c r="AK1579" i="6"/>
  <c r="AI1579" i="6"/>
  <c r="AG1579" i="6"/>
  <c r="AM1305" i="6"/>
  <c r="AK1305" i="6"/>
  <c r="AI1305" i="6"/>
  <c r="AG1305" i="6"/>
  <c r="AM1338" i="6"/>
  <c r="AK1338" i="6"/>
  <c r="AI1338" i="6"/>
  <c r="AG1338" i="6"/>
  <c r="AM1471" i="6"/>
  <c r="AK1471" i="6"/>
  <c r="AI1471" i="6"/>
  <c r="AG1471" i="6"/>
  <c r="AM1621" i="6"/>
  <c r="AK1621" i="6"/>
  <c r="AI1621" i="6"/>
  <c r="AG1621" i="6"/>
  <c r="AM1712" i="6"/>
  <c r="AK1712" i="6"/>
  <c r="AI1712" i="6"/>
  <c r="AG1712" i="6"/>
  <c r="AM1535" i="6"/>
  <c r="AK1535" i="6"/>
  <c r="AI1535" i="6"/>
  <c r="AG1535" i="6"/>
  <c r="AM1532" i="6"/>
  <c r="AK1532" i="6"/>
  <c r="AI1532" i="6"/>
  <c r="AG1532" i="6"/>
  <c r="AM1515" i="6"/>
  <c r="AK1515" i="6"/>
  <c r="AI1515" i="6"/>
  <c r="AG1515" i="6"/>
  <c r="AM1490" i="6"/>
  <c r="AK1490" i="6"/>
  <c r="AI1490" i="6"/>
  <c r="AG1490" i="6"/>
  <c r="AM705" i="6"/>
  <c r="AK705" i="6"/>
  <c r="AI705" i="6"/>
  <c r="AG705" i="6"/>
  <c r="AM1518" i="6"/>
  <c r="AK1518" i="6"/>
  <c r="AI1518" i="6"/>
  <c r="AG1518" i="6"/>
  <c r="AM1420" i="6"/>
  <c r="AK1420" i="6"/>
  <c r="AI1420" i="6"/>
  <c r="AG1420" i="6"/>
  <c r="AM1517" i="6"/>
  <c r="AK1517" i="6"/>
  <c r="AI1517" i="6"/>
  <c r="AG1517" i="6"/>
  <c r="AM1646" i="6"/>
  <c r="AK1646" i="6"/>
  <c r="AI1646" i="6"/>
  <c r="AG1646" i="6"/>
  <c r="AM1731" i="6"/>
  <c r="AK1731" i="6"/>
  <c r="AI1731" i="6"/>
  <c r="AG1731" i="6"/>
  <c r="AM1509" i="6"/>
  <c r="AK1509" i="6"/>
  <c r="AI1509" i="6"/>
  <c r="AG1509" i="6"/>
  <c r="AM1534" i="6"/>
  <c r="AK1534" i="6"/>
  <c r="AI1534" i="6"/>
  <c r="AG1534" i="6"/>
  <c r="AM1736" i="6"/>
  <c r="AK1736" i="6"/>
  <c r="AI1736" i="6"/>
  <c r="AG1736" i="6"/>
  <c r="AM1479" i="6"/>
  <c r="AK1479" i="6"/>
  <c r="AI1479" i="6"/>
  <c r="AG1479" i="6"/>
  <c r="AM1550" i="6"/>
  <c r="AK1550" i="6"/>
  <c r="AI1550" i="6"/>
  <c r="AG1550" i="6"/>
  <c r="AM1508" i="6"/>
  <c r="AK1508" i="6"/>
  <c r="AI1508" i="6"/>
  <c r="AG1508" i="6"/>
  <c r="AM1507" i="6"/>
  <c r="AK1507" i="6"/>
  <c r="AI1507" i="6"/>
  <c r="AG1507" i="6"/>
  <c r="AM1506" i="6"/>
  <c r="AK1506" i="6"/>
  <c r="AI1506" i="6"/>
  <c r="AG1506" i="6"/>
  <c r="AM1398" i="6"/>
  <c r="AK1398" i="6"/>
  <c r="AI1398" i="6"/>
  <c r="AG1398" i="6"/>
  <c r="AM1504" i="6"/>
  <c r="AK1504" i="6"/>
  <c r="AI1504" i="6"/>
  <c r="AG1504" i="6"/>
  <c r="AM1503" i="6"/>
  <c r="AK1503" i="6"/>
  <c r="AI1503" i="6"/>
  <c r="AG1503" i="6"/>
  <c r="AM1502" i="6"/>
  <c r="AK1502" i="6"/>
  <c r="AI1502" i="6"/>
  <c r="AG1502" i="6"/>
  <c r="AM1501" i="6"/>
  <c r="AK1501" i="6"/>
  <c r="AI1501" i="6"/>
  <c r="AG1501" i="6"/>
  <c r="AM1500" i="6"/>
  <c r="AK1500" i="6"/>
  <c r="AI1500" i="6"/>
  <c r="AG1500" i="6"/>
  <c r="AM1499" i="6"/>
  <c r="AK1499" i="6"/>
  <c r="AI1499" i="6"/>
  <c r="AG1499" i="6"/>
  <c r="AM1498" i="6"/>
  <c r="AK1498" i="6"/>
  <c r="AI1498" i="6"/>
  <c r="AG1498" i="6"/>
  <c r="AM1497" i="6"/>
  <c r="AK1497" i="6"/>
  <c r="AI1497" i="6"/>
  <c r="AG1497" i="6"/>
  <c r="AM1496" i="6"/>
  <c r="AK1496" i="6"/>
  <c r="AI1496" i="6"/>
  <c r="AG1496" i="6"/>
  <c r="AM1495" i="6"/>
  <c r="AK1495" i="6"/>
  <c r="AI1495" i="6"/>
  <c r="AG1495" i="6"/>
  <c r="AM1494" i="6"/>
  <c r="AK1494" i="6"/>
  <c r="AI1494" i="6"/>
  <c r="AG1494" i="6"/>
  <c r="AM1493" i="6"/>
  <c r="AK1493" i="6"/>
  <c r="AI1493" i="6"/>
  <c r="AG1493" i="6"/>
  <c r="AM1492" i="6"/>
  <c r="AK1492" i="6"/>
  <c r="AI1492" i="6"/>
  <c r="AG1492" i="6"/>
  <c r="AM1491" i="6"/>
  <c r="AK1491" i="6"/>
  <c r="AI1491" i="6"/>
  <c r="AG1491" i="6"/>
  <c r="AM1581" i="6"/>
  <c r="AK1581" i="6"/>
  <c r="AI1581" i="6"/>
  <c r="AG1581" i="6"/>
  <c r="AM1417" i="6"/>
  <c r="AK1417" i="6"/>
  <c r="AI1417" i="6"/>
  <c r="AG1417" i="6"/>
  <c r="AM1558" i="6"/>
  <c r="AK1558" i="6"/>
  <c r="AI1558" i="6"/>
  <c r="AG1558" i="6"/>
  <c r="AM1464" i="6"/>
  <c r="AK1464" i="6"/>
  <c r="AI1464" i="6"/>
  <c r="AG1464" i="6"/>
  <c r="AM1613" i="6"/>
  <c r="AK1613" i="6"/>
  <c r="AI1613" i="6"/>
  <c r="AG1613" i="6"/>
  <c r="AM1450" i="6"/>
  <c r="AK1450" i="6"/>
  <c r="AI1450" i="6"/>
  <c r="AG1450" i="6"/>
  <c r="AM1480" i="6"/>
  <c r="AK1480" i="6"/>
  <c r="AI1480" i="6"/>
  <c r="AG1480" i="6"/>
  <c r="AM1600" i="6"/>
  <c r="AK1600" i="6"/>
  <c r="AI1600" i="6"/>
  <c r="AG1600" i="6"/>
  <c r="AM1548" i="6"/>
  <c r="AK1548" i="6"/>
  <c r="AI1548" i="6"/>
  <c r="AG1548" i="6"/>
  <c r="AM1602" i="6"/>
  <c r="AK1602" i="6"/>
  <c r="AI1602" i="6"/>
  <c r="AG1602" i="6"/>
  <c r="AM812" i="6"/>
  <c r="AK812" i="6"/>
  <c r="AI812" i="6"/>
  <c r="AG812" i="6"/>
  <c r="AM1280" i="6"/>
  <c r="AK1280" i="6"/>
  <c r="AI1280" i="6"/>
  <c r="AG1280" i="6"/>
  <c r="AM1362" i="6"/>
  <c r="AK1362" i="6"/>
  <c r="AI1362" i="6"/>
  <c r="AG1362" i="6"/>
  <c r="AM1456" i="6"/>
  <c r="AK1456" i="6"/>
  <c r="AI1456" i="6"/>
  <c r="AG1456" i="6"/>
  <c r="AM1591" i="6"/>
  <c r="AK1591" i="6"/>
  <c r="AI1591" i="6"/>
  <c r="AG1591" i="6"/>
  <c r="AM1521" i="6"/>
  <c r="AK1521" i="6"/>
  <c r="AI1521" i="6"/>
  <c r="AG1521" i="6"/>
  <c r="AM1570" i="6"/>
  <c r="AK1570" i="6"/>
  <c r="AI1570" i="6"/>
  <c r="AG1570" i="6"/>
  <c r="AM1159" i="6"/>
  <c r="AK1159" i="6"/>
  <c r="AI1159" i="6"/>
  <c r="AG1159" i="6"/>
  <c r="AM1340" i="6"/>
  <c r="AK1340" i="6"/>
  <c r="AI1340" i="6"/>
  <c r="AG1340" i="6"/>
  <c r="AM1441" i="6"/>
  <c r="AK1441" i="6"/>
  <c r="AI1441" i="6"/>
  <c r="AG1441" i="6"/>
  <c r="AM1580" i="6"/>
  <c r="AK1580" i="6"/>
  <c r="AI1580" i="6"/>
  <c r="AG1580" i="6"/>
  <c r="AM1523" i="6"/>
  <c r="AK1523" i="6"/>
  <c r="AI1523" i="6"/>
  <c r="AG1523" i="6"/>
  <c r="AM1639" i="6"/>
  <c r="AK1639" i="6"/>
  <c r="AI1639" i="6"/>
  <c r="AG1639" i="6"/>
  <c r="AM1386" i="6"/>
  <c r="AK1386" i="6"/>
  <c r="AI1386" i="6"/>
  <c r="AG1386" i="6"/>
  <c r="AM1424" i="6"/>
  <c r="AK1424" i="6"/>
  <c r="AI1424" i="6"/>
  <c r="AG1424" i="6"/>
  <c r="AM1472" i="6"/>
  <c r="AK1472" i="6"/>
  <c r="AI1472" i="6"/>
  <c r="AG1472" i="6"/>
  <c r="AM1512" i="6"/>
  <c r="AK1512" i="6"/>
  <c r="AI1512" i="6"/>
  <c r="AG1512" i="6"/>
  <c r="AM1237" i="6"/>
  <c r="AK1237" i="6"/>
  <c r="AI1237" i="6"/>
  <c r="AG1237" i="6"/>
  <c r="AM1743" i="6"/>
  <c r="AK1743" i="6"/>
  <c r="AI1743" i="6"/>
  <c r="AG1743" i="6"/>
  <c r="AM1461" i="6"/>
  <c r="AK1461" i="6"/>
  <c r="AI1461" i="6"/>
  <c r="AG1461" i="6"/>
  <c r="AM1460" i="6"/>
  <c r="AK1460" i="6"/>
  <c r="AI1460" i="6"/>
  <c r="AG1460" i="6"/>
  <c r="AM521" i="6"/>
  <c r="AK521" i="6"/>
  <c r="AI521" i="6"/>
  <c r="AG521" i="6"/>
  <c r="AM1291" i="6"/>
  <c r="AK1291" i="6"/>
  <c r="AI1291" i="6"/>
  <c r="AG1291" i="6"/>
  <c r="AM1382" i="6"/>
  <c r="AK1382" i="6"/>
  <c r="AI1382" i="6"/>
  <c r="AG1382" i="6"/>
  <c r="AM1470" i="6"/>
  <c r="AK1470" i="6"/>
  <c r="AI1470" i="6"/>
  <c r="AG1470" i="6"/>
  <c r="AM1335" i="6"/>
  <c r="AK1335" i="6"/>
  <c r="AI1335" i="6"/>
  <c r="AG1335" i="6"/>
  <c r="AM1363" i="6"/>
  <c r="AK1363" i="6"/>
  <c r="AI1363" i="6"/>
  <c r="AG1363" i="6"/>
  <c r="AM791" i="6"/>
  <c r="AK791" i="6"/>
  <c r="AI791" i="6"/>
  <c r="AG791" i="6"/>
  <c r="AM1321" i="6"/>
  <c r="AK1321" i="6"/>
  <c r="AI1321" i="6"/>
  <c r="AG1321" i="6"/>
  <c r="AM1568" i="6"/>
  <c r="AK1568" i="6"/>
  <c r="AI1568" i="6"/>
  <c r="AG1568" i="6"/>
  <c r="AM1644" i="6"/>
  <c r="AK1644" i="6"/>
  <c r="AI1644" i="6"/>
  <c r="AG1644" i="6"/>
  <c r="AM1369" i="6"/>
  <c r="AK1369" i="6"/>
  <c r="AI1369" i="6"/>
  <c r="AG1369" i="6"/>
  <c r="AM1463" i="6"/>
  <c r="AK1463" i="6"/>
  <c r="AI1463" i="6"/>
  <c r="AG1463" i="6"/>
  <c r="AM817" i="6"/>
  <c r="AK817" i="6"/>
  <c r="AI817" i="6"/>
  <c r="AG817" i="6"/>
  <c r="AM721" i="6"/>
  <c r="AK721" i="6"/>
  <c r="AI721" i="6"/>
  <c r="AG721" i="6"/>
  <c r="AM1376" i="6"/>
  <c r="AK1376" i="6"/>
  <c r="AI1376" i="6"/>
  <c r="AG1376" i="6"/>
  <c r="AM1446" i="6"/>
  <c r="AK1446" i="6"/>
  <c r="AI1446" i="6"/>
  <c r="AG1446" i="6"/>
  <c r="AM1373" i="6"/>
  <c r="AK1373" i="6"/>
  <c r="AI1373" i="6"/>
  <c r="AG1373" i="6"/>
  <c r="AM1444" i="6"/>
  <c r="AK1444" i="6"/>
  <c r="AI1444" i="6"/>
  <c r="AG1444" i="6"/>
  <c r="AM1572" i="6"/>
  <c r="AK1572" i="6"/>
  <c r="AI1572" i="6"/>
  <c r="AG1572" i="6"/>
  <c r="AM1605" i="6"/>
  <c r="AK1605" i="6"/>
  <c r="AI1605" i="6"/>
  <c r="AG1605" i="6"/>
  <c r="AM1439" i="6"/>
  <c r="AK1439" i="6"/>
  <c r="AI1439" i="6"/>
  <c r="AG1439" i="6"/>
  <c r="AM1438" i="6"/>
  <c r="AK1438" i="6"/>
  <c r="AI1438" i="6"/>
  <c r="AG1438" i="6"/>
  <c r="AM1437" i="6"/>
  <c r="AK1437" i="6"/>
  <c r="AI1437" i="6"/>
  <c r="AG1437" i="6"/>
  <c r="AM1436" i="6"/>
  <c r="AK1436" i="6"/>
  <c r="AI1436" i="6"/>
  <c r="AG1436" i="6"/>
  <c r="AM1435" i="6"/>
  <c r="AK1435" i="6"/>
  <c r="AI1435" i="6"/>
  <c r="AG1435" i="6"/>
  <c r="AM1434" i="6"/>
  <c r="AK1434" i="6"/>
  <c r="AI1434" i="6"/>
  <c r="AG1434" i="6"/>
  <c r="AM1433" i="6"/>
  <c r="AK1433" i="6"/>
  <c r="AI1433" i="6"/>
  <c r="AG1433" i="6"/>
  <c r="AM1432" i="6"/>
  <c r="AK1432" i="6"/>
  <c r="AI1432" i="6"/>
  <c r="AG1432" i="6"/>
  <c r="AM1431" i="6"/>
  <c r="AK1431" i="6"/>
  <c r="AI1431" i="6"/>
  <c r="AG1431" i="6"/>
  <c r="AM1430" i="6"/>
  <c r="AK1430" i="6"/>
  <c r="AI1430" i="6"/>
  <c r="AG1430" i="6"/>
  <c r="AM1429" i="6"/>
  <c r="AK1429" i="6"/>
  <c r="AI1429" i="6"/>
  <c r="AG1429" i="6"/>
  <c r="AM1428" i="6"/>
  <c r="AK1428" i="6"/>
  <c r="AI1428" i="6"/>
  <c r="AG1428" i="6"/>
  <c r="AM1427" i="6"/>
  <c r="AK1427" i="6"/>
  <c r="AI1427" i="6"/>
  <c r="AG1427" i="6"/>
  <c r="AM1426" i="6"/>
  <c r="AK1426" i="6"/>
  <c r="AI1426" i="6"/>
  <c r="AG1426" i="6"/>
  <c r="AM1425" i="6"/>
  <c r="AK1425" i="6"/>
  <c r="AI1425" i="6"/>
  <c r="AG1425" i="6"/>
  <c r="AM839" i="6"/>
  <c r="AK839" i="6"/>
  <c r="AI839" i="6"/>
  <c r="AG839" i="6"/>
  <c r="AM1397" i="6"/>
  <c r="AK1397" i="6"/>
  <c r="AI1397" i="6"/>
  <c r="AG1397" i="6"/>
  <c r="AM1422" i="6"/>
  <c r="AK1422" i="6"/>
  <c r="AI1422" i="6"/>
  <c r="AG1422" i="6"/>
  <c r="AM1421" i="6"/>
  <c r="AK1421" i="6"/>
  <c r="AI1421" i="6"/>
  <c r="AG1421" i="6"/>
  <c r="AM1442" i="6"/>
  <c r="AK1442" i="6"/>
  <c r="AI1442" i="6"/>
  <c r="AG1442" i="6"/>
  <c r="AM1618" i="6"/>
  <c r="AK1618" i="6"/>
  <c r="AI1618" i="6"/>
  <c r="AG1618" i="6"/>
  <c r="AM1322" i="6"/>
  <c r="AK1322" i="6"/>
  <c r="AI1322" i="6"/>
  <c r="AG1322" i="6"/>
  <c r="AM1611" i="6"/>
  <c r="AK1611" i="6"/>
  <c r="AI1611" i="6"/>
  <c r="AG1611" i="6"/>
  <c r="AM1234" i="6"/>
  <c r="AK1234" i="6"/>
  <c r="AI1234" i="6"/>
  <c r="AG1234" i="6"/>
  <c r="AM1559" i="6"/>
  <c r="AK1559" i="6"/>
  <c r="AI1559" i="6"/>
  <c r="AG1559" i="6"/>
  <c r="AM1414" i="6"/>
  <c r="AK1414" i="6"/>
  <c r="AI1414" i="6"/>
  <c r="AG1414" i="6"/>
  <c r="AM1520" i="6"/>
  <c r="AK1520" i="6"/>
  <c r="AI1520" i="6"/>
  <c r="AG1520" i="6"/>
  <c r="AM1564" i="6"/>
  <c r="AK1564" i="6"/>
  <c r="AI1564" i="6"/>
  <c r="AG1564" i="6"/>
  <c r="AM1478" i="6"/>
  <c r="AK1478" i="6"/>
  <c r="AI1478" i="6"/>
  <c r="AG1478" i="6"/>
  <c r="AM1585" i="6"/>
  <c r="AK1585" i="6"/>
  <c r="AI1585" i="6"/>
  <c r="AG1585" i="6"/>
  <c r="AM1409" i="6"/>
  <c r="AK1409" i="6"/>
  <c r="AI1409" i="6"/>
  <c r="AG1409" i="6"/>
  <c r="AM1408" i="6"/>
  <c r="AK1408" i="6"/>
  <c r="AI1408" i="6"/>
  <c r="AG1408" i="6"/>
  <c r="AM1407" i="6"/>
  <c r="AK1407" i="6"/>
  <c r="AI1407" i="6"/>
  <c r="AG1407" i="6"/>
  <c r="AM1269" i="6"/>
  <c r="AK1269" i="6"/>
  <c r="AI1269" i="6"/>
  <c r="AG1269" i="6"/>
  <c r="AM1405" i="6"/>
  <c r="AK1405" i="6"/>
  <c r="AI1405" i="6"/>
  <c r="AG1405" i="6"/>
  <c r="AM1404" i="6"/>
  <c r="AK1404" i="6"/>
  <c r="AI1404" i="6"/>
  <c r="AG1404" i="6"/>
  <c r="AM1403" i="6"/>
  <c r="AK1403" i="6"/>
  <c r="AI1403" i="6"/>
  <c r="AG1403" i="6"/>
  <c r="AM1402" i="6"/>
  <c r="AK1402" i="6"/>
  <c r="AI1402" i="6"/>
  <c r="AG1402" i="6"/>
  <c r="AM1401" i="6"/>
  <c r="AK1401" i="6"/>
  <c r="AI1401" i="6"/>
  <c r="AG1401" i="6"/>
  <c r="AM1400" i="6"/>
  <c r="AK1400" i="6"/>
  <c r="AI1400" i="6"/>
  <c r="AG1400" i="6"/>
  <c r="AM1371" i="6"/>
  <c r="AK1371" i="6"/>
  <c r="AI1371" i="6"/>
  <c r="AG1371" i="6"/>
  <c r="AM580" i="6"/>
  <c r="AK580" i="6"/>
  <c r="AI580" i="6"/>
  <c r="AG580" i="6"/>
  <c r="AM722" i="6"/>
  <c r="AK722" i="6"/>
  <c r="AI722" i="6"/>
  <c r="AG722" i="6"/>
  <c r="AM1268" i="6"/>
  <c r="AK1268" i="6"/>
  <c r="AI1268" i="6"/>
  <c r="AG1268" i="6"/>
  <c r="AM814" i="6"/>
  <c r="AK814" i="6"/>
  <c r="AI814" i="6"/>
  <c r="AG814" i="6"/>
  <c r="AM764" i="6"/>
  <c r="AK764" i="6"/>
  <c r="AI764" i="6"/>
  <c r="AG764" i="6"/>
  <c r="AM1337" i="6"/>
  <c r="AK1337" i="6"/>
  <c r="AI1337" i="6"/>
  <c r="AG1337" i="6"/>
  <c r="AM553" i="6"/>
  <c r="AK553" i="6"/>
  <c r="AI553" i="6"/>
  <c r="AG553" i="6"/>
  <c r="AM571" i="6"/>
  <c r="AK571" i="6"/>
  <c r="AI571" i="6"/>
  <c r="AG571" i="6"/>
  <c r="AM584" i="6"/>
  <c r="AK584" i="6"/>
  <c r="AI584" i="6"/>
  <c r="AG584" i="6"/>
  <c r="AM757" i="6"/>
  <c r="AK757" i="6"/>
  <c r="AI757" i="6"/>
  <c r="AG757" i="6"/>
  <c r="AM732" i="6"/>
  <c r="AK732" i="6"/>
  <c r="AI732" i="6"/>
  <c r="AG732" i="6"/>
  <c r="AM701" i="6"/>
  <c r="AK701" i="6"/>
  <c r="AI701" i="6"/>
  <c r="AG701" i="6"/>
  <c r="AM1392" i="6"/>
  <c r="AK1392" i="6"/>
  <c r="AI1392" i="6"/>
  <c r="AG1392" i="6"/>
  <c r="AM710" i="6"/>
  <c r="AK710" i="6"/>
  <c r="AI710" i="6"/>
  <c r="AG710" i="6"/>
  <c r="AM644" i="6"/>
  <c r="AK644" i="6"/>
  <c r="AI644" i="6"/>
  <c r="AG644" i="6"/>
  <c r="AM826" i="6"/>
  <c r="AK826" i="6"/>
  <c r="AI826" i="6"/>
  <c r="AG826" i="6"/>
  <c r="AM737" i="6"/>
  <c r="AK737" i="6"/>
  <c r="AI737" i="6"/>
  <c r="AG737" i="6"/>
  <c r="AM1388" i="6"/>
  <c r="AK1388" i="6"/>
  <c r="AI1388" i="6"/>
  <c r="AG1388" i="6"/>
  <c r="AM1395" i="6"/>
  <c r="AK1395" i="6"/>
  <c r="AI1395" i="6"/>
  <c r="AG1395" i="6"/>
  <c r="AM1394" i="6"/>
  <c r="AK1394" i="6"/>
  <c r="AI1394" i="6"/>
  <c r="AG1394" i="6"/>
  <c r="AM700" i="6"/>
  <c r="AK700" i="6"/>
  <c r="AI700" i="6"/>
  <c r="AG700" i="6"/>
  <c r="AM596" i="6"/>
  <c r="AK596" i="6"/>
  <c r="AI596" i="6"/>
  <c r="AG596" i="6"/>
  <c r="AM723" i="6"/>
  <c r="AK723" i="6"/>
  <c r="AI723" i="6"/>
  <c r="AG723" i="6"/>
  <c r="AM1751" i="6"/>
  <c r="AK1751" i="6"/>
  <c r="AI1751" i="6"/>
  <c r="AG1751" i="6"/>
  <c r="AM1374" i="6"/>
  <c r="AK1374" i="6"/>
  <c r="AI1374" i="6"/>
  <c r="AG1374" i="6"/>
  <c r="AM1485" i="6"/>
  <c r="AK1485" i="6"/>
  <c r="AI1485" i="6"/>
  <c r="AG1485" i="6"/>
  <c r="AM1620" i="6"/>
  <c r="AK1620" i="6"/>
  <c r="AI1620" i="6"/>
  <c r="AG1620" i="6"/>
  <c r="AM882" i="6"/>
  <c r="AK882" i="6"/>
  <c r="AI882" i="6"/>
  <c r="AG882" i="6"/>
  <c r="AM1454" i="6"/>
  <c r="AK1454" i="6"/>
  <c r="AI1454" i="6"/>
  <c r="AG1454" i="6"/>
  <c r="AM1423" i="6"/>
  <c r="AK1423" i="6"/>
  <c r="AI1423" i="6"/>
  <c r="AG1423" i="6"/>
  <c r="AM1505" i="6"/>
  <c r="AK1505" i="6"/>
  <c r="AI1505" i="6"/>
  <c r="AG1505" i="6"/>
  <c r="AM1569" i="6"/>
  <c r="AK1569" i="6"/>
  <c r="AI1569" i="6"/>
  <c r="AG1569" i="6"/>
  <c r="AM1510" i="6"/>
  <c r="AK1510" i="6"/>
  <c r="AI1510" i="6"/>
  <c r="AG1510" i="6"/>
  <c r="AM715" i="6"/>
  <c r="AK715" i="6"/>
  <c r="AI715" i="6"/>
  <c r="AG715" i="6"/>
  <c r="AM713" i="6"/>
  <c r="AK713" i="6"/>
  <c r="AI713" i="6"/>
  <c r="AG713" i="6"/>
  <c r="AM1238" i="6"/>
  <c r="AK1238" i="6"/>
  <c r="AI1238" i="6"/>
  <c r="AG1238" i="6"/>
  <c r="AM639" i="6"/>
  <c r="AK639" i="6"/>
  <c r="AI639" i="6"/>
  <c r="AG639" i="6"/>
  <c r="AM1361" i="6"/>
  <c r="AK1361" i="6"/>
  <c r="AI1361" i="6"/>
  <c r="AG1361" i="6"/>
  <c r="AM890" i="6"/>
  <c r="AK890" i="6"/>
  <c r="AI890" i="6"/>
  <c r="AG890" i="6"/>
  <c r="AM620" i="6"/>
  <c r="AK620" i="6"/>
  <c r="AI620" i="6"/>
  <c r="AG620" i="6"/>
  <c r="AM1295" i="6"/>
  <c r="AK1295" i="6"/>
  <c r="AI1295" i="6"/>
  <c r="AG1295" i="6"/>
  <c r="AM1614" i="6"/>
  <c r="AK1614" i="6"/>
  <c r="AI1614" i="6"/>
  <c r="AG1614" i="6"/>
  <c r="AM1681" i="6"/>
  <c r="AK1681" i="6"/>
  <c r="AI1681" i="6"/>
  <c r="AG1681" i="6"/>
  <c r="AM1691" i="6"/>
  <c r="AK1691" i="6"/>
  <c r="AI1691" i="6"/>
  <c r="AG1691" i="6"/>
  <c r="AM1354" i="6"/>
  <c r="AK1354" i="6"/>
  <c r="AI1354" i="6"/>
  <c r="AG1354" i="6"/>
  <c r="AM1701" i="6"/>
  <c r="AK1701" i="6"/>
  <c r="AI1701" i="6"/>
  <c r="AG1701" i="6"/>
  <c r="AM1352" i="6"/>
  <c r="AK1352" i="6"/>
  <c r="AI1352" i="6"/>
  <c r="AG1352" i="6"/>
  <c r="AM1351" i="6"/>
  <c r="AK1351" i="6"/>
  <c r="AI1351" i="6"/>
  <c r="AG1351" i="6"/>
  <c r="AM1350" i="6"/>
  <c r="AK1350" i="6"/>
  <c r="AI1350" i="6"/>
  <c r="AG1350" i="6"/>
  <c r="AM1349" i="6"/>
  <c r="AK1349" i="6"/>
  <c r="AI1349" i="6"/>
  <c r="AG1349" i="6"/>
  <c r="AM1348" i="6"/>
  <c r="AK1348" i="6"/>
  <c r="AI1348" i="6"/>
  <c r="AG1348" i="6"/>
  <c r="AM1531" i="6"/>
  <c r="AK1531" i="6"/>
  <c r="AI1531" i="6"/>
  <c r="AG1531" i="6"/>
  <c r="AM1555" i="6"/>
  <c r="AK1555" i="6"/>
  <c r="AI1555" i="6"/>
  <c r="AG1555" i="6"/>
  <c r="AM1631" i="6"/>
  <c r="AK1631" i="6"/>
  <c r="AI1631" i="6"/>
  <c r="AG1631" i="6"/>
  <c r="AM1281" i="6"/>
  <c r="AK1281" i="6"/>
  <c r="AI1281" i="6"/>
  <c r="AG1281" i="6"/>
  <c r="AM1679" i="6"/>
  <c r="AK1679" i="6"/>
  <c r="AI1679" i="6"/>
  <c r="AG1679" i="6"/>
  <c r="AM565" i="6"/>
  <c r="AK565" i="6"/>
  <c r="AI565" i="6"/>
  <c r="AG565" i="6"/>
  <c r="AM769" i="6"/>
  <c r="AK769" i="6"/>
  <c r="AI769" i="6"/>
  <c r="AG769" i="6"/>
  <c r="AM618" i="6"/>
  <c r="AK618" i="6"/>
  <c r="AI618" i="6"/>
  <c r="AG618" i="6"/>
  <c r="AM617" i="6"/>
  <c r="AK617" i="6"/>
  <c r="AI617" i="6"/>
  <c r="AG617" i="6"/>
  <c r="AM616" i="6"/>
  <c r="AK616" i="6"/>
  <c r="AI616" i="6"/>
  <c r="AG616" i="6"/>
  <c r="AM1640" i="6"/>
  <c r="AK1640" i="6"/>
  <c r="AI1640" i="6"/>
  <c r="AG1640" i="6"/>
  <c r="AM1336" i="6"/>
  <c r="AK1336" i="6"/>
  <c r="AI1336" i="6"/>
  <c r="AG1336" i="6"/>
  <c r="AM1527" i="6"/>
  <c r="AK1527" i="6"/>
  <c r="AI1527" i="6"/>
  <c r="AG1527" i="6"/>
  <c r="AM735" i="6"/>
  <c r="AK735" i="6"/>
  <c r="AI735" i="6"/>
  <c r="AG735" i="6"/>
  <c r="AM1286" i="6"/>
  <c r="AK1286" i="6"/>
  <c r="AI1286" i="6"/>
  <c r="AG1286" i="6"/>
  <c r="AM1332" i="6"/>
  <c r="AK1332" i="6"/>
  <c r="AI1332" i="6"/>
  <c r="AG1332" i="6"/>
  <c r="AM1331" i="6"/>
  <c r="AK1331" i="6"/>
  <c r="AI1331" i="6"/>
  <c r="AG1331" i="6"/>
  <c r="AM1451" i="6"/>
  <c r="AK1451" i="6"/>
  <c r="AI1451" i="6"/>
  <c r="AG1451" i="6"/>
  <c r="AM1329" i="6"/>
  <c r="AK1329" i="6"/>
  <c r="AI1329" i="6"/>
  <c r="AG1329" i="6"/>
  <c r="AM1328" i="6"/>
  <c r="AK1328" i="6"/>
  <c r="AI1328" i="6"/>
  <c r="AG1328" i="6"/>
  <c r="AM1327" i="6"/>
  <c r="AK1327" i="6"/>
  <c r="AI1327" i="6"/>
  <c r="AG1327" i="6"/>
  <c r="AM1326" i="6"/>
  <c r="AK1326" i="6"/>
  <c r="AI1326" i="6"/>
  <c r="AG1326" i="6"/>
  <c r="AM1325" i="6"/>
  <c r="AK1325" i="6"/>
  <c r="AI1325" i="6"/>
  <c r="AG1325" i="6"/>
  <c r="AM1525" i="6"/>
  <c r="AK1525" i="6"/>
  <c r="AI1525" i="6"/>
  <c r="AG1525" i="6"/>
  <c r="AM1448" i="6"/>
  <c r="AK1448" i="6"/>
  <c r="AI1448" i="6"/>
  <c r="AG1448" i="6"/>
  <c r="AM1399" i="6"/>
  <c r="AK1399" i="6"/>
  <c r="AI1399" i="6"/>
  <c r="AG1399" i="6"/>
  <c r="AM1413" i="6"/>
  <c r="AK1413" i="6"/>
  <c r="AI1413" i="6"/>
  <c r="AG1413" i="6"/>
  <c r="AM1744" i="6"/>
  <c r="AK1744" i="6"/>
  <c r="AI1744" i="6"/>
  <c r="AG1744" i="6"/>
  <c r="AM1319" i="6"/>
  <c r="AK1319" i="6"/>
  <c r="AI1319" i="6"/>
  <c r="AG1319" i="6"/>
  <c r="AM1318" i="6"/>
  <c r="AK1318" i="6"/>
  <c r="AI1318" i="6"/>
  <c r="AG1318" i="6"/>
  <c r="AM1317" i="6"/>
  <c r="AK1317" i="6"/>
  <c r="AI1317" i="6"/>
  <c r="AG1317" i="6"/>
  <c r="AM1316" i="6"/>
  <c r="AK1316" i="6"/>
  <c r="AI1316" i="6"/>
  <c r="AG1316" i="6"/>
  <c r="AM1544" i="6"/>
  <c r="AK1544" i="6"/>
  <c r="AI1544" i="6"/>
  <c r="AG1544" i="6"/>
  <c r="AM1314" i="6"/>
  <c r="AK1314" i="6"/>
  <c r="AI1314" i="6"/>
  <c r="AG1314" i="6"/>
  <c r="AM1313" i="6"/>
  <c r="AK1313" i="6"/>
  <c r="AI1313" i="6"/>
  <c r="AG1313" i="6"/>
  <c r="AM1312" i="6"/>
  <c r="AK1312" i="6"/>
  <c r="AM1311" i="6"/>
  <c r="AK1311" i="6"/>
  <c r="AI1311" i="6"/>
  <c r="AG1311" i="6"/>
  <c r="AM1310" i="6"/>
  <c r="AK1310" i="6"/>
  <c r="AI1310" i="6"/>
  <c r="AG1310" i="6"/>
  <c r="AM1309" i="6"/>
  <c r="AK1309" i="6"/>
  <c r="AI1309" i="6"/>
  <c r="AG1309" i="6"/>
  <c r="AM1308" i="6"/>
  <c r="AK1308" i="6"/>
  <c r="AI1308" i="6"/>
  <c r="AG1308" i="6"/>
  <c r="AM1307" i="6"/>
  <c r="AK1307" i="6"/>
  <c r="AI1307" i="6"/>
  <c r="AG1307" i="6"/>
  <c r="AM1526" i="6"/>
  <c r="AK1526" i="6"/>
  <c r="AI1526" i="6"/>
  <c r="AG1526" i="6"/>
  <c r="AM1607" i="6"/>
  <c r="AK1607" i="6"/>
  <c r="AI1607" i="6"/>
  <c r="AG1607" i="6"/>
  <c r="AM1632" i="6"/>
  <c r="AK1632" i="6"/>
  <c r="AI1632" i="6"/>
  <c r="AG1632" i="6"/>
  <c r="AM1303" i="6"/>
  <c r="AK1303" i="6"/>
  <c r="AI1303" i="6"/>
  <c r="AG1303" i="6"/>
  <c r="AM1302" i="6"/>
  <c r="AK1302" i="6"/>
  <c r="AI1302" i="6"/>
  <c r="AG1302" i="6"/>
  <c r="AM1301" i="6"/>
  <c r="AK1301" i="6"/>
  <c r="AI1301" i="6"/>
  <c r="AG1301" i="6"/>
  <c r="AM1300" i="6"/>
  <c r="AK1300" i="6"/>
  <c r="AI1300" i="6"/>
  <c r="AG1300" i="6"/>
  <c r="AM1299" i="6"/>
  <c r="AK1299" i="6"/>
  <c r="AI1299" i="6"/>
  <c r="AG1299" i="6"/>
  <c r="AM1617" i="6"/>
  <c r="AK1617" i="6"/>
  <c r="AI1617" i="6"/>
  <c r="AG1617" i="6"/>
  <c r="AM1297" i="6"/>
  <c r="AK1297" i="6"/>
  <c r="AI1297" i="6"/>
  <c r="AG1297" i="6"/>
  <c r="AM1296" i="6"/>
  <c r="AK1296" i="6"/>
  <c r="AI1296" i="6"/>
  <c r="AG1296" i="6"/>
  <c r="AM1619" i="6"/>
  <c r="AK1619" i="6"/>
  <c r="AI1619" i="6"/>
  <c r="AG1619" i="6"/>
  <c r="AM1294" i="6"/>
  <c r="AK1294" i="6"/>
  <c r="AI1294" i="6"/>
  <c r="AG1294" i="6"/>
  <c r="AM1293" i="6"/>
  <c r="AK1293" i="6"/>
  <c r="AI1293" i="6"/>
  <c r="AG1293" i="6"/>
  <c r="AM1768" i="6"/>
  <c r="AK1768" i="6"/>
  <c r="AI1768" i="6"/>
  <c r="AG1768" i="6"/>
  <c r="AM1714" i="6"/>
  <c r="AK1714" i="6"/>
  <c r="AI1714" i="6"/>
  <c r="AG1714" i="6"/>
  <c r="AM1647" i="6"/>
  <c r="AK1647" i="6"/>
  <c r="AI1647" i="6"/>
  <c r="AG1647" i="6"/>
  <c r="AM1289" i="6"/>
  <c r="AK1289" i="6"/>
  <c r="AI1289" i="6"/>
  <c r="AG1289" i="6"/>
  <c r="AM1288" i="6"/>
  <c r="AK1288" i="6"/>
  <c r="AI1288" i="6"/>
  <c r="AG1288" i="6"/>
  <c r="AM1287" i="6"/>
  <c r="AK1287" i="6"/>
  <c r="AI1287" i="6"/>
  <c r="AG1287" i="6"/>
  <c r="AM712" i="6"/>
  <c r="AK712" i="6"/>
  <c r="AI712" i="6"/>
  <c r="AG712" i="6"/>
  <c r="AM1285" i="6"/>
  <c r="AK1285" i="6"/>
  <c r="AI1285" i="6"/>
  <c r="AG1285" i="6"/>
  <c r="AM1592" i="6"/>
  <c r="AK1592" i="6"/>
  <c r="AI1592" i="6"/>
  <c r="AG1592" i="6"/>
  <c r="AM1283" i="6"/>
  <c r="AK1283" i="6"/>
  <c r="AI1283" i="6"/>
  <c r="AG1283" i="6"/>
  <c r="AM1282" i="6"/>
  <c r="AK1282" i="6"/>
  <c r="AI1282" i="6"/>
  <c r="AG1282" i="6"/>
  <c r="AM1612" i="6"/>
  <c r="AK1612" i="6"/>
  <c r="AI1612" i="6"/>
  <c r="AG1612" i="6"/>
  <c r="AM1240" i="6"/>
  <c r="AK1240" i="6"/>
  <c r="AI1240" i="6"/>
  <c r="AG1240" i="6"/>
  <c r="AM1279" i="6"/>
  <c r="AK1279" i="6"/>
  <c r="AI1279" i="6"/>
  <c r="AG1279" i="6"/>
  <c r="AM1278" i="6"/>
  <c r="AK1278" i="6"/>
  <c r="AI1278" i="6"/>
  <c r="AG1278" i="6"/>
  <c r="AM1761" i="6"/>
  <c r="AK1761" i="6"/>
  <c r="AI1761" i="6"/>
  <c r="AG1761" i="6"/>
  <c r="AM1276" i="6"/>
  <c r="AK1276" i="6"/>
  <c r="AI1276" i="6"/>
  <c r="AG1276" i="6"/>
  <c r="AM1275" i="6"/>
  <c r="AK1275" i="6"/>
  <c r="AI1275" i="6"/>
  <c r="AG1275" i="6"/>
  <c r="AM1274" i="6"/>
  <c r="AK1274" i="6"/>
  <c r="AI1274" i="6"/>
  <c r="AG1274" i="6"/>
  <c r="AM1273" i="6"/>
  <c r="AK1273" i="6"/>
  <c r="AI1273" i="6"/>
  <c r="AG1273" i="6"/>
  <c r="AM1272" i="6"/>
  <c r="AK1272" i="6"/>
  <c r="AI1272" i="6"/>
  <c r="AG1272" i="6"/>
  <c r="AM1271" i="6"/>
  <c r="AK1271" i="6"/>
  <c r="AI1271" i="6"/>
  <c r="AG1271" i="6"/>
  <c r="AM1270" i="6"/>
  <c r="AK1270" i="6"/>
  <c r="AI1270" i="6"/>
  <c r="AG1270" i="6"/>
  <c r="AM8" i="6"/>
  <c r="AK8" i="6"/>
  <c r="AI8" i="6"/>
  <c r="AG8" i="6"/>
  <c r="AM1598" i="6"/>
  <c r="AK1598" i="6"/>
  <c r="AI1598" i="6"/>
  <c r="AG1598" i="6"/>
  <c r="AM1267" i="6"/>
  <c r="AK1267" i="6"/>
  <c r="AI1267" i="6"/>
  <c r="AG1267" i="6"/>
  <c r="AM1266" i="6"/>
  <c r="AK1266" i="6"/>
  <c r="AI1266" i="6"/>
  <c r="AG1266" i="6"/>
  <c r="AM1254" i="6"/>
  <c r="AK1254" i="6"/>
  <c r="AI1254" i="6"/>
  <c r="AG1254" i="6"/>
  <c r="AM1264" i="6"/>
  <c r="AK1264" i="6"/>
  <c r="AI1264" i="6"/>
  <c r="AG1264" i="6"/>
  <c r="AM1263" i="6"/>
  <c r="AK1263" i="6"/>
  <c r="AI1263" i="6"/>
  <c r="AG1263" i="6"/>
  <c r="AM1262" i="6"/>
  <c r="AK1262" i="6"/>
  <c r="AI1262" i="6"/>
  <c r="AG1262" i="6"/>
  <c r="AM1261" i="6"/>
  <c r="AK1261" i="6"/>
  <c r="AI1261" i="6"/>
  <c r="AG1261" i="6"/>
  <c r="AM1260" i="6"/>
  <c r="AK1260" i="6"/>
  <c r="AI1260" i="6"/>
  <c r="AG1260" i="6"/>
  <c r="AM1259" i="6"/>
  <c r="AK1259" i="6"/>
  <c r="AI1259" i="6"/>
  <c r="AG1259" i="6"/>
  <c r="AM1258" i="6"/>
  <c r="AK1258" i="6"/>
  <c r="AI1258" i="6"/>
  <c r="AG1258" i="6"/>
  <c r="AM1257" i="6"/>
  <c r="AK1257" i="6"/>
  <c r="AI1257" i="6"/>
  <c r="AG1257" i="6"/>
  <c r="AM1256" i="6"/>
  <c r="AK1256" i="6"/>
  <c r="AI1256" i="6"/>
  <c r="AG1256" i="6"/>
  <c r="AM1255" i="6"/>
  <c r="AK1255" i="6"/>
  <c r="AI1255" i="6"/>
  <c r="AG1255" i="6"/>
  <c r="AM1637" i="6"/>
  <c r="AK1637" i="6"/>
  <c r="AI1637" i="6"/>
  <c r="AG1637" i="6"/>
  <c r="AM1253" i="6"/>
  <c r="AK1253" i="6"/>
  <c r="AI1253" i="6"/>
  <c r="AG1253" i="6"/>
  <c r="AM1252" i="6"/>
  <c r="AK1252" i="6"/>
  <c r="AI1252" i="6"/>
  <c r="AG1252" i="6"/>
  <c r="AM1251" i="6"/>
  <c r="AK1251" i="6"/>
  <c r="AI1251" i="6"/>
  <c r="AG1251" i="6"/>
  <c r="AM1250" i="6"/>
  <c r="AK1250" i="6"/>
  <c r="AI1250" i="6"/>
  <c r="AG1250" i="6"/>
  <c r="AM1622" i="6"/>
  <c r="AK1622" i="6"/>
  <c r="AI1622" i="6"/>
  <c r="AG1622" i="6"/>
  <c r="AM1248" i="6"/>
  <c r="AK1248" i="6"/>
  <c r="AI1248" i="6"/>
  <c r="AG1248" i="6"/>
  <c r="AM1247" i="6"/>
  <c r="AK1247" i="6"/>
  <c r="AI1247" i="6"/>
  <c r="AG1247" i="6"/>
  <c r="AM1246" i="6"/>
  <c r="AK1246" i="6"/>
  <c r="AI1246" i="6"/>
  <c r="AG1246" i="6"/>
  <c r="AM1245" i="6"/>
  <c r="AK1245" i="6"/>
  <c r="AI1245" i="6"/>
  <c r="AG1245" i="6"/>
  <c r="AM1244" i="6"/>
  <c r="AK1244" i="6"/>
  <c r="AI1244" i="6"/>
  <c r="AG1244" i="6"/>
  <c r="AM1243" i="6"/>
  <c r="AK1243" i="6"/>
  <c r="AI1243" i="6"/>
  <c r="AG1243" i="6"/>
  <c r="AM1242" i="6"/>
  <c r="AK1242" i="6"/>
  <c r="AI1242" i="6"/>
  <c r="AG1242" i="6"/>
  <c r="AM1634" i="6"/>
  <c r="AK1634" i="6"/>
  <c r="AI1634" i="6"/>
  <c r="AG1634" i="6"/>
  <c r="AM1635" i="6"/>
  <c r="AK1635" i="6"/>
  <c r="AI1635" i="6"/>
  <c r="AG1635" i="6"/>
  <c r="AM1629" i="6"/>
  <c r="AK1629" i="6"/>
  <c r="AI1629" i="6"/>
  <c r="AG1629" i="6"/>
  <c r="AM1727" i="6"/>
  <c r="AK1727" i="6"/>
  <c r="AI1727" i="6"/>
  <c r="AG1727" i="6"/>
  <c r="AM1700" i="6"/>
  <c r="AK1700" i="6"/>
  <c r="AI1700" i="6"/>
  <c r="AG1700" i="6"/>
  <c r="AM1669" i="6"/>
  <c r="AK1669" i="6"/>
  <c r="AI1669" i="6"/>
  <c r="AG1669" i="6"/>
  <c r="AM1666" i="6"/>
  <c r="AK1666" i="6"/>
  <c r="AI1666" i="6"/>
  <c r="AG1666" i="6"/>
  <c r="AM1661" i="6"/>
  <c r="AK1661" i="6"/>
  <c r="AI1661" i="6"/>
  <c r="AG1661" i="6"/>
  <c r="AM1655" i="6"/>
  <c r="AK1655" i="6"/>
  <c r="AI1655" i="6"/>
  <c r="AG1655" i="6"/>
  <c r="AM1654" i="6"/>
  <c r="AK1654" i="6"/>
  <c r="AI1654" i="6"/>
  <c r="AG1654" i="6"/>
  <c r="AM1653" i="6"/>
  <c r="AK1653" i="6"/>
  <c r="AI1653" i="6"/>
  <c r="AG1653" i="6"/>
  <c r="AM1230" i="6"/>
  <c r="AK1230" i="6"/>
  <c r="AI1230" i="6"/>
  <c r="AG1230" i="6"/>
  <c r="AM1229" i="6"/>
  <c r="AK1229" i="6"/>
  <c r="AI1229" i="6"/>
  <c r="AG1229" i="6"/>
  <c r="AM1228" i="6"/>
  <c r="AK1228" i="6"/>
  <c r="AI1228" i="6"/>
  <c r="AG1228" i="6"/>
  <c r="AM1227" i="6"/>
  <c r="AK1227" i="6"/>
  <c r="AI1227" i="6"/>
  <c r="AG1227" i="6"/>
  <c r="AM1226" i="6"/>
  <c r="AK1226" i="6"/>
  <c r="AI1226" i="6"/>
  <c r="AG1226" i="6"/>
  <c r="AM1225" i="6"/>
  <c r="AK1225" i="6"/>
  <c r="AI1225" i="6"/>
  <c r="AG1225" i="6"/>
  <c r="AM1224" i="6"/>
  <c r="AK1224" i="6"/>
  <c r="AI1224" i="6"/>
  <c r="AG1224" i="6"/>
  <c r="AM1223" i="6"/>
  <c r="AK1223" i="6"/>
  <c r="AI1223" i="6"/>
  <c r="AG1223" i="6"/>
  <c r="AM1222" i="6"/>
  <c r="AK1222" i="6"/>
  <c r="AI1222" i="6"/>
  <c r="AG1222" i="6"/>
  <c r="AM1221" i="6"/>
  <c r="AK1221" i="6"/>
  <c r="AI1221" i="6"/>
  <c r="AG1221" i="6"/>
  <c r="AM1220" i="6"/>
  <c r="AK1220" i="6"/>
  <c r="AI1220" i="6"/>
  <c r="AG1220" i="6"/>
  <c r="AM1219" i="6"/>
  <c r="AK1219" i="6"/>
  <c r="AI1219" i="6"/>
  <c r="AG1219" i="6"/>
  <c r="AM1218" i="6"/>
  <c r="AK1218" i="6"/>
  <c r="AI1218" i="6"/>
  <c r="AG1218" i="6"/>
  <c r="AM1217" i="6"/>
  <c r="AK1217" i="6"/>
  <c r="AI1217" i="6"/>
  <c r="AG1217" i="6"/>
  <c r="AM1216" i="6"/>
  <c r="AK1216" i="6"/>
  <c r="AI1216" i="6"/>
  <c r="AG1216" i="6"/>
  <c r="AM1215" i="6"/>
  <c r="AK1215" i="6"/>
  <c r="AI1215" i="6"/>
  <c r="AG1215" i="6"/>
  <c r="AM1214" i="6"/>
  <c r="AK1214" i="6"/>
  <c r="AI1214" i="6"/>
  <c r="AG1214" i="6"/>
  <c r="AM1213" i="6"/>
  <c r="AK1213" i="6"/>
  <c r="AI1213" i="6"/>
  <c r="AG1213" i="6"/>
  <c r="AM1212" i="6"/>
  <c r="AK1212" i="6"/>
  <c r="AI1212" i="6"/>
  <c r="AG1212" i="6"/>
  <c r="AM1211" i="6"/>
  <c r="AK1211" i="6"/>
  <c r="AI1211" i="6"/>
  <c r="AG1211" i="6"/>
  <c r="AM1210" i="6"/>
  <c r="AK1210" i="6"/>
  <c r="AI1210" i="6"/>
  <c r="AG1210" i="6"/>
  <c r="AM1209" i="6"/>
  <c r="AK1209" i="6"/>
  <c r="AI1209" i="6"/>
  <c r="AG1209" i="6"/>
  <c r="AM1208" i="6"/>
  <c r="AK1208" i="6"/>
  <c r="AI1208" i="6"/>
  <c r="AG1208" i="6"/>
  <c r="AM1207" i="6"/>
  <c r="AK1207" i="6"/>
  <c r="AI1207" i="6"/>
  <c r="AG1207" i="6"/>
  <c r="AM1206" i="6"/>
  <c r="AK1206" i="6"/>
  <c r="AI1206" i="6"/>
  <c r="AG1206" i="6"/>
  <c r="AM1205" i="6"/>
  <c r="AK1205" i="6"/>
  <c r="AI1205" i="6"/>
  <c r="AG1205" i="6"/>
  <c r="AM1204" i="6"/>
  <c r="AK1204" i="6"/>
  <c r="AI1204" i="6"/>
  <c r="AG1204" i="6"/>
  <c r="AM1203" i="6"/>
  <c r="AK1203" i="6"/>
  <c r="AI1203" i="6"/>
  <c r="AG1203" i="6"/>
  <c r="AM1202" i="6"/>
  <c r="AK1202" i="6"/>
  <c r="AI1202" i="6"/>
  <c r="AG1202" i="6"/>
  <c r="AM1201" i="6"/>
  <c r="AK1201" i="6"/>
  <c r="AI1201" i="6"/>
  <c r="AG1201" i="6"/>
  <c r="AM1200" i="6"/>
  <c r="AK1200" i="6"/>
  <c r="AI1200" i="6"/>
  <c r="AG1200" i="6"/>
  <c r="AM1199" i="6"/>
  <c r="AK1199" i="6"/>
  <c r="AI1199" i="6"/>
  <c r="AG1199" i="6"/>
  <c r="AM1198" i="6"/>
  <c r="AK1198" i="6"/>
  <c r="AI1198" i="6"/>
  <c r="AG1198" i="6"/>
  <c r="AM1197" i="6"/>
  <c r="AK1197" i="6"/>
  <c r="AI1197" i="6"/>
  <c r="AG1197" i="6"/>
  <c r="AM1196" i="6"/>
  <c r="AK1196" i="6"/>
  <c r="AI1196" i="6"/>
  <c r="AG1196" i="6"/>
  <c r="AM1195" i="6"/>
  <c r="AK1195" i="6"/>
  <c r="AI1195" i="6"/>
  <c r="AG1195" i="6"/>
  <c r="AM1194" i="6"/>
  <c r="AK1194" i="6"/>
  <c r="AI1194" i="6"/>
  <c r="AG1194" i="6"/>
  <c r="AM1193" i="6"/>
  <c r="AK1193" i="6"/>
  <c r="AI1193" i="6"/>
  <c r="AG1193" i="6"/>
  <c r="AM1192" i="6"/>
  <c r="AK1192" i="6"/>
  <c r="AI1192" i="6"/>
  <c r="AG1192" i="6"/>
  <c r="AM1191" i="6"/>
  <c r="AK1191" i="6"/>
  <c r="AI1191" i="6"/>
  <c r="AG1191" i="6"/>
  <c r="AM1190" i="6"/>
  <c r="AK1190" i="6"/>
  <c r="AI1190" i="6"/>
  <c r="AG1190" i="6"/>
  <c r="AM1189" i="6"/>
  <c r="AK1189" i="6"/>
  <c r="AI1189" i="6"/>
  <c r="AG1189" i="6"/>
  <c r="AM1188" i="6"/>
  <c r="AK1188" i="6"/>
  <c r="AI1188" i="6"/>
  <c r="AG1188" i="6"/>
  <c r="AM1187" i="6"/>
  <c r="AK1187" i="6"/>
  <c r="AI1187" i="6"/>
  <c r="AG1187" i="6"/>
  <c r="AM1186" i="6"/>
  <c r="AK1186" i="6"/>
  <c r="AI1186" i="6"/>
  <c r="AG1186" i="6"/>
  <c r="AM1185" i="6"/>
  <c r="AK1185" i="6"/>
  <c r="AI1185" i="6"/>
  <c r="AG1185" i="6"/>
  <c r="AM1184" i="6"/>
  <c r="AK1184" i="6"/>
  <c r="AI1184" i="6"/>
  <c r="AG1184" i="6"/>
  <c r="AM1183" i="6"/>
  <c r="AK1183" i="6"/>
  <c r="AI1183" i="6"/>
  <c r="AG1183" i="6"/>
  <c r="AM1182" i="6"/>
  <c r="AK1182" i="6"/>
  <c r="AI1182" i="6"/>
  <c r="AG1182" i="6"/>
  <c r="AM1181" i="6"/>
  <c r="AK1181" i="6"/>
  <c r="AI1181" i="6"/>
  <c r="AG1181" i="6"/>
  <c r="AM1180" i="6"/>
  <c r="AK1180" i="6"/>
  <c r="AI1180" i="6"/>
  <c r="AG1180" i="6"/>
  <c r="AM1179" i="6"/>
  <c r="AK1179" i="6"/>
  <c r="AM1178" i="6"/>
  <c r="AK1178" i="6"/>
  <c r="AI1178" i="6"/>
  <c r="AG1178" i="6"/>
  <c r="AM1177" i="6"/>
  <c r="AK1177" i="6"/>
  <c r="AI1177" i="6"/>
  <c r="AG1177" i="6"/>
  <c r="AM1176" i="6"/>
  <c r="AK1176" i="6"/>
  <c r="AI1176" i="6"/>
  <c r="AG1176" i="6"/>
  <c r="AM1175" i="6"/>
  <c r="AK1175" i="6"/>
  <c r="AI1175" i="6"/>
  <c r="AG1175" i="6"/>
  <c r="AM1174" i="6"/>
  <c r="AK1174" i="6"/>
  <c r="AI1174" i="6"/>
  <c r="AG1174" i="6"/>
  <c r="AM1173" i="6"/>
  <c r="AK1173" i="6"/>
  <c r="AI1173" i="6"/>
  <c r="AG1173" i="6"/>
  <c r="AM1172" i="6"/>
  <c r="AK1172" i="6"/>
  <c r="AI1172" i="6"/>
  <c r="AG1172" i="6"/>
  <c r="AM1171" i="6"/>
  <c r="AK1171" i="6"/>
  <c r="AI1171" i="6"/>
  <c r="AG1171" i="6"/>
  <c r="AM1170" i="6"/>
  <c r="AK1170" i="6"/>
  <c r="AI1170" i="6"/>
  <c r="AG1170" i="6"/>
  <c r="AM1169" i="6"/>
  <c r="AK1169" i="6"/>
  <c r="AI1169" i="6"/>
  <c r="AG1169" i="6"/>
  <c r="AM1168" i="6"/>
  <c r="AK1168" i="6"/>
  <c r="AI1168" i="6"/>
  <c r="AG1168" i="6"/>
  <c r="AM1167" i="6"/>
  <c r="AK1167" i="6"/>
  <c r="AI1167" i="6"/>
  <c r="AG1167" i="6"/>
  <c r="AM1166" i="6"/>
  <c r="AK1166" i="6"/>
  <c r="AI1166" i="6"/>
  <c r="AG1166" i="6"/>
  <c r="AM1165" i="6"/>
  <c r="AK1165" i="6"/>
  <c r="AI1165" i="6"/>
  <c r="AG1165" i="6"/>
  <c r="AM1164" i="6"/>
  <c r="AK1164" i="6"/>
  <c r="AI1164" i="6"/>
  <c r="AG1164" i="6"/>
  <c r="AM1163" i="6"/>
  <c r="AK1163" i="6"/>
  <c r="AI1163" i="6"/>
  <c r="AG1163" i="6"/>
  <c r="AM1162" i="6"/>
  <c r="AK1162" i="6"/>
  <c r="AI1162" i="6"/>
  <c r="AG1162" i="6"/>
  <c r="AM1161" i="6"/>
  <c r="AK1161" i="6"/>
  <c r="AM1160" i="6"/>
  <c r="AK1160" i="6"/>
  <c r="AI1160" i="6"/>
  <c r="AG1160" i="6"/>
  <c r="AM421" i="6"/>
  <c r="AK421" i="6"/>
  <c r="AI421" i="6"/>
  <c r="AG421" i="6"/>
  <c r="AM1158" i="6"/>
  <c r="AK1158" i="6"/>
  <c r="AI1158" i="6"/>
  <c r="AG1158" i="6"/>
  <c r="AM1157" i="6"/>
  <c r="AK1157" i="6"/>
  <c r="AI1157" i="6"/>
  <c r="AG1157" i="6"/>
  <c r="AM1156" i="6"/>
  <c r="AK1156" i="6"/>
  <c r="AI1156" i="6"/>
  <c r="AG1156" i="6"/>
  <c r="AM1155" i="6"/>
  <c r="AK1155" i="6"/>
  <c r="AI1155" i="6"/>
  <c r="AG1155" i="6"/>
  <c r="AM1154" i="6"/>
  <c r="AK1154" i="6"/>
  <c r="AI1154" i="6"/>
  <c r="AG1154" i="6"/>
  <c r="AM1153" i="6"/>
  <c r="AK1153" i="6"/>
  <c r="AI1153" i="6"/>
  <c r="AG1153" i="6"/>
  <c r="AM1152" i="6"/>
  <c r="AK1152" i="6"/>
  <c r="AI1152" i="6"/>
  <c r="AG1152" i="6"/>
  <c r="AM1151" i="6"/>
  <c r="AK1151" i="6"/>
  <c r="AI1151" i="6"/>
  <c r="AG1151" i="6"/>
  <c r="AM1150" i="6"/>
  <c r="AK1150" i="6"/>
  <c r="AI1150" i="6"/>
  <c r="AG1150" i="6"/>
  <c r="AM1149" i="6"/>
  <c r="AK1149" i="6"/>
  <c r="AI1149" i="6"/>
  <c r="AG1149" i="6"/>
  <c r="AM1148" i="6"/>
  <c r="AK1148" i="6"/>
  <c r="AI1148" i="6"/>
  <c r="AG1148" i="6"/>
  <c r="AM1147" i="6"/>
  <c r="AK1147" i="6"/>
  <c r="AI1147" i="6"/>
  <c r="AG1147" i="6"/>
  <c r="AM1146" i="6"/>
  <c r="AK1146" i="6"/>
  <c r="AI1146" i="6"/>
  <c r="AG1146" i="6"/>
  <c r="AM1145" i="6"/>
  <c r="AK1145" i="6"/>
  <c r="AI1145" i="6"/>
  <c r="AG1145" i="6"/>
  <c r="AM1144" i="6"/>
  <c r="AK1144" i="6"/>
  <c r="AI1144" i="6"/>
  <c r="AG1144" i="6"/>
  <c r="AM1143" i="6"/>
  <c r="AK1143" i="6"/>
  <c r="AI1143" i="6"/>
  <c r="AG1143" i="6"/>
  <c r="AM1142" i="6"/>
  <c r="AK1142" i="6"/>
  <c r="AI1142" i="6"/>
  <c r="AG1142" i="6"/>
  <c r="AM1141" i="6"/>
  <c r="AK1141" i="6"/>
  <c r="AI1141" i="6"/>
  <c r="AG1141" i="6"/>
  <c r="AM1140" i="6"/>
  <c r="AK1140" i="6"/>
  <c r="AI1140" i="6"/>
  <c r="AG1140" i="6"/>
  <c r="AM1139" i="6"/>
  <c r="AK1139" i="6"/>
  <c r="AI1139" i="6"/>
  <c r="AG1139" i="6"/>
  <c r="AM1138" i="6"/>
  <c r="AK1138" i="6"/>
  <c r="AI1138" i="6"/>
  <c r="AG1138" i="6"/>
  <c r="AM1137" i="6"/>
  <c r="AK1137" i="6"/>
  <c r="AI1137" i="6"/>
  <c r="AG1137" i="6"/>
  <c r="AM1136" i="6"/>
  <c r="AK1136" i="6"/>
  <c r="AI1136" i="6"/>
  <c r="AG1136" i="6"/>
  <c r="AM1135" i="6"/>
  <c r="AK1135" i="6"/>
  <c r="AI1135" i="6"/>
  <c r="AG1135" i="6"/>
  <c r="AM1134" i="6"/>
  <c r="AK1134" i="6"/>
  <c r="AI1134" i="6"/>
  <c r="AG1134" i="6"/>
  <c r="AM1133" i="6"/>
  <c r="AK1133" i="6"/>
  <c r="AI1133" i="6"/>
  <c r="AG1133" i="6"/>
  <c r="AM1132" i="6"/>
  <c r="AK1132" i="6"/>
  <c r="AI1132" i="6"/>
  <c r="AG1132" i="6"/>
  <c r="AM1131" i="6"/>
  <c r="AK1131" i="6"/>
  <c r="AI1131" i="6"/>
  <c r="AG1131" i="6"/>
  <c r="AM1130" i="6"/>
  <c r="AK1130" i="6"/>
  <c r="AI1130" i="6"/>
  <c r="AG1130" i="6"/>
  <c r="AM1129" i="6"/>
  <c r="AK1129" i="6"/>
  <c r="AI1129" i="6"/>
  <c r="AG1129" i="6"/>
  <c r="AM1128" i="6"/>
  <c r="AK1128" i="6"/>
  <c r="AI1128" i="6"/>
  <c r="AG1128" i="6"/>
  <c r="AM1127" i="6"/>
  <c r="AK1127" i="6"/>
  <c r="AI1127" i="6"/>
  <c r="AG1127" i="6"/>
  <c r="AM1126" i="6"/>
  <c r="AK1126" i="6"/>
  <c r="AI1126" i="6"/>
  <c r="AG1126" i="6"/>
  <c r="AM1125" i="6"/>
  <c r="AK1125" i="6"/>
  <c r="AI1125" i="6"/>
  <c r="AG1125" i="6"/>
  <c r="AM1124" i="6"/>
  <c r="AK1124" i="6"/>
  <c r="AI1124" i="6"/>
  <c r="AG1124" i="6"/>
  <c r="AM1123" i="6"/>
  <c r="AK1123" i="6"/>
  <c r="AI1123" i="6"/>
  <c r="AG1123" i="6"/>
  <c r="AM1122" i="6"/>
  <c r="AK1122" i="6"/>
  <c r="AI1122" i="6"/>
  <c r="AG1122" i="6"/>
  <c r="AM1121" i="6"/>
  <c r="AK1121" i="6"/>
  <c r="AI1121" i="6"/>
  <c r="AG1121" i="6"/>
  <c r="AM1120" i="6"/>
  <c r="AK1120" i="6"/>
  <c r="AI1120" i="6"/>
  <c r="AG1120" i="6"/>
  <c r="AM1119" i="6"/>
  <c r="AK1119" i="6"/>
  <c r="AI1119" i="6"/>
  <c r="AG1119" i="6"/>
  <c r="AM1118" i="6"/>
  <c r="AK1118" i="6"/>
  <c r="AI1118" i="6"/>
  <c r="AG1118" i="6"/>
  <c r="AM1117" i="6"/>
  <c r="AK1117" i="6"/>
  <c r="AI1117" i="6"/>
  <c r="AG1117" i="6"/>
  <c r="AM1116" i="6"/>
  <c r="AK1116" i="6"/>
  <c r="AI1116" i="6"/>
  <c r="AG1116" i="6"/>
  <c r="AM1115" i="6"/>
  <c r="AK1115" i="6"/>
  <c r="AI1115" i="6"/>
  <c r="AG1115" i="6"/>
  <c r="AM1114" i="6"/>
  <c r="AK1114" i="6"/>
  <c r="AI1114" i="6"/>
  <c r="AG1114" i="6"/>
  <c r="AM1113" i="6"/>
  <c r="AK1113" i="6"/>
  <c r="AI1113" i="6"/>
  <c r="AG1113" i="6"/>
  <c r="AM1112" i="6"/>
  <c r="AK1112" i="6"/>
  <c r="AI1112" i="6"/>
  <c r="AG1112" i="6"/>
  <c r="AM1111" i="6"/>
  <c r="AK1111" i="6"/>
  <c r="AI1111" i="6"/>
  <c r="AG1111" i="6"/>
  <c r="AM1110" i="6"/>
  <c r="AK1110" i="6"/>
  <c r="AI1110" i="6"/>
  <c r="AG1110" i="6"/>
  <c r="AM1109" i="6"/>
  <c r="AK1109" i="6"/>
  <c r="AI1109" i="6"/>
  <c r="AG1109" i="6"/>
  <c r="AM1108" i="6"/>
  <c r="AK1108" i="6"/>
  <c r="AI1108" i="6"/>
  <c r="AG1108" i="6"/>
  <c r="AM1107" i="6"/>
  <c r="AK1107" i="6"/>
  <c r="AI1107" i="6"/>
  <c r="AG1107" i="6"/>
  <c r="AM1106" i="6"/>
  <c r="AK1106" i="6"/>
  <c r="AI1106" i="6"/>
  <c r="AG1106" i="6"/>
  <c r="AM1105" i="6"/>
  <c r="AK1105" i="6"/>
  <c r="AI1105" i="6"/>
  <c r="AG1105" i="6"/>
  <c r="AM1104" i="6"/>
  <c r="AK1104" i="6"/>
  <c r="AI1104" i="6"/>
  <c r="AG1104" i="6"/>
  <c r="AM1103" i="6"/>
  <c r="AK1103" i="6"/>
  <c r="AI1103" i="6"/>
  <c r="AG1103" i="6"/>
  <c r="AM1102" i="6"/>
  <c r="AK1102" i="6"/>
  <c r="AI1102" i="6"/>
  <c r="AG1102" i="6"/>
  <c r="AM1101" i="6"/>
  <c r="AK1101" i="6"/>
  <c r="AI1101" i="6"/>
  <c r="AG1101" i="6"/>
  <c r="AM1100" i="6"/>
  <c r="AK1100" i="6"/>
  <c r="AI1100" i="6"/>
  <c r="AG1100" i="6"/>
  <c r="AM1099" i="6"/>
  <c r="AK1099" i="6"/>
  <c r="AI1099" i="6"/>
  <c r="AG1099" i="6"/>
  <c r="AM1098" i="6"/>
  <c r="AK1098" i="6"/>
  <c r="AI1098" i="6"/>
  <c r="AG1098" i="6"/>
  <c r="AM1097" i="6"/>
  <c r="AK1097" i="6"/>
  <c r="AI1097" i="6"/>
  <c r="AG1097" i="6"/>
  <c r="AM1096" i="6"/>
  <c r="AK1096" i="6"/>
  <c r="AI1096" i="6"/>
  <c r="AG1096" i="6"/>
  <c r="AM1095" i="6"/>
  <c r="AK1095" i="6"/>
  <c r="AI1095" i="6"/>
  <c r="AG1095" i="6"/>
  <c r="AM1094" i="6"/>
  <c r="AK1094" i="6"/>
  <c r="AI1094" i="6"/>
  <c r="AG1094" i="6"/>
  <c r="AM1093" i="6"/>
  <c r="AK1093" i="6"/>
  <c r="AI1093" i="6"/>
  <c r="AG1093" i="6"/>
  <c r="AM1092" i="6"/>
  <c r="AK1092" i="6"/>
  <c r="AI1092" i="6"/>
  <c r="AG1092" i="6"/>
  <c r="AM1091" i="6"/>
  <c r="AK1091" i="6"/>
  <c r="AI1091" i="6"/>
  <c r="AG1091" i="6"/>
  <c r="AM1090" i="6"/>
  <c r="AK1090" i="6"/>
  <c r="AI1090" i="6"/>
  <c r="AG1090" i="6"/>
  <c r="AM1089" i="6"/>
  <c r="AK1089" i="6"/>
  <c r="AI1089" i="6"/>
  <c r="AG1089" i="6"/>
  <c r="AM1088" i="6"/>
  <c r="AK1088" i="6"/>
  <c r="AI1088" i="6"/>
  <c r="AG1088" i="6"/>
  <c r="AM1087" i="6"/>
  <c r="AK1087" i="6"/>
  <c r="AI1087" i="6"/>
  <c r="AG1087" i="6"/>
  <c r="AM1086" i="6"/>
  <c r="AK1086" i="6"/>
  <c r="AI1086" i="6"/>
  <c r="AG1086" i="6"/>
  <c r="AM1085" i="6"/>
  <c r="AK1085" i="6"/>
  <c r="AI1085" i="6"/>
  <c r="AG1085" i="6"/>
  <c r="AM1084" i="6"/>
  <c r="AK1084" i="6"/>
  <c r="AI1084" i="6"/>
  <c r="AG1084" i="6"/>
  <c r="AM1083" i="6"/>
  <c r="AK1083" i="6"/>
  <c r="AI1083" i="6"/>
  <c r="AG1083" i="6"/>
  <c r="AM1082" i="6"/>
  <c r="AK1082" i="6"/>
  <c r="AI1082" i="6"/>
  <c r="AG1082" i="6"/>
  <c r="AM1081" i="6"/>
  <c r="AK1081" i="6"/>
  <c r="AI1081" i="6"/>
  <c r="AG1081" i="6"/>
  <c r="AM1080" i="6"/>
  <c r="AK1080" i="6"/>
  <c r="AI1080" i="6"/>
  <c r="AG1080" i="6"/>
  <c r="AM1641" i="6"/>
  <c r="AK1641" i="6"/>
  <c r="AI1641" i="6"/>
  <c r="AG1641" i="6"/>
  <c r="AM1078" i="6"/>
  <c r="AK1078" i="6"/>
  <c r="AI1078" i="6"/>
  <c r="AG1078" i="6"/>
  <c r="AM1077" i="6"/>
  <c r="AK1077" i="6"/>
  <c r="AI1077" i="6"/>
  <c r="AG1077" i="6"/>
  <c r="AM1076" i="6"/>
  <c r="AK1076" i="6"/>
  <c r="AI1076" i="6"/>
  <c r="AG1076" i="6"/>
  <c r="AM1075" i="6"/>
  <c r="AK1075" i="6"/>
  <c r="AI1075" i="6"/>
  <c r="AG1075" i="6"/>
  <c r="AM1074" i="6"/>
  <c r="AK1074" i="6"/>
  <c r="AI1074" i="6"/>
  <c r="AG1074" i="6"/>
  <c r="AM1073" i="6"/>
  <c r="AK1073" i="6"/>
  <c r="AI1073" i="6"/>
  <c r="AG1073" i="6"/>
  <c r="AM1072" i="6"/>
  <c r="AK1072" i="6"/>
  <c r="AI1072" i="6"/>
  <c r="AG1072" i="6"/>
  <c r="AM1071" i="6"/>
  <c r="AK1071" i="6"/>
  <c r="AI1071" i="6"/>
  <c r="AG1071" i="6"/>
  <c r="AM1070" i="6"/>
  <c r="AK1070" i="6"/>
  <c r="AI1070" i="6"/>
  <c r="AG1070" i="6"/>
  <c r="AM1069" i="6"/>
  <c r="AK1069" i="6"/>
  <c r="AI1069" i="6"/>
  <c r="AG1069" i="6"/>
  <c r="AM1068" i="6"/>
  <c r="AK1068" i="6"/>
  <c r="AI1068" i="6"/>
  <c r="AG1068" i="6"/>
  <c r="AM1067" i="6"/>
  <c r="AK1067" i="6"/>
  <c r="AI1067" i="6"/>
  <c r="AG1067" i="6"/>
  <c r="AM1066" i="6"/>
  <c r="AK1066" i="6"/>
  <c r="AI1066" i="6"/>
  <c r="AG1066" i="6"/>
  <c r="AM1065" i="6"/>
  <c r="AK1065" i="6"/>
  <c r="AI1065" i="6"/>
  <c r="AG1065" i="6"/>
  <c r="AM1064" i="6"/>
  <c r="AK1064" i="6"/>
  <c r="AI1064" i="6"/>
  <c r="AG1064" i="6"/>
  <c r="AM1063" i="6"/>
  <c r="AK1063" i="6"/>
  <c r="AI1063" i="6"/>
  <c r="AG1063" i="6"/>
  <c r="AM1062" i="6"/>
  <c r="AK1062" i="6"/>
  <c r="AI1062" i="6"/>
  <c r="AG1062" i="6"/>
  <c r="AM1061" i="6"/>
  <c r="AK1061" i="6"/>
  <c r="AI1061" i="6"/>
  <c r="AG1061" i="6"/>
  <c r="AM1060" i="6"/>
  <c r="AK1060" i="6"/>
  <c r="AI1060" i="6"/>
  <c r="AG1060" i="6"/>
  <c r="AM1059" i="6"/>
  <c r="AK1059" i="6"/>
  <c r="AI1059" i="6"/>
  <c r="AG1059" i="6"/>
  <c r="AM1058" i="6"/>
  <c r="AK1058" i="6"/>
  <c r="AI1058" i="6"/>
  <c r="AG1058" i="6"/>
  <c r="AM1057" i="6"/>
  <c r="AK1057" i="6"/>
  <c r="AI1057" i="6"/>
  <c r="AG1057" i="6"/>
  <c r="AM1056" i="6"/>
  <c r="AK1056" i="6"/>
  <c r="AI1056" i="6"/>
  <c r="AG1056" i="6"/>
  <c r="AM1055" i="6"/>
  <c r="AK1055" i="6"/>
  <c r="AI1055" i="6"/>
  <c r="AG1055" i="6"/>
  <c r="AM1054" i="6"/>
  <c r="AK1054" i="6"/>
  <c r="AI1054" i="6"/>
  <c r="AG1054" i="6"/>
  <c r="AM1053" i="6"/>
  <c r="AK1053" i="6"/>
  <c r="AI1053" i="6"/>
  <c r="AG1053" i="6"/>
  <c r="AM1052" i="6"/>
  <c r="AK1052" i="6"/>
  <c r="AI1052" i="6"/>
  <c r="AG1052" i="6"/>
  <c r="AM1051" i="6"/>
  <c r="AK1051" i="6"/>
  <c r="AI1051" i="6"/>
  <c r="AG1051" i="6"/>
  <c r="AM1050" i="6"/>
  <c r="AK1050" i="6"/>
  <c r="AI1050" i="6"/>
  <c r="AG1050" i="6"/>
  <c r="AM1049" i="6"/>
  <c r="AK1049" i="6"/>
  <c r="AI1049" i="6"/>
  <c r="AG1049" i="6"/>
  <c r="AM1048" i="6"/>
  <c r="AK1048" i="6"/>
  <c r="AI1048" i="6"/>
  <c r="AG1048" i="6"/>
  <c r="AM1047" i="6"/>
  <c r="AK1047" i="6"/>
  <c r="AI1047" i="6"/>
  <c r="AG1047" i="6"/>
  <c r="AM1046" i="6"/>
  <c r="AK1046" i="6"/>
  <c r="AI1046" i="6"/>
  <c r="AG1046" i="6"/>
  <c r="AM1045" i="6"/>
  <c r="AK1045" i="6"/>
  <c r="AI1045" i="6"/>
  <c r="AG1045" i="6"/>
  <c r="AM1044" i="6"/>
  <c r="AK1044" i="6"/>
  <c r="AI1044" i="6"/>
  <c r="AG1044" i="6"/>
  <c r="AM1043" i="6"/>
  <c r="AK1043" i="6"/>
  <c r="AI1043" i="6"/>
  <c r="AG1043" i="6"/>
  <c r="AM1042" i="6"/>
  <c r="AK1042" i="6"/>
  <c r="AI1042" i="6"/>
  <c r="AG1042" i="6"/>
  <c r="AM1041" i="6"/>
  <c r="AK1041" i="6"/>
  <c r="AI1041" i="6"/>
  <c r="AG1041" i="6"/>
  <c r="AM1040" i="6"/>
  <c r="AK1040" i="6"/>
  <c r="AI1040" i="6"/>
  <c r="AG1040" i="6"/>
  <c r="AM1039" i="6"/>
  <c r="AK1039" i="6"/>
  <c r="AI1039" i="6"/>
  <c r="AG1039" i="6"/>
  <c r="AM1038" i="6"/>
  <c r="AK1038" i="6"/>
  <c r="AI1038" i="6"/>
  <c r="AG1038" i="6"/>
  <c r="AM1037" i="6"/>
  <c r="AK1037" i="6"/>
  <c r="AI1037" i="6"/>
  <c r="AG1037" i="6"/>
  <c r="AM1036" i="6"/>
  <c r="AK1036" i="6"/>
  <c r="AI1036" i="6"/>
  <c r="AG1036" i="6"/>
  <c r="AM1035" i="6"/>
  <c r="AK1035" i="6"/>
  <c r="AI1035" i="6"/>
  <c r="AG1035" i="6"/>
  <c r="AM1034" i="6"/>
  <c r="AK1034" i="6"/>
  <c r="AI1034" i="6"/>
  <c r="AG1034" i="6"/>
  <c r="AM1033" i="6"/>
  <c r="AK1033" i="6"/>
  <c r="AI1033" i="6"/>
  <c r="AG1033" i="6"/>
  <c r="AM1032" i="6"/>
  <c r="AK1032" i="6"/>
  <c r="AI1032" i="6"/>
  <c r="AG1032" i="6"/>
  <c r="AM1031" i="6"/>
  <c r="AK1031" i="6"/>
  <c r="AI1031" i="6"/>
  <c r="AG1031" i="6"/>
  <c r="AM1030" i="6"/>
  <c r="AK1030" i="6"/>
  <c r="AI1030" i="6"/>
  <c r="AG1030" i="6"/>
  <c r="AM1029" i="6"/>
  <c r="AK1029" i="6"/>
  <c r="AI1029" i="6"/>
  <c r="AG1029" i="6"/>
  <c r="AM1028" i="6"/>
  <c r="AK1028" i="6"/>
  <c r="AI1028" i="6"/>
  <c r="AG1028" i="6"/>
  <c r="AM1027" i="6"/>
  <c r="AK1027" i="6"/>
  <c r="AI1027" i="6"/>
  <c r="AG1027" i="6"/>
  <c r="AM1026" i="6"/>
  <c r="AK1026" i="6"/>
  <c r="AI1026" i="6"/>
  <c r="AG1026" i="6"/>
  <c r="AM1025" i="6"/>
  <c r="AK1025" i="6"/>
  <c r="AI1025" i="6"/>
  <c r="AG1025" i="6"/>
  <c r="AM1024" i="6"/>
  <c r="AK1024" i="6"/>
  <c r="AI1024" i="6"/>
  <c r="AG1024" i="6"/>
  <c r="AM1023" i="6"/>
  <c r="AK1023" i="6"/>
  <c r="AI1023" i="6"/>
  <c r="AG1023" i="6"/>
  <c r="AM1022" i="6"/>
  <c r="AK1022" i="6"/>
  <c r="AI1022" i="6"/>
  <c r="AG1022" i="6"/>
  <c r="AM1021" i="6"/>
  <c r="AK1021" i="6"/>
  <c r="AI1021" i="6"/>
  <c r="AG1021" i="6"/>
  <c r="AM1020" i="6"/>
  <c r="AK1020" i="6"/>
  <c r="AI1020" i="6"/>
  <c r="AG1020" i="6"/>
  <c r="AM1019" i="6"/>
  <c r="AK1019" i="6"/>
  <c r="AI1019" i="6"/>
  <c r="AG1019" i="6"/>
  <c r="AM1018" i="6"/>
  <c r="AK1018" i="6"/>
  <c r="AI1018" i="6"/>
  <c r="AM1017" i="6"/>
  <c r="AK1017" i="6"/>
  <c r="AI1017" i="6"/>
  <c r="AG1017" i="6"/>
  <c r="AM1016" i="6"/>
  <c r="AK1016" i="6"/>
  <c r="AI1016" i="6"/>
  <c r="AG1016" i="6"/>
  <c r="AM1015" i="6"/>
  <c r="AK1015" i="6"/>
  <c r="AI1015" i="6"/>
  <c r="AG1015" i="6"/>
  <c r="AM1014" i="6"/>
  <c r="AK1014" i="6"/>
  <c r="AI1014" i="6"/>
  <c r="AG1014" i="6"/>
  <c r="AM1013" i="6"/>
  <c r="AK1013" i="6"/>
  <c r="AI1013" i="6"/>
  <c r="AG1013" i="6"/>
  <c r="AM1012" i="6"/>
  <c r="AK1012" i="6"/>
  <c r="AI1012" i="6"/>
  <c r="AG1012" i="6"/>
  <c r="AM1011" i="6"/>
  <c r="AK1011" i="6"/>
  <c r="AI1011" i="6"/>
  <c r="AG1011" i="6"/>
  <c r="AM1010" i="6"/>
  <c r="AK1010" i="6"/>
  <c r="AI1010" i="6"/>
  <c r="AG1010" i="6"/>
  <c r="AM1009" i="6"/>
  <c r="AK1009" i="6"/>
  <c r="AI1009" i="6"/>
  <c r="AG1009" i="6"/>
  <c r="AM1008" i="6"/>
  <c r="AK1008" i="6"/>
  <c r="AI1008" i="6"/>
  <c r="AM1007" i="6"/>
  <c r="AK1007" i="6"/>
  <c r="AI1007" i="6"/>
  <c r="AG1007" i="6"/>
  <c r="AM1006" i="6"/>
  <c r="AK1006" i="6"/>
  <c r="AI1006" i="6"/>
  <c r="AG1006" i="6"/>
  <c r="AM1005" i="6"/>
  <c r="AK1005" i="6"/>
  <c r="AI1005" i="6"/>
  <c r="AG1005" i="6"/>
  <c r="AM1004" i="6"/>
  <c r="AK1004" i="6"/>
  <c r="AI1004" i="6"/>
  <c r="AG1004" i="6"/>
  <c r="AM1003" i="6"/>
  <c r="AK1003" i="6"/>
  <c r="AI1003" i="6"/>
  <c r="AG1003" i="6"/>
  <c r="AM1002" i="6"/>
  <c r="AK1002" i="6"/>
  <c r="AI1002" i="6"/>
  <c r="AG1002" i="6"/>
  <c r="AM1001" i="6"/>
  <c r="AK1001" i="6"/>
  <c r="AI1001" i="6"/>
  <c r="AG1001" i="6"/>
  <c r="AM1000" i="6"/>
  <c r="AK1000" i="6"/>
  <c r="AI1000" i="6"/>
  <c r="AG1000" i="6"/>
  <c r="AM999" i="6"/>
  <c r="AK999" i="6"/>
  <c r="AI999" i="6"/>
  <c r="AM998" i="6"/>
  <c r="AK998" i="6"/>
  <c r="AI998" i="6"/>
  <c r="AG998" i="6"/>
  <c r="AM997" i="6"/>
  <c r="AK997" i="6"/>
  <c r="AI997" i="6"/>
  <c r="AG997" i="6"/>
  <c r="AM996" i="6"/>
  <c r="AK996" i="6"/>
  <c r="AI996" i="6"/>
  <c r="AG996" i="6"/>
  <c r="AM995" i="6"/>
  <c r="AK995" i="6"/>
  <c r="AI995" i="6"/>
  <c r="AG995" i="6"/>
  <c r="AM994" i="6"/>
  <c r="AK994" i="6"/>
  <c r="AI994" i="6"/>
  <c r="AG994" i="6"/>
  <c r="AM993" i="6"/>
  <c r="AK993" i="6"/>
  <c r="AI993" i="6"/>
  <c r="AG993" i="6"/>
  <c r="AM992" i="6"/>
  <c r="AK992" i="6"/>
  <c r="AI992" i="6"/>
  <c r="AG992" i="6"/>
  <c r="AM991" i="6"/>
  <c r="AK991" i="6"/>
  <c r="AI991" i="6"/>
  <c r="AG991" i="6"/>
  <c r="AM990" i="6"/>
  <c r="AK990" i="6"/>
  <c r="AI990" i="6"/>
  <c r="AG990" i="6"/>
  <c r="AM989" i="6"/>
  <c r="AK989" i="6"/>
  <c r="AI989" i="6"/>
  <c r="AG989" i="6"/>
  <c r="AM988" i="6"/>
  <c r="AK988" i="6"/>
  <c r="AI988" i="6"/>
  <c r="AG988" i="6"/>
  <c r="AM987" i="6"/>
  <c r="AK987" i="6"/>
  <c r="AI987" i="6"/>
  <c r="AG987" i="6"/>
  <c r="AM986" i="6"/>
  <c r="AK986" i="6"/>
  <c r="AI986" i="6"/>
  <c r="AG986" i="6"/>
  <c r="AM985" i="6"/>
  <c r="AK985" i="6"/>
  <c r="AI985" i="6"/>
  <c r="AG985" i="6"/>
  <c r="AM984" i="6"/>
  <c r="AK984" i="6"/>
  <c r="AI984" i="6"/>
  <c r="AG984" i="6"/>
  <c r="AM983" i="6"/>
  <c r="AK983" i="6"/>
  <c r="AI983" i="6"/>
  <c r="AG983" i="6"/>
  <c r="AM982" i="6"/>
  <c r="AK982" i="6"/>
  <c r="AI982" i="6"/>
  <c r="AG982" i="6"/>
  <c r="AM981" i="6"/>
  <c r="AK981" i="6"/>
  <c r="AI981" i="6"/>
  <c r="AG981" i="6"/>
  <c r="AM980" i="6"/>
  <c r="AK980" i="6"/>
  <c r="AI980" i="6"/>
  <c r="AG980" i="6"/>
  <c r="AM979" i="6"/>
  <c r="AK979" i="6"/>
  <c r="AI979" i="6"/>
  <c r="AG979" i="6"/>
  <c r="AM978" i="6"/>
  <c r="AK978" i="6"/>
  <c r="AI978" i="6"/>
  <c r="AG978" i="6"/>
  <c r="AM977" i="6"/>
  <c r="AK977" i="6"/>
  <c r="AI977" i="6"/>
  <c r="AG977" i="6"/>
  <c r="AM976" i="6"/>
  <c r="AK976" i="6"/>
  <c r="AI976" i="6"/>
  <c r="AG976" i="6"/>
  <c r="AM975" i="6"/>
  <c r="AK975" i="6"/>
  <c r="AI975" i="6"/>
  <c r="AG975" i="6"/>
  <c r="AM974" i="6"/>
  <c r="AK974" i="6"/>
  <c r="AI974" i="6"/>
  <c r="AG974" i="6"/>
  <c r="AM973" i="6"/>
  <c r="AK973" i="6"/>
  <c r="AI973" i="6"/>
  <c r="AG973" i="6"/>
  <c r="AM972" i="6"/>
  <c r="AK972" i="6"/>
  <c r="AI972" i="6"/>
  <c r="AG972" i="6"/>
  <c r="AM971" i="6"/>
  <c r="AK971" i="6"/>
  <c r="AI971" i="6"/>
  <c r="AG971" i="6"/>
  <c r="AM970" i="6"/>
  <c r="AK970" i="6"/>
  <c r="AI970" i="6"/>
  <c r="AG970" i="6"/>
  <c r="AM969" i="6"/>
  <c r="AK969" i="6"/>
  <c r="AI969" i="6"/>
  <c r="AG969" i="6"/>
  <c r="AM968" i="6"/>
  <c r="AK968" i="6"/>
  <c r="AI968" i="6"/>
  <c r="AG968" i="6"/>
  <c r="AM967" i="6"/>
  <c r="AK967" i="6"/>
  <c r="AI967" i="6"/>
  <c r="AG967" i="6"/>
  <c r="AM966" i="6"/>
  <c r="AK966" i="6"/>
  <c r="AI966" i="6"/>
  <c r="AG966" i="6"/>
  <c r="AM965" i="6"/>
  <c r="AK965" i="6"/>
  <c r="AI965" i="6"/>
  <c r="AG965" i="6"/>
  <c r="AM964" i="6"/>
  <c r="AK964" i="6"/>
  <c r="AI964" i="6"/>
  <c r="AG964" i="6"/>
  <c r="AM963" i="6"/>
  <c r="AK963" i="6"/>
  <c r="AI963" i="6"/>
  <c r="AG963" i="6"/>
  <c r="AM962" i="6"/>
  <c r="AK962" i="6"/>
  <c r="AI962" i="6"/>
  <c r="AG962" i="6"/>
  <c r="AM961" i="6"/>
  <c r="AK961" i="6"/>
  <c r="AI961" i="6"/>
  <c r="AG961" i="6"/>
  <c r="AM960" i="6"/>
  <c r="AK960" i="6"/>
  <c r="AI960" i="6"/>
  <c r="AG960" i="6"/>
  <c r="AM959" i="6"/>
  <c r="AK959" i="6"/>
  <c r="AI959" i="6"/>
  <c r="AG959" i="6"/>
  <c r="AM958" i="6"/>
  <c r="AK958" i="6"/>
  <c r="AI958" i="6"/>
  <c r="AG958" i="6"/>
  <c r="AM957" i="6"/>
  <c r="AK957" i="6"/>
  <c r="AI957" i="6"/>
  <c r="AG957" i="6"/>
  <c r="AM956" i="6"/>
  <c r="AK956" i="6"/>
  <c r="AI956" i="6"/>
  <c r="AG956" i="6"/>
  <c r="AM955" i="6"/>
  <c r="AK955" i="6"/>
  <c r="AI955" i="6"/>
  <c r="AG955" i="6"/>
  <c r="AM954" i="6"/>
  <c r="AK954" i="6"/>
  <c r="AI954" i="6"/>
  <c r="AG954" i="6"/>
  <c r="AM953" i="6"/>
  <c r="AK953" i="6"/>
  <c r="AI953" i="6"/>
  <c r="AG953" i="6"/>
  <c r="AM952" i="6"/>
  <c r="AK952" i="6"/>
  <c r="AI952" i="6"/>
  <c r="AG952" i="6"/>
  <c r="AM951" i="6"/>
  <c r="AK951" i="6"/>
  <c r="AI951" i="6"/>
  <c r="AG951" i="6"/>
  <c r="AM950" i="6"/>
  <c r="AK950" i="6"/>
  <c r="AI950" i="6"/>
  <c r="AG950" i="6"/>
  <c r="AM949" i="6"/>
  <c r="AK949" i="6"/>
  <c r="AI949" i="6"/>
  <c r="AG949" i="6"/>
  <c r="AM948" i="6"/>
  <c r="AK948" i="6"/>
  <c r="AI948" i="6"/>
  <c r="AG948" i="6"/>
  <c r="AM947" i="6"/>
  <c r="AK947" i="6"/>
  <c r="AI947" i="6"/>
  <c r="AG947" i="6"/>
  <c r="AM946" i="6"/>
  <c r="AK946" i="6"/>
  <c r="AI946" i="6"/>
  <c r="AG946" i="6"/>
  <c r="AM945" i="6"/>
  <c r="AK945" i="6"/>
  <c r="AI945" i="6"/>
  <c r="AG945" i="6"/>
  <c r="AM944" i="6"/>
  <c r="AK944" i="6"/>
  <c r="AI944" i="6"/>
  <c r="AG944" i="6"/>
  <c r="AM943" i="6"/>
  <c r="AK943" i="6"/>
  <c r="AI943" i="6"/>
  <c r="AG943" i="6"/>
  <c r="AM942" i="6"/>
  <c r="AK942" i="6"/>
  <c r="AI942" i="6"/>
  <c r="AG942" i="6"/>
  <c r="AM941" i="6"/>
  <c r="AK941" i="6"/>
  <c r="AI941" i="6"/>
  <c r="AG941" i="6"/>
  <c r="AM940" i="6"/>
  <c r="AK940" i="6"/>
  <c r="AI940" i="6"/>
  <c r="AG940" i="6"/>
  <c r="AM939" i="6"/>
  <c r="AK939" i="6"/>
  <c r="AI939" i="6"/>
  <c r="AG939" i="6"/>
  <c r="AM938" i="6"/>
  <c r="AK938" i="6"/>
  <c r="AI938" i="6"/>
  <c r="AG938" i="6"/>
  <c r="AM937" i="6"/>
  <c r="AK937" i="6"/>
  <c r="AI937" i="6"/>
  <c r="AG937" i="6"/>
  <c r="AM936" i="6"/>
  <c r="AK936" i="6"/>
  <c r="AI936" i="6"/>
  <c r="AG936" i="6"/>
  <c r="AM935" i="6"/>
  <c r="AK935" i="6"/>
  <c r="AI935" i="6"/>
  <c r="AG935" i="6"/>
  <c r="AM934" i="6"/>
  <c r="AK934" i="6"/>
  <c r="AI934" i="6"/>
  <c r="AG934" i="6"/>
  <c r="AM933" i="6"/>
  <c r="AK933" i="6"/>
  <c r="AI933" i="6"/>
  <c r="AG933" i="6"/>
  <c r="AM932" i="6"/>
  <c r="AK932" i="6"/>
  <c r="AI932" i="6"/>
  <c r="AG932" i="6"/>
  <c r="AM931" i="6"/>
  <c r="AK931" i="6"/>
  <c r="AI931" i="6"/>
  <c r="AG931" i="6"/>
  <c r="AM930" i="6"/>
  <c r="AK930" i="6"/>
  <c r="AI930" i="6"/>
  <c r="AG930" i="6"/>
  <c r="AM929" i="6"/>
  <c r="AK929" i="6"/>
  <c r="AI929" i="6"/>
  <c r="AG929" i="6"/>
  <c r="AM928" i="6"/>
  <c r="AK928" i="6"/>
  <c r="AI928" i="6"/>
  <c r="AG928" i="6"/>
  <c r="AM927" i="6"/>
  <c r="AK927" i="6"/>
  <c r="AI927" i="6"/>
  <c r="AG927" i="6"/>
  <c r="AM926" i="6"/>
  <c r="AK926" i="6"/>
  <c r="AI926" i="6"/>
  <c r="AG926" i="6"/>
  <c r="AM925" i="6"/>
  <c r="AK925" i="6"/>
  <c r="AI925" i="6"/>
  <c r="AG925" i="6"/>
  <c r="AM924" i="6"/>
  <c r="AK924" i="6"/>
  <c r="AI924" i="6"/>
  <c r="AG924" i="6"/>
  <c r="AM923" i="6"/>
  <c r="AK923" i="6"/>
  <c r="AI923" i="6"/>
  <c r="AG923" i="6"/>
  <c r="AM922" i="6"/>
  <c r="AK922" i="6"/>
  <c r="AI922" i="6"/>
  <c r="AG922" i="6"/>
  <c r="AM921" i="6"/>
  <c r="AK921" i="6"/>
  <c r="AI921" i="6"/>
  <c r="AG921" i="6"/>
  <c r="AM920" i="6"/>
  <c r="AK920" i="6"/>
  <c r="AI920" i="6"/>
  <c r="AG920" i="6"/>
  <c r="AM919" i="6"/>
  <c r="AK919" i="6"/>
  <c r="AI919" i="6"/>
  <c r="AG919" i="6"/>
  <c r="AM918" i="6"/>
  <c r="AK918" i="6"/>
  <c r="AI918" i="6"/>
  <c r="AG918" i="6"/>
  <c r="AM917" i="6"/>
  <c r="AK917" i="6"/>
  <c r="AI917" i="6"/>
  <c r="AG917" i="6"/>
  <c r="AM916" i="6"/>
  <c r="AK916" i="6"/>
  <c r="AI916" i="6"/>
  <c r="AG916" i="6"/>
  <c r="AM915" i="6"/>
  <c r="AK915" i="6"/>
  <c r="AI915" i="6"/>
  <c r="AG915" i="6"/>
  <c r="AM914" i="6"/>
  <c r="AK914" i="6"/>
  <c r="AI914" i="6"/>
  <c r="AG914" i="6"/>
  <c r="AM913" i="6"/>
  <c r="AK913" i="6"/>
  <c r="AI913" i="6"/>
  <c r="AG913" i="6"/>
  <c r="AM912" i="6"/>
  <c r="AK912" i="6"/>
  <c r="AI912" i="6"/>
  <c r="AG912" i="6"/>
  <c r="AM911" i="6"/>
  <c r="AK911" i="6"/>
  <c r="AI911" i="6"/>
  <c r="AG911" i="6"/>
  <c r="AM910" i="6"/>
  <c r="AK910" i="6"/>
  <c r="AI910" i="6"/>
  <c r="AG910" i="6"/>
  <c r="AM909" i="6"/>
  <c r="AK909" i="6"/>
  <c r="AI909" i="6"/>
  <c r="AG909" i="6"/>
  <c r="AM908" i="6"/>
  <c r="AK908" i="6"/>
  <c r="AI908" i="6"/>
  <c r="AG908" i="6"/>
  <c r="AM907" i="6"/>
  <c r="AK907" i="6"/>
  <c r="AI907" i="6"/>
  <c r="AG907" i="6"/>
  <c r="AM906" i="6"/>
  <c r="AK906" i="6"/>
  <c r="AI906" i="6"/>
  <c r="AG906" i="6"/>
  <c r="AM905" i="6"/>
  <c r="AK905" i="6"/>
  <c r="AI905" i="6"/>
  <c r="AG905" i="6"/>
  <c r="AM904" i="6"/>
  <c r="AK904" i="6"/>
  <c r="AI904" i="6"/>
  <c r="AG904" i="6"/>
  <c r="AM903" i="6"/>
  <c r="AK903" i="6"/>
  <c r="AI903" i="6"/>
  <c r="AG903" i="6"/>
  <c r="AM902" i="6"/>
  <c r="AK902" i="6"/>
  <c r="AI902" i="6"/>
  <c r="AG902" i="6"/>
  <c r="AM901" i="6"/>
  <c r="AK901" i="6"/>
  <c r="AI901" i="6"/>
  <c r="AG901" i="6"/>
  <c r="AM900" i="6"/>
  <c r="AK900" i="6"/>
  <c r="AI900" i="6"/>
  <c r="AG900" i="6"/>
  <c r="AM899" i="6"/>
  <c r="AK899" i="6"/>
  <c r="AI899" i="6"/>
  <c r="AG899" i="6"/>
  <c r="AM898" i="6"/>
  <c r="AK898" i="6"/>
  <c r="AI898" i="6"/>
  <c r="AG898" i="6"/>
  <c r="AM897" i="6"/>
  <c r="AK897" i="6"/>
  <c r="AI897" i="6"/>
  <c r="AG897" i="6"/>
  <c r="AM896" i="6"/>
  <c r="AK896" i="6"/>
  <c r="AI896" i="6"/>
  <c r="AG896" i="6"/>
  <c r="AM895" i="6"/>
  <c r="AK895" i="6"/>
  <c r="AI895" i="6"/>
  <c r="AG895" i="6"/>
  <c r="AM894" i="6"/>
  <c r="AK894" i="6"/>
  <c r="AI894" i="6"/>
  <c r="AG894" i="6"/>
  <c r="AM893" i="6"/>
  <c r="AK893" i="6"/>
  <c r="AI893" i="6"/>
  <c r="AG893" i="6"/>
  <c r="AM703" i="6"/>
  <c r="AK703" i="6"/>
  <c r="AI703" i="6"/>
  <c r="AG703" i="6"/>
  <c r="AM1320" i="6"/>
  <c r="AK1320" i="6"/>
  <c r="AI1320" i="6"/>
  <c r="AG1320" i="6"/>
  <c r="AM763" i="6"/>
  <c r="AK763" i="6"/>
  <c r="AI763" i="6"/>
  <c r="AG763" i="6"/>
  <c r="AM506" i="6"/>
  <c r="AK506" i="6"/>
  <c r="AI506" i="6"/>
  <c r="AG506" i="6"/>
  <c r="AM888" i="6"/>
  <c r="AK888" i="6"/>
  <c r="AI888" i="6"/>
  <c r="AG888" i="6"/>
  <c r="AM887" i="6"/>
  <c r="AK887" i="6"/>
  <c r="AI887" i="6"/>
  <c r="AG887" i="6"/>
  <c r="AM886" i="6"/>
  <c r="AK886" i="6"/>
  <c r="AI886" i="6"/>
  <c r="AG886" i="6"/>
  <c r="AM885" i="6"/>
  <c r="AK885" i="6"/>
  <c r="AI885" i="6"/>
  <c r="AG885" i="6"/>
  <c r="AM884" i="6"/>
  <c r="AK884" i="6"/>
  <c r="AI884" i="6"/>
  <c r="AG884" i="6"/>
  <c r="AM883" i="6"/>
  <c r="AK883" i="6"/>
  <c r="AI883" i="6"/>
  <c r="AG883" i="6"/>
  <c r="AM881" i="6"/>
  <c r="AK881" i="6"/>
  <c r="AI881" i="6"/>
  <c r="AG881" i="6"/>
  <c r="AM880" i="6"/>
  <c r="AK880" i="6"/>
  <c r="AI880" i="6"/>
  <c r="AG880" i="6"/>
  <c r="AM871" i="6"/>
  <c r="AK871" i="6"/>
  <c r="AI871" i="6"/>
  <c r="AG871" i="6"/>
  <c r="AM879" i="6"/>
  <c r="AK879" i="6"/>
  <c r="AI879" i="6"/>
  <c r="AG879" i="6"/>
  <c r="AM878" i="6"/>
  <c r="AK878" i="6"/>
  <c r="AI878" i="6"/>
  <c r="AG878" i="6"/>
  <c r="AM877" i="6"/>
  <c r="AK877" i="6"/>
  <c r="AI877" i="6"/>
  <c r="AG877" i="6"/>
  <c r="AM876" i="6"/>
  <c r="AK876" i="6"/>
  <c r="AI876" i="6"/>
  <c r="AG876" i="6"/>
  <c r="AM875" i="6"/>
  <c r="AK875" i="6"/>
  <c r="AI875" i="6"/>
  <c r="AG875" i="6"/>
  <c r="AM874" i="6"/>
  <c r="AK874" i="6"/>
  <c r="AI874" i="6"/>
  <c r="AG874" i="6"/>
  <c r="AM873" i="6"/>
  <c r="AK873" i="6"/>
  <c r="AI873" i="6"/>
  <c r="AG873" i="6"/>
  <c r="AM872" i="6"/>
  <c r="AK872" i="6"/>
  <c r="AI872" i="6"/>
  <c r="AG872" i="6"/>
  <c r="AM567" i="6"/>
  <c r="AK567" i="6"/>
  <c r="AI567" i="6"/>
  <c r="AG567" i="6"/>
  <c r="AM870" i="6"/>
  <c r="AK870" i="6"/>
  <c r="AI870" i="6"/>
  <c r="AG870" i="6"/>
  <c r="AM869" i="6"/>
  <c r="AK869" i="6"/>
  <c r="AI869" i="6"/>
  <c r="AG869" i="6"/>
  <c r="AM868" i="6"/>
  <c r="AK868" i="6"/>
  <c r="AI868" i="6"/>
  <c r="AG868" i="6"/>
  <c r="AM867" i="6"/>
  <c r="AK867" i="6"/>
  <c r="AI867" i="6"/>
  <c r="AG867" i="6"/>
  <c r="AM866" i="6"/>
  <c r="AK866" i="6"/>
  <c r="AI866" i="6"/>
  <c r="AG866" i="6"/>
  <c r="AM865" i="6"/>
  <c r="AK865" i="6"/>
  <c r="AI865" i="6"/>
  <c r="AG865" i="6"/>
  <c r="AM864" i="6"/>
  <c r="AK864" i="6"/>
  <c r="AI864" i="6"/>
  <c r="AG864" i="6"/>
  <c r="AM863" i="6"/>
  <c r="AK863" i="6"/>
  <c r="AI863" i="6"/>
  <c r="AG863" i="6"/>
  <c r="AM862" i="6"/>
  <c r="AK862" i="6"/>
  <c r="AI862" i="6"/>
  <c r="AG862" i="6"/>
  <c r="AM861" i="6"/>
  <c r="AK861" i="6"/>
  <c r="AI861" i="6"/>
  <c r="AG861" i="6"/>
  <c r="AM860" i="6"/>
  <c r="AK860" i="6"/>
  <c r="AI860" i="6"/>
  <c r="AG860" i="6"/>
  <c r="AM859" i="6"/>
  <c r="AK859" i="6"/>
  <c r="AI859" i="6"/>
  <c r="AG859" i="6"/>
  <c r="AM858" i="6"/>
  <c r="AK858" i="6"/>
  <c r="AI858" i="6"/>
  <c r="AG858" i="6"/>
  <c r="AM857" i="6"/>
  <c r="AK857" i="6"/>
  <c r="AI857" i="6"/>
  <c r="AG857" i="6"/>
  <c r="AM856" i="6"/>
  <c r="AK856" i="6"/>
  <c r="AI856" i="6"/>
  <c r="AG856" i="6"/>
  <c r="AM855" i="6"/>
  <c r="AK855" i="6"/>
  <c r="AI855" i="6"/>
  <c r="AG855" i="6"/>
  <c r="AM854" i="6"/>
  <c r="AK854" i="6"/>
  <c r="AI854" i="6"/>
  <c r="AG854" i="6"/>
  <c r="AM853" i="6"/>
  <c r="AK853" i="6"/>
  <c r="AI853" i="6"/>
  <c r="AG853" i="6"/>
  <c r="AM852" i="6"/>
  <c r="AK852" i="6"/>
  <c r="AI852" i="6"/>
  <c r="AG852" i="6"/>
  <c r="AM851" i="6"/>
  <c r="AK851" i="6"/>
  <c r="AI851" i="6"/>
  <c r="AG851" i="6"/>
  <c r="AM850" i="6"/>
  <c r="AK850" i="6"/>
  <c r="AI850" i="6"/>
  <c r="AG850" i="6"/>
  <c r="AM849" i="6"/>
  <c r="AK849" i="6"/>
  <c r="AI849" i="6"/>
  <c r="AG849" i="6"/>
  <c r="AM848" i="6"/>
  <c r="AK848" i="6"/>
  <c r="AI848" i="6"/>
  <c r="AG848" i="6"/>
  <c r="AM847" i="6"/>
  <c r="AK847" i="6"/>
  <c r="AI847" i="6"/>
  <c r="AG847" i="6"/>
  <c r="AM846" i="6"/>
  <c r="AK846" i="6"/>
  <c r="AI846" i="6"/>
  <c r="AG846" i="6"/>
  <c r="AM845" i="6"/>
  <c r="AK845" i="6"/>
  <c r="AI845" i="6"/>
  <c r="AG845" i="6"/>
  <c r="AM844" i="6"/>
  <c r="AK844" i="6"/>
  <c r="AI844" i="6"/>
  <c r="AG844" i="6"/>
  <c r="AM843" i="6"/>
  <c r="AK843" i="6"/>
  <c r="AI843" i="6"/>
  <c r="AG843" i="6"/>
  <c r="AM842" i="6"/>
  <c r="AK842" i="6"/>
  <c r="AI842" i="6"/>
  <c r="AG842" i="6"/>
  <c r="AM841" i="6"/>
  <c r="AK841" i="6"/>
  <c r="AI841" i="6"/>
  <c r="AG841" i="6"/>
  <c r="AM840" i="6"/>
  <c r="AK840" i="6"/>
  <c r="AI840" i="6"/>
  <c r="AG840" i="6"/>
  <c r="AM215" i="6"/>
  <c r="AK215" i="6"/>
  <c r="AI215" i="6"/>
  <c r="AG215" i="6"/>
  <c r="AM838" i="6"/>
  <c r="AK838" i="6"/>
  <c r="AI838" i="6"/>
  <c r="AG838" i="6"/>
  <c r="AM837" i="6"/>
  <c r="AK837" i="6"/>
  <c r="AI837" i="6"/>
  <c r="AG837" i="6"/>
  <c r="AM836" i="6"/>
  <c r="AK836" i="6"/>
  <c r="AI836" i="6"/>
  <c r="AG836" i="6"/>
  <c r="AM1749" i="6"/>
  <c r="AK1749" i="6"/>
  <c r="AI1749" i="6"/>
  <c r="AG1749" i="6"/>
  <c r="AM1452" i="6"/>
  <c r="AK1452" i="6"/>
  <c r="AI1452" i="6"/>
  <c r="AG1452" i="6"/>
  <c r="AM833" i="6"/>
  <c r="AK833" i="6"/>
  <c r="AI833" i="6"/>
  <c r="AG833" i="6"/>
  <c r="AM832" i="6"/>
  <c r="AK832" i="6"/>
  <c r="AI832" i="6"/>
  <c r="AG832" i="6"/>
  <c r="AM831" i="6"/>
  <c r="AK831" i="6"/>
  <c r="AI831" i="6"/>
  <c r="AG831" i="6"/>
  <c r="AM830" i="6"/>
  <c r="AK830" i="6"/>
  <c r="AI830" i="6"/>
  <c r="AG830" i="6"/>
  <c r="AM829" i="6"/>
  <c r="AK829" i="6"/>
  <c r="AI829" i="6"/>
  <c r="AG829" i="6"/>
  <c r="AM828" i="6"/>
  <c r="AK828" i="6"/>
  <c r="AI828" i="6"/>
  <c r="AG828" i="6"/>
  <c r="AM1358" i="6"/>
  <c r="AK1358" i="6"/>
  <c r="AI1358" i="6"/>
  <c r="AG1358" i="6"/>
  <c r="AM1079" i="6"/>
  <c r="AK1079" i="6"/>
  <c r="AI1079" i="6"/>
  <c r="AG1079" i="6"/>
  <c r="AM1375" i="6"/>
  <c r="AK1375" i="6"/>
  <c r="AI1375" i="6"/>
  <c r="AG1375" i="6"/>
  <c r="AM824" i="6"/>
  <c r="AK824" i="6"/>
  <c r="AI824" i="6"/>
  <c r="AG824" i="6"/>
  <c r="AM823" i="6"/>
  <c r="AK823" i="6"/>
  <c r="AI823" i="6"/>
  <c r="AG823" i="6"/>
  <c r="AM1284" i="6"/>
  <c r="AK1284" i="6"/>
  <c r="AI1284" i="6"/>
  <c r="AG1284" i="6"/>
  <c r="AM1391" i="6"/>
  <c r="AK1391" i="6"/>
  <c r="AI1391" i="6"/>
  <c r="AG1391" i="6"/>
  <c r="AM1323" i="6"/>
  <c r="AK1323" i="6"/>
  <c r="AI1323" i="6"/>
  <c r="AG1323" i="6"/>
  <c r="AM819" i="6"/>
  <c r="AK819" i="6"/>
  <c r="AI819" i="6"/>
  <c r="AG819" i="6"/>
  <c r="AM818" i="6"/>
  <c r="AK818" i="6"/>
  <c r="AI818" i="6"/>
  <c r="AG818" i="6"/>
  <c r="AM1462" i="6"/>
  <c r="AK1462" i="6"/>
  <c r="AI1462" i="6"/>
  <c r="AG1462" i="6"/>
  <c r="AM1378" i="6"/>
  <c r="AK1378" i="6"/>
  <c r="AI1378" i="6"/>
  <c r="AG1378" i="6"/>
  <c r="AM1412" i="6"/>
  <c r="AK1412" i="6"/>
  <c r="AI1412" i="6"/>
  <c r="AG1412" i="6"/>
  <c r="AM1379" i="6"/>
  <c r="AK1379" i="6"/>
  <c r="AI1379" i="6"/>
  <c r="AG1379" i="6"/>
  <c r="AM410" i="6"/>
  <c r="AK410" i="6"/>
  <c r="AI410" i="6"/>
  <c r="AG410" i="6"/>
  <c r="AM486" i="6"/>
  <c r="AK486" i="6"/>
  <c r="AI486" i="6"/>
  <c r="AG486" i="6"/>
  <c r="AM699" i="6"/>
  <c r="AK699" i="6"/>
  <c r="AI699" i="6"/>
  <c r="AG699" i="6"/>
  <c r="AM1381" i="6"/>
  <c r="AK1381" i="6"/>
  <c r="AI1381" i="6"/>
  <c r="AG1381" i="6"/>
  <c r="AM809" i="6"/>
  <c r="AK809" i="6"/>
  <c r="AI809" i="6"/>
  <c r="AG809" i="6"/>
  <c r="AM808" i="6"/>
  <c r="AK808" i="6"/>
  <c r="AI808" i="6"/>
  <c r="AG808" i="6"/>
  <c r="AM807" i="6"/>
  <c r="AK807" i="6"/>
  <c r="AI807" i="6"/>
  <c r="AG807" i="6"/>
  <c r="AM806" i="6"/>
  <c r="AK806" i="6"/>
  <c r="AI806" i="6"/>
  <c r="AG806" i="6"/>
  <c r="AM805" i="6"/>
  <c r="AK805" i="6"/>
  <c r="AI805" i="6"/>
  <c r="AG805" i="6"/>
  <c r="AM804" i="6"/>
  <c r="AK804" i="6"/>
  <c r="AI804" i="6"/>
  <c r="AG804" i="6"/>
  <c r="AM803" i="6"/>
  <c r="AK803" i="6"/>
  <c r="AI803" i="6"/>
  <c r="AG803" i="6"/>
  <c r="AM802" i="6"/>
  <c r="AK802" i="6"/>
  <c r="AI802" i="6"/>
  <c r="AG802" i="6"/>
  <c r="AM1377" i="6"/>
  <c r="AK1377" i="6"/>
  <c r="AI1377" i="6"/>
  <c r="AG1377" i="6"/>
  <c r="AM800" i="6"/>
  <c r="AK800" i="6"/>
  <c r="AI800" i="6"/>
  <c r="AG800" i="6"/>
  <c r="AM1466" i="6"/>
  <c r="AK1466" i="6"/>
  <c r="AI1466" i="6"/>
  <c r="AG1466" i="6"/>
  <c r="AM798" i="6"/>
  <c r="AK798" i="6"/>
  <c r="AI798" i="6"/>
  <c r="AG798" i="6"/>
  <c r="AM797" i="6"/>
  <c r="AK797" i="6"/>
  <c r="AI797" i="6"/>
  <c r="AG797" i="6"/>
  <c r="AM796" i="6"/>
  <c r="AK796" i="6"/>
  <c r="AI796" i="6"/>
  <c r="AG796" i="6"/>
  <c r="AM795" i="6"/>
  <c r="AK795" i="6"/>
  <c r="AI795" i="6"/>
  <c r="AG795" i="6"/>
  <c r="AM794" i="6"/>
  <c r="AK794" i="6"/>
  <c r="AI794" i="6"/>
  <c r="AG794" i="6"/>
  <c r="AM793" i="6"/>
  <c r="AK793" i="6"/>
  <c r="AI793" i="6"/>
  <c r="AG793" i="6"/>
  <c r="AM792" i="6"/>
  <c r="AK792" i="6"/>
  <c r="AI792" i="6"/>
  <c r="AG792" i="6"/>
  <c r="AM1306" i="6"/>
  <c r="AK1306" i="6"/>
  <c r="AI1306" i="6"/>
  <c r="AG1306" i="6"/>
  <c r="AM675" i="6"/>
  <c r="AK675" i="6"/>
  <c r="AI675" i="6"/>
  <c r="AG675" i="6"/>
  <c r="AM789" i="6"/>
  <c r="AK789" i="6"/>
  <c r="AI789" i="6"/>
  <c r="AG789" i="6"/>
  <c r="AM502" i="6"/>
  <c r="AK502" i="6"/>
  <c r="AI502" i="6"/>
  <c r="AG502" i="6"/>
  <c r="AM1410" i="6"/>
  <c r="AK1410" i="6"/>
  <c r="AI1410" i="6"/>
  <c r="AG1410" i="6"/>
  <c r="AM786" i="6"/>
  <c r="AK786" i="6"/>
  <c r="AI786" i="6"/>
  <c r="AG786" i="6"/>
  <c r="AM785" i="6"/>
  <c r="AK785" i="6"/>
  <c r="AI785" i="6"/>
  <c r="AG785" i="6"/>
  <c r="AM784" i="6"/>
  <c r="AK784" i="6"/>
  <c r="AI784" i="6"/>
  <c r="AG784" i="6"/>
  <c r="AM783" i="6"/>
  <c r="AK783" i="6"/>
  <c r="AI783" i="6"/>
  <c r="AG783" i="6"/>
  <c r="AM782" i="6"/>
  <c r="AK782" i="6"/>
  <c r="AI782" i="6"/>
  <c r="AG782" i="6"/>
  <c r="AM781" i="6"/>
  <c r="AK781" i="6"/>
  <c r="AI781" i="6"/>
  <c r="AG781" i="6"/>
  <c r="AM1406" i="6"/>
  <c r="AK1406" i="6"/>
  <c r="AI1406" i="6"/>
  <c r="AG1406" i="6"/>
  <c r="AM779" i="6"/>
  <c r="AK779" i="6"/>
  <c r="AI779" i="6"/>
  <c r="AG779" i="6"/>
  <c r="AM1372" i="6"/>
  <c r="AK1372" i="6"/>
  <c r="AI1372" i="6"/>
  <c r="AG1372" i="6"/>
  <c r="AM362" i="6"/>
  <c r="AK362" i="6"/>
  <c r="AI362" i="6"/>
  <c r="AG362" i="6"/>
  <c r="AM776" i="6"/>
  <c r="AK776" i="6"/>
  <c r="AI776" i="6"/>
  <c r="AG776" i="6"/>
  <c r="AM775" i="6"/>
  <c r="AK775" i="6"/>
  <c r="AI775" i="6"/>
  <c r="AG775" i="6"/>
  <c r="AM774" i="6"/>
  <c r="AK774" i="6"/>
  <c r="AI774" i="6"/>
  <c r="AG774" i="6"/>
  <c r="AM773" i="6"/>
  <c r="AK773" i="6"/>
  <c r="AI773" i="6"/>
  <c r="AG773" i="6"/>
  <c r="AM1449" i="6"/>
  <c r="AK1449" i="6"/>
  <c r="AI1449" i="6"/>
  <c r="AG1449" i="6"/>
  <c r="AM540" i="6"/>
  <c r="AK540" i="6"/>
  <c r="AI540" i="6"/>
  <c r="AG540" i="6"/>
  <c r="AM717" i="6"/>
  <c r="AK717" i="6"/>
  <c r="AI717" i="6"/>
  <c r="AG717" i="6"/>
  <c r="AM811" i="6"/>
  <c r="AK811" i="6"/>
  <c r="AI811" i="6"/>
  <c r="AG811" i="6"/>
  <c r="AM889" i="6"/>
  <c r="AK889" i="6"/>
  <c r="AI889" i="6"/>
  <c r="AG889" i="6"/>
  <c r="AM358" i="6"/>
  <c r="AK358" i="6"/>
  <c r="AI358" i="6"/>
  <c r="AG358" i="6"/>
  <c r="AM827" i="6"/>
  <c r="AK827" i="6"/>
  <c r="AI827" i="6"/>
  <c r="AG827" i="6"/>
  <c r="AM765" i="6"/>
  <c r="AK765" i="6"/>
  <c r="AI765" i="6"/>
  <c r="AG765" i="6"/>
  <c r="AM578" i="6"/>
  <c r="AK578" i="6"/>
  <c r="AI578" i="6"/>
  <c r="AG578" i="6"/>
  <c r="AM517" i="6"/>
  <c r="AK517" i="6"/>
  <c r="AI517" i="6"/>
  <c r="AG517" i="6"/>
  <c r="AM762" i="6"/>
  <c r="AK762" i="6"/>
  <c r="AI762" i="6"/>
  <c r="AG762" i="6"/>
  <c r="AM761" i="6"/>
  <c r="AK761" i="6"/>
  <c r="AI761" i="6"/>
  <c r="AG761" i="6"/>
  <c r="AM760" i="6"/>
  <c r="AK760" i="6"/>
  <c r="AI760" i="6"/>
  <c r="AG760" i="6"/>
  <c r="AM759" i="6"/>
  <c r="AK759" i="6"/>
  <c r="AI759" i="6"/>
  <c r="AG759" i="6"/>
  <c r="AM758" i="6"/>
  <c r="AK758" i="6"/>
  <c r="AI758" i="6"/>
  <c r="AG758" i="6"/>
  <c r="AM1459" i="6"/>
  <c r="AK1459" i="6"/>
  <c r="AI1459" i="6"/>
  <c r="AG1459" i="6"/>
  <c r="AM756" i="6"/>
  <c r="AK756" i="6"/>
  <c r="AI756" i="6"/>
  <c r="AG756" i="6"/>
  <c r="AM755" i="6"/>
  <c r="AK755" i="6"/>
  <c r="AI755" i="6"/>
  <c r="AG755" i="6"/>
  <c r="AM754" i="6"/>
  <c r="AK754" i="6"/>
  <c r="AI754" i="6"/>
  <c r="AG754" i="6"/>
  <c r="AM753" i="6"/>
  <c r="AK753" i="6"/>
  <c r="AI753" i="6"/>
  <c r="AG753" i="6"/>
  <c r="AM752" i="6"/>
  <c r="AK752" i="6"/>
  <c r="AI752" i="6"/>
  <c r="AG752" i="6"/>
  <c r="AM751" i="6"/>
  <c r="AK751" i="6"/>
  <c r="AI751" i="6"/>
  <c r="AG751" i="6"/>
  <c r="AM750" i="6"/>
  <c r="AK750" i="6"/>
  <c r="AI750" i="6"/>
  <c r="AG750" i="6"/>
  <c r="AM749" i="6"/>
  <c r="AK749" i="6"/>
  <c r="AI749" i="6"/>
  <c r="AG749" i="6"/>
  <c r="AM748" i="6"/>
  <c r="AK748" i="6"/>
  <c r="AI748" i="6"/>
  <c r="AG748" i="6"/>
  <c r="AM747" i="6"/>
  <c r="AK747" i="6"/>
  <c r="AI747" i="6"/>
  <c r="AG747" i="6"/>
  <c r="AM746" i="6"/>
  <c r="AK746" i="6"/>
  <c r="AI746" i="6"/>
  <c r="AG746" i="6"/>
  <c r="AM745" i="6"/>
  <c r="AK745" i="6"/>
  <c r="AI745" i="6"/>
  <c r="AG745" i="6"/>
  <c r="AM744" i="6"/>
  <c r="AK744" i="6"/>
  <c r="AI744" i="6"/>
  <c r="AG744" i="6"/>
  <c r="AM743" i="6"/>
  <c r="AK743" i="6"/>
  <c r="AI743" i="6"/>
  <c r="AG743" i="6"/>
  <c r="AM742" i="6"/>
  <c r="AK742" i="6"/>
  <c r="AI742" i="6"/>
  <c r="AG742" i="6"/>
  <c r="AM438" i="6"/>
  <c r="AK438" i="6"/>
  <c r="AI438" i="6"/>
  <c r="AG438" i="6"/>
  <c r="AM539" i="6"/>
  <c r="AK539" i="6"/>
  <c r="AI539" i="6"/>
  <c r="AG539" i="6"/>
  <c r="AM372" i="6"/>
  <c r="AK372" i="6"/>
  <c r="AI372" i="6"/>
  <c r="AG372" i="6"/>
  <c r="AM316" i="6"/>
  <c r="AK316" i="6"/>
  <c r="AI316" i="6"/>
  <c r="AG316" i="6"/>
  <c r="AM515" i="6"/>
  <c r="AK515" i="6"/>
  <c r="AI515" i="6"/>
  <c r="AG515" i="6"/>
  <c r="AM434" i="6"/>
  <c r="AK434" i="6"/>
  <c r="AI434" i="6"/>
  <c r="AG434" i="6"/>
  <c r="AM396" i="6"/>
  <c r="AK396" i="6"/>
  <c r="AI396" i="6"/>
  <c r="AG396" i="6"/>
  <c r="AM336" i="6"/>
  <c r="AK336" i="6"/>
  <c r="AI336" i="6"/>
  <c r="AG336" i="6"/>
  <c r="AM212" i="6"/>
  <c r="AK212" i="6"/>
  <c r="AI212" i="6"/>
  <c r="AG212" i="6"/>
  <c r="AM551" i="6"/>
  <c r="AK551" i="6"/>
  <c r="AI551" i="6"/>
  <c r="AG551" i="6"/>
  <c r="AM221" i="6"/>
  <c r="AK221" i="6"/>
  <c r="AI221" i="6"/>
  <c r="AG221" i="6"/>
  <c r="AM569" i="6"/>
  <c r="AK569" i="6"/>
  <c r="AI569" i="6"/>
  <c r="AG569" i="6"/>
  <c r="AM240" i="6"/>
  <c r="AK240" i="6"/>
  <c r="AI240" i="6"/>
  <c r="AG240" i="6"/>
  <c r="AM581" i="6"/>
  <c r="AK581" i="6"/>
  <c r="AI581" i="6"/>
  <c r="AG581" i="6"/>
  <c r="AM405" i="6"/>
  <c r="AK405" i="6"/>
  <c r="AI405" i="6"/>
  <c r="AG405" i="6"/>
  <c r="AM345" i="6"/>
  <c r="AK345" i="6"/>
  <c r="AI345" i="6"/>
  <c r="AG345" i="6"/>
  <c r="AM452" i="6"/>
  <c r="AK452" i="6"/>
  <c r="AI452" i="6"/>
  <c r="AG452" i="6"/>
  <c r="AM439" i="6"/>
  <c r="AK439" i="6"/>
  <c r="AI439" i="6"/>
  <c r="AG439" i="6"/>
  <c r="AM266" i="6"/>
  <c r="AK266" i="6"/>
  <c r="AI266" i="6"/>
  <c r="AG266" i="6"/>
  <c r="AM425" i="6"/>
  <c r="AK425" i="6"/>
  <c r="AI425" i="6"/>
  <c r="AG425" i="6"/>
  <c r="AM305" i="6"/>
  <c r="AK305" i="6"/>
  <c r="AI305" i="6"/>
  <c r="AG305" i="6"/>
  <c r="AM505" i="6"/>
  <c r="AK505" i="6"/>
  <c r="AI505" i="6"/>
  <c r="AG505" i="6"/>
  <c r="AM450" i="6"/>
  <c r="AK450" i="6"/>
  <c r="AI450" i="6"/>
  <c r="AG450" i="6"/>
  <c r="AM1365" i="6"/>
  <c r="AK1365" i="6"/>
  <c r="AI1365" i="6"/>
  <c r="AG1365" i="6"/>
  <c r="AM412" i="6"/>
  <c r="AK412" i="6"/>
  <c r="AI412" i="6"/>
  <c r="AG412" i="6"/>
  <c r="AM492" i="6"/>
  <c r="AK492" i="6"/>
  <c r="AI492" i="6"/>
  <c r="AG492" i="6"/>
  <c r="AM448" i="6"/>
  <c r="AK448" i="6"/>
  <c r="AI448" i="6"/>
  <c r="AG448" i="6"/>
  <c r="AM615" i="6"/>
  <c r="AK615" i="6"/>
  <c r="AI615" i="6"/>
  <c r="AG615" i="6"/>
  <c r="AM1346" i="6"/>
  <c r="AK1346" i="6"/>
  <c r="AI1346" i="6"/>
  <c r="AG1346" i="6"/>
  <c r="AM547" i="6"/>
  <c r="AK547" i="6"/>
  <c r="AI547" i="6"/>
  <c r="AG547" i="6"/>
  <c r="AM552" i="6"/>
  <c r="AK552" i="6"/>
  <c r="AI552" i="6"/>
  <c r="AG552" i="6"/>
  <c r="AM564" i="6"/>
  <c r="AK564" i="6"/>
  <c r="AI564" i="6"/>
  <c r="AG564" i="6"/>
  <c r="AM801" i="6"/>
  <c r="AK801" i="6"/>
  <c r="AI801" i="6"/>
  <c r="AG801" i="6"/>
  <c r="AM787" i="6"/>
  <c r="AK787" i="6"/>
  <c r="AI787" i="6"/>
  <c r="AG787" i="6"/>
  <c r="AM816" i="6"/>
  <c r="AK816" i="6"/>
  <c r="AI816" i="6"/>
  <c r="AG816" i="6"/>
  <c r="AM716" i="6"/>
  <c r="AK716" i="6"/>
  <c r="AI716" i="6"/>
  <c r="AG716" i="6"/>
  <c r="AM780" i="6"/>
  <c r="AK780" i="6"/>
  <c r="AI780" i="6"/>
  <c r="AG780" i="6"/>
  <c r="AM730" i="6"/>
  <c r="AK730" i="6"/>
  <c r="AI730" i="6"/>
  <c r="AG730" i="6"/>
  <c r="AM545" i="6"/>
  <c r="AK545" i="6"/>
  <c r="AI545" i="6"/>
  <c r="AG545" i="6"/>
  <c r="AM1231" i="6"/>
  <c r="AK1231" i="6"/>
  <c r="AI1231" i="6"/>
  <c r="AG1231" i="6"/>
  <c r="AM1339" i="6"/>
  <c r="AK1339" i="6"/>
  <c r="AI1339" i="6"/>
  <c r="AG1339" i="6"/>
  <c r="AM1367" i="6"/>
  <c r="AK1367" i="6"/>
  <c r="AI1367" i="6"/>
  <c r="AG1367" i="6"/>
  <c r="AM1415" i="6"/>
  <c r="AK1415" i="6"/>
  <c r="AI1415" i="6"/>
  <c r="AG1415" i="6"/>
  <c r="AM698" i="6"/>
  <c r="AK698" i="6"/>
  <c r="AI698" i="6"/>
  <c r="AG698" i="6"/>
  <c r="AM697" i="6"/>
  <c r="AK697" i="6"/>
  <c r="AI697" i="6"/>
  <c r="AG697" i="6"/>
  <c r="AM696" i="6"/>
  <c r="AK696" i="6"/>
  <c r="AI696" i="6"/>
  <c r="AG696" i="6"/>
  <c r="AM695" i="6"/>
  <c r="AK695" i="6"/>
  <c r="AI695" i="6"/>
  <c r="AG695" i="6"/>
  <c r="AM694" i="6"/>
  <c r="AK694" i="6"/>
  <c r="AI694" i="6"/>
  <c r="AG694" i="6"/>
  <c r="AM693" i="6"/>
  <c r="AK693" i="6"/>
  <c r="AI693" i="6"/>
  <c r="AG693" i="6"/>
  <c r="AM495" i="6"/>
  <c r="AK495" i="6"/>
  <c r="AI495" i="6"/>
  <c r="AG495" i="6"/>
  <c r="AM691" i="6"/>
  <c r="AK691" i="6"/>
  <c r="AI691" i="6"/>
  <c r="AG691" i="6"/>
  <c r="AM690" i="6"/>
  <c r="AK690" i="6"/>
  <c r="AI690" i="6"/>
  <c r="AG690" i="6"/>
  <c r="AM689" i="6"/>
  <c r="AK689" i="6"/>
  <c r="AI689" i="6"/>
  <c r="AG689" i="6"/>
  <c r="AM688" i="6"/>
  <c r="AK688" i="6"/>
  <c r="AI688" i="6"/>
  <c r="AG688" i="6"/>
  <c r="AM687" i="6"/>
  <c r="AK687" i="6"/>
  <c r="AI687" i="6"/>
  <c r="AG687" i="6"/>
  <c r="AM686" i="6"/>
  <c r="AK686" i="6"/>
  <c r="AI686" i="6"/>
  <c r="AG686" i="6"/>
  <c r="AM1304" i="6"/>
  <c r="AK1304" i="6"/>
  <c r="AI1304" i="6"/>
  <c r="AG1304" i="6"/>
  <c r="AM684" i="6"/>
  <c r="AK684" i="6"/>
  <c r="AI684" i="6"/>
  <c r="AG684" i="6"/>
  <c r="AM683" i="6"/>
  <c r="AK683" i="6"/>
  <c r="AI683" i="6"/>
  <c r="AG683" i="6"/>
  <c r="AM682" i="6"/>
  <c r="AK682" i="6"/>
  <c r="AI682" i="6"/>
  <c r="AG682" i="6"/>
  <c r="AM681" i="6"/>
  <c r="AK681" i="6"/>
  <c r="AI681" i="6"/>
  <c r="AG681" i="6"/>
  <c r="AM680" i="6"/>
  <c r="AK680" i="6"/>
  <c r="AI680" i="6"/>
  <c r="AG680" i="6"/>
  <c r="AM679" i="6"/>
  <c r="AK679" i="6"/>
  <c r="AI679" i="6"/>
  <c r="AG679" i="6"/>
  <c r="AM678" i="6"/>
  <c r="AK678" i="6"/>
  <c r="AI678" i="6"/>
  <c r="AG678" i="6"/>
  <c r="AM677" i="6"/>
  <c r="AK677" i="6"/>
  <c r="AI677" i="6"/>
  <c r="AG677" i="6"/>
  <c r="AM307" i="6"/>
  <c r="AK307" i="6"/>
  <c r="AI307" i="6"/>
  <c r="AG307" i="6"/>
  <c r="AM501" i="6"/>
  <c r="AK501" i="6"/>
  <c r="AI501" i="6"/>
  <c r="AG501" i="6"/>
  <c r="AM566" i="6"/>
  <c r="AK566" i="6"/>
  <c r="AI566" i="6"/>
  <c r="AG566" i="6"/>
  <c r="AM731" i="6"/>
  <c r="AK731" i="6"/>
  <c r="AI731" i="6"/>
  <c r="AG731" i="6"/>
  <c r="AM414" i="6"/>
  <c r="AK414" i="6"/>
  <c r="AI414" i="6"/>
  <c r="AG414" i="6"/>
  <c r="AM391" i="6"/>
  <c r="AK391" i="6"/>
  <c r="AI391" i="6"/>
  <c r="AG391" i="6"/>
  <c r="AM533" i="6"/>
  <c r="AK533" i="6"/>
  <c r="AI533" i="6"/>
  <c r="AG533" i="6"/>
  <c r="AM594" i="6"/>
  <c r="AK594" i="6"/>
  <c r="AI594" i="6"/>
  <c r="AG594" i="6"/>
  <c r="AM704" i="6"/>
  <c r="AK704" i="6"/>
  <c r="AI704" i="6"/>
  <c r="AG704" i="6"/>
  <c r="AM374" i="6"/>
  <c r="AK374" i="6"/>
  <c r="AI374" i="6"/>
  <c r="AG374" i="6"/>
  <c r="AM666" i="6"/>
  <c r="AK666" i="6"/>
  <c r="AI666" i="6"/>
  <c r="AG666" i="6"/>
  <c r="AM665" i="6"/>
  <c r="AK665" i="6"/>
  <c r="AI665" i="6"/>
  <c r="AG665" i="6"/>
  <c r="AM429" i="6"/>
  <c r="AK429" i="6"/>
  <c r="AI429" i="6"/>
  <c r="AG429" i="6"/>
  <c r="AM663" i="6"/>
  <c r="AK663" i="6"/>
  <c r="AI663" i="6"/>
  <c r="AG663" i="6"/>
  <c r="AM662" i="6"/>
  <c r="AK662" i="6"/>
  <c r="AI662" i="6"/>
  <c r="AG662" i="6"/>
  <c r="AM661" i="6"/>
  <c r="AK661" i="6"/>
  <c r="AI661" i="6"/>
  <c r="AG661" i="6"/>
  <c r="AM660" i="6"/>
  <c r="AK660" i="6"/>
  <c r="AI660" i="6"/>
  <c r="AG660" i="6"/>
  <c r="AM659" i="6"/>
  <c r="AK659" i="6"/>
  <c r="AI659" i="6"/>
  <c r="AG659" i="6"/>
  <c r="AM658" i="6"/>
  <c r="AK658" i="6"/>
  <c r="AI658" i="6"/>
  <c r="AG658" i="6"/>
  <c r="AM657" i="6"/>
  <c r="AK657" i="6"/>
  <c r="AI657" i="6"/>
  <c r="AG657" i="6"/>
  <c r="AM656" i="6"/>
  <c r="AK656" i="6"/>
  <c r="AI656" i="6"/>
  <c r="AG656" i="6"/>
  <c r="AM655" i="6"/>
  <c r="AK655" i="6"/>
  <c r="AI655" i="6"/>
  <c r="AG655" i="6"/>
  <c r="AM654" i="6"/>
  <c r="AK654" i="6"/>
  <c r="AI654" i="6"/>
  <c r="AG654" i="6"/>
  <c r="AM653" i="6"/>
  <c r="AK653" i="6"/>
  <c r="AI653" i="6"/>
  <c r="AG653" i="6"/>
  <c r="AM652" i="6"/>
  <c r="AK652" i="6"/>
  <c r="AI652" i="6"/>
  <c r="AG652" i="6"/>
  <c r="AM651" i="6"/>
  <c r="AK651" i="6"/>
  <c r="AI651" i="6"/>
  <c r="AG651" i="6"/>
  <c r="AM650" i="6"/>
  <c r="AK650" i="6"/>
  <c r="AI650" i="6"/>
  <c r="AG650" i="6"/>
  <c r="AM649" i="6"/>
  <c r="AK649" i="6"/>
  <c r="AI649" i="6"/>
  <c r="AG649" i="6"/>
  <c r="AM648" i="6"/>
  <c r="AK648" i="6"/>
  <c r="AI648" i="6"/>
  <c r="AG648" i="6"/>
  <c r="AM647" i="6"/>
  <c r="AK647" i="6"/>
  <c r="AI647" i="6"/>
  <c r="AG647" i="6"/>
  <c r="AM646" i="6"/>
  <c r="AK646" i="6"/>
  <c r="AI646" i="6"/>
  <c r="AG646" i="6"/>
  <c r="AM645" i="6"/>
  <c r="AK645" i="6"/>
  <c r="AI645" i="6"/>
  <c r="AG645" i="6"/>
  <c r="AM528" i="6"/>
  <c r="AK528" i="6"/>
  <c r="AI528" i="6"/>
  <c r="AG528" i="6"/>
  <c r="AM643" i="6"/>
  <c r="AK643" i="6"/>
  <c r="AI643" i="6"/>
  <c r="AG643" i="6"/>
  <c r="AM642" i="6"/>
  <c r="AK642" i="6"/>
  <c r="AI642" i="6"/>
  <c r="AG642" i="6"/>
  <c r="AM297" i="6"/>
  <c r="AK297" i="6"/>
  <c r="AI297" i="6"/>
  <c r="AG297" i="6"/>
  <c r="AM216" i="6"/>
  <c r="AK216" i="6"/>
  <c r="AI216" i="6"/>
  <c r="AG216" i="6"/>
  <c r="AM579" i="6"/>
  <c r="AK579" i="6"/>
  <c r="AI579" i="6"/>
  <c r="AG579" i="6"/>
  <c r="AM638" i="6"/>
  <c r="AK638" i="6"/>
  <c r="AI638" i="6"/>
  <c r="AG638" i="6"/>
  <c r="AM637" i="6"/>
  <c r="AK637" i="6"/>
  <c r="AI637" i="6"/>
  <c r="AG637" i="6"/>
  <c r="AM1235" i="6"/>
  <c r="AK1235" i="6"/>
  <c r="AI1235" i="6"/>
  <c r="AG1235" i="6"/>
  <c r="AM635" i="6"/>
  <c r="AK635" i="6"/>
  <c r="AI635" i="6"/>
  <c r="AG635" i="6"/>
  <c r="AM634" i="6"/>
  <c r="AK634" i="6"/>
  <c r="AI634" i="6"/>
  <c r="AG634" i="6"/>
  <c r="AM633" i="6"/>
  <c r="AK633" i="6"/>
  <c r="AI633" i="6"/>
  <c r="AG633" i="6"/>
  <c r="AM632" i="6"/>
  <c r="AK632" i="6"/>
  <c r="AI632" i="6"/>
  <c r="AG632" i="6"/>
  <c r="AM631" i="6"/>
  <c r="AK631" i="6"/>
  <c r="AI631" i="6"/>
  <c r="AG631" i="6"/>
  <c r="AM199" i="6"/>
  <c r="AK199" i="6"/>
  <c r="AI199" i="6"/>
  <c r="AG199" i="6"/>
  <c r="AM629" i="6"/>
  <c r="AK629" i="6"/>
  <c r="AI629" i="6"/>
  <c r="AG629" i="6"/>
  <c r="AM593" i="6"/>
  <c r="AK593" i="6"/>
  <c r="AI593" i="6"/>
  <c r="AG593" i="6"/>
  <c r="AM627" i="6"/>
  <c r="AK627" i="6"/>
  <c r="AI627" i="6"/>
  <c r="AG627" i="6"/>
  <c r="AM626" i="6"/>
  <c r="AK626" i="6"/>
  <c r="AI626" i="6"/>
  <c r="AG626" i="6"/>
  <c r="AM625" i="6"/>
  <c r="AK625" i="6"/>
  <c r="AI625" i="6"/>
  <c r="AG625" i="6"/>
  <c r="AM624" i="6"/>
  <c r="AK624" i="6"/>
  <c r="AI624" i="6"/>
  <c r="AG624" i="6"/>
  <c r="AM623" i="6"/>
  <c r="AK623" i="6"/>
  <c r="AI623" i="6"/>
  <c r="AG623" i="6"/>
  <c r="AM622" i="6"/>
  <c r="AK622" i="6"/>
  <c r="AI622" i="6"/>
  <c r="AG622" i="6"/>
  <c r="AM621" i="6"/>
  <c r="AK621" i="6"/>
  <c r="AI621" i="6"/>
  <c r="AG621" i="6"/>
  <c r="AM424" i="6"/>
  <c r="AK424" i="6"/>
  <c r="AI424" i="6"/>
  <c r="AG424" i="6"/>
  <c r="AM768" i="6"/>
  <c r="AK768" i="6"/>
  <c r="AI768" i="6"/>
  <c r="AG768" i="6"/>
  <c r="AM329" i="6"/>
  <c r="AK329" i="6"/>
  <c r="AI329" i="6"/>
  <c r="AG329" i="6"/>
  <c r="AM891" i="6"/>
  <c r="AK891" i="6"/>
  <c r="AI891" i="6"/>
  <c r="AG891" i="6"/>
  <c r="AM1416" i="6"/>
  <c r="AK1416" i="6"/>
  <c r="AI1416" i="6"/>
  <c r="AG1416" i="6"/>
  <c r="AM1385" i="6"/>
  <c r="AK1385" i="6"/>
  <c r="AI1385" i="6"/>
  <c r="AG1385" i="6"/>
  <c r="AM614" i="6"/>
  <c r="AK614" i="6"/>
  <c r="AI614" i="6"/>
  <c r="AG614" i="6"/>
  <c r="AM613" i="6"/>
  <c r="AK613" i="6"/>
  <c r="AI613" i="6"/>
  <c r="AG613" i="6"/>
  <c r="AM612" i="6"/>
  <c r="AK612" i="6"/>
  <c r="AI612" i="6"/>
  <c r="AG612" i="6"/>
  <c r="AM611" i="6"/>
  <c r="AK611" i="6"/>
  <c r="AI611" i="6"/>
  <c r="AG611" i="6"/>
  <c r="AM610" i="6"/>
  <c r="AK610" i="6"/>
  <c r="AI610" i="6"/>
  <c r="AG610" i="6"/>
  <c r="AM609" i="6"/>
  <c r="AK609" i="6"/>
  <c r="AI609" i="6"/>
  <c r="AG609" i="6"/>
  <c r="AM608" i="6"/>
  <c r="AK608" i="6"/>
  <c r="AI608" i="6"/>
  <c r="AG608" i="6"/>
  <c r="AM607" i="6"/>
  <c r="AK607" i="6"/>
  <c r="AI607" i="6"/>
  <c r="AG607" i="6"/>
  <c r="AM606" i="6"/>
  <c r="AK606" i="6"/>
  <c r="AI606" i="6"/>
  <c r="AG606" i="6"/>
  <c r="AM605" i="6"/>
  <c r="AK605" i="6"/>
  <c r="AI605" i="6"/>
  <c r="AG605" i="6"/>
  <c r="AM604" i="6"/>
  <c r="AK604" i="6"/>
  <c r="AI604" i="6"/>
  <c r="AG604" i="6"/>
  <c r="AM603" i="6"/>
  <c r="AK603" i="6"/>
  <c r="AI603" i="6"/>
  <c r="AG603" i="6"/>
  <c r="AM602" i="6"/>
  <c r="AK602" i="6"/>
  <c r="AI602" i="6"/>
  <c r="AG602" i="6"/>
  <c r="AM601" i="6"/>
  <c r="AK601" i="6"/>
  <c r="AI601" i="6"/>
  <c r="AG601" i="6"/>
  <c r="AM600" i="6"/>
  <c r="AK600" i="6"/>
  <c r="AI600" i="6"/>
  <c r="AG600" i="6"/>
  <c r="AM599" i="6"/>
  <c r="AK599" i="6"/>
  <c r="AI599" i="6"/>
  <c r="AG599" i="6"/>
  <c r="AM598" i="6"/>
  <c r="AK598" i="6"/>
  <c r="AI598" i="6"/>
  <c r="AG598" i="6"/>
  <c r="AM597" i="6"/>
  <c r="AK597" i="6"/>
  <c r="AI597" i="6"/>
  <c r="AG597" i="6"/>
  <c r="AM518" i="6"/>
  <c r="AK518" i="6"/>
  <c r="AI518" i="6"/>
  <c r="AG518" i="6"/>
  <c r="AM1330" i="6"/>
  <c r="AK1330" i="6"/>
  <c r="AI1330" i="6"/>
  <c r="AG1330" i="6"/>
  <c r="AM1334" i="6"/>
  <c r="AK1334" i="6"/>
  <c r="AI1334" i="6"/>
  <c r="AG1334" i="6"/>
  <c r="AM363" i="6"/>
  <c r="AK363" i="6"/>
  <c r="AI363" i="6"/>
  <c r="AG363" i="6"/>
  <c r="AM276" i="6"/>
  <c r="AK276" i="6"/>
  <c r="AI276" i="6"/>
  <c r="AG276" i="6"/>
  <c r="AM591" i="6"/>
  <c r="AK591" i="6"/>
  <c r="AI591" i="6"/>
  <c r="AG591" i="6"/>
  <c r="AM590" i="6"/>
  <c r="AK590" i="6"/>
  <c r="AI590" i="6"/>
  <c r="AG590" i="6"/>
  <c r="AM238" i="6"/>
  <c r="AK238" i="6"/>
  <c r="AI238" i="6"/>
  <c r="AG238" i="6"/>
  <c r="AM282" i="6"/>
  <c r="AK282" i="6"/>
  <c r="AI282" i="6"/>
  <c r="AG282" i="6"/>
  <c r="AM277" i="6"/>
  <c r="AK277" i="6"/>
  <c r="AI277" i="6"/>
  <c r="AG277" i="6"/>
  <c r="AM586" i="6"/>
  <c r="AK586" i="6"/>
  <c r="AI586" i="6"/>
  <c r="AG586" i="6"/>
  <c r="AM423" i="6"/>
  <c r="AK423" i="6"/>
  <c r="AI423" i="6"/>
  <c r="AG423" i="6"/>
  <c r="AM520" i="6"/>
  <c r="AK520" i="6"/>
  <c r="AI520" i="6"/>
  <c r="AG520" i="6"/>
  <c r="AM544" i="6"/>
  <c r="AK544" i="6"/>
  <c r="AI544" i="6"/>
  <c r="AG544" i="6"/>
  <c r="AM582" i="6"/>
  <c r="AK582" i="6"/>
  <c r="AI582" i="6"/>
  <c r="AG582" i="6"/>
  <c r="AM422" i="6"/>
  <c r="AK422" i="6"/>
  <c r="AI422" i="6"/>
  <c r="AG422" i="6"/>
  <c r="AM248" i="6"/>
  <c r="AK248" i="6"/>
  <c r="AI248" i="6"/>
  <c r="AG248" i="6"/>
  <c r="AM519" i="6"/>
  <c r="AK519" i="6"/>
  <c r="AI519" i="6"/>
  <c r="AG519" i="6"/>
  <c r="AM509" i="6"/>
  <c r="AK509" i="6"/>
  <c r="AI509" i="6"/>
  <c r="AG509" i="6"/>
  <c r="AM356" i="6"/>
  <c r="AK356" i="6"/>
  <c r="AI356" i="6"/>
  <c r="AG356" i="6"/>
  <c r="AM576" i="6"/>
  <c r="AK576" i="6"/>
  <c r="AI576" i="6"/>
  <c r="AG576" i="6"/>
  <c r="AM1333" i="6"/>
  <c r="AK1333" i="6"/>
  <c r="AI1333" i="6"/>
  <c r="AG1333" i="6"/>
  <c r="AM1292" i="6"/>
  <c r="AK1292" i="6"/>
  <c r="AI1292" i="6"/>
  <c r="AG1292" i="6"/>
  <c r="AM573" i="6"/>
  <c r="AK573" i="6"/>
  <c r="AI573" i="6"/>
  <c r="AG573" i="6"/>
  <c r="AM572" i="6"/>
  <c r="AK572" i="6"/>
  <c r="AI572" i="6"/>
  <c r="AG572" i="6"/>
  <c r="AM673" i="6"/>
  <c r="AK673" i="6"/>
  <c r="AI673" i="6"/>
  <c r="AG673" i="6"/>
  <c r="AM570" i="6"/>
  <c r="AK570" i="6"/>
  <c r="AI570" i="6"/>
  <c r="AG570" i="6"/>
  <c r="AM235" i="6"/>
  <c r="AK235" i="6"/>
  <c r="AI235" i="6"/>
  <c r="AG235" i="6"/>
  <c r="AM432" i="6"/>
  <c r="AK432" i="6"/>
  <c r="AI432" i="6"/>
  <c r="AG432" i="6"/>
  <c r="AM563" i="6"/>
  <c r="AK563" i="6"/>
  <c r="AI563" i="6"/>
  <c r="AG563" i="6"/>
  <c r="AM265" i="6"/>
  <c r="AK265" i="6"/>
  <c r="AI265" i="6"/>
  <c r="AG265" i="6"/>
  <c r="AM309" i="6"/>
  <c r="AK309" i="6"/>
  <c r="AI309" i="6"/>
  <c r="AG309" i="6"/>
  <c r="AM367" i="6"/>
  <c r="AK367" i="6"/>
  <c r="AI367" i="6"/>
  <c r="AG367" i="6"/>
  <c r="AM419" i="6"/>
  <c r="AK419" i="6"/>
  <c r="AI419" i="6"/>
  <c r="AG419" i="6"/>
  <c r="AM558" i="6"/>
  <c r="AK558" i="6"/>
  <c r="AI558" i="6"/>
  <c r="AG558" i="6"/>
  <c r="AM409" i="6"/>
  <c r="AK409" i="6"/>
  <c r="AI409" i="6"/>
  <c r="AG409" i="6"/>
  <c r="AM481" i="6"/>
  <c r="AK481" i="6"/>
  <c r="AI481" i="6"/>
  <c r="AG481" i="6"/>
  <c r="AM241" i="6"/>
  <c r="AK241" i="6"/>
  <c r="AI241" i="6"/>
  <c r="AG241" i="6"/>
  <c r="AM413" i="6"/>
  <c r="AK413" i="6"/>
  <c r="AI413" i="6"/>
  <c r="AG413" i="6"/>
  <c r="AM574" i="6"/>
  <c r="AK574" i="6"/>
  <c r="AI574" i="6"/>
  <c r="AG574" i="6"/>
  <c r="AM447" i="6"/>
  <c r="AK447" i="6"/>
  <c r="AI447" i="6"/>
  <c r="AG447" i="6"/>
  <c r="AM323" i="6"/>
  <c r="AK323" i="6"/>
  <c r="AI323" i="6"/>
  <c r="AG323" i="6"/>
  <c r="AM714" i="6"/>
  <c r="AK714" i="6"/>
  <c r="AI714" i="6"/>
  <c r="AG714" i="6"/>
  <c r="AM641" i="6"/>
  <c r="AK641" i="6"/>
  <c r="AI641" i="6"/>
  <c r="AG641" i="6"/>
  <c r="AM225" i="6"/>
  <c r="AK225" i="6"/>
  <c r="AI225" i="6"/>
  <c r="AG225" i="6"/>
  <c r="AM360" i="6"/>
  <c r="AK360" i="6"/>
  <c r="AI360" i="6"/>
  <c r="AG360" i="6"/>
  <c r="AM343" i="6"/>
  <c r="AK343" i="6"/>
  <c r="AI343" i="6"/>
  <c r="AG343" i="6"/>
  <c r="AM251" i="6"/>
  <c r="AK251" i="6"/>
  <c r="AI251" i="6"/>
  <c r="AG251" i="6"/>
  <c r="AM271" i="6"/>
  <c r="AK271" i="6"/>
  <c r="AI271" i="6"/>
  <c r="AG271" i="6"/>
  <c r="AM479" i="6"/>
  <c r="AK479" i="6"/>
  <c r="AI479" i="6"/>
  <c r="AG479" i="6"/>
  <c r="AM246" i="6"/>
  <c r="AK246" i="6"/>
  <c r="AI246" i="6"/>
  <c r="AG246" i="6"/>
  <c r="AM232" i="6"/>
  <c r="AK232" i="6"/>
  <c r="AI232" i="6"/>
  <c r="AG232" i="6"/>
  <c r="AM256" i="6"/>
  <c r="AK256" i="6"/>
  <c r="AI256" i="6"/>
  <c r="AG256" i="6"/>
  <c r="AM568" i="6"/>
  <c r="AK568" i="6"/>
  <c r="AI568" i="6"/>
  <c r="AG568" i="6"/>
  <c r="AM270" i="6"/>
  <c r="AK270" i="6"/>
  <c r="AI270" i="6"/>
  <c r="AG270" i="6"/>
  <c r="AM670" i="6"/>
  <c r="AK670" i="6"/>
  <c r="AI670" i="6"/>
  <c r="AG670" i="6"/>
  <c r="AM630" i="6"/>
  <c r="AK630" i="6"/>
  <c r="AI630" i="6"/>
  <c r="AG630" i="6"/>
  <c r="AM280" i="6"/>
  <c r="AK280" i="6"/>
  <c r="AI280" i="6"/>
  <c r="AG280" i="6"/>
  <c r="AM685" i="6"/>
  <c r="AK685" i="6"/>
  <c r="AI685" i="6"/>
  <c r="AG685" i="6"/>
  <c r="AM708" i="6"/>
  <c r="AK708" i="6"/>
  <c r="AI708" i="6"/>
  <c r="AG708" i="6"/>
  <c r="AM236" i="6"/>
  <c r="AK236" i="6"/>
  <c r="AI236" i="6"/>
  <c r="AG236" i="6"/>
  <c r="AM398" i="6"/>
  <c r="AK398" i="6"/>
  <c r="AI398" i="6"/>
  <c r="AG398" i="6"/>
  <c r="AM674" i="6"/>
  <c r="AK674" i="6"/>
  <c r="AI674" i="6"/>
  <c r="AG674" i="6"/>
  <c r="AM460" i="6"/>
  <c r="AK460" i="6"/>
  <c r="AI460" i="6"/>
  <c r="AG460" i="6"/>
  <c r="AM538" i="6"/>
  <c r="AK538" i="6"/>
  <c r="AI538" i="6"/>
  <c r="AG538" i="6"/>
  <c r="AM510" i="6"/>
  <c r="AK510" i="6"/>
  <c r="AI510" i="6"/>
  <c r="AG510" i="6"/>
  <c r="AM279" i="6"/>
  <c r="AK279" i="6"/>
  <c r="AI279" i="6"/>
  <c r="AG279" i="6"/>
  <c r="AM392" i="6"/>
  <c r="AK392" i="6"/>
  <c r="AI392" i="6"/>
  <c r="AG392" i="6"/>
  <c r="AM702" i="6"/>
  <c r="AK702" i="6"/>
  <c r="AI702" i="6"/>
  <c r="AG702" i="6"/>
  <c r="AM433" i="6"/>
  <c r="AK433" i="6"/>
  <c r="AI433" i="6"/>
  <c r="AG433" i="6"/>
  <c r="AM283" i="6"/>
  <c r="AK283" i="6"/>
  <c r="AI283" i="6"/>
  <c r="AG283" i="6"/>
  <c r="AM234" i="6"/>
  <c r="AK234" i="6"/>
  <c r="AI234" i="6"/>
  <c r="AG234" i="6"/>
  <c r="AM364" i="6"/>
  <c r="AK364" i="6"/>
  <c r="AI364" i="6"/>
  <c r="AG364" i="6"/>
  <c r="AM244" i="6"/>
  <c r="AK244" i="6"/>
  <c r="AI244" i="6"/>
  <c r="AG244" i="6"/>
  <c r="AM327" i="6"/>
  <c r="AK327" i="6"/>
  <c r="AI327" i="6"/>
  <c r="AG327" i="6"/>
  <c r="AM369" i="6"/>
  <c r="AK369" i="6"/>
  <c r="AI369" i="6"/>
  <c r="AG369" i="6"/>
  <c r="AM417" i="6"/>
  <c r="AK417" i="6"/>
  <c r="AI417" i="6"/>
  <c r="AG417" i="6"/>
  <c r="AM287" i="6"/>
  <c r="AK287" i="6"/>
  <c r="AI287" i="6"/>
  <c r="AG287" i="6"/>
  <c r="AM259" i="6"/>
  <c r="AK259" i="6"/>
  <c r="AI259" i="6"/>
  <c r="AG259" i="6"/>
  <c r="AM354" i="6"/>
  <c r="AK354" i="6"/>
  <c r="AI354" i="6"/>
  <c r="AG354" i="6"/>
  <c r="AM308" i="6"/>
  <c r="AK308" i="6"/>
  <c r="AI308" i="6"/>
  <c r="AG308" i="6"/>
  <c r="AM368" i="6"/>
  <c r="AK368" i="6"/>
  <c r="AI368" i="6"/>
  <c r="AG368" i="6"/>
  <c r="AM315" i="6"/>
  <c r="AK315" i="6"/>
  <c r="AI315" i="6"/>
  <c r="AG315" i="6"/>
  <c r="AM365" i="6"/>
  <c r="AK365" i="6"/>
  <c r="AI365" i="6"/>
  <c r="AG365" i="6"/>
  <c r="AM395" i="6"/>
  <c r="AK395" i="6"/>
  <c r="AI395" i="6"/>
  <c r="AG395" i="6"/>
  <c r="AM344" i="6"/>
  <c r="AK344" i="6"/>
  <c r="AI344" i="6"/>
  <c r="AG344" i="6"/>
  <c r="AM284" i="6"/>
  <c r="AK284" i="6"/>
  <c r="AI284" i="6"/>
  <c r="AG284" i="6"/>
  <c r="AM286" i="6"/>
  <c r="AK286" i="6"/>
  <c r="AI286" i="6"/>
  <c r="AG286" i="6"/>
  <c r="AM342" i="6"/>
  <c r="AK342" i="6"/>
  <c r="AI342" i="6"/>
  <c r="AG342" i="6"/>
  <c r="AM247" i="6"/>
  <c r="AK247" i="6"/>
  <c r="AI247" i="6"/>
  <c r="AG247" i="6"/>
  <c r="AM379" i="6"/>
  <c r="AK379" i="6"/>
  <c r="AI379" i="6"/>
  <c r="AG379" i="6"/>
  <c r="AM300" i="6"/>
  <c r="AK300" i="6"/>
  <c r="AI300" i="6"/>
  <c r="AG300" i="6"/>
  <c r="AM227" i="6"/>
  <c r="AK227" i="6"/>
  <c r="AI227" i="6"/>
  <c r="AG227" i="6"/>
  <c r="AM350" i="6"/>
  <c r="AK350" i="6"/>
  <c r="AI350" i="6"/>
  <c r="AG350" i="6"/>
  <c r="AM446" i="6"/>
  <c r="AK446" i="6"/>
  <c r="AI446" i="6"/>
  <c r="AG446" i="6"/>
  <c r="AM536" i="6"/>
  <c r="AK536" i="6"/>
  <c r="AI536" i="6"/>
  <c r="AG536" i="6"/>
  <c r="AM224" i="6"/>
  <c r="AK224" i="6"/>
  <c r="AI224" i="6"/>
  <c r="AG224" i="6"/>
  <c r="AM341" i="6"/>
  <c r="AK341" i="6"/>
  <c r="AI341" i="6"/>
  <c r="AG341" i="6"/>
  <c r="AM531" i="6"/>
  <c r="AK531" i="6"/>
  <c r="AI531" i="6"/>
  <c r="AG531" i="6"/>
  <c r="AM254" i="6"/>
  <c r="AK254" i="6"/>
  <c r="AI254" i="6"/>
  <c r="AG254" i="6"/>
  <c r="AM312" i="6"/>
  <c r="AK312" i="6"/>
  <c r="AI312" i="6"/>
  <c r="AG312" i="6"/>
  <c r="AM346" i="6"/>
  <c r="AK346" i="6"/>
  <c r="AI346" i="6"/>
  <c r="AG346" i="6"/>
  <c r="AM275" i="6"/>
  <c r="AK275" i="6"/>
  <c r="AI275" i="6"/>
  <c r="AG275" i="6"/>
  <c r="AM397" i="6"/>
  <c r="AK397" i="6"/>
  <c r="AI397" i="6"/>
  <c r="AG397" i="6"/>
  <c r="AM226" i="6"/>
  <c r="AK226" i="6"/>
  <c r="AI226" i="6"/>
  <c r="AG226" i="6"/>
  <c r="AM239" i="6"/>
  <c r="AK239" i="6"/>
  <c r="AI239" i="6"/>
  <c r="AG239" i="6"/>
  <c r="AM290" i="6"/>
  <c r="AK290" i="6"/>
  <c r="AI290" i="6"/>
  <c r="AG290" i="6"/>
  <c r="AM250" i="6"/>
  <c r="AK250" i="6"/>
  <c r="AI250" i="6"/>
  <c r="AG250" i="6"/>
  <c r="AM273" i="6"/>
  <c r="AK273" i="6"/>
  <c r="AI273" i="6"/>
  <c r="AG273" i="6"/>
  <c r="AM249" i="6"/>
  <c r="AK249" i="6"/>
  <c r="AI249" i="6"/>
  <c r="AG249" i="6"/>
  <c r="AM237" i="6"/>
  <c r="AK237" i="6"/>
  <c r="AI237" i="6"/>
  <c r="AG237" i="6"/>
  <c r="AM408" i="6"/>
  <c r="AK408" i="6"/>
  <c r="AI408" i="6"/>
  <c r="AG408" i="6"/>
  <c r="AM322" i="6"/>
  <c r="AK322" i="6"/>
  <c r="AI322" i="6"/>
  <c r="AG322" i="6"/>
  <c r="AM557" i="6"/>
  <c r="AK557" i="6"/>
  <c r="AI557" i="6"/>
  <c r="AG557" i="6"/>
  <c r="AM400" i="6"/>
  <c r="AK400" i="6"/>
  <c r="AI400" i="6"/>
  <c r="AG400" i="6"/>
  <c r="AM378" i="6"/>
  <c r="AK378" i="6"/>
  <c r="AI378" i="6"/>
  <c r="AG378" i="6"/>
  <c r="AM529" i="6"/>
  <c r="AK529" i="6"/>
  <c r="AI529" i="6"/>
  <c r="AG529" i="6"/>
  <c r="AM1488" i="6"/>
  <c r="AK1488" i="6"/>
  <c r="AI1488" i="6"/>
  <c r="AG1488" i="6"/>
  <c r="AM478" i="6"/>
  <c r="AK478" i="6"/>
  <c r="AI478" i="6"/>
  <c r="AG478" i="6"/>
  <c r="AM477" i="6"/>
  <c r="AK477" i="6"/>
  <c r="AI477" i="6"/>
  <c r="AG477" i="6"/>
  <c r="AM476" i="6"/>
  <c r="AK476" i="6"/>
  <c r="AI476" i="6"/>
  <c r="AG476" i="6"/>
  <c r="AM317" i="6"/>
  <c r="AK317" i="6"/>
  <c r="AI317" i="6"/>
  <c r="AG317" i="6"/>
  <c r="AM386" i="6"/>
  <c r="AK386" i="6"/>
  <c r="AI386" i="6"/>
  <c r="AG386" i="6"/>
  <c r="AM255" i="6"/>
  <c r="AK255" i="6"/>
  <c r="AI255" i="6"/>
  <c r="AG255" i="6"/>
  <c r="AM472" i="6"/>
  <c r="AK472" i="6"/>
  <c r="AI472" i="6"/>
  <c r="AM527" i="6"/>
  <c r="AK527" i="6"/>
  <c r="AI527" i="6"/>
  <c r="AG527" i="6"/>
  <c r="AM493" i="6"/>
  <c r="AK493" i="6"/>
  <c r="AI493" i="6"/>
  <c r="AG493" i="6"/>
  <c r="AM469" i="6"/>
  <c r="AK469" i="6"/>
  <c r="AI469" i="6"/>
  <c r="AG469" i="6"/>
  <c r="AM468" i="6"/>
  <c r="AK468" i="6"/>
  <c r="AI468" i="6"/>
  <c r="AG468" i="6"/>
  <c r="AM467" i="6"/>
  <c r="AK467" i="6"/>
  <c r="AI467" i="6"/>
  <c r="AG467" i="6"/>
  <c r="AM466" i="6"/>
  <c r="AK466" i="6"/>
  <c r="AI466" i="6"/>
  <c r="AG466" i="6"/>
  <c r="AM465" i="6"/>
  <c r="AK465" i="6"/>
  <c r="AI465" i="6"/>
  <c r="AG465" i="6"/>
  <c r="AM464" i="6"/>
  <c r="AK464" i="6"/>
  <c r="AI464" i="6"/>
  <c r="AG464" i="6"/>
  <c r="AM463" i="6"/>
  <c r="AK463" i="6"/>
  <c r="AI463" i="6"/>
  <c r="AG463" i="6"/>
  <c r="AM462" i="6"/>
  <c r="AK462" i="6"/>
  <c r="AI462" i="6"/>
  <c r="AG462" i="6"/>
  <c r="AM461" i="6"/>
  <c r="AK461" i="6"/>
  <c r="AI461" i="6"/>
  <c r="AG461" i="6"/>
  <c r="AM349" i="6"/>
  <c r="AK349" i="6"/>
  <c r="AI349" i="6"/>
  <c r="AG349" i="6"/>
  <c r="AM348" i="6"/>
  <c r="AK348" i="6"/>
  <c r="AI348" i="6"/>
  <c r="AG348" i="6"/>
  <c r="AM511" i="6"/>
  <c r="AK511" i="6"/>
  <c r="AI511" i="6"/>
  <c r="AG511" i="6"/>
  <c r="AM488" i="6"/>
  <c r="AK488" i="6"/>
  <c r="AI488" i="6"/>
  <c r="AG488" i="6"/>
  <c r="AM671" i="6"/>
  <c r="AK671" i="6"/>
  <c r="AI671" i="6"/>
  <c r="AG671" i="6"/>
  <c r="AM385" i="6"/>
  <c r="AK385" i="6"/>
  <c r="AI385" i="6"/>
  <c r="AG385" i="6"/>
  <c r="AM389" i="6"/>
  <c r="AK389" i="6"/>
  <c r="AI389" i="6"/>
  <c r="AG389" i="6"/>
  <c r="AM352" i="6"/>
  <c r="AK352" i="6"/>
  <c r="AI352" i="6"/>
  <c r="AG352" i="6"/>
  <c r="AM404" i="6"/>
  <c r="AK404" i="6"/>
  <c r="AI404" i="6"/>
  <c r="AG404" i="6"/>
  <c r="AM436" i="6"/>
  <c r="AK436" i="6"/>
  <c r="AI436" i="6"/>
  <c r="AG436" i="6"/>
  <c r="AM524" i="6"/>
  <c r="AK524" i="6"/>
  <c r="AI524" i="6"/>
  <c r="AG524" i="6"/>
  <c r="AM484" i="6"/>
  <c r="AK484" i="6"/>
  <c r="AI484" i="6"/>
  <c r="AG484" i="6"/>
  <c r="AM577" i="6"/>
  <c r="AK577" i="6"/>
  <c r="AI577" i="6"/>
  <c r="AG577" i="6"/>
  <c r="AM306" i="6"/>
  <c r="AK306" i="6"/>
  <c r="AI306" i="6"/>
  <c r="AG306" i="6"/>
  <c r="AM289" i="6"/>
  <c r="AK289" i="6"/>
  <c r="AI289" i="6"/>
  <c r="AG289" i="6"/>
  <c r="AM318" i="6"/>
  <c r="AK318" i="6"/>
  <c r="AI318" i="6"/>
  <c r="AG318" i="6"/>
  <c r="AM522" i="6"/>
  <c r="AK522" i="6"/>
  <c r="AI522" i="6"/>
  <c r="AG522" i="6"/>
  <c r="AM549" i="6"/>
  <c r="AK549" i="6"/>
  <c r="AI549" i="6"/>
  <c r="AG549" i="6"/>
  <c r="AM456" i="6"/>
  <c r="AK456" i="6"/>
  <c r="AI456" i="6"/>
  <c r="AG456" i="6"/>
  <c r="AM406" i="6"/>
  <c r="AK406" i="6"/>
  <c r="AI406" i="6"/>
  <c r="AG406" i="6"/>
  <c r="AM381" i="6"/>
  <c r="AK381" i="6"/>
  <c r="AI381" i="6"/>
  <c r="AG381" i="6"/>
  <c r="AM770" i="6"/>
  <c r="AK770" i="6"/>
  <c r="AI770" i="6"/>
  <c r="AG770" i="6"/>
  <c r="AM718" i="6"/>
  <c r="AK718" i="6"/>
  <c r="AI718" i="6"/>
  <c r="AG718" i="6"/>
  <c r="AM491" i="6"/>
  <c r="AK491" i="6"/>
  <c r="AI491" i="6"/>
  <c r="AG491" i="6"/>
  <c r="AM711" i="6"/>
  <c r="AK711" i="6"/>
  <c r="AI711" i="6"/>
  <c r="AG711" i="6"/>
  <c r="AM507" i="6"/>
  <c r="AK507" i="6"/>
  <c r="AI507" i="6"/>
  <c r="AG507" i="6"/>
  <c r="AM559" i="6"/>
  <c r="AK559" i="6"/>
  <c r="AI559" i="6"/>
  <c r="AG559" i="6"/>
  <c r="AM459" i="6"/>
  <c r="AK459" i="6"/>
  <c r="AI459" i="6"/>
  <c r="AG459" i="6"/>
  <c r="AM496" i="6"/>
  <c r="AK496" i="6"/>
  <c r="AI496" i="6"/>
  <c r="AG496" i="6"/>
  <c r="AM431" i="6"/>
  <c r="AK431" i="6"/>
  <c r="AI431" i="6"/>
  <c r="AG431" i="6"/>
  <c r="AM418" i="6"/>
  <c r="AK418" i="6"/>
  <c r="AI418" i="6"/>
  <c r="AG418" i="6"/>
  <c r="AM455" i="6"/>
  <c r="AK455" i="6"/>
  <c r="AI455" i="6"/>
  <c r="AG455" i="6"/>
  <c r="AM585" i="6"/>
  <c r="AK585" i="6"/>
  <c r="AI585" i="6"/>
  <c r="AG585" i="6"/>
  <c r="AM299" i="6"/>
  <c r="AK299" i="6"/>
  <c r="AI299" i="6"/>
  <c r="AG299" i="6"/>
  <c r="AM726" i="6"/>
  <c r="AK726" i="6"/>
  <c r="AI726" i="6"/>
  <c r="AG726" i="6"/>
  <c r="AM311" i="6"/>
  <c r="AK311" i="6"/>
  <c r="AI311" i="6"/>
  <c r="AG311" i="6"/>
  <c r="AM420" i="6"/>
  <c r="AK420" i="6"/>
  <c r="AI420" i="6"/>
  <c r="AG420" i="6"/>
  <c r="AM490" i="6"/>
  <c r="AK490" i="6"/>
  <c r="AI490" i="6"/>
  <c r="AG490" i="6"/>
  <c r="AM347" i="6"/>
  <c r="AK347" i="6"/>
  <c r="AI347" i="6"/>
  <c r="AG347" i="6"/>
  <c r="AM335" i="6"/>
  <c r="AK335" i="6"/>
  <c r="AI335" i="6"/>
  <c r="AG335" i="6"/>
  <c r="AM380" i="6"/>
  <c r="AK380" i="6"/>
  <c r="AI380" i="6"/>
  <c r="AG380" i="6"/>
  <c r="AM480" i="6"/>
  <c r="AK480" i="6"/>
  <c r="AI480" i="6"/>
  <c r="AG480" i="6"/>
  <c r="AM668" i="6"/>
  <c r="AK668" i="6"/>
  <c r="AI668" i="6"/>
  <c r="AG668" i="6"/>
  <c r="AM243" i="6"/>
  <c r="AK243" i="6"/>
  <c r="AI243" i="6"/>
  <c r="AG243" i="6"/>
  <c r="AM334" i="6"/>
  <c r="AK334" i="6"/>
  <c r="AI334" i="6"/>
  <c r="AG334" i="6"/>
  <c r="AM331" i="6"/>
  <c r="AK331" i="6"/>
  <c r="AI331" i="6"/>
  <c r="AG331" i="6"/>
  <c r="AM728" i="6"/>
  <c r="AK728" i="6"/>
  <c r="AI728" i="6"/>
  <c r="AG728" i="6"/>
  <c r="AM351" i="6"/>
  <c r="AK351" i="6"/>
  <c r="AI351" i="6"/>
  <c r="AG351" i="6"/>
  <c r="AM375" i="6"/>
  <c r="AK375" i="6"/>
  <c r="AI375" i="6"/>
  <c r="AG375" i="6"/>
  <c r="AM411" i="6"/>
  <c r="AK411" i="6"/>
  <c r="AI411" i="6"/>
  <c r="AG411" i="6"/>
  <c r="AM357" i="6"/>
  <c r="AK357" i="6"/>
  <c r="AI357" i="6"/>
  <c r="AG357" i="6"/>
  <c r="AM471" i="6"/>
  <c r="AK471" i="6"/>
  <c r="AI471" i="6"/>
  <c r="AG471" i="6"/>
  <c r="AM589" i="6"/>
  <c r="AK589" i="6"/>
  <c r="AI589" i="6"/>
  <c r="AG589" i="6"/>
  <c r="AM267" i="6"/>
  <c r="AK267" i="6"/>
  <c r="AI267" i="6"/>
  <c r="AG267" i="6"/>
  <c r="AM457" i="6"/>
  <c r="AK457" i="6"/>
  <c r="AI457" i="6"/>
  <c r="AG457" i="6"/>
  <c r="AM667" i="6"/>
  <c r="AK667" i="6"/>
  <c r="AI667" i="6"/>
  <c r="AG667" i="6"/>
  <c r="AM487" i="6"/>
  <c r="AK487" i="6"/>
  <c r="AI487" i="6"/>
  <c r="AG487" i="6"/>
  <c r="AM499" i="6"/>
  <c r="AK499" i="6"/>
  <c r="AI499" i="6"/>
  <c r="AG499" i="6"/>
  <c r="AM532" i="6"/>
  <c r="AK532" i="6"/>
  <c r="AI532" i="6"/>
  <c r="AG532" i="6"/>
  <c r="AM401" i="6"/>
  <c r="AK401" i="6"/>
  <c r="AI401" i="6"/>
  <c r="AG401" i="6"/>
  <c r="AM1552" i="6"/>
  <c r="AK1552" i="6"/>
  <c r="AI1552" i="6"/>
  <c r="AG1552" i="6"/>
  <c r="AM399" i="6"/>
  <c r="AK399" i="6"/>
  <c r="AI399" i="6"/>
  <c r="AG399" i="6"/>
  <c r="AM1455" i="6"/>
  <c r="AK1455" i="6"/>
  <c r="AI1455" i="6"/>
  <c r="AG1455" i="6"/>
  <c r="AM201" i="6"/>
  <c r="AK201" i="6"/>
  <c r="AI201" i="6"/>
  <c r="AG201" i="6"/>
  <c r="AM214" i="6"/>
  <c r="AK214" i="6"/>
  <c r="AI214" i="6"/>
  <c r="AG214" i="6"/>
  <c r="AM188" i="6"/>
  <c r="AK188" i="6"/>
  <c r="AI188" i="6"/>
  <c r="AG188" i="6"/>
  <c r="AM359" i="6"/>
  <c r="AK359" i="6"/>
  <c r="AI359" i="6"/>
  <c r="AG359" i="6"/>
  <c r="AM272" i="6"/>
  <c r="AK272" i="6"/>
  <c r="AI272" i="6"/>
  <c r="AG272" i="6"/>
  <c r="AM261" i="6"/>
  <c r="AK261" i="6"/>
  <c r="AI261" i="6"/>
  <c r="AG261" i="6"/>
  <c r="AM302" i="6"/>
  <c r="AK302" i="6"/>
  <c r="AI302" i="6"/>
  <c r="AG302" i="6"/>
  <c r="AM361" i="6"/>
  <c r="AK361" i="6"/>
  <c r="AI361" i="6"/>
  <c r="AG361" i="6"/>
  <c r="AM426" i="6"/>
  <c r="AK426" i="6"/>
  <c r="AI426" i="6"/>
  <c r="AG426" i="6"/>
  <c r="AM388" i="6"/>
  <c r="AK388" i="6"/>
  <c r="AI388" i="6"/>
  <c r="AG388" i="6"/>
  <c r="AM194" i="6"/>
  <c r="AK194" i="6"/>
  <c r="AI194" i="6"/>
  <c r="AG194" i="6"/>
  <c r="AM333" i="6"/>
  <c r="AK333" i="6"/>
  <c r="AI333" i="6"/>
  <c r="AG333" i="6"/>
  <c r="AM196" i="6"/>
  <c r="AK196" i="6"/>
  <c r="AI196" i="6"/>
  <c r="AG196" i="6"/>
  <c r="AM407" i="6"/>
  <c r="AK407" i="6"/>
  <c r="AI407" i="6"/>
  <c r="AG407" i="6"/>
  <c r="AM220" i="6"/>
  <c r="AK220" i="6"/>
  <c r="AI220" i="6"/>
  <c r="AG220" i="6"/>
  <c r="AM513" i="6"/>
  <c r="AK513" i="6"/>
  <c r="AI513" i="6"/>
  <c r="AG513" i="6"/>
  <c r="AM562" i="6"/>
  <c r="AK562" i="6"/>
  <c r="AI562" i="6"/>
  <c r="AG562" i="6"/>
  <c r="AM355" i="6"/>
  <c r="AK355" i="6"/>
  <c r="AI355" i="6"/>
  <c r="AG355" i="6"/>
  <c r="AM260" i="6"/>
  <c r="AK260" i="6"/>
  <c r="AI260" i="6"/>
  <c r="AG260" i="6"/>
  <c r="AM390" i="6"/>
  <c r="AK390" i="6"/>
  <c r="AI390" i="6"/>
  <c r="AG390" i="6"/>
  <c r="AM324" i="6"/>
  <c r="AK324" i="6"/>
  <c r="AI324" i="6"/>
  <c r="AG324" i="6"/>
  <c r="AM371" i="6"/>
  <c r="AK371" i="6"/>
  <c r="AI371" i="6"/>
  <c r="AG371" i="6"/>
  <c r="AM330" i="6"/>
  <c r="AK330" i="6"/>
  <c r="AI330" i="6"/>
  <c r="AG330" i="6"/>
  <c r="AM428" i="6"/>
  <c r="AK428" i="6"/>
  <c r="AI428" i="6"/>
  <c r="AG428" i="6"/>
  <c r="AM1265" i="6"/>
  <c r="AK1265" i="6"/>
  <c r="AI1265" i="6"/>
  <c r="AG1265" i="6"/>
  <c r="AM268" i="6"/>
  <c r="AK268" i="6"/>
  <c r="AI268" i="6"/>
  <c r="AG268" i="6"/>
  <c r="AM503" i="6"/>
  <c r="AK503" i="6"/>
  <c r="AI503" i="6"/>
  <c r="AG503" i="6"/>
  <c r="AM222" i="6"/>
  <c r="AK222" i="6"/>
  <c r="AI222" i="6"/>
  <c r="AG222" i="6"/>
  <c r="AM298" i="6"/>
  <c r="AK298" i="6"/>
  <c r="AI298" i="6"/>
  <c r="AG298" i="6"/>
  <c r="AM370" i="6"/>
  <c r="AK370" i="6"/>
  <c r="AI370" i="6"/>
  <c r="AG370" i="6"/>
  <c r="AM252" i="6"/>
  <c r="AK252" i="6"/>
  <c r="AI252" i="6"/>
  <c r="AG252" i="6"/>
  <c r="AM230" i="6"/>
  <c r="AK230" i="6"/>
  <c r="AI230" i="6"/>
  <c r="AG230" i="6"/>
  <c r="AM242" i="6"/>
  <c r="AK242" i="6"/>
  <c r="AI242" i="6"/>
  <c r="AG242" i="6"/>
  <c r="AM274" i="6"/>
  <c r="AK274" i="6"/>
  <c r="AI274" i="6"/>
  <c r="AG274" i="6"/>
  <c r="AM535" i="6"/>
  <c r="AK535" i="6"/>
  <c r="AI535" i="6"/>
  <c r="AG535" i="6"/>
  <c r="AM325" i="6"/>
  <c r="AK325" i="6"/>
  <c r="AI325" i="6"/>
  <c r="AG325" i="6"/>
  <c r="AM205" i="6"/>
  <c r="AK205" i="6"/>
  <c r="AI205" i="6"/>
  <c r="AG205" i="6"/>
  <c r="AM213" i="6"/>
  <c r="AK213" i="6"/>
  <c r="AI213" i="6"/>
  <c r="AG213" i="6"/>
  <c r="AM197" i="6"/>
  <c r="AK197" i="6"/>
  <c r="AI197" i="6"/>
  <c r="AG197" i="6"/>
  <c r="AM377" i="6"/>
  <c r="AK377" i="6"/>
  <c r="AI377" i="6"/>
  <c r="AG377" i="6"/>
  <c r="AM219" i="6"/>
  <c r="AK219" i="6"/>
  <c r="AI219" i="6"/>
  <c r="AG219" i="6"/>
  <c r="AM628" i="6"/>
  <c r="AK628" i="6"/>
  <c r="AI628" i="6"/>
  <c r="AG628" i="6"/>
  <c r="AM154" i="6"/>
  <c r="AK154" i="6"/>
  <c r="AI154" i="6"/>
  <c r="AG154" i="6"/>
  <c r="AM11" i="6"/>
  <c r="AK11" i="6"/>
  <c r="AI11" i="6"/>
  <c r="AG11" i="6"/>
  <c r="AM186" i="6"/>
  <c r="AK186" i="6"/>
  <c r="AI186" i="6"/>
  <c r="AG186" i="6"/>
  <c r="AM15" i="6"/>
  <c r="AK15" i="6"/>
  <c r="AI15" i="6"/>
  <c r="AG15" i="6"/>
  <c r="AM14" i="6"/>
  <c r="AK14" i="6"/>
  <c r="AI14" i="6"/>
  <c r="AG14" i="6"/>
  <c r="AM303" i="6"/>
  <c r="AK303" i="6"/>
  <c r="AI303" i="6"/>
  <c r="AG303" i="6"/>
  <c r="AM200" i="6"/>
  <c r="AK200" i="6"/>
  <c r="AI200" i="6"/>
  <c r="AG200" i="6"/>
  <c r="AM542" i="6"/>
  <c r="AK542" i="6"/>
  <c r="AI542" i="6"/>
  <c r="AG542" i="6"/>
  <c r="AM193" i="6"/>
  <c r="AK193" i="6"/>
  <c r="AI193" i="6"/>
  <c r="AG193" i="6"/>
  <c r="AM815" i="6"/>
  <c r="AK815" i="6"/>
  <c r="AI815" i="6"/>
  <c r="AG815" i="6"/>
  <c r="AM640" i="6"/>
  <c r="AK640" i="6"/>
  <c r="AI640" i="6"/>
  <c r="AG640" i="6"/>
  <c r="AM777" i="6"/>
  <c r="AK777" i="6"/>
  <c r="AI777" i="6"/>
  <c r="AG777" i="6"/>
  <c r="AM813" i="6"/>
  <c r="AK813" i="6"/>
  <c r="AI813" i="6"/>
  <c r="AG813" i="6"/>
  <c r="AM560" i="6"/>
  <c r="AK560" i="6"/>
  <c r="AI560" i="6"/>
  <c r="AG560" i="6"/>
  <c r="AM575" i="6"/>
  <c r="AK575" i="6"/>
  <c r="AI575" i="6"/>
  <c r="AG575" i="6"/>
  <c r="AM340" i="6"/>
  <c r="AK340" i="6"/>
  <c r="AI340" i="6"/>
  <c r="AG340" i="6"/>
  <c r="AM339" i="6"/>
  <c r="AK339" i="6"/>
  <c r="AI339" i="6"/>
  <c r="AG339" i="6"/>
  <c r="AM338" i="6"/>
  <c r="AK338" i="6"/>
  <c r="AI338" i="6"/>
  <c r="AG338" i="6"/>
  <c r="AM739" i="6"/>
  <c r="AK739" i="6"/>
  <c r="AI739" i="6"/>
  <c r="AG739" i="6"/>
  <c r="AM707" i="6"/>
  <c r="AK707" i="6"/>
  <c r="AI707" i="6"/>
  <c r="AG707" i="6"/>
  <c r="AM706" i="6"/>
  <c r="AK706" i="6"/>
  <c r="AI706" i="6"/>
  <c r="AG706" i="6"/>
  <c r="AM772" i="6"/>
  <c r="AK772" i="6"/>
  <c r="AI772" i="6"/>
  <c r="AG772" i="6"/>
  <c r="AM738" i="6"/>
  <c r="AK738" i="6"/>
  <c r="AI738" i="6"/>
  <c r="AG738" i="6"/>
  <c r="AM1233" i="6"/>
  <c r="AK1233" i="6"/>
  <c r="AI1233" i="6"/>
  <c r="AG1233" i="6"/>
  <c r="AM834" i="6"/>
  <c r="AK834" i="6"/>
  <c r="AI834" i="6"/>
  <c r="AG834" i="6"/>
  <c r="AM778" i="6"/>
  <c r="AK778" i="6"/>
  <c r="AI778" i="6"/>
  <c r="AG778" i="6"/>
  <c r="AM1360" i="6"/>
  <c r="AK1360" i="6"/>
  <c r="AI1360" i="6"/>
  <c r="AG1360" i="6"/>
  <c r="AM1232" i="6"/>
  <c r="AK1232" i="6"/>
  <c r="AI1232" i="6"/>
  <c r="AG1232" i="6"/>
  <c r="AM740" i="6"/>
  <c r="AK740" i="6"/>
  <c r="AI740" i="6"/>
  <c r="AG740" i="6"/>
  <c r="AM767" i="6"/>
  <c r="AK767" i="6"/>
  <c r="AI767" i="6"/>
  <c r="AG767" i="6"/>
  <c r="AM810" i="6"/>
  <c r="AK810" i="6"/>
  <c r="AI810" i="6"/>
  <c r="AG810" i="6"/>
  <c r="AM771" i="6"/>
  <c r="AK771" i="6"/>
  <c r="AI771" i="6"/>
  <c r="AG771" i="6"/>
  <c r="AM1241" i="6"/>
  <c r="AK1241" i="6"/>
  <c r="AI1241" i="6"/>
  <c r="AG1241" i="6"/>
  <c r="AM790" i="6"/>
  <c r="AK790" i="6"/>
  <c r="AI790" i="6"/>
  <c r="AG790" i="6"/>
  <c r="AM13" i="6"/>
  <c r="AK13" i="6"/>
  <c r="AI13" i="6"/>
  <c r="AG13" i="6"/>
  <c r="AM17" i="6"/>
  <c r="AK17" i="6"/>
  <c r="AI17" i="6"/>
  <c r="AG17" i="6"/>
  <c r="AM203" i="6"/>
  <c r="AK203" i="6"/>
  <c r="AI203" i="6"/>
  <c r="AG203" i="6"/>
  <c r="AM537" i="6"/>
  <c r="AK537" i="6"/>
  <c r="AI537" i="6"/>
  <c r="AG537" i="6"/>
  <c r="AM1368" i="6"/>
  <c r="AK1368" i="6"/>
  <c r="AI1368" i="6"/>
  <c r="AG1368" i="6"/>
  <c r="AM321" i="6"/>
  <c r="AK321" i="6"/>
  <c r="AI321" i="6"/>
  <c r="AG321" i="6"/>
  <c r="AM320" i="6"/>
  <c r="AK320" i="6"/>
  <c r="AI320" i="6"/>
  <c r="AG320" i="6"/>
  <c r="AM314" i="6"/>
  <c r="AK314" i="6"/>
  <c r="AI314" i="6"/>
  <c r="AG314" i="6"/>
  <c r="AM313" i="6"/>
  <c r="AK313" i="6"/>
  <c r="AI313" i="6"/>
  <c r="AG313" i="6"/>
  <c r="AM514" i="6"/>
  <c r="AK514" i="6"/>
  <c r="AI514" i="6"/>
  <c r="AG514" i="6"/>
  <c r="AM588" i="6"/>
  <c r="AK588" i="6"/>
  <c r="AI588" i="6"/>
  <c r="AG588" i="6"/>
  <c r="AM1324" i="6"/>
  <c r="AK1324" i="6"/>
  <c r="AI1324" i="6"/>
  <c r="AG1324" i="6"/>
  <c r="AM1481" i="6"/>
  <c r="AK1481" i="6"/>
  <c r="AI1481" i="6"/>
  <c r="AG1481" i="6"/>
  <c r="AM736" i="6"/>
  <c r="AK736" i="6"/>
  <c r="AI736" i="6"/>
  <c r="AG736" i="6"/>
  <c r="AM470" i="6"/>
  <c r="AK470" i="6"/>
  <c r="AI470" i="6"/>
  <c r="AG470" i="6"/>
  <c r="AM583" i="6"/>
  <c r="AK583" i="6"/>
  <c r="AI583" i="6"/>
  <c r="AG583" i="6"/>
  <c r="AM498" i="6"/>
  <c r="AK498" i="6"/>
  <c r="AI498" i="6"/>
  <c r="AG498" i="6"/>
  <c r="AM587" i="6"/>
  <c r="AK587" i="6"/>
  <c r="AI587" i="6"/>
  <c r="AG587" i="6"/>
  <c r="AM619" i="6"/>
  <c r="AK619" i="6"/>
  <c r="AI619" i="6"/>
  <c r="AG619" i="6"/>
  <c r="AM384" i="6"/>
  <c r="AK384" i="6"/>
  <c r="AI384" i="6"/>
  <c r="AG384" i="6"/>
  <c r="AM458" i="6"/>
  <c r="AK458" i="6"/>
  <c r="AI458" i="6"/>
  <c r="AG458" i="6"/>
  <c r="AM430" i="6"/>
  <c r="AK430" i="6"/>
  <c r="AI430" i="6"/>
  <c r="AG430" i="6"/>
  <c r="AM516" i="6"/>
  <c r="AK516" i="6"/>
  <c r="AI516" i="6"/>
  <c r="AG516" i="6"/>
  <c r="AM822" i="6"/>
  <c r="AK822" i="6"/>
  <c r="AI822" i="6"/>
  <c r="AG822" i="6"/>
  <c r="AM332" i="6"/>
  <c r="AK332" i="6"/>
  <c r="AI332" i="6"/>
  <c r="AG332" i="6"/>
  <c r="AM296" i="6"/>
  <c r="AK296" i="6"/>
  <c r="AI296" i="6"/>
  <c r="AM295" i="6"/>
  <c r="AK295" i="6"/>
  <c r="AI295" i="6"/>
  <c r="AM1419" i="6"/>
  <c r="AK1419" i="6"/>
  <c r="AI1419" i="6"/>
  <c r="AG1419" i="6"/>
  <c r="AM293" i="6"/>
  <c r="AK293" i="6"/>
  <c r="AI293" i="6"/>
  <c r="AG293" i="6"/>
  <c r="AM292" i="6"/>
  <c r="AK292" i="6"/>
  <c r="AI292" i="6"/>
  <c r="AG292" i="6"/>
  <c r="AM291" i="6"/>
  <c r="AK291" i="6"/>
  <c r="AI291" i="6"/>
  <c r="AG291" i="6"/>
  <c r="AM353" i="6"/>
  <c r="AK353" i="6"/>
  <c r="AI353" i="6"/>
  <c r="AG353" i="6"/>
  <c r="AM416" i="6"/>
  <c r="AK416" i="6"/>
  <c r="AI416" i="6"/>
  <c r="AG416" i="6"/>
  <c r="AM264" i="6"/>
  <c r="AK264" i="6"/>
  <c r="AI264" i="6"/>
  <c r="AG264" i="6"/>
  <c r="AM253" i="6"/>
  <c r="AK253" i="6"/>
  <c r="AI253" i="6"/>
  <c r="AG253" i="6"/>
  <c r="AM217" i="6"/>
  <c r="AK217" i="6"/>
  <c r="AI217" i="6"/>
  <c r="AG217" i="6"/>
  <c r="AM294" i="6"/>
  <c r="AK294" i="6"/>
  <c r="AI294" i="6"/>
  <c r="AG294" i="6"/>
  <c r="AM319" i="6"/>
  <c r="AK319" i="6"/>
  <c r="AI319" i="6"/>
  <c r="AG319" i="6"/>
  <c r="AM485" i="6"/>
  <c r="AK485" i="6"/>
  <c r="AI485" i="6"/>
  <c r="AG485" i="6"/>
  <c r="AM382" i="6"/>
  <c r="AK382" i="6"/>
  <c r="AI382" i="6"/>
  <c r="AG382" i="6"/>
  <c r="AM525" i="6"/>
  <c r="AK525" i="6"/>
  <c r="AI525" i="6"/>
  <c r="AG525" i="6"/>
  <c r="AM245" i="6"/>
  <c r="AK245" i="6"/>
  <c r="AI245" i="6"/>
  <c r="AG245" i="6"/>
  <c r="AM281" i="6"/>
  <c r="AK281" i="6"/>
  <c r="AI281" i="6"/>
  <c r="AG281" i="6"/>
  <c r="AM195" i="6"/>
  <c r="AK195" i="6"/>
  <c r="AI195" i="6"/>
  <c r="AG195" i="6"/>
  <c r="AM669" i="6"/>
  <c r="AK669" i="6"/>
  <c r="AI669" i="6"/>
  <c r="AG669" i="6"/>
  <c r="AM229" i="6"/>
  <c r="AK229" i="6"/>
  <c r="AI229" i="6"/>
  <c r="AG229" i="6"/>
  <c r="AM376" i="6"/>
  <c r="AK376" i="6"/>
  <c r="AI376" i="6"/>
  <c r="AG376" i="6"/>
  <c r="AM326" i="6"/>
  <c r="AK326" i="6"/>
  <c r="AI326" i="6"/>
  <c r="AG326" i="6"/>
  <c r="AM427" i="6"/>
  <c r="AK427" i="6"/>
  <c r="AI427" i="6"/>
  <c r="AG427" i="6"/>
  <c r="AM543" i="6"/>
  <c r="AK543" i="6"/>
  <c r="AI543" i="6"/>
  <c r="AG543" i="6"/>
  <c r="AM489" i="6"/>
  <c r="AK489" i="6"/>
  <c r="AI489" i="6"/>
  <c r="AG489" i="6"/>
  <c r="AM328" i="6"/>
  <c r="AK328" i="6"/>
  <c r="AI328" i="6"/>
  <c r="AG328" i="6"/>
  <c r="AM257" i="6"/>
  <c r="AK257" i="6"/>
  <c r="AI257" i="6"/>
  <c r="AG257" i="6"/>
  <c r="AM595" i="6"/>
  <c r="AK595" i="6"/>
  <c r="AI595" i="6"/>
  <c r="AG595" i="6"/>
  <c r="AM181" i="6"/>
  <c r="AK181" i="6"/>
  <c r="AI181" i="6"/>
  <c r="AG181" i="6"/>
  <c r="AM218" i="6"/>
  <c r="AK218" i="6"/>
  <c r="AI218" i="6"/>
  <c r="AG218" i="6"/>
  <c r="AM202" i="6"/>
  <c r="AK202" i="6"/>
  <c r="AI202" i="6"/>
  <c r="AG202" i="6"/>
  <c r="AM725" i="6"/>
  <c r="AK725" i="6"/>
  <c r="AI725" i="6"/>
  <c r="AG725" i="6"/>
  <c r="AM835" i="6"/>
  <c r="AK835" i="6"/>
  <c r="AI835" i="6"/>
  <c r="AG835" i="6"/>
  <c r="AM262" i="6"/>
  <c r="AK262" i="6"/>
  <c r="AI262" i="6"/>
  <c r="AG262" i="6"/>
  <c r="AM504" i="6"/>
  <c r="AK504" i="6"/>
  <c r="AI504" i="6"/>
  <c r="AG504" i="6"/>
  <c r="AM402" i="6"/>
  <c r="AK402" i="6"/>
  <c r="AI402" i="6"/>
  <c r="AG402" i="6"/>
  <c r="AM394" i="6"/>
  <c r="AK394" i="6"/>
  <c r="AI394" i="6"/>
  <c r="AG394" i="6"/>
  <c r="AM393" i="6"/>
  <c r="AK393" i="6"/>
  <c r="AI393" i="6"/>
  <c r="AG393" i="6"/>
  <c r="AM554" i="6"/>
  <c r="AK554" i="6"/>
  <c r="AI554" i="6"/>
  <c r="AG554" i="6"/>
  <c r="AM526" i="6"/>
  <c r="AK526" i="6"/>
  <c r="AI526" i="6"/>
  <c r="AG526" i="6"/>
  <c r="AM664" i="6"/>
  <c r="AK664" i="6"/>
  <c r="AI664" i="6"/>
  <c r="AG664" i="6"/>
  <c r="AM500" i="6"/>
  <c r="AK500" i="6"/>
  <c r="AI500" i="6"/>
  <c r="AG500" i="6"/>
  <c r="AM442" i="6"/>
  <c r="AK442" i="6"/>
  <c r="AI442" i="6"/>
  <c r="AG442" i="6"/>
  <c r="AM403" i="6"/>
  <c r="AK403" i="6"/>
  <c r="AI403" i="6"/>
  <c r="AG403" i="6"/>
  <c r="AM387" i="6"/>
  <c r="AK387" i="6"/>
  <c r="AI387" i="6"/>
  <c r="AG387" i="6"/>
  <c r="AM383" i="6"/>
  <c r="AK383" i="6"/>
  <c r="AI383" i="6"/>
  <c r="AG383" i="6"/>
  <c r="AM534" i="6"/>
  <c r="AK534" i="6"/>
  <c r="AI534" i="6"/>
  <c r="AG534" i="6"/>
  <c r="AM483" i="6"/>
  <c r="AK483" i="6"/>
  <c r="AI483" i="6"/>
  <c r="AG483" i="6"/>
  <c r="AM443" i="6"/>
  <c r="AK443" i="6"/>
  <c r="AI443" i="6"/>
  <c r="AG443" i="6"/>
  <c r="AM415" i="6"/>
  <c r="AK415" i="6"/>
  <c r="AI415" i="6"/>
  <c r="AG415" i="6"/>
  <c r="AM550" i="6"/>
  <c r="AK550" i="6"/>
  <c r="AI550" i="6"/>
  <c r="AG550" i="6"/>
  <c r="AM561" i="6"/>
  <c r="AK561" i="6"/>
  <c r="AI561" i="6"/>
  <c r="AG561" i="6"/>
  <c r="AM672" i="6"/>
  <c r="AK672" i="6"/>
  <c r="AI672" i="6"/>
  <c r="AG672" i="6"/>
  <c r="AM512" i="6"/>
  <c r="AK512" i="6"/>
  <c r="AI512" i="6"/>
  <c r="AG512" i="6"/>
  <c r="AM475" i="6"/>
  <c r="AK475" i="6"/>
  <c r="AI475" i="6"/>
  <c r="AG475" i="6"/>
  <c r="AM449" i="6"/>
  <c r="AK449" i="6"/>
  <c r="AI449" i="6"/>
  <c r="AG449" i="6"/>
  <c r="AM445" i="6"/>
  <c r="AK445" i="6"/>
  <c r="AI445" i="6"/>
  <c r="AG445" i="6"/>
  <c r="AM437" i="6"/>
  <c r="AK437" i="6"/>
  <c r="AI437" i="6"/>
  <c r="AG437" i="6"/>
  <c r="AM546" i="6"/>
  <c r="AK546" i="6"/>
  <c r="AI546" i="6"/>
  <c r="AG546" i="6"/>
  <c r="AM523" i="6"/>
  <c r="AK523" i="6"/>
  <c r="AI523" i="6"/>
  <c r="AG523" i="6"/>
  <c r="AM494" i="6"/>
  <c r="AK494" i="6"/>
  <c r="AI494" i="6"/>
  <c r="AG494" i="6"/>
  <c r="AM474" i="6"/>
  <c r="AK474" i="6"/>
  <c r="AI474" i="6"/>
  <c r="AG474" i="6"/>
  <c r="AM473" i="6"/>
  <c r="AK473" i="6"/>
  <c r="AI473" i="6"/>
  <c r="AG473" i="6"/>
  <c r="AM636" i="6"/>
  <c r="AK636" i="6"/>
  <c r="AI636" i="6"/>
  <c r="AG636" i="6"/>
  <c r="AM555" i="6"/>
  <c r="AK555" i="6"/>
  <c r="AI555" i="6"/>
  <c r="AG555" i="6"/>
  <c r="AM709" i="6"/>
  <c r="AK709" i="6"/>
  <c r="AI709" i="6"/>
  <c r="AG709" i="6"/>
  <c r="AM541" i="6"/>
  <c r="AK541" i="6"/>
  <c r="AI541" i="6"/>
  <c r="AG541" i="6"/>
  <c r="AM508" i="6"/>
  <c r="AK508" i="6"/>
  <c r="AI508" i="6"/>
  <c r="AG508" i="6"/>
  <c r="AM482" i="6"/>
  <c r="AK482" i="6"/>
  <c r="AI482" i="6"/>
  <c r="AG482" i="6"/>
  <c r="AM453" i="6"/>
  <c r="AK453" i="6"/>
  <c r="AI453" i="6"/>
  <c r="AG453" i="6"/>
  <c r="AM444" i="6"/>
  <c r="AK444" i="6"/>
  <c r="AI444" i="6"/>
  <c r="AG444" i="6"/>
  <c r="AM720" i="6"/>
  <c r="AK720" i="6"/>
  <c r="AI720" i="6"/>
  <c r="AG720" i="6"/>
  <c r="AM719" i="6"/>
  <c r="AK719" i="6"/>
  <c r="AI719" i="6"/>
  <c r="AG719" i="6"/>
  <c r="AM727" i="6"/>
  <c r="AK727" i="6"/>
  <c r="AI727" i="6"/>
  <c r="AG727" i="6"/>
  <c r="AM441" i="6"/>
  <c r="AK441" i="6"/>
  <c r="AI441" i="6"/>
  <c r="AG441" i="6"/>
  <c r="AM454" i="6"/>
  <c r="AK454" i="6"/>
  <c r="AI454" i="6"/>
  <c r="AG454" i="6"/>
  <c r="AM497" i="6"/>
  <c r="AK497" i="6"/>
  <c r="AI497" i="6"/>
  <c r="AG497" i="6"/>
  <c r="AM263" i="6"/>
  <c r="AK263" i="6"/>
  <c r="AI263" i="6"/>
  <c r="AG263" i="6"/>
  <c r="AM233" i="6"/>
  <c r="AK233" i="6"/>
  <c r="AI233" i="6"/>
  <c r="AG233" i="6"/>
  <c r="AM310" i="6"/>
  <c r="AK310" i="6"/>
  <c r="AI310" i="6"/>
  <c r="AG310" i="6"/>
  <c r="AM440" i="6"/>
  <c r="AK440" i="6"/>
  <c r="AI440" i="6"/>
  <c r="AG440" i="6"/>
  <c r="AM373" i="6"/>
  <c r="AK373" i="6"/>
  <c r="AI373" i="6"/>
  <c r="AG373" i="6"/>
  <c r="AM556" i="6"/>
  <c r="AK556" i="6"/>
  <c r="AI556" i="6"/>
  <c r="AG556" i="6"/>
  <c r="AM9" i="6"/>
  <c r="AK9" i="6"/>
  <c r="AI9" i="6"/>
  <c r="AG9" i="6"/>
  <c r="AM211" i="6"/>
  <c r="AK211" i="6"/>
  <c r="AI211" i="6"/>
  <c r="AG211" i="6"/>
  <c r="AM210" i="6"/>
  <c r="AK210" i="6"/>
  <c r="AI210" i="6"/>
  <c r="AG210" i="6"/>
  <c r="AM209" i="6"/>
  <c r="AK209" i="6"/>
  <c r="AI209" i="6"/>
  <c r="AG209" i="6"/>
  <c r="AM208" i="6"/>
  <c r="AK208" i="6"/>
  <c r="AI208" i="6"/>
  <c r="AG208" i="6"/>
  <c r="AM207" i="6"/>
  <c r="AK207" i="6"/>
  <c r="AI207" i="6"/>
  <c r="AG207" i="6"/>
  <c r="AM206" i="6"/>
  <c r="AK206" i="6"/>
  <c r="AI206" i="6"/>
  <c r="AG206" i="6"/>
  <c r="AM821" i="6"/>
  <c r="AK821" i="6"/>
  <c r="AI821" i="6"/>
  <c r="AG821" i="6"/>
  <c r="AM204" i="6"/>
  <c r="AK204" i="6"/>
  <c r="AI204" i="6"/>
  <c r="AG204" i="6"/>
  <c r="AM269" i="6"/>
  <c r="AK269" i="6"/>
  <c r="AI269" i="6"/>
  <c r="AG269" i="6"/>
  <c r="AM223" i="6"/>
  <c r="AK223" i="6"/>
  <c r="AI223" i="6"/>
  <c r="AG223" i="6"/>
  <c r="AM435" i="6"/>
  <c r="AK435" i="6"/>
  <c r="AI435" i="6"/>
  <c r="AG435" i="6"/>
  <c r="AM366" i="6"/>
  <c r="AK366" i="6"/>
  <c r="AI366" i="6"/>
  <c r="AG366" i="6"/>
  <c r="AM820" i="6"/>
  <c r="AK820" i="6"/>
  <c r="AI820" i="6"/>
  <c r="AG820" i="6"/>
  <c r="AM231" i="6"/>
  <c r="AK231" i="6"/>
  <c r="AI231" i="6"/>
  <c r="AG231" i="6"/>
  <c r="AM530" i="6"/>
  <c r="AK530" i="6"/>
  <c r="AI530" i="6"/>
  <c r="AG530" i="6"/>
  <c r="AM301" i="6"/>
  <c r="AK301" i="6"/>
  <c r="AI301" i="6"/>
  <c r="AG301" i="6"/>
  <c r="AM258" i="6"/>
  <c r="AK258" i="6"/>
  <c r="AI258" i="6"/>
  <c r="AG258" i="6"/>
  <c r="AM278" i="6"/>
  <c r="AK278" i="6"/>
  <c r="AI278" i="6"/>
  <c r="AG278" i="6"/>
  <c r="AM198" i="6"/>
  <c r="AK198" i="6"/>
  <c r="AI198" i="6"/>
  <c r="AG198" i="6"/>
  <c r="AM192" i="6"/>
  <c r="AK192" i="6"/>
  <c r="AI192" i="6"/>
  <c r="AG192" i="6"/>
  <c r="AM191" i="6"/>
  <c r="AK191" i="6"/>
  <c r="AI191" i="6"/>
  <c r="AG191" i="6"/>
  <c r="AM190" i="6"/>
  <c r="AK190" i="6"/>
  <c r="AI190" i="6"/>
  <c r="AG190" i="6"/>
  <c r="AM189" i="6"/>
  <c r="AK189" i="6"/>
  <c r="AI189" i="6"/>
  <c r="AG189" i="6"/>
  <c r="AM288" i="6"/>
  <c r="AK288" i="6"/>
  <c r="AI288" i="6"/>
  <c r="AG288" i="6"/>
  <c r="AM187" i="6"/>
  <c r="AK187" i="6"/>
  <c r="AI187" i="6"/>
  <c r="AG187" i="6"/>
  <c r="AM228" i="6"/>
  <c r="AK228" i="6"/>
  <c r="AI228" i="6"/>
  <c r="AG228" i="6"/>
  <c r="AM185" i="6"/>
  <c r="AK185" i="6"/>
  <c r="AI185" i="6"/>
  <c r="AG185" i="6"/>
  <c r="AM184" i="6"/>
  <c r="AK184" i="6"/>
  <c r="AI184" i="6"/>
  <c r="AG184" i="6"/>
  <c r="AM183" i="6"/>
  <c r="AK183" i="6"/>
  <c r="AI183" i="6"/>
  <c r="AG183" i="6"/>
  <c r="AM182" i="6"/>
  <c r="AK182" i="6"/>
  <c r="AI182" i="6"/>
  <c r="AG182" i="6"/>
  <c r="AM304" i="6"/>
  <c r="AK304" i="6"/>
  <c r="AI304" i="6"/>
  <c r="AG304" i="6"/>
  <c r="AM180" i="6"/>
  <c r="AK180" i="6"/>
  <c r="AI180" i="6"/>
  <c r="AG180" i="6"/>
  <c r="AM179" i="6"/>
  <c r="AK179" i="6"/>
  <c r="AI179" i="6"/>
  <c r="AG179" i="6"/>
  <c r="AM178" i="6"/>
  <c r="AK178" i="6"/>
  <c r="AI178" i="6"/>
  <c r="AG178" i="6"/>
  <c r="AM177" i="6"/>
  <c r="AK177" i="6"/>
  <c r="AI177" i="6"/>
  <c r="AG177" i="6"/>
  <c r="AM176" i="6"/>
  <c r="AK176" i="6"/>
  <c r="AI176" i="6"/>
  <c r="AG176" i="6"/>
  <c r="AM175" i="6"/>
  <c r="AK175" i="6"/>
  <c r="AI175" i="6"/>
  <c r="AG175" i="6"/>
  <c r="AM174" i="6"/>
  <c r="AK174" i="6"/>
  <c r="AI174" i="6"/>
  <c r="AG174" i="6"/>
  <c r="AM173" i="6"/>
  <c r="AK173" i="6"/>
  <c r="AI173" i="6"/>
  <c r="AG173" i="6"/>
  <c r="AM172" i="6"/>
  <c r="AK172" i="6"/>
  <c r="AI172" i="6"/>
  <c r="AG172" i="6"/>
  <c r="AM171" i="6"/>
  <c r="AK171" i="6"/>
  <c r="AI171" i="6"/>
  <c r="AG171" i="6"/>
  <c r="AM170" i="6"/>
  <c r="AK170" i="6"/>
  <c r="AI170" i="6"/>
  <c r="AG170" i="6"/>
  <c r="AM169" i="6"/>
  <c r="AK169" i="6"/>
  <c r="AI169" i="6"/>
  <c r="AG169" i="6"/>
  <c r="AM168" i="6"/>
  <c r="AK168" i="6"/>
  <c r="AI168" i="6"/>
  <c r="AG168" i="6"/>
  <c r="AM167" i="6"/>
  <c r="AK167" i="6"/>
  <c r="AI167" i="6"/>
  <c r="AG167" i="6"/>
  <c r="AM166" i="6"/>
  <c r="AK166" i="6"/>
  <c r="AI166" i="6"/>
  <c r="AG166" i="6"/>
  <c r="AM165" i="6"/>
  <c r="AK165" i="6"/>
  <c r="AI165" i="6"/>
  <c r="AG165" i="6"/>
  <c r="AM164" i="6"/>
  <c r="AK164" i="6"/>
  <c r="AI164" i="6"/>
  <c r="AG164" i="6"/>
  <c r="AM163" i="6"/>
  <c r="AK163" i="6"/>
  <c r="AI163" i="6"/>
  <c r="AG163" i="6"/>
  <c r="AM162" i="6"/>
  <c r="AK162" i="6"/>
  <c r="AI162" i="6"/>
  <c r="AG162" i="6"/>
  <c r="AM161" i="6"/>
  <c r="AK161" i="6"/>
  <c r="AI161" i="6"/>
  <c r="AG161" i="6"/>
  <c r="AM160" i="6"/>
  <c r="AK160" i="6"/>
  <c r="AI160" i="6"/>
  <c r="AG160" i="6"/>
  <c r="AM159" i="6"/>
  <c r="AK159" i="6"/>
  <c r="AI159" i="6"/>
  <c r="AG159" i="6"/>
  <c r="AM158" i="6"/>
  <c r="AK158" i="6"/>
  <c r="AI158" i="6"/>
  <c r="AG158" i="6"/>
  <c r="AM157" i="6"/>
  <c r="AK157" i="6"/>
  <c r="AI157" i="6"/>
  <c r="AG157" i="6"/>
  <c r="AM156" i="6"/>
  <c r="AK156" i="6"/>
  <c r="AI156" i="6"/>
  <c r="AG156" i="6"/>
  <c r="AM155" i="6"/>
  <c r="AK155" i="6"/>
  <c r="AI155" i="6"/>
  <c r="AG155" i="6"/>
  <c r="AM285" i="6"/>
  <c r="AK285" i="6"/>
  <c r="AI285" i="6"/>
  <c r="AG285" i="6"/>
  <c r="AM153" i="6"/>
  <c r="AK153" i="6"/>
  <c r="AI153" i="6"/>
  <c r="AG153" i="6"/>
  <c r="AM152" i="6"/>
  <c r="AK152" i="6"/>
  <c r="AI152" i="6"/>
  <c r="AG152" i="6"/>
  <c r="AM151" i="6"/>
  <c r="AK151" i="6"/>
  <c r="AI151" i="6"/>
  <c r="AG151" i="6"/>
  <c r="AM150" i="6"/>
  <c r="AK150" i="6"/>
  <c r="AI150" i="6"/>
  <c r="AG150" i="6"/>
  <c r="AM149" i="6"/>
  <c r="AK149" i="6"/>
  <c r="AI149" i="6"/>
  <c r="AG149" i="6"/>
  <c r="AM148" i="6"/>
  <c r="AK148" i="6"/>
  <c r="AI148" i="6"/>
  <c r="AG148" i="6"/>
  <c r="AM147" i="6"/>
  <c r="AK147" i="6"/>
  <c r="AI147" i="6"/>
  <c r="AG147" i="6"/>
  <c r="AM146" i="6"/>
  <c r="AK146" i="6"/>
  <c r="AI146" i="6"/>
  <c r="AG146" i="6"/>
  <c r="AM145" i="6"/>
  <c r="AK145" i="6"/>
  <c r="AI145" i="6"/>
  <c r="AG145" i="6"/>
  <c r="AM144" i="6"/>
  <c r="AK144" i="6"/>
  <c r="AI144" i="6"/>
  <c r="AG144" i="6"/>
  <c r="AM143" i="6"/>
  <c r="AK143" i="6"/>
  <c r="AI143" i="6"/>
  <c r="AG143" i="6"/>
  <c r="AM142" i="6"/>
  <c r="AK142" i="6"/>
  <c r="AI142" i="6"/>
  <c r="AG142" i="6"/>
  <c r="AM141" i="6"/>
  <c r="AK141" i="6"/>
  <c r="AI141" i="6"/>
  <c r="AG141" i="6"/>
  <c r="AM140" i="6"/>
  <c r="AK140" i="6"/>
  <c r="AI140" i="6"/>
  <c r="AG140" i="6"/>
  <c r="AM139" i="6"/>
  <c r="AK139" i="6"/>
  <c r="AI139" i="6"/>
  <c r="AG139" i="6"/>
  <c r="AM138" i="6"/>
  <c r="AK138" i="6"/>
  <c r="AI138" i="6"/>
  <c r="AG138" i="6"/>
  <c r="AM137" i="6"/>
  <c r="AK137" i="6"/>
  <c r="AI137" i="6"/>
  <c r="AG137" i="6"/>
  <c r="AM136" i="6"/>
  <c r="AK136" i="6"/>
  <c r="AI136" i="6"/>
  <c r="AG136" i="6"/>
  <c r="AM135" i="6"/>
  <c r="AK135" i="6"/>
  <c r="AI135" i="6"/>
  <c r="AG135" i="6"/>
  <c r="AM134" i="6"/>
  <c r="AK134" i="6"/>
  <c r="AI134" i="6"/>
  <c r="AG134" i="6"/>
  <c r="AM133" i="6"/>
  <c r="AK133" i="6"/>
  <c r="AI133" i="6"/>
  <c r="AG133" i="6"/>
  <c r="AM132" i="6"/>
  <c r="AK132" i="6"/>
  <c r="AI132" i="6"/>
  <c r="AG132" i="6"/>
  <c r="AM131" i="6"/>
  <c r="AK131" i="6"/>
  <c r="AI131" i="6"/>
  <c r="AG131" i="6"/>
  <c r="AM130" i="6"/>
  <c r="AK130" i="6"/>
  <c r="AI130" i="6"/>
  <c r="AG130" i="6"/>
  <c r="AM129" i="6"/>
  <c r="AK129" i="6"/>
  <c r="AI129" i="6"/>
  <c r="AG129" i="6"/>
  <c r="AM128" i="6"/>
  <c r="AK128" i="6"/>
  <c r="AI128" i="6"/>
  <c r="AG128" i="6"/>
  <c r="AM127" i="6"/>
  <c r="AK127" i="6"/>
  <c r="AI127" i="6"/>
  <c r="AG127" i="6"/>
  <c r="AM126" i="6"/>
  <c r="AK126" i="6"/>
  <c r="AI126" i="6"/>
  <c r="AG126" i="6"/>
  <c r="AM125" i="6"/>
  <c r="AK125" i="6"/>
  <c r="AI125" i="6"/>
  <c r="AG125" i="6"/>
  <c r="AM124" i="6"/>
  <c r="AK124" i="6"/>
  <c r="AI124" i="6"/>
  <c r="AG124" i="6"/>
  <c r="AM123" i="6"/>
  <c r="AK123" i="6"/>
  <c r="AI123" i="6"/>
  <c r="AG123" i="6"/>
  <c r="AM122" i="6"/>
  <c r="AK122" i="6"/>
  <c r="AI122" i="6"/>
  <c r="AG122" i="6"/>
  <c r="AM121" i="6"/>
  <c r="AK121" i="6"/>
  <c r="AI121" i="6"/>
  <c r="AG121" i="6"/>
  <c r="AM120" i="6"/>
  <c r="AK120" i="6"/>
  <c r="AI120" i="6"/>
  <c r="AG120" i="6"/>
  <c r="AM119" i="6"/>
  <c r="AK119" i="6"/>
  <c r="AI119" i="6"/>
  <c r="AG119" i="6"/>
  <c r="AM118" i="6"/>
  <c r="AK118" i="6"/>
  <c r="AI118" i="6"/>
  <c r="AG118" i="6"/>
  <c r="AM117" i="6"/>
  <c r="AK117" i="6"/>
  <c r="AI117" i="6"/>
  <c r="AG117" i="6"/>
  <c r="AM116" i="6"/>
  <c r="AK116" i="6"/>
  <c r="AI116" i="6"/>
  <c r="AG116" i="6"/>
  <c r="AM115" i="6"/>
  <c r="AK115" i="6"/>
  <c r="AI115" i="6"/>
  <c r="AG115" i="6"/>
  <c r="AM114" i="6"/>
  <c r="AK114" i="6"/>
  <c r="AI114" i="6"/>
  <c r="AG114" i="6"/>
  <c r="AM113" i="6"/>
  <c r="AK113" i="6"/>
  <c r="AI113" i="6"/>
  <c r="AG113" i="6"/>
  <c r="AM112" i="6"/>
  <c r="AK112" i="6"/>
  <c r="AI112" i="6"/>
  <c r="AG112" i="6"/>
  <c r="AM111" i="6"/>
  <c r="AK111" i="6"/>
  <c r="AI111" i="6"/>
  <c r="AG111" i="6"/>
  <c r="AM110" i="6"/>
  <c r="AK110" i="6"/>
  <c r="AI110" i="6"/>
  <c r="AG110" i="6"/>
  <c r="AM109" i="6"/>
  <c r="AK109" i="6"/>
  <c r="AI109" i="6"/>
  <c r="AG109" i="6"/>
  <c r="AM108" i="6"/>
  <c r="AK108" i="6"/>
  <c r="AI108" i="6"/>
  <c r="AG108" i="6"/>
  <c r="AM107" i="6"/>
  <c r="AK107" i="6"/>
  <c r="AI107" i="6"/>
  <c r="AG107" i="6"/>
  <c r="AM106" i="6"/>
  <c r="AK106" i="6"/>
  <c r="AI106" i="6"/>
  <c r="AG106" i="6"/>
  <c r="AM105" i="6"/>
  <c r="AK105" i="6"/>
  <c r="AI105" i="6"/>
  <c r="AG105" i="6"/>
  <c r="AM104" i="6"/>
  <c r="AK104" i="6"/>
  <c r="AI104" i="6"/>
  <c r="AG104" i="6"/>
  <c r="AM103" i="6"/>
  <c r="AK103" i="6"/>
  <c r="AI103" i="6"/>
  <c r="AG103" i="6"/>
  <c r="AM102" i="6"/>
  <c r="AK102" i="6"/>
  <c r="AI102" i="6"/>
  <c r="AG102" i="6"/>
  <c r="AM101" i="6"/>
  <c r="AK101" i="6"/>
  <c r="AI101" i="6"/>
  <c r="AG101" i="6"/>
  <c r="AM100" i="6"/>
  <c r="AK100" i="6"/>
  <c r="AI100" i="6"/>
  <c r="AG100" i="6"/>
  <c r="AM99" i="6"/>
  <c r="AK99" i="6"/>
  <c r="AI99" i="6"/>
  <c r="AG99" i="6"/>
  <c r="AM98" i="6"/>
  <c r="AK98" i="6"/>
  <c r="AI98" i="6"/>
  <c r="AG98" i="6"/>
  <c r="AM97" i="6"/>
  <c r="AK97" i="6"/>
  <c r="AI97" i="6"/>
  <c r="AG97" i="6"/>
  <c r="AM96" i="6"/>
  <c r="AK96" i="6"/>
  <c r="AI96" i="6"/>
  <c r="AG96" i="6"/>
  <c r="AM95" i="6"/>
  <c r="AK95" i="6"/>
  <c r="AI95" i="6"/>
  <c r="AG95" i="6"/>
  <c r="AM94" i="6"/>
  <c r="AK94" i="6"/>
  <c r="AI94" i="6"/>
  <c r="AG94" i="6"/>
  <c r="AM93" i="6"/>
  <c r="AK93" i="6"/>
  <c r="AI93" i="6"/>
  <c r="AG93" i="6"/>
  <c r="AM92" i="6"/>
  <c r="AK92" i="6"/>
  <c r="AI92" i="6"/>
  <c r="AG92" i="6"/>
  <c r="AM91" i="6"/>
  <c r="AK91" i="6"/>
  <c r="AI91" i="6"/>
  <c r="AG91" i="6"/>
  <c r="AM90" i="6"/>
  <c r="AK90" i="6"/>
  <c r="AI90" i="6"/>
  <c r="AG90" i="6"/>
  <c r="AM89" i="6"/>
  <c r="AK89" i="6"/>
  <c r="AI89" i="6"/>
  <c r="AG89" i="6"/>
  <c r="AM88" i="6"/>
  <c r="AK88" i="6"/>
  <c r="AI88" i="6"/>
  <c r="AG88" i="6"/>
  <c r="AM87" i="6"/>
  <c r="AK87" i="6"/>
  <c r="AI87" i="6"/>
  <c r="AG87" i="6"/>
  <c r="AM86" i="6"/>
  <c r="AK86" i="6"/>
  <c r="AI86" i="6"/>
  <c r="AG86" i="6"/>
  <c r="AM85" i="6"/>
  <c r="AK85" i="6"/>
  <c r="AI85" i="6"/>
  <c r="AG85" i="6"/>
  <c r="AM84" i="6"/>
  <c r="AK84" i="6"/>
  <c r="AI84" i="6"/>
  <c r="AG84" i="6"/>
  <c r="AM83" i="6"/>
  <c r="AK83" i="6"/>
  <c r="AI83" i="6"/>
  <c r="AG83" i="6"/>
  <c r="AM82" i="6"/>
  <c r="AK82" i="6"/>
  <c r="AI82" i="6"/>
  <c r="AG82" i="6"/>
  <c r="AM81" i="6"/>
  <c r="AK81" i="6"/>
  <c r="AI81" i="6"/>
  <c r="AG81" i="6"/>
  <c r="AM80" i="6"/>
  <c r="AK80" i="6"/>
  <c r="AI80" i="6"/>
  <c r="AG80" i="6"/>
  <c r="AM79" i="6"/>
  <c r="AK79" i="6"/>
  <c r="AI79" i="6"/>
  <c r="AG79" i="6"/>
  <c r="AM78" i="6"/>
  <c r="AK78" i="6"/>
  <c r="AI78" i="6"/>
  <c r="AG78" i="6"/>
  <c r="AM77" i="6"/>
  <c r="AK77" i="6"/>
  <c r="AI77" i="6"/>
  <c r="AG77" i="6"/>
  <c r="AM76" i="6"/>
  <c r="AK76" i="6"/>
  <c r="AI76" i="6"/>
  <c r="AG76" i="6"/>
  <c r="AM75" i="6"/>
  <c r="AK75" i="6"/>
  <c r="AI75" i="6"/>
  <c r="AG75" i="6"/>
  <c r="AM74" i="6"/>
  <c r="AK74" i="6"/>
  <c r="AI74" i="6"/>
  <c r="AG74" i="6"/>
  <c r="AM73" i="6"/>
  <c r="AK73" i="6"/>
  <c r="AI73" i="6"/>
  <c r="AG73" i="6"/>
  <c r="AM72" i="6"/>
  <c r="AK72" i="6"/>
  <c r="AI72" i="6"/>
  <c r="AG72" i="6"/>
  <c r="AM71" i="6"/>
  <c r="AK71" i="6"/>
  <c r="AI71" i="6"/>
  <c r="AG71" i="6"/>
  <c r="AM70" i="6"/>
  <c r="AK70" i="6"/>
  <c r="AI70" i="6"/>
  <c r="AG70" i="6"/>
  <c r="AM69" i="6"/>
  <c r="AK69" i="6"/>
  <c r="AI69" i="6"/>
  <c r="AG69" i="6"/>
  <c r="AM68" i="6"/>
  <c r="AK68" i="6"/>
  <c r="AI68" i="6"/>
  <c r="AG68" i="6"/>
  <c r="AM67" i="6"/>
  <c r="AK67" i="6"/>
  <c r="AI67" i="6"/>
  <c r="AG67" i="6"/>
  <c r="AM66" i="6"/>
  <c r="AK66" i="6"/>
  <c r="AI66" i="6"/>
  <c r="AG66" i="6"/>
  <c r="AM65" i="6"/>
  <c r="AK65" i="6"/>
  <c r="AI65" i="6"/>
  <c r="AG65" i="6"/>
  <c r="AM64" i="6"/>
  <c r="AK64" i="6"/>
  <c r="AI64" i="6"/>
  <c r="AG64" i="6"/>
  <c r="AM63" i="6"/>
  <c r="AK63" i="6"/>
  <c r="AI63" i="6"/>
  <c r="AG63" i="6"/>
  <c r="AM62" i="6"/>
  <c r="AK62" i="6"/>
  <c r="AI62" i="6"/>
  <c r="AG62" i="6"/>
  <c r="AM61" i="6"/>
  <c r="AK61" i="6"/>
  <c r="AI61" i="6"/>
  <c r="AG61" i="6"/>
  <c r="AM60" i="6"/>
  <c r="AK60" i="6"/>
  <c r="AI60" i="6"/>
  <c r="AG60" i="6"/>
  <c r="AM59" i="6"/>
  <c r="AK59" i="6"/>
  <c r="AI59" i="6"/>
  <c r="AG59" i="6"/>
  <c r="AM58" i="6"/>
  <c r="AK58" i="6"/>
  <c r="AI58" i="6"/>
  <c r="AG58" i="6"/>
  <c r="AM57" i="6"/>
  <c r="AK57" i="6"/>
  <c r="AI57" i="6"/>
  <c r="AG57" i="6"/>
  <c r="AM56" i="6"/>
  <c r="AK56" i="6"/>
  <c r="AI56" i="6"/>
  <c r="AG56" i="6"/>
  <c r="AM55" i="6"/>
  <c r="AK55" i="6"/>
  <c r="AI55" i="6"/>
  <c r="AG55" i="6"/>
  <c r="AM54" i="6"/>
  <c r="AK54" i="6"/>
  <c r="AI54" i="6"/>
  <c r="AG54" i="6"/>
  <c r="AM53" i="6"/>
  <c r="AK53" i="6"/>
  <c r="AI53" i="6"/>
  <c r="AG53" i="6"/>
  <c r="AM52" i="6"/>
  <c r="AK52" i="6"/>
  <c r="AI52" i="6"/>
  <c r="AG52" i="6"/>
  <c r="AM51" i="6"/>
  <c r="AK51" i="6"/>
  <c r="AI51" i="6"/>
  <c r="AG51" i="6"/>
  <c r="AM50" i="6"/>
  <c r="AK50" i="6"/>
  <c r="AI50" i="6"/>
  <c r="AG50" i="6"/>
  <c r="AM49" i="6"/>
  <c r="AK49" i="6"/>
  <c r="AI49" i="6"/>
  <c r="AG49" i="6"/>
  <c r="AM48" i="6"/>
  <c r="AK48" i="6"/>
  <c r="AI48" i="6"/>
  <c r="AG48" i="6"/>
  <c r="AM47" i="6"/>
  <c r="AK47" i="6"/>
  <c r="AI47" i="6"/>
  <c r="AG47" i="6"/>
  <c r="AM46" i="6"/>
  <c r="AK46" i="6"/>
  <c r="AI46" i="6"/>
  <c r="AG46" i="6"/>
  <c r="AM45" i="6"/>
  <c r="AK45" i="6"/>
  <c r="AI45" i="6"/>
  <c r="AG45" i="6"/>
  <c r="AM44" i="6"/>
  <c r="AK44" i="6"/>
  <c r="AI44" i="6"/>
  <c r="AG44" i="6"/>
  <c r="AM43" i="6"/>
  <c r="AK43" i="6"/>
  <c r="AI43" i="6"/>
  <c r="AG43" i="6"/>
  <c r="AM42" i="6"/>
  <c r="AK42" i="6"/>
  <c r="AI42" i="6"/>
  <c r="AG42" i="6"/>
  <c r="AM41" i="6"/>
  <c r="AK41" i="6"/>
  <c r="AI41" i="6"/>
  <c r="AG41" i="6"/>
  <c r="AM40" i="6"/>
  <c r="AK40" i="6"/>
  <c r="AI40" i="6"/>
  <c r="AG40" i="6"/>
  <c r="AM39" i="6"/>
  <c r="AK39" i="6"/>
  <c r="AI39" i="6"/>
  <c r="AG39" i="6"/>
  <c r="AM38" i="6"/>
  <c r="AK38" i="6"/>
  <c r="AI38" i="6"/>
  <c r="AG38" i="6"/>
  <c r="AM37" i="6"/>
  <c r="AK37" i="6"/>
  <c r="AI37" i="6"/>
  <c r="AG37" i="6"/>
  <c r="AM36" i="6"/>
  <c r="AK36" i="6"/>
  <c r="AI36" i="6"/>
  <c r="AG36" i="6"/>
  <c r="AM35" i="6"/>
  <c r="AK35" i="6"/>
  <c r="AI35" i="6"/>
  <c r="AG35" i="6"/>
  <c r="AM34" i="6"/>
  <c r="AK34" i="6"/>
  <c r="AI34" i="6"/>
  <c r="AG34" i="6"/>
  <c r="AM33" i="6"/>
  <c r="AK33" i="6"/>
  <c r="AI33" i="6"/>
  <c r="AG33" i="6"/>
  <c r="AM32" i="6"/>
  <c r="AK32" i="6"/>
  <c r="AI32" i="6"/>
  <c r="AG32" i="6"/>
  <c r="AM31" i="6"/>
  <c r="AK31" i="6"/>
  <c r="AI31" i="6"/>
  <c r="AG31" i="6"/>
  <c r="AM30" i="6"/>
  <c r="AK30" i="6"/>
  <c r="AI30" i="6"/>
  <c r="AG30" i="6"/>
  <c r="AM29" i="6"/>
  <c r="AK29" i="6"/>
  <c r="AI29" i="6"/>
  <c r="AG29" i="6"/>
  <c r="AM28" i="6"/>
  <c r="AK28" i="6"/>
  <c r="AI28" i="6"/>
  <c r="AG28" i="6"/>
  <c r="AM27" i="6"/>
  <c r="AK27" i="6"/>
  <c r="AI27" i="6"/>
  <c r="AG27" i="6"/>
  <c r="AM26" i="6"/>
  <c r="AK26" i="6"/>
  <c r="AI26" i="6"/>
  <c r="AG26" i="6"/>
  <c r="AM25" i="6"/>
  <c r="AK25" i="6"/>
  <c r="AI25" i="6"/>
  <c r="AG25" i="6"/>
  <c r="AM24" i="6"/>
  <c r="AK24" i="6"/>
  <c r="AI24" i="6"/>
  <c r="AG24" i="6"/>
  <c r="AM23" i="6"/>
  <c r="AK23" i="6"/>
  <c r="AI23" i="6"/>
  <c r="AG23" i="6"/>
  <c r="AM22" i="6"/>
  <c r="AK22" i="6"/>
  <c r="AI22" i="6"/>
  <c r="AG22" i="6"/>
  <c r="AM21" i="6"/>
  <c r="AK21" i="6"/>
  <c r="AI21" i="6"/>
  <c r="AG21" i="6"/>
  <c r="AM20" i="6"/>
  <c r="AK20" i="6"/>
  <c r="AI20" i="6"/>
  <c r="AG20" i="6"/>
  <c r="AM19" i="6"/>
  <c r="AK19" i="6"/>
  <c r="AI19" i="6"/>
  <c r="AG19" i="6"/>
  <c r="AM18" i="6"/>
  <c r="AK18" i="6"/>
  <c r="AI18" i="6"/>
  <c r="AG18" i="6"/>
  <c r="AM2167" i="6"/>
  <c r="AK2167" i="6"/>
  <c r="AI2167" i="6"/>
  <c r="AG2167" i="6"/>
  <c r="AM16" i="6"/>
  <c r="AK16" i="6"/>
  <c r="AI16" i="6"/>
  <c r="AG16" i="6"/>
  <c r="AM2165" i="6"/>
  <c r="AK2165" i="6"/>
  <c r="AI2165" i="6"/>
  <c r="AG2165" i="6"/>
  <c r="AM2170" i="6"/>
  <c r="AK2170" i="6"/>
  <c r="AI2170" i="6"/>
  <c r="AG2170" i="6"/>
  <c r="AM2158" i="6"/>
  <c r="AK2158" i="6"/>
  <c r="AI2158" i="6"/>
  <c r="AG2158" i="6"/>
  <c r="AM12" i="6"/>
  <c r="AK12" i="6"/>
  <c r="AI12" i="6"/>
  <c r="AG12" i="6"/>
  <c r="AM2166" i="6"/>
  <c r="AK2166" i="6"/>
  <c r="AI2166" i="6"/>
  <c r="AG2166" i="6"/>
  <c r="AM10" i="6"/>
  <c r="AK10" i="6"/>
  <c r="AI10" i="6"/>
  <c r="AG10" i="6"/>
  <c r="AM2169" i="6"/>
  <c r="AK2169" i="6"/>
  <c r="AI2169" i="6"/>
  <c r="AG2169" i="6"/>
  <c r="AM2168" i="6"/>
  <c r="AK2168" i="6"/>
  <c r="AI2168" i="6"/>
  <c r="AG2168" i="6"/>
  <c r="AM7" i="6"/>
  <c r="AK7" i="6"/>
  <c r="AM6" i="6"/>
  <c r="AK6" i="6"/>
  <c r="AI6" i="6"/>
  <c r="AG6" i="6"/>
  <c r="AM5" i="6"/>
  <c r="AK5" i="6"/>
  <c r="AI5" i="6"/>
  <c r="AG5" i="6"/>
  <c r="AM4" i="6"/>
  <c r="AK4" i="6"/>
  <c r="AI4" i="6"/>
  <c r="AG4" i="6"/>
  <c r="AM3" i="6"/>
  <c r="AK3" i="6"/>
  <c r="AM2" i="6"/>
  <c r="AK2" i="6"/>
  <c r="AK4" i="1"/>
  <c r="AK3" i="1"/>
  <c r="AI4" i="1"/>
  <c r="AG4" i="1"/>
  <c r="AM2" i="1" l="1"/>
</calcChain>
</file>

<file path=xl/sharedStrings.xml><?xml version="1.0" encoding="utf-8"?>
<sst xmlns="http://schemas.openxmlformats.org/spreadsheetml/2006/main" count="95258" uniqueCount="2955">
  <si>
    <t>Dielectric constant</t>
  </si>
  <si>
    <t>Dielectric  strenght</t>
  </si>
  <si>
    <t xml:space="preserve">Thermal distortion resistance </t>
  </si>
  <si>
    <t>Electrical conductivity (%IACS)</t>
  </si>
  <si>
    <t xml:space="preserve"> Electrical resistivity (μohm.cm) </t>
  </si>
  <si>
    <t xml:space="preserve"> Elongation (% strain)</t>
  </si>
  <si>
    <t>Melting point (°C)</t>
  </si>
  <si>
    <t>Metal casting</t>
  </si>
  <si>
    <t>Metal cold forming</t>
  </si>
  <si>
    <t>Metal deep drawing</t>
  </si>
  <si>
    <t xml:space="preserve">Metal hot forming </t>
  </si>
  <si>
    <t>Metal press forming</t>
  </si>
  <si>
    <t>Polymer injection molding</t>
  </si>
  <si>
    <t>Polymer extrusion</t>
  </si>
  <si>
    <t>Polymer thermoforming</t>
  </si>
  <si>
    <t>Tensile strength (MPa)</t>
  </si>
  <si>
    <t xml:space="preserve">Thermal conductivity (W m.C) </t>
  </si>
  <si>
    <t xml:space="preserve">Transparency </t>
  </si>
  <si>
    <t>Weldability</t>
  </si>
  <si>
    <t>Aerated concrete</t>
  </si>
  <si>
    <t>Al-40%Al2O3</t>
  </si>
  <si>
    <t>Al-50%Al2O3</t>
  </si>
  <si>
    <t>Al-60%C-M40</t>
  </si>
  <si>
    <t>Al-65%Al2O3</t>
  </si>
  <si>
    <t>Al-70%Al2O3</t>
  </si>
  <si>
    <t>Al-conductor steel reinforced, class A, coated</t>
  </si>
  <si>
    <t>Al-conductor steel reinforced, class AA, high strength</t>
  </si>
  <si>
    <t>Al-conductor steel reinforced, class AA, large</t>
  </si>
  <si>
    <t>Al-conductor steel reinforced, class AA, medium</t>
  </si>
  <si>
    <t>Al-conductor steel reinforced, class AA, small</t>
  </si>
  <si>
    <t>Al2024-48%B</t>
  </si>
  <si>
    <t>Al2024-Aramid</t>
  </si>
  <si>
    <t>Al6061-40%AlN</t>
  </si>
  <si>
    <t>Al6061-47%SiC</t>
  </si>
  <si>
    <t>Al6061-50%B</t>
  </si>
  <si>
    <t>Al7075-Aramid</t>
  </si>
  <si>
    <t>Alkali barium glass</t>
  </si>
  <si>
    <t>Alkali strontium clear glass</t>
  </si>
  <si>
    <t>Alkaline earth lead glass</t>
  </si>
  <si>
    <t>Alloy steel, 9Cr-1Mo, Grade F9</t>
  </si>
  <si>
    <t>Alumina bio-ceramic</t>
  </si>
  <si>
    <t>Alumina/10%TiO2</t>
  </si>
  <si>
    <t>Alumina/25%TiC</t>
  </si>
  <si>
    <t>Aluminoborosilicate - G20</t>
  </si>
  <si>
    <t>Aluminum nitride</t>
  </si>
  <si>
    <t>Aluminum, 2008, T4</t>
  </si>
  <si>
    <t>Aluminum, 2008, T62</t>
  </si>
  <si>
    <t>Aluminum, 2010, T4</t>
  </si>
  <si>
    <t>Aluminum, 2010, T41</t>
  </si>
  <si>
    <t>Aluminum, 2010, T62</t>
  </si>
  <si>
    <t>Aluminum, 2014, T4</t>
  </si>
  <si>
    <t>Aluminum, 2014, T6</t>
  </si>
  <si>
    <t>Aluminum, 2014, T62</t>
  </si>
  <si>
    <t>Aluminum, 2014, T651</t>
  </si>
  <si>
    <t>Aluminum, 2014, T6510</t>
  </si>
  <si>
    <t>Aluminum, 2014, T6511</t>
  </si>
  <si>
    <t>Aluminum, 2014, T652</t>
  </si>
  <si>
    <t>Aluminum, 2014A, T6</t>
  </si>
  <si>
    <t>Aluminum, 2017, T4</t>
  </si>
  <si>
    <t>Aluminum, 2017, T42</t>
  </si>
  <si>
    <t>Aluminum, 2017, T451</t>
  </si>
  <si>
    <t>Aluminum, 2024, O</t>
  </si>
  <si>
    <t>Aluminum, 2024, T3</t>
  </si>
  <si>
    <t>Aluminum, 2024, T351</t>
  </si>
  <si>
    <t>Aluminum, 2024, T3510/T3511</t>
  </si>
  <si>
    <t>Aluminum, 2024, T36</t>
  </si>
  <si>
    <t>Aluminum, 2024, T361</t>
  </si>
  <si>
    <t>Aluminum, 2024, T4</t>
  </si>
  <si>
    <t>Aluminum, 2024, T42</t>
  </si>
  <si>
    <t>Aluminum, 2024, T6</t>
  </si>
  <si>
    <t>Aluminum, 2024, T62</t>
  </si>
  <si>
    <t>Aluminum, 2024, T72</t>
  </si>
  <si>
    <t>Aluminum, 2024, T81</t>
  </si>
  <si>
    <t>Aluminum, 2024, T851</t>
  </si>
  <si>
    <t>Aluminum, 2024, T8510/T8511</t>
  </si>
  <si>
    <t>Aluminum, 2025, T6</t>
  </si>
  <si>
    <t>Aluminum, 2026, T3511</t>
  </si>
  <si>
    <t>Aluminum, 2036, O</t>
  </si>
  <si>
    <t>Aluminum, 2036, T4</t>
  </si>
  <si>
    <t>Aluminum, 2090, T83</t>
  </si>
  <si>
    <t>Aluminum, 2195, T8</t>
  </si>
  <si>
    <t>Aluminum, 2219, T62</t>
  </si>
  <si>
    <t>Aluminum, 2219, T81</t>
  </si>
  <si>
    <t>Aluminum, 2219, T851</t>
  </si>
  <si>
    <t>Aluminum, 2219, T8511</t>
  </si>
  <si>
    <t>Aluminum, 2219, T852</t>
  </si>
  <si>
    <t>Aluminum, 2219, T87</t>
  </si>
  <si>
    <t>Aluminum, 2224A, T351</t>
  </si>
  <si>
    <t>Aluminum, 2424, T3</t>
  </si>
  <si>
    <t>Aluminum, 2519, T87</t>
  </si>
  <si>
    <t>Aluminum, 2524, T3</t>
  </si>
  <si>
    <t>Aluminum, 2618, T4</t>
  </si>
  <si>
    <t>Aluminum, 2618, T6</t>
  </si>
  <si>
    <t>Aluminum, 2618, T61</t>
  </si>
  <si>
    <t>Aluminum, 2618A, T6</t>
  </si>
  <si>
    <t>Aluminum, 295.0, sand cast, T6</t>
  </si>
  <si>
    <t>Aluminum, 296.0, permanent mold cast, T6</t>
  </si>
  <si>
    <t>Aluminum, 3004, H11</t>
  </si>
  <si>
    <t>Aluminum, 3004, H19</t>
  </si>
  <si>
    <t>Aluminum, 3004, H32</t>
  </si>
  <si>
    <t>Aluminum, 3004, H34</t>
  </si>
  <si>
    <t>Aluminum, 3004, H36</t>
  </si>
  <si>
    <t>Aluminum, 3004, H38</t>
  </si>
  <si>
    <t>Aluminum, 3004, O</t>
  </si>
  <si>
    <t>Aluminum, 3103, H14</t>
  </si>
  <si>
    <t>Aluminum, 3103, H18</t>
  </si>
  <si>
    <t>Aluminum, 3103, O</t>
  </si>
  <si>
    <t>Aluminum, 3105, H14</t>
  </si>
  <si>
    <t>Aluminum, 3105, H18</t>
  </si>
  <si>
    <t>Aluminum, 3105, O</t>
  </si>
  <si>
    <t>Aluminum, 319.0, permanent mold cast, T6</t>
  </si>
  <si>
    <t>Aluminum, 319.0, sand cast, F</t>
  </si>
  <si>
    <t>Aluminum, 319.0, sand cast, T6</t>
  </si>
  <si>
    <t>Aluminum, 332.0, permanent mold cast, T5</t>
  </si>
  <si>
    <t>Aluminum, 333.0, permanent mold cast, T6</t>
  </si>
  <si>
    <t>Aluminum, 336.0, permanent mold cast, T551</t>
  </si>
  <si>
    <t>Aluminum, 336.0, permanent mold cast, T65</t>
  </si>
  <si>
    <t>Aluminum, 354.0, cast, T6</t>
  </si>
  <si>
    <t>Aluminum, 355.0, permanent mold cast, T6</t>
  </si>
  <si>
    <t>Aluminum, 355.0, sand cast, T6</t>
  </si>
  <si>
    <t>Aluminum, 356.0, investment cast, T6</t>
  </si>
  <si>
    <t>Aluminum, 356.0, permanent mold cast, T6</t>
  </si>
  <si>
    <t>Aluminum, 356.0, sand cast, F</t>
  </si>
  <si>
    <t>Aluminum, 356.0, sand cast, T6</t>
  </si>
  <si>
    <t>Aluminum, 357.0, sand cast, T6</t>
  </si>
  <si>
    <t>Aluminum, 359.0, cast, T6</t>
  </si>
  <si>
    <t>Aluminum, 360.0, die cast, F</t>
  </si>
  <si>
    <t>Aluminum, 380.0, die cast, F</t>
  </si>
  <si>
    <t>Aluminum, 383.0, die cast, F</t>
  </si>
  <si>
    <t>Aluminum, 390.0, die cast, F</t>
  </si>
  <si>
    <t>Aluminum, 413.0, die cast, F</t>
  </si>
  <si>
    <t>Aluminum, 443.0, sand cast, F</t>
  </si>
  <si>
    <t>Aluminum, 5005, H14</t>
  </si>
  <si>
    <t>Aluminum, 5005, H16</t>
  </si>
  <si>
    <t>Aluminum, 5005, O</t>
  </si>
  <si>
    <t>Aluminum, 5052, H11</t>
  </si>
  <si>
    <t>Aluminum, 5052, H19</t>
  </si>
  <si>
    <t>Aluminum, 5052, H32</t>
  </si>
  <si>
    <t>Aluminum, 5052, H34</t>
  </si>
  <si>
    <t>Aluminum, 5052, H36</t>
  </si>
  <si>
    <t>Aluminum, 5052, H38</t>
  </si>
  <si>
    <t>Aluminum, 5052, O</t>
  </si>
  <si>
    <t>Aluminum, 5083, H111</t>
  </si>
  <si>
    <t>Aluminum, 5083, H112</t>
  </si>
  <si>
    <t>Aluminum, 5083, H321</t>
  </si>
  <si>
    <t>Aluminum, 5083, H323</t>
  </si>
  <si>
    <t>Aluminum, 5083, H343</t>
  </si>
  <si>
    <t>Aluminum, 5083, O</t>
  </si>
  <si>
    <t>Aluminum, 5086, H111</t>
  </si>
  <si>
    <t>Aluminum, 5086, H112</t>
  </si>
  <si>
    <t>Aluminum, 5086, H32</t>
  </si>
  <si>
    <t>Aluminum, 5086, H34</t>
  </si>
  <si>
    <t>Aluminum, 5086, H36</t>
  </si>
  <si>
    <t>Aluminum, 5086, H38</t>
  </si>
  <si>
    <t>Aluminum, 5086, O</t>
  </si>
  <si>
    <t>Aluminum, 512.0, sand cast, F</t>
  </si>
  <si>
    <t>Aluminum, 513.0, permanent mold cast, F</t>
  </si>
  <si>
    <t>Aluminum, 514.0, sand cast, F</t>
  </si>
  <si>
    <t>Aluminum, 5154, H12</t>
  </si>
  <si>
    <t>Aluminum, 5154, H14</t>
  </si>
  <si>
    <t>Aluminum, 518.0, die cast, F</t>
  </si>
  <si>
    <t>Aluminum, 5182, H16</t>
  </si>
  <si>
    <t>Aluminum, 5182, H18</t>
  </si>
  <si>
    <t>Aluminum, 5182, H19</t>
  </si>
  <si>
    <t>Aluminum, 5182, H32</t>
  </si>
  <si>
    <t>Aluminum, 5182, H34</t>
  </si>
  <si>
    <t>Aluminum, 5182, O</t>
  </si>
  <si>
    <t>Aluminum, 520.0, sand cast, T4</t>
  </si>
  <si>
    <t>Aluminum, 5251, H14</t>
  </si>
  <si>
    <t>Aluminum, 5251, H18</t>
  </si>
  <si>
    <t>Aluminum, 5251, O</t>
  </si>
  <si>
    <t>Aluminum, 5454, H111</t>
  </si>
  <si>
    <t>Aluminum, 5454, H112</t>
  </si>
  <si>
    <t>Aluminum, 5454, H12</t>
  </si>
  <si>
    <t>Aluminum, 5454, H14</t>
  </si>
  <si>
    <t>Aluminum, 5454, H32</t>
  </si>
  <si>
    <t>Aluminum, 5454, H34</t>
  </si>
  <si>
    <t>Aluminum, 5454, O</t>
  </si>
  <si>
    <t>Aluminum, 5456, H111</t>
  </si>
  <si>
    <t>Aluminum, 5456, H112</t>
  </si>
  <si>
    <t>Aluminum, 5456, H321</t>
  </si>
  <si>
    <t>Aluminum, 5456, O</t>
  </si>
  <si>
    <t>Aluminum, 5754, H12</t>
  </si>
  <si>
    <t>Aluminum, 5754, H14</t>
  </si>
  <si>
    <t>Aluminum, 5754, H16</t>
  </si>
  <si>
    <t>Aluminum, 5754, H18</t>
  </si>
  <si>
    <t>Aluminum, 5754, H19</t>
  </si>
  <si>
    <t>Aluminum, 5754, O</t>
  </si>
  <si>
    <t>Aluminum, 6005, T1</t>
  </si>
  <si>
    <t>Aluminum, 6005, T5</t>
  </si>
  <si>
    <t>Aluminum, 6005A, T1</t>
  </si>
  <si>
    <t>Aluminum, 6005A, T4</t>
  </si>
  <si>
    <t>Aluminum, 6005A, T5</t>
  </si>
  <si>
    <t>Aluminum, 6005A, T6</t>
  </si>
  <si>
    <t>Aluminum, 6009, O</t>
  </si>
  <si>
    <t>Aluminum, 6009, T4</t>
  </si>
  <si>
    <t>Aluminum, 6009, T6</t>
  </si>
  <si>
    <t>Aluminum, 6009, T62</t>
  </si>
  <si>
    <t>Aluminum, 6010, O</t>
  </si>
  <si>
    <t>Aluminum, 6010, T4</t>
  </si>
  <si>
    <t>Aluminum, 6010, T6</t>
  </si>
  <si>
    <t>Aluminum, 6013, T6</t>
  </si>
  <si>
    <t>Aluminum, 6016, O</t>
  </si>
  <si>
    <t>Aluminum, 6016, T1</t>
  </si>
  <si>
    <t>Aluminum, 6016, T4</t>
  </si>
  <si>
    <t>Aluminum, 6016, T5</t>
  </si>
  <si>
    <t>Aluminum, 6016, T6</t>
  </si>
  <si>
    <t>Aluminum, 6022, T4</t>
  </si>
  <si>
    <t>Aluminum, 6022, T43</t>
  </si>
  <si>
    <t>Aluminum, 6022, T4E32</t>
  </si>
  <si>
    <t>Aluminum, 6022, T62</t>
  </si>
  <si>
    <t>Aluminum, 6060, T4</t>
  </si>
  <si>
    <t>Aluminum, 6060, T6</t>
  </si>
  <si>
    <t>Aluminum, 6061, T4</t>
  </si>
  <si>
    <t>Aluminum, 6061, T42</t>
  </si>
  <si>
    <t>Aluminum, 6061, T451</t>
  </si>
  <si>
    <t>Aluminum, 6061, T4510/T4511</t>
  </si>
  <si>
    <t>Aluminum, 6061, T6</t>
  </si>
  <si>
    <t>Aluminum, 6061, T62</t>
  </si>
  <si>
    <t>Aluminum, 6061, T651</t>
  </si>
  <si>
    <t>Aluminum, 6061, T6510/T6511</t>
  </si>
  <si>
    <t>Aluminum, 6061, T652</t>
  </si>
  <si>
    <t>Aluminum, 6063, O</t>
  </si>
  <si>
    <t>Aluminum, 6063, T1</t>
  </si>
  <si>
    <t>Aluminum, 6063, T4</t>
  </si>
  <si>
    <t>Aluminum, 6063, T5</t>
  </si>
  <si>
    <t>Aluminum, 6063, T6</t>
  </si>
  <si>
    <t>Aluminum, 6063, T8</t>
  </si>
  <si>
    <t>Aluminum, 6063, T83</t>
  </si>
  <si>
    <t>Aluminum, 6063, T831</t>
  </si>
  <si>
    <t>Aluminum, 6063, T832</t>
  </si>
  <si>
    <t>Aluminum, 6066, T6</t>
  </si>
  <si>
    <t>Aluminum, 6070, T6</t>
  </si>
  <si>
    <t>Aluminum, 6082, T4</t>
  </si>
  <si>
    <t>Aluminum, 6082, T6</t>
  </si>
  <si>
    <t>Aluminum, 6111, T4</t>
  </si>
  <si>
    <t>Aluminum, 6111, T41</t>
  </si>
  <si>
    <t>Aluminum, 6111, T62</t>
  </si>
  <si>
    <t>Aluminum, 6151, T6</t>
  </si>
  <si>
    <t>Aluminum, 6156, T62, clad</t>
  </si>
  <si>
    <t>Aluminum, 6262, T6</t>
  </si>
  <si>
    <t>Aluminum, 6262, T9</t>
  </si>
  <si>
    <t>Aluminum, 6463, T4</t>
  </si>
  <si>
    <t>Aluminum, 6463, T6</t>
  </si>
  <si>
    <t>Aluminum, 7010, T7451</t>
  </si>
  <si>
    <t>Aluminum, 7014, T761</t>
  </si>
  <si>
    <t>Aluminum, 7020, T5</t>
  </si>
  <si>
    <t>Aluminum, 7037, T7452</t>
  </si>
  <si>
    <t>Aluminum, 7040, T7451</t>
  </si>
  <si>
    <t>Aluminum, 7049, T73</t>
  </si>
  <si>
    <t>Aluminum, 7049, T7351</t>
  </si>
  <si>
    <t>Aluminum, 7049, T73511</t>
  </si>
  <si>
    <t>Aluminum, 705.0, permanent mold cast, T5</t>
  </si>
  <si>
    <t>Aluminum, 7050, T73511</t>
  </si>
  <si>
    <t>Aluminum, 7050, T74</t>
  </si>
  <si>
    <t>Aluminum, 7050, T7451</t>
  </si>
  <si>
    <t>Aluminum, 7050, T74511</t>
  </si>
  <si>
    <t>Aluminum, 7050, T7452</t>
  </si>
  <si>
    <t>Aluminum, 7050, T7651</t>
  </si>
  <si>
    <t>Aluminum, 7055, T76511</t>
  </si>
  <si>
    <t>Aluminum, 7055, T7751</t>
  </si>
  <si>
    <t>Aluminum, 7068, T6511</t>
  </si>
  <si>
    <t>Aluminum, 707.0, permanent mold cast, T7</t>
  </si>
  <si>
    <t>Aluminum, 7075, O</t>
  </si>
  <si>
    <t>Aluminum, 7075, T6</t>
  </si>
  <si>
    <t>Aluminum, 7075, T62</t>
  </si>
  <si>
    <t>Aluminum, 7075, T651</t>
  </si>
  <si>
    <t>Aluminum, 7075, T6510/1</t>
  </si>
  <si>
    <t>Aluminum, 7075, T652</t>
  </si>
  <si>
    <t>Aluminum, 7075, T73</t>
  </si>
  <si>
    <t>Aluminum, 7075, T7351</t>
  </si>
  <si>
    <t>Aluminum, 7075, T73510/1</t>
  </si>
  <si>
    <t>Aluminum, 7075, T7352</t>
  </si>
  <si>
    <t>Aluminum, 7075, T76</t>
  </si>
  <si>
    <t>Aluminum, 7075, T7651</t>
  </si>
  <si>
    <t>Aluminum, 7085, T7651</t>
  </si>
  <si>
    <t>Aluminum, 712.0, sand cast, F</t>
  </si>
  <si>
    <t>Aluminum, 712.0, sand cast, T5</t>
  </si>
  <si>
    <t>Aluminum, 713.0, permanent mold cast, T5</t>
  </si>
  <si>
    <t>Aluminum, 713.0, sand cast, F</t>
  </si>
  <si>
    <t>Aluminum, 713.0, sand cast, T5</t>
  </si>
  <si>
    <t>Aluminum, 7136, T6511</t>
  </si>
  <si>
    <t>Aluminum, 7149, T73</t>
  </si>
  <si>
    <t>Aluminum, 7149, T73511</t>
  </si>
  <si>
    <t>Aluminum, 7150, T6151</t>
  </si>
  <si>
    <t>Aluminum, 7150, T61511</t>
  </si>
  <si>
    <t>Aluminum, 7150, T7751</t>
  </si>
  <si>
    <t>Aluminum, 7150, T77511</t>
  </si>
  <si>
    <t>Aluminum, 7175, T66</t>
  </si>
  <si>
    <t>Aluminum, 7175, T73511</t>
  </si>
  <si>
    <t>Aluminum, 7175, T74</t>
  </si>
  <si>
    <t>Aluminum, 7175, T7452</t>
  </si>
  <si>
    <t>Aluminum, 7249, T7452</t>
  </si>
  <si>
    <t>Aluminum, 7249, T76511</t>
  </si>
  <si>
    <t>Aluminum, 7349, T6511</t>
  </si>
  <si>
    <t>Aluminum, 7449, T7651</t>
  </si>
  <si>
    <t>Aluminum, 7475, T61</t>
  </si>
  <si>
    <t>Aluminum, 7475, T651</t>
  </si>
  <si>
    <t>Aluminum, 7475, T7351</t>
  </si>
  <si>
    <t>Aluminum, 7475, T761</t>
  </si>
  <si>
    <t>Aluminum, 7475, T7651</t>
  </si>
  <si>
    <t>Aluminum, 771.0, sand cast, T5</t>
  </si>
  <si>
    <t>Aluminum, 771.0, sand cast, T6</t>
  </si>
  <si>
    <t>Aluminum, 8009, rapid solidification</t>
  </si>
  <si>
    <t>Aluminum, 8019, rapid solidification</t>
  </si>
  <si>
    <t>Aluminum, 8090, T851</t>
  </si>
  <si>
    <t>Aluminum, 8091, T6</t>
  </si>
  <si>
    <t>Aluminum, A201.0, cast, T7</t>
  </si>
  <si>
    <t>Aluminum, A206.0, permanent mold cast, T7</t>
  </si>
  <si>
    <t>Aluminum, A332.0, cast, T5</t>
  </si>
  <si>
    <t>Aluminum, A332.0, cast, T6</t>
  </si>
  <si>
    <t>Aluminum, A356.0, permanent mold cast, F</t>
  </si>
  <si>
    <t>Aluminum, A356.0, permanent mold cast, T6</t>
  </si>
  <si>
    <t>Aluminum, A356.0, sand cast, F</t>
  </si>
  <si>
    <t>Aluminum, A356.0, sand cast, T6</t>
  </si>
  <si>
    <t>Aluminum, A357.0, investment cast, T6</t>
  </si>
  <si>
    <t>Aluminum, A357.0, permanent mold cast, T6</t>
  </si>
  <si>
    <t>Aluminum, A360.0, die cast, F</t>
  </si>
  <si>
    <t>Aluminum, A390.0, permanent mold cast, T6</t>
  </si>
  <si>
    <t>Aluminum, A413.0, die cast, F</t>
  </si>
  <si>
    <t>Aluminum, C355.0, cast, T6</t>
  </si>
  <si>
    <t>Aluminum, C355.0, permanent mold cast, T6</t>
  </si>
  <si>
    <t>Aluminum, C355.0, sand cast, T6</t>
  </si>
  <si>
    <t>Aluminum, D357.0, cast, T6</t>
  </si>
  <si>
    <t>Aluminum, EN AC-44300, die cast, F</t>
  </si>
  <si>
    <t>Aluminum, EN AC-46000, die cast, F</t>
  </si>
  <si>
    <t>Aluminum, EN AC-47100, die cast, F</t>
  </si>
  <si>
    <t>Aluminum, EN AC-48000, chill cast, T5</t>
  </si>
  <si>
    <t>Aluminum, EN AC-48000, chill cast, T6</t>
  </si>
  <si>
    <t>Aluminum, FC1-TD</t>
  </si>
  <si>
    <t>Aluminum, commercial purity, 1050A, H19</t>
  </si>
  <si>
    <t>Aluminum, commercial purity, 1050A, O</t>
  </si>
  <si>
    <t>Aluminum, commercial purity, 1080, H18</t>
  </si>
  <si>
    <t>Aluminum, commercial purity, 1080, O</t>
  </si>
  <si>
    <t>Aluminum, commercial purity, 1200, H14</t>
  </si>
  <si>
    <t>Aluminum, commercial purity, 1200, H19</t>
  </si>
  <si>
    <t>Aluminum, commercial purity, 1200, O</t>
  </si>
  <si>
    <t>Aluminum, commercial purity, S150.1: LM0-M, cast</t>
  </si>
  <si>
    <t>Aluminum-polyethylene sandwich</t>
  </si>
  <si>
    <t>Antimony telluride</t>
  </si>
  <si>
    <t>Antler</t>
  </si>
  <si>
    <t>Asphalt concrete</t>
  </si>
  <si>
    <t>BMI/HS carbon fiber, UD prepreg, QI lay-up</t>
  </si>
  <si>
    <t>BMI/HS carbon fiber, woven prepreg, biaxial lay-up</t>
  </si>
  <si>
    <t>Bake hardening steel, YS260, cold rolled</t>
  </si>
  <si>
    <t>Banana fiber</t>
  </si>
  <si>
    <t>Beryllia</t>
  </si>
  <si>
    <t>Beryllium, Standard Grade, hot pressed</t>
  </si>
  <si>
    <t>Beryllium, Standard Grade, stress relieved</t>
  </si>
  <si>
    <t>Beryllium, grade 0-50, hot isostatically pressed</t>
  </si>
  <si>
    <t>Beryllium, grade I-220B, vacuum hot-pressed</t>
  </si>
  <si>
    <t>Beryllium, grade I-250, hot isostatically pressed</t>
  </si>
  <si>
    <t>Beryllium, grade I-400, vacuum hot-pressed</t>
  </si>
  <si>
    <t>Beryllium, grade I-70A, vacuum hot-pressed</t>
  </si>
  <si>
    <t>Beryllium, grade S-200, extruded</t>
  </si>
  <si>
    <t>Beryllium, grade S-200F, vacuum hot-pressed</t>
  </si>
  <si>
    <t>Beryllium, grade S-200FC, cold isostatically pressed</t>
  </si>
  <si>
    <t>Beryllium, grade S-200FH, hot isostatically pressed</t>
  </si>
  <si>
    <t>Beryllium, grade S-65B, vacuum hot-pressed</t>
  </si>
  <si>
    <t>Beryllium, grade SR-200, plate, &gt;6.35 mm thick</t>
  </si>
  <si>
    <t>Beryllium, grade SR-200, sheet, 0.5 to 6.35mm thick</t>
  </si>
  <si>
    <t>Beryllium-aluminum alloy, Beralcast 191, cast</t>
  </si>
  <si>
    <t>Beryllium-aluminum alloy, Beralcast 363, cast</t>
  </si>
  <si>
    <t>Bioglass ceramic</t>
  </si>
  <si>
    <t>Bismuth telluride</t>
  </si>
  <si>
    <t>Bond/copier paper</t>
  </si>
  <si>
    <t>Bone</t>
  </si>
  <si>
    <t>Borosilicate - KG33</t>
  </si>
  <si>
    <t>Borosilicate - N16B</t>
  </si>
  <si>
    <t>Brass, CuZn10Pb3Sn2, sand-cast</t>
  </si>
  <si>
    <t>Brass, CuZn30Pb2, C85400, sand-cast</t>
  </si>
  <si>
    <t>Brass, CuZn40, C85500, gravity die-cast</t>
  </si>
  <si>
    <t>Brass, CuZn40Pb2, C38000, pressure die cast</t>
  </si>
  <si>
    <t>CEM-3, Composite Epoxy Material, PCB laminate</t>
  </si>
  <si>
    <t>Calcium phosphate bio-ceramic</t>
  </si>
  <si>
    <t>Calcium, commercial purity, hard</t>
  </si>
  <si>
    <t>Calcium, commercial purity, soft</t>
  </si>
  <si>
    <t>Carbon steel, AISI 1010, annealed</t>
  </si>
  <si>
    <t>Carbon steel, AISI 1015, annealed</t>
  </si>
  <si>
    <t>Carbon steel, AISI 1015, as rolled</t>
  </si>
  <si>
    <t>Carbon steel, AISI 1015, normalized</t>
  </si>
  <si>
    <t>Carbon steel, AISI 1020, annealed</t>
  </si>
  <si>
    <t>Carbon steel, AISI 1020, as rolled</t>
  </si>
  <si>
    <t>Carbon steel, AISI 1020, normalized</t>
  </si>
  <si>
    <t>Carbon steel, AISI 1022, annealed</t>
  </si>
  <si>
    <t>Carbon steel, AISI 1022, as rolled</t>
  </si>
  <si>
    <t>Carbon steel, AISI 1022, normalized</t>
  </si>
  <si>
    <t>Carbon steel, AISI 1025, annealed</t>
  </si>
  <si>
    <t>Carbon steel, AISI 1025, normalized</t>
  </si>
  <si>
    <t>Carbon steel, AISI 1030, annealed</t>
  </si>
  <si>
    <t>Carbon steel, AISI 1030, as rolled</t>
  </si>
  <si>
    <t>Carbon steel, AISI 1030, normalized</t>
  </si>
  <si>
    <t>Carbon steel, AISI 1030, water quenched &amp; tempered at 205°C</t>
  </si>
  <si>
    <t>Carbon steel, AISI 1030, water quenched &amp; tempered at 315°C</t>
  </si>
  <si>
    <t>Carbon steel, AISI 1030, water quenched &amp; tempered at 425°C</t>
  </si>
  <si>
    <t>Carbon steel, AISI 1030, water quenched &amp; tempered at 540°C</t>
  </si>
  <si>
    <t>Carbon steel, AISI 1030, water quenched &amp; tempered at 650°C</t>
  </si>
  <si>
    <t>Carbon steel, AISI 1040, annealed</t>
  </si>
  <si>
    <t>Carbon steel, AISI 1040, as rolled</t>
  </si>
  <si>
    <t>Carbon steel, AISI 1040, normalized</t>
  </si>
  <si>
    <t>Carbon steel, AISI 1040, oil quenched &amp; tempered at 205°C</t>
  </si>
  <si>
    <t>Carbon steel, AISI 1040, oil quenched &amp; tempered at 315°C</t>
  </si>
  <si>
    <t>Carbon steel, AISI 1040, oil quenched &amp; tempered at 425°C</t>
  </si>
  <si>
    <t>Carbon steel, AISI 1040, oil quenched &amp; tempered at 540°C</t>
  </si>
  <si>
    <t>Carbon steel, AISI 1040, oil quenched &amp; tempered at 650°C</t>
  </si>
  <si>
    <t>Carbon steel, AISI 1040, water quenched &amp; tempered at 205°C</t>
  </si>
  <si>
    <t>Carbon steel, AISI 1040, water quenched &amp; tempered at 315°C</t>
  </si>
  <si>
    <t>Carbon steel, AISI 1040, water quenched &amp; tempered at 425°C</t>
  </si>
  <si>
    <t>Carbon steel, AISI 1040, water quenched &amp; tempered at 540°C</t>
  </si>
  <si>
    <t>Carbon steel, AISI 1040, water quenched &amp; tempered at 650°C</t>
  </si>
  <si>
    <t>Carbon steel, AISI 1050, annealed</t>
  </si>
  <si>
    <t>Carbon steel, AISI 1050, as rolled</t>
  </si>
  <si>
    <t>Carbon steel, AISI 1050, normalized</t>
  </si>
  <si>
    <t>Carbon steel, AISI 1050, oil quenched &amp; tempered at 315°C</t>
  </si>
  <si>
    <t>Carbon steel, AISI 1050, oil quenched &amp; tempered at 425°C</t>
  </si>
  <si>
    <t>Carbon steel, AISI 1050, oil quenched &amp; tempered at 540°C</t>
  </si>
  <si>
    <t>Carbon steel, AISI 1050, oil quenched &amp; tempered at 650°C</t>
  </si>
  <si>
    <t>Carbon steel, AISI 1050, water quenched &amp; tempered at 205°C</t>
  </si>
  <si>
    <t>Carbon steel, AISI 1050, water quenched &amp; tempered at 315°C</t>
  </si>
  <si>
    <t>Carbon steel, AISI 1050, water quenched &amp; tempered at 425°C</t>
  </si>
  <si>
    <t>Carbon steel, AISI 1050, water quenched &amp; tempered at 540°C</t>
  </si>
  <si>
    <t>Carbon steel, AISI 1050, water quenched &amp; tempered at 650°C</t>
  </si>
  <si>
    <t>Carbon steel, AISI 1060, annealed</t>
  </si>
  <si>
    <t>Carbon steel, AISI 1060, as rolled</t>
  </si>
  <si>
    <t>Carbon steel, AISI 1060, normalized</t>
  </si>
  <si>
    <t>Carbon steel, AISI 1060, oil quenched &amp; tempered at 205°C</t>
  </si>
  <si>
    <t>Carbon steel, AISI 1060, oil quenched &amp; tempered at 315°C</t>
  </si>
  <si>
    <t>Carbon steel, AISI 1060, oil quenched &amp; tempered at 425°C</t>
  </si>
  <si>
    <t>Carbon steel, AISI 1060, oil quenched &amp; tempered at 650°C</t>
  </si>
  <si>
    <t>Carbon steel, AISI 1080, annealed</t>
  </si>
  <si>
    <t>Carbon steel, AISI 1080, as rolled</t>
  </si>
  <si>
    <t>Carbon steel, AISI 1080, normalized</t>
  </si>
  <si>
    <t>Carbon steel, AISI 1080, oil quenched &amp; tempered at 205°C</t>
  </si>
  <si>
    <t>Carbon steel, AISI 1080, oil quenched &amp; tempered at 315°C</t>
  </si>
  <si>
    <t>Carbon steel, AISI 1080, oil quenched &amp; tempered at 425°C</t>
  </si>
  <si>
    <t>Carbon steel, AISI 1080, oil quenched &amp; tempered at 540°C</t>
  </si>
  <si>
    <t>Carbon steel, AISI 1080, oil quenched &amp; tempered at 650°C</t>
  </si>
  <si>
    <t>Carbon steel, AISI 1095, annealed</t>
  </si>
  <si>
    <t>Carbon steel, AISI 1095, as rolled</t>
  </si>
  <si>
    <t>Carbon steel, AISI 1095, normalized</t>
  </si>
  <si>
    <t>Carbon steel, AISI 1095, oil quenched &amp; tempered at 205°C</t>
  </si>
  <si>
    <t>Carbon steel, AISI 1095, oil quenched &amp; tempered at 315°C</t>
  </si>
  <si>
    <t>Carbon steel, AISI 1095, oil quenched &amp; tempered at 425°C</t>
  </si>
  <si>
    <t>Carbon steel, AISI 1095, oil quenched &amp; tempered at 540°C</t>
  </si>
  <si>
    <t>Carbon steel, AISI 1095, oil quenched &amp; tempered at 650°C</t>
  </si>
  <si>
    <t>Carbon steel, AISI 1095, water quenched &amp; tempered at 205°C</t>
  </si>
  <si>
    <t>Carbon steel, AISI 1095, water quenched &amp; tempered at 315°C</t>
  </si>
  <si>
    <t>Carbon steel, AISI 1095, water quenched &amp; tempered at 425°C</t>
  </si>
  <si>
    <t>Carbon steel, AISI 1095, water quenched &amp; tempered at 540°C</t>
  </si>
  <si>
    <t>Carbon steel, AISI 1095, water quenched &amp; tempered at 650°C</t>
  </si>
  <si>
    <t>Carbon steel, AISI 1117, annealed</t>
  </si>
  <si>
    <t>Carbon steel, AISI 1117, as rolled</t>
  </si>
  <si>
    <t>Carbon steel, AISI 1117, normalized</t>
  </si>
  <si>
    <t>Carbon steel, AISI 1118, annealed</t>
  </si>
  <si>
    <t>Carbon steel, AISI 1118, as rolled</t>
  </si>
  <si>
    <t>Carbon steel, AISI 1118, normalized</t>
  </si>
  <si>
    <t>Carbon steel, AISI 1137, annealed</t>
  </si>
  <si>
    <t>Carbon steel, AISI 1137, as rolled</t>
  </si>
  <si>
    <t>Carbon steel, AISI 1137, normalized</t>
  </si>
  <si>
    <t>Carbon steel, AISI 1137, oil quenched &amp; tempered at 205°C</t>
  </si>
  <si>
    <t>Carbon steel, AISI 1137, oil quenched &amp; tempered at 315°C</t>
  </si>
  <si>
    <t>Carbon steel, AISI 1137, oil quenched &amp; tempered at 425°C</t>
  </si>
  <si>
    <t>Carbon steel, AISI 1137, oil quenched &amp; tempered at 540°C</t>
  </si>
  <si>
    <t>Carbon steel, AISI 1137, oil quenched &amp; tempered at 650°C</t>
  </si>
  <si>
    <t>Carbon steel, AISI 1137, water quenched &amp; tempered at 205°C</t>
  </si>
  <si>
    <t>Carbon steel, AISI 1137, water quenched &amp; tempered at 315°C</t>
  </si>
  <si>
    <t>Carbon steel, AISI 1137, water quenched &amp; tempered at 425°C</t>
  </si>
  <si>
    <t>Carbon steel, AISI 1137, water quenched &amp; tempered at 540°C</t>
  </si>
  <si>
    <t>Carbon steel, AISI 1137, water quenched &amp; tempered at 650°C</t>
  </si>
  <si>
    <t>Carbon steel, AISI 1141, annealed</t>
  </si>
  <si>
    <t>Carbon steel, AISI 1141, as rolled</t>
  </si>
  <si>
    <t>Carbon steel, AISI 1141, normalized</t>
  </si>
  <si>
    <t>Carbon steel, AISI 1141, oil quenched &amp; tempered at 205°C</t>
  </si>
  <si>
    <t>Carbon steel, AISI 1141, oil quenched &amp; tempered at 315°C</t>
  </si>
  <si>
    <t>Carbon steel, AISI 1141, oil quenched &amp; tempered at 425°C</t>
  </si>
  <si>
    <t>Carbon steel, AISI 1141, oil quenched &amp; tempered at 540°C</t>
  </si>
  <si>
    <t>Carbon steel, AISI 1141, oil quenched &amp; tempered at 650°C</t>
  </si>
  <si>
    <t>Carbon steel, AISI 1144, annealed</t>
  </si>
  <si>
    <t>Carbon steel, AISI 1144, as rolled</t>
  </si>
  <si>
    <t>Carbon steel, AISI 1144, normalized</t>
  </si>
  <si>
    <t>Carbon steel, AISI 1144, oil quenched &amp; tempered at 205°C</t>
  </si>
  <si>
    <t>Carbon steel, AISI 1144, oil quenched &amp; tempered at 315°C</t>
  </si>
  <si>
    <t>Carbon steel, AISI 1144, oil quenched &amp; tempered at 425°C</t>
  </si>
  <si>
    <t>Carbon steel, AISI 1144, oil quenched &amp; tempered at 540°C</t>
  </si>
  <si>
    <t>Carbon steel, AISI 1144, oil quenched &amp; tempered at 650°C</t>
  </si>
  <si>
    <t>Carbon steel, AISI 12L14, as rolled</t>
  </si>
  <si>
    <t>Carbon steel, AISI 1340, annealed</t>
  </si>
  <si>
    <t>Carbon steel, AISI 1340, normalized</t>
  </si>
  <si>
    <t>Carbon steel, AISI 1340, oil quenched &amp; tempered at 205°C</t>
  </si>
  <si>
    <t>Carbon steel, AISI 1340, oil quenched &amp; tempered at 315°C</t>
  </si>
  <si>
    <t>Carbon steel, AISI 1340, oil quenched &amp; tempered at 425°C</t>
  </si>
  <si>
    <t>Carbon steel, AISI 1340, oil quenched &amp; tempered at 540°C</t>
  </si>
  <si>
    <t>Carbon steel, AISI 1340, oil quenched &amp; tempered at 650°C</t>
  </si>
  <si>
    <t>Carbon/resin</t>
  </si>
  <si>
    <t>Cartilage</t>
  </si>
  <si>
    <t>Cast iron, high silicon, BS grade Si16</t>
  </si>
  <si>
    <t>Cast iron, nodular graphite, EN GJS 700-2, as cast &amp; normalized</t>
  </si>
  <si>
    <t>Cast iron, nodular graphite, EN GJS 700-2, hardened &amp; tempered</t>
  </si>
  <si>
    <t>Cement bonded particle board, parallel to board</t>
  </si>
  <si>
    <t>Cement bonded particle board, perpendicular to board</t>
  </si>
  <si>
    <t>Ceramic tile</t>
  </si>
  <si>
    <t>Cerium, commercial purity</t>
  </si>
  <si>
    <t>Chromic oxide</t>
  </si>
  <si>
    <t>Chromium, commercial purity, hard, &gt;99%Cr</t>
  </si>
  <si>
    <t>Chromium, commercial purity, soft, &gt;99%Cr</t>
  </si>
  <si>
    <t>Chromium-nickel alloy, 50Cr-48Ni-2Nb, as cast</t>
  </si>
  <si>
    <t>Chromium-nickel alloy, 50Cr-50Ni, as cast</t>
  </si>
  <si>
    <t>Coated copper, copper, lead coated</t>
  </si>
  <si>
    <t>Coated steel, stainless steel, terne coated</t>
  </si>
  <si>
    <t>Coated steel, steel, galvanized</t>
  </si>
  <si>
    <t>Cobalt soft magnetic alloy, 27Co-0.6Cr-Fe</t>
  </si>
  <si>
    <t>Cobalt, commercial purity &gt;99.3%Co, annealed, soft</t>
  </si>
  <si>
    <t>Cobalt, commercial purity &gt;99.3%Co, cold worked, hard</t>
  </si>
  <si>
    <t>Cobalt-base-superalloy, Elgiloy/Phynox, annealed</t>
  </si>
  <si>
    <t>Cobalt-base-superalloy, Elgiloy/Phynox, cold worked, aged</t>
  </si>
  <si>
    <t>Cobalt-base-superalloy, HAYNES STELLITE 6B</t>
  </si>
  <si>
    <t>Cobalt-base-superalloy, HAYNES STELLITE 6K</t>
  </si>
  <si>
    <t>Cobalt-base-superalloy, HS 188, solution treated</t>
  </si>
  <si>
    <t>Cobalt-base-superalloy, L605, solution treated</t>
  </si>
  <si>
    <t>Cobalt-base-superalloy, MAR-M 302, cast</t>
  </si>
  <si>
    <t>Cobalt-base-superalloy, UMCo-50</t>
  </si>
  <si>
    <t>Cobalt-base-superalloy, UMCo-50, cast</t>
  </si>
  <si>
    <t>Cobalt-base-superalloy, WI-52, cast</t>
  </si>
  <si>
    <t>Cobalt-based-superalloy, CCM, cast</t>
  </si>
  <si>
    <t>Coir fiber</t>
  </si>
  <si>
    <t>Complex phase steel, YS500, cold rolled</t>
  </si>
  <si>
    <t>Complex phase steel, YS800, cold rolled</t>
  </si>
  <si>
    <t>Copper-Co-Be alloy, CuBe1Co2, C82000, cast</t>
  </si>
  <si>
    <t>Copper-Co-Be alloy, CuCo2Be, C17500, w</t>
  </si>
  <si>
    <t>Copper-Co-Be alloy, CuCo2Be, C17500, wh</t>
  </si>
  <si>
    <t>Copper-Co-Be alloy, CuCo2Be, C17500, whp</t>
  </si>
  <si>
    <t>Copper-Co-Be alloy, CuCo2Be, C17500, wp</t>
  </si>
  <si>
    <t>Copper-beryllium alloy, CuBe2, C17200, TF00</t>
  </si>
  <si>
    <t>Copper-beryllium alloy, CuBe2, C17200, TH04</t>
  </si>
  <si>
    <t>Copper-beryllium alloy, CuBe2Co, C82400, cast</t>
  </si>
  <si>
    <t>Copper-beryllium alloy, CuBe2CoNi, C17000, w</t>
  </si>
  <si>
    <t>Copper-beryllium alloy, CuBe2CoNi, C17000, wh</t>
  </si>
  <si>
    <t>Copper-beryllium alloy, CuBe2CoNi, C17000, whp</t>
  </si>
  <si>
    <t>Copper-beryllium alloy, CuBe2CoNi, C17000, wp</t>
  </si>
  <si>
    <t>Coral</t>
  </si>
  <si>
    <t>Cordierite</t>
  </si>
  <si>
    <t>Cotton fiber</t>
  </si>
  <si>
    <t>Cu-2%TiB2, mixalloy process</t>
  </si>
  <si>
    <t>Cu-3%TiB2, mixalloy process</t>
  </si>
  <si>
    <t>Cu-40%C</t>
  </si>
  <si>
    <t>Cu-5%TiB2, mixalloy process</t>
  </si>
  <si>
    <t>Cyanate ester/HM carbon fiber, UD prepreg, QI lay-up</t>
  </si>
  <si>
    <t>Cyanate ester/HM carbon fiber, UD prepreg, UD lay-up, 90°</t>
  </si>
  <si>
    <t>Dentine</t>
  </si>
  <si>
    <t>Drawing quality, YS140, cold rolled</t>
  </si>
  <si>
    <t>Drawing quality, YS170, hot rolled</t>
  </si>
  <si>
    <t>Dual phase steel, YS350, cold rolled</t>
  </si>
  <si>
    <t>Dual phase steel, YS400, hot rolled</t>
  </si>
  <si>
    <t>Dual phase steel, YS450, cold rolled</t>
  </si>
  <si>
    <t>Dual phase steel, YS600, cold rolled</t>
  </si>
  <si>
    <t>Dysprosium, commercial purity, min 99%</t>
  </si>
  <si>
    <t>Engineering brick</t>
  </si>
  <si>
    <t>Epoxy/Aramid, PCB laminate</t>
  </si>
  <si>
    <t>Epoxy/E-glass fiber, UD prepreg, UD lay-up</t>
  </si>
  <si>
    <t>Epoxy/E-glass fiber, woven prepreg, QI lay-up</t>
  </si>
  <si>
    <t>Epoxy/E-glass fiber, woven prepreg, biaxial lay-up</t>
  </si>
  <si>
    <t>Epoxy/HS carbon fiber, UD prepreg, QI lay-up</t>
  </si>
  <si>
    <t>Epoxy/HS carbon fiber, UD prepreg, UD lay-up</t>
  </si>
  <si>
    <t>Epoxy/HS carbon fiber, UD prepreg, UD lay-up, 90°</t>
  </si>
  <si>
    <t>Epoxy/HS carbon fiber, resin infused woven fabric, QI lay-up</t>
  </si>
  <si>
    <t>Epoxy/HS carbon fiber, resin infused woven fabric, biaxial lay-up</t>
  </si>
  <si>
    <t>Epoxy/HS carbon fiber, woven prepreg, QI lay-up</t>
  </si>
  <si>
    <t>Epoxy/HS carbon fiber, woven prepreg, biaxial lay-up</t>
  </si>
  <si>
    <t>Epoxy/S-glass fiber, UD prepreg, QI lay-up</t>
  </si>
  <si>
    <t>Epoxy/S-glass fiber, UD prepreg, UD lay-up</t>
  </si>
  <si>
    <t>Epoxy/S-glass fiber, UD prepreg, UD lay-up, 90°</t>
  </si>
  <si>
    <t>Erbium, commercial purity, min 99%</t>
  </si>
  <si>
    <t>FR-2, Phenolic/Paper, PCB laminate</t>
  </si>
  <si>
    <t>Ferrite YBM-9BF, FB9H</t>
  </si>
  <si>
    <t>Fiberboard, extra hard, parallel to board</t>
  </si>
  <si>
    <t>Fiberboard, hard, parallel to board</t>
  </si>
  <si>
    <t>Fiberboard, medium hard, parallel to board</t>
  </si>
  <si>
    <t>Fiberboard, medium hard, perpendicular to board</t>
  </si>
  <si>
    <t>Flakeboard, parallel to board</t>
  </si>
  <si>
    <t>Furan/natural fiber, composite</t>
  </si>
  <si>
    <t>Gallium, commercial purity</t>
  </si>
  <si>
    <t>Germanium</t>
  </si>
  <si>
    <t>Glass ceramic - MCR</t>
  </si>
  <si>
    <t>Glass ceramic - slipcast</t>
  </si>
  <si>
    <t>Glazed art paper</t>
  </si>
  <si>
    <t>Granite</t>
  </si>
  <si>
    <t>Gypsum bonded particleboard, parallel to board</t>
  </si>
  <si>
    <t>H SmCo H-96B</t>
  </si>
  <si>
    <t>Hafnium, commercial purity, min 97.0%</t>
  </si>
  <si>
    <t>Hard magnetic alloy, 6%W steel</t>
  </si>
  <si>
    <t>Hemp fiber</t>
  </si>
  <si>
    <t>High alloy steel, AF1410, solution treated &amp; overaged</t>
  </si>
  <si>
    <t>High alloy steel, AerMet 100, solution treated &amp; aged</t>
  </si>
  <si>
    <t>High alloy steel, Kovar, annealed</t>
  </si>
  <si>
    <t>High density concrete</t>
  </si>
  <si>
    <t>High lead glass</t>
  </si>
  <si>
    <t>High strength low alloy steel, P355N/NH, normalized</t>
  </si>
  <si>
    <t>High strength low alloy steel, YS300, cold rolled</t>
  </si>
  <si>
    <t>High strength low alloy steel, YS350, cold rolled</t>
  </si>
  <si>
    <t>High strength low alloy steel, YS355, hot rolled</t>
  </si>
  <si>
    <t>High strength low alloy steel, YS460, hot rolled</t>
  </si>
  <si>
    <t>High strength low alloy steel, YS500, hot rolled</t>
  </si>
  <si>
    <t>High strength low alloy steel, YS550, hot rolled</t>
  </si>
  <si>
    <t>High volume fly ash concrete</t>
  </si>
  <si>
    <t>Holmium, commercial purity, min 99.9%</t>
  </si>
  <si>
    <t>Horn</t>
  </si>
  <si>
    <t>Humerus trabecular bone</t>
  </si>
  <si>
    <t>Insulation board, parallel to board</t>
  </si>
  <si>
    <t>Insulation board, perpendicular to board</t>
  </si>
  <si>
    <t>Intermediate alloy, Fe-5Cr-Mo-V aircraft steel, quenched &amp; tempered</t>
  </si>
  <si>
    <t>Intermediate alloy, Fe-9Ni-4Co-0.20C steel, quenched &amp; tempered</t>
  </si>
  <si>
    <t>Intermediate alloy, Fe-9Ni-4Co-0.30C steel, quenched &amp; tempered</t>
  </si>
  <si>
    <t>Interstitial free steel, YS260, cold rolled</t>
  </si>
  <si>
    <t>Iridium, commercial purity, hard, min 99.9%</t>
  </si>
  <si>
    <t>Iridium, commercial purity, soft, min 99.9%</t>
  </si>
  <si>
    <t>Iron, commercial purity, ingot iron, annealed, &gt;99.9%Fe</t>
  </si>
  <si>
    <t>Iron, commercial purity, ingot iron, hot rolled, &gt;99.9%Fe</t>
  </si>
  <si>
    <t>Iron-base-superalloy, Cr-Ni alloy, A-286, solution treated &amp; aged</t>
  </si>
  <si>
    <t>Iron-base-superalloy, N-155, solution treated</t>
  </si>
  <si>
    <t>Jute fiber</t>
  </si>
  <si>
    <t>Kenaf fiber</t>
  </si>
  <si>
    <t>Laminated glass</t>
  </si>
  <si>
    <t>Lanthanum, commercial purity, min 99%</t>
  </si>
  <si>
    <t>Lead telluride</t>
  </si>
  <si>
    <t>Lead, Chemical</t>
  </si>
  <si>
    <t>Lead, Corroding</t>
  </si>
  <si>
    <t>Lead-antimony alloy, Hard lead 90-10, cast</t>
  </si>
  <si>
    <t>Lead-antimony alloy, Hard lead 91-9, cast</t>
  </si>
  <si>
    <t>Lead-antimony alloy, Hard lead 92-8, cast</t>
  </si>
  <si>
    <t>Lead-antimony alloy, Hard lead 92-8, cold rolled</t>
  </si>
  <si>
    <t>Lead-antimony alloy, Hard lead 95-5, cast</t>
  </si>
  <si>
    <t>Lead-antimony alloy, Hard lead 96-4, cast</t>
  </si>
  <si>
    <t>Lead-antimony alloy, Hard lead 96-4, cold rolled</t>
  </si>
  <si>
    <t>Lead-antimony alloy, Hard lead 96-4, quenched &amp; aged at 235°C</t>
  </si>
  <si>
    <t>Lead-antimony alloy, Hard lead 99-1, cast</t>
  </si>
  <si>
    <t>Lead-antimony alloy, Hard lead 99-1, cold rolled</t>
  </si>
  <si>
    <t>Lead-arsenic alloy, F-3 alloy, extruded at 437°C, water quenched</t>
  </si>
  <si>
    <t>Lead-arsenic alloy, F-3 alloy, extruded at 550°C, water quenched</t>
  </si>
  <si>
    <t>Lead-arsenic alloy, F-3 alloy, extruded, air cooled</t>
  </si>
  <si>
    <t>Lead-calcium alloy, cast, 0.3%Sn</t>
  </si>
  <si>
    <t>Lead-calcium alloy, cast, 0.5%Sn</t>
  </si>
  <si>
    <t>Lead-calcium alloy, cast, 1.0%Sn</t>
  </si>
  <si>
    <t>Lead-calcium alloy, cast, tin-free</t>
  </si>
  <si>
    <t>Lead-calcium alloy, rolled, 0.7%Sn</t>
  </si>
  <si>
    <t>Leather</t>
  </si>
  <si>
    <t>Limestone</t>
  </si>
  <si>
    <t>Lithium aluminosilicate</t>
  </si>
  <si>
    <t>Lithium, commercial purity, min 99.9%</t>
  </si>
  <si>
    <t>Low alloy steel, 10CrMo9-10, normalized &amp; tempered</t>
  </si>
  <si>
    <t>Low alloy steel, 24CrMo13-6, quenched &amp; tempered</t>
  </si>
  <si>
    <t>Low alloy steel, 40CrMoV13-9, quenched &amp; tempered</t>
  </si>
  <si>
    <t>Low alloy steel, 4330V, quenched &amp; tempered</t>
  </si>
  <si>
    <t>Low alloy steel, 4335V, quenched &amp; tempered</t>
  </si>
  <si>
    <t>Low alloy steel, AISI 3140, annealed</t>
  </si>
  <si>
    <t>Low alloy steel, AISI 3140, normalized</t>
  </si>
  <si>
    <t>Low alloy steel, AISI 4037, oil quenched &amp; tempered at 205°C</t>
  </si>
  <si>
    <t>Low alloy steel, AISI 4037, oil quenched &amp; tempered at 315°C</t>
  </si>
  <si>
    <t>Low alloy steel, AISI 4037, oil quenched &amp; tempered at 425°C</t>
  </si>
  <si>
    <t>Low alloy steel, AISI 4037, oil quenched &amp; tempered at 540°C</t>
  </si>
  <si>
    <t>Low alloy steel, AISI 4037, oil quenched &amp; tempered at 650°C</t>
  </si>
  <si>
    <t>Low alloy steel, AISI 4042, oil quenched &amp; tempered at 205°C</t>
  </si>
  <si>
    <t>Low alloy steel, AISI 4042, oil quenched &amp; tempered at 315°C</t>
  </si>
  <si>
    <t>Low alloy steel, AISI 4042, oil quenched &amp; tempered at 425°C</t>
  </si>
  <si>
    <t>Low alloy steel, AISI 4042, oil quenched &amp; tempered at 540°C</t>
  </si>
  <si>
    <t>Low alloy steel, AISI 4042, oil quenched &amp; tempered at 650°C</t>
  </si>
  <si>
    <t>Low alloy steel, AISI 4130, air melted, normalized</t>
  </si>
  <si>
    <t>Low alloy steel, AISI 4130, air melted, quenched &amp; tempered</t>
  </si>
  <si>
    <t>Low alloy steel, AISI 4130, water quenched &amp; tempered at 205°C</t>
  </si>
  <si>
    <t>Low alloy steel, AISI 4130, water quenched &amp; tempered at 315°C</t>
  </si>
  <si>
    <t>Low alloy steel, AISI 4130, water quenched &amp; tempered at 425°C</t>
  </si>
  <si>
    <t>Low alloy steel, AISI 4130, water quenched &amp; tempered at 540°C</t>
  </si>
  <si>
    <t>Low alloy steel, AISI 4130, water quenched &amp; tempered at 650°C</t>
  </si>
  <si>
    <t>Low alloy steel, AISI 4135, air melted, quenched &amp; tempered</t>
  </si>
  <si>
    <t>Low alloy steel, AISI 4135, normalized</t>
  </si>
  <si>
    <t>Low alloy steel, AISI 4140, annealed</t>
  </si>
  <si>
    <t>Low alloy steel, AISI 4140, normalized</t>
  </si>
  <si>
    <t>Low alloy steel, AISI 4140, oil quenched &amp; tempered at 205°C</t>
  </si>
  <si>
    <t>Low alloy steel, AISI 4140, oil quenched &amp; tempered at 315°C</t>
  </si>
  <si>
    <t>Low alloy steel, AISI 4140, oil quenched &amp; tempered at 425°C</t>
  </si>
  <si>
    <t>Low alloy steel, AISI 4140, oil quenched &amp; tempered at 540°C</t>
  </si>
  <si>
    <t>Low alloy steel, AISI 4140, oil quenched &amp; tempered at 650°C</t>
  </si>
  <si>
    <t>Low alloy steel, AISI 4150, annealed</t>
  </si>
  <si>
    <t>Low alloy steel, AISI 4150, normalized</t>
  </si>
  <si>
    <t>Low alloy steel, AISI 4150, oil quenched &amp; tempered at 205°C</t>
  </si>
  <si>
    <t>Low alloy steel, AISI 4150, oil quenched &amp; tempered at 315°C</t>
  </si>
  <si>
    <t>Low alloy steel, AISI 4150, oil quenched &amp; tempered at 425°C</t>
  </si>
  <si>
    <t>Low alloy steel, AISI 4150, oil quenched &amp; tempered at 540°C</t>
  </si>
  <si>
    <t>Low alloy steel, AISI 4150, oil quenched &amp; tempered at 650°C</t>
  </si>
  <si>
    <t>Low alloy steel, AISI 41L40, annealed</t>
  </si>
  <si>
    <t>Low alloy steel, AISI 4320, annealed</t>
  </si>
  <si>
    <t>Low alloy steel, AISI 4320, normalized</t>
  </si>
  <si>
    <t>Low alloy steel, AISI 4340, annealed</t>
  </si>
  <si>
    <t>Low alloy steel, AISI 4340, normalized</t>
  </si>
  <si>
    <t>Low alloy steel, AISI 4340, oil quenched &amp; tempered at 205°C</t>
  </si>
  <si>
    <t>Low alloy steel, AISI 4340, oil quenched &amp; tempered at 315°C</t>
  </si>
  <si>
    <t>Low alloy steel, AISI 4340, oil quenched &amp; tempered at 425°C</t>
  </si>
  <si>
    <t>Low alloy steel, AISI 4340, oil quenched &amp; tempered at 540°C</t>
  </si>
  <si>
    <t>Low alloy steel, AISI 4340, oil quenched &amp; tempered at 650°C</t>
  </si>
  <si>
    <t>Low alloy steel, AISI 4340, quenched &amp; tempered</t>
  </si>
  <si>
    <t>Low alloy steel, AISI 4620, annealed</t>
  </si>
  <si>
    <t>Low alloy steel, AISI 4620, normalized</t>
  </si>
  <si>
    <t>Low alloy steel, AISI 4820, annealed</t>
  </si>
  <si>
    <t>Low alloy steel, AISI 4820, normalized</t>
  </si>
  <si>
    <t>Low alloy steel, AISI 5046, oil quenched &amp; tempered at 205°C</t>
  </si>
  <si>
    <t>Low alloy steel, AISI 5046, oil quenched &amp; tempered at 315°C</t>
  </si>
  <si>
    <t>Low alloy steel, AISI 5046, oil quenched &amp; tempered at 425°C</t>
  </si>
  <si>
    <t>Low alloy steel, AISI 5046, oil quenched &amp; tempered at 540°C</t>
  </si>
  <si>
    <t>Low alloy steel, AISI 5046, oil quenched &amp; tempered at 650°C</t>
  </si>
  <si>
    <t>Low alloy steel, AISI 50B46, oil quenched &amp; tempered at 315°C</t>
  </si>
  <si>
    <t>Low alloy steel, AISI 50B46, oil quenched &amp; tempered at 425°C</t>
  </si>
  <si>
    <t>Low alloy steel, AISI 50B46, oil quenched &amp; tempered at 540°C</t>
  </si>
  <si>
    <t>Low alloy steel, AISI 50B46, oil quenched &amp; tempered at 650°C</t>
  </si>
  <si>
    <t>Low alloy steel, AISI 50B60, oil quenched &amp; tempered at 315°C</t>
  </si>
  <si>
    <t>Low alloy steel, AISI 50B60, oil quenched &amp; tempered at 425°C</t>
  </si>
  <si>
    <t>Low alloy steel, AISI 50B60, oil quenched &amp; tempered at 540°C</t>
  </si>
  <si>
    <t>Low alloy steel, AISI 50B60, oil quenched &amp; tempered at 650°C</t>
  </si>
  <si>
    <t>Low alloy steel, AISI 5115, annealed</t>
  </si>
  <si>
    <t>Low alloy steel, AISI 5120, annealed</t>
  </si>
  <si>
    <t>Low alloy steel, AISI 5130, oil quenched &amp; tempered at 205°C</t>
  </si>
  <si>
    <t>Low alloy steel, AISI 5130, oil quenched &amp; tempered at 315°C</t>
  </si>
  <si>
    <t>Low alloy steel, AISI 5130, oil quenched &amp; tempered at 425°C</t>
  </si>
  <si>
    <t>Low alloy steel, AISI 5130, oil quenched &amp; tempered at 540°C</t>
  </si>
  <si>
    <t>Low alloy steel, AISI 5130, oil quenched &amp; tempered at 650°C</t>
  </si>
  <si>
    <t>Low alloy steel, AISI 5140, annealed</t>
  </si>
  <si>
    <t>Low alloy steel, AISI 5140, normalized</t>
  </si>
  <si>
    <t>Low alloy steel, AISI 5140, oil quenched &amp; tempered at 205°C</t>
  </si>
  <si>
    <t>Low alloy steel, AISI 5140, oil quenched &amp; tempered at 315°C</t>
  </si>
  <si>
    <t>Low alloy steel, AISI 5140, oil quenched &amp; tempered at 425°C</t>
  </si>
  <si>
    <t>Low alloy steel, AISI 5140, oil quenched &amp; tempered at 540°C</t>
  </si>
  <si>
    <t>Low alloy steel, AISI 5140, oil quenched &amp; tempered at 650°C</t>
  </si>
  <si>
    <t>Low alloy steel, AISI 5150, annealed</t>
  </si>
  <si>
    <t>Low alloy steel, AISI 5150, normalized</t>
  </si>
  <si>
    <t>Low alloy steel, AISI 5150, oil quenched &amp; tempered at 205°C</t>
  </si>
  <si>
    <t>Low alloy steel, AISI 5150, oil quenched &amp; tempered at 315°C</t>
  </si>
  <si>
    <t>Low alloy steel, AISI 5150, oil quenched &amp; tempered at 425°C</t>
  </si>
  <si>
    <t>Low alloy steel, AISI 5150, oil quenched &amp; tempered at 540°C</t>
  </si>
  <si>
    <t>Low alloy steel, AISI 5150, oil quenched &amp; tempered at 650°C</t>
  </si>
  <si>
    <t>Low alloy steel, AISI 5160, annealed</t>
  </si>
  <si>
    <t>Low alloy steel, AISI 5160, normalized</t>
  </si>
  <si>
    <t>Low alloy steel, AISI 5160, oil quenched &amp; tempered at 315°C</t>
  </si>
  <si>
    <t>Low alloy steel, AISI 5160, oil quenched &amp; tempered at 425°C</t>
  </si>
  <si>
    <t>Low alloy steel, AISI 5160, oil quenched &amp; tempered at 540°C</t>
  </si>
  <si>
    <t>Low alloy steel, AISI 5160, oil quenched &amp; tempered at 650°C</t>
  </si>
  <si>
    <t>Low alloy steel, AISI 51B60, oil quenched &amp; tempered at 425°C</t>
  </si>
  <si>
    <t>Low alloy steel, AISI 51B60, oil quenched &amp; tempered at 540°C</t>
  </si>
  <si>
    <t>Low alloy steel, AISI 51B60, oil quenched &amp; tempered at 650°C</t>
  </si>
  <si>
    <t>Low alloy steel, AISI 52100, annealed</t>
  </si>
  <si>
    <t>Low alloy steel, AISI 6150, annealed</t>
  </si>
  <si>
    <t>Low alloy steel, AISI 6150, normalized</t>
  </si>
  <si>
    <t>Low alloy steel, AISI 6150, oil quenched &amp; tempered at 205°C</t>
  </si>
  <si>
    <t>Low alloy steel, AISI 6150, oil quenched &amp; tempered at 315°C</t>
  </si>
  <si>
    <t>Low alloy steel, AISI 6150, oil quenched &amp; tempered at 425°C</t>
  </si>
  <si>
    <t>Low alloy steel, AISI 6150, oil quenched &amp; tempered at 540°C</t>
  </si>
  <si>
    <t>Low alloy steel, AISI 6150, oil quenched &amp; tempered at 650°C</t>
  </si>
  <si>
    <t>Low alloy steel, AISI 81B45, oil quenched &amp; tempered at 205°C</t>
  </si>
  <si>
    <t>Low alloy steel, AISI 81B45, oil quenched &amp; tempered at 315°C</t>
  </si>
  <si>
    <t>Low alloy steel, AISI 81B45, oil quenched &amp; tempered at 425°C</t>
  </si>
  <si>
    <t>Low alloy steel, AISI 81B45, oil quenched &amp; tempered at 540°C</t>
  </si>
  <si>
    <t>Low alloy steel, AISI 81B45, oil quenched &amp; tempered at 650°C</t>
  </si>
  <si>
    <t>Low alloy steel, AISI 8620, annealed</t>
  </si>
  <si>
    <t>Low alloy steel, AISI 8620, normalized</t>
  </si>
  <si>
    <t>Low alloy steel, AISI 8620H, hardened and tempered</t>
  </si>
  <si>
    <t>Low alloy steel, AISI 8630, air melted, quenched &amp; tempered</t>
  </si>
  <si>
    <t>Low alloy steel, AISI 8630, annealed</t>
  </si>
  <si>
    <t>Low alloy steel, AISI 8630, normalized</t>
  </si>
  <si>
    <t>Low alloy steel, AISI 8630, oil quenched &amp; tempered at 205°C</t>
  </si>
  <si>
    <t>Low alloy steel, AISI 8630, oil quenched &amp; tempered at 315°C</t>
  </si>
  <si>
    <t>Low alloy steel, AISI 8630, oil quenched &amp; tempered at 425°C</t>
  </si>
  <si>
    <t>Low alloy steel, AISI 8630, oil quenched &amp; tempered at 540°C</t>
  </si>
  <si>
    <t>Low alloy steel, AISI 8630, oil quenched &amp; tempered at 650°C</t>
  </si>
  <si>
    <t>Low alloy steel, AISI 8640, oil quenched &amp; tempered at 205°C</t>
  </si>
  <si>
    <t>Low alloy steel, AISI 8640, oil quenched &amp; tempered at 315°C</t>
  </si>
  <si>
    <t>Low alloy steel, AISI 8640, oil quenched &amp; tempered at 425°C</t>
  </si>
  <si>
    <t>Low alloy steel, AISI 8640, oil quenched &amp; tempered at 540°C</t>
  </si>
  <si>
    <t>Low alloy steel, AISI 8640, oil quenched &amp; tempered at 650°C</t>
  </si>
  <si>
    <t>Low alloy steel, AISI 8650, annealed</t>
  </si>
  <si>
    <t>Low alloy steel, AISI 8650, normalized</t>
  </si>
  <si>
    <t>Low alloy steel, AISI 8650, oil quenched &amp; tempered at 205°C</t>
  </si>
  <si>
    <t>Low alloy steel, AISI 8650, oil quenched &amp; tempered at 315°C</t>
  </si>
  <si>
    <t>Low alloy steel, AISI 8650, oil quenched &amp; tempered at 425°C</t>
  </si>
  <si>
    <t>Low alloy steel, AISI 8650, oil quenched &amp; tempered at 540°C</t>
  </si>
  <si>
    <t>Low alloy steel, AISI 8650, oil quenched &amp; tempered at 650°C</t>
  </si>
  <si>
    <t>Low alloy steel, AISI 8660, oil quenched &amp; tempered at 425°C</t>
  </si>
  <si>
    <t>Low alloy steel, AISI 8660, oil quenched &amp; tempered at 540°C</t>
  </si>
  <si>
    <t>Low alloy steel, AISI 8660, oil quenched &amp; tempered at 650°C</t>
  </si>
  <si>
    <t>Low alloy steel, AISI 86B45, oil quenched &amp; tempered at 205°C</t>
  </si>
  <si>
    <t>Low alloy steel, AISI 86B45, oil quenched &amp; tempered at 315°C</t>
  </si>
  <si>
    <t>Low alloy steel, AISI 86B45, oil quenched &amp; tempered at 425°C</t>
  </si>
  <si>
    <t>Low alloy steel, AISI 86B45, oil quenched &amp; tempered at 540°C</t>
  </si>
  <si>
    <t>Low alloy steel, AISI 86B45, oil quenched &amp; tempered at 650°C</t>
  </si>
  <si>
    <t>Low alloy steel, AISI 8735, normalized</t>
  </si>
  <si>
    <t>Low alloy steel, AISI 8740, annealed</t>
  </si>
  <si>
    <t>Low alloy steel, AISI 8740, normalized</t>
  </si>
  <si>
    <t>Low alloy steel, AISI 8740, oil quenched &amp; tempered at 205°C</t>
  </si>
  <si>
    <t>Low alloy steel, AISI 8740, oil quenched &amp; tempered at 315°C</t>
  </si>
  <si>
    <t>Low alloy steel, AISI 8740, oil quenched &amp; tempered at 425°C</t>
  </si>
  <si>
    <t>Low alloy steel, AISI 8740, oil quenched &amp; tempered at 540°C</t>
  </si>
  <si>
    <t>Low alloy steel, AISI 8740, oil quenched &amp; tempered at 650°C</t>
  </si>
  <si>
    <t>Low alloy steel, AISI 8740, quenched &amp; tempered</t>
  </si>
  <si>
    <t>Low alloy steel, AISI 9255, annealed</t>
  </si>
  <si>
    <t>Low alloy steel, AISI 9255, normalized</t>
  </si>
  <si>
    <t>Low alloy steel, AISI 9255, oil quenched &amp; tempered at 205°C</t>
  </si>
  <si>
    <t>Low alloy steel, AISI 9255, oil quenched &amp; tempered at 315°C</t>
  </si>
  <si>
    <t>Low alloy steel, AISI 9255, oil quenched &amp; tempered at 425°C</t>
  </si>
  <si>
    <t>Low alloy steel, AISI 9255, oil quenched &amp; tempered at 540°C</t>
  </si>
  <si>
    <t>Low alloy steel, AISI 9255, oil quenched &amp; tempered at 650°C</t>
  </si>
  <si>
    <t>Low alloy steel, AISI 9260, oil quenched &amp; tempered at 425°C</t>
  </si>
  <si>
    <t>Low alloy steel, AISI 9260, oil quenched &amp; tempered at 540°C</t>
  </si>
  <si>
    <t>Low alloy steel, AISI 9260, oil quenched &amp; tempered at 650°C</t>
  </si>
  <si>
    <t>Low alloy steel, AISI 9310, annealed</t>
  </si>
  <si>
    <t>Low alloy steel, AISI 9310, normalized</t>
  </si>
  <si>
    <t>Low alloy steel, AISI 94B30, oil quenched &amp; tempered at 315°C</t>
  </si>
  <si>
    <t>Low alloy steel, AISI 94B30, oil quenched &amp; tempered at 425°C</t>
  </si>
  <si>
    <t>Low alloy steel, AISI 94B30, oil quenched &amp; tempered at 540°C</t>
  </si>
  <si>
    <t>Low alloy steel, AISI 94B30, oil quenched &amp; tempered at 650°C</t>
  </si>
  <si>
    <t>Low alloy steel, D6AC, quenched &amp; tempered</t>
  </si>
  <si>
    <t>Low alloy steel, Hy-Tuf, quenched &amp; tempered</t>
  </si>
  <si>
    <t>Low alloy steel, SA-533 Grade B</t>
  </si>
  <si>
    <t>Low alloy steel, SAE 4130, cast, normalized &amp; tempered</t>
  </si>
  <si>
    <t>Low alloy steel, SAE 4130, cast, quenched &amp; tempered</t>
  </si>
  <si>
    <t>Low alloy steel, SAE 4335M, cast, quenched &amp; tempered</t>
  </si>
  <si>
    <t>Low alloy steel, SAE 8630, cast, normalized &amp; tempered</t>
  </si>
  <si>
    <t>Low alloy steel, SAE 8630, cast, quenched &amp; tempered</t>
  </si>
  <si>
    <t>Low-e glass</t>
  </si>
  <si>
    <t>Lutetium, commercial purity, min 99.9%</t>
  </si>
  <si>
    <t>Magnesium, AE42, cast, F</t>
  </si>
  <si>
    <t>Magnesium, AE44, cast, F</t>
  </si>
  <si>
    <t>Magnesium, AJ62A, cast, F</t>
  </si>
  <si>
    <t>Magnesium, AM100A, cast, T6</t>
  </si>
  <si>
    <t>Magnesium, AM20, cast</t>
  </si>
  <si>
    <t>Magnesium, AM50A, cast</t>
  </si>
  <si>
    <t>Magnesium, AM60A, cast</t>
  </si>
  <si>
    <t>Magnesium, AM60B, cast, F</t>
  </si>
  <si>
    <t>Magnesium, AS21A, cast</t>
  </si>
  <si>
    <t>Magnesium, AS21B, cast, F</t>
  </si>
  <si>
    <t>Magnesium, AS41A, cast</t>
  </si>
  <si>
    <t>Magnesium, AS41B, cast, F</t>
  </si>
  <si>
    <t>Magnesium, AZ31B</t>
  </si>
  <si>
    <t>Magnesium, AZ61A</t>
  </si>
  <si>
    <t>Magnesium, AZ61A, cast</t>
  </si>
  <si>
    <t>Magnesium, AZ80A, T5</t>
  </si>
  <si>
    <t>Magnesium, AZ81A, cast</t>
  </si>
  <si>
    <t>Magnesium, AZ91C, cast, T6</t>
  </si>
  <si>
    <t>Magnesium, AZ91D, cast, F</t>
  </si>
  <si>
    <t>Magnesium, AZ92A, cast, T6</t>
  </si>
  <si>
    <t>Magnesium, EA55RS, T4</t>
  </si>
  <si>
    <t>Magnesium, EQ21A, cast</t>
  </si>
  <si>
    <t>Magnesium, EZ33A, cast, T5</t>
  </si>
  <si>
    <t>Magnesium, Elektron 21, T6</t>
  </si>
  <si>
    <t>Magnesium, Elektron ZW3, F</t>
  </si>
  <si>
    <t>Magnesium, Mg-12Li, cast</t>
  </si>
  <si>
    <t>Magnesium, QE22A, cast, T6</t>
  </si>
  <si>
    <t>Magnesium, WE43A, T6</t>
  </si>
  <si>
    <t>Magnesium, WE43A, cast</t>
  </si>
  <si>
    <t>Magnesium, WE43B, cast, T6</t>
  </si>
  <si>
    <t>Magnesium, WE54A, cast</t>
  </si>
  <si>
    <t>Magnesium, Z6</t>
  </si>
  <si>
    <t>Magnesium, ZC63A, cast</t>
  </si>
  <si>
    <t>Magnesium, ZC71</t>
  </si>
  <si>
    <t>Magnesium, ZE41A, cast, T5</t>
  </si>
  <si>
    <t>Magnesium, ZK60A-F</t>
  </si>
  <si>
    <t>Magnesium, ZK60A-T5</t>
  </si>
  <si>
    <t>Magnesium, ZM21</t>
  </si>
  <si>
    <t>Magnesium, commercial purity, ASTM 9980A</t>
  </si>
  <si>
    <t>Manganese, commercial purity</t>
  </si>
  <si>
    <t>Maraging steel, 250, maraged at 482°C</t>
  </si>
  <si>
    <t>Maraging steel, 300, maraged at 482°C</t>
  </si>
  <si>
    <t>Martensitic steel, YS1200, hot rolled</t>
  </si>
  <si>
    <t>Medium density fiberboard, parallel to board</t>
  </si>
  <si>
    <t>Medium density fiberboard, perpendicular to board</t>
  </si>
  <si>
    <t>Mg</t>
  </si>
  <si>
    <t>Mg-12%SiC</t>
  </si>
  <si>
    <t>Mg-14%SiC</t>
  </si>
  <si>
    <t>Mg-15%B4C</t>
  </si>
  <si>
    <t>Mg-15%SiC</t>
  </si>
  <si>
    <t>Mg-20%B4C</t>
  </si>
  <si>
    <t>Mg-20%SiC</t>
  </si>
  <si>
    <t>Mg-21%SiC</t>
  </si>
  <si>
    <t>Mg-24%Al2O3</t>
  </si>
  <si>
    <t>Mg-25%B4C</t>
  </si>
  <si>
    <t>Mg-30%B4C</t>
  </si>
  <si>
    <t>Mg-30%SiC</t>
  </si>
  <si>
    <t>Mg-70%B</t>
  </si>
  <si>
    <t>Mollusc shell</t>
  </si>
  <si>
    <t>Molybdenum disilicide</t>
  </si>
  <si>
    <t>Molybdenum, 360 grade, fully recrystallized</t>
  </si>
  <si>
    <t>Molybdenum, 360 grade, stress relieved</t>
  </si>
  <si>
    <t>Molybdenum, Alloy 362, Mo-0.5Ti</t>
  </si>
  <si>
    <t>Molybdenum, Alloy 363, TZM</t>
  </si>
  <si>
    <t>Molybdenum, Alloy 366, Mo-30W</t>
  </si>
  <si>
    <t>NBR+PVC blend</t>
  </si>
  <si>
    <t>Neodymium magnet N24AH</t>
  </si>
  <si>
    <t>Neodymium magnet N28EH</t>
  </si>
  <si>
    <t>Neodymium magnet N28SH</t>
  </si>
  <si>
    <t>Neodymium magnet N28UH</t>
  </si>
  <si>
    <t>Neodymium magnet N30EH</t>
  </si>
  <si>
    <t>Neodymium magnet N30H</t>
  </si>
  <si>
    <t>Neodymium magnet N30SH</t>
  </si>
  <si>
    <t>Neodymium magnet N30UH</t>
  </si>
  <si>
    <t>Neodymium magnet N33AH</t>
  </si>
  <si>
    <t>Neodymium magnet N33EH</t>
  </si>
  <si>
    <t>Neodymium magnet N33H</t>
  </si>
  <si>
    <t>Neodymium magnet N33M</t>
  </si>
  <si>
    <t>Neodymium magnet N33SH</t>
  </si>
  <si>
    <t>Neodymium magnet N33UH</t>
  </si>
  <si>
    <t>Neodymium magnet N35</t>
  </si>
  <si>
    <t>Neodymium magnet N35EH</t>
  </si>
  <si>
    <t>Neodymium magnet N35H</t>
  </si>
  <si>
    <t>Neodymium magnet N35M</t>
  </si>
  <si>
    <t>Neodymium magnet N35SH</t>
  </si>
  <si>
    <t>Neodymium magnet N35UH</t>
  </si>
  <si>
    <t>Neodymium magnet N38</t>
  </si>
  <si>
    <t>Neodymium magnet N38EH</t>
  </si>
  <si>
    <t>Neodymium magnet N38H</t>
  </si>
  <si>
    <t>Neodymium magnet N38M</t>
  </si>
  <si>
    <t>Neodymium magnet N38SH</t>
  </si>
  <si>
    <t>Neodymium magnet N38UH</t>
  </si>
  <si>
    <t>Neodymium magnet N40</t>
  </si>
  <si>
    <t>Neodymium magnet N40H</t>
  </si>
  <si>
    <t>Neodymium magnet N40M</t>
  </si>
  <si>
    <t>Neodymium magnet N40SH</t>
  </si>
  <si>
    <t>Neodymium magnet N40UH</t>
  </si>
  <si>
    <t>Neodymium magnet N42</t>
  </si>
  <si>
    <t>Neodymium magnet N42H</t>
  </si>
  <si>
    <t>Neodymium magnet N42M</t>
  </si>
  <si>
    <t>Neodymium magnet N42SH</t>
  </si>
  <si>
    <t>Neodymium magnet N45</t>
  </si>
  <si>
    <t>Neodymium magnet N45H</t>
  </si>
  <si>
    <t>Neodymium magnet N45M</t>
  </si>
  <si>
    <t>Neodymium magnet N45SH</t>
  </si>
  <si>
    <t>Neodymium magnet N48</t>
  </si>
  <si>
    <t>Neodymium magnet N48H</t>
  </si>
  <si>
    <t>Neodymium magnet N48M</t>
  </si>
  <si>
    <t>Neodymium magnet N50</t>
  </si>
  <si>
    <t>Neodymium magnet N50M</t>
  </si>
  <si>
    <t>Neodymium magnet N52</t>
  </si>
  <si>
    <t>Neodymium magnet N52H</t>
  </si>
  <si>
    <t>Neodymium magnet N52M</t>
  </si>
  <si>
    <t>Neodymium magnet N52SH</t>
  </si>
  <si>
    <t>Neodymium magnet N52UH</t>
  </si>
  <si>
    <t>Neodymium magnet N54</t>
  </si>
  <si>
    <t>Neodymium magnet N54H</t>
  </si>
  <si>
    <t>Neodymium magnet N54M</t>
  </si>
  <si>
    <t>Neodymium magnet N54SH</t>
  </si>
  <si>
    <t>Newsprint</t>
  </si>
  <si>
    <t>Nickel, CZ-100, as cast</t>
  </si>
  <si>
    <t>Nickel, Duranickel Alloy 301, annealed &amp; aged</t>
  </si>
  <si>
    <t>Nickel, Permanickel Alloy 300, annealed &amp; aged</t>
  </si>
  <si>
    <t>Nickel, commercial purity, grade 200, spring temper, wire</t>
  </si>
  <si>
    <t>Nickel, commercial purity, grade 201, annealed, low carbon</t>
  </si>
  <si>
    <t>Nickel, commercial purity, grade 205, annealed</t>
  </si>
  <si>
    <t>Nickel, thoria dispersed, TD Nickel</t>
  </si>
  <si>
    <t>Nickel-Co-Cr alloy, AEREX 350, cold worked, aged</t>
  </si>
  <si>
    <t>Nickel-Co-Cr alloy, B-1900, as cast</t>
  </si>
  <si>
    <t>Nickel-Co-Cr alloy, EP741NP</t>
  </si>
  <si>
    <t>Nickel-Co-Cr alloy, IN-100, as cast</t>
  </si>
  <si>
    <t>Nickel-Co-Cr alloy, MAR-M 432, as cast</t>
  </si>
  <si>
    <t>Nickel-Co-Cr alloy, NIMONIC 105, bar</t>
  </si>
  <si>
    <t>Nickel-Co-Cr alloy, UDIMET 500, bar</t>
  </si>
  <si>
    <t>Nickel-Co-Cr alloy, UDIMET 700, bar</t>
  </si>
  <si>
    <t>Nickel-Cr-Co alloy, IN-162, as cast</t>
  </si>
  <si>
    <t>Nickel-Cr-Co alloy, IN-738C, as cast</t>
  </si>
  <si>
    <t>Nickel-Cr-Co alloy, IN-738LC, as cast</t>
  </si>
  <si>
    <t>Nickel-Cr-Co alloy, IN-939, as cast</t>
  </si>
  <si>
    <t>Nickel-Cr-Co alloy, MAR-M 421, as cast</t>
  </si>
  <si>
    <t>Nickel-Cr-Co alloy, NIMONIC 115, heat treated</t>
  </si>
  <si>
    <t>Nickel-Cr-Co alloy, NIMONIC 90, heat treated</t>
  </si>
  <si>
    <t>Nickel-Cr-Co alloy, NIMONIC PK33, heat treated</t>
  </si>
  <si>
    <t>Nickel-Cr-Co-Mo alloy, INCONEL 617, annealed</t>
  </si>
  <si>
    <t>Nickel-Cr-Co-Mo alloy, Rene 41, solution treated &amp; aged</t>
  </si>
  <si>
    <t>Nickel-Cr-Co-Mo alloy, Rene 41, wire</t>
  </si>
  <si>
    <t>Nickel-Cr-Fe alloy, Alloy 610, as cast</t>
  </si>
  <si>
    <t>Nickel-Cr-Fe alloy, Alloy 611, as cast</t>
  </si>
  <si>
    <t>Nickel-Cr-Fe alloy, Alloy 705, as cast</t>
  </si>
  <si>
    <t>Nickel-Cr-Fe alloy, INCONEL 601, annealed</t>
  </si>
  <si>
    <t>Nickel-Cr-Mo alloy, CW-6MC, as cast</t>
  </si>
  <si>
    <t>Nickel-Cr-Mo alloy, ILLIUM B, as cast</t>
  </si>
  <si>
    <t>Nickel-Cr-Mo alloy, ILLIUM G, as cast</t>
  </si>
  <si>
    <t>Nickel-Cu-Al-Ti alloy, MONEL 502, age-hardened</t>
  </si>
  <si>
    <t>Nickel-Cu-Al-Ti alloy, MONEL 502, hot rolled</t>
  </si>
  <si>
    <t>Nickel-Cu-Al-Ti alloy, MONEL K-500, age-hardened</t>
  </si>
  <si>
    <t>Nickel-Cu-Al-Ti alloy, MONEL K-500, hot rolled</t>
  </si>
  <si>
    <t>Nickel-Cu-Nb alloy, M-30C, as cast</t>
  </si>
  <si>
    <t>Nickel-Cu-Si alloy, M-25S, age-hardened</t>
  </si>
  <si>
    <t>Nickel-Cu-Si alloy, M-25S, annealed</t>
  </si>
  <si>
    <t>Nickel-Cu-Si alloy, M-25S, as cast</t>
  </si>
  <si>
    <t>Nickel-Cu-Si alloy, M-30H, as cast</t>
  </si>
  <si>
    <t>Nickel-Fe-Cr alloy, D-979, bar</t>
  </si>
  <si>
    <t>Nickel-Fe-Cr alloy, HAYNES HR-120, annealed</t>
  </si>
  <si>
    <t>Nickel-Fe-Cr alloy, HW grade, aged</t>
  </si>
  <si>
    <t>Nickel-Fe-Cr alloy, HW grade, as cast</t>
  </si>
  <si>
    <t>Nickel-Fe-Cr alloy, HX grade, aged</t>
  </si>
  <si>
    <t>Nickel-Fe-Cr alloy, HX grade, as cast</t>
  </si>
  <si>
    <t>Nickel-Fe-Cr alloy, INCOLOY 800, annealed</t>
  </si>
  <si>
    <t>Nickel-Fe-Cr alloy, INCOLOY 800, cold drawn, bar</t>
  </si>
  <si>
    <t>Nickel-Fe-Cr alloy, INCOLOY 800, spring temper, wire</t>
  </si>
  <si>
    <t>Nickel-Fe-Cr alloy, INCOLOY 801, aged</t>
  </si>
  <si>
    <t>Nickel-Fe-Cr alloy, INCOLOY 801, annealed</t>
  </si>
  <si>
    <t>Nickel-Fe-Cr alloy, INCOLOY 840, annealed</t>
  </si>
  <si>
    <t>Nickel-Fe-Cr alloy, Incoloy 800H, annealed</t>
  </si>
  <si>
    <t>Nickel-Fe-Cr alloy, Incoloy 901, aged</t>
  </si>
  <si>
    <t>Nickel-Fe-Cr alloy, Incoloy 945X, aged</t>
  </si>
  <si>
    <t>Nickel-Fe-Cr alloy, NIMONIC 942, bar</t>
  </si>
  <si>
    <t>Nickel-Fe-Cr alloy, NIMONIC PE11, bar</t>
  </si>
  <si>
    <t>Nickel-Fe-Cr alloy, NIMONIC PE16, bar</t>
  </si>
  <si>
    <t>Nickel-Fe-Cr alloy, PYROMET 860, bar</t>
  </si>
  <si>
    <t>Nickel-Mo-Cr alloy, CW-12MW, as cast</t>
  </si>
  <si>
    <t>Nickel-Mo-Cr alloy, CW-6M, as cast</t>
  </si>
  <si>
    <t>Nickel-Mo-Cr alloy, HASTELLOY C, as cast</t>
  </si>
  <si>
    <t>Nickel-Mo-Cr alloy, HASTELLOY C-22, annealed</t>
  </si>
  <si>
    <t>Nickel-Mo-Cr alloy, HASTELLOY C-276</t>
  </si>
  <si>
    <t>Nickel-Mo-Cr alloy, HASTELLOY C-4</t>
  </si>
  <si>
    <t>Nickel-Mo-Cr alloy, HASTELLOY N</t>
  </si>
  <si>
    <t>Nickel-Mo-Cr alloy, HASTELLOY S</t>
  </si>
  <si>
    <t>Nickel-Mo-Cr alloy, HASTELLOY W</t>
  </si>
  <si>
    <t>Nickel-Mo-Cr alloy, alloy 59, annealed</t>
  </si>
  <si>
    <t>Nickel-W-Co alloy, MAR-M 246, as cast</t>
  </si>
  <si>
    <t>Nickel-W-Co alloy, MAR-M 247, as cast</t>
  </si>
  <si>
    <t>Nickel-beryllium alloy, Alloy 440, hard</t>
  </si>
  <si>
    <t>Nickel-beryllium alloy, Alloy 440, soft</t>
  </si>
  <si>
    <t>Nickel-beryllium alloy, Alloy CR-1, cast, as cast</t>
  </si>
  <si>
    <t>Nickel-beryllium alloy, Alloy M 220C, cast, annealed</t>
  </si>
  <si>
    <t>Nickel-chromium alloy, HASTELLOY G, solution treated</t>
  </si>
  <si>
    <t>Nickel-chromium alloy, HASTELLOY G-3, solution treated</t>
  </si>
  <si>
    <t>Nickel-chromium alloy, HASTELLOY X, solution treated</t>
  </si>
  <si>
    <t>Nickel-chromium alloy, HAYNES 230, annealed</t>
  </si>
  <si>
    <t>Nickel-chromium alloy, INCONEL 600, annealed</t>
  </si>
  <si>
    <t>Nickel-chromium alloy, INCONEL 600, cold drawn</t>
  </si>
  <si>
    <t>Nickel-chromium alloy, INCONEL 600, cold worked</t>
  </si>
  <si>
    <t>Nickel-chromium alloy, INCONEL 600, hard</t>
  </si>
  <si>
    <t>Nickel-chromium alloy, INCONEL 600, hot worked</t>
  </si>
  <si>
    <t>Nickel-chromium alloy, INCONEL 600, spring temper</t>
  </si>
  <si>
    <t>Nickel-chromium alloy, INCONEL 625, annealed</t>
  </si>
  <si>
    <t>Nickel-chromium alloy, INCONEL 671, annealed</t>
  </si>
  <si>
    <t>Nickel-chromium alloy, INCONEL 686, annealed</t>
  </si>
  <si>
    <t>Nickel-chromium alloy, INCONEL 690, annealed</t>
  </si>
  <si>
    <t>Nickel-chromium alloy, INCONEL 706, annealed</t>
  </si>
  <si>
    <t>Nickel-chromium alloy, INCONEL 706, solution treated</t>
  </si>
  <si>
    <t>Nickel-chromium alloy, INCONEL 713, cast, as cast</t>
  </si>
  <si>
    <t>Nickel-chromium alloy, INCONEL 713L, cast, as cast</t>
  </si>
  <si>
    <t>Nickel-chromium alloy, INCONEL 718, solution treated</t>
  </si>
  <si>
    <t>Nickel-chromium alloy, INCONEL 718, solution treated &amp; aged</t>
  </si>
  <si>
    <t>Nickel-chromium alloy, INCONEL 754, annealed</t>
  </si>
  <si>
    <t>Nickel-chromium alloy, INCONEL X-750, annealed &amp; aged</t>
  </si>
  <si>
    <t>Nickel-chromium alloy, INCONEL X-750, equalized &amp; aged</t>
  </si>
  <si>
    <t>Nickel-chromium alloy, NIMONIC 75, annealed</t>
  </si>
  <si>
    <t>Nickel-chromium alloy, NIMONIC 80A, heat treated</t>
  </si>
  <si>
    <t>Nickel-chromium alloy, NIMONIC 81, heat treated</t>
  </si>
  <si>
    <t>Nickel-chromium alloy, WASPALOY, precipitation treated</t>
  </si>
  <si>
    <t>Nickel-copper alloy, M-35-1, as cast</t>
  </si>
  <si>
    <t>Nickel-copper alloy, M-35-2, as cast</t>
  </si>
  <si>
    <t>Nickel-copper alloy, MONEL 400, spring temper, wire</t>
  </si>
  <si>
    <t>Nickel-copper alloy, MONEL 404, sulfur rich</t>
  </si>
  <si>
    <t>Nickel-copper alloy, MONEL R-405</t>
  </si>
  <si>
    <t>Nickel-iron alloy, INVAR, cold worked, hard</t>
  </si>
  <si>
    <t>Nickel-magnetic alloy, 45Ni-3Mo-Fe, soft</t>
  </si>
  <si>
    <t>Nickel-magnetic alloy, 45Ni-Fe, Alloy 1, cold rolled, soft</t>
  </si>
  <si>
    <t>Nickel-magnetic alloy, 49Ni-Fe, Alloy 2B, cold rolled, soft</t>
  </si>
  <si>
    <t>Nickel-magnetic alloy, 78.5Ni-Fe, soft</t>
  </si>
  <si>
    <t>Nickel-magnetic alloy, 79Ni-4Mo-Fe, Alloy 4, cold rolled, soft</t>
  </si>
  <si>
    <t>Nickel-magnetic alloy, Alloy 2A, cold rolled, soft</t>
  </si>
  <si>
    <t>Nickel-molybdenum alloy, HASTELLOY B-2, plate</t>
  </si>
  <si>
    <t>Nickel-molybdenum alloy, HASTELLOY B-2, sheet</t>
  </si>
  <si>
    <t>Nickel-molybdenum alloy, N-12MV, as cast</t>
  </si>
  <si>
    <t>Nickel-titanium alloy wire, annealed, martensitic</t>
  </si>
  <si>
    <t>Nickel-titanium alloy, austenitic</t>
  </si>
  <si>
    <t>Nickel-titanium alloy, martensitic</t>
  </si>
  <si>
    <t>Nickel-tungsten alloy, MAR-M 200, as cast</t>
  </si>
  <si>
    <t>Nickel-tungsten alloy, MAR-M 200, directionally solidified</t>
  </si>
  <si>
    <t>Niobium carbide</t>
  </si>
  <si>
    <t>Niobium-Hf-Ti alloy, Alloy C-103, recrystallized</t>
  </si>
  <si>
    <t>Niobium-Mo-V alloy, Alloy B-66</t>
  </si>
  <si>
    <t>Niobium-Ta-W alloy, Alloy Cb-132M</t>
  </si>
  <si>
    <t>Niobium-Ta-W alloy, Alloy SCb-291</t>
  </si>
  <si>
    <t>Niobium-W-Hf alloy, Alloy Cb-129Y</t>
  </si>
  <si>
    <t>Niobium-W-Zr alloy, Alloy Cb-752</t>
  </si>
  <si>
    <t>Nut and seed shell</t>
  </si>
  <si>
    <t>Organic resin bonded particleboard, parallel to board</t>
  </si>
  <si>
    <t>Oriented strand board, type F1, parallel to board</t>
  </si>
  <si>
    <t>Oriented strand board, type F2, parallel to board</t>
  </si>
  <si>
    <t>Oriented strand board, type F2, perpendicular to board</t>
  </si>
  <si>
    <t>Osmium, commercial purity, hard</t>
  </si>
  <si>
    <t>Osmium, commercial purity, soft</t>
  </si>
  <si>
    <t>PA12/E-glass fiber, woven fabric laminate, biaxial lay-up</t>
  </si>
  <si>
    <t>PA6/E-glass fiber, woven fabric laminate, biaxial lay-up</t>
  </si>
  <si>
    <t>PA66/E-glass fiber, woven fabric laminate, 600gsm weave, biaxial lay-up</t>
  </si>
  <si>
    <t>PDCPD, unfilled</t>
  </si>
  <si>
    <t>PEEK/IM carbon fiber, UD prepreg, QI lay-up</t>
  </si>
  <si>
    <t>PLA/kenaf fiber, composite</t>
  </si>
  <si>
    <t>PUR</t>
  </si>
  <si>
    <t>Palladium, commercial purity, P03980, cold worked, hard</t>
  </si>
  <si>
    <t>Patented steel wire</t>
  </si>
  <si>
    <t>Phenolic/E-glass fiber, woven prepreg, QI lay-up</t>
  </si>
  <si>
    <t>Phenolic/E-glass fiber, woven prepreg, biaxial lay-up</t>
  </si>
  <si>
    <t>Platinum, commercial purity, P04995, hard drawn</t>
  </si>
  <si>
    <t>Platinum-cobalt hard magnetic alloy</t>
  </si>
  <si>
    <t>Platinum-iridium alloy, annealed, 10%Ir</t>
  </si>
  <si>
    <t>Platinum-iridium alloy, annealed, 15%Ir</t>
  </si>
  <si>
    <t>Platinum-iridium alloy, annealed, 20%Ir</t>
  </si>
  <si>
    <t>Platinum-iridium alloy, annealed, 25%Ir</t>
  </si>
  <si>
    <t>Platinum-iridium alloy, annealed, 30%Ir</t>
  </si>
  <si>
    <t>Platinum-iridium alloy, annealed, 5%Ir</t>
  </si>
  <si>
    <t>Platinum-iridium alloy, hard, 10%Ir</t>
  </si>
  <si>
    <t>Platinum-iridium alloy, hard, 15%Ir</t>
  </si>
  <si>
    <t>Platinum-iridium alloy, hard, 20%Ir</t>
  </si>
  <si>
    <t>Platinum-iridium alloy, hard, 25%Ir</t>
  </si>
  <si>
    <t>Platinum-iridium alloy, hard, 30%Ir</t>
  </si>
  <si>
    <t>Polyester/E-glass fiber, filament wound ±60°</t>
  </si>
  <si>
    <t>Polyester/E-glass fiber, non-crimp fabric, QI lay-up</t>
  </si>
  <si>
    <t>Polyester/E-glass fiber, pultruded profile, UD fiber &amp; CSM</t>
  </si>
  <si>
    <t>Polyester/E-glass fiber, pultruded profile, UD fiber &amp; CSM, 90°</t>
  </si>
  <si>
    <t>Polyester/E-glass fiber, pultruded rod</t>
  </si>
  <si>
    <t>Polyester/E-glass fiber, woven fabic, QI lay-up</t>
  </si>
  <si>
    <t>Polyester/E-glass fiber, woven fabric, 45wt% glass, biaxial lay-up</t>
  </si>
  <si>
    <t>Polyimide/HS carbon fiber, woven prepreg, QI lay-up</t>
  </si>
  <si>
    <t>Polyimide/HS carbon fiber, woven prepreg, biaxial lay-up</t>
  </si>
  <si>
    <t>Potash lead glass</t>
  </si>
  <si>
    <t>Potash soda zinc</t>
  </si>
  <si>
    <t>Potassium alumino silicate muscovite mica</t>
  </si>
  <si>
    <t>Praseodymium, commercial purity, cast, soft</t>
  </si>
  <si>
    <t>Praseodymium, commercial purity, forged, hard</t>
  </si>
  <si>
    <t>Press hardening steel, 22MnB5, austenized &amp; H20 quenched, coated</t>
  </si>
  <si>
    <t>Press hardening steel, 22MnB5, austenized &amp; H20 quenched, uncoated</t>
  </si>
  <si>
    <t>Press hardening steel, 22MnB5, high ductility</t>
  </si>
  <si>
    <t>Ramie fiber</t>
  </si>
  <si>
    <t>Reactive powder concrete</t>
  </si>
  <si>
    <t>Rhenium, commercial purity, soft</t>
  </si>
  <si>
    <t>Rhodium, commercial purity, hard</t>
  </si>
  <si>
    <t>Rhodium, commercial purity, soft</t>
  </si>
  <si>
    <t>SF-glass</t>
  </si>
  <si>
    <t>Samarium, commercial purity</t>
  </si>
  <si>
    <t>Selenium, commercial purity</t>
  </si>
  <si>
    <t>Shell</t>
  </si>
  <si>
    <t>SiC/SiC fiber, 35-45Vf - woven laminate</t>
  </si>
  <si>
    <t>Silicon</t>
  </si>
  <si>
    <t>Silicon germanium</t>
  </si>
  <si>
    <t>Silver amalgam</t>
  </si>
  <si>
    <t>Silver-copper alloy, eutectic, cold worked, hard</t>
  </si>
  <si>
    <t>Sisal fiber</t>
  </si>
  <si>
    <t>Slate</t>
  </si>
  <si>
    <t>Soda barium borosilicate</t>
  </si>
  <si>
    <t>Soda barium glass</t>
  </si>
  <si>
    <t>Soft magnetic alloy, 1 Si-Fe</t>
  </si>
  <si>
    <t>Soft magnetic alloy, 4 Si-Fe</t>
  </si>
  <si>
    <t>Spinel</t>
  </si>
  <si>
    <t>Stainless steel, austenitic, 316FR, annealed</t>
  </si>
  <si>
    <t>Stainless steel, austenitic, 316L</t>
  </si>
  <si>
    <t>Stainless steel, austenitic, 316Ti, annealed</t>
  </si>
  <si>
    <t>Stainless steel, austenitic, AISI 201, annealed</t>
  </si>
  <si>
    <t>Stainless steel, austenitic, AISI 201, full hard</t>
  </si>
  <si>
    <t>Stainless steel, austenitic, AISI 201L, annealed</t>
  </si>
  <si>
    <t>Stainless steel, austenitic, AISI 201LN, annealed</t>
  </si>
  <si>
    <t>Stainless steel, austenitic, AISI 204-Cu, annealed</t>
  </si>
  <si>
    <t>Stainless steel, austenitic, AISI 205, annealed</t>
  </si>
  <si>
    <t>Stainless steel, austenitic, AISI 216, annealed</t>
  </si>
  <si>
    <t>Stainless steel, austenitic, AISI 301, annealed</t>
  </si>
  <si>
    <t>Stainless steel, austenitic, AISI 301, full hard</t>
  </si>
  <si>
    <t>Stainless steel, austenitic, AISI 301L, annealed</t>
  </si>
  <si>
    <t>Stainless steel, austenitic, AISI 302, HT grade C</t>
  </si>
  <si>
    <t>Stainless steel, austenitic, AISI 302, HT grade D</t>
  </si>
  <si>
    <t>Stainless steel, austenitic, AISI 302, annealed</t>
  </si>
  <si>
    <t>Stainless steel, austenitic, AISI 303, annealed</t>
  </si>
  <si>
    <t>Stainless steel, austenitic, AISI 303, cold drawn</t>
  </si>
  <si>
    <t>Stainless steel, austenitic, AISI 304, annealed</t>
  </si>
  <si>
    <t>Stainless steel, austenitic, AISI 304L, annealed</t>
  </si>
  <si>
    <t>Stainless steel, austenitic, AISI 304LN, annealed</t>
  </si>
  <si>
    <t>Stainless steel, austenitic, AISI 305, annealed</t>
  </si>
  <si>
    <t>Stainless steel, austenitic, AISI 308, annealed</t>
  </si>
  <si>
    <t>Stainless steel, austenitic, AISI 308L, annealed</t>
  </si>
  <si>
    <t>Stainless steel, austenitic, AISI 309, annealed</t>
  </si>
  <si>
    <t>Stainless steel, austenitic, AISI 310, annealed</t>
  </si>
  <si>
    <t>Stainless steel, austenitic, AISI 314, annealed</t>
  </si>
  <si>
    <t>Stainless steel, austenitic, AISI 316H, annealed</t>
  </si>
  <si>
    <t>Stainless steel, austenitic, AISI 316LN, annealed</t>
  </si>
  <si>
    <t>Stainless steel, austenitic, AISI 316LVM, annealed</t>
  </si>
  <si>
    <t>Stainless steel, austenitic, AISI 316LVM, cold worked</t>
  </si>
  <si>
    <t>Stainless steel, austenitic, AISI 316N, annealed</t>
  </si>
  <si>
    <t>Stainless steel, austenitic, AISI 317, annealed</t>
  </si>
  <si>
    <t>Stainless steel, austenitic, AISI 317L, annealed</t>
  </si>
  <si>
    <t>Stainless steel, austenitic, AISI 321, annealed</t>
  </si>
  <si>
    <t>Stainless steel, austenitic, AISI 330, annealed</t>
  </si>
  <si>
    <t>Stainless steel, austenitic, AISI 347, annealed</t>
  </si>
  <si>
    <t>Stainless steel, austenitic, AISI 348, annealed</t>
  </si>
  <si>
    <t>Stainless steel, austenitic, AL-6XN, annealed</t>
  </si>
  <si>
    <t>Stainless steel, austenitic, ASTM CE-30, as cast</t>
  </si>
  <si>
    <t>Stainless steel, austenitic, ASTM CE-30, cast, water quenched</t>
  </si>
  <si>
    <t>Stainless steel, austenitic, ASTM CF-12M, cast, water quenched</t>
  </si>
  <si>
    <t>Stainless steel, austenitic, ASTM CF-16F, cast, water quenched</t>
  </si>
  <si>
    <t>Stainless steel, austenitic, ASTM CF-20, cast, water quenched</t>
  </si>
  <si>
    <t>Stainless steel, austenitic, ASTM CF-3, cast, water quenched</t>
  </si>
  <si>
    <t>Stainless steel, austenitic, ASTM CF-3A, cast, water quenched</t>
  </si>
  <si>
    <t>Stainless steel, austenitic, ASTM CF-3M, cast, water quenched</t>
  </si>
  <si>
    <t>Stainless steel, austenitic, ASTM CF-3MA, cast, water quenched</t>
  </si>
  <si>
    <t>Stainless steel, austenitic, ASTM CF-8, cast, water quenched</t>
  </si>
  <si>
    <t>Stainless steel, austenitic, ASTM CF-8A, cast, water quenched</t>
  </si>
  <si>
    <t>Stainless steel, austenitic, ASTM CF-8C, cast, water quenched</t>
  </si>
  <si>
    <t>Stainless steel, austenitic, ASTM CF-8M, cast, water quenched</t>
  </si>
  <si>
    <t>Stainless steel, austenitic, ASTM CG-8M, cast, water quenched</t>
  </si>
  <si>
    <t>Stainless steel, austenitic, ASTM CH-10, cast, water quenched</t>
  </si>
  <si>
    <t>Stainless steel, austenitic, ASTM CH-20, cast, water quenched</t>
  </si>
  <si>
    <t>Stainless steel, austenitic, ASTM CK-20, cast, water quenched</t>
  </si>
  <si>
    <t>Stainless steel, austenitic, ASTM CN-7M, cast, water quenched</t>
  </si>
  <si>
    <t>Stainless steel, austenitic, ASTM CN-7MS, cast, water quenched</t>
  </si>
  <si>
    <t>Stainless steel, austenitic, BioDur 108, annealed</t>
  </si>
  <si>
    <t>Stainless steel, austenitic, UNS S31254, annealed</t>
  </si>
  <si>
    <t>Stainless steel, duplex, AISI 2205, annealed</t>
  </si>
  <si>
    <t>Stainless steel, duplex, AISI 329, annealed</t>
  </si>
  <si>
    <t>Stainless steel, duplex, ASTM CD-4MCu, cast, water quenched</t>
  </si>
  <si>
    <t>Stainless steel, duplex, Ilium P, cast, water quenched</t>
  </si>
  <si>
    <t>Stainless steel, duplex, Ilium PD, cast, water quenched</t>
  </si>
  <si>
    <t>Stainless steel, duplex, Ilium PD, cast, water quenched &amp; aged</t>
  </si>
  <si>
    <t>Stainless steel, duplex, LDX2101, annealed</t>
  </si>
  <si>
    <t>Stainless steel, duplex, UNS J93380, cast</t>
  </si>
  <si>
    <t>Stainless steel, duplex, UNS S32550, annealed</t>
  </si>
  <si>
    <t>Stainless steel, duplex, UNS S32760, annealed</t>
  </si>
  <si>
    <t>Stainless steel, duplex, UNS S33207, annealed</t>
  </si>
  <si>
    <t>Stainless steel, duplex, UNS S44635, annealed</t>
  </si>
  <si>
    <t>Stainless steel, duplex, UNS S44660, annealed</t>
  </si>
  <si>
    <t>Stainless steel, duplex, UNS S44800, annealed</t>
  </si>
  <si>
    <t>Stainless steel, ferritic, AISI 405, annealed, low nickel</t>
  </si>
  <si>
    <t>Stainless steel, ferritic, AISI 409, annealed</t>
  </si>
  <si>
    <t>Stainless steel, ferritic, AISI 429, annealed</t>
  </si>
  <si>
    <t>Stainless steel, ferritic, AISI 430, annealed</t>
  </si>
  <si>
    <t>Stainless steel, ferritic, AISI 430F, annealed</t>
  </si>
  <si>
    <t>Stainless steel, ferritic, AISI 430FR, annealed</t>
  </si>
  <si>
    <t>Stainless steel, ferritic, AISI 434, annealed</t>
  </si>
  <si>
    <t>Stainless steel, ferritic, AISI 436, annealed</t>
  </si>
  <si>
    <t>Stainless steel, ferritic, AISI 442, annealed</t>
  </si>
  <si>
    <t>Stainless steel, ferritic, AISI 444, annealed</t>
  </si>
  <si>
    <t>Stainless steel, ferritic, AISI 446, annealed</t>
  </si>
  <si>
    <t>Stainless steel, ferritic, AL 29-4C, annealed</t>
  </si>
  <si>
    <t>Stainless steel, ferritic, ASTM CB-30, cast, annealed</t>
  </si>
  <si>
    <t>Stainless steel, ferritic, ASTM CC-50, cast, high nickel</t>
  </si>
  <si>
    <t>Stainless steel, ferritic, ASTM CC-50, cast, low nickel</t>
  </si>
  <si>
    <t>Stainless steel, ferritic, UNS S44627, annealed</t>
  </si>
  <si>
    <t>Stainless steel, ferritic, UNS S44700, annealed</t>
  </si>
  <si>
    <t>Stainless steel, martensitic, 15-5PH, H1025</t>
  </si>
  <si>
    <t>Stainless steel, martensitic, 15-5PH, H1075</t>
  </si>
  <si>
    <t>Stainless steel, martensitic, 15-5PH, H1100</t>
  </si>
  <si>
    <t>Stainless steel, martensitic, 15-5PH, H1150</t>
  </si>
  <si>
    <t>Stainless steel, martensitic, 15-5PH, H1150M</t>
  </si>
  <si>
    <t>Stainless steel, martensitic, 15-5PH, H900</t>
  </si>
  <si>
    <t>Stainless steel, martensitic, 15-5PH, H925</t>
  </si>
  <si>
    <t>Stainless steel, martensitic, 15-5PH, cast, H935</t>
  </si>
  <si>
    <t>Stainless steel, martensitic, 17-4PH, H1025</t>
  </si>
  <si>
    <t>Stainless steel, martensitic, 17-4PH, H1075</t>
  </si>
  <si>
    <t>Stainless steel, martensitic, 17-4PH, H1100</t>
  </si>
  <si>
    <t>Stainless steel, martensitic, 17-4PH, H1150</t>
  </si>
  <si>
    <t>Stainless steel, martensitic, 17-4PH, H1150M</t>
  </si>
  <si>
    <t>Stainless steel, martensitic, 17-4PH, H900</t>
  </si>
  <si>
    <t>Stainless steel, martensitic, 17-4PH, H925</t>
  </si>
  <si>
    <t>Stainless steel, martensitic, 17-4PH, cast, H1000</t>
  </si>
  <si>
    <t>Stainless steel, martensitic, 17-4PH, cast, H1100</t>
  </si>
  <si>
    <t>Stainless steel, martensitic, 17-4PH, cast, H900</t>
  </si>
  <si>
    <t>Stainless steel, martensitic, 416S41, annealed</t>
  </si>
  <si>
    <t>Stainless steel, martensitic, 420S29, annealed</t>
  </si>
  <si>
    <t>Stainless steel, martensitic, AISI 403, annealed</t>
  </si>
  <si>
    <t>Stainless steel, martensitic, AISI 403, hard temper</t>
  </si>
  <si>
    <t>Stainless steel, martensitic, AISI 403, intermediate temper</t>
  </si>
  <si>
    <t>Stainless steel, martensitic, AISI 410, annealed</t>
  </si>
  <si>
    <t>Stainless steel, martensitic, AISI 410, hard temper</t>
  </si>
  <si>
    <t>Stainless steel, martensitic, AISI 410, intermediate temper</t>
  </si>
  <si>
    <t>Stainless steel, martensitic, AISI 410S, annealed</t>
  </si>
  <si>
    <t>Stainless steel, martensitic, AISI 414, intermediate temper</t>
  </si>
  <si>
    <t>Stainless steel, martensitic, AISI 414L, annealed</t>
  </si>
  <si>
    <t>Stainless steel, martensitic, AISI 416, annealed</t>
  </si>
  <si>
    <t>Stainless steel, martensitic, AISI 416, cold worked</t>
  </si>
  <si>
    <t>Stainless steel, martensitic, AISI 418, tempered at 260°C</t>
  </si>
  <si>
    <t>Stainless steel, martensitic, AISI 418, tempered at 649°C</t>
  </si>
  <si>
    <t>Stainless steel, martensitic, AISI 420, tempered at 204°C</t>
  </si>
  <si>
    <t>Stainless steel, martensitic, AISI 420F, annealed</t>
  </si>
  <si>
    <t>Stainless steel, martensitic, AISI 431, annealed, wire</t>
  </si>
  <si>
    <t>Stainless steel, martensitic, AISI 431, tempered at 260°C</t>
  </si>
  <si>
    <t>Stainless steel, martensitic, AISI 431, tempered at 593°C</t>
  </si>
  <si>
    <t>Stainless steel, martensitic, AISI 440A, annealed</t>
  </si>
  <si>
    <t>Stainless steel, martensitic, AISI 440A, tempered at 316°C</t>
  </si>
  <si>
    <t>Stainless steel, martensitic, AISI 440B, annealed</t>
  </si>
  <si>
    <t>Stainless steel, martensitic, AISI 440B, tempered at 316°C</t>
  </si>
  <si>
    <t>Stainless steel, martensitic, AISI 440C, annealed</t>
  </si>
  <si>
    <t>Stainless steel, martensitic, AISI 440C, tempered at 316°C</t>
  </si>
  <si>
    <t>Stainless steel, martensitic, ASTM CA-15, cast, tempered at 315°C</t>
  </si>
  <si>
    <t>Stainless steel, martensitic, ASTM CA-15, cast, tempered at 595°C</t>
  </si>
  <si>
    <t>Stainless steel, martensitic, ASTM CA-15, cast, tempered at 650°C</t>
  </si>
  <si>
    <t>Stainless steel, martensitic, ASTM CA-15, cast, tempered at 790°C</t>
  </si>
  <si>
    <t>Stainless steel, martensitic, ASTM CA-40, cast, tempered at 315°C</t>
  </si>
  <si>
    <t>Stainless steel, martensitic, ASTM CA-40, cast, tempered at 595°C</t>
  </si>
  <si>
    <t>Stainless steel, martensitic, ASTM CA-40, cast, tempered at 760°C</t>
  </si>
  <si>
    <t>Stainless steel, martensitic, ASTM CA-6NM, cast, tempered</t>
  </si>
  <si>
    <t>Stainless steel, martensitic, ASTM CB-7Cu, cast, aged at 480°C</t>
  </si>
  <si>
    <t>Stainless steel, martensitic, ASTM CB-7Cu, cast, aged at 495°C</t>
  </si>
  <si>
    <t>Stainless steel, martensitic, ASTM CB-7Cu, cast, aged at 550°C</t>
  </si>
  <si>
    <t>Stainless steel, martensitic, ASTM CB-7Cu, cast, aged at 580°C</t>
  </si>
  <si>
    <t>Stainless steel, martensitic, ASTM CB-7Cu, cast, aged at 595°C</t>
  </si>
  <si>
    <t>Stainless steel, martensitic, ASTM CB-7Cu, cast, aged at 620°C</t>
  </si>
  <si>
    <t>Stainless steel, martensitic, Custom 450, H1000</t>
  </si>
  <si>
    <t>Stainless steel, martensitic, Custom 450, H1050</t>
  </si>
  <si>
    <t>Stainless steel, martensitic, Custom 450, H1100</t>
  </si>
  <si>
    <t>Stainless steel, martensitic, Custom 450, H1150</t>
  </si>
  <si>
    <t>Stainless steel, martensitic, Custom 450, H900</t>
  </si>
  <si>
    <t>Stainless steel, martensitic, Custom 450, H950</t>
  </si>
  <si>
    <t>Stainless steel, martensitic, Custom 450, ST</t>
  </si>
  <si>
    <t>Stainless steel, martensitic, Custom 455, H1000</t>
  </si>
  <si>
    <t>Stainless steel, martensitic, Custom 455, H950</t>
  </si>
  <si>
    <t>Stainless steel, martensitic, Custom 465, H1000</t>
  </si>
  <si>
    <t>Stainless steel, martensitic, Custom 465, H950</t>
  </si>
  <si>
    <t>Stainless steel, martensitic, FV535, hardened &amp; tempered</t>
  </si>
  <si>
    <t>Stainless steel, martensitic, PH 13-8Mo, H1000</t>
  </si>
  <si>
    <t>Stainless steel, martensitic, PH 13-8Mo, H1025</t>
  </si>
  <si>
    <t>Stainless steel, martensitic, PH 13-8Mo, H1050</t>
  </si>
  <si>
    <t>Stainless steel, martensitic, PH 13-8Mo, H1100</t>
  </si>
  <si>
    <t>Stainless steel, martensitic, PH 13-8Mo, H1150</t>
  </si>
  <si>
    <t>Stainless steel, semi-austenitic, 17-7PH, TH1050</t>
  </si>
  <si>
    <t>Stainless steel, super-austenitic, alloy 20, annealed</t>
  </si>
  <si>
    <t>Stainless steel, super-austenitic, alloy 904L, annealed</t>
  </si>
  <si>
    <t>Structural steel, ASTM A106 Grade C</t>
  </si>
  <si>
    <t>Structural steel, ASTM A299 Grade A</t>
  </si>
  <si>
    <t>Structural steel, ASTM A36</t>
  </si>
  <si>
    <t>Structural steel, ASTM A500 Grade A</t>
  </si>
  <si>
    <t>Structural steel, ASTM A500 Grade B</t>
  </si>
  <si>
    <t>Structural steel, ASTM A500 Grade C</t>
  </si>
  <si>
    <t>Structural steel, ASTM A537 Class 1, normalized</t>
  </si>
  <si>
    <t>Structural steel, ASTM A992</t>
  </si>
  <si>
    <t>Structural steel, S275J</t>
  </si>
  <si>
    <t>Structural steel, S275N, normalized</t>
  </si>
  <si>
    <t>Sucupira</t>
  </si>
  <si>
    <t>Sugarcane fiber</t>
  </si>
  <si>
    <t>TPU</t>
  </si>
  <si>
    <t>TRIP steel, YS400, cold rolled</t>
  </si>
  <si>
    <t>TRIP steel, YS450, cold rolled</t>
  </si>
  <si>
    <t>TWIP steel, YS500, cold rolled</t>
  </si>
  <si>
    <t>Tantalum, commercial purity, R05200, annealed, &gt;99.7% Ta</t>
  </si>
  <si>
    <t>Tantalum, commercial purity, R05200, cold worked, &gt;99.7% Ta</t>
  </si>
  <si>
    <t>Tantalum-W-Hf alloy, T-111</t>
  </si>
  <si>
    <t>Tantalum-W-Hf alloy, T-222</t>
  </si>
  <si>
    <t>Tantalum-tungsten alloy, FS-61, cold drawn, wire</t>
  </si>
  <si>
    <t>Tantalum-tungsten alloy, R05252, annealed</t>
  </si>
  <si>
    <t>Tantalum-tungsten alloy, Ta-10W</t>
  </si>
  <si>
    <t>Terbium, commercial purity</t>
  </si>
  <si>
    <t>Terracotta</t>
  </si>
  <si>
    <t>Thallium, commercial purity</t>
  </si>
  <si>
    <t>Thoria</t>
  </si>
  <si>
    <t>Thulium, commercial purity</t>
  </si>
  <si>
    <t>Ti-10%SiC</t>
  </si>
  <si>
    <t>Ti-10%TiC</t>
  </si>
  <si>
    <t>Ti-20%TiC</t>
  </si>
  <si>
    <t>Ti-38%B4C</t>
  </si>
  <si>
    <t>Ti-38%SiC</t>
  </si>
  <si>
    <t>Ti-40%SiC</t>
  </si>
  <si>
    <t>Ti-45%borsic</t>
  </si>
  <si>
    <t>Tibia trabecular bone</t>
  </si>
  <si>
    <t>Tin, commercial purity, Grade A</t>
  </si>
  <si>
    <t>Tin, foil</t>
  </si>
  <si>
    <t>Tin, pewter, type 2 sheet alloy</t>
  </si>
  <si>
    <t>Tin-lead alloy, die cast</t>
  </si>
  <si>
    <t>Tissue paper</t>
  </si>
  <si>
    <t>Titanium carbide</t>
  </si>
  <si>
    <t>Titanium diboride</t>
  </si>
  <si>
    <t>Titanium dioxide</t>
  </si>
  <si>
    <t>Titanium silicate</t>
  </si>
  <si>
    <t>Titanium, alpha alloy, Ti-2.5Cu</t>
  </si>
  <si>
    <t>Titanium, alpha alloy, Ti-5Al-2.5Sn-0.5Fe, annealed</t>
  </si>
  <si>
    <t>Titanium, alpha-beta alloy, Ti-3Al-5Mo, annealed</t>
  </si>
  <si>
    <t>Titanium, alpha-beta alloy, Ti-4.5Al-3V-2Fe-2Mo, annealed</t>
  </si>
  <si>
    <t>Titanium, alpha-beta alloy, Ti-6Al-2Sn-2Zr-2Mo, annealed</t>
  </si>
  <si>
    <t>Titanium, alpha-beta alloy, Ti-6Al-2Sn-2Zr-2Mo, solution treated &amp; aged</t>
  </si>
  <si>
    <t>Titanium, alpha-beta alloy, Ti-6Al-2Sn-2Zr-2Mo, triplex aged</t>
  </si>
  <si>
    <t>Titanium, alpha-beta alloy, Ti-6Al-4V ELI, annealed</t>
  </si>
  <si>
    <t>Titanium, alpha-beta alloy, Ti-6Al-4V, aged</t>
  </si>
  <si>
    <t>Titanium, alpha-beta alloy, Ti-6Al-4V, cast</t>
  </si>
  <si>
    <t>Titanium, alpha-beta alloy, Ti-6Al-6V-2Sn, air-cooled annealed</t>
  </si>
  <si>
    <t>Titanium, alpha-beta alloy, Ti-6Al-6V-2Sn, annealed</t>
  </si>
  <si>
    <t>Titanium, alpha-beta alloy, Ti-6Al-6V-2Sn, solution treated &amp; aged</t>
  </si>
  <si>
    <t>Titanium, alpha-beta alloy, Ti-6Al-7Nb</t>
  </si>
  <si>
    <t>Titanium, beta alloy, Ti-12Mo-6Zr-2Fe</t>
  </si>
  <si>
    <t>Titanium, beta alloy, Ti-13V-11Cr-3Al, annealed</t>
  </si>
  <si>
    <t>Titanium, beta alloy, Ti-13V-11Cr-3Al, solution treated &amp; aged</t>
  </si>
  <si>
    <t>Titanium, beta alloy, Ti-15Mo-3Al-3Nb, duplex aged</t>
  </si>
  <si>
    <t>Titanium, beta alloy, Ti-15Mo-3Al-3Nb, single aged</t>
  </si>
  <si>
    <t>Titanium, beta alloy, Ti-15V-3Cr-3Sn-3Al, annealed</t>
  </si>
  <si>
    <t>Titanium, beta alloy, Ti-15V-3Cr-3Sn-3Al, solution treated &amp; aged</t>
  </si>
  <si>
    <t>Titanium, commercial purity, Grade 4, annealed</t>
  </si>
  <si>
    <t>Titanium, metastable-beta alloy, Ti-3Al-8V-6Cr-4Zr-4Mo</t>
  </si>
  <si>
    <t>Titanium, near-alpha alloy, Ti-0.3Mo-0.8Ni</t>
  </si>
  <si>
    <t>Titanium, near-alpha alloy, Ti-4Al-4Mo-2Sn</t>
  </si>
  <si>
    <t>Titanium, near-alpha alloy, Ti-5.5Al-3.5Sn-3Zr-1Nb</t>
  </si>
  <si>
    <t>Titanium, near-alpha alloy, Ti-5.5Al-3Sn-3Zr-0.5Nb</t>
  </si>
  <si>
    <t>Titanium, near-alpha alloy, Ti-5.8Al-4Sn-3.5Zr-0.7Nb</t>
  </si>
  <si>
    <t>Titanium, near-alpha alloy, Ti-6Al-2Sn-4Zr-2Mo, duplex annealed</t>
  </si>
  <si>
    <t>Titanium, near-alpha alloy, Ti-6Al-2Sn-4Zr-2Mo, solution treated &amp; aged</t>
  </si>
  <si>
    <t>Titanium, near-alpha alloy, Ti-6Al-2Sn-4Zr-2Mo, triplex annealed</t>
  </si>
  <si>
    <t>Titanium, near-alpha alloy, Ti-6Al-5Zr-0.5Mo</t>
  </si>
  <si>
    <t>Titanium, near-alpha alloy, Ti-8Al-1Mo-1V, duplex annealed</t>
  </si>
  <si>
    <t>Titanium, near-alpha alloy, Ti-8Al-1Mo-1V, single annealed</t>
  </si>
  <si>
    <t>Titanium, near-alpha alloy, Ti-8Al-1Mo-1V, solution treated &amp; stabilized</t>
  </si>
  <si>
    <t>Titanium, near-beta alloy, Ti-10V-2Fe-3Al, solution treated &amp; aged</t>
  </si>
  <si>
    <t>Titanium, near-beta alloy, Ti-13Nb-13Zr, solution treated &amp; aged</t>
  </si>
  <si>
    <t>Titanium, three-phase alloy, Ti-11Sn-5Zr-2.5Al-1Mo</t>
  </si>
  <si>
    <t>Tortoise shell</t>
  </si>
  <si>
    <t>Tungsten carbide</t>
  </si>
  <si>
    <t>Tungsten, commercial purity, R07004, annealed</t>
  </si>
  <si>
    <t>Tungsten, commercial purity, R07004, wire</t>
  </si>
  <si>
    <t>Tungsten-Cu-Ni alloy, ROSM WH8035F</t>
  </si>
  <si>
    <t>Tungsten-Ni-Cu alloy, ROSM WH9075C</t>
  </si>
  <si>
    <t>Tungsten-Ni-Cu-Mo alloy</t>
  </si>
  <si>
    <t>Tungsten-Ni-Fe alloy, ROSM WH9375F</t>
  </si>
  <si>
    <t>Tungsten-Ni-Fe alloy, ROSM WH9766F</t>
  </si>
  <si>
    <t>Tungsten-copper alloy, Elkonite 50W3</t>
  </si>
  <si>
    <t>Tungsten-rhenium alloy, W-25Re</t>
  </si>
  <si>
    <t>Tungsten-rhenium alloy, W-50Re</t>
  </si>
  <si>
    <t>Tungsten-rhenium alloy, wire</t>
  </si>
  <si>
    <t>Uranium dioxide</t>
  </si>
  <si>
    <t>Uranium, commercial purity, depleted</t>
  </si>
  <si>
    <t>Vanadium, commercial purity, annealed, wire</t>
  </si>
  <si>
    <t>Vanadium, commercial purity, cold worked, foil</t>
  </si>
  <si>
    <t>Waferboard, parallel to board</t>
  </si>
  <si>
    <t>Waferboard, perpendicular to board</t>
  </si>
  <si>
    <t>Wood chipboard, type C1, parallel to board</t>
  </si>
  <si>
    <t>Wood chipboard, type C1A, parallel to board</t>
  </si>
  <si>
    <t>Wood chipboard, type C2, parallel to board</t>
  </si>
  <si>
    <t>Wood chipboard, type C3, parallel to board</t>
  </si>
  <si>
    <t>Wood chipboard, type C4, parallel to board</t>
  </si>
  <si>
    <t>Wood chipboard, type C5, parallel to board</t>
  </si>
  <si>
    <t>Wool fiber</t>
  </si>
  <si>
    <t>Wrought iron</t>
  </si>
  <si>
    <t>Ytterbium, commercial purity</t>
  </si>
  <si>
    <t>Yttrium, commercial purity, hard</t>
  </si>
  <si>
    <t>Zinc, commercial purity, High grade, min. 99.9%</t>
  </si>
  <si>
    <t>Zinc, commercial purity, Prime western, min. 98%</t>
  </si>
  <si>
    <t>Zinc, commercial purity, Special high grade, min. 99.99%</t>
  </si>
  <si>
    <t>Zinc, commercial purity, rolled</t>
  </si>
  <si>
    <t>Zinc-Cu-Mg alloy, Z45330, rolled</t>
  </si>
  <si>
    <t>Zinc-Cu-Ti alloy, ILZRO 16, pressure die casting</t>
  </si>
  <si>
    <t>Zinc-Cu-Ti alloy, Korloy 3130, forged</t>
  </si>
  <si>
    <t>Zinc-Cu-Ti alloy, Z41320, rolled</t>
  </si>
  <si>
    <t>Zinc-Pb-Cd high alloy, Z21540, rolled</t>
  </si>
  <si>
    <t>Zinc-Pb-Cd low alloy, Z21220, rolled</t>
  </si>
  <si>
    <t>Zinc-Pb-Cd-Fe alloy, rolled</t>
  </si>
  <si>
    <t>Zinc-aluminum alloy, Alloy 2, pressure die casting</t>
  </si>
  <si>
    <t>Zinc-aluminum alloy, Alloy 3, pressure die casting</t>
  </si>
  <si>
    <t>Zinc-aluminum alloy, Alloy 5, pressure die casting</t>
  </si>
  <si>
    <t>Zinc-aluminum alloy, Alloy 7, pressure die casting</t>
  </si>
  <si>
    <t>Zinc-aluminum alloy, Alloy A, slush casting</t>
  </si>
  <si>
    <t>Zinc-aluminum alloy, Alloy B, slush casting</t>
  </si>
  <si>
    <t>Zinc-aluminum alloy, Korloy 2573, forged</t>
  </si>
  <si>
    <t>Zinc-aluminum alloy, ZA-12, general casting</t>
  </si>
  <si>
    <t>Zinc-aluminum alloy, ZA-27, general casting</t>
  </si>
  <si>
    <t>Zinc-aluminum alloy, ZA-8, general casting</t>
  </si>
  <si>
    <t>Zinc-aluminum alloy, superplastic, rolled</t>
  </si>
  <si>
    <t>Zinc-copper alloy, Z40330, 0.8%Cu, rolled</t>
  </si>
  <si>
    <t>Zinc-copper alloy, Z44330, 1%Cu, rolled</t>
  </si>
  <si>
    <t>Zirconia</t>
  </si>
  <si>
    <t>Zirconia bio-ceramic</t>
  </si>
  <si>
    <t>Zirconium carbide</t>
  </si>
  <si>
    <t>#N/A</t>
  </si>
  <si>
    <t>Category</t>
  </si>
  <si>
    <t>Polymer</t>
  </si>
  <si>
    <t>Ceramic</t>
  </si>
  <si>
    <t>Wood</t>
  </si>
  <si>
    <t>Metal</t>
  </si>
  <si>
    <t>Composite</t>
  </si>
  <si>
    <t>Suppliers</t>
  </si>
  <si>
    <t>IncinerationRate</t>
  </si>
  <si>
    <t>LandfillRate</t>
  </si>
  <si>
    <t>IncinerationRate_2030</t>
  </si>
  <si>
    <t>LandfillRate_2030</t>
  </si>
  <si>
    <t>IncinerationRate_2050</t>
  </si>
  <si>
    <t>LandfillRate_2050</t>
  </si>
  <si>
    <t>Price per kilo</t>
  </si>
  <si>
    <t>Nexeo Plastics</t>
  </si>
  <si>
    <t>Material</t>
  </si>
  <si>
    <t xml:space="preserve"> Hardness</t>
  </si>
  <si>
    <t>Flexural strength</t>
  </si>
  <si>
    <t>Density</t>
  </si>
  <si>
    <t>Compressive_strenght</t>
  </si>
  <si>
    <t>ABS</t>
  </si>
  <si>
    <t>ABS foam</t>
  </si>
  <si>
    <t>ABS+PA</t>
  </si>
  <si>
    <t>ABS+PBT</t>
  </si>
  <si>
    <t>ABS+PC</t>
  </si>
  <si>
    <t>ABS+PVC</t>
  </si>
  <si>
    <t>AES</t>
  </si>
  <si>
    <t>ANMA</t>
  </si>
  <si>
    <t>ASA</t>
  </si>
  <si>
    <t>ASA+PC</t>
  </si>
  <si>
    <t>ASA+PVC</t>
  </si>
  <si>
    <t>Acetabulum trabecular bone</t>
  </si>
  <si>
    <t>Acrylic fiber</t>
  </si>
  <si>
    <t>Acrylic rubber</t>
  </si>
  <si>
    <t>Afrormosia</t>
  </si>
  <si>
    <t>Air melted magnetic iron</t>
  </si>
  <si>
    <t>Al</t>
  </si>
  <si>
    <t>Albarco</t>
  </si>
  <si>
    <t>Alder</t>
  </si>
  <si>
    <t>Alkyd molding compound</t>
  </si>
  <si>
    <t>Allyl diglycol carbonate</t>
  </si>
  <si>
    <t>Alnico 1</t>
  </si>
  <si>
    <t>Alnico 3</t>
  </si>
  <si>
    <t>Alnico 4</t>
  </si>
  <si>
    <t>Alnico 5 iso</t>
  </si>
  <si>
    <t>Alnico 5DG</t>
  </si>
  <si>
    <t>Alnico 8 iso</t>
  </si>
  <si>
    <t>Alnico 8A</t>
  </si>
  <si>
    <t>Alnico 8B</t>
  </si>
  <si>
    <t>Alnico 8C</t>
  </si>
  <si>
    <t>Alnico 9</t>
  </si>
  <si>
    <t>Alumina</t>
  </si>
  <si>
    <t>Alumina foam</t>
  </si>
  <si>
    <t>Alumina, Nextel 480</t>
  </si>
  <si>
    <t>Alumina, Nextel 610</t>
  </si>
  <si>
    <t>Alumina, Saffil RF grade</t>
  </si>
  <si>
    <t>Alumina, Saffil RG grade</t>
  </si>
  <si>
    <t>Alumina, Saphikon sapphire monocrystal</t>
  </si>
  <si>
    <t>Alumina/30%TiC composite</t>
  </si>
  <si>
    <t>Alumina/40%B4C composite</t>
  </si>
  <si>
    <t>Alumina/50%B4C composite</t>
  </si>
  <si>
    <t>Aluminoborosilicate - N51a</t>
  </si>
  <si>
    <t>Aluminum 3003 honeycomb</t>
  </si>
  <si>
    <t>Aluminum 5052 honeycomb</t>
  </si>
  <si>
    <t>Aluminum 5056 honeycomb</t>
  </si>
  <si>
    <t>Aluminum foam</t>
  </si>
  <si>
    <t>Aluminum titanate</t>
  </si>
  <si>
    <t>Aluminum, 2124, T851</t>
  </si>
  <si>
    <t>Aluminum, 2297, T87</t>
  </si>
  <si>
    <t>Aluminum, 5154, O</t>
  </si>
  <si>
    <t>Aluminum, 7010, T7651</t>
  </si>
  <si>
    <t>Aluminum, 7014, T651</t>
  </si>
  <si>
    <t>Aluminum, 7020, T6</t>
  </si>
  <si>
    <t>Aluminum, 7050, T76511</t>
  </si>
  <si>
    <t>Aluminum, 7055, T74511</t>
  </si>
  <si>
    <t>Aluminum, 7055, T77511</t>
  </si>
  <si>
    <t>Aluminum, 7056, T7651</t>
  </si>
  <si>
    <t>Aluminum, 7075, T76510/1</t>
  </si>
  <si>
    <t>Aluminum, 7085, T7452</t>
  </si>
  <si>
    <t>Aluminum, 7255, T7751</t>
  </si>
  <si>
    <t>Aluminum, A380.0, die cast, F</t>
  </si>
  <si>
    <t>Aluminum, A390.0, permanent mold cast, F</t>
  </si>
  <si>
    <t>Aluminum-SiC foam</t>
  </si>
  <si>
    <t>Andiroba</t>
  </si>
  <si>
    <t>Angelin</t>
  </si>
  <si>
    <t>Angelique</t>
  </si>
  <si>
    <t>Antimony, commercial purity</t>
  </si>
  <si>
    <t>Aramid fiber</t>
  </si>
  <si>
    <t>Aramid paper/phenolic honeycomb</t>
  </si>
  <si>
    <t>Asbestos</t>
  </si>
  <si>
    <t>Ash</t>
  </si>
  <si>
    <t>Aspen</t>
  </si>
  <si>
    <t>Avodire</t>
  </si>
  <si>
    <t>Azobe</t>
  </si>
  <si>
    <t>BMI/HS carbon fiber, UD prepreg, UD lay-up</t>
  </si>
  <si>
    <t>BMI/HS carbon fiber, UD prepreg, UD lay-up, 90°</t>
  </si>
  <si>
    <t>BMI/HS carbon fiber, woven prepreg, QI lay-up</t>
  </si>
  <si>
    <t>Baldcypress</t>
  </si>
  <si>
    <t>Balsa</t>
  </si>
  <si>
    <t>Bamboo</t>
  </si>
  <si>
    <t>Banak</t>
  </si>
  <si>
    <t>Barium silicate</t>
  </si>
  <si>
    <t>Barium titanate</t>
  </si>
  <si>
    <t>Basalt</t>
  </si>
  <si>
    <t>Basswood</t>
  </si>
  <si>
    <t>Beech</t>
  </si>
  <si>
    <t>Benge</t>
  </si>
  <si>
    <t>Beryllium</t>
  </si>
  <si>
    <t>Birch</t>
  </si>
  <si>
    <t>Bismaleimide-Triazine, PCB laminate</t>
  </si>
  <si>
    <t>Bismuth, commercial purity</t>
  </si>
  <si>
    <t>Bismuth-tin alloy, Bi58</t>
  </si>
  <si>
    <t>Bisphenol molding compound</t>
  </si>
  <si>
    <t>Boron</t>
  </si>
  <si>
    <t>Boron carbide</t>
  </si>
  <si>
    <t>Boron nitride</t>
  </si>
  <si>
    <t>Borsic</t>
  </si>
  <si>
    <t>Brass, CuZn10, C22000, soft</t>
  </si>
  <si>
    <t>Brass, CuZn15, C23000, soft</t>
  </si>
  <si>
    <t>Brass, CuZn15As0.2, C23000, sand-cast</t>
  </si>
  <si>
    <t>Brass, CuZn20, C24000, soft</t>
  </si>
  <si>
    <t>Brass, CuZn20Al2, C68700, soft</t>
  </si>
  <si>
    <t>Brass, CuZn27Al4.5, as drawn</t>
  </si>
  <si>
    <t>Brass, CuZn28, C25600, soft</t>
  </si>
  <si>
    <t>Brass, CuZn28Sn1, C44300, half hard</t>
  </si>
  <si>
    <t>Brass, CuZn28Sn1, C44300, soft</t>
  </si>
  <si>
    <t>Brass, CuZn30, C26000, soft</t>
  </si>
  <si>
    <t>Brass, CuZn30, C43600, hard</t>
  </si>
  <si>
    <t>Brass, CuZn30, C43600, soft</t>
  </si>
  <si>
    <t>Brass, CuZn30Al5Mn4Fe2, cast</t>
  </si>
  <si>
    <t>Brass, CuZn33, C26800, soft</t>
  </si>
  <si>
    <t>Brass, CuZn34Pb1, C34000, soft</t>
  </si>
  <si>
    <t>Brass, CuZn35Sn1, C85700, sand-cast</t>
  </si>
  <si>
    <t>Brass, CuZn36, C26800, hard</t>
  </si>
  <si>
    <t>Brass, CuZn36, C26800, soft</t>
  </si>
  <si>
    <t>Brass, CuZn36Pb2, C35300, soft</t>
  </si>
  <si>
    <t>Brass, CuZn36Pb3, C36000,</t>
  </si>
  <si>
    <t>Brass, CuZn36Pb3, C36000, soft</t>
  </si>
  <si>
    <t>Brass, CuZn38Mn1.5,</t>
  </si>
  <si>
    <t>Brass, CuZn38Mn1.5, as drawn</t>
  </si>
  <si>
    <t>Brass, CuZn38Sn1, C46400, hard</t>
  </si>
  <si>
    <t>Brass, CuZn38Sn1, C46400, soft</t>
  </si>
  <si>
    <t>Brass, CuZn39Pb2, C37700,</t>
  </si>
  <si>
    <t>Brass, CuZn39Pb2, C37700, soft</t>
  </si>
  <si>
    <t>Brass, CuZn40, C28000, hard</t>
  </si>
  <si>
    <t>Brass, CuZn40, C28000, soft</t>
  </si>
  <si>
    <t>Brass, CuZn40Mn3Al2Fe2, C86550, cast</t>
  </si>
  <si>
    <t>Brass, CuZn40Pb1, C36500,</t>
  </si>
  <si>
    <t>Brass, CuZn40Pb2Sn1, C85800, gravity die-cast</t>
  </si>
  <si>
    <t>Brass, CuZn40Pb3, C37710,</t>
  </si>
  <si>
    <t>Brass, CuZn5, C21000, soft</t>
  </si>
  <si>
    <t>Brick</t>
  </si>
  <si>
    <t>Bronze, C67500, hard</t>
  </si>
  <si>
    <t>Bronze, C67500, soft</t>
  </si>
  <si>
    <t>Bronze, C86300</t>
  </si>
  <si>
    <t>Bronze, C86500</t>
  </si>
  <si>
    <t>Bronze, C93500, cast</t>
  </si>
  <si>
    <t>Bronze, C93700, cast</t>
  </si>
  <si>
    <t>Bronze, C93800, cast</t>
  </si>
  <si>
    <t>Bronze, C94100, cast</t>
  </si>
  <si>
    <t>Bronze, CuAl10, as extruded</t>
  </si>
  <si>
    <t>Bronze, CuAl10, cold worked,</t>
  </si>
  <si>
    <t>Bronze, CuAl10, hot worked,</t>
  </si>
  <si>
    <t>Bronze, CuAl10Fe3, C95200, cast</t>
  </si>
  <si>
    <t>Bronze, CuAl10Fe5Ni5, C95820, cast</t>
  </si>
  <si>
    <t>Bronze, CuAl10Ni5Fe4Mn1, C95800, cast</t>
  </si>
  <si>
    <t>Bronze, CuAl5, C60800, half hard</t>
  </si>
  <si>
    <t>Bronze, CuAl5, C60800, hard</t>
  </si>
  <si>
    <t>Bronze, CuAl5, C60800, soft</t>
  </si>
  <si>
    <t>Bronze, CuAl6Si2, C64200, as extruded</t>
  </si>
  <si>
    <t>Bronze, CuAl7, C61000, half hard</t>
  </si>
  <si>
    <t>Bronze, CuAl7, C61000, hard</t>
  </si>
  <si>
    <t>Bronze, CuAl7, C61000, soft</t>
  </si>
  <si>
    <t>Bronze, CuAl7Fe3, C61300,</t>
  </si>
  <si>
    <t>Bronze, CuAl8, C61000, half hard</t>
  </si>
  <si>
    <t>Bronze, CuAl8, C61000, hard</t>
  </si>
  <si>
    <t>Bronze, CuAl8, C61000, soft</t>
  </si>
  <si>
    <t>Bronze, CuAl9Ni6Fe3, C63000, forged</t>
  </si>
  <si>
    <t>Bronze, CuAl9Ni6Fe3, C63000, rolled</t>
  </si>
  <si>
    <t>Bronze, CuMn13Al8, C95700, cast</t>
  </si>
  <si>
    <t>Bronze, CuMn13Al9, cast</t>
  </si>
  <si>
    <t>Bronze, CuNi10Zn27, C74500, extra hard</t>
  </si>
  <si>
    <t>Bronze, CuNi10Zn27, C74500, half hard</t>
  </si>
  <si>
    <t>Bronze, CuNi10Zn27, C74500, hard</t>
  </si>
  <si>
    <t>Bronze, CuNi10Zn27, C74500, soft</t>
  </si>
  <si>
    <t>Bronze, CuNi10Zn42Pb2, C79830, half hard</t>
  </si>
  <si>
    <t>Bronze, CuNi10Zn42Pb2, C79830, soft</t>
  </si>
  <si>
    <t>Bronze, CuNi12Zn22Pb9Sn2, C97300, cast</t>
  </si>
  <si>
    <t>Bronze, CuNi12Zn24, C75700, hard</t>
  </si>
  <si>
    <t>Bronze, CuNi12Zn24, C75700, soft</t>
  </si>
  <si>
    <t>Bronze, CuNi14Zn44Pb2, half hard</t>
  </si>
  <si>
    <t>Bronze, CuNi14Zn44Pb2, soft</t>
  </si>
  <si>
    <t>Bronze, CuNi15Zn21, C75400, hard</t>
  </si>
  <si>
    <t>Bronze, CuNi15Zn21, C75400, soft</t>
  </si>
  <si>
    <t>Bronze, CuNi18Zn20, C75200, hard</t>
  </si>
  <si>
    <t>Bronze, CuNi18Zn20, C75200, soft</t>
  </si>
  <si>
    <t>Bronze, CuNi18Zn29, C77000, hard</t>
  </si>
  <si>
    <t>Bronze, CuNi18Zn29, C77000, soft</t>
  </si>
  <si>
    <t>Bronze, CuNi20Zn27, hard</t>
  </si>
  <si>
    <t>Bronze, CuNi20Zn27, soft</t>
  </si>
  <si>
    <t>Bronze, CuNi25Zn17, hard</t>
  </si>
  <si>
    <t>Bronze, CuNi25Zn17, soft</t>
  </si>
  <si>
    <t>Bronze, CuNi25Zn4Sn5Pb1, C97800, cast</t>
  </si>
  <si>
    <t>Bronze, CuSi3.5Mn1, cast</t>
  </si>
  <si>
    <t>Bronze, CuSi3Mn1, C65500, hard</t>
  </si>
  <si>
    <t>Bronze, CuSi3Mn1, C65500, soft</t>
  </si>
  <si>
    <t>Bronze, CuSn10, C90700, cast</t>
  </si>
  <si>
    <t>Bronze, CuSn11P, C90710, cast</t>
  </si>
  <si>
    <t>Bronze, CuSn12, C90810, cast</t>
  </si>
  <si>
    <t>Bronze, CuSn3Zn1, hard</t>
  </si>
  <si>
    <t>Bronze, CuSn4, C50900, half hard</t>
  </si>
  <si>
    <t>Bronze, CuSn4, C50900, hard</t>
  </si>
  <si>
    <t>Bronze, CuSn4, C50900, soft</t>
  </si>
  <si>
    <t>Bronze, CuSn4, C51000, half hard</t>
  </si>
  <si>
    <t>Bronze, CuSn4, C51000, hard</t>
  </si>
  <si>
    <t>Bronze, CuSn4, C51000, soft</t>
  </si>
  <si>
    <t>Bronze, CuSn6, C51900, extra hard</t>
  </si>
  <si>
    <t>Bronze, CuSn6, C51900, hard</t>
  </si>
  <si>
    <t>Bronze, CuSn6, C51900, soft</t>
  </si>
  <si>
    <t>Bronze, CuSn7Pb3, C93100, cast</t>
  </si>
  <si>
    <t>Bronze, CuSn8, C52100, extra hard</t>
  </si>
  <si>
    <t>Bronze, CuSn8, C52100, soft</t>
  </si>
  <si>
    <t>Bronze, CuSn9Pb1, C52400, cast</t>
  </si>
  <si>
    <t>Bubinga</t>
  </si>
  <si>
    <t>Bulletwood</t>
  </si>
  <si>
    <t>Butadiene rubber</t>
  </si>
  <si>
    <t>Butternut</t>
  </si>
  <si>
    <t>Butyl / Halobutyl rubber</t>
  </si>
  <si>
    <t>Butyl / halobutyl rubber</t>
  </si>
  <si>
    <t>C AlNiCo 2</t>
  </si>
  <si>
    <t>C AlNiCo 5</t>
  </si>
  <si>
    <t>C AlNiCo 5 aniso</t>
  </si>
  <si>
    <t>C AlNiCo 5-7</t>
  </si>
  <si>
    <t>C AlNiCo 6</t>
  </si>
  <si>
    <t>C AlNiCo 8</t>
  </si>
  <si>
    <t>C SmCo grade 27H</t>
  </si>
  <si>
    <t>CA</t>
  </si>
  <si>
    <t>CAB</t>
  </si>
  <si>
    <t>CAP</t>
  </si>
  <si>
    <t>CEM-1, Composite Epoxy Material, PCB laminate</t>
  </si>
  <si>
    <t>CN</t>
  </si>
  <si>
    <t>COC</t>
  </si>
  <si>
    <t>COP</t>
  </si>
  <si>
    <t>Cadmium, commercial purity</t>
  </si>
  <si>
    <t>Calcium carbonate</t>
  </si>
  <si>
    <t>Carbon</t>
  </si>
  <si>
    <t>Carbon fiber reinforced carbon matrix composite</t>
  </si>
  <si>
    <t>Carbon fibers, high modulus</t>
  </si>
  <si>
    <t>Carbon fibers, high strength</t>
  </si>
  <si>
    <t>Carbon fibers, ultra high modulus</t>
  </si>
  <si>
    <t>Carbon fibers, very high modulus</t>
  </si>
  <si>
    <t>Carbon foam</t>
  </si>
  <si>
    <t>Carbon steel, AISI 1060, oil quenched &amp; tempered at 540°C</t>
  </si>
  <si>
    <t>Carbon steel, SA216</t>
  </si>
  <si>
    <t>Cardboard</t>
  </si>
  <si>
    <t>Cast iron, austenitic</t>
  </si>
  <si>
    <t>Cast iron, white, Ni-Cr alloy, EN GJN HV520</t>
  </si>
  <si>
    <t>Cast iron, white, Ni-Cr alloy, EN GJN HV550</t>
  </si>
  <si>
    <t>Cast iron, white, Ni-Cr alloy, EN GJN HV600</t>
  </si>
  <si>
    <t>Cast iron, white, high-chromium alloy, EN GJN HV600</t>
  </si>
  <si>
    <t>Cast iron, white, low alloy, EN GJN HV350</t>
  </si>
  <si>
    <t>Cativo</t>
  </si>
  <si>
    <t>Cedar</t>
  </si>
  <si>
    <t>Ceiba</t>
  </si>
  <si>
    <t>Cellulosics fiber</t>
  </si>
  <si>
    <t>Cement</t>
  </si>
  <si>
    <t>Cherry</t>
  </si>
  <si>
    <t>Chestnut</t>
  </si>
  <si>
    <t>Chlorinated polyethylene</t>
  </si>
  <si>
    <t>Chlorosulfonated Polyethylene</t>
  </si>
  <si>
    <t>Chlorosulfonated Polyethylene, alkylated</t>
  </si>
  <si>
    <t>Coated steel, steel, terne coated</t>
  </si>
  <si>
    <t>Cobalt soft magnetic alloy, 2V-49Co-49Fe</t>
  </si>
  <si>
    <t>Cobalt-base-superalloy, CCM, annealed</t>
  </si>
  <si>
    <t>Cobalt-base-superalloy, CCM, hot worked</t>
  </si>
  <si>
    <t>Cobalt-base-superalloy, CCM, warm worked</t>
  </si>
  <si>
    <t>Cobalt-base-superalloy, Elgiloy/Phynox, cold worked</t>
  </si>
  <si>
    <t>Cobalt-base-superalloy, MAR-M 509, cast</t>
  </si>
  <si>
    <t>Cobalt-base-superalloy, X-40, cast</t>
  </si>
  <si>
    <t>Cobalt-base-superalloy, multiphase, MP159, solution treated, cold drawn &amp;</t>
  </si>
  <si>
    <t>Cobalt-base-superalloy, multiphase, MP35N, solution treated, cold drawn &amp;</t>
  </si>
  <si>
    <t>Concrete</t>
  </si>
  <si>
    <t>Copolyester, Tritan-type</t>
  </si>
  <si>
    <t>Copper, C10100, hard</t>
  </si>
  <si>
    <t>Copper, C10100, soft</t>
  </si>
  <si>
    <t>Copper, C10200, half hard</t>
  </si>
  <si>
    <t>Copper, C10200, hard</t>
  </si>
  <si>
    <t>Copper, C10200, hot rolled</t>
  </si>
  <si>
    <t>Copper, C10200, soft</t>
  </si>
  <si>
    <t>Copper, C10500, hard</t>
  </si>
  <si>
    <t>Copper, C10500, hot rolled</t>
  </si>
  <si>
    <t>Copper, C10500, soft</t>
  </si>
  <si>
    <t>Copper, C12200, hard</t>
  </si>
  <si>
    <t>Copper, C12200, soft</t>
  </si>
  <si>
    <t>Copper, C12500, hard</t>
  </si>
  <si>
    <t>Copper, C12500, soft</t>
  </si>
  <si>
    <t>Copper, C14200, hard</t>
  </si>
  <si>
    <t>Copper, C14200, soft</t>
  </si>
  <si>
    <t>Copper, CuSn10Zn2, C90500, cast</t>
  </si>
  <si>
    <t>Copper, cast</t>
  </si>
  <si>
    <t>Copper-10% niobium composite</t>
  </si>
  <si>
    <t>Copper-12.5% niobium composite</t>
  </si>
  <si>
    <t>Copper-15% niobium composite</t>
  </si>
  <si>
    <t>Copper-18% niobium composite</t>
  </si>
  <si>
    <t>Copper-24% silver composite</t>
  </si>
  <si>
    <t>Copper-7.5% niobium composite</t>
  </si>
  <si>
    <t>Copper-Cd-Sn alloy, hard</t>
  </si>
  <si>
    <t>Copper-Cd-Sn alloy, soft</t>
  </si>
  <si>
    <t>Copper-Cr-Zr alloy, C18100, whp</t>
  </si>
  <si>
    <t>Copper-Cr-Zr alloy, C18100, wp</t>
  </si>
  <si>
    <t>Copper-beryllium alloy, CuBe2CoNi, C17000, half hard</t>
  </si>
  <si>
    <t>Copper-cadmium alloy, C16200, hard</t>
  </si>
  <si>
    <t>Copper-cadmium alloy, C16200, soft</t>
  </si>
  <si>
    <t>Copper-chromium alloy, C18200, w</t>
  </si>
  <si>
    <t>Copper-chromium alloy, C18200, wh</t>
  </si>
  <si>
    <t>Copper-chromium alloy, C18200, whp</t>
  </si>
  <si>
    <t>Copper-chromium alloy, C18200, wp</t>
  </si>
  <si>
    <t>Copper-chromium alloy, C18200, wph</t>
  </si>
  <si>
    <t>Copper-lead alloy, 87-7-3-3, C92410, cast</t>
  </si>
  <si>
    <t>Copper-lead alloy, CuPb5Sn5Zn5</t>
  </si>
  <si>
    <t>Copper-lead alloy, CuSn2ZnPb, C83810, cast</t>
  </si>
  <si>
    <t>Copper-nickel alloy, C64700, hard</t>
  </si>
  <si>
    <t>Copper-nickel alloy, C64700, soft</t>
  </si>
  <si>
    <t>Copper-nickel alloy, C70400, half hard</t>
  </si>
  <si>
    <t>Copper-nickel alloy, C70400, soft</t>
  </si>
  <si>
    <t>Copper-nickel alloy, C70600, hard</t>
  </si>
  <si>
    <t>Copper-nickel alloy, C70600, soft</t>
  </si>
  <si>
    <t>Copper-nickel alloy, C71000, hard</t>
  </si>
  <si>
    <t>Copper-nickel alloy, C71000, soft</t>
  </si>
  <si>
    <t>Copper-nickel alloy, C71300, half hard</t>
  </si>
  <si>
    <t>Copper-nickel alloy, C71300, soft</t>
  </si>
  <si>
    <t>Copper-nickel alloy, C72650, hard, spinodal</t>
  </si>
  <si>
    <t>Copper-nickel alloy, C72650, soft</t>
  </si>
  <si>
    <t>Copper-nickel alloy, C96200, cast</t>
  </si>
  <si>
    <t>Copper-nickel alloy, C96400, cast</t>
  </si>
  <si>
    <t>Copper-nickel alloy, CuNi30Mn1Fe, C71500, soft</t>
  </si>
  <si>
    <t>Copper-nickel alloy, CuNi30Mn2Fe2, C71640, hard</t>
  </si>
  <si>
    <t>Copper-nickel alloy, CuNi30Mn2Fe2, C71640, soft</t>
  </si>
  <si>
    <t>Copper-nickel alloy, cast</t>
  </si>
  <si>
    <t>Copper-nickel alloy, cast, aged</t>
  </si>
  <si>
    <t>Copper-sulfurous alloy, C14700, hard</t>
  </si>
  <si>
    <t>Copper-sulfurous alloy, C14700, soft</t>
  </si>
  <si>
    <t>Copper-tellurium alloy, C14500, hard</t>
  </si>
  <si>
    <t>Copper-tellurium alloy, C14500, soft</t>
  </si>
  <si>
    <t>Copper-zirconium alloy, C15100, whp</t>
  </si>
  <si>
    <t>Copper-zirconium alloy, C15100, wp</t>
  </si>
  <si>
    <t>Cordierite foam</t>
  </si>
  <si>
    <t>Cork</t>
  </si>
  <si>
    <t>Cork board</t>
  </si>
  <si>
    <t>Cottonwood</t>
  </si>
  <si>
    <t>Courbaril</t>
  </si>
  <si>
    <t>Cuangare</t>
  </si>
  <si>
    <t>Cyanate ester/HM carbon fiber, UD prepreg, UD lay-up</t>
  </si>
  <si>
    <t>Cypress</t>
  </si>
  <si>
    <t>DAP</t>
  </si>
  <si>
    <t>Degame</t>
  </si>
  <si>
    <t>Determa</t>
  </si>
  <si>
    <t>Diamond</t>
  </si>
  <si>
    <t>Dolomite</t>
  </si>
  <si>
    <t>Douglas fir</t>
  </si>
  <si>
    <t>Duralcan Al-10Al2O3</t>
  </si>
  <si>
    <t>Duralcan Al-10SiC</t>
  </si>
  <si>
    <t>Duralcan Al-15Al2O3</t>
  </si>
  <si>
    <t>Duralcan Al-20Al2O3</t>
  </si>
  <si>
    <t>Duralcan Al-20SiC</t>
  </si>
  <si>
    <t>EBA</t>
  </si>
  <si>
    <t>EC</t>
  </si>
  <si>
    <t>ECTFE</t>
  </si>
  <si>
    <t>EEA</t>
  </si>
  <si>
    <t>EMA</t>
  </si>
  <si>
    <t>ETFE</t>
  </si>
  <si>
    <t>EVA</t>
  </si>
  <si>
    <t>EVOH</t>
  </si>
  <si>
    <t>Ebony</t>
  </si>
  <si>
    <t>Egg shell</t>
  </si>
  <si>
    <t>Ekop</t>
  </si>
  <si>
    <t>Elm</t>
  </si>
  <si>
    <t>Enamel</t>
  </si>
  <si>
    <t>End-grain balsa</t>
  </si>
  <si>
    <t>Epichlorohydrin copolymer</t>
  </si>
  <si>
    <t>Epichlorohydrin rubber</t>
  </si>
  <si>
    <t>Epoxy</t>
  </si>
  <si>
    <t>Epoxy SMC</t>
  </si>
  <si>
    <t>Epoxy bisphenol molding compound</t>
  </si>
  <si>
    <t>Epoxy resin</t>
  </si>
  <si>
    <t>Epoxy/HS carbon fiber, resin infused non-crimp fabric, UD lay-up</t>
  </si>
  <si>
    <t>Epoxy/aramid fiber, UD prepreg, QI lay-up</t>
  </si>
  <si>
    <t>Epoxy/aramid fiber, UD prepreg, UD lay-up</t>
  </si>
  <si>
    <t>Epoxy/aramid fiber, UD prepreg, UD lay-up, 90°</t>
  </si>
  <si>
    <t>Ethylene acrylic rubber</t>
  </si>
  <si>
    <t>Ethylene propylene</t>
  </si>
  <si>
    <t>Ethylene vinyl acetate rubber</t>
  </si>
  <si>
    <t>Europium, commercial purity, min 99%</t>
  </si>
  <si>
    <t>Expanded PS foam</t>
  </si>
  <si>
    <t>FEP</t>
  </si>
  <si>
    <t>FR-1, Phenolic/Paper, PCB laminate</t>
  </si>
  <si>
    <t>FR-4.0</t>
  </si>
  <si>
    <t>FR-4.1</t>
  </si>
  <si>
    <t>FR-5, Epoxy/Glass fiber, PCB laminate</t>
  </si>
  <si>
    <t>Facing brick</t>
  </si>
  <si>
    <t>Femur cortical bone</t>
  </si>
  <si>
    <t>Femur trabecular bone</t>
  </si>
  <si>
    <t>Ferrite B</t>
  </si>
  <si>
    <t>Ferrite G</t>
  </si>
  <si>
    <t>Ferrite J</t>
  </si>
  <si>
    <t>Ferrite K</t>
  </si>
  <si>
    <t>Ferrite P</t>
  </si>
  <si>
    <t>Ferrite T</t>
  </si>
  <si>
    <t>Ferrite V</t>
  </si>
  <si>
    <t>Ferrite YBM-1A</t>
  </si>
  <si>
    <t>Ferrite YBM-1B</t>
  </si>
  <si>
    <t>Ferrite YBM-1BB, Y30, FB4A, C5</t>
  </si>
  <si>
    <t>Ferrite YBM-2B, Y30BH, FB4D, C8</t>
  </si>
  <si>
    <t>Ferrite YBM-2BA, Y34, FB4N, C11</t>
  </si>
  <si>
    <t>Ferrite YBM-2BB</t>
  </si>
  <si>
    <t>Ferrite YBM-2BC, Y26H-2, FB4H, C7</t>
  </si>
  <si>
    <t>Ferrite YBM-2BD</t>
  </si>
  <si>
    <t>Ferrite YBM-2BE, Y30H-2, FB5H, FB4G, C12</t>
  </si>
  <si>
    <t>Ferrite YBM-2BF</t>
  </si>
  <si>
    <t>Ferrite YBM-2C</t>
  </si>
  <si>
    <t>Ferrite YBM-2D</t>
  </si>
  <si>
    <t>Ferrite YBM-3, Y8T, FB1A, C1</t>
  </si>
  <si>
    <t>Ferrite YBM-4A</t>
  </si>
  <si>
    <t>Ferrite YBM-4B</t>
  </si>
  <si>
    <t>Ferrite YBM-4D</t>
  </si>
  <si>
    <t>Ferrite YBM-5BB, Y32H-2, FB4X</t>
  </si>
  <si>
    <t>Ferrite YBM-5BD</t>
  </si>
  <si>
    <t>Ferrite YBM-5BE</t>
  </si>
  <si>
    <t>Ferrite YBM-5BF, Y30H-2, FB4G, FB5H, C12</t>
  </si>
  <si>
    <t>Ferrite YBM-6BB, Y33H, FB5B, C10</t>
  </si>
  <si>
    <t>Ferrite YBM-6BD, FB6B</t>
  </si>
  <si>
    <t>Ferrite YBM-6BE, Y30H-2, FB5H, C12</t>
  </si>
  <si>
    <t>Ferrite YBM-6BF, Y30H-2, FB6H, C9</t>
  </si>
  <si>
    <t>Ferrite YBM-9BD</t>
  </si>
  <si>
    <t>Ferrite YBM-9BE, Y40, FB9B</t>
  </si>
  <si>
    <t>Ferrite-bainite steel, YS330, hot rolled</t>
  </si>
  <si>
    <t>Ferroxcube 101</t>
  </si>
  <si>
    <t>Ferroxcube 3</t>
  </si>
  <si>
    <t>Fiberboard, extra hard, perpendicular to board</t>
  </si>
  <si>
    <t>Fiberboard, hard, perpendicular to board</t>
  </si>
  <si>
    <t>Fir</t>
  </si>
  <si>
    <t>Flakeboard, perpendicular to board</t>
  </si>
  <si>
    <t>Flax fiber</t>
  </si>
  <si>
    <t>Fluoro elastomer</t>
  </si>
  <si>
    <t>Fluorosilicone</t>
  </si>
  <si>
    <t>Forsterite</t>
  </si>
  <si>
    <t>Gadolinium, commercial purity, min 99%</t>
  </si>
  <si>
    <t>Glass ceramic</t>
  </si>
  <si>
    <t>Glass foam</t>
  </si>
  <si>
    <t>Glass, C grade</t>
  </si>
  <si>
    <t>Glass, E grade</t>
  </si>
  <si>
    <t>Glass, S grade</t>
  </si>
  <si>
    <t>Glass-ionomer</t>
  </si>
  <si>
    <t>Glass/phenolic honeycomb, 0°/90° fabric</t>
  </si>
  <si>
    <t>Glass/phenolic honeycomb, ±45° fabric</t>
  </si>
  <si>
    <t>Glass/polyimide honeycomb, ±45° fabric</t>
  </si>
  <si>
    <t>Glidcop AL-15</t>
  </si>
  <si>
    <t>Glidcop AL-25</t>
  </si>
  <si>
    <t>Glidcop AL-60</t>
  </si>
  <si>
    <t>Glidcop-Nb-AL-15</t>
  </si>
  <si>
    <t>Glulam</t>
  </si>
  <si>
    <t>Gold, Jeneric Pentron Bio-C&amp;B, hardened</t>
  </si>
  <si>
    <t>Gold, Jeneric Pentron Bio-C&amp;B, quenched</t>
  </si>
  <si>
    <t>Gold, Jeneric Pentron C&amp;B 50, hardened</t>
  </si>
  <si>
    <t>Gold, Jeneric Pentron C&amp;B 50, quenched</t>
  </si>
  <si>
    <t>Gold, Jeneric Pentron C&amp;B 57, hardened</t>
  </si>
  <si>
    <t>Gold, Jeneric Pentron C&amp;B 57, quenched</t>
  </si>
  <si>
    <t>Gold, Jeneric Pentron H-50, hardened</t>
  </si>
  <si>
    <t>Gold, Jeneric Pentron H-50, quenched</t>
  </si>
  <si>
    <t>Gold, Jeneric Pentron KB Star</t>
  </si>
  <si>
    <t>Gold, Jeneric Pentron LDG 44, hardened</t>
  </si>
  <si>
    <t>Gold, Jeneric Pentron LDG 44, quenched</t>
  </si>
  <si>
    <t>Gold, Jeneric Pentron LDG C&amp;B</t>
  </si>
  <si>
    <t>Gold, Jeneric Pentron Midacast, hardened</t>
  </si>
  <si>
    <t>Gold, Jeneric Pentron Midacast, quenched</t>
  </si>
  <si>
    <t>Gold, Jeneric Pentron Rx 41, hardened</t>
  </si>
  <si>
    <t>Gold, Jeneric Pentron Rx 41, quenched</t>
  </si>
  <si>
    <t>Gold, Jeneric Pentron Rx A</t>
  </si>
  <si>
    <t>Gold, Jeneric Pentron Rx B</t>
  </si>
  <si>
    <t>Gold, Jeneric Pentron Rx C, quenched</t>
  </si>
  <si>
    <t>Gold, Jeneric Pentron Rx D, hardened</t>
  </si>
  <si>
    <t>Gold, Jeneric Pentron Rx D, quenched</t>
  </si>
  <si>
    <t>Gold, Jeneric Pentron Rx IV, hardened</t>
  </si>
  <si>
    <t>Gold, Jeneric Pentron Rx IV, quenched</t>
  </si>
  <si>
    <t>Gold, Jeneric Pentron Rx KB40-KF, hardened</t>
  </si>
  <si>
    <t>Gold, Jeneric Pentron Rx KB40-KF, quenched</t>
  </si>
  <si>
    <t>Gold, Jeneric Pentron Special Inlay Gold</t>
  </si>
  <si>
    <t>Gold, commercial purity, P00020, cold worked, hard, min 99.5%</t>
  </si>
  <si>
    <t>Gold, commercial purity, P00020, soft</t>
  </si>
  <si>
    <t>Gold, high alloy</t>
  </si>
  <si>
    <t>Gold, low alloy</t>
  </si>
  <si>
    <t>Gold-Ag-Cu alloy, hard, wire, 1mm dia.</t>
  </si>
  <si>
    <t>Gold-Ag-Cu alloy, soft, wire, 1mm dia.</t>
  </si>
  <si>
    <t>Gold-Ag-Cu-Pt alloy, hard, wire, 1mm dia.</t>
  </si>
  <si>
    <t>Gold-Ag-Cu-Pt alloy, soft, wire, 1mm dia.</t>
  </si>
  <si>
    <t>Gold-Cu-Ag alloy, hard, wire, 1mm dia.</t>
  </si>
  <si>
    <t>Gold-Cu-Ag alloy, soft, wire, 1mm dia.</t>
  </si>
  <si>
    <t>Gold-Pd-Pt-Cu alloy, hard, wire, 1mm dia.</t>
  </si>
  <si>
    <t>Gold-Pd-Pt-Cu alloy, soft, wire, 1mm dia.</t>
  </si>
  <si>
    <t>Gold-Pt-Cu-Ag alloy, hard, wire, 1mm dia.</t>
  </si>
  <si>
    <t>Gold-Pt-Cu-Ag alloy, soft, wire, 1mm dia.</t>
  </si>
  <si>
    <t>Gold-germanium alloy, Au88</t>
  </si>
  <si>
    <t>Gold-platinum alloy, cold worked, hard, 66% reduction</t>
  </si>
  <si>
    <t>Gold-platinum alloy, soft</t>
  </si>
  <si>
    <t>Gold-tin alloy, Au80</t>
  </si>
  <si>
    <t>Goncalo alves</t>
  </si>
  <si>
    <t>Graphite</t>
  </si>
  <si>
    <t>Graphite foam</t>
  </si>
  <si>
    <t>Greenheart</t>
  </si>
  <si>
    <t>Gypsum bonded particleboard, perpendicular to board</t>
  </si>
  <si>
    <t>H AlNiCo 2</t>
  </si>
  <si>
    <t>H AlNiCo 5</t>
  </si>
  <si>
    <t>H AlNiCo 5-7</t>
  </si>
  <si>
    <t>H AlNiCo 6</t>
  </si>
  <si>
    <t>H SmCo H-18B</t>
  </si>
  <si>
    <t>H SmCo H-18C</t>
  </si>
  <si>
    <t>H SmCo H-23B</t>
  </si>
  <si>
    <t>H SmCo H-23CV</t>
  </si>
  <si>
    <t>H SmCo H-25B</t>
  </si>
  <si>
    <t>H SmCo H-26SV</t>
  </si>
  <si>
    <t>H SmCo H-30CH</t>
  </si>
  <si>
    <t>H SmCo H-30SH</t>
  </si>
  <si>
    <t>H SmCo H-90A</t>
  </si>
  <si>
    <t>H SmCo H-90B</t>
  </si>
  <si>
    <t>H SmCo H-96A</t>
  </si>
  <si>
    <t>Hackberry</t>
  </si>
  <si>
    <t>Halite</t>
  </si>
  <si>
    <t>Hard magnetic alloy, 17%Co steel</t>
  </si>
  <si>
    <t>Hard magnetic alloy, 36%Co steel</t>
  </si>
  <si>
    <t>Hard rubber</t>
  </si>
  <si>
    <t>Hardboard</t>
  </si>
  <si>
    <t>Hemlock</t>
  </si>
  <si>
    <t>Hickory</t>
  </si>
  <si>
    <t>High strength low alloy steel, YS420, cold rolled</t>
  </si>
  <si>
    <t>Honeylocust</t>
  </si>
  <si>
    <t>Hoof</t>
  </si>
  <si>
    <t>Hornbeam</t>
  </si>
  <si>
    <t>Human hair fiber</t>
  </si>
  <si>
    <t>Human skin</t>
  </si>
  <si>
    <t>Humerus cortical bone</t>
  </si>
  <si>
    <t>Hura</t>
  </si>
  <si>
    <t>Ice</t>
  </si>
  <si>
    <t>Ilomba</t>
  </si>
  <si>
    <t>Impregnated paper honeycomb</t>
  </si>
  <si>
    <t>Indium, commercial purity, min 99.97%</t>
  </si>
  <si>
    <t>Indium-silver alloy, Indalloy 290</t>
  </si>
  <si>
    <t>Indium-tin alloy, In52</t>
  </si>
  <si>
    <t>Ionomer</t>
  </si>
  <si>
    <t>Ipe</t>
  </si>
  <si>
    <t>Iroko</t>
  </si>
  <si>
    <t>Ironwood</t>
  </si>
  <si>
    <t>Jarrah</t>
  </si>
  <si>
    <t>Jelutong</t>
  </si>
  <si>
    <t>Kaneelhart</t>
  </si>
  <si>
    <t>Kaolin</t>
  </si>
  <si>
    <t>Kapur</t>
  </si>
  <si>
    <t>Karri</t>
  </si>
  <si>
    <t>Kauri</t>
  </si>
  <si>
    <t>Kempas</t>
  </si>
  <si>
    <t>Keruing</t>
  </si>
  <si>
    <t>LCP</t>
  </si>
  <si>
    <t>Larch</t>
  </si>
  <si>
    <t>Lead, Tellurium</t>
  </si>
  <si>
    <t>Lead-antimony alloy, Hard lead 92-8, quenched &amp; aged at 235°C</t>
  </si>
  <si>
    <t>Lead-antimony alloy, Hard lead 94-6, cast</t>
  </si>
  <si>
    <t>Lead-antimony alloy, Hard lead 94-6, cold rolled</t>
  </si>
  <si>
    <t>Lead-calcium alloy, rolled, 1.3%Sn</t>
  </si>
  <si>
    <t>Lead-indium alloy, In19</t>
  </si>
  <si>
    <t>Lead-indium alloy, In50</t>
  </si>
  <si>
    <t>Lead-tin alloy, ASTM Sn20B</t>
  </si>
  <si>
    <t>Lead-tin alloy, ASTM Sn5</t>
  </si>
  <si>
    <t>Lead-tin alloy, ASTM Sn50</t>
  </si>
  <si>
    <t>Lead-tin alloy, Sn10</t>
  </si>
  <si>
    <t>Lead-tin-antimony alloy, Sn5</t>
  </si>
  <si>
    <t>Lead-tin-silver alloy, Sn62</t>
  </si>
  <si>
    <t>Lemonwood</t>
  </si>
  <si>
    <t>Lignumvitae</t>
  </si>
  <si>
    <t>Limba</t>
  </si>
  <si>
    <t>Lithium fluoride</t>
  </si>
  <si>
    <t>Locust</t>
  </si>
  <si>
    <t>Low alloy steel, 13CrMo4-5, normalized &amp; tempered</t>
  </si>
  <si>
    <t>Low alloy steel, 16Mo3, normalized</t>
  </si>
  <si>
    <t>Low alloy steel, 300M</t>
  </si>
  <si>
    <t>Low alloy steel, AISI 4130, annealed</t>
  </si>
  <si>
    <t>Low alloy steel, AISI 5160, oil quenched &amp; tempered at 205°C</t>
  </si>
  <si>
    <t>Low alloy steel, AISI 94B30, oil quenched &amp; tempered at 205°C</t>
  </si>
  <si>
    <t>MABS</t>
  </si>
  <si>
    <t>MF</t>
  </si>
  <si>
    <t>MPR</t>
  </si>
  <si>
    <t>Macawood</t>
  </si>
  <si>
    <t>Magnesia</t>
  </si>
  <si>
    <t>Magnesium, WE54A, T6</t>
  </si>
  <si>
    <t>Magnolia</t>
  </si>
  <si>
    <t>Mahogany</t>
  </si>
  <si>
    <t>Manbarklak</t>
  </si>
  <si>
    <t>Manni</t>
  </si>
  <si>
    <t>Maple</t>
  </si>
  <si>
    <t>Marble</t>
  </si>
  <si>
    <t>Marishballi</t>
  </si>
  <si>
    <t>Massaranduba</t>
  </si>
  <si>
    <t>Melamine foam</t>
  </si>
  <si>
    <t>Merbau</t>
  </si>
  <si>
    <t>Mersawa</t>
  </si>
  <si>
    <t>Metal impregnated carbon</t>
  </si>
  <si>
    <t>Metglas 2605CO</t>
  </si>
  <si>
    <t>Metglas 2605S3A</t>
  </si>
  <si>
    <t>Metglas 2605SA1</t>
  </si>
  <si>
    <t>Metglas 2605SC</t>
  </si>
  <si>
    <t>Metglas 2705M</t>
  </si>
  <si>
    <t>Metglas 2714A</t>
  </si>
  <si>
    <t>Metglas 2826MB</t>
  </si>
  <si>
    <t>Mg-30%graphite</t>
  </si>
  <si>
    <t>Mica</t>
  </si>
  <si>
    <t>Mixed oxide</t>
  </si>
  <si>
    <t>Molybdenum, 360 grade, wire, 150µm dia.</t>
  </si>
  <si>
    <t>Mora</t>
  </si>
  <si>
    <t>Mullite</t>
  </si>
  <si>
    <t>Mullite foam</t>
  </si>
  <si>
    <t>Natural rubber</t>
  </si>
  <si>
    <t>Neodymium, commercial purity</t>
  </si>
  <si>
    <t>Nickel, Permanickel Alloy 300, annealed</t>
  </si>
  <si>
    <t>Nickel, commercial purity, grade 200, hard</t>
  </si>
  <si>
    <t>Nickel, commercial purity, grade 200, soft</t>
  </si>
  <si>
    <t>Nickel-Co-Cr alloy, HAYNES C263</t>
  </si>
  <si>
    <t>Nickel-Cr-Fe alloy, NICHROME, annealed</t>
  </si>
  <si>
    <t>Nickel-Cr-Mo alloy, ILLIUM 98, as cast</t>
  </si>
  <si>
    <t>Nickel-Fe-Cr alloy, INCOLOY 825, annealed</t>
  </si>
  <si>
    <t>Nickel-Fe-Cr alloy, Incoloy 909, aged</t>
  </si>
  <si>
    <t>Nickel-Fe-Cr alloy, UDIMET 630, bar</t>
  </si>
  <si>
    <t>Nickel-Mo alloy, Haynes 242, annealed and aged</t>
  </si>
  <si>
    <t>Nickel-beryllium alloy, Alloy CR-1, cast, annealed</t>
  </si>
  <si>
    <t>Nickel-chromium alloy, INCONEL 600, wire</t>
  </si>
  <si>
    <t>Nickel-chromium alloy, N06008, annealed</t>
  </si>
  <si>
    <t>Nickel-chromium alloy, NICHROME V, annealed</t>
  </si>
  <si>
    <t>Nickel-copper alloy, MONEL 400, hard</t>
  </si>
  <si>
    <t>Nickel-copper alloy, MONEL 400, soft</t>
  </si>
  <si>
    <t>Nickel-iron alloy, INVAR, soft</t>
  </si>
  <si>
    <t>Nickel-iron alloy, alloy 52</t>
  </si>
  <si>
    <t>Nickel-magnetic alloy, 45Ni-Fe, Alloy 1, soft</t>
  </si>
  <si>
    <t>Nickel-magnetic alloy, 49Ni-Fe, Alloy 2B, soft</t>
  </si>
  <si>
    <t>Nickel-magnetic alloy, 75Ni-5Cu-2Cr-Fe, Alloy 3, soft</t>
  </si>
  <si>
    <t>Nickel-magnetic alloy, 79Ni-4Mo-Fe, Alloy 4, soft</t>
  </si>
  <si>
    <t>Nickel-molybdenum alloy, N-7M, as cast</t>
  </si>
  <si>
    <t>Nickel-titanium alloy wire, annealed, austenitic</t>
  </si>
  <si>
    <t>Niobium, commercial purity, Type 1</t>
  </si>
  <si>
    <t>Niobium, commercial purity, Type 2</t>
  </si>
  <si>
    <t>Niobium-Hf-Ti alloy, Alloy C-103, cold rolled</t>
  </si>
  <si>
    <t>Niobium-zirconium alloy, NB-1Zr Type 3</t>
  </si>
  <si>
    <t>Niobium-zirconium alloy, NB-1Zr Type 4</t>
  </si>
  <si>
    <t>Nitrile rubber</t>
  </si>
  <si>
    <t>Nitrile rubber, carboxylated</t>
  </si>
  <si>
    <t>Nitrile rubber, hydrogenated</t>
  </si>
  <si>
    <t>Novolac</t>
  </si>
  <si>
    <t>Oak</t>
  </si>
  <si>
    <t>Obeche</t>
  </si>
  <si>
    <t>Okoume</t>
  </si>
  <si>
    <t>Opepe</t>
  </si>
  <si>
    <t>Organic resin bonded particleboard, perpendicular to board</t>
  </si>
  <si>
    <t>Oriented strand board, type F1, perpendicular to board</t>
  </si>
  <si>
    <t>Ovangkoi</t>
  </si>
  <si>
    <t>PA transparent</t>
  </si>
  <si>
    <t>PA1010</t>
  </si>
  <si>
    <t>PA11</t>
  </si>
  <si>
    <t>PA12</t>
  </si>
  <si>
    <t>PA410</t>
  </si>
  <si>
    <t>PA46</t>
  </si>
  <si>
    <t>PA6</t>
  </si>
  <si>
    <t>PA6+PP</t>
  </si>
  <si>
    <t>PA6/66</t>
  </si>
  <si>
    <t>PA6/E-glass fiber, woven fabric laminate, 80:20 weave, biaxial lay-up</t>
  </si>
  <si>
    <t>PA6/E-glass fiber, woven fabric laminate, 80:20 weave, biaxial lay-up, 90°</t>
  </si>
  <si>
    <t>PA610</t>
  </si>
  <si>
    <t>PA612</t>
  </si>
  <si>
    <t>PA66</t>
  </si>
  <si>
    <t>PA66/6</t>
  </si>
  <si>
    <t>PA66/E-glass fiber, woven fabric laminate, 290gsm weave, biaxial lay-up</t>
  </si>
  <si>
    <t>PA69</t>
  </si>
  <si>
    <t>PAI</t>
  </si>
  <si>
    <t>PARA</t>
  </si>
  <si>
    <t>PB</t>
  </si>
  <si>
    <t>PBI</t>
  </si>
  <si>
    <t>PBO fiber</t>
  </si>
  <si>
    <t>PBT</t>
  </si>
  <si>
    <t>PC</t>
  </si>
  <si>
    <t>PC foam</t>
  </si>
  <si>
    <t>PC+PBT</t>
  </si>
  <si>
    <t>PC+PET</t>
  </si>
  <si>
    <t>PC+PPC</t>
  </si>
  <si>
    <t>PC+Polyester transparent amorphous</t>
  </si>
  <si>
    <t>PCL</t>
  </si>
  <si>
    <t>PCT</t>
  </si>
  <si>
    <t>PCTA</t>
  </si>
  <si>
    <t>PCTFE</t>
  </si>
  <si>
    <t>PCTG</t>
  </si>
  <si>
    <t>PE</t>
  </si>
  <si>
    <t>PE foam</t>
  </si>
  <si>
    <t>PE-HD</t>
  </si>
  <si>
    <t>PE-HD foam</t>
  </si>
  <si>
    <t>PE-LD</t>
  </si>
  <si>
    <t>PE-LD foam</t>
  </si>
  <si>
    <t>PE-LLD</t>
  </si>
  <si>
    <t>PE-MD</t>
  </si>
  <si>
    <t>PE-UHMW</t>
  </si>
  <si>
    <t>PEBA</t>
  </si>
  <si>
    <t>PEEK</t>
  </si>
  <si>
    <t>PEEK-modified</t>
  </si>
  <si>
    <t>PEEK/IM carbon fiber, UD prepreg, UD lay-up</t>
  </si>
  <si>
    <t>PEEK/IM carbon fiber, UD prepreg, UD lay-up, 90°</t>
  </si>
  <si>
    <t>PEI</t>
  </si>
  <si>
    <t>PEI+PCE</t>
  </si>
  <si>
    <t>PEK</t>
  </si>
  <si>
    <t>PEKK</t>
  </si>
  <si>
    <t>PEN</t>
  </si>
  <si>
    <t>PES foam</t>
  </si>
  <si>
    <t>PESU</t>
  </si>
  <si>
    <t>PET</t>
  </si>
  <si>
    <t>PETG</t>
  </si>
  <si>
    <t>PF</t>
  </si>
  <si>
    <t>PFA</t>
  </si>
  <si>
    <t>PGA</t>
  </si>
  <si>
    <t>PHA</t>
  </si>
  <si>
    <t>PI</t>
  </si>
  <si>
    <t>PLA</t>
  </si>
  <si>
    <t>PLA fiber</t>
  </si>
  <si>
    <t>PLGA</t>
  </si>
  <si>
    <t>PMMA</t>
  </si>
  <si>
    <t>PMMA+PC</t>
  </si>
  <si>
    <t>PMP</t>
  </si>
  <si>
    <t>POE/POP</t>
  </si>
  <si>
    <t>POM</t>
  </si>
  <si>
    <t>PP</t>
  </si>
  <si>
    <t>PP foam</t>
  </si>
  <si>
    <t>PP molding compound</t>
  </si>
  <si>
    <t>PPA</t>
  </si>
  <si>
    <t>PPC</t>
  </si>
  <si>
    <t>PPE+PA</t>
  </si>
  <si>
    <t>PPE+PS alloy</t>
  </si>
  <si>
    <t>PPS</t>
  </si>
  <si>
    <t>PPSU</t>
  </si>
  <si>
    <t>PS</t>
  </si>
  <si>
    <t>PS foam</t>
  </si>
  <si>
    <t>PSU</t>
  </si>
  <si>
    <t>PTFE</t>
  </si>
  <si>
    <t>PTT</t>
  </si>
  <si>
    <t>PVC</t>
  </si>
  <si>
    <t>PVC cross-linked foam</t>
  </si>
  <si>
    <t>PVC foam</t>
  </si>
  <si>
    <t>PVC+PMMA</t>
  </si>
  <si>
    <t>PVC-elastomer</t>
  </si>
  <si>
    <t>PVDC</t>
  </si>
  <si>
    <t>PVDF</t>
  </si>
  <si>
    <t>Palladium, commercial purity, P03980, soft</t>
  </si>
  <si>
    <t>Palladium, commercial purity, rolled, hard</t>
  </si>
  <si>
    <t>Palladium, commercial purity, rolled, soft</t>
  </si>
  <si>
    <t>Palladium-Ag-Cu alloy, hard</t>
  </si>
  <si>
    <t>Palladium-Ag-Cu alloy, hard, wire, 1mm dia.</t>
  </si>
  <si>
    <t>Palladium-Ag-Cu alloy, soft</t>
  </si>
  <si>
    <t>Palladium-Ag-Cu alloy, soft, wire, 1mm dia.</t>
  </si>
  <si>
    <t>Palladium-Ag-Cu-Au-Pt alloy, hard</t>
  </si>
  <si>
    <t>Palladium-Ag-Cu-Au-Pt alloy, soft</t>
  </si>
  <si>
    <t>Palladium-Jeneric Pentron NuGold 2%</t>
  </si>
  <si>
    <t>Palladium-copper alloy, hard</t>
  </si>
  <si>
    <t>Palladium-copper alloy, soft</t>
  </si>
  <si>
    <t>Palladium-ruthenium jewelry alloy, hard</t>
  </si>
  <si>
    <t>Palladium-ruthenium jewelry alloy, soft</t>
  </si>
  <si>
    <t>Palladium-silver alloy, hard</t>
  </si>
  <si>
    <t>Palladium-silver alloy, soft</t>
  </si>
  <si>
    <t>Palm</t>
  </si>
  <si>
    <t>Paper</t>
  </si>
  <si>
    <t>Para-angelium</t>
  </si>
  <si>
    <t>Para-aramid paper/phenolic honeycomb</t>
  </si>
  <si>
    <t>Parana-pine</t>
  </si>
  <si>
    <t>Particle board</t>
  </si>
  <si>
    <t>Pau marfim</t>
  </si>
  <si>
    <t>Pb-25%Al2O3</t>
  </si>
  <si>
    <t>Pb-5%Al2O3</t>
  </si>
  <si>
    <t>Pear</t>
  </si>
  <si>
    <t>Perfluoro elastomer</t>
  </si>
  <si>
    <t>Pernambuco</t>
  </si>
  <si>
    <t>Peroba de campos</t>
  </si>
  <si>
    <t>Peroba rosa</t>
  </si>
  <si>
    <t>Phenolic foam</t>
  </si>
  <si>
    <t>Pilon</t>
  </si>
  <si>
    <t>Pine</t>
  </si>
  <si>
    <t>Piquia</t>
  </si>
  <si>
    <t>Plaster of paris</t>
  </si>
  <si>
    <t>Platinum, commercial purity, P04995, annealed</t>
  </si>
  <si>
    <t>Platinum-Au-Pd alloy, wire, 1mm dia.</t>
  </si>
  <si>
    <t>Platinum-iridium alloy, hard, 5%Ir</t>
  </si>
  <si>
    <t>Platinum-rhodium alloy, annealed, 10%Rh</t>
  </si>
  <si>
    <t>Platinum-rhodium alloy, annealed, 20%Rh</t>
  </si>
  <si>
    <t>Platinum-rhodium alloy, annealed, 3.5%Rh</t>
  </si>
  <si>
    <t>Platinum-rhodium alloy, annealed, 30%Rh</t>
  </si>
  <si>
    <t>Platinum-rhodium alloy, annealed, 40%Rh</t>
  </si>
  <si>
    <t>Platinum-rhodium alloy, annealed, 5%Rh</t>
  </si>
  <si>
    <t>Platinum-rhodium alloy, hard, 10%Rh</t>
  </si>
  <si>
    <t>Platinum-rhodium alloy, hard, 20%Rh</t>
  </si>
  <si>
    <t>Platinum-rhodium alloy, hard, 3.5%Rh</t>
  </si>
  <si>
    <t>Platinum-rhodium alloy, hard, 30%Rh</t>
  </si>
  <si>
    <t>Platinum-rhodium alloy, hard, 40%Rh</t>
  </si>
  <si>
    <t>Platinum-rhodium alloy, hard, 5%Rh</t>
  </si>
  <si>
    <t>Plywood</t>
  </si>
  <si>
    <t>Polyamide fiber</t>
  </si>
  <si>
    <t>Polyarylate fiber</t>
  </si>
  <si>
    <t>Polycarbonate honeycomb</t>
  </si>
  <si>
    <t>Polychloroprene</t>
  </si>
  <si>
    <t>Polyester</t>
  </si>
  <si>
    <t>Polyester BMC</t>
  </si>
  <si>
    <t>Polyester SMC</t>
  </si>
  <si>
    <t>Polyester fiber</t>
  </si>
  <si>
    <t>Polyester+PC blend</t>
  </si>
  <si>
    <t>Polyester/E-glass fiber, woven fabric, 65wt% glass, biaxial lay-up</t>
  </si>
  <si>
    <t>Polyetherimide foam,</t>
  </si>
  <si>
    <t>Polyetherimide honeycomb</t>
  </si>
  <si>
    <t>Polyethylene fiber</t>
  </si>
  <si>
    <t>Polyethylene terephthalate foam</t>
  </si>
  <si>
    <t>Polyimide</t>
  </si>
  <si>
    <t>Polyisoprene rubber</t>
  </si>
  <si>
    <t>Polymethacrylimide foam</t>
  </si>
  <si>
    <t>Polyphenylene oxide</t>
  </si>
  <si>
    <t>Polypropylene fiber</t>
  </si>
  <si>
    <t>Polypropylene honeycomb</t>
  </si>
  <si>
    <t>Polysulfide rubber</t>
  </si>
  <si>
    <t>Polytetrafluoroethylene</t>
  </si>
  <si>
    <t>Polyurethane filter foam</t>
  </si>
  <si>
    <t>Polyurethane foam</t>
  </si>
  <si>
    <t>Polyurethane microcellular foam</t>
  </si>
  <si>
    <t>Polyurethane rubber</t>
  </si>
  <si>
    <t>Poplar</t>
  </si>
  <si>
    <t>Porcelain</t>
  </si>
  <si>
    <t>Primavera</t>
  </si>
  <si>
    <t>Purpleheart</t>
  </si>
  <si>
    <t>Radius cortical bone</t>
  </si>
  <si>
    <t>Radius trabecular bone</t>
  </si>
  <si>
    <t>Ramin</t>
  </si>
  <si>
    <t>Redwood</t>
  </si>
  <si>
    <t>Resin impregnated carbon</t>
  </si>
  <si>
    <t>Rhenium, commercial purity, hard</t>
  </si>
  <si>
    <t>Roble</t>
  </si>
  <si>
    <t>Rosewood</t>
  </si>
  <si>
    <t>Ruthenium, commercial purity, soft</t>
  </si>
  <si>
    <t>S AlNiCo 2</t>
  </si>
  <si>
    <t>S AlNiCo 5</t>
  </si>
  <si>
    <t>S AlNiCo 5-7</t>
  </si>
  <si>
    <t>S AlNiCo 6</t>
  </si>
  <si>
    <t>S AlNiCo 8</t>
  </si>
  <si>
    <t>S SmCo 26H</t>
  </si>
  <si>
    <t>S SmCo 26HS</t>
  </si>
  <si>
    <t>S SmCo 27H</t>
  </si>
  <si>
    <t>SAN</t>
  </si>
  <si>
    <t>SB</t>
  </si>
  <si>
    <t>SBS</t>
  </si>
  <si>
    <t>SEBS</t>
  </si>
  <si>
    <t>SIS</t>
  </si>
  <si>
    <t>SMA</t>
  </si>
  <si>
    <t>SMMA</t>
  </si>
  <si>
    <t>SPS</t>
  </si>
  <si>
    <t>SRP</t>
  </si>
  <si>
    <t>Sande</t>
  </si>
  <si>
    <t>Sandstone</t>
  </si>
  <si>
    <t>Santa maria</t>
  </si>
  <si>
    <t>Sapele</t>
  </si>
  <si>
    <t>Sapphire</t>
  </si>
  <si>
    <t>Sassafras</t>
  </si>
  <si>
    <t>Satinwood</t>
  </si>
  <si>
    <t>Scandium, commercial purity, soft</t>
  </si>
  <si>
    <t>Sepetir</t>
  </si>
  <si>
    <t>Shorea</t>
  </si>
  <si>
    <t>Shorea-lauan-meranti</t>
  </si>
  <si>
    <t>Shorea-white-meranti</t>
  </si>
  <si>
    <t>Shorea-yellow-meranti</t>
  </si>
  <si>
    <t>SiC/SiC fiber, 35-45Vf - quasi-isotropic laminate</t>
  </si>
  <si>
    <t>Sialons</t>
  </si>
  <si>
    <t>Silica</t>
  </si>
  <si>
    <t>Silicon carbide</t>
  </si>
  <si>
    <t>Silicon carbide foam</t>
  </si>
  <si>
    <t>Silicon carbide, Nicalon NL-200</t>
  </si>
  <si>
    <t>Silicon carbide, Nicalon NL-300</t>
  </si>
  <si>
    <t>Silicon carbide, Nicalon NL-400</t>
  </si>
  <si>
    <t>Silicon carbide, Tyranno M</t>
  </si>
  <si>
    <t>Silicon nitride</t>
  </si>
  <si>
    <t>Silicone</t>
  </si>
  <si>
    <t>Silicone, phenyl-type</t>
  </si>
  <si>
    <t>Silk</t>
  </si>
  <si>
    <t>Silver, Jeneric Pentron C&amp;B 20, hardened</t>
  </si>
  <si>
    <t>Silver, Jeneric Pentron C&amp;B 20, quenched</t>
  </si>
  <si>
    <t>Silver, Jeneric Pentron C&amp;B 40, hardened</t>
  </si>
  <si>
    <t>Silver, Jeneric Pentron C&amp;B 40, quenched</t>
  </si>
  <si>
    <t>Silver, P07931, cold worked, hard, wire, 2.3mm dia.</t>
  </si>
  <si>
    <t>Silver, P07931, soft</t>
  </si>
  <si>
    <t>Silver, coin silver, hard, cold worked</t>
  </si>
  <si>
    <t>Silver, coin silver, soft, annealed</t>
  </si>
  <si>
    <t>Silver, commercial purity, Grade 99.9, cast</t>
  </si>
  <si>
    <t>Silver, commercial purity, Grade 99.9, cast, soft</t>
  </si>
  <si>
    <t>Silver, commercial purity, fine, cold worked, hard</t>
  </si>
  <si>
    <t>Silver, commercial purity, fine, soft</t>
  </si>
  <si>
    <t>Silver-Cu-Ni alloy, hard</t>
  </si>
  <si>
    <t>Silver-Cu-Ni alloy, soft</t>
  </si>
  <si>
    <t>Silver-Mg-Ni alloy, ELKONIUM 63, hard</t>
  </si>
  <si>
    <t>Silver-Mg-Ni alloy, ELKONIUM 63, soft</t>
  </si>
  <si>
    <t>Silver-MgO-NiO alloy, CMW D63X, hard</t>
  </si>
  <si>
    <t>Silver-copper alloy, eutectic, soft</t>
  </si>
  <si>
    <t>Silver-magnesium alloy, Type A</t>
  </si>
  <si>
    <t>Silver-magnesium alloy, Type B</t>
  </si>
  <si>
    <t>Silver-nickel alloy, hard, wire, 10%Ni</t>
  </si>
  <si>
    <t>Silver-nickel alloy, hard, wire, 15%Ni</t>
  </si>
  <si>
    <t>Silver-nickel alloy, hard, wire, 30%Ni</t>
  </si>
  <si>
    <t>Silver-nickel alloy, soft, wire, 10%Ni</t>
  </si>
  <si>
    <t>Silver-nickel alloy, soft, wire, 15%Ni</t>
  </si>
  <si>
    <t>Silver-nickel alloy, soft, wire, 30%Ni</t>
  </si>
  <si>
    <t>SmCo 20</t>
  </si>
  <si>
    <t>SmCo 22</t>
  </si>
  <si>
    <t>Soda borosilicate</t>
  </si>
  <si>
    <t>Soft magnetic alloy, 1 Si-Fe, free machining</t>
  </si>
  <si>
    <t>Soft magnetic alloy, 2.5 Si-Fe</t>
  </si>
  <si>
    <t>Soft magnetic alloy, 2.5 Si-Fe, free machining</t>
  </si>
  <si>
    <t>Spanish-cedar</t>
  </si>
  <si>
    <t>Spruce</t>
  </si>
  <si>
    <t>Stainless steel honeycomb, 301</t>
  </si>
  <si>
    <t>Stainless steel honeycomb, 304</t>
  </si>
  <si>
    <t>Stainless steel, austenitic, AISI 202, annealed</t>
  </si>
  <si>
    <t>Stainless steel, austenitic, AISI 302, HT grade B</t>
  </si>
  <si>
    <t>Stainless steel, austenitic, AISI 316, annealed</t>
  </si>
  <si>
    <t>Stainless steel, austenitic, AISI 316L, annealed</t>
  </si>
  <si>
    <t>Stainless steel, austenitic, ASTM F1586, annealed, nitrogen strengthened</t>
  </si>
  <si>
    <t>Stainless steel, austenitic, ASTM F1586, medium hard, nitrogen</t>
  </si>
  <si>
    <t>Stainless steel, austenitic, BS 315S16, annealed</t>
  </si>
  <si>
    <t>Stainless steel, austenitic, Nitronic 50, XM-19, annealed</t>
  </si>
  <si>
    <t>Stainless steel, austenitic, Nitronic 50, XM-19, cold drawn, wire</t>
  </si>
  <si>
    <t>Stainless steel, austenitic, Nitronic 60, annealed</t>
  </si>
  <si>
    <t>Stainless steel, duplex, UNS S32003</t>
  </si>
  <si>
    <t>Stainless steel, duplex, UNS S32750, annealed</t>
  </si>
  <si>
    <t>Stainless steel, martensitic, ASTM CA-40, cast, tempered at 650°C</t>
  </si>
  <si>
    <t>Stainless steel, martensitic, PH 13-8Mo, H950</t>
  </si>
  <si>
    <t>Stainless steel, precipitation hardening, FV520, hardened at 450°C</t>
  </si>
  <si>
    <t>Stainless steel, precipitation hardening, FV520, primary and secondary</t>
  </si>
  <si>
    <t>Stainless steel, semi-austenitic, PH15-7Mo, TH1050</t>
  </si>
  <si>
    <t>Steatite</t>
  </si>
  <si>
    <t>Structural steel, ASTM A106 Grade B</t>
  </si>
  <si>
    <t>Structural steel, ASTM A53 Grade B</t>
  </si>
  <si>
    <t>Structural steel, S235J</t>
  </si>
  <si>
    <t>Structural steel, S355J</t>
  </si>
  <si>
    <t>Styrene acrylonitrile foam</t>
  </si>
  <si>
    <t>Styrene butadiene rubber</t>
  </si>
  <si>
    <t>Sweetgum</t>
  </si>
  <si>
    <t>Sycamore</t>
  </si>
  <si>
    <t>T-glass</t>
  </si>
  <si>
    <t>TPC</t>
  </si>
  <si>
    <t>TPO</t>
  </si>
  <si>
    <t>TPV</t>
  </si>
  <si>
    <t>Talc</t>
  </si>
  <si>
    <t>Tamarack</t>
  </si>
  <si>
    <t>Tantalum carbide</t>
  </si>
  <si>
    <t>Teak</t>
  </si>
  <si>
    <t>Tellurium, commercial purity</t>
  </si>
  <si>
    <t>Thermoplastic starch</t>
  </si>
  <si>
    <t>Ti-33%Sigma</t>
  </si>
  <si>
    <t>Ti-35%SiC</t>
  </si>
  <si>
    <t>Ti-50%beryllium</t>
  </si>
  <si>
    <t>Ti-60%beryllium</t>
  </si>
  <si>
    <t>Tibia cortical bone</t>
  </si>
  <si>
    <t>Tin-antimony alloy, L13950</t>
  </si>
  <si>
    <t>Tin-antimony alloy, White Metal, 8%Sb</t>
  </si>
  <si>
    <t>Tin-copper alloy, Sn97</t>
  </si>
  <si>
    <t>Tin-lead alloy, L13601</t>
  </si>
  <si>
    <t>Tin-lead alloy, L13631</t>
  </si>
  <si>
    <t>Tin-lead alloy, L13701</t>
  </si>
  <si>
    <t>Tin-silver alloy, L13965</t>
  </si>
  <si>
    <t>Tin-silver-copper alloy, SAC387</t>
  </si>
  <si>
    <t>Tin-silver-copper-antimony alloy, CASTIN</t>
  </si>
  <si>
    <t>Tin-zinc alloy, Sn91</t>
  </si>
  <si>
    <t>Tin-zinc-gallium alloy</t>
  </si>
  <si>
    <t>Titanium, alpha alloy, Ti-0.2Pd</t>
  </si>
  <si>
    <t>Titanium, alpha alloy, Ti-24Al-11Nb, alpha - two aluminide</t>
  </si>
  <si>
    <t>Titanium, alpha alloy, alpha - two aluminide</t>
  </si>
  <si>
    <t>Titanium, alpha-beta alloy, Ti-3Al-2.5V</t>
  </si>
  <si>
    <t>Titanium, alpha-beta alloy, Ti-6Al-2Sn-4Zr-6Mo</t>
  </si>
  <si>
    <t>Titanium, alpha-beta alloy, Ti-6Al-4V, annealed</t>
  </si>
  <si>
    <t>Titanium, near-alpha alloy, Ti-6Al-2Sn-4Zr-2Mo</t>
  </si>
  <si>
    <t>Titanium, near-alpha alloy, Ti-6Al-4Zr-2.5Sn</t>
  </si>
  <si>
    <t>Titanium, near-beta alloy, Ti-5Al-2Sn-4Mo-2Zn-4Cr</t>
  </si>
  <si>
    <t>Tool steel, AISI A10</t>
  </si>
  <si>
    <t>Tool steel, AISI A2</t>
  </si>
  <si>
    <t>Tool steel, AISI A3</t>
  </si>
  <si>
    <t>Tool steel, AISI A4</t>
  </si>
  <si>
    <t>Tool steel, AISI A6</t>
  </si>
  <si>
    <t>Tool steel, AISI A7</t>
  </si>
  <si>
    <t>Tool steel, AISI A8</t>
  </si>
  <si>
    <t>Tool steel, AISI A9</t>
  </si>
  <si>
    <t>Tool steel, AISI L2, annealed</t>
  </si>
  <si>
    <t>Tool steel, AISI L2, tempered at 205°C</t>
  </si>
  <si>
    <t>Tool steel, AISI L2, tempered at 650°C</t>
  </si>
  <si>
    <t>Tool steel, AISI L6, annealed</t>
  </si>
  <si>
    <t>Tool steel, AISI L6, tempered at 315°C</t>
  </si>
  <si>
    <t>Tool steel, AISI L6, tempered at 650°C</t>
  </si>
  <si>
    <t>Tool steel, AISI O1</t>
  </si>
  <si>
    <t>Tool steel, AISI O2</t>
  </si>
  <si>
    <t>Tool steel, AISI O6</t>
  </si>
  <si>
    <t>Tool steel, AISI O7</t>
  </si>
  <si>
    <t>Tool steel, AISI S1, annealed</t>
  </si>
  <si>
    <t>Tool steel, AISI S1, tempered at 205°C</t>
  </si>
  <si>
    <t>Tool steel, AISI S1, tempered at 650°C</t>
  </si>
  <si>
    <t>Tool steel, AISI S2</t>
  </si>
  <si>
    <t>Tool steel, AISI S5, annealed</t>
  </si>
  <si>
    <t>Tool steel, AISI S5, tempered at 205°C</t>
  </si>
  <si>
    <t>Tool steel, AISI S5, tempered at 650°C</t>
  </si>
  <si>
    <t>Tool steel, AISI S6</t>
  </si>
  <si>
    <t>Tool steel, AISI S7, annealed</t>
  </si>
  <si>
    <t>Tool steel, AISI S7, tempered at 205°C</t>
  </si>
  <si>
    <t>Tool steel, AISI S7, tempered at 650°C</t>
  </si>
  <si>
    <t>Tool steel, AISI W1</t>
  </si>
  <si>
    <t>Tool steel, AISI W2</t>
  </si>
  <si>
    <t>Tool steel, AISI W5</t>
  </si>
  <si>
    <t>Tool steel, chromium alloy high carbon, AISI D2</t>
  </si>
  <si>
    <t>Tool steel, chromium alloy high carbon, AISI D3</t>
  </si>
  <si>
    <t>Tool steel, chromium alloy high carbon, AISI D4</t>
  </si>
  <si>
    <t>Tool steel, chromium alloy high carbon, AISI D5</t>
  </si>
  <si>
    <t>Tool steel, chromium alloy high carbon, AISI D7</t>
  </si>
  <si>
    <t>Tool steel, chromium alloy, AISI H10</t>
  </si>
  <si>
    <t>Tool steel, chromium alloy, AISI H11</t>
  </si>
  <si>
    <t>Tool steel, chromium alloy, AISI H12</t>
  </si>
  <si>
    <t>Tool steel, chromium alloy, AISI H13</t>
  </si>
  <si>
    <t>Tool steel, chromium alloy, AISI H14</t>
  </si>
  <si>
    <t>Tool steel, chromium alloy, AISI H19</t>
  </si>
  <si>
    <t>Tool steel, low carbon, AISI P2</t>
  </si>
  <si>
    <t>Tool steel, low carbon, AISI P20</t>
  </si>
  <si>
    <t>Tool steel, low carbon, AISI P21</t>
  </si>
  <si>
    <t>Tool steel, low carbon, AISI P3</t>
  </si>
  <si>
    <t>Tool steel, low carbon, AISI P4</t>
  </si>
  <si>
    <t>Tool steel, low carbon, AISI P5</t>
  </si>
  <si>
    <t>Tool steel, low carbon, AISI P6</t>
  </si>
  <si>
    <t>Tool steel, molybdenum alloy, AISI M1</t>
  </si>
  <si>
    <t>Tool steel, molybdenum alloy, AISI M10</t>
  </si>
  <si>
    <t>Tool steel, molybdenum alloy, AISI M2, high carbon</t>
  </si>
  <si>
    <t>Tool steel, molybdenum alloy, AISI M2, regular carbon</t>
  </si>
  <si>
    <t>Tool steel, molybdenum alloy, AISI M3, class 1</t>
  </si>
  <si>
    <t>Tool steel, molybdenum alloy, AISI M3, class 2</t>
  </si>
  <si>
    <t>Tool steel, molybdenum alloy, AISI M30, class 2</t>
  </si>
  <si>
    <t>Tool steel, molybdenum alloy, AISI M33</t>
  </si>
  <si>
    <t>Tool steel, molybdenum alloy, AISI M34</t>
  </si>
  <si>
    <t>Tool steel, molybdenum alloy, AISI M36</t>
  </si>
  <si>
    <t>Tool steel, molybdenum alloy, AISI M4</t>
  </si>
  <si>
    <t>Tool steel, molybdenum alloy, AISI M41</t>
  </si>
  <si>
    <t>Tool steel, molybdenum alloy, AISI M42</t>
  </si>
  <si>
    <t>Tool steel, molybdenum alloy, AISI M43</t>
  </si>
  <si>
    <t>Tool steel, molybdenum alloy, AISI M44</t>
  </si>
  <si>
    <t>Tool steel, molybdenum alloy, AISI M46</t>
  </si>
  <si>
    <t>Tool steel, molybdenum alloy, AISI M47</t>
  </si>
  <si>
    <t>Tool steel, molybdenum alloy, AISI M6</t>
  </si>
  <si>
    <t>Tool steel, molybdenum alloy, AISI M7</t>
  </si>
  <si>
    <t>Tool steel, tungsten alloy, AISI H21</t>
  </si>
  <si>
    <t>Tool steel, tungsten alloy, AISI H22</t>
  </si>
  <si>
    <t>Tool steel, tungsten alloy, AISI H23</t>
  </si>
  <si>
    <t>Tool steel, tungsten alloy, AISI H24</t>
  </si>
  <si>
    <t>Tool steel, tungsten alloy, AISI H25</t>
  </si>
  <si>
    <t>Tool steel, tungsten alloy, AISI H26</t>
  </si>
  <si>
    <t>Tool steel, tungsten alloy, AISI T1</t>
  </si>
  <si>
    <t>Tool steel, tungsten alloy, AISI T15</t>
  </si>
  <si>
    <t>Tool steel, tungsten alloy, AISI T2</t>
  </si>
  <si>
    <t>Tool steel, tungsten alloy, AISI T4</t>
  </si>
  <si>
    <t>Tool steel, tungsten alloy, AISI T5</t>
  </si>
  <si>
    <t>Tool steel, tungsten alloy, AISI T6</t>
  </si>
  <si>
    <t>Tool steel, tungsten alloy, AISI T8</t>
  </si>
  <si>
    <t>Tornillo</t>
  </si>
  <si>
    <t>Tungsten</t>
  </si>
  <si>
    <t>Tungsten carbide-carbon</t>
  </si>
  <si>
    <t>Tungsten carbide-cobalt</t>
  </si>
  <si>
    <t>Tungsten carbide-nickel</t>
  </si>
  <si>
    <t>Tungsten carbide-nickel/chrome</t>
  </si>
  <si>
    <t>Tungsten carbide-tantalum carbide</t>
  </si>
  <si>
    <t>Tungsten carbide-titanium carbide</t>
  </si>
  <si>
    <t>Tungsten-Ni-Cu alloy, ROSM WH9570C</t>
  </si>
  <si>
    <t>Tungsten-Ni-Fe alloy, CMW 3950</t>
  </si>
  <si>
    <t>Tungsten-Ni-Fe alloy, ROSM WH9560F</t>
  </si>
  <si>
    <t>Tupelo</t>
  </si>
  <si>
    <t>UF</t>
  </si>
  <si>
    <t>VE</t>
  </si>
  <si>
    <t>Vermiculite</t>
  </si>
  <si>
    <t>Vertebrae trabecular bone</t>
  </si>
  <si>
    <t>Wallaba</t>
  </si>
  <si>
    <t>Walnut</t>
  </si>
  <si>
    <t>Willow</t>
  </si>
  <si>
    <t>Wollastonite</t>
  </si>
  <si>
    <t>Wood chipboard, type C1, perpendicular to board</t>
  </si>
  <si>
    <t>Wood chipboard, type C1A, perpendicular to board</t>
  </si>
  <si>
    <t>Wood chipboard, type C2, perpendicular to board</t>
  </si>
  <si>
    <t>Wood chipboard, type C3, perpendicular to board</t>
  </si>
  <si>
    <t>Wood chipboard, type C4, perpendicular to board</t>
  </si>
  <si>
    <t>Wood chipboard, type C5, perpendicular to board</t>
  </si>
  <si>
    <t>Yellow-poplar</t>
  </si>
  <si>
    <t>Yew</t>
  </si>
  <si>
    <t>Yttria zirconia alumina foam</t>
  </si>
  <si>
    <t>Yttrium, commercial purity, soft</t>
  </si>
  <si>
    <t>Zinc, commercial purity, Type I</t>
  </si>
  <si>
    <t>Zinc, commercial purity, Type II</t>
  </si>
  <si>
    <t>Zinc, commercial purity, wire</t>
  </si>
  <si>
    <t>Zinc-Cu-Ti alloy, wire</t>
  </si>
  <si>
    <t>Zinc-aluminum alloy, 85/15, wire</t>
  </si>
  <si>
    <t>Zinc-aluminum alloy, Kirksite I</t>
  </si>
  <si>
    <t>Zinc-aluminum alloy, Kirksite II</t>
  </si>
  <si>
    <t>Zinc-aluminum alloy, ZA-27,</t>
  </si>
  <si>
    <t>Zinc-aluminum alloy, wire, 2%Al</t>
  </si>
  <si>
    <t>Zinc-aluminum alloy, wire, 4%Al</t>
  </si>
  <si>
    <t>Zinc-copper alloy, wire</t>
  </si>
  <si>
    <t>Zinc-lead alloy, Z21210, rolled</t>
  </si>
  <si>
    <t>Zirconia foam</t>
  </si>
  <si>
    <t>Zirconia mullite alumina foam</t>
  </si>
  <si>
    <t>Zirconia with calcia foam</t>
  </si>
  <si>
    <t>Zirconia with magnesia foam</t>
  </si>
  <si>
    <t>Zirconium, commercial purity, R60001</t>
  </si>
  <si>
    <t>Zirconium, commercial purity, Zr702,</t>
  </si>
  <si>
    <t>Zirconium, commercial purity, Zr702C, cast</t>
  </si>
  <si>
    <t>Zirconium-niobium alloy, Zr-2.5Nb</t>
  </si>
  <si>
    <t>Zirconium-niobium alloy, Zr705, 2.5%Nb</t>
  </si>
  <si>
    <t>Zirconium-niobium alloy, Zr705C, cast, 2.5%Nb</t>
  </si>
  <si>
    <t>Zirconium-tin alloy, Zircaloy-2, 1.5%Sn</t>
  </si>
  <si>
    <t>Zirconium-tin alloy, Zircaloy-4, 1.5%Sn</t>
  </si>
  <si>
    <t>Zirconium-tin alloy, Zr704, 1.5%Sn</t>
  </si>
  <si>
    <t>Zirconium-tin alloy, Zr704C, cast, 1.5%Sn</t>
  </si>
  <si>
    <t>Zn-50%SiC</t>
  </si>
  <si>
    <t>Copper-nickel alloy, CuNi30Mn1Fe, C71500, half hard</t>
  </si>
  <si>
    <t>Flexible HF4</t>
  </si>
  <si>
    <t>PCU</t>
  </si>
  <si>
    <t>PEUU</t>
  </si>
  <si>
    <t>PVA</t>
  </si>
  <si>
    <t>Prices</t>
  </si>
  <si>
    <t>Flexible - standard grade</t>
  </si>
  <si>
    <t>Flexible HF1</t>
  </si>
  <si>
    <t>Flexible HF2</t>
  </si>
  <si>
    <t>Flexible HF3</t>
  </si>
  <si>
    <t>PEU-PDMS</t>
  </si>
  <si>
    <t>Young_Modulus</t>
  </si>
  <si>
    <t>Yield_Strength</t>
  </si>
  <si>
    <t>Softwood, poplar</t>
  </si>
  <si>
    <t>Styrene Acrylonitrile</t>
  </si>
  <si>
    <t>market for steel, 3.2% silicon alloy, for grain oriented electrical steel, Soft magnetic alloy, 4 Si-Fe</t>
  </si>
  <si>
    <t>steel, low-alloyed , Bake hardening steel, YS260, cold rolled</t>
  </si>
  <si>
    <t>low alloy steel, Press hardening steel, 22MnB5, high ductility</t>
  </si>
  <si>
    <t xml:space="preserve"> </t>
  </si>
  <si>
    <t>Unnamed: 0</t>
  </si>
  <si>
    <t>Average</t>
  </si>
  <si>
    <t>Alloy steel, 9Cr-1Mo-V, modified, Grade 91</t>
  </si>
  <si>
    <t>Alumino silicate - 1720</t>
  </si>
  <si>
    <t>Alumino silicate - 1723</t>
  </si>
  <si>
    <t>Alumino silicate/Nextel 720, 45Vf - woven fabric</t>
  </si>
  <si>
    <t>Alumino silicate/Nextel 720. 45Vf - quasi-isotropic laminate</t>
  </si>
  <si>
    <t>Aluminum, commercial purity, 1-0</t>
  </si>
  <si>
    <t>Beryllium-aluminum alloy, AlBeMet 162</t>
  </si>
  <si>
    <t>Beryllium-aluminum alloy, Beralcast 310</t>
  </si>
  <si>
    <t>Borosilicate - 2405</t>
  </si>
  <si>
    <t>Borosilicate - 3320</t>
  </si>
  <si>
    <t>Borosilicate - 7040</t>
  </si>
  <si>
    <t>Borosilicate - 7050</t>
  </si>
  <si>
    <t>Borosilicate - 7052</t>
  </si>
  <si>
    <t>Borosilicate - 7056</t>
  </si>
  <si>
    <t>Borosilicate - 7070</t>
  </si>
  <si>
    <t>Borosilicate - 7251</t>
  </si>
  <si>
    <t>Borosilicate - 7720</t>
  </si>
  <si>
    <t>Borosilicate - 7740</t>
  </si>
  <si>
    <t>Borosilicate - 7760</t>
  </si>
  <si>
    <t>Borosilicate - 9741</t>
  </si>
  <si>
    <t>Bronze, CuAl10Fe5Ni5, C63020, as extruded</t>
  </si>
  <si>
    <t>Cadmium telluride</t>
  </si>
  <si>
    <t>Cast iron, austempered ductile, ADI 1050</t>
  </si>
  <si>
    <t>Cast iron, austempered ductile, ADI 1200</t>
  </si>
  <si>
    <t>Cast iron, austempered ductile, ADI 1400</t>
  </si>
  <si>
    <t>Cast iron, austempered ductile, ADI 1600</t>
  </si>
  <si>
    <t>Cast iron, austempered ductile, ADI 800</t>
  </si>
  <si>
    <t>Cast iron, austempered ductile, ADI 900</t>
  </si>
  <si>
    <t>Cast iron, blackheart malleable, EN GJMB 300-6</t>
  </si>
  <si>
    <t>Cast iron, blackheart malleable, EN GJMB 350-10</t>
  </si>
  <si>
    <t>Cast iron, gray, flake graphite, EN GJL 100</t>
  </si>
  <si>
    <t>Cast iron, gray, flake graphite, EN GJL 150</t>
  </si>
  <si>
    <t>Cast iron, gray, flake graphite, EN GJL 200</t>
  </si>
  <si>
    <t>Cast iron, gray, flake graphite, EN GJL 250</t>
  </si>
  <si>
    <t>Cast iron, gray, flake graphite, EN GJL 300</t>
  </si>
  <si>
    <t>Cast iron, gray, flake graphite, EN GJL 350</t>
  </si>
  <si>
    <t>Cast iron, high silicon, BS grade Si 10</t>
  </si>
  <si>
    <t>Cast iron, high silicon, BS grade Si 14</t>
  </si>
  <si>
    <t>Cast iron, high silicon, BS grade SiCr 14 4</t>
  </si>
  <si>
    <t>Cast iron, nodular graphite, EN GJS 350 22</t>
  </si>
  <si>
    <t>Cast iron, nodular graphite, EN GJS 350 22 LT</t>
  </si>
  <si>
    <t>Cast iron, nodular graphite, EN GJS 400 15U &lt;30mm</t>
  </si>
  <si>
    <t>Cast iron, nodular graphite, EN GJS 400 18</t>
  </si>
  <si>
    <t>Cast iron, nodular graphite, EN GJS 400 18 LT</t>
  </si>
  <si>
    <t>Cast iron, nodular graphite, EN GJS 400 18U</t>
  </si>
  <si>
    <t>Cast iron, nodular graphite, EN GJS 450 10</t>
  </si>
  <si>
    <t>Cast iron, nodular graphite, EN GJS 500 7</t>
  </si>
  <si>
    <t>Cast iron, nodular graphite, EN GJS 600 3</t>
  </si>
  <si>
    <t>Cast iron, nodular graphite, EN GJS 800 2, as cast &amp; normalized</t>
  </si>
  <si>
    <t>Cast iron, nodular graphite, EN GJS 800 2, hardened &amp; tempered</t>
  </si>
  <si>
    <t>Cast iron, nodular graphite, EN GJS 900 2, as cast &amp; normalized</t>
  </si>
  <si>
    <t>Cast iron, nodular graphite, EN GJS 900 2, hardened &amp; tempered</t>
  </si>
  <si>
    <t>Cast iron, pearlitic malleable, EN GJMB 450-6</t>
  </si>
  <si>
    <t>Cast iron, pearlitic malleable, EN GJMB 500-5</t>
  </si>
  <si>
    <t>Cast iron, pearlitic malleable, EN GJMB 550-4</t>
  </si>
  <si>
    <t>Cast iron, pearlitic malleable, EN GJMB 600-3</t>
  </si>
  <si>
    <t>Cast iron, pearlitic malleable, EN GJMB 650-2</t>
  </si>
  <si>
    <t>Cast iron, pearlitic malleable, EN GJMB 700-2</t>
  </si>
  <si>
    <t>Cast iron, whiteheart malleable, EN GJMW 350-4</t>
  </si>
  <si>
    <t>Cast iron, whiteheart malleable, EN GJMW 360-12</t>
  </si>
  <si>
    <t>Cast iron, whiteheart malleable, EN GJMW 400-5</t>
  </si>
  <si>
    <t>Cast iron, whiteheart malleable, EN GJMW 450-7</t>
  </si>
  <si>
    <t>Cobalt-base-superalloy, multiphase, MP35N, solution treated, cold drawn &amp; 60,6 - 92,8 aged</t>
  </si>
  <si>
    <t>Gallium arsenide</t>
  </si>
  <si>
    <t>Gallium nitride</t>
  </si>
  <si>
    <t>Gallium phosphide</t>
  </si>
  <si>
    <t>Glass ceramic - 0330</t>
  </si>
  <si>
    <t>Glass ceramic - 9606</t>
  </si>
  <si>
    <t>Glass ceramic - 9608</t>
  </si>
  <si>
    <t>Glass ceramic - 9658</t>
  </si>
  <si>
    <t>Indium antimonide</t>
  </si>
  <si>
    <t>Lead, Babbitt Metal Alloy 13</t>
  </si>
  <si>
    <t>Lead, Babbitt Metal Alloy 15</t>
  </si>
  <si>
    <t>Lead, Babbitt Metal Alloy 7</t>
  </si>
  <si>
    <t>Lead, Babbitt Metal Alloy 8</t>
  </si>
  <si>
    <t>Lead-antimony alloy, Hard lead 88-12, extruded</t>
  </si>
  <si>
    <t>Lead-antimony alloy, Hard lead 92-8, extruded</t>
  </si>
  <si>
    <t>Lead-antimony alloy, Hard lead 94-6, extruded</t>
  </si>
  <si>
    <t>Lead-antimony alloy, Hard lead 96-4, extruded</t>
  </si>
  <si>
    <t>Lead-antimony alloy, Hard lead 99-1, extruded</t>
  </si>
  <si>
    <t>Low alloy steel, SA-508 Grade 3, Class 1 &amp; 2</t>
  </si>
  <si>
    <t>Nickel, commercial purity, grade 270</t>
  </si>
  <si>
    <t>Nickel-Cr-Co-Mo alloy, Rene 41</t>
  </si>
  <si>
    <t>Potash soda lead glass - 0010</t>
  </si>
  <si>
    <t>Potash soda lead glass - 0120</t>
  </si>
  <si>
    <t>Potash soda lead glass - 0138</t>
  </si>
  <si>
    <t>Potash soda lead glass - 1990</t>
  </si>
  <si>
    <t>Potash soda lead glass - 8160</t>
  </si>
  <si>
    <t>S145)</t>
  </si>
  <si>
    <t>Soda-lime - 0070</t>
  </si>
  <si>
    <t>Soda-lime - 0080</t>
  </si>
  <si>
    <t>Soda-lime - 0091</t>
  </si>
  <si>
    <t>Soda-zinc glass - 2473</t>
  </si>
  <si>
    <t>Soda-zinc glass - 6720</t>
  </si>
  <si>
    <t>Soda-zirconia glass 7280</t>
  </si>
  <si>
    <t>Stainless steel, austenitic, AISI 201, 1/2 hard</t>
  </si>
  <si>
    <t>Stainless steel, austenitic, AISI 201, 1/4 hard</t>
  </si>
  <si>
    <t>Stainless steel, austenitic, AISI 201, 3/4 hard</t>
  </si>
  <si>
    <t>Stainless steel, austenitic, AISI 202, 1/2 hard</t>
  </si>
  <si>
    <t>Stainless steel, austenitic, AISI 202, 1/4 hard</t>
  </si>
  <si>
    <t>Stainless steel, austenitic, AISI 301, 1/2 hard</t>
  </si>
  <si>
    <t>Stainless steel, austenitic, AISI 301, 1/4 hard</t>
  </si>
  <si>
    <t>Stainless steel, austenitic, AISI 301, 3/4 hard</t>
  </si>
  <si>
    <t>Stainless steel, austenitic, AISI 304, 1/2 hard</t>
  </si>
  <si>
    <t>Stainless steel, austenitic, AISI 304, 1/4 hard</t>
  </si>
  <si>
    <t>Stainless steel, austenitic, AISI 304, 1/8 hard</t>
  </si>
  <si>
    <t>Stainless steel, austenitic, BioDur 108, 10-20% cold worked</t>
  </si>
  <si>
    <t>Stainless steel, austenitic, BioDur 108, 30-40% cold worked</t>
  </si>
  <si>
    <t>Stainless steel, semi-austenitic, AM-350, SCT 850</t>
  </si>
  <si>
    <t>Stainless steel, semi-austenitic, AM-355, SCT 1000</t>
  </si>
  <si>
    <t>Stainless steel, semi-austenitic, AM-355, SCT 850</t>
  </si>
  <si>
    <t>Tantalum nitride</t>
  </si>
  <si>
    <t>Tin, Babbitt Metal Alloy 1</t>
  </si>
  <si>
    <t>Tin, Babbitt Metal Alloy 2</t>
  </si>
  <si>
    <t>Tin, Babbitt Metal Alloy 3</t>
  </si>
  <si>
    <t>Titanium, commercial purity, Grade 1</t>
  </si>
  <si>
    <t>Titanium, commercial purity, Grade 2</t>
  </si>
  <si>
    <t>Titanium, commercial purity, Grade 3</t>
  </si>
  <si>
    <t>Titanium, commercial purity, Grade 4</t>
  </si>
  <si>
    <t>Tungsten-Ni-Cu alloy, CMW 1000</t>
  </si>
  <si>
    <t>Tungsten-Ni-Fe alloy, CMW 3000</t>
  </si>
  <si>
    <t>Tungsten-Ni-Mo-Fe alloy, Anviloy 1150</t>
  </si>
  <si>
    <t>Uranium carbide</t>
  </si>
  <si>
    <t>Uranium nitride</t>
  </si>
  <si>
    <t>Zinc oxide</t>
  </si>
  <si>
    <t>aged</t>
  </si>
  <si>
    <t>gunmetal)</t>
  </si>
  <si>
    <t>hardened at 450°C</t>
  </si>
  <si>
    <t>hardened at 540°C</t>
  </si>
  <si>
    <t>strengthened</t>
  </si>
  <si>
    <t>strengthened)</t>
  </si>
  <si>
    <t>toughness</t>
  </si>
  <si>
    <t>Young's modulus Gpa</t>
  </si>
  <si>
    <t>Aluminum 3003</t>
  </si>
  <si>
    <t>Aluminum 5052</t>
  </si>
  <si>
    <t>Bronze, CuAl10Fe5Ni5, C63020, hot worked,</t>
  </si>
  <si>
    <t>C SmCo grade 25</t>
  </si>
  <si>
    <t>C SmCo grade 28</t>
  </si>
  <si>
    <t xml:space="preserve">Coral                                                                                                                 </t>
  </si>
  <si>
    <t xml:space="preserve">Cordierite     </t>
  </si>
  <si>
    <t xml:space="preserve">Cotton fiber                                                                                                                  </t>
  </si>
  <si>
    <t xml:space="preserve">Cu-2%TiB2, mixalloy process  </t>
  </si>
  <si>
    <t xml:space="preserve">Cu-3%TiB2, mixalloy process                        </t>
  </si>
  <si>
    <t xml:space="preserve">Cu-5%TiB2, mixalloy process                                                                               </t>
  </si>
  <si>
    <t xml:space="preserve">Cyanate ester/HM carbon fiber, UD prepreg, QI lay-up                                      </t>
  </si>
  <si>
    <t xml:space="preserve">Cyanate ester/HM carbon fiber, UD prepreg, UD lay-up                                      </t>
  </si>
  <si>
    <t xml:space="preserve">Cyanate ester/HM carbon fiber, UD prepreg, UD lay-up, 90°                          </t>
  </si>
  <si>
    <t xml:space="preserve">Dentine                                                                                                                       </t>
  </si>
  <si>
    <t xml:space="preserve">Diamond                                                                                                           </t>
  </si>
  <si>
    <t>S SmCo 18</t>
  </si>
  <si>
    <t>S SmCo 26</t>
  </si>
  <si>
    <t>S SmCo 28</t>
  </si>
  <si>
    <t>SmCo 15</t>
  </si>
  <si>
    <t>SmCo 16</t>
  </si>
  <si>
    <t>SmCo 17</t>
  </si>
  <si>
    <t>SmCo 24</t>
  </si>
  <si>
    <t>SmCo 32</t>
  </si>
  <si>
    <t>Stainless steel, austenitic, ASTM F1586, medium hard, nitrogen strengthened</t>
  </si>
  <si>
    <t>Stainless steel, precipitation hardening, FV520, primary and secondary hardened at 450°C</t>
  </si>
  <si>
    <t>Stainless steel, precipitation hardening, FV520, primary and secondary hardened at 540°C</t>
  </si>
  <si>
    <t>gunmetal)
Copper-lead alloy, CuSn2ZnPb, C83810, cast</t>
  </si>
  <si>
    <t>Yield strength (elastic limit) (MPa)</t>
  </si>
  <si>
    <t>Paperboard</t>
  </si>
  <si>
    <t>Platinum-nickel alloy, 10%Ni</t>
  </si>
  <si>
    <t>Platinum-tungsten alloy</t>
  </si>
  <si>
    <t>Young_Modulus_backupdata</t>
  </si>
  <si>
    <t>Index</t>
  </si>
  <si>
    <t>Yield_Strength_backup</t>
  </si>
  <si>
    <t>Aluminum, wrought alloy, FC1-TF</t>
  </si>
  <si>
    <t>Shanghai Charmkey Group, Hebei Jiefan Import &amp; Export Trading Co. Ltd, Wenzhou Ou Win Gifts Co., Ltd.</t>
  </si>
  <si>
    <t>Weifang Yihao Metal Technology Co., Ltd., YIWU Seasons Trading Limited, Winstars Technology Ltd</t>
  </si>
  <si>
    <t>Klingel Trading GmbH, Trade up GmbH</t>
  </si>
  <si>
    <t xml:space="preserve">ZEALFAST RAIL TRANSIT EQUIPMENT(SHANGHAI)CO.,LTD.,  Wuxi AoJieWei Metal, Tianjin Oubaige Metal Products Co., Ltd. Materials Co., Ltd. , </t>
  </si>
  <si>
    <t>Aluminum cast alloy, A356.0, sand cast, T6</t>
  </si>
  <si>
    <t>ASEN ALÜMİNYUM</t>
  </si>
  <si>
    <t>Aluminum, wrought alloy, 2024, T861</t>
  </si>
  <si>
    <t>Weifang Yihao Metal Technology, YIWU Seasons Trading Limited, Winstars Technology Ltd</t>
  </si>
  <si>
    <t>Shanghai Charmkey Group, Hebei Jiefan Import, Wenzhou</t>
  </si>
  <si>
    <t>Aluminum cast alloy, A356.0, permanent mold cast, T6</t>
  </si>
  <si>
    <t>Aluminum , wrought alloy, 2024, T8510/T8511</t>
  </si>
  <si>
    <t xml:space="preserve">     Category                                        Material  \</t>
  </si>
  <si>
    <t xml:space="preserve">1240    Metal                               Duralcan Al-20SiC   </t>
  </si>
  <si>
    <t xml:space="preserve">1245    Metal                             Duralcan Al-20Al2O3   </t>
  </si>
  <si>
    <t xml:space="preserve">1277    Metal                             Duralcan Al-15Al2O3   </t>
  </si>
  <si>
    <t xml:space="preserve">1283    Metal                               Duralcan Al-10SiC   </t>
  </si>
  <si>
    <t xml:space="preserve">1284    Metal  Al-conductor steel reinforced, class AA, small   </t>
  </si>
  <si>
    <t xml:space="preserve">...       ...                                             ...   </t>
  </si>
  <si>
    <t xml:space="preserve">1924    Metal                                     Santa maria   </t>
  </si>
  <si>
    <t xml:space="preserve">1925    Metal                                         Determa   </t>
  </si>
  <si>
    <t xml:space="preserve">1929    Metal                                     Peroba rosa   </t>
  </si>
  <si>
    <t xml:space="preserve">1931    Metal                                     Honeylocust   </t>
  </si>
  <si>
    <t xml:space="preserve">1932    Metal                                              PC   </t>
  </si>
  <si>
    <t xml:space="preserve">      Compressive_strenght  Density  Dielectric constant  \</t>
  </si>
  <si>
    <t xml:space="preserve">1240            303.750000   2770.0                  NaN   </t>
  </si>
  <si>
    <t xml:space="preserve">1245            350.000000   2960.0                  NaN   </t>
  </si>
  <si>
    <t xml:space="preserve">1277            386.250000   2860.0                  NaN   </t>
  </si>
  <si>
    <t xml:space="preserve">1283            376.500000   2715.0                  NaN   </t>
  </si>
  <si>
    <t xml:space="preserve">1284           1400.000000   2615.0                  NaN   </t>
  </si>
  <si>
    <t xml:space="preserve">...                    ...      ...                  ...   </t>
  </si>
  <si>
    <t xml:space="preserve">1924             31.385000    635.0             5.760000   </t>
  </si>
  <si>
    <t xml:space="preserve">1925           7503.260000    635.0             4.810000   </t>
  </si>
  <si>
    <t xml:space="preserve">1929              5.752500    820.0             3.047500   </t>
  </si>
  <si>
    <t xml:space="preserve">1931             30.100000    740.0            34.767500   </t>
  </si>
  <si>
    <t xml:space="preserve">1932            105.773684   1305.0             3.096429   </t>
  </si>
  <si>
    <t xml:space="preserve">      Dielectric  strenght  Thermal distortion resistance   \</t>
  </si>
  <si>
    <t xml:space="preserve">1240                   NaN                        6.184500   </t>
  </si>
  <si>
    <t xml:space="preserve">1245                   NaN                        9.050000   </t>
  </si>
  <si>
    <t xml:space="preserve">1277                   NaN                        7.812500   </t>
  </si>
  <si>
    <t xml:space="preserve">1283                   NaN                        7.400000   </t>
  </si>
  <si>
    <t xml:space="preserve">1284                   NaN                        9.420000   </t>
  </si>
  <si>
    <t xml:space="preserve">...                    ...                             ...   </t>
  </si>
  <si>
    <t xml:space="preserve">1924              1.000000                        0.050295   </t>
  </si>
  <si>
    <t xml:space="preserve">1925              8.250000                      831.501595   </t>
  </si>
  <si>
    <t xml:space="preserve">1929              3.647500                        0.002223   </t>
  </si>
  <si>
    <t xml:space="preserve">1931              1.500000                        0.002660   </t>
  </si>
  <si>
    <t xml:space="preserve">1932             20.153571                        0.010894   </t>
  </si>
  <si>
    <t xml:space="preserve">      Electrical conductivity (%IACS)  Electrical resistivity (μohm.cm)   \</t>
  </si>
  <si>
    <t xml:space="preserve">1240                     1.220250e+01                              8.155   </t>
  </si>
  <si>
    <t xml:space="preserve">1245                     2.832500e+01                               5.02   </t>
  </si>
  <si>
    <t xml:space="preserve">1277                     3.500000e+01                              4.845   </t>
  </si>
  <si>
    <t xml:space="preserve">1283                     2.892500e+01                              8.155   </t>
  </si>
  <si>
    <t xml:space="preserve">1284                     2.190000e+01                              7.995   </t>
  </si>
  <si>
    <t xml:space="preserve">...                               ...                                ...   </t>
  </si>
  <si>
    <t xml:space="preserve">1924                     1.199750e-12                    455000000000000   </t>
  </si>
  <si>
    <t xml:space="preserve">1925                     2.667504e-13                    455000000000000   </t>
  </si>
  <si>
    <t xml:space="preserve">1929                     2.667934e-13                    455000000000000   </t>
  </si>
  <si>
    <t xml:space="preserve">1931                     4.300697e-09                    455000000000000   </t>
  </si>
  <si>
    <t xml:space="preserve">1932                     1.593263e-05                            5500000   </t>
  </si>
  <si>
    <t xml:space="preserve">       Elongation (% strain)  ...  Young_Modulus  Young_Modulus_backupdata  \</t>
  </si>
  <si>
    <t xml:space="preserve">1240                2.687500  ...        99.5000                   99.5000   </t>
  </si>
  <si>
    <t xml:space="preserve">1245                1.200000  ...        97.5000                   97.5000   </t>
  </si>
  <si>
    <t xml:space="preserve">1277                3.125000  ...        88.0000                   88.0000   </t>
  </si>
  <si>
    <t xml:space="preserve">1283                1.675000  ...        85.2500                   85.2500   </t>
  </si>
  <si>
    <t xml:space="preserve">1284                0.725000  ...        85.2000                   85.2000   </t>
  </si>
  <si>
    <t xml:space="preserve">...                      ...  ...            ...                       ...   </t>
  </si>
  <si>
    <t xml:space="preserve">1924                1.537500  ...         7.7750                    7.7750   </t>
  </si>
  <si>
    <t xml:space="preserve">1925                0.472500  ...         7.7250                    7.7250   </t>
  </si>
  <si>
    <t xml:space="preserve">1929                2.937500  ...         7.5350                    7.5350   </t>
  </si>
  <si>
    <t xml:space="preserve">1931                7.877500  ...         7.4575                    7.4575   </t>
  </si>
  <si>
    <t xml:space="preserve">1932               26.065526  ...         7.4165                    7.4165   </t>
  </si>
  <si>
    <t xml:space="preserve">      Yield_Strength  Yield_Strength_backup  Price per kilo     Index  \</t>
  </si>
  <si>
    <t xml:space="preserve">1240         341.250                341.250          50.400  0.000240   </t>
  </si>
  <si>
    <t xml:space="preserve">1245         407.500                407.500          50.400  0.000225   </t>
  </si>
  <si>
    <t xml:space="preserve">1277         378.500                378.500          50.400  0.000209   </t>
  </si>
  <si>
    <t xml:space="preserve">1283         318.000                318.000          50.400  0.000206   </t>
  </si>
  <si>
    <t xml:space="preserve">1284         290.000                290.000          36.000  0.000212   </t>
  </si>
  <si>
    <t xml:space="preserve">...              ...                    ...             ...       ...   </t>
  </si>
  <si>
    <t xml:space="preserve">1924          26.325                 26.325          11.650  0.000099   </t>
  </si>
  <si>
    <t xml:space="preserve">1925          23.820                 23.820          11.650  0.000094   </t>
  </si>
  <si>
    <t xml:space="preserve">1929          31.310                 31.310          11.650  0.000063   </t>
  </si>
  <si>
    <t xml:space="preserve">1931          29.685                 29.685          11.650  0.000074   </t>
  </si>
  <si>
    <t xml:space="preserve">1932         100.735                100.735          38.785  0.000044   </t>
  </si>
  <si>
    <t xml:space="preserve">      toughness  Unnamed: 39  Yield_Strength.1  Material Index  </t>
  </si>
  <si>
    <t xml:space="preserve">1240     1.8720          NaN               NaN       12.257897  </t>
  </si>
  <si>
    <t xml:space="preserve">1245     3.0900          NaN               NaN       13.422720  </t>
  </si>
  <si>
    <t xml:space="preserve">1277     4.4975          NaN               NaN       11.646154  </t>
  </si>
  <si>
    <t xml:space="preserve">1283     3.1650          NaN               NaN        9.985083  </t>
  </si>
  <si>
    <t xml:space="preserve">1284    14.7500          NaN               NaN        9.448566  </t>
  </si>
  <si>
    <t xml:space="preserve">...         ...          ...               ...             ...  </t>
  </si>
  <si>
    <t xml:space="preserve">1924     1.2070          NaN               NaN        0.322326  </t>
  </si>
  <si>
    <t xml:space="preserve">1925     1.2145          NaN               NaN        0.289779  </t>
  </si>
  <si>
    <t xml:space="preserve">1929     2.9595          NaN               NaN        0.287708  </t>
  </si>
  <si>
    <t xml:space="preserve">1931     2.0395          NaN               NaN        0.299157  </t>
  </si>
  <si>
    <t xml:space="preserve">1932     4.9247          NaN               NaN        0.572491  </t>
  </si>
  <si>
    <t>[378 rows x 42 columns]</t>
  </si>
  <si>
    <t>SORTED BY VALUE</t>
  </si>
  <si>
    <t xml:space="preserve">     Category                                Material  Compressive_strenght  \</t>
  </si>
  <si>
    <t xml:space="preserve">1412    Metal                   Aluminum, 7068, T6511            262.000000   </t>
  </si>
  <si>
    <t xml:space="preserve">1744    Metal  Polyester/E-glass fiber, pultruded rod            111.500000   </t>
  </si>
  <si>
    <t xml:space="preserve">1406    Metal                  Aluminum, 7055, T76511            584.500000   </t>
  </si>
  <si>
    <t xml:space="preserve">1359    Metal                   Aluminum, 7136, T6511            403.500000   </t>
  </si>
  <si>
    <t xml:space="preserve">1432    Metal                   Aluminum, 7349, T6511            569.500000   </t>
  </si>
  <si>
    <t xml:space="preserve">...       ...                                     ...                   ...   </t>
  </si>
  <si>
    <t xml:space="preserve">1929    Metal                             Peroba rosa              5.752500   </t>
  </si>
  <si>
    <t xml:space="preserve">1759  Ceramic                       Engineering brick             16.990000   </t>
  </si>
  <si>
    <t xml:space="preserve">1865    Metal                           Polyester BMC            139.750000   </t>
  </si>
  <si>
    <t xml:space="preserve">1884    Metal                              Bulletwood              9.400000   </t>
  </si>
  <si>
    <t xml:space="preserve">1778    Metal                                Concrete             26.135714   </t>
  </si>
  <si>
    <t xml:space="preserve">      Density  Dielectric constant  Dielectric  strenght  \</t>
  </si>
  <si>
    <t xml:space="preserve">1412   2770.0                  NaN                   NaN   </t>
  </si>
  <si>
    <t xml:space="preserve">1744   1800.0             4.865000               17.4500   </t>
  </si>
  <si>
    <t xml:space="preserve">1406   2880.0                  NaN                   NaN   </t>
  </si>
  <si>
    <t xml:space="preserve">1359   2855.0                  NaN                   NaN   </t>
  </si>
  <si>
    <t xml:space="preserve">1432   2850.0                  NaN                   NaN   </t>
  </si>
  <si>
    <t xml:space="preserve">...       ...                  ...                   ...   </t>
  </si>
  <si>
    <t xml:space="preserve">1929    820.0             3.047500                3.6475   </t>
  </si>
  <si>
    <t xml:space="preserve">1759   1440.0                  NaN                   NaN   </t>
  </si>
  <si>
    <t xml:space="preserve">1865   1865.0             5.993333               14.2000   </t>
  </si>
  <si>
    <t xml:space="preserve">1884    885.0             4.045000               12.0000   </t>
  </si>
  <si>
    <t xml:space="preserve">1778   2400.0             9.037500                9.8500   </t>
  </si>
  <si>
    <t xml:space="preserve">      Thermal distortion resistance   Electrical conductivity (%IACS)  \</t>
  </si>
  <si>
    <t xml:space="preserve">1412                        4.045000                     2.545000e+01   </t>
  </si>
  <si>
    <t xml:space="preserve">1744                        0.057850                     2.087500e-20   </t>
  </si>
  <si>
    <t xml:space="preserve">1406                        6.525000                     4.020000e+01   </t>
  </si>
  <si>
    <t xml:space="preserve">1359                        6.685000                     3.940000e+01   </t>
  </si>
  <si>
    <t xml:space="preserve">1432                        6.510000                     4.015000e+01   </t>
  </si>
  <si>
    <t xml:space="preserve">...                              ...                              ...   </t>
  </si>
  <si>
    <t xml:space="preserve">1929                        0.002223                     2.667934e-13   </t>
  </si>
  <si>
    <t xml:space="preserve">1759                        0.002760                     8.600009e-07   </t>
  </si>
  <si>
    <t xml:space="preserve">1865                        0.086563                     1.578367e-18   </t>
  </si>
  <si>
    <t xml:space="preserve">1884                        0.002772                     2.667504e-13   </t>
  </si>
  <si>
    <t xml:space="preserve">1778                        0.142071                     1.632180e-10   </t>
  </si>
  <si>
    <t xml:space="preserve">      Electrical resistivity (μohm.cm)    Elongation (% strain)  ...  \</t>
  </si>
  <si>
    <t xml:space="preserve">1412                               6.79                  3.6600  ...   </t>
  </si>
  <si>
    <t xml:space="preserve">1744            27249999999999999475712                  1.3500  ...   </t>
  </si>
  <si>
    <t xml:space="preserve">1406                               4.45                  9.0000  ...   </t>
  </si>
  <si>
    <t xml:space="preserve">1359                                4.4                  5.5000  ...   </t>
  </si>
  <si>
    <t xml:space="preserve">1432                                4.3                  9.1150  ...   </t>
  </si>
  <si>
    <t xml:space="preserve">...                                 ...                     ...  ...   </t>
  </si>
  <si>
    <t xml:space="preserve">1929                    455000000000000                  2.9375  ...   </t>
  </si>
  <si>
    <t xml:space="preserve">1759                     50000050000000                550.0000  ...   </t>
  </si>
  <si>
    <t xml:space="preserve">1865              525500000000000000000                 12.1875  ...   </t>
  </si>
  <si>
    <t xml:space="preserve">1884                    455000000000000                262.6300  ...   </t>
  </si>
  <si>
    <t xml:space="preserve">1778                    257400000000000                 20.0175  ...   </t>
  </si>
  <si>
    <t xml:space="preserve">      Young_Modulus  Young_Modulus_backupdata  Yield_Strength  \</t>
  </si>
  <si>
    <t xml:space="preserve">1412      73.000000                 73.000000      702.000000   </t>
  </si>
  <si>
    <t xml:space="preserve">1744      40.000000                 40.000000      759.000000   </t>
  </si>
  <si>
    <t xml:space="preserve">1406      73.500000                 73.500000      650.000000   </t>
  </si>
  <si>
    <t xml:space="preserve">1359      74.250000                 74.250000      635.000000   </t>
  </si>
  <si>
    <t xml:space="preserve">1432      72.800000                 72.800000      627.000000   </t>
  </si>
  <si>
    <t xml:space="preserve">...             ...                       ...             ...   </t>
  </si>
  <si>
    <t xml:space="preserve">1929       7.535000                  7.535000       31.310000   </t>
  </si>
  <si>
    <t xml:space="preserve">1759      32.500000                 32.500000       10.000000   </t>
  </si>
  <si>
    <t xml:space="preserve">1865      10.533333                 10.533333       35.316667   </t>
  </si>
  <si>
    <t xml:space="preserve">1884       9.650000                  9.650000       15.310000   </t>
  </si>
  <si>
    <t xml:space="preserve">1778      21.489375                 21.489375        2.312500   </t>
  </si>
  <si>
    <t xml:space="preserve">      Yield_Strength_backup  Price per kilo     Index     toughness  \</t>
  </si>
  <si>
    <t xml:space="preserve">1412             702.000000       48.350000  0.000252  6.600000e+00   </t>
  </si>
  <si>
    <t xml:space="preserve">1744             759.000000       12.850000  0.000340  7.400000e+01   </t>
  </si>
  <si>
    <t xml:space="preserve">1406             650.000000       48.650000  0.000226  1.133500e+01   </t>
  </si>
  <si>
    <t xml:space="preserve">1359             635.000000       48.650000  0.000230  1.340000e+01   </t>
  </si>
  <si>
    <t xml:space="preserve">1432             627.000000       48.150000  0.000224  1.295000e+01   </t>
  </si>
  <si>
    <t xml:space="preserve">...                     ...             ...       ...           ...   </t>
  </si>
  <si>
    <t xml:space="preserve">1929              31.310000       11.650000  0.000063  2.959500e+00   </t>
  </si>
  <si>
    <t xml:space="preserve">1759              10.000000       20.700000  0.000050  1.210000e+07   </t>
  </si>
  <si>
    <t xml:space="preserve">1865              35.316667       16.500000  0.000018  3.884333e+00   </t>
  </si>
  <si>
    <t xml:space="preserve">1884              15.310000       16.300000  0.000048  2.907000e+00   </t>
  </si>
  <si>
    <t xml:space="preserve">1778               2.312500        0.455813  0.000006  2.825005e+03   </t>
  </si>
  <si>
    <t xml:space="preserve">      Unnamed: 39  Yield_Strength.1  Material Index  </t>
  </si>
  <si>
    <t xml:space="preserve">1412          NaN               NaN       18.500361  </t>
  </si>
  <si>
    <t xml:space="preserve">1744          NaN               NaN       16.866667  </t>
  </si>
  <si>
    <t xml:space="preserve">1406          NaN               NaN       16.588542  </t>
  </si>
  <si>
    <t xml:space="preserve">1359          NaN               NaN       16.514448  </t>
  </si>
  <si>
    <t xml:space="preserve">1432          NaN               NaN       16.016000  </t>
  </si>
  <si>
    <t xml:space="preserve">...           ...               ...             ...  </t>
  </si>
  <si>
    <t xml:space="preserve">1929          NaN               NaN        0.287708  </t>
  </si>
  <si>
    <t xml:space="preserve">1759          NaN               NaN        0.225694  </t>
  </si>
  <si>
    <t xml:space="preserve">1865          NaN               NaN        0.199465  </t>
  </si>
  <si>
    <t xml:space="preserve">1884          NaN               NaN        0.166940  </t>
  </si>
  <si>
    <t xml:space="preserve">1778          NaN               NaN        0.020706  </t>
  </si>
  <si>
    <t>similar_material_table</t>
  </si>
  <si>
    <t xml:space="preserve">                                    Material  Material Index     Grade  \</t>
  </si>
  <si>
    <t xml:space="preserve">0  Aluminum, A357.0, permanent mold cast, T6        6.797765  0.367440   </t>
  </si>
  <si>
    <t xml:space="preserve">1                      Aluminum, 7068, T6511       18.500361  1.000000   </t>
  </si>
  <si>
    <t xml:space="preserve">2     Polyester/E-glass fiber, pultruded rod       16.866667  0.911694   </t>
  </si>
  <si>
    <t xml:space="preserve">3                     Aluminum, 7055, T76511       16.588542  0.896660   </t>
  </si>
  <si>
    <t xml:space="preserve">4                      Aluminum, 7136, T6511       16.514448  0.892655  </t>
  </si>
  <si>
    <t>ZEALFAST RAIL, Wuxi, Tianjin Oubaige Metal Products</t>
  </si>
  <si>
    <t>ZEALFAST RAIL,  Wuxi, Tianjin Oubaige Metal Products</t>
  </si>
  <si>
    <t>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</si>
</sst>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0" xfId="0" applyFont="1" applyAlignment="1">
      <alignment horizontal="left" vertical="center"/>
    </xf>
    <xf numFmtId="9" fontId="0" fillId="0" borderId="0" xfId="1" applyFont="1"/>
    <xf numFmtId="0" fontId="0" fillId="0" borderId="0" xfId="0" applyAlignment="1">
      <alignment horizontal="left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170"/>
  <sheetViews>
    <sheetView tabSelected="1" topLeftCell="AJ1" zoomScale="76" zoomScaleNormal="76" workbookViewId="0">
      <pane ySplit="1" topLeftCell="A1309" activePane="bottomLeft" state="frozen"/>
      <selection activeCell="B1" sqref="B1"/>
      <selection pane="bottomLeft" activeCell="AR1334" sqref="AR1334"/>
    </sheetView>
  </sheetViews>
  <sheetFormatPr defaultRowHeight="14.4" x14ac:dyDescent="0.3"/>
  <cols>
    <col min="1" max="1" width="62.109375" customWidth="1"/>
    <col min="2" max="2" width="63" customWidth="1"/>
    <col min="3" max="3" width="36.109375" customWidth="1"/>
    <col min="4" max="4" width="37.21875" customWidth="1"/>
    <col min="5" max="5" width="33.5546875" customWidth="1"/>
    <col min="6" max="6" width="34.21875" customWidth="1"/>
    <col min="7" max="7" width="34" customWidth="1"/>
    <col min="8" max="8" width="48.109375" customWidth="1"/>
    <col min="9" max="9" width="43.44140625" customWidth="1"/>
    <col min="10" max="10" width="50.88671875" customWidth="1"/>
    <col min="11" max="11" width="32.109375" customWidth="1"/>
    <col min="12" max="12" width="23.33203125" customWidth="1"/>
    <col min="13" max="13" width="30.5546875" customWidth="1"/>
    <col min="14" max="16" width="8.88671875" customWidth="1"/>
    <col min="17" max="17" width="20.88671875" customWidth="1"/>
    <col min="18" max="18" width="19.21875" customWidth="1"/>
    <col min="19" max="21" width="8.88671875" customWidth="1"/>
    <col min="22" max="22" width="37.33203125" customWidth="1"/>
    <col min="23" max="23" width="25.109375" customWidth="1"/>
    <col min="24" max="24" width="26.88671875" customWidth="1"/>
    <col min="25" max="25" width="24.6640625" customWidth="1"/>
    <col min="26" max="26" width="18.44140625" customWidth="1"/>
    <col min="27" max="32" width="8.88671875" customWidth="1"/>
    <col min="33" max="33" width="33.5546875" customWidth="1"/>
    <col min="34" max="34" width="29.33203125" customWidth="1"/>
    <col min="35" max="35" width="16" customWidth="1"/>
    <col min="36" max="36" width="19.88671875" customWidth="1"/>
    <col min="37" max="37" width="30.5546875" customWidth="1"/>
    <col min="38" max="38" width="23.6640625" customWidth="1"/>
    <col min="39" max="39" width="22" customWidth="1"/>
    <col min="42" max="42" width="12.21875" bestFit="1" customWidth="1"/>
  </cols>
  <sheetData>
    <row r="1" spans="1:40" x14ac:dyDescent="0.3">
      <c r="A1" s="1" t="s">
        <v>1454</v>
      </c>
      <c r="B1" s="1" t="s">
        <v>1469</v>
      </c>
      <c r="C1" s="1" t="s">
        <v>1473</v>
      </c>
      <c r="D1" s="1" t="s">
        <v>1472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1471</v>
      </c>
      <c r="L1" s="1" t="s">
        <v>1470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t="s">
        <v>1460</v>
      </c>
      <c r="AA1" t="s">
        <v>1461</v>
      </c>
      <c r="AB1" t="s">
        <v>1462</v>
      </c>
      <c r="AC1" t="s">
        <v>1463</v>
      </c>
      <c r="AD1" t="s">
        <v>1464</v>
      </c>
      <c r="AE1" t="s">
        <v>1465</v>
      </c>
      <c r="AF1" t="s">
        <v>1466</v>
      </c>
      <c r="AG1" t="s">
        <v>2585</v>
      </c>
      <c r="AH1" t="s">
        <v>2760</v>
      </c>
      <c r="AI1" t="s">
        <v>2586</v>
      </c>
      <c r="AJ1" t="s">
        <v>2762</v>
      </c>
      <c r="AK1" s="3" t="s">
        <v>1467</v>
      </c>
      <c r="AL1" t="s">
        <v>2761</v>
      </c>
      <c r="AM1" t="s">
        <v>2726</v>
      </c>
      <c r="AN1" t="s">
        <v>2954</v>
      </c>
    </row>
    <row r="2" spans="1:40" x14ac:dyDescent="0.3">
      <c r="A2" t="s">
        <v>1458</v>
      </c>
      <c r="B2" s="1" t="s">
        <v>2587</v>
      </c>
      <c r="C2">
        <v>521.79999999999995</v>
      </c>
      <c r="D2">
        <v>480</v>
      </c>
      <c r="E2">
        <v>4.8674999999999997</v>
      </c>
      <c r="F2">
        <v>13.25</v>
      </c>
      <c r="G2">
        <v>0.31802000000000002</v>
      </c>
      <c r="H2">
        <v>2.682515E-13</v>
      </c>
      <c r="I2">
        <v>455000000000000</v>
      </c>
      <c r="J2">
        <v>0.66999999999999993</v>
      </c>
      <c r="K2">
        <v>63.85</v>
      </c>
      <c r="L2">
        <v>157.495</v>
      </c>
      <c r="M2">
        <v>1150</v>
      </c>
      <c r="N2" t="s">
        <v>1453</v>
      </c>
      <c r="O2" t="s">
        <v>1453</v>
      </c>
      <c r="P2" t="s">
        <v>1453</v>
      </c>
      <c r="Q2" t="s">
        <v>1453</v>
      </c>
      <c r="R2" t="s">
        <v>1453</v>
      </c>
      <c r="S2" t="s">
        <v>1453</v>
      </c>
      <c r="T2" t="s">
        <v>1453</v>
      </c>
      <c r="U2" t="s">
        <v>1453</v>
      </c>
      <c r="V2">
        <v>53.4</v>
      </c>
      <c r="W2">
        <v>1.0249999999999999</v>
      </c>
      <c r="X2" t="s">
        <v>1453</v>
      </c>
      <c r="Y2" t="s">
        <v>1453</v>
      </c>
      <c r="Z2" t="s">
        <v>1468</v>
      </c>
      <c r="AA2">
        <v>0.93</v>
      </c>
      <c r="AB2">
        <v>7.0000000000000007E-2</v>
      </c>
      <c r="AC2">
        <v>0.5</v>
      </c>
      <c r="AD2">
        <v>0.5</v>
      </c>
      <c r="AE2">
        <v>0.5</v>
      </c>
      <c r="AF2">
        <v>0.5</v>
      </c>
      <c r="AG2">
        <v>10</v>
      </c>
      <c r="AH2">
        <v>10</v>
      </c>
      <c r="AI2">
        <v>40</v>
      </c>
      <c r="AJ2">
        <v>40</v>
      </c>
      <c r="AK2" t="e">
        <f>INDEX(Price!B:B, MATCH(Sheet1!B2,Price!A:A,0))</f>
        <v>#N/A</v>
      </c>
      <c r="AL2">
        <f>AJ2^(1/2)*AH2/D2^2</f>
        <v>2.745032691118385E-4</v>
      </c>
      <c r="AM2" t="e">
        <f>INDEX(toughness!B:B,MATCH(Sheet1!B2,toughness!A:A,0))</f>
        <v>#N/A</v>
      </c>
      <c r="AN2">
        <f>450</f>
        <v>450</v>
      </c>
    </row>
    <row r="3" spans="1:40" x14ac:dyDescent="0.3">
      <c r="A3" t="s">
        <v>1458</v>
      </c>
      <c r="B3" s="1" t="s">
        <v>2588</v>
      </c>
      <c r="C3">
        <v>82.737499999999997</v>
      </c>
      <c r="D3">
        <v>1310</v>
      </c>
      <c r="E3">
        <v>3.99</v>
      </c>
      <c r="F3">
        <v>13.324999999999999</v>
      </c>
      <c r="G3">
        <v>2.414125E-2</v>
      </c>
      <c r="H3">
        <v>4.6650003813749998E-13</v>
      </c>
      <c r="I3">
        <v>5.5E+21</v>
      </c>
      <c r="J3">
        <v>7.1550000000000002</v>
      </c>
      <c r="K3">
        <v>96.125</v>
      </c>
      <c r="L3">
        <v>16.4175</v>
      </c>
      <c r="N3" t="s">
        <v>1453</v>
      </c>
      <c r="O3" t="s">
        <v>1453</v>
      </c>
      <c r="P3" t="s">
        <v>1453</v>
      </c>
      <c r="Q3" t="s">
        <v>1453</v>
      </c>
      <c r="R3" t="s">
        <v>1453</v>
      </c>
      <c r="S3" t="s">
        <v>1453</v>
      </c>
      <c r="T3" t="s">
        <v>1453</v>
      </c>
      <c r="U3" t="s">
        <v>1453</v>
      </c>
      <c r="V3">
        <v>80.587500000000006</v>
      </c>
      <c r="W3">
        <v>0.24662500000000001</v>
      </c>
      <c r="X3" t="s">
        <v>1453</v>
      </c>
      <c r="Y3" t="s">
        <v>1453</v>
      </c>
      <c r="Z3" t="s">
        <v>1468</v>
      </c>
      <c r="AA3">
        <v>0.93</v>
      </c>
      <c r="AB3">
        <v>7.0000000000000007E-2</v>
      </c>
      <c r="AC3">
        <v>0.5</v>
      </c>
      <c r="AD3">
        <v>0.5</v>
      </c>
      <c r="AE3">
        <v>0.5</v>
      </c>
      <c r="AF3">
        <v>0.5</v>
      </c>
      <c r="AG3">
        <v>0.04</v>
      </c>
      <c r="AH3">
        <v>0.04</v>
      </c>
      <c r="AI3">
        <v>0.5</v>
      </c>
      <c r="AJ3">
        <v>0.5</v>
      </c>
      <c r="AK3" t="e">
        <f>INDEX(Price!B:B, MATCH(Sheet1!B3,Price!A:A,0))</f>
        <v>#N/A</v>
      </c>
      <c r="AL3">
        <f>AJ3*AH3/D3</f>
        <v>1.5267175572519083E-5</v>
      </c>
      <c r="AM3" t="e">
        <f>INDEX(toughness!B:B,MATCH(Sheet1!B3,toughness!A:A,0))</f>
        <v>#N/A</v>
      </c>
      <c r="AN3">
        <f>450</f>
        <v>450</v>
      </c>
    </row>
    <row r="4" spans="1:40" x14ac:dyDescent="0.3">
      <c r="A4" t="s">
        <v>1458</v>
      </c>
      <c r="B4" s="1" t="s">
        <v>2278</v>
      </c>
      <c r="C4">
        <v>3.5500000000000002E-3</v>
      </c>
      <c r="D4">
        <v>22</v>
      </c>
      <c r="E4">
        <v>1.0583333333333329</v>
      </c>
      <c r="F4">
        <v>5.4216666666666669</v>
      </c>
      <c r="G4">
        <v>2.026666666666667E-4</v>
      </c>
      <c r="H4">
        <v>9.2020000000000002E-17</v>
      </c>
      <c r="I4">
        <v>5.5E+18</v>
      </c>
      <c r="J4">
        <v>188.33333333333329</v>
      </c>
      <c r="K4">
        <v>0.12333333333333329</v>
      </c>
      <c r="L4">
        <v>3.5500000000000001E-4</v>
      </c>
      <c r="N4" t="s">
        <v>1453</v>
      </c>
      <c r="O4" t="s">
        <v>1453</v>
      </c>
      <c r="P4" t="s">
        <v>1453</v>
      </c>
      <c r="Q4" t="s">
        <v>1453</v>
      </c>
      <c r="R4" t="s">
        <v>1453</v>
      </c>
      <c r="S4" t="s">
        <v>1453</v>
      </c>
      <c r="T4" t="s">
        <v>1453</v>
      </c>
      <c r="U4" t="s">
        <v>1453</v>
      </c>
      <c r="V4">
        <v>0.12333333333333329</v>
      </c>
      <c r="W4">
        <v>3.0499999999999999E-2</v>
      </c>
      <c r="X4" t="s">
        <v>1453</v>
      </c>
      <c r="Y4" t="s">
        <v>1453</v>
      </c>
      <c r="Z4" t="s">
        <v>1468</v>
      </c>
      <c r="AA4">
        <v>0.93</v>
      </c>
      <c r="AB4">
        <v>7.0000000000000007E-2</v>
      </c>
      <c r="AC4">
        <v>0.5</v>
      </c>
      <c r="AD4">
        <v>0.5</v>
      </c>
      <c r="AE4">
        <v>0.5</v>
      </c>
      <c r="AF4">
        <v>0.5</v>
      </c>
      <c r="AG4">
        <f>INDEX(YM!B:B, MATCH(Sheet1!B4,YM!A:A,0))</f>
        <v>6.0333333333333327E-5</v>
      </c>
      <c r="AH4">
        <v>4.0000000000000003E-5</v>
      </c>
      <c r="AI4">
        <f>INDEX('Yield strengh'!B:B, MATCH(Sheet1!B4,'Yield strengh'!A:A,0))</f>
        <v>2.7166666666666671E-3</v>
      </c>
      <c r="AJ4">
        <v>2.7166666666666671E-3</v>
      </c>
      <c r="AK4">
        <f>INDEX(Price!B:B, MATCH(Sheet1!B4,Price!A:A,0))</f>
        <v>81.199999999999989</v>
      </c>
      <c r="AL4">
        <f t="shared" ref="AL4:AL67" si="0">AJ4*AH4/D4</f>
        <v>4.9393939393939409E-9</v>
      </c>
      <c r="AM4">
        <f>INDEX(toughness!B:B,MATCH(Sheet1!B4,toughness!A:A,0))</f>
        <v>4.7666666666666663E-2</v>
      </c>
      <c r="AN4">
        <f>450</f>
        <v>450</v>
      </c>
    </row>
    <row r="5" spans="1:40" x14ac:dyDescent="0.3">
      <c r="A5" t="s">
        <v>1458</v>
      </c>
      <c r="B5" s="1" t="s">
        <v>2224</v>
      </c>
      <c r="C5">
        <v>8.1649166666666648</v>
      </c>
      <c r="D5">
        <v>30</v>
      </c>
      <c r="E5">
        <v>1.585833333333333</v>
      </c>
      <c r="F5">
        <v>0.5</v>
      </c>
      <c r="G5">
        <v>7.4848750000000011E-3</v>
      </c>
      <c r="H5">
        <v>1.5550592145833329E-13</v>
      </c>
      <c r="I5">
        <v>4.853E+20</v>
      </c>
      <c r="J5">
        <v>2.1349999999999998</v>
      </c>
      <c r="K5">
        <v>7.7763758333333337</v>
      </c>
      <c r="L5">
        <v>4.68</v>
      </c>
      <c r="N5" t="s">
        <v>1453</v>
      </c>
      <c r="O5" t="s">
        <v>1453</v>
      </c>
      <c r="P5" t="s">
        <v>1453</v>
      </c>
      <c r="Q5" t="s">
        <v>1453</v>
      </c>
      <c r="R5" t="s">
        <v>1453</v>
      </c>
      <c r="S5" t="s">
        <v>1453</v>
      </c>
      <c r="T5" t="s">
        <v>1453</v>
      </c>
      <c r="U5" t="s">
        <v>1453</v>
      </c>
      <c r="V5">
        <v>7.2921829166666656</v>
      </c>
      <c r="W5">
        <v>4.8662499999999997E-2</v>
      </c>
      <c r="X5" t="s">
        <v>1453</v>
      </c>
      <c r="Y5" t="s">
        <v>1453</v>
      </c>
      <c r="Z5" t="s">
        <v>1468</v>
      </c>
      <c r="AA5">
        <v>0.93</v>
      </c>
      <c r="AB5">
        <v>7.0000000000000007E-2</v>
      </c>
      <c r="AC5">
        <v>0.5</v>
      </c>
      <c r="AD5">
        <v>0.5</v>
      </c>
      <c r="AE5">
        <v>0.5</v>
      </c>
      <c r="AF5">
        <v>0.5</v>
      </c>
      <c r="AG5">
        <f>INDEX(YM!B:B, MATCH(Sheet1!B5,YM!A:A,0))</f>
        <v>4.9304166666666669E-4</v>
      </c>
      <c r="AH5">
        <v>1.0000000000000001E-5</v>
      </c>
      <c r="AI5">
        <f>INDEX('Yield strengh'!B:B, MATCH(Sheet1!B5,'Yield strengh'!A:A,0))</f>
        <v>3.5301666666666669E-2</v>
      </c>
      <c r="AJ5">
        <v>2E-3</v>
      </c>
      <c r="AK5">
        <f>INDEX(Price!B:B, MATCH(Sheet1!B5,Price!A:A,0))</f>
        <v>408.5</v>
      </c>
      <c r="AL5">
        <f t="shared" si="0"/>
        <v>6.6666666666666664E-10</v>
      </c>
      <c r="AM5" t="e">
        <f>INDEX(toughness!B:B,MATCH(Sheet1!B5,toughness!A:A,0))</f>
        <v>#N/A</v>
      </c>
      <c r="AN5">
        <f>450</f>
        <v>450</v>
      </c>
    </row>
    <row r="6" spans="1:40" x14ac:dyDescent="0.3">
      <c r="A6" t="s">
        <v>1458</v>
      </c>
      <c r="B6" s="1" t="s">
        <v>2279</v>
      </c>
      <c r="C6">
        <v>1.7914375</v>
      </c>
      <c r="D6">
        <v>29</v>
      </c>
      <c r="E6">
        <v>1.7931250000000001</v>
      </c>
      <c r="F6">
        <v>6.4041666666666659</v>
      </c>
      <c r="G6">
        <v>3.5396875000000001E-4</v>
      </c>
      <c r="H6">
        <v>3.6196906249999998E-17</v>
      </c>
      <c r="I6">
        <v>5.05E+19</v>
      </c>
      <c r="J6">
        <v>299.16666666666669</v>
      </c>
      <c r="K6">
        <v>1.30575</v>
      </c>
      <c r="L6">
        <v>8.0666666666666664E-3</v>
      </c>
      <c r="N6" t="s">
        <v>1453</v>
      </c>
      <c r="O6" t="s">
        <v>1453</v>
      </c>
      <c r="P6" t="s">
        <v>1453</v>
      </c>
      <c r="Q6" t="s">
        <v>1453</v>
      </c>
      <c r="R6" t="s">
        <v>1453</v>
      </c>
      <c r="S6" t="s">
        <v>1453</v>
      </c>
      <c r="T6" t="s">
        <v>1453</v>
      </c>
      <c r="U6" t="s">
        <v>1453</v>
      </c>
      <c r="V6">
        <v>2.72534375</v>
      </c>
      <c r="W6">
        <v>4.27125E-2</v>
      </c>
      <c r="X6" t="s">
        <v>1453</v>
      </c>
      <c r="Y6" t="s">
        <v>1453</v>
      </c>
      <c r="Z6" t="s">
        <v>1468</v>
      </c>
      <c r="AA6">
        <v>0.93</v>
      </c>
      <c r="AB6">
        <v>7.0000000000000007E-2</v>
      </c>
      <c r="AC6">
        <v>0.5</v>
      </c>
      <c r="AD6">
        <v>0.5</v>
      </c>
      <c r="AE6">
        <v>0.5</v>
      </c>
      <c r="AF6">
        <v>0.5</v>
      </c>
      <c r="AG6">
        <f>INDEX(YM!B:B, MATCH(Sheet1!B6,YM!A:A,0))</f>
        <v>7.2663249999999999E-2</v>
      </c>
      <c r="AH6">
        <v>4.0000000000000003E-5</v>
      </c>
      <c r="AI6">
        <f>INDEX('Yield strengh'!B:B, MATCH(Sheet1!B6,'Yield strengh'!A:A,0))</f>
        <v>0.98090625000000009</v>
      </c>
      <c r="AJ6">
        <v>2.7166666666666671E-3</v>
      </c>
      <c r="AK6">
        <f>INDEX(Price!B:B, MATCH(Sheet1!B6,Price!A:A,0))</f>
        <v>64.15625</v>
      </c>
      <c r="AL6">
        <f t="shared" si="0"/>
        <v>3.7471264367816101E-9</v>
      </c>
      <c r="AM6">
        <f>INDEX(toughness!B:B,MATCH(Sheet1!B6,toughness!A:A,0))</f>
        <v>0.2658833333333333</v>
      </c>
      <c r="AN6">
        <f>450</f>
        <v>450</v>
      </c>
    </row>
    <row r="7" spans="1:40" x14ac:dyDescent="0.3">
      <c r="A7" t="s">
        <v>1458</v>
      </c>
      <c r="B7" s="1" t="s">
        <v>2258</v>
      </c>
      <c r="C7">
        <v>6.42</v>
      </c>
      <c r="D7">
        <v>69.900000000000006</v>
      </c>
      <c r="E7">
        <v>1.145</v>
      </c>
      <c r="G7">
        <v>1.16975E-3</v>
      </c>
      <c r="H7">
        <v>2.150002150000005E-5</v>
      </c>
      <c r="I7">
        <v>9.499999999999999E+21</v>
      </c>
      <c r="J7">
        <v>450</v>
      </c>
      <c r="K7">
        <v>7.5637375000000002</v>
      </c>
      <c r="L7">
        <v>5.5</v>
      </c>
      <c r="N7" t="s">
        <v>1453</v>
      </c>
      <c r="O7" t="s">
        <v>1453</v>
      </c>
      <c r="P7" t="s">
        <v>1453</v>
      </c>
      <c r="Q7" t="s">
        <v>1453</v>
      </c>
      <c r="R7" t="s">
        <v>1453</v>
      </c>
      <c r="S7" t="s">
        <v>1453</v>
      </c>
      <c r="T7" t="s">
        <v>1453</v>
      </c>
      <c r="U7" t="s">
        <v>1453</v>
      </c>
      <c r="V7">
        <v>4.1505749999999999</v>
      </c>
      <c r="W7">
        <v>0.16527500000000001</v>
      </c>
      <c r="X7" t="s">
        <v>1453</v>
      </c>
      <c r="Y7" t="s">
        <v>1453</v>
      </c>
      <c r="Z7" t="s">
        <v>1468</v>
      </c>
      <c r="AA7">
        <v>0.93</v>
      </c>
      <c r="AB7">
        <v>7.0000000000000007E-2</v>
      </c>
      <c r="AC7">
        <v>0.5</v>
      </c>
      <c r="AD7">
        <v>0.5</v>
      </c>
      <c r="AE7">
        <v>0.5</v>
      </c>
      <c r="AF7">
        <v>0.5</v>
      </c>
      <c r="AG7" t="e">
        <f>INDEX(YM!B:B, MATCH(Sheet1!B7,YM!A:A,0))</f>
        <v>#N/A</v>
      </c>
      <c r="AH7">
        <v>1E-4</v>
      </c>
      <c r="AI7" t="e">
        <f>INDEX('Yield strengh'!B:B, MATCH(Sheet1!B7,'Yield strengh'!A:A,0))</f>
        <v>#N/A</v>
      </c>
      <c r="AJ7">
        <v>6.737499999999999E-2</v>
      </c>
      <c r="AK7">
        <f>INDEX(Price!B:B, MATCH(Sheet1!B7,Price!A:A,0))</f>
        <v>204.5</v>
      </c>
      <c r="AL7">
        <f t="shared" si="0"/>
        <v>9.6387696709585108E-8</v>
      </c>
      <c r="AM7" t="e">
        <f>INDEX(toughness!B:B,MATCH(Sheet1!B7,toughness!A:A,0))</f>
        <v>#N/A</v>
      </c>
      <c r="AN7">
        <f>450</f>
        <v>450</v>
      </c>
    </row>
    <row r="8" spans="1:40" x14ac:dyDescent="0.3">
      <c r="A8" t="s">
        <v>1458</v>
      </c>
      <c r="B8" s="1" t="s">
        <v>2153</v>
      </c>
      <c r="C8">
        <v>2.5046428571428572</v>
      </c>
      <c r="D8">
        <v>24</v>
      </c>
      <c r="E8">
        <v>1.288571428571428</v>
      </c>
      <c r="F8">
        <v>7.3785714285714281</v>
      </c>
      <c r="G8">
        <v>2.5628571428571432E-4</v>
      </c>
      <c r="H8">
        <v>7.4455567857142849E-20</v>
      </c>
      <c r="I8">
        <v>5.0499999999999999E+22</v>
      </c>
      <c r="J8">
        <v>195</v>
      </c>
      <c r="K8">
        <v>4.0832142857142859</v>
      </c>
      <c r="L8">
        <v>0.64475000000000005</v>
      </c>
      <c r="M8">
        <v>115.71428571428569</v>
      </c>
      <c r="N8" t="s">
        <v>1453</v>
      </c>
      <c r="O8" t="s">
        <v>1453</v>
      </c>
      <c r="P8" t="s">
        <v>1453</v>
      </c>
      <c r="Q8" t="s">
        <v>1453</v>
      </c>
      <c r="R8" t="s">
        <v>1453</v>
      </c>
      <c r="S8" t="s">
        <v>1453</v>
      </c>
      <c r="T8" t="s">
        <v>1453</v>
      </c>
      <c r="U8" t="s">
        <v>1453</v>
      </c>
      <c r="V8">
        <v>3.3957142857142859</v>
      </c>
      <c r="W8">
        <v>5.9499999999999997E-2</v>
      </c>
      <c r="X8" t="s">
        <v>1453</v>
      </c>
      <c r="Y8" t="s">
        <v>1453</v>
      </c>
      <c r="Z8" t="s">
        <v>1468</v>
      </c>
      <c r="AA8">
        <v>0.93</v>
      </c>
      <c r="AB8">
        <v>7.0000000000000007E-2</v>
      </c>
      <c r="AC8">
        <v>0.5</v>
      </c>
      <c r="AD8">
        <v>0.5</v>
      </c>
      <c r="AE8">
        <v>0.5</v>
      </c>
      <c r="AF8">
        <v>0.5</v>
      </c>
      <c r="AG8">
        <f>INDEX(YM!B:B, MATCH(Sheet1!B8,YM!A:A,0))</f>
        <v>1.482142857142857E-3</v>
      </c>
      <c r="AH8">
        <v>1E-4</v>
      </c>
      <c r="AI8">
        <f>INDEX('Yield strengh'!B:B, MATCH(Sheet1!B8,'Yield strengh'!A:A,0))</f>
        <v>2.0714285714285709E-2</v>
      </c>
      <c r="AJ8">
        <v>2.0714285714285709E-2</v>
      </c>
      <c r="AK8">
        <f>INDEX(Price!B:B, MATCH(Sheet1!B8,Price!A:A,0))</f>
        <v>19.05</v>
      </c>
      <c r="AL8">
        <f t="shared" si="0"/>
        <v>8.6309523809523787E-8</v>
      </c>
      <c r="AM8">
        <f>INDEX(toughness!B:B,MATCH(Sheet1!B8,toughness!A:A,0))</f>
        <v>0.3971142857142857</v>
      </c>
      <c r="AN8">
        <f>450</f>
        <v>450</v>
      </c>
    </row>
    <row r="9" spans="1:40" x14ac:dyDescent="0.3">
      <c r="A9" t="s">
        <v>1458</v>
      </c>
      <c r="B9" s="1" t="s">
        <v>2275</v>
      </c>
      <c r="C9">
        <v>4.55</v>
      </c>
      <c r="D9">
        <v>61.6</v>
      </c>
      <c r="E9">
        <v>1.6133333333333331</v>
      </c>
      <c r="F9">
        <v>20.100000000000001</v>
      </c>
      <c r="G9">
        <v>5.9449999999999998E-4</v>
      </c>
      <c r="H9">
        <v>3.2448333333333342E-22</v>
      </c>
      <c r="I9">
        <v>1.47E+25</v>
      </c>
      <c r="J9">
        <v>392.5</v>
      </c>
      <c r="K9">
        <v>6.0198833333333326</v>
      </c>
      <c r="L9">
        <v>15</v>
      </c>
      <c r="N9" t="s">
        <v>1453</v>
      </c>
      <c r="O9" t="s">
        <v>1453</v>
      </c>
      <c r="P9" t="s">
        <v>1453</v>
      </c>
      <c r="Q9" t="s">
        <v>1453</v>
      </c>
      <c r="R9" t="s">
        <v>1453</v>
      </c>
      <c r="S9" t="s">
        <v>1453</v>
      </c>
      <c r="T9" t="s">
        <v>1453</v>
      </c>
      <c r="U9" t="s">
        <v>1453</v>
      </c>
      <c r="V9">
        <v>2.7790166666666671</v>
      </c>
      <c r="W9">
        <v>8.9749999999999996E-2</v>
      </c>
      <c r="X9" t="s">
        <v>1453</v>
      </c>
      <c r="Y9" t="s">
        <v>1453</v>
      </c>
      <c r="Z9" t="s">
        <v>1468</v>
      </c>
      <c r="AA9">
        <v>0.93</v>
      </c>
      <c r="AB9">
        <v>7.0000000000000007E-2</v>
      </c>
      <c r="AC9">
        <v>0.5</v>
      </c>
      <c r="AD9">
        <v>0.5</v>
      </c>
      <c r="AE9">
        <v>0.5</v>
      </c>
      <c r="AF9">
        <v>0.5</v>
      </c>
      <c r="AG9">
        <f>INDEX(YM!B:B, MATCH(Sheet1!B9,YM!A:A,0))</f>
        <v>8.7883333333333335E-4</v>
      </c>
      <c r="AH9">
        <v>1E-4</v>
      </c>
      <c r="AI9">
        <f>INDEX('Yield strengh'!B:B, MATCH(Sheet1!B9,'Yield strengh'!A:A,0))</f>
        <v>4.9283333333333339E-2</v>
      </c>
      <c r="AJ9">
        <v>4.6399999999999997E-2</v>
      </c>
      <c r="AK9">
        <f>INDEX(Price!B:B, MATCH(Sheet1!B9,Price!A:A,0))</f>
        <v>23.2</v>
      </c>
      <c r="AL9">
        <f t="shared" si="0"/>
        <v>7.5324675324675319E-8</v>
      </c>
      <c r="AM9" t="e">
        <f>INDEX(toughness!B:B,MATCH(Sheet1!B9,toughness!A:A,0))</f>
        <v>#N/A</v>
      </c>
      <c r="AN9">
        <f>450</f>
        <v>450</v>
      </c>
    </row>
    <row r="10" spans="1:40" x14ac:dyDescent="0.3">
      <c r="A10" t="s">
        <v>1458</v>
      </c>
      <c r="B10" s="1" t="s">
        <v>2267</v>
      </c>
      <c r="C10">
        <v>34.829000000000001</v>
      </c>
      <c r="D10">
        <v>74.900000000000006</v>
      </c>
      <c r="E10">
        <v>1.452</v>
      </c>
      <c r="F10">
        <v>27.5</v>
      </c>
      <c r="G10">
        <v>3.6650000000000013E-4</v>
      </c>
      <c r="H10">
        <v>1.7373996E-18</v>
      </c>
      <c r="I10">
        <v>3.0974999999999998E+24</v>
      </c>
      <c r="J10">
        <v>3.2</v>
      </c>
      <c r="K10">
        <v>550.22542999999996</v>
      </c>
      <c r="L10">
        <v>6.5</v>
      </c>
      <c r="M10">
        <v>155</v>
      </c>
      <c r="N10" t="s">
        <v>1453</v>
      </c>
      <c r="O10" t="s">
        <v>1453</v>
      </c>
      <c r="P10" t="s">
        <v>1453</v>
      </c>
      <c r="Q10" t="s">
        <v>1453</v>
      </c>
      <c r="R10" t="s">
        <v>1453</v>
      </c>
      <c r="S10" t="s">
        <v>1453</v>
      </c>
      <c r="T10" t="s">
        <v>1453</v>
      </c>
      <c r="U10" t="s">
        <v>1453</v>
      </c>
      <c r="V10">
        <v>620.16788999999994</v>
      </c>
      <c r="W10">
        <v>0.127</v>
      </c>
      <c r="X10" t="s">
        <v>1453</v>
      </c>
      <c r="Y10" t="s">
        <v>1453</v>
      </c>
      <c r="Z10" t="s">
        <v>1468</v>
      </c>
      <c r="AA10">
        <v>0.93</v>
      </c>
      <c r="AB10">
        <v>7.0000000000000007E-2</v>
      </c>
      <c r="AC10">
        <v>0.5</v>
      </c>
      <c r="AD10">
        <v>0.5</v>
      </c>
      <c r="AE10">
        <v>0.5</v>
      </c>
      <c r="AF10">
        <v>0.5</v>
      </c>
      <c r="AG10">
        <f>INDEX(YM!B:B, MATCH(Sheet1!B10,YM!A:A,0))</f>
        <v>2.7035000000000002E-3</v>
      </c>
      <c r="AH10">
        <v>1E-4</v>
      </c>
      <c r="AI10">
        <f>INDEX('Yield strengh'!B:B, MATCH(Sheet1!B10,'Yield strengh'!A:A,0))</f>
        <v>0.13145999999999999</v>
      </c>
      <c r="AJ10">
        <v>0.13202</v>
      </c>
      <c r="AK10">
        <f>INDEX(Price!B:B, MATCH(Sheet1!B10,Price!A:A,0))</f>
        <v>613.5</v>
      </c>
      <c r="AL10">
        <f t="shared" si="0"/>
        <v>1.7626168224299065E-7</v>
      </c>
      <c r="AM10" t="e">
        <f>INDEX(toughness!B:B,MATCH(Sheet1!B10,toughness!A:A,0))</f>
        <v>#N/A</v>
      </c>
      <c r="AN10">
        <f>450</f>
        <v>450</v>
      </c>
    </row>
    <row r="11" spans="1:40" x14ac:dyDescent="0.3">
      <c r="A11" t="s">
        <v>1458</v>
      </c>
      <c r="B11" s="1" t="s">
        <v>2151</v>
      </c>
      <c r="C11">
        <v>3.8387500000000001</v>
      </c>
      <c r="D11">
        <v>58.5</v>
      </c>
      <c r="E11">
        <v>1.5249999999999999</v>
      </c>
      <c r="F11">
        <v>10.887499999999999</v>
      </c>
      <c r="G11">
        <v>5.807500000000001E-4</v>
      </c>
      <c r="H11">
        <v>6.5152243750000003E-20</v>
      </c>
      <c r="I11">
        <v>5.0499999999999999E+22</v>
      </c>
      <c r="J11">
        <v>176.25</v>
      </c>
      <c r="K11">
        <v>7.2637499999999999</v>
      </c>
      <c r="L11">
        <v>0.90637500000000004</v>
      </c>
      <c r="M11">
        <v>127.875</v>
      </c>
      <c r="N11" t="s">
        <v>1453</v>
      </c>
      <c r="O11" t="s">
        <v>1453</v>
      </c>
      <c r="P11" t="s">
        <v>1453</v>
      </c>
      <c r="Q11" t="s">
        <v>1453</v>
      </c>
      <c r="R11" t="s">
        <v>1453</v>
      </c>
      <c r="S11" t="s">
        <v>1453</v>
      </c>
      <c r="T11" t="s">
        <v>1453</v>
      </c>
      <c r="U11" t="s">
        <v>1453</v>
      </c>
      <c r="V11">
        <v>6.8125</v>
      </c>
      <c r="W11">
        <v>0.13250000000000001</v>
      </c>
      <c r="X11" t="s">
        <v>1453</v>
      </c>
      <c r="Y11" t="s">
        <v>1453</v>
      </c>
      <c r="Z11" t="s">
        <v>1468</v>
      </c>
      <c r="AA11">
        <v>0.93</v>
      </c>
      <c r="AB11">
        <v>7.0000000000000007E-2</v>
      </c>
      <c r="AC11">
        <v>0.5</v>
      </c>
      <c r="AD11">
        <v>0.5</v>
      </c>
      <c r="AE11">
        <v>0.5</v>
      </c>
      <c r="AF11">
        <v>0.5</v>
      </c>
      <c r="AG11">
        <f>INDEX(YM!B:B, MATCH(Sheet1!B11,YM!A:A,0))</f>
        <v>4.9750000000000003E-3</v>
      </c>
      <c r="AH11">
        <v>1E-4</v>
      </c>
      <c r="AI11">
        <f>INDEX('Yield strengh'!B:B, MATCH(Sheet1!B11,'Yield strengh'!A:A,0))</f>
        <v>0.34124999999999989</v>
      </c>
      <c r="AJ11">
        <v>0.34124999999999989</v>
      </c>
      <c r="AK11">
        <f>INDEX(Price!B:B, MATCH(Sheet1!B11,Price!A:A,0))</f>
        <v>20.149999999999999</v>
      </c>
      <c r="AL11">
        <f t="shared" si="0"/>
        <v>5.8333333333333318E-7</v>
      </c>
      <c r="AM11">
        <f>INDEX(toughness!B:B,MATCH(Sheet1!B11,toughness!A:A,0))</f>
        <v>0.54062500000000002</v>
      </c>
      <c r="AN11">
        <f>450</f>
        <v>450</v>
      </c>
    </row>
    <row r="12" spans="1:40" x14ac:dyDescent="0.3">
      <c r="A12" t="s">
        <v>1458</v>
      </c>
      <c r="B12" s="1" t="s">
        <v>2373</v>
      </c>
      <c r="C12">
        <v>71.862499999999997</v>
      </c>
      <c r="D12">
        <v>84.8</v>
      </c>
      <c r="G12">
        <v>0.23908499999999999</v>
      </c>
      <c r="H12">
        <v>0.60278750000000003</v>
      </c>
      <c r="I12">
        <v>6670</v>
      </c>
      <c r="J12">
        <v>40</v>
      </c>
      <c r="K12">
        <v>64.384235000000004</v>
      </c>
      <c r="L12">
        <v>205</v>
      </c>
      <c r="M12">
        <v>1210</v>
      </c>
      <c r="N12" t="s">
        <v>1453</v>
      </c>
      <c r="O12" t="s">
        <v>1453</v>
      </c>
      <c r="P12" t="s">
        <v>1453</v>
      </c>
      <c r="Q12" t="s">
        <v>1453</v>
      </c>
      <c r="R12" t="s">
        <v>1453</v>
      </c>
      <c r="S12" t="s">
        <v>1453</v>
      </c>
      <c r="T12" t="s">
        <v>1453</v>
      </c>
      <c r="U12" t="s">
        <v>1453</v>
      </c>
      <c r="V12">
        <v>152.03356249999999</v>
      </c>
      <c r="W12">
        <v>3.92075</v>
      </c>
      <c r="X12" t="s">
        <v>1453</v>
      </c>
      <c r="Y12" t="s">
        <v>1453</v>
      </c>
      <c r="Z12" t="s">
        <v>1468</v>
      </c>
      <c r="AA12">
        <v>0.93</v>
      </c>
      <c r="AB12">
        <v>7.0000000000000007E-2</v>
      </c>
      <c r="AC12">
        <v>0.5</v>
      </c>
      <c r="AD12">
        <v>0.5</v>
      </c>
      <c r="AE12">
        <v>0.5</v>
      </c>
      <c r="AF12">
        <v>0.5</v>
      </c>
      <c r="AG12">
        <f>INDEX(YM!B:B, MATCH(Sheet1!B12,YM!A:A,0))</f>
        <v>2.5450000000000011E-4</v>
      </c>
      <c r="AH12">
        <v>1E-4</v>
      </c>
      <c r="AI12">
        <f>INDEX('Yield strengh'!B:B, MATCH(Sheet1!B12,'Yield strengh'!A:A,0))</f>
        <v>1.1232499999999999E-2</v>
      </c>
      <c r="AJ12">
        <v>1.1232499999999999E-2</v>
      </c>
      <c r="AK12">
        <f>INDEX(Price!B:B, MATCH(Sheet1!B12,Price!A:A,0))</f>
        <v>449.5</v>
      </c>
      <c r="AL12">
        <f t="shared" si="0"/>
        <v>1.3245872641509434E-8</v>
      </c>
      <c r="AM12" t="e">
        <f>INDEX(toughness!B:B,MATCH(Sheet1!B12,toughness!A:A,0))</f>
        <v>#N/A</v>
      </c>
      <c r="AN12">
        <f>450</f>
        <v>450</v>
      </c>
    </row>
    <row r="13" spans="1:40" x14ac:dyDescent="0.3">
      <c r="A13" t="s">
        <v>1458</v>
      </c>
      <c r="B13" s="1" t="s">
        <v>2185</v>
      </c>
      <c r="C13">
        <v>22.6</v>
      </c>
      <c r="D13">
        <v>30</v>
      </c>
      <c r="E13">
        <v>1.714</v>
      </c>
      <c r="F13">
        <v>12.53</v>
      </c>
      <c r="G13">
        <v>2.7764E-3</v>
      </c>
      <c r="H13">
        <v>5.4065950000000007E-19</v>
      </c>
      <c r="I13">
        <v>5.0499999999999995E+21</v>
      </c>
      <c r="J13">
        <v>15.702</v>
      </c>
      <c r="K13">
        <v>31.04</v>
      </c>
      <c r="L13">
        <v>5.2539999999999996</v>
      </c>
      <c r="M13">
        <v>173.25</v>
      </c>
      <c r="N13" t="s">
        <v>1453</v>
      </c>
      <c r="O13" t="s">
        <v>1453</v>
      </c>
      <c r="P13" t="s">
        <v>1453</v>
      </c>
      <c r="Q13" t="s">
        <v>1453</v>
      </c>
      <c r="R13" t="s">
        <v>1453</v>
      </c>
      <c r="S13" t="s">
        <v>1453</v>
      </c>
      <c r="T13" t="s">
        <v>1453</v>
      </c>
      <c r="U13" t="s">
        <v>1453</v>
      </c>
      <c r="V13">
        <v>20.027999999999999</v>
      </c>
      <c r="W13">
        <v>0.11459999999999999</v>
      </c>
      <c r="X13" t="s">
        <v>1453</v>
      </c>
      <c r="Y13" t="s">
        <v>1453</v>
      </c>
      <c r="Z13" t="s">
        <v>1468</v>
      </c>
      <c r="AA13">
        <v>0.93</v>
      </c>
      <c r="AB13">
        <v>7.0000000000000007E-2</v>
      </c>
      <c r="AC13">
        <v>0.5</v>
      </c>
      <c r="AD13">
        <v>0.5</v>
      </c>
      <c r="AE13">
        <v>0.5</v>
      </c>
      <c r="AF13">
        <v>0.5</v>
      </c>
      <c r="AG13">
        <f>INDEX(YM!B:B, MATCH(Sheet1!B13,YM!A:A,0))</f>
        <v>0.11233</v>
      </c>
      <c r="AH13">
        <v>1E-4</v>
      </c>
      <c r="AI13">
        <f>INDEX('Yield strengh'!B:B, MATCH(Sheet1!B13,'Yield strengh'!A:A,0))</f>
        <v>2.75</v>
      </c>
      <c r="AJ13">
        <v>2.75</v>
      </c>
      <c r="AK13">
        <f>INDEX(Price!B:B, MATCH(Sheet1!B13,Price!A:A,0))</f>
        <v>13.25</v>
      </c>
      <c r="AL13">
        <f t="shared" si="0"/>
        <v>9.1666666666666664E-6</v>
      </c>
      <c r="AM13">
        <f>INDEX(toughness!B:B,MATCH(Sheet1!B13,toughness!A:A,0))</f>
        <v>0.78853999999999991</v>
      </c>
      <c r="AN13">
        <f>450</f>
        <v>450</v>
      </c>
    </row>
    <row r="14" spans="1:40" x14ac:dyDescent="0.3">
      <c r="A14" t="s">
        <v>1458</v>
      </c>
      <c r="B14" s="1" t="s">
        <v>2185</v>
      </c>
      <c r="C14">
        <v>12.67966666666667</v>
      </c>
      <c r="D14">
        <v>50</v>
      </c>
      <c r="E14">
        <v>1.65</v>
      </c>
      <c r="F14">
        <v>10.18333333333333</v>
      </c>
      <c r="G14">
        <v>1.825166666666667E-3</v>
      </c>
      <c r="H14">
        <v>5.7916324999999993E-20</v>
      </c>
      <c r="I14">
        <v>5.0499999999999999E+22</v>
      </c>
      <c r="J14">
        <v>35.416666666666657</v>
      </c>
      <c r="K14">
        <v>20.146333333333331</v>
      </c>
      <c r="L14">
        <v>4.3362999999999996</v>
      </c>
      <c r="M14">
        <v>119.6666666666667</v>
      </c>
      <c r="N14" t="s">
        <v>1453</v>
      </c>
      <c r="O14" t="s">
        <v>1453</v>
      </c>
      <c r="P14" t="s">
        <v>1453</v>
      </c>
      <c r="Q14" t="s">
        <v>1453</v>
      </c>
      <c r="R14" t="s">
        <v>1453</v>
      </c>
      <c r="S14" t="s">
        <v>1453</v>
      </c>
      <c r="T14" t="s">
        <v>1453</v>
      </c>
      <c r="U14" t="s">
        <v>1453</v>
      </c>
      <c r="V14">
        <v>18.053333333333331</v>
      </c>
      <c r="W14">
        <v>0.151</v>
      </c>
      <c r="X14" t="s">
        <v>1453</v>
      </c>
      <c r="Y14" t="s">
        <v>1453</v>
      </c>
      <c r="Z14" t="s">
        <v>1468</v>
      </c>
      <c r="AA14">
        <v>0.93</v>
      </c>
      <c r="AB14">
        <v>7.0000000000000007E-2</v>
      </c>
      <c r="AC14">
        <v>0.5</v>
      </c>
      <c r="AD14">
        <v>0.5</v>
      </c>
      <c r="AE14">
        <v>0.5</v>
      </c>
      <c r="AF14">
        <v>0.5</v>
      </c>
      <c r="AG14">
        <f>INDEX(YM!B:B, MATCH(Sheet1!B14,YM!A:A,0))</f>
        <v>0.11233</v>
      </c>
      <c r="AH14">
        <v>1E-4</v>
      </c>
      <c r="AI14">
        <f>INDEX('Yield strengh'!B:B, MATCH(Sheet1!B14,'Yield strengh'!A:A,0))</f>
        <v>2.75</v>
      </c>
      <c r="AJ14">
        <v>3.7166666666666667E-2</v>
      </c>
      <c r="AK14">
        <f>INDEX(Price!B:B, MATCH(Sheet1!B14,Price!A:A,0))</f>
        <v>13.25</v>
      </c>
      <c r="AL14">
        <f t="shared" si="0"/>
        <v>7.4333333333333337E-8</v>
      </c>
      <c r="AM14">
        <f>INDEX(toughness!B:B,MATCH(Sheet1!B14,toughness!A:A,0))</f>
        <v>0.78853999999999991</v>
      </c>
      <c r="AN14">
        <f>450</f>
        <v>450</v>
      </c>
    </row>
    <row r="15" spans="1:40" x14ac:dyDescent="0.3">
      <c r="A15" t="s">
        <v>1458</v>
      </c>
      <c r="B15" s="1" t="s">
        <v>2306</v>
      </c>
      <c r="C15">
        <v>46.438333333333333</v>
      </c>
      <c r="D15">
        <v>908</v>
      </c>
      <c r="E15">
        <v>2.2000000000000002</v>
      </c>
      <c r="F15">
        <v>25</v>
      </c>
      <c r="G15">
        <v>6.2941666666666667E-3</v>
      </c>
      <c r="H15">
        <v>2.541666666666667E-5</v>
      </c>
      <c r="I15">
        <v>1.057E+24</v>
      </c>
      <c r="J15">
        <v>491.33333333333331</v>
      </c>
      <c r="K15">
        <v>54.274999999999999</v>
      </c>
      <c r="L15">
        <v>18.25</v>
      </c>
      <c r="M15">
        <v>206.91666666666671</v>
      </c>
      <c r="N15" t="s">
        <v>1453</v>
      </c>
      <c r="O15" t="s">
        <v>1453</v>
      </c>
      <c r="P15" t="s">
        <v>1453</v>
      </c>
      <c r="Q15" t="s">
        <v>1453</v>
      </c>
      <c r="R15" t="s">
        <v>1453</v>
      </c>
      <c r="S15" t="s">
        <v>1453</v>
      </c>
      <c r="T15" t="s">
        <v>1453</v>
      </c>
      <c r="U15" t="s">
        <v>1453</v>
      </c>
      <c r="V15">
        <v>77.592500000000001</v>
      </c>
      <c r="W15">
        <v>0.31009166666666671</v>
      </c>
      <c r="X15" t="s">
        <v>1453</v>
      </c>
      <c r="Y15" t="s">
        <v>1453</v>
      </c>
      <c r="Z15" t="s">
        <v>1468</v>
      </c>
      <c r="AA15">
        <v>0.93</v>
      </c>
      <c r="AB15">
        <v>7.0000000000000007E-2</v>
      </c>
      <c r="AC15">
        <v>0.5</v>
      </c>
      <c r="AD15">
        <v>0.5</v>
      </c>
      <c r="AE15">
        <v>0.5</v>
      </c>
      <c r="AF15">
        <v>0.5</v>
      </c>
      <c r="AG15">
        <f>INDEX(YM!B:B, MATCH(Sheet1!B15,YM!A:A,0))</f>
        <v>6.9440833333333342E-3</v>
      </c>
      <c r="AH15">
        <v>1E-4</v>
      </c>
      <c r="AI15">
        <f>INDEX('Yield strengh'!B:B, MATCH(Sheet1!B15,'Yield strengh'!A:A,0))</f>
        <v>11.1</v>
      </c>
      <c r="AJ15">
        <v>11.168333333333329</v>
      </c>
      <c r="AK15">
        <f>INDEX(Price!B:B, MATCH(Sheet1!B15,Price!A:A,0))</f>
        <v>16.55</v>
      </c>
      <c r="AL15">
        <f t="shared" si="0"/>
        <v>1.2299926578560935E-6</v>
      </c>
      <c r="AM15">
        <f>INDEX(toughness!B:B,MATCH(Sheet1!B15,toughness!A:A,0))</f>
        <v>17.60083333333333</v>
      </c>
      <c r="AN15">
        <f>450</f>
        <v>450</v>
      </c>
    </row>
    <row r="16" spans="1:40" x14ac:dyDescent="0.3">
      <c r="A16" t="s">
        <v>1458</v>
      </c>
      <c r="B16" s="1" t="s">
        <v>2054</v>
      </c>
      <c r="C16">
        <v>58.2</v>
      </c>
      <c r="D16">
        <v>785</v>
      </c>
      <c r="E16">
        <v>8.5250000000000004</v>
      </c>
      <c r="F16">
        <v>0.5</v>
      </c>
      <c r="G16">
        <v>0.11165</v>
      </c>
      <c r="H16">
        <v>1.8659999999999999E-12</v>
      </c>
      <c r="I16">
        <v>130000000000000</v>
      </c>
      <c r="J16">
        <v>1.91</v>
      </c>
      <c r="K16">
        <v>115.5</v>
      </c>
      <c r="L16">
        <v>9.5449999999999999</v>
      </c>
      <c r="N16" t="s">
        <v>1453</v>
      </c>
      <c r="O16" t="s">
        <v>1453</v>
      </c>
      <c r="P16" t="s">
        <v>1453</v>
      </c>
      <c r="Q16" t="s">
        <v>1453</v>
      </c>
      <c r="R16" t="s">
        <v>1453</v>
      </c>
      <c r="S16" t="s">
        <v>1453</v>
      </c>
      <c r="T16" t="s">
        <v>1453</v>
      </c>
      <c r="U16" t="s">
        <v>1453</v>
      </c>
      <c r="V16">
        <v>107.45</v>
      </c>
      <c r="W16">
        <v>0.38</v>
      </c>
      <c r="X16" t="s">
        <v>1453</v>
      </c>
      <c r="Y16" t="s">
        <v>1453</v>
      </c>
      <c r="Z16" t="s">
        <v>1468</v>
      </c>
      <c r="AA16">
        <v>0.93</v>
      </c>
      <c r="AB16">
        <v>7.0000000000000007E-2</v>
      </c>
      <c r="AC16">
        <v>0.5</v>
      </c>
      <c r="AD16">
        <v>0.5</v>
      </c>
      <c r="AE16">
        <v>0.5</v>
      </c>
      <c r="AF16">
        <v>0.5</v>
      </c>
      <c r="AG16">
        <f>INDEX(YM!B:B, MATCH(Sheet1!B16,YM!A:A,0))</f>
        <v>1.4999999999999999E-4</v>
      </c>
      <c r="AH16">
        <v>1E-4</v>
      </c>
      <c r="AI16">
        <f>INDEX('Yield strengh'!B:B, MATCH(Sheet1!B16,'Yield strengh'!A:A,0))</f>
        <v>7.4999999999999997E-3</v>
      </c>
      <c r="AJ16">
        <v>7.4999999999999997E-3</v>
      </c>
      <c r="AK16">
        <f>INDEX(Price!B:B, MATCH(Sheet1!B16,Price!A:A,0))</f>
        <v>86.5</v>
      </c>
      <c r="AL16">
        <f t="shared" si="0"/>
        <v>9.5541401273885352E-10</v>
      </c>
      <c r="AM16">
        <f>INDEX(toughness!B:B,MATCH(Sheet1!B16,toughness!A:A,0))</f>
        <v>0.4325</v>
      </c>
      <c r="AN16">
        <f>450</f>
        <v>450</v>
      </c>
    </row>
    <row r="17" spans="1:40" x14ac:dyDescent="0.3">
      <c r="A17" t="s">
        <v>1458</v>
      </c>
      <c r="B17" s="1" t="s">
        <v>2335</v>
      </c>
      <c r="C17">
        <v>5.8649999999999993</v>
      </c>
      <c r="D17">
        <v>1060</v>
      </c>
      <c r="E17">
        <v>3.4833333333333329</v>
      </c>
      <c r="F17">
        <v>18.666666666666671</v>
      </c>
      <c r="G17">
        <v>3.366333333333334E-3</v>
      </c>
      <c r="H17">
        <v>2.3469999999999999E-18</v>
      </c>
      <c r="I17">
        <v>2.65E+20</v>
      </c>
      <c r="J17">
        <v>462.66666666666669</v>
      </c>
      <c r="K17">
        <v>10.99</v>
      </c>
      <c r="L17">
        <v>2.5</v>
      </c>
      <c r="N17" t="s">
        <v>1453</v>
      </c>
      <c r="O17" t="s">
        <v>1453</v>
      </c>
      <c r="P17" t="s">
        <v>1453</v>
      </c>
      <c r="Q17" t="s">
        <v>1453</v>
      </c>
      <c r="R17" t="s">
        <v>1453</v>
      </c>
      <c r="S17" t="s">
        <v>1453</v>
      </c>
      <c r="T17" t="s">
        <v>1453</v>
      </c>
      <c r="U17" t="s">
        <v>1453</v>
      </c>
      <c r="V17">
        <v>4.8866666666666667</v>
      </c>
      <c r="W17">
        <v>0.6</v>
      </c>
      <c r="X17" t="s">
        <v>1453</v>
      </c>
      <c r="Y17" t="s">
        <v>1453</v>
      </c>
      <c r="Z17" t="s">
        <v>1468</v>
      </c>
      <c r="AA17">
        <v>0.93</v>
      </c>
      <c r="AB17">
        <v>7.0000000000000007E-2</v>
      </c>
      <c r="AC17">
        <v>0.5</v>
      </c>
      <c r="AD17">
        <v>0.5</v>
      </c>
      <c r="AE17">
        <v>0.5</v>
      </c>
      <c r="AF17">
        <v>0.5</v>
      </c>
      <c r="AG17">
        <f>INDEX(YM!B:B, MATCH(Sheet1!B17,YM!A:A,0))</f>
        <v>1.3486666666666669E-2</v>
      </c>
      <c r="AH17">
        <v>1E-4</v>
      </c>
      <c r="AI17">
        <f>INDEX('Yield strengh'!B:B, MATCH(Sheet1!B17,'Yield strengh'!A:A,0))</f>
        <v>4.8866666666666667</v>
      </c>
      <c r="AJ17">
        <v>4.8866666666666667</v>
      </c>
      <c r="AK17">
        <f>INDEX(Price!B:B, MATCH(Sheet1!B17,Price!A:A,0))</f>
        <v>25.31666666666667</v>
      </c>
      <c r="AL17">
        <f t="shared" si="0"/>
        <v>4.6100628930817611E-7</v>
      </c>
      <c r="AM17">
        <f>INDEX(toughness!B:B,MATCH(Sheet1!B17,toughness!A:A,0))</f>
        <v>9.67</v>
      </c>
      <c r="AN17">
        <f>450</f>
        <v>450</v>
      </c>
    </row>
    <row r="18" spans="1:40" x14ac:dyDescent="0.3">
      <c r="A18" t="s">
        <v>1458</v>
      </c>
      <c r="B18" s="1" t="s">
        <v>1703</v>
      </c>
      <c r="C18">
        <v>3700</v>
      </c>
      <c r="D18">
        <v>1920</v>
      </c>
      <c r="G18">
        <v>578</v>
      </c>
      <c r="H18">
        <v>0.860545</v>
      </c>
      <c r="I18">
        <v>79050</v>
      </c>
      <c r="J18">
        <v>0.75</v>
      </c>
      <c r="K18">
        <v>2350</v>
      </c>
      <c r="L18">
        <v>735</v>
      </c>
      <c r="M18">
        <v>3760</v>
      </c>
      <c r="N18" t="s">
        <v>1453</v>
      </c>
      <c r="O18" t="s">
        <v>1453</v>
      </c>
      <c r="P18" t="s">
        <v>1453</v>
      </c>
      <c r="Q18" t="s">
        <v>1453</v>
      </c>
      <c r="R18" t="s">
        <v>1453</v>
      </c>
      <c r="S18" t="s">
        <v>1453</v>
      </c>
      <c r="T18" t="s">
        <v>1453</v>
      </c>
      <c r="U18" t="s">
        <v>1453</v>
      </c>
      <c r="V18">
        <v>2065</v>
      </c>
      <c r="W18">
        <v>140</v>
      </c>
      <c r="X18" t="s">
        <v>1453</v>
      </c>
      <c r="Y18" t="s">
        <v>1453</v>
      </c>
      <c r="Z18" t="s">
        <v>1468</v>
      </c>
      <c r="AA18">
        <v>0.93</v>
      </c>
      <c r="AB18">
        <v>7.0000000000000007E-2</v>
      </c>
      <c r="AC18">
        <v>0.5</v>
      </c>
      <c r="AD18">
        <v>0.5</v>
      </c>
      <c r="AE18">
        <v>0.5</v>
      </c>
      <c r="AF18">
        <v>0.5</v>
      </c>
      <c r="AG18">
        <f>INDEX(YM!B:B, MATCH(Sheet1!B18,YM!A:A,0))</f>
        <v>760</v>
      </c>
      <c r="AH18">
        <v>760</v>
      </c>
      <c r="AI18">
        <f>INDEX('Yield strengh'!B:B, MATCH(Sheet1!B18,'Yield strengh'!A:A,0))</f>
        <v>1835</v>
      </c>
      <c r="AJ18">
        <v>1835</v>
      </c>
      <c r="AK18">
        <f>INDEX(Price!B:B, MATCH(Sheet1!B18,Price!A:A,0))</f>
        <v>975</v>
      </c>
      <c r="AL18">
        <f t="shared" si="0"/>
        <v>726.35416666666663</v>
      </c>
      <c r="AM18">
        <f>INDEX(toughness!B:B,MATCH(Sheet1!B18,toughness!A:A,0))</f>
        <v>3.1449999999999998E-3</v>
      </c>
      <c r="AN18">
        <f>450</f>
        <v>450</v>
      </c>
    </row>
    <row r="19" spans="1:40" x14ac:dyDescent="0.3">
      <c r="A19" t="s">
        <v>1458</v>
      </c>
      <c r="B19" s="1" t="s">
        <v>1398</v>
      </c>
      <c r="C19">
        <v>3525</v>
      </c>
      <c r="D19">
        <v>15700</v>
      </c>
      <c r="G19">
        <v>5</v>
      </c>
      <c r="H19">
        <v>3.37</v>
      </c>
      <c r="I19">
        <v>53.9</v>
      </c>
      <c r="J19">
        <v>5.5E-2</v>
      </c>
      <c r="K19">
        <v>595.5</v>
      </c>
      <c r="L19">
        <v>2050</v>
      </c>
      <c r="M19">
        <v>2790</v>
      </c>
      <c r="N19" t="s">
        <v>1453</v>
      </c>
      <c r="O19" t="s">
        <v>1453</v>
      </c>
      <c r="P19" t="s">
        <v>1453</v>
      </c>
      <c r="Q19" t="s">
        <v>1453</v>
      </c>
      <c r="R19" t="s">
        <v>1453</v>
      </c>
      <c r="S19" t="s">
        <v>1453</v>
      </c>
      <c r="T19" t="s">
        <v>1453</v>
      </c>
      <c r="U19" t="s">
        <v>1453</v>
      </c>
      <c r="V19">
        <v>352.5</v>
      </c>
      <c r="W19">
        <v>29</v>
      </c>
      <c r="X19" t="s">
        <v>1453</v>
      </c>
      <c r="Y19" t="s">
        <v>1453</v>
      </c>
      <c r="Z19" t="s">
        <v>1468</v>
      </c>
      <c r="AA19">
        <v>0.93</v>
      </c>
      <c r="AB19">
        <v>7.0000000000000007E-2</v>
      </c>
      <c r="AC19">
        <v>0.5</v>
      </c>
      <c r="AD19">
        <v>0.5</v>
      </c>
      <c r="AE19">
        <v>0.5</v>
      </c>
      <c r="AF19">
        <v>0.5</v>
      </c>
      <c r="AG19">
        <f>INDEX(YM!B:B, MATCH(Sheet1!B19,YM!A:A,0))</f>
        <v>652</v>
      </c>
      <c r="AH19">
        <v>652</v>
      </c>
      <c r="AI19">
        <f>INDEX('Yield strengh'!B:B, MATCH(Sheet1!B19,'Yield strengh'!A:A,0))</f>
        <v>402</v>
      </c>
      <c r="AJ19">
        <v>402</v>
      </c>
      <c r="AK19">
        <f>INDEX(Price!B:B, MATCH(Sheet1!B19,Price!A:A,0))</f>
        <v>166</v>
      </c>
      <c r="AL19">
        <f t="shared" si="0"/>
        <v>16.694522292993632</v>
      </c>
      <c r="AM19">
        <f>INDEX(toughness!B:B,MATCH(Sheet1!B19,toughness!A:A,0))</f>
        <v>0.10402500000000001</v>
      </c>
      <c r="AN19">
        <f>450</f>
        <v>450</v>
      </c>
    </row>
    <row r="20" spans="1:40" x14ac:dyDescent="0.3">
      <c r="A20" t="s">
        <v>1458</v>
      </c>
      <c r="B20" s="1" t="s">
        <v>1398</v>
      </c>
      <c r="C20">
        <v>5110</v>
      </c>
      <c r="D20">
        <v>12650</v>
      </c>
      <c r="G20">
        <v>8.4050000000000011</v>
      </c>
      <c r="H20">
        <v>5.97</v>
      </c>
      <c r="I20">
        <v>32.049999999999997</v>
      </c>
      <c r="J20">
        <v>0.60000000000000009</v>
      </c>
      <c r="K20">
        <v>1905</v>
      </c>
      <c r="L20">
        <v>1555</v>
      </c>
      <c r="M20">
        <v>1480</v>
      </c>
      <c r="N20" t="s">
        <v>1453</v>
      </c>
      <c r="O20" t="s">
        <v>1453</v>
      </c>
      <c r="P20" t="s">
        <v>1453</v>
      </c>
      <c r="Q20" t="s">
        <v>1453</v>
      </c>
      <c r="R20" t="s">
        <v>1453</v>
      </c>
      <c r="S20" t="s">
        <v>1453</v>
      </c>
      <c r="T20" t="s">
        <v>1453</v>
      </c>
      <c r="U20" t="s">
        <v>1453</v>
      </c>
      <c r="V20">
        <v>1905</v>
      </c>
      <c r="W20">
        <v>50</v>
      </c>
      <c r="X20" t="s">
        <v>1453</v>
      </c>
      <c r="Y20" t="s">
        <v>1453</v>
      </c>
      <c r="Z20" t="s">
        <v>1468</v>
      </c>
      <c r="AA20">
        <v>0.93</v>
      </c>
      <c r="AB20">
        <v>7.0000000000000007E-2</v>
      </c>
      <c r="AC20">
        <v>0.5</v>
      </c>
      <c r="AD20">
        <v>0.5</v>
      </c>
      <c r="AE20">
        <v>0.5</v>
      </c>
      <c r="AF20">
        <v>0.5</v>
      </c>
      <c r="AG20">
        <f>INDEX(YM!B:B, MATCH(Sheet1!B20,YM!A:A,0))</f>
        <v>652</v>
      </c>
      <c r="AH20">
        <v>652</v>
      </c>
      <c r="AI20">
        <f>INDEX('Yield strengh'!B:B, MATCH(Sheet1!B20,'Yield strengh'!A:A,0))</f>
        <v>402</v>
      </c>
      <c r="AJ20">
        <v>402</v>
      </c>
      <c r="AK20">
        <f>INDEX(Price!B:B, MATCH(Sheet1!B20,Price!A:A,0))</f>
        <v>166</v>
      </c>
      <c r="AL20">
        <f t="shared" si="0"/>
        <v>20.719683794466402</v>
      </c>
      <c r="AM20">
        <f>INDEX(toughness!B:B,MATCH(Sheet1!B20,toughness!A:A,0))</f>
        <v>0.10402500000000001</v>
      </c>
      <c r="AN20">
        <f>450</f>
        <v>450</v>
      </c>
    </row>
    <row r="21" spans="1:40" x14ac:dyDescent="0.3">
      <c r="A21" t="s">
        <v>1458</v>
      </c>
      <c r="B21" s="1" t="s">
        <v>2522</v>
      </c>
      <c r="C21">
        <v>5210</v>
      </c>
      <c r="D21">
        <v>14750</v>
      </c>
      <c r="G21">
        <v>11.135</v>
      </c>
      <c r="H21">
        <v>8.495000000000001</v>
      </c>
      <c r="I21">
        <v>22.05</v>
      </c>
      <c r="J21">
        <v>0.65</v>
      </c>
      <c r="K21">
        <v>2252.5</v>
      </c>
      <c r="L21">
        <v>1530</v>
      </c>
      <c r="M21">
        <v>1447.5</v>
      </c>
      <c r="N21" t="s">
        <v>1453</v>
      </c>
      <c r="O21" t="s">
        <v>1453</v>
      </c>
      <c r="P21" t="s">
        <v>1453</v>
      </c>
      <c r="Q21" t="s">
        <v>1453</v>
      </c>
      <c r="R21" t="s">
        <v>1453</v>
      </c>
      <c r="S21" t="s">
        <v>1453</v>
      </c>
      <c r="T21" t="s">
        <v>1453</v>
      </c>
      <c r="U21" t="s">
        <v>1453</v>
      </c>
      <c r="V21">
        <v>2252.5</v>
      </c>
      <c r="W21">
        <v>65.5</v>
      </c>
      <c r="X21" t="s">
        <v>1453</v>
      </c>
      <c r="Y21" t="s">
        <v>1453</v>
      </c>
      <c r="Z21" t="s">
        <v>1468</v>
      </c>
      <c r="AA21">
        <v>0.93</v>
      </c>
      <c r="AB21">
        <v>7.0000000000000007E-2</v>
      </c>
      <c r="AC21">
        <v>0.5</v>
      </c>
      <c r="AD21">
        <v>0.5</v>
      </c>
      <c r="AE21">
        <v>0.5</v>
      </c>
      <c r="AF21">
        <v>0.5</v>
      </c>
      <c r="AG21">
        <f>INDEX(YM!B:B, MATCH(Sheet1!B21,YM!A:A,0))</f>
        <v>614.75</v>
      </c>
      <c r="AH21">
        <v>614.75</v>
      </c>
      <c r="AI21">
        <f>INDEX('Yield strengh'!B:B, MATCH(Sheet1!B21,'Yield strengh'!A:A,0))</f>
        <v>1825</v>
      </c>
      <c r="AJ21">
        <v>1825</v>
      </c>
      <c r="AK21">
        <f>INDEX(Price!B:B, MATCH(Sheet1!B21,Price!A:A,0))</f>
        <v>667.25</v>
      </c>
      <c r="AL21">
        <f t="shared" si="0"/>
        <v>76.062288135593221</v>
      </c>
      <c r="AM21">
        <f>INDEX(toughness!B:B,MATCH(Sheet1!B21,toughness!A:A,0))</f>
        <v>0.18225</v>
      </c>
      <c r="AN21">
        <f>450</f>
        <v>450</v>
      </c>
    </row>
    <row r="22" spans="1:40" x14ac:dyDescent="0.3">
      <c r="A22" t="s">
        <v>1458</v>
      </c>
      <c r="B22" s="1" t="s">
        <v>2521</v>
      </c>
      <c r="C22">
        <v>5008.333333333333</v>
      </c>
      <c r="D22">
        <v>14550</v>
      </c>
      <c r="G22">
        <v>16.833333333333329</v>
      </c>
      <c r="H22">
        <v>8.495000000000001</v>
      </c>
      <c r="I22">
        <v>22.05</v>
      </c>
      <c r="J22">
        <v>0.60000000000000009</v>
      </c>
      <c r="K22">
        <v>2070</v>
      </c>
      <c r="L22">
        <v>1420</v>
      </c>
      <c r="M22">
        <v>1415</v>
      </c>
      <c r="N22" t="s">
        <v>1453</v>
      </c>
      <c r="O22" t="s">
        <v>1453</v>
      </c>
      <c r="P22" t="s">
        <v>1453</v>
      </c>
      <c r="Q22" t="s">
        <v>1453</v>
      </c>
      <c r="R22" t="s">
        <v>1453</v>
      </c>
      <c r="S22" t="s">
        <v>1453</v>
      </c>
      <c r="T22" t="s">
        <v>1453</v>
      </c>
      <c r="U22" t="s">
        <v>1453</v>
      </c>
      <c r="V22">
        <v>2070</v>
      </c>
      <c r="W22">
        <v>83</v>
      </c>
      <c r="X22" t="s">
        <v>1453</v>
      </c>
      <c r="Y22" t="s">
        <v>1453</v>
      </c>
      <c r="Z22" t="s">
        <v>1468</v>
      </c>
      <c r="AA22">
        <v>0.93</v>
      </c>
      <c r="AB22">
        <v>7.0000000000000007E-2</v>
      </c>
      <c r="AC22">
        <v>0.5</v>
      </c>
      <c r="AD22">
        <v>0.5</v>
      </c>
      <c r="AE22">
        <v>0.5</v>
      </c>
      <c r="AF22">
        <v>0.5</v>
      </c>
      <c r="AG22">
        <f>INDEX(YM!B:B, MATCH(Sheet1!B22,YM!A:A,0))</f>
        <v>599.16666666666663</v>
      </c>
      <c r="AH22">
        <v>599.16666666666663</v>
      </c>
      <c r="AI22">
        <f>INDEX('Yield strengh'!B:B, MATCH(Sheet1!B22,'Yield strengh'!A:A,0))</f>
        <v>1525</v>
      </c>
      <c r="AJ22">
        <v>1525</v>
      </c>
      <c r="AK22">
        <f>INDEX(Price!B:B, MATCH(Sheet1!B22,Price!A:A,0))</f>
        <v>670.16666666666663</v>
      </c>
      <c r="AL22">
        <f t="shared" si="0"/>
        <v>62.799255441008015</v>
      </c>
      <c r="AM22">
        <f>INDEX(toughness!B:B,MATCH(Sheet1!B22,toughness!A:A,0))</f>
        <v>0.20783333333333329</v>
      </c>
      <c r="AN22">
        <f>450</f>
        <v>450</v>
      </c>
    </row>
    <row r="23" spans="1:40" x14ac:dyDescent="0.3">
      <c r="A23" t="s">
        <v>1458</v>
      </c>
      <c r="B23" s="1" t="s">
        <v>2520</v>
      </c>
      <c r="C23">
        <v>5143.6170212765956</v>
      </c>
      <c r="D23">
        <v>11550</v>
      </c>
      <c r="G23">
        <v>16.2031914893617</v>
      </c>
      <c r="H23">
        <v>8.7061702127659579</v>
      </c>
      <c r="I23">
        <v>40.950000000000003</v>
      </c>
      <c r="J23">
        <v>0.5969565217391305</v>
      </c>
      <c r="K23">
        <v>2433.617021276596</v>
      </c>
      <c r="L23">
        <v>1457.31914893617</v>
      </c>
      <c r="M23">
        <v>1478.617021276596</v>
      </c>
      <c r="N23" t="s">
        <v>1453</v>
      </c>
      <c r="O23" t="s">
        <v>1453</v>
      </c>
      <c r="P23" t="s">
        <v>1453</v>
      </c>
      <c r="Q23" t="s">
        <v>1453</v>
      </c>
      <c r="R23" t="s">
        <v>1453</v>
      </c>
      <c r="S23" t="s">
        <v>1453</v>
      </c>
      <c r="T23" t="s">
        <v>1453</v>
      </c>
      <c r="U23" t="s">
        <v>1453</v>
      </c>
      <c r="V23">
        <v>2433.617021276596</v>
      </c>
      <c r="W23">
        <v>84.819148936170208</v>
      </c>
      <c r="X23" t="s">
        <v>1453</v>
      </c>
      <c r="Y23" t="s">
        <v>1453</v>
      </c>
      <c r="Z23" t="s">
        <v>1468</v>
      </c>
      <c r="AA23">
        <v>0.93</v>
      </c>
      <c r="AB23">
        <v>7.0000000000000007E-2</v>
      </c>
      <c r="AC23">
        <v>0.5</v>
      </c>
      <c r="AD23">
        <v>0.5</v>
      </c>
      <c r="AE23">
        <v>0.5</v>
      </c>
      <c r="AF23">
        <v>0.5</v>
      </c>
      <c r="AG23">
        <f>INDEX(YM!B:B, MATCH(Sheet1!B23,YM!A:A,0))</f>
        <v>587.98958333333337</v>
      </c>
      <c r="AH23">
        <v>587.98958333333337</v>
      </c>
      <c r="AI23">
        <f>INDEX('Yield strengh'!B:B, MATCH(Sheet1!B23,'Yield strengh'!A:A,0))</f>
        <v>2084.791666666667</v>
      </c>
      <c r="AJ23">
        <v>2084.791666666667</v>
      </c>
      <c r="AK23">
        <f>INDEX(Price!B:B, MATCH(Sheet1!B23,Price!A:A,0))</f>
        <v>702.09375</v>
      </c>
      <c r="AL23">
        <f t="shared" si="0"/>
        <v>106.13296826148391</v>
      </c>
      <c r="AM23">
        <f>INDEX(toughness!B:B,MATCH(Sheet1!B23,toughness!A:A,0))</f>
        <v>0.31907812499999999</v>
      </c>
      <c r="AN23">
        <f>450</f>
        <v>450</v>
      </c>
    </row>
    <row r="24" spans="1:40" x14ac:dyDescent="0.3">
      <c r="A24" t="s">
        <v>1458</v>
      </c>
      <c r="B24" s="1" t="s">
        <v>1082</v>
      </c>
      <c r="C24">
        <v>57.2</v>
      </c>
      <c r="D24">
        <v>830</v>
      </c>
      <c r="E24">
        <v>8.99</v>
      </c>
      <c r="F24">
        <v>0.5</v>
      </c>
      <c r="G24">
        <v>0.11755</v>
      </c>
      <c r="H24">
        <v>1.8659999999999999E-12</v>
      </c>
      <c r="I24">
        <v>130000000000000</v>
      </c>
      <c r="J24">
        <v>1.67</v>
      </c>
      <c r="K24">
        <v>116.5</v>
      </c>
      <c r="L24">
        <v>10.815</v>
      </c>
      <c r="N24" t="s">
        <v>1453</v>
      </c>
      <c r="O24" t="s">
        <v>1453</v>
      </c>
      <c r="P24" t="s">
        <v>1453</v>
      </c>
      <c r="Q24" t="s">
        <v>1453</v>
      </c>
      <c r="R24" t="s">
        <v>1453</v>
      </c>
      <c r="S24" t="s">
        <v>1453</v>
      </c>
      <c r="T24" t="s">
        <v>1453</v>
      </c>
      <c r="U24" t="s">
        <v>1453</v>
      </c>
      <c r="V24">
        <v>108.3</v>
      </c>
      <c r="W24">
        <v>0.4</v>
      </c>
      <c r="X24" t="s">
        <v>1453</v>
      </c>
      <c r="Y24" t="s">
        <v>1453</v>
      </c>
      <c r="Z24" t="s">
        <v>1468</v>
      </c>
      <c r="AA24">
        <v>0.93</v>
      </c>
      <c r="AB24">
        <v>7.0000000000000007E-2</v>
      </c>
      <c r="AC24">
        <v>0.5</v>
      </c>
      <c r="AD24">
        <v>0.5</v>
      </c>
      <c r="AE24">
        <v>0.5</v>
      </c>
      <c r="AF24">
        <v>0.5</v>
      </c>
      <c r="AG24">
        <f>INDEX(YM!B:B, MATCH(Sheet1!B24,YM!A:A,0))</f>
        <v>559</v>
      </c>
      <c r="AH24">
        <v>559</v>
      </c>
      <c r="AI24">
        <f>INDEX('Yield strengh'!B:B, MATCH(Sheet1!B24,'Yield strengh'!A:A,0))</f>
        <v>1100</v>
      </c>
      <c r="AJ24">
        <v>1100</v>
      </c>
      <c r="AK24" t="e">
        <f>INDEX(Price!B:B, MATCH(Sheet1!B24,Price!A:A,0))</f>
        <v>#N/A</v>
      </c>
      <c r="AL24">
        <f t="shared" si="0"/>
        <v>740.84337349397595</v>
      </c>
      <c r="AM24">
        <f>INDEX(toughness!B:B,MATCH(Sheet1!B24,toughness!A:A,0))</f>
        <v>32.9</v>
      </c>
      <c r="AN24">
        <f>450</f>
        <v>450</v>
      </c>
    </row>
    <row r="25" spans="1:40" x14ac:dyDescent="0.3">
      <c r="A25" t="s">
        <v>1458</v>
      </c>
      <c r="B25" s="1" t="s">
        <v>1081</v>
      </c>
      <c r="C25">
        <v>1100</v>
      </c>
      <c r="D25">
        <v>22550</v>
      </c>
      <c r="G25">
        <v>16.899999999999999</v>
      </c>
      <c r="H25">
        <v>19.25</v>
      </c>
      <c r="I25">
        <v>9.0500000000000007</v>
      </c>
      <c r="J25">
        <v>15</v>
      </c>
      <c r="K25">
        <v>1100</v>
      </c>
      <c r="L25">
        <v>330</v>
      </c>
      <c r="M25">
        <v>3040</v>
      </c>
      <c r="N25" t="s">
        <v>1453</v>
      </c>
      <c r="O25" t="s">
        <v>1453</v>
      </c>
      <c r="P25" t="s">
        <v>1453</v>
      </c>
      <c r="Q25" t="s">
        <v>1453</v>
      </c>
      <c r="R25" t="s">
        <v>1453</v>
      </c>
      <c r="S25" t="s">
        <v>1453</v>
      </c>
      <c r="T25" t="s">
        <v>1453</v>
      </c>
      <c r="U25" t="s">
        <v>1453</v>
      </c>
      <c r="V25">
        <v>2200</v>
      </c>
      <c r="W25">
        <v>83.75</v>
      </c>
      <c r="X25" t="s">
        <v>1453</v>
      </c>
      <c r="Y25" t="s">
        <v>1453</v>
      </c>
      <c r="Z25" t="s">
        <v>1468</v>
      </c>
      <c r="AA25">
        <v>0.93</v>
      </c>
      <c r="AB25">
        <v>7.0000000000000007E-2</v>
      </c>
      <c r="AC25">
        <v>0.5</v>
      </c>
      <c r="AD25">
        <v>0.5</v>
      </c>
      <c r="AE25">
        <v>0.5</v>
      </c>
      <c r="AF25">
        <v>0.5</v>
      </c>
      <c r="AG25">
        <f>INDEX(YM!B:B, MATCH(Sheet1!B25,YM!A:A,0))</f>
        <v>559</v>
      </c>
      <c r="AH25">
        <v>559</v>
      </c>
      <c r="AI25">
        <f>INDEX('Yield strengh'!B:B, MATCH(Sheet1!B25,'Yield strengh'!A:A,0))</f>
        <v>2900</v>
      </c>
      <c r="AJ25">
        <v>2900</v>
      </c>
      <c r="AK25" t="e">
        <f>INDEX(Price!B:B, MATCH(Sheet1!B25,Price!A:A,0))</f>
        <v>#N/A</v>
      </c>
      <c r="AL25">
        <f t="shared" si="0"/>
        <v>71.889135254988915</v>
      </c>
      <c r="AM25">
        <f>INDEX(toughness!B:B,MATCH(Sheet1!B25,toughness!A:A,0))</f>
        <v>32.9</v>
      </c>
      <c r="AN25">
        <f>450</f>
        <v>450</v>
      </c>
    </row>
    <row r="26" spans="1:40" x14ac:dyDescent="0.3">
      <c r="A26" t="s">
        <v>1458</v>
      </c>
      <c r="B26" s="1" t="s">
        <v>1704</v>
      </c>
      <c r="C26">
        <v>0.38</v>
      </c>
      <c r="D26">
        <v>50</v>
      </c>
      <c r="G26">
        <v>0.11310000000000001</v>
      </c>
      <c r="H26">
        <v>5.9950000000000003E-3</v>
      </c>
      <c r="I26">
        <v>86900</v>
      </c>
      <c r="J26">
        <v>0.68500000000000005</v>
      </c>
      <c r="K26">
        <v>0.3</v>
      </c>
      <c r="L26">
        <v>3.7999999999999999E-2</v>
      </c>
      <c r="M26">
        <v>3505</v>
      </c>
      <c r="N26" t="s">
        <v>1453</v>
      </c>
      <c r="O26" t="s">
        <v>1453</v>
      </c>
      <c r="P26" t="s">
        <v>1453</v>
      </c>
      <c r="Q26" t="s">
        <v>1453</v>
      </c>
      <c r="R26" t="s">
        <v>1453</v>
      </c>
      <c r="S26" t="s">
        <v>1453</v>
      </c>
      <c r="T26" t="s">
        <v>1453</v>
      </c>
      <c r="U26" t="s">
        <v>1453</v>
      </c>
      <c r="V26">
        <v>0.255</v>
      </c>
      <c r="W26">
        <v>7.4999999999999997E-2</v>
      </c>
      <c r="X26" t="s">
        <v>1453</v>
      </c>
      <c r="Y26" t="s">
        <v>1453</v>
      </c>
      <c r="Z26" t="s">
        <v>1468</v>
      </c>
      <c r="AA26">
        <v>0.93</v>
      </c>
      <c r="AB26">
        <v>7.0000000000000007E-2</v>
      </c>
      <c r="AC26">
        <v>0.5</v>
      </c>
      <c r="AD26">
        <v>0.5</v>
      </c>
      <c r="AE26">
        <v>0.5</v>
      </c>
      <c r="AF26">
        <v>0.5</v>
      </c>
      <c r="AG26">
        <f>INDEX(YM!B:B, MATCH(Sheet1!B26,YM!A:A,0))</f>
        <v>555</v>
      </c>
      <c r="AH26">
        <v>555</v>
      </c>
      <c r="AI26">
        <f>INDEX('Yield strengh'!B:B, MATCH(Sheet1!B26,'Yield strengh'!A:A,0))</f>
        <v>1840</v>
      </c>
      <c r="AJ26">
        <v>1840</v>
      </c>
      <c r="AK26">
        <f>INDEX(Price!B:B, MATCH(Sheet1!B26,Price!A:A,0))</f>
        <v>494</v>
      </c>
      <c r="AL26">
        <f t="shared" si="0"/>
        <v>20424</v>
      </c>
      <c r="AM26">
        <f>INDEX(toughness!B:B,MATCH(Sheet1!B26,toughness!A:A,0))</f>
        <v>4.2849999999999997E-3</v>
      </c>
      <c r="AN26">
        <f>450</f>
        <v>450</v>
      </c>
    </row>
    <row r="27" spans="1:40" x14ac:dyDescent="0.3">
      <c r="A27" t="s">
        <v>1458</v>
      </c>
      <c r="B27" s="1" t="s">
        <v>2519</v>
      </c>
      <c r="C27">
        <v>4506.666666666667</v>
      </c>
      <c r="D27">
        <v>12350</v>
      </c>
      <c r="G27">
        <v>8.94</v>
      </c>
      <c r="H27">
        <v>7.4249999999999998</v>
      </c>
      <c r="I27">
        <v>39.85</v>
      </c>
      <c r="J27">
        <v>0.60000000000000009</v>
      </c>
      <c r="K27">
        <v>2218.333333333333</v>
      </c>
      <c r="L27">
        <v>1297</v>
      </c>
      <c r="M27">
        <v>1480</v>
      </c>
      <c r="N27" t="s">
        <v>1453</v>
      </c>
      <c r="O27" t="s">
        <v>1453</v>
      </c>
      <c r="P27" t="s">
        <v>1453</v>
      </c>
      <c r="Q27" t="s">
        <v>1453</v>
      </c>
      <c r="R27" t="s">
        <v>1453</v>
      </c>
      <c r="S27" t="s">
        <v>1453</v>
      </c>
      <c r="T27" t="s">
        <v>1453</v>
      </c>
      <c r="U27" t="s">
        <v>1453</v>
      </c>
      <c r="V27">
        <v>2218.333333333333</v>
      </c>
      <c r="W27">
        <v>52.833333333333343</v>
      </c>
      <c r="X27" t="s">
        <v>1453</v>
      </c>
      <c r="Y27" t="s">
        <v>1453</v>
      </c>
      <c r="Z27" t="s">
        <v>1468</v>
      </c>
      <c r="AA27">
        <v>0.93</v>
      </c>
      <c r="AB27">
        <v>7.0000000000000007E-2</v>
      </c>
      <c r="AC27">
        <v>0.5</v>
      </c>
      <c r="AD27">
        <v>0.5</v>
      </c>
      <c r="AE27">
        <v>0.5</v>
      </c>
      <c r="AF27">
        <v>0.5</v>
      </c>
      <c r="AG27">
        <f>INDEX(YM!B:B, MATCH(Sheet1!B27,YM!A:A,0))</f>
        <v>546.16666666666663</v>
      </c>
      <c r="AH27">
        <v>546.16666666666663</v>
      </c>
      <c r="AI27">
        <f>INDEX('Yield strengh'!B:B, MATCH(Sheet1!B27,'Yield strengh'!A:A,0))</f>
        <v>1623.333333333333</v>
      </c>
      <c r="AJ27">
        <v>1623.333333333333</v>
      </c>
      <c r="AK27">
        <f>INDEX(Price!B:B, MATCH(Sheet1!B27,Price!A:A,0))</f>
        <v>720</v>
      </c>
      <c r="AL27">
        <f t="shared" si="0"/>
        <v>71.790328385065209</v>
      </c>
      <c r="AM27">
        <f>INDEX(toughness!B:B,MATCH(Sheet1!B27,toughness!A:A,0))</f>
        <v>0.19850000000000001</v>
      </c>
      <c r="AN27">
        <f>450</f>
        <v>450</v>
      </c>
    </row>
    <row r="28" spans="1:40" x14ac:dyDescent="0.3">
      <c r="A28" t="s">
        <v>1458</v>
      </c>
      <c r="B28" s="1" t="s">
        <v>614</v>
      </c>
      <c r="C28">
        <v>52.35</v>
      </c>
      <c r="D28">
        <v>660</v>
      </c>
      <c r="E28">
        <v>7.27</v>
      </c>
      <c r="F28">
        <v>0.5</v>
      </c>
      <c r="G28">
        <v>9.4450000000000006E-2</v>
      </c>
      <c r="H28">
        <v>1.8659999999999999E-12</v>
      </c>
      <c r="I28">
        <v>130000000000000</v>
      </c>
      <c r="J28">
        <v>2.145</v>
      </c>
      <c r="K28">
        <v>85.45</v>
      </c>
      <c r="L28">
        <v>6.5</v>
      </c>
      <c r="N28" t="s">
        <v>1453</v>
      </c>
      <c r="O28" t="s">
        <v>1453</v>
      </c>
      <c r="P28" t="s">
        <v>1453</v>
      </c>
      <c r="Q28" t="s">
        <v>1453</v>
      </c>
      <c r="R28" t="s">
        <v>1453</v>
      </c>
      <c r="S28" t="s">
        <v>1453</v>
      </c>
      <c r="T28" t="s">
        <v>1453</v>
      </c>
      <c r="U28" t="s">
        <v>1453</v>
      </c>
      <c r="V28">
        <v>79.45</v>
      </c>
      <c r="W28">
        <v>0.32</v>
      </c>
      <c r="X28" t="s">
        <v>1453</v>
      </c>
      <c r="Y28" t="s">
        <v>1453</v>
      </c>
      <c r="Z28" t="s">
        <v>1468</v>
      </c>
      <c r="AA28">
        <v>0.93</v>
      </c>
      <c r="AB28">
        <v>7.0000000000000007E-2</v>
      </c>
      <c r="AC28">
        <v>0.5</v>
      </c>
      <c r="AD28">
        <v>0.5</v>
      </c>
      <c r="AE28">
        <v>0.5</v>
      </c>
      <c r="AF28">
        <v>0.5</v>
      </c>
      <c r="AG28">
        <f>INDEX(YM!B:B, MATCH(Sheet1!B28,YM!A:A,0))</f>
        <v>535</v>
      </c>
      <c r="AH28">
        <v>535</v>
      </c>
      <c r="AI28">
        <f>INDEX('Yield strengh'!B:B, MATCH(Sheet1!B28,'Yield strengh'!A:A,0))</f>
        <v>235</v>
      </c>
      <c r="AJ28">
        <v>235</v>
      </c>
      <c r="AK28" t="e">
        <f>INDEX(Price!B:B, MATCH(Sheet1!B28,Price!A:A,0))</f>
        <v>#N/A</v>
      </c>
      <c r="AL28">
        <f t="shared" si="0"/>
        <v>190.49242424242425</v>
      </c>
      <c r="AM28">
        <f>INDEX(toughness!B:B,MATCH(Sheet1!B28,toughness!A:A,0))</f>
        <v>34.4</v>
      </c>
      <c r="AN28">
        <f>450</f>
        <v>450</v>
      </c>
    </row>
    <row r="29" spans="1:40" x14ac:dyDescent="0.3">
      <c r="A29" t="s">
        <v>1458</v>
      </c>
      <c r="B29" s="1" t="s">
        <v>613</v>
      </c>
      <c r="C29">
        <v>235</v>
      </c>
      <c r="D29">
        <v>22500</v>
      </c>
      <c r="G29">
        <v>21.35</v>
      </c>
      <c r="H29">
        <v>31.6</v>
      </c>
      <c r="I29">
        <v>5.5</v>
      </c>
      <c r="J29">
        <v>17.5</v>
      </c>
      <c r="K29">
        <v>235</v>
      </c>
      <c r="L29">
        <v>250</v>
      </c>
      <c r="M29">
        <v>2445</v>
      </c>
      <c r="N29" t="s">
        <v>1453</v>
      </c>
      <c r="O29" t="s">
        <v>1453</v>
      </c>
      <c r="P29" t="s">
        <v>1453</v>
      </c>
      <c r="Q29" t="s">
        <v>1453</v>
      </c>
      <c r="R29" t="s">
        <v>1453</v>
      </c>
      <c r="S29" t="s">
        <v>1453</v>
      </c>
      <c r="T29" t="s">
        <v>1453</v>
      </c>
      <c r="U29" t="s">
        <v>1453</v>
      </c>
      <c r="V29">
        <v>825</v>
      </c>
      <c r="W29">
        <v>144</v>
      </c>
      <c r="X29" t="s">
        <v>1453</v>
      </c>
      <c r="Y29" t="s">
        <v>1453</v>
      </c>
      <c r="Z29" t="s">
        <v>1468</v>
      </c>
      <c r="AA29">
        <v>0.93</v>
      </c>
      <c r="AB29">
        <v>7.0000000000000007E-2</v>
      </c>
      <c r="AC29">
        <v>0.5</v>
      </c>
      <c r="AD29">
        <v>0.5</v>
      </c>
      <c r="AE29">
        <v>0.5</v>
      </c>
      <c r="AF29">
        <v>0.5</v>
      </c>
      <c r="AG29">
        <f>INDEX(YM!B:B, MATCH(Sheet1!B29,YM!A:A,0))</f>
        <v>535</v>
      </c>
      <c r="AH29">
        <v>535</v>
      </c>
      <c r="AI29">
        <f>INDEX('Yield strengh'!B:B, MATCH(Sheet1!B29,'Yield strengh'!A:A,0))</f>
        <v>1025</v>
      </c>
      <c r="AJ29">
        <v>1025</v>
      </c>
      <c r="AK29" t="e">
        <f>INDEX(Price!B:B, MATCH(Sheet1!B29,Price!A:A,0))</f>
        <v>#N/A</v>
      </c>
      <c r="AL29">
        <f t="shared" si="0"/>
        <v>24.372222222222224</v>
      </c>
      <c r="AM29">
        <f>INDEX(toughness!B:B,MATCH(Sheet1!B29,toughness!A:A,0))</f>
        <v>34.4</v>
      </c>
      <c r="AN29">
        <f>450</f>
        <v>450</v>
      </c>
    </row>
    <row r="30" spans="1:40" x14ac:dyDescent="0.3">
      <c r="A30" t="s">
        <v>1458</v>
      </c>
      <c r="B30" s="1" t="s">
        <v>2524</v>
      </c>
      <c r="C30">
        <v>4570</v>
      </c>
      <c r="D30">
        <v>10000</v>
      </c>
      <c r="G30">
        <v>13.625</v>
      </c>
      <c r="H30">
        <v>10.166</v>
      </c>
      <c r="I30">
        <v>101.65</v>
      </c>
      <c r="J30">
        <v>3.98</v>
      </c>
      <c r="K30">
        <v>1633</v>
      </c>
      <c r="L30">
        <v>1458</v>
      </c>
      <c r="M30">
        <v>1867</v>
      </c>
      <c r="N30" t="s">
        <v>1453</v>
      </c>
      <c r="O30" t="s">
        <v>1453</v>
      </c>
      <c r="P30" t="s">
        <v>1453</v>
      </c>
      <c r="Q30" t="s">
        <v>1453</v>
      </c>
      <c r="R30" t="s">
        <v>1453</v>
      </c>
      <c r="S30" t="s">
        <v>1453</v>
      </c>
      <c r="T30" t="s">
        <v>1453</v>
      </c>
      <c r="U30" t="s">
        <v>1453</v>
      </c>
      <c r="V30">
        <v>1702</v>
      </c>
      <c r="W30">
        <v>69.3</v>
      </c>
      <c r="X30" t="s">
        <v>1453</v>
      </c>
      <c r="Y30" t="s">
        <v>1453</v>
      </c>
      <c r="Z30" t="s">
        <v>1468</v>
      </c>
      <c r="AA30">
        <v>0.93</v>
      </c>
      <c r="AB30">
        <v>7.0000000000000007E-2</v>
      </c>
      <c r="AC30">
        <v>0.5</v>
      </c>
      <c r="AD30">
        <v>0.5</v>
      </c>
      <c r="AE30">
        <v>0.5</v>
      </c>
      <c r="AF30">
        <v>0.5</v>
      </c>
      <c r="AG30">
        <f>INDEX(YM!B:B, MATCH(Sheet1!B30,YM!A:A,0))</f>
        <v>511.5</v>
      </c>
      <c r="AH30">
        <v>511.5</v>
      </c>
      <c r="AI30">
        <f>INDEX('Yield strengh'!B:B, MATCH(Sheet1!B30,'Yield strengh'!A:A,0))</f>
        <v>1399</v>
      </c>
      <c r="AJ30">
        <v>1399</v>
      </c>
      <c r="AK30">
        <f>INDEX(Price!B:B, MATCH(Sheet1!B30,Price!A:A,0))</f>
        <v>720</v>
      </c>
      <c r="AL30">
        <f t="shared" si="0"/>
        <v>71.558850000000007</v>
      </c>
      <c r="AM30">
        <f>INDEX(toughness!B:B,MATCH(Sheet1!B30,toughness!A:A,0))</f>
        <v>0.18840000000000001</v>
      </c>
      <c r="AN30">
        <f>450</f>
        <v>450</v>
      </c>
    </row>
    <row r="31" spans="1:40" x14ac:dyDescent="0.3">
      <c r="A31" t="s">
        <v>1458</v>
      </c>
      <c r="B31" s="1" t="s">
        <v>1356</v>
      </c>
      <c r="C31">
        <v>3500</v>
      </c>
      <c r="D31">
        <v>4475</v>
      </c>
      <c r="E31">
        <v>5</v>
      </c>
      <c r="F31">
        <v>7.5</v>
      </c>
      <c r="G31">
        <v>15.7</v>
      </c>
      <c r="H31">
        <v>9.46E-8</v>
      </c>
      <c r="I31">
        <v>5500000000</v>
      </c>
      <c r="J31">
        <v>0.15</v>
      </c>
      <c r="K31">
        <v>345.5</v>
      </c>
      <c r="L31">
        <v>2925</v>
      </c>
      <c r="M31">
        <v>2915</v>
      </c>
      <c r="N31" t="s">
        <v>1453</v>
      </c>
      <c r="O31" t="s">
        <v>1453</v>
      </c>
      <c r="P31" t="s">
        <v>1453</v>
      </c>
      <c r="Q31" t="s">
        <v>1453</v>
      </c>
      <c r="R31" t="s">
        <v>1453</v>
      </c>
      <c r="S31" t="s">
        <v>1453</v>
      </c>
      <c r="T31" t="s">
        <v>1453</v>
      </c>
      <c r="U31" t="s">
        <v>1453</v>
      </c>
      <c r="V31">
        <v>320</v>
      </c>
      <c r="W31">
        <v>73</v>
      </c>
      <c r="X31" t="s">
        <v>1453</v>
      </c>
      <c r="Y31" t="s">
        <v>1453</v>
      </c>
      <c r="Z31" t="s">
        <v>1468</v>
      </c>
      <c r="AA31">
        <v>0.93</v>
      </c>
      <c r="AB31">
        <v>7.0000000000000007E-2</v>
      </c>
      <c r="AC31">
        <v>0.5</v>
      </c>
      <c r="AD31">
        <v>0.5</v>
      </c>
      <c r="AE31">
        <v>0.5</v>
      </c>
      <c r="AF31">
        <v>0.5</v>
      </c>
      <c r="AG31">
        <f>INDEX(YM!B:B, MATCH(Sheet1!B31,YM!A:A,0))</f>
        <v>471.25</v>
      </c>
      <c r="AH31">
        <v>471.25</v>
      </c>
      <c r="AI31">
        <f>INDEX('Yield strengh'!B:B, MATCH(Sheet1!B31,'Yield strengh'!A:A,0))</f>
        <v>322</v>
      </c>
      <c r="AJ31">
        <v>322</v>
      </c>
      <c r="AK31">
        <f>INDEX(Price!B:B, MATCH(Sheet1!B31,Price!A:A,0))</f>
        <v>158.5</v>
      </c>
      <c r="AL31">
        <f t="shared" si="0"/>
        <v>33.908938547486031</v>
      </c>
      <c r="AM31">
        <f>INDEX(toughness!B:B,MATCH(Sheet1!B31,toughness!A:A,0))</f>
        <v>4.6975000000000003E-2</v>
      </c>
      <c r="AN31">
        <f>450</f>
        <v>450</v>
      </c>
    </row>
    <row r="32" spans="1:40" x14ac:dyDescent="0.3">
      <c r="A32" t="s">
        <v>1458</v>
      </c>
      <c r="B32" s="1" t="s">
        <v>1356</v>
      </c>
      <c r="C32">
        <v>3505</v>
      </c>
      <c r="D32">
        <v>4010</v>
      </c>
      <c r="E32">
        <v>25</v>
      </c>
      <c r="F32">
        <v>7</v>
      </c>
      <c r="G32">
        <v>0.71</v>
      </c>
      <c r="H32">
        <v>8.6000860000000001E-18</v>
      </c>
      <c r="I32">
        <v>5.0000499999999998E+23</v>
      </c>
      <c r="J32">
        <v>0.125</v>
      </c>
      <c r="K32">
        <v>420.5</v>
      </c>
      <c r="L32">
        <v>981.5</v>
      </c>
      <c r="M32">
        <v>1840</v>
      </c>
      <c r="N32" t="s">
        <v>1453</v>
      </c>
      <c r="O32" t="s">
        <v>1453</v>
      </c>
      <c r="P32" t="s">
        <v>1453</v>
      </c>
      <c r="Q32" t="s">
        <v>1453</v>
      </c>
      <c r="R32" t="s">
        <v>1453</v>
      </c>
      <c r="S32" t="s">
        <v>1453</v>
      </c>
      <c r="T32" t="s">
        <v>1453</v>
      </c>
      <c r="U32" t="s">
        <v>1453</v>
      </c>
      <c r="V32">
        <v>350.5</v>
      </c>
      <c r="W32">
        <v>7</v>
      </c>
      <c r="X32" t="s">
        <v>1453</v>
      </c>
      <c r="Y32" t="s">
        <v>1453</v>
      </c>
      <c r="Z32" t="s">
        <v>1468</v>
      </c>
      <c r="AA32">
        <v>0.93</v>
      </c>
      <c r="AB32">
        <v>7.0000000000000007E-2</v>
      </c>
      <c r="AC32">
        <v>0.5</v>
      </c>
      <c r="AD32">
        <v>0.5</v>
      </c>
      <c r="AE32">
        <v>0.5</v>
      </c>
      <c r="AF32">
        <v>0.5</v>
      </c>
      <c r="AG32">
        <f>INDEX(YM!B:B, MATCH(Sheet1!B32,YM!A:A,0))</f>
        <v>471.25</v>
      </c>
      <c r="AH32">
        <v>471.25</v>
      </c>
      <c r="AI32">
        <f>INDEX('Yield strengh'!B:B, MATCH(Sheet1!B32,'Yield strengh'!A:A,0))</f>
        <v>322</v>
      </c>
      <c r="AJ32">
        <v>322</v>
      </c>
      <c r="AK32">
        <f>INDEX(Price!B:B, MATCH(Sheet1!B32,Price!A:A,0))</f>
        <v>158.5</v>
      </c>
      <c r="AL32">
        <f t="shared" si="0"/>
        <v>37.841022443890274</v>
      </c>
      <c r="AM32">
        <f>INDEX(toughness!B:B,MATCH(Sheet1!B32,toughness!A:A,0))</f>
        <v>4.6975000000000003E-2</v>
      </c>
      <c r="AN32">
        <f>450</f>
        <v>450</v>
      </c>
    </row>
    <row r="33" spans="1:40" x14ac:dyDescent="0.3">
      <c r="A33" t="s">
        <v>1458</v>
      </c>
      <c r="B33" s="1" t="s">
        <v>1126</v>
      </c>
      <c r="C33">
        <v>750</v>
      </c>
      <c r="D33">
        <v>12450</v>
      </c>
      <c r="G33">
        <v>17.149999999999999</v>
      </c>
      <c r="H33">
        <v>36.4</v>
      </c>
      <c r="I33">
        <v>4.75</v>
      </c>
      <c r="J33">
        <v>6</v>
      </c>
      <c r="K33">
        <v>750</v>
      </c>
      <c r="L33">
        <v>310</v>
      </c>
      <c r="M33">
        <v>1955</v>
      </c>
      <c r="N33" t="s">
        <v>1453</v>
      </c>
      <c r="O33" t="s">
        <v>1453</v>
      </c>
      <c r="P33" t="s">
        <v>1453</v>
      </c>
      <c r="Q33" t="s">
        <v>1453</v>
      </c>
      <c r="R33" t="s">
        <v>1453</v>
      </c>
      <c r="S33" t="s">
        <v>1453</v>
      </c>
      <c r="T33" t="s">
        <v>1453</v>
      </c>
      <c r="U33" t="s">
        <v>1453</v>
      </c>
      <c r="V33">
        <v>1725</v>
      </c>
      <c r="W33">
        <v>145</v>
      </c>
      <c r="X33" t="s">
        <v>1453</v>
      </c>
      <c r="Y33" t="s">
        <v>1453</v>
      </c>
      <c r="Z33" t="s">
        <v>1468</v>
      </c>
      <c r="AA33">
        <v>0.93</v>
      </c>
      <c r="AB33">
        <v>7.0000000000000007E-2</v>
      </c>
      <c r="AC33">
        <v>0.5</v>
      </c>
      <c r="AD33">
        <v>0.5</v>
      </c>
      <c r="AE33">
        <v>0.5</v>
      </c>
      <c r="AF33">
        <v>0.5</v>
      </c>
      <c r="AG33">
        <f>INDEX(YM!B:B, MATCH(Sheet1!B33,YM!A:A,0))</f>
        <v>466</v>
      </c>
      <c r="AH33">
        <v>466</v>
      </c>
      <c r="AI33">
        <f>INDEX('Yield strengh'!B:B, MATCH(Sheet1!B33,'Yield strengh'!A:A,0))</f>
        <v>315</v>
      </c>
      <c r="AJ33">
        <v>315</v>
      </c>
      <c r="AK33" t="e">
        <f>INDEX(Price!B:B, MATCH(Sheet1!B33,Price!A:A,0))</f>
        <v>#N/A</v>
      </c>
      <c r="AL33">
        <f t="shared" si="0"/>
        <v>11.790361445783132</v>
      </c>
      <c r="AM33">
        <f>INDEX(toughness!B:B,MATCH(Sheet1!B33,toughness!A:A,0))</f>
        <v>39.5</v>
      </c>
      <c r="AN33">
        <f>450</f>
        <v>450</v>
      </c>
    </row>
    <row r="34" spans="1:40" x14ac:dyDescent="0.3">
      <c r="A34" t="s">
        <v>1458</v>
      </c>
      <c r="B34" s="1" t="s">
        <v>884</v>
      </c>
      <c r="C34">
        <v>260</v>
      </c>
      <c r="D34">
        <v>10200</v>
      </c>
      <c r="G34">
        <v>26.9</v>
      </c>
      <c r="H34">
        <v>30.95</v>
      </c>
      <c r="I34">
        <v>5.6</v>
      </c>
      <c r="J34">
        <v>32.5</v>
      </c>
      <c r="K34">
        <v>260</v>
      </c>
      <c r="L34">
        <v>175</v>
      </c>
      <c r="M34">
        <v>2615</v>
      </c>
      <c r="N34" t="s">
        <v>1453</v>
      </c>
      <c r="O34" t="s">
        <v>1453</v>
      </c>
      <c r="P34" t="s">
        <v>1453</v>
      </c>
      <c r="Q34" t="s">
        <v>1453</v>
      </c>
      <c r="R34" t="s">
        <v>1453</v>
      </c>
      <c r="S34" t="s">
        <v>1453</v>
      </c>
      <c r="T34" t="s">
        <v>1453</v>
      </c>
      <c r="U34" t="s">
        <v>1453</v>
      </c>
      <c r="V34">
        <v>432.5</v>
      </c>
      <c r="W34">
        <v>138</v>
      </c>
      <c r="X34" t="s">
        <v>1453</v>
      </c>
      <c r="Y34" t="s">
        <v>1453</v>
      </c>
      <c r="Z34" t="s">
        <v>1468</v>
      </c>
      <c r="AA34">
        <v>0.93</v>
      </c>
      <c r="AB34">
        <v>7.0000000000000007E-2</v>
      </c>
      <c r="AC34">
        <v>0.5</v>
      </c>
      <c r="AD34">
        <v>0.5</v>
      </c>
      <c r="AE34">
        <v>0.5</v>
      </c>
      <c r="AF34">
        <v>0.5</v>
      </c>
      <c r="AG34">
        <f>INDEX(YM!B:B, MATCH(Sheet1!B34,YM!A:A,0))</f>
        <v>440</v>
      </c>
      <c r="AH34">
        <v>440</v>
      </c>
      <c r="AI34">
        <f>INDEX('Yield strengh'!B:B, MATCH(Sheet1!B34,'Yield strengh'!A:A,0))</f>
        <v>295.5</v>
      </c>
      <c r="AJ34">
        <v>295.5</v>
      </c>
      <c r="AK34">
        <f>INDEX(Price!B:B, MATCH(Sheet1!B34,Price!A:A,0))</f>
        <v>432</v>
      </c>
      <c r="AL34">
        <f t="shared" si="0"/>
        <v>12.747058823529411</v>
      </c>
      <c r="AM34">
        <f>INDEX(toughness!B:B,MATCH(Sheet1!B34,toughness!A:A,0))</f>
        <v>4.8599999999999997E-2</v>
      </c>
      <c r="AN34">
        <f>450</f>
        <v>450</v>
      </c>
    </row>
    <row r="35" spans="1:40" x14ac:dyDescent="0.3">
      <c r="A35" t="s">
        <v>1458</v>
      </c>
      <c r="B35" s="1" t="s">
        <v>1568</v>
      </c>
      <c r="C35">
        <v>1972.5</v>
      </c>
      <c r="D35">
        <v>2400</v>
      </c>
      <c r="E35">
        <v>5.416666666666667</v>
      </c>
      <c r="F35">
        <v>16.31666666666667</v>
      </c>
      <c r="G35">
        <v>6.1183333333333332</v>
      </c>
      <c r="H35">
        <v>6.2062000000028949E-4</v>
      </c>
      <c r="I35">
        <v>50050000</v>
      </c>
      <c r="J35">
        <v>8.666666666666667E-2</v>
      </c>
      <c r="K35">
        <v>237.01666666666671</v>
      </c>
      <c r="L35">
        <v>1716.166666666667</v>
      </c>
      <c r="M35">
        <v>2628.333333333333</v>
      </c>
      <c r="N35" t="s">
        <v>1453</v>
      </c>
      <c r="O35" t="s">
        <v>1453</v>
      </c>
      <c r="P35" t="s">
        <v>1453</v>
      </c>
      <c r="Q35" t="s">
        <v>1453</v>
      </c>
      <c r="R35" t="s">
        <v>1453</v>
      </c>
      <c r="S35" t="s">
        <v>1453</v>
      </c>
      <c r="T35" t="s">
        <v>1453</v>
      </c>
      <c r="U35" t="s">
        <v>1453</v>
      </c>
      <c r="V35">
        <v>197.25</v>
      </c>
      <c r="W35">
        <v>31.43333333333333</v>
      </c>
      <c r="X35" t="s">
        <v>1453</v>
      </c>
      <c r="Y35" t="s">
        <v>1453</v>
      </c>
      <c r="Z35" t="s">
        <v>1468</v>
      </c>
      <c r="AA35">
        <v>0.93</v>
      </c>
      <c r="AB35">
        <v>7.0000000000000007E-2</v>
      </c>
      <c r="AC35">
        <v>0.5</v>
      </c>
      <c r="AD35">
        <v>0.5</v>
      </c>
      <c r="AE35">
        <v>0.5</v>
      </c>
      <c r="AF35">
        <v>0.5</v>
      </c>
      <c r="AG35">
        <f>INDEX(YM!B:B, MATCH(Sheet1!B35,YM!A:A,0))</f>
        <v>427.16666666666669</v>
      </c>
      <c r="AH35">
        <v>427.16666666666669</v>
      </c>
      <c r="AI35">
        <f>INDEX('Yield strengh'!B:B, MATCH(Sheet1!B35,'Yield strengh'!A:A,0))</f>
        <v>364.16666666666669</v>
      </c>
      <c r="AJ35">
        <v>364.16666666666669</v>
      </c>
      <c r="AK35">
        <f>INDEX(Price!B:B, MATCH(Sheet1!B35,Price!A:A,0))</f>
        <v>518</v>
      </c>
      <c r="AL35">
        <f t="shared" si="0"/>
        <v>64.816608796296308</v>
      </c>
      <c r="AM35">
        <f>INDEX(toughness!B:B,MATCH(Sheet1!B35,toughness!A:A,0))</f>
        <v>1.9866666666666671E-2</v>
      </c>
      <c r="AN35">
        <f>450</f>
        <v>450</v>
      </c>
    </row>
    <row r="36" spans="1:40" x14ac:dyDescent="0.3">
      <c r="A36" t="s">
        <v>1458</v>
      </c>
      <c r="B36" s="1" t="s">
        <v>1355</v>
      </c>
      <c r="C36">
        <v>3505</v>
      </c>
      <c r="D36">
        <v>5450</v>
      </c>
      <c r="G36">
        <v>1.9850000000000001</v>
      </c>
      <c r="H36">
        <v>8.495000000000001</v>
      </c>
      <c r="I36">
        <v>22.05</v>
      </c>
      <c r="J36">
        <v>0.60000000000000009</v>
      </c>
      <c r="K36">
        <v>1200</v>
      </c>
      <c r="L36">
        <v>1680</v>
      </c>
      <c r="M36">
        <v>1415</v>
      </c>
      <c r="N36" t="s">
        <v>1453</v>
      </c>
      <c r="O36" t="s">
        <v>1453</v>
      </c>
      <c r="P36" t="s">
        <v>1453</v>
      </c>
      <c r="Q36" t="s">
        <v>1453</v>
      </c>
      <c r="R36" t="s">
        <v>1453</v>
      </c>
      <c r="S36" t="s">
        <v>1453</v>
      </c>
      <c r="T36" t="s">
        <v>1453</v>
      </c>
      <c r="U36" t="s">
        <v>1453</v>
      </c>
      <c r="V36">
        <v>1200</v>
      </c>
      <c r="W36">
        <v>16.600000000000001</v>
      </c>
      <c r="X36" t="s">
        <v>1453</v>
      </c>
      <c r="Y36" t="s">
        <v>1453</v>
      </c>
      <c r="Z36" t="s">
        <v>1468</v>
      </c>
      <c r="AA36">
        <v>0.93</v>
      </c>
      <c r="AB36">
        <v>7.0000000000000007E-2</v>
      </c>
      <c r="AC36">
        <v>0.5</v>
      </c>
      <c r="AD36">
        <v>0.5</v>
      </c>
      <c r="AE36">
        <v>0.5</v>
      </c>
      <c r="AF36">
        <v>0.5</v>
      </c>
      <c r="AG36">
        <f>INDEX(YM!B:B, MATCH(Sheet1!B36,YM!A:A,0))</f>
        <v>409.83333333333331</v>
      </c>
      <c r="AH36">
        <v>409.83333333333331</v>
      </c>
      <c r="AI36">
        <f>INDEX('Yield strengh'!B:B, MATCH(Sheet1!B36,'Yield strengh'!A:A,0))</f>
        <v>851.33333333333337</v>
      </c>
      <c r="AJ36">
        <v>851.33333333333337</v>
      </c>
      <c r="AK36">
        <f>INDEX(Price!B:B, MATCH(Sheet1!B36,Price!A:A,0))</f>
        <v>1668.333333333333</v>
      </c>
      <c r="AL36">
        <f t="shared" si="0"/>
        <v>64.019225280326197</v>
      </c>
      <c r="AM36">
        <f>INDEX(toughness!B:B,MATCH(Sheet1!B36,toughness!A:A,0))</f>
        <v>0.17785000000000001</v>
      </c>
      <c r="AN36">
        <f>450</f>
        <v>450</v>
      </c>
    </row>
    <row r="37" spans="1:40" x14ac:dyDescent="0.3">
      <c r="A37" t="s">
        <v>1458</v>
      </c>
      <c r="B37" s="1" t="s">
        <v>1355</v>
      </c>
      <c r="C37">
        <v>3265</v>
      </c>
      <c r="D37">
        <v>5825</v>
      </c>
      <c r="G37">
        <v>2.7425000000000002</v>
      </c>
      <c r="H37">
        <v>11.5725</v>
      </c>
      <c r="I37">
        <v>22.05</v>
      </c>
      <c r="J37">
        <v>0.20499999999999999</v>
      </c>
      <c r="K37">
        <v>1161.25</v>
      </c>
      <c r="L37">
        <v>1744.25</v>
      </c>
      <c r="M37">
        <v>2212.5</v>
      </c>
      <c r="N37" t="s">
        <v>1453</v>
      </c>
      <c r="O37" t="s">
        <v>1453</v>
      </c>
      <c r="P37" t="s">
        <v>1453</v>
      </c>
      <c r="Q37" t="s">
        <v>1453</v>
      </c>
      <c r="R37" t="s">
        <v>1453</v>
      </c>
      <c r="S37" t="s">
        <v>1453</v>
      </c>
      <c r="T37" t="s">
        <v>1453</v>
      </c>
      <c r="U37" t="s">
        <v>1453</v>
      </c>
      <c r="V37">
        <v>798.25</v>
      </c>
      <c r="W37">
        <v>20.875</v>
      </c>
      <c r="X37" t="s">
        <v>1453</v>
      </c>
      <c r="Y37" t="s">
        <v>1453</v>
      </c>
      <c r="Z37" t="s">
        <v>1468</v>
      </c>
      <c r="AA37">
        <v>0.93</v>
      </c>
      <c r="AB37">
        <v>7.0000000000000007E-2</v>
      </c>
      <c r="AC37">
        <v>0.5</v>
      </c>
      <c r="AD37">
        <v>0.5</v>
      </c>
      <c r="AE37">
        <v>0.5</v>
      </c>
      <c r="AF37">
        <v>0.5</v>
      </c>
      <c r="AG37">
        <f>INDEX(YM!B:B, MATCH(Sheet1!B37,YM!A:A,0))</f>
        <v>409.83333333333331</v>
      </c>
      <c r="AH37">
        <v>409.83333333333331</v>
      </c>
      <c r="AI37">
        <f>INDEX('Yield strengh'!B:B, MATCH(Sheet1!B37,'Yield strengh'!A:A,0))</f>
        <v>851.33333333333337</v>
      </c>
      <c r="AJ37">
        <v>851.33333333333337</v>
      </c>
      <c r="AK37">
        <f>INDEX(Price!B:B, MATCH(Sheet1!B37,Price!A:A,0))</f>
        <v>1668.333333333333</v>
      </c>
      <c r="AL37">
        <f t="shared" si="0"/>
        <v>59.897815927515495</v>
      </c>
      <c r="AM37">
        <f>INDEX(toughness!B:B,MATCH(Sheet1!B37,toughness!A:A,0))</f>
        <v>0.17785000000000001</v>
      </c>
      <c r="AN37">
        <f>450</f>
        <v>450</v>
      </c>
    </row>
    <row r="38" spans="1:40" x14ac:dyDescent="0.3">
      <c r="A38" t="s">
        <v>1458</v>
      </c>
      <c r="B38" s="1" t="s">
        <v>2523</v>
      </c>
      <c r="C38">
        <v>5710</v>
      </c>
      <c r="D38">
        <v>10150</v>
      </c>
      <c r="G38">
        <v>3.88</v>
      </c>
      <c r="H38">
        <v>3.3050000000000002</v>
      </c>
      <c r="I38">
        <v>60.1</v>
      </c>
      <c r="J38">
        <v>0.60000000000000009</v>
      </c>
      <c r="K38">
        <v>1600</v>
      </c>
      <c r="L38">
        <v>1555</v>
      </c>
      <c r="M38">
        <v>1480</v>
      </c>
      <c r="N38" t="s">
        <v>1453</v>
      </c>
      <c r="O38" t="s">
        <v>1453</v>
      </c>
      <c r="P38" t="s">
        <v>1453</v>
      </c>
      <c r="Q38" t="s">
        <v>1453</v>
      </c>
      <c r="R38" t="s">
        <v>1453</v>
      </c>
      <c r="S38" t="s">
        <v>1453</v>
      </c>
      <c r="T38" t="s">
        <v>1453</v>
      </c>
      <c r="U38" t="s">
        <v>1453</v>
      </c>
      <c r="V38">
        <v>1600</v>
      </c>
      <c r="W38">
        <v>25</v>
      </c>
      <c r="X38" t="s">
        <v>1453</v>
      </c>
      <c r="Y38" t="s">
        <v>1453</v>
      </c>
      <c r="Z38" t="s">
        <v>1468</v>
      </c>
      <c r="AA38">
        <v>0.93</v>
      </c>
      <c r="AB38">
        <v>7.0000000000000007E-2</v>
      </c>
      <c r="AC38">
        <v>0.5</v>
      </c>
      <c r="AD38">
        <v>0.5</v>
      </c>
      <c r="AE38">
        <v>0.5</v>
      </c>
      <c r="AF38">
        <v>0.5</v>
      </c>
      <c r="AG38">
        <f>INDEX(YM!B:B, MATCH(Sheet1!B38,YM!A:A,0))</f>
        <v>409</v>
      </c>
      <c r="AH38">
        <v>409</v>
      </c>
      <c r="AI38">
        <f>INDEX('Yield strengh'!B:B, MATCH(Sheet1!B38,'Yield strengh'!A:A,0))</f>
        <v>2120</v>
      </c>
      <c r="AJ38">
        <v>2120</v>
      </c>
      <c r="AK38">
        <f>INDEX(Price!B:B, MATCH(Sheet1!B38,Price!A:A,0))</f>
        <v>720</v>
      </c>
      <c r="AL38">
        <f t="shared" si="0"/>
        <v>85.426600985221668</v>
      </c>
      <c r="AM38">
        <f>INDEX(toughness!B:B,MATCH(Sheet1!B38,toughness!A:A,0))</f>
        <v>0.2475</v>
      </c>
      <c r="AN38">
        <f>450</f>
        <v>450</v>
      </c>
    </row>
    <row r="39" spans="1:40" x14ac:dyDescent="0.3">
      <c r="A39" t="s">
        <v>1458</v>
      </c>
      <c r="B39" s="1" t="s">
        <v>1570</v>
      </c>
      <c r="C39">
        <v>95</v>
      </c>
      <c r="D39">
        <v>8715</v>
      </c>
      <c r="G39">
        <v>11.1</v>
      </c>
      <c r="H39">
        <v>44.349999999999987</v>
      </c>
      <c r="I39">
        <v>3.89</v>
      </c>
      <c r="J39">
        <v>47</v>
      </c>
      <c r="K39">
        <v>95</v>
      </c>
      <c r="L39">
        <v>65.5</v>
      </c>
      <c r="M39">
        <v>1035</v>
      </c>
      <c r="N39" t="s">
        <v>1453</v>
      </c>
      <c r="O39" t="s">
        <v>1453</v>
      </c>
      <c r="P39" t="s">
        <v>1453</v>
      </c>
      <c r="Q39" t="s">
        <v>1453</v>
      </c>
      <c r="R39" t="s">
        <v>1453</v>
      </c>
      <c r="S39" t="s">
        <v>1453</v>
      </c>
      <c r="T39" t="s">
        <v>1453</v>
      </c>
      <c r="U39" t="s">
        <v>1453</v>
      </c>
      <c r="V39">
        <v>275</v>
      </c>
      <c r="W39">
        <v>188.5</v>
      </c>
      <c r="X39" t="s">
        <v>1453</v>
      </c>
      <c r="Y39" t="s">
        <v>1453</v>
      </c>
      <c r="Z39" t="s">
        <v>1468</v>
      </c>
      <c r="AA39">
        <v>0.93</v>
      </c>
      <c r="AB39">
        <v>7.0000000000000007E-2</v>
      </c>
      <c r="AC39">
        <v>0.5</v>
      </c>
      <c r="AD39">
        <v>0.5</v>
      </c>
      <c r="AE39">
        <v>0.5</v>
      </c>
      <c r="AF39">
        <v>0.5</v>
      </c>
      <c r="AG39">
        <f>INDEX(YM!B:B, MATCH(Sheet1!B39,YM!A:A,0))</f>
        <v>405</v>
      </c>
      <c r="AH39">
        <v>405</v>
      </c>
      <c r="AI39">
        <f>INDEX('Yield strengh'!B:B, MATCH(Sheet1!B39,'Yield strengh'!A:A,0))</f>
        <v>3000</v>
      </c>
      <c r="AJ39">
        <v>3000</v>
      </c>
      <c r="AK39">
        <f>INDEX(Price!B:B, MATCH(Sheet1!B39,Price!A:A,0))</f>
        <v>28050</v>
      </c>
      <c r="AL39">
        <f t="shared" si="0"/>
        <v>139.41480206540447</v>
      </c>
      <c r="AM39">
        <f>INDEX(toughness!B:B,MATCH(Sheet1!B39,toughness!A:A,0))</f>
        <v>2.3449999999999999E-2</v>
      </c>
      <c r="AN39">
        <f>450</f>
        <v>450</v>
      </c>
    </row>
    <row r="40" spans="1:40" x14ac:dyDescent="0.3">
      <c r="A40" t="s">
        <v>1458</v>
      </c>
      <c r="B40" s="1" t="s">
        <v>2316</v>
      </c>
      <c r="C40">
        <v>1198.9000000000001</v>
      </c>
      <c r="D40">
        <v>3970</v>
      </c>
      <c r="E40">
        <v>8.11</v>
      </c>
      <c r="F40">
        <v>25</v>
      </c>
      <c r="G40">
        <v>3.7349999999999999</v>
      </c>
      <c r="H40">
        <v>9.3300001501500001E-13</v>
      </c>
      <c r="I40">
        <v>1.7379999999999999E+22</v>
      </c>
      <c r="J40">
        <v>1.08</v>
      </c>
      <c r="K40">
        <v>310.27499999999998</v>
      </c>
      <c r="L40">
        <v>1001.855</v>
      </c>
      <c r="M40">
        <v>2020</v>
      </c>
      <c r="N40" t="s">
        <v>1453</v>
      </c>
      <c r="O40" t="s">
        <v>1453</v>
      </c>
      <c r="P40" t="s">
        <v>1453</v>
      </c>
      <c r="Q40" t="s">
        <v>1453</v>
      </c>
      <c r="R40" t="s">
        <v>1453</v>
      </c>
      <c r="S40" t="s">
        <v>1453</v>
      </c>
      <c r="T40" t="s">
        <v>1453</v>
      </c>
      <c r="U40" t="s">
        <v>1453</v>
      </c>
      <c r="V40">
        <v>235.35</v>
      </c>
      <c r="W40">
        <v>18.127500000000001</v>
      </c>
      <c r="X40" t="s">
        <v>1453</v>
      </c>
      <c r="Y40" t="s">
        <v>1453</v>
      </c>
      <c r="Z40" t="s">
        <v>1468</v>
      </c>
      <c r="AA40">
        <v>0.93</v>
      </c>
      <c r="AB40">
        <v>7.0000000000000007E-2</v>
      </c>
      <c r="AC40">
        <v>0.5</v>
      </c>
      <c r="AD40">
        <v>0.5</v>
      </c>
      <c r="AE40">
        <v>0.5</v>
      </c>
      <c r="AF40">
        <v>0.5</v>
      </c>
      <c r="AG40">
        <f>INDEX(YM!B:B, MATCH(Sheet1!B40,YM!A:A,0))</f>
        <v>400.75</v>
      </c>
      <c r="AH40">
        <v>400.75</v>
      </c>
      <c r="AI40">
        <f>INDEX('Yield strengh'!B:B, MATCH(Sheet1!B40,'Yield strengh'!A:A,0))</f>
        <v>336.75</v>
      </c>
      <c r="AJ40">
        <v>336.75</v>
      </c>
      <c r="AK40">
        <f>INDEX(Price!B:B, MATCH(Sheet1!B40,Price!A:A,0))</f>
        <v>282650</v>
      </c>
      <c r="AL40">
        <f t="shared" si="0"/>
        <v>33.993088790931992</v>
      </c>
      <c r="AM40">
        <f>INDEX(toughness!B:B,MATCH(Sheet1!B40,toughness!A:A,0))</f>
        <v>4.0549999999999996E-3</v>
      </c>
      <c r="AN40">
        <f>450</f>
        <v>450</v>
      </c>
    </row>
    <row r="41" spans="1:40" x14ac:dyDescent="0.3">
      <c r="A41" t="s">
        <v>1458</v>
      </c>
      <c r="B41" s="1" t="s">
        <v>2328</v>
      </c>
      <c r="C41">
        <v>2355.3687500000001</v>
      </c>
      <c r="D41">
        <v>3175</v>
      </c>
      <c r="E41">
        <v>7.6583333333333323</v>
      </c>
      <c r="F41">
        <v>7.333333333333333</v>
      </c>
      <c r="G41">
        <v>27.916262499999998</v>
      </c>
      <c r="H41">
        <v>2.8431525000000002E-7</v>
      </c>
      <c r="I41">
        <v>16300000000</v>
      </c>
      <c r="J41">
        <v>0.108</v>
      </c>
      <c r="K41">
        <v>412.3845833333333</v>
      </c>
      <c r="L41">
        <v>1940.1285416666669</v>
      </c>
      <c r="M41">
        <v>2477.916666666667</v>
      </c>
      <c r="N41" t="s">
        <v>1453</v>
      </c>
      <c r="O41" t="s">
        <v>1453</v>
      </c>
      <c r="P41" t="s">
        <v>1453</v>
      </c>
      <c r="Q41" t="s">
        <v>1453</v>
      </c>
      <c r="R41" t="s">
        <v>1453</v>
      </c>
      <c r="S41" t="s">
        <v>1453</v>
      </c>
      <c r="T41" t="s">
        <v>1453</v>
      </c>
      <c r="U41" t="s">
        <v>1453</v>
      </c>
      <c r="V41">
        <v>1029.25</v>
      </c>
      <c r="W41">
        <v>96.144083333333313</v>
      </c>
      <c r="X41" t="s">
        <v>1453</v>
      </c>
      <c r="Y41" t="s">
        <v>1453</v>
      </c>
      <c r="Z41" t="s">
        <v>1468</v>
      </c>
      <c r="AA41">
        <v>0.93</v>
      </c>
      <c r="AB41">
        <v>7.0000000000000007E-2</v>
      </c>
      <c r="AC41">
        <v>0.5</v>
      </c>
      <c r="AD41">
        <v>0.5</v>
      </c>
      <c r="AE41">
        <v>0.5</v>
      </c>
      <c r="AF41">
        <v>0.5</v>
      </c>
      <c r="AG41">
        <f>INDEX(YM!B:B, MATCH(Sheet1!B41,YM!A:A,0))</f>
        <v>400.25</v>
      </c>
      <c r="AH41">
        <v>400.25</v>
      </c>
      <c r="AI41">
        <f>INDEX('Yield strengh'!B:B, MATCH(Sheet1!B41,'Yield strengh'!A:A,0))</f>
        <v>1052.0958333333331</v>
      </c>
      <c r="AJ41">
        <v>1052.0958333333331</v>
      </c>
      <c r="AK41">
        <f>INDEX(Price!B:B, MATCH(Sheet1!B41,Price!A:A,0))</f>
        <v>14890.875</v>
      </c>
      <c r="AL41">
        <f t="shared" si="0"/>
        <v>132.6303487532808</v>
      </c>
      <c r="AM41">
        <f>INDEX(toughness!B:B,MATCH(Sheet1!B41,toughness!A:A,0))</f>
        <v>3.540625E-2</v>
      </c>
      <c r="AN41">
        <f>450</f>
        <v>450</v>
      </c>
    </row>
    <row r="42" spans="1:40" x14ac:dyDescent="0.3">
      <c r="A42" t="s">
        <v>1458</v>
      </c>
      <c r="B42" s="1" t="s">
        <v>1567</v>
      </c>
      <c r="C42">
        <v>5425</v>
      </c>
      <c r="D42">
        <v>2505</v>
      </c>
      <c r="E42">
        <v>7</v>
      </c>
      <c r="F42">
        <v>7.5</v>
      </c>
      <c r="G42">
        <v>5.2050000000000001</v>
      </c>
      <c r="H42">
        <v>8.6085999999999997E-4</v>
      </c>
      <c r="I42">
        <v>50050000</v>
      </c>
      <c r="J42">
        <v>0.12</v>
      </c>
      <c r="K42">
        <v>651</v>
      </c>
      <c r="L42">
        <v>4005</v>
      </c>
      <c r="M42">
        <v>2425</v>
      </c>
      <c r="N42" t="s">
        <v>1453</v>
      </c>
      <c r="O42" t="s">
        <v>1453</v>
      </c>
      <c r="P42" t="s">
        <v>1453</v>
      </c>
      <c r="Q42" t="s">
        <v>1453</v>
      </c>
      <c r="R42" t="s">
        <v>1453</v>
      </c>
      <c r="S42" t="s">
        <v>1453</v>
      </c>
      <c r="T42" t="s">
        <v>1453</v>
      </c>
      <c r="U42" t="s">
        <v>1453</v>
      </c>
      <c r="V42">
        <v>542.5</v>
      </c>
      <c r="W42">
        <v>40</v>
      </c>
      <c r="X42" t="s">
        <v>1453</v>
      </c>
      <c r="Y42" t="s">
        <v>1453</v>
      </c>
      <c r="Z42" t="s">
        <v>1468</v>
      </c>
      <c r="AA42">
        <v>0.93</v>
      </c>
      <c r="AB42">
        <v>7.0000000000000007E-2</v>
      </c>
      <c r="AC42">
        <v>0.5</v>
      </c>
      <c r="AD42">
        <v>0.5</v>
      </c>
      <c r="AE42">
        <v>0.5</v>
      </c>
      <c r="AF42">
        <v>0.5</v>
      </c>
      <c r="AG42">
        <f>INDEX(YM!B:B, MATCH(Sheet1!B42,YM!A:A,0))</f>
        <v>400</v>
      </c>
      <c r="AH42">
        <v>400</v>
      </c>
      <c r="AI42">
        <f>INDEX('Yield strengh'!B:B, MATCH(Sheet1!B42,'Yield strengh'!A:A,0))</f>
        <v>1960</v>
      </c>
      <c r="AJ42">
        <v>1960</v>
      </c>
      <c r="AK42">
        <f>INDEX(Price!B:B, MATCH(Sheet1!B42,Price!A:A,0))</f>
        <v>4105</v>
      </c>
      <c r="AL42">
        <f t="shared" si="0"/>
        <v>312.97405189620758</v>
      </c>
      <c r="AM42">
        <f>INDEX(toughness!B:B,MATCH(Sheet1!B42,toughness!A:A,0))</f>
        <v>2.375E-2</v>
      </c>
      <c r="AN42">
        <f>450</f>
        <v>450</v>
      </c>
    </row>
    <row r="43" spans="1:40" x14ac:dyDescent="0.3">
      <c r="A43" t="s">
        <v>1458</v>
      </c>
      <c r="B43" s="1" t="s">
        <v>1512</v>
      </c>
      <c r="C43">
        <v>5165</v>
      </c>
      <c r="D43">
        <v>3390</v>
      </c>
      <c r="E43">
        <v>9</v>
      </c>
      <c r="F43">
        <v>29</v>
      </c>
      <c r="G43">
        <v>3.51</v>
      </c>
      <c r="H43">
        <v>1.9700000000000002E-6</v>
      </c>
      <c r="I43">
        <v>92200000</v>
      </c>
      <c r="J43">
        <v>0.14499999999999999</v>
      </c>
      <c r="K43">
        <v>620</v>
      </c>
      <c r="L43">
        <v>2175</v>
      </c>
      <c r="M43">
        <v>2050</v>
      </c>
      <c r="N43" t="s">
        <v>1453</v>
      </c>
      <c r="O43" t="s">
        <v>1453</v>
      </c>
      <c r="P43" t="s">
        <v>1453</v>
      </c>
      <c r="Q43" t="s">
        <v>1453</v>
      </c>
      <c r="R43" t="s">
        <v>1453</v>
      </c>
      <c r="S43" t="s">
        <v>1453</v>
      </c>
      <c r="T43" t="s">
        <v>1453</v>
      </c>
      <c r="U43" t="s">
        <v>1453</v>
      </c>
      <c r="V43">
        <v>517</v>
      </c>
      <c r="W43">
        <v>20</v>
      </c>
      <c r="X43" t="s">
        <v>1453</v>
      </c>
      <c r="Y43" t="s">
        <v>1453</v>
      </c>
      <c r="Z43" t="s">
        <v>1468</v>
      </c>
      <c r="AA43">
        <v>0.93</v>
      </c>
      <c r="AB43">
        <v>7.0000000000000007E-2</v>
      </c>
      <c r="AC43">
        <v>0.5</v>
      </c>
      <c r="AD43">
        <v>0.5</v>
      </c>
      <c r="AE43">
        <v>0.5</v>
      </c>
      <c r="AF43">
        <v>0.5</v>
      </c>
      <c r="AG43">
        <f>INDEX(YM!B:B, MATCH(Sheet1!B43,YM!A:A,0))</f>
        <v>400</v>
      </c>
      <c r="AH43">
        <v>400</v>
      </c>
      <c r="AI43">
        <f>INDEX('Yield strengh'!B:B, MATCH(Sheet1!B43,'Yield strengh'!A:A,0))</f>
        <v>633.5</v>
      </c>
      <c r="AJ43">
        <v>633.5</v>
      </c>
      <c r="AK43">
        <f>INDEX(Price!B:B, MATCH(Sheet1!B43,Price!A:A,0))</f>
        <v>432</v>
      </c>
      <c r="AL43">
        <f t="shared" si="0"/>
        <v>74.749262536873161</v>
      </c>
      <c r="AM43">
        <f>INDEX(toughness!B:B,MATCH(Sheet1!B43,toughness!A:A,0))</f>
        <v>4.0149999999999998E-2</v>
      </c>
      <c r="AN43">
        <f>450</f>
        <v>450</v>
      </c>
    </row>
    <row r="44" spans="1:40" x14ac:dyDescent="0.3">
      <c r="A44" t="s">
        <v>1458</v>
      </c>
      <c r="B44" s="1" t="s">
        <v>1407</v>
      </c>
      <c r="C44">
        <v>1145</v>
      </c>
      <c r="D44">
        <v>20150</v>
      </c>
      <c r="G44">
        <v>6.7799999999999994</v>
      </c>
      <c r="H44">
        <v>9.1</v>
      </c>
      <c r="I44">
        <v>19</v>
      </c>
      <c r="J44">
        <v>9.5</v>
      </c>
      <c r="K44">
        <v>1145</v>
      </c>
      <c r="L44">
        <v>505</v>
      </c>
      <c r="M44">
        <v>2550</v>
      </c>
      <c r="N44" t="s">
        <v>1453</v>
      </c>
      <c r="O44" t="s">
        <v>1453</v>
      </c>
      <c r="P44" t="s">
        <v>1453</v>
      </c>
      <c r="Q44" t="s">
        <v>1453</v>
      </c>
      <c r="R44" t="s">
        <v>1453</v>
      </c>
      <c r="S44" t="s">
        <v>1453</v>
      </c>
      <c r="T44" t="s">
        <v>1453</v>
      </c>
      <c r="U44" t="s">
        <v>1453</v>
      </c>
      <c r="V44">
        <v>1345</v>
      </c>
      <c r="W44">
        <v>37</v>
      </c>
      <c r="X44" t="s">
        <v>1453</v>
      </c>
      <c r="Y44" t="s">
        <v>1453</v>
      </c>
      <c r="Z44" t="s">
        <v>1468</v>
      </c>
      <c r="AA44">
        <v>0.93</v>
      </c>
      <c r="AB44">
        <v>7.0000000000000007E-2</v>
      </c>
      <c r="AC44">
        <v>0.5</v>
      </c>
      <c r="AD44">
        <v>0.5</v>
      </c>
      <c r="AE44">
        <v>0.5</v>
      </c>
      <c r="AF44">
        <v>0.5</v>
      </c>
      <c r="AG44">
        <f>INDEX(YM!B:B, MATCH(Sheet1!B44,YM!A:A,0))</f>
        <v>400</v>
      </c>
      <c r="AH44">
        <v>400</v>
      </c>
      <c r="AI44">
        <f>INDEX('Yield strengh'!B:B, MATCH(Sheet1!B44,'Yield strengh'!A:A,0))</f>
        <v>1590</v>
      </c>
      <c r="AJ44">
        <v>1590</v>
      </c>
      <c r="AK44">
        <f>INDEX(Price!B:B, MATCH(Sheet1!B44,Price!A:A,0))</f>
        <v>2400</v>
      </c>
      <c r="AL44">
        <f t="shared" si="0"/>
        <v>31.563275434243177</v>
      </c>
      <c r="AM44">
        <f>INDEX(toughness!B:B,MATCH(Sheet1!B44,toughness!A:A,0))</f>
        <v>46.25</v>
      </c>
      <c r="AN44">
        <f>450</f>
        <v>450</v>
      </c>
    </row>
    <row r="45" spans="1:40" x14ac:dyDescent="0.3">
      <c r="A45" t="s">
        <v>1458</v>
      </c>
      <c r="B45" s="1" t="s">
        <v>1400</v>
      </c>
      <c r="C45">
        <v>610</v>
      </c>
      <c r="D45">
        <v>17200</v>
      </c>
      <c r="G45">
        <v>15</v>
      </c>
      <c r="H45">
        <v>34.950000000000003</v>
      </c>
      <c r="I45">
        <v>4.95</v>
      </c>
      <c r="J45">
        <v>10.5</v>
      </c>
      <c r="K45">
        <v>610</v>
      </c>
      <c r="L45">
        <v>285</v>
      </c>
      <c r="M45">
        <v>3220</v>
      </c>
      <c r="N45" t="s">
        <v>1453</v>
      </c>
      <c r="O45" t="s">
        <v>1453</v>
      </c>
      <c r="P45" t="s">
        <v>1453</v>
      </c>
      <c r="Q45" t="s">
        <v>1453</v>
      </c>
      <c r="R45" t="s">
        <v>1453</v>
      </c>
      <c r="S45" t="s">
        <v>1453</v>
      </c>
      <c r="T45" t="s">
        <v>1453</v>
      </c>
      <c r="U45" t="s">
        <v>1453</v>
      </c>
      <c r="V45">
        <v>760</v>
      </c>
      <c r="W45">
        <v>90</v>
      </c>
      <c r="X45" t="s">
        <v>1453</v>
      </c>
      <c r="Y45" t="s">
        <v>1453</v>
      </c>
      <c r="Z45" t="s">
        <v>1468</v>
      </c>
      <c r="AA45">
        <v>0.93</v>
      </c>
      <c r="AB45">
        <v>7.0000000000000007E-2</v>
      </c>
      <c r="AC45">
        <v>0.5</v>
      </c>
      <c r="AD45">
        <v>0.5</v>
      </c>
      <c r="AE45">
        <v>0.5</v>
      </c>
      <c r="AF45">
        <v>0.5</v>
      </c>
      <c r="AG45">
        <f>INDEX(YM!B:B, MATCH(Sheet1!B45,YM!A:A,0))</f>
        <v>397.5</v>
      </c>
      <c r="AH45">
        <v>397.5</v>
      </c>
      <c r="AI45">
        <f>INDEX('Yield strengh'!B:B, MATCH(Sheet1!B45,'Yield strengh'!A:A,0))</f>
        <v>3150</v>
      </c>
      <c r="AJ45">
        <v>3150</v>
      </c>
      <c r="AK45">
        <f>INDEX(Price!B:B, MATCH(Sheet1!B45,Price!A:A,0))</f>
        <v>495.5</v>
      </c>
      <c r="AL45">
        <f t="shared" si="0"/>
        <v>72.797965116279073</v>
      </c>
      <c r="AM45">
        <f>INDEX(toughness!B:B,MATCH(Sheet1!B45,toughness!A:A,0))</f>
        <v>46.3</v>
      </c>
      <c r="AN45">
        <f>450</f>
        <v>450</v>
      </c>
    </row>
    <row r="46" spans="1:40" x14ac:dyDescent="0.3">
      <c r="A46" t="s">
        <v>1458</v>
      </c>
      <c r="B46" s="1" t="s">
        <v>2518</v>
      </c>
      <c r="C46">
        <v>5540</v>
      </c>
      <c r="D46">
        <v>15600</v>
      </c>
      <c r="G46">
        <v>15.6</v>
      </c>
      <c r="H46">
        <v>2.2250000000000001</v>
      </c>
      <c r="I46">
        <v>81.55</v>
      </c>
      <c r="J46">
        <v>7.4999999999999997E-2</v>
      </c>
      <c r="K46">
        <v>665</v>
      </c>
      <c r="L46">
        <v>3350</v>
      </c>
      <c r="M46">
        <v>2870</v>
      </c>
      <c r="N46" t="s">
        <v>1453</v>
      </c>
      <c r="O46" t="s">
        <v>1453</v>
      </c>
      <c r="P46" t="s">
        <v>1453</v>
      </c>
      <c r="Q46" t="s">
        <v>1453</v>
      </c>
      <c r="R46" t="s">
        <v>1453</v>
      </c>
      <c r="S46" t="s">
        <v>1453</v>
      </c>
      <c r="T46" t="s">
        <v>1453</v>
      </c>
      <c r="U46" t="s">
        <v>1453</v>
      </c>
      <c r="V46">
        <v>451.5</v>
      </c>
      <c r="W46">
        <v>86</v>
      </c>
      <c r="X46" t="s">
        <v>1453</v>
      </c>
      <c r="Y46" t="s">
        <v>1453</v>
      </c>
      <c r="Z46" t="s">
        <v>1468</v>
      </c>
      <c r="AA46">
        <v>0.93</v>
      </c>
      <c r="AB46">
        <v>7.0000000000000007E-2</v>
      </c>
      <c r="AC46">
        <v>0.5</v>
      </c>
      <c r="AD46">
        <v>0.5</v>
      </c>
      <c r="AE46">
        <v>0.5</v>
      </c>
      <c r="AF46">
        <v>0.5</v>
      </c>
      <c r="AG46">
        <f>INDEX(YM!B:B, MATCH(Sheet1!B46,YM!A:A,0))</f>
        <v>397</v>
      </c>
      <c r="AH46">
        <v>397</v>
      </c>
      <c r="AI46">
        <f>INDEX('Yield strengh'!B:B, MATCH(Sheet1!B46,'Yield strengh'!A:A,0))</f>
        <v>1950</v>
      </c>
      <c r="AJ46">
        <v>1950</v>
      </c>
      <c r="AK46">
        <f>INDEX(Price!B:B, MATCH(Sheet1!B46,Price!A:A,0))</f>
        <v>495.5</v>
      </c>
      <c r="AL46">
        <f t="shared" si="0"/>
        <v>49.625</v>
      </c>
      <c r="AM46">
        <f>INDEX(toughness!B:B,MATCH(Sheet1!B46,toughness!A:A,0))</f>
        <v>0.40450000000000003</v>
      </c>
      <c r="AN46">
        <f>450</f>
        <v>450</v>
      </c>
    </row>
    <row r="47" spans="1:40" x14ac:dyDescent="0.3">
      <c r="A47" t="s">
        <v>1458</v>
      </c>
      <c r="B47" s="1" t="s">
        <v>41</v>
      </c>
      <c r="C47">
        <v>4000</v>
      </c>
      <c r="D47">
        <v>4250</v>
      </c>
      <c r="E47">
        <v>9</v>
      </c>
      <c r="F47">
        <v>29</v>
      </c>
      <c r="G47">
        <v>2.4500000000000002</v>
      </c>
      <c r="H47">
        <v>9.4600000000000001E-19</v>
      </c>
      <c r="I47">
        <v>5.5E+20</v>
      </c>
      <c r="J47">
        <v>0.105</v>
      </c>
      <c r="K47">
        <v>740</v>
      </c>
      <c r="L47">
        <v>1200</v>
      </c>
      <c r="M47">
        <v>2055</v>
      </c>
      <c r="N47" t="s">
        <v>1453</v>
      </c>
      <c r="O47" t="s">
        <v>1453</v>
      </c>
      <c r="P47" t="s">
        <v>1453</v>
      </c>
      <c r="Q47" t="s">
        <v>1453</v>
      </c>
      <c r="R47" t="s">
        <v>1453</v>
      </c>
      <c r="S47" t="s">
        <v>1453</v>
      </c>
      <c r="T47" t="s">
        <v>1453</v>
      </c>
      <c r="U47" t="s">
        <v>1453</v>
      </c>
      <c r="V47">
        <v>400</v>
      </c>
      <c r="W47">
        <v>19</v>
      </c>
      <c r="X47" t="s">
        <v>1453</v>
      </c>
      <c r="Y47" t="s">
        <v>1453</v>
      </c>
      <c r="Z47" t="s">
        <v>1468</v>
      </c>
      <c r="AA47">
        <v>0.93</v>
      </c>
      <c r="AB47">
        <v>7.0000000000000007E-2</v>
      </c>
      <c r="AC47">
        <v>0.5</v>
      </c>
      <c r="AD47">
        <v>0.5</v>
      </c>
      <c r="AE47">
        <v>0.5</v>
      </c>
      <c r="AF47">
        <v>0.5</v>
      </c>
      <c r="AG47">
        <f>INDEX(YM!B:B, MATCH(Sheet1!B47,YM!A:A,0))</f>
        <v>395</v>
      </c>
      <c r="AH47">
        <v>395</v>
      </c>
      <c r="AI47">
        <f>INDEX('Yield strengh'!B:B, MATCH(Sheet1!B47,'Yield strengh'!A:A,0))</f>
        <v>413.5</v>
      </c>
      <c r="AJ47">
        <v>413.5</v>
      </c>
      <c r="AK47">
        <f>INDEX(Price!B:B, MATCH(Sheet1!B47,Price!A:A,0))</f>
        <v>576</v>
      </c>
      <c r="AL47">
        <f t="shared" si="0"/>
        <v>38.431176470588234</v>
      </c>
      <c r="AM47">
        <f>INDEX(toughness!B:B,MATCH(Sheet1!B47,toughness!A:A,0))</f>
        <v>4.1549999999999997E-2</v>
      </c>
      <c r="AN47">
        <f>450</f>
        <v>450</v>
      </c>
    </row>
    <row r="48" spans="1:40" x14ac:dyDescent="0.3">
      <c r="A48" t="s">
        <v>1458</v>
      </c>
      <c r="B48" s="1" t="s">
        <v>40</v>
      </c>
      <c r="C48">
        <v>1.8</v>
      </c>
      <c r="D48">
        <v>610</v>
      </c>
      <c r="E48">
        <v>2.35</v>
      </c>
      <c r="F48">
        <v>11.5</v>
      </c>
      <c r="G48">
        <v>6.6700000000000009E-2</v>
      </c>
      <c r="H48">
        <v>9.4600000000000005E-18</v>
      </c>
      <c r="I48">
        <v>5.5E+19</v>
      </c>
      <c r="J48">
        <v>0.06</v>
      </c>
      <c r="K48">
        <v>2.0499999999999998</v>
      </c>
      <c r="L48">
        <v>0.18</v>
      </c>
      <c r="M48">
        <v>2005</v>
      </c>
      <c r="N48" t="s">
        <v>1453</v>
      </c>
      <c r="O48" t="s">
        <v>1453</v>
      </c>
      <c r="P48" t="s">
        <v>1453</v>
      </c>
      <c r="Q48" t="s">
        <v>1453</v>
      </c>
      <c r="R48" t="s">
        <v>1453</v>
      </c>
      <c r="S48" t="s">
        <v>1453</v>
      </c>
      <c r="T48" t="s">
        <v>1453</v>
      </c>
      <c r="U48" t="s">
        <v>1453</v>
      </c>
      <c r="V48">
        <v>1.35</v>
      </c>
      <c r="W48">
        <v>0.58350000000000002</v>
      </c>
      <c r="X48" t="s">
        <v>1453</v>
      </c>
      <c r="Y48" t="s">
        <v>1453</v>
      </c>
      <c r="Z48" t="s">
        <v>1468</v>
      </c>
      <c r="AA48">
        <v>0.93</v>
      </c>
      <c r="AB48">
        <v>7.0000000000000007E-2</v>
      </c>
      <c r="AC48">
        <v>0.5</v>
      </c>
      <c r="AD48">
        <v>0.5</v>
      </c>
      <c r="AE48">
        <v>0.5</v>
      </c>
      <c r="AF48">
        <v>0.5</v>
      </c>
      <c r="AG48">
        <f>INDEX(YM!B:B, MATCH(Sheet1!B48,YM!A:A,0))</f>
        <v>390</v>
      </c>
      <c r="AH48">
        <v>390</v>
      </c>
      <c r="AI48">
        <f>INDEX('Yield strengh'!B:B, MATCH(Sheet1!B48,'Yield strengh'!A:A,0))</f>
        <v>515</v>
      </c>
      <c r="AJ48">
        <v>515</v>
      </c>
      <c r="AK48">
        <f>INDEX(Price!B:B, MATCH(Sheet1!B48,Price!A:A,0))</f>
        <v>262</v>
      </c>
      <c r="AL48">
        <f t="shared" si="0"/>
        <v>329.26229508196724</v>
      </c>
      <c r="AM48">
        <f>INDEX(toughness!B:B,MATCH(Sheet1!B48,toughness!A:A,0))</f>
        <v>4.8549999999999999E-3</v>
      </c>
      <c r="AN48">
        <f>450</f>
        <v>450</v>
      </c>
    </row>
    <row r="49" spans="1:40" x14ac:dyDescent="0.3">
      <c r="A49" t="s">
        <v>1458</v>
      </c>
      <c r="B49" s="1" t="s">
        <v>42</v>
      </c>
      <c r="C49">
        <v>6335</v>
      </c>
      <c r="D49">
        <v>4260</v>
      </c>
      <c r="E49">
        <v>9</v>
      </c>
      <c r="F49">
        <v>29</v>
      </c>
      <c r="G49">
        <v>2.33</v>
      </c>
      <c r="H49">
        <v>3.003E-3</v>
      </c>
      <c r="I49">
        <v>173800</v>
      </c>
      <c r="J49">
        <v>0.155</v>
      </c>
      <c r="K49">
        <v>760</v>
      </c>
      <c r="L49">
        <v>2255</v>
      </c>
      <c r="M49">
        <v>2050</v>
      </c>
      <c r="N49" t="s">
        <v>1453</v>
      </c>
      <c r="O49" t="s">
        <v>1453</v>
      </c>
      <c r="P49" t="s">
        <v>1453</v>
      </c>
      <c r="Q49" t="s">
        <v>1453</v>
      </c>
      <c r="R49" t="s">
        <v>1453</v>
      </c>
      <c r="S49" t="s">
        <v>1453</v>
      </c>
      <c r="T49" t="s">
        <v>1453</v>
      </c>
      <c r="U49" t="s">
        <v>1453</v>
      </c>
      <c r="V49">
        <v>633.5</v>
      </c>
      <c r="W49">
        <v>17</v>
      </c>
      <c r="X49" t="s">
        <v>1453</v>
      </c>
      <c r="Y49" t="s">
        <v>1453</v>
      </c>
      <c r="Z49" t="s">
        <v>1468</v>
      </c>
      <c r="AA49">
        <v>0.93</v>
      </c>
      <c r="AB49">
        <v>7.0000000000000007E-2</v>
      </c>
      <c r="AC49">
        <v>0.5</v>
      </c>
      <c r="AD49">
        <v>0.5</v>
      </c>
      <c r="AE49">
        <v>0.5</v>
      </c>
      <c r="AF49">
        <v>0.5</v>
      </c>
      <c r="AG49">
        <f>INDEX(YM!B:B, MATCH(Sheet1!B49,YM!A:A,0))</f>
        <v>390</v>
      </c>
      <c r="AH49">
        <v>390</v>
      </c>
      <c r="AI49">
        <f>INDEX('Yield strengh'!B:B, MATCH(Sheet1!B49,'Yield strengh'!A:A,0))</f>
        <v>400</v>
      </c>
      <c r="AJ49">
        <v>400</v>
      </c>
      <c r="AK49">
        <f>INDEX(Price!B:B, MATCH(Sheet1!B49,Price!A:A,0))</f>
        <v>576</v>
      </c>
      <c r="AL49">
        <f t="shared" si="0"/>
        <v>36.619718309859152</v>
      </c>
      <c r="AM49">
        <f>INDEX(toughness!B:B,MATCH(Sheet1!B49,toughness!A:A,0))</f>
        <v>4.215E-2</v>
      </c>
      <c r="AN49">
        <f>450</f>
        <v>450</v>
      </c>
    </row>
    <row r="50" spans="1:40" x14ac:dyDescent="0.3">
      <c r="A50" t="s">
        <v>1458</v>
      </c>
      <c r="B50" s="1" t="s">
        <v>1452</v>
      </c>
      <c r="C50">
        <v>222.5</v>
      </c>
      <c r="D50">
        <v>6500</v>
      </c>
      <c r="G50">
        <v>4.0149999999999997</v>
      </c>
      <c r="H50">
        <v>4.3250000000000002</v>
      </c>
      <c r="I50">
        <v>40</v>
      </c>
      <c r="J50">
        <v>25</v>
      </c>
      <c r="K50">
        <v>222.5</v>
      </c>
      <c r="L50">
        <v>155</v>
      </c>
      <c r="M50">
        <v>1845</v>
      </c>
      <c r="N50" t="s">
        <v>1453</v>
      </c>
      <c r="O50" t="s">
        <v>1453</v>
      </c>
      <c r="P50" t="s">
        <v>1453</v>
      </c>
      <c r="Q50" t="s">
        <v>1453</v>
      </c>
      <c r="R50" t="s">
        <v>1453</v>
      </c>
      <c r="S50" t="s">
        <v>1453</v>
      </c>
      <c r="T50" t="s">
        <v>1453</v>
      </c>
      <c r="U50" t="s">
        <v>1453</v>
      </c>
      <c r="V50">
        <v>322.5</v>
      </c>
      <c r="W50">
        <v>21</v>
      </c>
      <c r="X50" t="s">
        <v>1453</v>
      </c>
      <c r="Y50" t="s">
        <v>1453</v>
      </c>
      <c r="Z50" t="s">
        <v>1468</v>
      </c>
      <c r="AA50">
        <v>0.93</v>
      </c>
      <c r="AB50">
        <v>7.0000000000000007E-2</v>
      </c>
      <c r="AC50">
        <v>0.5</v>
      </c>
      <c r="AD50">
        <v>0.5</v>
      </c>
      <c r="AE50">
        <v>0.5</v>
      </c>
      <c r="AF50">
        <v>0.5</v>
      </c>
      <c r="AG50">
        <f>INDEX(YM!B:B, MATCH(Sheet1!B50,YM!A:A,0))</f>
        <v>388</v>
      </c>
      <c r="AH50">
        <v>388</v>
      </c>
      <c r="AI50">
        <f>INDEX('Yield strengh'!B:B, MATCH(Sheet1!B50,'Yield strengh'!A:A,0))</f>
        <v>832.5</v>
      </c>
      <c r="AJ50">
        <v>832.5</v>
      </c>
      <c r="AK50">
        <f>INDEX(Price!B:B, MATCH(Sheet1!B50,Price!A:A,0))</f>
        <v>266.5</v>
      </c>
      <c r="AL50">
        <f t="shared" si="0"/>
        <v>49.693846153846152</v>
      </c>
      <c r="AM50">
        <f>INDEX(toughness!B:B,MATCH(Sheet1!B50,toughness!A:A,0))</f>
        <v>1.67E-2</v>
      </c>
      <c r="AN50">
        <f>450</f>
        <v>450</v>
      </c>
    </row>
    <row r="51" spans="1:40" x14ac:dyDescent="0.3">
      <c r="A51" t="s">
        <v>1458</v>
      </c>
      <c r="B51" s="1" t="s">
        <v>1508</v>
      </c>
      <c r="C51">
        <v>2070</v>
      </c>
      <c r="D51">
        <v>3285</v>
      </c>
      <c r="E51">
        <v>9.25</v>
      </c>
      <c r="F51">
        <v>13.5</v>
      </c>
      <c r="G51">
        <v>2.2650000000000001</v>
      </c>
      <c r="H51">
        <v>8.6859999999999995E-16</v>
      </c>
      <c r="I51">
        <v>5.05E+18</v>
      </c>
      <c r="J51">
        <v>0.64999999999999991</v>
      </c>
      <c r="K51">
        <v>320</v>
      </c>
      <c r="L51">
        <v>2350</v>
      </c>
      <c r="N51" t="s">
        <v>1453</v>
      </c>
      <c r="O51" t="s">
        <v>1453</v>
      </c>
      <c r="P51" t="s">
        <v>1453</v>
      </c>
      <c r="Q51" t="s">
        <v>1453</v>
      </c>
      <c r="R51" t="s">
        <v>1453</v>
      </c>
      <c r="S51" t="s">
        <v>1453</v>
      </c>
      <c r="T51" t="s">
        <v>1453</v>
      </c>
      <c r="U51" t="s">
        <v>1453</v>
      </c>
      <c r="V51">
        <v>1950</v>
      </c>
      <c r="W51">
        <v>18.3</v>
      </c>
      <c r="X51" t="s">
        <v>1453</v>
      </c>
      <c r="Y51" t="s">
        <v>1453</v>
      </c>
      <c r="Z51" t="s">
        <v>1468</v>
      </c>
      <c r="AA51">
        <v>0.93</v>
      </c>
      <c r="AB51">
        <v>7.0000000000000007E-2</v>
      </c>
      <c r="AC51">
        <v>0.5</v>
      </c>
      <c r="AD51">
        <v>0.5</v>
      </c>
      <c r="AE51">
        <v>0.5</v>
      </c>
      <c r="AF51">
        <v>0.5</v>
      </c>
      <c r="AG51">
        <f>INDEX(YM!B:B, MATCH(Sheet1!B51,YM!A:A,0))</f>
        <v>385</v>
      </c>
      <c r="AH51">
        <v>385</v>
      </c>
      <c r="AI51">
        <f>INDEX('Yield strengh'!B:B, MATCH(Sheet1!B51,'Yield strengh'!A:A,0))</f>
        <v>1900</v>
      </c>
      <c r="AJ51">
        <v>1900</v>
      </c>
      <c r="AK51">
        <f>INDEX(Price!B:B, MATCH(Sheet1!B51,Price!A:A,0))</f>
        <v>37100</v>
      </c>
      <c r="AL51">
        <f t="shared" si="0"/>
        <v>222.67884322678844</v>
      </c>
      <c r="AM51">
        <f>INDEX(toughness!B:B,MATCH(Sheet1!B51,toughness!A:A,0))</f>
        <v>8.0750000000000006E-3</v>
      </c>
      <c r="AN51">
        <f>450</f>
        <v>450</v>
      </c>
    </row>
    <row r="52" spans="1:40" x14ac:dyDescent="0.3">
      <c r="A52" t="s">
        <v>1458</v>
      </c>
      <c r="B52" s="1" t="s">
        <v>1514</v>
      </c>
      <c r="C52">
        <v>419</v>
      </c>
      <c r="D52">
        <v>2515</v>
      </c>
      <c r="E52">
        <v>7.15</v>
      </c>
      <c r="F52">
        <v>13</v>
      </c>
      <c r="G52">
        <v>0.29799999999999999</v>
      </c>
      <c r="H52">
        <v>8.6860000000000005E-22</v>
      </c>
      <c r="I52">
        <v>5.0500000000000005E+24</v>
      </c>
      <c r="J52">
        <v>4.4999999999999998E-2</v>
      </c>
      <c r="K52">
        <v>54.5</v>
      </c>
      <c r="L52">
        <v>500.5</v>
      </c>
      <c r="N52" t="s">
        <v>1453</v>
      </c>
      <c r="O52" t="s">
        <v>1453</v>
      </c>
      <c r="P52" t="s">
        <v>1453</v>
      </c>
      <c r="Q52" t="s">
        <v>1453</v>
      </c>
      <c r="R52" t="s">
        <v>1453</v>
      </c>
      <c r="S52" t="s">
        <v>1453</v>
      </c>
      <c r="T52" t="s">
        <v>1453</v>
      </c>
      <c r="U52" t="s">
        <v>1453</v>
      </c>
      <c r="V52">
        <v>41.9</v>
      </c>
      <c r="W52">
        <v>1.25</v>
      </c>
      <c r="X52" t="s">
        <v>1453</v>
      </c>
      <c r="Y52" t="s">
        <v>1453</v>
      </c>
      <c r="Z52" t="s">
        <v>1468</v>
      </c>
      <c r="AA52">
        <v>0.93</v>
      </c>
      <c r="AB52">
        <v>7.0000000000000007E-2</v>
      </c>
      <c r="AC52">
        <v>0.5</v>
      </c>
      <c r="AD52">
        <v>0.5</v>
      </c>
      <c r="AE52">
        <v>0.5</v>
      </c>
      <c r="AF52">
        <v>0.5</v>
      </c>
      <c r="AG52">
        <f>INDEX(YM!B:B, MATCH(Sheet1!B52,YM!A:A,0))</f>
        <v>382</v>
      </c>
      <c r="AH52">
        <v>382</v>
      </c>
      <c r="AI52">
        <f>INDEX('Yield strengh'!B:B, MATCH(Sheet1!B52,'Yield strengh'!A:A,0))</f>
        <v>517</v>
      </c>
      <c r="AJ52">
        <v>517</v>
      </c>
      <c r="AK52">
        <f>INDEX(Price!B:B, MATCH(Sheet1!B52,Price!A:A,0))</f>
        <v>590.5</v>
      </c>
      <c r="AL52">
        <f t="shared" si="0"/>
        <v>78.526441351888664</v>
      </c>
      <c r="AM52">
        <f>INDEX(toughness!B:B,MATCH(Sheet1!B52,toughness!A:A,0))</f>
        <v>5.3150000000000003E-2</v>
      </c>
      <c r="AN52">
        <f>450</f>
        <v>450</v>
      </c>
    </row>
    <row r="53" spans="1:40" x14ac:dyDescent="0.3">
      <c r="A53" t="s">
        <v>1458</v>
      </c>
      <c r="B53" s="1" t="s">
        <v>1701</v>
      </c>
      <c r="C53">
        <v>4950</v>
      </c>
      <c r="D53">
        <v>1820</v>
      </c>
      <c r="G53">
        <v>513.5</v>
      </c>
      <c r="H53">
        <v>1.91E-3</v>
      </c>
      <c r="I53">
        <v>110550</v>
      </c>
      <c r="J53">
        <v>1.85</v>
      </c>
      <c r="K53">
        <v>4600</v>
      </c>
      <c r="L53">
        <v>735</v>
      </c>
      <c r="M53">
        <v>3760</v>
      </c>
      <c r="N53" t="s">
        <v>1453</v>
      </c>
      <c r="O53" t="s">
        <v>1453</v>
      </c>
      <c r="P53" t="s">
        <v>1453</v>
      </c>
      <c r="Q53" t="s">
        <v>1453</v>
      </c>
      <c r="R53" t="s">
        <v>1453</v>
      </c>
      <c r="S53" t="s">
        <v>1453</v>
      </c>
      <c r="T53" t="s">
        <v>1453</v>
      </c>
      <c r="U53" t="s">
        <v>1453</v>
      </c>
      <c r="V53">
        <v>4600</v>
      </c>
      <c r="W53">
        <v>140</v>
      </c>
      <c r="X53" t="s">
        <v>1453</v>
      </c>
      <c r="Y53" t="s">
        <v>1453</v>
      </c>
      <c r="Z53" t="s">
        <v>1468</v>
      </c>
      <c r="AA53">
        <v>0.93</v>
      </c>
      <c r="AB53">
        <v>7.0000000000000007E-2</v>
      </c>
      <c r="AC53">
        <v>0.5</v>
      </c>
      <c r="AD53">
        <v>0.5</v>
      </c>
      <c r="AE53">
        <v>0.5</v>
      </c>
      <c r="AF53">
        <v>0.5</v>
      </c>
      <c r="AG53">
        <f>INDEX(YM!B:B, MATCH(Sheet1!B53,YM!A:A,0))</f>
        <v>380</v>
      </c>
      <c r="AH53">
        <v>380</v>
      </c>
      <c r="AI53">
        <f>INDEX('Yield strengh'!B:B, MATCH(Sheet1!B53,'Yield strengh'!A:A,0))</f>
        <v>2405</v>
      </c>
      <c r="AJ53">
        <v>2405</v>
      </c>
      <c r="AK53">
        <f>INDEX(Price!B:B, MATCH(Sheet1!B53,Price!A:A,0))</f>
        <v>547</v>
      </c>
      <c r="AL53">
        <f t="shared" si="0"/>
        <v>502.14285714285717</v>
      </c>
      <c r="AM53">
        <f>INDEX(toughness!B:B,MATCH(Sheet1!B53,toughness!A:A,0))</f>
        <v>6.2550000000000001E-3</v>
      </c>
      <c r="AN53">
        <f>450</f>
        <v>450</v>
      </c>
    </row>
    <row r="54" spans="1:40" x14ac:dyDescent="0.3">
      <c r="A54" t="s">
        <v>1458</v>
      </c>
      <c r="B54" s="1" t="s">
        <v>1405</v>
      </c>
      <c r="C54">
        <v>827.5</v>
      </c>
      <c r="D54">
        <v>17250</v>
      </c>
      <c r="G54">
        <v>14.7</v>
      </c>
      <c r="H54">
        <v>13.85</v>
      </c>
      <c r="I54">
        <v>12.5</v>
      </c>
      <c r="J54">
        <v>2</v>
      </c>
      <c r="K54">
        <v>912.5</v>
      </c>
      <c r="L54">
        <v>350</v>
      </c>
      <c r="M54">
        <v>3150</v>
      </c>
      <c r="N54" t="s">
        <v>1453</v>
      </c>
      <c r="O54" t="s">
        <v>1453</v>
      </c>
      <c r="P54" t="s">
        <v>1453</v>
      </c>
      <c r="Q54" t="s">
        <v>1453</v>
      </c>
      <c r="R54" t="s">
        <v>1453</v>
      </c>
      <c r="S54" t="s">
        <v>1453</v>
      </c>
      <c r="T54" t="s">
        <v>1453</v>
      </c>
      <c r="U54" t="s">
        <v>1453</v>
      </c>
      <c r="V54">
        <v>997.5</v>
      </c>
      <c r="W54">
        <v>80</v>
      </c>
      <c r="X54" t="s">
        <v>1453</v>
      </c>
      <c r="Y54" t="s">
        <v>1453</v>
      </c>
      <c r="Z54" t="s">
        <v>1468</v>
      </c>
      <c r="AA54">
        <v>0.93</v>
      </c>
      <c r="AB54">
        <v>7.0000000000000007E-2</v>
      </c>
      <c r="AC54">
        <v>0.5</v>
      </c>
      <c r="AD54">
        <v>0.5</v>
      </c>
      <c r="AE54">
        <v>0.5</v>
      </c>
      <c r="AF54">
        <v>0.5</v>
      </c>
      <c r="AG54">
        <f>INDEX(YM!B:B, MATCH(Sheet1!B54,YM!A:A,0))</f>
        <v>380</v>
      </c>
      <c r="AH54">
        <v>380</v>
      </c>
      <c r="AI54">
        <f>INDEX('Yield strengh'!B:B, MATCH(Sheet1!B54,'Yield strengh'!A:A,0))</f>
        <v>512.5</v>
      </c>
      <c r="AJ54">
        <v>512.5</v>
      </c>
      <c r="AK54">
        <f>INDEX(Price!B:B, MATCH(Sheet1!B54,Price!A:A,0))</f>
        <v>509.5</v>
      </c>
      <c r="AL54">
        <f t="shared" si="0"/>
        <v>11.289855072463768</v>
      </c>
      <c r="AM54">
        <f>INDEX(toughness!B:B,MATCH(Sheet1!B54,toughness!A:A,0))</f>
        <v>48.5</v>
      </c>
      <c r="AN54">
        <f>450</f>
        <v>450</v>
      </c>
    </row>
    <row r="55" spans="1:40" x14ac:dyDescent="0.3">
      <c r="A55" t="s">
        <v>1458</v>
      </c>
      <c r="B55" s="1" t="s">
        <v>1128</v>
      </c>
      <c r="C55">
        <v>50.6</v>
      </c>
      <c r="D55">
        <v>635</v>
      </c>
      <c r="E55">
        <v>7.0449999999999999</v>
      </c>
      <c r="F55">
        <v>0.5</v>
      </c>
      <c r="G55">
        <v>9.1499999999999998E-2</v>
      </c>
      <c r="H55">
        <v>1.8659999999999999E-12</v>
      </c>
      <c r="I55">
        <v>130000000000000</v>
      </c>
      <c r="J55">
        <v>2.1949999999999998</v>
      </c>
      <c r="K55">
        <v>95.3</v>
      </c>
      <c r="L55">
        <v>6.01</v>
      </c>
      <c r="N55" t="s">
        <v>1453</v>
      </c>
      <c r="O55" t="s">
        <v>1453</v>
      </c>
      <c r="P55" t="s">
        <v>1453</v>
      </c>
      <c r="Q55" t="s">
        <v>1453</v>
      </c>
      <c r="R55" t="s">
        <v>1453</v>
      </c>
      <c r="S55" t="s">
        <v>1453</v>
      </c>
      <c r="T55" t="s">
        <v>1453</v>
      </c>
      <c r="U55" t="s">
        <v>1453</v>
      </c>
      <c r="V55">
        <v>88.5</v>
      </c>
      <c r="W55">
        <v>0.31000000000000011</v>
      </c>
      <c r="X55" t="s">
        <v>1453</v>
      </c>
      <c r="Y55" t="s">
        <v>1453</v>
      </c>
      <c r="Z55" t="s">
        <v>1468</v>
      </c>
      <c r="AA55">
        <v>0.93</v>
      </c>
      <c r="AB55">
        <v>7.0000000000000007E-2</v>
      </c>
      <c r="AC55">
        <v>0.5</v>
      </c>
      <c r="AD55">
        <v>0.5</v>
      </c>
      <c r="AE55">
        <v>0.5</v>
      </c>
      <c r="AF55">
        <v>0.5</v>
      </c>
      <c r="AG55">
        <f>INDEX(YM!B:B, MATCH(Sheet1!B55,YM!A:A,0))</f>
        <v>379</v>
      </c>
      <c r="AH55">
        <v>379</v>
      </c>
      <c r="AI55">
        <f>INDEX('Yield strengh'!B:B, MATCH(Sheet1!B55,'Yield strengh'!A:A,0))</f>
        <v>170</v>
      </c>
      <c r="AJ55">
        <v>170</v>
      </c>
      <c r="AK55">
        <f>INDEX(Price!B:B, MATCH(Sheet1!B55,Price!A:A,0))</f>
        <v>2920000</v>
      </c>
      <c r="AL55">
        <f t="shared" si="0"/>
        <v>101.46456692913385</v>
      </c>
      <c r="AM55">
        <f>INDEX(toughness!B:B,MATCH(Sheet1!B55,toughness!A:A,0))</f>
        <v>48.599999999999987</v>
      </c>
      <c r="AN55">
        <f>450</f>
        <v>450</v>
      </c>
    </row>
    <row r="56" spans="1:40" x14ac:dyDescent="0.3">
      <c r="A56" t="s">
        <v>1458</v>
      </c>
      <c r="B56" s="1" t="s">
        <v>1127</v>
      </c>
      <c r="C56">
        <v>170</v>
      </c>
      <c r="D56">
        <v>12450</v>
      </c>
      <c r="G56">
        <v>17.149999999999999</v>
      </c>
      <c r="H56">
        <v>36.4</v>
      </c>
      <c r="I56">
        <v>4.75</v>
      </c>
      <c r="J56">
        <v>30</v>
      </c>
      <c r="K56">
        <v>170</v>
      </c>
      <c r="L56">
        <v>125</v>
      </c>
      <c r="M56">
        <v>1955</v>
      </c>
      <c r="N56" t="s">
        <v>1453</v>
      </c>
      <c r="O56" t="s">
        <v>1453</v>
      </c>
      <c r="P56" t="s">
        <v>1453</v>
      </c>
      <c r="Q56" t="s">
        <v>1453</v>
      </c>
      <c r="R56" t="s">
        <v>1453</v>
      </c>
      <c r="S56" t="s">
        <v>1453</v>
      </c>
      <c r="T56" t="s">
        <v>1453</v>
      </c>
      <c r="U56" t="s">
        <v>1453</v>
      </c>
      <c r="V56">
        <v>725</v>
      </c>
      <c r="W56">
        <v>145</v>
      </c>
      <c r="X56" t="s">
        <v>1453</v>
      </c>
      <c r="Y56" t="s">
        <v>1453</v>
      </c>
      <c r="Z56" t="s">
        <v>1468</v>
      </c>
      <c r="AA56">
        <v>0.93</v>
      </c>
      <c r="AB56">
        <v>7.0000000000000007E-2</v>
      </c>
      <c r="AC56">
        <v>0.5</v>
      </c>
      <c r="AD56">
        <v>0.5</v>
      </c>
      <c r="AE56">
        <v>0.5</v>
      </c>
      <c r="AF56">
        <v>0.5</v>
      </c>
      <c r="AG56">
        <f>INDEX(YM!B:B, MATCH(Sheet1!B56,YM!A:A,0))</f>
        <v>379</v>
      </c>
      <c r="AH56">
        <v>379</v>
      </c>
      <c r="AI56">
        <f>INDEX('Yield strengh'!B:B, MATCH(Sheet1!B56,'Yield strengh'!A:A,0))</f>
        <v>750</v>
      </c>
      <c r="AJ56">
        <v>750</v>
      </c>
      <c r="AK56">
        <f>INDEX(Price!B:B, MATCH(Sheet1!B56,Price!A:A,0))</f>
        <v>2920000</v>
      </c>
      <c r="AL56">
        <f t="shared" si="0"/>
        <v>22.831325301204821</v>
      </c>
      <c r="AM56">
        <f>INDEX(toughness!B:B,MATCH(Sheet1!B56,toughness!A:A,0))</f>
        <v>48.599999999999987</v>
      </c>
      <c r="AN56">
        <f>450</f>
        <v>450</v>
      </c>
    </row>
    <row r="57" spans="1:40" x14ac:dyDescent="0.3">
      <c r="A57" t="s">
        <v>1458</v>
      </c>
      <c r="B57" s="1" t="s">
        <v>2527</v>
      </c>
      <c r="C57">
        <v>512.5</v>
      </c>
      <c r="D57">
        <v>18500</v>
      </c>
      <c r="G57">
        <v>25.45</v>
      </c>
      <c r="H57">
        <v>15.1</v>
      </c>
      <c r="I57">
        <v>11.65</v>
      </c>
      <c r="J57">
        <v>6.5</v>
      </c>
      <c r="K57">
        <v>512.5</v>
      </c>
      <c r="L57">
        <v>330</v>
      </c>
      <c r="M57">
        <v>3250</v>
      </c>
      <c r="N57" t="s">
        <v>1453</v>
      </c>
      <c r="O57" t="s">
        <v>1453</v>
      </c>
      <c r="P57" t="s">
        <v>1453</v>
      </c>
      <c r="Q57" t="s">
        <v>1453</v>
      </c>
      <c r="R57" t="s">
        <v>1453</v>
      </c>
      <c r="S57" t="s">
        <v>1453</v>
      </c>
      <c r="T57" t="s">
        <v>1453</v>
      </c>
      <c r="U57" t="s">
        <v>1453</v>
      </c>
      <c r="V57">
        <v>900</v>
      </c>
      <c r="W57">
        <v>114</v>
      </c>
      <c r="X57" t="s">
        <v>1453</v>
      </c>
      <c r="Y57" t="s">
        <v>1453</v>
      </c>
      <c r="Z57" t="s">
        <v>1468</v>
      </c>
      <c r="AA57">
        <v>0.93</v>
      </c>
      <c r="AB57">
        <v>7.0000000000000007E-2</v>
      </c>
      <c r="AC57">
        <v>0.5</v>
      </c>
      <c r="AD57">
        <v>0.5</v>
      </c>
      <c r="AE57">
        <v>0.5</v>
      </c>
      <c r="AF57">
        <v>0.5</v>
      </c>
      <c r="AG57">
        <f>INDEX(YM!B:B, MATCH(Sheet1!B57,YM!A:A,0))</f>
        <v>372.5</v>
      </c>
      <c r="AH57">
        <v>372.5</v>
      </c>
      <c r="AI57">
        <f>INDEX('Yield strengh'!B:B, MATCH(Sheet1!B57,'Yield strengh'!A:A,0))</f>
        <v>680</v>
      </c>
      <c r="AJ57">
        <v>680</v>
      </c>
      <c r="AK57">
        <f>INDEX(Price!B:B, MATCH(Sheet1!B57,Price!A:A,0))</f>
        <v>501.5</v>
      </c>
      <c r="AL57">
        <f t="shared" si="0"/>
        <v>13.691891891891892</v>
      </c>
      <c r="AM57">
        <f>INDEX(toughness!B:B,MATCH(Sheet1!B57,toughness!A:A,0))</f>
        <v>49.400000000000013</v>
      </c>
      <c r="AN57">
        <f>450</f>
        <v>450</v>
      </c>
    </row>
    <row r="58" spans="1:40" x14ac:dyDescent="0.3">
      <c r="A58" t="s">
        <v>1458</v>
      </c>
      <c r="B58" s="1" t="s">
        <v>1408</v>
      </c>
      <c r="C58">
        <v>690</v>
      </c>
      <c r="D58">
        <v>19300</v>
      </c>
      <c r="G58">
        <v>21.5</v>
      </c>
      <c r="H58">
        <v>17.75</v>
      </c>
      <c r="I58">
        <v>9.7249999999999996</v>
      </c>
      <c r="J58">
        <v>3</v>
      </c>
      <c r="K58">
        <v>690</v>
      </c>
      <c r="L58">
        <v>300</v>
      </c>
      <c r="M58">
        <v>3250</v>
      </c>
      <c r="N58" t="s">
        <v>1453</v>
      </c>
      <c r="O58" t="s">
        <v>1453</v>
      </c>
      <c r="P58" t="s">
        <v>1453</v>
      </c>
      <c r="Q58" t="s">
        <v>1453</v>
      </c>
      <c r="R58" t="s">
        <v>1453</v>
      </c>
      <c r="S58" t="s">
        <v>1453</v>
      </c>
      <c r="T58" t="s">
        <v>1453</v>
      </c>
      <c r="U58" t="s">
        <v>1453</v>
      </c>
      <c r="V58">
        <v>845</v>
      </c>
      <c r="W58">
        <v>107.5</v>
      </c>
      <c r="X58" t="s">
        <v>1453</v>
      </c>
      <c r="Y58" t="s">
        <v>1453</v>
      </c>
      <c r="Z58" t="s">
        <v>1468</v>
      </c>
      <c r="AA58">
        <v>0.93</v>
      </c>
      <c r="AB58">
        <v>7.0000000000000007E-2</v>
      </c>
      <c r="AC58">
        <v>0.5</v>
      </c>
      <c r="AD58">
        <v>0.5</v>
      </c>
      <c r="AE58">
        <v>0.5</v>
      </c>
      <c r="AF58">
        <v>0.5</v>
      </c>
      <c r="AG58">
        <f>INDEX(YM!B:B, MATCH(Sheet1!B58,YM!A:A,0))</f>
        <v>360</v>
      </c>
      <c r="AH58">
        <v>360</v>
      </c>
      <c r="AI58">
        <f>INDEX('Yield strengh'!B:B, MATCH(Sheet1!B58,'Yield strengh'!A:A,0))</f>
        <v>1145</v>
      </c>
      <c r="AJ58">
        <v>1145</v>
      </c>
      <c r="AK58">
        <f>INDEX(Price!B:B, MATCH(Sheet1!B58,Price!A:A,0))</f>
        <v>4270</v>
      </c>
      <c r="AL58">
        <f t="shared" si="0"/>
        <v>21.357512953367877</v>
      </c>
      <c r="AM58">
        <f>INDEX(toughness!B:B,MATCH(Sheet1!B58,toughness!A:A,0))</f>
        <v>51.15</v>
      </c>
      <c r="AN58">
        <f>450</f>
        <v>450</v>
      </c>
    </row>
    <row r="59" spans="1:40" x14ac:dyDescent="0.3">
      <c r="A59" t="s">
        <v>1458</v>
      </c>
      <c r="B59" s="1" t="s">
        <v>346</v>
      </c>
      <c r="C59">
        <v>1341.333333333333</v>
      </c>
      <c r="D59">
        <v>2850</v>
      </c>
      <c r="E59">
        <v>6.6749999999999998</v>
      </c>
      <c r="F59">
        <v>28.425000000000001</v>
      </c>
      <c r="G59">
        <v>30.716666666666669</v>
      </c>
      <c r="H59">
        <v>12.93333333333333</v>
      </c>
      <c r="I59">
        <v>5.0499999999999995E+21</v>
      </c>
      <c r="J59">
        <v>1.196666666666667</v>
      </c>
      <c r="K59">
        <v>230.83333333333329</v>
      </c>
      <c r="L59">
        <v>464.66666666666669</v>
      </c>
      <c r="M59">
        <v>2141.666666666667</v>
      </c>
      <c r="N59" t="s">
        <v>1453</v>
      </c>
      <c r="O59" t="s">
        <v>1453</v>
      </c>
      <c r="P59" t="s">
        <v>1453</v>
      </c>
      <c r="Q59" t="s">
        <v>1453</v>
      </c>
      <c r="R59" t="s">
        <v>1453</v>
      </c>
      <c r="S59" t="s">
        <v>1453</v>
      </c>
      <c r="T59" t="s">
        <v>1453</v>
      </c>
      <c r="U59" t="s">
        <v>1453</v>
      </c>
      <c r="V59">
        <v>424.16666666666669</v>
      </c>
      <c r="W59">
        <v>246.66666666666671</v>
      </c>
      <c r="X59" t="s">
        <v>1453</v>
      </c>
      <c r="Y59" t="s">
        <v>1453</v>
      </c>
      <c r="Z59" t="s">
        <v>1468</v>
      </c>
      <c r="AA59">
        <v>0.93</v>
      </c>
      <c r="AB59">
        <v>7.0000000000000007E-2</v>
      </c>
      <c r="AC59">
        <v>0.5</v>
      </c>
      <c r="AD59">
        <v>0.5</v>
      </c>
      <c r="AE59">
        <v>0.5</v>
      </c>
      <c r="AF59">
        <v>0.5</v>
      </c>
      <c r="AG59">
        <f>INDEX(YM!B:B, MATCH(Sheet1!B59,YM!A:A,0))</f>
        <v>358.875</v>
      </c>
      <c r="AH59">
        <v>358.875</v>
      </c>
      <c r="AI59">
        <f>INDEX('Yield strengh'!B:B, MATCH(Sheet1!B59,'Yield strengh'!A:A,0))</f>
        <v>186.4375</v>
      </c>
      <c r="AJ59">
        <v>186.4375</v>
      </c>
      <c r="AK59">
        <f>INDEX(Price!B:B, MATCH(Sheet1!B59,Price!A:A,0))</f>
        <v>360</v>
      </c>
      <c r="AL59">
        <f t="shared" si="0"/>
        <v>23.47640625</v>
      </c>
      <c r="AM59">
        <f>INDEX(toughness!B:B,MATCH(Sheet1!B59,toughness!A:A,0))</f>
        <v>3.755E-2</v>
      </c>
      <c r="AN59">
        <f>450</f>
        <v>450</v>
      </c>
    </row>
    <row r="60" spans="1:40" x14ac:dyDescent="0.3">
      <c r="A60" t="s">
        <v>1458</v>
      </c>
      <c r="B60" s="1" t="s">
        <v>346</v>
      </c>
      <c r="C60">
        <v>2920</v>
      </c>
      <c r="D60">
        <v>3010</v>
      </c>
      <c r="E60">
        <v>6.6</v>
      </c>
      <c r="F60">
        <v>28.3</v>
      </c>
      <c r="G60">
        <v>28.75</v>
      </c>
      <c r="H60">
        <v>5.9839999999999996E-20</v>
      </c>
      <c r="I60">
        <v>2.4140000000000001E+22</v>
      </c>
      <c r="J60">
        <v>7.5000000000000011E-2</v>
      </c>
      <c r="K60">
        <v>350.5</v>
      </c>
      <c r="L60">
        <v>790.5</v>
      </c>
      <c r="M60">
        <v>2570</v>
      </c>
      <c r="N60" t="s">
        <v>1453</v>
      </c>
      <c r="O60" t="s">
        <v>1453</v>
      </c>
      <c r="P60" t="s">
        <v>1453</v>
      </c>
      <c r="Q60" t="s">
        <v>1453</v>
      </c>
      <c r="R60" t="s">
        <v>1453</v>
      </c>
      <c r="S60" t="s">
        <v>1453</v>
      </c>
      <c r="T60" t="s">
        <v>1453</v>
      </c>
      <c r="U60" t="s">
        <v>1453</v>
      </c>
      <c r="V60">
        <v>292</v>
      </c>
      <c r="W60">
        <v>217.5</v>
      </c>
      <c r="X60" t="s">
        <v>1453</v>
      </c>
      <c r="Y60" t="s">
        <v>1453</v>
      </c>
      <c r="Z60" t="s">
        <v>1468</v>
      </c>
      <c r="AA60">
        <v>0.93</v>
      </c>
      <c r="AB60">
        <v>7.0000000000000007E-2</v>
      </c>
      <c r="AC60">
        <v>0.5</v>
      </c>
      <c r="AD60">
        <v>0.5</v>
      </c>
      <c r="AE60">
        <v>0.5</v>
      </c>
      <c r="AF60">
        <v>0.5</v>
      </c>
      <c r="AG60">
        <f>INDEX(YM!B:B, MATCH(Sheet1!B60,YM!A:A,0))</f>
        <v>358.875</v>
      </c>
      <c r="AH60">
        <v>358.875</v>
      </c>
      <c r="AI60">
        <f>INDEX('Yield strengh'!B:B, MATCH(Sheet1!B60,'Yield strengh'!A:A,0))</f>
        <v>186.4375</v>
      </c>
      <c r="AJ60">
        <v>186.4375</v>
      </c>
      <c r="AK60">
        <f>INDEX(Price!B:B, MATCH(Sheet1!B60,Price!A:A,0))</f>
        <v>360</v>
      </c>
      <c r="AL60">
        <f t="shared" si="0"/>
        <v>22.228490967607975</v>
      </c>
      <c r="AM60">
        <f>INDEX(toughness!B:B,MATCH(Sheet1!B60,toughness!A:A,0))</f>
        <v>3.755E-2</v>
      </c>
      <c r="AN60">
        <f>450</f>
        <v>450</v>
      </c>
    </row>
    <row r="61" spans="1:40" x14ac:dyDescent="0.3">
      <c r="A61" t="s">
        <v>1458</v>
      </c>
      <c r="B61" s="1" t="s">
        <v>2526</v>
      </c>
      <c r="C61">
        <v>580</v>
      </c>
      <c r="D61">
        <v>17600</v>
      </c>
      <c r="G61">
        <v>20.5</v>
      </c>
      <c r="H61">
        <v>13.8</v>
      </c>
      <c r="I61">
        <v>12.55</v>
      </c>
      <c r="J61">
        <v>14.5</v>
      </c>
      <c r="K61">
        <v>580</v>
      </c>
      <c r="L61">
        <v>320</v>
      </c>
      <c r="M61">
        <v>3200</v>
      </c>
      <c r="N61" t="s">
        <v>1453</v>
      </c>
      <c r="O61" t="s">
        <v>1453</v>
      </c>
      <c r="P61" t="s">
        <v>1453</v>
      </c>
      <c r="Q61" t="s">
        <v>1453</v>
      </c>
      <c r="R61" t="s">
        <v>1453</v>
      </c>
      <c r="S61" t="s">
        <v>1453</v>
      </c>
      <c r="T61" t="s">
        <v>1453</v>
      </c>
      <c r="U61" t="s">
        <v>1453</v>
      </c>
      <c r="V61">
        <v>940</v>
      </c>
      <c r="W61">
        <v>94</v>
      </c>
      <c r="X61" t="s">
        <v>1453</v>
      </c>
      <c r="Y61" t="s">
        <v>1453</v>
      </c>
      <c r="Z61" t="s">
        <v>1468</v>
      </c>
      <c r="AA61">
        <v>0.93</v>
      </c>
      <c r="AB61">
        <v>7.0000000000000007E-2</v>
      </c>
      <c r="AC61">
        <v>0.5</v>
      </c>
      <c r="AD61">
        <v>0.5</v>
      </c>
      <c r="AE61">
        <v>0.5</v>
      </c>
      <c r="AF61">
        <v>0.5</v>
      </c>
      <c r="AG61">
        <f>INDEX(YM!B:B, MATCH(Sheet1!B61,YM!A:A,0))</f>
        <v>358</v>
      </c>
      <c r="AH61">
        <v>358</v>
      </c>
      <c r="AI61">
        <f>INDEX('Yield strengh'!B:B, MATCH(Sheet1!B61,'Yield strengh'!A:A,0))</f>
        <v>622.5</v>
      </c>
      <c r="AJ61">
        <v>622.5</v>
      </c>
      <c r="AK61">
        <f>INDEX(Price!B:B, MATCH(Sheet1!B61,Price!A:A,0))</f>
        <v>502</v>
      </c>
      <c r="AL61">
        <f t="shared" si="0"/>
        <v>12.662215909090909</v>
      </c>
      <c r="AM61">
        <f>INDEX(toughness!B:B,MATCH(Sheet1!B61,toughness!A:A,0))</f>
        <v>51.5</v>
      </c>
      <c r="AN61">
        <f>450</f>
        <v>450</v>
      </c>
    </row>
    <row r="62" spans="1:40" x14ac:dyDescent="0.3">
      <c r="A62" t="s">
        <v>1458</v>
      </c>
      <c r="B62" s="1" t="s">
        <v>1513</v>
      </c>
      <c r="C62">
        <v>5165</v>
      </c>
      <c r="D62">
        <v>3280</v>
      </c>
      <c r="E62">
        <v>9</v>
      </c>
      <c r="F62">
        <v>29</v>
      </c>
      <c r="G62">
        <v>4.34</v>
      </c>
      <c r="H62">
        <v>1.9700000000000002E-6</v>
      </c>
      <c r="I62">
        <v>92200000</v>
      </c>
      <c r="J62">
        <v>0.13500000000000001</v>
      </c>
      <c r="K62">
        <v>620</v>
      </c>
      <c r="L62">
        <v>2205</v>
      </c>
      <c r="M62">
        <v>2050</v>
      </c>
      <c r="N62" t="s">
        <v>1453</v>
      </c>
      <c r="O62" t="s">
        <v>1453</v>
      </c>
      <c r="P62" t="s">
        <v>1453</v>
      </c>
      <c r="Q62" t="s">
        <v>1453</v>
      </c>
      <c r="R62" t="s">
        <v>1453</v>
      </c>
      <c r="S62" t="s">
        <v>1453</v>
      </c>
      <c r="T62" t="s">
        <v>1453</v>
      </c>
      <c r="U62" t="s">
        <v>1453</v>
      </c>
      <c r="V62">
        <v>517</v>
      </c>
      <c r="W62">
        <v>23</v>
      </c>
      <c r="X62" t="s">
        <v>1453</v>
      </c>
      <c r="Y62" t="s">
        <v>1453</v>
      </c>
      <c r="Z62" t="s">
        <v>1468</v>
      </c>
      <c r="AA62">
        <v>0.93</v>
      </c>
      <c r="AB62">
        <v>7.0000000000000007E-2</v>
      </c>
      <c r="AC62">
        <v>0.5</v>
      </c>
      <c r="AD62">
        <v>0.5</v>
      </c>
      <c r="AE62">
        <v>0.5</v>
      </c>
      <c r="AF62">
        <v>0.5</v>
      </c>
      <c r="AG62">
        <f>INDEX(YM!B:B, MATCH(Sheet1!B62,YM!A:A,0))</f>
        <v>357.5</v>
      </c>
      <c r="AH62">
        <v>357.5</v>
      </c>
      <c r="AI62">
        <f>INDEX('Yield strengh'!B:B, MATCH(Sheet1!B62,'Yield strengh'!A:A,0))</f>
        <v>517</v>
      </c>
      <c r="AJ62">
        <v>517</v>
      </c>
      <c r="AK62">
        <f>INDEX(Price!B:B, MATCH(Sheet1!B62,Price!A:A,0))</f>
        <v>489.5</v>
      </c>
      <c r="AL62">
        <f t="shared" si="0"/>
        <v>56.349847560975611</v>
      </c>
      <c r="AM62">
        <f>INDEX(toughness!B:B,MATCH(Sheet1!B62,toughness!A:A,0))</f>
        <v>7.3099999999999998E-2</v>
      </c>
      <c r="AN62">
        <f>450</f>
        <v>450</v>
      </c>
    </row>
    <row r="63" spans="1:40" x14ac:dyDescent="0.3">
      <c r="A63" t="s">
        <v>1458</v>
      </c>
      <c r="B63" s="1" t="s">
        <v>2525</v>
      </c>
      <c r="C63">
        <v>827.5</v>
      </c>
      <c r="D63">
        <v>16950</v>
      </c>
      <c r="G63">
        <v>16.55</v>
      </c>
      <c r="H63">
        <v>13.85</v>
      </c>
      <c r="I63">
        <v>12.5</v>
      </c>
      <c r="J63">
        <v>1.5</v>
      </c>
      <c r="K63">
        <v>827.5</v>
      </c>
      <c r="L63">
        <v>315</v>
      </c>
      <c r="M63">
        <v>3150</v>
      </c>
      <c r="N63" t="s">
        <v>1453</v>
      </c>
      <c r="O63" t="s">
        <v>1453</v>
      </c>
      <c r="P63" t="s">
        <v>1453</v>
      </c>
      <c r="Q63" t="s">
        <v>1453</v>
      </c>
      <c r="R63" t="s">
        <v>1453</v>
      </c>
      <c r="S63" t="s">
        <v>1453</v>
      </c>
      <c r="T63" t="s">
        <v>1453</v>
      </c>
      <c r="U63" t="s">
        <v>1453</v>
      </c>
      <c r="V63">
        <v>967.5</v>
      </c>
      <c r="W63">
        <v>90</v>
      </c>
      <c r="X63" t="s">
        <v>1453</v>
      </c>
      <c r="Y63" t="s">
        <v>1453</v>
      </c>
      <c r="Z63" t="s">
        <v>1468</v>
      </c>
      <c r="AA63">
        <v>0.93</v>
      </c>
      <c r="AB63">
        <v>7.0000000000000007E-2</v>
      </c>
      <c r="AC63">
        <v>0.5</v>
      </c>
      <c r="AD63">
        <v>0.5</v>
      </c>
      <c r="AE63">
        <v>0.5</v>
      </c>
      <c r="AF63">
        <v>0.5</v>
      </c>
      <c r="AG63">
        <f>INDEX(YM!B:B, MATCH(Sheet1!B63,YM!A:A,0))</f>
        <v>355</v>
      </c>
      <c r="AH63">
        <v>355</v>
      </c>
      <c r="AI63">
        <f>INDEX('Yield strengh'!B:B, MATCH(Sheet1!B63,'Yield strengh'!A:A,0))</f>
        <v>587.5</v>
      </c>
      <c r="AJ63">
        <v>587.5</v>
      </c>
      <c r="AK63">
        <f>INDEX(Price!B:B, MATCH(Sheet1!B63,Price!A:A,0))</f>
        <v>502.5</v>
      </c>
      <c r="AL63">
        <f t="shared" si="0"/>
        <v>12.30457227138643</v>
      </c>
      <c r="AM63">
        <f>INDEX(toughness!B:B,MATCH(Sheet1!B63,toughness!A:A,0))</f>
        <v>51.85</v>
      </c>
      <c r="AN63">
        <f>450</f>
        <v>450</v>
      </c>
    </row>
    <row r="64" spans="1:40" x14ac:dyDescent="0.3">
      <c r="A64" t="s">
        <v>1458</v>
      </c>
      <c r="B64" s="1" t="s">
        <v>1511</v>
      </c>
      <c r="C64">
        <v>4135</v>
      </c>
      <c r="D64">
        <v>4030</v>
      </c>
      <c r="E64">
        <v>9</v>
      </c>
      <c r="F64">
        <v>29</v>
      </c>
      <c r="G64">
        <v>4.1500000000000004</v>
      </c>
      <c r="H64">
        <v>3.003E-3</v>
      </c>
      <c r="I64">
        <v>173800</v>
      </c>
      <c r="J64">
        <v>0.1</v>
      </c>
      <c r="K64">
        <v>585</v>
      </c>
      <c r="L64">
        <v>1235</v>
      </c>
      <c r="M64">
        <v>2055</v>
      </c>
      <c r="N64" t="s">
        <v>1453</v>
      </c>
      <c r="O64" t="s">
        <v>1453</v>
      </c>
      <c r="P64" t="s">
        <v>1453</v>
      </c>
      <c r="Q64" t="s">
        <v>1453</v>
      </c>
      <c r="R64" t="s">
        <v>1453</v>
      </c>
      <c r="S64" t="s">
        <v>1453</v>
      </c>
      <c r="T64" t="s">
        <v>1453</v>
      </c>
      <c r="U64" t="s">
        <v>1453</v>
      </c>
      <c r="V64">
        <v>413.5</v>
      </c>
      <c r="W64">
        <v>25.5</v>
      </c>
      <c r="X64" t="s">
        <v>1453</v>
      </c>
      <c r="Y64" t="s">
        <v>1453</v>
      </c>
      <c r="Z64" t="s">
        <v>1468</v>
      </c>
      <c r="AA64">
        <v>0.93</v>
      </c>
      <c r="AB64">
        <v>7.0000000000000007E-2</v>
      </c>
      <c r="AC64">
        <v>0.5</v>
      </c>
      <c r="AD64">
        <v>0.5</v>
      </c>
      <c r="AE64">
        <v>0.5</v>
      </c>
      <c r="AF64">
        <v>0.5</v>
      </c>
      <c r="AG64">
        <f>INDEX(YM!B:B, MATCH(Sheet1!B64,YM!A:A,0))</f>
        <v>350</v>
      </c>
      <c r="AH64">
        <v>350</v>
      </c>
      <c r="AI64">
        <f>INDEX('Yield strengh'!B:B, MATCH(Sheet1!B64,'Yield strengh'!A:A,0))</f>
        <v>2025</v>
      </c>
      <c r="AJ64">
        <v>2025</v>
      </c>
      <c r="AK64">
        <f>INDEX(Price!B:B, MATCH(Sheet1!B64,Price!A:A,0))</f>
        <v>489500</v>
      </c>
      <c r="AL64">
        <f t="shared" si="0"/>
        <v>175.86848635235731</v>
      </c>
      <c r="AM64">
        <f>INDEX(toughness!B:B,MATCH(Sheet1!B64,toughness!A:A,0))</f>
        <v>4.5850000000000014E-3</v>
      </c>
      <c r="AN64">
        <f>450</f>
        <v>450</v>
      </c>
    </row>
    <row r="65" spans="1:40" x14ac:dyDescent="0.3">
      <c r="A65" t="s">
        <v>1458</v>
      </c>
      <c r="B65" s="1" t="s">
        <v>1409</v>
      </c>
      <c r="C65">
        <v>40.799999999999997</v>
      </c>
      <c r="D65">
        <v>560</v>
      </c>
      <c r="E65">
        <v>6.2649999999999997</v>
      </c>
      <c r="F65">
        <v>0.5</v>
      </c>
      <c r="G65">
        <v>7.9149999999999998E-2</v>
      </c>
      <c r="H65">
        <v>1.8659999999999999E-12</v>
      </c>
      <c r="I65">
        <v>130000000000000</v>
      </c>
      <c r="J65">
        <v>1.9350000000000001</v>
      </c>
      <c r="K65">
        <v>66.2</v>
      </c>
      <c r="L65">
        <v>4.4749999999999996</v>
      </c>
      <c r="N65" t="s">
        <v>1453</v>
      </c>
      <c r="O65" t="s">
        <v>1453</v>
      </c>
      <c r="P65" t="s">
        <v>1453</v>
      </c>
      <c r="Q65" t="s">
        <v>1453</v>
      </c>
      <c r="R65" t="s">
        <v>1453</v>
      </c>
      <c r="S65" t="s">
        <v>1453</v>
      </c>
      <c r="T65" t="s">
        <v>1453</v>
      </c>
      <c r="U65" t="s">
        <v>1453</v>
      </c>
      <c r="V65">
        <v>61.599999999999987</v>
      </c>
      <c r="W65">
        <v>0.27</v>
      </c>
      <c r="X65" t="s">
        <v>1453</v>
      </c>
      <c r="Y65" t="s">
        <v>1453</v>
      </c>
      <c r="Z65" t="s">
        <v>1468</v>
      </c>
      <c r="AA65">
        <v>0.93</v>
      </c>
      <c r="AB65">
        <v>7.0000000000000007E-2</v>
      </c>
      <c r="AC65">
        <v>0.5</v>
      </c>
      <c r="AD65">
        <v>0.5</v>
      </c>
      <c r="AE65">
        <v>0.5</v>
      </c>
      <c r="AF65">
        <v>0.5</v>
      </c>
      <c r="AG65">
        <f>INDEX(YM!B:B, MATCH(Sheet1!B65,YM!A:A,0))</f>
        <v>345</v>
      </c>
      <c r="AH65">
        <v>345</v>
      </c>
      <c r="AI65">
        <f>INDEX('Yield strengh'!B:B, MATCH(Sheet1!B65,'Yield strengh'!A:A,0))</f>
        <v>690</v>
      </c>
      <c r="AJ65">
        <v>690</v>
      </c>
      <c r="AK65">
        <f>INDEX(Price!B:B, MATCH(Sheet1!B65,Price!A:A,0))</f>
        <v>745.5</v>
      </c>
      <c r="AL65">
        <f t="shared" si="0"/>
        <v>425.08928571428572</v>
      </c>
      <c r="AM65">
        <f>INDEX(toughness!B:B,MATCH(Sheet1!B65,toughness!A:A,0))</f>
        <v>53.4</v>
      </c>
      <c r="AN65">
        <f>450</f>
        <v>450</v>
      </c>
    </row>
    <row r="66" spans="1:40" x14ac:dyDescent="0.3">
      <c r="A66" t="s">
        <v>1458</v>
      </c>
      <c r="B66" s="1" t="s">
        <v>889</v>
      </c>
      <c r="C66">
        <v>81.650000000000006</v>
      </c>
      <c r="D66">
        <v>965</v>
      </c>
      <c r="E66">
        <v>10.435</v>
      </c>
      <c r="F66">
        <v>0.5</v>
      </c>
      <c r="G66">
        <v>0.13700000000000001</v>
      </c>
      <c r="H66">
        <v>1.8659999999999999E-12</v>
      </c>
      <c r="I66">
        <v>130000000000000</v>
      </c>
      <c r="J66">
        <v>1.89</v>
      </c>
      <c r="K66">
        <v>152.5</v>
      </c>
      <c r="L66">
        <v>15.2</v>
      </c>
      <c r="N66" t="s">
        <v>1453</v>
      </c>
      <c r="O66" t="s">
        <v>1453</v>
      </c>
      <c r="P66" t="s">
        <v>1453</v>
      </c>
      <c r="Q66" t="s">
        <v>1453</v>
      </c>
      <c r="R66" t="s">
        <v>1453</v>
      </c>
      <c r="S66" t="s">
        <v>1453</v>
      </c>
      <c r="T66" t="s">
        <v>1453</v>
      </c>
      <c r="U66" t="s">
        <v>1453</v>
      </c>
      <c r="V66">
        <v>142</v>
      </c>
      <c r="W66">
        <v>0.46500000000000002</v>
      </c>
      <c r="X66" t="s">
        <v>1453</v>
      </c>
      <c r="Y66" t="s">
        <v>1453</v>
      </c>
      <c r="Z66" t="s">
        <v>1468</v>
      </c>
      <c r="AA66">
        <v>0.93</v>
      </c>
      <c r="AB66">
        <v>7.0000000000000007E-2</v>
      </c>
      <c r="AC66">
        <v>0.5</v>
      </c>
      <c r="AD66">
        <v>0.5</v>
      </c>
      <c r="AE66">
        <v>0.5</v>
      </c>
      <c r="AF66">
        <v>0.5</v>
      </c>
      <c r="AG66">
        <f>INDEX(YM!B:B, MATCH(Sheet1!B66,YM!A:A,0))</f>
        <v>345</v>
      </c>
      <c r="AH66">
        <v>345</v>
      </c>
      <c r="AI66">
        <f>INDEX('Yield strengh'!B:B, MATCH(Sheet1!B66,'Yield strengh'!A:A,0))</f>
        <v>725</v>
      </c>
      <c r="AJ66">
        <v>725</v>
      </c>
      <c r="AK66">
        <f>INDEX(Price!B:B, MATCH(Sheet1!B66,Price!A:A,0))</f>
        <v>488.5</v>
      </c>
      <c r="AL66">
        <f t="shared" si="0"/>
        <v>259.19689119170982</v>
      </c>
      <c r="AM66">
        <f>INDEX(toughness!B:B,MATCH(Sheet1!B66,toughness!A:A,0))</f>
        <v>4.9950000000000001</v>
      </c>
      <c r="AN66">
        <f>450</f>
        <v>450</v>
      </c>
    </row>
    <row r="67" spans="1:40" x14ac:dyDescent="0.3">
      <c r="A67" t="s">
        <v>1458</v>
      </c>
      <c r="B67" s="1" t="s">
        <v>1399</v>
      </c>
      <c r="C67">
        <v>3150</v>
      </c>
      <c r="D67">
        <v>19350</v>
      </c>
      <c r="G67">
        <v>38.349999999999987</v>
      </c>
      <c r="H67">
        <v>30.3</v>
      </c>
      <c r="I67">
        <v>5.7</v>
      </c>
      <c r="J67">
        <v>1.25</v>
      </c>
      <c r="K67">
        <v>3150</v>
      </c>
      <c r="L67">
        <v>750</v>
      </c>
      <c r="M67">
        <v>3415</v>
      </c>
      <c r="N67" t="s">
        <v>1453</v>
      </c>
      <c r="O67" t="s">
        <v>1453</v>
      </c>
      <c r="P67" t="s">
        <v>1453</v>
      </c>
      <c r="Q67" t="s">
        <v>1453</v>
      </c>
      <c r="R67" t="s">
        <v>1453</v>
      </c>
      <c r="S67" t="s">
        <v>1453</v>
      </c>
      <c r="T67" t="s">
        <v>1453</v>
      </c>
      <c r="U67" t="s">
        <v>1453</v>
      </c>
      <c r="V67">
        <v>3450</v>
      </c>
      <c r="W67">
        <v>172.5</v>
      </c>
      <c r="X67" t="s">
        <v>1453</v>
      </c>
      <c r="Y67" t="s">
        <v>1453</v>
      </c>
      <c r="Z67" t="s">
        <v>1468</v>
      </c>
      <c r="AA67">
        <v>0.93</v>
      </c>
      <c r="AB67">
        <v>7.0000000000000007E-2</v>
      </c>
      <c r="AC67">
        <v>0.5</v>
      </c>
      <c r="AD67">
        <v>0.5</v>
      </c>
      <c r="AE67">
        <v>0.5</v>
      </c>
      <c r="AF67">
        <v>0.5</v>
      </c>
      <c r="AG67">
        <f>INDEX(YM!B:B, MATCH(Sheet1!B67,YM!A:A,0))</f>
        <v>345</v>
      </c>
      <c r="AH67">
        <v>345</v>
      </c>
      <c r="AI67">
        <f>INDEX('Yield strengh'!B:B, MATCH(Sheet1!B67,'Yield strengh'!A:A,0))</f>
        <v>1515</v>
      </c>
      <c r="AJ67">
        <v>1515</v>
      </c>
      <c r="AK67">
        <f>INDEX(Price!B:B, MATCH(Sheet1!B67,Price!A:A,0))</f>
        <v>495.5</v>
      </c>
      <c r="AL67">
        <f t="shared" si="0"/>
        <v>27.011627906976745</v>
      </c>
      <c r="AM67">
        <f>INDEX(toughness!B:B,MATCH(Sheet1!B67,toughness!A:A,0))</f>
        <v>53.35</v>
      </c>
      <c r="AN67">
        <f>450</f>
        <v>450</v>
      </c>
    </row>
    <row r="68" spans="1:40" x14ac:dyDescent="0.3">
      <c r="A68" t="s">
        <v>1458</v>
      </c>
      <c r="B68" s="1" t="s">
        <v>1404</v>
      </c>
      <c r="C68">
        <v>680</v>
      </c>
      <c r="D68">
        <v>18100</v>
      </c>
      <c r="G68">
        <v>19.850000000000001</v>
      </c>
      <c r="H68">
        <v>13.85</v>
      </c>
      <c r="I68">
        <v>12.5</v>
      </c>
      <c r="J68">
        <v>16</v>
      </c>
      <c r="K68">
        <v>680</v>
      </c>
      <c r="L68">
        <v>325</v>
      </c>
      <c r="M68">
        <v>3250</v>
      </c>
      <c r="N68" t="s">
        <v>1453</v>
      </c>
      <c r="O68" t="s">
        <v>1453</v>
      </c>
      <c r="P68" t="s">
        <v>1453</v>
      </c>
      <c r="Q68" t="s">
        <v>1453</v>
      </c>
      <c r="R68" t="s">
        <v>1453</v>
      </c>
      <c r="S68" t="s">
        <v>1453</v>
      </c>
      <c r="T68" t="s">
        <v>1453</v>
      </c>
      <c r="U68" t="s">
        <v>1453</v>
      </c>
      <c r="V68">
        <v>945</v>
      </c>
      <c r="W68">
        <v>105</v>
      </c>
      <c r="X68" t="s">
        <v>1453</v>
      </c>
      <c r="Y68" t="s">
        <v>1453</v>
      </c>
      <c r="Z68" t="s">
        <v>1468</v>
      </c>
      <c r="AA68">
        <v>0.93</v>
      </c>
      <c r="AB68">
        <v>7.0000000000000007E-2</v>
      </c>
      <c r="AC68">
        <v>0.5</v>
      </c>
      <c r="AD68">
        <v>0.5</v>
      </c>
      <c r="AE68">
        <v>0.5</v>
      </c>
      <c r="AF68">
        <v>0.5</v>
      </c>
      <c r="AG68">
        <f>INDEX(YM!B:B, MATCH(Sheet1!B68,YM!A:A,0))</f>
        <v>340</v>
      </c>
      <c r="AH68">
        <v>340</v>
      </c>
      <c r="AI68">
        <f>INDEX('Yield strengh'!B:B, MATCH(Sheet1!B68,'Yield strengh'!A:A,0))</f>
        <v>580</v>
      </c>
      <c r="AJ68">
        <v>580</v>
      </c>
      <c r="AK68">
        <f>INDEX(Price!B:B, MATCH(Sheet1!B68,Price!A:A,0))</f>
        <v>494.5</v>
      </c>
      <c r="AL68">
        <f t="shared" ref="AL68:AL131" si="1">AJ68*AH68/D68</f>
        <v>10.895027624309392</v>
      </c>
      <c r="AM68">
        <f>INDEX(toughness!B:B,MATCH(Sheet1!B68,toughness!A:A,0))</f>
        <v>54.2</v>
      </c>
      <c r="AN68">
        <f>450</f>
        <v>450</v>
      </c>
    </row>
    <row r="69" spans="1:40" x14ac:dyDescent="0.3">
      <c r="A69" t="s">
        <v>1458</v>
      </c>
      <c r="B69" s="1" t="s">
        <v>1505</v>
      </c>
      <c r="C69">
        <v>2553.044117647059</v>
      </c>
      <c r="D69">
        <v>3405</v>
      </c>
      <c r="E69">
        <v>9.4222058823529409</v>
      </c>
      <c r="F69">
        <v>24.897058823529409</v>
      </c>
      <c r="G69">
        <v>3.2966470588235302</v>
      </c>
      <c r="H69">
        <v>2.6801616737058821E-17</v>
      </c>
      <c r="I69">
        <v>5.05E+18</v>
      </c>
      <c r="J69">
        <v>8.5000000000000006E-2</v>
      </c>
      <c r="K69">
        <v>417.08823529411762</v>
      </c>
      <c r="L69">
        <v>1492.276470588235</v>
      </c>
      <c r="M69">
        <v>2057.65625</v>
      </c>
      <c r="N69" t="s">
        <v>1453</v>
      </c>
      <c r="O69" t="s">
        <v>1453</v>
      </c>
      <c r="P69" t="s">
        <v>1453</v>
      </c>
      <c r="Q69" t="s">
        <v>1453</v>
      </c>
      <c r="R69" t="s">
        <v>1453</v>
      </c>
      <c r="S69" t="s">
        <v>1453</v>
      </c>
      <c r="T69" t="s">
        <v>1453</v>
      </c>
      <c r="U69" t="s">
        <v>1453</v>
      </c>
      <c r="V69">
        <v>346.71617647058832</v>
      </c>
      <c r="W69">
        <v>23.976470588235291</v>
      </c>
      <c r="X69" t="s">
        <v>1453</v>
      </c>
      <c r="Y69" t="s">
        <v>1453</v>
      </c>
      <c r="Z69" t="s">
        <v>1468</v>
      </c>
      <c r="AA69">
        <v>0.93</v>
      </c>
      <c r="AB69">
        <v>7.0000000000000007E-2</v>
      </c>
      <c r="AC69">
        <v>0.5</v>
      </c>
      <c r="AD69">
        <v>0.5</v>
      </c>
      <c r="AE69">
        <v>0.5</v>
      </c>
      <c r="AF69">
        <v>0.5</v>
      </c>
      <c r="AG69">
        <f>INDEX(YM!B:B, MATCH(Sheet1!B69,YM!A:A,0))</f>
        <v>336.55714285714288</v>
      </c>
      <c r="AH69">
        <v>336.55714285714288</v>
      </c>
      <c r="AI69">
        <f>INDEX('Yield strengh'!B:B, MATCH(Sheet1!B69,'Yield strengh'!A:A,0))</f>
        <v>328.0814285714286</v>
      </c>
      <c r="AJ69">
        <v>328.0814285714286</v>
      </c>
      <c r="AK69">
        <f>INDEX(Price!B:B, MATCH(Sheet1!B69,Price!A:A,0))</f>
        <v>11492.12142857143</v>
      </c>
      <c r="AL69">
        <f t="shared" si="1"/>
        <v>32.428237364020504</v>
      </c>
      <c r="AM69">
        <f>INDEX(toughness!B:B,MATCH(Sheet1!B69,toughness!A:A,0))</f>
        <v>5.6731428571428558E-2</v>
      </c>
      <c r="AN69">
        <f>450</f>
        <v>450</v>
      </c>
    </row>
    <row r="70" spans="1:40" x14ac:dyDescent="0.3">
      <c r="A70" t="s">
        <v>1458</v>
      </c>
      <c r="B70" s="1" t="s">
        <v>44</v>
      </c>
      <c r="C70">
        <v>2625</v>
      </c>
      <c r="D70">
        <v>3300</v>
      </c>
      <c r="E70">
        <v>8.8999999999999986</v>
      </c>
      <c r="F70">
        <v>15</v>
      </c>
      <c r="G70">
        <v>29.55</v>
      </c>
      <c r="H70">
        <v>9.4600000000000001E-19</v>
      </c>
      <c r="I70">
        <v>5.5E+20</v>
      </c>
      <c r="K70">
        <v>315</v>
      </c>
      <c r="L70">
        <v>1049</v>
      </c>
      <c r="M70">
        <v>2455</v>
      </c>
      <c r="N70" t="s">
        <v>1453</v>
      </c>
      <c r="O70" t="s">
        <v>1453</v>
      </c>
      <c r="P70" t="s">
        <v>1453</v>
      </c>
      <c r="Q70" t="s">
        <v>1453</v>
      </c>
      <c r="R70" t="s">
        <v>1453</v>
      </c>
      <c r="S70" t="s">
        <v>1453</v>
      </c>
      <c r="T70" t="s">
        <v>1453</v>
      </c>
      <c r="U70" t="s">
        <v>1453</v>
      </c>
      <c r="V70">
        <v>262.5</v>
      </c>
      <c r="W70">
        <v>130</v>
      </c>
      <c r="X70" t="s">
        <v>1453</v>
      </c>
      <c r="Y70" t="s">
        <v>1453</v>
      </c>
      <c r="Z70" t="s">
        <v>1468</v>
      </c>
      <c r="AA70">
        <v>0.93</v>
      </c>
      <c r="AB70">
        <v>7.0000000000000007E-2</v>
      </c>
      <c r="AC70">
        <v>0.5</v>
      </c>
      <c r="AD70">
        <v>0.5</v>
      </c>
      <c r="AE70">
        <v>0.5</v>
      </c>
      <c r="AF70">
        <v>0.5</v>
      </c>
      <c r="AG70">
        <f>INDEX(YM!B:B, MATCH(Sheet1!B70,YM!A:A,0))</f>
        <v>330</v>
      </c>
      <c r="AH70">
        <v>330</v>
      </c>
      <c r="AI70">
        <f>INDEX('Yield strengh'!B:B, MATCH(Sheet1!B70,'Yield strengh'!A:A,0))</f>
        <v>233.33333333333329</v>
      </c>
      <c r="AJ70">
        <v>233.33333333333329</v>
      </c>
      <c r="AK70">
        <f>INDEX(Price!B:B, MATCH(Sheet1!B70,Price!A:A,0))</f>
        <v>935</v>
      </c>
      <c r="AL70">
        <f t="shared" si="1"/>
        <v>23.333333333333329</v>
      </c>
      <c r="AM70">
        <f>INDEX(toughness!B:B,MATCH(Sheet1!B70,toughness!A:A,0))</f>
        <v>2.403333333333333E-2</v>
      </c>
      <c r="AN70">
        <f>450</f>
        <v>450</v>
      </c>
    </row>
    <row r="71" spans="1:40" x14ac:dyDescent="0.3">
      <c r="A71" t="s">
        <v>1458</v>
      </c>
      <c r="B71" s="1" t="s">
        <v>44</v>
      </c>
      <c r="C71">
        <v>1191.5</v>
      </c>
      <c r="D71">
        <v>3245</v>
      </c>
      <c r="E71">
        <v>8.9499999999999993</v>
      </c>
      <c r="F71">
        <v>15</v>
      </c>
      <c r="G71">
        <v>11.8645</v>
      </c>
      <c r="H71">
        <v>8.6793429999999998E-13</v>
      </c>
      <c r="I71">
        <v>5.05E+18</v>
      </c>
      <c r="J71">
        <v>6.5000000000000002E-2</v>
      </c>
      <c r="K71">
        <v>180.72499999999999</v>
      </c>
      <c r="L71">
        <v>742.5</v>
      </c>
      <c r="M71">
        <v>2157.5</v>
      </c>
      <c r="N71" t="s">
        <v>1453</v>
      </c>
      <c r="O71" t="s">
        <v>1453</v>
      </c>
      <c r="P71" t="s">
        <v>1453</v>
      </c>
      <c r="Q71" t="s">
        <v>1453</v>
      </c>
      <c r="R71" t="s">
        <v>1453</v>
      </c>
      <c r="S71" t="s">
        <v>1453</v>
      </c>
      <c r="T71" t="s">
        <v>1453</v>
      </c>
      <c r="U71" t="s">
        <v>1453</v>
      </c>
      <c r="V71">
        <v>153.9</v>
      </c>
      <c r="W71">
        <v>58.75</v>
      </c>
      <c r="X71" t="s">
        <v>1453</v>
      </c>
      <c r="Y71" t="s">
        <v>1453</v>
      </c>
      <c r="Z71" t="s">
        <v>1468</v>
      </c>
      <c r="AA71">
        <v>0.93</v>
      </c>
      <c r="AB71">
        <v>7.0000000000000007E-2</v>
      </c>
      <c r="AC71">
        <v>0.5</v>
      </c>
      <c r="AD71">
        <v>0.5</v>
      </c>
      <c r="AE71">
        <v>0.5</v>
      </c>
      <c r="AF71">
        <v>0.5</v>
      </c>
      <c r="AG71">
        <f>INDEX(YM!B:B, MATCH(Sheet1!B71,YM!A:A,0))</f>
        <v>330</v>
      </c>
      <c r="AH71">
        <v>330</v>
      </c>
      <c r="AI71">
        <f>INDEX('Yield strengh'!B:B, MATCH(Sheet1!B71,'Yield strengh'!A:A,0))</f>
        <v>233.33333333333329</v>
      </c>
      <c r="AJ71">
        <v>233.33333333333329</v>
      </c>
      <c r="AK71">
        <f>INDEX(Price!B:B, MATCH(Sheet1!B71,Price!A:A,0))</f>
        <v>935</v>
      </c>
      <c r="AL71">
        <f t="shared" si="1"/>
        <v>23.728813559322031</v>
      </c>
      <c r="AM71">
        <f>INDEX(toughness!B:B,MATCH(Sheet1!B71,toughness!A:A,0))</f>
        <v>2.403333333333333E-2</v>
      </c>
      <c r="AN71">
        <f>450</f>
        <v>450</v>
      </c>
    </row>
    <row r="72" spans="1:40" x14ac:dyDescent="0.3">
      <c r="A72" t="s">
        <v>1458</v>
      </c>
      <c r="B72" s="1" t="s">
        <v>1069</v>
      </c>
      <c r="C72">
        <v>85</v>
      </c>
      <c r="D72">
        <v>8650</v>
      </c>
      <c r="G72">
        <v>7.82</v>
      </c>
      <c r="H72">
        <v>12.05</v>
      </c>
      <c r="I72">
        <v>14.5</v>
      </c>
      <c r="J72">
        <v>32.5</v>
      </c>
      <c r="K72">
        <v>85</v>
      </c>
      <c r="L72">
        <v>95</v>
      </c>
      <c r="M72">
        <v>2465</v>
      </c>
      <c r="N72" t="s">
        <v>1453</v>
      </c>
      <c r="O72" t="s">
        <v>1453</v>
      </c>
      <c r="P72" t="s">
        <v>1453</v>
      </c>
      <c r="Q72" t="s">
        <v>1453</v>
      </c>
      <c r="R72" t="s">
        <v>1453</v>
      </c>
      <c r="S72" t="s">
        <v>1453</v>
      </c>
      <c r="T72" t="s">
        <v>1453</v>
      </c>
      <c r="U72" t="s">
        <v>1453</v>
      </c>
      <c r="V72">
        <v>182.5</v>
      </c>
      <c r="W72">
        <v>55.5</v>
      </c>
      <c r="X72" t="s">
        <v>1453</v>
      </c>
      <c r="Y72" t="s">
        <v>1453</v>
      </c>
      <c r="Z72" t="s">
        <v>1468</v>
      </c>
      <c r="AA72">
        <v>0.93</v>
      </c>
      <c r="AB72">
        <v>7.0000000000000007E-2</v>
      </c>
      <c r="AC72">
        <v>0.5</v>
      </c>
      <c r="AD72">
        <v>0.5</v>
      </c>
      <c r="AE72">
        <v>0.5</v>
      </c>
      <c r="AF72">
        <v>0.5</v>
      </c>
      <c r="AG72">
        <f>INDEX(YM!B:B, MATCH(Sheet1!B72,YM!A:A,0))</f>
        <v>330</v>
      </c>
      <c r="AH72">
        <v>330</v>
      </c>
      <c r="AI72">
        <f>INDEX('Yield strengh'!B:B, MATCH(Sheet1!B72,'Yield strengh'!A:A,0))</f>
        <v>337.5</v>
      </c>
      <c r="AJ72">
        <v>337.5</v>
      </c>
      <c r="AK72">
        <f>INDEX(Price!B:B, MATCH(Sheet1!B72,Price!A:A,0))</f>
        <v>446.5</v>
      </c>
      <c r="AL72">
        <f t="shared" si="1"/>
        <v>12.875722543352602</v>
      </c>
      <c r="AM72">
        <f>INDEX(toughness!B:B,MATCH(Sheet1!B72,toughness!A:A,0))</f>
        <v>1.9449999999999999E-2</v>
      </c>
      <c r="AN72">
        <f>450</f>
        <v>450</v>
      </c>
    </row>
    <row r="73" spans="1:40" x14ac:dyDescent="0.3">
      <c r="A73" t="s">
        <v>1458</v>
      </c>
      <c r="B73" s="1" t="s">
        <v>885</v>
      </c>
      <c r="C73">
        <v>517.5</v>
      </c>
      <c r="D73">
        <v>10200</v>
      </c>
      <c r="G73">
        <v>26.9</v>
      </c>
      <c r="H73">
        <v>30.95</v>
      </c>
      <c r="I73">
        <v>5.6</v>
      </c>
      <c r="J73">
        <v>8</v>
      </c>
      <c r="K73">
        <v>517.5</v>
      </c>
      <c r="L73">
        <v>245</v>
      </c>
      <c r="M73">
        <v>2615</v>
      </c>
      <c r="N73" t="s">
        <v>1453</v>
      </c>
      <c r="O73" t="s">
        <v>1453</v>
      </c>
      <c r="P73" t="s">
        <v>1453</v>
      </c>
      <c r="Q73" t="s">
        <v>1453</v>
      </c>
      <c r="R73" t="s">
        <v>1453</v>
      </c>
      <c r="S73" t="s">
        <v>1453</v>
      </c>
      <c r="T73" t="s">
        <v>1453</v>
      </c>
      <c r="U73" t="s">
        <v>1453</v>
      </c>
      <c r="V73">
        <v>622.5</v>
      </c>
      <c r="W73">
        <v>138</v>
      </c>
      <c r="X73" t="s">
        <v>1453</v>
      </c>
      <c r="Y73" t="s">
        <v>1453</v>
      </c>
      <c r="Z73" t="s">
        <v>1468</v>
      </c>
      <c r="AA73">
        <v>0.93</v>
      </c>
      <c r="AB73">
        <v>7.0000000000000007E-2</v>
      </c>
      <c r="AC73">
        <v>0.5</v>
      </c>
      <c r="AD73">
        <v>0.5</v>
      </c>
      <c r="AE73">
        <v>0.5</v>
      </c>
      <c r="AF73">
        <v>0.5</v>
      </c>
      <c r="AG73">
        <f>INDEX(YM!B:B, MATCH(Sheet1!B73,YM!A:A,0))</f>
        <v>325</v>
      </c>
      <c r="AH73">
        <v>325</v>
      </c>
      <c r="AI73">
        <f>INDEX('Yield strengh'!B:B, MATCH(Sheet1!B73,'Yield strengh'!A:A,0))</f>
        <v>260</v>
      </c>
      <c r="AJ73">
        <v>260</v>
      </c>
      <c r="AK73">
        <f>INDEX(Price!B:B, MATCH(Sheet1!B73,Price!A:A,0))</f>
        <v>451</v>
      </c>
      <c r="AL73">
        <f t="shared" si="1"/>
        <v>8.2843137254901968</v>
      </c>
      <c r="AM73">
        <f>INDEX(toughness!B:B,MATCH(Sheet1!B73,toughness!A:A,0))</f>
        <v>2.9249999999999998</v>
      </c>
      <c r="AN73">
        <f>450</f>
        <v>450</v>
      </c>
    </row>
    <row r="74" spans="1:40" x14ac:dyDescent="0.3">
      <c r="A74" t="s">
        <v>1458</v>
      </c>
      <c r="B74" s="1" t="s">
        <v>886</v>
      </c>
      <c r="C74">
        <v>1900</v>
      </c>
      <c r="D74">
        <v>10200</v>
      </c>
      <c r="G74">
        <v>26.9</v>
      </c>
      <c r="H74">
        <v>30.95</v>
      </c>
      <c r="I74">
        <v>5.6</v>
      </c>
      <c r="J74">
        <v>1.25</v>
      </c>
      <c r="K74">
        <v>1900</v>
      </c>
      <c r="L74">
        <v>575</v>
      </c>
      <c r="M74">
        <v>2615</v>
      </c>
      <c r="N74" t="s">
        <v>1453</v>
      </c>
      <c r="O74" t="s">
        <v>1453</v>
      </c>
      <c r="P74" t="s">
        <v>1453</v>
      </c>
      <c r="Q74" t="s">
        <v>1453</v>
      </c>
      <c r="R74" t="s">
        <v>1453</v>
      </c>
      <c r="S74" t="s">
        <v>1453</v>
      </c>
      <c r="T74" t="s">
        <v>1453</v>
      </c>
      <c r="U74" t="s">
        <v>1453</v>
      </c>
      <c r="V74">
        <v>2050</v>
      </c>
      <c r="W74">
        <v>138</v>
      </c>
      <c r="X74" t="s">
        <v>1453</v>
      </c>
      <c r="Y74" t="s">
        <v>1453</v>
      </c>
      <c r="Z74" t="s">
        <v>1468</v>
      </c>
      <c r="AA74">
        <v>0.93</v>
      </c>
      <c r="AB74">
        <v>7.0000000000000007E-2</v>
      </c>
      <c r="AC74">
        <v>0.5</v>
      </c>
      <c r="AD74">
        <v>0.5</v>
      </c>
      <c r="AE74">
        <v>0.5</v>
      </c>
      <c r="AF74">
        <v>0.5</v>
      </c>
      <c r="AG74">
        <f>INDEX(YM!B:B, MATCH(Sheet1!B74,YM!A:A,0))</f>
        <v>325</v>
      </c>
      <c r="AH74">
        <v>325</v>
      </c>
      <c r="AI74">
        <f>INDEX('Yield strengh'!B:B, MATCH(Sheet1!B74,'Yield strengh'!A:A,0))</f>
        <v>517.5</v>
      </c>
      <c r="AJ74">
        <v>517.5</v>
      </c>
      <c r="AK74">
        <f>INDEX(Price!B:B, MATCH(Sheet1!B74,Price!A:A,0))</f>
        <v>451</v>
      </c>
      <c r="AL74">
        <f t="shared" si="1"/>
        <v>16.488970588235293</v>
      </c>
      <c r="AM74">
        <f>INDEX(toughness!B:B,MATCH(Sheet1!B74,toughness!A:A,0))</f>
        <v>2.9249999999999998</v>
      </c>
      <c r="AN74">
        <f>450</f>
        <v>450</v>
      </c>
    </row>
    <row r="75" spans="1:40" x14ac:dyDescent="0.3">
      <c r="A75" t="s">
        <v>1458</v>
      </c>
      <c r="B75" s="1" t="s">
        <v>1403</v>
      </c>
      <c r="C75">
        <v>602.5</v>
      </c>
      <c r="D75">
        <v>17050</v>
      </c>
      <c r="G75">
        <v>16.600000000000001</v>
      </c>
      <c r="H75">
        <v>9.9749999999999996</v>
      </c>
      <c r="I75">
        <v>17.25</v>
      </c>
      <c r="J75">
        <v>11</v>
      </c>
      <c r="K75">
        <v>607.5</v>
      </c>
      <c r="L75">
        <v>280</v>
      </c>
      <c r="M75">
        <v>3150</v>
      </c>
      <c r="N75" t="s">
        <v>1453</v>
      </c>
      <c r="O75" t="s">
        <v>1453</v>
      </c>
      <c r="P75" t="s">
        <v>1453</v>
      </c>
      <c r="Q75" t="s">
        <v>1453</v>
      </c>
      <c r="R75" t="s">
        <v>1453</v>
      </c>
      <c r="S75" t="s">
        <v>1453</v>
      </c>
      <c r="T75" t="s">
        <v>1453</v>
      </c>
      <c r="U75" t="s">
        <v>1453</v>
      </c>
      <c r="V75">
        <v>862.5</v>
      </c>
      <c r="W75">
        <v>76</v>
      </c>
      <c r="X75" t="s">
        <v>1453</v>
      </c>
      <c r="Y75" t="s">
        <v>1453</v>
      </c>
      <c r="Z75" t="s">
        <v>1468</v>
      </c>
      <c r="AA75">
        <v>0.93</v>
      </c>
      <c r="AB75">
        <v>7.0000000000000007E-2</v>
      </c>
      <c r="AC75">
        <v>0.5</v>
      </c>
      <c r="AD75">
        <v>0.5</v>
      </c>
      <c r="AE75">
        <v>0.5</v>
      </c>
      <c r="AF75">
        <v>0.5</v>
      </c>
      <c r="AG75">
        <f>INDEX(YM!B:B, MATCH(Sheet1!B75,YM!A:A,0))</f>
        <v>317</v>
      </c>
      <c r="AH75">
        <v>317</v>
      </c>
      <c r="AI75">
        <f>INDEX('Yield strengh'!B:B, MATCH(Sheet1!B75,'Yield strengh'!A:A,0))</f>
        <v>827.5</v>
      </c>
      <c r="AJ75">
        <v>827.5</v>
      </c>
      <c r="AK75">
        <f>INDEX(Price!B:B, MATCH(Sheet1!B75,Price!A:A,0))</f>
        <v>488.5</v>
      </c>
      <c r="AL75">
        <f t="shared" si="1"/>
        <v>15.385190615835777</v>
      </c>
      <c r="AM75">
        <f>INDEX(toughness!B:B,MATCH(Sheet1!B75,toughness!A:A,0))</f>
        <v>58.099999999999987</v>
      </c>
      <c r="AN75">
        <f>450</f>
        <v>450</v>
      </c>
    </row>
    <row r="76" spans="1:40" x14ac:dyDescent="0.3">
      <c r="A76" t="s">
        <v>1458</v>
      </c>
      <c r="B76" s="1" t="s">
        <v>1510</v>
      </c>
      <c r="C76">
        <v>5500</v>
      </c>
      <c r="D76">
        <v>3950</v>
      </c>
      <c r="E76">
        <v>8.75</v>
      </c>
      <c r="F76">
        <v>19</v>
      </c>
      <c r="G76">
        <v>2.5350000000000001</v>
      </c>
      <c r="H76">
        <v>8.6859999999999998E-18</v>
      </c>
      <c r="I76">
        <v>5.05E+20</v>
      </c>
      <c r="J76">
        <v>0.75</v>
      </c>
      <c r="K76">
        <v>2425</v>
      </c>
      <c r="L76">
        <v>950</v>
      </c>
      <c r="N76" t="s">
        <v>1453</v>
      </c>
      <c r="O76" t="s">
        <v>1453</v>
      </c>
      <c r="P76" t="s">
        <v>1453</v>
      </c>
      <c r="Q76" t="s">
        <v>1453</v>
      </c>
      <c r="R76" t="s">
        <v>1453</v>
      </c>
      <c r="S76" t="s">
        <v>1453</v>
      </c>
      <c r="T76" t="s">
        <v>1453</v>
      </c>
      <c r="U76" t="s">
        <v>1453</v>
      </c>
      <c r="V76">
        <v>2425</v>
      </c>
      <c r="W76">
        <v>22.8</v>
      </c>
      <c r="X76" t="s">
        <v>1453</v>
      </c>
      <c r="Y76" t="s">
        <v>1453</v>
      </c>
      <c r="Z76" t="s">
        <v>1468</v>
      </c>
      <c r="AA76">
        <v>0.93</v>
      </c>
      <c r="AB76">
        <v>7.0000000000000007E-2</v>
      </c>
      <c r="AC76">
        <v>0.5</v>
      </c>
      <c r="AD76">
        <v>0.5</v>
      </c>
      <c r="AE76">
        <v>0.5</v>
      </c>
      <c r="AF76">
        <v>0.5</v>
      </c>
      <c r="AG76">
        <f>INDEX(YM!B:B, MATCH(Sheet1!B76,YM!A:A,0))</f>
        <v>315</v>
      </c>
      <c r="AH76">
        <v>315</v>
      </c>
      <c r="AI76">
        <f>INDEX('Yield strengh'!B:B, MATCH(Sheet1!B76,'Yield strengh'!A:A,0))</f>
        <v>267.5</v>
      </c>
      <c r="AJ76">
        <v>267.5</v>
      </c>
      <c r="AK76">
        <f>INDEX(Price!B:B, MATCH(Sheet1!B76,Price!A:A,0))</f>
        <v>18000</v>
      </c>
      <c r="AL76">
        <f t="shared" si="1"/>
        <v>21.332278481012658</v>
      </c>
      <c r="AM76">
        <f>INDEX(toughness!B:B,MATCH(Sheet1!B76,toughness!A:A,0))</f>
        <v>6.6549999999999998E-2</v>
      </c>
      <c r="AN76">
        <f>450</f>
        <v>450</v>
      </c>
    </row>
    <row r="77" spans="1:40" x14ac:dyDescent="0.3">
      <c r="A77" t="s">
        <v>1458</v>
      </c>
      <c r="B77" s="1" t="s">
        <v>887</v>
      </c>
      <c r="C77">
        <v>860</v>
      </c>
      <c r="D77">
        <v>10200</v>
      </c>
      <c r="G77">
        <v>27.25</v>
      </c>
      <c r="H77">
        <v>30.95</v>
      </c>
      <c r="I77">
        <v>5.6</v>
      </c>
      <c r="J77">
        <v>10</v>
      </c>
      <c r="K77">
        <v>860</v>
      </c>
      <c r="L77">
        <v>310</v>
      </c>
      <c r="M77">
        <v>2615</v>
      </c>
      <c r="N77" t="s">
        <v>1453</v>
      </c>
      <c r="O77" t="s">
        <v>1453</v>
      </c>
      <c r="P77" t="s">
        <v>1453</v>
      </c>
      <c r="Q77" t="s">
        <v>1453</v>
      </c>
      <c r="R77" t="s">
        <v>1453</v>
      </c>
      <c r="S77" t="s">
        <v>1453</v>
      </c>
      <c r="T77" t="s">
        <v>1453</v>
      </c>
      <c r="U77" t="s">
        <v>1453</v>
      </c>
      <c r="V77">
        <v>967.5</v>
      </c>
      <c r="W77">
        <v>138</v>
      </c>
      <c r="X77" t="s">
        <v>1453</v>
      </c>
      <c r="Y77" t="s">
        <v>1453</v>
      </c>
      <c r="Z77" t="s">
        <v>1468</v>
      </c>
      <c r="AA77">
        <v>0.93</v>
      </c>
      <c r="AB77">
        <v>7.0000000000000007E-2</v>
      </c>
      <c r="AC77">
        <v>0.5</v>
      </c>
      <c r="AD77">
        <v>0.5</v>
      </c>
      <c r="AE77">
        <v>0.5</v>
      </c>
      <c r="AF77">
        <v>0.5</v>
      </c>
      <c r="AG77">
        <f>INDEX(YM!B:B, MATCH(Sheet1!B77,YM!A:A,0))</f>
        <v>315</v>
      </c>
      <c r="AH77">
        <v>315</v>
      </c>
      <c r="AI77">
        <f>INDEX('Yield strengh'!B:B, MATCH(Sheet1!B77,'Yield strengh'!A:A,0))</f>
        <v>825</v>
      </c>
      <c r="AJ77">
        <v>825</v>
      </c>
      <c r="AK77">
        <f>INDEX(Price!B:B, MATCH(Sheet1!B77,Price!A:A,0))</f>
        <v>472.5</v>
      </c>
      <c r="AL77">
        <f t="shared" si="1"/>
        <v>25.477941176470587</v>
      </c>
      <c r="AM77">
        <f>INDEX(toughness!B:B,MATCH(Sheet1!B77,toughness!A:A,0))</f>
        <v>4.17</v>
      </c>
      <c r="AN77">
        <f>450</f>
        <v>450</v>
      </c>
    </row>
    <row r="78" spans="1:40" x14ac:dyDescent="0.3">
      <c r="A78" t="s">
        <v>1458</v>
      </c>
      <c r="B78" s="1" t="s">
        <v>888</v>
      </c>
      <c r="C78">
        <v>725</v>
      </c>
      <c r="D78">
        <v>11900</v>
      </c>
      <c r="G78">
        <v>23.9</v>
      </c>
      <c r="H78">
        <v>26.75</v>
      </c>
      <c r="I78">
        <v>6.7</v>
      </c>
      <c r="J78">
        <v>20</v>
      </c>
      <c r="K78">
        <v>725</v>
      </c>
      <c r="L78">
        <v>275</v>
      </c>
      <c r="M78">
        <v>2830</v>
      </c>
      <c r="N78" t="s">
        <v>1453</v>
      </c>
      <c r="O78" t="s">
        <v>1453</v>
      </c>
      <c r="P78" t="s">
        <v>1453</v>
      </c>
      <c r="Q78" t="s">
        <v>1453</v>
      </c>
      <c r="R78" t="s">
        <v>1453</v>
      </c>
      <c r="S78" t="s">
        <v>1453</v>
      </c>
      <c r="T78" t="s">
        <v>1453</v>
      </c>
      <c r="U78" t="s">
        <v>1453</v>
      </c>
      <c r="V78">
        <v>825</v>
      </c>
      <c r="W78">
        <v>115</v>
      </c>
      <c r="X78" t="s">
        <v>1453</v>
      </c>
      <c r="Y78" t="s">
        <v>1453</v>
      </c>
      <c r="Z78" t="s">
        <v>1468</v>
      </c>
      <c r="AA78">
        <v>0.93</v>
      </c>
      <c r="AB78">
        <v>7.0000000000000007E-2</v>
      </c>
      <c r="AC78">
        <v>0.5</v>
      </c>
      <c r="AD78">
        <v>0.5</v>
      </c>
      <c r="AE78">
        <v>0.5</v>
      </c>
      <c r="AF78">
        <v>0.5</v>
      </c>
      <c r="AG78">
        <f>INDEX(YM!B:B, MATCH(Sheet1!B78,YM!A:A,0))</f>
        <v>315</v>
      </c>
      <c r="AH78">
        <v>315</v>
      </c>
      <c r="AI78">
        <f>INDEX('Yield strengh'!B:B, MATCH(Sheet1!B78,'Yield strengh'!A:A,0))</f>
        <v>860</v>
      </c>
      <c r="AJ78">
        <v>860</v>
      </c>
      <c r="AK78">
        <f>INDEX(Price!B:B, MATCH(Sheet1!B78,Price!A:A,0))</f>
        <v>472.5</v>
      </c>
      <c r="AL78">
        <f t="shared" si="1"/>
        <v>22.764705882352942</v>
      </c>
      <c r="AM78">
        <f>INDEX(toughness!B:B,MATCH(Sheet1!B78,toughness!A:A,0))</f>
        <v>5.2750000000000004</v>
      </c>
      <c r="AN78">
        <f>450</f>
        <v>450</v>
      </c>
    </row>
    <row r="79" spans="1:40" x14ac:dyDescent="0.3">
      <c r="A79" t="s">
        <v>1458</v>
      </c>
      <c r="B79" s="1" t="s">
        <v>1561</v>
      </c>
      <c r="C79">
        <v>220</v>
      </c>
      <c r="D79">
        <v>1850</v>
      </c>
      <c r="G79">
        <v>18.600000000000001</v>
      </c>
      <c r="H79">
        <v>30.15</v>
      </c>
      <c r="I79">
        <v>7</v>
      </c>
      <c r="J79">
        <v>3</v>
      </c>
      <c r="K79">
        <v>200</v>
      </c>
      <c r="L79">
        <v>120</v>
      </c>
      <c r="M79">
        <v>1280</v>
      </c>
      <c r="N79" t="s">
        <v>1453</v>
      </c>
      <c r="O79" t="s">
        <v>1453</v>
      </c>
      <c r="P79" t="s">
        <v>1453</v>
      </c>
      <c r="Q79" t="s">
        <v>1453</v>
      </c>
      <c r="R79" t="s">
        <v>1453</v>
      </c>
      <c r="S79" t="s">
        <v>1453</v>
      </c>
      <c r="T79" t="s">
        <v>1453</v>
      </c>
      <c r="U79" t="s">
        <v>1453</v>
      </c>
      <c r="V79">
        <v>277.5</v>
      </c>
      <c r="W79">
        <v>203</v>
      </c>
      <c r="X79" t="s">
        <v>1453</v>
      </c>
      <c r="Y79" t="s">
        <v>1453</v>
      </c>
      <c r="Z79" t="s">
        <v>1468</v>
      </c>
      <c r="AA79">
        <v>0.93</v>
      </c>
      <c r="AB79">
        <v>7.0000000000000007E-2</v>
      </c>
      <c r="AC79">
        <v>0.5</v>
      </c>
      <c r="AD79">
        <v>0.5</v>
      </c>
      <c r="AE79">
        <v>0.5</v>
      </c>
      <c r="AF79">
        <v>0.5</v>
      </c>
      <c r="AG79">
        <f>INDEX(YM!B:B, MATCH(Sheet1!B79,YM!A:A,0))</f>
        <v>307</v>
      </c>
      <c r="AH79">
        <v>307</v>
      </c>
      <c r="AI79">
        <f>INDEX('Yield strengh'!B:B, MATCH(Sheet1!B79,'Yield strengh'!A:A,0))</f>
        <v>790</v>
      </c>
      <c r="AJ79">
        <v>790</v>
      </c>
      <c r="AK79">
        <f>INDEX(Price!B:B, MATCH(Sheet1!B79,Price!A:A,0))</f>
        <v>2700</v>
      </c>
      <c r="AL79">
        <f t="shared" si="1"/>
        <v>131.0972972972973</v>
      </c>
      <c r="AM79">
        <f>INDEX(toughness!B:B,MATCH(Sheet1!B79,toughness!A:A,0))</f>
        <v>0.56000000000000005</v>
      </c>
      <c r="AN79">
        <f>450</f>
        <v>450</v>
      </c>
    </row>
    <row r="80" spans="1:40" x14ac:dyDescent="0.3">
      <c r="A80" t="s">
        <v>1458</v>
      </c>
      <c r="B80" s="1" t="s">
        <v>1406</v>
      </c>
      <c r="C80">
        <v>530</v>
      </c>
      <c r="D80">
        <v>15300</v>
      </c>
      <c r="G80">
        <v>17.25</v>
      </c>
      <c r="H80">
        <v>30.4</v>
      </c>
      <c r="I80">
        <v>5.6999999999999993</v>
      </c>
      <c r="J80">
        <v>2</v>
      </c>
      <c r="K80">
        <v>530</v>
      </c>
      <c r="L80">
        <v>350</v>
      </c>
      <c r="M80">
        <v>3250</v>
      </c>
      <c r="N80" t="s">
        <v>1453</v>
      </c>
      <c r="O80" t="s">
        <v>1453</v>
      </c>
      <c r="P80" t="s">
        <v>1453</v>
      </c>
      <c r="Q80" t="s">
        <v>1453</v>
      </c>
      <c r="R80" t="s">
        <v>1453</v>
      </c>
      <c r="S80" t="s">
        <v>1453</v>
      </c>
      <c r="T80" t="s">
        <v>1453</v>
      </c>
      <c r="U80" t="s">
        <v>1453</v>
      </c>
      <c r="V80">
        <v>700</v>
      </c>
      <c r="W80">
        <v>80</v>
      </c>
      <c r="X80" t="s">
        <v>1453</v>
      </c>
      <c r="Y80" t="s">
        <v>1453</v>
      </c>
      <c r="Z80" t="s">
        <v>1468</v>
      </c>
      <c r="AA80">
        <v>0.93</v>
      </c>
      <c r="AB80">
        <v>7.0000000000000007E-2</v>
      </c>
      <c r="AC80">
        <v>0.5</v>
      </c>
      <c r="AD80">
        <v>0.5</v>
      </c>
      <c r="AE80">
        <v>0.5</v>
      </c>
      <c r="AF80">
        <v>0.5</v>
      </c>
      <c r="AG80">
        <f>INDEX(YM!B:B, MATCH(Sheet1!B80,YM!A:A,0))</f>
        <v>304</v>
      </c>
      <c r="AH80">
        <v>304</v>
      </c>
      <c r="AI80">
        <f>INDEX('Yield strengh'!B:B, MATCH(Sheet1!B80,'Yield strengh'!A:A,0))</f>
        <v>610</v>
      </c>
      <c r="AJ80">
        <v>610</v>
      </c>
      <c r="AK80">
        <f>INDEX(Price!B:B, MATCH(Sheet1!B80,Price!A:A,0))</f>
        <v>475.5</v>
      </c>
      <c r="AL80">
        <f t="shared" si="1"/>
        <v>12.120261437908496</v>
      </c>
      <c r="AM80">
        <f>INDEX(toughness!B:B,MATCH(Sheet1!B80,toughness!A:A,0))</f>
        <v>61.2</v>
      </c>
      <c r="AN80">
        <f>450</f>
        <v>450</v>
      </c>
    </row>
    <row r="81" spans="1:40" x14ac:dyDescent="0.3">
      <c r="A81" t="s">
        <v>1458</v>
      </c>
      <c r="B81" s="1" t="s">
        <v>358</v>
      </c>
      <c r="C81">
        <v>372.5</v>
      </c>
      <c r="D81">
        <v>1850</v>
      </c>
      <c r="G81">
        <v>18.600000000000001</v>
      </c>
      <c r="H81">
        <v>30.15</v>
      </c>
      <c r="I81">
        <v>7</v>
      </c>
      <c r="J81">
        <v>6.5</v>
      </c>
      <c r="K81">
        <v>337.5</v>
      </c>
      <c r="L81">
        <v>205</v>
      </c>
      <c r="M81">
        <v>1280</v>
      </c>
      <c r="N81" t="s">
        <v>1453</v>
      </c>
      <c r="O81" t="s">
        <v>1453</v>
      </c>
      <c r="P81" t="s">
        <v>1453</v>
      </c>
      <c r="Q81" t="s">
        <v>1453</v>
      </c>
      <c r="R81" t="s">
        <v>1453</v>
      </c>
      <c r="S81" t="s">
        <v>1453</v>
      </c>
      <c r="T81" t="s">
        <v>1453</v>
      </c>
      <c r="U81" t="s">
        <v>1453</v>
      </c>
      <c r="V81">
        <v>505</v>
      </c>
      <c r="W81">
        <v>203</v>
      </c>
      <c r="X81" t="s">
        <v>1453</v>
      </c>
      <c r="Y81" t="s">
        <v>1453</v>
      </c>
      <c r="Z81" t="s">
        <v>1468</v>
      </c>
      <c r="AA81">
        <v>0.93</v>
      </c>
      <c r="AB81">
        <v>7.0000000000000007E-2</v>
      </c>
      <c r="AC81">
        <v>0.5</v>
      </c>
      <c r="AD81">
        <v>0.5</v>
      </c>
      <c r="AE81">
        <v>0.5</v>
      </c>
      <c r="AF81">
        <v>0.5</v>
      </c>
      <c r="AG81">
        <f>INDEX(YM!B:B, MATCH(Sheet1!B81,YM!A:A,0))</f>
        <v>302.5</v>
      </c>
      <c r="AH81">
        <v>302.5</v>
      </c>
      <c r="AI81">
        <f>INDEX('Yield strengh'!B:B, MATCH(Sheet1!B81,'Yield strengh'!A:A,0))</f>
        <v>242.5</v>
      </c>
      <c r="AJ81">
        <v>242.5</v>
      </c>
      <c r="AK81" t="e">
        <f>INDEX(Price!B:B, MATCH(Sheet1!B81,Price!A:A,0))</f>
        <v>#N/A</v>
      </c>
      <c r="AL81">
        <f t="shared" si="1"/>
        <v>39.652027027027025</v>
      </c>
      <c r="AM81">
        <f>INDEX(toughness!B:B,MATCH(Sheet1!B81,toughness!A:A,0))</f>
        <v>0.48599999999999999</v>
      </c>
      <c r="AN81">
        <f>450</f>
        <v>450</v>
      </c>
    </row>
    <row r="82" spans="1:40" x14ac:dyDescent="0.3">
      <c r="A82" t="s">
        <v>1458</v>
      </c>
      <c r="B82" s="1" t="s">
        <v>359</v>
      </c>
      <c r="C82">
        <v>437.5</v>
      </c>
      <c r="D82">
        <v>1850</v>
      </c>
      <c r="G82">
        <v>18.600000000000001</v>
      </c>
      <c r="H82">
        <v>30.15</v>
      </c>
      <c r="I82">
        <v>7</v>
      </c>
      <c r="J82">
        <v>15</v>
      </c>
      <c r="K82">
        <v>395</v>
      </c>
      <c r="L82">
        <v>240</v>
      </c>
      <c r="M82">
        <v>1280</v>
      </c>
      <c r="N82" t="s">
        <v>1453</v>
      </c>
      <c r="O82" t="s">
        <v>1453</v>
      </c>
      <c r="P82" t="s">
        <v>1453</v>
      </c>
      <c r="Q82" t="s">
        <v>1453</v>
      </c>
      <c r="R82" t="s">
        <v>1453</v>
      </c>
      <c r="S82" t="s">
        <v>1453</v>
      </c>
      <c r="T82" t="s">
        <v>1453</v>
      </c>
      <c r="U82" t="s">
        <v>1453</v>
      </c>
      <c r="V82">
        <v>557.5</v>
      </c>
      <c r="W82">
        <v>203</v>
      </c>
      <c r="X82" t="s">
        <v>1453</v>
      </c>
      <c r="Y82" t="s">
        <v>1453</v>
      </c>
      <c r="Z82" t="s">
        <v>1468</v>
      </c>
      <c r="AA82">
        <v>0.93</v>
      </c>
      <c r="AB82">
        <v>7.0000000000000007E-2</v>
      </c>
      <c r="AC82">
        <v>0.5</v>
      </c>
      <c r="AD82">
        <v>0.5</v>
      </c>
      <c r="AE82">
        <v>0.5</v>
      </c>
      <c r="AF82">
        <v>0.5</v>
      </c>
      <c r="AG82">
        <f>INDEX(YM!B:B, MATCH(Sheet1!B82,YM!A:A,0))</f>
        <v>302.5</v>
      </c>
      <c r="AH82">
        <v>302.5</v>
      </c>
      <c r="AI82">
        <f>INDEX('Yield strengh'!B:B, MATCH(Sheet1!B82,'Yield strengh'!A:A,0))</f>
        <v>337.5</v>
      </c>
      <c r="AJ82">
        <v>337.5</v>
      </c>
      <c r="AK82" t="e">
        <f>INDEX(Price!B:B, MATCH(Sheet1!B82,Price!A:A,0))</f>
        <v>#N/A</v>
      </c>
      <c r="AL82">
        <f t="shared" si="1"/>
        <v>55.185810810810814</v>
      </c>
      <c r="AM82">
        <f>INDEX(toughness!B:B,MATCH(Sheet1!B82,toughness!A:A,0))</f>
        <v>0.49449999999999988</v>
      </c>
      <c r="AN82">
        <f>450</f>
        <v>450</v>
      </c>
    </row>
    <row r="83" spans="1:40" x14ac:dyDescent="0.3">
      <c r="A83" t="s">
        <v>1458</v>
      </c>
      <c r="B83" s="1" t="s">
        <v>356</v>
      </c>
      <c r="C83">
        <v>352.5</v>
      </c>
      <c r="D83">
        <v>1850</v>
      </c>
      <c r="G83">
        <v>18.600000000000001</v>
      </c>
      <c r="H83">
        <v>30.15</v>
      </c>
      <c r="I83">
        <v>7</v>
      </c>
      <c r="J83">
        <v>3</v>
      </c>
      <c r="K83">
        <v>320</v>
      </c>
      <c r="L83">
        <v>195</v>
      </c>
      <c r="M83">
        <v>1280</v>
      </c>
      <c r="N83" t="s">
        <v>1453</v>
      </c>
      <c r="O83" t="s">
        <v>1453</v>
      </c>
      <c r="P83" t="s">
        <v>1453</v>
      </c>
      <c r="Q83" t="s">
        <v>1453</v>
      </c>
      <c r="R83" t="s">
        <v>1453</v>
      </c>
      <c r="S83" t="s">
        <v>1453</v>
      </c>
      <c r="T83" t="s">
        <v>1453</v>
      </c>
      <c r="U83" t="s">
        <v>1453</v>
      </c>
      <c r="V83">
        <v>477.5</v>
      </c>
      <c r="W83">
        <v>203</v>
      </c>
      <c r="X83" t="s">
        <v>1453</v>
      </c>
      <c r="Y83" t="s">
        <v>1453</v>
      </c>
      <c r="Z83" t="s">
        <v>1468</v>
      </c>
      <c r="AA83">
        <v>0.93</v>
      </c>
      <c r="AB83">
        <v>7.0000000000000007E-2</v>
      </c>
      <c r="AC83">
        <v>0.5</v>
      </c>
      <c r="AD83">
        <v>0.5</v>
      </c>
      <c r="AE83">
        <v>0.5</v>
      </c>
      <c r="AF83">
        <v>0.5</v>
      </c>
      <c r="AG83">
        <f>INDEX(YM!B:B, MATCH(Sheet1!B83,YM!A:A,0))</f>
        <v>302.5</v>
      </c>
      <c r="AH83">
        <v>302.5</v>
      </c>
      <c r="AI83">
        <f>INDEX('Yield strengh'!B:B, MATCH(Sheet1!B83,'Yield strengh'!A:A,0))</f>
        <v>232.5</v>
      </c>
      <c r="AJ83">
        <v>232.5</v>
      </c>
      <c r="AK83" t="e">
        <f>INDEX(Price!B:B, MATCH(Sheet1!B83,Price!A:A,0))</f>
        <v>#N/A</v>
      </c>
      <c r="AL83">
        <f t="shared" si="1"/>
        <v>38.016891891891895</v>
      </c>
      <c r="AM83">
        <f>INDEX(toughness!B:B,MATCH(Sheet1!B83,toughness!A:A,0))</f>
        <v>0.49449999999999988</v>
      </c>
      <c r="AN83">
        <f>450</f>
        <v>450</v>
      </c>
    </row>
    <row r="84" spans="1:40" x14ac:dyDescent="0.3">
      <c r="A84" t="s">
        <v>1458</v>
      </c>
      <c r="B84" s="1" t="s">
        <v>357</v>
      </c>
      <c r="C84">
        <v>270</v>
      </c>
      <c r="D84">
        <v>1850</v>
      </c>
      <c r="G84">
        <v>18.600000000000001</v>
      </c>
      <c r="H84">
        <v>30.15</v>
      </c>
      <c r="I84">
        <v>7</v>
      </c>
      <c r="J84">
        <v>4</v>
      </c>
      <c r="K84">
        <v>242.5</v>
      </c>
      <c r="L84">
        <v>150</v>
      </c>
      <c r="M84">
        <v>1280</v>
      </c>
      <c r="N84" t="s">
        <v>1453</v>
      </c>
      <c r="O84" t="s">
        <v>1453</v>
      </c>
      <c r="P84" t="s">
        <v>1453</v>
      </c>
      <c r="Q84" t="s">
        <v>1453</v>
      </c>
      <c r="R84" t="s">
        <v>1453</v>
      </c>
      <c r="S84" t="s">
        <v>1453</v>
      </c>
      <c r="T84" t="s">
        <v>1453</v>
      </c>
      <c r="U84" t="s">
        <v>1453</v>
      </c>
      <c r="V84">
        <v>335</v>
      </c>
      <c r="W84">
        <v>203</v>
      </c>
      <c r="X84" t="s">
        <v>1453</v>
      </c>
      <c r="Y84" t="s">
        <v>1453</v>
      </c>
      <c r="Z84" t="s">
        <v>1468</v>
      </c>
      <c r="AA84">
        <v>0.93</v>
      </c>
      <c r="AB84">
        <v>7.0000000000000007E-2</v>
      </c>
      <c r="AC84">
        <v>0.5</v>
      </c>
      <c r="AD84">
        <v>0.5</v>
      </c>
      <c r="AE84">
        <v>0.5</v>
      </c>
      <c r="AF84">
        <v>0.5</v>
      </c>
      <c r="AG84">
        <f>INDEX(YM!B:B, MATCH(Sheet1!B84,YM!A:A,0))</f>
        <v>302.5</v>
      </c>
      <c r="AH84">
        <v>302.5</v>
      </c>
      <c r="AI84">
        <f>INDEX('Yield strengh'!B:B, MATCH(Sheet1!B84,'Yield strengh'!A:A,0))</f>
        <v>320</v>
      </c>
      <c r="AJ84">
        <v>320</v>
      </c>
      <c r="AK84" t="e">
        <f>INDEX(Price!B:B, MATCH(Sheet1!B84,Price!A:A,0))</f>
        <v>#N/A</v>
      </c>
      <c r="AL84">
        <f t="shared" si="1"/>
        <v>52.324324324324323</v>
      </c>
      <c r="AM84">
        <f>INDEX(toughness!B:B,MATCH(Sheet1!B84,toughness!A:A,0))</f>
        <v>0.49449999999999988</v>
      </c>
      <c r="AN84">
        <f>450</f>
        <v>450</v>
      </c>
    </row>
    <row r="85" spans="1:40" x14ac:dyDescent="0.3">
      <c r="A85" t="s">
        <v>1458</v>
      </c>
      <c r="B85" s="1" t="s">
        <v>349</v>
      </c>
      <c r="C85">
        <v>352.5</v>
      </c>
      <c r="D85">
        <v>1850</v>
      </c>
      <c r="G85">
        <v>18.600000000000001</v>
      </c>
      <c r="H85">
        <v>30.15</v>
      </c>
      <c r="I85">
        <v>7</v>
      </c>
      <c r="J85">
        <v>2.75</v>
      </c>
      <c r="K85">
        <v>320</v>
      </c>
      <c r="L85">
        <v>195</v>
      </c>
      <c r="M85">
        <v>1280</v>
      </c>
      <c r="N85" t="s">
        <v>1453</v>
      </c>
      <c r="O85" t="s">
        <v>1453</v>
      </c>
      <c r="P85" t="s">
        <v>1453</v>
      </c>
      <c r="Q85" t="s">
        <v>1453</v>
      </c>
      <c r="R85" t="s">
        <v>1453</v>
      </c>
      <c r="S85" t="s">
        <v>1453</v>
      </c>
      <c r="T85" t="s">
        <v>1453</v>
      </c>
      <c r="U85" t="s">
        <v>1453</v>
      </c>
      <c r="V85">
        <v>435</v>
      </c>
      <c r="W85">
        <v>203</v>
      </c>
      <c r="X85" t="s">
        <v>1453</v>
      </c>
      <c r="Y85" t="s">
        <v>1453</v>
      </c>
      <c r="Z85" t="s">
        <v>1468</v>
      </c>
      <c r="AA85">
        <v>0.93</v>
      </c>
      <c r="AB85">
        <v>7.0000000000000007E-2</v>
      </c>
      <c r="AC85">
        <v>0.5</v>
      </c>
      <c r="AD85">
        <v>0.5</v>
      </c>
      <c r="AE85">
        <v>0.5</v>
      </c>
      <c r="AF85">
        <v>0.5</v>
      </c>
      <c r="AG85">
        <f>INDEX(YM!B:B, MATCH(Sheet1!B85,YM!A:A,0))</f>
        <v>302.5</v>
      </c>
      <c r="AH85">
        <v>302.5</v>
      </c>
      <c r="AI85">
        <f>INDEX('Yield strengh'!B:B, MATCH(Sheet1!B85,'Yield strengh'!A:A,0))</f>
        <v>247.5</v>
      </c>
      <c r="AJ85">
        <v>247.5</v>
      </c>
      <c r="AK85" t="e">
        <f>INDEX(Price!B:B, MATCH(Sheet1!B85,Price!A:A,0))</f>
        <v>#N/A</v>
      </c>
      <c r="AL85">
        <f t="shared" si="1"/>
        <v>40.469594594594597</v>
      </c>
      <c r="AM85">
        <f>INDEX(toughness!B:B,MATCH(Sheet1!B85,toughness!A:A,0))</f>
        <v>0.49449999999999988</v>
      </c>
      <c r="AN85">
        <f>450</f>
        <v>450</v>
      </c>
    </row>
    <row r="86" spans="1:40" x14ac:dyDescent="0.3">
      <c r="A86" t="s">
        <v>1458</v>
      </c>
      <c r="B86" s="1" t="s">
        <v>353</v>
      </c>
      <c r="C86">
        <v>420</v>
      </c>
      <c r="D86">
        <v>1850</v>
      </c>
      <c r="G86">
        <v>18.600000000000001</v>
      </c>
      <c r="H86">
        <v>30.15</v>
      </c>
      <c r="I86">
        <v>7</v>
      </c>
      <c r="J86">
        <v>11</v>
      </c>
      <c r="K86">
        <v>377.5</v>
      </c>
      <c r="L86">
        <v>230</v>
      </c>
      <c r="M86">
        <v>1280</v>
      </c>
      <c r="N86" t="s">
        <v>1453</v>
      </c>
      <c r="O86" t="s">
        <v>1453</v>
      </c>
      <c r="P86" t="s">
        <v>1453</v>
      </c>
      <c r="Q86" t="s">
        <v>1453</v>
      </c>
      <c r="R86" t="s">
        <v>1453</v>
      </c>
      <c r="S86" t="s">
        <v>1453</v>
      </c>
      <c r="T86" t="s">
        <v>1453</v>
      </c>
      <c r="U86" t="s">
        <v>1453</v>
      </c>
      <c r="V86">
        <v>595</v>
      </c>
      <c r="W86">
        <v>203</v>
      </c>
      <c r="X86" t="s">
        <v>1453</v>
      </c>
      <c r="Y86" t="s">
        <v>1453</v>
      </c>
      <c r="Z86" t="s">
        <v>1468</v>
      </c>
      <c r="AA86">
        <v>0.93</v>
      </c>
      <c r="AB86">
        <v>7.0000000000000007E-2</v>
      </c>
      <c r="AC86">
        <v>0.5</v>
      </c>
      <c r="AD86">
        <v>0.5</v>
      </c>
      <c r="AE86">
        <v>0.5</v>
      </c>
      <c r="AF86">
        <v>0.5</v>
      </c>
      <c r="AG86">
        <f>INDEX(YM!B:B, MATCH(Sheet1!B86,YM!A:A,0))</f>
        <v>302.5</v>
      </c>
      <c r="AH86">
        <v>302.5</v>
      </c>
      <c r="AI86">
        <f>INDEX('Yield strengh'!B:B, MATCH(Sheet1!B86,'Yield strengh'!A:A,0))</f>
        <v>200</v>
      </c>
      <c r="AJ86">
        <v>200</v>
      </c>
      <c r="AK86" t="e">
        <f>INDEX(Price!B:B, MATCH(Sheet1!B86,Price!A:A,0))</f>
        <v>#N/A</v>
      </c>
      <c r="AL86">
        <f t="shared" si="1"/>
        <v>32.702702702702702</v>
      </c>
      <c r="AM86">
        <f>INDEX(toughness!B:B,MATCH(Sheet1!B86,toughness!A:A,0))</f>
        <v>0.49449999999999988</v>
      </c>
      <c r="AN86">
        <f>450</f>
        <v>450</v>
      </c>
    </row>
    <row r="87" spans="1:40" x14ac:dyDescent="0.3">
      <c r="A87" t="s">
        <v>1458</v>
      </c>
      <c r="B87" s="1" t="s">
        <v>350</v>
      </c>
      <c r="C87">
        <v>582.5</v>
      </c>
      <c r="D87">
        <v>1850</v>
      </c>
      <c r="G87">
        <v>18.600000000000001</v>
      </c>
      <c r="H87">
        <v>30.15</v>
      </c>
      <c r="I87">
        <v>7</v>
      </c>
      <c r="J87">
        <v>3</v>
      </c>
      <c r="K87">
        <v>527.5</v>
      </c>
      <c r="L87">
        <v>320</v>
      </c>
      <c r="M87">
        <v>1280</v>
      </c>
      <c r="N87" t="s">
        <v>1453</v>
      </c>
      <c r="O87" t="s">
        <v>1453</v>
      </c>
      <c r="P87" t="s">
        <v>1453</v>
      </c>
      <c r="Q87" t="s">
        <v>1453</v>
      </c>
      <c r="R87" t="s">
        <v>1453</v>
      </c>
      <c r="S87" t="s">
        <v>1453</v>
      </c>
      <c r="T87" t="s">
        <v>1453</v>
      </c>
      <c r="U87" t="s">
        <v>1453</v>
      </c>
      <c r="V87">
        <v>635</v>
      </c>
      <c r="W87">
        <v>203</v>
      </c>
      <c r="X87" t="s">
        <v>1453</v>
      </c>
      <c r="Y87" t="s">
        <v>1453</v>
      </c>
      <c r="Z87" t="s">
        <v>1468</v>
      </c>
      <c r="AA87">
        <v>0.93</v>
      </c>
      <c r="AB87">
        <v>7.0000000000000007E-2</v>
      </c>
      <c r="AC87">
        <v>0.5</v>
      </c>
      <c r="AD87">
        <v>0.5</v>
      </c>
      <c r="AE87">
        <v>0.5</v>
      </c>
      <c r="AF87">
        <v>0.5</v>
      </c>
      <c r="AG87">
        <f>INDEX(YM!B:B, MATCH(Sheet1!B87,YM!A:A,0))</f>
        <v>302.5</v>
      </c>
      <c r="AH87">
        <v>302.5</v>
      </c>
      <c r="AI87">
        <f>INDEX('Yield strengh'!B:B, MATCH(Sheet1!B87,'Yield strengh'!A:A,0))</f>
        <v>320</v>
      </c>
      <c r="AJ87">
        <v>320</v>
      </c>
      <c r="AK87" t="e">
        <f>INDEX(Price!B:B, MATCH(Sheet1!B87,Price!A:A,0))</f>
        <v>#N/A</v>
      </c>
      <c r="AL87">
        <f t="shared" si="1"/>
        <v>52.324324324324323</v>
      </c>
      <c r="AM87">
        <f>INDEX(toughness!B:B,MATCH(Sheet1!B87,toughness!A:A,0))</f>
        <v>0.49449999999999988</v>
      </c>
      <c r="AN87">
        <f>450</f>
        <v>450</v>
      </c>
    </row>
    <row r="88" spans="1:40" x14ac:dyDescent="0.3">
      <c r="A88" t="s">
        <v>1458</v>
      </c>
      <c r="B88" s="1" t="s">
        <v>351</v>
      </c>
      <c r="C88">
        <v>327.5</v>
      </c>
      <c r="D88">
        <v>1860</v>
      </c>
      <c r="G88">
        <v>18.600000000000001</v>
      </c>
      <c r="H88">
        <v>30.15</v>
      </c>
      <c r="I88">
        <v>7</v>
      </c>
      <c r="J88">
        <v>1.5</v>
      </c>
      <c r="K88">
        <v>295</v>
      </c>
      <c r="L88">
        <v>180</v>
      </c>
      <c r="M88">
        <v>1280</v>
      </c>
      <c r="N88" t="s">
        <v>1453</v>
      </c>
      <c r="O88" t="s">
        <v>1453</v>
      </c>
      <c r="P88" t="s">
        <v>1453</v>
      </c>
      <c r="Q88" t="s">
        <v>1453</v>
      </c>
      <c r="R88" t="s">
        <v>1453</v>
      </c>
      <c r="S88" t="s">
        <v>1453</v>
      </c>
      <c r="T88" t="s">
        <v>1453</v>
      </c>
      <c r="U88" t="s">
        <v>1453</v>
      </c>
      <c r="V88">
        <v>397.5</v>
      </c>
      <c r="W88">
        <v>203</v>
      </c>
      <c r="X88" t="s">
        <v>1453</v>
      </c>
      <c r="Y88" t="s">
        <v>1453</v>
      </c>
      <c r="Z88" t="s">
        <v>1468</v>
      </c>
      <c r="AA88">
        <v>0.93</v>
      </c>
      <c r="AB88">
        <v>7.0000000000000007E-2</v>
      </c>
      <c r="AC88">
        <v>0.5</v>
      </c>
      <c r="AD88">
        <v>0.5</v>
      </c>
      <c r="AE88">
        <v>0.5</v>
      </c>
      <c r="AF88">
        <v>0.5</v>
      </c>
      <c r="AG88">
        <f>INDEX(YM!B:B, MATCH(Sheet1!B88,YM!A:A,0))</f>
        <v>302.5</v>
      </c>
      <c r="AH88">
        <v>302.5</v>
      </c>
      <c r="AI88">
        <f>INDEX('Yield strengh'!B:B, MATCH(Sheet1!B88,'Yield strengh'!A:A,0))</f>
        <v>527.5</v>
      </c>
      <c r="AJ88">
        <v>527.5</v>
      </c>
      <c r="AK88" t="e">
        <f>INDEX(Price!B:B, MATCH(Sheet1!B88,Price!A:A,0))</f>
        <v>#N/A</v>
      </c>
      <c r="AL88">
        <f t="shared" si="1"/>
        <v>85.789650537634415</v>
      </c>
      <c r="AM88">
        <f>INDEX(toughness!B:B,MATCH(Sheet1!B88,toughness!A:A,0))</f>
        <v>0.49449999999999988</v>
      </c>
      <c r="AN88">
        <f>450</f>
        <v>450</v>
      </c>
    </row>
    <row r="89" spans="1:40" x14ac:dyDescent="0.3">
      <c r="A89" t="s">
        <v>1458</v>
      </c>
      <c r="B89" s="1" t="s">
        <v>360</v>
      </c>
      <c r="C89">
        <v>261</v>
      </c>
      <c r="D89">
        <v>1855</v>
      </c>
      <c r="G89">
        <v>14.15</v>
      </c>
      <c r="H89">
        <v>30.15</v>
      </c>
      <c r="I89">
        <v>7</v>
      </c>
      <c r="J89">
        <v>2.16</v>
      </c>
      <c r="K89">
        <v>253.5</v>
      </c>
      <c r="L89">
        <v>120</v>
      </c>
      <c r="M89">
        <v>1280</v>
      </c>
      <c r="N89" t="s">
        <v>1453</v>
      </c>
      <c r="O89" t="s">
        <v>1453</v>
      </c>
      <c r="P89" t="s">
        <v>1453</v>
      </c>
      <c r="Q89" t="s">
        <v>1453</v>
      </c>
      <c r="R89" t="s">
        <v>1453</v>
      </c>
      <c r="S89" t="s">
        <v>1453</v>
      </c>
      <c r="T89" t="s">
        <v>1453</v>
      </c>
      <c r="U89" t="s">
        <v>1453</v>
      </c>
      <c r="V89">
        <v>341</v>
      </c>
      <c r="W89">
        <v>180.5</v>
      </c>
      <c r="X89" t="s">
        <v>1453</v>
      </c>
      <c r="Y89" t="s">
        <v>1453</v>
      </c>
      <c r="Z89" t="s">
        <v>1468</v>
      </c>
      <c r="AA89">
        <v>0.93</v>
      </c>
      <c r="AB89">
        <v>7.0000000000000007E-2</v>
      </c>
      <c r="AC89">
        <v>0.5</v>
      </c>
      <c r="AD89">
        <v>0.5</v>
      </c>
      <c r="AE89">
        <v>0.5</v>
      </c>
      <c r="AF89">
        <v>0.5</v>
      </c>
      <c r="AG89">
        <f>INDEX(YM!B:B, MATCH(Sheet1!B89,YM!A:A,0))</f>
        <v>302.5</v>
      </c>
      <c r="AH89">
        <v>302.5</v>
      </c>
      <c r="AI89">
        <f>INDEX('Yield strengh'!B:B, MATCH(Sheet1!B89,'Yield strengh'!A:A,0))</f>
        <v>395</v>
      </c>
      <c r="AJ89">
        <v>395</v>
      </c>
      <c r="AK89" t="e">
        <f>INDEX(Price!B:B, MATCH(Sheet1!B89,Price!A:A,0))</f>
        <v>#N/A</v>
      </c>
      <c r="AL89">
        <f t="shared" si="1"/>
        <v>64.413746630727758</v>
      </c>
      <c r="AM89">
        <f>INDEX(toughness!B:B,MATCH(Sheet1!B89,toughness!A:A,0))</f>
        <v>0.49449999999999988</v>
      </c>
      <c r="AN89">
        <f>450</f>
        <v>450</v>
      </c>
    </row>
    <row r="90" spans="1:40" x14ac:dyDescent="0.3">
      <c r="A90" t="s">
        <v>1458</v>
      </c>
      <c r="B90" s="1" t="s">
        <v>355</v>
      </c>
      <c r="C90">
        <v>257.5</v>
      </c>
      <c r="D90">
        <v>1850</v>
      </c>
      <c r="G90">
        <v>18.600000000000001</v>
      </c>
      <c r="H90">
        <v>30.15</v>
      </c>
      <c r="I90">
        <v>7</v>
      </c>
      <c r="J90">
        <v>3</v>
      </c>
      <c r="K90">
        <v>232.5</v>
      </c>
      <c r="L90">
        <v>140</v>
      </c>
      <c r="M90">
        <v>1280</v>
      </c>
      <c r="N90" t="s">
        <v>1453</v>
      </c>
      <c r="O90" t="s">
        <v>1453</v>
      </c>
      <c r="P90" t="s">
        <v>1453</v>
      </c>
      <c r="Q90" t="s">
        <v>1453</v>
      </c>
      <c r="R90" t="s">
        <v>1453</v>
      </c>
      <c r="S90" t="s">
        <v>1453</v>
      </c>
      <c r="T90" t="s">
        <v>1453</v>
      </c>
      <c r="U90" t="s">
        <v>1453</v>
      </c>
      <c r="V90">
        <v>317.5</v>
      </c>
      <c r="W90">
        <v>203</v>
      </c>
      <c r="X90" t="s">
        <v>1453</v>
      </c>
      <c r="Y90" t="s">
        <v>1453</v>
      </c>
      <c r="Z90" t="s">
        <v>1468</v>
      </c>
      <c r="AA90">
        <v>0.93</v>
      </c>
      <c r="AB90">
        <v>7.0000000000000007E-2</v>
      </c>
      <c r="AC90">
        <v>0.5</v>
      </c>
      <c r="AD90">
        <v>0.5</v>
      </c>
      <c r="AE90">
        <v>0.5</v>
      </c>
      <c r="AF90">
        <v>0.5</v>
      </c>
      <c r="AG90">
        <f>INDEX(YM!B:B, MATCH(Sheet1!B90,YM!A:A,0))</f>
        <v>302.5</v>
      </c>
      <c r="AH90">
        <v>302.5</v>
      </c>
      <c r="AI90">
        <f>INDEX('Yield strengh'!B:B, MATCH(Sheet1!B90,'Yield strengh'!A:A,0))</f>
        <v>277.5</v>
      </c>
      <c r="AJ90">
        <v>277.5</v>
      </c>
      <c r="AK90" t="e">
        <f>INDEX(Price!B:B, MATCH(Sheet1!B90,Price!A:A,0))</f>
        <v>#N/A</v>
      </c>
      <c r="AL90">
        <f t="shared" si="1"/>
        <v>45.375</v>
      </c>
      <c r="AM90">
        <f>INDEX(toughness!B:B,MATCH(Sheet1!B90,toughness!A:A,0))</f>
        <v>0.48599999999999999</v>
      </c>
      <c r="AN90">
        <f>450</f>
        <v>450</v>
      </c>
    </row>
    <row r="91" spans="1:40" x14ac:dyDescent="0.3">
      <c r="A91" t="s">
        <v>1458</v>
      </c>
      <c r="B91" s="1" t="s">
        <v>354</v>
      </c>
      <c r="C91">
        <v>307.5</v>
      </c>
      <c r="D91">
        <v>1850</v>
      </c>
      <c r="G91">
        <v>18.600000000000001</v>
      </c>
      <c r="H91">
        <v>30.15</v>
      </c>
      <c r="I91">
        <v>7</v>
      </c>
      <c r="J91">
        <v>3</v>
      </c>
      <c r="K91">
        <v>277.5</v>
      </c>
      <c r="L91">
        <v>170</v>
      </c>
      <c r="M91">
        <v>1280</v>
      </c>
      <c r="N91" t="s">
        <v>1453</v>
      </c>
      <c r="O91" t="s">
        <v>1453</v>
      </c>
      <c r="P91" t="s">
        <v>1453</v>
      </c>
      <c r="Q91" t="s">
        <v>1453</v>
      </c>
      <c r="R91" t="s">
        <v>1453</v>
      </c>
      <c r="S91" t="s">
        <v>1453</v>
      </c>
      <c r="T91" t="s">
        <v>1453</v>
      </c>
      <c r="U91" t="s">
        <v>1453</v>
      </c>
      <c r="V91">
        <v>375</v>
      </c>
      <c r="W91">
        <v>203</v>
      </c>
      <c r="X91" t="s">
        <v>1453</v>
      </c>
      <c r="Y91" t="s">
        <v>1453</v>
      </c>
      <c r="Z91" t="s">
        <v>1468</v>
      </c>
      <c r="AA91">
        <v>0.93</v>
      </c>
      <c r="AB91">
        <v>7.0000000000000007E-2</v>
      </c>
      <c r="AC91">
        <v>0.5</v>
      </c>
      <c r="AD91">
        <v>0.5</v>
      </c>
      <c r="AE91">
        <v>0.5</v>
      </c>
      <c r="AF91">
        <v>0.5</v>
      </c>
      <c r="AG91">
        <f>INDEX(YM!B:B, MATCH(Sheet1!B91,YM!A:A,0))</f>
        <v>302.5</v>
      </c>
      <c r="AH91">
        <v>302.5</v>
      </c>
      <c r="AI91">
        <f>INDEX('Yield strengh'!B:B, MATCH(Sheet1!B91,'Yield strengh'!A:A,0))</f>
        <v>377.5</v>
      </c>
      <c r="AJ91">
        <v>377.5</v>
      </c>
      <c r="AK91" t="e">
        <f>INDEX(Price!B:B, MATCH(Sheet1!B91,Price!A:A,0))</f>
        <v>#N/A</v>
      </c>
      <c r="AL91">
        <f t="shared" si="1"/>
        <v>61.726351351351354</v>
      </c>
      <c r="AM91">
        <f>INDEX(toughness!B:B,MATCH(Sheet1!B91,toughness!A:A,0))</f>
        <v>0.49449999999999988</v>
      </c>
      <c r="AN91">
        <f>450</f>
        <v>450</v>
      </c>
    </row>
    <row r="92" spans="1:40" x14ac:dyDescent="0.3">
      <c r="A92" t="s">
        <v>1458</v>
      </c>
      <c r="B92" s="1" t="s">
        <v>1402</v>
      </c>
      <c r="C92">
        <v>632.5</v>
      </c>
      <c r="D92">
        <v>18000</v>
      </c>
      <c r="G92">
        <v>30.65</v>
      </c>
      <c r="H92">
        <v>16.149999999999999</v>
      </c>
      <c r="I92">
        <v>10.7</v>
      </c>
      <c r="J92">
        <v>6</v>
      </c>
      <c r="K92">
        <v>587.5</v>
      </c>
      <c r="L92">
        <v>340</v>
      </c>
      <c r="M92">
        <v>3250</v>
      </c>
      <c r="N92" t="s">
        <v>1453</v>
      </c>
      <c r="O92" t="s">
        <v>1453</v>
      </c>
      <c r="P92" t="s">
        <v>1453</v>
      </c>
      <c r="Q92" t="s">
        <v>1453</v>
      </c>
      <c r="R92" t="s">
        <v>1453</v>
      </c>
      <c r="S92" t="s">
        <v>1453</v>
      </c>
      <c r="T92" t="s">
        <v>1453</v>
      </c>
      <c r="U92" t="s">
        <v>1453</v>
      </c>
      <c r="V92">
        <v>840</v>
      </c>
      <c r="W92">
        <v>135</v>
      </c>
      <c r="X92" t="s">
        <v>1453</v>
      </c>
      <c r="Y92" t="s">
        <v>1453</v>
      </c>
      <c r="Z92" t="s">
        <v>1468</v>
      </c>
      <c r="AA92">
        <v>0.93</v>
      </c>
      <c r="AB92">
        <v>7.0000000000000007E-2</v>
      </c>
      <c r="AC92">
        <v>0.5</v>
      </c>
      <c r="AD92">
        <v>0.5</v>
      </c>
      <c r="AE92">
        <v>0.5</v>
      </c>
      <c r="AF92">
        <v>0.5</v>
      </c>
      <c r="AG92">
        <f>INDEX(YM!B:B, MATCH(Sheet1!B92,YM!A:A,0))</f>
        <v>302.5</v>
      </c>
      <c r="AH92">
        <v>302.5</v>
      </c>
      <c r="AI92">
        <f>INDEX('Yield strengh'!B:B, MATCH(Sheet1!B92,'Yield strengh'!A:A,0))</f>
        <v>587.5</v>
      </c>
      <c r="AJ92">
        <v>587.5</v>
      </c>
      <c r="AK92">
        <f>INDEX(Price!B:B, MATCH(Sheet1!B92,Price!A:A,0))</f>
        <v>484.5</v>
      </c>
      <c r="AL92">
        <f t="shared" si="1"/>
        <v>9.8732638888888893</v>
      </c>
      <c r="AM92">
        <f>INDEX(toughness!B:B,MATCH(Sheet1!B92,toughness!A:A,0))</f>
        <v>60.900000000000013</v>
      </c>
      <c r="AN92">
        <f>450</f>
        <v>450</v>
      </c>
    </row>
    <row r="93" spans="1:40" x14ac:dyDescent="0.3">
      <c r="A93" t="s">
        <v>1458</v>
      </c>
      <c r="B93" s="1" t="s">
        <v>348</v>
      </c>
      <c r="C93">
        <v>321</v>
      </c>
      <c r="D93">
        <v>2095</v>
      </c>
      <c r="G93">
        <v>15.15</v>
      </c>
      <c r="H93">
        <v>49.3</v>
      </c>
      <c r="I93">
        <v>3.5</v>
      </c>
      <c r="J93">
        <v>6.15</v>
      </c>
      <c r="K93">
        <v>300</v>
      </c>
      <c r="L93">
        <v>120</v>
      </c>
      <c r="M93">
        <v>645</v>
      </c>
      <c r="N93" t="s">
        <v>1453</v>
      </c>
      <c r="O93" t="s">
        <v>1453</v>
      </c>
      <c r="P93" t="s">
        <v>1453</v>
      </c>
      <c r="Q93" t="s">
        <v>1453</v>
      </c>
      <c r="R93" t="s">
        <v>1453</v>
      </c>
      <c r="S93" t="s">
        <v>1453</v>
      </c>
      <c r="T93" t="s">
        <v>1453</v>
      </c>
      <c r="U93" t="s">
        <v>1453</v>
      </c>
      <c r="V93">
        <v>354.5</v>
      </c>
      <c r="W93">
        <v>211</v>
      </c>
      <c r="X93" t="s">
        <v>1453</v>
      </c>
      <c r="Y93" t="s">
        <v>1453</v>
      </c>
      <c r="Z93" t="s">
        <v>1468</v>
      </c>
      <c r="AA93">
        <v>0.93</v>
      </c>
      <c r="AB93">
        <v>7.0000000000000007E-2</v>
      </c>
      <c r="AC93">
        <v>0.5</v>
      </c>
      <c r="AD93">
        <v>0.5</v>
      </c>
      <c r="AE93">
        <v>0.5</v>
      </c>
      <c r="AF93">
        <v>0.5</v>
      </c>
      <c r="AG93">
        <f>INDEX(YM!B:B, MATCH(Sheet1!B93,YM!A:A,0))</f>
        <v>300.5</v>
      </c>
      <c r="AH93">
        <v>300.5</v>
      </c>
      <c r="AI93">
        <f>INDEX('Yield strengh'!B:B, MATCH(Sheet1!B93,'Yield strengh'!A:A,0))</f>
        <v>276</v>
      </c>
      <c r="AJ93">
        <v>276</v>
      </c>
      <c r="AK93" t="e">
        <f>INDEX(Price!B:B, MATCH(Sheet1!B93,Price!A:A,0))</f>
        <v>#N/A</v>
      </c>
      <c r="AL93">
        <f t="shared" si="1"/>
        <v>39.588544152744632</v>
      </c>
      <c r="AM93">
        <f>INDEX(toughness!B:B,MATCH(Sheet1!B93,toughness!A:A,0))</f>
        <v>0.49749999999999989</v>
      </c>
      <c r="AN93">
        <f>450</f>
        <v>450</v>
      </c>
    </row>
    <row r="94" spans="1:40" x14ac:dyDescent="0.3">
      <c r="A94" t="s">
        <v>1458</v>
      </c>
      <c r="B94" s="1" t="s">
        <v>2044</v>
      </c>
      <c r="C94">
        <v>695.75</v>
      </c>
      <c r="D94">
        <v>3560</v>
      </c>
      <c r="E94">
        <v>8.1999999999999993</v>
      </c>
      <c r="F94">
        <v>8</v>
      </c>
      <c r="G94">
        <v>3.79</v>
      </c>
      <c r="H94">
        <v>7.35</v>
      </c>
      <c r="I94">
        <v>5.5E+20</v>
      </c>
      <c r="J94">
        <v>5.0225</v>
      </c>
      <c r="K94">
        <v>145</v>
      </c>
      <c r="L94">
        <v>338.75</v>
      </c>
      <c r="M94">
        <v>1715</v>
      </c>
      <c r="N94" t="s">
        <v>1453</v>
      </c>
      <c r="O94" t="s">
        <v>1453</v>
      </c>
      <c r="P94" t="s">
        <v>1453</v>
      </c>
      <c r="Q94" t="s">
        <v>1453</v>
      </c>
      <c r="R94" t="s">
        <v>1453</v>
      </c>
      <c r="S94" t="s">
        <v>1453</v>
      </c>
      <c r="T94" t="s">
        <v>1453</v>
      </c>
      <c r="U94" t="s">
        <v>1453</v>
      </c>
      <c r="V94">
        <v>167.57499999999999</v>
      </c>
      <c r="W94">
        <v>64.5</v>
      </c>
      <c r="X94" t="s">
        <v>1453</v>
      </c>
      <c r="Y94" t="s">
        <v>1453</v>
      </c>
      <c r="Z94" t="s">
        <v>1468</v>
      </c>
      <c r="AA94">
        <v>0.93</v>
      </c>
      <c r="AB94">
        <v>7.0000000000000007E-2</v>
      </c>
      <c r="AC94">
        <v>0.5</v>
      </c>
      <c r="AD94">
        <v>0.5</v>
      </c>
      <c r="AE94">
        <v>0.5</v>
      </c>
      <c r="AF94">
        <v>0.5</v>
      </c>
      <c r="AG94">
        <f>INDEX(YM!B:B, MATCH(Sheet1!B94,YM!A:A,0))</f>
        <v>300.25</v>
      </c>
      <c r="AH94">
        <v>300.25</v>
      </c>
      <c r="AI94">
        <f>INDEX('Yield strengh'!B:B, MATCH(Sheet1!B94,'Yield strengh'!A:A,0))</f>
        <v>107.575</v>
      </c>
      <c r="AJ94">
        <v>107.575</v>
      </c>
      <c r="AK94">
        <f>INDEX(Price!B:B, MATCH(Sheet1!B94,Price!A:A,0))</f>
        <v>302.5</v>
      </c>
      <c r="AL94">
        <f t="shared" si="1"/>
        <v>9.0728634129213486</v>
      </c>
      <c r="AM94">
        <f>INDEX(toughness!B:B,MATCH(Sheet1!B94,toughness!A:A,0))</f>
        <v>1.7312500000000001E-2</v>
      </c>
      <c r="AN94">
        <f>450</f>
        <v>450</v>
      </c>
    </row>
    <row r="95" spans="1:40" x14ac:dyDescent="0.3">
      <c r="A95" t="s">
        <v>1458</v>
      </c>
      <c r="B95" s="1" t="s">
        <v>347</v>
      </c>
      <c r="C95">
        <v>305.5</v>
      </c>
      <c r="D95">
        <v>1855</v>
      </c>
      <c r="G95">
        <v>14.15</v>
      </c>
      <c r="H95">
        <v>30.15</v>
      </c>
      <c r="I95">
        <v>7</v>
      </c>
      <c r="J95">
        <v>5.5</v>
      </c>
      <c r="K95">
        <v>276</v>
      </c>
      <c r="L95">
        <v>120</v>
      </c>
      <c r="M95">
        <v>1280</v>
      </c>
      <c r="N95" t="s">
        <v>1453</v>
      </c>
      <c r="O95" t="s">
        <v>1453</v>
      </c>
      <c r="P95" t="s">
        <v>1453</v>
      </c>
      <c r="Q95" t="s">
        <v>1453</v>
      </c>
      <c r="R95" t="s">
        <v>1453</v>
      </c>
      <c r="S95" t="s">
        <v>1453</v>
      </c>
      <c r="T95" t="s">
        <v>1453</v>
      </c>
      <c r="U95" t="s">
        <v>1453</v>
      </c>
      <c r="V95">
        <v>379.5</v>
      </c>
      <c r="W95">
        <v>180.5</v>
      </c>
      <c r="X95" t="s">
        <v>1453</v>
      </c>
      <c r="Y95" t="s">
        <v>1453</v>
      </c>
      <c r="Z95" t="s">
        <v>1468</v>
      </c>
      <c r="AA95">
        <v>0.93</v>
      </c>
      <c r="AB95">
        <v>7.0000000000000007E-2</v>
      </c>
      <c r="AC95">
        <v>0.5</v>
      </c>
      <c r="AD95">
        <v>0.5</v>
      </c>
      <c r="AE95">
        <v>0.5</v>
      </c>
      <c r="AF95">
        <v>0.5</v>
      </c>
      <c r="AG95">
        <f>INDEX(YM!B:B, MATCH(Sheet1!B95,YM!A:A,0))</f>
        <v>297.5</v>
      </c>
      <c r="AH95">
        <v>297.5</v>
      </c>
      <c r="AI95">
        <f>INDEX('Yield strengh'!B:B, MATCH(Sheet1!B95,'Yield strengh'!A:A,0))</f>
        <v>253.5</v>
      </c>
      <c r="AJ95">
        <v>253.5</v>
      </c>
      <c r="AK95" t="e">
        <f>INDEX(Price!B:B, MATCH(Sheet1!B95,Price!A:A,0))</f>
        <v>#N/A</v>
      </c>
      <c r="AL95">
        <f t="shared" si="1"/>
        <v>40.655660377358494</v>
      </c>
      <c r="AM95">
        <f>INDEX(toughness!B:B,MATCH(Sheet1!B95,toughness!A:A,0))</f>
        <v>0.503</v>
      </c>
      <c r="AN95">
        <f>450</f>
        <v>450</v>
      </c>
    </row>
    <row r="96" spans="1:40" x14ac:dyDescent="0.3">
      <c r="A96" t="s">
        <v>1458</v>
      </c>
      <c r="B96" s="1" t="s">
        <v>1509</v>
      </c>
      <c r="C96">
        <v>2070</v>
      </c>
      <c r="D96">
        <v>3400</v>
      </c>
      <c r="E96">
        <v>9.25</v>
      </c>
      <c r="F96">
        <v>13.5</v>
      </c>
      <c r="G96">
        <v>2.2650000000000001</v>
      </c>
      <c r="H96">
        <v>8.6859999999999995E-16</v>
      </c>
      <c r="I96">
        <v>5.05E+18</v>
      </c>
      <c r="J96">
        <v>0.64999999999999991</v>
      </c>
      <c r="K96">
        <v>320</v>
      </c>
      <c r="L96">
        <v>2350</v>
      </c>
      <c r="N96" t="s">
        <v>1453</v>
      </c>
      <c r="O96" t="s">
        <v>1453</v>
      </c>
      <c r="P96" t="s">
        <v>1453</v>
      </c>
      <c r="Q96" t="s">
        <v>1453</v>
      </c>
      <c r="R96" t="s">
        <v>1453</v>
      </c>
      <c r="S96" t="s">
        <v>1453</v>
      </c>
      <c r="T96" t="s">
        <v>1453</v>
      </c>
      <c r="U96" t="s">
        <v>1453</v>
      </c>
      <c r="V96">
        <v>1500</v>
      </c>
      <c r="W96">
        <v>18.3</v>
      </c>
      <c r="X96" t="s">
        <v>1453</v>
      </c>
      <c r="Y96" t="s">
        <v>1453</v>
      </c>
      <c r="Z96" t="s">
        <v>1468</v>
      </c>
      <c r="AA96">
        <v>0.93</v>
      </c>
      <c r="AB96">
        <v>7.0000000000000007E-2</v>
      </c>
      <c r="AC96">
        <v>0.5</v>
      </c>
      <c r="AD96">
        <v>0.5</v>
      </c>
      <c r="AE96">
        <v>0.5</v>
      </c>
      <c r="AF96">
        <v>0.5</v>
      </c>
      <c r="AG96">
        <f>INDEX(YM!B:B, MATCH(Sheet1!B96,YM!A:A,0))</f>
        <v>297.5</v>
      </c>
      <c r="AH96">
        <v>297.5</v>
      </c>
      <c r="AI96">
        <f>INDEX('Yield strengh'!B:B, MATCH(Sheet1!B96,'Yield strengh'!A:A,0))</f>
        <v>267.5</v>
      </c>
      <c r="AJ96">
        <v>267.5</v>
      </c>
      <c r="AK96">
        <f>INDEX(Price!B:B, MATCH(Sheet1!B96,Price!A:A,0))</f>
        <v>18000</v>
      </c>
      <c r="AL96">
        <f t="shared" si="1"/>
        <v>23.40625</v>
      </c>
      <c r="AM96">
        <f>INDEX(toughness!B:B,MATCH(Sheet1!B96,toughness!A:A,0))</f>
        <v>7.0000000000000007E-2</v>
      </c>
      <c r="AN96">
        <f>450</f>
        <v>450</v>
      </c>
    </row>
    <row r="97" spans="1:40" x14ac:dyDescent="0.3">
      <c r="A97" t="s">
        <v>1458</v>
      </c>
      <c r="B97" s="1" t="s">
        <v>2326</v>
      </c>
      <c r="C97">
        <v>103.05</v>
      </c>
      <c r="D97">
        <v>2600</v>
      </c>
      <c r="E97">
        <v>8.1150000000000002</v>
      </c>
      <c r="F97">
        <v>7.5</v>
      </c>
      <c r="G97">
        <v>1.95</v>
      </c>
      <c r="H97">
        <v>1.3073299999999999E-6</v>
      </c>
      <c r="I97">
        <v>18533000000</v>
      </c>
      <c r="J97">
        <v>0.11</v>
      </c>
      <c r="K97">
        <v>296.5</v>
      </c>
      <c r="L97">
        <v>2700</v>
      </c>
      <c r="M97">
        <v>2325</v>
      </c>
      <c r="N97" t="s">
        <v>1453</v>
      </c>
      <c r="O97" t="s">
        <v>1453</v>
      </c>
      <c r="P97" t="s">
        <v>1453</v>
      </c>
      <c r="Q97" t="s">
        <v>1453</v>
      </c>
      <c r="R97" t="s">
        <v>1453</v>
      </c>
      <c r="S97" t="s">
        <v>1453</v>
      </c>
      <c r="T97" t="s">
        <v>1453</v>
      </c>
      <c r="U97" t="s">
        <v>1453</v>
      </c>
      <c r="V97">
        <v>228.5</v>
      </c>
      <c r="W97">
        <v>7.1</v>
      </c>
      <c r="X97" t="s">
        <v>1453</v>
      </c>
      <c r="Y97" t="s">
        <v>1453</v>
      </c>
      <c r="Z97" t="s">
        <v>1468</v>
      </c>
      <c r="AA97">
        <v>0.93</v>
      </c>
      <c r="AB97">
        <v>7.0000000000000007E-2</v>
      </c>
      <c r="AC97">
        <v>0.5</v>
      </c>
      <c r="AD97">
        <v>0.5</v>
      </c>
      <c r="AE97">
        <v>0.5</v>
      </c>
      <c r="AF97">
        <v>0.5</v>
      </c>
      <c r="AG97">
        <f>INDEX(YM!B:B, MATCH(Sheet1!B97,YM!A:A,0))</f>
        <v>287.5</v>
      </c>
      <c r="AH97">
        <v>287.5</v>
      </c>
      <c r="AI97">
        <f>INDEX('Yield strengh'!B:B, MATCH(Sheet1!B97,'Yield strengh'!A:A,0))</f>
        <v>550</v>
      </c>
      <c r="AJ97">
        <v>550</v>
      </c>
      <c r="AK97">
        <f>INDEX(Price!B:B, MATCH(Sheet1!B97,Price!A:A,0))</f>
        <v>230.5</v>
      </c>
      <c r="AL97">
        <f t="shared" si="1"/>
        <v>60.817307692307693</v>
      </c>
      <c r="AM97">
        <f>INDEX(toughness!B:B,MATCH(Sheet1!B97,toughness!A:A,0))</f>
        <v>9.3450000000000005E-2</v>
      </c>
      <c r="AN97">
        <f>450</f>
        <v>450</v>
      </c>
    </row>
    <row r="98" spans="1:40" x14ac:dyDescent="0.3">
      <c r="A98" t="s">
        <v>1458</v>
      </c>
      <c r="B98" s="1" t="s">
        <v>352</v>
      </c>
      <c r="C98">
        <v>220</v>
      </c>
      <c r="D98">
        <v>1850</v>
      </c>
      <c r="G98">
        <v>18.600000000000001</v>
      </c>
      <c r="H98">
        <v>30.15</v>
      </c>
      <c r="I98">
        <v>7</v>
      </c>
      <c r="J98">
        <v>3</v>
      </c>
      <c r="K98">
        <v>200</v>
      </c>
      <c r="L98">
        <v>120</v>
      </c>
      <c r="M98">
        <v>1280</v>
      </c>
      <c r="N98" t="s">
        <v>1453</v>
      </c>
      <c r="O98" t="s">
        <v>1453</v>
      </c>
      <c r="P98" t="s">
        <v>1453</v>
      </c>
      <c r="Q98" t="s">
        <v>1453</v>
      </c>
      <c r="R98" t="s">
        <v>1453</v>
      </c>
      <c r="S98" t="s">
        <v>1453</v>
      </c>
      <c r="T98" t="s">
        <v>1453</v>
      </c>
      <c r="U98" t="s">
        <v>1453</v>
      </c>
      <c r="V98">
        <v>277.5</v>
      </c>
      <c r="W98">
        <v>203</v>
      </c>
      <c r="X98" t="s">
        <v>1453</v>
      </c>
      <c r="Y98" t="s">
        <v>1453</v>
      </c>
      <c r="Z98" t="s">
        <v>1468</v>
      </c>
      <c r="AA98">
        <v>0.93</v>
      </c>
      <c r="AB98">
        <v>7.0000000000000007E-2</v>
      </c>
      <c r="AC98">
        <v>0.5</v>
      </c>
      <c r="AD98">
        <v>0.5</v>
      </c>
      <c r="AE98">
        <v>0.5</v>
      </c>
      <c r="AF98">
        <v>0.5</v>
      </c>
      <c r="AG98">
        <f>INDEX(YM!B:B, MATCH(Sheet1!B98,YM!A:A,0))</f>
        <v>285</v>
      </c>
      <c r="AH98">
        <v>285</v>
      </c>
      <c r="AI98">
        <f>INDEX('Yield strengh'!B:B, MATCH(Sheet1!B98,'Yield strengh'!A:A,0))</f>
        <v>295</v>
      </c>
      <c r="AJ98">
        <v>295</v>
      </c>
      <c r="AK98" t="e">
        <f>INDEX(Price!B:B, MATCH(Sheet1!B98,Price!A:A,0))</f>
        <v>#N/A</v>
      </c>
      <c r="AL98">
        <f t="shared" si="1"/>
        <v>45.445945945945944</v>
      </c>
      <c r="AM98">
        <f>INDEX(toughness!B:B,MATCH(Sheet1!B98,toughness!A:A,0))</f>
        <v>0.52449999999999997</v>
      </c>
      <c r="AN98">
        <f>450</f>
        <v>450</v>
      </c>
    </row>
    <row r="99" spans="1:40" x14ac:dyDescent="0.3">
      <c r="A99" t="s">
        <v>1458</v>
      </c>
      <c r="B99" s="1" t="s">
        <v>1357</v>
      </c>
      <c r="C99">
        <v>303</v>
      </c>
      <c r="D99">
        <v>2205</v>
      </c>
      <c r="E99">
        <v>3.95</v>
      </c>
      <c r="F99">
        <v>13</v>
      </c>
      <c r="G99">
        <v>28.05</v>
      </c>
      <c r="H99">
        <v>1.5015000000000001E-24</v>
      </c>
      <c r="I99">
        <v>3.4705000000000001E+26</v>
      </c>
      <c r="J99">
        <v>4.4999999999999998E-2</v>
      </c>
      <c r="K99">
        <v>39.4</v>
      </c>
      <c r="L99">
        <v>90.85</v>
      </c>
      <c r="N99" t="s">
        <v>1453</v>
      </c>
      <c r="O99" t="s">
        <v>1453</v>
      </c>
      <c r="P99" t="s">
        <v>1453</v>
      </c>
      <c r="Q99" t="s">
        <v>1453</v>
      </c>
      <c r="R99" t="s">
        <v>1453</v>
      </c>
      <c r="S99" t="s">
        <v>1453</v>
      </c>
      <c r="T99" t="s">
        <v>1453</v>
      </c>
      <c r="U99" t="s">
        <v>1453</v>
      </c>
      <c r="V99">
        <v>30.3</v>
      </c>
      <c r="W99">
        <v>1.25</v>
      </c>
      <c r="X99" t="s">
        <v>1453</v>
      </c>
      <c r="Y99" t="s">
        <v>1453</v>
      </c>
      <c r="Z99" t="s">
        <v>1468</v>
      </c>
      <c r="AA99">
        <v>0.93</v>
      </c>
      <c r="AB99">
        <v>7.0000000000000007E-2</v>
      </c>
      <c r="AC99">
        <v>0.5</v>
      </c>
      <c r="AD99">
        <v>0.5</v>
      </c>
      <c r="AE99">
        <v>0.5</v>
      </c>
      <c r="AF99">
        <v>0.5</v>
      </c>
      <c r="AG99">
        <f>INDEX(YM!B:B, MATCH(Sheet1!B99,YM!A:A,0))</f>
        <v>282</v>
      </c>
      <c r="AH99">
        <v>282</v>
      </c>
      <c r="AI99">
        <f>INDEX('Yield strengh'!B:B, MATCH(Sheet1!B99,'Yield strengh'!A:A,0))</f>
        <v>350.5</v>
      </c>
      <c r="AJ99">
        <v>350.5</v>
      </c>
      <c r="AK99">
        <f>INDEX(Price!B:B, MATCH(Sheet1!B99,Price!A:A,0))</f>
        <v>216</v>
      </c>
      <c r="AL99">
        <f t="shared" si="1"/>
        <v>44.825850340136057</v>
      </c>
      <c r="AM99">
        <f>INDEX(toughness!B:B,MATCH(Sheet1!B99,toughness!A:A,0))</f>
        <v>6.0100000000000001E-2</v>
      </c>
      <c r="AN99">
        <f>450</f>
        <v>450</v>
      </c>
    </row>
    <row r="100" spans="1:40" x14ac:dyDescent="0.3">
      <c r="A100" t="s">
        <v>1458</v>
      </c>
      <c r="B100" s="1" t="s">
        <v>1100</v>
      </c>
      <c r="C100">
        <v>152.5</v>
      </c>
      <c r="D100">
        <v>21450</v>
      </c>
      <c r="G100">
        <v>4.66</v>
      </c>
      <c r="H100">
        <v>9.1</v>
      </c>
      <c r="I100">
        <v>19</v>
      </c>
      <c r="J100">
        <v>30</v>
      </c>
      <c r="K100">
        <v>152.5</v>
      </c>
      <c r="L100">
        <v>100</v>
      </c>
      <c r="M100">
        <v>1785</v>
      </c>
      <c r="N100" t="s">
        <v>1453</v>
      </c>
      <c r="O100" t="s">
        <v>1453</v>
      </c>
      <c r="P100" t="s">
        <v>1453</v>
      </c>
      <c r="Q100" t="s">
        <v>1453</v>
      </c>
      <c r="R100" t="s">
        <v>1453</v>
      </c>
      <c r="S100" t="s">
        <v>1453</v>
      </c>
      <c r="T100" t="s">
        <v>1453</v>
      </c>
      <c r="U100" t="s">
        <v>1453</v>
      </c>
      <c r="V100">
        <v>275</v>
      </c>
      <c r="W100">
        <v>41</v>
      </c>
      <c r="X100" t="s">
        <v>1453</v>
      </c>
      <c r="Y100" t="s">
        <v>1453</v>
      </c>
      <c r="Z100" t="s">
        <v>1468</v>
      </c>
      <c r="AA100">
        <v>0.93</v>
      </c>
      <c r="AB100">
        <v>7.0000000000000007E-2</v>
      </c>
      <c r="AC100">
        <v>0.5</v>
      </c>
      <c r="AD100">
        <v>0.5</v>
      </c>
      <c r="AE100">
        <v>0.5</v>
      </c>
      <c r="AF100">
        <v>0.5</v>
      </c>
      <c r="AG100">
        <f>INDEX(YM!B:B, MATCH(Sheet1!B100,YM!A:A,0))</f>
        <v>277.5</v>
      </c>
      <c r="AH100">
        <v>277.5</v>
      </c>
      <c r="AI100">
        <f>INDEX('Yield strengh'!B:B, MATCH(Sheet1!B100,'Yield strengh'!A:A,0))</f>
        <v>865</v>
      </c>
      <c r="AJ100">
        <v>865</v>
      </c>
      <c r="AK100">
        <f>INDEX(Price!B:B, MATCH(Sheet1!B100,Price!A:A,0))</f>
        <v>490000</v>
      </c>
      <c r="AL100">
        <f t="shared" si="1"/>
        <v>11.19055944055944</v>
      </c>
      <c r="AM100">
        <f>INDEX(toughness!B:B,MATCH(Sheet1!B100,toughness!A:A,0))</f>
        <v>66.349999999999994</v>
      </c>
      <c r="AN100">
        <f>450</f>
        <v>450</v>
      </c>
    </row>
    <row r="101" spans="1:40" x14ac:dyDescent="0.3">
      <c r="A101" t="s">
        <v>1458</v>
      </c>
      <c r="B101" s="1" t="s">
        <v>1106</v>
      </c>
      <c r="C101">
        <v>332.5</v>
      </c>
      <c r="D101">
        <v>21450</v>
      </c>
      <c r="G101">
        <v>4.66</v>
      </c>
      <c r="H101">
        <v>9.1</v>
      </c>
      <c r="I101">
        <v>19</v>
      </c>
      <c r="J101">
        <v>6.5</v>
      </c>
      <c r="K101">
        <v>332.5</v>
      </c>
      <c r="L101">
        <v>150</v>
      </c>
      <c r="M101">
        <v>1785</v>
      </c>
      <c r="N101" t="s">
        <v>1453</v>
      </c>
      <c r="O101" t="s">
        <v>1453</v>
      </c>
      <c r="P101" t="s">
        <v>1453</v>
      </c>
      <c r="Q101" t="s">
        <v>1453</v>
      </c>
      <c r="R101" t="s">
        <v>1453</v>
      </c>
      <c r="S101" t="s">
        <v>1453</v>
      </c>
      <c r="T101" t="s">
        <v>1453</v>
      </c>
      <c r="U101" t="s">
        <v>1453</v>
      </c>
      <c r="V101">
        <v>485</v>
      </c>
      <c r="W101">
        <v>41</v>
      </c>
      <c r="X101" t="s">
        <v>1453</v>
      </c>
      <c r="Y101" t="s">
        <v>1453</v>
      </c>
      <c r="Z101" t="s">
        <v>1468</v>
      </c>
      <c r="AA101">
        <v>0.93</v>
      </c>
      <c r="AB101">
        <v>7.0000000000000007E-2</v>
      </c>
      <c r="AC101">
        <v>0.5</v>
      </c>
      <c r="AD101">
        <v>0.5</v>
      </c>
      <c r="AE101">
        <v>0.5</v>
      </c>
      <c r="AF101">
        <v>0.5</v>
      </c>
      <c r="AG101">
        <f>INDEX(YM!B:B, MATCH(Sheet1!B101,YM!A:A,0))</f>
        <v>277.5</v>
      </c>
      <c r="AH101">
        <v>277.5</v>
      </c>
      <c r="AI101">
        <f>INDEX('Yield strengh'!B:B, MATCH(Sheet1!B101,'Yield strengh'!A:A,0))</f>
        <v>1107.5</v>
      </c>
      <c r="AJ101">
        <v>1107.5</v>
      </c>
      <c r="AK101">
        <f>INDEX(Price!B:B, MATCH(Sheet1!B101,Price!A:A,0))</f>
        <v>490000</v>
      </c>
      <c r="AL101">
        <f t="shared" si="1"/>
        <v>14.327797202797203</v>
      </c>
      <c r="AM101">
        <f>INDEX(toughness!B:B,MATCH(Sheet1!B101,toughness!A:A,0))</f>
        <v>66.349999999999994</v>
      </c>
      <c r="AN101">
        <f>450</f>
        <v>450</v>
      </c>
    </row>
    <row r="102" spans="1:40" x14ac:dyDescent="0.3">
      <c r="A102" t="s">
        <v>1458</v>
      </c>
      <c r="B102" s="1" t="s">
        <v>2334</v>
      </c>
      <c r="C102">
        <v>2400.8874999999998</v>
      </c>
      <c r="D102">
        <v>3195</v>
      </c>
      <c r="E102">
        <v>8.9562500000000007</v>
      </c>
      <c r="F102">
        <v>17.600000000000001</v>
      </c>
      <c r="G102">
        <v>8.1426143124999992</v>
      </c>
      <c r="H102">
        <v>1.0785825536875E-12</v>
      </c>
      <c r="I102">
        <v>5.0005E+19</v>
      </c>
      <c r="J102">
        <v>62.244285714285709</v>
      </c>
      <c r="K102">
        <v>512.54375000000005</v>
      </c>
      <c r="L102">
        <v>1489.8125</v>
      </c>
      <c r="M102">
        <v>2445</v>
      </c>
      <c r="N102" t="s">
        <v>1453</v>
      </c>
      <c r="O102" t="s">
        <v>1453</v>
      </c>
      <c r="P102" t="s">
        <v>1453</v>
      </c>
      <c r="Q102" t="s">
        <v>1453</v>
      </c>
      <c r="R102" t="s">
        <v>1453</v>
      </c>
      <c r="S102" t="s">
        <v>1453</v>
      </c>
      <c r="T102" t="s">
        <v>1453</v>
      </c>
      <c r="U102" t="s">
        <v>1453</v>
      </c>
      <c r="V102">
        <v>264.98124999999999</v>
      </c>
      <c r="W102">
        <v>19.649999999999999</v>
      </c>
      <c r="X102" t="s">
        <v>1453</v>
      </c>
      <c r="Y102" t="s">
        <v>1453</v>
      </c>
      <c r="Z102" t="s">
        <v>1468</v>
      </c>
      <c r="AA102">
        <v>0.93</v>
      </c>
      <c r="AB102">
        <v>7.0000000000000007E-2</v>
      </c>
      <c r="AC102">
        <v>0.5</v>
      </c>
      <c r="AD102">
        <v>0.5</v>
      </c>
      <c r="AE102">
        <v>0.5</v>
      </c>
      <c r="AF102">
        <v>0.5</v>
      </c>
      <c r="AG102">
        <f>INDEX(YM!B:B, MATCH(Sheet1!B102,YM!A:A,0))</f>
        <v>270</v>
      </c>
      <c r="AH102">
        <v>270</v>
      </c>
      <c r="AI102">
        <f>INDEX('Yield strengh'!B:B, MATCH(Sheet1!B102,'Yield strengh'!A:A,0))</f>
        <v>326.38749999999999</v>
      </c>
      <c r="AJ102">
        <v>326.38749999999999</v>
      </c>
      <c r="AK102">
        <f>INDEX(Price!B:B, MATCH(Sheet1!B102,Price!A:A,0))</f>
        <v>309.3125</v>
      </c>
      <c r="AL102">
        <f t="shared" si="1"/>
        <v>27.582042253521127</v>
      </c>
      <c r="AM102">
        <f>INDEX(toughness!B:B,MATCH(Sheet1!B102,toughness!A:A,0))</f>
        <v>7.7975000000000003E-2</v>
      </c>
      <c r="AN102">
        <f>450</f>
        <v>450</v>
      </c>
    </row>
    <row r="103" spans="1:40" x14ac:dyDescent="0.3">
      <c r="A103" t="s">
        <v>1458</v>
      </c>
      <c r="B103" s="1" t="s">
        <v>503</v>
      </c>
      <c r="C103">
        <v>232.5</v>
      </c>
      <c r="D103">
        <v>7150</v>
      </c>
      <c r="G103">
        <v>13.8</v>
      </c>
      <c r="H103">
        <v>12.55</v>
      </c>
      <c r="I103">
        <v>13.85</v>
      </c>
      <c r="J103">
        <v>45</v>
      </c>
      <c r="K103">
        <v>232.5</v>
      </c>
      <c r="L103">
        <v>220</v>
      </c>
      <c r="M103">
        <v>1855</v>
      </c>
      <c r="N103" t="s">
        <v>1453</v>
      </c>
      <c r="O103" t="s">
        <v>1453</v>
      </c>
      <c r="P103" t="s">
        <v>1453</v>
      </c>
      <c r="Q103" t="s">
        <v>1453</v>
      </c>
      <c r="R103" t="s">
        <v>1453</v>
      </c>
      <c r="S103" t="s">
        <v>1453</v>
      </c>
      <c r="T103" t="s">
        <v>1453</v>
      </c>
      <c r="U103" t="s">
        <v>1453</v>
      </c>
      <c r="V103">
        <v>415</v>
      </c>
      <c r="W103">
        <v>89</v>
      </c>
      <c r="X103" t="s">
        <v>1453</v>
      </c>
      <c r="Y103" t="s">
        <v>1453</v>
      </c>
      <c r="Z103" t="s">
        <v>1468</v>
      </c>
      <c r="AA103">
        <v>0.93</v>
      </c>
      <c r="AB103">
        <v>7.0000000000000007E-2</v>
      </c>
      <c r="AC103">
        <v>0.5</v>
      </c>
      <c r="AD103">
        <v>0.5</v>
      </c>
      <c r="AE103">
        <v>0.5</v>
      </c>
      <c r="AF103">
        <v>0.5</v>
      </c>
      <c r="AG103">
        <f>INDEX(YM!B:B, MATCH(Sheet1!B103,YM!A:A,0))</f>
        <v>265</v>
      </c>
      <c r="AH103">
        <v>265</v>
      </c>
      <c r="AI103">
        <f>INDEX('Yield strengh'!B:B, MATCH(Sheet1!B103,'Yield strengh'!A:A,0))</f>
        <v>390</v>
      </c>
      <c r="AJ103">
        <v>390</v>
      </c>
      <c r="AK103" t="e">
        <f>INDEX(Price!B:B, MATCH(Sheet1!B103,Price!A:A,0))</f>
        <v>#N/A</v>
      </c>
      <c r="AL103">
        <f t="shared" si="1"/>
        <v>14.454545454545455</v>
      </c>
      <c r="AM103">
        <f>INDEX(toughness!B:B,MATCH(Sheet1!B103,toughness!A:A,0))</f>
        <v>0.38</v>
      </c>
      <c r="AN103">
        <f>450</f>
        <v>450</v>
      </c>
    </row>
    <row r="104" spans="1:40" x14ac:dyDescent="0.3">
      <c r="A104" t="s">
        <v>1458</v>
      </c>
      <c r="B104" s="1" t="s">
        <v>504</v>
      </c>
      <c r="C104">
        <v>397.5</v>
      </c>
      <c r="D104">
        <v>8050</v>
      </c>
      <c r="G104">
        <v>1.36</v>
      </c>
      <c r="H104">
        <v>1.7649999999999999</v>
      </c>
      <c r="I104">
        <v>98</v>
      </c>
      <c r="J104">
        <v>17.5</v>
      </c>
      <c r="K104">
        <v>397.5</v>
      </c>
      <c r="L104">
        <v>175</v>
      </c>
      <c r="M104">
        <v>1340</v>
      </c>
      <c r="N104" t="s">
        <v>1453</v>
      </c>
      <c r="O104" t="s">
        <v>1453</v>
      </c>
      <c r="P104" t="s">
        <v>1453</v>
      </c>
      <c r="Q104" t="s">
        <v>1453</v>
      </c>
      <c r="R104" t="s">
        <v>1453</v>
      </c>
      <c r="S104" t="s">
        <v>1453</v>
      </c>
      <c r="T104" t="s">
        <v>1453</v>
      </c>
      <c r="U104" t="s">
        <v>1453</v>
      </c>
      <c r="V104">
        <v>632.5</v>
      </c>
      <c r="W104">
        <v>14</v>
      </c>
      <c r="X104" t="s">
        <v>1453</v>
      </c>
      <c r="Y104" t="s">
        <v>1453</v>
      </c>
      <c r="Z104" t="s">
        <v>1468</v>
      </c>
      <c r="AA104">
        <v>0.93</v>
      </c>
      <c r="AB104">
        <v>7.0000000000000007E-2</v>
      </c>
      <c r="AC104">
        <v>0.5</v>
      </c>
      <c r="AD104">
        <v>0.5</v>
      </c>
      <c r="AE104">
        <v>0.5</v>
      </c>
      <c r="AF104">
        <v>0.5</v>
      </c>
      <c r="AG104">
        <f>INDEX(YM!B:B, MATCH(Sheet1!B104,YM!A:A,0))</f>
        <v>265</v>
      </c>
      <c r="AH104">
        <v>265</v>
      </c>
      <c r="AI104">
        <f>INDEX('Yield strengh'!B:B, MATCH(Sheet1!B104,'Yield strengh'!A:A,0))</f>
        <v>232.5</v>
      </c>
      <c r="AJ104">
        <v>232.5</v>
      </c>
      <c r="AK104" t="e">
        <f>INDEX(Price!B:B, MATCH(Sheet1!B104,Price!A:A,0))</f>
        <v>#N/A</v>
      </c>
      <c r="AL104">
        <f t="shared" si="1"/>
        <v>7.6537267080745339</v>
      </c>
      <c r="AM104">
        <f>INDEX(toughness!B:B,MATCH(Sheet1!B104,toughness!A:A,0))</f>
        <v>0.38</v>
      </c>
      <c r="AN104">
        <f>450</f>
        <v>450</v>
      </c>
    </row>
    <row r="105" spans="1:40" x14ac:dyDescent="0.3">
      <c r="A105" t="s">
        <v>1458</v>
      </c>
      <c r="B105" s="1" t="s">
        <v>1144</v>
      </c>
      <c r="C105">
        <v>50</v>
      </c>
      <c r="D105">
        <v>510</v>
      </c>
      <c r="E105">
        <v>5.77</v>
      </c>
      <c r="F105">
        <v>0.5</v>
      </c>
      <c r="G105">
        <v>7.2050000000000003E-2</v>
      </c>
      <c r="H105">
        <v>1.8659999999999999E-12</v>
      </c>
      <c r="I105">
        <v>130000000000000</v>
      </c>
      <c r="J105">
        <v>1.61</v>
      </c>
      <c r="K105">
        <v>78</v>
      </c>
      <c r="L105">
        <v>3.625</v>
      </c>
      <c r="N105" t="s">
        <v>1453</v>
      </c>
      <c r="O105" t="s">
        <v>1453</v>
      </c>
      <c r="P105" t="s">
        <v>1453</v>
      </c>
      <c r="Q105" t="s">
        <v>1453</v>
      </c>
      <c r="R105" t="s">
        <v>1453</v>
      </c>
      <c r="S105" t="s">
        <v>1453</v>
      </c>
      <c r="T105" t="s">
        <v>1453</v>
      </c>
      <c r="U105" t="s">
        <v>1453</v>
      </c>
      <c r="V105">
        <v>85</v>
      </c>
      <c r="W105">
        <v>0.245</v>
      </c>
      <c r="X105" t="s">
        <v>1453</v>
      </c>
      <c r="Y105" t="s">
        <v>1453</v>
      </c>
      <c r="Z105" t="s">
        <v>1468</v>
      </c>
      <c r="AA105">
        <v>0.93</v>
      </c>
      <c r="AB105">
        <v>7.0000000000000007E-2</v>
      </c>
      <c r="AC105">
        <v>0.5</v>
      </c>
      <c r="AD105">
        <v>0.5</v>
      </c>
      <c r="AE105">
        <v>0.5</v>
      </c>
      <c r="AF105">
        <v>0.5</v>
      </c>
      <c r="AG105">
        <f>INDEX(YM!B:B, MATCH(Sheet1!B105,YM!A:A,0))</f>
        <v>260.5</v>
      </c>
      <c r="AH105">
        <v>260.5</v>
      </c>
      <c r="AI105">
        <f>INDEX('Yield strengh'!B:B, MATCH(Sheet1!B105,'Yield strengh'!A:A,0))</f>
        <v>132.5</v>
      </c>
      <c r="AJ105">
        <v>132.5</v>
      </c>
      <c r="AK105">
        <f>INDEX(Price!B:B, MATCH(Sheet1!B105,Price!A:A,0))</f>
        <v>93.5</v>
      </c>
      <c r="AL105">
        <f t="shared" si="1"/>
        <v>67.678921568627445</v>
      </c>
      <c r="AM105">
        <f>INDEX(toughness!B:B,MATCH(Sheet1!B105,toughness!A:A,0))</f>
        <v>1.545E-2</v>
      </c>
      <c r="AN105">
        <f>450</f>
        <v>450</v>
      </c>
    </row>
    <row r="106" spans="1:40" x14ac:dyDescent="0.3">
      <c r="A106" t="s">
        <v>1458</v>
      </c>
      <c r="B106" s="1" t="s">
        <v>1099</v>
      </c>
      <c r="C106">
        <v>865</v>
      </c>
      <c r="D106">
        <v>21750</v>
      </c>
      <c r="G106">
        <v>1.49</v>
      </c>
      <c r="H106">
        <v>4.93</v>
      </c>
      <c r="I106">
        <v>35</v>
      </c>
      <c r="J106">
        <v>14</v>
      </c>
      <c r="K106">
        <v>865</v>
      </c>
      <c r="L106">
        <v>290</v>
      </c>
      <c r="M106">
        <v>1905</v>
      </c>
      <c r="N106" t="s">
        <v>1453</v>
      </c>
      <c r="O106" t="s">
        <v>1453</v>
      </c>
      <c r="P106" t="s">
        <v>1453</v>
      </c>
      <c r="Q106" t="s">
        <v>1453</v>
      </c>
      <c r="R106" t="s">
        <v>1453</v>
      </c>
      <c r="S106" t="s">
        <v>1453</v>
      </c>
      <c r="T106" t="s">
        <v>1453</v>
      </c>
      <c r="U106" t="s">
        <v>1453</v>
      </c>
      <c r="V106">
        <v>1107.5</v>
      </c>
      <c r="W106">
        <v>12.5</v>
      </c>
      <c r="X106" t="s">
        <v>1453</v>
      </c>
      <c r="Y106" t="s">
        <v>1453</v>
      </c>
      <c r="Z106" t="s">
        <v>1468</v>
      </c>
      <c r="AA106">
        <v>0.93</v>
      </c>
      <c r="AB106">
        <v>7.0000000000000007E-2</v>
      </c>
      <c r="AC106">
        <v>0.5</v>
      </c>
      <c r="AD106">
        <v>0.5</v>
      </c>
      <c r="AE106">
        <v>0.5</v>
      </c>
      <c r="AF106">
        <v>0.5</v>
      </c>
      <c r="AG106">
        <f>INDEX(YM!B:B, MATCH(Sheet1!B106,YM!A:A,0))</f>
        <v>260</v>
      </c>
      <c r="AH106">
        <v>260</v>
      </c>
      <c r="AI106">
        <f>INDEX('Yield strengh'!B:B, MATCH(Sheet1!B106,'Yield strengh'!A:A,0))</f>
        <v>652.5</v>
      </c>
      <c r="AJ106">
        <v>652.5</v>
      </c>
      <c r="AK106">
        <f>INDEX(Price!B:B, MATCH(Sheet1!B106,Price!A:A,0))</f>
        <v>446500</v>
      </c>
      <c r="AL106">
        <f t="shared" si="1"/>
        <v>7.8</v>
      </c>
      <c r="AM106">
        <f>INDEX(toughness!B:B,MATCH(Sheet1!B106,toughness!A:A,0))</f>
        <v>70.900000000000006</v>
      </c>
      <c r="AN106">
        <f>450</f>
        <v>450</v>
      </c>
    </row>
    <row r="107" spans="1:40" x14ac:dyDescent="0.3">
      <c r="A107" t="s">
        <v>1458</v>
      </c>
      <c r="B107" s="1" t="s">
        <v>1105</v>
      </c>
      <c r="C107">
        <v>1107.5</v>
      </c>
      <c r="D107">
        <v>21750</v>
      </c>
      <c r="G107">
        <v>1.49</v>
      </c>
      <c r="H107">
        <v>4.93</v>
      </c>
      <c r="I107">
        <v>35</v>
      </c>
      <c r="J107">
        <v>2</v>
      </c>
      <c r="K107">
        <v>1107.5</v>
      </c>
      <c r="L107">
        <v>370</v>
      </c>
      <c r="M107">
        <v>1905</v>
      </c>
      <c r="N107" t="s">
        <v>1453</v>
      </c>
      <c r="O107" t="s">
        <v>1453</v>
      </c>
      <c r="P107" t="s">
        <v>1453</v>
      </c>
      <c r="Q107" t="s">
        <v>1453</v>
      </c>
      <c r="R107" t="s">
        <v>1453</v>
      </c>
      <c r="S107" t="s">
        <v>1453</v>
      </c>
      <c r="T107" t="s">
        <v>1453</v>
      </c>
      <c r="U107" t="s">
        <v>1453</v>
      </c>
      <c r="V107">
        <v>1390</v>
      </c>
      <c r="W107">
        <v>12.5</v>
      </c>
      <c r="X107" t="s">
        <v>1453</v>
      </c>
      <c r="Y107" t="s">
        <v>1453</v>
      </c>
      <c r="Z107" t="s">
        <v>1468</v>
      </c>
      <c r="AA107">
        <v>0.93</v>
      </c>
      <c r="AB107">
        <v>7.0000000000000007E-2</v>
      </c>
      <c r="AC107">
        <v>0.5</v>
      </c>
      <c r="AD107">
        <v>0.5</v>
      </c>
      <c r="AE107">
        <v>0.5</v>
      </c>
      <c r="AF107">
        <v>0.5</v>
      </c>
      <c r="AG107">
        <f>INDEX(YM!B:B, MATCH(Sheet1!B107,YM!A:A,0))</f>
        <v>260</v>
      </c>
      <c r="AH107">
        <v>260</v>
      </c>
      <c r="AI107">
        <f>INDEX('Yield strengh'!B:B, MATCH(Sheet1!B107,'Yield strengh'!A:A,0))</f>
        <v>917.5</v>
      </c>
      <c r="AJ107">
        <v>917.5</v>
      </c>
      <c r="AK107">
        <f>INDEX(Price!B:B, MATCH(Sheet1!B107,Price!A:A,0))</f>
        <v>446500</v>
      </c>
      <c r="AL107">
        <f t="shared" si="1"/>
        <v>10.967816091954022</v>
      </c>
      <c r="AM107">
        <f>INDEX(toughness!B:B,MATCH(Sheet1!B107,toughness!A:A,0))</f>
        <v>70.900000000000006</v>
      </c>
      <c r="AN107">
        <f>450</f>
        <v>450</v>
      </c>
    </row>
    <row r="108" spans="1:40" x14ac:dyDescent="0.3">
      <c r="A108" t="s">
        <v>1458</v>
      </c>
      <c r="B108" s="1" t="s">
        <v>1401</v>
      </c>
      <c r="C108">
        <v>682.5</v>
      </c>
      <c r="D108">
        <v>16950</v>
      </c>
      <c r="G108">
        <v>17.3</v>
      </c>
      <c r="H108">
        <v>14.05</v>
      </c>
      <c r="I108">
        <v>12.3</v>
      </c>
      <c r="J108">
        <v>3.5</v>
      </c>
      <c r="K108">
        <v>745</v>
      </c>
      <c r="L108">
        <v>270</v>
      </c>
      <c r="M108">
        <v>3100</v>
      </c>
      <c r="N108" t="s">
        <v>1453</v>
      </c>
      <c r="O108" t="s">
        <v>1453</v>
      </c>
      <c r="P108" t="s">
        <v>1453</v>
      </c>
      <c r="Q108" t="s">
        <v>1453</v>
      </c>
      <c r="R108" t="s">
        <v>1453</v>
      </c>
      <c r="S108" t="s">
        <v>1453</v>
      </c>
      <c r="T108" t="s">
        <v>1453</v>
      </c>
      <c r="U108" t="s">
        <v>1453</v>
      </c>
      <c r="V108">
        <v>760</v>
      </c>
      <c r="W108">
        <v>94</v>
      </c>
      <c r="X108" t="s">
        <v>1453</v>
      </c>
      <c r="Y108" t="s">
        <v>1453</v>
      </c>
      <c r="Z108" t="s">
        <v>1468</v>
      </c>
      <c r="AA108">
        <v>0.93</v>
      </c>
      <c r="AB108">
        <v>7.0000000000000007E-2</v>
      </c>
      <c r="AC108">
        <v>0.5</v>
      </c>
      <c r="AD108">
        <v>0.5</v>
      </c>
      <c r="AE108">
        <v>0.5</v>
      </c>
      <c r="AF108">
        <v>0.5</v>
      </c>
      <c r="AG108">
        <f>INDEX(YM!B:B, MATCH(Sheet1!B108,YM!A:A,0))</f>
        <v>250</v>
      </c>
      <c r="AH108">
        <v>250</v>
      </c>
      <c r="AI108">
        <f>INDEX('Yield strengh'!B:B, MATCH(Sheet1!B108,'Yield strengh'!A:A,0))</f>
        <v>530</v>
      </c>
      <c r="AJ108">
        <v>530</v>
      </c>
      <c r="AK108">
        <f>INDEX(Price!B:B, MATCH(Sheet1!B108,Price!A:A,0))</f>
        <v>438.5</v>
      </c>
      <c r="AL108">
        <f t="shared" si="1"/>
        <v>7.8171091445427727</v>
      </c>
      <c r="AM108">
        <f>INDEX(toughness!B:B,MATCH(Sheet1!B108,toughness!A:A,0))</f>
        <v>73.650000000000006</v>
      </c>
      <c r="AN108">
        <f>450</f>
        <v>450</v>
      </c>
    </row>
    <row r="109" spans="1:40" x14ac:dyDescent="0.3">
      <c r="A109" t="s">
        <v>1458</v>
      </c>
      <c r="B109" s="1" t="s">
        <v>1702</v>
      </c>
      <c r="C109">
        <v>3700</v>
      </c>
      <c r="D109">
        <v>2105</v>
      </c>
      <c r="G109">
        <v>7115</v>
      </c>
      <c r="H109">
        <v>0.86085999999999996</v>
      </c>
      <c r="I109">
        <v>50050</v>
      </c>
      <c r="J109">
        <v>0.55000000000000004</v>
      </c>
      <c r="K109">
        <v>3700</v>
      </c>
      <c r="L109">
        <v>735</v>
      </c>
      <c r="M109">
        <v>3760</v>
      </c>
      <c r="N109" t="s">
        <v>1453</v>
      </c>
      <c r="O109" t="s">
        <v>1453</v>
      </c>
      <c r="P109" t="s">
        <v>1453</v>
      </c>
      <c r="Q109" t="s">
        <v>1453</v>
      </c>
      <c r="R109" t="s">
        <v>1453</v>
      </c>
      <c r="S109" t="s">
        <v>1453</v>
      </c>
      <c r="T109" t="s">
        <v>1453</v>
      </c>
      <c r="U109" t="s">
        <v>1453</v>
      </c>
      <c r="V109">
        <v>2350</v>
      </c>
      <c r="W109">
        <v>140</v>
      </c>
      <c r="X109" t="s">
        <v>1453</v>
      </c>
      <c r="Y109" t="s">
        <v>1453</v>
      </c>
      <c r="Z109" t="s">
        <v>1468</v>
      </c>
      <c r="AA109">
        <v>0.93</v>
      </c>
      <c r="AB109">
        <v>7.0000000000000007E-2</v>
      </c>
      <c r="AC109">
        <v>0.5</v>
      </c>
      <c r="AD109">
        <v>0.5</v>
      </c>
      <c r="AE109">
        <v>0.5</v>
      </c>
      <c r="AF109">
        <v>0.5</v>
      </c>
      <c r="AG109">
        <f>INDEX(YM!B:B, MATCH(Sheet1!B109,YM!A:A,0))</f>
        <v>242.5</v>
      </c>
      <c r="AH109">
        <v>242.5</v>
      </c>
      <c r="AI109">
        <f>INDEX('Yield strengh'!B:B, MATCH(Sheet1!B109,'Yield strengh'!A:A,0))</f>
        <v>3875</v>
      </c>
      <c r="AJ109">
        <v>3875</v>
      </c>
      <c r="AK109">
        <f>INDEX(Price!B:B, MATCH(Sheet1!B109,Price!A:A,0))</f>
        <v>203.5</v>
      </c>
      <c r="AL109">
        <f t="shared" si="1"/>
        <v>446.40736342042754</v>
      </c>
      <c r="AM109">
        <f>INDEX(toughness!B:B,MATCH(Sheet1!B109,toughness!A:A,0))</f>
        <v>9.8050000000000012E-3</v>
      </c>
      <c r="AN109">
        <f>450</f>
        <v>450</v>
      </c>
    </row>
    <row r="110" spans="1:40" x14ac:dyDescent="0.3">
      <c r="A110" t="s">
        <v>1458</v>
      </c>
      <c r="B110" s="1" t="s">
        <v>1098</v>
      </c>
      <c r="C110">
        <v>652.5</v>
      </c>
      <c r="D110">
        <v>21650</v>
      </c>
      <c r="G110">
        <v>1.94</v>
      </c>
      <c r="H110">
        <v>5.3049999999999997</v>
      </c>
      <c r="I110">
        <v>32.5</v>
      </c>
      <c r="J110">
        <v>17.5</v>
      </c>
      <c r="K110">
        <v>652.5</v>
      </c>
      <c r="L110">
        <v>245</v>
      </c>
      <c r="M110">
        <v>1855</v>
      </c>
      <c r="N110" t="s">
        <v>1453</v>
      </c>
      <c r="O110" t="s">
        <v>1453</v>
      </c>
      <c r="P110" t="s">
        <v>1453</v>
      </c>
      <c r="Q110" t="s">
        <v>1453</v>
      </c>
      <c r="R110" t="s">
        <v>1453</v>
      </c>
      <c r="S110" t="s">
        <v>1453</v>
      </c>
      <c r="T110" t="s">
        <v>1453</v>
      </c>
      <c r="U110" t="s">
        <v>1453</v>
      </c>
      <c r="V110">
        <v>860</v>
      </c>
      <c r="W110">
        <v>16.25</v>
      </c>
      <c r="X110" t="s">
        <v>1453</v>
      </c>
      <c r="Y110" t="s">
        <v>1453</v>
      </c>
      <c r="Z110" t="s">
        <v>1468</v>
      </c>
      <c r="AA110">
        <v>0.93</v>
      </c>
      <c r="AB110">
        <v>7.0000000000000007E-2</v>
      </c>
      <c r="AC110">
        <v>0.5</v>
      </c>
      <c r="AD110">
        <v>0.5</v>
      </c>
      <c r="AE110">
        <v>0.5</v>
      </c>
      <c r="AF110">
        <v>0.5</v>
      </c>
      <c r="AG110">
        <f>INDEX(YM!B:B, MATCH(Sheet1!B110,YM!A:A,0))</f>
        <v>242.5</v>
      </c>
      <c r="AH110">
        <v>242.5</v>
      </c>
      <c r="AI110">
        <f>INDEX('Yield strengh'!B:B, MATCH(Sheet1!B110,'Yield strengh'!A:A,0))</f>
        <v>507.5</v>
      </c>
      <c r="AJ110">
        <v>507.5</v>
      </c>
      <c r="AK110">
        <f>INDEX(Price!B:B, MATCH(Sheet1!B110,Price!A:A,0))</f>
        <v>402000</v>
      </c>
      <c r="AL110">
        <f t="shared" si="1"/>
        <v>5.684468822170901</v>
      </c>
      <c r="AM110">
        <f>INDEX(toughness!B:B,MATCH(Sheet1!B110,toughness!A:A,0))</f>
        <v>75.95</v>
      </c>
      <c r="AN110">
        <f>450</f>
        <v>450</v>
      </c>
    </row>
    <row r="111" spans="1:40" x14ac:dyDescent="0.3">
      <c r="A111" t="s">
        <v>1458</v>
      </c>
      <c r="B111" s="1" t="s">
        <v>1104</v>
      </c>
      <c r="C111">
        <v>917.5</v>
      </c>
      <c r="D111">
        <v>21650</v>
      </c>
      <c r="G111">
        <v>1.94</v>
      </c>
      <c r="H111">
        <v>5.3049999999999997</v>
      </c>
      <c r="I111">
        <v>32.5</v>
      </c>
      <c r="J111">
        <v>2.75</v>
      </c>
      <c r="K111">
        <v>917.5</v>
      </c>
      <c r="L111">
        <v>315</v>
      </c>
      <c r="M111">
        <v>1855</v>
      </c>
      <c r="N111" t="s">
        <v>1453</v>
      </c>
      <c r="O111" t="s">
        <v>1453</v>
      </c>
      <c r="P111" t="s">
        <v>1453</v>
      </c>
      <c r="Q111" t="s">
        <v>1453</v>
      </c>
      <c r="R111" t="s">
        <v>1453</v>
      </c>
      <c r="S111" t="s">
        <v>1453</v>
      </c>
      <c r="T111" t="s">
        <v>1453</v>
      </c>
      <c r="U111" t="s">
        <v>1453</v>
      </c>
      <c r="V111">
        <v>1170</v>
      </c>
      <c r="W111">
        <v>16.25</v>
      </c>
      <c r="X111" t="s">
        <v>1453</v>
      </c>
      <c r="Y111" t="s">
        <v>1453</v>
      </c>
      <c r="Z111" t="s">
        <v>1468</v>
      </c>
      <c r="AA111">
        <v>0.93</v>
      </c>
      <c r="AB111">
        <v>7.0000000000000007E-2</v>
      </c>
      <c r="AC111">
        <v>0.5</v>
      </c>
      <c r="AD111">
        <v>0.5</v>
      </c>
      <c r="AE111">
        <v>0.5</v>
      </c>
      <c r="AF111">
        <v>0.5</v>
      </c>
      <c r="AG111">
        <f>INDEX(YM!B:B, MATCH(Sheet1!B111,YM!A:A,0))</f>
        <v>242.5</v>
      </c>
      <c r="AH111">
        <v>242.5</v>
      </c>
      <c r="AI111">
        <f>INDEX('Yield strengh'!B:B, MATCH(Sheet1!B111,'Yield strengh'!A:A,0))</f>
        <v>772.5</v>
      </c>
      <c r="AJ111">
        <v>772.5</v>
      </c>
      <c r="AK111">
        <f>INDEX(Price!B:B, MATCH(Sheet1!B111,Price!A:A,0))</f>
        <v>402000</v>
      </c>
      <c r="AL111">
        <f t="shared" si="1"/>
        <v>8.6527136258660509</v>
      </c>
      <c r="AM111">
        <f>INDEX(toughness!B:B,MATCH(Sheet1!B111,toughness!A:A,0))</f>
        <v>75.95</v>
      </c>
      <c r="AN111">
        <f>450</f>
        <v>450</v>
      </c>
    </row>
    <row r="112" spans="1:40" x14ac:dyDescent="0.3">
      <c r="A112" t="s">
        <v>1458</v>
      </c>
      <c r="B112" s="1" t="s">
        <v>2515</v>
      </c>
      <c r="C112">
        <v>2185</v>
      </c>
      <c r="D112">
        <v>8435</v>
      </c>
      <c r="G112">
        <v>1.59</v>
      </c>
      <c r="H112">
        <v>2.2349999999999999</v>
      </c>
      <c r="I112">
        <v>77.949999999999989</v>
      </c>
      <c r="J112">
        <v>3.2</v>
      </c>
      <c r="K112">
        <v>2185</v>
      </c>
      <c r="L112">
        <v>770</v>
      </c>
      <c r="M112">
        <v>1400</v>
      </c>
      <c r="N112" t="s">
        <v>1453</v>
      </c>
      <c r="O112" t="s">
        <v>1453</v>
      </c>
      <c r="P112" t="s">
        <v>1453</v>
      </c>
      <c r="Q112" t="s">
        <v>1453</v>
      </c>
      <c r="R112" t="s">
        <v>1453</v>
      </c>
      <c r="S112" t="s">
        <v>1453</v>
      </c>
      <c r="T112" t="s">
        <v>1453</v>
      </c>
      <c r="U112" t="s">
        <v>1453</v>
      </c>
      <c r="V112">
        <v>2405</v>
      </c>
      <c r="W112">
        <v>18.350000000000001</v>
      </c>
      <c r="X112" t="s">
        <v>1453</v>
      </c>
      <c r="Y112" t="s">
        <v>1453</v>
      </c>
      <c r="Z112" t="s">
        <v>1468</v>
      </c>
      <c r="AA112">
        <v>0.93</v>
      </c>
      <c r="AB112">
        <v>7.0000000000000007E-2</v>
      </c>
      <c r="AC112">
        <v>0.5</v>
      </c>
      <c r="AD112">
        <v>0.5</v>
      </c>
      <c r="AE112">
        <v>0.5</v>
      </c>
      <c r="AF112">
        <v>0.5</v>
      </c>
      <c r="AG112">
        <f>INDEX(YM!B:B, MATCH(Sheet1!B112,YM!A:A,0))</f>
        <v>242</v>
      </c>
      <c r="AH112">
        <v>242</v>
      </c>
      <c r="AI112">
        <f>INDEX('Yield strengh'!B:B, MATCH(Sheet1!B112,'Yield strengh'!A:A,0))</f>
        <v>2185</v>
      </c>
      <c r="AJ112">
        <v>2185</v>
      </c>
      <c r="AK112">
        <f>INDEX(Price!B:B, MATCH(Sheet1!B112,Price!A:A,0))</f>
        <v>144</v>
      </c>
      <c r="AL112">
        <f t="shared" si="1"/>
        <v>62.687611144042677</v>
      </c>
      <c r="AM112">
        <f>INDEX(toughness!B:B,MATCH(Sheet1!B112,toughness!A:A,0))</f>
        <v>1.5149999999999999</v>
      </c>
      <c r="AN112">
        <f>450</f>
        <v>450</v>
      </c>
    </row>
    <row r="113" spans="1:40" x14ac:dyDescent="0.3">
      <c r="A113" t="s">
        <v>1458</v>
      </c>
      <c r="B113" s="1" t="s">
        <v>1728</v>
      </c>
      <c r="C113">
        <v>844.75</v>
      </c>
      <c r="D113">
        <v>8290</v>
      </c>
      <c r="G113">
        <v>0.96300000000000008</v>
      </c>
      <c r="H113">
        <v>1.92</v>
      </c>
      <c r="I113">
        <v>90</v>
      </c>
      <c r="J113">
        <v>21.25</v>
      </c>
      <c r="K113">
        <v>844.75</v>
      </c>
      <c r="L113">
        <v>338.75</v>
      </c>
      <c r="M113">
        <v>1355</v>
      </c>
      <c r="N113" t="s">
        <v>1453</v>
      </c>
      <c r="O113" t="s">
        <v>1453</v>
      </c>
      <c r="P113" t="s">
        <v>1453</v>
      </c>
      <c r="Q113" t="s">
        <v>1453</v>
      </c>
      <c r="R113" t="s">
        <v>1453</v>
      </c>
      <c r="S113" t="s">
        <v>1453</v>
      </c>
      <c r="T113" t="s">
        <v>1453</v>
      </c>
      <c r="U113" t="s">
        <v>1453</v>
      </c>
      <c r="V113">
        <v>1143</v>
      </c>
      <c r="W113">
        <v>12.7</v>
      </c>
      <c r="X113" t="s">
        <v>1453</v>
      </c>
      <c r="Y113" t="s">
        <v>1453</v>
      </c>
      <c r="Z113" t="s">
        <v>1468</v>
      </c>
      <c r="AA113">
        <v>0.93</v>
      </c>
      <c r="AB113">
        <v>7.0000000000000007E-2</v>
      </c>
      <c r="AC113">
        <v>0.5</v>
      </c>
      <c r="AD113">
        <v>0.5</v>
      </c>
      <c r="AE113">
        <v>0.5</v>
      </c>
      <c r="AF113">
        <v>0.5</v>
      </c>
      <c r="AG113">
        <f>INDEX(YM!B:B, MATCH(Sheet1!B113,YM!A:A,0))</f>
        <v>241</v>
      </c>
      <c r="AH113">
        <v>241</v>
      </c>
      <c r="AI113">
        <f>INDEX('Yield strengh'!B:B, MATCH(Sheet1!B113,'Yield strengh'!A:A,0))</f>
        <v>830.25</v>
      </c>
      <c r="AJ113">
        <v>830.25</v>
      </c>
      <c r="AK113">
        <f>INDEX(Price!B:B, MATCH(Sheet1!B113,Price!A:A,0))</f>
        <v>300.75</v>
      </c>
      <c r="AL113">
        <f t="shared" si="1"/>
        <v>24.136338962605549</v>
      </c>
      <c r="AM113">
        <f>INDEX(toughness!B:B,MATCH(Sheet1!B113,toughness!A:A,0))</f>
        <v>76.45</v>
      </c>
      <c r="AN113">
        <f>450</f>
        <v>450</v>
      </c>
    </row>
    <row r="114" spans="1:40" x14ac:dyDescent="0.3">
      <c r="A114" t="s">
        <v>1458</v>
      </c>
      <c r="B114" s="1" t="s">
        <v>1727</v>
      </c>
      <c r="C114">
        <v>740.75</v>
      </c>
      <c r="D114">
        <v>8290</v>
      </c>
      <c r="G114">
        <v>1.0017499999999999</v>
      </c>
      <c r="H114">
        <v>1.92</v>
      </c>
      <c r="I114">
        <v>90</v>
      </c>
      <c r="J114">
        <v>22.274999999999999</v>
      </c>
      <c r="K114">
        <v>740.75</v>
      </c>
      <c r="L114">
        <v>352</v>
      </c>
      <c r="M114">
        <v>1355</v>
      </c>
      <c r="N114" t="s">
        <v>1453</v>
      </c>
      <c r="O114" t="s">
        <v>1453</v>
      </c>
      <c r="P114" t="s">
        <v>1453</v>
      </c>
      <c r="Q114" t="s">
        <v>1453</v>
      </c>
      <c r="R114" t="s">
        <v>1453</v>
      </c>
      <c r="S114" t="s">
        <v>1453</v>
      </c>
      <c r="T114" t="s">
        <v>1453</v>
      </c>
      <c r="U114" t="s">
        <v>1453</v>
      </c>
      <c r="V114">
        <v>1166.5</v>
      </c>
      <c r="W114">
        <v>13</v>
      </c>
      <c r="X114" t="s">
        <v>1453</v>
      </c>
      <c r="Y114" t="s">
        <v>1453</v>
      </c>
      <c r="Z114" t="s">
        <v>1468</v>
      </c>
      <c r="AA114">
        <v>0.93</v>
      </c>
      <c r="AB114">
        <v>7.0000000000000007E-2</v>
      </c>
      <c r="AC114">
        <v>0.5</v>
      </c>
      <c r="AD114">
        <v>0.5</v>
      </c>
      <c r="AE114">
        <v>0.5</v>
      </c>
      <c r="AF114">
        <v>0.5</v>
      </c>
      <c r="AG114">
        <f>INDEX(YM!B:B, MATCH(Sheet1!B114,YM!A:A,0))</f>
        <v>241</v>
      </c>
      <c r="AH114">
        <v>241</v>
      </c>
      <c r="AI114">
        <f>INDEX('Yield strengh'!B:B, MATCH(Sheet1!B114,'Yield strengh'!A:A,0))</f>
        <v>675.25</v>
      </c>
      <c r="AJ114">
        <v>675.25</v>
      </c>
      <c r="AK114">
        <f>INDEX(Price!B:B, MATCH(Sheet1!B114,Price!A:A,0))</f>
        <v>300.75</v>
      </c>
      <c r="AL114">
        <f t="shared" si="1"/>
        <v>19.63030759951749</v>
      </c>
      <c r="AM114">
        <f>INDEX(toughness!B:B,MATCH(Sheet1!B114,toughness!A:A,0))</f>
        <v>76.45</v>
      </c>
      <c r="AN114">
        <f>450</f>
        <v>450</v>
      </c>
    </row>
    <row r="115" spans="1:40" x14ac:dyDescent="0.3">
      <c r="A115" t="s">
        <v>1458</v>
      </c>
      <c r="B115" s="1" t="s">
        <v>1340</v>
      </c>
      <c r="C115">
        <v>185</v>
      </c>
      <c r="D115">
        <v>9325</v>
      </c>
      <c r="G115">
        <v>1.2250000000000001</v>
      </c>
      <c r="H115">
        <v>1.94</v>
      </c>
      <c r="I115">
        <v>90</v>
      </c>
      <c r="J115">
        <v>25</v>
      </c>
      <c r="K115">
        <v>185</v>
      </c>
      <c r="L115">
        <v>55</v>
      </c>
      <c r="M115">
        <v>1545</v>
      </c>
      <c r="N115" t="s">
        <v>1453</v>
      </c>
      <c r="O115" t="s">
        <v>1453</v>
      </c>
      <c r="P115" t="s">
        <v>1453</v>
      </c>
      <c r="Q115" t="s">
        <v>1453</v>
      </c>
      <c r="R115" t="s">
        <v>1453</v>
      </c>
      <c r="S115" t="s">
        <v>1453</v>
      </c>
      <c r="T115" t="s">
        <v>1453</v>
      </c>
      <c r="U115" t="s">
        <v>1453</v>
      </c>
      <c r="V115">
        <v>355</v>
      </c>
      <c r="W115">
        <v>16.5</v>
      </c>
      <c r="X115" t="s">
        <v>1453</v>
      </c>
      <c r="Y115" t="s">
        <v>1453</v>
      </c>
      <c r="Z115" t="s">
        <v>1468</v>
      </c>
      <c r="AA115">
        <v>0.93</v>
      </c>
      <c r="AB115">
        <v>7.0000000000000007E-2</v>
      </c>
      <c r="AC115">
        <v>0.5</v>
      </c>
      <c r="AD115">
        <v>0.5</v>
      </c>
      <c r="AE115">
        <v>0.5</v>
      </c>
      <c r="AF115">
        <v>0.5</v>
      </c>
      <c r="AG115">
        <f>INDEX(YM!B:B, MATCH(Sheet1!B115,YM!A:A,0))</f>
        <v>240</v>
      </c>
      <c r="AH115">
        <v>240</v>
      </c>
      <c r="AI115">
        <f>INDEX('Yield strengh'!B:B, MATCH(Sheet1!B115,'Yield strengh'!A:A,0))</f>
        <v>96.2</v>
      </c>
      <c r="AJ115">
        <v>96.2</v>
      </c>
      <c r="AK115">
        <f>INDEX(Price!B:B, MATCH(Sheet1!B115,Price!A:A,0))</f>
        <v>432</v>
      </c>
      <c r="AL115">
        <f t="shared" si="1"/>
        <v>2.4759249329758712</v>
      </c>
      <c r="AM115">
        <f>INDEX(toughness!B:B,MATCH(Sheet1!B115,toughness!A:A,0))</f>
        <v>5.0749999999999997E-3</v>
      </c>
      <c r="AN115">
        <f>450</f>
        <v>450</v>
      </c>
    </row>
    <row r="116" spans="1:40" x14ac:dyDescent="0.3">
      <c r="A116" t="s">
        <v>1458</v>
      </c>
      <c r="B116" s="1" t="s">
        <v>2512</v>
      </c>
      <c r="C116">
        <v>2295</v>
      </c>
      <c r="D116">
        <v>8685</v>
      </c>
      <c r="G116">
        <v>1.7749999999999999</v>
      </c>
      <c r="H116">
        <v>2.2349999999999999</v>
      </c>
      <c r="I116">
        <v>77.949999999999989</v>
      </c>
      <c r="J116">
        <v>2.4500000000000002</v>
      </c>
      <c r="K116">
        <v>2295</v>
      </c>
      <c r="L116">
        <v>825</v>
      </c>
      <c r="M116">
        <v>1400</v>
      </c>
      <c r="N116" t="s">
        <v>1453</v>
      </c>
      <c r="O116" t="s">
        <v>1453</v>
      </c>
      <c r="P116" t="s">
        <v>1453</v>
      </c>
      <c r="Q116" t="s">
        <v>1453</v>
      </c>
      <c r="R116" t="s">
        <v>1453</v>
      </c>
      <c r="S116" t="s">
        <v>1453</v>
      </c>
      <c r="T116" t="s">
        <v>1453</v>
      </c>
      <c r="U116" t="s">
        <v>1453</v>
      </c>
      <c r="V116">
        <v>2505</v>
      </c>
      <c r="W116">
        <v>20.5</v>
      </c>
      <c r="X116" t="s">
        <v>1453</v>
      </c>
      <c r="Y116" t="s">
        <v>1453</v>
      </c>
      <c r="Z116" t="s">
        <v>1468</v>
      </c>
      <c r="AA116">
        <v>0.93</v>
      </c>
      <c r="AB116">
        <v>7.0000000000000007E-2</v>
      </c>
      <c r="AC116">
        <v>0.5</v>
      </c>
      <c r="AD116">
        <v>0.5</v>
      </c>
      <c r="AE116">
        <v>0.5</v>
      </c>
      <c r="AF116">
        <v>0.5</v>
      </c>
      <c r="AG116">
        <f>INDEX(YM!B:B, MATCH(Sheet1!B116,YM!A:A,0))</f>
        <v>240</v>
      </c>
      <c r="AH116">
        <v>240</v>
      </c>
      <c r="AI116">
        <f>INDEX('Yield strengh'!B:B, MATCH(Sheet1!B116,'Yield strengh'!A:A,0))</f>
        <v>2260</v>
      </c>
      <c r="AJ116">
        <v>2260</v>
      </c>
      <c r="AK116">
        <f>INDEX(Price!B:B, MATCH(Sheet1!B116,Price!A:A,0))</f>
        <v>80.550000000000011</v>
      </c>
      <c r="AL116">
        <f t="shared" si="1"/>
        <v>62.452504317789291</v>
      </c>
      <c r="AM116">
        <f>INDEX(toughness!B:B,MATCH(Sheet1!B116,toughness!A:A,0))</f>
        <v>1.45</v>
      </c>
      <c r="AN116">
        <f>450</f>
        <v>450</v>
      </c>
    </row>
    <row r="117" spans="1:40" x14ac:dyDescent="0.3">
      <c r="A117" t="s">
        <v>1458</v>
      </c>
      <c r="B117" s="1" t="s">
        <v>2513</v>
      </c>
      <c r="C117">
        <v>2185</v>
      </c>
      <c r="D117">
        <v>8755</v>
      </c>
      <c r="G117">
        <v>1.87</v>
      </c>
      <c r="H117">
        <v>2.2349999999999999</v>
      </c>
      <c r="I117">
        <v>77.949999999999989</v>
      </c>
      <c r="J117">
        <v>3.2</v>
      </c>
      <c r="K117">
        <v>2185</v>
      </c>
      <c r="L117">
        <v>770</v>
      </c>
      <c r="M117">
        <v>1400</v>
      </c>
      <c r="N117" t="s">
        <v>1453</v>
      </c>
      <c r="O117" t="s">
        <v>1453</v>
      </c>
      <c r="P117" t="s">
        <v>1453</v>
      </c>
      <c r="Q117" t="s">
        <v>1453</v>
      </c>
      <c r="R117" t="s">
        <v>1453</v>
      </c>
      <c r="S117" t="s">
        <v>1453</v>
      </c>
      <c r="T117" t="s">
        <v>1453</v>
      </c>
      <c r="U117" t="s">
        <v>1453</v>
      </c>
      <c r="V117">
        <v>2405</v>
      </c>
      <c r="W117">
        <v>21</v>
      </c>
      <c r="X117" t="s">
        <v>1453</v>
      </c>
      <c r="Y117" t="s">
        <v>1453</v>
      </c>
      <c r="Z117" t="s">
        <v>1468</v>
      </c>
      <c r="AA117">
        <v>0.93</v>
      </c>
      <c r="AB117">
        <v>7.0000000000000007E-2</v>
      </c>
      <c r="AC117">
        <v>0.5</v>
      </c>
      <c r="AD117">
        <v>0.5</v>
      </c>
      <c r="AE117">
        <v>0.5</v>
      </c>
      <c r="AF117">
        <v>0.5</v>
      </c>
      <c r="AG117">
        <f>INDEX(YM!B:B, MATCH(Sheet1!B117,YM!A:A,0))</f>
        <v>240</v>
      </c>
      <c r="AH117">
        <v>240</v>
      </c>
      <c r="AI117">
        <f>INDEX('Yield strengh'!B:B, MATCH(Sheet1!B117,'Yield strengh'!A:A,0))</f>
        <v>2295</v>
      </c>
      <c r="AJ117">
        <v>2295</v>
      </c>
      <c r="AK117">
        <f>INDEX(Price!B:B, MATCH(Sheet1!B117,Price!A:A,0))</f>
        <v>104.35</v>
      </c>
      <c r="AL117">
        <f t="shared" si="1"/>
        <v>62.912621359223301</v>
      </c>
      <c r="AM117">
        <f>INDEX(toughness!B:B,MATCH(Sheet1!B117,toughness!A:A,0))</f>
        <v>1.4</v>
      </c>
      <c r="AN117">
        <f>450</f>
        <v>450</v>
      </c>
    </row>
    <row r="118" spans="1:40" x14ac:dyDescent="0.3">
      <c r="A118" t="s">
        <v>1458</v>
      </c>
      <c r="B118" s="1" t="s">
        <v>2514</v>
      </c>
      <c r="C118">
        <v>2185</v>
      </c>
      <c r="D118">
        <v>8895</v>
      </c>
      <c r="G118">
        <v>1.56</v>
      </c>
      <c r="H118">
        <v>2.2349999999999999</v>
      </c>
      <c r="I118">
        <v>77.949999999999989</v>
      </c>
      <c r="J118">
        <v>3.2</v>
      </c>
      <c r="K118">
        <v>2185</v>
      </c>
      <c r="L118">
        <v>770</v>
      </c>
      <c r="M118">
        <v>1400</v>
      </c>
      <c r="N118" t="s">
        <v>1453</v>
      </c>
      <c r="O118" t="s">
        <v>1453</v>
      </c>
      <c r="P118" t="s">
        <v>1453</v>
      </c>
      <c r="Q118" t="s">
        <v>1453</v>
      </c>
      <c r="R118" t="s">
        <v>1453</v>
      </c>
      <c r="S118" t="s">
        <v>1453</v>
      </c>
      <c r="T118" t="s">
        <v>1453</v>
      </c>
      <c r="U118" t="s">
        <v>1453</v>
      </c>
      <c r="V118">
        <v>2405</v>
      </c>
      <c r="W118">
        <v>18</v>
      </c>
      <c r="X118" t="s">
        <v>1453</v>
      </c>
      <c r="Y118" t="s">
        <v>1453</v>
      </c>
      <c r="Z118" t="s">
        <v>1468</v>
      </c>
      <c r="AA118">
        <v>0.93</v>
      </c>
      <c r="AB118">
        <v>7.0000000000000007E-2</v>
      </c>
      <c r="AC118">
        <v>0.5</v>
      </c>
      <c r="AD118">
        <v>0.5</v>
      </c>
      <c r="AE118">
        <v>0.5</v>
      </c>
      <c r="AF118">
        <v>0.5</v>
      </c>
      <c r="AG118">
        <f>INDEX(YM!B:B, MATCH(Sheet1!B118,YM!A:A,0))</f>
        <v>240</v>
      </c>
      <c r="AH118">
        <v>240</v>
      </c>
      <c r="AI118">
        <f>INDEX('Yield strengh'!B:B, MATCH(Sheet1!B118,'Yield strengh'!A:A,0))</f>
        <v>2185</v>
      </c>
      <c r="AJ118">
        <v>2185</v>
      </c>
      <c r="AK118">
        <f>INDEX(Price!B:B, MATCH(Sheet1!B118,Price!A:A,0))</f>
        <v>123.5</v>
      </c>
      <c r="AL118">
        <f t="shared" si="1"/>
        <v>58.954468802698145</v>
      </c>
      <c r="AM118">
        <f>INDEX(toughness!B:B,MATCH(Sheet1!B118,toughness!A:A,0))</f>
        <v>1.5249999999999999</v>
      </c>
      <c r="AN118">
        <f>450</f>
        <v>450</v>
      </c>
    </row>
    <row r="119" spans="1:40" x14ac:dyDescent="0.3">
      <c r="A119" t="s">
        <v>1458</v>
      </c>
      <c r="B119" s="1" t="s">
        <v>517</v>
      </c>
      <c r="C119">
        <v>298</v>
      </c>
      <c r="D119">
        <v>9130</v>
      </c>
      <c r="G119">
        <v>0.85099999999999998</v>
      </c>
      <c r="H119">
        <v>1.9350000000000001</v>
      </c>
      <c r="I119">
        <v>89</v>
      </c>
      <c r="J119">
        <v>32.450000000000003</v>
      </c>
      <c r="K119">
        <v>368.5</v>
      </c>
      <c r="L119">
        <v>260</v>
      </c>
      <c r="M119">
        <v>1370</v>
      </c>
      <c r="N119" t="s">
        <v>1453</v>
      </c>
      <c r="O119" t="s">
        <v>1453</v>
      </c>
      <c r="P119" t="s">
        <v>1453</v>
      </c>
      <c r="Q119" t="s">
        <v>1453</v>
      </c>
      <c r="R119" t="s">
        <v>1453</v>
      </c>
      <c r="S119" t="s">
        <v>1453</v>
      </c>
      <c r="T119" t="s">
        <v>1453</v>
      </c>
      <c r="U119" t="s">
        <v>1453</v>
      </c>
      <c r="V119">
        <v>907.5</v>
      </c>
      <c r="W119">
        <v>10.85</v>
      </c>
      <c r="X119" t="s">
        <v>1453</v>
      </c>
      <c r="Y119" t="s">
        <v>1453</v>
      </c>
      <c r="Z119" t="s">
        <v>1468</v>
      </c>
      <c r="AA119">
        <v>0.93</v>
      </c>
      <c r="AB119">
        <v>7.0000000000000007E-2</v>
      </c>
      <c r="AC119">
        <v>0.5</v>
      </c>
      <c r="AD119">
        <v>0.5</v>
      </c>
      <c r="AE119">
        <v>0.5</v>
      </c>
      <c r="AF119">
        <v>0.5</v>
      </c>
      <c r="AG119">
        <f>INDEX(YM!B:B, MATCH(Sheet1!B119,YM!A:A,0))</f>
        <v>238</v>
      </c>
      <c r="AH119">
        <v>238</v>
      </c>
      <c r="AI119">
        <f>INDEX('Yield strengh'!B:B, MATCH(Sheet1!B119,'Yield strengh'!A:A,0))</f>
        <v>399</v>
      </c>
      <c r="AJ119">
        <v>399</v>
      </c>
      <c r="AK119">
        <f>INDEX(Price!B:B, MATCH(Sheet1!B119,Price!A:A,0))</f>
        <v>288</v>
      </c>
      <c r="AL119">
        <f t="shared" si="1"/>
        <v>10.401095290251916</v>
      </c>
      <c r="AM119">
        <f>INDEX(toughness!B:B,MATCH(Sheet1!B119,toughness!A:A,0))</f>
        <v>77.400000000000006</v>
      </c>
      <c r="AN119">
        <f>450</f>
        <v>450</v>
      </c>
    </row>
    <row r="120" spans="1:40" x14ac:dyDescent="0.3">
      <c r="A120" t="s">
        <v>1458</v>
      </c>
      <c r="B120" s="1" t="s">
        <v>2509</v>
      </c>
      <c r="C120">
        <v>2185</v>
      </c>
      <c r="D120">
        <v>8675</v>
      </c>
      <c r="G120">
        <v>1.7250000000000001</v>
      </c>
      <c r="H120">
        <v>2.2349999999999999</v>
      </c>
      <c r="I120">
        <v>77.949999999999989</v>
      </c>
      <c r="J120">
        <v>3.2</v>
      </c>
      <c r="K120">
        <v>2185</v>
      </c>
      <c r="L120">
        <v>770</v>
      </c>
      <c r="M120">
        <v>1400</v>
      </c>
      <c r="N120" t="s">
        <v>1453</v>
      </c>
      <c r="O120" t="s">
        <v>1453</v>
      </c>
      <c r="P120" t="s">
        <v>1453</v>
      </c>
      <c r="Q120" t="s">
        <v>1453</v>
      </c>
      <c r="R120" t="s">
        <v>1453</v>
      </c>
      <c r="S120" t="s">
        <v>1453</v>
      </c>
      <c r="T120" t="s">
        <v>1453</v>
      </c>
      <c r="U120" t="s">
        <v>1453</v>
      </c>
      <c r="V120">
        <v>2405</v>
      </c>
      <c r="W120">
        <v>19.95</v>
      </c>
      <c r="X120" t="s">
        <v>1453</v>
      </c>
      <c r="Y120" t="s">
        <v>1453</v>
      </c>
      <c r="Z120" t="s">
        <v>1468</v>
      </c>
      <c r="AA120">
        <v>0.93</v>
      </c>
      <c r="AB120">
        <v>7.0000000000000007E-2</v>
      </c>
      <c r="AC120">
        <v>0.5</v>
      </c>
      <c r="AD120">
        <v>0.5</v>
      </c>
      <c r="AE120">
        <v>0.5</v>
      </c>
      <c r="AF120">
        <v>0.5</v>
      </c>
      <c r="AG120">
        <f>INDEX(YM!B:B, MATCH(Sheet1!B120,YM!A:A,0))</f>
        <v>238</v>
      </c>
      <c r="AH120">
        <v>238</v>
      </c>
      <c r="AI120">
        <f>INDEX('Yield strengh'!B:B, MATCH(Sheet1!B120,'Yield strengh'!A:A,0))</f>
        <v>1490</v>
      </c>
      <c r="AJ120">
        <v>1490</v>
      </c>
      <c r="AK120">
        <f>INDEX(Price!B:B, MATCH(Sheet1!B120,Price!A:A,0))</f>
        <v>76.7</v>
      </c>
      <c r="AL120">
        <f t="shared" si="1"/>
        <v>40.878386167146971</v>
      </c>
      <c r="AM120">
        <f>INDEX(toughness!B:B,MATCH(Sheet1!B120,toughness!A:A,0))</f>
        <v>3.11</v>
      </c>
      <c r="AN120">
        <f>450</f>
        <v>450</v>
      </c>
    </row>
    <row r="121" spans="1:40" x14ac:dyDescent="0.3">
      <c r="A121" t="s">
        <v>1458</v>
      </c>
      <c r="B121" s="1" t="s">
        <v>1014</v>
      </c>
      <c r="C121">
        <v>442.5</v>
      </c>
      <c r="D121">
        <v>9225</v>
      </c>
      <c r="G121">
        <v>1.083</v>
      </c>
      <c r="H121">
        <v>1.26</v>
      </c>
      <c r="I121">
        <v>137.5</v>
      </c>
      <c r="J121">
        <v>60</v>
      </c>
      <c r="K121">
        <v>442.5</v>
      </c>
      <c r="L121">
        <v>215</v>
      </c>
      <c r="M121">
        <v>1375</v>
      </c>
      <c r="N121" t="s">
        <v>1453</v>
      </c>
      <c r="O121" t="s">
        <v>1453</v>
      </c>
      <c r="P121" t="s">
        <v>1453</v>
      </c>
      <c r="Q121" t="s">
        <v>1453</v>
      </c>
      <c r="R121" t="s">
        <v>1453</v>
      </c>
      <c r="S121" t="s">
        <v>1453</v>
      </c>
      <c r="T121" t="s">
        <v>1453</v>
      </c>
      <c r="U121" t="s">
        <v>1453</v>
      </c>
      <c r="V121">
        <v>900</v>
      </c>
      <c r="W121">
        <v>11.25</v>
      </c>
      <c r="X121" t="s">
        <v>1453</v>
      </c>
      <c r="Y121" t="s">
        <v>1453</v>
      </c>
      <c r="Z121" t="s">
        <v>1468</v>
      </c>
      <c r="AA121">
        <v>0.93</v>
      </c>
      <c r="AB121">
        <v>7.0000000000000007E-2</v>
      </c>
      <c r="AC121">
        <v>0.5</v>
      </c>
      <c r="AD121">
        <v>0.5</v>
      </c>
      <c r="AE121">
        <v>0.5</v>
      </c>
      <c r="AF121">
        <v>0.5</v>
      </c>
      <c r="AG121">
        <f>INDEX(YM!B:B, MATCH(Sheet1!B121,YM!A:A,0))</f>
        <v>235</v>
      </c>
      <c r="AH121">
        <v>235</v>
      </c>
      <c r="AI121">
        <f>INDEX('Yield strengh'!B:B, MATCH(Sheet1!B121,'Yield strengh'!A:A,0))</f>
        <v>367.5</v>
      </c>
      <c r="AJ121">
        <v>367.5</v>
      </c>
      <c r="AK121">
        <f>INDEX(Price!B:B, MATCH(Sheet1!B121,Price!A:A,0))</f>
        <v>351</v>
      </c>
      <c r="AL121">
        <f t="shared" si="1"/>
        <v>9.3617886178861784</v>
      </c>
      <c r="AM121">
        <f>INDEX(toughness!B:B,MATCH(Sheet1!B121,toughness!A:A,0))</f>
        <v>290</v>
      </c>
      <c r="AN121">
        <f>450</f>
        <v>450</v>
      </c>
    </row>
    <row r="122" spans="1:40" x14ac:dyDescent="0.3">
      <c r="A122" t="s">
        <v>1458</v>
      </c>
      <c r="B122" s="1" t="s">
        <v>2495</v>
      </c>
      <c r="C122">
        <v>2590</v>
      </c>
      <c r="D122">
        <v>8175</v>
      </c>
      <c r="G122">
        <v>1.93</v>
      </c>
      <c r="H122">
        <v>2.08</v>
      </c>
      <c r="I122">
        <v>83.550000000000011</v>
      </c>
      <c r="J122">
        <v>1.5</v>
      </c>
      <c r="K122">
        <v>2590</v>
      </c>
      <c r="L122">
        <v>940</v>
      </c>
      <c r="M122">
        <v>1400</v>
      </c>
      <c r="N122" t="s">
        <v>1453</v>
      </c>
      <c r="O122" t="s">
        <v>1453</v>
      </c>
      <c r="P122" t="s">
        <v>1453</v>
      </c>
      <c r="Q122" t="s">
        <v>1453</v>
      </c>
      <c r="R122" t="s">
        <v>1453</v>
      </c>
      <c r="S122" t="s">
        <v>1453</v>
      </c>
      <c r="T122" t="s">
        <v>1453</v>
      </c>
      <c r="U122" t="s">
        <v>1453</v>
      </c>
      <c r="V122">
        <v>2780</v>
      </c>
      <c r="W122">
        <v>22.3</v>
      </c>
      <c r="X122" t="s">
        <v>1453</v>
      </c>
      <c r="Y122" t="s">
        <v>1453</v>
      </c>
      <c r="Z122" t="s">
        <v>1468</v>
      </c>
      <c r="AA122">
        <v>0.93</v>
      </c>
      <c r="AB122">
        <v>7.0000000000000007E-2</v>
      </c>
      <c r="AC122">
        <v>0.5</v>
      </c>
      <c r="AD122">
        <v>0.5</v>
      </c>
      <c r="AE122">
        <v>0.5</v>
      </c>
      <c r="AF122">
        <v>0.5</v>
      </c>
      <c r="AG122">
        <f>INDEX(YM!B:B, MATCH(Sheet1!B122,YM!A:A,0))</f>
        <v>233</v>
      </c>
      <c r="AH122">
        <v>233</v>
      </c>
      <c r="AI122">
        <f>INDEX('Yield strengh'!B:B, MATCH(Sheet1!B122,'Yield strengh'!A:A,0))</f>
        <v>2260</v>
      </c>
      <c r="AJ122">
        <v>2260</v>
      </c>
      <c r="AK122">
        <f>INDEX(Price!B:B, MATCH(Sheet1!B122,Price!A:A,0))</f>
        <v>72.3</v>
      </c>
      <c r="AL122">
        <f t="shared" si="1"/>
        <v>64.413455657492349</v>
      </c>
      <c r="AM122">
        <f>INDEX(toughness!B:B,MATCH(Sheet1!B122,toughness!A:A,0))</f>
        <v>1.4950000000000001</v>
      </c>
      <c r="AN122">
        <f>450</f>
        <v>450</v>
      </c>
    </row>
    <row r="123" spans="1:40" x14ac:dyDescent="0.3">
      <c r="A123" t="s">
        <v>1458</v>
      </c>
      <c r="B123" s="1" t="s">
        <v>2507</v>
      </c>
      <c r="C123">
        <v>1004.5</v>
      </c>
      <c r="D123">
        <v>8290</v>
      </c>
      <c r="G123">
        <v>2.21</v>
      </c>
      <c r="H123">
        <v>3.65</v>
      </c>
      <c r="I123">
        <v>48.45</v>
      </c>
      <c r="J123">
        <v>15.25</v>
      </c>
      <c r="K123">
        <v>1004.5</v>
      </c>
      <c r="L123">
        <v>390</v>
      </c>
      <c r="M123">
        <v>1400</v>
      </c>
      <c r="N123" t="s">
        <v>1453</v>
      </c>
      <c r="O123" t="s">
        <v>1453</v>
      </c>
      <c r="P123" t="s">
        <v>1453</v>
      </c>
      <c r="Q123" t="s">
        <v>1453</v>
      </c>
      <c r="R123" t="s">
        <v>1453</v>
      </c>
      <c r="S123" t="s">
        <v>1453</v>
      </c>
      <c r="T123" t="s">
        <v>1453</v>
      </c>
      <c r="U123" t="s">
        <v>1453</v>
      </c>
      <c r="V123">
        <v>1235</v>
      </c>
      <c r="W123">
        <v>25.5</v>
      </c>
      <c r="X123" t="s">
        <v>1453</v>
      </c>
      <c r="Y123" t="s">
        <v>1453</v>
      </c>
      <c r="Z123" t="s">
        <v>1468</v>
      </c>
      <c r="AA123">
        <v>0.93</v>
      </c>
      <c r="AB123">
        <v>7.0000000000000007E-2</v>
      </c>
      <c r="AC123">
        <v>0.5</v>
      </c>
      <c r="AD123">
        <v>0.5</v>
      </c>
      <c r="AE123">
        <v>0.5</v>
      </c>
      <c r="AF123">
        <v>0.5</v>
      </c>
      <c r="AG123">
        <f>INDEX(YM!B:B, MATCH(Sheet1!B123,YM!A:A,0))</f>
        <v>233</v>
      </c>
      <c r="AH123">
        <v>233</v>
      </c>
      <c r="AI123">
        <f>INDEX('Yield strengh'!B:B, MATCH(Sheet1!B123,'Yield strengh'!A:A,0))</f>
        <v>1440</v>
      </c>
      <c r="AJ123">
        <v>1440</v>
      </c>
      <c r="AK123">
        <f>INDEX(Price!B:B, MATCH(Sheet1!B123,Price!A:A,0))</f>
        <v>66.599999999999994</v>
      </c>
      <c r="AL123">
        <f t="shared" si="1"/>
        <v>40.472858866103742</v>
      </c>
      <c r="AM123">
        <f>INDEX(toughness!B:B,MATCH(Sheet1!B123,toughness!A:A,0))</f>
        <v>3.0649999999999999</v>
      </c>
      <c r="AN123">
        <f>450</f>
        <v>450</v>
      </c>
    </row>
    <row r="124" spans="1:40" x14ac:dyDescent="0.3">
      <c r="A124" t="s">
        <v>1458</v>
      </c>
      <c r="B124" s="1" t="s">
        <v>2508</v>
      </c>
      <c r="C124">
        <v>1490</v>
      </c>
      <c r="D124">
        <v>8675</v>
      </c>
      <c r="G124">
        <v>1.865</v>
      </c>
      <c r="H124">
        <v>3.65</v>
      </c>
      <c r="I124">
        <v>48.45</v>
      </c>
      <c r="J124">
        <v>9.49</v>
      </c>
      <c r="K124">
        <v>1490</v>
      </c>
      <c r="L124">
        <v>560</v>
      </c>
      <c r="M124">
        <v>1400</v>
      </c>
      <c r="N124" t="s">
        <v>1453</v>
      </c>
      <c r="O124" t="s">
        <v>1453</v>
      </c>
      <c r="P124" t="s">
        <v>1453</v>
      </c>
      <c r="Q124" t="s">
        <v>1453</v>
      </c>
      <c r="R124" t="s">
        <v>1453</v>
      </c>
      <c r="S124" t="s">
        <v>1453</v>
      </c>
      <c r="T124" t="s">
        <v>1453</v>
      </c>
      <c r="U124" t="s">
        <v>1453</v>
      </c>
      <c r="V124">
        <v>1730</v>
      </c>
      <c r="W124">
        <v>21.5</v>
      </c>
      <c r="X124" t="s">
        <v>1453</v>
      </c>
      <c r="Y124" t="s">
        <v>1453</v>
      </c>
      <c r="Z124" t="s">
        <v>1468</v>
      </c>
      <c r="AA124">
        <v>0.93</v>
      </c>
      <c r="AB124">
        <v>7.0000000000000007E-2</v>
      </c>
      <c r="AC124">
        <v>0.5</v>
      </c>
      <c r="AD124">
        <v>0.5</v>
      </c>
      <c r="AE124">
        <v>0.5</v>
      </c>
      <c r="AF124">
        <v>0.5</v>
      </c>
      <c r="AG124">
        <f>INDEX(YM!B:B, MATCH(Sheet1!B124,YM!A:A,0))</f>
        <v>233</v>
      </c>
      <c r="AH124">
        <v>233</v>
      </c>
      <c r="AI124">
        <f>INDEX('Yield strengh'!B:B, MATCH(Sheet1!B124,'Yield strengh'!A:A,0))</f>
        <v>1004.5</v>
      </c>
      <c r="AJ124">
        <v>1004.5</v>
      </c>
      <c r="AK124">
        <f>INDEX(Price!B:B, MATCH(Sheet1!B124,Price!A:A,0))</f>
        <v>66.699999999999989</v>
      </c>
      <c r="AL124">
        <f t="shared" si="1"/>
        <v>26.979654178674352</v>
      </c>
      <c r="AM124">
        <f>INDEX(toughness!B:B,MATCH(Sheet1!B124,toughness!A:A,0))</f>
        <v>4.96</v>
      </c>
      <c r="AN124">
        <f>450</f>
        <v>450</v>
      </c>
    </row>
    <row r="125" spans="1:40" x14ac:dyDescent="0.3">
      <c r="A125" t="s">
        <v>1458</v>
      </c>
      <c r="B125" s="1" t="s">
        <v>2516</v>
      </c>
      <c r="C125">
        <v>38.65</v>
      </c>
      <c r="D125">
        <v>560</v>
      </c>
      <c r="E125">
        <v>6.2649999999999997</v>
      </c>
      <c r="F125">
        <v>0.5</v>
      </c>
      <c r="G125">
        <v>7.9149999999999998E-2</v>
      </c>
      <c r="H125">
        <v>1.8659999999999999E-12</v>
      </c>
      <c r="I125">
        <v>130000000000000</v>
      </c>
      <c r="J125">
        <v>1.7549999999999999</v>
      </c>
      <c r="K125">
        <v>81.199999999999989</v>
      </c>
      <c r="L125">
        <v>4.4749999999999996</v>
      </c>
      <c r="N125" t="s">
        <v>1453</v>
      </c>
      <c r="O125" t="s">
        <v>1453</v>
      </c>
      <c r="P125" t="s">
        <v>1453</v>
      </c>
      <c r="Q125" t="s">
        <v>1453</v>
      </c>
      <c r="R125" t="s">
        <v>1453</v>
      </c>
      <c r="S125" t="s">
        <v>1453</v>
      </c>
      <c r="T125" t="s">
        <v>1453</v>
      </c>
      <c r="U125" t="s">
        <v>1453</v>
      </c>
      <c r="V125">
        <v>75.55</v>
      </c>
      <c r="W125">
        <v>0.27</v>
      </c>
      <c r="X125" t="s">
        <v>1453</v>
      </c>
      <c r="Y125" t="s">
        <v>1453</v>
      </c>
      <c r="Z125" t="s">
        <v>1468</v>
      </c>
      <c r="AA125">
        <v>0.93</v>
      </c>
      <c r="AB125">
        <v>7.0000000000000007E-2</v>
      </c>
      <c r="AC125">
        <v>0.5</v>
      </c>
      <c r="AD125">
        <v>0.5</v>
      </c>
      <c r="AE125">
        <v>0.5</v>
      </c>
      <c r="AF125">
        <v>0.5</v>
      </c>
      <c r="AG125">
        <f>INDEX(YM!B:B, MATCH(Sheet1!B125,YM!A:A,0))</f>
        <v>232.5</v>
      </c>
      <c r="AH125">
        <v>232.5</v>
      </c>
      <c r="AI125">
        <f>INDEX('Yield strengh'!B:B, MATCH(Sheet1!B125,'Yield strengh'!A:A,0))</f>
        <v>2185</v>
      </c>
      <c r="AJ125">
        <v>2185</v>
      </c>
      <c r="AK125">
        <f>INDEX(Price!B:B, MATCH(Sheet1!B125,Price!A:A,0))</f>
        <v>95.85</v>
      </c>
      <c r="AL125">
        <f t="shared" si="1"/>
        <v>907.16517857142856</v>
      </c>
      <c r="AM125">
        <f>INDEX(toughness!B:B,MATCH(Sheet1!B125,toughness!A:A,0))</f>
        <v>1.58</v>
      </c>
      <c r="AN125">
        <f>450</f>
        <v>450</v>
      </c>
    </row>
    <row r="126" spans="1:40" x14ac:dyDescent="0.3">
      <c r="A126" t="s">
        <v>1458</v>
      </c>
      <c r="B126" s="1" t="s">
        <v>518</v>
      </c>
      <c r="C126">
        <v>690</v>
      </c>
      <c r="D126">
        <v>9200</v>
      </c>
      <c r="G126">
        <v>1.54</v>
      </c>
      <c r="H126">
        <v>5.5250000000000004</v>
      </c>
      <c r="I126">
        <v>32</v>
      </c>
      <c r="J126">
        <v>2</v>
      </c>
      <c r="K126">
        <v>690</v>
      </c>
      <c r="L126">
        <v>400</v>
      </c>
      <c r="M126">
        <v>1335</v>
      </c>
      <c r="N126" t="s">
        <v>1453</v>
      </c>
      <c r="O126" t="s">
        <v>1453</v>
      </c>
      <c r="P126" t="s">
        <v>1453</v>
      </c>
      <c r="Q126" t="s">
        <v>1453</v>
      </c>
      <c r="R126" t="s">
        <v>1453</v>
      </c>
      <c r="S126" t="s">
        <v>1453</v>
      </c>
      <c r="T126" t="s">
        <v>1453</v>
      </c>
      <c r="U126" t="s">
        <v>1453</v>
      </c>
      <c r="V126">
        <v>932.5</v>
      </c>
      <c r="W126">
        <v>18.75</v>
      </c>
      <c r="X126" t="s">
        <v>1453</v>
      </c>
      <c r="Y126" t="s">
        <v>1453</v>
      </c>
      <c r="Z126" t="s">
        <v>1468</v>
      </c>
      <c r="AA126">
        <v>0.93</v>
      </c>
      <c r="AB126">
        <v>7.0000000000000007E-2</v>
      </c>
      <c r="AC126">
        <v>0.5</v>
      </c>
      <c r="AD126">
        <v>0.5</v>
      </c>
      <c r="AE126">
        <v>0.5</v>
      </c>
      <c r="AF126">
        <v>0.5</v>
      </c>
      <c r="AG126">
        <f>INDEX(YM!B:B, MATCH(Sheet1!B126,YM!A:A,0))</f>
        <v>231</v>
      </c>
      <c r="AH126">
        <v>231</v>
      </c>
      <c r="AI126">
        <f>INDEX('Yield strengh'!B:B, MATCH(Sheet1!B126,'Yield strengh'!A:A,0))</f>
        <v>368.5</v>
      </c>
      <c r="AJ126">
        <v>368.5</v>
      </c>
      <c r="AK126">
        <f>INDEX(Price!B:B, MATCH(Sheet1!B126,Price!A:A,0))</f>
        <v>309</v>
      </c>
      <c r="AL126">
        <f t="shared" si="1"/>
        <v>9.2525543478260861</v>
      </c>
      <c r="AM126">
        <f>INDEX(toughness!B:B,MATCH(Sheet1!B126,toughness!A:A,0))</f>
        <v>79.8</v>
      </c>
      <c r="AN126">
        <f>450</f>
        <v>450</v>
      </c>
    </row>
    <row r="127" spans="1:40" x14ac:dyDescent="0.3">
      <c r="A127" t="s">
        <v>1458</v>
      </c>
      <c r="B127" s="1" t="s">
        <v>2511</v>
      </c>
      <c r="C127">
        <v>2260</v>
      </c>
      <c r="D127">
        <v>8675</v>
      </c>
      <c r="G127">
        <v>1.625</v>
      </c>
      <c r="H127">
        <v>2.2349999999999999</v>
      </c>
      <c r="I127">
        <v>77.949999999999989</v>
      </c>
      <c r="J127">
        <v>2.7</v>
      </c>
      <c r="K127">
        <v>2260</v>
      </c>
      <c r="L127">
        <v>800</v>
      </c>
      <c r="M127">
        <v>1400</v>
      </c>
      <c r="N127" t="s">
        <v>1453</v>
      </c>
      <c r="O127" t="s">
        <v>1453</v>
      </c>
      <c r="P127" t="s">
        <v>1453</v>
      </c>
      <c r="Q127" t="s">
        <v>1453</v>
      </c>
      <c r="R127" t="s">
        <v>1453</v>
      </c>
      <c r="S127" t="s">
        <v>1453</v>
      </c>
      <c r="T127" t="s">
        <v>1453</v>
      </c>
      <c r="U127" t="s">
        <v>1453</v>
      </c>
      <c r="V127">
        <v>2470</v>
      </c>
      <c r="W127">
        <v>18.75</v>
      </c>
      <c r="X127" t="s">
        <v>1453</v>
      </c>
      <c r="Y127" t="s">
        <v>1453</v>
      </c>
      <c r="Z127" t="s">
        <v>1468</v>
      </c>
      <c r="AA127">
        <v>0.93</v>
      </c>
      <c r="AB127">
        <v>7.0000000000000007E-2</v>
      </c>
      <c r="AC127">
        <v>0.5</v>
      </c>
      <c r="AD127">
        <v>0.5</v>
      </c>
      <c r="AE127">
        <v>0.5</v>
      </c>
      <c r="AF127">
        <v>0.5</v>
      </c>
      <c r="AG127">
        <f>INDEX(YM!B:B, MATCH(Sheet1!B127,YM!A:A,0))</f>
        <v>230.5</v>
      </c>
      <c r="AH127">
        <v>230.5</v>
      </c>
      <c r="AI127">
        <f>INDEX('Yield strengh'!B:B, MATCH(Sheet1!B127,'Yield strengh'!A:A,0))</f>
        <v>2415</v>
      </c>
      <c r="AJ127">
        <v>2415</v>
      </c>
      <c r="AK127">
        <f>INDEX(Price!B:B, MATCH(Sheet1!B127,Price!A:A,0))</f>
        <v>97.2</v>
      </c>
      <c r="AL127">
        <f t="shared" si="1"/>
        <v>64.168011527377516</v>
      </c>
      <c r="AM127">
        <f>INDEX(toughness!B:B,MATCH(Sheet1!B127,toughness!A:A,0))</f>
        <v>1.35</v>
      </c>
      <c r="AN127">
        <f>450</f>
        <v>450</v>
      </c>
    </row>
    <row r="128" spans="1:40" x14ac:dyDescent="0.3">
      <c r="A128" t="s">
        <v>1458</v>
      </c>
      <c r="B128" s="1" t="s">
        <v>1033</v>
      </c>
      <c r="C128">
        <v>410</v>
      </c>
      <c r="D128">
        <v>8725</v>
      </c>
      <c r="G128">
        <v>0.86499999999999999</v>
      </c>
      <c r="H128">
        <v>1.395</v>
      </c>
      <c r="I128">
        <v>123.5</v>
      </c>
      <c r="J128">
        <v>63.5</v>
      </c>
      <c r="K128">
        <v>410</v>
      </c>
      <c r="L128">
        <v>197.5</v>
      </c>
      <c r="M128">
        <v>1085</v>
      </c>
      <c r="N128" t="s">
        <v>1453</v>
      </c>
      <c r="O128" t="s">
        <v>1453</v>
      </c>
      <c r="P128" t="s">
        <v>1453</v>
      </c>
      <c r="Q128" t="s">
        <v>1453</v>
      </c>
      <c r="R128" t="s">
        <v>1453</v>
      </c>
      <c r="S128" t="s">
        <v>1453</v>
      </c>
      <c r="T128" t="s">
        <v>1453</v>
      </c>
      <c r="U128" t="s">
        <v>1453</v>
      </c>
      <c r="V128">
        <v>768</v>
      </c>
      <c r="W128">
        <v>10.35</v>
      </c>
      <c r="X128" t="s">
        <v>1453</v>
      </c>
      <c r="Y128" t="s">
        <v>1453</v>
      </c>
      <c r="Z128" t="s">
        <v>1468</v>
      </c>
      <c r="AA128">
        <v>0.93</v>
      </c>
      <c r="AB128">
        <v>7.0000000000000007E-2</v>
      </c>
      <c r="AC128">
        <v>0.5</v>
      </c>
      <c r="AD128">
        <v>0.5</v>
      </c>
      <c r="AE128">
        <v>0.5</v>
      </c>
      <c r="AF128">
        <v>0.5</v>
      </c>
      <c r="AG128">
        <f>INDEX(YM!B:B, MATCH(Sheet1!B128,YM!A:A,0))</f>
        <v>230</v>
      </c>
      <c r="AH128">
        <v>230</v>
      </c>
      <c r="AI128">
        <f>INDEX('Yield strengh'!B:B, MATCH(Sheet1!B128,'Yield strengh'!A:A,0))</f>
        <v>482.5</v>
      </c>
      <c r="AJ128">
        <v>482.5</v>
      </c>
      <c r="AK128">
        <f>INDEX(Price!B:B, MATCH(Sheet1!B128,Price!A:A,0))</f>
        <v>252</v>
      </c>
      <c r="AL128">
        <f t="shared" si="1"/>
        <v>12.71919770773639</v>
      </c>
      <c r="AM128">
        <f>INDEX(toughness!B:B,MATCH(Sheet1!B128,toughness!A:A,0))</f>
        <v>90.4</v>
      </c>
      <c r="AN128">
        <f>450</f>
        <v>450</v>
      </c>
    </row>
    <row r="129" spans="1:40" x14ac:dyDescent="0.3">
      <c r="A129" t="s">
        <v>1458</v>
      </c>
      <c r="B129" s="1" t="s">
        <v>1059</v>
      </c>
      <c r="C129">
        <v>197.5</v>
      </c>
      <c r="D129">
        <v>8750</v>
      </c>
      <c r="G129">
        <v>3.0550000000000002</v>
      </c>
      <c r="H129">
        <v>2.9750000000000001</v>
      </c>
      <c r="I129">
        <v>58</v>
      </c>
      <c r="J129">
        <v>50</v>
      </c>
      <c r="K129">
        <v>197.5</v>
      </c>
      <c r="L129">
        <v>123.5</v>
      </c>
      <c r="M129">
        <v>1430</v>
      </c>
      <c r="N129" t="s">
        <v>1453</v>
      </c>
      <c r="O129" t="s">
        <v>1453</v>
      </c>
      <c r="P129" t="s">
        <v>1453</v>
      </c>
      <c r="Q129" t="s">
        <v>1453</v>
      </c>
      <c r="R129" t="s">
        <v>1453</v>
      </c>
      <c r="S129" t="s">
        <v>1453</v>
      </c>
      <c r="T129" t="s">
        <v>1453</v>
      </c>
      <c r="U129" t="s">
        <v>1453</v>
      </c>
      <c r="V129">
        <v>577.5</v>
      </c>
      <c r="W129">
        <v>33.5</v>
      </c>
      <c r="X129" t="s">
        <v>1453</v>
      </c>
      <c r="Y129" t="s">
        <v>1453</v>
      </c>
      <c r="Z129" t="s">
        <v>1468</v>
      </c>
      <c r="AA129">
        <v>0.93</v>
      </c>
      <c r="AB129">
        <v>7.0000000000000007E-2</v>
      </c>
      <c r="AC129">
        <v>0.5</v>
      </c>
      <c r="AD129">
        <v>0.5</v>
      </c>
      <c r="AE129">
        <v>0.5</v>
      </c>
      <c r="AF129">
        <v>0.5</v>
      </c>
      <c r="AG129">
        <f>INDEX(YM!B:B, MATCH(Sheet1!B129,YM!A:A,0))</f>
        <v>230</v>
      </c>
      <c r="AH129">
        <v>230</v>
      </c>
      <c r="AI129">
        <f>INDEX('Yield strengh'!B:B, MATCH(Sheet1!B129,'Yield strengh'!A:A,0))</f>
        <v>1032.5</v>
      </c>
      <c r="AJ129">
        <v>1032.5</v>
      </c>
      <c r="AK129">
        <f>INDEX(Price!B:B, MATCH(Sheet1!B129,Price!A:A,0))</f>
        <v>234.5</v>
      </c>
      <c r="AL129">
        <f t="shared" si="1"/>
        <v>27.14</v>
      </c>
      <c r="AM129">
        <f>INDEX(toughness!B:B,MATCH(Sheet1!B129,toughness!A:A,0))</f>
        <v>1.28</v>
      </c>
      <c r="AN129">
        <f>450</f>
        <v>450</v>
      </c>
    </row>
    <row r="130" spans="1:40" x14ac:dyDescent="0.3">
      <c r="A130" t="s">
        <v>1458</v>
      </c>
      <c r="B130" s="1" t="s">
        <v>2095</v>
      </c>
      <c r="C130">
        <v>917.5</v>
      </c>
      <c r="D130">
        <v>8250</v>
      </c>
      <c r="G130">
        <v>5.0350000000000001</v>
      </c>
      <c r="H130">
        <v>3.6749999999999998</v>
      </c>
      <c r="I130">
        <v>47</v>
      </c>
      <c r="J130">
        <v>2</v>
      </c>
      <c r="K130">
        <v>922.5</v>
      </c>
      <c r="L130">
        <v>245</v>
      </c>
      <c r="M130">
        <v>1435</v>
      </c>
      <c r="N130" t="s">
        <v>1453</v>
      </c>
      <c r="O130" t="s">
        <v>1453</v>
      </c>
      <c r="P130" t="s">
        <v>1453</v>
      </c>
      <c r="Q130" t="s">
        <v>1453</v>
      </c>
      <c r="R130" t="s">
        <v>1453</v>
      </c>
      <c r="S130" t="s">
        <v>1453</v>
      </c>
      <c r="T130" t="s">
        <v>1453</v>
      </c>
      <c r="U130" t="s">
        <v>1453</v>
      </c>
      <c r="V130">
        <v>967.5</v>
      </c>
      <c r="W130">
        <v>41.5</v>
      </c>
      <c r="X130" t="s">
        <v>1453</v>
      </c>
      <c r="Y130" t="s">
        <v>1453</v>
      </c>
      <c r="Z130" t="s">
        <v>1468</v>
      </c>
      <c r="AA130">
        <v>0.93</v>
      </c>
      <c r="AB130">
        <v>7.0000000000000007E-2</v>
      </c>
      <c r="AC130">
        <v>0.5</v>
      </c>
      <c r="AD130">
        <v>0.5</v>
      </c>
      <c r="AE130">
        <v>0.5</v>
      </c>
      <c r="AF130">
        <v>0.5</v>
      </c>
      <c r="AG130">
        <f>INDEX(YM!B:B, MATCH(Sheet1!B130,YM!A:A,0))</f>
        <v>230</v>
      </c>
      <c r="AH130">
        <v>230</v>
      </c>
      <c r="AI130">
        <f>INDEX('Yield strengh'!B:B, MATCH(Sheet1!B130,'Yield strengh'!A:A,0))</f>
        <v>197.5</v>
      </c>
      <c r="AJ130">
        <v>197.5</v>
      </c>
      <c r="AK130">
        <f>INDEX(Price!B:B, MATCH(Sheet1!B130,Price!A:A,0))</f>
        <v>234.5</v>
      </c>
      <c r="AL130">
        <f t="shared" si="1"/>
        <v>5.5060606060606059</v>
      </c>
      <c r="AM130">
        <f>INDEX(toughness!B:B,MATCH(Sheet1!B130,toughness!A:A,0))</f>
        <v>345</v>
      </c>
      <c r="AN130">
        <f>450</f>
        <v>450</v>
      </c>
    </row>
    <row r="131" spans="1:40" x14ac:dyDescent="0.3">
      <c r="A131" t="s">
        <v>1458</v>
      </c>
      <c r="B131" s="1" t="s">
        <v>2487</v>
      </c>
      <c r="C131">
        <v>2185</v>
      </c>
      <c r="D131">
        <v>8165</v>
      </c>
      <c r="G131">
        <v>2.1549999999999998</v>
      </c>
      <c r="H131">
        <v>2.08</v>
      </c>
      <c r="I131">
        <v>83.550000000000011</v>
      </c>
      <c r="J131">
        <v>3.2</v>
      </c>
      <c r="K131">
        <v>2185</v>
      </c>
      <c r="L131">
        <v>770</v>
      </c>
      <c r="M131">
        <v>1455</v>
      </c>
      <c r="N131" t="s">
        <v>1453</v>
      </c>
      <c r="O131" t="s">
        <v>1453</v>
      </c>
      <c r="P131" t="s">
        <v>1453</v>
      </c>
      <c r="Q131" t="s">
        <v>1453</v>
      </c>
      <c r="R131" t="s">
        <v>1453</v>
      </c>
      <c r="S131" t="s">
        <v>1453</v>
      </c>
      <c r="T131" t="s">
        <v>1453</v>
      </c>
      <c r="U131" t="s">
        <v>1453</v>
      </c>
      <c r="V131">
        <v>2405</v>
      </c>
      <c r="W131">
        <v>22</v>
      </c>
      <c r="X131" t="s">
        <v>1453</v>
      </c>
      <c r="Y131" t="s">
        <v>1453</v>
      </c>
      <c r="Z131" t="s">
        <v>1468</v>
      </c>
      <c r="AA131">
        <v>0.93</v>
      </c>
      <c r="AB131">
        <v>7.0000000000000007E-2</v>
      </c>
      <c r="AC131">
        <v>0.5</v>
      </c>
      <c r="AD131">
        <v>0.5</v>
      </c>
      <c r="AE131">
        <v>0.5</v>
      </c>
      <c r="AF131">
        <v>0.5</v>
      </c>
      <c r="AG131">
        <f>INDEX(YM!B:B, MATCH(Sheet1!B131,YM!A:A,0))</f>
        <v>228</v>
      </c>
      <c r="AH131">
        <v>228</v>
      </c>
      <c r="AI131">
        <f>INDEX('Yield strengh'!B:B, MATCH(Sheet1!B131,'Yield strengh'!A:A,0))</f>
        <v>2185</v>
      </c>
      <c r="AJ131">
        <v>2185</v>
      </c>
      <c r="AK131">
        <f>INDEX(Price!B:B, MATCH(Sheet1!B131,Price!A:A,0))</f>
        <v>66.7</v>
      </c>
      <c r="AL131">
        <f t="shared" si="1"/>
        <v>61.014084507042256</v>
      </c>
      <c r="AM131">
        <f>INDEX(toughness!B:B,MATCH(Sheet1!B131,toughness!A:A,0))</f>
        <v>1.605</v>
      </c>
      <c r="AN131">
        <f>450</f>
        <v>450</v>
      </c>
    </row>
    <row r="132" spans="1:40" x14ac:dyDescent="0.3">
      <c r="A132" t="s">
        <v>1458</v>
      </c>
      <c r="B132" s="1" t="s">
        <v>2499</v>
      </c>
      <c r="C132">
        <v>2630</v>
      </c>
      <c r="D132">
        <v>7820</v>
      </c>
      <c r="G132">
        <v>1.55</v>
      </c>
      <c r="H132">
        <v>2.08</v>
      </c>
      <c r="I132">
        <v>83.550000000000011</v>
      </c>
      <c r="J132">
        <v>1.5</v>
      </c>
      <c r="K132">
        <v>2630</v>
      </c>
      <c r="L132">
        <v>960</v>
      </c>
      <c r="M132">
        <v>1400</v>
      </c>
      <c r="N132" t="s">
        <v>1453</v>
      </c>
      <c r="O132" t="s">
        <v>1453</v>
      </c>
      <c r="P132" t="s">
        <v>1453</v>
      </c>
      <c r="Q132" t="s">
        <v>1453</v>
      </c>
      <c r="R132" t="s">
        <v>1453</v>
      </c>
      <c r="S132" t="s">
        <v>1453</v>
      </c>
      <c r="T132" t="s">
        <v>1453</v>
      </c>
      <c r="U132" t="s">
        <v>1453</v>
      </c>
      <c r="V132">
        <v>2815</v>
      </c>
      <c r="W132">
        <v>17.899999999999999</v>
      </c>
      <c r="X132" t="s">
        <v>1453</v>
      </c>
      <c r="Y132" t="s">
        <v>1453</v>
      </c>
      <c r="Z132" t="s">
        <v>1468</v>
      </c>
      <c r="AA132">
        <v>0.93</v>
      </c>
      <c r="AB132">
        <v>7.0000000000000007E-2</v>
      </c>
      <c r="AC132">
        <v>0.5</v>
      </c>
      <c r="AD132">
        <v>0.5</v>
      </c>
      <c r="AE132">
        <v>0.5</v>
      </c>
      <c r="AF132">
        <v>0.5</v>
      </c>
      <c r="AG132">
        <f>INDEX(YM!B:B, MATCH(Sheet1!B132,YM!A:A,0))</f>
        <v>228</v>
      </c>
      <c r="AH132">
        <v>228</v>
      </c>
      <c r="AI132">
        <f>INDEX('Yield strengh'!B:B, MATCH(Sheet1!B132,'Yield strengh'!A:A,0))</f>
        <v>2475</v>
      </c>
      <c r="AJ132">
        <v>2475</v>
      </c>
      <c r="AK132">
        <f>INDEX(Price!B:B, MATCH(Sheet1!B132,Price!A:A,0))</f>
        <v>127</v>
      </c>
      <c r="AL132">
        <f t="shared" ref="AL132:AL195" si="2">AJ132*AH132/D132</f>
        <v>72.161125319693099</v>
      </c>
      <c r="AM132">
        <f>INDEX(toughness!B:B,MATCH(Sheet1!B132,toughness!A:A,0))</f>
        <v>1.34</v>
      </c>
      <c r="AN132">
        <f>450</f>
        <v>450</v>
      </c>
    </row>
    <row r="133" spans="1:40" x14ac:dyDescent="0.3">
      <c r="A133" t="s">
        <v>1458</v>
      </c>
      <c r="B133" s="1" t="s">
        <v>2506</v>
      </c>
      <c r="C133">
        <v>1440</v>
      </c>
      <c r="D133">
        <v>8265</v>
      </c>
      <c r="G133">
        <v>2.2949999999999999</v>
      </c>
      <c r="H133">
        <v>3.65</v>
      </c>
      <c r="I133">
        <v>48.45</v>
      </c>
      <c r="J133">
        <v>9.75</v>
      </c>
      <c r="K133">
        <v>1440</v>
      </c>
      <c r="L133">
        <v>540</v>
      </c>
      <c r="M133">
        <v>1455</v>
      </c>
      <c r="N133" t="s">
        <v>1453</v>
      </c>
      <c r="O133" t="s">
        <v>1453</v>
      </c>
      <c r="P133" t="s">
        <v>1453</v>
      </c>
      <c r="Q133" t="s">
        <v>1453</v>
      </c>
      <c r="R133" t="s">
        <v>1453</v>
      </c>
      <c r="S133" t="s">
        <v>1453</v>
      </c>
      <c r="T133" t="s">
        <v>1453</v>
      </c>
      <c r="U133" t="s">
        <v>1453</v>
      </c>
      <c r="V133">
        <v>1680</v>
      </c>
      <c r="W133">
        <v>26.5</v>
      </c>
      <c r="X133" t="s">
        <v>1453</v>
      </c>
      <c r="Y133" t="s">
        <v>1453</v>
      </c>
      <c r="Z133" t="s">
        <v>1468</v>
      </c>
      <c r="AA133">
        <v>0.93</v>
      </c>
      <c r="AB133">
        <v>7.0000000000000007E-2</v>
      </c>
      <c r="AC133">
        <v>0.5</v>
      </c>
      <c r="AD133">
        <v>0.5</v>
      </c>
      <c r="AE133">
        <v>0.5</v>
      </c>
      <c r="AF133">
        <v>0.5</v>
      </c>
      <c r="AG133">
        <f>INDEX(YM!B:B, MATCH(Sheet1!B133,YM!A:A,0))</f>
        <v>228</v>
      </c>
      <c r="AH133">
        <v>228</v>
      </c>
      <c r="AI133">
        <f>INDEX('Yield strengh'!B:B, MATCH(Sheet1!B133,'Yield strengh'!A:A,0))</f>
        <v>1050</v>
      </c>
      <c r="AJ133">
        <v>1050</v>
      </c>
      <c r="AK133">
        <f>INDEX(Price!B:B, MATCH(Sheet1!B133,Price!A:A,0))</f>
        <v>64.349999999999994</v>
      </c>
      <c r="AL133">
        <f t="shared" si="2"/>
        <v>28.96551724137931</v>
      </c>
      <c r="AM133">
        <f>INDEX(toughness!B:B,MATCH(Sheet1!B133,toughness!A:A,0))</f>
        <v>4.8949999999999996</v>
      </c>
      <c r="AN133">
        <f>450</f>
        <v>450</v>
      </c>
    </row>
    <row r="134" spans="1:40" x14ac:dyDescent="0.3">
      <c r="A134" t="s">
        <v>1458</v>
      </c>
      <c r="B134" s="1" t="s">
        <v>2489</v>
      </c>
      <c r="C134">
        <v>2260</v>
      </c>
      <c r="D134">
        <v>8165</v>
      </c>
      <c r="G134">
        <v>2.29</v>
      </c>
      <c r="H134">
        <v>2.08</v>
      </c>
      <c r="I134">
        <v>83.550000000000011</v>
      </c>
      <c r="J134">
        <v>2.7</v>
      </c>
      <c r="K134">
        <v>2260</v>
      </c>
      <c r="L134">
        <v>800</v>
      </c>
      <c r="M134">
        <v>1455</v>
      </c>
      <c r="N134" t="s">
        <v>1453</v>
      </c>
      <c r="O134" t="s">
        <v>1453</v>
      </c>
      <c r="P134" t="s">
        <v>1453</v>
      </c>
      <c r="Q134" t="s">
        <v>1453</v>
      </c>
      <c r="R134" t="s">
        <v>1453</v>
      </c>
      <c r="S134" t="s">
        <v>1453</v>
      </c>
      <c r="T134" t="s">
        <v>1453</v>
      </c>
      <c r="U134" t="s">
        <v>1453</v>
      </c>
      <c r="V134">
        <v>2470</v>
      </c>
      <c r="W134">
        <v>26.4</v>
      </c>
      <c r="X134" t="s">
        <v>1453</v>
      </c>
      <c r="Y134" t="s">
        <v>1453</v>
      </c>
      <c r="Z134" t="s">
        <v>1468</v>
      </c>
      <c r="AA134">
        <v>0.93</v>
      </c>
      <c r="AB134">
        <v>7.0000000000000007E-2</v>
      </c>
      <c r="AC134">
        <v>0.5</v>
      </c>
      <c r="AD134">
        <v>0.5</v>
      </c>
      <c r="AE134">
        <v>0.5</v>
      </c>
      <c r="AF134">
        <v>0.5</v>
      </c>
      <c r="AG134">
        <f>INDEX(YM!B:B, MATCH(Sheet1!B134,YM!A:A,0))</f>
        <v>227.5</v>
      </c>
      <c r="AH134">
        <v>227.5</v>
      </c>
      <c r="AI134">
        <f>INDEX('Yield strengh'!B:B, MATCH(Sheet1!B134,'Yield strengh'!A:A,0))</f>
        <v>2260</v>
      </c>
      <c r="AJ134">
        <v>2260</v>
      </c>
      <c r="AK134">
        <f>INDEX(Price!B:B, MATCH(Sheet1!B134,Price!A:A,0))</f>
        <v>71.05</v>
      </c>
      <c r="AL134">
        <f t="shared" si="2"/>
        <v>62.969993876301288</v>
      </c>
      <c r="AM134">
        <f>INDEX(toughness!B:B,MATCH(Sheet1!B134,toughness!A:A,0))</f>
        <v>1.53</v>
      </c>
      <c r="AN134">
        <f>450</f>
        <v>450</v>
      </c>
    </row>
    <row r="135" spans="1:40" x14ac:dyDescent="0.3">
      <c r="A135" t="s">
        <v>1458</v>
      </c>
      <c r="B135" s="1" t="s">
        <v>2492</v>
      </c>
      <c r="C135">
        <v>2185</v>
      </c>
      <c r="D135">
        <v>8325</v>
      </c>
      <c r="G135">
        <v>2.1</v>
      </c>
      <c r="H135">
        <v>2.08</v>
      </c>
      <c r="I135">
        <v>83.550000000000011</v>
      </c>
      <c r="J135">
        <v>3.2</v>
      </c>
      <c r="K135">
        <v>2185</v>
      </c>
      <c r="L135">
        <v>770</v>
      </c>
      <c r="M135">
        <v>1400</v>
      </c>
      <c r="N135" t="s">
        <v>1453</v>
      </c>
      <c r="O135" t="s">
        <v>1453</v>
      </c>
      <c r="P135" t="s">
        <v>1453</v>
      </c>
      <c r="Q135" t="s">
        <v>1453</v>
      </c>
      <c r="R135" t="s">
        <v>1453</v>
      </c>
      <c r="S135" t="s">
        <v>1453</v>
      </c>
      <c r="T135" t="s">
        <v>1453</v>
      </c>
      <c r="U135" t="s">
        <v>1453</v>
      </c>
      <c r="V135">
        <v>2405</v>
      </c>
      <c r="W135">
        <v>24.25</v>
      </c>
      <c r="X135" t="s">
        <v>1453</v>
      </c>
      <c r="Y135" t="s">
        <v>1453</v>
      </c>
      <c r="Z135" t="s">
        <v>1468</v>
      </c>
      <c r="AA135">
        <v>0.93</v>
      </c>
      <c r="AB135">
        <v>7.0000000000000007E-2</v>
      </c>
      <c r="AC135">
        <v>0.5</v>
      </c>
      <c r="AD135">
        <v>0.5</v>
      </c>
      <c r="AE135">
        <v>0.5</v>
      </c>
      <c r="AF135">
        <v>0.5</v>
      </c>
      <c r="AG135">
        <f>INDEX(YM!B:B, MATCH(Sheet1!B135,YM!A:A,0))</f>
        <v>227</v>
      </c>
      <c r="AH135">
        <v>227</v>
      </c>
      <c r="AI135">
        <f>INDEX('Yield strengh'!B:B, MATCH(Sheet1!B135,'Yield strengh'!A:A,0))</f>
        <v>2185</v>
      </c>
      <c r="AJ135">
        <v>2185</v>
      </c>
      <c r="AK135">
        <f>INDEX(Price!B:B, MATCH(Sheet1!B135,Price!A:A,0))</f>
        <v>109.5</v>
      </c>
      <c r="AL135">
        <f t="shared" si="2"/>
        <v>59.578978978978981</v>
      </c>
      <c r="AM135">
        <f>INDEX(toughness!B:B,MATCH(Sheet1!B135,toughness!A:A,0))</f>
        <v>1.615</v>
      </c>
      <c r="AN135">
        <f>450</f>
        <v>450</v>
      </c>
    </row>
    <row r="136" spans="1:40" x14ac:dyDescent="0.3">
      <c r="A136" t="s">
        <v>1458</v>
      </c>
      <c r="B136" s="1" t="s">
        <v>2501</v>
      </c>
      <c r="C136">
        <v>2260</v>
      </c>
      <c r="D136">
        <v>8505</v>
      </c>
      <c r="G136">
        <v>1.5</v>
      </c>
      <c r="H136">
        <v>2.08</v>
      </c>
      <c r="I136">
        <v>83.550000000000011</v>
      </c>
      <c r="J136">
        <v>2.7</v>
      </c>
      <c r="K136">
        <v>2260</v>
      </c>
      <c r="L136">
        <v>800</v>
      </c>
      <c r="M136">
        <v>1400</v>
      </c>
      <c r="N136" t="s">
        <v>1453</v>
      </c>
      <c r="O136" t="s">
        <v>1453</v>
      </c>
      <c r="P136" t="s">
        <v>1453</v>
      </c>
      <c r="Q136" t="s">
        <v>1453</v>
      </c>
      <c r="R136" t="s">
        <v>1453</v>
      </c>
      <c r="S136" t="s">
        <v>1453</v>
      </c>
      <c r="T136" t="s">
        <v>1453</v>
      </c>
      <c r="U136" t="s">
        <v>1453</v>
      </c>
      <c r="V136">
        <v>2470</v>
      </c>
      <c r="W136">
        <v>17.3</v>
      </c>
      <c r="X136" t="s">
        <v>1453</v>
      </c>
      <c r="Y136" t="s">
        <v>1453</v>
      </c>
      <c r="Z136" t="s">
        <v>1468</v>
      </c>
      <c r="AA136">
        <v>0.93</v>
      </c>
      <c r="AB136">
        <v>7.0000000000000007E-2</v>
      </c>
      <c r="AC136">
        <v>0.5</v>
      </c>
      <c r="AD136">
        <v>0.5</v>
      </c>
      <c r="AE136">
        <v>0.5</v>
      </c>
      <c r="AF136">
        <v>0.5</v>
      </c>
      <c r="AG136">
        <f>INDEX(YM!B:B, MATCH(Sheet1!B136,YM!A:A,0))</f>
        <v>227</v>
      </c>
      <c r="AH136">
        <v>227</v>
      </c>
      <c r="AI136">
        <f>INDEX('Yield strengh'!B:B, MATCH(Sheet1!B136,'Yield strengh'!A:A,0))</f>
        <v>2590</v>
      </c>
      <c r="AJ136">
        <v>2590</v>
      </c>
      <c r="AK136">
        <f>INDEX(Price!B:B, MATCH(Sheet1!B136,Price!A:A,0))</f>
        <v>94.6</v>
      </c>
      <c r="AL136">
        <f t="shared" si="2"/>
        <v>69.127572016460903</v>
      </c>
      <c r="AM136">
        <f>INDEX(toughness!B:B,MATCH(Sheet1!B136,toughness!A:A,0))</f>
        <v>1.2250000000000001</v>
      </c>
      <c r="AN136">
        <f>450</f>
        <v>450</v>
      </c>
    </row>
    <row r="137" spans="1:40" x14ac:dyDescent="0.3">
      <c r="A137" t="s">
        <v>1458</v>
      </c>
      <c r="B137" s="1" t="s">
        <v>2488</v>
      </c>
      <c r="C137">
        <v>2260</v>
      </c>
      <c r="D137">
        <v>8155</v>
      </c>
      <c r="G137">
        <v>2.2799999999999998</v>
      </c>
      <c r="H137">
        <v>2.08</v>
      </c>
      <c r="I137">
        <v>83.550000000000011</v>
      </c>
      <c r="J137">
        <v>2.7</v>
      </c>
      <c r="K137">
        <v>2260</v>
      </c>
      <c r="L137">
        <v>800</v>
      </c>
      <c r="M137">
        <v>1400</v>
      </c>
      <c r="N137" t="s">
        <v>1453</v>
      </c>
      <c r="O137" t="s">
        <v>1453</v>
      </c>
      <c r="P137" t="s">
        <v>1453</v>
      </c>
      <c r="Q137" t="s">
        <v>1453</v>
      </c>
      <c r="R137" t="s">
        <v>1453</v>
      </c>
      <c r="S137" t="s">
        <v>1453</v>
      </c>
      <c r="T137" t="s">
        <v>1453</v>
      </c>
      <c r="U137" t="s">
        <v>1453</v>
      </c>
      <c r="V137">
        <v>2470</v>
      </c>
      <c r="W137">
        <v>26.35</v>
      </c>
      <c r="X137" t="s">
        <v>1453</v>
      </c>
      <c r="Y137" t="s">
        <v>1453</v>
      </c>
      <c r="Z137" t="s">
        <v>1468</v>
      </c>
      <c r="AA137">
        <v>0.93</v>
      </c>
      <c r="AB137">
        <v>7.0000000000000007E-2</v>
      </c>
      <c r="AC137">
        <v>0.5</v>
      </c>
      <c r="AD137">
        <v>0.5</v>
      </c>
      <c r="AE137">
        <v>0.5</v>
      </c>
      <c r="AF137">
        <v>0.5</v>
      </c>
      <c r="AG137">
        <f>INDEX(YM!B:B, MATCH(Sheet1!B137,YM!A:A,0))</f>
        <v>226.5</v>
      </c>
      <c r="AH137">
        <v>226.5</v>
      </c>
      <c r="AI137">
        <f>INDEX('Yield strengh'!B:B, MATCH(Sheet1!B137,'Yield strengh'!A:A,0))</f>
        <v>2185</v>
      </c>
      <c r="AJ137">
        <v>2185</v>
      </c>
      <c r="AK137">
        <f>INDEX(Price!B:B, MATCH(Sheet1!B137,Price!A:A,0))</f>
        <v>66.7</v>
      </c>
      <c r="AL137">
        <f t="shared" si="2"/>
        <v>60.687001839362352</v>
      </c>
      <c r="AM137">
        <f>INDEX(toughness!B:B,MATCH(Sheet1!B137,toughness!A:A,0))</f>
        <v>1.615</v>
      </c>
      <c r="AN137">
        <f>450</f>
        <v>450</v>
      </c>
    </row>
    <row r="138" spans="1:40" x14ac:dyDescent="0.3">
      <c r="A138" t="s">
        <v>1458</v>
      </c>
      <c r="B138" s="1" t="s">
        <v>2494</v>
      </c>
      <c r="C138">
        <v>2260</v>
      </c>
      <c r="D138">
        <v>7975</v>
      </c>
      <c r="G138">
        <v>2.1850000000000001</v>
      </c>
      <c r="H138">
        <v>2.08</v>
      </c>
      <c r="I138">
        <v>83.550000000000011</v>
      </c>
      <c r="J138">
        <v>2.7</v>
      </c>
      <c r="K138">
        <v>2260</v>
      </c>
      <c r="L138">
        <v>800</v>
      </c>
      <c r="M138">
        <v>1400</v>
      </c>
      <c r="N138" t="s">
        <v>1453</v>
      </c>
      <c r="O138" t="s">
        <v>1453</v>
      </c>
      <c r="P138" t="s">
        <v>1453</v>
      </c>
      <c r="Q138" t="s">
        <v>1453</v>
      </c>
      <c r="R138" t="s">
        <v>1453</v>
      </c>
      <c r="S138" t="s">
        <v>1453</v>
      </c>
      <c r="T138" t="s">
        <v>1453</v>
      </c>
      <c r="U138" t="s">
        <v>1453</v>
      </c>
      <c r="V138">
        <v>2470</v>
      </c>
      <c r="W138">
        <v>25.2</v>
      </c>
      <c r="X138" t="s">
        <v>1453</v>
      </c>
      <c r="Y138" t="s">
        <v>1453</v>
      </c>
      <c r="Z138" t="s">
        <v>1468</v>
      </c>
      <c r="AA138">
        <v>0.93</v>
      </c>
      <c r="AB138">
        <v>7.0000000000000007E-2</v>
      </c>
      <c r="AC138">
        <v>0.5</v>
      </c>
      <c r="AD138">
        <v>0.5</v>
      </c>
      <c r="AE138">
        <v>0.5</v>
      </c>
      <c r="AF138">
        <v>0.5</v>
      </c>
      <c r="AG138">
        <f>INDEX(YM!B:B, MATCH(Sheet1!B138,YM!A:A,0))</f>
        <v>226.5</v>
      </c>
      <c r="AH138">
        <v>226.5</v>
      </c>
      <c r="AI138">
        <f>INDEX('Yield strengh'!B:B, MATCH(Sheet1!B138,'Yield strengh'!A:A,0))</f>
        <v>2185</v>
      </c>
      <c r="AJ138">
        <v>2185</v>
      </c>
      <c r="AK138">
        <f>INDEX(Price!B:B, MATCH(Sheet1!B138,Price!A:A,0))</f>
        <v>106.4</v>
      </c>
      <c r="AL138">
        <f t="shared" si="2"/>
        <v>62.056739811912223</v>
      </c>
      <c r="AM138">
        <f>INDEX(toughness!B:B,MATCH(Sheet1!B138,toughness!A:A,0))</f>
        <v>1.615</v>
      </c>
      <c r="AN138">
        <f>450</f>
        <v>450</v>
      </c>
    </row>
    <row r="139" spans="1:40" x14ac:dyDescent="0.3">
      <c r="A139" t="s">
        <v>1458</v>
      </c>
      <c r="B139" s="1" t="s">
        <v>2497</v>
      </c>
      <c r="C139">
        <v>2590</v>
      </c>
      <c r="D139">
        <v>8445</v>
      </c>
      <c r="G139">
        <v>1.6850000000000001</v>
      </c>
      <c r="H139">
        <v>2.08</v>
      </c>
      <c r="I139">
        <v>83.550000000000011</v>
      </c>
      <c r="J139">
        <v>1.5</v>
      </c>
      <c r="K139">
        <v>2590</v>
      </c>
      <c r="L139">
        <v>940</v>
      </c>
      <c r="M139">
        <v>1400</v>
      </c>
      <c r="N139" t="s">
        <v>1453</v>
      </c>
      <c r="O139" t="s">
        <v>1453</v>
      </c>
      <c r="P139" t="s">
        <v>1453</v>
      </c>
      <c r="Q139" t="s">
        <v>1453</v>
      </c>
      <c r="R139" t="s">
        <v>1453</v>
      </c>
      <c r="S139" t="s">
        <v>1453</v>
      </c>
      <c r="T139" t="s">
        <v>1453</v>
      </c>
      <c r="U139" t="s">
        <v>1453</v>
      </c>
      <c r="V139">
        <v>2780</v>
      </c>
      <c r="W139">
        <v>19.45</v>
      </c>
      <c r="X139" t="s">
        <v>1453</v>
      </c>
      <c r="Y139" t="s">
        <v>1453</v>
      </c>
      <c r="Z139" t="s">
        <v>1468</v>
      </c>
      <c r="AA139">
        <v>0.93</v>
      </c>
      <c r="AB139">
        <v>7.0000000000000007E-2</v>
      </c>
      <c r="AC139">
        <v>0.5</v>
      </c>
      <c r="AD139">
        <v>0.5</v>
      </c>
      <c r="AE139">
        <v>0.5</v>
      </c>
      <c r="AF139">
        <v>0.5</v>
      </c>
      <c r="AG139">
        <f>INDEX(YM!B:B, MATCH(Sheet1!B139,YM!A:A,0))</f>
        <v>226.5</v>
      </c>
      <c r="AH139">
        <v>226.5</v>
      </c>
      <c r="AI139">
        <f>INDEX('Yield strengh'!B:B, MATCH(Sheet1!B139,'Yield strengh'!A:A,0))</f>
        <v>2590</v>
      </c>
      <c r="AJ139">
        <v>2590</v>
      </c>
      <c r="AK139">
        <f>INDEX(Price!B:B, MATCH(Sheet1!B139,Price!A:A,0))</f>
        <v>109.5</v>
      </c>
      <c r="AL139">
        <f t="shared" si="2"/>
        <v>69.46536412078153</v>
      </c>
      <c r="AM139">
        <f>INDEX(toughness!B:B,MATCH(Sheet1!B139,toughness!A:A,0))</f>
        <v>1.23</v>
      </c>
      <c r="AN139">
        <f>450</f>
        <v>450</v>
      </c>
    </row>
    <row r="140" spans="1:40" x14ac:dyDescent="0.3">
      <c r="A140" t="s">
        <v>1458</v>
      </c>
      <c r="B140" s="1" t="s">
        <v>2498</v>
      </c>
      <c r="C140">
        <v>2475</v>
      </c>
      <c r="D140">
        <v>8595</v>
      </c>
      <c r="G140">
        <v>1.1850000000000001</v>
      </c>
      <c r="H140">
        <v>2.08</v>
      </c>
      <c r="I140">
        <v>83.550000000000011</v>
      </c>
      <c r="J140">
        <v>2.25</v>
      </c>
      <c r="K140">
        <v>2475</v>
      </c>
      <c r="L140">
        <v>905</v>
      </c>
      <c r="M140">
        <v>1400</v>
      </c>
      <c r="N140" t="s">
        <v>1453</v>
      </c>
      <c r="O140" t="s">
        <v>1453</v>
      </c>
      <c r="P140" t="s">
        <v>1453</v>
      </c>
      <c r="Q140" t="s">
        <v>1453</v>
      </c>
      <c r="R140" t="s">
        <v>1453</v>
      </c>
      <c r="S140" t="s">
        <v>1453</v>
      </c>
      <c r="T140" t="s">
        <v>1453</v>
      </c>
      <c r="U140" t="s">
        <v>1453</v>
      </c>
      <c r="V140">
        <v>2670</v>
      </c>
      <c r="W140">
        <v>13.65</v>
      </c>
      <c r="X140" t="s">
        <v>1453</v>
      </c>
      <c r="Y140" t="s">
        <v>1453</v>
      </c>
      <c r="Z140" t="s">
        <v>1468</v>
      </c>
      <c r="AA140">
        <v>0.93</v>
      </c>
      <c r="AB140">
        <v>7.0000000000000007E-2</v>
      </c>
      <c r="AC140">
        <v>0.5</v>
      </c>
      <c r="AD140">
        <v>0.5</v>
      </c>
      <c r="AE140">
        <v>0.5</v>
      </c>
      <c r="AF140">
        <v>0.5</v>
      </c>
      <c r="AG140">
        <f>INDEX(YM!B:B, MATCH(Sheet1!B140,YM!A:A,0))</f>
        <v>226.5</v>
      </c>
      <c r="AH140">
        <v>226.5</v>
      </c>
      <c r="AI140">
        <f>INDEX('Yield strengh'!B:B, MATCH(Sheet1!B140,'Yield strengh'!A:A,0))</f>
        <v>2590</v>
      </c>
      <c r="AJ140">
        <v>2590</v>
      </c>
      <c r="AK140">
        <f>INDEX(Price!B:B, MATCH(Sheet1!B140,Price!A:A,0))</f>
        <v>107.5</v>
      </c>
      <c r="AL140">
        <f t="shared" si="2"/>
        <v>68.253054101221636</v>
      </c>
      <c r="AM140">
        <f>INDEX(toughness!B:B,MATCH(Sheet1!B140,toughness!A:A,0))</f>
        <v>1.23</v>
      </c>
      <c r="AN140">
        <f>450</f>
        <v>450</v>
      </c>
    </row>
    <row r="141" spans="1:40" x14ac:dyDescent="0.3">
      <c r="A141" t="s">
        <v>1458</v>
      </c>
      <c r="B141" s="1" t="s">
        <v>2505</v>
      </c>
      <c r="C141">
        <v>1050</v>
      </c>
      <c r="D141">
        <v>8435</v>
      </c>
      <c r="G141">
        <v>1.7350000000000001</v>
      </c>
      <c r="H141">
        <v>3.65</v>
      </c>
      <c r="I141">
        <v>48.45</v>
      </c>
      <c r="J141">
        <v>14.7</v>
      </c>
      <c r="K141">
        <v>1050</v>
      </c>
      <c r="L141">
        <v>405</v>
      </c>
      <c r="M141">
        <v>1400</v>
      </c>
      <c r="N141" t="s">
        <v>1453</v>
      </c>
      <c r="O141" t="s">
        <v>1453</v>
      </c>
      <c r="P141" t="s">
        <v>1453</v>
      </c>
      <c r="Q141" t="s">
        <v>1453</v>
      </c>
      <c r="R141" t="s">
        <v>1453</v>
      </c>
      <c r="S141" t="s">
        <v>1453</v>
      </c>
      <c r="T141" t="s">
        <v>1453</v>
      </c>
      <c r="U141" t="s">
        <v>1453</v>
      </c>
      <c r="V141">
        <v>1280</v>
      </c>
      <c r="W141">
        <v>20</v>
      </c>
      <c r="X141" t="s">
        <v>1453</v>
      </c>
      <c r="Y141" t="s">
        <v>1453</v>
      </c>
      <c r="Z141" t="s">
        <v>1468</v>
      </c>
      <c r="AA141">
        <v>0.93</v>
      </c>
      <c r="AB141">
        <v>7.0000000000000007E-2</v>
      </c>
      <c r="AC141">
        <v>0.5</v>
      </c>
      <c r="AD141">
        <v>0.5</v>
      </c>
      <c r="AE141">
        <v>0.5</v>
      </c>
      <c r="AF141">
        <v>0.5</v>
      </c>
      <c r="AG141">
        <f>INDEX(YM!B:B, MATCH(Sheet1!B141,YM!A:A,0))</f>
        <v>226.5</v>
      </c>
      <c r="AH141">
        <v>226.5</v>
      </c>
      <c r="AI141">
        <f>INDEX('Yield strengh'!B:B, MATCH(Sheet1!B141,'Yield strengh'!A:A,0))</f>
        <v>1246.5</v>
      </c>
      <c r="AJ141">
        <v>1246.5</v>
      </c>
      <c r="AK141">
        <f>INDEX(Price!B:B, MATCH(Sheet1!B141,Price!A:A,0))</f>
        <v>55.15</v>
      </c>
      <c r="AL141">
        <f t="shared" si="2"/>
        <v>33.471517486662712</v>
      </c>
      <c r="AM141">
        <f>INDEX(toughness!B:B,MATCH(Sheet1!B141,toughness!A:A,0))</f>
        <v>3.94</v>
      </c>
      <c r="AN141">
        <f>450</f>
        <v>450</v>
      </c>
    </row>
    <row r="142" spans="1:40" x14ac:dyDescent="0.3">
      <c r="A142" t="s">
        <v>1458</v>
      </c>
      <c r="B142" s="1" t="s">
        <v>966</v>
      </c>
      <c r="C142">
        <v>785</v>
      </c>
      <c r="D142">
        <v>8200</v>
      </c>
      <c r="G142">
        <v>0.96250000000000002</v>
      </c>
      <c r="H142">
        <v>1.375</v>
      </c>
      <c r="I142">
        <v>126</v>
      </c>
      <c r="J142">
        <v>30</v>
      </c>
      <c r="K142">
        <v>785</v>
      </c>
      <c r="L142">
        <v>380</v>
      </c>
      <c r="M142">
        <v>1340</v>
      </c>
      <c r="N142" t="s">
        <v>1453</v>
      </c>
      <c r="O142" t="s">
        <v>1453</v>
      </c>
      <c r="P142" t="s">
        <v>1453</v>
      </c>
      <c r="Q142" t="s">
        <v>1453</v>
      </c>
      <c r="R142" t="s">
        <v>1453</v>
      </c>
      <c r="S142" t="s">
        <v>1453</v>
      </c>
      <c r="T142" t="s">
        <v>1453</v>
      </c>
      <c r="U142" t="s">
        <v>1453</v>
      </c>
      <c r="V142">
        <v>1175</v>
      </c>
      <c r="W142">
        <v>11</v>
      </c>
      <c r="X142" t="s">
        <v>1453</v>
      </c>
      <c r="Y142" t="s">
        <v>1453</v>
      </c>
      <c r="Z142" t="s">
        <v>1468</v>
      </c>
      <c r="AA142">
        <v>0.93</v>
      </c>
      <c r="AB142">
        <v>7.0000000000000007E-2</v>
      </c>
      <c r="AC142">
        <v>0.5</v>
      </c>
      <c r="AD142">
        <v>0.5</v>
      </c>
      <c r="AE142">
        <v>0.5</v>
      </c>
      <c r="AF142">
        <v>0.5</v>
      </c>
      <c r="AG142">
        <f>INDEX(YM!B:B, MATCH(Sheet1!B142,YM!A:A,0))</f>
        <v>226</v>
      </c>
      <c r="AH142">
        <v>226</v>
      </c>
      <c r="AI142">
        <f>INDEX('Yield strengh'!B:B, MATCH(Sheet1!B142,'Yield strengh'!A:A,0))</f>
        <v>810</v>
      </c>
      <c r="AJ142">
        <v>810</v>
      </c>
      <c r="AK142">
        <f>INDEX(Price!B:B, MATCH(Sheet1!B142,Price!A:A,0))</f>
        <v>295.5</v>
      </c>
      <c r="AL142">
        <f t="shared" si="2"/>
        <v>22.324390243902439</v>
      </c>
      <c r="AM142">
        <f>INDEX(toughness!B:B,MATCH(Sheet1!B142,toughness!A:A,0))</f>
        <v>170.5</v>
      </c>
      <c r="AN142">
        <f>450</f>
        <v>450</v>
      </c>
    </row>
    <row r="143" spans="1:40" x14ac:dyDescent="0.3">
      <c r="A143" t="s">
        <v>1458</v>
      </c>
      <c r="B143" s="1" t="s">
        <v>2490</v>
      </c>
      <c r="C143">
        <v>2185</v>
      </c>
      <c r="D143">
        <v>8020</v>
      </c>
      <c r="G143">
        <v>2.1</v>
      </c>
      <c r="H143">
        <v>2.08</v>
      </c>
      <c r="I143">
        <v>83.550000000000011</v>
      </c>
      <c r="J143">
        <v>3.2</v>
      </c>
      <c r="K143">
        <v>2185</v>
      </c>
      <c r="L143">
        <v>770</v>
      </c>
      <c r="M143">
        <v>1400</v>
      </c>
      <c r="N143" t="s">
        <v>1453</v>
      </c>
      <c r="O143" t="s">
        <v>1453</v>
      </c>
      <c r="P143" t="s">
        <v>1453</v>
      </c>
      <c r="Q143" t="s">
        <v>1453</v>
      </c>
      <c r="R143" t="s">
        <v>1453</v>
      </c>
      <c r="S143" t="s">
        <v>1453</v>
      </c>
      <c r="T143" t="s">
        <v>1453</v>
      </c>
      <c r="U143" t="s">
        <v>1453</v>
      </c>
      <c r="V143">
        <v>2405</v>
      </c>
      <c r="W143">
        <v>24.25</v>
      </c>
      <c r="X143" t="s">
        <v>1453</v>
      </c>
      <c r="Y143" t="s">
        <v>1453</v>
      </c>
      <c r="Z143" t="s">
        <v>1468</v>
      </c>
      <c r="AA143">
        <v>0.93</v>
      </c>
      <c r="AB143">
        <v>7.0000000000000007E-2</v>
      </c>
      <c r="AC143">
        <v>0.5</v>
      </c>
      <c r="AD143">
        <v>0.5</v>
      </c>
      <c r="AE143">
        <v>0.5</v>
      </c>
      <c r="AF143">
        <v>0.5</v>
      </c>
      <c r="AG143">
        <f>INDEX(YM!B:B, MATCH(Sheet1!B143,YM!A:A,0))</f>
        <v>225.5</v>
      </c>
      <c r="AH143">
        <v>225.5</v>
      </c>
      <c r="AI143">
        <f>INDEX('Yield strengh'!B:B, MATCH(Sheet1!B143,'Yield strengh'!A:A,0))</f>
        <v>2260</v>
      </c>
      <c r="AJ143">
        <v>2260</v>
      </c>
      <c r="AK143">
        <f>INDEX(Price!B:B, MATCH(Sheet1!B143,Price!A:A,0))</f>
        <v>71.05</v>
      </c>
      <c r="AL143">
        <f t="shared" si="2"/>
        <v>63.544887780548628</v>
      </c>
      <c r="AM143">
        <f>INDEX(toughness!B:B,MATCH(Sheet1!B143,toughness!A:A,0))</f>
        <v>1.54</v>
      </c>
      <c r="AN143">
        <f>450</f>
        <v>450</v>
      </c>
    </row>
    <row r="144" spans="1:40" x14ac:dyDescent="0.3">
      <c r="A144" t="s">
        <v>1458</v>
      </c>
      <c r="B144" s="1" t="s">
        <v>2491</v>
      </c>
      <c r="C144">
        <v>2185</v>
      </c>
      <c r="D144">
        <v>8040</v>
      </c>
      <c r="G144">
        <v>1.72</v>
      </c>
      <c r="H144">
        <v>2.08</v>
      </c>
      <c r="I144">
        <v>83.550000000000011</v>
      </c>
      <c r="J144">
        <v>3.2</v>
      </c>
      <c r="K144">
        <v>2185</v>
      </c>
      <c r="L144">
        <v>770</v>
      </c>
      <c r="M144">
        <v>1400</v>
      </c>
      <c r="N144" t="s">
        <v>1453</v>
      </c>
      <c r="O144" t="s">
        <v>1453</v>
      </c>
      <c r="P144" t="s">
        <v>1453</v>
      </c>
      <c r="Q144" t="s">
        <v>1453</v>
      </c>
      <c r="R144" t="s">
        <v>1453</v>
      </c>
      <c r="S144" t="s">
        <v>1453</v>
      </c>
      <c r="T144" t="s">
        <v>1453</v>
      </c>
      <c r="U144" t="s">
        <v>1453</v>
      </c>
      <c r="V144">
        <v>2405</v>
      </c>
      <c r="W144">
        <v>19.899999999999999</v>
      </c>
      <c r="X144" t="s">
        <v>1453</v>
      </c>
      <c r="Y144" t="s">
        <v>1453</v>
      </c>
      <c r="Z144" t="s">
        <v>1468</v>
      </c>
      <c r="AA144">
        <v>0.93</v>
      </c>
      <c r="AB144">
        <v>7.0000000000000007E-2</v>
      </c>
      <c r="AC144">
        <v>0.5</v>
      </c>
      <c r="AD144">
        <v>0.5</v>
      </c>
      <c r="AE144">
        <v>0.5</v>
      </c>
      <c r="AF144">
        <v>0.5</v>
      </c>
      <c r="AG144">
        <f>INDEX(YM!B:B, MATCH(Sheet1!B144,YM!A:A,0))</f>
        <v>225.5</v>
      </c>
      <c r="AH144">
        <v>225.5</v>
      </c>
      <c r="AI144">
        <f>INDEX('Yield strengh'!B:B, MATCH(Sheet1!B144,'Yield strengh'!A:A,0))</f>
        <v>2185</v>
      </c>
      <c r="AJ144">
        <v>2185</v>
      </c>
      <c r="AK144">
        <f>INDEX(Price!B:B, MATCH(Sheet1!B144,Price!A:A,0))</f>
        <v>89.7</v>
      </c>
      <c r="AL144">
        <f t="shared" si="2"/>
        <v>61.283271144278608</v>
      </c>
      <c r="AM144">
        <f>INDEX(toughness!B:B,MATCH(Sheet1!B144,toughness!A:A,0))</f>
        <v>1.625</v>
      </c>
      <c r="AN144">
        <f>450</f>
        <v>450</v>
      </c>
    </row>
    <row r="145" spans="1:40" x14ac:dyDescent="0.3">
      <c r="A145" t="s">
        <v>1458</v>
      </c>
      <c r="B145" s="1" t="s">
        <v>2493</v>
      </c>
      <c r="C145">
        <v>2185</v>
      </c>
      <c r="D145">
        <v>8185</v>
      </c>
      <c r="G145">
        <v>1.635</v>
      </c>
      <c r="H145">
        <v>2.08</v>
      </c>
      <c r="I145">
        <v>83.550000000000011</v>
      </c>
      <c r="J145">
        <v>3.2</v>
      </c>
      <c r="K145">
        <v>2185</v>
      </c>
      <c r="L145">
        <v>770</v>
      </c>
      <c r="M145">
        <v>1400</v>
      </c>
      <c r="N145" t="s">
        <v>1453</v>
      </c>
      <c r="O145" t="s">
        <v>1453</v>
      </c>
      <c r="P145" t="s">
        <v>1453</v>
      </c>
      <c r="Q145" t="s">
        <v>1453</v>
      </c>
      <c r="R145" t="s">
        <v>1453</v>
      </c>
      <c r="S145" t="s">
        <v>1453</v>
      </c>
      <c r="T145" t="s">
        <v>1453</v>
      </c>
      <c r="U145" t="s">
        <v>1453</v>
      </c>
      <c r="V145">
        <v>2405</v>
      </c>
      <c r="W145">
        <v>18.850000000000001</v>
      </c>
      <c r="X145" t="s">
        <v>1453</v>
      </c>
      <c r="Y145" t="s">
        <v>1453</v>
      </c>
      <c r="Z145" t="s">
        <v>1468</v>
      </c>
      <c r="AA145">
        <v>0.93</v>
      </c>
      <c r="AB145">
        <v>7.0000000000000007E-2</v>
      </c>
      <c r="AC145">
        <v>0.5</v>
      </c>
      <c r="AD145">
        <v>0.5</v>
      </c>
      <c r="AE145">
        <v>0.5</v>
      </c>
      <c r="AF145">
        <v>0.5</v>
      </c>
      <c r="AG145">
        <f>INDEX(YM!B:B, MATCH(Sheet1!B145,YM!A:A,0))</f>
        <v>225.5</v>
      </c>
      <c r="AH145">
        <v>225.5</v>
      </c>
      <c r="AI145">
        <f>INDEX('Yield strengh'!B:B, MATCH(Sheet1!B145,'Yield strengh'!A:A,0))</f>
        <v>2185</v>
      </c>
      <c r="AJ145">
        <v>2185</v>
      </c>
      <c r="AK145">
        <f>INDEX(Price!B:B, MATCH(Sheet1!B145,Price!A:A,0))</f>
        <v>108.5</v>
      </c>
      <c r="AL145">
        <f t="shared" si="2"/>
        <v>60.197617593158213</v>
      </c>
      <c r="AM145">
        <f>INDEX(toughness!B:B,MATCH(Sheet1!B145,toughness!A:A,0))</f>
        <v>1.625</v>
      </c>
      <c r="AN145">
        <f>450</f>
        <v>450</v>
      </c>
    </row>
    <row r="146" spans="1:40" x14ac:dyDescent="0.3">
      <c r="A146" t="s">
        <v>1458</v>
      </c>
      <c r="B146" s="1" t="s">
        <v>2496</v>
      </c>
      <c r="C146">
        <v>2590</v>
      </c>
      <c r="D146">
        <v>7985</v>
      </c>
      <c r="G146">
        <v>1.71</v>
      </c>
      <c r="H146">
        <v>2.08</v>
      </c>
      <c r="I146">
        <v>83.550000000000011</v>
      </c>
      <c r="J146">
        <v>1.5</v>
      </c>
      <c r="K146">
        <v>2590</v>
      </c>
      <c r="L146">
        <v>940</v>
      </c>
      <c r="M146">
        <v>1400</v>
      </c>
      <c r="N146" t="s">
        <v>1453</v>
      </c>
      <c r="O146" t="s">
        <v>1453</v>
      </c>
      <c r="P146" t="s">
        <v>1453</v>
      </c>
      <c r="Q146" t="s">
        <v>1453</v>
      </c>
      <c r="R146" t="s">
        <v>1453</v>
      </c>
      <c r="S146" t="s">
        <v>1453</v>
      </c>
      <c r="T146" t="s">
        <v>1453</v>
      </c>
      <c r="U146" t="s">
        <v>1453</v>
      </c>
      <c r="V146">
        <v>2780</v>
      </c>
      <c r="W146">
        <v>19.75</v>
      </c>
      <c r="X146" t="s">
        <v>1453</v>
      </c>
      <c r="Y146" t="s">
        <v>1453</v>
      </c>
      <c r="Z146" t="s">
        <v>1468</v>
      </c>
      <c r="AA146">
        <v>0.93</v>
      </c>
      <c r="AB146">
        <v>7.0000000000000007E-2</v>
      </c>
      <c r="AC146">
        <v>0.5</v>
      </c>
      <c r="AD146">
        <v>0.5</v>
      </c>
      <c r="AE146">
        <v>0.5</v>
      </c>
      <c r="AF146">
        <v>0.5</v>
      </c>
      <c r="AG146">
        <f>INDEX(YM!B:B, MATCH(Sheet1!B146,YM!A:A,0))</f>
        <v>225.5</v>
      </c>
      <c r="AH146">
        <v>225.5</v>
      </c>
      <c r="AI146">
        <f>INDEX('Yield strengh'!B:B, MATCH(Sheet1!B146,'Yield strengh'!A:A,0))</f>
        <v>2590</v>
      </c>
      <c r="AJ146">
        <v>2590</v>
      </c>
      <c r="AK146">
        <f>INDEX(Price!B:B, MATCH(Sheet1!B146,Price!A:A,0))</f>
        <v>88.3</v>
      </c>
      <c r="AL146">
        <f t="shared" si="2"/>
        <v>73.142767689417653</v>
      </c>
      <c r="AM146">
        <f>INDEX(toughness!B:B,MATCH(Sheet1!B146,toughness!A:A,0))</f>
        <v>1.2350000000000001</v>
      </c>
      <c r="AN146">
        <f>450</f>
        <v>450</v>
      </c>
    </row>
    <row r="147" spans="1:40" x14ac:dyDescent="0.3">
      <c r="A147" t="s">
        <v>1458</v>
      </c>
      <c r="B147" s="1" t="s">
        <v>2500</v>
      </c>
      <c r="C147">
        <v>2590</v>
      </c>
      <c r="D147">
        <v>7960</v>
      </c>
      <c r="G147">
        <v>2.165</v>
      </c>
      <c r="H147">
        <v>2.08</v>
      </c>
      <c r="I147">
        <v>83.550000000000011</v>
      </c>
      <c r="J147">
        <v>1.5</v>
      </c>
      <c r="K147">
        <v>2590</v>
      </c>
      <c r="L147">
        <v>940</v>
      </c>
      <c r="M147">
        <v>1400</v>
      </c>
      <c r="N147" t="s">
        <v>1453</v>
      </c>
      <c r="O147" t="s">
        <v>1453</v>
      </c>
      <c r="P147" t="s">
        <v>1453</v>
      </c>
      <c r="Q147" t="s">
        <v>1453</v>
      </c>
      <c r="R147" t="s">
        <v>1453</v>
      </c>
      <c r="S147" t="s">
        <v>1453</v>
      </c>
      <c r="T147" t="s">
        <v>1453</v>
      </c>
      <c r="U147" t="s">
        <v>1453</v>
      </c>
      <c r="V147">
        <v>2780</v>
      </c>
      <c r="W147">
        <v>23.05</v>
      </c>
      <c r="X147" t="s">
        <v>1453</v>
      </c>
      <c r="Y147" t="s">
        <v>1453</v>
      </c>
      <c r="Z147" t="s">
        <v>1468</v>
      </c>
      <c r="AA147">
        <v>0.93</v>
      </c>
      <c r="AB147">
        <v>7.0000000000000007E-2</v>
      </c>
      <c r="AC147">
        <v>0.5</v>
      </c>
      <c r="AD147">
        <v>0.5</v>
      </c>
      <c r="AE147">
        <v>0.5</v>
      </c>
      <c r="AF147">
        <v>0.5</v>
      </c>
      <c r="AG147">
        <f>INDEX(YM!B:B, MATCH(Sheet1!B147,YM!A:A,0))</f>
        <v>225.5</v>
      </c>
      <c r="AH147">
        <v>225.5</v>
      </c>
      <c r="AI147">
        <f>INDEX('Yield strengh'!B:B, MATCH(Sheet1!B147,'Yield strengh'!A:A,0))</f>
        <v>2630</v>
      </c>
      <c r="AJ147">
        <v>2630</v>
      </c>
      <c r="AK147">
        <f>INDEX(Price!B:B, MATCH(Sheet1!B147,Price!A:A,0))</f>
        <v>111.9</v>
      </c>
      <c r="AL147">
        <f t="shared" si="2"/>
        <v>74.505653266331663</v>
      </c>
      <c r="AM147">
        <f>INDEX(toughness!B:B,MATCH(Sheet1!B147,toughness!A:A,0))</f>
        <v>1.19</v>
      </c>
      <c r="AN147">
        <f>450</f>
        <v>450</v>
      </c>
    </row>
    <row r="148" spans="1:40" x14ac:dyDescent="0.3">
      <c r="A148" t="s">
        <v>1458</v>
      </c>
      <c r="B148" s="1" t="s">
        <v>2503</v>
      </c>
      <c r="C148">
        <v>1254.5</v>
      </c>
      <c r="D148">
        <v>8285</v>
      </c>
      <c r="G148">
        <v>2.4500000000000002</v>
      </c>
      <c r="H148">
        <v>3.65</v>
      </c>
      <c r="I148">
        <v>48.45</v>
      </c>
      <c r="J148">
        <v>12.35</v>
      </c>
      <c r="K148">
        <v>1254.5</v>
      </c>
      <c r="L148">
        <v>480</v>
      </c>
      <c r="M148">
        <v>1455</v>
      </c>
      <c r="N148" t="s">
        <v>1453</v>
      </c>
      <c r="O148" t="s">
        <v>1453</v>
      </c>
      <c r="P148" t="s">
        <v>1453</v>
      </c>
      <c r="Q148" t="s">
        <v>1453</v>
      </c>
      <c r="R148" t="s">
        <v>1453</v>
      </c>
      <c r="S148" t="s">
        <v>1453</v>
      </c>
      <c r="T148" t="s">
        <v>1453</v>
      </c>
      <c r="U148" t="s">
        <v>1453</v>
      </c>
      <c r="V148">
        <v>1585</v>
      </c>
      <c r="W148">
        <v>27.05</v>
      </c>
      <c r="X148" t="s">
        <v>1453</v>
      </c>
      <c r="Y148" t="s">
        <v>1453</v>
      </c>
      <c r="Z148" t="s">
        <v>1468</v>
      </c>
      <c r="AA148">
        <v>0.93</v>
      </c>
      <c r="AB148">
        <v>7.0000000000000007E-2</v>
      </c>
      <c r="AC148">
        <v>0.5</v>
      </c>
      <c r="AD148">
        <v>0.5</v>
      </c>
      <c r="AE148">
        <v>0.5</v>
      </c>
      <c r="AF148">
        <v>0.5</v>
      </c>
      <c r="AG148">
        <f>INDEX(YM!B:B, MATCH(Sheet1!B148,YM!A:A,0))</f>
        <v>225.5</v>
      </c>
      <c r="AH148">
        <v>225.5</v>
      </c>
      <c r="AI148">
        <f>INDEX('Yield strengh'!B:B, MATCH(Sheet1!B148,'Yield strengh'!A:A,0))</f>
        <v>2260</v>
      </c>
      <c r="AJ148">
        <v>2260</v>
      </c>
      <c r="AK148">
        <f>INDEX(Price!B:B, MATCH(Sheet1!B148,Price!A:A,0))</f>
        <v>69.349999999999994</v>
      </c>
      <c r="AL148">
        <f t="shared" si="2"/>
        <v>61.512371756185878</v>
      </c>
      <c r="AM148">
        <f>INDEX(toughness!B:B,MATCH(Sheet1!B148,toughness!A:A,0))</f>
        <v>1.54</v>
      </c>
      <c r="AN148">
        <f>450</f>
        <v>450</v>
      </c>
    </row>
    <row r="149" spans="1:40" x14ac:dyDescent="0.3">
      <c r="A149" t="s">
        <v>1458</v>
      </c>
      <c r="B149" s="1" t="s">
        <v>2135</v>
      </c>
      <c r="C149">
        <v>99.3</v>
      </c>
      <c r="D149">
        <v>1450</v>
      </c>
      <c r="E149">
        <v>3.8</v>
      </c>
      <c r="F149">
        <v>20.5</v>
      </c>
      <c r="G149">
        <v>7.9150000000000002E-3</v>
      </c>
      <c r="H149">
        <v>2.8974999999999999E-19</v>
      </c>
      <c r="I149">
        <v>1.665E+21</v>
      </c>
      <c r="J149">
        <v>2.8050000000000002</v>
      </c>
      <c r="K149">
        <v>193.5</v>
      </c>
      <c r="L149">
        <v>25</v>
      </c>
      <c r="M149">
        <v>222</v>
      </c>
      <c r="N149" t="s">
        <v>1453</v>
      </c>
      <c r="O149" t="s">
        <v>1453</v>
      </c>
      <c r="P149" t="s">
        <v>1453</v>
      </c>
      <c r="Q149" t="s">
        <v>1453</v>
      </c>
      <c r="R149" t="s">
        <v>1453</v>
      </c>
      <c r="S149" t="s">
        <v>1453</v>
      </c>
      <c r="T149" t="s">
        <v>1453</v>
      </c>
      <c r="U149" t="s">
        <v>1453</v>
      </c>
      <c r="V149">
        <v>82.85</v>
      </c>
      <c r="W149">
        <v>0.41299999999999998</v>
      </c>
      <c r="X149" t="s">
        <v>1453</v>
      </c>
      <c r="Y149" t="s">
        <v>1453</v>
      </c>
      <c r="Z149" t="s">
        <v>1468</v>
      </c>
      <c r="AA149">
        <v>0.93</v>
      </c>
      <c r="AB149">
        <v>7.0000000000000007E-2</v>
      </c>
      <c r="AC149">
        <v>0.5</v>
      </c>
      <c r="AD149">
        <v>0.5</v>
      </c>
      <c r="AE149">
        <v>0.5</v>
      </c>
      <c r="AF149">
        <v>0.5</v>
      </c>
      <c r="AG149">
        <f>INDEX(YM!B:B, MATCH(Sheet1!B149,YM!A:A,0))</f>
        <v>225</v>
      </c>
      <c r="AH149">
        <v>225</v>
      </c>
      <c r="AI149">
        <f>INDEX('Yield strengh'!B:B, MATCH(Sheet1!B149,'Yield strengh'!A:A,0))</f>
        <v>5740</v>
      </c>
      <c r="AJ149">
        <v>5740</v>
      </c>
      <c r="AK149">
        <f>INDEX(Price!B:B, MATCH(Sheet1!B149,Price!A:A,0))</f>
        <v>1187.5</v>
      </c>
      <c r="AL149">
        <f t="shared" si="2"/>
        <v>890.68965517241384</v>
      </c>
      <c r="AM149" t="e">
        <f>INDEX(toughness!B:B,MATCH(Sheet1!B149,toughness!A:A,0))</f>
        <v>#N/A</v>
      </c>
      <c r="AN149">
        <f>450</f>
        <v>450</v>
      </c>
    </row>
    <row r="150" spans="1:40" x14ac:dyDescent="0.3">
      <c r="A150" t="s">
        <v>1458</v>
      </c>
      <c r="B150" s="1" t="s">
        <v>959</v>
      </c>
      <c r="C150">
        <v>200</v>
      </c>
      <c r="D150">
        <v>8625</v>
      </c>
      <c r="G150">
        <v>2.0699999999999998</v>
      </c>
      <c r="H150">
        <v>3.27</v>
      </c>
      <c r="I150">
        <v>53</v>
      </c>
      <c r="J150">
        <v>37.5</v>
      </c>
      <c r="K150">
        <v>225</v>
      </c>
      <c r="L150">
        <v>150</v>
      </c>
      <c r="M150">
        <v>1330</v>
      </c>
      <c r="N150" t="s">
        <v>1453</v>
      </c>
      <c r="O150" t="s">
        <v>1453</v>
      </c>
      <c r="P150" t="s">
        <v>1453</v>
      </c>
      <c r="Q150" t="s">
        <v>1453</v>
      </c>
      <c r="R150" t="s">
        <v>1453</v>
      </c>
      <c r="S150" t="s">
        <v>1453</v>
      </c>
      <c r="T150" t="s">
        <v>1453</v>
      </c>
      <c r="U150" t="s">
        <v>1453</v>
      </c>
      <c r="V150">
        <v>532.5</v>
      </c>
      <c r="W150">
        <v>26.75</v>
      </c>
      <c r="X150" t="s">
        <v>1453</v>
      </c>
      <c r="Y150" t="s">
        <v>1453</v>
      </c>
      <c r="Z150" t="s">
        <v>1468</v>
      </c>
      <c r="AA150">
        <v>0.93</v>
      </c>
      <c r="AB150">
        <v>7.0000000000000007E-2</v>
      </c>
      <c r="AC150">
        <v>0.5</v>
      </c>
      <c r="AD150">
        <v>0.5</v>
      </c>
      <c r="AE150">
        <v>0.5</v>
      </c>
      <c r="AF150">
        <v>0.5</v>
      </c>
      <c r="AG150">
        <f>INDEX(YM!B:B, MATCH(Sheet1!B150,YM!A:A,0))</f>
        <v>225</v>
      </c>
      <c r="AH150">
        <v>225</v>
      </c>
      <c r="AI150">
        <f>INDEX('Yield strengh'!B:B, MATCH(Sheet1!B150,'Yield strengh'!A:A,0))</f>
        <v>967.5</v>
      </c>
      <c r="AJ150">
        <v>967.5</v>
      </c>
      <c r="AK150">
        <f>INDEX(Price!B:B, MATCH(Sheet1!B150,Price!A:A,0))</f>
        <v>315.5</v>
      </c>
      <c r="AL150">
        <f t="shared" si="2"/>
        <v>25.239130434782609</v>
      </c>
      <c r="AM150">
        <f>INDEX(toughness!B:B,MATCH(Sheet1!B150,toughness!A:A,0))</f>
        <v>45.9</v>
      </c>
      <c r="AN150">
        <f>450</f>
        <v>450</v>
      </c>
    </row>
    <row r="151" spans="1:40" x14ac:dyDescent="0.3">
      <c r="A151" t="s">
        <v>1458</v>
      </c>
      <c r="B151" s="1" t="s">
        <v>2485</v>
      </c>
      <c r="C151">
        <v>2185</v>
      </c>
      <c r="D151">
        <v>7885</v>
      </c>
      <c r="G151">
        <v>2.6549999999999998</v>
      </c>
      <c r="H151">
        <v>2.08</v>
      </c>
      <c r="I151">
        <v>83.550000000000011</v>
      </c>
      <c r="J151">
        <v>3.2</v>
      </c>
      <c r="K151">
        <v>2185</v>
      </c>
      <c r="L151">
        <v>770</v>
      </c>
      <c r="M151">
        <v>1455</v>
      </c>
      <c r="N151" t="s">
        <v>1453</v>
      </c>
      <c r="O151" t="s">
        <v>1453</v>
      </c>
      <c r="P151" t="s">
        <v>1453</v>
      </c>
      <c r="Q151" t="s">
        <v>1453</v>
      </c>
      <c r="R151" t="s">
        <v>1453</v>
      </c>
      <c r="S151" t="s">
        <v>1453</v>
      </c>
      <c r="T151" t="s">
        <v>1453</v>
      </c>
      <c r="U151" t="s">
        <v>1453</v>
      </c>
      <c r="V151">
        <v>2405</v>
      </c>
      <c r="W151">
        <v>30.7</v>
      </c>
      <c r="X151" t="s">
        <v>1453</v>
      </c>
      <c r="Y151" t="s">
        <v>1453</v>
      </c>
      <c r="Z151" t="s">
        <v>1468</v>
      </c>
      <c r="AA151">
        <v>0.93</v>
      </c>
      <c r="AB151">
        <v>7.0000000000000007E-2</v>
      </c>
      <c r="AC151">
        <v>0.5</v>
      </c>
      <c r="AD151">
        <v>0.5</v>
      </c>
      <c r="AE151">
        <v>0.5</v>
      </c>
      <c r="AF151">
        <v>0.5</v>
      </c>
      <c r="AG151">
        <f>INDEX(YM!B:B, MATCH(Sheet1!B151,YM!A:A,0))</f>
        <v>225</v>
      </c>
      <c r="AH151">
        <v>225</v>
      </c>
      <c r="AI151">
        <f>INDEX('Yield strengh'!B:B, MATCH(Sheet1!B151,'Yield strengh'!A:A,0))</f>
        <v>2185</v>
      </c>
      <c r="AJ151">
        <v>2185</v>
      </c>
      <c r="AK151">
        <f>INDEX(Price!B:B, MATCH(Sheet1!B151,Price!A:A,0))</f>
        <v>66.949999999999989</v>
      </c>
      <c r="AL151">
        <f t="shared" si="2"/>
        <v>62.349397590361448</v>
      </c>
      <c r="AM151">
        <f>INDEX(toughness!B:B,MATCH(Sheet1!B151,toughness!A:A,0))</f>
        <v>1.63</v>
      </c>
      <c r="AN151">
        <f>450</f>
        <v>450</v>
      </c>
    </row>
    <row r="152" spans="1:40" x14ac:dyDescent="0.3">
      <c r="A152" t="s">
        <v>1458</v>
      </c>
      <c r="B152" s="1" t="s">
        <v>2510</v>
      </c>
      <c r="C152">
        <v>2415</v>
      </c>
      <c r="D152">
        <v>8195</v>
      </c>
      <c r="G152">
        <v>1.8149999999999999</v>
      </c>
      <c r="H152">
        <v>2.2349999999999999</v>
      </c>
      <c r="I152">
        <v>77.949999999999989</v>
      </c>
      <c r="J152">
        <v>2</v>
      </c>
      <c r="K152">
        <v>2415</v>
      </c>
      <c r="L152">
        <v>885</v>
      </c>
      <c r="M152">
        <v>1400</v>
      </c>
      <c r="N152" t="s">
        <v>1453</v>
      </c>
      <c r="O152" t="s">
        <v>1453</v>
      </c>
      <c r="P152" t="s">
        <v>1453</v>
      </c>
      <c r="Q152" t="s">
        <v>1453</v>
      </c>
      <c r="R152" t="s">
        <v>1453</v>
      </c>
      <c r="S152" t="s">
        <v>1453</v>
      </c>
      <c r="T152" t="s">
        <v>1453</v>
      </c>
      <c r="U152" t="s">
        <v>1453</v>
      </c>
      <c r="V152">
        <v>2620</v>
      </c>
      <c r="W152">
        <v>20.95</v>
      </c>
      <c r="X152" t="s">
        <v>1453</v>
      </c>
      <c r="Y152" t="s">
        <v>1453</v>
      </c>
      <c r="Z152" t="s">
        <v>1468</v>
      </c>
      <c r="AA152">
        <v>0.93</v>
      </c>
      <c r="AB152">
        <v>7.0000000000000007E-2</v>
      </c>
      <c r="AC152">
        <v>0.5</v>
      </c>
      <c r="AD152">
        <v>0.5</v>
      </c>
      <c r="AE152">
        <v>0.5</v>
      </c>
      <c r="AF152">
        <v>0.5</v>
      </c>
      <c r="AG152">
        <f>INDEX(YM!B:B, MATCH(Sheet1!B152,YM!A:A,0))</f>
        <v>225</v>
      </c>
      <c r="AH152">
        <v>225</v>
      </c>
      <c r="AI152">
        <f>INDEX('Yield strengh'!B:B, MATCH(Sheet1!B152,'Yield strengh'!A:A,0))</f>
        <v>2185</v>
      </c>
      <c r="AJ152">
        <v>2185</v>
      </c>
      <c r="AK152">
        <f>INDEX(Price!B:B, MATCH(Sheet1!B152,Price!A:A,0))</f>
        <v>76.7</v>
      </c>
      <c r="AL152">
        <f t="shared" si="2"/>
        <v>59.990848078096398</v>
      </c>
      <c r="AM152">
        <f>INDEX(toughness!B:B,MATCH(Sheet1!B152,toughness!A:A,0))</f>
        <v>1.63</v>
      </c>
      <c r="AN152">
        <f>450</f>
        <v>450</v>
      </c>
    </row>
    <row r="153" spans="1:40" x14ac:dyDescent="0.3">
      <c r="A153" t="s">
        <v>1458</v>
      </c>
      <c r="B153" s="1" t="s">
        <v>1507</v>
      </c>
      <c r="C153">
        <v>5500</v>
      </c>
      <c r="D153">
        <v>3900</v>
      </c>
      <c r="E153">
        <v>8.75</v>
      </c>
      <c r="F153">
        <v>19</v>
      </c>
      <c r="G153">
        <v>3.2149999999999999</v>
      </c>
      <c r="H153">
        <v>8.6860000000000008E-17</v>
      </c>
      <c r="I153">
        <v>5.05E+19</v>
      </c>
      <c r="J153">
        <v>0.9</v>
      </c>
      <c r="K153">
        <v>2275</v>
      </c>
      <c r="L153">
        <v>650</v>
      </c>
      <c r="N153" t="s">
        <v>1453</v>
      </c>
      <c r="O153" t="s">
        <v>1453</v>
      </c>
      <c r="P153" t="s">
        <v>1453</v>
      </c>
      <c r="Q153" t="s">
        <v>1453</v>
      </c>
      <c r="R153" t="s">
        <v>1453</v>
      </c>
      <c r="S153" t="s">
        <v>1453</v>
      </c>
      <c r="T153" t="s">
        <v>1453</v>
      </c>
      <c r="U153" t="s">
        <v>1453</v>
      </c>
      <c r="V153">
        <v>2200</v>
      </c>
      <c r="W153">
        <v>22.8</v>
      </c>
      <c r="X153" t="s">
        <v>1453</v>
      </c>
      <c r="Y153" t="s">
        <v>1453</v>
      </c>
      <c r="Z153" t="s">
        <v>1468</v>
      </c>
      <c r="AA153">
        <v>0.93</v>
      </c>
      <c r="AB153">
        <v>7.0000000000000007E-2</v>
      </c>
      <c r="AC153">
        <v>0.5</v>
      </c>
      <c r="AD153">
        <v>0.5</v>
      </c>
      <c r="AE153">
        <v>0.5</v>
      </c>
      <c r="AF153">
        <v>0.5</v>
      </c>
      <c r="AG153">
        <f>INDEX(YM!B:B, MATCH(Sheet1!B153,YM!A:A,0))</f>
        <v>224</v>
      </c>
      <c r="AH153">
        <v>224</v>
      </c>
      <c r="AI153">
        <f>INDEX('Yield strengh'!B:B, MATCH(Sheet1!B153,'Yield strengh'!A:A,0))</f>
        <v>1900</v>
      </c>
      <c r="AJ153">
        <v>1900</v>
      </c>
      <c r="AK153">
        <f>INDEX(Price!B:B, MATCH(Sheet1!B153,Price!A:A,0))</f>
        <v>11800</v>
      </c>
      <c r="AL153">
        <f t="shared" si="2"/>
        <v>109.12820512820512</v>
      </c>
      <c r="AM153">
        <f>INDEX(toughness!B:B,MATCH(Sheet1!B153,toughness!A:A,0))</f>
        <v>1.3849999999999999E-2</v>
      </c>
      <c r="AN153">
        <f>450</f>
        <v>450</v>
      </c>
    </row>
    <row r="154" spans="1:40" x14ac:dyDescent="0.3">
      <c r="A154" t="s">
        <v>1458</v>
      </c>
      <c r="B154" s="1" t="s">
        <v>589</v>
      </c>
      <c r="C154">
        <v>84</v>
      </c>
      <c r="D154">
        <v>8120</v>
      </c>
      <c r="E154">
        <v>2.85</v>
      </c>
      <c r="F154">
        <v>35</v>
      </c>
      <c r="G154">
        <v>2.6849999999999999E-3</v>
      </c>
      <c r="H154">
        <v>8.6860000000000014E-19</v>
      </c>
      <c r="I154">
        <v>5.0499999999999995E+21</v>
      </c>
      <c r="J154">
        <v>5.5</v>
      </c>
      <c r="K154">
        <v>109.35</v>
      </c>
      <c r="L154">
        <v>19.5</v>
      </c>
      <c r="N154" t="s">
        <v>1453</v>
      </c>
      <c r="O154" t="s">
        <v>1453</v>
      </c>
      <c r="P154" t="s">
        <v>1453</v>
      </c>
      <c r="Q154" t="s">
        <v>1453</v>
      </c>
      <c r="R154" t="s">
        <v>1453</v>
      </c>
      <c r="S154" t="s">
        <v>1453</v>
      </c>
      <c r="T154" t="s">
        <v>1453</v>
      </c>
      <c r="U154" t="s">
        <v>1453</v>
      </c>
      <c r="V154">
        <v>70</v>
      </c>
      <c r="W154">
        <v>0.17</v>
      </c>
      <c r="X154" t="s">
        <v>1453</v>
      </c>
      <c r="Y154" t="s">
        <v>1453</v>
      </c>
      <c r="Z154" t="s">
        <v>1468</v>
      </c>
      <c r="AA154">
        <v>0.93</v>
      </c>
      <c r="AB154">
        <v>7.0000000000000007E-2</v>
      </c>
      <c r="AC154">
        <v>0.5</v>
      </c>
      <c r="AD154">
        <v>0.5</v>
      </c>
      <c r="AE154">
        <v>0.5</v>
      </c>
      <c r="AF154">
        <v>0.5</v>
      </c>
      <c r="AG154">
        <f>INDEX(YM!B:B, MATCH(Sheet1!B154,YM!A:A,0))</f>
        <v>223.5</v>
      </c>
      <c r="AH154">
        <v>223.5</v>
      </c>
      <c r="AI154">
        <f>INDEX('Yield strengh'!B:B, MATCH(Sheet1!B154,'Yield strengh'!A:A,0))</f>
        <v>1254.5</v>
      </c>
      <c r="AJ154">
        <v>1254.5</v>
      </c>
      <c r="AK154">
        <f>INDEX(Price!B:B, MATCH(Sheet1!B154,Price!A:A,0))</f>
        <v>20.65</v>
      </c>
      <c r="AL154">
        <f t="shared" si="2"/>
        <v>34.529649014778322</v>
      </c>
      <c r="AM154" t="e">
        <f>INDEX(toughness!B:B,MATCH(Sheet1!B154,toughness!A:A,0))</f>
        <v>#N/A</v>
      </c>
      <c r="AN154">
        <f>450</f>
        <v>450</v>
      </c>
    </row>
    <row r="155" spans="1:40" x14ac:dyDescent="0.3">
      <c r="A155" t="s">
        <v>1458</v>
      </c>
      <c r="B155" s="1" t="s">
        <v>969</v>
      </c>
      <c r="C155">
        <v>1950</v>
      </c>
      <c r="D155">
        <v>8250</v>
      </c>
      <c r="G155">
        <v>0.755</v>
      </c>
      <c r="H155">
        <v>1.325</v>
      </c>
      <c r="I155">
        <v>130.5</v>
      </c>
      <c r="J155">
        <v>1.25</v>
      </c>
      <c r="K155">
        <v>1950</v>
      </c>
      <c r="L155">
        <v>550</v>
      </c>
      <c r="M155">
        <v>1345</v>
      </c>
      <c r="N155" t="s">
        <v>1453</v>
      </c>
      <c r="O155" t="s">
        <v>1453</v>
      </c>
      <c r="P155" t="s">
        <v>1453</v>
      </c>
      <c r="Q155" t="s">
        <v>1453</v>
      </c>
      <c r="R155" t="s">
        <v>1453</v>
      </c>
      <c r="S155" t="s">
        <v>1453</v>
      </c>
      <c r="T155" t="s">
        <v>1453</v>
      </c>
      <c r="U155" t="s">
        <v>1453</v>
      </c>
      <c r="V155">
        <v>2150</v>
      </c>
      <c r="W155">
        <v>9</v>
      </c>
      <c r="X155" t="s">
        <v>1453</v>
      </c>
      <c r="Y155" t="s">
        <v>1453</v>
      </c>
      <c r="Z155" t="s">
        <v>1468</v>
      </c>
      <c r="AA155">
        <v>0.93</v>
      </c>
      <c r="AB155">
        <v>7.0000000000000007E-2</v>
      </c>
      <c r="AC155">
        <v>0.5</v>
      </c>
      <c r="AD155">
        <v>0.5</v>
      </c>
      <c r="AE155">
        <v>0.5</v>
      </c>
      <c r="AF155">
        <v>0.5</v>
      </c>
      <c r="AG155">
        <f>INDEX(YM!B:B, MATCH(Sheet1!B155,YM!A:A,0))</f>
        <v>223.5</v>
      </c>
      <c r="AH155">
        <v>223.5</v>
      </c>
      <c r="AI155">
        <f>INDEX('Yield strengh'!B:B, MATCH(Sheet1!B155,'Yield strengh'!A:A,0))</f>
        <v>870.5</v>
      </c>
      <c r="AJ155">
        <v>870.5</v>
      </c>
      <c r="AK155">
        <f>INDEX(Price!B:B, MATCH(Sheet1!B155,Price!A:A,0))</f>
        <v>316.5</v>
      </c>
      <c r="AL155">
        <f t="shared" si="2"/>
        <v>23.582636363636365</v>
      </c>
      <c r="AM155">
        <f>INDEX(toughness!B:B,MATCH(Sheet1!B155,toughness!A:A,0))</f>
        <v>12.65</v>
      </c>
      <c r="AN155">
        <f>450</f>
        <v>450</v>
      </c>
    </row>
    <row r="156" spans="1:40" x14ac:dyDescent="0.3">
      <c r="A156" t="s">
        <v>1458</v>
      </c>
      <c r="B156" s="1" t="s">
        <v>2502</v>
      </c>
      <c r="C156">
        <v>2260</v>
      </c>
      <c r="D156">
        <v>7955</v>
      </c>
      <c r="G156">
        <v>2.4500000000000002</v>
      </c>
      <c r="H156">
        <v>2.08</v>
      </c>
      <c r="I156">
        <v>83.550000000000011</v>
      </c>
      <c r="J156">
        <v>2.7</v>
      </c>
      <c r="K156">
        <v>2260</v>
      </c>
      <c r="L156">
        <v>800</v>
      </c>
      <c r="M156">
        <v>1455</v>
      </c>
      <c r="N156" t="s">
        <v>1453</v>
      </c>
      <c r="O156" t="s">
        <v>1453</v>
      </c>
      <c r="P156" t="s">
        <v>1453</v>
      </c>
      <c r="Q156" t="s">
        <v>1453</v>
      </c>
      <c r="R156" t="s">
        <v>1453</v>
      </c>
      <c r="S156" t="s">
        <v>1453</v>
      </c>
      <c r="T156" t="s">
        <v>1453</v>
      </c>
      <c r="U156" t="s">
        <v>1453</v>
      </c>
      <c r="V156">
        <v>2470</v>
      </c>
      <c r="W156">
        <v>28.3</v>
      </c>
      <c r="X156" t="s">
        <v>1453</v>
      </c>
      <c r="Y156" t="s">
        <v>1453</v>
      </c>
      <c r="Z156" t="s">
        <v>1468</v>
      </c>
      <c r="AA156">
        <v>0.93</v>
      </c>
      <c r="AB156">
        <v>7.0000000000000007E-2</v>
      </c>
      <c r="AC156">
        <v>0.5</v>
      </c>
      <c r="AD156">
        <v>0.5</v>
      </c>
      <c r="AE156">
        <v>0.5</v>
      </c>
      <c r="AF156">
        <v>0.5</v>
      </c>
      <c r="AG156">
        <f>INDEX(YM!B:B, MATCH(Sheet1!B156,YM!A:A,0))</f>
        <v>223.5</v>
      </c>
      <c r="AH156">
        <v>223.5</v>
      </c>
      <c r="AI156">
        <f>INDEX('Yield strengh'!B:B, MATCH(Sheet1!B156,'Yield strengh'!A:A,0))</f>
        <v>2260</v>
      </c>
      <c r="AJ156">
        <v>2260</v>
      </c>
      <c r="AK156">
        <f>INDEX(Price!B:B, MATCH(Sheet1!B156,Price!A:A,0))</f>
        <v>118.2</v>
      </c>
      <c r="AL156">
        <f t="shared" si="2"/>
        <v>63.495914519170334</v>
      </c>
      <c r="AM156">
        <f>INDEX(toughness!B:B,MATCH(Sheet1!B156,toughness!A:A,0))</f>
        <v>1.5549999999999999</v>
      </c>
      <c r="AN156">
        <f>450</f>
        <v>450</v>
      </c>
    </row>
    <row r="157" spans="1:40" x14ac:dyDescent="0.3">
      <c r="A157" t="s">
        <v>1458</v>
      </c>
      <c r="B157" s="1" t="s">
        <v>2504</v>
      </c>
      <c r="C157">
        <v>1246.5</v>
      </c>
      <c r="D157">
        <v>8365</v>
      </c>
      <c r="G157">
        <v>2.71</v>
      </c>
      <c r="H157">
        <v>3.65</v>
      </c>
      <c r="I157">
        <v>48.45</v>
      </c>
      <c r="J157">
        <v>12.1</v>
      </c>
      <c r="K157">
        <v>1246.5</v>
      </c>
      <c r="L157">
        <v>470</v>
      </c>
      <c r="M157">
        <v>1455</v>
      </c>
      <c r="N157" t="s">
        <v>1453</v>
      </c>
      <c r="O157" t="s">
        <v>1453</v>
      </c>
      <c r="P157" t="s">
        <v>1453</v>
      </c>
      <c r="Q157" t="s">
        <v>1453</v>
      </c>
      <c r="R157" t="s">
        <v>1453</v>
      </c>
      <c r="S157" t="s">
        <v>1453</v>
      </c>
      <c r="T157" t="s">
        <v>1453</v>
      </c>
      <c r="U157" t="s">
        <v>1453</v>
      </c>
      <c r="V157">
        <v>1485</v>
      </c>
      <c r="W157">
        <v>31.3</v>
      </c>
      <c r="X157" t="s">
        <v>1453</v>
      </c>
      <c r="Y157" t="s">
        <v>1453</v>
      </c>
      <c r="Z157" t="s">
        <v>1468</v>
      </c>
      <c r="AA157">
        <v>0.93</v>
      </c>
      <c r="AB157">
        <v>7.0000000000000007E-2</v>
      </c>
      <c r="AC157">
        <v>0.5</v>
      </c>
      <c r="AD157">
        <v>0.5</v>
      </c>
      <c r="AE157">
        <v>0.5</v>
      </c>
      <c r="AF157">
        <v>0.5</v>
      </c>
      <c r="AG157">
        <f>INDEX(YM!B:B, MATCH(Sheet1!B157,YM!A:A,0))</f>
        <v>223.5</v>
      </c>
      <c r="AH157">
        <v>223.5</v>
      </c>
      <c r="AI157">
        <f>INDEX('Yield strengh'!B:B, MATCH(Sheet1!B157,'Yield strengh'!A:A,0))</f>
        <v>1365</v>
      </c>
      <c r="AJ157">
        <v>1365</v>
      </c>
      <c r="AK157">
        <f>INDEX(Price!B:B, MATCH(Sheet1!B157,Price!A:A,0))</f>
        <v>51</v>
      </c>
      <c r="AL157">
        <f t="shared" si="2"/>
        <v>36.470711297071126</v>
      </c>
      <c r="AM157">
        <f>INDEX(toughness!B:B,MATCH(Sheet1!B157,toughness!A:A,0))</f>
        <v>4.1849999999999996</v>
      </c>
      <c r="AN157">
        <f>450</f>
        <v>450</v>
      </c>
    </row>
    <row r="158" spans="1:40" x14ac:dyDescent="0.3">
      <c r="A158" t="s">
        <v>1458</v>
      </c>
      <c r="B158" s="1" t="s">
        <v>522</v>
      </c>
      <c r="C158">
        <v>525</v>
      </c>
      <c r="D158">
        <v>8600</v>
      </c>
      <c r="G158">
        <v>0.86149999999999993</v>
      </c>
      <c r="H158">
        <v>3.49</v>
      </c>
      <c r="I158">
        <v>51</v>
      </c>
      <c r="J158">
        <v>9</v>
      </c>
      <c r="K158">
        <v>525</v>
      </c>
      <c r="L158">
        <v>325</v>
      </c>
      <c r="M158">
        <v>1335</v>
      </c>
      <c r="N158" t="s">
        <v>1453</v>
      </c>
      <c r="O158" t="s">
        <v>1453</v>
      </c>
      <c r="P158" t="s">
        <v>1453</v>
      </c>
      <c r="Q158" t="s">
        <v>1453</v>
      </c>
      <c r="R158" t="s">
        <v>1453</v>
      </c>
      <c r="S158" t="s">
        <v>1453</v>
      </c>
      <c r="T158" t="s">
        <v>1453</v>
      </c>
      <c r="U158" t="s">
        <v>1453</v>
      </c>
      <c r="V158">
        <v>745</v>
      </c>
      <c r="W158">
        <v>11.75</v>
      </c>
      <c r="X158" t="s">
        <v>1453</v>
      </c>
      <c r="Y158" t="s">
        <v>1453</v>
      </c>
      <c r="Z158" t="s">
        <v>1468</v>
      </c>
      <c r="AA158">
        <v>0.93</v>
      </c>
      <c r="AB158">
        <v>7.0000000000000007E-2</v>
      </c>
      <c r="AC158">
        <v>0.5</v>
      </c>
      <c r="AD158">
        <v>0.5</v>
      </c>
      <c r="AE158">
        <v>0.5</v>
      </c>
      <c r="AF158">
        <v>0.5</v>
      </c>
      <c r="AG158">
        <f>INDEX(YM!B:B, MATCH(Sheet1!B158,YM!A:A,0))</f>
        <v>222.5</v>
      </c>
      <c r="AH158">
        <v>222.5</v>
      </c>
      <c r="AI158">
        <f>INDEX('Yield strengh'!B:B, MATCH(Sheet1!B158,'Yield strengh'!A:A,0))</f>
        <v>587.5</v>
      </c>
      <c r="AJ158">
        <v>587.5</v>
      </c>
      <c r="AK158">
        <f>INDEX(Price!B:B, MATCH(Sheet1!B158,Price!A:A,0))</f>
        <v>313.5</v>
      </c>
      <c r="AL158">
        <f t="shared" si="2"/>
        <v>15.199854651162791</v>
      </c>
      <c r="AM158">
        <f>INDEX(toughness!B:B,MATCH(Sheet1!B158,toughness!A:A,0))</f>
        <v>83.1</v>
      </c>
      <c r="AN158">
        <f>450</f>
        <v>450</v>
      </c>
    </row>
    <row r="159" spans="1:40" x14ac:dyDescent="0.3">
      <c r="A159" t="s">
        <v>1458</v>
      </c>
      <c r="B159" s="1" t="s">
        <v>519</v>
      </c>
      <c r="C159">
        <v>570</v>
      </c>
      <c r="D159">
        <v>8850</v>
      </c>
      <c r="G159">
        <v>1.4</v>
      </c>
      <c r="H159">
        <v>5.78</v>
      </c>
      <c r="I159">
        <v>31</v>
      </c>
      <c r="J159">
        <v>4</v>
      </c>
      <c r="K159">
        <v>570</v>
      </c>
      <c r="L159">
        <v>305</v>
      </c>
      <c r="M159">
        <v>1315</v>
      </c>
      <c r="N159" t="s">
        <v>1453</v>
      </c>
      <c r="O159" t="s">
        <v>1453</v>
      </c>
      <c r="P159" t="s">
        <v>1453</v>
      </c>
      <c r="Q159" t="s">
        <v>1453</v>
      </c>
      <c r="R159" t="s">
        <v>1453</v>
      </c>
      <c r="S159" t="s">
        <v>1453</v>
      </c>
      <c r="T159" t="s">
        <v>1453</v>
      </c>
      <c r="U159" t="s">
        <v>1453</v>
      </c>
      <c r="V159">
        <v>785</v>
      </c>
      <c r="W159">
        <v>19.5</v>
      </c>
      <c r="X159" t="s">
        <v>1453</v>
      </c>
      <c r="Y159" t="s">
        <v>1453</v>
      </c>
      <c r="Z159" t="s">
        <v>1468</v>
      </c>
      <c r="AA159">
        <v>0.93</v>
      </c>
      <c r="AB159">
        <v>7.0000000000000007E-2</v>
      </c>
      <c r="AC159">
        <v>0.5</v>
      </c>
      <c r="AD159">
        <v>0.5</v>
      </c>
      <c r="AE159">
        <v>0.5</v>
      </c>
      <c r="AF159">
        <v>0.5</v>
      </c>
      <c r="AG159">
        <f>INDEX(YM!B:B, MATCH(Sheet1!B159,YM!A:A,0))</f>
        <v>222.5</v>
      </c>
      <c r="AH159">
        <v>222.5</v>
      </c>
      <c r="AI159">
        <f>INDEX('Yield strengh'!B:B, MATCH(Sheet1!B159,'Yield strengh'!A:A,0))</f>
        <v>690</v>
      </c>
      <c r="AJ159">
        <v>690</v>
      </c>
      <c r="AK159">
        <f>INDEX(Price!B:B, MATCH(Sheet1!B159,Price!A:A,0))</f>
        <v>528</v>
      </c>
      <c r="AL159">
        <f t="shared" si="2"/>
        <v>17.347457627118644</v>
      </c>
      <c r="AM159">
        <f>INDEX(toughness!B:B,MATCH(Sheet1!B159,toughness!A:A,0))</f>
        <v>83.1</v>
      </c>
      <c r="AN159">
        <f>450</f>
        <v>450</v>
      </c>
    </row>
    <row r="160" spans="1:40" x14ac:dyDescent="0.3">
      <c r="A160" t="s">
        <v>1458</v>
      </c>
      <c r="B160" s="1" t="s">
        <v>515</v>
      </c>
      <c r="C160">
        <v>710</v>
      </c>
      <c r="D160">
        <v>8375</v>
      </c>
      <c r="G160">
        <v>1.0860000000000001</v>
      </c>
      <c r="H160">
        <v>1.92</v>
      </c>
      <c r="I160">
        <v>90</v>
      </c>
      <c r="J160">
        <v>4</v>
      </c>
      <c r="K160">
        <v>710</v>
      </c>
      <c r="L160">
        <v>450</v>
      </c>
      <c r="M160">
        <v>1290</v>
      </c>
      <c r="N160" t="s">
        <v>1453</v>
      </c>
      <c r="O160" t="s">
        <v>1453</v>
      </c>
      <c r="P160" t="s">
        <v>1453</v>
      </c>
      <c r="Q160" t="s">
        <v>1453</v>
      </c>
      <c r="R160" t="s">
        <v>1453</v>
      </c>
      <c r="S160" t="s">
        <v>1453</v>
      </c>
      <c r="T160" t="s">
        <v>1453</v>
      </c>
      <c r="U160" t="s">
        <v>1453</v>
      </c>
      <c r="V160">
        <v>1225</v>
      </c>
      <c r="W160">
        <v>15</v>
      </c>
      <c r="X160" t="s">
        <v>1453</v>
      </c>
      <c r="Y160" t="s">
        <v>1453</v>
      </c>
      <c r="Z160" t="s">
        <v>1468</v>
      </c>
      <c r="AA160">
        <v>0.93</v>
      </c>
      <c r="AB160">
        <v>7.0000000000000007E-2</v>
      </c>
      <c r="AC160">
        <v>0.5</v>
      </c>
      <c r="AD160">
        <v>0.5</v>
      </c>
      <c r="AE160">
        <v>0.5</v>
      </c>
      <c r="AF160">
        <v>0.5</v>
      </c>
      <c r="AG160">
        <f>INDEX(YM!B:B, MATCH(Sheet1!B160,YM!A:A,0))</f>
        <v>222.5</v>
      </c>
      <c r="AH160">
        <v>222.5</v>
      </c>
      <c r="AI160">
        <f>INDEX('Yield strengh'!B:B, MATCH(Sheet1!B160,'Yield strengh'!A:A,0))</f>
        <v>622.5</v>
      </c>
      <c r="AJ160">
        <v>622.5</v>
      </c>
      <c r="AK160">
        <f>INDEX(Price!B:B, MATCH(Sheet1!B160,Price!A:A,0))</f>
        <v>286</v>
      </c>
      <c r="AL160">
        <f t="shared" si="2"/>
        <v>16.538059701492536</v>
      </c>
      <c r="AM160">
        <f>INDEX(toughness!B:B,MATCH(Sheet1!B160,toughness!A:A,0))</f>
        <v>83.1</v>
      </c>
      <c r="AN160">
        <f>450</f>
        <v>450</v>
      </c>
    </row>
    <row r="161" spans="1:40" x14ac:dyDescent="0.3">
      <c r="A161" t="s">
        <v>1458</v>
      </c>
      <c r="B161" s="1" t="s">
        <v>516</v>
      </c>
      <c r="C161">
        <v>551.5</v>
      </c>
      <c r="D161">
        <v>8965</v>
      </c>
      <c r="G161">
        <v>0.89999999999999991</v>
      </c>
      <c r="H161">
        <v>1.865</v>
      </c>
      <c r="I161">
        <v>92.5</v>
      </c>
      <c r="J161">
        <v>43.25</v>
      </c>
      <c r="K161">
        <v>399</v>
      </c>
      <c r="L161">
        <v>275</v>
      </c>
      <c r="M161">
        <v>1315</v>
      </c>
      <c r="N161" t="s">
        <v>1453</v>
      </c>
      <c r="O161" t="s">
        <v>1453</v>
      </c>
      <c r="P161" t="s">
        <v>1453</v>
      </c>
      <c r="Q161" t="s">
        <v>1453</v>
      </c>
      <c r="R161" t="s">
        <v>1453</v>
      </c>
      <c r="S161" t="s">
        <v>1453</v>
      </c>
      <c r="T161" t="s">
        <v>1453</v>
      </c>
      <c r="U161" t="s">
        <v>1453</v>
      </c>
      <c r="V161">
        <v>907.5</v>
      </c>
      <c r="W161">
        <v>11.05</v>
      </c>
      <c r="X161" t="s">
        <v>1453</v>
      </c>
      <c r="Y161" t="s">
        <v>1453</v>
      </c>
      <c r="Z161" t="s">
        <v>1468</v>
      </c>
      <c r="AA161">
        <v>0.93</v>
      </c>
      <c r="AB161">
        <v>7.0000000000000007E-2</v>
      </c>
      <c r="AC161">
        <v>0.5</v>
      </c>
      <c r="AD161">
        <v>0.5</v>
      </c>
      <c r="AE161">
        <v>0.5</v>
      </c>
      <c r="AF161">
        <v>0.5</v>
      </c>
      <c r="AG161">
        <f>INDEX(YM!B:B, MATCH(Sheet1!B161,YM!A:A,0))</f>
        <v>222.5</v>
      </c>
      <c r="AH161">
        <v>222.5</v>
      </c>
      <c r="AI161">
        <f>INDEX('Yield strengh'!B:B, MATCH(Sheet1!B161,'Yield strengh'!A:A,0))</f>
        <v>710</v>
      </c>
      <c r="AJ161">
        <v>710</v>
      </c>
      <c r="AK161">
        <f>INDEX(Price!B:B, MATCH(Sheet1!B161,Price!A:A,0))</f>
        <v>284.5</v>
      </c>
      <c r="AL161">
        <f t="shared" si="2"/>
        <v>17.621305075292806</v>
      </c>
      <c r="AM161">
        <f>INDEX(toughness!B:B,MATCH(Sheet1!B161,toughness!A:A,0))</f>
        <v>83.1</v>
      </c>
      <c r="AN161">
        <f>450</f>
        <v>450</v>
      </c>
    </row>
    <row r="162" spans="1:40" x14ac:dyDescent="0.3">
      <c r="A162" t="s">
        <v>1458</v>
      </c>
      <c r="B162" s="1" t="s">
        <v>2077</v>
      </c>
      <c r="C162">
        <v>795</v>
      </c>
      <c r="D162">
        <v>7750</v>
      </c>
      <c r="G162">
        <v>0.80899999999999994</v>
      </c>
      <c r="H162">
        <v>1.2150000000000001</v>
      </c>
      <c r="I162">
        <v>142.5</v>
      </c>
      <c r="J162">
        <v>8.5</v>
      </c>
      <c r="K162">
        <v>795</v>
      </c>
      <c r="L162">
        <v>380</v>
      </c>
      <c r="M162">
        <v>1300</v>
      </c>
      <c r="N162" t="s">
        <v>1453</v>
      </c>
      <c r="O162" t="s">
        <v>1453</v>
      </c>
      <c r="P162" t="s">
        <v>1453</v>
      </c>
      <c r="Q162" t="s">
        <v>1453</v>
      </c>
      <c r="R162" t="s">
        <v>1453</v>
      </c>
      <c r="S162" t="s">
        <v>1453</v>
      </c>
      <c r="T162" t="s">
        <v>1453</v>
      </c>
      <c r="U162" t="s">
        <v>1453</v>
      </c>
      <c r="V162">
        <v>955</v>
      </c>
      <c r="W162">
        <v>10.5</v>
      </c>
      <c r="X162" t="s">
        <v>1453</v>
      </c>
      <c r="Y162" t="s">
        <v>1453</v>
      </c>
      <c r="Z162" t="s">
        <v>1468</v>
      </c>
      <c r="AA162">
        <v>0.93</v>
      </c>
      <c r="AB162">
        <v>7.0000000000000007E-2</v>
      </c>
      <c r="AC162">
        <v>0.5</v>
      </c>
      <c r="AD162">
        <v>0.5</v>
      </c>
      <c r="AE162">
        <v>0.5</v>
      </c>
      <c r="AF162">
        <v>0.5</v>
      </c>
      <c r="AG162">
        <f>INDEX(YM!B:B, MATCH(Sheet1!B162,YM!A:A,0))</f>
        <v>222.5</v>
      </c>
      <c r="AH162">
        <v>222.5</v>
      </c>
      <c r="AI162">
        <f>INDEX('Yield strengh'!B:B, MATCH(Sheet1!B162,'Yield strengh'!A:A,0))</f>
        <v>580</v>
      </c>
      <c r="AJ162">
        <v>580</v>
      </c>
      <c r="AK162">
        <f>INDEX(Price!B:B, MATCH(Sheet1!B162,Price!A:A,0))</f>
        <v>331</v>
      </c>
      <c r="AL162">
        <f t="shared" si="2"/>
        <v>16.651612903225807</v>
      </c>
      <c r="AM162">
        <f>INDEX(toughness!B:B,MATCH(Sheet1!B162,toughness!A:A,0))</f>
        <v>256.5</v>
      </c>
      <c r="AN162">
        <f>450</f>
        <v>450</v>
      </c>
    </row>
    <row r="163" spans="1:40" x14ac:dyDescent="0.3">
      <c r="A163" t="s">
        <v>1458</v>
      </c>
      <c r="B163" s="1" t="s">
        <v>957</v>
      </c>
      <c r="C163">
        <v>840</v>
      </c>
      <c r="D163">
        <v>8025</v>
      </c>
      <c r="G163">
        <v>0.9205000000000001</v>
      </c>
      <c r="H163">
        <v>1.44</v>
      </c>
      <c r="I163">
        <v>120</v>
      </c>
      <c r="J163">
        <v>32.5</v>
      </c>
      <c r="K163">
        <v>840</v>
      </c>
      <c r="L163">
        <v>350</v>
      </c>
      <c r="M163">
        <v>1350</v>
      </c>
      <c r="N163" t="s">
        <v>1453</v>
      </c>
      <c r="O163" t="s">
        <v>1453</v>
      </c>
      <c r="P163" t="s">
        <v>1453</v>
      </c>
      <c r="Q163" t="s">
        <v>1453</v>
      </c>
      <c r="R163" t="s">
        <v>1453</v>
      </c>
      <c r="S163" t="s">
        <v>1453</v>
      </c>
      <c r="T163" t="s">
        <v>1453</v>
      </c>
      <c r="U163" t="s">
        <v>1453</v>
      </c>
      <c r="V163">
        <v>1310</v>
      </c>
      <c r="W163">
        <v>11</v>
      </c>
      <c r="X163" t="s">
        <v>1453</v>
      </c>
      <c r="Y163" t="s">
        <v>1453</v>
      </c>
      <c r="Z163" t="s">
        <v>1468</v>
      </c>
      <c r="AA163">
        <v>0.93</v>
      </c>
      <c r="AB163">
        <v>7.0000000000000007E-2</v>
      </c>
      <c r="AC163">
        <v>0.5</v>
      </c>
      <c r="AD163">
        <v>0.5</v>
      </c>
      <c r="AE163">
        <v>0.5</v>
      </c>
      <c r="AF163">
        <v>0.5</v>
      </c>
      <c r="AG163">
        <f>INDEX(YM!B:B, MATCH(Sheet1!B163,YM!A:A,0))</f>
        <v>222.5</v>
      </c>
      <c r="AH163">
        <v>222.5</v>
      </c>
      <c r="AI163">
        <f>INDEX('Yield strengh'!B:B, MATCH(Sheet1!B163,'Yield strengh'!A:A,0))</f>
        <v>830</v>
      </c>
      <c r="AJ163">
        <v>830</v>
      </c>
      <c r="AK163">
        <f>INDEX(Price!B:B, MATCH(Sheet1!B163,Price!A:A,0))</f>
        <v>320.5</v>
      </c>
      <c r="AL163">
        <f t="shared" si="2"/>
        <v>23.012461059190031</v>
      </c>
      <c r="AM163">
        <f>INDEX(toughness!B:B,MATCH(Sheet1!B163,toughness!A:A,0))</f>
        <v>41.2</v>
      </c>
      <c r="AN163">
        <f>450</f>
        <v>450</v>
      </c>
    </row>
    <row r="164" spans="1:40" x14ac:dyDescent="0.3">
      <c r="A164" t="s">
        <v>1458</v>
      </c>
      <c r="B164" s="1" t="s">
        <v>958</v>
      </c>
      <c r="C164">
        <v>967.5</v>
      </c>
      <c r="D164">
        <v>7900</v>
      </c>
      <c r="G164">
        <v>1.4650000000000001</v>
      </c>
      <c r="H164">
        <v>2.2949999999999999</v>
      </c>
      <c r="I164">
        <v>80</v>
      </c>
      <c r="J164">
        <v>17.5</v>
      </c>
      <c r="K164">
        <v>967.5</v>
      </c>
      <c r="L164">
        <v>400</v>
      </c>
      <c r="M164">
        <v>1305</v>
      </c>
      <c r="N164" t="s">
        <v>1453</v>
      </c>
      <c r="O164" t="s">
        <v>1453</v>
      </c>
      <c r="P164" t="s">
        <v>1453</v>
      </c>
      <c r="Q164" t="s">
        <v>1453</v>
      </c>
      <c r="R164" t="s">
        <v>1453</v>
      </c>
      <c r="S164" t="s">
        <v>1453</v>
      </c>
      <c r="T164" t="s">
        <v>1453</v>
      </c>
      <c r="U164" t="s">
        <v>1453</v>
      </c>
      <c r="V164">
        <v>1410</v>
      </c>
      <c r="W164">
        <v>19.5</v>
      </c>
      <c r="X164" t="s">
        <v>1453</v>
      </c>
      <c r="Y164" t="s">
        <v>1453</v>
      </c>
      <c r="Z164" t="s">
        <v>1468</v>
      </c>
      <c r="AA164">
        <v>0.93</v>
      </c>
      <c r="AB164">
        <v>7.0000000000000007E-2</v>
      </c>
      <c r="AC164">
        <v>0.5</v>
      </c>
      <c r="AD164">
        <v>0.5</v>
      </c>
      <c r="AE164">
        <v>0.5</v>
      </c>
      <c r="AF164">
        <v>0.5</v>
      </c>
      <c r="AG164">
        <f>INDEX(YM!B:B, MATCH(Sheet1!B164,YM!A:A,0))</f>
        <v>222.5</v>
      </c>
      <c r="AH164">
        <v>222.5</v>
      </c>
      <c r="AI164">
        <f>INDEX('Yield strengh'!B:B, MATCH(Sheet1!B164,'Yield strengh'!A:A,0))</f>
        <v>840</v>
      </c>
      <c r="AJ164">
        <v>840</v>
      </c>
      <c r="AK164">
        <f>INDEX(Price!B:B, MATCH(Sheet1!B164,Price!A:A,0))</f>
        <v>304.5</v>
      </c>
      <c r="AL164">
        <f t="shared" si="2"/>
        <v>23.658227848101266</v>
      </c>
      <c r="AM164">
        <f>INDEX(toughness!B:B,MATCH(Sheet1!B164,toughness!A:A,0))</f>
        <v>173.5</v>
      </c>
      <c r="AN164">
        <f>450</f>
        <v>450</v>
      </c>
    </row>
    <row r="165" spans="1:40" x14ac:dyDescent="0.3">
      <c r="A165" t="s">
        <v>1458</v>
      </c>
      <c r="B165" s="1" t="s">
        <v>965</v>
      </c>
      <c r="C165">
        <v>810</v>
      </c>
      <c r="D165">
        <v>8200</v>
      </c>
      <c r="G165">
        <v>0.89900000000000002</v>
      </c>
      <c r="H165">
        <v>1.47</v>
      </c>
      <c r="I165">
        <v>117.5</v>
      </c>
      <c r="J165">
        <v>32.5</v>
      </c>
      <c r="K165">
        <v>810</v>
      </c>
      <c r="L165">
        <v>380</v>
      </c>
      <c r="M165">
        <v>1350</v>
      </c>
      <c r="N165" t="s">
        <v>1453</v>
      </c>
      <c r="O165" t="s">
        <v>1453</v>
      </c>
      <c r="P165" t="s">
        <v>1453</v>
      </c>
      <c r="Q165" t="s">
        <v>1453</v>
      </c>
      <c r="R165" t="s">
        <v>1453</v>
      </c>
      <c r="S165" t="s">
        <v>1453</v>
      </c>
      <c r="T165" t="s">
        <v>1453</v>
      </c>
      <c r="U165" t="s">
        <v>1453</v>
      </c>
      <c r="V165">
        <v>1235</v>
      </c>
      <c r="W165">
        <v>10.5</v>
      </c>
      <c r="X165" t="s">
        <v>1453</v>
      </c>
      <c r="Y165" t="s">
        <v>1453</v>
      </c>
      <c r="Z165" t="s">
        <v>1468</v>
      </c>
      <c r="AA165">
        <v>0.93</v>
      </c>
      <c r="AB165">
        <v>7.0000000000000007E-2</v>
      </c>
      <c r="AC165">
        <v>0.5</v>
      </c>
      <c r="AD165">
        <v>0.5</v>
      </c>
      <c r="AE165">
        <v>0.5</v>
      </c>
      <c r="AF165">
        <v>0.5</v>
      </c>
      <c r="AG165">
        <f>INDEX(YM!B:B, MATCH(Sheet1!B165,YM!A:A,0))</f>
        <v>222.5</v>
      </c>
      <c r="AH165">
        <v>222.5</v>
      </c>
      <c r="AI165">
        <f>INDEX('Yield strengh'!B:B, MATCH(Sheet1!B165,'Yield strengh'!A:A,0))</f>
        <v>865</v>
      </c>
      <c r="AJ165">
        <v>865</v>
      </c>
      <c r="AK165">
        <f>INDEX(Price!B:B, MATCH(Sheet1!B165,Price!A:A,0))</f>
        <v>299</v>
      </c>
      <c r="AL165">
        <f t="shared" si="2"/>
        <v>23.471036585365855</v>
      </c>
      <c r="AM165">
        <f>INDEX(toughness!B:B,MATCH(Sheet1!B165,toughness!A:A,0))</f>
        <v>123</v>
      </c>
      <c r="AN165">
        <f>450</f>
        <v>450</v>
      </c>
    </row>
    <row r="166" spans="1:40" x14ac:dyDescent="0.3">
      <c r="A166" t="s">
        <v>1458</v>
      </c>
      <c r="B166" s="1" t="s">
        <v>967</v>
      </c>
      <c r="C166">
        <v>320</v>
      </c>
      <c r="D166">
        <v>8350</v>
      </c>
      <c r="G166">
        <v>1.1850000000000001</v>
      </c>
      <c r="H166">
        <v>1.415</v>
      </c>
      <c r="I166">
        <v>122.5</v>
      </c>
      <c r="J166">
        <v>60</v>
      </c>
      <c r="K166">
        <v>320</v>
      </c>
      <c r="L166">
        <v>185</v>
      </c>
      <c r="M166">
        <v>1340</v>
      </c>
      <c r="N166" t="s">
        <v>1453</v>
      </c>
      <c r="O166" t="s">
        <v>1453</v>
      </c>
      <c r="P166" t="s">
        <v>1453</v>
      </c>
      <c r="Q166" t="s">
        <v>1453</v>
      </c>
      <c r="R166" t="s">
        <v>1453</v>
      </c>
      <c r="S166" t="s">
        <v>1453</v>
      </c>
      <c r="T166" t="s">
        <v>1453</v>
      </c>
      <c r="U166" t="s">
        <v>1453</v>
      </c>
      <c r="V166">
        <v>740</v>
      </c>
      <c r="W166">
        <v>13.5</v>
      </c>
      <c r="X166" t="s">
        <v>1453</v>
      </c>
      <c r="Y166" t="s">
        <v>1453</v>
      </c>
      <c r="Z166" t="s">
        <v>1468</v>
      </c>
      <c r="AA166">
        <v>0.93</v>
      </c>
      <c r="AB166">
        <v>7.0000000000000007E-2</v>
      </c>
      <c r="AC166">
        <v>0.5</v>
      </c>
      <c r="AD166">
        <v>0.5</v>
      </c>
      <c r="AE166">
        <v>0.5</v>
      </c>
      <c r="AF166">
        <v>0.5</v>
      </c>
      <c r="AG166">
        <f>INDEX(YM!B:B, MATCH(Sheet1!B166,YM!A:A,0))</f>
        <v>222.5</v>
      </c>
      <c r="AH166">
        <v>222.5</v>
      </c>
      <c r="AI166">
        <f>INDEX('Yield strengh'!B:B, MATCH(Sheet1!B166,'Yield strengh'!A:A,0))</f>
        <v>785</v>
      </c>
      <c r="AJ166">
        <v>785</v>
      </c>
      <c r="AK166">
        <f>INDEX(Price!B:B, MATCH(Sheet1!B166,Price!A:A,0))</f>
        <v>318</v>
      </c>
      <c r="AL166">
        <f t="shared" si="2"/>
        <v>20.917664670658684</v>
      </c>
      <c r="AM166">
        <f>INDEX(toughness!B:B,MATCH(Sheet1!B166,toughness!A:A,0))</f>
        <v>150.5</v>
      </c>
      <c r="AN166">
        <f>450</f>
        <v>450</v>
      </c>
    </row>
    <row r="167" spans="1:40" x14ac:dyDescent="0.3">
      <c r="A167" t="s">
        <v>1458</v>
      </c>
      <c r="B167" s="1" t="s">
        <v>1097</v>
      </c>
      <c r="C167">
        <v>507.5</v>
      </c>
      <c r="D167">
        <v>21650</v>
      </c>
      <c r="G167">
        <v>2.0350000000000001</v>
      </c>
      <c r="H167">
        <v>5.6549999999999994</v>
      </c>
      <c r="I167">
        <v>30.5</v>
      </c>
      <c r="J167">
        <v>21</v>
      </c>
      <c r="K167">
        <v>507.5</v>
      </c>
      <c r="L167">
        <v>235</v>
      </c>
      <c r="M167">
        <v>1825</v>
      </c>
      <c r="N167" t="s">
        <v>1453</v>
      </c>
      <c r="O167" t="s">
        <v>1453</v>
      </c>
      <c r="P167" t="s">
        <v>1453</v>
      </c>
      <c r="Q167" t="s">
        <v>1453</v>
      </c>
      <c r="R167" t="s">
        <v>1453</v>
      </c>
      <c r="S167" t="s">
        <v>1453</v>
      </c>
      <c r="T167" t="s">
        <v>1453</v>
      </c>
      <c r="U167" t="s">
        <v>1453</v>
      </c>
      <c r="V167">
        <v>690</v>
      </c>
      <c r="W167">
        <v>17.5</v>
      </c>
      <c r="X167" t="s">
        <v>1453</v>
      </c>
      <c r="Y167" t="s">
        <v>1453</v>
      </c>
      <c r="Z167" t="s">
        <v>1468</v>
      </c>
      <c r="AA167">
        <v>0.93</v>
      </c>
      <c r="AB167">
        <v>7.0000000000000007E-2</v>
      </c>
      <c r="AC167">
        <v>0.5</v>
      </c>
      <c r="AD167">
        <v>0.5</v>
      </c>
      <c r="AE167">
        <v>0.5</v>
      </c>
      <c r="AF167">
        <v>0.5</v>
      </c>
      <c r="AG167">
        <f>INDEX(YM!B:B, MATCH(Sheet1!B167,YM!A:A,0))</f>
        <v>222.5</v>
      </c>
      <c r="AH167">
        <v>222.5</v>
      </c>
      <c r="AI167">
        <f>INDEX('Yield strengh'!B:B, MATCH(Sheet1!B167,'Yield strengh'!A:A,0))</f>
        <v>367.5</v>
      </c>
      <c r="AJ167">
        <v>367.5</v>
      </c>
      <c r="AK167">
        <f>INDEX(Price!B:B, MATCH(Sheet1!B167,Price!A:A,0))</f>
        <v>359000</v>
      </c>
      <c r="AL167">
        <f t="shared" si="2"/>
        <v>3.7768475750577366</v>
      </c>
      <c r="AM167">
        <f>INDEX(toughness!B:B,MATCH(Sheet1!B167,toughness!A:A,0))</f>
        <v>82.7</v>
      </c>
      <c r="AN167">
        <f>450</f>
        <v>450</v>
      </c>
    </row>
    <row r="168" spans="1:40" x14ac:dyDescent="0.3">
      <c r="A168" t="s">
        <v>1458</v>
      </c>
      <c r="B168" s="1" t="s">
        <v>1103</v>
      </c>
      <c r="C168">
        <v>772.5</v>
      </c>
      <c r="D168">
        <v>21650</v>
      </c>
      <c r="G168">
        <v>2.0350000000000001</v>
      </c>
      <c r="H168">
        <v>5.6549999999999994</v>
      </c>
      <c r="I168">
        <v>30.5</v>
      </c>
      <c r="J168">
        <v>3.5</v>
      </c>
      <c r="K168">
        <v>772.5</v>
      </c>
      <c r="L168">
        <v>275</v>
      </c>
      <c r="M168">
        <v>1825</v>
      </c>
      <c r="N168" t="s">
        <v>1453</v>
      </c>
      <c r="O168" t="s">
        <v>1453</v>
      </c>
      <c r="P168" t="s">
        <v>1453</v>
      </c>
      <c r="Q168" t="s">
        <v>1453</v>
      </c>
      <c r="R168" t="s">
        <v>1453</v>
      </c>
      <c r="S168" t="s">
        <v>1453</v>
      </c>
      <c r="T168" t="s">
        <v>1453</v>
      </c>
      <c r="U168" t="s">
        <v>1453</v>
      </c>
      <c r="V168">
        <v>1000</v>
      </c>
      <c r="W168">
        <v>17.5</v>
      </c>
      <c r="X168" t="s">
        <v>1453</v>
      </c>
      <c r="Y168" t="s">
        <v>1453</v>
      </c>
      <c r="Z168" t="s">
        <v>1468</v>
      </c>
      <c r="AA168">
        <v>0.93</v>
      </c>
      <c r="AB168">
        <v>7.0000000000000007E-2</v>
      </c>
      <c r="AC168">
        <v>0.5</v>
      </c>
      <c r="AD168">
        <v>0.5</v>
      </c>
      <c r="AE168">
        <v>0.5</v>
      </c>
      <c r="AF168">
        <v>0.5</v>
      </c>
      <c r="AG168">
        <f>INDEX(YM!B:B, MATCH(Sheet1!B168,YM!A:A,0))</f>
        <v>222.5</v>
      </c>
      <c r="AH168">
        <v>222.5</v>
      </c>
      <c r="AI168">
        <f>INDEX('Yield strengh'!B:B, MATCH(Sheet1!B168,'Yield strengh'!A:A,0))</f>
        <v>600</v>
      </c>
      <c r="AJ168">
        <v>600</v>
      </c>
      <c r="AK168">
        <f>INDEX(Price!B:B, MATCH(Sheet1!B168,Price!A:A,0))</f>
        <v>359000</v>
      </c>
      <c r="AL168">
        <f t="shared" si="2"/>
        <v>6.1662817551963052</v>
      </c>
      <c r="AM168">
        <f>INDEX(toughness!B:B,MATCH(Sheet1!B168,toughness!A:A,0))</f>
        <v>82.7</v>
      </c>
      <c r="AN168">
        <f>450</f>
        <v>450</v>
      </c>
    </row>
    <row r="169" spans="1:40" x14ac:dyDescent="0.3">
      <c r="A169" t="s">
        <v>1458</v>
      </c>
      <c r="B169" s="1" t="s">
        <v>2486</v>
      </c>
      <c r="C169">
        <v>2185</v>
      </c>
      <c r="D169">
        <v>8165</v>
      </c>
      <c r="G169">
        <v>2.1549999999999998</v>
      </c>
      <c r="H169">
        <v>2.08</v>
      </c>
      <c r="I169">
        <v>83.550000000000011</v>
      </c>
      <c r="J169">
        <v>3.2</v>
      </c>
      <c r="K169">
        <v>2185</v>
      </c>
      <c r="L169">
        <v>770</v>
      </c>
      <c r="M169">
        <v>1455</v>
      </c>
      <c r="N169" t="s">
        <v>1453</v>
      </c>
      <c r="O169" t="s">
        <v>1453</v>
      </c>
      <c r="P169" t="s">
        <v>1453</v>
      </c>
      <c r="Q169" t="s">
        <v>1453</v>
      </c>
      <c r="R169" t="s">
        <v>1453</v>
      </c>
      <c r="S169" t="s">
        <v>1453</v>
      </c>
      <c r="T169" t="s">
        <v>1453</v>
      </c>
      <c r="U169" t="s">
        <v>1453</v>
      </c>
      <c r="V169">
        <v>2405</v>
      </c>
      <c r="W169">
        <v>22</v>
      </c>
      <c r="X169" t="s">
        <v>1453</v>
      </c>
      <c r="Y169" t="s">
        <v>1453</v>
      </c>
      <c r="Z169" t="s">
        <v>1468</v>
      </c>
      <c r="AA169">
        <v>0.93</v>
      </c>
      <c r="AB169">
        <v>7.0000000000000007E-2</v>
      </c>
      <c r="AC169">
        <v>0.5</v>
      </c>
      <c r="AD169">
        <v>0.5</v>
      </c>
      <c r="AE169">
        <v>0.5</v>
      </c>
      <c r="AF169">
        <v>0.5</v>
      </c>
      <c r="AG169">
        <f>INDEX(YM!B:B, MATCH(Sheet1!B169,YM!A:A,0))</f>
        <v>221.5</v>
      </c>
      <c r="AH169">
        <v>221.5</v>
      </c>
      <c r="AI169">
        <f>INDEX('Yield strengh'!B:B, MATCH(Sheet1!B169,'Yield strengh'!A:A,0))</f>
        <v>2185</v>
      </c>
      <c r="AJ169">
        <v>2185</v>
      </c>
      <c r="AK169">
        <f>INDEX(Price!B:B, MATCH(Sheet1!B169,Price!A:A,0))</f>
        <v>62.4</v>
      </c>
      <c r="AL169">
        <f t="shared" si="2"/>
        <v>59.274647887323944</v>
      </c>
      <c r="AM169">
        <f>INDEX(toughness!B:B,MATCH(Sheet1!B169,toughness!A:A,0))</f>
        <v>1.65</v>
      </c>
      <c r="AN169">
        <f>450</f>
        <v>450</v>
      </c>
    </row>
    <row r="170" spans="1:40" x14ac:dyDescent="0.3">
      <c r="A170" t="s">
        <v>1458</v>
      </c>
      <c r="B170" s="1" t="s">
        <v>1045</v>
      </c>
      <c r="C170">
        <v>667.5</v>
      </c>
      <c r="D170">
        <v>8150</v>
      </c>
      <c r="G170">
        <v>0.81099999999999994</v>
      </c>
      <c r="H170">
        <v>1.425</v>
      </c>
      <c r="I170">
        <v>121.5</v>
      </c>
      <c r="J170">
        <v>40</v>
      </c>
      <c r="K170">
        <v>667.5</v>
      </c>
      <c r="L170">
        <v>340</v>
      </c>
      <c r="M170">
        <v>1375</v>
      </c>
      <c r="N170" t="s">
        <v>1453</v>
      </c>
      <c r="O170" t="s">
        <v>1453</v>
      </c>
      <c r="P170" t="s">
        <v>1453</v>
      </c>
      <c r="Q170" t="s">
        <v>1453</v>
      </c>
      <c r="R170" t="s">
        <v>1453</v>
      </c>
      <c r="S170" t="s">
        <v>1453</v>
      </c>
      <c r="T170" t="s">
        <v>1453</v>
      </c>
      <c r="U170" t="s">
        <v>1453</v>
      </c>
      <c r="V170">
        <v>1060</v>
      </c>
      <c r="W170">
        <v>11.2</v>
      </c>
      <c r="X170" t="s">
        <v>1453</v>
      </c>
      <c r="Y170" t="s">
        <v>1453</v>
      </c>
      <c r="Z170" t="s">
        <v>1468</v>
      </c>
      <c r="AA170">
        <v>0.93</v>
      </c>
      <c r="AB170">
        <v>7.0000000000000007E-2</v>
      </c>
      <c r="AC170">
        <v>0.5</v>
      </c>
      <c r="AD170">
        <v>0.5</v>
      </c>
      <c r="AE170">
        <v>0.5</v>
      </c>
      <c r="AF170">
        <v>0.5</v>
      </c>
      <c r="AG170">
        <f>INDEX(YM!B:B, MATCH(Sheet1!B170,YM!A:A,0))</f>
        <v>221</v>
      </c>
      <c r="AH170">
        <v>221</v>
      </c>
      <c r="AI170">
        <f>INDEX('Yield strengh'!B:B, MATCH(Sheet1!B170,'Yield strengh'!A:A,0))</f>
        <v>290</v>
      </c>
      <c r="AJ170">
        <v>290</v>
      </c>
      <c r="AK170">
        <f>INDEX(Price!B:B, MATCH(Sheet1!B170,Price!A:A,0))</f>
        <v>257</v>
      </c>
      <c r="AL170">
        <f t="shared" si="2"/>
        <v>7.8638036809815954</v>
      </c>
      <c r="AM170">
        <f>INDEX(toughness!B:B,MATCH(Sheet1!B170,toughness!A:A,0))</f>
        <v>258</v>
      </c>
      <c r="AN170">
        <f>450</f>
        <v>450</v>
      </c>
    </row>
    <row r="171" spans="1:40" x14ac:dyDescent="0.3">
      <c r="A171" t="s">
        <v>1458</v>
      </c>
      <c r="B171" s="1" t="s">
        <v>970</v>
      </c>
      <c r="C171">
        <v>267.5</v>
      </c>
      <c r="D171">
        <v>8300</v>
      </c>
      <c r="G171">
        <v>1.1479999999999999</v>
      </c>
      <c r="H171">
        <v>1.49</v>
      </c>
      <c r="I171">
        <v>116</v>
      </c>
      <c r="J171">
        <v>20</v>
      </c>
      <c r="K171">
        <v>267.5</v>
      </c>
      <c r="L171">
        <v>180</v>
      </c>
      <c r="M171">
        <v>1410</v>
      </c>
      <c r="N171" t="s">
        <v>1453</v>
      </c>
      <c r="O171" t="s">
        <v>1453</v>
      </c>
      <c r="P171" t="s">
        <v>1453</v>
      </c>
      <c r="Q171" t="s">
        <v>1453</v>
      </c>
      <c r="R171" t="s">
        <v>1453</v>
      </c>
      <c r="S171" t="s">
        <v>1453</v>
      </c>
      <c r="T171" t="s">
        <v>1453</v>
      </c>
      <c r="U171" t="s">
        <v>1453</v>
      </c>
      <c r="V171">
        <v>535</v>
      </c>
      <c r="W171">
        <v>15</v>
      </c>
      <c r="X171" t="s">
        <v>1453</v>
      </c>
      <c r="Y171" t="s">
        <v>1453</v>
      </c>
      <c r="Z171" t="s">
        <v>1468</v>
      </c>
      <c r="AA171">
        <v>0.93</v>
      </c>
      <c r="AB171">
        <v>7.0000000000000007E-2</v>
      </c>
      <c r="AC171">
        <v>0.5</v>
      </c>
      <c r="AD171">
        <v>0.5</v>
      </c>
      <c r="AE171">
        <v>0.5</v>
      </c>
      <c r="AF171">
        <v>0.5</v>
      </c>
      <c r="AG171">
        <f>INDEX(YM!B:B, MATCH(Sheet1!B171,YM!A:A,0))</f>
        <v>220</v>
      </c>
      <c r="AH171">
        <v>220</v>
      </c>
      <c r="AI171">
        <f>INDEX('Yield strengh'!B:B, MATCH(Sheet1!B171,'Yield strengh'!A:A,0))</f>
        <v>1950</v>
      </c>
      <c r="AJ171">
        <v>1950</v>
      </c>
      <c r="AK171">
        <f>INDEX(Price!B:B, MATCH(Sheet1!B171,Price!A:A,0))</f>
        <v>316.5</v>
      </c>
      <c r="AL171">
        <f t="shared" si="2"/>
        <v>51.686746987951807</v>
      </c>
      <c r="AM171">
        <f>INDEX(toughness!B:B,MATCH(Sheet1!B171,toughness!A:A,0))</f>
        <v>0.90450000000000008</v>
      </c>
      <c r="AN171">
        <f>450</f>
        <v>450</v>
      </c>
    </row>
    <row r="172" spans="1:40" x14ac:dyDescent="0.3">
      <c r="A172" t="s">
        <v>1458</v>
      </c>
      <c r="B172" s="1" t="s">
        <v>1055</v>
      </c>
      <c r="C172">
        <v>792.5</v>
      </c>
      <c r="D172">
        <v>8175</v>
      </c>
      <c r="G172">
        <v>5.6849999999999996</v>
      </c>
      <c r="H172">
        <v>3.4550000000000001</v>
      </c>
      <c r="I172">
        <v>50</v>
      </c>
      <c r="J172">
        <v>4</v>
      </c>
      <c r="K172">
        <v>792.5</v>
      </c>
      <c r="L172">
        <v>245</v>
      </c>
      <c r="M172">
        <v>1435</v>
      </c>
      <c r="N172" t="s">
        <v>1453</v>
      </c>
      <c r="O172" t="s">
        <v>1453</v>
      </c>
      <c r="P172" t="s">
        <v>1453</v>
      </c>
      <c r="Q172" t="s">
        <v>1453</v>
      </c>
      <c r="R172" t="s">
        <v>1453</v>
      </c>
      <c r="S172" t="s">
        <v>1453</v>
      </c>
      <c r="T172" t="s">
        <v>1453</v>
      </c>
      <c r="U172" t="s">
        <v>1453</v>
      </c>
      <c r="V172">
        <v>827.5</v>
      </c>
      <c r="W172">
        <v>39</v>
      </c>
      <c r="X172" t="s">
        <v>1453</v>
      </c>
      <c r="Y172" t="s">
        <v>1453</v>
      </c>
      <c r="Z172" t="s">
        <v>1468</v>
      </c>
      <c r="AA172">
        <v>0.93</v>
      </c>
      <c r="AB172">
        <v>7.0000000000000007E-2</v>
      </c>
      <c r="AC172">
        <v>0.5</v>
      </c>
      <c r="AD172">
        <v>0.5</v>
      </c>
      <c r="AE172">
        <v>0.5</v>
      </c>
      <c r="AF172">
        <v>0.5</v>
      </c>
      <c r="AG172">
        <f>INDEX(YM!B:B, MATCH(Sheet1!B172,YM!A:A,0))</f>
        <v>220</v>
      </c>
      <c r="AH172">
        <v>220</v>
      </c>
      <c r="AI172">
        <f>INDEX('Yield strengh'!B:B, MATCH(Sheet1!B172,'Yield strengh'!A:A,0))</f>
        <v>137.5</v>
      </c>
      <c r="AJ172">
        <v>137.5</v>
      </c>
      <c r="AK172">
        <f>INDEX(Price!B:B, MATCH(Sheet1!B172,Price!A:A,0))</f>
        <v>158</v>
      </c>
      <c r="AL172">
        <f t="shared" si="2"/>
        <v>3.7003058103975537</v>
      </c>
      <c r="AM172">
        <f>INDEX(toughness!B:B,MATCH(Sheet1!B172,toughness!A:A,0))</f>
        <v>142</v>
      </c>
      <c r="AN172">
        <f>450</f>
        <v>450</v>
      </c>
    </row>
    <row r="173" spans="1:40" x14ac:dyDescent="0.3">
      <c r="A173" t="s">
        <v>1458</v>
      </c>
      <c r="B173" s="1" t="s">
        <v>1058</v>
      </c>
      <c r="C173">
        <v>1032.5</v>
      </c>
      <c r="D173">
        <v>8750</v>
      </c>
      <c r="G173">
        <v>3.0550000000000002</v>
      </c>
      <c r="H173">
        <v>2.9750000000000001</v>
      </c>
      <c r="I173">
        <v>58</v>
      </c>
      <c r="J173">
        <v>2</v>
      </c>
      <c r="K173">
        <v>1032.5</v>
      </c>
      <c r="L173">
        <v>270</v>
      </c>
      <c r="M173">
        <v>1430</v>
      </c>
      <c r="N173" t="s">
        <v>1453</v>
      </c>
      <c r="O173" t="s">
        <v>1453</v>
      </c>
      <c r="P173" t="s">
        <v>1453</v>
      </c>
      <c r="Q173" t="s">
        <v>1453</v>
      </c>
      <c r="R173" t="s">
        <v>1453</v>
      </c>
      <c r="S173" t="s">
        <v>1453</v>
      </c>
      <c r="T173" t="s">
        <v>1453</v>
      </c>
      <c r="U173" t="s">
        <v>1453</v>
      </c>
      <c r="V173">
        <v>1102.5</v>
      </c>
      <c r="W173">
        <v>33.5</v>
      </c>
      <c r="X173" t="s">
        <v>1453</v>
      </c>
      <c r="Y173" t="s">
        <v>1453</v>
      </c>
      <c r="Z173" t="s">
        <v>1468</v>
      </c>
      <c r="AA173">
        <v>0.93</v>
      </c>
      <c r="AB173">
        <v>7.0000000000000007E-2</v>
      </c>
      <c r="AC173">
        <v>0.5</v>
      </c>
      <c r="AD173">
        <v>0.5</v>
      </c>
      <c r="AE173">
        <v>0.5</v>
      </c>
      <c r="AF173">
        <v>0.5</v>
      </c>
      <c r="AG173">
        <f>INDEX(YM!B:B, MATCH(Sheet1!B173,YM!A:A,0))</f>
        <v>220</v>
      </c>
      <c r="AH173">
        <v>220</v>
      </c>
      <c r="AI173">
        <f>INDEX('Yield strengh'!B:B, MATCH(Sheet1!B173,'Yield strengh'!A:A,0))</f>
        <v>79.5</v>
      </c>
      <c r="AJ173">
        <v>159</v>
      </c>
      <c r="AK173">
        <f>INDEX(Price!B:B, MATCH(Sheet1!B173,Price!A:A,0))</f>
        <v>215.5</v>
      </c>
      <c r="AL173">
        <f t="shared" si="2"/>
        <v>3.9977142857142858</v>
      </c>
      <c r="AM173">
        <f>INDEX(toughness!B:B,MATCH(Sheet1!B173,toughness!A:A,0))</f>
        <v>215</v>
      </c>
      <c r="AN173">
        <f>450</f>
        <v>450</v>
      </c>
    </row>
    <row r="174" spans="1:40" x14ac:dyDescent="0.3">
      <c r="A174" t="s">
        <v>1458</v>
      </c>
      <c r="B174" s="1" t="s">
        <v>1067</v>
      </c>
      <c r="C174">
        <v>860</v>
      </c>
      <c r="D174">
        <v>8525</v>
      </c>
      <c r="G174">
        <v>1.1100000000000001</v>
      </c>
      <c r="H174">
        <v>1.4350000000000001</v>
      </c>
      <c r="I174">
        <v>125</v>
      </c>
      <c r="J174">
        <v>10</v>
      </c>
      <c r="K174">
        <v>860</v>
      </c>
      <c r="L174">
        <v>375</v>
      </c>
      <c r="M174">
        <v>1345</v>
      </c>
      <c r="N174" t="s">
        <v>1453</v>
      </c>
      <c r="O174" t="s">
        <v>1453</v>
      </c>
      <c r="P174" t="s">
        <v>1453</v>
      </c>
      <c r="Q174" t="s">
        <v>1453</v>
      </c>
      <c r="R174" t="s">
        <v>1453</v>
      </c>
      <c r="S174" t="s">
        <v>1453</v>
      </c>
      <c r="T174" t="s">
        <v>1453</v>
      </c>
      <c r="U174" t="s">
        <v>1453</v>
      </c>
      <c r="V174">
        <v>1000</v>
      </c>
      <c r="W174">
        <v>12.75</v>
      </c>
      <c r="X174" t="s">
        <v>1453</v>
      </c>
      <c r="Y174" t="s">
        <v>1453</v>
      </c>
      <c r="Z174" t="s">
        <v>1468</v>
      </c>
      <c r="AA174">
        <v>0.93</v>
      </c>
      <c r="AB174">
        <v>7.0000000000000007E-2</v>
      </c>
      <c r="AC174">
        <v>0.5</v>
      </c>
      <c r="AD174">
        <v>0.5</v>
      </c>
      <c r="AE174">
        <v>0.5</v>
      </c>
      <c r="AF174">
        <v>0.5</v>
      </c>
      <c r="AG174">
        <f>INDEX(YM!B:B, MATCH(Sheet1!B174,YM!A:A,0))</f>
        <v>220</v>
      </c>
      <c r="AH174">
        <v>220</v>
      </c>
      <c r="AI174">
        <f>INDEX('Yield strengh'!B:B, MATCH(Sheet1!B174,'Yield strengh'!A:A,0))</f>
        <v>840</v>
      </c>
      <c r="AJ174">
        <v>840</v>
      </c>
      <c r="AK174">
        <f>INDEX(Price!B:B, MATCH(Sheet1!B174,Price!A:A,0))</f>
        <v>349.5</v>
      </c>
      <c r="AL174">
        <f t="shared" si="2"/>
        <v>21.677419354838708</v>
      </c>
      <c r="AM174">
        <f>INDEX(toughness!B:B,MATCH(Sheet1!B174,toughness!A:A,0))</f>
        <v>10.039999999999999</v>
      </c>
      <c r="AN174">
        <f>450</f>
        <v>450</v>
      </c>
    </row>
    <row r="175" spans="1:40" x14ac:dyDescent="0.3">
      <c r="A175" t="s">
        <v>1458</v>
      </c>
      <c r="B175" s="1" t="s">
        <v>1410</v>
      </c>
      <c r="C175">
        <v>358</v>
      </c>
      <c r="D175">
        <v>12700</v>
      </c>
      <c r="G175">
        <v>1.7050000000000001</v>
      </c>
      <c r="H175">
        <v>1.026</v>
      </c>
      <c r="I175">
        <v>170</v>
      </c>
      <c r="K175">
        <v>665</v>
      </c>
      <c r="L175">
        <v>281</v>
      </c>
      <c r="M175">
        <v>2850</v>
      </c>
      <c r="N175" t="s">
        <v>1453</v>
      </c>
      <c r="O175" t="s">
        <v>1453</v>
      </c>
      <c r="P175" t="s">
        <v>1453</v>
      </c>
      <c r="Q175" t="s">
        <v>1453</v>
      </c>
      <c r="R175" t="s">
        <v>1453</v>
      </c>
      <c r="S175" t="s">
        <v>1453</v>
      </c>
      <c r="T175" t="s">
        <v>1453</v>
      </c>
      <c r="U175" t="s">
        <v>1453</v>
      </c>
      <c r="W175">
        <v>13.75</v>
      </c>
      <c r="X175" t="s">
        <v>1453</v>
      </c>
      <c r="Y175" t="s">
        <v>1453</v>
      </c>
      <c r="Z175" t="s">
        <v>1468</v>
      </c>
      <c r="AA175">
        <v>0.93</v>
      </c>
      <c r="AB175">
        <v>7.0000000000000007E-2</v>
      </c>
      <c r="AC175">
        <v>0.5</v>
      </c>
      <c r="AD175">
        <v>0.5</v>
      </c>
      <c r="AE175">
        <v>0.5</v>
      </c>
      <c r="AF175">
        <v>0.5</v>
      </c>
      <c r="AG175">
        <f>INDEX(YM!B:B, MATCH(Sheet1!B175,YM!A:A,0))</f>
        <v>219.5</v>
      </c>
      <c r="AH175">
        <v>219.5</v>
      </c>
      <c r="AI175">
        <f>INDEX('Yield strengh'!B:B, MATCH(Sheet1!B175,'Yield strengh'!A:A,0))</f>
        <v>109.3</v>
      </c>
      <c r="AJ175">
        <v>109.3</v>
      </c>
      <c r="AK175">
        <f>INDEX(Price!B:B, MATCH(Sheet1!B175,Price!A:A,0))</f>
        <v>1155</v>
      </c>
      <c r="AL175">
        <f t="shared" si="2"/>
        <v>1.8890826771653542</v>
      </c>
      <c r="AM175">
        <f>INDEX(toughness!B:B,MATCH(Sheet1!B175,toughness!A:A,0))</f>
        <v>5.025E-3</v>
      </c>
      <c r="AN175">
        <f>450</f>
        <v>450</v>
      </c>
    </row>
    <row r="176" spans="1:40" x14ac:dyDescent="0.3">
      <c r="A176" t="s">
        <v>1458</v>
      </c>
      <c r="B176" s="1" t="s">
        <v>1046</v>
      </c>
      <c r="C176">
        <v>600</v>
      </c>
      <c r="D176">
        <v>8050</v>
      </c>
      <c r="G176">
        <v>0.95100000000000007</v>
      </c>
      <c r="H176">
        <v>1.36</v>
      </c>
      <c r="I176">
        <v>127.5</v>
      </c>
      <c r="J176">
        <v>36</v>
      </c>
      <c r="K176">
        <v>600</v>
      </c>
      <c r="L176">
        <v>340</v>
      </c>
      <c r="M176">
        <v>1340</v>
      </c>
      <c r="N176" t="s">
        <v>1453</v>
      </c>
      <c r="O176" t="s">
        <v>1453</v>
      </c>
      <c r="P176" t="s">
        <v>1453</v>
      </c>
      <c r="Q176" t="s">
        <v>1453</v>
      </c>
      <c r="R176" t="s">
        <v>1453</v>
      </c>
      <c r="S176" t="s">
        <v>1453</v>
      </c>
      <c r="T176" t="s">
        <v>1453</v>
      </c>
      <c r="U176" t="s">
        <v>1453</v>
      </c>
      <c r="V176">
        <v>1050</v>
      </c>
      <c r="W176">
        <v>10.75</v>
      </c>
      <c r="X176" t="s">
        <v>1453</v>
      </c>
      <c r="Y176" t="s">
        <v>1453</v>
      </c>
      <c r="Z176" t="s">
        <v>1468</v>
      </c>
      <c r="AA176">
        <v>0.93</v>
      </c>
      <c r="AB176">
        <v>7.0000000000000007E-2</v>
      </c>
      <c r="AC176">
        <v>0.5</v>
      </c>
      <c r="AD176">
        <v>0.5</v>
      </c>
      <c r="AE176">
        <v>0.5</v>
      </c>
      <c r="AF176">
        <v>0.5</v>
      </c>
      <c r="AG176">
        <f>INDEX(YM!B:B, MATCH(Sheet1!B176,YM!A:A,0))</f>
        <v>219</v>
      </c>
      <c r="AH176">
        <v>219</v>
      </c>
      <c r="AI176">
        <f>INDEX('Yield strengh'!B:B, MATCH(Sheet1!B176,'Yield strengh'!A:A,0))</f>
        <v>667.5</v>
      </c>
      <c r="AJ176">
        <v>667.5</v>
      </c>
      <c r="AK176">
        <f>INDEX(Price!B:B, MATCH(Sheet1!B176,Price!A:A,0))</f>
        <v>254.5</v>
      </c>
      <c r="AL176">
        <f t="shared" si="2"/>
        <v>18.159316770186336</v>
      </c>
      <c r="AM176">
        <f>INDEX(toughness!B:B,MATCH(Sheet1!B176,toughness!A:A,0))</f>
        <v>261</v>
      </c>
      <c r="AN176">
        <f>450</f>
        <v>450</v>
      </c>
    </row>
    <row r="177" spans="1:40" x14ac:dyDescent="0.3">
      <c r="A177" t="s">
        <v>1458</v>
      </c>
      <c r="B177" s="1" t="s">
        <v>1012</v>
      </c>
      <c r="C177">
        <v>445</v>
      </c>
      <c r="D177">
        <v>8750</v>
      </c>
      <c r="G177">
        <v>1.0674999999999999</v>
      </c>
      <c r="H177">
        <v>1.35</v>
      </c>
      <c r="I177">
        <v>128</v>
      </c>
      <c r="J177">
        <v>52.5</v>
      </c>
      <c r="K177">
        <v>445</v>
      </c>
      <c r="L177">
        <v>185</v>
      </c>
      <c r="M177">
        <v>1360</v>
      </c>
      <c r="N177" t="s">
        <v>1453</v>
      </c>
      <c r="O177" t="s">
        <v>1453</v>
      </c>
      <c r="P177" t="s">
        <v>1453</v>
      </c>
      <c r="Q177" t="s">
        <v>1453</v>
      </c>
      <c r="R177" t="s">
        <v>1453</v>
      </c>
      <c r="S177" t="s">
        <v>1453</v>
      </c>
      <c r="T177" t="s">
        <v>1453</v>
      </c>
      <c r="U177" t="s">
        <v>1453</v>
      </c>
      <c r="V177">
        <v>872.5</v>
      </c>
      <c r="W177">
        <v>12.5</v>
      </c>
      <c r="X177" t="s">
        <v>1453</v>
      </c>
      <c r="Y177" t="s">
        <v>1453</v>
      </c>
      <c r="Z177" t="s">
        <v>1468</v>
      </c>
      <c r="AA177">
        <v>0.93</v>
      </c>
      <c r="AB177">
        <v>7.0000000000000007E-2</v>
      </c>
      <c r="AC177">
        <v>0.5</v>
      </c>
      <c r="AD177">
        <v>0.5</v>
      </c>
      <c r="AE177">
        <v>0.5</v>
      </c>
      <c r="AF177">
        <v>0.5</v>
      </c>
      <c r="AG177">
        <f>INDEX(YM!B:B, MATCH(Sheet1!B177,YM!A:A,0))</f>
        <v>217.5</v>
      </c>
      <c r="AH177">
        <v>217.5</v>
      </c>
      <c r="AI177">
        <f>INDEX('Yield strengh'!B:B, MATCH(Sheet1!B177,'Yield strengh'!A:A,0))</f>
        <v>310</v>
      </c>
      <c r="AJ177">
        <v>310</v>
      </c>
      <c r="AK177">
        <f>INDEX(Price!B:B, MATCH(Sheet1!B177,Price!A:A,0))</f>
        <v>332</v>
      </c>
      <c r="AL177">
        <f t="shared" si="2"/>
        <v>7.7057142857142855</v>
      </c>
      <c r="AM177">
        <f>INDEX(toughness!B:B,MATCH(Sheet1!B177,toughness!A:A,0))</f>
        <v>449</v>
      </c>
      <c r="AN177">
        <f>450</f>
        <v>450</v>
      </c>
    </row>
    <row r="178" spans="1:40" x14ac:dyDescent="0.3">
      <c r="A178" t="s">
        <v>1458</v>
      </c>
      <c r="B178" s="1" t="s">
        <v>1043</v>
      </c>
      <c r="C178">
        <v>726.5</v>
      </c>
      <c r="D178">
        <v>8250</v>
      </c>
      <c r="G178">
        <v>0.87</v>
      </c>
      <c r="H178">
        <v>1.425</v>
      </c>
      <c r="I178">
        <v>121.5</v>
      </c>
      <c r="J178">
        <v>17.5</v>
      </c>
      <c r="K178">
        <v>726.5</v>
      </c>
      <c r="L178">
        <v>360</v>
      </c>
      <c r="M178">
        <v>1410</v>
      </c>
      <c r="N178" t="s">
        <v>1453</v>
      </c>
      <c r="O178" t="s">
        <v>1453</v>
      </c>
      <c r="P178" t="s">
        <v>1453</v>
      </c>
      <c r="Q178" t="s">
        <v>1453</v>
      </c>
      <c r="R178" t="s">
        <v>1453</v>
      </c>
      <c r="S178" t="s">
        <v>1453</v>
      </c>
      <c r="T178" t="s">
        <v>1453</v>
      </c>
      <c r="U178" t="s">
        <v>1453</v>
      </c>
      <c r="V178">
        <v>1160</v>
      </c>
      <c r="W178">
        <v>11.9</v>
      </c>
      <c r="X178" t="s">
        <v>1453</v>
      </c>
      <c r="Y178" t="s">
        <v>1453</v>
      </c>
      <c r="Z178" t="s">
        <v>1468</v>
      </c>
      <c r="AA178">
        <v>0.93</v>
      </c>
      <c r="AB178">
        <v>7.0000000000000007E-2</v>
      </c>
      <c r="AC178">
        <v>0.5</v>
      </c>
      <c r="AD178">
        <v>0.5</v>
      </c>
      <c r="AE178">
        <v>0.5</v>
      </c>
      <c r="AF178">
        <v>0.5</v>
      </c>
      <c r="AG178">
        <f>INDEX(YM!B:B, MATCH(Sheet1!B178,YM!A:A,0))</f>
        <v>216.5</v>
      </c>
      <c r="AH178">
        <v>216.5</v>
      </c>
      <c r="AI178">
        <f>INDEX('Yield strengh'!B:B, MATCH(Sheet1!B178,'Yield strengh'!A:A,0))</f>
        <v>726.5</v>
      </c>
      <c r="AJ178">
        <v>726.5</v>
      </c>
      <c r="AK178">
        <f>INDEX(Price!B:B, MATCH(Sheet1!B178,Price!A:A,0))</f>
        <v>245.5</v>
      </c>
      <c r="AL178">
        <f t="shared" si="2"/>
        <v>19.065121212121213</v>
      </c>
      <c r="AM178">
        <f>INDEX(toughness!B:B,MATCH(Sheet1!B178,toughness!A:A,0))</f>
        <v>56.5</v>
      </c>
      <c r="AN178">
        <f>450</f>
        <v>450</v>
      </c>
    </row>
    <row r="179" spans="1:40" x14ac:dyDescent="0.3">
      <c r="A179" t="s">
        <v>1458</v>
      </c>
      <c r="B179" s="1" t="s">
        <v>1044</v>
      </c>
      <c r="C179">
        <v>555</v>
      </c>
      <c r="D179">
        <v>8100</v>
      </c>
      <c r="G179">
        <v>0.98099999999999998</v>
      </c>
      <c r="H179">
        <v>1.4650000000000001</v>
      </c>
      <c r="I179">
        <v>118</v>
      </c>
      <c r="J179">
        <v>35</v>
      </c>
      <c r="K179">
        <v>555</v>
      </c>
      <c r="L179">
        <v>225</v>
      </c>
      <c r="M179">
        <v>1425</v>
      </c>
      <c r="N179" t="s">
        <v>1453</v>
      </c>
      <c r="O179" t="s">
        <v>1453</v>
      </c>
      <c r="P179" t="s">
        <v>1453</v>
      </c>
      <c r="Q179" t="s">
        <v>1453</v>
      </c>
      <c r="R179" t="s">
        <v>1453</v>
      </c>
      <c r="S179" t="s">
        <v>1453</v>
      </c>
      <c r="T179" t="s">
        <v>1453</v>
      </c>
      <c r="U179" t="s">
        <v>1453</v>
      </c>
      <c r="V179">
        <v>925</v>
      </c>
      <c r="W179">
        <v>12</v>
      </c>
      <c r="X179" t="s">
        <v>1453</v>
      </c>
      <c r="Y179" t="s">
        <v>1453</v>
      </c>
      <c r="Z179" t="s">
        <v>1468</v>
      </c>
      <c r="AA179">
        <v>0.93</v>
      </c>
      <c r="AB179">
        <v>7.0000000000000007E-2</v>
      </c>
      <c r="AC179">
        <v>0.5</v>
      </c>
      <c r="AD179">
        <v>0.5</v>
      </c>
      <c r="AE179">
        <v>0.5</v>
      </c>
      <c r="AF179">
        <v>0.5</v>
      </c>
      <c r="AG179">
        <f>INDEX(YM!B:B, MATCH(Sheet1!B179,YM!A:A,0))</f>
        <v>216.5</v>
      </c>
      <c r="AH179">
        <v>216.5</v>
      </c>
      <c r="AI179">
        <f>INDEX('Yield strengh'!B:B, MATCH(Sheet1!B179,'Yield strengh'!A:A,0))</f>
        <v>726.5</v>
      </c>
      <c r="AJ179">
        <v>726.5</v>
      </c>
      <c r="AK179">
        <f>INDEX(Price!B:B, MATCH(Sheet1!B179,Price!A:A,0))</f>
        <v>245.5</v>
      </c>
      <c r="AL179">
        <f t="shared" si="2"/>
        <v>19.418179012345679</v>
      </c>
      <c r="AM179">
        <f>INDEX(toughness!B:B,MATCH(Sheet1!B179,toughness!A:A,0))</f>
        <v>56.5</v>
      </c>
      <c r="AN179">
        <f>450</f>
        <v>450</v>
      </c>
    </row>
    <row r="180" spans="1:40" x14ac:dyDescent="0.3">
      <c r="A180" t="s">
        <v>1458</v>
      </c>
      <c r="B180" s="1" t="s">
        <v>1048</v>
      </c>
      <c r="C180">
        <v>1370</v>
      </c>
      <c r="D180">
        <v>8625</v>
      </c>
      <c r="G180">
        <v>0.88600000000000001</v>
      </c>
      <c r="H180">
        <v>1.47</v>
      </c>
      <c r="I180">
        <v>117.5</v>
      </c>
      <c r="J180">
        <v>20.25</v>
      </c>
      <c r="K180">
        <v>1370</v>
      </c>
      <c r="L180">
        <v>418</v>
      </c>
      <c r="M180">
        <v>1300</v>
      </c>
      <c r="N180" t="s">
        <v>1453</v>
      </c>
      <c r="O180" t="s">
        <v>1453</v>
      </c>
      <c r="P180" t="s">
        <v>1453</v>
      </c>
      <c r="Q180" t="s">
        <v>1453</v>
      </c>
      <c r="R180" t="s">
        <v>1453</v>
      </c>
      <c r="S180" t="s">
        <v>1453</v>
      </c>
      <c r="T180" t="s">
        <v>1453</v>
      </c>
      <c r="U180" t="s">
        <v>1453</v>
      </c>
      <c r="V180">
        <v>1605</v>
      </c>
      <c r="W180">
        <v>11.9</v>
      </c>
      <c r="X180" t="s">
        <v>1453</v>
      </c>
      <c r="Y180" t="s">
        <v>1453</v>
      </c>
      <c r="Z180" t="s">
        <v>1468</v>
      </c>
      <c r="AA180">
        <v>0.93</v>
      </c>
      <c r="AB180">
        <v>7.0000000000000007E-2</v>
      </c>
      <c r="AC180">
        <v>0.5</v>
      </c>
      <c r="AD180">
        <v>0.5</v>
      </c>
      <c r="AE180">
        <v>0.5</v>
      </c>
      <c r="AF180">
        <v>0.5</v>
      </c>
      <c r="AG180">
        <f>INDEX(YM!B:B, MATCH(Sheet1!B180,YM!A:A,0))</f>
        <v>216.5</v>
      </c>
      <c r="AH180">
        <v>216.5</v>
      </c>
      <c r="AI180">
        <f>INDEX('Yield strengh'!B:B, MATCH(Sheet1!B180,'Yield strengh'!A:A,0))</f>
        <v>810</v>
      </c>
      <c r="AJ180">
        <v>810</v>
      </c>
      <c r="AK180">
        <f>INDEX(Price!B:B, MATCH(Sheet1!B180,Price!A:A,0))</f>
        <v>306</v>
      </c>
      <c r="AL180">
        <f t="shared" si="2"/>
        <v>20.33217391304348</v>
      </c>
      <c r="AM180">
        <f>INDEX(toughness!B:B,MATCH(Sheet1!B180,toughness!A:A,0))</f>
        <v>77.650000000000006</v>
      </c>
      <c r="AN180">
        <f>450</f>
        <v>450</v>
      </c>
    </row>
    <row r="181" spans="1:40" x14ac:dyDescent="0.3">
      <c r="A181" t="s">
        <v>1458</v>
      </c>
      <c r="B181" s="1" t="s">
        <v>2476</v>
      </c>
      <c r="C181">
        <v>1405</v>
      </c>
      <c r="D181">
        <v>7985</v>
      </c>
      <c r="G181">
        <v>2.3650000000000002</v>
      </c>
      <c r="H181">
        <v>3.65</v>
      </c>
      <c r="I181">
        <v>48.45</v>
      </c>
      <c r="J181">
        <v>10.55</v>
      </c>
      <c r="K181">
        <v>1405</v>
      </c>
      <c r="L181">
        <v>530</v>
      </c>
      <c r="M181">
        <v>1455</v>
      </c>
      <c r="N181" t="s">
        <v>1453</v>
      </c>
      <c r="O181" t="s">
        <v>1453</v>
      </c>
      <c r="P181" t="s">
        <v>1453</v>
      </c>
      <c r="Q181" t="s">
        <v>1453</v>
      </c>
      <c r="R181" t="s">
        <v>1453</v>
      </c>
      <c r="S181" t="s">
        <v>1453</v>
      </c>
      <c r="T181" t="s">
        <v>1453</v>
      </c>
      <c r="U181" t="s">
        <v>1453</v>
      </c>
      <c r="V181">
        <v>1640</v>
      </c>
      <c r="W181">
        <v>29.45</v>
      </c>
      <c r="X181" t="s">
        <v>1453</v>
      </c>
      <c r="Y181" t="s">
        <v>1453</v>
      </c>
      <c r="Z181" t="s">
        <v>1468</v>
      </c>
      <c r="AA181">
        <v>0.93</v>
      </c>
      <c r="AB181">
        <v>7.0000000000000007E-2</v>
      </c>
      <c r="AC181">
        <v>0.5</v>
      </c>
      <c r="AD181">
        <v>0.5</v>
      </c>
      <c r="AE181">
        <v>0.5</v>
      </c>
      <c r="AF181">
        <v>0.5</v>
      </c>
      <c r="AG181">
        <f>INDEX(YM!B:B, MATCH(Sheet1!B181,YM!A:A,0))</f>
        <v>216.5</v>
      </c>
      <c r="AH181">
        <v>216.5</v>
      </c>
      <c r="AI181">
        <f>INDEX('Yield strengh'!B:B, MATCH(Sheet1!B181,'Yield strengh'!A:A,0))</f>
        <v>1145</v>
      </c>
      <c r="AJ181">
        <v>1145</v>
      </c>
      <c r="AK181">
        <f>INDEX(Price!B:B, MATCH(Sheet1!B181,Price!A:A,0))</f>
        <v>37.299999999999997</v>
      </c>
      <c r="AL181">
        <f t="shared" si="2"/>
        <v>31.044771446462118</v>
      </c>
      <c r="AM181">
        <f>INDEX(toughness!B:B,MATCH(Sheet1!B181,toughness!A:A,0))</f>
        <v>4.4349999999999996</v>
      </c>
      <c r="AN181">
        <f>450</f>
        <v>450</v>
      </c>
    </row>
    <row r="182" spans="1:40" x14ac:dyDescent="0.3">
      <c r="A182" t="s">
        <v>1458</v>
      </c>
      <c r="B182" s="1" t="s">
        <v>2477</v>
      </c>
      <c r="C182">
        <v>2075</v>
      </c>
      <c r="D182">
        <v>7860</v>
      </c>
      <c r="G182">
        <v>3.96</v>
      </c>
      <c r="H182">
        <v>8.7100000000000009</v>
      </c>
      <c r="I182">
        <v>20</v>
      </c>
      <c r="J182">
        <v>14.45</v>
      </c>
      <c r="K182">
        <v>2075</v>
      </c>
      <c r="L182">
        <v>610</v>
      </c>
      <c r="M182">
        <v>1480</v>
      </c>
      <c r="N182" t="s">
        <v>1453</v>
      </c>
      <c r="O182" t="s">
        <v>1453</v>
      </c>
      <c r="P182" t="s">
        <v>1453</v>
      </c>
      <c r="Q182" t="s">
        <v>1453</v>
      </c>
      <c r="R182" t="s">
        <v>1453</v>
      </c>
      <c r="S182" t="s">
        <v>1453</v>
      </c>
      <c r="T182" t="s">
        <v>1453</v>
      </c>
      <c r="U182" t="s">
        <v>1453</v>
      </c>
      <c r="V182">
        <v>2300</v>
      </c>
      <c r="W182">
        <v>45.75</v>
      </c>
      <c r="X182" t="s">
        <v>1453</v>
      </c>
      <c r="Y182" t="s">
        <v>1453</v>
      </c>
      <c r="Z182" t="s">
        <v>1468</v>
      </c>
      <c r="AA182">
        <v>0.93</v>
      </c>
      <c r="AB182">
        <v>7.0000000000000007E-2</v>
      </c>
      <c r="AC182">
        <v>0.5</v>
      </c>
      <c r="AD182">
        <v>0.5</v>
      </c>
      <c r="AE182">
        <v>0.5</v>
      </c>
      <c r="AF182">
        <v>0.5</v>
      </c>
      <c r="AG182">
        <f>INDEX(YM!B:B, MATCH(Sheet1!B182,YM!A:A,0))</f>
        <v>216.5</v>
      </c>
      <c r="AH182">
        <v>216.5</v>
      </c>
      <c r="AI182">
        <f>INDEX('Yield strengh'!B:B, MATCH(Sheet1!B182,'Yield strengh'!A:A,0))</f>
        <v>1405</v>
      </c>
      <c r="AJ182">
        <v>1405</v>
      </c>
      <c r="AK182">
        <f>INDEX(Price!B:B, MATCH(Sheet1!B182,Price!A:A,0))</f>
        <v>64.099999999999994</v>
      </c>
      <c r="AL182">
        <f t="shared" si="2"/>
        <v>38.700063613231549</v>
      </c>
      <c r="AM182">
        <f>INDEX(toughness!B:B,MATCH(Sheet1!B182,toughness!A:A,0))</f>
        <v>3.66</v>
      </c>
      <c r="AN182">
        <f>450</f>
        <v>450</v>
      </c>
    </row>
    <row r="183" spans="1:40" x14ac:dyDescent="0.3">
      <c r="A183" t="s">
        <v>1458</v>
      </c>
      <c r="B183" s="1" t="s">
        <v>952</v>
      </c>
      <c r="C183">
        <v>825</v>
      </c>
      <c r="D183">
        <v>8225</v>
      </c>
      <c r="G183">
        <v>0.89949999999999997</v>
      </c>
      <c r="H183">
        <v>1.23</v>
      </c>
      <c r="I183">
        <v>142.5</v>
      </c>
      <c r="J183">
        <v>8</v>
      </c>
      <c r="K183">
        <v>825</v>
      </c>
      <c r="L183">
        <v>350</v>
      </c>
      <c r="M183">
        <v>1285</v>
      </c>
      <c r="N183" t="s">
        <v>1453</v>
      </c>
      <c r="O183" t="s">
        <v>1453</v>
      </c>
      <c r="P183" t="s">
        <v>1453</v>
      </c>
      <c r="Q183" t="s">
        <v>1453</v>
      </c>
      <c r="R183" t="s">
        <v>1453</v>
      </c>
      <c r="S183" t="s">
        <v>1453</v>
      </c>
      <c r="T183" t="s">
        <v>1453</v>
      </c>
      <c r="U183" t="s">
        <v>1453</v>
      </c>
      <c r="V183">
        <v>970</v>
      </c>
      <c r="W183">
        <v>10.5</v>
      </c>
      <c r="X183" t="s">
        <v>1453</v>
      </c>
      <c r="Y183" t="s">
        <v>1453</v>
      </c>
      <c r="Z183" t="s">
        <v>1468</v>
      </c>
      <c r="AA183">
        <v>0.93</v>
      </c>
      <c r="AB183">
        <v>7.0000000000000007E-2</v>
      </c>
      <c r="AC183">
        <v>0.5</v>
      </c>
      <c r="AD183">
        <v>0.5</v>
      </c>
      <c r="AE183">
        <v>0.5</v>
      </c>
      <c r="AF183">
        <v>0.5</v>
      </c>
      <c r="AG183">
        <f>INDEX(YM!B:B, MATCH(Sheet1!B183,YM!A:A,0))</f>
        <v>216</v>
      </c>
      <c r="AH183">
        <v>216</v>
      </c>
      <c r="AI183">
        <f>INDEX('Yield strengh'!B:B, MATCH(Sheet1!B183,'Yield strengh'!A:A,0))</f>
        <v>1370</v>
      </c>
      <c r="AJ183">
        <v>1370</v>
      </c>
      <c r="AK183">
        <f>INDEX(Price!B:B, MATCH(Sheet1!B183,Price!A:A,0))</f>
        <v>400</v>
      </c>
      <c r="AL183">
        <f t="shared" si="2"/>
        <v>35.97811550151976</v>
      </c>
      <c r="AM183">
        <f>INDEX(toughness!B:B,MATCH(Sheet1!B183,toughness!A:A,0))</f>
        <v>75.95</v>
      </c>
      <c r="AN183">
        <f>450</f>
        <v>450</v>
      </c>
    </row>
    <row r="184" spans="1:40" x14ac:dyDescent="0.3">
      <c r="A184" t="s">
        <v>1458</v>
      </c>
      <c r="B184" s="1" t="s">
        <v>1061</v>
      </c>
      <c r="C184">
        <v>525</v>
      </c>
      <c r="D184">
        <v>9225</v>
      </c>
      <c r="G184">
        <v>1.083</v>
      </c>
      <c r="H184">
        <v>1.26</v>
      </c>
      <c r="I184">
        <v>137.5</v>
      </c>
      <c r="J184">
        <v>52.5</v>
      </c>
      <c r="K184">
        <v>525</v>
      </c>
      <c r="L184">
        <v>250</v>
      </c>
      <c r="M184">
        <v>1375</v>
      </c>
      <c r="N184" t="s">
        <v>1453</v>
      </c>
      <c r="O184" t="s">
        <v>1453</v>
      </c>
      <c r="P184" t="s">
        <v>1453</v>
      </c>
      <c r="Q184" t="s">
        <v>1453</v>
      </c>
      <c r="R184" t="s">
        <v>1453</v>
      </c>
      <c r="S184" t="s">
        <v>1453</v>
      </c>
      <c r="T184" t="s">
        <v>1453</v>
      </c>
      <c r="U184" t="s">
        <v>1453</v>
      </c>
      <c r="V184">
        <v>967.5</v>
      </c>
      <c r="W184">
        <v>11.25</v>
      </c>
      <c r="X184" t="s">
        <v>1453</v>
      </c>
      <c r="Y184" t="s">
        <v>1453</v>
      </c>
      <c r="Z184" t="s">
        <v>1468</v>
      </c>
      <c r="AA184">
        <v>0.93</v>
      </c>
      <c r="AB184">
        <v>7.0000000000000007E-2</v>
      </c>
      <c r="AC184">
        <v>0.5</v>
      </c>
      <c r="AD184">
        <v>0.5</v>
      </c>
      <c r="AE184">
        <v>0.5</v>
      </c>
      <c r="AF184">
        <v>0.5</v>
      </c>
      <c r="AG184">
        <f>INDEX(YM!B:B, MATCH(Sheet1!B184,YM!A:A,0))</f>
        <v>216</v>
      </c>
      <c r="AH184">
        <v>216</v>
      </c>
      <c r="AI184">
        <f>INDEX('Yield strengh'!B:B, MATCH(Sheet1!B184,'Yield strengh'!A:A,0))</f>
        <v>442.5</v>
      </c>
      <c r="AJ184">
        <v>442.5</v>
      </c>
      <c r="AK184">
        <f>INDEX(Price!B:B, MATCH(Sheet1!B184,Price!A:A,0))</f>
        <v>388</v>
      </c>
      <c r="AL184">
        <f t="shared" si="2"/>
        <v>10.360975609756098</v>
      </c>
      <c r="AM184">
        <f>INDEX(toughness!B:B,MATCH(Sheet1!B184,toughness!A:A,0))</f>
        <v>604.5</v>
      </c>
      <c r="AN184">
        <f>450</f>
        <v>450</v>
      </c>
    </row>
    <row r="185" spans="1:40" x14ac:dyDescent="0.3">
      <c r="A185" t="s">
        <v>1458</v>
      </c>
      <c r="B185" s="1" t="s">
        <v>1062</v>
      </c>
      <c r="C185">
        <v>342.5</v>
      </c>
      <c r="D185">
        <v>9250</v>
      </c>
      <c r="G185">
        <v>1.1074999999999999</v>
      </c>
      <c r="H185">
        <v>1.28</v>
      </c>
      <c r="I185">
        <v>135</v>
      </c>
      <c r="J185">
        <v>13</v>
      </c>
      <c r="K185">
        <v>342.5</v>
      </c>
      <c r="L185">
        <v>215</v>
      </c>
      <c r="M185">
        <v>1335</v>
      </c>
      <c r="N185" t="s">
        <v>1453</v>
      </c>
      <c r="O185" t="s">
        <v>1453</v>
      </c>
      <c r="P185" t="s">
        <v>1453</v>
      </c>
      <c r="Q185" t="s">
        <v>1453</v>
      </c>
      <c r="R185" t="s">
        <v>1453</v>
      </c>
      <c r="S185" t="s">
        <v>1453</v>
      </c>
      <c r="T185" t="s">
        <v>1453</v>
      </c>
      <c r="U185" t="s">
        <v>1453</v>
      </c>
      <c r="V185">
        <v>602.5</v>
      </c>
      <c r="W185">
        <v>11</v>
      </c>
      <c r="X185" t="s">
        <v>1453</v>
      </c>
      <c r="Y185" t="s">
        <v>1453</v>
      </c>
      <c r="Z185" t="s">
        <v>1468</v>
      </c>
      <c r="AA185">
        <v>0.93</v>
      </c>
      <c r="AB185">
        <v>7.0000000000000007E-2</v>
      </c>
      <c r="AC185">
        <v>0.5</v>
      </c>
      <c r="AD185">
        <v>0.5</v>
      </c>
      <c r="AE185">
        <v>0.5</v>
      </c>
      <c r="AF185">
        <v>0.5</v>
      </c>
      <c r="AG185">
        <f>INDEX(YM!B:B, MATCH(Sheet1!B185,YM!A:A,0))</f>
        <v>216</v>
      </c>
      <c r="AH185">
        <v>216</v>
      </c>
      <c r="AI185">
        <f>INDEX('Yield strengh'!B:B, MATCH(Sheet1!B185,'Yield strengh'!A:A,0))</f>
        <v>525</v>
      </c>
      <c r="AJ185">
        <v>525</v>
      </c>
      <c r="AK185">
        <f>INDEX(Price!B:B, MATCH(Sheet1!B185,Price!A:A,0))</f>
        <v>388</v>
      </c>
      <c r="AL185">
        <f t="shared" si="2"/>
        <v>12.259459459459459</v>
      </c>
      <c r="AM185">
        <f>INDEX(toughness!B:B,MATCH(Sheet1!B185,toughness!A:A,0))</f>
        <v>452</v>
      </c>
      <c r="AN185">
        <f>450</f>
        <v>450</v>
      </c>
    </row>
    <row r="186" spans="1:40" x14ac:dyDescent="0.3">
      <c r="A186" t="s">
        <v>1458</v>
      </c>
      <c r="B186" s="1" t="s">
        <v>2475</v>
      </c>
      <c r="C186">
        <v>1145</v>
      </c>
      <c r="D186">
        <v>7895</v>
      </c>
      <c r="G186">
        <v>3.165</v>
      </c>
      <c r="H186">
        <v>3.65</v>
      </c>
      <c r="I186">
        <v>48.45</v>
      </c>
      <c r="J186">
        <v>13.15</v>
      </c>
      <c r="K186">
        <v>1145</v>
      </c>
      <c r="L186">
        <v>440</v>
      </c>
      <c r="M186">
        <v>1455</v>
      </c>
      <c r="N186" t="s">
        <v>1453</v>
      </c>
      <c r="O186" t="s">
        <v>1453</v>
      </c>
      <c r="P186" t="s">
        <v>1453</v>
      </c>
      <c r="Q186" t="s">
        <v>1453</v>
      </c>
      <c r="R186" t="s">
        <v>1453</v>
      </c>
      <c r="S186" t="s">
        <v>1453</v>
      </c>
      <c r="T186" t="s">
        <v>1453</v>
      </c>
      <c r="U186" t="s">
        <v>1453</v>
      </c>
      <c r="V186">
        <v>1380</v>
      </c>
      <c r="W186">
        <v>34.950000000000003</v>
      </c>
      <c r="X186" t="s">
        <v>1453</v>
      </c>
      <c r="Y186" t="s">
        <v>1453</v>
      </c>
      <c r="Z186" t="s">
        <v>1468</v>
      </c>
      <c r="AA186">
        <v>0.93</v>
      </c>
      <c r="AB186">
        <v>7.0000000000000007E-2</v>
      </c>
      <c r="AC186">
        <v>0.5</v>
      </c>
      <c r="AD186">
        <v>0.5</v>
      </c>
      <c r="AE186">
        <v>0.5</v>
      </c>
      <c r="AF186">
        <v>0.5</v>
      </c>
      <c r="AG186">
        <f>INDEX(YM!B:B, MATCH(Sheet1!B186,YM!A:A,0))</f>
        <v>216</v>
      </c>
      <c r="AH186">
        <v>216</v>
      </c>
      <c r="AI186">
        <f>INDEX('Yield strengh'!B:B, MATCH(Sheet1!B186,'Yield strengh'!A:A,0))</f>
        <v>1650</v>
      </c>
      <c r="AJ186">
        <v>1650</v>
      </c>
      <c r="AK186">
        <f>INDEX(Price!B:B, MATCH(Sheet1!B186,Price!A:A,0))</f>
        <v>33.4</v>
      </c>
      <c r="AL186">
        <f t="shared" si="2"/>
        <v>45.142495250158326</v>
      </c>
      <c r="AM186">
        <f>INDEX(toughness!B:B,MATCH(Sheet1!B186,toughness!A:A,0))</f>
        <v>2.5950000000000002</v>
      </c>
      <c r="AN186">
        <f>450</f>
        <v>450</v>
      </c>
    </row>
    <row r="187" spans="1:40" x14ac:dyDescent="0.3">
      <c r="A187" t="s">
        <v>1458</v>
      </c>
      <c r="B187" s="1" t="s">
        <v>1037</v>
      </c>
      <c r="C187">
        <v>792.5</v>
      </c>
      <c r="D187">
        <v>7900</v>
      </c>
      <c r="G187">
        <v>0.91949999999999998</v>
      </c>
      <c r="H187">
        <v>1.1950000000000001</v>
      </c>
      <c r="I187">
        <v>144</v>
      </c>
      <c r="J187">
        <v>5.5</v>
      </c>
      <c r="K187">
        <v>792.5</v>
      </c>
      <c r="L187">
        <v>360</v>
      </c>
      <c r="M187">
        <v>1275</v>
      </c>
      <c r="N187" t="s">
        <v>1453</v>
      </c>
      <c r="O187" t="s">
        <v>1453</v>
      </c>
      <c r="P187" t="s">
        <v>1453</v>
      </c>
      <c r="Q187" t="s">
        <v>1453</v>
      </c>
      <c r="R187" t="s">
        <v>1453</v>
      </c>
      <c r="S187" t="s">
        <v>1453</v>
      </c>
      <c r="T187" t="s">
        <v>1453</v>
      </c>
      <c r="U187" t="s">
        <v>1453</v>
      </c>
      <c r="V187">
        <v>872.5</v>
      </c>
      <c r="W187">
        <v>11</v>
      </c>
      <c r="X187" t="s">
        <v>1453</v>
      </c>
      <c r="Y187" t="s">
        <v>1453</v>
      </c>
      <c r="Z187" t="s">
        <v>1468</v>
      </c>
      <c r="AA187">
        <v>0.93</v>
      </c>
      <c r="AB187">
        <v>7.0000000000000007E-2</v>
      </c>
      <c r="AC187">
        <v>0.5</v>
      </c>
      <c r="AD187">
        <v>0.5</v>
      </c>
      <c r="AE187">
        <v>0.5</v>
      </c>
      <c r="AF187">
        <v>0.5</v>
      </c>
      <c r="AG187">
        <f>INDEX(YM!B:B, MATCH(Sheet1!B187,YM!A:A,0))</f>
        <v>215.5</v>
      </c>
      <c r="AH187">
        <v>215.5</v>
      </c>
      <c r="AI187">
        <f>INDEX('Yield strengh'!B:B, MATCH(Sheet1!B187,'Yield strengh'!A:A,0))</f>
        <v>948</v>
      </c>
      <c r="AJ187">
        <v>948</v>
      </c>
      <c r="AK187">
        <f>INDEX(Price!B:B, MATCH(Sheet1!B187,Price!A:A,0))</f>
        <v>145.5</v>
      </c>
      <c r="AL187">
        <f t="shared" si="2"/>
        <v>25.86</v>
      </c>
      <c r="AM187">
        <f>INDEX(toughness!B:B,MATCH(Sheet1!B187,toughness!A:A,0))</f>
        <v>28.6</v>
      </c>
      <c r="AN187">
        <f>450</f>
        <v>450</v>
      </c>
    </row>
    <row r="188" spans="1:40" x14ac:dyDescent="0.3">
      <c r="A188" t="s">
        <v>1458</v>
      </c>
      <c r="B188" s="1" t="s">
        <v>2473</v>
      </c>
      <c r="C188">
        <v>1310.5</v>
      </c>
      <c r="D188">
        <v>8010</v>
      </c>
      <c r="G188">
        <v>3.15</v>
      </c>
      <c r="H188">
        <v>3.65</v>
      </c>
      <c r="I188">
        <v>48.45</v>
      </c>
      <c r="J188">
        <v>11.55</v>
      </c>
      <c r="K188">
        <v>1310.5</v>
      </c>
      <c r="L188">
        <v>500</v>
      </c>
      <c r="M188">
        <v>1455</v>
      </c>
      <c r="N188" t="s">
        <v>1453</v>
      </c>
      <c r="O188" t="s">
        <v>1453</v>
      </c>
      <c r="P188" t="s">
        <v>1453</v>
      </c>
      <c r="Q188" t="s">
        <v>1453</v>
      </c>
      <c r="R188" t="s">
        <v>1453</v>
      </c>
      <c r="S188" t="s">
        <v>1453</v>
      </c>
      <c r="T188" t="s">
        <v>1453</v>
      </c>
      <c r="U188" t="s">
        <v>1453</v>
      </c>
      <c r="V188">
        <v>1545</v>
      </c>
      <c r="W188">
        <v>36.349999999999987</v>
      </c>
      <c r="X188" t="s">
        <v>1453</v>
      </c>
      <c r="Y188" t="s">
        <v>1453</v>
      </c>
      <c r="Z188" t="s">
        <v>1468</v>
      </c>
      <c r="AA188">
        <v>0.93</v>
      </c>
      <c r="AB188">
        <v>7.0000000000000007E-2</v>
      </c>
      <c r="AC188">
        <v>0.5</v>
      </c>
      <c r="AD188">
        <v>0.5</v>
      </c>
      <c r="AE188">
        <v>0.5</v>
      </c>
      <c r="AF188">
        <v>0.5</v>
      </c>
      <c r="AG188">
        <f>INDEX(YM!B:B, MATCH(Sheet1!B188,YM!A:A,0))</f>
        <v>215.5</v>
      </c>
      <c r="AH188">
        <v>215.5</v>
      </c>
      <c r="AI188">
        <f>INDEX('Yield strengh'!B:B, MATCH(Sheet1!B188,'Yield strengh'!A:A,0))</f>
        <v>1265</v>
      </c>
      <c r="AJ188">
        <v>1265</v>
      </c>
      <c r="AK188">
        <f>INDEX(Price!B:B, MATCH(Sheet1!B188,Price!A:A,0))</f>
        <v>31.4</v>
      </c>
      <c r="AL188">
        <f t="shared" si="2"/>
        <v>34.033395755305868</v>
      </c>
      <c r="AM188">
        <f>INDEX(toughness!B:B,MATCH(Sheet1!B188,toughness!A:A,0))</f>
        <v>2.6</v>
      </c>
      <c r="AN188">
        <f>450</f>
        <v>450</v>
      </c>
    </row>
    <row r="189" spans="1:40" x14ac:dyDescent="0.3">
      <c r="A189" t="s">
        <v>1458</v>
      </c>
      <c r="B189" s="1" t="s">
        <v>523</v>
      </c>
      <c r="C189">
        <v>79.2</v>
      </c>
      <c r="D189">
        <v>1020</v>
      </c>
      <c r="E189">
        <v>2.4</v>
      </c>
      <c r="F189">
        <v>30</v>
      </c>
      <c r="G189">
        <v>2.5200000000000001E-3</v>
      </c>
      <c r="H189">
        <v>8.6859999999999995E-15</v>
      </c>
      <c r="I189">
        <v>5.05E+17</v>
      </c>
      <c r="J189">
        <v>7</v>
      </c>
      <c r="K189">
        <v>81.7</v>
      </c>
      <c r="L189">
        <v>17</v>
      </c>
      <c r="N189" t="s">
        <v>1453</v>
      </c>
      <c r="O189" t="s">
        <v>1453</v>
      </c>
      <c r="P189" t="s">
        <v>1453</v>
      </c>
      <c r="Q189" t="s">
        <v>1453</v>
      </c>
      <c r="R189" t="s">
        <v>1453</v>
      </c>
      <c r="S189" t="s">
        <v>1453</v>
      </c>
      <c r="T189" t="s">
        <v>1453</v>
      </c>
      <c r="U189" t="s">
        <v>1453</v>
      </c>
      <c r="V189">
        <v>66</v>
      </c>
      <c r="W189">
        <v>0.16</v>
      </c>
      <c r="X189" t="s">
        <v>1453</v>
      </c>
      <c r="Y189" t="s">
        <v>1453</v>
      </c>
      <c r="Z189" t="s">
        <v>1468</v>
      </c>
      <c r="AA189">
        <v>0.93</v>
      </c>
      <c r="AB189">
        <v>7.0000000000000007E-2</v>
      </c>
      <c r="AC189">
        <v>0.5</v>
      </c>
      <c r="AD189">
        <v>0.5</v>
      </c>
      <c r="AE189">
        <v>0.5</v>
      </c>
      <c r="AF189">
        <v>0.5</v>
      </c>
      <c r="AG189">
        <f>INDEX(YM!B:B, MATCH(Sheet1!B189,YM!A:A,0))</f>
        <v>215</v>
      </c>
      <c r="AH189">
        <v>215</v>
      </c>
      <c r="AI189">
        <f>INDEX('Yield strengh'!B:B, MATCH(Sheet1!B189,'Yield strengh'!A:A,0))</f>
        <v>487.5</v>
      </c>
      <c r="AJ189">
        <v>487.5</v>
      </c>
      <c r="AK189">
        <f>INDEX(Price!B:B, MATCH(Sheet1!B189,Price!A:A,0))</f>
        <v>300</v>
      </c>
      <c r="AL189">
        <f t="shared" si="2"/>
        <v>102.75735294117646</v>
      </c>
      <c r="AM189">
        <f>INDEX(toughness!B:B,MATCH(Sheet1!B189,toughness!A:A,0))</f>
        <v>60.65</v>
      </c>
      <c r="AN189">
        <f>450</f>
        <v>450</v>
      </c>
    </row>
    <row r="190" spans="1:40" x14ac:dyDescent="0.3">
      <c r="A190" t="s">
        <v>1458</v>
      </c>
      <c r="B190" s="1" t="s">
        <v>521</v>
      </c>
      <c r="C190">
        <v>587.5</v>
      </c>
      <c r="D190">
        <v>8600</v>
      </c>
      <c r="G190">
        <v>1.7450000000000001</v>
      </c>
      <c r="H190">
        <v>7.39</v>
      </c>
      <c r="I190">
        <v>24</v>
      </c>
      <c r="J190">
        <v>5</v>
      </c>
      <c r="K190">
        <v>587.5</v>
      </c>
      <c r="L190">
        <v>385</v>
      </c>
      <c r="M190">
        <v>1345</v>
      </c>
      <c r="N190" t="s">
        <v>1453</v>
      </c>
      <c r="O190" t="s">
        <v>1453</v>
      </c>
      <c r="P190" t="s">
        <v>1453</v>
      </c>
      <c r="Q190" t="s">
        <v>1453</v>
      </c>
      <c r="R190" t="s">
        <v>1453</v>
      </c>
      <c r="S190" t="s">
        <v>1453</v>
      </c>
      <c r="T190" t="s">
        <v>1453</v>
      </c>
      <c r="U190" t="s">
        <v>1453</v>
      </c>
      <c r="V190">
        <v>862.5</v>
      </c>
      <c r="W190">
        <v>24.75</v>
      </c>
      <c r="X190" t="s">
        <v>1453</v>
      </c>
      <c r="Y190" t="s">
        <v>1453</v>
      </c>
      <c r="Z190" t="s">
        <v>1468</v>
      </c>
      <c r="AA190">
        <v>0.93</v>
      </c>
      <c r="AB190">
        <v>7.0000000000000007E-2</v>
      </c>
      <c r="AC190">
        <v>0.5</v>
      </c>
      <c r="AD190">
        <v>0.5</v>
      </c>
      <c r="AE190">
        <v>0.5</v>
      </c>
      <c r="AF190">
        <v>0.5</v>
      </c>
      <c r="AG190">
        <f>INDEX(YM!B:B, MATCH(Sheet1!B190,YM!A:A,0))</f>
        <v>215</v>
      </c>
      <c r="AH190">
        <v>215</v>
      </c>
      <c r="AI190">
        <f>INDEX('Yield strengh'!B:B, MATCH(Sheet1!B190,'Yield strengh'!A:A,0))</f>
        <v>315</v>
      </c>
      <c r="AJ190">
        <v>315</v>
      </c>
      <c r="AK190">
        <f>INDEX(Price!B:B, MATCH(Sheet1!B190,Price!A:A,0))</f>
        <v>188.5</v>
      </c>
      <c r="AL190">
        <f t="shared" si="2"/>
        <v>7.875</v>
      </c>
      <c r="AM190">
        <f>INDEX(toughness!B:B,MATCH(Sheet1!B190,toughness!A:A,0))</f>
        <v>85.85</v>
      </c>
      <c r="AN190">
        <f>450</f>
        <v>450</v>
      </c>
    </row>
    <row r="191" spans="1:40" x14ac:dyDescent="0.3">
      <c r="A191" t="s">
        <v>1458</v>
      </c>
      <c r="B191" s="1" t="s">
        <v>520</v>
      </c>
      <c r="C191">
        <v>315</v>
      </c>
      <c r="D191">
        <v>8050</v>
      </c>
      <c r="G191">
        <v>0.53800000000000003</v>
      </c>
      <c r="H191">
        <v>2.09</v>
      </c>
      <c r="I191">
        <v>82.5</v>
      </c>
      <c r="J191">
        <v>8</v>
      </c>
      <c r="K191">
        <v>315</v>
      </c>
      <c r="L191">
        <v>255</v>
      </c>
      <c r="M191">
        <v>1390</v>
      </c>
      <c r="N191" t="s">
        <v>1453</v>
      </c>
      <c r="O191" t="s">
        <v>1453</v>
      </c>
      <c r="P191" t="s">
        <v>1453</v>
      </c>
      <c r="Q191" t="s">
        <v>1453</v>
      </c>
      <c r="R191" t="s">
        <v>1453</v>
      </c>
      <c r="S191" t="s">
        <v>1453</v>
      </c>
      <c r="T191" t="s">
        <v>1453</v>
      </c>
      <c r="U191" t="s">
        <v>1453</v>
      </c>
      <c r="V191">
        <v>550</v>
      </c>
      <c r="W191">
        <v>9</v>
      </c>
      <c r="X191" t="s">
        <v>1453</v>
      </c>
      <c r="Y191" t="s">
        <v>1453</v>
      </c>
      <c r="Z191" t="s">
        <v>1468</v>
      </c>
      <c r="AA191">
        <v>0.93</v>
      </c>
      <c r="AB191">
        <v>7.0000000000000007E-2</v>
      </c>
      <c r="AC191">
        <v>0.5</v>
      </c>
      <c r="AD191">
        <v>0.5</v>
      </c>
      <c r="AE191">
        <v>0.5</v>
      </c>
      <c r="AF191">
        <v>0.5</v>
      </c>
      <c r="AG191">
        <f>INDEX(YM!B:B, MATCH(Sheet1!B191,YM!A:A,0))</f>
        <v>215</v>
      </c>
      <c r="AH191">
        <v>215</v>
      </c>
      <c r="AI191">
        <f>INDEX('Yield strengh'!B:B, MATCH(Sheet1!B191,'Yield strengh'!A:A,0))</f>
        <v>610</v>
      </c>
      <c r="AJ191">
        <v>610</v>
      </c>
      <c r="AK191">
        <f>INDEX(Price!B:B, MATCH(Sheet1!B191,Price!A:A,0))</f>
        <v>188.5</v>
      </c>
      <c r="AL191">
        <f t="shared" si="2"/>
        <v>16.29192546583851</v>
      </c>
      <c r="AM191">
        <f>INDEX(toughness!B:B,MATCH(Sheet1!B191,toughness!A:A,0))</f>
        <v>85.85</v>
      </c>
      <c r="AN191">
        <f>450</f>
        <v>450</v>
      </c>
    </row>
    <row r="192" spans="1:40" x14ac:dyDescent="0.3">
      <c r="A192" t="s">
        <v>1458</v>
      </c>
      <c r="B192" s="1" t="s">
        <v>955</v>
      </c>
      <c r="C192">
        <v>1070</v>
      </c>
      <c r="D192">
        <v>8150</v>
      </c>
      <c r="G192">
        <v>0.85349999999999993</v>
      </c>
      <c r="H192">
        <v>1.0960000000000001</v>
      </c>
      <c r="I192">
        <v>165</v>
      </c>
      <c r="J192">
        <v>6</v>
      </c>
      <c r="K192">
        <v>1070</v>
      </c>
      <c r="L192">
        <v>455</v>
      </c>
      <c r="M192">
        <v>1290</v>
      </c>
      <c r="N192" t="s">
        <v>1453</v>
      </c>
      <c r="O192" t="s">
        <v>1453</v>
      </c>
      <c r="P192" t="s">
        <v>1453</v>
      </c>
      <c r="Q192" t="s">
        <v>1453</v>
      </c>
      <c r="R192" t="s">
        <v>1453</v>
      </c>
      <c r="S192" t="s">
        <v>1453</v>
      </c>
      <c r="T192" t="s">
        <v>1453</v>
      </c>
      <c r="U192" t="s">
        <v>1453</v>
      </c>
      <c r="V192">
        <v>1245</v>
      </c>
      <c r="W192">
        <v>10.5</v>
      </c>
      <c r="X192" t="s">
        <v>1453</v>
      </c>
      <c r="Y192" t="s">
        <v>1453</v>
      </c>
      <c r="Z192" t="s">
        <v>1468</v>
      </c>
      <c r="AA192">
        <v>0.93</v>
      </c>
      <c r="AB192">
        <v>7.0000000000000007E-2</v>
      </c>
      <c r="AC192">
        <v>0.5</v>
      </c>
      <c r="AD192">
        <v>0.5</v>
      </c>
      <c r="AE192">
        <v>0.5</v>
      </c>
      <c r="AF192">
        <v>0.5</v>
      </c>
      <c r="AG192">
        <f>INDEX(YM!B:B, MATCH(Sheet1!B192,YM!A:A,0))</f>
        <v>215</v>
      </c>
      <c r="AH192">
        <v>215</v>
      </c>
      <c r="AI192">
        <f>INDEX('Yield strengh'!B:B, MATCH(Sheet1!B192,'Yield strengh'!A:A,0))</f>
        <v>795</v>
      </c>
      <c r="AJ192">
        <v>795</v>
      </c>
      <c r="AK192">
        <f>INDEX(Price!B:B, MATCH(Sheet1!B192,Price!A:A,0))</f>
        <v>296.5</v>
      </c>
      <c r="AL192">
        <f t="shared" si="2"/>
        <v>20.972392638036808</v>
      </c>
      <c r="AM192">
        <f>INDEX(toughness!B:B,MATCH(Sheet1!B192,toughness!A:A,0))</f>
        <v>13.15</v>
      </c>
      <c r="AN192">
        <f>450</f>
        <v>450</v>
      </c>
    </row>
    <row r="193" spans="1:40" x14ac:dyDescent="0.3">
      <c r="A193" t="s">
        <v>1458</v>
      </c>
      <c r="B193" s="1" t="s">
        <v>2436</v>
      </c>
      <c r="C193">
        <v>2085</v>
      </c>
      <c r="D193">
        <v>8000</v>
      </c>
      <c r="G193">
        <v>3.2050000000000001</v>
      </c>
      <c r="H193">
        <v>3.65</v>
      </c>
      <c r="I193">
        <v>48.45</v>
      </c>
      <c r="J193">
        <v>4</v>
      </c>
      <c r="K193">
        <v>2085</v>
      </c>
      <c r="L193">
        <v>750</v>
      </c>
      <c r="M193">
        <v>1480</v>
      </c>
      <c r="N193" t="s">
        <v>1453</v>
      </c>
      <c r="O193" t="s">
        <v>1453</v>
      </c>
      <c r="P193" t="s">
        <v>1453</v>
      </c>
      <c r="Q193" t="s">
        <v>1453</v>
      </c>
      <c r="R193" t="s">
        <v>1453</v>
      </c>
      <c r="S193" t="s">
        <v>1453</v>
      </c>
      <c r="T193" t="s">
        <v>1453</v>
      </c>
      <c r="U193" t="s">
        <v>1453</v>
      </c>
      <c r="V193">
        <v>2310</v>
      </c>
      <c r="W193">
        <v>36.950000000000003</v>
      </c>
      <c r="X193" t="s">
        <v>1453</v>
      </c>
      <c r="Y193" t="s">
        <v>1453</v>
      </c>
      <c r="Z193" t="s">
        <v>1468</v>
      </c>
      <c r="AA193">
        <v>0.93</v>
      </c>
      <c r="AB193">
        <v>7.0000000000000007E-2</v>
      </c>
      <c r="AC193">
        <v>0.5</v>
      </c>
      <c r="AD193">
        <v>0.5</v>
      </c>
      <c r="AE193">
        <v>0.5</v>
      </c>
      <c r="AF193">
        <v>0.5</v>
      </c>
      <c r="AG193">
        <f>INDEX(YM!B:B, MATCH(Sheet1!B193,YM!A:A,0))</f>
        <v>214</v>
      </c>
      <c r="AH193">
        <v>214</v>
      </c>
      <c r="AI193">
        <f>INDEX('Yield strengh'!B:B, MATCH(Sheet1!B193,'Yield strengh'!A:A,0))</f>
        <v>1970</v>
      </c>
      <c r="AJ193">
        <v>1970</v>
      </c>
      <c r="AK193">
        <f>INDEX(Price!B:B, MATCH(Sheet1!B193,Price!A:A,0))</f>
        <v>30.1</v>
      </c>
      <c r="AL193">
        <f t="shared" si="2"/>
        <v>52.697499999999998</v>
      </c>
      <c r="AM193">
        <f>INDEX(toughness!B:B,MATCH(Sheet1!B193,toughness!A:A,0))</f>
        <v>2.0150000000000001</v>
      </c>
      <c r="AN193">
        <f>450</f>
        <v>450</v>
      </c>
    </row>
    <row r="194" spans="1:40" x14ac:dyDescent="0.3">
      <c r="A194" t="s">
        <v>1458</v>
      </c>
      <c r="B194" s="1" t="s">
        <v>2474</v>
      </c>
      <c r="C194">
        <v>1650</v>
      </c>
      <c r="D194">
        <v>7765</v>
      </c>
      <c r="G194">
        <v>2.585</v>
      </c>
      <c r="H194">
        <v>3.65</v>
      </c>
      <c r="I194">
        <v>48.45</v>
      </c>
      <c r="J194">
        <v>9</v>
      </c>
      <c r="K194">
        <v>1650</v>
      </c>
      <c r="L194">
        <v>480</v>
      </c>
      <c r="M194">
        <v>1480</v>
      </c>
      <c r="N194" t="s">
        <v>1453</v>
      </c>
      <c r="O194" t="s">
        <v>1453</v>
      </c>
      <c r="P194" t="s">
        <v>1453</v>
      </c>
      <c r="Q194" t="s">
        <v>1453</v>
      </c>
      <c r="R194" t="s">
        <v>1453</v>
      </c>
      <c r="S194" t="s">
        <v>1453</v>
      </c>
      <c r="T194" t="s">
        <v>1453</v>
      </c>
      <c r="U194" t="s">
        <v>1453</v>
      </c>
      <c r="V194">
        <v>1990</v>
      </c>
      <c r="W194">
        <v>27</v>
      </c>
      <c r="X194" t="s">
        <v>1453</v>
      </c>
      <c r="Y194" t="s">
        <v>1453</v>
      </c>
      <c r="Z194" t="s">
        <v>1468</v>
      </c>
      <c r="AA194">
        <v>0.93</v>
      </c>
      <c r="AB194">
        <v>7.0000000000000007E-2</v>
      </c>
      <c r="AC194">
        <v>0.5</v>
      </c>
      <c r="AD194">
        <v>0.5</v>
      </c>
      <c r="AE194">
        <v>0.5</v>
      </c>
      <c r="AF194">
        <v>0.5</v>
      </c>
      <c r="AG194">
        <f>INDEX(YM!B:B, MATCH(Sheet1!B194,YM!A:A,0))</f>
        <v>213.5</v>
      </c>
      <c r="AH194">
        <v>213.5</v>
      </c>
      <c r="AI194">
        <f>INDEX('Yield strengh'!B:B, MATCH(Sheet1!B194,'Yield strengh'!A:A,0))</f>
        <v>1310.5</v>
      </c>
      <c r="AJ194">
        <v>1310.5</v>
      </c>
      <c r="AK194">
        <f>INDEX(Price!B:B, MATCH(Sheet1!B194,Price!A:A,0))</f>
        <v>35.400000000000013</v>
      </c>
      <c r="AL194">
        <f t="shared" si="2"/>
        <v>36.032421120412103</v>
      </c>
      <c r="AM194">
        <f>INDEX(toughness!B:B,MATCH(Sheet1!B194,toughness!A:A,0))</f>
        <v>4.0749999999999993</v>
      </c>
      <c r="AN194">
        <f>450</f>
        <v>450</v>
      </c>
    </row>
    <row r="195" spans="1:40" x14ac:dyDescent="0.3">
      <c r="A195" t="s">
        <v>1458</v>
      </c>
      <c r="B195" s="1" t="s">
        <v>726</v>
      </c>
      <c r="C195">
        <v>1175</v>
      </c>
      <c r="D195">
        <v>7850</v>
      </c>
      <c r="G195">
        <v>3.66</v>
      </c>
      <c r="H195">
        <v>7.625</v>
      </c>
      <c r="I195">
        <v>23</v>
      </c>
      <c r="J195">
        <v>13</v>
      </c>
      <c r="K195">
        <v>1175</v>
      </c>
      <c r="L195">
        <v>367.5</v>
      </c>
      <c r="M195">
        <v>1470</v>
      </c>
      <c r="N195" t="s">
        <v>1453</v>
      </c>
      <c r="O195" t="s">
        <v>1453</v>
      </c>
      <c r="P195" t="s">
        <v>1453</v>
      </c>
      <c r="Q195" t="s">
        <v>1453</v>
      </c>
      <c r="R195" t="s">
        <v>1453</v>
      </c>
      <c r="S195" t="s">
        <v>1453</v>
      </c>
      <c r="T195" t="s">
        <v>1453</v>
      </c>
      <c r="U195" t="s">
        <v>1453</v>
      </c>
      <c r="V195">
        <v>1310</v>
      </c>
      <c r="W195">
        <v>46.5</v>
      </c>
      <c r="X195" t="s">
        <v>1453</v>
      </c>
      <c r="Y195" t="s">
        <v>1453</v>
      </c>
      <c r="Z195" t="s">
        <v>1468</v>
      </c>
      <c r="AA195">
        <v>0.93</v>
      </c>
      <c r="AB195">
        <v>7.0000000000000007E-2</v>
      </c>
      <c r="AC195">
        <v>0.5</v>
      </c>
      <c r="AD195">
        <v>0.5</v>
      </c>
      <c r="AE195">
        <v>0.5</v>
      </c>
      <c r="AF195">
        <v>0.5</v>
      </c>
      <c r="AG195">
        <f>INDEX(YM!B:B, MATCH(Sheet1!B195,YM!A:A,0))</f>
        <v>213</v>
      </c>
      <c r="AH195">
        <v>213</v>
      </c>
      <c r="AI195">
        <f>INDEX('Yield strengh'!B:B, MATCH(Sheet1!B195,'Yield strengh'!A:A,0))</f>
        <v>1450</v>
      </c>
      <c r="AJ195">
        <v>1450</v>
      </c>
      <c r="AK195">
        <f>INDEX(Price!B:B, MATCH(Sheet1!B195,Price!A:A,0))</f>
        <v>10.35</v>
      </c>
      <c r="AL195">
        <f t="shared" si="2"/>
        <v>39.34394904458599</v>
      </c>
      <c r="AM195">
        <f>INDEX(toughness!B:B,MATCH(Sheet1!B195,toughness!A:A,0))</f>
        <v>8.4749999999999996</v>
      </c>
      <c r="AN195">
        <f>450</f>
        <v>450</v>
      </c>
    </row>
    <row r="196" spans="1:40" x14ac:dyDescent="0.3">
      <c r="A196" t="s">
        <v>1458</v>
      </c>
      <c r="B196" s="1" t="s">
        <v>727</v>
      </c>
      <c r="C196">
        <v>862.5</v>
      </c>
      <c r="D196">
        <v>7850</v>
      </c>
      <c r="G196">
        <v>3.66</v>
      </c>
      <c r="H196">
        <v>7.625</v>
      </c>
      <c r="I196">
        <v>23</v>
      </c>
      <c r="J196">
        <v>17</v>
      </c>
      <c r="K196">
        <v>862.5</v>
      </c>
      <c r="L196">
        <v>285</v>
      </c>
      <c r="M196">
        <v>1470</v>
      </c>
      <c r="N196" t="s">
        <v>1453</v>
      </c>
      <c r="O196" t="s">
        <v>1453</v>
      </c>
      <c r="P196" t="s">
        <v>1453</v>
      </c>
      <c r="Q196" t="s">
        <v>1453</v>
      </c>
      <c r="R196" t="s">
        <v>1453</v>
      </c>
      <c r="S196" t="s">
        <v>1453</v>
      </c>
      <c r="T196" t="s">
        <v>1453</v>
      </c>
      <c r="U196" t="s">
        <v>1453</v>
      </c>
      <c r="V196">
        <v>1000</v>
      </c>
      <c r="W196">
        <v>46.5</v>
      </c>
      <c r="X196" t="s">
        <v>1453</v>
      </c>
      <c r="Y196" t="s">
        <v>1453</v>
      </c>
      <c r="Z196" t="s">
        <v>1468</v>
      </c>
      <c r="AA196">
        <v>0.93</v>
      </c>
      <c r="AB196">
        <v>7.0000000000000007E-2</v>
      </c>
      <c r="AC196">
        <v>0.5</v>
      </c>
      <c r="AD196">
        <v>0.5</v>
      </c>
      <c r="AE196">
        <v>0.5</v>
      </c>
      <c r="AF196">
        <v>0.5</v>
      </c>
      <c r="AG196">
        <f>INDEX(YM!B:B, MATCH(Sheet1!B196,YM!A:A,0))</f>
        <v>213</v>
      </c>
      <c r="AH196">
        <v>213</v>
      </c>
      <c r="AI196">
        <f>INDEX('Yield strengh'!B:B, MATCH(Sheet1!B196,'Yield strengh'!A:A,0))</f>
        <v>1175</v>
      </c>
      <c r="AJ196">
        <v>1175</v>
      </c>
      <c r="AK196">
        <f>INDEX(Price!B:B, MATCH(Sheet1!B196,Price!A:A,0))</f>
        <v>10.35</v>
      </c>
      <c r="AL196">
        <f t="shared" ref="AL196:AL259" si="3">AJ196*AH196/D196</f>
        <v>31.88216560509554</v>
      </c>
      <c r="AM196">
        <f>INDEX(toughness!B:B,MATCH(Sheet1!B196,toughness!A:A,0))</f>
        <v>11.984999999999999</v>
      </c>
      <c r="AN196">
        <f>450</f>
        <v>450</v>
      </c>
    </row>
    <row r="197" spans="1:40" x14ac:dyDescent="0.3">
      <c r="A197" t="s">
        <v>1458</v>
      </c>
      <c r="B197" s="1" t="s">
        <v>724</v>
      </c>
      <c r="C197">
        <v>1645</v>
      </c>
      <c r="D197">
        <v>7850</v>
      </c>
      <c r="G197">
        <v>3.66</v>
      </c>
      <c r="H197">
        <v>7.625</v>
      </c>
      <c r="I197">
        <v>23</v>
      </c>
      <c r="J197">
        <v>9</v>
      </c>
      <c r="K197">
        <v>1645</v>
      </c>
      <c r="L197">
        <v>490</v>
      </c>
      <c r="M197">
        <v>1470</v>
      </c>
      <c r="N197" t="s">
        <v>1453</v>
      </c>
      <c r="O197" t="s">
        <v>1453</v>
      </c>
      <c r="P197" t="s">
        <v>1453</v>
      </c>
      <c r="Q197" t="s">
        <v>1453</v>
      </c>
      <c r="R197" t="s">
        <v>1453</v>
      </c>
      <c r="S197" t="s">
        <v>1453</v>
      </c>
      <c r="T197" t="s">
        <v>1453</v>
      </c>
      <c r="U197" t="s">
        <v>1453</v>
      </c>
      <c r="V197">
        <v>1795</v>
      </c>
      <c r="W197">
        <v>46.5</v>
      </c>
      <c r="X197" t="s">
        <v>1453</v>
      </c>
      <c r="Y197" t="s">
        <v>1453</v>
      </c>
      <c r="Z197" t="s">
        <v>1468</v>
      </c>
      <c r="AA197">
        <v>0.93</v>
      </c>
      <c r="AB197">
        <v>7.0000000000000007E-2</v>
      </c>
      <c r="AC197">
        <v>0.5</v>
      </c>
      <c r="AD197">
        <v>0.5</v>
      </c>
      <c r="AE197">
        <v>0.5</v>
      </c>
      <c r="AF197">
        <v>0.5</v>
      </c>
      <c r="AG197">
        <f>INDEX(YM!B:B, MATCH(Sheet1!B197,YM!A:A,0))</f>
        <v>213</v>
      </c>
      <c r="AH197">
        <v>213</v>
      </c>
      <c r="AI197">
        <f>INDEX('Yield strengh'!B:B, MATCH(Sheet1!B197,'Yield strengh'!A:A,0))</f>
        <v>472.5</v>
      </c>
      <c r="AJ197">
        <v>472.5</v>
      </c>
      <c r="AK197">
        <f>INDEX(Price!B:B, MATCH(Sheet1!B197,Price!A:A,0))</f>
        <v>10.35</v>
      </c>
      <c r="AL197">
        <f t="shared" si="3"/>
        <v>12.820700636942675</v>
      </c>
      <c r="AM197">
        <f>INDEX(toughness!B:B,MATCH(Sheet1!B197,toughness!A:A,0))</f>
        <v>50.55</v>
      </c>
      <c r="AN197">
        <f>450</f>
        <v>450</v>
      </c>
    </row>
    <row r="198" spans="1:40" x14ac:dyDescent="0.3">
      <c r="A198" t="s">
        <v>1458</v>
      </c>
      <c r="B198" s="1" t="s">
        <v>725</v>
      </c>
      <c r="C198">
        <v>1450</v>
      </c>
      <c r="D198">
        <v>7850</v>
      </c>
      <c r="G198">
        <v>3.66</v>
      </c>
      <c r="H198">
        <v>7.625</v>
      </c>
      <c r="I198">
        <v>23</v>
      </c>
      <c r="J198">
        <v>10</v>
      </c>
      <c r="K198">
        <v>1450</v>
      </c>
      <c r="L198">
        <v>450</v>
      </c>
      <c r="M198">
        <v>1470</v>
      </c>
      <c r="N198" t="s">
        <v>1453</v>
      </c>
      <c r="O198" t="s">
        <v>1453</v>
      </c>
      <c r="P198" t="s">
        <v>1453</v>
      </c>
      <c r="Q198" t="s">
        <v>1453</v>
      </c>
      <c r="R198" t="s">
        <v>1453</v>
      </c>
      <c r="S198" t="s">
        <v>1453</v>
      </c>
      <c r="T198" t="s">
        <v>1453</v>
      </c>
      <c r="U198" t="s">
        <v>1453</v>
      </c>
      <c r="V198">
        <v>1580</v>
      </c>
      <c r="W198">
        <v>46.5</v>
      </c>
      <c r="X198" t="s">
        <v>1453</v>
      </c>
      <c r="Y198" t="s">
        <v>1453</v>
      </c>
      <c r="Z198" t="s">
        <v>1468</v>
      </c>
      <c r="AA198">
        <v>0.93</v>
      </c>
      <c r="AB198">
        <v>7.0000000000000007E-2</v>
      </c>
      <c r="AC198">
        <v>0.5</v>
      </c>
      <c r="AD198">
        <v>0.5</v>
      </c>
      <c r="AE198">
        <v>0.5</v>
      </c>
      <c r="AF198">
        <v>0.5</v>
      </c>
      <c r="AG198">
        <f>INDEX(YM!B:B, MATCH(Sheet1!B198,YM!A:A,0))</f>
        <v>213</v>
      </c>
      <c r="AH198">
        <v>213</v>
      </c>
      <c r="AI198">
        <f>INDEX('Yield strengh'!B:B, MATCH(Sheet1!B198,'Yield strengh'!A:A,0))</f>
        <v>1645</v>
      </c>
      <c r="AJ198">
        <v>1645</v>
      </c>
      <c r="AK198">
        <f>INDEX(Price!B:B, MATCH(Sheet1!B198,Price!A:A,0))</f>
        <v>10.35</v>
      </c>
      <c r="AL198">
        <f t="shared" si="3"/>
        <v>44.63503184713376</v>
      </c>
      <c r="AM198">
        <f>INDEX(toughness!B:B,MATCH(Sheet1!B198,toughness!A:A,0))</f>
        <v>6.4250000000000007</v>
      </c>
      <c r="AN198">
        <f>450</f>
        <v>450</v>
      </c>
    </row>
    <row r="199" spans="1:40" x14ac:dyDescent="0.3">
      <c r="A199" t="s">
        <v>1458</v>
      </c>
      <c r="B199" s="1" t="s">
        <v>723</v>
      </c>
      <c r="C199">
        <v>472.5</v>
      </c>
      <c r="D199">
        <v>7850</v>
      </c>
      <c r="G199">
        <v>3.66</v>
      </c>
      <c r="H199">
        <v>7.625</v>
      </c>
      <c r="I199">
        <v>23</v>
      </c>
      <c r="J199">
        <v>23</v>
      </c>
      <c r="K199">
        <v>472.5</v>
      </c>
      <c r="L199">
        <v>235</v>
      </c>
      <c r="M199">
        <v>1470</v>
      </c>
      <c r="N199" t="s">
        <v>1453</v>
      </c>
      <c r="O199" t="s">
        <v>1453</v>
      </c>
      <c r="P199" t="s">
        <v>1453</v>
      </c>
      <c r="Q199" t="s">
        <v>1453</v>
      </c>
      <c r="R199" t="s">
        <v>1453</v>
      </c>
      <c r="S199" t="s">
        <v>1453</v>
      </c>
      <c r="T199" t="s">
        <v>1453</v>
      </c>
      <c r="U199" t="s">
        <v>1453</v>
      </c>
      <c r="V199">
        <v>792.5</v>
      </c>
      <c r="W199">
        <v>46.5</v>
      </c>
      <c r="X199" t="s">
        <v>1453</v>
      </c>
      <c r="Y199" t="s">
        <v>1453</v>
      </c>
      <c r="Z199" t="s">
        <v>1468</v>
      </c>
      <c r="AA199">
        <v>0.93</v>
      </c>
      <c r="AB199">
        <v>7.0000000000000007E-2</v>
      </c>
      <c r="AC199">
        <v>0.5</v>
      </c>
      <c r="AD199">
        <v>0.5</v>
      </c>
      <c r="AE199">
        <v>0.5</v>
      </c>
      <c r="AF199">
        <v>0.5</v>
      </c>
      <c r="AG199">
        <f>INDEX(YM!B:B, MATCH(Sheet1!B199,YM!A:A,0))</f>
        <v>213</v>
      </c>
      <c r="AH199">
        <v>213</v>
      </c>
      <c r="AI199">
        <f>INDEX('Yield strengh'!B:B, MATCH(Sheet1!B199,'Yield strengh'!A:A,0))</f>
        <v>292.5</v>
      </c>
      <c r="AJ199">
        <v>292.5</v>
      </c>
      <c r="AK199">
        <f>INDEX(Price!B:B, MATCH(Sheet1!B199,Price!A:A,0))</f>
        <v>10.35</v>
      </c>
      <c r="AL199">
        <f t="shared" si="3"/>
        <v>7.9366242038216557</v>
      </c>
      <c r="AM199">
        <f>INDEX(toughness!B:B,MATCH(Sheet1!B199,toughness!A:A,0))</f>
        <v>78.150000000000006</v>
      </c>
      <c r="AN199">
        <f>450</f>
        <v>450</v>
      </c>
    </row>
    <row r="200" spans="1:40" x14ac:dyDescent="0.3">
      <c r="A200" t="s">
        <v>1458</v>
      </c>
      <c r="B200" s="1" t="s">
        <v>728</v>
      </c>
      <c r="C200">
        <v>662.5</v>
      </c>
      <c r="D200">
        <v>7850</v>
      </c>
      <c r="G200">
        <v>3.66</v>
      </c>
      <c r="H200">
        <v>7.625</v>
      </c>
      <c r="I200">
        <v>23</v>
      </c>
      <c r="J200">
        <v>25</v>
      </c>
      <c r="K200">
        <v>662.5</v>
      </c>
      <c r="L200">
        <v>240</v>
      </c>
      <c r="M200">
        <v>1470</v>
      </c>
      <c r="N200" t="s">
        <v>1453</v>
      </c>
      <c r="O200" t="s">
        <v>1453</v>
      </c>
      <c r="P200" t="s">
        <v>1453</v>
      </c>
      <c r="Q200" t="s">
        <v>1453</v>
      </c>
      <c r="R200" t="s">
        <v>1453</v>
      </c>
      <c r="S200" t="s">
        <v>1453</v>
      </c>
      <c r="T200" t="s">
        <v>1453</v>
      </c>
      <c r="U200" t="s">
        <v>1453</v>
      </c>
      <c r="V200">
        <v>757.5</v>
      </c>
      <c r="W200">
        <v>46.5</v>
      </c>
      <c r="X200" t="s">
        <v>1453</v>
      </c>
      <c r="Y200" t="s">
        <v>1453</v>
      </c>
      <c r="Z200" t="s">
        <v>1468</v>
      </c>
      <c r="AA200">
        <v>0.93</v>
      </c>
      <c r="AB200">
        <v>7.0000000000000007E-2</v>
      </c>
      <c r="AC200">
        <v>0.5</v>
      </c>
      <c r="AD200">
        <v>0.5</v>
      </c>
      <c r="AE200">
        <v>0.5</v>
      </c>
      <c r="AF200">
        <v>0.5</v>
      </c>
      <c r="AG200">
        <f>INDEX(YM!B:B, MATCH(Sheet1!B200,YM!A:A,0))</f>
        <v>213</v>
      </c>
      <c r="AH200">
        <v>213</v>
      </c>
      <c r="AI200">
        <f>INDEX('Yield strengh'!B:B, MATCH(Sheet1!B200,'Yield strengh'!A:A,0))</f>
        <v>862.5</v>
      </c>
      <c r="AJ200">
        <v>862.5</v>
      </c>
      <c r="AK200">
        <f>INDEX(Price!B:B, MATCH(Sheet1!B200,Price!A:A,0))</f>
        <v>10.35</v>
      </c>
      <c r="AL200">
        <f t="shared" si="3"/>
        <v>23.402866242038218</v>
      </c>
      <c r="AM200">
        <f>INDEX(toughness!B:B,MATCH(Sheet1!B200,toughness!A:A,0))</f>
        <v>17.309999999999999</v>
      </c>
      <c r="AN200">
        <f>450</f>
        <v>450</v>
      </c>
    </row>
    <row r="201" spans="1:40" x14ac:dyDescent="0.3">
      <c r="A201" t="s">
        <v>1458</v>
      </c>
      <c r="B201" s="1" t="s">
        <v>729</v>
      </c>
      <c r="C201">
        <v>357.5</v>
      </c>
      <c r="D201">
        <v>7850</v>
      </c>
      <c r="G201">
        <v>3.58</v>
      </c>
      <c r="H201">
        <v>7.1849999999999996</v>
      </c>
      <c r="I201">
        <v>24.5</v>
      </c>
      <c r="J201">
        <v>22</v>
      </c>
      <c r="K201">
        <v>357.5</v>
      </c>
      <c r="L201">
        <v>195</v>
      </c>
      <c r="M201">
        <v>1455</v>
      </c>
      <c r="N201" t="s">
        <v>1453</v>
      </c>
      <c r="O201" t="s">
        <v>1453</v>
      </c>
      <c r="P201" t="s">
        <v>1453</v>
      </c>
      <c r="Q201" t="s">
        <v>1453</v>
      </c>
      <c r="R201" t="s">
        <v>1453</v>
      </c>
      <c r="S201" t="s">
        <v>1453</v>
      </c>
      <c r="T201" t="s">
        <v>1453</v>
      </c>
      <c r="U201" t="s">
        <v>1453</v>
      </c>
      <c r="V201">
        <v>677.5</v>
      </c>
      <c r="W201">
        <v>45.5</v>
      </c>
      <c r="X201" t="s">
        <v>1453</v>
      </c>
      <c r="Y201" t="s">
        <v>1453</v>
      </c>
      <c r="Z201" t="s">
        <v>1468</v>
      </c>
      <c r="AA201">
        <v>0.93</v>
      </c>
      <c r="AB201">
        <v>7.0000000000000007E-2</v>
      </c>
      <c r="AC201">
        <v>0.5</v>
      </c>
      <c r="AD201">
        <v>0.5</v>
      </c>
      <c r="AE201">
        <v>0.5</v>
      </c>
      <c r="AF201">
        <v>0.5</v>
      </c>
      <c r="AG201">
        <f>INDEX(YM!B:B, MATCH(Sheet1!B201,YM!A:A,0))</f>
        <v>213</v>
      </c>
      <c r="AH201">
        <v>213</v>
      </c>
      <c r="AI201">
        <f>INDEX('Yield strengh'!B:B, MATCH(Sheet1!B201,'Yield strengh'!A:A,0))</f>
        <v>662.5</v>
      </c>
      <c r="AJ201">
        <v>662.5</v>
      </c>
      <c r="AK201">
        <f>INDEX(Price!B:B, MATCH(Sheet1!B201,Price!A:A,0))</f>
        <v>10.35</v>
      </c>
      <c r="AL201">
        <f t="shared" si="3"/>
        <v>17.976114649681527</v>
      </c>
      <c r="AM201">
        <f>INDEX(toughness!B:B,MATCH(Sheet1!B201,toughness!A:A,0))</f>
        <v>19.899999999999999</v>
      </c>
      <c r="AN201">
        <f>450</f>
        <v>450</v>
      </c>
    </row>
    <row r="202" spans="1:40" x14ac:dyDescent="0.3">
      <c r="A202" t="s">
        <v>1458</v>
      </c>
      <c r="B202" s="1" t="s">
        <v>2441</v>
      </c>
      <c r="C202">
        <v>1780</v>
      </c>
      <c r="D202">
        <v>7785</v>
      </c>
      <c r="G202">
        <v>3.07</v>
      </c>
      <c r="H202">
        <v>3.65</v>
      </c>
      <c r="I202">
        <v>48.45</v>
      </c>
      <c r="J202">
        <v>5</v>
      </c>
      <c r="K202">
        <v>1780</v>
      </c>
      <c r="L202">
        <v>490</v>
      </c>
      <c r="M202">
        <v>1455</v>
      </c>
      <c r="N202" t="s">
        <v>1453</v>
      </c>
      <c r="O202" t="s">
        <v>1453</v>
      </c>
      <c r="P202" t="s">
        <v>1453</v>
      </c>
      <c r="Q202" t="s">
        <v>1453</v>
      </c>
      <c r="R202" t="s">
        <v>1453</v>
      </c>
      <c r="S202" t="s">
        <v>1453</v>
      </c>
      <c r="T202" t="s">
        <v>1453</v>
      </c>
      <c r="U202" t="s">
        <v>1453</v>
      </c>
      <c r="V202">
        <v>2205</v>
      </c>
      <c r="W202">
        <v>35.450000000000003</v>
      </c>
      <c r="X202" t="s">
        <v>1453</v>
      </c>
      <c r="Y202" t="s">
        <v>1453</v>
      </c>
      <c r="Z202" t="s">
        <v>1468</v>
      </c>
      <c r="AA202">
        <v>0.93</v>
      </c>
      <c r="AB202">
        <v>7.0000000000000007E-2</v>
      </c>
      <c r="AC202">
        <v>0.5</v>
      </c>
      <c r="AD202">
        <v>0.5</v>
      </c>
      <c r="AE202">
        <v>0.5</v>
      </c>
      <c r="AF202">
        <v>0.5</v>
      </c>
      <c r="AG202">
        <f>INDEX(YM!B:B, MATCH(Sheet1!B202,YM!A:A,0))</f>
        <v>213</v>
      </c>
      <c r="AH202">
        <v>213</v>
      </c>
      <c r="AI202">
        <f>INDEX('Yield strengh'!B:B, MATCH(Sheet1!B202,'Yield strengh'!A:A,0))</f>
        <v>1710</v>
      </c>
      <c r="AJ202">
        <v>1710</v>
      </c>
      <c r="AK202">
        <f>INDEX(Price!B:B, MATCH(Sheet1!B202,Price!A:A,0))</f>
        <v>33.65</v>
      </c>
      <c r="AL202">
        <f t="shared" si="3"/>
        <v>46.786127167630056</v>
      </c>
      <c r="AM202">
        <f>INDEX(toughness!B:B,MATCH(Sheet1!B202,toughness!A:A,0))</f>
        <v>2.605</v>
      </c>
      <c r="AN202">
        <f>450</f>
        <v>450</v>
      </c>
    </row>
    <row r="203" spans="1:40" x14ac:dyDescent="0.3">
      <c r="A203" t="s">
        <v>1458</v>
      </c>
      <c r="B203" s="1" t="s">
        <v>2472</v>
      </c>
      <c r="C203">
        <v>1265</v>
      </c>
      <c r="D203">
        <v>7755</v>
      </c>
      <c r="G203">
        <v>3.5350000000000001</v>
      </c>
      <c r="H203">
        <v>3.65</v>
      </c>
      <c r="I203">
        <v>48.45</v>
      </c>
      <c r="J203">
        <v>9</v>
      </c>
      <c r="K203">
        <v>1265</v>
      </c>
      <c r="L203">
        <v>490</v>
      </c>
      <c r="M203">
        <v>1480</v>
      </c>
      <c r="N203" t="s">
        <v>1453</v>
      </c>
      <c r="O203" t="s">
        <v>1453</v>
      </c>
      <c r="P203" t="s">
        <v>1453</v>
      </c>
      <c r="Q203" t="s">
        <v>1453</v>
      </c>
      <c r="R203" t="s">
        <v>1453</v>
      </c>
      <c r="S203" t="s">
        <v>1453</v>
      </c>
      <c r="T203" t="s">
        <v>1453</v>
      </c>
      <c r="U203" t="s">
        <v>1453</v>
      </c>
      <c r="V203">
        <v>1990</v>
      </c>
      <c r="W203">
        <v>42.25</v>
      </c>
      <c r="X203" t="s">
        <v>1453</v>
      </c>
      <c r="Y203" t="s">
        <v>1453</v>
      </c>
      <c r="Z203" t="s">
        <v>1468</v>
      </c>
      <c r="AA203">
        <v>0.93</v>
      </c>
      <c r="AB203">
        <v>7.0000000000000007E-2</v>
      </c>
      <c r="AC203">
        <v>0.5</v>
      </c>
      <c r="AD203">
        <v>0.5</v>
      </c>
      <c r="AE203">
        <v>0.5</v>
      </c>
      <c r="AF203">
        <v>0.5</v>
      </c>
      <c r="AG203">
        <f>INDEX(YM!B:B, MATCH(Sheet1!B203,YM!A:A,0))</f>
        <v>213</v>
      </c>
      <c r="AH203">
        <v>213</v>
      </c>
      <c r="AI203">
        <f>INDEX('Yield strengh'!B:B, MATCH(Sheet1!B203,'Yield strengh'!A:A,0))</f>
        <v>1356.5</v>
      </c>
      <c r="AJ203">
        <v>1356.5</v>
      </c>
      <c r="AK203">
        <f>INDEX(Price!B:B, MATCH(Sheet1!B203,Price!A:A,0))</f>
        <v>36.65</v>
      </c>
      <c r="AL203">
        <f t="shared" si="3"/>
        <v>37.257833655705994</v>
      </c>
      <c r="AM203">
        <f>INDEX(toughness!B:B,MATCH(Sheet1!B203,toughness!A:A,0))</f>
        <v>3.89</v>
      </c>
      <c r="AN203">
        <f>450</f>
        <v>450</v>
      </c>
    </row>
    <row r="204" spans="1:40" x14ac:dyDescent="0.3">
      <c r="A204" t="s">
        <v>1458</v>
      </c>
      <c r="B204" s="1" t="s">
        <v>609</v>
      </c>
      <c r="C204">
        <v>1355</v>
      </c>
      <c r="D204">
        <v>7830</v>
      </c>
      <c r="G204">
        <v>2.105</v>
      </c>
      <c r="H204">
        <v>4.28</v>
      </c>
      <c r="I204">
        <v>47.5</v>
      </c>
      <c r="J204">
        <v>25</v>
      </c>
      <c r="K204">
        <v>1255</v>
      </c>
      <c r="L204">
        <v>485</v>
      </c>
      <c r="M204">
        <v>1325</v>
      </c>
      <c r="N204" t="s">
        <v>1453</v>
      </c>
      <c r="O204" t="s">
        <v>1453</v>
      </c>
      <c r="P204" t="s">
        <v>1453</v>
      </c>
      <c r="Q204" t="s">
        <v>1453</v>
      </c>
      <c r="R204" t="s">
        <v>1453</v>
      </c>
      <c r="S204" t="s">
        <v>1453</v>
      </c>
      <c r="T204" t="s">
        <v>1453</v>
      </c>
      <c r="U204" t="s">
        <v>1453</v>
      </c>
      <c r="V204">
        <v>1350</v>
      </c>
      <c r="W204">
        <v>25.65</v>
      </c>
      <c r="X204" t="s">
        <v>1453</v>
      </c>
      <c r="Y204" t="s">
        <v>1453</v>
      </c>
      <c r="Z204" t="s">
        <v>1468</v>
      </c>
      <c r="AA204">
        <v>0.93</v>
      </c>
      <c r="AB204">
        <v>7.0000000000000007E-2</v>
      </c>
      <c r="AC204">
        <v>0.5</v>
      </c>
      <c r="AD204">
        <v>0.5</v>
      </c>
      <c r="AE204">
        <v>0.5</v>
      </c>
      <c r="AF204">
        <v>0.5</v>
      </c>
      <c r="AG204">
        <f>INDEX(YM!B:B, MATCH(Sheet1!B204,YM!A:A,0))</f>
        <v>212.5</v>
      </c>
      <c r="AH204">
        <v>212.5</v>
      </c>
      <c r="AI204">
        <f>INDEX('Yield strengh'!B:B, MATCH(Sheet1!B204,'Yield strengh'!A:A,0))</f>
        <v>1520</v>
      </c>
      <c r="AJ204">
        <v>1520</v>
      </c>
      <c r="AK204">
        <f>INDEX(Price!B:B, MATCH(Sheet1!B204,Price!A:A,0))</f>
        <v>167</v>
      </c>
      <c r="AL204">
        <f t="shared" si="3"/>
        <v>41.251596424010216</v>
      </c>
      <c r="AM204">
        <f>INDEX(toughness!B:B,MATCH(Sheet1!B204,toughness!A:A,0))</f>
        <v>68.75</v>
      </c>
      <c r="AN204">
        <f>450</f>
        <v>450</v>
      </c>
    </row>
    <row r="205" spans="1:40" x14ac:dyDescent="0.3">
      <c r="A205" t="s">
        <v>1458</v>
      </c>
      <c r="B205" s="1" t="s">
        <v>39</v>
      </c>
      <c r="C205">
        <v>482.5</v>
      </c>
      <c r="D205">
        <v>7850</v>
      </c>
      <c r="G205">
        <v>2.1800000000000002</v>
      </c>
      <c r="H205">
        <v>7.9849999999999994</v>
      </c>
      <c r="I205">
        <v>22.5</v>
      </c>
      <c r="J205">
        <v>31</v>
      </c>
      <c r="K205">
        <v>610</v>
      </c>
      <c r="L205">
        <v>247.5</v>
      </c>
      <c r="M205">
        <v>1500</v>
      </c>
      <c r="N205" t="s">
        <v>1453</v>
      </c>
      <c r="O205" t="s">
        <v>1453</v>
      </c>
      <c r="P205" t="s">
        <v>1453</v>
      </c>
      <c r="Q205" t="s">
        <v>1453</v>
      </c>
      <c r="R205" t="s">
        <v>1453</v>
      </c>
      <c r="S205" t="s">
        <v>1453</v>
      </c>
      <c r="T205" t="s">
        <v>1453</v>
      </c>
      <c r="U205" t="s">
        <v>1453</v>
      </c>
      <c r="V205">
        <v>638</v>
      </c>
      <c r="W205">
        <v>22.4</v>
      </c>
      <c r="X205" t="s">
        <v>1453</v>
      </c>
      <c r="Y205" t="s">
        <v>1453</v>
      </c>
      <c r="Z205" t="s">
        <v>1468</v>
      </c>
      <c r="AA205">
        <v>0.93</v>
      </c>
      <c r="AB205">
        <v>7.0000000000000007E-2</v>
      </c>
      <c r="AC205">
        <v>0.5</v>
      </c>
      <c r="AD205">
        <v>0.5</v>
      </c>
      <c r="AE205">
        <v>0.5</v>
      </c>
      <c r="AF205">
        <v>0.5</v>
      </c>
      <c r="AG205">
        <f>INDEX(YM!B:B, MATCH(Sheet1!B205,YM!A:A,0))</f>
        <v>212.5</v>
      </c>
      <c r="AH205">
        <v>212.5</v>
      </c>
      <c r="AI205">
        <f>INDEX('Yield strengh'!B:B, MATCH(Sheet1!B205,'Yield strengh'!A:A,0))</f>
        <v>292.5</v>
      </c>
      <c r="AJ205">
        <v>292.5</v>
      </c>
      <c r="AK205">
        <f>INDEX(Price!B:B, MATCH(Sheet1!B205,Price!A:A,0))</f>
        <v>19.649999999999999</v>
      </c>
      <c r="AL205">
        <f t="shared" si="3"/>
        <v>7.9179936305732488</v>
      </c>
      <c r="AM205">
        <f>INDEX(toughness!B:B,MATCH(Sheet1!B205,toughness!A:A,0))</f>
        <v>88.4</v>
      </c>
      <c r="AN205">
        <f>450</f>
        <v>450</v>
      </c>
    </row>
    <row r="206" spans="1:40" x14ac:dyDescent="0.3">
      <c r="A206" t="s">
        <v>1458</v>
      </c>
      <c r="B206" s="1" t="s">
        <v>953</v>
      </c>
      <c r="C206">
        <v>936</v>
      </c>
      <c r="D206">
        <v>8505</v>
      </c>
      <c r="G206">
        <v>1.655</v>
      </c>
      <c r="H206">
        <v>2.0750000000000002</v>
      </c>
      <c r="I206">
        <v>97.5</v>
      </c>
      <c r="J206">
        <v>26.1</v>
      </c>
      <c r="K206">
        <v>936</v>
      </c>
      <c r="L206">
        <v>376.5</v>
      </c>
      <c r="M206">
        <v>1300</v>
      </c>
      <c r="N206" t="s">
        <v>1453</v>
      </c>
      <c r="O206" t="s">
        <v>1453</v>
      </c>
      <c r="P206" t="s">
        <v>1453</v>
      </c>
      <c r="Q206" t="s">
        <v>1453</v>
      </c>
      <c r="R206" t="s">
        <v>1453</v>
      </c>
      <c r="S206" t="s">
        <v>1453</v>
      </c>
      <c r="T206" t="s">
        <v>1453</v>
      </c>
      <c r="U206" t="s">
        <v>1453</v>
      </c>
      <c r="V206">
        <v>1465</v>
      </c>
      <c r="W206">
        <v>19</v>
      </c>
      <c r="X206" t="s">
        <v>1453</v>
      </c>
      <c r="Y206" t="s">
        <v>1453</v>
      </c>
      <c r="Z206" t="s">
        <v>1468</v>
      </c>
      <c r="AA206">
        <v>0.93</v>
      </c>
      <c r="AB206">
        <v>7.0000000000000007E-2</v>
      </c>
      <c r="AC206">
        <v>0.5</v>
      </c>
      <c r="AD206">
        <v>0.5</v>
      </c>
      <c r="AE206">
        <v>0.5</v>
      </c>
      <c r="AF206">
        <v>0.5</v>
      </c>
      <c r="AG206">
        <f>INDEX(YM!B:B, MATCH(Sheet1!B206,YM!A:A,0))</f>
        <v>212.5</v>
      </c>
      <c r="AH206">
        <v>212.5</v>
      </c>
      <c r="AI206">
        <f>INDEX('Yield strengh'!B:B, MATCH(Sheet1!B206,'Yield strengh'!A:A,0))</f>
        <v>825</v>
      </c>
      <c r="AJ206">
        <v>825</v>
      </c>
      <c r="AK206">
        <f>INDEX(Price!B:B, MATCH(Sheet1!B206,Price!A:A,0))</f>
        <v>452.5</v>
      </c>
      <c r="AL206">
        <f t="shared" si="3"/>
        <v>20.612874779541446</v>
      </c>
      <c r="AM206">
        <f>INDEX(toughness!B:B,MATCH(Sheet1!B206,toughness!A:A,0))</f>
        <v>12.35</v>
      </c>
      <c r="AN206">
        <f>450</f>
        <v>450</v>
      </c>
    </row>
    <row r="207" spans="1:40" x14ac:dyDescent="0.3">
      <c r="A207" t="s">
        <v>1458</v>
      </c>
      <c r="B207" s="1" t="s">
        <v>1026</v>
      </c>
      <c r="C207">
        <v>224</v>
      </c>
      <c r="D207">
        <v>8415</v>
      </c>
      <c r="G207">
        <v>1.2050000000000001</v>
      </c>
      <c r="H207">
        <v>1.68</v>
      </c>
      <c r="I207">
        <v>103</v>
      </c>
      <c r="J207">
        <v>32.450000000000003</v>
      </c>
      <c r="K207">
        <v>224</v>
      </c>
      <c r="L207">
        <v>175</v>
      </c>
      <c r="M207">
        <v>1390</v>
      </c>
      <c r="N207" t="s">
        <v>1453</v>
      </c>
      <c r="O207" t="s">
        <v>1453</v>
      </c>
      <c r="P207" t="s">
        <v>1453</v>
      </c>
      <c r="Q207" t="s">
        <v>1453</v>
      </c>
      <c r="R207" t="s">
        <v>1453</v>
      </c>
      <c r="S207" t="s">
        <v>1453</v>
      </c>
      <c r="T207" t="s">
        <v>1453</v>
      </c>
      <c r="U207" t="s">
        <v>1453</v>
      </c>
      <c r="V207">
        <v>581</v>
      </c>
      <c r="W207">
        <v>15.3</v>
      </c>
      <c r="X207" t="s">
        <v>1453</v>
      </c>
      <c r="Y207" t="s">
        <v>1453</v>
      </c>
      <c r="Z207" t="s">
        <v>1468</v>
      </c>
      <c r="AA207">
        <v>0.93</v>
      </c>
      <c r="AB207">
        <v>7.0000000000000007E-2</v>
      </c>
      <c r="AC207">
        <v>0.5</v>
      </c>
      <c r="AD207">
        <v>0.5</v>
      </c>
      <c r="AE207">
        <v>0.5</v>
      </c>
      <c r="AF207">
        <v>0.5</v>
      </c>
      <c r="AG207">
        <f>INDEX(YM!B:B, MATCH(Sheet1!B207,YM!A:A,0))</f>
        <v>212.5</v>
      </c>
      <c r="AH207">
        <v>212.5</v>
      </c>
      <c r="AI207">
        <f>INDEX('Yield strengh'!B:B, MATCH(Sheet1!B207,'Yield strengh'!A:A,0))</f>
        <v>241.5</v>
      </c>
      <c r="AJ207">
        <v>241.5</v>
      </c>
      <c r="AK207">
        <f>INDEX(Price!B:B, MATCH(Sheet1!B207,Price!A:A,0))</f>
        <v>246</v>
      </c>
      <c r="AL207">
        <f t="shared" si="3"/>
        <v>6.0984848484848486</v>
      </c>
      <c r="AM207">
        <f>INDEX(toughness!B:B,MATCH(Sheet1!B207,toughness!A:A,0))</f>
        <v>639</v>
      </c>
      <c r="AN207">
        <f>450</f>
        <v>450</v>
      </c>
    </row>
    <row r="208" spans="1:40" x14ac:dyDescent="0.3">
      <c r="A208" t="s">
        <v>1458</v>
      </c>
      <c r="B208" s="1" t="s">
        <v>1027</v>
      </c>
      <c r="C208">
        <v>594.5</v>
      </c>
      <c r="D208">
        <v>8415</v>
      </c>
      <c r="G208">
        <v>1.2050000000000001</v>
      </c>
      <c r="H208">
        <v>1.68</v>
      </c>
      <c r="I208">
        <v>103</v>
      </c>
      <c r="J208">
        <v>8.5</v>
      </c>
      <c r="K208">
        <v>552</v>
      </c>
      <c r="L208">
        <v>162.5</v>
      </c>
      <c r="M208">
        <v>1390</v>
      </c>
      <c r="N208" t="s">
        <v>1453</v>
      </c>
      <c r="O208" t="s">
        <v>1453</v>
      </c>
      <c r="P208" t="s">
        <v>1453</v>
      </c>
      <c r="Q208" t="s">
        <v>1453</v>
      </c>
      <c r="R208" t="s">
        <v>1453</v>
      </c>
      <c r="S208" t="s">
        <v>1453</v>
      </c>
      <c r="T208" t="s">
        <v>1453</v>
      </c>
      <c r="U208" t="s">
        <v>1453</v>
      </c>
      <c r="V208">
        <v>741</v>
      </c>
      <c r="W208">
        <v>15.3</v>
      </c>
      <c r="X208" t="s">
        <v>1453</v>
      </c>
      <c r="Y208" t="s">
        <v>1453</v>
      </c>
      <c r="Z208" t="s">
        <v>1468</v>
      </c>
      <c r="AA208">
        <v>0.93</v>
      </c>
      <c r="AB208">
        <v>7.0000000000000007E-2</v>
      </c>
      <c r="AC208">
        <v>0.5</v>
      </c>
      <c r="AD208">
        <v>0.5</v>
      </c>
      <c r="AE208">
        <v>0.5</v>
      </c>
      <c r="AF208">
        <v>0.5</v>
      </c>
      <c r="AG208">
        <f>INDEX(YM!B:B, MATCH(Sheet1!B208,YM!A:A,0))</f>
        <v>212.5</v>
      </c>
      <c r="AH208">
        <v>212.5</v>
      </c>
      <c r="AI208">
        <f>INDEX('Yield strengh'!B:B, MATCH(Sheet1!B208,'Yield strengh'!A:A,0))</f>
        <v>224</v>
      </c>
      <c r="AJ208">
        <v>224</v>
      </c>
      <c r="AK208">
        <f>INDEX(Price!B:B, MATCH(Sheet1!B208,Price!A:A,0))</f>
        <v>246</v>
      </c>
      <c r="AL208">
        <f t="shared" si="3"/>
        <v>5.6565656565656566</v>
      </c>
      <c r="AM208">
        <f>INDEX(toughness!B:B,MATCH(Sheet1!B208,toughness!A:A,0))</f>
        <v>189.5</v>
      </c>
      <c r="AN208">
        <f>450</f>
        <v>450</v>
      </c>
    </row>
    <row r="209" spans="1:40" x14ac:dyDescent="0.3">
      <c r="A209" t="s">
        <v>1458</v>
      </c>
      <c r="B209" s="1" t="s">
        <v>1028</v>
      </c>
      <c r="C209">
        <v>707.5</v>
      </c>
      <c r="D209">
        <v>8425</v>
      </c>
      <c r="G209">
        <v>1.1054999999999999</v>
      </c>
      <c r="H209">
        <v>1.68</v>
      </c>
      <c r="I209">
        <v>103</v>
      </c>
      <c r="J209">
        <v>16</v>
      </c>
      <c r="K209">
        <v>707.5</v>
      </c>
      <c r="L209">
        <v>175</v>
      </c>
      <c r="M209">
        <v>1390</v>
      </c>
      <c r="N209" t="s">
        <v>1453</v>
      </c>
      <c r="O209" t="s">
        <v>1453</v>
      </c>
      <c r="P209" t="s">
        <v>1453</v>
      </c>
      <c r="Q209" t="s">
        <v>1453</v>
      </c>
      <c r="R209" t="s">
        <v>1453</v>
      </c>
      <c r="S209" t="s">
        <v>1453</v>
      </c>
      <c r="T209" t="s">
        <v>1453</v>
      </c>
      <c r="U209" t="s">
        <v>1453</v>
      </c>
      <c r="V209">
        <v>812.5</v>
      </c>
      <c r="W209">
        <v>14.75</v>
      </c>
      <c r="X209" t="s">
        <v>1453</v>
      </c>
      <c r="Y209" t="s">
        <v>1453</v>
      </c>
      <c r="Z209" t="s">
        <v>1468</v>
      </c>
      <c r="AA209">
        <v>0.93</v>
      </c>
      <c r="AB209">
        <v>7.0000000000000007E-2</v>
      </c>
      <c r="AC209">
        <v>0.5</v>
      </c>
      <c r="AD209">
        <v>0.5</v>
      </c>
      <c r="AE209">
        <v>0.5</v>
      </c>
      <c r="AF209">
        <v>0.5</v>
      </c>
      <c r="AG209">
        <f>INDEX(YM!B:B, MATCH(Sheet1!B209,YM!A:A,0))</f>
        <v>212.5</v>
      </c>
      <c r="AH209">
        <v>212.5</v>
      </c>
      <c r="AI209">
        <f>INDEX('Yield strengh'!B:B, MATCH(Sheet1!B209,'Yield strengh'!A:A,0))</f>
        <v>552</v>
      </c>
      <c r="AJ209">
        <v>552</v>
      </c>
      <c r="AK209">
        <f>INDEX(Price!B:B, MATCH(Sheet1!B209,Price!A:A,0))</f>
        <v>246</v>
      </c>
      <c r="AL209">
        <f t="shared" si="3"/>
        <v>13.922848664688427</v>
      </c>
      <c r="AM209">
        <f>INDEX(toughness!B:B,MATCH(Sheet1!B209,toughness!A:A,0))</f>
        <v>13.3</v>
      </c>
      <c r="AN209">
        <f>450</f>
        <v>450</v>
      </c>
    </row>
    <row r="210" spans="1:40" x14ac:dyDescent="0.3">
      <c r="A210" t="s">
        <v>1458</v>
      </c>
      <c r="B210" s="1" t="s">
        <v>1030</v>
      </c>
      <c r="C210">
        <v>967.5</v>
      </c>
      <c r="D210">
        <v>8425</v>
      </c>
      <c r="G210">
        <v>1.1054999999999999</v>
      </c>
      <c r="H210">
        <v>1.68</v>
      </c>
      <c r="I210">
        <v>103</v>
      </c>
      <c r="J210">
        <v>6</v>
      </c>
      <c r="K210">
        <v>967.5</v>
      </c>
      <c r="L210">
        <v>330</v>
      </c>
      <c r="M210">
        <v>1390</v>
      </c>
      <c r="N210" t="s">
        <v>1453</v>
      </c>
      <c r="O210" t="s">
        <v>1453</v>
      </c>
      <c r="P210" t="s">
        <v>1453</v>
      </c>
      <c r="Q210" t="s">
        <v>1453</v>
      </c>
      <c r="R210" t="s">
        <v>1453</v>
      </c>
      <c r="S210" t="s">
        <v>1453</v>
      </c>
      <c r="T210" t="s">
        <v>1453</v>
      </c>
      <c r="U210" t="s">
        <v>1453</v>
      </c>
      <c r="V210">
        <v>1090</v>
      </c>
      <c r="W210">
        <v>14.75</v>
      </c>
      <c r="X210" t="s">
        <v>1453</v>
      </c>
      <c r="Y210" t="s">
        <v>1453</v>
      </c>
      <c r="Z210" t="s">
        <v>1468</v>
      </c>
      <c r="AA210">
        <v>0.93</v>
      </c>
      <c r="AB210">
        <v>7.0000000000000007E-2</v>
      </c>
      <c r="AC210">
        <v>0.5</v>
      </c>
      <c r="AD210">
        <v>0.5</v>
      </c>
      <c r="AE210">
        <v>0.5</v>
      </c>
      <c r="AF210">
        <v>0.5</v>
      </c>
      <c r="AG210">
        <f>INDEX(YM!B:B, MATCH(Sheet1!B210,YM!A:A,0))</f>
        <v>212.5</v>
      </c>
      <c r="AH210">
        <v>212.5</v>
      </c>
      <c r="AI210">
        <f>INDEX('Yield strengh'!B:B, MATCH(Sheet1!B210,'Yield strengh'!A:A,0))</f>
        <v>275.5</v>
      </c>
      <c r="AJ210">
        <v>275.5</v>
      </c>
      <c r="AK210">
        <f>INDEX(Price!B:B, MATCH(Sheet1!B210,Price!A:A,0))</f>
        <v>246</v>
      </c>
      <c r="AL210">
        <f t="shared" si="3"/>
        <v>6.9488130563798221</v>
      </c>
      <c r="AM210">
        <f>INDEX(toughness!B:B,MATCH(Sheet1!B210,toughness!A:A,0))</f>
        <v>111.2</v>
      </c>
      <c r="AN210">
        <f>450</f>
        <v>450</v>
      </c>
    </row>
    <row r="211" spans="1:40" x14ac:dyDescent="0.3">
      <c r="A211" t="s">
        <v>1458</v>
      </c>
      <c r="B211" s="1" t="s">
        <v>2087</v>
      </c>
      <c r="C211">
        <v>290</v>
      </c>
      <c r="D211">
        <v>8325</v>
      </c>
      <c r="G211">
        <v>1.0175000000000001</v>
      </c>
      <c r="H211">
        <v>1.645</v>
      </c>
      <c r="I211">
        <v>105</v>
      </c>
      <c r="J211">
        <v>40</v>
      </c>
      <c r="K211">
        <v>290</v>
      </c>
      <c r="L211">
        <v>180</v>
      </c>
      <c r="M211">
        <v>1380</v>
      </c>
      <c r="N211" t="s">
        <v>1453</v>
      </c>
      <c r="O211" t="s">
        <v>1453</v>
      </c>
      <c r="P211" t="s">
        <v>1453</v>
      </c>
      <c r="Q211" t="s">
        <v>1453</v>
      </c>
      <c r="R211" t="s">
        <v>1453</v>
      </c>
      <c r="S211" t="s">
        <v>1453</v>
      </c>
      <c r="T211" t="s">
        <v>1453</v>
      </c>
      <c r="U211" t="s">
        <v>1453</v>
      </c>
      <c r="V211">
        <v>745</v>
      </c>
      <c r="W211">
        <v>11.5</v>
      </c>
      <c r="X211" t="s">
        <v>1453</v>
      </c>
      <c r="Y211" t="s">
        <v>1453</v>
      </c>
      <c r="Z211" t="s">
        <v>1468</v>
      </c>
      <c r="AA211">
        <v>0.93</v>
      </c>
      <c r="AB211">
        <v>7.0000000000000007E-2</v>
      </c>
      <c r="AC211">
        <v>0.5</v>
      </c>
      <c r="AD211">
        <v>0.5</v>
      </c>
      <c r="AE211">
        <v>0.5</v>
      </c>
      <c r="AF211">
        <v>0.5</v>
      </c>
      <c r="AG211">
        <f>INDEX(YM!B:B, MATCH(Sheet1!B211,YM!A:A,0))</f>
        <v>212.5</v>
      </c>
      <c r="AH211">
        <v>212.5</v>
      </c>
      <c r="AI211">
        <f>INDEX('Yield strengh'!B:B, MATCH(Sheet1!B211,'Yield strengh'!A:A,0))</f>
        <v>412.5</v>
      </c>
      <c r="AJ211">
        <v>412.5</v>
      </c>
      <c r="AK211">
        <f>INDEX(Price!B:B, MATCH(Sheet1!B211,Price!A:A,0))</f>
        <v>261</v>
      </c>
      <c r="AL211">
        <f t="shared" si="3"/>
        <v>10.52927927927928</v>
      </c>
      <c r="AM211">
        <f>INDEX(toughness!B:B,MATCH(Sheet1!B211,toughness!A:A,0))</f>
        <v>129</v>
      </c>
      <c r="AN211">
        <f>450</f>
        <v>450</v>
      </c>
    </row>
    <row r="212" spans="1:40" x14ac:dyDescent="0.3">
      <c r="A212" t="s">
        <v>1458</v>
      </c>
      <c r="B212" s="1" t="s">
        <v>2440</v>
      </c>
      <c r="C212">
        <v>1710</v>
      </c>
      <c r="D212">
        <v>7875</v>
      </c>
      <c r="G212">
        <v>3.1850000000000001</v>
      </c>
      <c r="H212">
        <v>3.65</v>
      </c>
      <c r="I212">
        <v>48.45</v>
      </c>
      <c r="J212">
        <v>7.15</v>
      </c>
      <c r="K212">
        <v>1710</v>
      </c>
      <c r="L212">
        <v>610</v>
      </c>
      <c r="M212">
        <v>1455</v>
      </c>
      <c r="N212" t="s">
        <v>1453</v>
      </c>
      <c r="O212" t="s">
        <v>1453</v>
      </c>
      <c r="P212" t="s">
        <v>1453</v>
      </c>
      <c r="Q212" t="s">
        <v>1453</v>
      </c>
      <c r="R212" t="s">
        <v>1453</v>
      </c>
      <c r="S212" t="s">
        <v>1453</v>
      </c>
      <c r="T212" t="s">
        <v>1453</v>
      </c>
      <c r="U212" t="s">
        <v>1453</v>
      </c>
      <c r="V212">
        <v>1945</v>
      </c>
      <c r="W212">
        <v>36.75</v>
      </c>
      <c r="X212" t="s">
        <v>1453</v>
      </c>
      <c r="Y212" t="s">
        <v>1453</v>
      </c>
      <c r="Z212" t="s">
        <v>1468</v>
      </c>
      <c r="AA212">
        <v>0.93</v>
      </c>
      <c r="AB212">
        <v>7.0000000000000007E-2</v>
      </c>
      <c r="AC212">
        <v>0.5</v>
      </c>
      <c r="AD212">
        <v>0.5</v>
      </c>
      <c r="AE212">
        <v>0.5</v>
      </c>
      <c r="AF212">
        <v>0.5</v>
      </c>
      <c r="AG212">
        <f>INDEX(YM!B:B, MATCH(Sheet1!B212,YM!A:A,0))</f>
        <v>212.5</v>
      </c>
      <c r="AH212">
        <v>212.5</v>
      </c>
      <c r="AI212">
        <f>INDEX('Yield strengh'!B:B, MATCH(Sheet1!B212,'Yield strengh'!A:A,0))</f>
        <v>2170</v>
      </c>
      <c r="AJ212">
        <v>2170</v>
      </c>
      <c r="AK212">
        <f>INDEX(Price!B:B, MATCH(Sheet1!B212,Price!A:A,0))</f>
        <v>45.6</v>
      </c>
      <c r="AL212">
        <f t="shared" si="3"/>
        <v>58.555555555555557</v>
      </c>
      <c r="AM212">
        <f>INDEX(toughness!B:B,MATCH(Sheet1!B212,toughness!A:A,0))</f>
        <v>1.8049999999999999</v>
      </c>
      <c r="AN212">
        <f>450</f>
        <v>450</v>
      </c>
    </row>
    <row r="213" spans="1:40" x14ac:dyDescent="0.3">
      <c r="A213" t="s">
        <v>1458</v>
      </c>
      <c r="B213" s="1" t="s">
        <v>674</v>
      </c>
      <c r="C213">
        <v>655</v>
      </c>
      <c r="D213">
        <v>7850</v>
      </c>
      <c r="G213">
        <v>3.62</v>
      </c>
      <c r="H213">
        <v>7.76</v>
      </c>
      <c r="I213">
        <v>22.5</v>
      </c>
      <c r="J213">
        <v>17.5</v>
      </c>
      <c r="K213">
        <v>655</v>
      </c>
      <c r="L213">
        <v>305</v>
      </c>
      <c r="M213">
        <v>1465</v>
      </c>
      <c r="N213" t="s">
        <v>1453</v>
      </c>
      <c r="O213" t="s">
        <v>1453</v>
      </c>
      <c r="P213" t="s">
        <v>1453</v>
      </c>
      <c r="Q213" t="s">
        <v>1453</v>
      </c>
      <c r="R213" t="s">
        <v>1453</v>
      </c>
      <c r="S213" t="s">
        <v>1453</v>
      </c>
      <c r="T213" t="s">
        <v>1453</v>
      </c>
      <c r="U213" t="s">
        <v>1453</v>
      </c>
      <c r="V213">
        <v>1022.5</v>
      </c>
      <c r="W213">
        <v>45</v>
      </c>
      <c r="X213" t="s">
        <v>1453</v>
      </c>
      <c r="Y213" t="s">
        <v>1453</v>
      </c>
      <c r="Z213" t="s">
        <v>1468</v>
      </c>
      <c r="AA213">
        <v>0.93</v>
      </c>
      <c r="AB213">
        <v>7.0000000000000007E-2</v>
      </c>
      <c r="AC213">
        <v>0.5</v>
      </c>
      <c r="AD213">
        <v>0.5</v>
      </c>
      <c r="AE213">
        <v>0.5</v>
      </c>
      <c r="AF213">
        <v>0.5</v>
      </c>
      <c r="AG213">
        <f>INDEX(YM!B:B, MATCH(Sheet1!B213,YM!A:A,0))</f>
        <v>212</v>
      </c>
      <c r="AH213">
        <v>212</v>
      </c>
      <c r="AI213">
        <f>INDEX('Yield strengh'!B:B, MATCH(Sheet1!B213,'Yield strengh'!A:A,0))</f>
        <v>415</v>
      </c>
      <c r="AJ213">
        <v>415</v>
      </c>
      <c r="AK213">
        <f>INDEX(Price!B:B, MATCH(Sheet1!B213,Price!A:A,0))</f>
        <v>10.925000000000001</v>
      </c>
      <c r="AL213">
        <f t="shared" si="3"/>
        <v>11.207643312101911</v>
      </c>
      <c r="AM213">
        <f>INDEX(toughness!B:B,MATCH(Sheet1!B213,toughness!A:A,0))</f>
        <v>46.75</v>
      </c>
      <c r="AN213">
        <f>450</f>
        <v>450</v>
      </c>
    </row>
    <row r="214" spans="1:40" x14ac:dyDescent="0.3">
      <c r="A214" t="s">
        <v>1458</v>
      </c>
      <c r="B214" s="1" t="s">
        <v>679</v>
      </c>
      <c r="C214">
        <v>655</v>
      </c>
      <c r="D214">
        <v>7850</v>
      </c>
      <c r="G214">
        <v>3.62</v>
      </c>
      <c r="H214">
        <v>7.76</v>
      </c>
      <c r="I214">
        <v>22.5</v>
      </c>
      <c r="J214">
        <v>22</v>
      </c>
      <c r="K214">
        <v>655</v>
      </c>
      <c r="L214">
        <v>235</v>
      </c>
      <c r="M214">
        <v>1465</v>
      </c>
      <c r="N214" t="s">
        <v>1453</v>
      </c>
      <c r="O214" t="s">
        <v>1453</v>
      </c>
      <c r="P214" t="s">
        <v>1453</v>
      </c>
      <c r="Q214" t="s">
        <v>1453</v>
      </c>
      <c r="R214" t="s">
        <v>1453</v>
      </c>
      <c r="S214" t="s">
        <v>1453</v>
      </c>
      <c r="T214" t="s">
        <v>1453</v>
      </c>
      <c r="U214" t="s">
        <v>1453</v>
      </c>
      <c r="V214">
        <v>760</v>
      </c>
      <c r="W214">
        <v>45</v>
      </c>
      <c r="X214" t="s">
        <v>1453</v>
      </c>
      <c r="Y214" t="s">
        <v>1453</v>
      </c>
      <c r="Z214" t="s">
        <v>1468</v>
      </c>
      <c r="AA214">
        <v>0.93</v>
      </c>
      <c r="AB214">
        <v>7.0000000000000007E-2</v>
      </c>
      <c r="AC214">
        <v>0.5</v>
      </c>
      <c r="AD214">
        <v>0.5</v>
      </c>
      <c r="AE214">
        <v>0.5</v>
      </c>
      <c r="AF214">
        <v>0.5</v>
      </c>
      <c r="AG214">
        <f>INDEX(YM!B:B, MATCH(Sheet1!B214,YM!A:A,0))</f>
        <v>212</v>
      </c>
      <c r="AH214">
        <v>212</v>
      </c>
      <c r="AI214">
        <f>INDEX('Yield strengh'!B:B, MATCH(Sheet1!B214,'Yield strengh'!A:A,0))</f>
        <v>835</v>
      </c>
      <c r="AJ214">
        <v>835</v>
      </c>
      <c r="AK214">
        <f>INDEX(Price!B:B, MATCH(Sheet1!B214,Price!A:A,0))</f>
        <v>10.925000000000001</v>
      </c>
      <c r="AL214">
        <f t="shared" si="3"/>
        <v>22.550318471337579</v>
      </c>
      <c r="AM214">
        <f>INDEX(toughness!B:B,MATCH(Sheet1!B214,toughness!A:A,0))</f>
        <v>17.3</v>
      </c>
      <c r="AN214">
        <f>450</f>
        <v>450</v>
      </c>
    </row>
    <row r="215" spans="1:40" x14ac:dyDescent="0.3">
      <c r="A215" t="s">
        <v>1458</v>
      </c>
      <c r="B215" s="1" t="s">
        <v>675</v>
      </c>
      <c r="C215">
        <v>1645</v>
      </c>
      <c r="D215">
        <v>7850</v>
      </c>
      <c r="G215">
        <v>3.62</v>
      </c>
      <c r="H215">
        <v>7.76</v>
      </c>
      <c r="I215">
        <v>22.5</v>
      </c>
      <c r="J215">
        <v>8</v>
      </c>
      <c r="K215">
        <v>1645</v>
      </c>
      <c r="L215">
        <v>510</v>
      </c>
      <c r="M215">
        <v>1465</v>
      </c>
      <c r="N215" t="s">
        <v>1453</v>
      </c>
      <c r="O215" t="s">
        <v>1453</v>
      </c>
      <c r="P215" t="s">
        <v>1453</v>
      </c>
      <c r="Q215" t="s">
        <v>1453</v>
      </c>
      <c r="R215" t="s">
        <v>1453</v>
      </c>
      <c r="S215" t="s">
        <v>1453</v>
      </c>
      <c r="T215" t="s">
        <v>1453</v>
      </c>
      <c r="U215" t="s">
        <v>1453</v>
      </c>
      <c r="V215">
        <v>1775</v>
      </c>
      <c r="W215">
        <v>45</v>
      </c>
      <c r="X215" t="s">
        <v>1453</v>
      </c>
      <c r="Y215" t="s">
        <v>1453</v>
      </c>
      <c r="Z215" t="s">
        <v>1468</v>
      </c>
      <c r="AA215">
        <v>0.93</v>
      </c>
      <c r="AB215">
        <v>7.0000000000000007E-2</v>
      </c>
      <c r="AC215">
        <v>0.5</v>
      </c>
      <c r="AD215">
        <v>0.5</v>
      </c>
      <c r="AE215">
        <v>0.5</v>
      </c>
      <c r="AF215">
        <v>0.5</v>
      </c>
      <c r="AG215">
        <f>INDEX(YM!B:B, MATCH(Sheet1!B215,YM!A:A,0))</f>
        <v>212</v>
      </c>
      <c r="AH215">
        <v>212</v>
      </c>
      <c r="AI215">
        <f>INDEX('Yield strengh'!B:B, MATCH(Sheet1!B215,'Yield strengh'!A:A,0))</f>
        <v>655</v>
      </c>
      <c r="AJ215">
        <v>655</v>
      </c>
      <c r="AK215">
        <f>INDEX(Price!B:B, MATCH(Sheet1!B215,Price!A:A,0))</f>
        <v>10.925000000000001</v>
      </c>
      <c r="AL215">
        <f t="shared" si="3"/>
        <v>17.689171974522292</v>
      </c>
      <c r="AM215">
        <f>INDEX(toughness!B:B,MATCH(Sheet1!B215,toughness!A:A,0))</f>
        <v>37.25</v>
      </c>
      <c r="AN215">
        <f>450</f>
        <v>450</v>
      </c>
    </row>
    <row r="216" spans="1:40" x14ac:dyDescent="0.3">
      <c r="A216" t="s">
        <v>1458</v>
      </c>
      <c r="B216" s="1" t="s">
        <v>678</v>
      </c>
      <c r="C216">
        <v>835</v>
      </c>
      <c r="D216">
        <v>7850</v>
      </c>
      <c r="G216">
        <v>3.62</v>
      </c>
      <c r="H216">
        <v>7.76</v>
      </c>
      <c r="I216">
        <v>22.5</v>
      </c>
      <c r="J216">
        <v>18</v>
      </c>
      <c r="K216">
        <v>835</v>
      </c>
      <c r="L216">
        <v>290</v>
      </c>
      <c r="M216">
        <v>1465</v>
      </c>
      <c r="N216" t="s">
        <v>1453</v>
      </c>
      <c r="O216" t="s">
        <v>1453</v>
      </c>
      <c r="P216" t="s">
        <v>1453</v>
      </c>
      <c r="Q216" t="s">
        <v>1453</v>
      </c>
      <c r="R216" t="s">
        <v>1453</v>
      </c>
      <c r="S216" t="s">
        <v>1453</v>
      </c>
      <c r="T216" t="s">
        <v>1453</v>
      </c>
      <c r="U216" t="s">
        <v>1453</v>
      </c>
      <c r="V216">
        <v>952.5</v>
      </c>
      <c r="W216">
        <v>45</v>
      </c>
      <c r="X216" t="s">
        <v>1453</v>
      </c>
      <c r="Y216" t="s">
        <v>1453</v>
      </c>
      <c r="Z216" t="s">
        <v>1468</v>
      </c>
      <c r="AA216">
        <v>0.93</v>
      </c>
      <c r="AB216">
        <v>7.0000000000000007E-2</v>
      </c>
      <c r="AC216">
        <v>0.5</v>
      </c>
      <c r="AD216">
        <v>0.5</v>
      </c>
      <c r="AE216">
        <v>0.5</v>
      </c>
      <c r="AF216">
        <v>0.5</v>
      </c>
      <c r="AG216">
        <f>INDEX(YM!B:B, MATCH(Sheet1!B216,YM!A:A,0))</f>
        <v>212</v>
      </c>
      <c r="AH216">
        <v>212</v>
      </c>
      <c r="AI216">
        <f>INDEX('Yield strengh'!B:B, MATCH(Sheet1!B216,'Yield strengh'!A:A,0))</f>
        <v>1140</v>
      </c>
      <c r="AJ216">
        <v>1140</v>
      </c>
      <c r="AK216">
        <f>INDEX(Price!B:B, MATCH(Sheet1!B216,Price!A:A,0))</f>
        <v>10.925000000000001</v>
      </c>
      <c r="AL216">
        <f t="shared" si="3"/>
        <v>30.787261146496814</v>
      </c>
      <c r="AM216">
        <f>INDEX(toughness!B:B,MATCH(Sheet1!B216,toughness!A:A,0))</f>
        <v>12.05</v>
      </c>
      <c r="AN216">
        <f>450</f>
        <v>450</v>
      </c>
    </row>
    <row r="217" spans="1:40" x14ac:dyDescent="0.3">
      <c r="A217" t="s">
        <v>1458</v>
      </c>
      <c r="B217" s="1" t="s">
        <v>676</v>
      </c>
      <c r="C217">
        <v>1435</v>
      </c>
      <c r="D217">
        <v>7850</v>
      </c>
      <c r="G217">
        <v>3.62</v>
      </c>
      <c r="H217">
        <v>7.76</v>
      </c>
      <c r="I217">
        <v>22.5</v>
      </c>
      <c r="J217">
        <v>9</v>
      </c>
      <c r="K217">
        <v>1435</v>
      </c>
      <c r="L217">
        <v>445</v>
      </c>
      <c r="M217">
        <v>1465</v>
      </c>
      <c r="N217" t="s">
        <v>1453</v>
      </c>
      <c r="O217" t="s">
        <v>1453</v>
      </c>
      <c r="P217" t="s">
        <v>1453</v>
      </c>
      <c r="Q217" t="s">
        <v>1453</v>
      </c>
      <c r="R217" t="s">
        <v>1453</v>
      </c>
      <c r="S217" t="s">
        <v>1453</v>
      </c>
      <c r="T217" t="s">
        <v>1453</v>
      </c>
      <c r="U217" t="s">
        <v>1453</v>
      </c>
      <c r="V217">
        <v>1555</v>
      </c>
      <c r="W217">
        <v>45</v>
      </c>
      <c r="X217" t="s">
        <v>1453</v>
      </c>
      <c r="Y217" t="s">
        <v>1453</v>
      </c>
      <c r="Z217" t="s">
        <v>1468</v>
      </c>
      <c r="AA217">
        <v>0.93</v>
      </c>
      <c r="AB217">
        <v>7.0000000000000007E-2</v>
      </c>
      <c r="AC217">
        <v>0.5</v>
      </c>
      <c r="AD217">
        <v>0.5</v>
      </c>
      <c r="AE217">
        <v>0.5</v>
      </c>
      <c r="AF217">
        <v>0.5</v>
      </c>
      <c r="AG217">
        <f>INDEX(YM!B:B, MATCH(Sheet1!B217,YM!A:A,0))</f>
        <v>212</v>
      </c>
      <c r="AH217">
        <v>212</v>
      </c>
      <c r="AI217">
        <f>INDEX('Yield strengh'!B:B, MATCH(Sheet1!B217,'Yield strengh'!A:A,0))</f>
        <v>1645</v>
      </c>
      <c r="AJ217">
        <v>1645</v>
      </c>
      <c r="AK217">
        <f>INDEX(Price!B:B, MATCH(Sheet1!B217,Price!A:A,0))</f>
        <v>10.925000000000001</v>
      </c>
      <c r="AL217">
        <f t="shared" si="3"/>
        <v>44.425477707006372</v>
      </c>
      <c r="AM217">
        <f>INDEX(toughness!B:B,MATCH(Sheet1!B217,toughness!A:A,0))</f>
        <v>6.4550000000000001</v>
      </c>
      <c r="AN217">
        <f>450</f>
        <v>450</v>
      </c>
    </row>
    <row r="218" spans="1:40" x14ac:dyDescent="0.3">
      <c r="A218" t="s">
        <v>1458</v>
      </c>
      <c r="B218" s="1" t="s">
        <v>677</v>
      </c>
      <c r="C218">
        <v>1135</v>
      </c>
      <c r="D218">
        <v>7850</v>
      </c>
      <c r="G218">
        <v>3.62</v>
      </c>
      <c r="H218">
        <v>7.76</v>
      </c>
      <c r="I218">
        <v>22.5</v>
      </c>
      <c r="J218">
        <v>13</v>
      </c>
      <c r="K218">
        <v>1140</v>
      </c>
      <c r="L218">
        <v>372.5</v>
      </c>
      <c r="M218">
        <v>1465</v>
      </c>
      <c r="N218" t="s">
        <v>1453</v>
      </c>
      <c r="O218" t="s">
        <v>1453</v>
      </c>
      <c r="P218" t="s">
        <v>1453</v>
      </c>
      <c r="Q218" t="s">
        <v>1453</v>
      </c>
      <c r="R218" t="s">
        <v>1453</v>
      </c>
      <c r="S218" t="s">
        <v>1453</v>
      </c>
      <c r="T218" t="s">
        <v>1453</v>
      </c>
      <c r="U218" t="s">
        <v>1453</v>
      </c>
      <c r="V218">
        <v>1250</v>
      </c>
      <c r="W218">
        <v>45</v>
      </c>
      <c r="X218" t="s">
        <v>1453</v>
      </c>
      <c r="Y218" t="s">
        <v>1453</v>
      </c>
      <c r="Z218" t="s">
        <v>1468</v>
      </c>
      <c r="AA218">
        <v>0.93</v>
      </c>
      <c r="AB218">
        <v>7.0000000000000007E-2</v>
      </c>
      <c r="AC218">
        <v>0.5</v>
      </c>
      <c r="AD218">
        <v>0.5</v>
      </c>
      <c r="AE218">
        <v>0.5</v>
      </c>
      <c r="AF218">
        <v>0.5</v>
      </c>
      <c r="AG218">
        <f>INDEX(YM!B:B, MATCH(Sheet1!B218,YM!A:A,0))</f>
        <v>212</v>
      </c>
      <c r="AH218">
        <v>212</v>
      </c>
      <c r="AI218">
        <f>INDEX('Yield strengh'!B:B, MATCH(Sheet1!B218,'Yield strengh'!A:A,0))</f>
        <v>1435</v>
      </c>
      <c r="AJ218">
        <v>1435</v>
      </c>
      <c r="AK218">
        <f>INDEX(Price!B:B, MATCH(Sheet1!B218,Price!A:A,0))</f>
        <v>10.925000000000001</v>
      </c>
      <c r="AL218">
        <f t="shared" si="3"/>
        <v>38.754140127388538</v>
      </c>
      <c r="AM218">
        <f>INDEX(toughness!B:B,MATCH(Sheet1!B218,toughness!A:A,0))</f>
        <v>8.5350000000000001</v>
      </c>
      <c r="AN218">
        <f>450</f>
        <v>450</v>
      </c>
    </row>
    <row r="219" spans="1:40" x14ac:dyDescent="0.3">
      <c r="A219" t="s">
        <v>1458</v>
      </c>
      <c r="B219" s="1" t="s">
        <v>688</v>
      </c>
      <c r="C219">
        <v>610</v>
      </c>
      <c r="D219">
        <v>7850</v>
      </c>
      <c r="G219">
        <v>3.7949999999999999</v>
      </c>
      <c r="H219">
        <v>7.9849999999999994</v>
      </c>
      <c r="I219">
        <v>22.5</v>
      </c>
      <c r="J219">
        <v>29</v>
      </c>
      <c r="K219">
        <v>610</v>
      </c>
      <c r="L219">
        <v>170</v>
      </c>
      <c r="M219">
        <v>1500</v>
      </c>
      <c r="N219" t="s">
        <v>1453</v>
      </c>
      <c r="O219" t="s">
        <v>1453</v>
      </c>
      <c r="P219" t="s">
        <v>1453</v>
      </c>
      <c r="Q219" t="s">
        <v>1453</v>
      </c>
      <c r="R219" t="s">
        <v>1453</v>
      </c>
      <c r="S219" t="s">
        <v>1453</v>
      </c>
      <c r="T219" t="s">
        <v>1453</v>
      </c>
      <c r="U219" t="s">
        <v>1453</v>
      </c>
      <c r="V219">
        <v>580</v>
      </c>
      <c r="W219">
        <v>42.5</v>
      </c>
      <c r="X219" t="s">
        <v>1453</v>
      </c>
      <c r="Y219" t="s">
        <v>1453</v>
      </c>
      <c r="Z219" t="s">
        <v>1468</v>
      </c>
      <c r="AA219">
        <v>0.93</v>
      </c>
      <c r="AB219">
        <v>7.0000000000000007E-2</v>
      </c>
      <c r="AC219">
        <v>0.5</v>
      </c>
      <c r="AD219">
        <v>0.5</v>
      </c>
      <c r="AE219">
        <v>0.5</v>
      </c>
      <c r="AF219">
        <v>0.5</v>
      </c>
      <c r="AG219">
        <f>INDEX(YM!B:B, MATCH(Sheet1!B219,YM!A:A,0))</f>
        <v>212</v>
      </c>
      <c r="AH219">
        <v>212</v>
      </c>
      <c r="AI219">
        <f>INDEX('Yield strengh'!B:B, MATCH(Sheet1!B219,'Yield strengh'!A:A,0))</f>
        <v>544.5</v>
      </c>
      <c r="AJ219">
        <v>544.5</v>
      </c>
      <c r="AK219">
        <f>INDEX(Price!B:B, MATCH(Sheet1!B219,Price!A:A,0))</f>
        <v>11.01</v>
      </c>
      <c r="AL219">
        <f t="shared" si="3"/>
        <v>14.704968152866241</v>
      </c>
      <c r="AM219">
        <f>INDEX(toughness!B:B,MATCH(Sheet1!B219,toughness!A:A,0))</f>
        <v>46.75</v>
      </c>
      <c r="AN219">
        <f>450</f>
        <v>450</v>
      </c>
    </row>
    <row r="220" spans="1:40" x14ac:dyDescent="0.3">
      <c r="A220" t="s">
        <v>1458</v>
      </c>
      <c r="B220" s="1" t="s">
        <v>761</v>
      </c>
      <c r="C220">
        <v>791.5</v>
      </c>
      <c r="D220">
        <v>7830</v>
      </c>
      <c r="G220">
        <v>3.44</v>
      </c>
      <c r="H220">
        <v>6.2149999999999999</v>
      </c>
      <c r="I220">
        <v>29</v>
      </c>
      <c r="J220">
        <v>18.399999999999999</v>
      </c>
      <c r="K220">
        <v>726.5</v>
      </c>
      <c r="L220">
        <v>245</v>
      </c>
      <c r="M220">
        <v>1485</v>
      </c>
      <c r="N220" t="s">
        <v>1453</v>
      </c>
      <c r="O220" t="s">
        <v>1453</v>
      </c>
      <c r="P220" t="s">
        <v>1453</v>
      </c>
      <c r="Q220" t="s">
        <v>1453</v>
      </c>
      <c r="R220" t="s">
        <v>1453</v>
      </c>
      <c r="S220" t="s">
        <v>1453</v>
      </c>
      <c r="T220" t="s">
        <v>1453</v>
      </c>
      <c r="U220" t="s">
        <v>1453</v>
      </c>
      <c r="V220">
        <v>907.5</v>
      </c>
      <c r="W220">
        <v>43.75</v>
      </c>
      <c r="X220" t="s">
        <v>1453</v>
      </c>
      <c r="Y220" t="s">
        <v>1453</v>
      </c>
      <c r="Z220" t="s">
        <v>1468</v>
      </c>
      <c r="AA220">
        <v>0.93</v>
      </c>
      <c r="AB220">
        <v>7.0000000000000007E-2</v>
      </c>
      <c r="AC220">
        <v>0.5</v>
      </c>
      <c r="AD220">
        <v>0.5</v>
      </c>
      <c r="AE220">
        <v>0.5</v>
      </c>
      <c r="AF220">
        <v>0.5</v>
      </c>
      <c r="AG220">
        <f>INDEX(YM!B:B, MATCH(Sheet1!B220,YM!A:A,0))</f>
        <v>212</v>
      </c>
      <c r="AH220">
        <v>212</v>
      </c>
      <c r="AI220">
        <f>INDEX('Yield strengh'!B:B, MATCH(Sheet1!B220,'Yield strengh'!A:A,0))</f>
        <v>614</v>
      </c>
      <c r="AJ220">
        <v>614</v>
      </c>
      <c r="AK220">
        <f>INDEX(Price!B:B, MATCH(Sheet1!B220,Price!A:A,0))</f>
        <v>11.94</v>
      </c>
      <c r="AL220">
        <f t="shared" si="3"/>
        <v>16.624265644955301</v>
      </c>
      <c r="AM220">
        <f>INDEX(toughness!B:B,MATCH(Sheet1!B220,toughness!A:A,0))</f>
        <v>22.86</v>
      </c>
      <c r="AN220">
        <f>450</f>
        <v>450</v>
      </c>
    </row>
    <row r="221" spans="1:40" x14ac:dyDescent="0.3">
      <c r="A221" t="s">
        <v>1458</v>
      </c>
      <c r="B221" s="1" t="s">
        <v>680</v>
      </c>
      <c r="C221">
        <v>380</v>
      </c>
      <c r="D221">
        <v>7850</v>
      </c>
      <c r="G221">
        <v>3.605</v>
      </c>
      <c r="H221">
        <v>7.76</v>
      </c>
      <c r="I221">
        <v>22.5</v>
      </c>
      <c r="J221">
        <v>20</v>
      </c>
      <c r="K221">
        <v>380</v>
      </c>
      <c r="L221">
        <v>203</v>
      </c>
      <c r="M221">
        <v>1455</v>
      </c>
      <c r="N221" t="s">
        <v>1453</v>
      </c>
      <c r="O221" t="s">
        <v>1453</v>
      </c>
      <c r="P221" t="s">
        <v>1453</v>
      </c>
      <c r="Q221" t="s">
        <v>1453</v>
      </c>
      <c r="R221" t="s">
        <v>1453</v>
      </c>
      <c r="S221" t="s">
        <v>1453</v>
      </c>
      <c r="T221" t="s">
        <v>1453</v>
      </c>
      <c r="U221" t="s">
        <v>1453</v>
      </c>
      <c r="V221">
        <v>730</v>
      </c>
      <c r="W221">
        <v>43</v>
      </c>
      <c r="X221" t="s">
        <v>1453</v>
      </c>
      <c r="Y221" t="s">
        <v>1453</v>
      </c>
      <c r="Z221" t="s">
        <v>1468</v>
      </c>
      <c r="AA221">
        <v>0.93</v>
      </c>
      <c r="AB221">
        <v>7.0000000000000007E-2</v>
      </c>
      <c r="AC221">
        <v>0.5</v>
      </c>
      <c r="AD221">
        <v>0.5</v>
      </c>
      <c r="AE221">
        <v>0.5</v>
      </c>
      <c r="AF221">
        <v>0.5</v>
      </c>
      <c r="AG221">
        <f>INDEX(YM!B:B, MATCH(Sheet1!B221,YM!A:A,0))</f>
        <v>212</v>
      </c>
      <c r="AH221">
        <v>212</v>
      </c>
      <c r="AI221">
        <f>INDEX('Yield strengh'!B:B, MATCH(Sheet1!B221,'Yield strengh'!A:A,0))</f>
        <v>655</v>
      </c>
      <c r="AJ221">
        <v>655</v>
      </c>
      <c r="AK221">
        <f>INDEX(Price!B:B, MATCH(Sheet1!B221,Price!A:A,0))</f>
        <v>10.925000000000001</v>
      </c>
      <c r="AL221">
        <f t="shared" si="3"/>
        <v>17.689171974522292</v>
      </c>
      <c r="AM221">
        <f>INDEX(toughness!B:B,MATCH(Sheet1!B221,toughness!A:A,0))</f>
        <v>20.6</v>
      </c>
      <c r="AN221">
        <f>450</f>
        <v>450</v>
      </c>
    </row>
    <row r="222" spans="1:40" x14ac:dyDescent="0.3">
      <c r="A222" t="s">
        <v>1458</v>
      </c>
      <c r="B222" s="1" t="s">
        <v>389</v>
      </c>
      <c r="C222">
        <v>345</v>
      </c>
      <c r="D222">
        <v>7850</v>
      </c>
      <c r="G222">
        <v>4.4849999999999994</v>
      </c>
      <c r="H222">
        <v>9.9350000000000005</v>
      </c>
      <c r="I222">
        <v>17.5</v>
      </c>
      <c r="J222">
        <v>32</v>
      </c>
      <c r="K222">
        <v>345</v>
      </c>
      <c r="L222">
        <v>185</v>
      </c>
      <c r="M222">
        <v>1480</v>
      </c>
      <c r="N222" t="s">
        <v>1453</v>
      </c>
      <c r="O222" t="s">
        <v>1453</v>
      </c>
      <c r="P222" t="s">
        <v>1453</v>
      </c>
      <c r="Q222" t="s">
        <v>1453</v>
      </c>
      <c r="R222" t="s">
        <v>1453</v>
      </c>
      <c r="S222" t="s">
        <v>1453</v>
      </c>
      <c r="T222" t="s">
        <v>1453</v>
      </c>
      <c r="U222" t="s">
        <v>1453</v>
      </c>
      <c r="V222">
        <v>552.5</v>
      </c>
      <c r="W222">
        <v>52.5</v>
      </c>
      <c r="X222" t="s">
        <v>1453</v>
      </c>
      <c r="Y222" t="s">
        <v>1453</v>
      </c>
      <c r="Z222" t="s">
        <v>1468</v>
      </c>
      <c r="AA222">
        <v>0.93</v>
      </c>
      <c r="AB222">
        <v>7.0000000000000007E-2</v>
      </c>
      <c r="AC222">
        <v>0.5</v>
      </c>
      <c r="AD222">
        <v>0.5</v>
      </c>
      <c r="AE222">
        <v>0.5</v>
      </c>
      <c r="AF222">
        <v>0.5</v>
      </c>
      <c r="AG222">
        <f>INDEX(YM!B:B, MATCH(Sheet1!B222,YM!A:A,0))</f>
        <v>212</v>
      </c>
      <c r="AH222">
        <v>212</v>
      </c>
      <c r="AI222">
        <f>INDEX('Yield strengh'!B:B, MATCH(Sheet1!B222,'Yield strengh'!A:A,0))</f>
        <v>340</v>
      </c>
      <c r="AJ222">
        <v>340</v>
      </c>
      <c r="AK222">
        <f>INDEX(Price!B:B, MATCH(Sheet1!B222,Price!A:A,0))</f>
        <v>10.265000000000001</v>
      </c>
      <c r="AL222">
        <f t="shared" si="3"/>
        <v>9.1821656050955411</v>
      </c>
      <c r="AM222">
        <f>INDEX(toughness!B:B,MATCH(Sheet1!B222,toughness!A:A,0))</f>
        <v>14.26</v>
      </c>
      <c r="AN222">
        <f>450</f>
        <v>450</v>
      </c>
    </row>
    <row r="223" spans="1:40" x14ac:dyDescent="0.3">
      <c r="A223" t="s">
        <v>1458</v>
      </c>
      <c r="B223" s="1" t="s">
        <v>390</v>
      </c>
      <c r="C223">
        <v>345</v>
      </c>
      <c r="D223">
        <v>7850</v>
      </c>
      <c r="G223">
        <v>4.4849999999999994</v>
      </c>
      <c r="H223">
        <v>9.9350000000000005</v>
      </c>
      <c r="I223">
        <v>17.5</v>
      </c>
      <c r="J223">
        <v>32</v>
      </c>
      <c r="K223">
        <v>345</v>
      </c>
      <c r="L223">
        <v>158</v>
      </c>
      <c r="M223">
        <v>1480</v>
      </c>
      <c r="N223" t="s">
        <v>1453</v>
      </c>
      <c r="O223" t="s">
        <v>1453</v>
      </c>
      <c r="P223" t="s">
        <v>1453</v>
      </c>
      <c r="Q223" t="s">
        <v>1453</v>
      </c>
      <c r="R223" t="s">
        <v>1453</v>
      </c>
      <c r="S223" t="s">
        <v>1453</v>
      </c>
      <c r="T223" t="s">
        <v>1453</v>
      </c>
      <c r="U223" t="s">
        <v>1453</v>
      </c>
      <c r="V223">
        <v>522.5</v>
      </c>
      <c r="W223">
        <v>52.5</v>
      </c>
      <c r="X223" t="s">
        <v>1453</v>
      </c>
      <c r="Y223" t="s">
        <v>1453</v>
      </c>
      <c r="Z223" t="s">
        <v>1468</v>
      </c>
      <c r="AA223">
        <v>0.93</v>
      </c>
      <c r="AB223">
        <v>7.0000000000000007E-2</v>
      </c>
      <c r="AC223">
        <v>0.5</v>
      </c>
      <c r="AD223">
        <v>0.5</v>
      </c>
      <c r="AE223">
        <v>0.5</v>
      </c>
      <c r="AF223">
        <v>0.5</v>
      </c>
      <c r="AG223">
        <f>INDEX(YM!B:B, MATCH(Sheet1!B223,YM!A:A,0))</f>
        <v>212</v>
      </c>
      <c r="AH223">
        <v>212</v>
      </c>
      <c r="AI223">
        <f>INDEX('Yield strengh'!B:B, MATCH(Sheet1!B223,'Yield strengh'!A:A,0))</f>
        <v>345</v>
      </c>
      <c r="AJ223">
        <v>345</v>
      </c>
      <c r="AK223">
        <f>INDEX(Price!B:B, MATCH(Sheet1!B223,Price!A:A,0))</f>
        <v>10.265000000000001</v>
      </c>
      <c r="AL223">
        <f t="shared" si="3"/>
        <v>9.3171974522292995</v>
      </c>
      <c r="AM223">
        <f>INDEX(toughness!B:B,MATCH(Sheet1!B223,toughness!A:A,0))</f>
        <v>19.649999999999999</v>
      </c>
      <c r="AN223">
        <f>450</f>
        <v>450</v>
      </c>
    </row>
    <row r="224" spans="1:40" x14ac:dyDescent="0.3">
      <c r="A224" t="s">
        <v>1458</v>
      </c>
      <c r="B224" s="1" t="s">
        <v>391</v>
      </c>
      <c r="C224">
        <v>647.5</v>
      </c>
      <c r="D224">
        <v>7850</v>
      </c>
      <c r="G224">
        <v>4.4849999999999994</v>
      </c>
      <c r="H224">
        <v>9.9350000000000005</v>
      </c>
      <c r="I224">
        <v>17.5</v>
      </c>
      <c r="J224">
        <v>17</v>
      </c>
      <c r="K224">
        <v>647.5</v>
      </c>
      <c r="L224">
        <v>500</v>
      </c>
      <c r="M224">
        <v>1480</v>
      </c>
      <c r="N224" t="s">
        <v>1453</v>
      </c>
      <c r="O224" t="s">
        <v>1453</v>
      </c>
      <c r="P224" t="s">
        <v>1453</v>
      </c>
      <c r="Q224" t="s">
        <v>1453</v>
      </c>
      <c r="R224" t="s">
        <v>1453</v>
      </c>
      <c r="S224" t="s">
        <v>1453</v>
      </c>
      <c r="T224" t="s">
        <v>1453</v>
      </c>
      <c r="U224" t="s">
        <v>1453</v>
      </c>
      <c r="V224">
        <v>847.5</v>
      </c>
      <c r="W224">
        <v>52.5</v>
      </c>
      <c r="X224" t="s">
        <v>1453</v>
      </c>
      <c r="Y224" t="s">
        <v>1453</v>
      </c>
      <c r="Z224" t="s">
        <v>1468</v>
      </c>
      <c r="AA224">
        <v>0.93</v>
      </c>
      <c r="AB224">
        <v>7.0000000000000007E-2</v>
      </c>
      <c r="AC224">
        <v>0.5</v>
      </c>
      <c r="AD224">
        <v>0.5</v>
      </c>
      <c r="AE224">
        <v>0.5</v>
      </c>
      <c r="AF224">
        <v>0.5</v>
      </c>
      <c r="AG224">
        <f>INDEX(YM!B:B, MATCH(Sheet1!B224,YM!A:A,0))</f>
        <v>212</v>
      </c>
      <c r="AH224">
        <v>212</v>
      </c>
      <c r="AI224">
        <f>INDEX('Yield strengh'!B:B, MATCH(Sheet1!B224,'Yield strengh'!A:A,0))</f>
        <v>345</v>
      </c>
      <c r="AJ224">
        <v>345</v>
      </c>
      <c r="AK224">
        <f>INDEX(Price!B:B, MATCH(Sheet1!B224,Price!A:A,0))</f>
        <v>10.265000000000001</v>
      </c>
      <c r="AL224">
        <f t="shared" si="3"/>
        <v>9.3171974522292995</v>
      </c>
      <c r="AM224">
        <f>INDEX(toughness!B:B,MATCH(Sheet1!B224,toughness!A:A,0))</f>
        <v>17.55</v>
      </c>
      <c r="AN224">
        <f>450</f>
        <v>450</v>
      </c>
    </row>
    <row r="225" spans="1:40" x14ac:dyDescent="0.3">
      <c r="A225" t="s">
        <v>1458</v>
      </c>
      <c r="B225" s="1" t="s">
        <v>392</v>
      </c>
      <c r="C225">
        <v>620</v>
      </c>
      <c r="D225">
        <v>7850</v>
      </c>
      <c r="G225">
        <v>4.4849999999999994</v>
      </c>
      <c r="H225">
        <v>9.9350000000000005</v>
      </c>
      <c r="I225">
        <v>17.5</v>
      </c>
      <c r="J225">
        <v>19</v>
      </c>
      <c r="K225">
        <v>620</v>
      </c>
      <c r="L225">
        <v>400</v>
      </c>
      <c r="M225">
        <v>1480</v>
      </c>
      <c r="N225" t="s">
        <v>1453</v>
      </c>
      <c r="O225" t="s">
        <v>1453</v>
      </c>
      <c r="P225" t="s">
        <v>1453</v>
      </c>
      <c r="Q225" t="s">
        <v>1453</v>
      </c>
      <c r="R225" t="s">
        <v>1453</v>
      </c>
      <c r="S225" t="s">
        <v>1453</v>
      </c>
      <c r="T225" t="s">
        <v>1453</v>
      </c>
      <c r="U225" t="s">
        <v>1453</v>
      </c>
      <c r="V225">
        <v>800</v>
      </c>
      <c r="W225">
        <v>52.5</v>
      </c>
      <c r="X225" t="s">
        <v>1453</v>
      </c>
      <c r="Y225" t="s">
        <v>1453</v>
      </c>
      <c r="Z225" t="s">
        <v>1468</v>
      </c>
      <c r="AA225">
        <v>0.93</v>
      </c>
      <c r="AB225">
        <v>7.0000000000000007E-2</v>
      </c>
      <c r="AC225">
        <v>0.5</v>
      </c>
      <c r="AD225">
        <v>0.5</v>
      </c>
      <c r="AE225">
        <v>0.5</v>
      </c>
      <c r="AF225">
        <v>0.5</v>
      </c>
      <c r="AG225">
        <f>INDEX(YM!B:B, MATCH(Sheet1!B225,YM!A:A,0))</f>
        <v>212</v>
      </c>
      <c r="AH225">
        <v>212</v>
      </c>
      <c r="AI225">
        <f>INDEX('Yield strengh'!B:B, MATCH(Sheet1!B225,'Yield strengh'!A:A,0))</f>
        <v>647.5</v>
      </c>
      <c r="AJ225">
        <v>647.5</v>
      </c>
      <c r="AK225">
        <f>INDEX(Price!B:B, MATCH(Sheet1!B225,Price!A:A,0))</f>
        <v>10.265000000000001</v>
      </c>
      <c r="AL225">
        <f t="shared" si="3"/>
        <v>17.486624203821655</v>
      </c>
      <c r="AM225">
        <f>INDEX(toughness!B:B,MATCH(Sheet1!B225,toughness!A:A,0))</f>
        <v>9.9149999999999991</v>
      </c>
      <c r="AN225">
        <f>450</f>
        <v>450</v>
      </c>
    </row>
    <row r="226" spans="1:40" x14ac:dyDescent="0.3">
      <c r="A226" t="s">
        <v>1458</v>
      </c>
      <c r="B226" s="1" t="s">
        <v>393</v>
      </c>
      <c r="C226">
        <v>580</v>
      </c>
      <c r="D226">
        <v>7850</v>
      </c>
      <c r="G226">
        <v>4.4849999999999994</v>
      </c>
      <c r="H226">
        <v>9.9350000000000005</v>
      </c>
      <c r="I226">
        <v>17.5</v>
      </c>
      <c r="J226">
        <v>23</v>
      </c>
      <c r="K226">
        <v>580</v>
      </c>
      <c r="L226">
        <v>315</v>
      </c>
      <c r="M226">
        <v>1480</v>
      </c>
      <c r="N226" t="s">
        <v>1453</v>
      </c>
      <c r="O226" t="s">
        <v>1453</v>
      </c>
      <c r="P226" t="s">
        <v>1453</v>
      </c>
      <c r="Q226" t="s">
        <v>1453</v>
      </c>
      <c r="R226" t="s">
        <v>1453</v>
      </c>
      <c r="S226" t="s">
        <v>1453</v>
      </c>
      <c r="T226" t="s">
        <v>1453</v>
      </c>
      <c r="U226" t="s">
        <v>1453</v>
      </c>
      <c r="V226">
        <v>732.5</v>
      </c>
      <c r="W226">
        <v>52.5</v>
      </c>
      <c r="X226" t="s">
        <v>1453</v>
      </c>
      <c r="Y226" t="s">
        <v>1453</v>
      </c>
      <c r="Z226" t="s">
        <v>1468</v>
      </c>
      <c r="AA226">
        <v>0.93</v>
      </c>
      <c r="AB226">
        <v>7.0000000000000007E-2</v>
      </c>
      <c r="AC226">
        <v>0.5</v>
      </c>
      <c r="AD226">
        <v>0.5</v>
      </c>
      <c r="AE226">
        <v>0.5</v>
      </c>
      <c r="AF226">
        <v>0.5</v>
      </c>
      <c r="AG226">
        <f>INDEX(YM!B:B, MATCH(Sheet1!B226,YM!A:A,0))</f>
        <v>212</v>
      </c>
      <c r="AH226">
        <v>212</v>
      </c>
      <c r="AI226">
        <f>INDEX('Yield strengh'!B:B, MATCH(Sheet1!B226,'Yield strengh'!A:A,0))</f>
        <v>620</v>
      </c>
      <c r="AJ226">
        <v>620</v>
      </c>
      <c r="AK226">
        <f>INDEX(Price!B:B, MATCH(Sheet1!B226,Price!A:A,0))</f>
        <v>10.265000000000001</v>
      </c>
      <c r="AL226">
        <f t="shared" si="3"/>
        <v>16.743949044585989</v>
      </c>
      <c r="AM226">
        <f>INDEX(toughness!B:B,MATCH(Sheet1!B226,toughness!A:A,0))</f>
        <v>9.9149999999999991</v>
      </c>
      <c r="AN226">
        <f>450</f>
        <v>450</v>
      </c>
    </row>
    <row r="227" spans="1:40" x14ac:dyDescent="0.3">
      <c r="A227" t="s">
        <v>1458</v>
      </c>
      <c r="B227" s="1" t="s">
        <v>394</v>
      </c>
      <c r="C227">
        <v>517.5</v>
      </c>
      <c r="D227">
        <v>7850</v>
      </c>
      <c r="G227">
        <v>4.4849999999999994</v>
      </c>
      <c r="H227">
        <v>9.9350000000000005</v>
      </c>
      <c r="I227">
        <v>17.5</v>
      </c>
      <c r="J227">
        <v>28</v>
      </c>
      <c r="K227">
        <v>517.5</v>
      </c>
      <c r="L227">
        <v>260</v>
      </c>
      <c r="M227">
        <v>1480</v>
      </c>
      <c r="N227" t="s">
        <v>1453</v>
      </c>
      <c r="O227" t="s">
        <v>1453</v>
      </c>
      <c r="P227" t="s">
        <v>1453</v>
      </c>
      <c r="Q227" t="s">
        <v>1453</v>
      </c>
      <c r="R227" t="s">
        <v>1453</v>
      </c>
      <c r="S227" t="s">
        <v>1453</v>
      </c>
      <c r="T227" t="s">
        <v>1453</v>
      </c>
      <c r="U227" t="s">
        <v>1453</v>
      </c>
      <c r="V227">
        <v>670</v>
      </c>
      <c r="W227">
        <v>52.5</v>
      </c>
      <c r="X227" t="s">
        <v>1453</v>
      </c>
      <c r="Y227" t="s">
        <v>1453</v>
      </c>
      <c r="Z227" t="s">
        <v>1468</v>
      </c>
      <c r="AA227">
        <v>0.93</v>
      </c>
      <c r="AB227">
        <v>7.0000000000000007E-2</v>
      </c>
      <c r="AC227">
        <v>0.5</v>
      </c>
      <c r="AD227">
        <v>0.5</v>
      </c>
      <c r="AE227">
        <v>0.5</v>
      </c>
      <c r="AF227">
        <v>0.5</v>
      </c>
      <c r="AG227">
        <f>INDEX(YM!B:B, MATCH(Sheet1!B227,YM!A:A,0))</f>
        <v>212</v>
      </c>
      <c r="AH227">
        <v>212</v>
      </c>
      <c r="AI227">
        <f>INDEX('Yield strengh'!B:B, MATCH(Sheet1!B227,'Yield strengh'!A:A,0))</f>
        <v>580</v>
      </c>
      <c r="AJ227">
        <v>580</v>
      </c>
      <c r="AK227">
        <f>INDEX(Price!B:B, MATCH(Sheet1!B227,Price!A:A,0))</f>
        <v>10.265000000000001</v>
      </c>
      <c r="AL227">
        <f t="shared" si="3"/>
        <v>15.663694267515924</v>
      </c>
      <c r="AM227">
        <f>INDEX(toughness!B:B,MATCH(Sheet1!B227,toughness!A:A,0))</f>
        <v>9.9149999999999991</v>
      </c>
      <c r="AN227">
        <f>450</f>
        <v>450</v>
      </c>
    </row>
    <row r="228" spans="1:40" x14ac:dyDescent="0.3">
      <c r="A228" t="s">
        <v>1458</v>
      </c>
      <c r="B228" s="1" t="s">
        <v>395</v>
      </c>
      <c r="C228">
        <v>442.5</v>
      </c>
      <c r="D228">
        <v>7850</v>
      </c>
      <c r="G228">
        <v>4.4849999999999994</v>
      </c>
      <c r="H228">
        <v>9.9350000000000005</v>
      </c>
      <c r="I228">
        <v>17.5</v>
      </c>
      <c r="J228">
        <v>32</v>
      </c>
      <c r="K228">
        <v>442.5</v>
      </c>
      <c r="L228">
        <v>210</v>
      </c>
      <c r="M228">
        <v>1480</v>
      </c>
      <c r="N228" t="s">
        <v>1453</v>
      </c>
      <c r="O228" t="s">
        <v>1453</v>
      </c>
      <c r="P228" t="s">
        <v>1453</v>
      </c>
      <c r="Q228" t="s">
        <v>1453</v>
      </c>
      <c r="R228" t="s">
        <v>1453</v>
      </c>
      <c r="S228" t="s">
        <v>1453</v>
      </c>
      <c r="T228" t="s">
        <v>1453</v>
      </c>
      <c r="U228" t="s">
        <v>1453</v>
      </c>
      <c r="V228">
        <v>587.5</v>
      </c>
      <c r="W228">
        <v>52.5</v>
      </c>
      <c r="X228" t="s">
        <v>1453</v>
      </c>
      <c r="Y228" t="s">
        <v>1453</v>
      </c>
      <c r="Z228" t="s">
        <v>1468</v>
      </c>
      <c r="AA228">
        <v>0.93</v>
      </c>
      <c r="AB228">
        <v>7.0000000000000007E-2</v>
      </c>
      <c r="AC228">
        <v>0.5</v>
      </c>
      <c r="AD228">
        <v>0.5</v>
      </c>
      <c r="AE228">
        <v>0.5</v>
      </c>
      <c r="AF228">
        <v>0.5</v>
      </c>
      <c r="AG228">
        <f>INDEX(YM!B:B, MATCH(Sheet1!B228,YM!A:A,0))</f>
        <v>212</v>
      </c>
      <c r="AH228">
        <v>212</v>
      </c>
      <c r="AI228">
        <f>INDEX('Yield strengh'!B:B, MATCH(Sheet1!B228,'Yield strengh'!A:A,0))</f>
        <v>517.5</v>
      </c>
      <c r="AJ228">
        <v>517.5</v>
      </c>
      <c r="AK228">
        <f>INDEX(Price!B:B, MATCH(Sheet1!B228,Price!A:A,0))</f>
        <v>10.265000000000001</v>
      </c>
      <c r="AL228">
        <f t="shared" si="3"/>
        <v>13.975796178343948</v>
      </c>
      <c r="AM228">
        <f>INDEX(toughness!B:B,MATCH(Sheet1!B228,toughness!A:A,0))</f>
        <v>11.27</v>
      </c>
      <c r="AN228">
        <f>450</f>
        <v>450</v>
      </c>
    </row>
    <row r="229" spans="1:40" x14ac:dyDescent="0.3">
      <c r="A229" t="s">
        <v>1458</v>
      </c>
      <c r="B229" s="1" t="s">
        <v>396</v>
      </c>
      <c r="C229">
        <v>352.5</v>
      </c>
      <c r="D229">
        <v>7850</v>
      </c>
      <c r="G229">
        <v>4.6449999999999996</v>
      </c>
      <c r="H229">
        <v>9.9350000000000005</v>
      </c>
      <c r="I229">
        <v>17.5</v>
      </c>
      <c r="J229">
        <v>30</v>
      </c>
      <c r="K229">
        <v>352.5</v>
      </c>
      <c r="L229">
        <v>158</v>
      </c>
      <c r="M229">
        <v>1470</v>
      </c>
      <c r="N229" t="s">
        <v>1453</v>
      </c>
      <c r="O229" t="s">
        <v>1453</v>
      </c>
      <c r="P229" t="s">
        <v>1453</v>
      </c>
      <c r="Q229" t="s">
        <v>1453</v>
      </c>
      <c r="R229" t="s">
        <v>1453</v>
      </c>
      <c r="S229" t="s">
        <v>1453</v>
      </c>
      <c r="T229" t="s">
        <v>1453</v>
      </c>
      <c r="U229" t="s">
        <v>1453</v>
      </c>
      <c r="V229">
        <v>525</v>
      </c>
      <c r="W229">
        <v>52</v>
      </c>
      <c r="X229" t="s">
        <v>1453</v>
      </c>
      <c r="Y229" t="s">
        <v>1453</v>
      </c>
      <c r="Z229" t="s">
        <v>1468</v>
      </c>
      <c r="AA229">
        <v>0.93</v>
      </c>
      <c r="AB229">
        <v>7.0000000000000007E-2</v>
      </c>
      <c r="AC229">
        <v>0.5</v>
      </c>
      <c r="AD229">
        <v>0.5</v>
      </c>
      <c r="AE229">
        <v>0.5</v>
      </c>
      <c r="AF229">
        <v>0.5</v>
      </c>
      <c r="AG229">
        <f>INDEX(YM!B:B, MATCH(Sheet1!B229,YM!A:A,0))</f>
        <v>212</v>
      </c>
      <c r="AH229">
        <v>212</v>
      </c>
      <c r="AI229">
        <f>INDEX('Yield strengh'!B:B, MATCH(Sheet1!B229,'Yield strengh'!A:A,0))</f>
        <v>442.5</v>
      </c>
      <c r="AJ229">
        <v>442.5</v>
      </c>
      <c r="AK229">
        <f>INDEX(Price!B:B, MATCH(Sheet1!B229,Price!A:A,0))</f>
        <v>10.265000000000001</v>
      </c>
      <c r="AL229">
        <f t="shared" si="3"/>
        <v>11.95031847133758</v>
      </c>
      <c r="AM229">
        <f>INDEX(toughness!B:B,MATCH(Sheet1!B229,toughness!A:A,0))</f>
        <v>12.484999999999999</v>
      </c>
      <c r="AN229">
        <f>450</f>
        <v>450</v>
      </c>
    </row>
    <row r="230" spans="1:40" x14ac:dyDescent="0.3">
      <c r="A230" t="s">
        <v>1458</v>
      </c>
      <c r="B230" s="1" t="s">
        <v>397</v>
      </c>
      <c r="C230">
        <v>417.5</v>
      </c>
      <c r="D230">
        <v>7850</v>
      </c>
      <c r="G230">
        <v>4.6449999999999996</v>
      </c>
      <c r="H230">
        <v>9.9350000000000005</v>
      </c>
      <c r="I230">
        <v>17.5</v>
      </c>
      <c r="J230">
        <v>25</v>
      </c>
      <c r="K230">
        <v>417.5</v>
      </c>
      <c r="L230">
        <v>208</v>
      </c>
      <c r="M230">
        <v>1470</v>
      </c>
      <c r="N230" t="s">
        <v>1453</v>
      </c>
      <c r="O230" t="s">
        <v>1453</v>
      </c>
      <c r="P230" t="s">
        <v>1453</v>
      </c>
      <c r="Q230" t="s">
        <v>1453</v>
      </c>
      <c r="R230" t="s">
        <v>1453</v>
      </c>
      <c r="S230" t="s">
        <v>1453</v>
      </c>
      <c r="T230" t="s">
        <v>1453</v>
      </c>
      <c r="U230" t="s">
        <v>1453</v>
      </c>
      <c r="V230">
        <v>627.5</v>
      </c>
      <c r="W230">
        <v>52</v>
      </c>
      <c r="X230" t="s">
        <v>1453</v>
      </c>
      <c r="Y230" t="s">
        <v>1453</v>
      </c>
      <c r="Z230" t="s">
        <v>1468</v>
      </c>
      <c r="AA230">
        <v>0.93</v>
      </c>
      <c r="AB230">
        <v>7.0000000000000007E-2</v>
      </c>
      <c r="AC230">
        <v>0.5</v>
      </c>
      <c r="AD230">
        <v>0.5</v>
      </c>
      <c r="AE230">
        <v>0.5</v>
      </c>
      <c r="AF230">
        <v>0.5</v>
      </c>
      <c r="AG230">
        <f>INDEX(YM!B:B, MATCH(Sheet1!B230,YM!A:A,0))</f>
        <v>212</v>
      </c>
      <c r="AH230">
        <v>212</v>
      </c>
      <c r="AI230">
        <f>INDEX('Yield strengh'!B:B, MATCH(Sheet1!B230,'Yield strengh'!A:A,0))</f>
        <v>352.5</v>
      </c>
      <c r="AJ230">
        <v>352.5</v>
      </c>
      <c r="AK230">
        <f>INDEX(Price!B:B, MATCH(Sheet1!B230,Price!A:A,0))</f>
        <v>10.265000000000001</v>
      </c>
      <c r="AL230">
        <f t="shared" si="3"/>
        <v>9.5197452229299362</v>
      </c>
      <c r="AM230">
        <f>INDEX(toughness!B:B,MATCH(Sheet1!B230,toughness!A:A,0))</f>
        <v>16.95</v>
      </c>
      <c r="AN230">
        <f>450</f>
        <v>450</v>
      </c>
    </row>
    <row r="231" spans="1:40" x14ac:dyDescent="0.3">
      <c r="A231" t="s">
        <v>1458</v>
      </c>
      <c r="B231" s="1" t="s">
        <v>398</v>
      </c>
      <c r="C231">
        <v>375</v>
      </c>
      <c r="D231">
        <v>7850</v>
      </c>
      <c r="G231">
        <v>4.6449999999999996</v>
      </c>
      <c r="H231">
        <v>9.9350000000000005</v>
      </c>
      <c r="I231">
        <v>17.5</v>
      </c>
      <c r="J231">
        <v>28</v>
      </c>
      <c r="K231">
        <v>375</v>
      </c>
      <c r="L231">
        <v>177.5</v>
      </c>
      <c r="M231">
        <v>1470</v>
      </c>
      <c r="N231" t="s">
        <v>1453</v>
      </c>
      <c r="O231" t="s">
        <v>1453</v>
      </c>
      <c r="P231" t="s">
        <v>1453</v>
      </c>
      <c r="Q231" t="s">
        <v>1453</v>
      </c>
      <c r="R231" t="s">
        <v>1453</v>
      </c>
      <c r="S231" t="s">
        <v>1453</v>
      </c>
      <c r="T231" t="s">
        <v>1453</v>
      </c>
      <c r="U231" t="s">
        <v>1453</v>
      </c>
      <c r="V231">
        <v>590</v>
      </c>
      <c r="W231">
        <v>52</v>
      </c>
      <c r="X231" t="s">
        <v>1453</v>
      </c>
      <c r="Y231" t="s">
        <v>1453</v>
      </c>
      <c r="Z231" t="s">
        <v>1468</v>
      </c>
      <c r="AA231">
        <v>0.93</v>
      </c>
      <c r="AB231">
        <v>7.0000000000000007E-2</v>
      </c>
      <c r="AC231">
        <v>0.5</v>
      </c>
      <c r="AD231">
        <v>0.5</v>
      </c>
      <c r="AE231">
        <v>0.5</v>
      </c>
      <c r="AF231">
        <v>0.5</v>
      </c>
      <c r="AG231">
        <f>INDEX(YM!B:B, MATCH(Sheet1!B231,YM!A:A,0))</f>
        <v>212</v>
      </c>
      <c r="AH231">
        <v>212</v>
      </c>
      <c r="AI231">
        <f>INDEX('Yield strengh'!B:B, MATCH(Sheet1!B231,'Yield strengh'!A:A,0))</f>
        <v>417.5</v>
      </c>
      <c r="AJ231">
        <v>417.5</v>
      </c>
      <c r="AK231">
        <f>INDEX(Price!B:B, MATCH(Sheet1!B231,Price!A:A,0))</f>
        <v>10.265000000000001</v>
      </c>
      <c r="AL231">
        <f t="shared" si="3"/>
        <v>11.27515923566879</v>
      </c>
      <c r="AM231">
        <f>INDEX(toughness!B:B,MATCH(Sheet1!B231,toughness!A:A,0))</f>
        <v>16.385000000000002</v>
      </c>
      <c r="AN231">
        <f>450</f>
        <v>450</v>
      </c>
    </row>
    <row r="232" spans="1:40" x14ac:dyDescent="0.3">
      <c r="A232" t="s">
        <v>1458</v>
      </c>
      <c r="B232" s="1" t="s">
        <v>399</v>
      </c>
      <c r="C232">
        <v>592.5</v>
      </c>
      <c r="D232">
        <v>7850</v>
      </c>
      <c r="G232">
        <v>4.6449999999999996</v>
      </c>
      <c r="H232">
        <v>9.9350000000000005</v>
      </c>
      <c r="I232">
        <v>17.5</v>
      </c>
      <c r="J232">
        <v>19</v>
      </c>
      <c r="K232">
        <v>592.5</v>
      </c>
      <c r="L232">
        <v>265</v>
      </c>
      <c r="M232">
        <v>1470</v>
      </c>
      <c r="N232" t="s">
        <v>1453</v>
      </c>
      <c r="O232" t="s">
        <v>1453</v>
      </c>
      <c r="P232" t="s">
        <v>1453</v>
      </c>
      <c r="Q232" t="s">
        <v>1453</v>
      </c>
      <c r="R232" t="s">
        <v>1453</v>
      </c>
      <c r="S232" t="s">
        <v>1453</v>
      </c>
      <c r="T232" t="s">
        <v>1453</v>
      </c>
      <c r="U232" t="s">
        <v>1453</v>
      </c>
      <c r="V232">
        <v>780</v>
      </c>
      <c r="W232">
        <v>52</v>
      </c>
      <c r="X232" t="s">
        <v>1453</v>
      </c>
      <c r="Y232" t="s">
        <v>1453</v>
      </c>
      <c r="Z232" t="s">
        <v>1468</v>
      </c>
      <c r="AA232">
        <v>0.93</v>
      </c>
      <c r="AB232">
        <v>7.0000000000000007E-2</v>
      </c>
      <c r="AC232">
        <v>0.5</v>
      </c>
      <c r="AD232">
        <v>0.5</v>
      </c>
      <c r="AE232">
        <v>0.5</v>
      </c>
      <c r="AF232">
        <v>0.5</v>
      </c>
      <c r="AG232">
        <f>INDEX(YM!B:B, MATCH(Sheet1!B232,YM!A:A,0))</f>
        <v>212</v>
      </c>
      <c r="AH232">
        <v>212</v>
      </c>
      <c r="AI232">
        <f>INDEX('Yield strengh'!B:B, MATCH(Sheet1!B232,'Yield strengh'!A:A,0))</f>
        <v>375</v>
      </c>
      <c r="AJ232">
        <v>375</v>
      </c>
      <c r="AK232">
        <f>INDEX(Price!B:B, MATCH(Sheet1!B232,Price!A:A,0))</f>
        <v>10.265000000000001</v>
      </c>
      <c r="AL232">
        <f t="shared" si="3"/>
        <v>10.127388535031848</v>
      </c>
      <c r="AM232">
        <f>INDEX(toughness!B:B,MATCH(Sheet1!B232,toughness!A:A,0))</f>
        <v>18.45</v>
      </c>
      <c r="AN232">
        <f>450</f>
        <v>450</v>
      </c>
    </row>
    <row r="233" spans="1:40" x14ac:dyDescent="0.3">
      <c r="A233" t="s">
        <v>1458</v>
      </c>
      <c r="B233" s="1" t="s">
        <v>400</v>
      </c>
      <c r="C233">
        <v>592.5</v>
      </c>
      <c r="D233">
        <v>7850</v>
      </c>
      <c r="G233">
        <v>4.6449999999999996</v>
      </c>
      <c r="H233">
        <v>9.9350000000000005</v>
      </c>
      <c r="I233">
        <v>17.5</v>
      </c>
      <c r="J233">
        <v>20</v>
      </c>
      <c r="K233">
        <v>592.5</v>
      </c>
      <c r="L233">
        <v>260</v>
      </c>
      <c r="M233">
        <v>1470</v>
      </c>
      <c r="N233" t="s">
        <v>1453</v>
      </c>
      <c r="O233" t="s">
        <v>1453</v>
      </c>
      <c r="P233" t="s">
        <v>1453</v>
      </c>
      <c r="Q233" t="s">
        <v>1453</v>
      </c>
      <c r="R233" t="s">
        <v>1453</v>
      </c>
      <c r="S233" t="s">
        <v>1453</v>
      </c>
      <c r="T233" t="s">
        <v>1453</v>
      </c>
      <c r="U233" t="s">
        <v>1453</v>
      </c>
      <c r="V233">
        <v>780</v>
      </c>
      <c r="W233">
        <v>52</v>
      </c>
      <c r="X233" t="s">
        <v>1453</v>
      </c>
      <c r="Y233" t="s">
        <v>1453</v>
      </c>
      <c r="Z233" t="s">
        <v>1468</v>
      </c>
      <c r="AA233">
        <v>0.93</v>
      </c>
      <c r="AB233">
        <v>7.0000000000000007E-2</v>
      </c>
      <c r="AC233">
        <v>0.5</v>
      </c>
      <c r="AD233">
        <v>0.5</v>
      </c>
      <c r="AE233">
        <v>0.5</v>
      </c>
      <c r="AF233">
        <v>0.5</v>
      </c>
      <c r="AG233">
        <f>INDEX(YM!B:B, MATCH(Sheet1!B233,YM!A:A,0))</f>
        <v>212</v>
      </c>
      <c r="AH233">
        <v>212</v>
      </c>
      <c r="AI233">
        <f>INDEX('Yield strengh'!B:B, MATCH(Sheet1!B233,'Yield strengh'!A:A,0))</f>
        <v>592.5</v>
      </c>
      <c r="AJ233">
        <v>592.5</v>
      </c>
      <c r="AK233">
        <f>INDEX(Price!B:B, MATCH(Sheet1!B233,Price!A:A,0))</f>
        <v>10.265000000000001</v>
      </c>
      <c r="AL233">
        <f t="shared" si="3"/>
        <v>16.001273885350319</v>
      </c>
      <c r="AM233" t="e">
        <f>INDEX(toughness!B:B,MATCH(Sheet1!B233,toughness!A:A,0))</f>
        <v>#N/A</v>
      </c>
      <c r="AN233">
        <f>450</f>
        <v>450</v>
      </c>
    </row>
    <row r="234" spans="1:40" x14ac:dyDescent="0.3">
      <c r="A234" t="s">
        <v>1458</v>
      </c>
      <c r="B234" s="1" t="s">
        <v>401</v>
      </c>
      <c r="C234">
        <v>552.5</v>
      </c>
      <c r="D234">
        <v>7850</v>
      </c>
      <c r="G234">
        <v>4.6449999999999996</v>
      </c>
      <c r="H234">
        <v>9.9350000000000005</v>
      </c>
      <c r="I234">
        <v>17.5</v>
      </c>
      <c r="J234">
        <v>21</v>
      </c>
      <c r="K234">
        <v>552.5</v>
      </c>
      <c r="L234">
        <v>245</v>
      </c>
      <c r="M234">
        <v>1470</v>
      </c>
      <c r="N234" t="s">
        <v>1453</v>
      </c>
      <c r="O234" t="s">
        <v>1453</v>
      </c>
      <c r="P234" t="s">
        <v>1453</v>
      </c>
      <c r="Q234" t="s">
        <v>1453</v>
      </c>
      <c r="R234" t="s">
        <v>1453</v>
      </c>
      <c r="S234" t="s">
        <v>1453</v>
      </c>
      <c r="T234" t="s">
        <v>1453</v>
      </c>
      <c r="U234" t="s">
        <v>1453</v>
      </c>
      <c r="V234">
        <v>757.5</v>
      </c>
      <c r="W234">
        <v>52</v>
      </c>
      <c r="X234" t="s">
        <v>1453</v>
      </c>
      <c r="Y234" t="s">
        <v>1453</v>
      </c>
      <c r="Z234" t="s">
        <v>1468</v>
      </c>
      <c r="AA234">
        <v>0.93</v>
      </c>
      <c r="AB234">
        <v>7.0000000000000007E-2</v>
      </c>
      <c r="AC234">
        <v>0.5</v>
      </c>
      <c r="AD234">
        <v>0.5</v>
      </c>
      <c r="AE234">
        <v>0.5</v>
      </c>
      <c r="AF234">
        <v>0.5</v>
      </c>
      <c r="AG234">
        <f>INDEX(YM!B:B, MATCH(Sheet1!B234,YM!A:A,0))</f>
        <v>212</v>
      </c>
      <c r="AH234">
        <v>212</v>
      </c>
      <c r="AI234">
        <f>INDEX('Yield strengh'!B:B, MATCH(Sheet1!B234,'Yield strengh'!A:A,0))</f>
        <v>592.5</v>
      </c>
      <c r="AJ234">
        <v>592.5</v>
      </c>
      <c r="AK234">
        <f>INDEX(Price!B:B, MATCH(Sheet1!B234,Price!A:A,0))</f>
        <v>10.265000000000001</v>
      </c>
      <c r="AL234">
        <f t="shared" si="3"/>
        <v>16.001273885350319</v>
      </c>
      <c r="AM234">
        <f>INDEX(toughness!B:B,MATCH(Sheet1!B234,toughness!A:A,0))</f>
        <v>10.59</v>
      </c>
      <c r="AN234">
        <f>450</f>
        <v>450</v>
      </c>
    </row>
    <row r="235" spans="1:40" x14ac:dyDescent="0.3">
      <c r="A235" t="s">
        <v>1458</v>
      </c>
      <c r="B235" s="1" t="s">
        <v>402</v>
      </c>
      <c r="C235">
        <v>490</v>
      </c>
      <c r="D235">
        <v>7850</v>
      </c>
      <c r="G235">
        <v>4.6449999999999996</v>
      </c>
      <c r="H235">
        <v>9.9350000000000005</v>
      </c>
      <c r="I235">
        <v>17.5</v>
      </c>
      <c r="J235">
        <v>26</v>
      </c>
      <c r="K235">
        <v>490</v>
      </c>
      <c r="L235">
        <v>217.5</v>
      </c>
      <c r="M235">
        <v>1470</v>
      </c>
      <c r="N235" t="s">
        <v>1453</v>
      </c>
      <c r="O235" t="s">
        <v>1453</v>
      </c>
      <c r="P235" t="s">
        <v>1453</v>
      </c>
      <c r="Q235" t="s">
        <v>1453</v>
      </c>
      <c r="R235" t="s">
        <v>1453</v>
      </c>
      <c r="S235" t="s">
        <v>1453</v>
      </c>
      <c r="T235" t="s">
        <v>1453</v>
      </c>
      <c r="U235" t="s">
        <v>1453</v>
      </c>
      <c r="V235">
        <v>720</v>
      </c>
      <c r="W235">
        <v>52</v>
      </c>
      <c r="X235" t="s">
        <v>1453</v>
      </c>
      <c r="Y235" t="s">
        <v>1453</v>
      </c>
      <c r="Z235" t="s">
        <v>1468</v>
      </c>
      <c r="AA235">
        <v>0.93</v>
      </c>
      <c r="AB235">
        <v>7.0000000000000007E-2</v>
      </c>
      <c r="AC235">
        <v>0.5</v>
      </c>
      <c r="AD235">
        <v>0.5</v>
      </c>
      <c r="AE235">
        <v>0.5</v>
      </c>
      <c r="AF235">
        <v>0.5</v>
      </c>
      <c r="AG235">
        <f>INDEX(YM!B:B, MATCH(Sheet1!B235,YM!A:A,0))</f>
        <v>212</v>
      </c>
      <c r="AH235">
        <v>212</v>
      </c>
      <c r="AI235">
        <f>INDEX('Yield strengh'!B:B, MATCH(Sheet1!B235,'Yield strengh'!A:A,0))</f>
        <v>552.5</v>
      </c>
      <c r="AJ235">
        <v>552.5</v>
      </c>
      <c r="AK235">
        <f>INDEX(Price!B:B, MATCH(Sheet1!B235,Price!A:A,0))</f>
        <v>10.265000000000001</v>
      </c>
      <c r="AL235">
        <f t="shared" si="3"/>
        <v>14.921019108280255</v>
      </c>
      <c r="AM235">
        <f>INDEX(toughness!B:B,MATCH(Sheet1!B235,toughness!A:A,0))</f>
        <v>11.744999999999999</v>
      </c>
      <c r="AN235">
        <f>450</f>
        <v>450</v>
      </c>
    </row>
    <row r="236" spans="1:40" x14ac:dyDescent="0.3">
      <c r="A236" t="s">
        <v>1458</v>
      </c>
      <c r="B236" s="1" t="s">
        <v>403</v>
      </c>
      <c r="C236">
        <v>432.5</v>
      </c>
      <c r="D236">
        <v>7850</v>
      </c>
      <c r="G236">
        <v>4.6449999999999996</v>
      </c>
      <c r="H236">
        <v>9.9350000000000005</v>
      </c>
      <c r="I236">
        <v>17.5</v>
      </c>
      <c r="J236">
        <v>29</v>
      </c>
      <c r="K236">
        <v>432.5</v>
      </c>
      <c r="L236">
        <v>200</v>
      </c>
      <c r="M236">
        <v>1470</v>
      </c>
      <c r="N236" t="s">
        <v>1453</v>
      </c>
      <c r="O236" t="s">
        <v>1453</v>
      </c>
      <c r="P236" t="s">
        <v>1453</v>
      </c>
      <c r="Q236" t="s">
        <v>1453</v>
      </c>
      <c r="R236" t="s">
        <v>1453</v>
      </c>
      <c r="S236" t="s">
        <v>1453</v>
      </c>
      <c r="T236" t="s">
        <v>1453</v>
      </c>
      <c r="U236" t="s">
        <v>1453</v>
      </c>
      <c r="V236">
        <v>632.5</v>
      </c>
      <c r="W236">
        <v>52</v>
      </c>
      <c r="X236" t="s">
        <v>1453</v>
      </c>
      <c r="Y236" t="s">
        <v>1453</v>
      </c>
      <c r="Z236" t="s">
        <v>1468</v>
      </c>
      <c r="AA236">
        <v>0.93</v>
      </c>
      <c r="AB236">
        <v>7.0000000000000007E-2</v>
      </c>
      <c r="AC236">
        <v>0.5</v>
      </c>
      <c r="AD236">
        <v>0.5</v>
      </c>
      <c r="AE236">
        <v>0.5</v>
      </c>
      <c r="AF236">
        <v>0.5</v>
      </c>
      <c r="AG236">
        <f>INDEX(YM!B:B, MATCH(Sheet1!B236,YM!A:A,0))</f>
        <v>212</v>
      </c>
      <c r="AH236">
        <v>212</v>
      </c>
      <c r="AI236">
        <f>INDEX('Yield strengh'!B:B, MATCH(Sheet1!B236,'Yield strengh'!A:A,0))</f>
        <v>490</v>
      </c>
      <c r="AJ236">
        <v>490</v>
      </c>
      <c r="AK236">
        <f>INDEX(Price!B:B, MATCH(Sheet1!B236,Price!A:A,0))</f>
        <v>10.265000000000001</v>
      </c>
      <c r="AL236">
        <f t="shared" si="3"/>
        <v>13.23312101910828</v>
      </c>
      <c r="AM236">
        <f>INDEX(toughness!B:B,MATCH(Sheet1!B236,toughness!A:A,0))</f>
        <v>14.5</v>
      </c>
      <c r="AN236">
        <f>450</f>
        <v>450</v>
      </c>
    </row>
    <row r="237" spans="1:40" x14ac:dyDescent="0.3">
      <c r="A237" t="s">
        <v>1458</v>
      </c>
      <c r="B237" s="1" t="s">
        <v>404</v>
      </c>
      <c r="C237">
        <v>662.5</v>
      </c>
      <c r="D237">
        <v>7850</v>
      </c>
      <c r="G237">
        <v>4.6449999999999996</v>
      </c>
      <c r="H237">
        <v>9.9350000000000005</v>
      </c>
      <c r="I237">
        <v>17.5</v>
      </c>
      <c r="J237">
        <v>16</v>
      </c>
      <c r="K237">
        <v>662.5</v>
      </c>
      <c r="L237">
        <v>515</v>
      </c>
      <c r="M237">
        <v>1470</v>
      </c>
      <c r="N237" t="s">
        <v>1453</v>
      </c>
      <c r="O237" t="s">
        <v>1453</v>
      </c>
      <c r="P237" t="s">
        <v>1453</v>
      </c>
      <c r="Q237" t="s">
        <v>1453</v>
      </c>
      <c r="R237" t="s">
        <v>1453</v>
      </c>
      <c r="S237" t="s">
        <v>1453</v>
      </c>
      <c r="T237" t="s">
        <v>1453</v>
      </c>
      <c r="U237" t="s">
        <v>1453</v>
      </c>
      <c r="V237">
        <v>897.5</v>
      </c>
      <c r="W237">
        <v>52</v>
      </c>
      <c r="X237" t="s">
        <v>1453</v>
      </c>
      <c r="Y237" t="s">
        <v>1453</v>
      </c>
      <c r="Z237" t="s">
        <v>1468</v>
      </c>
      <c r="AA237">
        <v>0.93</v>
      </c>
      <c r="AB237">
        <v>7.0000000000000007E-2</v>
      </c>
      <c r="AC237">
        <v>0.5</v>
      </c>
      <c r="AD237">
        <v>0.5</v>
      </c>
      <c r="AE237">
        <v>0.5</v>
      </c>
      <c r="AF237">
        <v>0.5</v>
      </c>
      <c r="AG237">
        <f>INDEX(YM!B:B, MATCH(Sheet1!B237,YM!A:A,0))</f>
        <v>212</v>
      </c>
      <c r="AH237">
        <v>212</v>
      </c>
      <c r="AI237">
        <f>INDEX('Yield strengh'!B:B, MATCH(Sheet1!B237,'Yield strengh'!A:A,0))</f>
        <v>432.5</v>
      </c>
      <c r="AJ237">
        <v>432.5</v>
      </c>
      <c r="AK237">
        <f>INDEX(Price!B:B, MATCH(Sheet1!B237,Price!A:A,0))</f>
        <v>10.265000000000001</v>
      </c>
      <c r="AL237">
        <f t="shared" si="3"/>
        <v>11.680254777070063</v>
      </c>
      <c r="AM237">
        <f>INDEX(toughness!B:B,MATCH(Sheet1!B237,toughness!A:A,0))</f>
        <v>15.335000000000001</v>
      </c>
      <c r="AN237">
        <f>450</f>
        <v>450</v>
      </c>
    </row>
    <row r="238" spans="1:40" x14ac:dyDescent="0.3">
      <c r="A238" t="s">
        <v>1458</v>
      </c>
      <c r="B238" s="1" t="s">
        <v>405</v>
      </c>
      <c r="C238">
        <v>647.5</v>
      </c>
      <c r="D238">
        <v>7850</v>
      </c>
      <c r="G238">
        <v>4.6449999999999996</v>
      </c>
      <c r="H238">
        <v>9.9350000000000005</v>
      </c>
      <c r="I238">
        <v>17.5</v>
      </c>
      <c r="J238">
        <v>18</v>
      </c>
      <c r="K238">
        <v>647.5</v>
      </c>
      <c r="L238">
        <v>445</v>
      </c>
      <c r="M238">
        <v>1470</v>
      </c>
      <c r="N238" t="s">
        <v>1453</v>
      </c>
      <c r="O238" t="s">
        <v>1453</v>
      </c>
      <c r="P238" t="s">
        <v>1453</v>
      </c>
      <c r="Q238" t="s">
        <v>1453</v>
      </c>
      <c r="R238" t="s">
        <v>1453</v>
      </c>
      <c r="S238" t="s">
        <v>1453</v>
      </c>
      <c r="T238" t="s">
        <v>1453</v>
      </c>
      <c r="U238" t="s">
        <v>1453</v>
      </c>
      <c r="V238">
        <v>892.5</v>
      </c>
      <c r="W238">
        <v>52</v>
      </c>
      <c r="X238" t="s">
        <v>1453</v>
      </c>
      <c r="Y238" t="s">
        <v>1453</v>
      </c>
      <c r="Z238" t="s">
        <v>1468</v>
      </c>
      <c r="AA238">
        <v>0.93</v>
      </c>
      <c r="AB238">
        <v>7.0000000000000007E-2</v>
      </c>
      <c r="AC238">
        <v>0.5</v>
      </c>
      <c r="AD238">
        <v>0.5</v>
      </c>
      <c r="AE238">
        <v>0.5</v>
      </c>
      <c r="AF238">
        <v>0.5</v>
      </c>
      <c r="AG238">
        <f>INDEX(YM!B:B, MATCH(Sheet1!B238,YM!A:A,0))</f>
        <v>212</v>
      </c>
      <c r="AH238">
        <v>212</v>
      </c>
      <c r="AI238">
        <f>INDEX('Yield strengh'!B:B, MATCH(Sheet1!B238,'Yield strengh'!A:A,0))</f>
        <v>662.5</v>
      </c>
      <c r="AJ238">
        <v>662.5</v>
      </c>
      <c r="AK238">
        <f>INDEX(Price!B:B, MATCH(Sheet1!B238,Price!A:A,0))</f>
        <v>10.265000000000001</v>
      </c>
      <c r="AL238">
        <f t="shared" si="3"/>
        <v>17.891719745222929</v>
      </c>
      <c r="AM238">
        <f>INDEX(toughness!B:B,MATCH(Sheet1!B238,toughness!A:A,0))</f>
        <v>10.59</v>
      </c>
      <c r="AN238">
        <f>450</f>
        <v>450</v>
      </c>
    </row>
    <row r="239" spans="1:40" x14ac:dyDescent="0.3">
      <c r="A239" t="s">
        <v>1458</v>
      </c>
      <c r="B239" s="1" t="s">
        <v>406</v>
      </c>
      <c r="C239">
        <v>632.5</v>
      </c>
      <c r="D239">
        <v>7850</v>
      </c>
      <c r="G239">
        <v>4.6449999999999996</v>
      </c>
      <c r="H239">
        <v>9.9350000000000005</v>
      </c>
      <c r="I239">
        <v>17.5</v>
      </c>
      <c r="J239">
        <v>21</v>
      </c>
      <c r="K239">
        <v>632.5</v>
      </c>
      <c r="L239">
        <v>355</v>
      </c>
      <c r="M239">
        <v>1470</v>
      </c>
      <c r="N239" t="s">
        <v>1453</v>
      </c>
      <c r="O239" t="s">
        <v>1453</v>
      </c>
      <c r="P239" t="s">
        <v>1453</v>
      </c>
      <c r="Q239" t="s">
        <v>1453</v>
      </c>
      <c r="R239" t="s">
        <v>1453</v>
      </c>
      <c r="S239" t="s">
        <v>1453</v>
      </c>
      <c r="T239" t="s">
        <v>1453</v>
      </c>
      <c r="U239" t="s">
        <v>1453</v>
      </c>
      <c r="V239">
        <v>840</v>
      </c>
      <c r="W239">
        <v>52</v>
      </c>
      <c r="X239" t="s">
        <v>1453</v>
      </c>
      <c r="Y239" t="s">
        <v>1453</v>
      </c>
      <c r="Z239" t="s">
        <v>1468</v>
      </c>
      <c r="AA239">
        <v>0.93</v>
      </c>
      <c r="AB239">
        <v>7.0000000000000007E-2</v>
      </c>
      <c r="AC239">
        <v>0.5</v>
      </c>
      <c r="AD239">
        <v>0.5</v>
      </c>
      <c r="AE239">
        <v>0.5</v>
      </c>
      <c r="AF239">
        <v>0.5</v>
      </c>
      <c r="AG239">
        <f>INDEX(YM!B:B, MATCH(Sheet1!B239,YM!A:A,0))</f>
        <v>212</v>
      </c>
      <c r="AH239">
        <v>212</v>
      </c>
      <c r="AI239">
        <f>INDEX('Yield strengh'!B:B, MATCH(Sheet1!B239,'Yield strengh'!A:A,0))</f>
        <v>647.5</v>
      </c>
      <c r="AJ239">
        <v>647.5</v>
      </c>
      <c r="AK239">
        <f>INDEX(Price!B:B, MATCH(Sheet1!B239,Price!A:A,0))</f>
        <v>10.265000000000001</v>
      </c>
      <c r="AL239">
        <f t="shared" si="3"/>
        <v>17.486624203821655</v>
      </c>
      <c r="AM239">
        <f>INDEX(toughness!B:B,MATCH(Sheet1!B239,toughness!A:A,0))</f>
        <v>10.85</v>
      </c>
      <c r="AN239">
        <f>450</f>
        <v>450</v>
      </c>
    </row>
    <row r="240" spans="1:40" x14ac:dyDescent="0.3">
      <c r="A240" t="s">
        <v>1458</v>
      </c>
      <c r="B240" s="1" t="s">
        <v>407</v>
      </c>
      <c r="C240">
        <v>592.5</v>
      </c>
      <c r="D240">
        <v>7850</v>
      </c>
      <c r="G240">
        <v>4.6449999999999996</v>
      </c>
      <c r="H240">
        <v>9.9350000000000005</v>
      </c>
      <c r="I240">
        <v>17.5</v>
      </c>
      <c r="J240">
        <v>23</v>
      </c>
      <c r="K240">
        <v>592.5</v>
      </c>
      <c r="L240">
        <v>275</v>
      </c>
      <c r="M240">
        <v>1470</v>
      </c>
      <c r="N240" t="s">
        <v>1453</v>
      </c>
      <c r="O240" t="s">
        <v>1453</v>
      </c>
      <c r="P240" t="s">
        <v>1453</v>
      </c>
      <c r="Q240" t="s">
        <v>1453</v>
      </c>
      <c r="R240" t="s">
        <v>1453</v>
      </c>
      <c r="S240" t="s">
        <v>1453</v>
      </c>
      <c r="T240" t="s">
        <v>1453</v>
      </c>
      <c r="U240" t="s">
        <v>1453</v>
      </c>
      <c r="V240">
        <v>780</v>
      </c>
      <c r="W240">
        <v>52</v>
      </c>
      <c r="X240" t="s">
        <v>1453</v>
      </c>
      <c r="Y240" t="s">
        <v>1453</v>
      </c>
      <c r="Z240" t="s">
        <v>1468</v>
      </c>
      <c r="AA240">
        <v>0.93</v>
      </c>
      <c r="AB240">
        <v>7.0000000000000007E-2</v>
      </c>
      <c r="AC240">
        <v>0.5</v>
      </c>
      <c r="AD240">
        <v>0.5</v>
      </c>
      <c r="AE240">
        <v>0.5</v>
      </c>
      <c r="AF240">
        <v>0.5</v>
      </c>
      <c r="AG240">
        <f>INDEX(YM!B:B, MATCH(Sheet1!B240,YM!A:A,0))</f>
        <v>212</v>
      </c>
      <c r="AH240">
        <v>212</v>
      </c>
      <c r="AI240">
        <f>INDEX('Yield strengh'!B:B, MATCH(Sheet1!B240,'Yield strengh'!A:A,0))</f>
        <v>632.5</v>
      </c>
      <c r="AJ240">
        <v>632.5</v>
      </c>
      <c r="AK240">
        <f>INDEX(Price!B:B, MATCH(Sheet1!B240,Price!A:A,0))</f>
        <v>10.265000000000001</v>
      </c>
      <c r="AL240">
        <f t="shared" si="3"/>
        <v>17.081528662420382</v>
      </c>
      <c r="AM240">
        <f>INDEX(toughness!B:B,MATCH(Sheet1!B240,toughness!A:A,0))</f>
        <v>10.385</v>
      </c>
      <c r="AN240">
        <f>450</f>
        <v>450</v>
      </c>
    </row>
    <row r="241" spans="1:40" x14ac:dyDescent="0.3">
      <c r="A241" t="s">
        <v>1458</v>
      </c>
      <c r="B241" s="1" t="s">
        <v>408</v>
      </c>
      <c r="C241">
        <v>502.5</v>
      </c>
      <c r="D241">
        <v>7850</v>
      </c>
      <c r="G241">
        <v>4.6449999999999996</v>
      </c>
      <c r="H241">
        <v>9.9350000000000005</v>
      </c>
      <c r="I241">
        <v>17.5</v>
      </c>
      <c r="J241">
        <v>28</v>
      </c>
      <c r="K241">
        <v>502.5</v>
      </c>
      <c r="L241">
        <v>208</v>
      </c>
      <c r="M241">
        <v>1470</v>
      </c>
      <c r="N241" t="s">
        <v>1453</v>
      </c>
      <c r="O241" t="s">
        <v>1453</v>
      </c>
      <c r="P241" t="s">
        <v>1453</v>
      </c>
      <c r="Q241" t="s">
        <v>1453</v>
      </c>
      <c r="R241" t="s">
        <v>1453</v>
      </c>
      <c r="S241" t="s">
        <v>1453</v>
      </c>
      <c r="T241" t="s">
        <v>1453</v>
      </c>
      <c r="U241" t="s">
        <v>1453</v>
      </c>
      <c r="V241">
        <v>670</v>
      </c>
      <c r="W241">
        <v>52</v>
      </c>
      <c r="X241" t="s">
        <v>1453</v>
      </c>
      <c r="Y241" t="s">
        <v>1453</v>
      </c>
      <c r="Z241" t="s">
        <v>1468</v>
      </c>
      <c r="AA241">
        <v>0.93</v>
      </c>
      <c r="AB241">
        <v>7.0000000000000007E-2</v>
      </c>
      <c r="AC241">
        <v>0.5</v>
      </c>
      <c r="AD241">
        <v>0.5</v>
      </c>
      <c r="AE241">
        <v>0.5</v>
      </c>
      <c r="AF241">
        <v>0.5</v>
      </c>
      <c r="AG241">
        <f>INDEX(YM!B:B, MATCH(Sheet1!B241,YM!A:A,0))</f>
        <v>212</v>
      </c>
      <c r="AH241">
        <v>212</v>
      </c>
      <c r="AI241">
        <f>INDEX('Yield strengh'!B:B, MATCH(Sheet1!B241,'Yield strengh'!A:A,0))</f>
        <v>592.5</v>
      </c>
      <c r="AJ241">
        <v>592.5</v>
      </c>
      <c r="AK241">
        <f>INDEX(Price!B:B, MATCH(Sheet1!B241,Price!A:A,0))</f>
        <v>10.265000000000001</v>
      </c>
      <c r="AL241">
        <f t="shared" si="3"/>
        <v>16.001273885350319</v>
      </c>
      <c r="AM241">
        <f>INDEX(toughness!B:B,MATCH(Sheet1!B241,toughness!A:A,0))</f>
        <v>10.59</v>
      </c>
      <c r="AN241">
        <f>450</f>
        <v>450</v>
      </c>
    </row>
    <row r="242" spans="1:40" x14ac:dyDescent="0.3">
      <c r="A242" t="s">
        <v>1458</v>
      </c>
      <c r="B242" s="1" t="s">
        <v>409</v>
      </c>
      <c r="C242">
        <v>365</v>
      </c>
      <c r="D242">
        <v>7850</v>
      </c>
      <c r="G242">
        <v>4.6749999999999998</v>
      </c>
      <c r="H242">
        <v>9.9350000000000005</v>
      </c>
      <c r="I242">
        <v>17.5</v>
      </c>
      <c r="J242">
        <v>23.5</v>
      </c>
      <c r="K242">
        <v>365</v>
      </c>
      <c r="L242">
        <v>193</v>
      </c>
      <c r="M242">
        <v>1450</v>
      </c>
      <c r="N242" t="s">
        <v>1453</v>
      </c>
      <c r="O242" t="s">
        <v>1453</v>
      </c>
      <c r="P242" t="s">
        <v>1453</v>
      </c>
      <c r="Q242" t="s">
        <v>1453</v>
      </c>
      <c r="R242" t="s">
        <v>1453</v>
      </c>
      <c r="S242" t="s">
        <v>1453</v>
      </c>
      <c r="T242" t="s">
        <v>1453</v>
      </c>
      <c r="U242" t="s">
        <v>1453</v>
      </c>
      <c r="V242">
        <v>637.5</v>
      </c>
      <c r="W242">
        <v>51</v>
      </c>
      <c r="X242" t="s">
        <v>1453</v>
      </c>
      <c r="Y242" t="s">
        <v>1453</v>
      </c>
      <c r="Z242" t="s">
        <v>1468</v>
      </c>
      <c r="AA242">
        <v>0.93</v>
      </c>
      <c r="AB242">
        <v>7.0000000000000007E-2</v>
      </c>
      <c r="AC242">
        <v>0.5</v>
      </c>
      <c r="AD242">
        <v>0.5</v>
      </c>
      <c r="AE242">
        <v>0.5</v>
      </c>
      <c r="AF242">
        <v>0.5</v>
      </c>
      <c r="AG242">
        <f>INDEX(YM!B:B, MATCH(Sheet1!B242,YM!A:A,0))</f>
        <v>212</v>
      </c>
      <c r="AH242">
        <v>212</v>
      </c>
      <c r="AI242">
        <f>INDEX('Yield strengh'!B:B, MATCH(Sheet1!B242,'Yield strengh'!A:A,0))</f>
        <v>502.5</v>
      </c>
      <c r="AJ242">
        <v>502.5</v>
      </c>
      <c r="AK242">
        <f>INDEX(Price!B:B, MATCH(Sheet1!B242,Price!A:A,0))</f>
        <v>10.265000000000001</v>
      </c>
      <c r="AL242">
        <f t="shared" si="3"/>
        <v>13.570700636942675</v>
      </c>
      <c r="AM242">
        <f>INDEX(toughness!B:B,MATCH(Sheet1!B242,toughness!A:A,0))</f>
        <v>11.705</v>
      </c>
      <c r="AN242">
        <f>450</f>
        <v>450</v>
      </c>
    </row>
    <row r="243" spans="1:40" x14ac:dyDescent="0.3">
      <c r="A243" t="s">
        <v>1458</v>
      </c>
      <c r="B243" s="1" t="s">
        <v>410</v>
      </c>
      <c r="C243">
        <v>412.5</v>
      </c>
      <c r="D243">
        <v>7850</v>
      </c>
      <c r="G243">
        <v>4.6749999999999998</v>
      </c>
      <c r="H243">
        <v>9.9350000000000005</v>
      </c>
      <c r="I243">
        <v>17.5</v>
      </c>
      <c r="J243">
        <v>20</v>
      </c>
      <c r="K243">
        <v>412.5</v>
      </c>
      <c r="L243">
        <v>235</v>
      </c>
      <c r="M243">
        <v>1450</v>
      </c>
      <c r="N243" t="s">
        <v>1453</v>
      </c>
      <c r="O243" t="s">
        <v>1453</v>
      </c>
      <c r="P243" t="s">
        <v>1453</v>
      </c>
      <c r="Q243" t="s">
        <v>1453</v>
      </c>
      <c r="R243" t="s">
        <v>1453</v>
      </c>
      <c r="S243" t="s">
        <v>1453</v>
      </c>
      <c r="T243" t="s">
        <v>1453</v>
      </c>
      <c r="U243" t="s">
        <v>1453</v>
      </c>
      <c r="V243">
        <v>725</v>
      </c>
      <c r="W243">
        <v>51</v>
      </c>
      <c r="X243" t="s">
        <v>1453</v>
      </c>
      <c r="Y243" t="s">
        <v>1453</v>
      </c>
      <c r="Z243" t="s">
        <v>1468</v>
      </c>
      <c r="AA243">
        <v>0.93</v>
      </c>
      <c r="AB243">
        <v>7.0000000000000007E-2</v>
      </c>
      <c r="AC243">
        <v>0.5</v>
      </c>
      <c r="AD243">
        <v>0.5</v>
      </c>
      <c r="AE243">
        <v>0.5</v>
      </c>
      <c r="AF243">
        <v>0.5</v>
      </c>
      <c r="AG243">
        <f>INDEX(YM!B:B, MATCH(Sheet1!B243,YM!A:A,0))</f>
        <v>212</v>
      </c>
      <c r="AH243">
        <v>212</v>
      </c>
      <c r="AI243">
        <f>INDEX('Yield strengh'!B:B, MATCH(Sheet1!B243,'Yield strengh'!A:A,0))</f>
        <v>365</v>
      </c>
      <c r="AJ243">
        <v>365</v>
      </c>
      <c r="AK243">
        <f>INDEX(Price!B:B, MATCH(Sheet1!B243,Price!A:A,0))</f>
        <v>10.265000000000001</v>
      </c>
      <c r="AL243">
        <f t="shared" si="3"/>
        <v>9.8573248407643312</v>
      </c>
      <c r="AM243">
        <f>INDEX(toughness!B:B,MATCH(Sheet1!B243,toughness!A:A,0))</f>
        <v>23.25</v>
      </c>
      <c r="AN243">
        <f>450</f>
        <v>450</v>
      </c>
    </row>
    <row r="244" spans="1:40" x14ac:dyDescent="0.3">
      <c r="A244" t="s">
        <v>1458</v>
      </c>
      <c r="B244" s="1" t="s">
        <v>411</v>
      </c>
      <c r="C244">
        <v>427.5</v>
      </c>
      <c r="D244">
        <v>7850</v>
      </c>
      <c r="G244">
        <v>4.6749999999999998</v>
      </c>
      <c r="H244">
        <v>9.9350000000000005</v>
      </c>
      <c r="I244">
        <v>17.5</v>
      </c>
      <c r="J244">
        <v>20</v>
      </c>
      <c r="K244">
        <v>427.5</v>
      </c>
      <c r="L244">
        <v>222.5</v>
      </c>
      <c r="M244">
        <v>1450</v>
      </c>
      <c r="N244" t="s">
        <v>1453</v>
      </c>
      <c r="O244" t="s">
        <v>1453</v>
      </c>
      <c r="P244" t="s">
        <v>1453</v>
      </c>
      <c r="Q244" t="s">
        <v>1453</v>
      </c>
      <c r="R244" t="s">
        <v>1453</v>
      </c>
      <c r="S244" t="s">
        <v>1453</v>
      </c>
      <c r="T244" t="s">
        <v>1453</v>
      </c>
      <c r="U244" t="s">
        <v>1453</v>
      </c>
      <c r="V244">
        <v>747.5</v>
      </c>
      <c r="W244">
        <v>51</v>
      </c>
      <c r="X244" t="s">
        <v>1453</v>
      </c>
      <c r="Y244" t="s">
        <v>1453</v>
      </c>
      <c r="Z244" t="s">
        <v>1468</v>
      </c>
      <c r="AA244">
        <v>0.93</v>
      </c>
      <c r="AB244">
        <v>7.0000000000000007E-2</v>
      </c>
      <c r="AC244">
        <v>0.5</v>
      </c>
      <c r="AD244">
        <v>0.5</v>
      </c>
      <c r="AE244">
        <v>0.5</v>
      </c>
      <c r="AF244">
        <v>0.5</v>
      </c>
      <c r="AG244">
        <f>INDEX(YM!B:B, MATCH(Sheet1!B244,YM!A:A,0))</f>
        <v>212</v>
      </c>
      <c r="AH244">
        <v>212</v>
      </c>
      <c r="AI244">
        <f>INDEX('Yield strengh'!B:B, MATCH(Sheet1!B244,'Yield strengh'!A:A,0))</f>
        <v>412.5</v>
      </c>
      <c r="AJ244">
        <v>412.5</v>
      </c>
      <c r="AK244">
        <f>INDEX(Price!B:B, MATCH(Sheet1!B244,Price!A:A,0))</f>
        <v>10.265000000000001</v>
      </c>
      <c r="AL244">
        <f t="shared" si="3"/>
        <v>11.140127388535031</v>
      </c>
      <c r="AM244">
        <f>INDEX(toughness!B:B,MATCH(Sheet1!B244,toughness!A:A,0))</f>
        <v>22.2</v>
      </c>
      <c r="AN244">
        <f>450</f>
        <v>450</v>
      </c>
    </row>
    <row r="245" spans="1:40" x14ac:dyDescent="0.3">
      <c r="A245" t="s">
        <v>1458</v>
      </c>
      <c r="B245" s="1" t="s">
        <v>412</v>
      </c>
      <c r="C245">
        <v>722.5</v>
      </c>
      <c r="D245">
        <v>7850</v>
      </c>
      <c r="G245">
        <v>4.6749999999999998</v>
      </c>
      <c r="H245">
        <v>9.9350000000000005</v>
      </c>
      <c r="I245">
        <v>17.5</v>
      </c>
      <c r="J245">
        <v>14</v>
      </c>
      <c r="K245">
        <v>722.5</v>
      </c>
      <c r="L245">
        <v>325</v>
      </c>
      <c r="M245">
        <v>1450</v>
      </c>
      <c r="N245" t="s">
        <v>1453</v>
      </c>
      <c r="O245" t="s">
        <v>1453</v>
      </c>
      <c r="P245" t="s">
        <v>1453</v>
      </c>
      <c r="Q245" t="s">
        <v>1453</v>
      </c>
      <c r="R245" t="s">
        <v>1453</v>
      </c>
      <c r="S245" t="s">
        <v>1453</v>
      </c>
      <c r="T245" t="s">
        <v>1453</v>
      </c>
      <c r="U245" t="s">
        <v>1453</v>
      </c>
      <c r="V245">
        <v>980</v>
      </c>
      <c r="W245">
        <v>51</v>
      </c>
      <c r="X245" t="s">
        <v>1453</v>
      </c>
      <c r="Y245" t="s">
        <v>1453</v>
      </c>
      <c r="Z245" t="s">
        <v>1468</v>
      </c>
      <c r="AA245">
        <v>0.93</v>
      </c>
      <c r="AB245">
        <v>7.0000000000000007E-2</v>
      </c>
      <c r="AC245">
        <v>0.5</v>
      </c>
      <c r="AD245">
        <v>0.5</v>
      </c>
      <c r="AE245">
        <v>0.5</v>
      </c>
      <c r="AF245">
        <v>0.5</v>
      </c>
      <c r="AG245">
        <f>INDEX(YM!B:B, MATCH(Sheet1!B245,YM!A:A,0))</f>
        <v>212</v>
      </c>
      <c r="AH245">
        <v>212</v>
      </c>
      <c r="AI245">
        <f>INDEX('Yield strengh'!B:B, MATCH(Sheet1!B245,'Yield strengh'!A:A,0))</f>
        <v>427.5</v>
      </c>
      <c r="AJ245">
        <v>427.5</v>
      </c>
      <c r="AK245">
        <f>INDEX(Price!B:B, MATCH(Sheet1!B245,Price!A:A,0))</f>
        <v>10.265000000000001</v>
      </c>
      <c r="AL245">
        <f t="shared" si="3"/>
        <v>11.545222929936306</v>
      </c>
      <c r="AM245">
        <f>INDEX(toughness!B:B,MATCH(Sheet1!B245,toughness!A:A,0))</f>
        <v>21.95</v>
      </c>
      <c r="AN245">
        <f>450</f>
        <v>450</v>
      </c>
    </row>
    <row r="246" spans="1:40" x14ac:dyDescent="0.3">
      <c r="A246" t="s">
        <v>1458</v>
      </c>
      <c r="B246" s="1" t="s">
        <v>413</v>
      </c>
      <c r="C246">
        <v>652.5</v>
      </c>
      <c r="D246">
        <v>7850</v>
      </c>
      <c r="G246">
        <v>4.6749999999999998</v>
      </c>
      <c r="H246">
        <v>9.9350000000000005</v>
      </c>
      <c r="I246">
        <v>17.5</v>
      </c>
      <c r="J246">
        <v>20</v>
      </c>
      <c r="K246">
        <v>652.5</v>
      </c>
      <c r="L246">
        <v>280</v>
      </c>
      <c r="M246">
        <v>1450</v>
      </c>
      <c r="N246" t="s">
        <v>1453</v>
      </c>
      <c r="O246" t="s">
        <v>1453</v>
      </c>
      <c r="P246" t="s">
        <v>1453</v>
      </c>
      <c r="Q246" t="s">
        <v>1453</v>
      </c>
      <c r="R246" t="s">
        <v>1453</v>
      </c>
      <c r="S246" t="s">
        <v>1453</v>
      </c>
      <c r="T246" t="s">
        <v>1453</v>
      </c>
      <c r="U246" t="s">
        <v>1453</v>
      </c>
      <c r="V246">
        <v>940</v>
      </c>
      <c r="W246">
        <v>51</v>
      </c>
      <c r="X246" t="s">
        <v>1453</v>
      </c>
      <c r="Y246" t="s">
        <v>1453</v>
      </c>
      <c r="Z246" t="s">
        <v>1468</v>
      </c>
      <c r="AA246">
        <v>0.93</v>
      </c>
      <c r="AB246">
        <v>7.0000000000000007E-2</v>
      </c>
      <c r="AC246">
        <v>0.5</v>
      </c>
      <c r="AD246">
        <v>0.5</v>
      </c>
      <c r="AE246">
        <v>0.5</v>
      </c>
      <c r="AF246">
        <v>0.5</v>
      </c>
      <c r="AG246">
        <f>INDEX(YM!B:B, MATCH(Sheet1!B246,YM!A:A,0))</f>
        <v>212</v>
      </c>
      <c r="AH246">
        <v>212</v>
      </c>
      <c r="AI246">
        <f>INDEX('Yield strengh'!B:B, MATCH(Sheet1!B246,'Yield strengh'!A:A,0))</f>
        <v>722.5</v>
      </c>
      <c r="AJ246">
        <v>722.5</v>
      </c>
      <c r="AK246">
        <f>INDEX(Price!B:B, MATCH(Sheet1!B246,Price!A:A,0))</f>
        <v>10.265000000000001</v>
      </c>
      <c r="AL246">
        <f t="shared" si="3"/>
        <v>19.512101910828026</v>
      </c>
      <c r="AM246">
        <f>INDEX(toughness!B:B,MATCH(Sheet1!B246,toughness!A:A,0))</f>
        <v>9.7149999999999999</v>
      </c>
      <c r="AN246">
        <f>450</f>
        <v>450</v>
      </c>
    </row>
    <row r="247" spans="1:40" x14ac:dyDescent="0.3">
      <c r="A247" t="s">
        <v>1458</v>
      </c>
      <c r="B247" s="1" t="s">
        <v>414</v>
      </c>
      <c r="C247">
        <v>580</v>
      </c>
      <c r="D247">
        <v>7850</v>
      </c>
      <c r="G247">
        <v>4.6749999999999998</v>
      </c>
      <c r="H247">
        <v>9.9350000000000005</v>
      </c>
      <c r="I247">
        <v>17.5</v>
      </c>
      <c r="J247">
        <v>23</v>
      </c>
      <c r="K247">
        <v>580</v>
      </c>
      <c r="L247">
        <v>265</v>
      </c>
      <c r="M247">
        <v>1450</v>
      </c>
      <c r="N247" t="s">
        <v>1453</v>
      </c>
      <c r="O247" t="s">
        <v>1453</v>
      </c>
      <c r="P247" t="s">
        <v>1453</v>
      </c>
      <c r="Q247" t="s">
        <v>1453</v>
      </c>
      <c r="R247" t="s">
        <v>1453</v>
      </c>
      <c r="S247" t="s">
        <v>1453</v>
      </c>
      <c r="T247" t="s">
        <v>1453</v>
      </c>
      <c r="U247" t="s">
        <v>1453</v>
      </c>
      <c r="V247">
        <v>877.5</v>
      </c>
      <c r="W247">
        <v>51</v>
      </c>
      <c r="X247" t="s">
        <v>1453</v>
      </c>
      <c r="Y247" t="s">
        <v>1453</v>
      </c>
      <c r="Z247" t="s">
        <v>1468</v>
      </c>
      <c r="AA247">
        <v>0.93</v>
      </c>
      <c r="AB247">
        <v>7.0000000000000007E-2</v>
      </c>
      <c r="AC247">
        <v>0.5</v>
      </c>
      <c r="AD247">
        <v>0.5</v>
      </c>
      <c r="AE247">
        <v>0.5</v>
      </c>
      <c r="AF247">
        <v>0.5</v>
      </c>
      <c r="AG247">
        <f>INDEX(YM!B:B, MATCH(Sheet1!B247,YM!A:A,0))</f>
        <v>212</v>
      </c>
      <c r="AH247">
        <v>212</v>
      </c>
      <c r="AI247">
        <f>INDEX('Yield strengh'!B:B, MATCH(Sheet1!B247,'Yield strengh'!A:A,0))</f>
        <v>652.5</v>
      </c>
      <c r="AJ247">
        <v>652.5</v>
      </c>
      <c r="AK247">
        <f>INDEX(Price!B:B, MATCH(Sheet1!B247,Price!A:A,0))</f>
        <v>10.265000000000001</v>
      </c>
      <c r="AL247">
        <f t="shared" si="3"/>
        <v>17.621656050955416</v>
      </c>
      <c r="AM247">
        <f>INDEX(toughness!B:B,MATCH(Sheet1!B247,toughness!A:A,0))</f>
        <v>11.744999999999999</v>
      </c>
      <c r="AN247">
        <f>450</f>
        <v>450</v>
      </c>
    </row>
    <row r="248" spans="1:40" x14ac:dyDescent="0.3">
      <c r="A248" t="s">
        <v>1458</v>
      </c>
      <c r="B248" s="1" t="s">
        <v>415</v>
      </c>
      <c r="C248">
        <v>470</v>
      </c>
      <c r="D248">
        <v>7850</v>
      </c>
      <c r="G248">
        <v>4.6749999999999998</v>
      </c>
      <c r="H248">
        <v>9.9350000000000005</v>
      </c>
      <c r="I248">
        <v>17.5</v>
      </c>
      <c r="J248">
        <v>29</v>
      </c>
      <c r="K248">
        <v>470</v>
      </c>
      <c r="L248">
        <v>227.5</v>
      </c>
      <c r="M248">
        <v>1450</v>
      </c>
      <c r="N248" t="s">
        <v>1453</v>
      </c>
      <c r="O248" t="s">
        <v>1453</v>
      </c>
      <c r="P248" t="s">
        <v>1453</v>
      </c>
      <c r="Q248" t="s">
        <v>1453</v>
      </c>
      <c r="R248" t="s">
        <v>1453</v>
      </c>
      <c r="S248" t="s">
        <v>1453</v>
      </c>
      <c r="T248" t="s">
        <v>1453</v>
      </c>
      <c r="U248" t="s">
        <v>1453</v>
      </c>
      <c r="V248">
        <v>737.5</v>
      </c>
      <c r="W248">
        <v>51</v>
      </c>
      <c r="X248" t="s">
        <v>1453</v>
      </c>
      <c r="Y248" t="s">
        <v>1453</v>
      </c>
      <c r="Z248" t="s">
        <v>1468</v>
      </c>
      <c r="AA248">
        <v>0.93</v>
      </c>
      <c r="AB248">
        <v>7.0000000000000007E-2</v>
      </c>
      <c r="AC248">
        <v>0.5</v>
      </c>
      <c r="AD248">
        <v>0.5</v>
      </c>
      <c r="AE248">
        <v>0.5</v>
      </c>
      <c r="AF248">
        <v>0.5</v>
      </c>
      <c r="AG248">
        <f>INDEX(YM!B:B, MATCH(Sheet1!B248,YM!A:A,0))</f>
        <v>212</v>
      </c>
      <c r="AH248">
        <v>212</v>
      </c>
      <c r="AI248">
        <f>INDEX('Yield strengh'!B:B, MATCH(Sheet1!B248,'Yield strengh'!A:A,0))</f>
        <v>580</v>
      </c>
      <c r="AJ248">
        <v>580</v>
      </c>
      <c r="AK248">
        <f>INDEX(Price!B:B, MATCH(Sheet1!B248,Price!A:A,0))</f>
        <v>10.265000000000001</v>
      </c>
      <c r="AL248">
        <f t="shared" si="3"/>
        <v>15.663694267515924</v>
      </c>
      <c r="AM248">
        <f>INDEX(toughness!B:B,MATCH(Sheet1!B248,toughness!A:A,0))</f>
        <v>14.26</v>
      </c>
      <c r="AN248">
        <f>450</f>
        <v>450</v>
      </c>
    </row>
    <row r="249" spans="1:40" x14ac:dyDescent="0.3">
      <c r="A249" t="s">
        <v>1458</v>
      </c>
      <c r="B249" s="1" t="s">
        <v>416</v>
      </c>
      <c r="C249">
        <v>807.5</v>
      </c>
      <c r="D249">
        <v>7850</v>
      </c>
      <c r="G249">
        <v>4.6749999999999998</v>
      </c>
      <c r="H249">
        <v>9.9350000000000005</v>
      </c>
      <c r="I249">
        <v>17.5</v>
      </c>
      <c r="J249">
        <v>9</v>
      </c>
      <c r="K249">
        <v>807.5</v>
      </c>
      <c r="L249">
        <v>515</v>
      </c>
      <c r="M249">
        <v>1450</v>
      </c>
      <c r="N249" t="s">
        <v>1453</v>
      </c>
      <c r="O249" t="s">
        <v>1453</v>
      </c>
      <c r="P249" t="s">
        <v>1453</v>
      </c>
      <c r="Q249" t="s">
        <v>1453</v>
      </c>
      <c r="R249" t="s">
        <v>1453</v>
      </c>
      <c r="S249" t="s">
        <v>1453</v>
      </c>
      <c r="T249" t="s">
        <v>1453</v>
      </c>
      <c r="U249" t="s">
        <v>1453</v>
      </c>
      <c r="V249">
        <v>1125</v>
      </c>
      <c r="W249">
        <v>51</v>
      </c>
      <c r="X249" t="s">
        <v>1453</v>
      </c>
      <c r="Y249" t="s">
        <v>1453</v>
      </c>
      <c r="Z249" t="s">
        <v>1468</v>
      </c>
      <c r="AA249">
        <v>0.93</v>
      </c>
      <c r="AB249">
        <v>7.0000000000000007E-2</v>
      </c>
      <c r="AC249">
        <v>0.5</v>
      </c>
      <c r="AD249">
        <v>0.5</v>
      </c>
      <c r="AE249">
        <v>0.5</v>
      </c>
      <c r="AF249">
        <v>0.5</v>
      </c>
      <c r="AG249">
        <f>INDEX(YM!B:B, MATCH(Sheet1!B249,YM!A:A,0))</f>
        <v>212</v>
      </c>
      <c r="AH249">
        <v>212</v>
      </c>
      <c r="AI249">
        <f>INDEX('Yield strengh'!B:B, MATCH(Sheet1!B249,'Yield strengh'!A:A,0))</f>
        <v>470</v>
      </c>
      <c r="AJ249">
        <v>470</v>
      </c>
      <c r="AK249">
        <f>INDEX(Price!B:B, MATCH(Sheet1!B249,Price!A:A,0))</f>
        <v>10.265000000000001</v>
      </c>
      <c r="AL249">
        <f t="shared" si="3"/>
        <v>12.692993630573248</v>
      </c>
      <c r="AM249">
        <f>INDEX(toughness!B:B,MATCH(Sheet1!B249,toughness!A:A,0))</f>
        <v>17</v>
      </c>
      <c r="AN249">
        <f>450</f>
        <v>450</v>
      </c>
    </row>
    <row r="250" spans="1:40" x14ac:dyDescent="0.3">
      <c r="A250" t="s">
        <v>1458</v>
      </c>
      <c r="B250" s="1" t="s">
        <v>417</v>
      </c>
      <c r="C250">
        <v>792.5</v>
      </c>
      <c r="D250">
        <v>7850</v>
      </c>
      <c r="G250">
        <v>4.6749999999999998</v>
      </c>
      <c r="H250">
        <v>9.9350000000000005</v>
      </c>
      <c r="I250">
        <v>17.5</v>
      </c>
      <c r="J250">
        <v>13</v>
      </c>
      <c r="K250">
        <v>792.5</v>
      </c>
      <c r="L250">
        <v>445</v>
      </c>
      <c r="M250">
        <v>1450</v>
      </c>
      <c r="N250" t="s">
        <v>1453</v>
      </c>
      <c r="O250" t="s">
        <v>1453</v>
      </c>
      <c r="P250" t="s">
        <v>1453</v>
      </c>
      <c r="Q250" t="s">
        <v>1453</v>
      </c>
      <c r="R250" t="s">
        <v>1453</v>
      </c>
      <c r="S250" t="s">
        <v>1453</v>
      </c>
      <c r="T250" t="s">
        <v>1453</v>
      </c>
      <c r="U250" t="s">
        <v>1453</v>
      </c>
      <c r="V250">
        <v>1090</v>
      </c>
      <c r="W250">
        <v>51</v>
      </c>
      <c r="X250" t="s">
        <v>1453</v>
      </c>
      <c r="Y250" t="s">
        <v>1453</v>
      </c>
      <c r="Z250" t="s">
        <v>1468</v>
      </c>
      <c r="AA250">
        <v>0.93</v>
      </c>
      <c r="AB250">
        <v>7.0000000000000007E-2</v>
      </c>
      <c r="AC250">
        <v>0.5</v>
      </c>
      <c r="AD250">
        <v>0.5</v>
      </c>
      <c r="AE250">
        <v>0.5</v>
      </c>
      <c r="AF250">
        <v>0.5</v>
      </c>
      <c r="AG250">
        <f>INDEX(YM!B:B, MATCH(Sheet1!B250,YM!A:A,0))</f>
        <v>212</v>
      </c>
      <c r="AH250">
        <v>212</v>
      </c>
      <c r="AI250">
        <f>INDEX('Yield strengh'!B:B, MATCH(Sheet1!B250,'Yield strengh'!A:A,0))</f>
        <v>807.5</v>
      </c>
      <c r="AJ250">
        <v>807.5</v>
      </c>
      <c r="AK250">
        <f>INDEX(Price!B:B, MATCH(Sheet1!B250,Price!A:A,0))</f>
        <v>10.265000000000001</v>
      </c>
      <c r="AL250">
        <f t="shared" si="3"/>
        <v>21.807643312101909</v>
      </c>
      <c r="AM250">
        <f>INDEX(toughness!B:B,MATCH(Sheet1!B250,toughness!A:A,0))</f>
        <v>9.31</v>
      </c>
      <c r="AN250">
        <f>450</f>
        <v>450</v>
      </c>
    </row>
    <row r="251" spans="1:40" x14ac:dyDescent="0.3">
      <c r="A251" t="s">
        <v>1458</v>
      </c>
      <c r="B251" s="1" t="s">
        <v>418</v>
      </c>
      <c r="C251">
        <v>757.5</v>
      </c>
      <c r="D251">
        <v>7850</v>
      </c>
      <c r="G251">
        <v>4.6749999999999998</v>
      </c>
      <c r="H251">
        <v>9.9350000000000005</v>
      </c>
      <c r="I251">
        <v>17.5</v>
      </c>
      <c r="J251">
        <v>19</v>
      </c>
      <c r="K251">
        <v>757.5</v>
      </c>
      <c r="L251">
        <v>380</v>
      </c>
      <c r="M251">
        <v>1450</v>
      </c>
      <c r="N251" t="s">
        <v>1453</v>
      </c>
      <c r="O251" t="s">
        <v>1453</v>
      </c>
      <c r="P251" t="s">
        <v>1453</v>
      </c>
      <c r="Q251" t="s">
        <v>1453</v>
      </c>
      <c r="R251" t="s">
        <v>1453</v>
      </c>
      <c r="S251" t="s">
        <v>1453</v>
      </c>
      <c r="T251" t="s">
        <v>1453</v>
      </c>
      <c r="U251" t="s">
        <v>1453</v>
      </c>
      <c r="V251">
        <v>1000</v>
      </c>
      <c r="W251">
        <v>51</v>
      </c>
      <c r="X251" t="s">
        <v>1453</v>
      </c>
      <c r="Y251" t="s">
        <v>1453</v>
      </c>
      <c r="Z251" t="s">
        <v>1468</v>
      </c>
      <c r="AA251">
        <v>0.93</v>
      </c>
      <c r="AB251">
        <v>7.0000000000000007E-2</v>
      </c>
      <c r="AC251">
        <v>0.5</v>
      </c>
      <c r="AD251">
        <v>0.5</v>
      </c>
      <c r="AE251">
        <v>0.5</v>
      </c>
      <c r="AF251">
        <v>0.5</v>
      </c>
      <c r="AG251">
        <f>INDEX(YM!B:B, MATCH(Sheet1!B251,YM!A:A,0))</f>
        <v>212</v>
      </c>
      <c r="AH251">
        <v>212</v>
      </c>
      <c r="AI251">
        <f>INDEX('Yield strengh'!B:B, MATCH(Sheet1!B251,'Yield strengh'!A:A,0))</f>
        <v>792.5</v>
      </c>
      <c r="AJ251">
        <v>792.5</v>
      </c>
      <c r="AK251">
        <f>INDEX(Price!B:B, MATCH(Sheet1!B251,Price!A:A,0))</f>
        <v>10.265000000000001</v>
      </c>
      <c r="AL251">
        <f t="shared" si="3"/>
        <v>21.402547770700636</v>
      </c>
      <c r="AM251">
        <f>INDEX(toughness!B:B,MATCH(Sheet1!B251,toughness!A:A,0))</f>
        <v>9.31</v>
      </c>
      <c r="AN251">
        <f>450</f>
        <v>450</v>
      </c>
    </row>
    <row r="252" spans="1:40" x14ac:dyDescent="0.3">
      <c r="A252" t="s">
        <v>1458</v>
      </c>
      <c r="B252" s="1" t="s">
        <v>419</v>
      </c>
      <c r="C252">
        <v>655</v>
      </c>
      <c r="D252">
        <v>7850</v>
      </c>
      <c r="G252">
        <v>4.6749999999999998</v>
      </c>
      <c r="H252">
        <v>9.9350000000000005</v>
      </c>
      <c r="I252">
        <v>17.5</v>
      </c>
      <c r="J252">
        <v>23</v>
      </c>
      <c r="K252">
        <v>655</v>
      </c>
      <c r="L252">
        <v>295</v>
      </c>
      <c r="M252">
        <v>1450</v>
      </c>
      <c r="N252" t="s">
        <v>1453</v>
      </c>
      <c r="O252" t="s">
        <v>1453</v>
      </c>
      <c r="P252" t="s">
        <v>1453</v>
      </c>
      <c r="Q252" t="s">
        <v>1453</v>
      </c>
      <c r="R252" t="s">
        <v>1453</v>
      </c>
      <c r="S252" t="s">
        <v>1453</v>
      </c>
      <c r="T252" t="s">
        <v>1453</v>
      </c>
      <c r="U252" t="s">
        <v>1453</v>
      </c>
      <c r="V252">
        <v>860</v>
      </c>
      <c r="W252">
        <v>51</v>
      </c>
      <c r="X252" t="s">
        <v>1453</v>
      </c>
      <c r="Y252" t="s">
        <v>1453</v>
      </c>
      <c r="Z252" t="s">
        <v>1468</v>
      </c>
      <c r="AA252">
        <v>0.93</v>
      </c>
      <c r="AB252">
        <v>7.0000000000000007E-2</v>
      </c>
      <c r="AC252">
        <v>0.5</v>
      </c>
      <c r="AD252">
        <v>0.5</v>
      </c>
      <c r="AE252">
        <v>0.5</v>
      </c>
      <c r="AF252">
        <v>0.5</v>
      </c>
      <c r="AG252">
        <f>INDEX(YM!B:B, MATCH(Sheet1!B252,YM!A:A,0))</f>
        <v>212</v>
      </c>
      <c r="AH252">
        <v>212</v>
      </c>
      <c r="AI252">
        <f>INDEX('Yield strengh'!B:B, MATCH(Sheet1!B252,'Yield strengh'!A:A,0))</f>
        <v>757.5</v>
      </c>
      <c r="AJ252">
        <v>757.5</v>
      </c>
      <c r="AK252">
        <f>INDEX(Price!B:B, MATCH(Sheet1!B252,Price!A:A,0))</f>
        <v>10.265000000000001</v>
      </c>
      <c r="AL252">
        <f t="shared" si="3"/>
        <v>20.457324840764333</v>
      </c>
      <c r="AM252">
        <f>INDEX(toughness!B:B,MATCH(Sheet1!B252,toughness!A:A,0))</f>
        <v>8.84</v>
      </c>
      <c r="AN252">
        <f>450</f>
        <v>450</v>
      </c>
    </row>
    <row r="253" spans="1:40" x14ac:dyDescent="0.3">
      <c r="A253" t="s">
        <v>1458</v>
      </c>
      <c r="B253" s="1" t="s">
        <v>420</v>
      </c>
      <c r="C253">
        <v>537.5</v>
      </c>
      <c r="D253">
        <v>7850</v>
      </c>
      <c r="G253">
        <v>4.6749999999999998</v>
      </c>
      <c r="H253">
        <v>9.9350000000000005</v>
      </c>
      <c r="I253">
        <v>17.5</v>
      </c>
      <c r="J253">
        <v>28</v>
      </c>
      <c r="K253">
        <v>537.5</v>
      </c>
      <c r="L253">
        <v>240</v>
      </c>
      <c r="M253">
        <v>1450</v>
      </c>
      <c r="N253" t="s">
        <v>1453</v>
      </c>
      <c r="O253" t="s">
        <v>1453</v>
      </c>
      <c r="P253" t="s">
        <v>1453</v>
      </c>
      <c r="Q253" t="s">
        <v>1453</v>
      </c>
      <c r="R253" t="s">
        <v>1453</v>
      </c>
      <c r="S253" t="s">
        <v>1453</v>
      </c>
      <c r="T253" t="s">
        <v>1453</v>
      </c>
      <c r="U253" t="s">
        <v>1453</v>
      </c>
      <c r="V253">
        <v>717.5</v>
      </c>
      <c r="W253">
        <v>51</v>
      </c>
      <c r="X253" t="s">
        <v>1453</v>
      </c>
      <c r="Y253" t="s">
        <v>1453</v>
      </c>
      <c r="Z253" t="s">
        <v>1468</v>
      </c>
      <c r="AA253">
        <v>0.93</v>
      </c>
      <c r="AB253">
        <v>7.0000000000000007E-2</v>
      </c>
      <c r="AC253">
        <v>0.5</v>
      </c>
      <c r="AD253">
        <v>0.5</v>
      </c>
      <c r="AE253">
        <v>0.5</v>
      </c>
      <c r="AF253">
        <v>0.5</v>
      </c>
      <c r="AG253">
        <f>INDEX(YM!B:B, MATCH(Sheet1!B253,YM!A:A,0))</f>
        <v>212</v>
      </c>
      <c r="AH253">
        <v>212</v>
      </c>
      <c r="AI253">
        <f>INDEX('Yield strengh'!B:B, MATCH(Sheet1!B253,'Yield strengh'!A:A,0))</f>
        <v>655</v>
      </c>
      <c r="AJ253">
        <v>655</v>
      </c>
      <c r="AK253">
        <f>INDEX(Price!B:B, MATCH(Sheet1!B253,Price!A:A,0))</f>
        <v>10.265000000000001</v>
      </c>
      <c r="AL253">
        <f t="shared" si="3"/>
        <v>17.689171974522292</v>
      </c>
      <c r="AM253">
        <f>INDEX(toughness!B:B,MATCH(Sheet1!B253,toughness!A:A,0))</f>
        <v>9.9149999999999991</v>
      </c>
      <c r="AN253">
        <f>450</f>
        <v>450</v>
      </c>
    </row>
    <row r="254" spans="1:40" x14ac:dyDescent="0.3">
      <c r="A254" t="s">
        <v>1458</v>
      </c>
      <c r="B254" s="1" t="s">
        <v>421</v>
      </c>
      <c r="C254">
        <v>372.5</v>
      </c>
      <c r="D254">
        <v>7850</v>
      </c>
      <c r="G254">
        <v>4.63</v>
      </c>
      <c r="H254">
        <v>9.36</v>
      </c>
      <c r="I254">
        <v>18.5</v>
      </c>
      <c r="J254">
        <v>22.5</v>
      </c>
      <c r="K254">
        <v>372.5</v>
      </c>
      <c r="L254">
        <v>185</v>
      </c>
      <c r="M254">
        <v>1435</v>
      </c>
      <c r="N254" t="s">
        <v>1453</v>
      </c>
      <c r="O254" t="s">
        <v>1453</v>
      </c>
      <c r="P254" t="s">
        <v>1453</v>
      </c>
      <c r="Q254" t="s">
        <v>1453</v>
      </c>
      <c r="R254" t="s">
        <v>1453</v>
      </c>
      <c r="S254" t="s">
        <v>1453</v>
      </c>
      <c r="T254" t="s">
        <v>1453</v>
      </c>
      <c r="U254" t="s">
        <v>1453</v>
      </c>
      <c r="V254">
        <v>625</v>
      </c>
      <c r="W254">
        <v>50.5</v>
      </c>
      <c r="X254" t="s">
        <v>1453</v>
      </c>
      <c r="Y254" t="s">
        <v>1453</v>
      </c>
      <c r="Z254" t="s">
        <v>1468</v>
      </c>
      <c r="AA254">
        <v>0.93</v>
      </c>
      <c r="AB254">
        <v>7.0000000000000007E-2</v>
      </c>
      <c r="AC254">
        <v>0.5</v>
      </c>
      <c r="AD254">
        <v>0.5</v>
      </c>
      <c r="AE254">
        <v>0.5</v>
      </c>
      <c r="AF254">
        <v>0.5</v>
      </c>
      <c r="AG254">
        <f>INDEX(YM!B:B, MATCH(Sheet1!B254,YM!A:A,0))</f>
        <v>212</v>
      </c>
      <c r="AH254">
        <v>212</v>
      </c>
      <c r="AI254">
        <f>INDEX('Yield strengh'!B:B, MATCH(Sheet1!B254,'Yield strengh'!A:A,0))</f>
        <v>537.5</v>
      </c>
      <c r="AJ254">
        <v>537.5</v>
      </c>
      <c r="AK254">
        <f>INDEX(Price!B:B, MATCH(Sheet1!B254,Price!A:A,0))</f>
        <v>10.265000000000001</v>
      </c>
      <c r="AL254">
        <f t="shared" si="3"/>
        <v>14.51592356687898</v>
      </c>
      <c r="AM254">
        <f>INDEX(toughness!B:B,MATCH(Sheet1!B254,toughness!A:A,0))</f>
        <v>11.53</v>
      </c>
      <c r="AN254">
        <f>450</f>
        <v>450</v>
      </c>
    </row>
    <row r="255" spans="1:40" x14ac:dyDescent="0.3">
      <c r="A255" t="s">
        <v>1458</v>
      </c>
      <c r="B255" s="1" t="s">
        <v>422</v>
      </c>
      <c r="C255">
        <v>482.5</v>
      </c>
      <c r="D255">
        <v>7850</v>
      </c>
      <c r="G255">
        <v>4.63</v>
      </c>
      <c r="H255">
        <v>9.36</v>
      </c>
      <c r="I255">
        <v>18.5</v>
      </c>
      <c r="J255">
        <v>17</v>
      </c>
      <c r="K255">
        <v>482.5</v>
      </c>
      <c r="L255">
        <v>245</v>
      </c>
      <c r="M255">
        <v>1435</v>
      </c>
      <c r="N255" t="s">
        <v>1453</v>
      </c>
      <c r="O255" t="s">
        <v>1453</v>
      </c>
      <c r="P255" t="s">
        <v>1453</v>
      </c>
      <c r="Q255" t="s">
        <v>1453</v>
      </c>
      <c r="R255" t="s">
        <v>1453</v>
      </c>
      <c r="S255" t="s">
        <v>1453</v>
      </c>
      <c r="T255" t="s">
        <v>1453</v>
      </c>
      <c r="U255" t="s">
        <v>1453</v>
      </c>
      <c r="V255">
        <v>812.5</v>
      </c>
      <c r="W255">
        <v>50.5</v>
      </c>
      <c r="X255" t="s">
        <v>1453</v>
      </c>
      <c r="Y255" t="s">
        <v>1453</v>
      </c>
      <c r="Z255" t="s">
        <v>1468</v>
      </c>
      <c r="AA255">
        <v>0.93</v>
      </c>
      <c r="AB255">
        <v>7.0000000000000007E-2</v>
      </c>
      <c r="AC255">
        <v>0.5</v>
      </c>
      <c r="AD255">
        <v>0.5</v>
      </c>
      <c r="AE255">
        <v>0.5</v>
      </c>
      <c r="AF255">
        <v>0.5</v>
      </c>
      <c r="AG255">
        <f>INDEX(YM!B:B, MATCH(Sheet1!B255,YM!A:A,0))</f>
        <v>212</v>
      </c>
      <c r="AH255">
        <v>212</v>
      </c>
      <c r="AI255">
        <f>INDEX('Yield strengh'!B:B, MATCH(Sheet1!B255,'Yield strengh'!A:A,0))</f>
        <v>372.5</v>
      </c>
      <c r="AJ255">
        <v>372.5</v>
      </c>
      <c r="AK255">
        <f>INDEX(Price!B:B, MATCH(Sheet1!B255,Price!A:A,0))</f>
        <v>10.265000000000001</v>
      </c>
      <c r="AL255">
        <f t="shared" si="3"/>
        <v>10.059872611464968</v>
      </c>
      <c r="AM255">
        <f>INDEX(toughness!B:B,MATCH(Sheet1!B255,toughness!A:A,0))</f>
        <v>21.4</v>
      </c>
      <c r="AN255">
        <f>450</f>
        <v>450</v>
      </c>
    </row>
    <row r="256" spans="1:40" x14ac:dyDescent="0.3">
      <c r="A256" t="s">
        <v>1458</v>
      </c>
      <c r="B256" s="1" t="s">
        <v>423</v>
      </c>
      <c r="C256">
        <v>420</v>
      </c>
      <c r="D256">
        <v>7850</v>
      </c>
      <c r="G256">
        <v>4.63</v>
      </c>
      <c r="H256">
        <v>9.36</v>
      </c>
      <c r="I256">
        <v>18.5</v>
      </c>
      <c r="J256">
        <v>18</v>
      </c>
      <c r="K256">
        <v>420</v>
      </c>
      <c r="L256">
        <v>235</v>
      </c>
      <c r="M256">
        <v>1435</v>
      </c>
      <c r="N256" t="s">
        <v>1453</v>
      </c>
      <c r="O256" t="s">
        <v>1453</v>
      </c>
      <c r="P256" t="s">
        <v>1453</v>
      </c>
      <c r="Q256" t="s">
        <v>1453</v>
      </c>
      <c r="R256" t="s">
        <v>1453</v>
      </c>
      <c r="S256" t="s">
        <v>1453</v>
      </c>
      <c r="T256" t="s">
        <v>1453</v>
      </c>
      <c r="U256" t="s">
        <v>1453</v>
      </c>
      <c r="V256">
        <v>775</v>
      </c>
      <c r="W256">
        <v>50.5</v>
      </c>
      <c r="X256" t="s">
        <v>1453</v>
      </c>
      <c r="Y256" t="s">
        <v>1453</v>
      </c>
      <c r="Z256" t="s">
        <v>1468</v>
      </c>
      <c r="AA256">
        <v>0.93</v>
      </c>
      <c r="AB256">
        <v>7.0000000000000007E-2</v>
      </c>
      <c r="AC256">
        <v>0.5</v>
      </c>
      <c r="AD256">
        <v>0.5</v>
      </c>
      <c r="AE256">
        <v>0.5</v>
      </c>
      <c r="AF256">
        <v>0.5</v>
      </c>
      <c r="AG256">
        <f>INDEX(YM!B:B, MATCH(Sheet1!B256,YM!A:A,0))</f>
        <v>212</v>
      </c>
      <c r="AH256">
        <v>212</v>
      </c>
      <c r="AI256">
        <f>INDEX('Yield strengh'!B:B, MATCH(Sheet1!B256,'Yield strengh'!A:A,0))</f>
        <v>482.5</v>
      </c>
      <c r="AJ256">
        <v>482.5</v>
      </c>
      <c r="AK256">
        <f>INDEX(Price!B:B, MATCH(Sheet1!B256,Price!A:A,0))</f>
        <v>10.265000000000001</v>
      </c>
      <c r="AL256">
        <f t="shared" si="3"/>
        <v>13.030573248407643</v>
      </c>
      <c r="AM256">
        <f>INDEX(toughness!B:B,MATCH(Sheet1!B256,toughness!A:A,0))</f>
        <v>19.149999999999999</v>
      </c>
      <c r="AN256">
        <f>450</f>
        <v>450</v>
      </c>
    </row>
    <row r="257" spans="1:40" x14ac:dyDescent="0.3">
      <c r="A257" t="s">
        <v>1458</v>
      </c>
      <c r="B257" s="1" t="s">
        <v>424</v>
      </c>
      <c r="C257">
        <v>780</v>
      </c>
      <c r="D257">
        <v>7850</v>
      </c>
      <c r="G257">
        <v>4.63</v>
      </c>
      <c r="H257">
        <v>9.36</v>
      </c>
      <c r="I257">
        <v>18.5</v>
      </c>
      <c r="J257">
        <v>13</v>
      </c>
      <c r="K257">
        <v>780</v>
      </c>
      <c r="L257">
        <v>325</v>
      </c>
      <c r="M257">
        <v>1435</v>
      </c>
      <c r="N257" t="s">
        <v>1453</v>
      </c>
      <c r="O257" t="s">
        <v>1453</v>
      </c>
      <c r="P257" t="s">
        <v>1453</v>
      </c>
      <c r="Q257" t="s">
        <v>1453</v>
      </c>
      <c r="R257" t="s">
        <v>1453</v>
      </c>
      <c r="S257" t="s">
        <v>1453</v>
      </c>
      <c r="T257" t="s">
        <v>1453</v>
      </c>
      <c r="U257" t="s">
        <v>1453</v>
      </c>
      <c r="V257">
        <v>1105</v>
      </c>
      <c r="W257">
        <v>50.5</v>
      </c>
      <c r="X257" t="s">
        <v>1453</v>
      </c>
      <c r="Y257" t="s">
        <v>1453</v>
      </c>
      <c r="Z257" t="s">
        <v>1468</v>
      </c>
      <c r="AA257">
        <v>0.93</v>
      </c>
      <c r="AB257">
        <v>7.0000000000000007E-2</v>
      </c>
      <c r="AC257">
        <v>0.5</v>
      </c>
      <c r="AD257">
        <v>0.5</v>
      </c>
      <c r="AE257">
        <v>0.5</v>
      </c>
      <c r="AF257">
        <v>0.5</v>
      </c>
      <c r="AG257">
        <f>INDEX(YM!B:B, MATCH(Sheet1!B257,YM!A:A,0))</f>
        <v>212</v>
      </c>
      <c r="AH257">
        <v>212</v>
      </c>
      <c r="AI257">
        <f>INDEX('Yield strengh'!B:B, MATCH(Sheet1!B257,'Yield strengh'!A:A,0))</f>
        <v>420</v>
      </c>
      <c r="AJ257">
        <v>420</v>
      </c>
      <c r="AK257">
        <f>INDEX(Price!B:B, MATCH(Sheet1!B257,Price!A:A,0))</f>
        <v>10.265000000000001</v>
      </c>
      <c r="AL257">
        <f t="shared" si="3"/>
        <v>11.342675159235668</v>
      </c>
      <c r="AM257">
        <f>INDEX(toughness!B:B,MATCH(Sheet1!B257,toughness!A:A,0))</f>
        <v>24.6</v>
      </c>
      <c r="AN257">
        <f>450</f>
        <v>450</v>
      </c>
    </row>
    <row r="258" spans="1:40" x14ac:dyDescent="0.3">
      <c r="A258" t="s">
        <v>1458</v>
      </c>
      <c r="B258" s="1" t="s">
        <v>425</v>
      </c>
      <c r="C258">
        <v>780</v>
      </c>
      <c r="D258">
        <v>7850</v>
      </c>
      <c r="G258">
        <v>4.63</v>
      </c>
      <c r="H258">
        <v>9.36</v>
      </c>
      <c r="I258">
        <v>18.5</v>
      </c>
      <c r="J258">
        <v>13</v>
      </c>
      <c r="K258">
        <v>780</v>
      </c>
      <c r="L258">
        <v>325</v>
      </c>
      <c r="M258">
        <v>1435</v>
      </c>
      <c r="N258" t="s">
        <v>1453</v>
      </c>
      <c r="O258" t="s">
        <v>1453</v>
      </c>
      <c r="P258" t="s">
        <v>1453</v>
      </c>
      <c r="Q258" t="s">
        <v>1453</v>
      </c>
      <c r="R258" t="s">
        <v>1453</v>
      </c>
      <c r="S258" t="s">
        <v>1453</v>
      </c>
      <c r="T258" t="s">
        <v>1453</v>
      </c>
      <c r="U258" t="s">
        <v>1453</v>
      </c>
      <c r="V258">
        <v>1105</v>
      </c>
      <c r="W258">
        <v>50.5</v>
      </c>
      <c r="X258" t="s">
        <v>1453</v>
      </c>
      <c r="Y258" t="s">
        <v>1453</v>
      </c>
      <c r="Z258" t="s">
        <v>1468</v>
      </c>
      <c r="AA258">
        <v>0.93</v>
      </c>
      <c r="AB258">
        <v>7.0000000000000007E-2</v>
      </c>
      <c r="AC258">
        <v>0.5</v>
      </c>
      <c r="AD258">
        <v>0.5</v>
      </c>
      <c r="AE258">
        <v>0.5</v>
      </c>
      <c r="AF258">
        <v>0.5</v>
      </c>
      <c r="AG258">
        <f>INDEX(YM!B:B, MATCH(Sheet1!B258,YM!A:A,0))</f>
        <v>212</v>
      </c>
      <c r="AH258">
        <v>212</v>
      </c>
      <c r="AI258">
        <f>INDEX('Yield strengh'!B:B, MATCH(Sheet1!B258,'Yield strengh'!A:A,0))</f>
        <v>780</v>
      </c>
      <c r="AJ258">
        <v>780</v>
      </c>
      <c r="AK258">
        <f>INDEX(Price!B:B, MATCH(Sheet1!B258,Price!A:A,0))</f>
        <v>10.265000000000001</v>
      </c>
      <c r="AL258">
        <f t="shared" si="3"/>
        <v>21.064968152866243</v>
      </c>
      <c r="AM258">
        <f>INDEX(toughness!B:B,MATCH(Sheet1!B258,toughness!A:A,0))</f>
        <v>9.9749999999999996</v>
      </c>
      <c r="AN258">
        <f>450</f>
        <v>450</v>
      </c>
    </row>
    <row r="259" spans="1:40" x14ac:dyDescent="0.3">
      <c r="A259" t="s">
        <v>1458</v>
      </c>
      <c r="B259" s="1" t="s">
        <v>426</v>
      </c>
      <c r="C259">
        <v>765</v>
      </c>
      <c r="D259">
        <v>7850</v>
      </c>
      <c r="G259">
        <v>4.63</v>
      </c>
      <c r="H259">
        <v>9.36</v>
      </c>
      <c r="I259">
        <v>18.5</v>
      </c>
      <c r="J259">
        <v>14</v>
      </c>
      <c r="K259">
        <v>765</v>
      </c>
      <c r="L259">
        <v>315</v>
      </c>
      <c r="M259">
        <v>1435</v>
      </c>
      <c r="N259" t="s">
        <v>1453</v>
      </c>
      <c r="O259" t="s">
        <v>1453</v>
      </c>
      <c r="P259" t="s">
        <v>1453</v>
      </c>
      <c r="Q259" t="s">
        <v>1453</v>
      </c>
      <c r="R259" t="s">
        <v>1453</v>
      </c>
      <c r="S259" t="s">
        <v>1453</v>
      </c>
      <c r="T259" t="s">
        <v>1453</v>
      </c>
      <c r="U259" t="s">
        <v>1453</v>
      </c>
      <c r="V259">
        <v>1077.5</v>
      </c>
      <c r="W259">
        <v>50.5</v>
      </c>
      <c r="X259" t="s">
        <v>1453</v>
      </c>
      <c r="Y259" t="s">
        <v>1453</v>
      </c>
      <c r="Z259" t="s">
        <v>1468</v>
      </c>
      <c r="AA259">
        <v>0.93</v>
      </c>
      <c r="AB259">
        <v>7.0000000000000007E-2</v>
      </c>
      <c r="AC259">
        <v>0.5</v>
      </c>
      <c r="AD259">
        <v>0.5</v>
      </c>
      <c r="AE259">
        <v>0.5</v>
      </c>
      <c r="AF259">
        <v>0.5</v>
      </c>
      <c r="AG259">
        <f>INDEX(YM!B:B, MATCH(Sheet1!B259,YM!A:A,0))</f>
        <v>212</v>
      </c>
      <c r="AH259">
        <v>212</v>
      </c>
      <c r="AI259">
        <f>INDEX('Yield strengh'!B:B, MATCH(Sheet1!B259,'Yield strengh'!A:A,0))</f>
        <v>780</v>
      </c>
      <c r="AJ259">
        <v>780</v>
      </c>
      <c r="AK259">
        <f>INDEX(Price!B:B, MATCH(Sheet1!B259,Price!A:A,0))</f>
        <v>10.265000000000001</v>
      </c>
      <c r="AL259">
        <f t="shared" si="3"/>
        <v>21.064968152866243</v>
      </c>
      <c r="AM259">
        <f>INDEX(toughness!B:B,MATCH(Sheet1!B259,toughness!A:A,0))</f>
        <v>9.9749999999999996</v>
      </c>
      <c r="AN259">
        <f>450</f>
        <v>450</v>
      </c>
    </row>
    <row r="260" spans="1:40" x14ac:dyDescent="0.3">
      <c r="A260" t="s">
        <v>1458</v>
      </c>
      <c r="B260" s="1" t="s">
        <v>427</v>
      </c>
      <c r="C260">
        <v>670</v>
      </c>
      <c r="D260">
        <v>7850</v>
      </c>
      <c r="G260">
        <v>4.63</v>
      </c>
      <c r="H260">
        <v>9.36</v>
      </c>
      <c r="I260">
        <v>18.5</v>
      </c>
      <c r="J260">
        <v>17</v>
      </c>
      <c r="K260">
        <v>670</v>
      </c>
      <c r="L260">
        <v>280</v>
      </c>
      <c r="M260">
        <v>1435</v>
      </c>
      <c r="N260" t="s">
        <v>1453</v>
      </c>
      <c r="O260" t="s">
        <v>1453</v>
      </c>
      <c r="P260" t="s">
        <v>1453</v>
      </c>
      <c r="Q260" t="s">
        <v>1453</v>
      </c>
      <c r="R260" t="s">
        <v>1453</v>
      </c>
      <c r="S260" t="s">
        <v>1453</v>
      </c>
      <c r="T260" t="s">
        <v>1453</v>
      </c>
      <c r="U260" t="s">
        <v>1453</v>
      </c>
      <c r="V260">
        <v>967.5</v>
      </c>
      <c r="W260">
        <v>50.5</v>
      </c>
      <c r="X260" t="s">
        <v>1453</v>
      </c>
      <c r="Y260" t="s">
        <v>1453</v>
      </c>
      <c r="Z260" t="s">
        <v>1468</v>
      </c>
      <c r="AA260">
        <v>0.93</v>
      </c>
      <c r="AB260">
        <v>7.0000000000000007E-2</v>
      </c>
      <c r="AC260">
        <v>0.5</v>
      </c>
      <c r="AD260">
        <v>0.5</v>
      </c>
      <c r="AE260">
        <v>0.5</v>
      </c>
      <c r="AF260">
        <v>0.5</v>
      </c>
      <c r="AG260">
        <f>INDEX(YM!B:B, MATCH(Sheet1!B260,YM!A:A,0))</f>
        <v>212</v>
      </c>
      <c r="AH260">
        <v>212</v>
      </c>
      <c r="AI260">
        <f>INDEX('Yield strengh'!B:B, MATCH(Sheet1!B260,'Yield strengh'!A:A,0))</f>
        <v>765</v>
      </c>
      <c r="AJ260">
        <v>765</v>
      </c>
      <c r="AK260">
        <f>INDEX(Price!B:B, MATCH(Sheet1!B260,Price!A:A,0))</f>
        <v>10.265000000000001</v>
      </c>
      <c r="AL260">
        <f t="shared" ref="AL260:AL323" si="4">AJ260*AH260/D260</f>
        <v>20.659872611464969</v>
      </c>
      <c r="AM260">
        <f>INDEX(toughness!B:B,MATCH(Sheet1!B260,toughness!A:A,0))</f>
        <v>10.125</v>
      </c>
      <c r="AN260">
        <f>450</f>
        <v>450</v>
      </c>
    </row>
    <row r="261" spans="1:40" x14ac:dyDescent="0.3">
      <c r="A261" t="s">
        <v>1458</v>
      </c>
      <c r="B261" s="1" t="s">
        <v>428</v>
      </c>
      <c r="C261">
        <v>375</v>
      </c>
      <c r="D261">
        <v>7850</v>
      </c>
      <c r="G261">
        <v>4.3150000000000004</v>
      </c>
      <c r="H261">
        <v>9.36</v>
      </c>
      <c r="I261">
        <v>18.5</v>
      </c>
      <c r="J261">
        <v>25</v>
      </c>
      <c r="K261">
        <v>375</v>
      </c>
      <c r="L261">
        <v>180</v>
      </c>
      <c r="M261">
        <v>1405</v>
      </c>
      <c r="N261" t="s">
        <v>1453</v>
      </c>
      <c r="O261" t="s">
        <v>1453</v>
      </c>
      <c r="P261" t="s">
        <v>1453</v>
      </c>
      <c r="Q261" t="s">
        <v>1453</v>
      </c>
      <c r="R261" t="s">
        <v>1453</v>
      </c>
      <c r="S261" t="s">
        <v>1453</v>
      </c>
      <c r="T261" t="s">
        <v>1453</v>
      </c>
      <c r="U261" t="s">
        <v>1453</v>
      </c>
      <c r="V261">
        <v>615</v>
      </c>
      <c r="W261">
        <v>50.5</v>
      </c>
      <c r="X261" t="s">
        <v>1453</v>
      </c>
      <c r="Y261" t="s">
        <v>1453</v>
      </c>
      <c r="Z261" t="s">
        <v>1468</v>
      </c>
      <c r="AA261">
        <v>0.93</v>
      </c>
      <c r="AB261">
        <v>7.0000000000000007E-2</v>
      </c>
      <c r="AC261">
        <v>0.5</v>
      </c>
      <c r="AD261">
        <v>0.5</v>
      </c>
      <c r="AE261">
        <v>0.5</v>
      </c>
      <c r="AF261">
        <v>0.5</v>
      </c>
      <c r="AG261">
        <f>INDEX(YM!B:B, MATCH(Sheet1!B261,YM!A:A,0))</f>
        <v>212</v>
      </c>
      <c r="AH261">
        <v>212</v>
      </c>
      <c r="AI261">
        <f>INDEX('Yield strengh'!B:B, MATCH(Sheet1!B261,'Yield strengh'!A:A,0))</f>
        <v>522.5</v>
      </c>
      <c r="AJ261">
        <v>522.5</v>
      </c>
      <c r="AK261">
        <f>INDEX(Price!B:B, MATCH(Sheet1!B261,Price!A:A,0))</f>
        <v>10.265000000000001</v>
      </c>
      <c r="AL261">
        <f t="shared" si="4"/>
        <v>14.110828025477707</v>
      </c>
      <c r="AM261">
        <f>INDEX(toughness!B:B,MATCH(Sheet1!B261,toughness!A:A,0))</f>
        <v>15.335000000000001</v>
      </c>
      <c r="AN261">
        <f>450</f>
        <v>450</v>
      </c>
    </row>
    <row r="262" spans="1:40" x14ac:dyDescent="0.3">
      <c r="A262" t="s">
        <v>1458</v>
      </c>
      <c r="B262" s="1" t="s">
        <v>1013</v>
      </c>
      <c r="C262">
        <v>367.5</v>
      </c>
      <c r="D262">
        <v>9025</v>
      </c>
      <c r="G262">
        <v>1.0135000000000001</v>
      </c>
      <c r="H262">
        <v>1.36</v>
      </c>
      <c r="I262">
        <v>130</v>
      </c>
      <c r="J262">
        <v>45</v>
      </c>
      <c r="K262">
        <v>367.5</v>
      </c>
      <c r="L262">
        <v>200</v>
      </c>
      <c r="M262">
        <v>1315</v>
      </c>
      <c r="N262" t="s">
        <v>1453</v>
      </c>
      <c r="O262" t="s">
        <v>1453</v>
      </c>
      <c r="P262" t="s">
        <v>1453</v>
      </c>
      <c r="Q262" t="s">
        <v>1453</v>
      </c>
      <c r="R262" t="s">
        <v>1453</v>
      </c>
      <c r="S262" t="s">
        <v>1453</v>
      </c>
      <c r="T262" t="s">
        <v>1453</v>
      </c>
      <c r="U262" t="s">
        <v>1453</v>
      </c>
      <c r="V262">
        <v>862.5</v>
      </c>
      <c r="W262">
        <v>11.5</v>
      </c>
      <c r="X262" t="s">
        <v>1453</v>
      </c>
      <c r="Y262" t="s">
        <v>1453</v>
      </c>
      <c r="Z262" t="s">
        <v>1468</v>
      </c>
      <c r="AA262">
        <v>0.93</v>
      </c>
      <c r="AB262">
        <v>7.0000000000000007E-2</v>
      </c>
      <c r="AC262">
        <v>0.5</v>
      </c>
      <c r="AD262">
        <v>0.5</v>
      </c>
      <c r="AE262">
        <v>0.5</v>
      </c>
      <c r="AF262">
        <v>0.5</v>
      </c>
      <c r="AG262">
        <f>INDEX(YM!B:B, MATCH(Sheet1!B262,YM!A:A,0))</f>
        <v>212</v>
      </c>
      <c r="AH262">
        <v>212</v>
      </c>
      <c r="AI262">
        <f>INDEX('Yield strengh'!B:B, MATCH(Sheet1!B262,'Yield strengh'!A:A,0))</f>
        <v>445</v>
      </c>
      <c r="AJ262">
        <v>445</v>
      </c>
      <c r="AK262">
        <f>INDEX(Price!B:B, MATCH(Sheet1!B262,Price!A:A,0))</f>
        <v>322</v>
      </c>
      <c r="AL262">
        <f t="shared" si="4"/>
        <v>10.453185595567867</v>
      </c>
      <c r="AM262">
        <f>INDEX(toughness!B:B,MATCH(Sheet1!B262,toughness!A:A,0))</f>
        <v>460</v>
      </c>
      <c r="AN262">
        <f>450</f>
        <v>450</v>
      </c>
    </row>
    <row r="263" spans="1:40" x14ac:dyDescent="0.3">
      <c r="A263" t="s">
        <v>1458</v>
      </c>
      <c r="B263" s="1" t="s">
        <v>1317</v>
      </c>
      <c r="C263">
        <v>341</v>
      </c>
      <c r="D263">
        <v>7860</v>
      </c>
      <c r="G263">
        <v>4.32</v>
      </c>
      <c r="H263">
        <v>9.9350000000000005</v>
      </c>
      <c r="I263">
        <v>17.5</v>
      </c>
      <c r="J263">
        <v>28.05</v>
      </c>
      <c r="K263">
        <v>272</v>
      </c>
      <c r="L263">
        <v>127</v>
      </c>
      <c r="M263">
        <v>1515</v>
      </c>
      <c r="N263" t="s">
        <v>1453</v>
      </c>
      <c r="O263" t="s">
        <v>1453</v>
      </c>
      <c r="P263" t="s">
        <v>1453</v>
      </c>
      <c r="Q263" t="s">
        <v>1453</v>
      </c>
      <c r="R263" t="s">
        <v>1453</v>
      </c>
      <c r="S263" t="s">
        <v>1453</v>
      </c>
      <c r="T263" t="s">
        <v>1453</v>
      </c>
      <c r="U263" t="s">
        <v>1453</v>
      </c>
      <c r="V263">
        <v>433.5</v>
      </c>
      <c r="W263">
        <v>51.5</v>
      </c>
      <c r="X263" t="s">
        <v>1453</v>
      </c>
      <c r="Y263" t="s">
        <v>1453</v>
      </c>
      <c r="Z263" t="s">
        <v>1468</v>
      </c>
      <c r="AA263">
        <v>0.93</v>
      </c>
      <c r="AB263">
        <v>7.0000000000000007E-2</v>
      </c>
      <c r="AC263">
        <v>0.5</v>
      </c>
      <c r="AD263">
        <v>0.5</v>
      </c>
      <c r="AE263">
        <v>0.5</v>
      </c>
      <c r="AF263">
        <v>0.5</v>
      </c>
      <c r="AG263">
        <f>INDEX(YM!B:B, MATCH(Sheet1!B263,YM!A:A,0))</f>
        <v>212</v>
      </c>
      <c r="AH263">
        <v>212</v>
      </c>
      <c r="AI263">
        <f>INDEX('Yield strengh'!B:B, MATCH(Sheet1!B263,'Yield strengh'!A:A,0))</f>
        <v>292.5</v>
      </c>
      <c r="AJ263">
        <v>292.5</v>
      </c>
      <c r="AK263">
        <f>INDEX(Price!B:B, MATCH(Sheet1!B263,Price!A:A,0))</f>
        <v>10.35</v>
      </c>
      <c r="AL263">
        <f t="shared" si="4"/>
        <v>7.8893129770992365</v>
      </c>
      <c r="AM263">
        <f>INDEX(toughness!B:B,MATCH(Sheet1!B263,toughness!A:A,0))</f>
        <v>19.05</v>
      </c>
      <c r="AN263">
        <f>450</f>
        <v>450</v>
      </c>
    </row>
    <row r="264" spans="1:40" x14ac:dyDescent="0.3">
      <c r="A264" t="s">
        <v>1458</v>
      </c>
      <c r="B264" s="1" t="s">
        <v>1318</v>
      </c>
      <c r="C264">
        <v>347.5</v>
      </c>
      <c r="D264">
        <v>7850</v>
      </c>
      <c r="G264">
        <v>4.34</v>
      </c>
      <c r="H264">
        <v>9.9350000000000005</v>
      </c>
      <c r="I264">
        <v>17.5</v>
      </c>
      <c r="J264">
        <v>25.6</v>
      </c>
      <c r="K264">
        <v>293.5</v>
      </c>
      <c r="L264">
        <v>127</v>
      </c>
      <c r="M264">
        <v>1515</v>
      </c>
      <c r="N264" t="s">
        <v>1453</v>
      </c>
      <c r="O264" t="s">
        <v>1453</v>
      </c>
      <c r="P264" t="s">
        <v>1453</v>
      </c>
      <c r="Q264" t="s">
        <v>1453</v>
      </c>
      <c r="R264" t="s">
        <v>1453</v>
      </c>
      <c r="S264" t="s">
        <v>1453</v>
      </c>
      <c r="T264" t="s">
        <v>1453</v>
      </c>
      <c r="U264" t="s">
        <v>1453</v>
      </c>
      <c r="V264">
        <v>460.5</v>
      </c>
      <c r="W264">
        <v>52</v>
      </c>
      <c r="X264" t="s">
        <v>1453</v>
      </c>
      <c r="Y264" t="s">
        <v>1453</v>
      </c>
      <c r="Z264" t="s">
        <v>1468</v>
      </c>
      <c r="AA264">
        <v>0.93</v>
      </c>
      <c r="AB264">
        <v>7.0000000000000007E-2</v>
      </c>
      <c r="AC264">
        <v>0.5</v>
      </c>
      <c r="AD264">
        <v>0.5</v>
      </c>
      <c r="AE264">
        <v>0.5</v>
      </c>
      <c r="AF264">
        <v>0.5</v>
      </c>
      <c r="AG264">
        <f>INDEX(YM!B:B, MATCH(Sheet1!B264,YM!A:A,0))</f>
        <v>212</v>
      </c>
      <c r="AH264">
        <v>212</v>
      </c>
      <c r="AI264">
        <f>INDEX('Yield strengh'!B:B, MATCH(Sheet1!B264,'Yield strengh'!A:A,0))</f>
        <v>341</v>
      </c>
      <c r="AJ264">
        <v>341</v>
      </c>
      <c r="AK264">
        <f>INDEX(Price!B:B, MATCH(Sheet1!B264,Price!A:A,0))</f>
        <v>10.35</v>
      </c>
      <c r="AL264">
        <f t="shared" si="4"/>
        <v>9.2091719745222935</v>
      </c>
      <c r="AM264">
        <f>INDEX(toughness!B:B,MATCH(Sheet1!B264,toughness!A:A,0))</f>
        <v>25.8</v>
      </c>
      <c r="AN264">
        <f>450</f>
        <v>450</v>
      </c>
    </row>
    <row r="265" spans="1:40" x14ac:dyDescent="0.3">
      <c r="A265" t="s">
        <v>1458</v>
      </c>
      <c r="B265" s="1" t="s">
        <v>2435</v>
      </c>
      <c r="C265">
        <v>1970</v>
      </c>
      <c r="D265">
        <v>7865</v>
      </c>
      <c r="G265">
        <v>3.4950000000000001</v>
      </c>
      <c r="H265">
        <v>3.65</v>
      </c>
      <c r="I265">
        <v>48.45</v>
      </c>
      <c r="J265">
        <v>4.8</v>
      </c>
      <c r="K265">
        <v>1970</v>
      </c>
      <c r="L265">
        <v>715</v>
      </c>
      <c r="M265">
        <v>1480</v>
      </c>
      <c r="N265" t="s">
        <v>1453</v>
      </c>
      <c r="O265" t="s">
        <v>1453</v>
      </c>
      <c r="P265" t="s">
        <v>1453</v>
      </c>
      <c r="Q265" t="s">
        <v>1453</v>
      </c>
      <c r="R265" t="s">
        <v>1453</v>
      </c>
      <c r="S265" t="s">
        <v>1453</v>
      </c>
      <c r="T265" t="s">
        <v>1453</v>
      </c>
      <c r="U265" t="s">
        <v>1453</v>
      </c>
      <c r="V265">
        <v>2200</v>
      </c>
      <c r="W265">
        <v>37.549999999999997</v>
      </c>
      <c r="X265" t="s">
        <v>1453</v>
      </c>
      <c r="Y265" t="s">
        <v>1453</v>
      </c>
      <c r="Z265" t="s">
        <v>1468</v>
      </c>
      <c r="AA265">
        <v>0.93</v>
      </c>
      <c r="AB265">
        <v>7.0000000000000007E-2</v>
      </c>
      <c r="AC265">
        <v>0.5</v>
      </c>
      <c r="AD265">
        <v>0.5</v>
      </c>
      <c r="AE265">
        <v>0.5</v>
      </c>
      <c r="AF265">
        <v>0.5</v>
      </c>
      <c r="AG265">
        <f>INDEX(YM!B:B, MATCH(Sheet1!B265,YM!A:A,0))</f>
        <v>211.5</v>
      </c>
      <c r="AH265">
        <v>211.5</v>
      </c>
      <c r="AI265">
        <f>INDEX('Yield strengh'!B:B, MATCH(Sheet1!B265,'Yield strengh'!A:A,0))</f>
        <v>1910</v>
      </c>
      <c r="AJ265">
        <v>1910</v>
      </c>
      <c r="AK265">
        <f>INDEX(Price!B:B, MATCH(Sheet1!B265,Price!A:A,0))</f>
        <v>34.5</v>
      </c>
      <c r="AL265">
        <f t="shared" si="4"/>
        <v>51.362364907819455</v>
      </c>
      <c r="AM265">
        <f>INDEX(toughness!B:B,MATCH(Sheet1!B265,toughness!A:A,0))</f>
        <v>2.165</v>
      </c>
      <c r="AN265">
        <f>450</f>
        <v>450</v>
      </c>
    </row>
    <row r="266" spans="1:40" x14ac:dyDescent="0.3">
      <c r="A266" t="s">
        <v>1458</v>
      </c>
      <c r="B266" s="1" t="s">
        <v>2442</v>
      </c>
      <c r="C266">
        <v>510</v>
      </c>
      <c r="D266">
        <v>7865</v>
      </c>
      <c r="G266">
        <v>3.82</v>
      </c>
      <c r="H266">
        <v>8.5850000000000009</v>
      </c>
      <c r="I266">
        <v>20.3</v>
      </c>
      <c r="J266">
        <v>25</v>
      </c>
      <c r="K266">
        <v>510</v>
      </c>
      <c r="L266">
        <v>225</v>
      </c>
      <c r="M266">
        <v>1480</v>
      </c>
      <c r="N266" t="s">
        <v>1453</v>
      </c>
      <c r="O266" t="s">
        <v>1453</v>
      </c>
      <c r="P266" t="s">
        <v>1453</v>
      </c>
      <c r="Q266" t="s">
        <v>1453</v>
      </c>
      <c r="R266" t="s">
        <v>1453</v>
      </c>
      <c r="S266" t="s">
        <v>1453</v>
      </c>
      <c r="T266" t="s">
        <v>1453</v>
      </c>
      <c r="U266" t="s">
        <v>1453</v>
      </c>
      <c r="V266">
        <v>710</v>
      </c>
      <c r="W266">
        <v>44.05</v>
      </c>
      <c r="X266" t="s">
        <v>1453</v>
      </c>
      <c r="Y266" t="s">
        <v>1453</v>
      </c>
      <c r="Z266" t="s">
        <v>1468</v>
      </c>
      <c r="AA266">
        <v>0.93</v>
      </c>
      <c r="AB266">
        <v>7.0000000000000007E-2</v>
      </c>
      <c r="AC266">
        <v>0.5</v>
      </c>
      <c r="AD266">
        <v>0.5</v>
      </c>
      <c r="AE266">
        <v>0.5</v>
      </c>
      <c r="AF266">
        <v>0.5</v>
      </c>
      <c r="AG266">
        <f>INDEX(YM!B:B, MATCH(Sheet1!B266,YM!A:A,0))</f>
        <v>211.5</v>
      </c>
      <c r="AH266">
        <v>211.5</v>
      </c>
      <c r="AI266">
        <f>INDEX('Yield strengh'!B:B, MATCH(Sheet1!B266,'Yield strengh'!A:A,0))</f>
        <v>1780</v>
      </c>
      <c r="AJ266">
        <v>1780</v>
      </c>
      <c r="AK266">
        <f>INDEX(Price!B:B, MATCH(Sheet1!B266,Price!A:A,0))</f>
        <v>37.950000000000003</v>
      </c>
      <c r="AL266">
        <f t="shared" si="4"/>
        <v>47.866497139224414</v>
      </c>
      <c r="AM266">
        <f>INDEX(toughness!B:B,MATCH(Sheet1!B266,toughness!A:A,0))</f>
        <v>2.3650000000000002</v>
      </c>
      <c r="AN266">
        <f>450</f>
        <v>450</v>
      </c>
    </row>
    <row r="267" spans="1:40" x14ac:dyDescent="0.3">
      <c r="A267" t="s">
        <v>1458</v>
      </c>
      <c r="B267" s="1" t="s">
        <v>2452</v>
      </c>
      <c r="C267">
        <v>415</v>
      </c>
      <c r="D267">
        <v>7885</v>
      </c>
      <c r="G267">
        <v>3.2949999999999999</v>
      </c>
      <c r="H267">
        <v>6.3650000000000002</v>
      </c>
      <c r="I267">
        <v>27.35</v>
      </c>
      <c r="J267">
        <v>24</v>
      </c>
      <c r="K267">
        <v>415</v>
      </c>
      <c r="L267">
        <v>225</v>
      </c>
      <c r="M267">
        <v>1480</v>
      </c>
      <c r="N267" t="s">
        <v>1453</v>
      </c>
      <c r="O267" t="s">
        <v>1453</v>
      </c>
      <c r="P267" t="s">
        <v>1453</v>
      </c>
      <c r="Q267" t="s">
        <v>1453</v>
      </c>
      <c r="R267" t="s">
        <v>1453</v>
      </c>
      <c r="S267" t="s">
        <v>1453</v>
      </c>
      <c r="T267" t="s">
        <v>1453</v>
      </c>
      <c r="U267" t="s">
        <v>1453</v>
      </c>
      <c r="V267">
        <v>690</v>
      </c>
      <c r="W267">
        <v>41</v>
      </c>
      <c r="X267" t="s">
        <v>1453</v>
      </c>
      <c r="Y267" t="s">
        <v>1453</v>
      </c>
      <c r="Z267" t="s">
        <v>1468</v>
      </c>
      <c r="AA267">
        <v>0.93</v>
      </c>
      <c r="AB267">
        <v>7.0000000000000007E-2</v>
      </c>
      <c r="AC267">
        <v>0.5</v>
      </c>
      <c r="AD267">
        <v>0.5</v>
      </c>
      <c r="AE267">
        <v>0.5</v>
      </c>
      <c r="AF267">
        <v>0.5</v>
      </c>
      <c r="AG267">
        <f>INDEX(YM!B:B, MATCH(Sheet1!B267,YM!A:A,0))</f>
        <v>211.5</v>
      </c>
      <c r="AH267">
        <v>211.5</v>
      </c>
      <c r="AI267">
        <f>INDEX('Yield strengh'!B:B, MATCH(Sheet1!B267,'Yield strengh'!A:A,0))</f>
        <v>2075</v>
      </c>
      <c r="AJ267">
        <v>2075</v>
      </c>
      <c r="AK267">
        <f>INDEX(Price!B:B, MATCH(Sheet1!B267,Price!A:A,0))</f>
        <v>28.15</v>
      </c>
      <c r="AL267">
        <f t="shared" si="4"/>
        <v>55.657894736842103</v>
      </c>
      <c r="AM267">
        <f>INDEX(toughness!B:B,MATCH(Sheet1!B267,toughness!A:A,0))</f>
        <v>1.885</v>
      </c>
      <c r="AN267">
        <f>450</f>
        <v>450</v>
      </c>
    </row>
    <row r="268" spans="1:40" x14ac:dyDescent="0.3">
      <c r="A268" t="s">
        <v>1458</v>
      </c>
      <c r="B268" s="1" t="s">
        <v>2461</v>
      </c>
      <c r="C268">
        <v>1450</v>
      </c>
      <c r="D268">
        <v>7765</v>
      </c>
      <c r="G268">
        <v>3.4950000000000001</v>
      </c>
      <c r="H268">
        <v>6.3650000000000002</v>
      </c>
      <c r="I268">
        <v>27.35</v>
      </c>
      <c r="J268">
        <v>7</v>
      </c>
      <c r="K268">
        <v>1450</v>
      </c>
      <c r="L268">
        <v>700.5</v>
      </c>
      <c r="M268">
        <v>1480</v>
      </c>
      <c r="N268" t="s">
        <v>1453</v>
      </c>
      <c r="O268" t="s">
        <v>1453</v>
      </c>
      <c r="P268" t="s">
        <v>1453</v>
      </c>
      <c r="Q268" t="s">
        <v>1453</v>
      </c>
      <c r="R268" t="s">
        <v>1453</v>
      </c>
      <c r="S268" t="s">
        <v>1453</v>
      </c>
      <c r="T268" t="s">
        <v>1453</v>
      </c>
      <c r="U268" t="s">
        <v>1453</v>
      </c>
      <c r="V268">
        <v>2170</v>
      </c>
      <c r="W268">
        <v>40.349999999999987</v>
      </c>
      <c r="X268" t="s">
        <v>1453</v>
      </c>
      <c r="Y268" t="s">
        <v>1453</v>
      </c>
      <c r="Z268" t="s">
        <v>1468</v>
      </c>
      <c r="AA268">
        <v>0.93</v>
      </c>
      <c r="AB268">
        <v>7.0000000000000007E-2</v>
      </c>
      <c r="AC268">
        <v>0.5</v>
      </c>
      <c r="AD268">
        <v>0.5</v>
      </c>
      <c r="AE268">
        <v>0.5</v>
      </c>
      <c r="AF268">
        <v>0.5</v>
      </c>
      <c r="AG268">
        <f>INDEX(YM!B:B, MATCH(Sheet1!B268,YM!A:A,0))</f>
        <v>211.5</v>
      </c>
      <c r="AH268">
        <v>211.5</v>
      </c>
      <c r="AI268">
        <f>INDEX('Yield strengh'!B:B, MATCH(Sheet1!B268,'Yield strengh'!A:A,0))</f>
        <v>380.5</v>
      </c>
      <c r="AJ268">
        <v>380.5</v>
      </c>
      <c r="AK268">
        <f>INDEX(Price!B:B, MATCH(Sheet1!B268,Price!A:A,0))</f>
        <v>30.55</v>
      </c>
      <c r="AL268">
        <f t="shared" si="4"/>
        <v>10.363908564069543</v>
      </c>
      <c r="AM268">
        <f>INDEX(toughness!B:B,MATCH(Sheet1!B268,toughness!A:A,0))</f>
        <v>14.8</v>
      </c>
      <c r="AN268">
        <f>450</f>
        <v>450</v>
      </c>
    </row>
    <row r="269" spans="1:40" x14ac:dyDescent="0.3">
      <c r="A269" t="s">
        <v>1458</v>
      </c>
      <c r="B269" s="1" t="s">
        <v>2462</v>
      </c>
      <c r="C269">
        <v>1035</v>
      </c>
      <c r="D269">
        <v>7765</v>
      </c>
      <c r="G269">
        <v>3.4950000000000001</v>
      </c>
      <c r="H269">
        <v>6.3650000000000002</v>
      </c>
      <c r="I269">
        <v>27.35</v>
      </c>
      <c r="J269">
        <v>14</v>
      </c>
      <c r="K269">
        <v>1035</v>
      </c>
      <c r="L269">
        <v>400.5</v>
      </c>
      <c r="M269">
        <v>1480</v>
      </c>
      <c r="N269" t="s">
        <v>1453</v>
      </c>
      <c r="O269" t="s">
        <v>1453</v>
      </c>
      <c r="P269" t="s">
        <v>1453</v>
      </c>
      <c r="Q269" t="s">
        <v>1453</v>
      </c>
      <c r="R269" t="s">
        <v>1453</v>
      </c>
      <c r="S269" t="s">
        <v>1453</v>
      </c>
      <c r="T269" t="s">
        <v>1453</v>
      </c>
      <c r="U269" t="s">
        <v>1453</v>
      </c>
      <c r="V269">
        <v>1240</v>
      </c>
      <c r="W269">
        <v>40.349999999999987</v>
      </c>
      <c r="X269" t="s">
        <v>1453</v>
      </c>
      <c r="Y269" t="s">
        <v>1453</v>
      </c>
      <c r="Z269" t="s">
        <v>1468</v>
      </c>
      <c r="AA269">
        <v>0.93</v>
      </c>
      <c r="AB269">
        <v>7.0000000000000007E-2</v>
      </c>
      <c r="AC269">
        <v>0.5</v>
      </c>
      <c r="AD269">
        <v>0.5</v>
      </c>
      <c r="AE269">
        <v>0.5</v>
      </c>
      <c r="AF269">
        <v>0.5</v>
      </c>
      <c r="AG269">
        <f>INDEX(YM!B:B, MATCH(Sheet1!B269,YM!A:A,0))</f>
        <v>211.5</v>
      </c>
      <c r="AH269">
        <v>211.5</v>
      </c>
      <c r="AI269">
        <f>INDEX('Yield strengh'!B:B, MATCH(Sheet1!B269,'Yield strengh'!A:A,0))</f>
        <v>1450</v>
      </c>
      <c r="AJ269">
        <v>1450</v>
      </c>
      <c r="AK269">
        <f>INDEX(Price!B:B, MATCH(Sheet1!B269,Price!A:A,0))</f>
        <v>30.55</v>
      </c>
      <c r="AL269">
        <f t="shared" si="4"/>
        <v>39.494526722472635</v>
      </c>
      <c r="AM269">
        <f>INDEX(toughness!B:B,MATCH(Sheet1!B269,toughness!A:A,0))</f>
        <v>3.2</v>
      </c>
      <c r="AN269">
        <f>450</f>
        <v>450</v>
      </c>
    </row>
    <row r="270" spans="1:40" x14ac:dyDescent="0.3">
      <c r="A270" t="s">
        <v>1458</v>
      </c>
      <c r="B270" s="1" t="s">
        <v>2463</v>
      </c>
      <c r="C270">
        <v>1030</v>
      </c>
      <c r="D270">
        <v>7845</v>
      </c>
      <c r="G270">
        <v>4.6349999999999998</v>
      </c>
      <c r="H270">
        <v>8.5850000000000009</v>
      </c>
      <c r="I270">
        <v>20.3</v>
      </c>
      <c r="J270">
        <v>12</v>
      </c>
      <c r="K270">
        <v>1030</v>
      </c>
      <c r="L270">
        <v>670</v>
      </c>
      <c r="M270">
        <v>1480</v>
      </c>
      <c r="N270" t="s">
        <v>1453</v>
      </c>
      <c r="O270" t="s">
        <v>1453</v>
      </c>
      <c r="P270" t="s">
        <v>1453</v>
      </c>
      <c r="Q270" t="s">
        <v>1453</v>
      </c>
      <c r="R270" t="s">
        <v>1453</v>
      </c>
      <c r="S270" t="s">
        <v>1453</v>
      </c>
      <c r="T270" t="s">
        <v>1453</v>
      </c>
      <c r="U270" t="s">
        <v>1453</v>
      </c>
      <c r="V270">
        <v>1475</v>
      </c>
      <c r="W270">
        <v>48.4</v>
      </c>
      <c r="X270" t="s">
        <v>1453</v>
      </c>
      <c r="Y270" t="s">
        <v>1453</v>
      </c>
      <c r="Z270" t="s">
        <v>1468</v>
      </c>
      <c r="AA270">
        <v>0.93</v>
      </c>
      <c r="AB270">
        <v>7.0000000000000007E-2</v>
      </c>
      <c r="AC270">
        <v>0.5</v>
      </c>
      <c r="AD270">
        <v>0.5</v>
      </c>
      <c r="AE270">
        <v>0.5</v>
      </c>
      <c r="AF270">
        <v>0.5</v>
      </c>
      <c r="AG270">
        <f>INDEX(YM!B:B, MATCH(Sheet1!B270,YM!A:A,0))</f>
        <v>211.5</v>
      </c>
      <c r="AH270">
        <v>211.5</v>
      </c>
      <c r="AI270">
        <f>INDEX('Yield strengh'!B:B, MATCH(Sheet1!B270,'Yield strengh'!A:A,0))</f>
        <v>1035</v>
      </c>
      <c r="AJ270">
        <v>1035</v>
      </c>
      <c r="AK270">
        <f>INDEX(Price!B:B, MATCH(Sheet1!B270,Price!A:A,0))</f>
        <v>30.55</v>
      </c>
      <c r="AL270">
        <f t="shared" si="4"/>
        <v>27.903441682600384</v>
      </c>
      <c r="AM270">
        <f>INDEX(toughness!B:B,MATCH(Sheet1!B270,toughness!A:A,0))</f>
        <v>5.1050000000000004</v>
      </c>
      <c r="AN270">
        <f>450</f>
        <v>450</v>
      </c>
    </row>
    <row r="271" spans="1:40" x14ac:dyDescent="0.3">
      <c r="A271" t="s">
        <v>1458</v>
      </c>
      <c r="B271" s="1" t="s">
        <v>810</v>
      </c>
      <c r="C271">
        <v>1555</v>
      </c>
      <c r="D271">
        <v>7850</v>
      </c>
      <c r="G271">
        <v>4.07</v>
      </c>
      <c r="H271">
        <v>8.2149999999999999</v>
      </c>
      <c r="I271">
        <v>25</v>
      </c>
      <c r="J271">
        <v>12</v>
      </c>
      <c r="K271">
        <v>1555</v>
      </c>
      <c r="L271">
        <v>475</v>
      </c>
      <c r="M271">
        <v>1485</v>
      </c>
      <c r="N271" t="s">
        <v>1453</v>
      </c>
      <c r="O271" t="s">
        <v>1453</v>
      </c>
      <c r="P271" t="s">
        <v>1453</v>
      </c>
      <c r="Q271" t="s">
        <v>1453</v>
      </c>
      <c r="R271" t="s">
        <v>1453</v>
      </c>
      <c r="S271" t="s">
        <v>1453</v>
      </c>
      <c r="T271" t="s">
        <v>1453</v>
      </c>
      <c r="U271" t="s">
        <v>1453</v>
      </c>
      <c r="V271">
        <v>1725</v>
      </c>
      <c r="W271">
        <v>48.5</v>
      </c>
      <c r="X271" t="s">
        <v>1453</v>
      </c>
      <c r="Y271" t="s">
        <v>1453</v>
      </c>
      <c r="Z271" t="s">
        <v>1468</v>
      </c>
      <c r="AA271">
        <v>0.93</v>
      </c>
      <c r="AB271">
        <v>7.0000000000000007E-2</v>
      </c>
      <c r="AC271">
        <v>0.5</v>
      </c>
      <c r="AD271">
        <v>0.5</v>
      </c>
      <c r="AE271">
        <v>0.5</v>
      </c>
      <c r="AF271">
        <v>0.5</v>
      </c>
      <c r="AG271">
        <f>INDEX(YM!B:B, MATCH(Sheet1!B271,YM!A:A,0))</f>
        <v>211</v>
      </c>
      <c r="AH271">
        <v>211</v>
      </c>
      <c r="AI271">
        <f>INDEX('Yield strengh'!B:B, MATCH(Sheet1!B271,'Yield strengh'!A:A,0))</f>
        <v>570</v>
      </c>
      <c r="AJ271">
        <v>570</v>
      </c>
      <c r="AK271">
        <f>INDEX(Price!B:B, MATCH(Sheet1!B271,Price!A:A,0))</f>
        <v>16.350000000000001</v>
      </c>
      <c r="AL271">
        <f t="shared" si="4"/>
        <v>15.321019108280256</v>
      </c>
      <c r="AM271">
        <f>INDEX(toughness!B:B,MATCH(Sheet1!B271,toughness!A:A,0))</f>
        <v>41.95</v>
      </c>
      <c r="AN271">
        <f>450</f>
        <v>450</v>
      </c>
    </row>
    <row r="272" spans="1:40" x14ac:dyDescent="0.3">
      <c r="A272" t="s">
        <v>1458</v>
      </c>
      <c r="B272" s="1" t="s">
        <v>809</v>
      </c>
      <c r="C272">
        <v>570</v>
      </c>
      <c r="D272">
        <v>7850</v>
      </c>
      <c r="G272">
        <v>4.07</v>
      </c>
      <c r="H272">
        <v>8.2149999999999999</v>
      </c>
      <c r="I272">
        <v>25</v>
      </c>
      <c r="J272">
        <v>19</v>
      </c>
      <c r="K272">
        <v>570</v>
      </c>
      <c r="L272">
        <v>275.5</v>
      </c>
      <c r="M272">
        <v>1510</v>
      </c>
      <c r="N272" t="s">
        <v>1453</v>
      </c>
      <c r="O272" t="s">
        <v>1453</v>
      </c>
      <c r="P272" t="s">
        <v>1453</v>
      </c>
      <c r="Q272" t="s">
        <v>1453</v>
      </c>
      <c r="R272" t="s">
        <v>1453</v>
      </c>
      <c r="S272" t="s">
        <v>1453</v>
      </c>
      <c r="T272" t="s">
        <v>1453</v>
      </c>
      <c r="U272" t="s">
        <v>1453</v>
      </c>
      <c r="V272">
        <v>907.5</v>
      </c>
      <c r="W272">
        <v>48.5</v>
      </c>
      <c r="X272" t="s">
        <v>1453</v>
      </c>
      <c r="Y272" t="s">
        <v>1453</v>
      </c>
      <c r="Z272" t="s">
        <v>1468</v>
      </c>
      <c r="AA272">
        <v>0.93</v>
      </c>
      <c r="AB272">
        <v>7.0000000000000007E-2</v>
      </c>
      <c r="AC272">
        <v>0.5</v>
      </c>
      <c r="AD272">
        <v>0.5</v>
      </c>
      <c r="AE272">
        <v>0.5</v>
      </c>
      <c r="AF272">
        <v>0.5</v>
      </c>
      <c r="AG272">
        <f>INDEX(YM!B:B, MATCH(Sheet1!B272,YM!A:A,0))</f>
        <v>211</v>
      </c>
      <c r="AH272">
        <v>211</v>
      </c>
      <c r="AI272">
        <f>INDEX('Yield strengh'!B:B, MATCH(Sheet1!B272,'Yield strengh'!A:A,0))</f>
        <v>440</v>
      </c>
      <c r="AJ272">
        <v>440</v>
      </c>
      <c r="AK272">
        <f>INDEX(Price!B:B, MATCH(Sheet1!B272,Price!A:A,0))</f>
        <v>16.350000000000001</v>
      </c>
      <c r="AL272">
        <f t="shared" si="4"/>
        <v>11.826751592356688</v>
      </c>
      <c r="AM272">
        <f>INDEX(toughness!B:B,MATCH(Sheet1!B272,toughness!A:A,0))</f>
        <v>63.45</v>
      </c>
      <c r="AN272">
        <f>450</f>
        <v>450</v>
      </c>
    </row>
    <row r="273" spans="1:40" x14ac:dyDescent="0.3">
      <c r="A273" t="s">
        <v>1458</v>
      </c>
      <c r="B273" s="1" t="s">
        <v>776</v>
      </c>
      <c r="C273">
        <v>1675</v>
      </c>
      <c r="D273">
        <v>7850</v>
      </c>
      <c r="G273">
        <v>3.415</v>
      </c>
      <c r="H273">
        <v>6.2149999999999999</v>
      </c>
      <c r="I273">
        <v>29</v>
      </c>
      <c r="J273">
        <v>10</v>
      </c>
      <c r="K273">
        <v>1675</v>
      </c>
      <c r="L273">
        <v>525</v>
      </c>
      <c r="M273">
        <v>1455</v>
      </c>
      <c r="N273" t="s">
        <v>1453</v>
      </c>
      <c r="O273" t="s">
        <v>1453</v>
      </c>
      <c r="P273" t="s">
        <v>1453</v>
      </c>
      <c r="Q273" t="s">
        <v>1453</v>
      </c>
      <c r="R273" t="s">
        <v>1453</v>
      </c>
      <c r="S273" t="s">
        <v>1453</v>
      </c>
      <c r="T273" t="s">
        <v>1453</v>
      </c>
      <c r="U273" t="s">
        <v>1453</v>
      </c>
      <c r="V273">
        <v>1940</v>
      </c>
      <c r="W273">
        <v>40</v>
      </c>
      <c r="X273" t="s">
        <v>1453</v>
      </c>
      <c r="Y273" t="s">
        <v>1453</v>
      </c>
      <c r="Z273" t="s">
        <v>1468</v>
      </c>
      <c r="AA273">
        <v>0.93</v>
      </c>
      <c r="AB273">
        <v>7.0000000000000007E-2</v>
      </c>
      <c r="AC273">
        <v>0.5</v>
      </c>
      <c r="AD273">
        <v>0.5</v>
      </c>
      <c r="AE273">
        <v>0.5</v>
      </c>
      <c r="AF273">
        <v>0.5</v>
      </c>
      <c r="AG273">
        <f>INDEX(YM!B:B, MATCH(Sheet1!B273,YM!A:A,0))</f>
        <v>211</v>
      </c>
      <c r="AH273">
        <v>211</v>
      </c>
      <c r="AI273">
        <f>INDEX('Yield strengh'!B:B, MATCH(Sheet1!B273,'Yield strengh'!A:A,0))</f>
        <v>687.5</v>
      </c>
      <c r="AJ273">
        <v>687.5</v>
      </c>
      <c r="AK273">
        <f>INDEX(Price!B:B, MATCH(Sheet1!B273,Price!A:A,0))</f>
        <v>11.805</v>
      </c>
      <c r="AL273">
        <f t="shared" si="4"/>
        <v>18.479299363057326</v>
      </c>
      <c r="AM273">
        <f>INDEX(toughness!B:B,MATCH(Sheet1!B273,toughness!A:A,0))</f>
        <v>33.5</v>
      </c>
      <c r="AN273">
        <f>450</f>
        <v>450</v>
      </c>
    </row>
    <row r="274" spans="1:40" x14ac:dyDescent="0.3">
      <c r="A274" t="s">
        <v>1458</v>
      </c>
      <c r="B274" s="1" t="s">
        <v>780</v>
      </c>
      <c r="C274">
        <v>827.5</v>
      </c>
      <c r="D274">
        <v>7850</v>
      </c>
      <c r="G274">
        <v>3.415</v>
      </c>
      <c r="H274">
        <v>6.2149999999999999</v>
      </c>
      <c r="I274">
        <v>29</v>
      </c>
      <c r="J274">
        <v>20</v>
      </c>
      <c r="K274">
        <v>827.5</v>
      </c>
      <c r="L274">
        <v>280</v>
      </c>
      <c r="M274">
        <v>1455</v>
      </c>
      <c r="N274" t="s">
        <v>1453</v>
      </c>
      <c r="O274" t="s">
        <v>1453</v>
      </c>
      <c r="P274" t="s">
        <v>1453</v>
      </c>
      <c r="Q274" t="s">
        <v>1453</v>
      </c>
      <c r="R274" t="s">
        <v>1453</v>
      </c>
      <c r="S274" t="s">
        <v>1453</v>
      </c>
      <c r="T274" t="s">
        <v>1453</v>
      </c>
      <c r="U274" t="s">
        <v>1453</v>
      </c>
      <c r="V274">
        <v>967.5</v>
      </c>
      <c r="W274">
        <v>40</v>
      </c>
      <c r="X274" t="s">
        <v>1453</v>
      </c>
      <c r="Y274" t="s">
        <v>1453</v>
      </c>
      <c r="Z274" t="s">
        <v>1468</v>
      </c>
      <c r="AA274">
        <v>0.93</v>
      </c>
      <c r="AB274">
        <v>7.0000000000000007E-2</v>
      </c>
      <c r="AC274">
        <v>0.5</v>
      </c>
      <c r="AD274">
        <v>0.5</v>
      </c>
      <c r="AE274">
        <v>0.5</v>
      </c>
      <c r="AF274">
        <v>0.5</v>
      </c>
      <c r="AG274">
        <f>INDEX(YM!B:B, MATCH(Sheet1!B274,YM!A:A,0))</f>
        <v>211</v>
      </c>
      <c r="AH274">
        <v>211</v>
      </c>
      <c r="AI274">
        <f>INDEX('Yield strengh'!B:B, MATCH(Sheet1!B274,'Yield strengh'!A:A,0))</f>
        <v>1052.5</v>
      </c>
      <c r="AJ274">
        <v>1052.5</v>
      </c>
      <c r="AK274">
        <f>INDEX(Price!B:B, MATCH(Sheet1!B274,Price!A:A,0))</f>
        <v>11.805</v>
      </c>
      <c r="AL274">
        <f t="shared" si="4"/>
        <v>28.290127388535034</v>
      </c>
      <c r="AM274">
        <f>INDEX(toughness!B:B,MATCH(Sheet1!B274,toughness!A:A,0))</f>
        <v>13.61</v>
      </c>
      <c r="AN274">
        <f>450</f>
        <v>450</v>
      </c>
    </row>
    <row r="275" spans="1:40" x14ac:dyDescent="0.3">
      <c r="A275" t="s">
        <v>1458</v>
      </c>
      <c r="B275" s="1" t="s">
        <v>781</v>
      </c>
      <c r="C275">
        <v>1555</v>
      </c>
      <c r="D275">
        <v>7850</v>
      </c>
      <c r="G275">
        <v>3.27</v>
      </c>
      <c r="H275">
        <v>6.2149999999999999</v>
      </c>
      <c r="I275">
        <v>29</v>
      </c>
      <c r="J275">
        <v>13</v>
      </c>
      <c r="K275">
        <v>1555</v>
      </c>
      <c r="L275">
        <v>460</v>
      </c>
      <c r="M275">
        <v>1435</v>
      </c>
      <c r="N275" t="s">
        <v>1453</v>
      </c>
      <c r="O275" t="s">
        <v>1453</v>
      </c>
      <c r="P275" t="s">
        <v>1453</v>
      </c>
      <c r="Q275" t="s">
        <v>1453</v>
      </c>
      <c r="R275" t="s">
        <v>1453</v>
      </c>
      <c r="S275" t="s">
        <v>1453</v>
      </c>
      <c r="T275" t="s">
        <v>1453</v>
      </c>
      <c r="U275" t="s">
        <v>1453</v>
      </c>
      <c r="V275">
        <v>1635</v>
      </c>
      <c r="W275">
        <v>39</v>
      </c>
      <c r="X275" t="s">
        <v>1453</v>
      </c>
      <c r="Y275" t="s">
        <v>1453</v>
      </c>
      <c r="Z275" t="s">
        <v>1468</v>
      </c>
      <c r="AA275">
        <v>0.93</v>
      </c>
      <c r="AB275">
        <v>7.0000000000000007E-2</v>
      </c>
      <c r="AC275">
        <v>0.5</v>
      </c>
      <c r="AD275">
        <v>0.5</v>
      </c>
      <c r="AE275">
        <v>0.5</v>
      </c>
      <c r="AF275">
        <v>0.5</v>
      </c>
      <c r="AG275">
        <f>INDEX(YM!B:B, MATCH(Sheet1!B275,YM!A:A,0))</f>
        <v>211</v>
      </c>
      <c r="AH275">
        <v>211</v>
      </c>
      <c r="AI275">
        <f>INDEX('Yield strengh'!B:B, MATCH(Sheet1!B275,'Yield strengh'!A:A,0))</f>
        <v>827.5</v>
      </c>
      <c r="AJ275">
        <v>827.5</v>
      </c>
      <c r="AK275">
        <f>INDEX(Price!B:B, MATCH(Sheet1!B275,Price!A:A,0))</f>
        <v>11.805</v>
      </c>
      <c r="AL275">
        <f t="shared" si="4"/>
        <v>22.242356687898088</v>
      </c>
      <c r="AM275">
        <f>INDEX(toughness!B:B,MATCH(Sheet1!B275,toughness!A:A,0))</f>
        <v>18.25</v>
      </c>
      <c r="AN275">
        <f>450</f>
        <v>450</v>
      </c>
    </row>
    <row r="276" spans="1:40" x14ac:dyDescent="0.3">
      <c r="A276" t="s">
        <v>1458</v>
      </c>
      <c r="B276" s="1" t="s">
        <v>777</v>
      </c>
      <c r="C276">
        <v>1555</v>
      </c>
      <c r="D276">
        <v>7850</v>
      </c>
      <c r="G276">
        <v>3.415</v>
      </c>
      <c r="H276">
        <v>6.2149999999999999</v>
      </c>
      <c r="I276">
        <v>29</v>
      </c>
      <c r="J276">
        <v>10</v>
      </c>
      <c r="K276">
        <v>1555</v>
      </c>
      <c r="L276">
        <v>490</v>
      </c>
      <c r="M276">
        <v>1455</v>
      </c>
      <c r="N276" t="s">
        <v>1453</v>
      </c>
      <c r="O276" t="s">
        <v>1453</v>
      </c>
      <c r="P276" t="s">
        <v>1453</v>
      </c>
      <c r="Q276" t="s">
        <v>1453</v>
      </c>
      <c r="R276" t="s">
        <v>1453</v>
      </c>
      <c r="S276" t="s">
        <v>1453</v>
      </c>
      <c r="T276" t="s">
        <v>1453</v>
      </c>
      <c r="U276" t="s">
        <v>1453</v>
      </c>
      <c r="V276">
        <v>1725</v>
      </c>
      <c r="W276">
        <v>40</v>
      </c>
      <c r="X276" t="s">
        <v>1453</v>
      </c>
      <c r="Y276" t="s">
        <v>1453</v>
      </c>
      <c r="Z276" t="s">
        <v>1468</v>
      </c>
      <c r="AA276">
        <v>0.93</v>
      </c>
      <c r="AB276">
        <v>7.0000000000000007E-2</v>
      </c>
      <c r="AC276">
        <v>0.5</v>
      </c>
      <c r="AD276">
        <v>0.5</v>
      </c>
      <c r="AE276">
        <v>0.5</v>
      </c>
      <c r="AF276">
        <v>0.5</v>
      </c>
      <c r="AG276">
        <f>INDEX(YM!B:B, MATCH(Sheet1!B276,YM!A:A,0))</f>
        <v>211</v>
      </c>
      <c r="AH276">
        <v>211</v>
      </c>
      <c r="AI276">
        <f>INDEX('Yield strengh'!B:B, MATCH(Sheet1!B276,'Yield strengh'!A:A,0))</f>
        <v>1675</v>
      </c>
      <c r="AJ276">
        <v>1675</v>
      </c>
      <c r="AK276">
        <f>INDEX(Price!B:B, MATCH(Sheet1!B276,Price!A:A,0))</f>
        <v>11.805</v>
      </c>
      <c r="AL276">
        <f t="shared" si="4"/>
        <v>45.022292993630572</v>
      </c>
      <c r="AM276">
        <f>INDEX(toughness!B:B,MATCH(Sheet1!B276,toughness!A:A,0))</f>
        <v>7.23</v>
      </c>
      <c r="AN276">
        <f>450</f>
        <v>450</v>
      </c>
    </row>
    <row r="277" spans="1:40" x14ac:dyDescent="0.3">
      <c r="A277" t="s">
        <v>1458</v>
      </c>
      <c r="B277" s="1" t="s">
        <v>775</v>
      </c>
      <c r="C277">
        <v>687.5</v>
      </c>
      <c r="D277">
        <v>7850</v>
      </c>
      <c r="G277">
        <v>3.415</v>
      </c>
      <c r="H277">
        <v>6.2149999999999999</v>
      </c>
      <c r="I277">
        <v>29</v>
      </c>
      <c r="J277">
        <v>14</v>
      </c>
      <c r="K277">
        <v>687.5</v>
      </c>
      <c r="L277">
        <v>305</v>
      </c>
      <c r="M277">
        <v>1455</v>
      </c>
      <c r="N277" t="s">
        <v>1453</v>
      </c>
      <c r="O277" t="s">
        <v>1453</v>
      </c>
      <c r="P277" t="s">
        <v>1453</v>
      </c>
      <c r="Q277" t="s">
        <v>1453</v>
      </c>
      <c r="R277" t="s">
        <v>1453</v>
      </c>
      <c r="S277" t="s">
        <v>1453</v>
      </c>
      <c r="T277" t="s">
        <v>1453</v>
      </c>
      <c r="U277" t="s">
        <v>1453</v>
      </c>
      <c r="V277">
        <v>1022.5</v>
      </c>
      <c r="W277">
        <v>40</v>
      </c>
      <c r="X277" t="s">
        <v>1453</v>
      </c>
      <c r="Y277" t="s">
        <v>1453</v>
      </c>
      <c r="Z277" t="s">
        <v>1468</v>
      </c>
      <c r="AA277">
        <v>0.93</v>
      </c>
      <c r="AB277">
        <v>7.0000000000000007E-2</v>
      </c>
      <c r="AC277">
        <v>0.5</v>
      </c>
      <c r="AD277">
        <v>0.5</v>
      </c>
      <c r="AE277">
        <v>0.5</v>
      </c>
      <c r="AF277">
        <v>0.5</v>
      </c>
      <c r="AG277">
        <f>INDEX(YM!B:B, MATCH(Sheet1!B277,YM!A:A,0))</f>
        <v>211</v>
      </c>
      <c r="AH277">
        <v>211</v>
      </c>
      <c r="AI277">
        <f>INDEX('Yield strengh'!B:B, MATCH(Sheet1!B277,'Yield strengh'!A:A,0))</f>
        <v>372.5</v>
      </c>
      <c r="AJ277">
        <v>372.5</v>
      </c>
      <c r="AK277">
        <f>INDEX(Price!B:B, MATCH(Sheet1!B277,Price!A:A,0))</f>
        <v>11.805</v>
      </c>
      <c r="AL277">
        <f t="shared" si="4"/>
        <v>10.012420382165605</v>
      </c>
      <c r="AM277">
        <f>INDEX(toughness!B:B,MATCH(Sheet1!B277,toughness!A:A,0))</f>
        <v>70.25</v>
      </c>
      <c r="AN277">
        <f>450</f>
        <v>450</v>
      </c>
    </row>
    <row r="278" spans="1:40" x14ac:dyDescent="0.3">
      <c r="A278" t="s">
        <v>1458</v>
      </c>
      <c r="B278" s="1" t="s">
        <v>801</v>
      </c>
      <c r="C278">
        <v>1795</v>
      </c>
      <c r="D278">
        <v>7850</v>
      </c>
      <c r="G278">
        <v>4.07</v>
      </c>
      <c r="H278">
        <v>8.2149999999999999</v>
      </c>
      <c r="I278">
        <v>25</v>
      </c>
      <c r="J278">
        <v>4</v>
      </c>
      <c r="K278">
        <v>1795</v>
      </c>
      <c r="L278">
        <v>578</v>
      </c>
      <c r="M278">
        <v>1445</v>
      </c>
      <c r="N278" t="s">
        <v>1453</v>
      </c>
      <c r="O278" t="s">
        <v>1453</v>
      </c>
      <c r="P278" t="s">
        <v>1453</v>
      </c>
      <c r="Q278" t="s">
        <v>1453</v>
      </c>
      <c r="R278" t="s">
        <v>1453</v>
      </c>
      <c r="S278" t="s">
        <v>1453</v>
      </c>
      <c r="T278" t="s">
        <v>1453</v>
      </c>
      <c r="U278" t="s">
        <v>1453</v>
      </c>
      <c r="V278">
        <v>1940</v>
      </c>
      <c r="W278">
        <v>48.5</v>
      </c>
      <c r="X278" t="s">
        <v>1453</v>
      </c>
      <c r="Y278" t="s">
        <v>1453</v>
      </c>
      <c r="Z278" t="s">
        <v>1468</v>
      </c>
      <c r="AA278">
        <v>0.93</v>
      </c>
      <c r="AB278">
        <v>7.0000000000000007E-2</v>
      </c>
      <c r="AC278">
        <v>0.5</v>
      </c>
      <c r="AD278">
        <v>0.5</v>
      </c>
      <c r="AE278">
        <v>0.5</v>
      </c>
      <c r="AF278">
        <v>0.5</v>
      </c>
      <c r="AG278">
        <f>INDEX(YM!B:B, MATCH(Sheet1!B278,YM!A:A,0))</f>
        <v>211</v>
      </c>
      <c r="AH278">
        <v>211</v>
      </c>
      <c r="AI278">
        <f>INDEX('Yield strengh'!B:B, MATCH(Sheet1!B278,'Yield strengh'!A:A,0))</f>
        <v>2050</v>
      </c>
      <c r="AJ278">
        <v>2050</v>
      </c>
      <c r="AK278">
        <f>INDEX(Price!B:B, MATCH(Sheet1!B278,Price!A:A,0))</f>
        <v>10.42</v>
      </c>
      <c r="AL278">
        <f t="shared" si="4"/>
        <v>55.101910828025481</v>
      </c>
      <c r="AM278">
        <f>INDEX(toughness!B:B,MATCH(Sheet1!B278,toughness!A:A,0))</f>
        <v>3.0449999999999999</v>
      </c>
      <c r="AN278">
        <f>450</f>
        <v>450</v>
      </c>
    </row>
    <row r="279" spans="1:40" x14ac:dyDescent="0.3">
      <c r="A279" t="s">
        <v>1458</v>
      </c>
      <c r="B279" s="1" t="s">
        <v>779</v>
      </c>
      <c r="C279">
        <v>1052.5</v>
      </c>
      <c r="D279">
        <v>7850</v>
      </c>
      <c r="G279">
        <v>3.415</v>
      </c>
      <c r="H279">
        <v>6.2149999999999999</v>
      </c>
      <c r="I279">
        <v>29</v>
      </c>
      <c r="J279">
        <v>15</v>
      </c>
      <c r="K279">
        <v>1052.5</v>
      </c>
      <c r="L279">
        <v>340</v>
      </c>
      <c r="M279">
        <v>1455</v>
      </c>
      <c r="N279" t="s">
        <v>1453</v>
      </c>
      <c r="O279" t="s">
        <v>1453</v>
      </c>
      <c r="P279" t="s">
        <v>1453</v>
      </c>
      <c r="Q279" t="s">
        <v>1453</v>
      </c>
      <c r="R279" t="s">
        <v>1453</v>
      </c>
      <c r="S279" t="s">
        <v>1453</v>
      </c>
      <c r="T279" t="s">
        <v>1453</v>
      </c>
      <c r="U279" t="s">
        <v>1453</v>
      </c>
      <c r="V279">
        <v>1175</v>
      </c>
      <c r="W279">
        <v>40</v>
      </c>
      <c r="X279" t="s">
        <v>1453</v>
      </c>
      <c r="Y279" t="s">
        <v>1453</v>
      </c>
      <c r="Z279" t="s">
        <v>1468</v>
      </c>
      <c r="AA279">
        <v>0.93</v>
      </c>
      <c r="AB279">
        <v>7.0000000000000007E-2</v>
      </c>
      <c r="AC279">
        <v>0.5</v>
      </c>
      <c r="AD279">
        <v>0.5</v>
      </c>
      <c r="AE279">
        <v>0.5</v>
      </c>
      <c r="AF279">
        <v>0.5</v>
      </c>
      <c r="AG279">
        <f>INDEX(YM!B:B, MATCH(Sheet1!B279,YM!A:A,0))</f>
        <v>211</v>
      </c>
      <c r="AH279">
        <v>211</v>
      </c>
      <c r="AI279">
        <f>INDEX('Yield strengh'!B:B, MATCH(Sheet1!B279,'Yield strengh'!A:A,0))</f>
        <v>1325</v>
      </c>
      <c r="AJ279">
        <v>1325</v>
      </c>
      <c r="AK279">
        <f>INDEX(Price!B:B, MATCH(Sheet1!B279,Price!A:A,0))</f>
        <v>11.805</v>
      </c>
      <c r="AL279">
        <f t="shared" si="4"/>
        <v>35.614649681528661</v>
      </c>
      <c r="AM279">
        <f>INDEX(toughness!B:B,MATCH(Sheet1!B279,toughness!A:A,0))</f>
        <v>9.7899999999999991</v>
      </c>
      <c r="AN279">
        <f>450</f>
        <v>450</v>
      </c>
    </row>
    <row r="280" spans="1:40" x14ac:dyDescent="0.3">
      <c r="A280" t="s">
        <v>1458</v>
      </c>
      <c r="B280" s="1" t="s">
        <v>778</v>
      </c>
      <c r="C280">
        <v>1325</v>
      </c>
      <c r="D280">
        <v>7850</v>
      </c>
      <c r="G280">
        <v>3.415</v>
      </c>
      <c r="H280">
        <v>6.2149999999999999</v>
      </c>
      <c r="I280">
        <v>29</v>
      </c>
      <c r="J280">
        <v>12</v>
      </c>
      <c r="K280">
        <v>1325</v>
      </c>
      <c r="L280">
        <v>420</v>
      </c>
      <c r="M280">
        <v>1455</v>
      </c>
      <c r="N280" t="s">
        <v>1453</v>
      </c>
      <c r="O280" t="s">
        <v>1453</v>
      </c>
      <c r="P280" t="s">
        <v>1453</v>
      </c>
      <c r="Q280" t="s">
        <v>1453</v>
      </c>
      <c r="R280" t="s">
        <v>1453</v>
      </c>
      <c r="S280" t="s">
        <v>1453</v>
      </c>
      <c r="T280" t="s">
        <v>1453</v>
      </c>
      <c r="U280" t="s">
        <v>1453</v>
      </c>
      <c r="V280">
        <v>1450</v>
      </c>
      <c r="W280">
        <v>40</v>
      </c>
      <c r="X280" t="s">
        <v>1453</v>
      </c>
      <c r="Y280" t="s">
        <v>1453</v>
      </c>
      <c r="Z280" t="s">
        <v>1468</v>
      </c>
      <c r="AA280">
        <v>0.93</v>
      </c>
      <c r="AB280">
        <v>7.0000000000000007E-2</v>
      </c>
      <c r="AC280">
        <v>0.5</v>
      </c>
      <c r="AD280">
        <v>0.5</v>
      </c>
      <c r="AE280">
        <v>0.5</v>
      </c>
      <c r="AF280">
        <v>0.5</v>
      </c>
      <c r="AG280">
        <f>INDEX(YM!B:B, MATCH(Sheet1!B280,YM!A:A,0))</f>
        <v>211</v>
      </c>
      <c r="AH280">
        <v>211</v>
      </c>
      <c r="AI280">
        <f>INDEX('Yield strengh'!B:B, MATCH(Sheet1!B280,'Yield strengh'!A:A,0))</f>
        <v>1555</v>
      </c>
      <c r="AJ280">
        <v>1555</v>
      </c>
      <c r="AK280">
        <f>INDEX(Price!B:B, MATCH(Sheet1!B280,Price!A:A,0))</f>
        <v>11.805</v>
      </c>
      <c r="AL280">
        <f t="shared" si="4"/>
        <v>41.796815286624202</v>
      </c>
      <c r="AM280">
        <f>INDEX(toughness!B:B,MATCH(Sheet1!B280,toughness!A:A,0))</f>
        <v>7.7750000000000004</v>
      </c>
      <c r="AN280">
        <f>450</f>
        <v>450</v>
      </c>
    </row>
    <row r="281" spans="1:40" x14ac:dyDescent="0.3">
      <c r="A281" t="s">
        <v>1458</v>
      </c>
      <c r="B281" s="1" t="s">
        <v>799</v>
      </c>
      <c r="C281">
        <v>580</v>
      </c>
      <c r="D281">
        <v>7850</v>
      </c>
      <c r="G281">
        <v>4.07</v>
      </c>
      <c r="H281">
        <v>8.2149999999999999</v>
      </c>
      <c r="I281">
        <v>25</v>
      </c>
      <c r="J281">
        <v>20</v>
      </c>
      <c r="K281">
        <v>580</v>
      </c>
      <c r="L281">
        <v>275.5</v>
      </c>
      <c r="M281">
        <v>1445</v>
      </c>
      <c r="N281" t="s">
        <v>1453</v>
      </c>
      <c r="O281" t="s">
        <v>1453</v>
      </c>
      <c r="P281" t="s">
        <v>1453</v>
      </c>
      <c r="Q281" t="s">
        <v>1453</v>
      </c>
      <c r="R281" t="s">
        <v>1453</v>
      </c>
      <c r="S281" t="s">
        <v>1453</v>
      </c>
      <c r="T281" t="s">
        <v>1453</v>
      </c>
      <c r="U281" t="s">
        <v>1453</v>
      </c>
      <c r="V281">
        <v>932.5</v>
      </c>
      <c r="W281">
        <v>48.5</v>
      </c>
      <c r="X281" t="s">
        <v>1453</v>
      </c>
      <c r="Y281" t="s">
        <v>1453</v>
      </c>
      <c r="Z281" t="s">
        <v>1468</v>
      </c>
      <c r="AA281">
        <v>0.93</v>
      </c>
      <c r="AB281">
        <v>7.0000000000000007E-2</v>
      </c>
      <c r="AC281">
        <v>0.5</v>
      </c>
      <c r="AD281">
        <v>0.5</v>
      </c>
      <c r="AE281">
        <v>0.5</v>
      </c>
      <c r="AF281">
        <v>0.5</v>
      </c>
      <c r="AG281">
        <f>INDEX(YM!B:B, MATCH(Sheet1!B281,YM!A:A,0))</f>
        <v>211</v>
      </c>
      <c r="AH281">
        <v>211</v>
      </c>
      <c r="AI281">
        <f>INDEX('Yield strengh'!B:B, MATCH(Sheet1!B281,'Yield strengh'!A:A,0))</f>
        <v>487.5</v>
      </c>
      <c r="AJ281">
        <v>487.5</v>
      </c>
      <c r="AK281">
        <f>INDEX(Price!B:B, MATCH(Sheet1!B281,Price!A:A,0))</f>
        <v>10.42</v>
      </c>
      <c r="AL281">
        <f t="shared" si="4"/>
        <v>13.103503184713375</v>
      </c>
      <c r="AM281">
        <f>INDEX(toughness!B:B,MATCH(Sheet1!B281,toughness!A:A,0))</f>
        <v>44.75</v>
      </c>
      <c r="AN281">
        <f>450</f>
        <v>450</v>
      </c>
    </row>
    <row r="282" spans="1:40" x14ac:dyDescent="0.3">
      <c r="A282" t="s">
        <v>1458</v>
      </c>
      <c r="B282" s="1" t="s">
        <v>805</v>
      </c>
      <c r="C282">
        <v>1505</v>
      </c>
      <c r="D282">
        <v>7850</v>
      </c>
      <c r="G282">
        <v>4.07</v>
      </c>
      <c r="H282">
        <v>8.2149999999999999</v>
      </c>
      <c r="I282">
        <v>25</v>
      </c>
      <c r="J282">
        <v>8</v>
      </c>
      <c r="K282">
        <v>1505</v>
      </c>
      <c r="L282">
        <v>470</v>
      </c>
      <c r="M282">
        <v>1435</v>
      </c>
      <c r="N282" t="s">
        <v>1453</v>
      </c>
      <c r="O282" t="s">
        <v>1453</v>
      </c>
      <c r="P282" t="s">
        <v>1453</v>
      </c>
      <c r="Q282" t="s">
        <v>1453</v>
      </c>
      <c r="R282" t="s">
        <v>1453</v>
      </c>
      <c r="S282" t="s">
        <v>1453</v>
      </c>
      <c r="T282" t="s">
        <v>1453</v>
      </c>
      <c r="U282" t="s">
        <v>1453</v>
      </c>
      <c r="V282">
        <v>1760</v>
      </c>
      <c r="W282">
        <v>48.5</v>
      </c>
      <c r="X282" t="s">
        <v>1453</v>
      </c>
      <c r="Y282" t="s">
        <v>1453</v>
      </c>
      <c r="Z282" t="s">
        <v>1468</v>
      </c>
      <c r="AA282">
        <v>0.93</v>
      </c>
      <c r="AB282">
        <v>7.0000000000000007E-2</v>
      </c>
      <c r="AC282">
        <v>0.5</v>
      </c>
      <c r="AD282">
        <v>0.5</v>
      </c>
      <c r="AE282">
        <v>0.5</v>
      </c>
      <c r="AF282">
        <v>0.5</v>
      </c>
      <c r="AG282">
        <f>INDEX(YM!B:B, MATCH(Sheet1!B282,YM!A:A,0))</f>
        <v>211</v>
      </c>
      <c r="AH282">
        <v>211</v>
      </c>
      <c r="AI282">
        <f>INDEX('Yield strengh'!B:B, MATCH(Sheet1!B282,'Yield strengh'!A:A,0))</f>
        <v>812.5</v>
      </c>
      <c r="AJ282">
        <v>812.5</v>
      </c>
      <c r="AK282">
        <f>INDEX(Price!B:B, MATCH(Sheet1!B282,Price!A:A,0))</f>
        <v>10.42</v>
      </c>
      <c r="AL282">
        <f t="shared" si="4"/>
        <v>21.839171974522294</v>
      </c>
      <c r="AM282">
        <f>INDEX(toughness!B:B,MATCH(Sheet1!B282,toughness!A:A,0))</f>
        <v>20.149999999999999</v>
      </c>
      <c r="AN282">
        <f>450</f>
        <v>450</v>
      </c>
    </row>
    <row r="283" spans="1:40" x14ac:dyDescent="0.3">
      <c r="A283" t="s">
        <v>1458</v>
      </c>
      <c r="B283" s="1" t="s">
        <v>800</v>
      </c>
      <c r="C283">
        <v>2050</v>
      </c>
      <c r="D283">
        <v>7850</v>
      </c>
      <c r="G283">
        <v>4.07</v>
      </c>
      <c r="H283">
        <v>8.2149999999999999</v>
      </c>
      <c r="I283">
        <v>25</v>
      </c>
      <c r="J283">
        <v>1.5</v>
      </c>
      <c r="K283">
        <v>2050</v>
      </c>
      <c r="L283">
        <v>600</v>
      </c>
      <c r="M283">
        <v>1445</v>
      </c>
      <c r="N283" t="s">
        <v>1453</v>
      </c>
      <c r="O283" t="s">
        <v>1453</v>
      </c>
      <c r="P283" t="s">
        <v>1453</v>
      </c>
      <c r="Q283" t="s">
        <v>1453</v>
      </c>
      <c r="R283" t="s">
        <v>1453</v>
      </c>
      <c r="S283" t="s">
        <v>1453</v>
      </c>
      <c r="T283" t="s">
        <v>1453</v>
      </c>
      <c r="U283" t="s">
        <v>1453</v>
      </c>
      <c r="V283">
        <v>2105</v>
      </c>
      <c r="W283">
        <v>48.5</v>
      </c>
      <c r="X283" t="s">
        <v>1453</v>
      </c>
      <c r="Y283" t="s">
        <v>1453</v>
      </c>
      <c r="Z283" t="s">
        <v>1468</v>
      </c>
      <c r="AA283">
        <v>0.93</v>
      </c>
      <c r="AB283">
        <v>7.0000000000000007E-2</v>
      </c>
      <c r="AC283">
        <v>0.5</v>
      </c>
      <c r="AD283">
        <v>0.5</v>
      </c>
      <c r="AE283">
        <v>0.5</v>
      </c>
      <c r="AF283">
        <v>0.5</v>
      </c>
      <c r="AG283">
        <f>INDEX(YM!B:B, MATCH(Sheet1!B283,YM!A:A,0))</f>
        <v>211</v>
      </c>
      <c r="AH283">
        <v>211</v>
      </c>
      <c r="AI283">
        <f>INDEX('Yield strengh'!B:B, MATCH(Sheet1!B283,'Yield strengh'!A:A,0))</f>
        <v>580</v>
      </c>
      <c r="AJ283">
        <v>580</v>
      </c>
      <c r="AK283">
        <f>INDEX(Price!B:B, MATCH(Sheet1!B283,Price!A:A,0))</f>
        <v>10.42</v>
      </c>
      <c r="AL283">
        <f t="shared" si="4"/>
        <v>15.589808917197452</v>
      </c>
      <c r="AM283">
        <f>INDEX(toughness!B:B,MATCH(Sheet1!B283,toughness!A:A,0))</f>
        <v>42.4</v>
      </c>
      <c r="AN283">
        <f>450</f>
        <v>450</v>
      </c>
    </row>
    <row r="284" spans="1:40" x14ac:dyDescent="0.3">
      <c r="A284" t="s">
        <v>1458</v>
      </c>
      <c r="B284" s="1" t="s">
        <v>804</v>
      </c>
      <c r="C284">
        <v>812.5</v>
      </c>
      <c r="D284">
        <v>7850</v>
      </c>
      <c r="G284">
        <v>4.07</v>
      </c>
      <c r="H284">
        <v>8.2149999999999999</v>
      </c>
      <c r="I284">
        <v>25</v>
      </c>
      <c r="J284">
        <v>20</v>
      </c>
      <c r="K284">
        <v>812.5</v>
      </c>
      <c r="L284">
        <v>290</v>
      </c>
      <c r="M284">
        <v>1445</v>
      </c>
      <c r="N284" t="s">
        <v>1453</v>
      </c>
      <c r="O284" t="s">
        <v>1453</v>
      </c>
      <c r="P284" t="s">
        <v>1453</v>
      </c>
      <c r="Q284" t="s">
        <v>1453</v>
      </c>
      <c r="R284" t="s">
        <v>1453</v>
      </c>
      <c r="S284" t="s">
        <v>1453</v>
      </c>
      <c r="T284" t="s">
        <v>1453</v>
      </c>
      <c r="U284" t="s">
        <v>1453</v>
      </c>
      <c r="V284">
        <v>995</v>
      </c>
      <c r="W284">
        <v>48.5</v>
      </c>
      <c r="X284" t="s">
        <v>1453</v>
      </c>
      <c r="Y284" t="s">
        <v>1453</v>
      </c>
      <c r="Z284" t="s">
        <v>1468</v>
      </c>
      <c r="AA284">
        <v>0.93</v>
      </c>
      <c r="AB284">
        <v>7.0000000000000007E-2</v>
      </c>
      <c r="AC284">
        <v>0.5</v>
      </c>
      <c r="AD284">
        <v>0.5</v>
      </c>
      <c r="AE284">
        <v>0.5</v>
      </c>
      <c r="AF284">
        <v>0.5</v>
      </c>
      <c r="AG284">
        <f>INDEX(YM!B:B, MATCH(Sheet1!B284,YM!A:A,0))</f>
        <v>211</v>
      </c>
      <c r="AH284">
        <v>211</v>
      </c>
      <c r="AI284">
        <f>INDEX('Yield strengh'!B:B, MATCH(Sheet1!B284,'Yield strengh'!A:A,0))</f>
        <v>1105</v>
      </c>
      <c r="AJ284">
        <v>1105</v>
      </c>
      <c r="AK284">
        <f>INDEX(Price!B:B, MATCH(Sheet1!B284,Price!A:A,0))</f>
        <v>10.42</v>
      </c>
      <c r="AL284">
        <f t="shared" si="4"/>
        <v>29.701273885350318</v>
      </c>
      <c r="AM284">
        <f>INDEX(toughness!B:B,MATCH(Sheet1!B284,toughness!A:A,0))</f>
        <v>13.385</v>
      </c>
      <c r="AN284">
        <f>450</f>
        <v>450</v>
      </c>
    </row>
    <row r="285" spans="1:40" x14ac:dyDescent="0.3">
      <c r="A285" t="s">
        <v>1458</v>
      </c>
      <c r="B285" s="1" t="s">
        <v>812</v>
      </c>
      <c r="C285">
        <v>927.5</v>
      </c>
      <c r="D285">
        <v>7850</v>
      </c>
      <c r="G285">
        <v>4.07</v>
      </c>
      <c r="H285">
        <v>8.2149999999999999</v>
      </c>
      <c r="I285">
        <v>25</v>
      </c>
      <c r="J285">
        <v>16</v>
      </c>
      <c r="K285">
        <v>932.5</v>
      </c>
      <c r="L285">
        <v>310</v>
      </c>
      <c r="M285">
        <v>1485</v>
      </c>
      <c r="N285" t="s">
        <v>1453</v>
      </c>
      <c r="O285" t="s">
        <v>1453</v>
      </c>
      <c r="P285" t="s">
        <v>1453</v>
      </c>
      <c r="Q285" t="s">
        <v>1453</v>
      </c>
      <c r="R285" t="s">
        <v>1453</v>
      </c>
      <c r="S285" t="s">
        <v>1453</v>
      </c>
      <c r="T285" t="s">
        <v>1453</v>
      </c>
      <c r="U285" t="s">
        <v>1453</v>
      </c>
      <c r="V285">
        <v>1000</v>
      </c>
      <c r="W285">
        <v>48.5</v>
      </c>
      <c r="X285" t="s">
        <v>1453</v>
      </c>
      <c r="Y285" t="s">
        <v>1453</v>
      </c>
      <c r="Z285" t="s">
        <v>1468</v>
      </c>
      <c r="AA285">
        <v>0.93</v>
      </c>
      <c r="AB285">
        <v>7.0000000000000007E-2</v>
      </c>
      <c r="AC285">
        <v>0.5</v>
      </c>
      <c r="AD285">
        <v>0.5</v>
      </c>
      <c r="AE285">
        <v>0.5</v>
      </c>
      <c r="AF285">
        <v>0.5</v>
      </c>
      <c r="AG285">
        <f>INDEX(YM!B:B, MATCH(Sheet1!B285,YM!A:A,0))</f>
        <v>211</v>
      </c>
      <c r="AH285">
        <v>211</v>
      </c>
      <c r="AI285">
        <f>INDEX('Yield strengh'!B:B, MATCH(Sheet1!B285,'Yield strengh'!A:A,0))</f>
        <v>1210</v>
      </c>
      <c r="AJ285">
        <v>1210</v>
      </c>
      <c r="AK285">
        <f>INDEX(Price!B:B, MATCH(Sheet1!B285,Price!A:A,0))</f>
        <v>11.414999999999999</v>
      </c>
      <c r="AL285">
        <f t="shared" si="4"/>
        <v>32.523566878980894</v>
      </c>
      <c r="AM285">
        <f>INDEX(toughness!B:B,MATCH(Sheet1!B285,toughness!A:A,0))</f>
        <v>11.385</v>
      </c>
      <c r="AN285">
        <f>450</f>
        <v>450</v>
      </c>
    </row>
    <row r="286" spans="1:40" x14ac:dyDescent="0.3">
      <c r="A286" t="s">
        <v>1458</v>
      </c>
      <c r="B286" s="1" t="s">
        <v>802</v>
      </c>
      <c r="C286">
        <v>1490</v>
      </c>
      <c r="D286">
        <v>7850</v>
      </c>
      <c r="G286">
        <v>4.07</v>
      </c>
      <c r="H286">
        <v>8.2149999999999999</v>
      </c>
      <c r="I286">
        <v>25</v>
      </c>
      <c r="J286">
        <v>8</v>
      </c>
      <c r="K286">
        <v>1490</v>
      </c>
      <c r="L286">
        <v>478</v>
      </c>
      <c r="M286">
        <v>1445</v>
      </c>
      <c r="N286" t="s">
        <v>1453</v>
      </c>
      <c r="O286" t="s">
        <v>1453</v>
      </c>
      <c r="P286" t="s">
        <v>1453</v>
      </c>
      <c r="Q286" t="s">
        <v>1453</v>
      </c>
      <c r="R286" t="s">
        <v>1453</v>
      </c>
      <c r="S286" t="s">
        <v>1453</v>
      </c>
      <c r="T286" t="s">
        <v>1453</v>
      </c>
      <c r="U286" t="s">
        <v>1453</v>
      </c>
      <c r="V286">
        <v>1615</v>
      </c>
      <c r="W286">
        <v>48.5</v>
      </c>
      <c r="X286" t="s">
        <v>1453</v>
      </c>
      <c r="Y286" t="s">
        <v>1453</v>
      </c>
      <c r="Z286" t="s">
        <v>1468</v>
      </c>
      <c r="AA286">
        <v>0.93</v>
      </c>
      <c r="AB286">
        <v>7.0000000000000007E-2</v>
      </c>
      <c r="AC286">
        <v>0.5</v>
      </c>
      <c r="AD286">
        <v>0.5</v>
      </c>
      <c r="AE286">
        <v>0.5</v>
      </c>
      <c r="AF286">
        <v>0.5</v>
      </c>
      <c r="AG286">
        <f>INDEX(YM!B:B, MATCH(Sheet1!B286,YM!A:A,0))</f>
        <v>211</v>
      </c>
      <c r="AH286">
        <v>211</v>
      </c>
      <c r="AI286">
        <f>INDEX('Yield strengh'!B:B, MATCH(Sheet1!B286,'Yield strengh'!A:A,0))</f>
        <v>1795</v>
      </c>
      <c r="AJ286">
        <v>1795</v>
      </c>
      <c r="AK286">
        <f>INDEX(Price!B:B, MATCH(Sheet1!B286,Price!A:A,0))</f>
        <v>10.42</v>
      </c>
      <c r="AL286">
        <f t="shared" si="4"/>
        <v>48.247770700636941</v>
      </c>
      <c r="AM286">
        <f>INDEX(toughness!B:B,MATCH(Sheet1!B286,toughness!A:A,0))</f>
        <v>5.3050000000000006</v>
      </c>
      <c r="AN286">
        <f>450</f>
        <v>450</v>
      </c>
    </row>
    <row r="287" spans="1:40" x14ac:dyDescent="0.3">
      <c r="A287" t="s">
        <v>1458</v>
      </c>
      <c r="B287" s="1" t="s">
        <v>803</v>
      </c>
      <c r="C287">
        <v>1105</v>
      </c>
      <c r="D287">
        <v>7850</v>
      </c>
      <c r="G287">
        <v>4.07</v>
      </c>
      <c r="H287">
        <v>8.2149999999999999</v>
      </c>
      <c r="I287">
        <v>25</v>
      </c>
      <c r="J287">
        <v>15</v>
      </c>
      <c r="K287">
        <v>1105</v>
      </c>
      <c r="L287">
        <v>355.5</v>
      </c>
      <c r="M287">
        <v>1445</v>
      </c>
      <c r="N287" t="s">
        <v>1453</v>
      </c>
      <c r="O287" t="s">
        <v>1453</v>
      </c>
      <c r="P287" t="s">
        <v>1453</v>
      </c>
      <c r="Q287" t="s">
        <v>1453</v>
      </c>
      <c r="R287" t="s">
        <v>1453</v>
      </c>
      <c r="S287" t="s">
        <v>1453</v>
      </c>
      <c r="T287" t="s">
        <v>1453</v>
      </c>
      <c r="U287" t="s">
        <v>1453</v>
      </c>
      <c r="V287">
        <v>1255</v>
      </c>
      <c r="W287">
        <v>48.5</v>
      </c>
      <c r="X287" t="s">
        <v>1453</v>
      </c>
      <c r="Y287" t="s">
        <v>1453</v>
      </c>
      <c r="Z287" t="s">
        <v>1468</v>
      </c>
      <c r="AA287">
        <v>0.93</v>
      </c>
      <c r="AB287">
        <v>7.0000000000000007E-2</v>
      </c>
      <c r="AC287">
        <v>0.5</v>
      </c>
      <c r="AD287">
        <v>0.5</v>
      </c>
      <c r="AE287">
        <v>0.5</v>
      </c>
      <c r="AF287">
        <v>0.5</v>
      </c>
      <c r="AG287">
        <f>INDEX(YM!B:B, MATCH(Sheet1!B287,YM!A:A,0))</f>
        <v>211</v>
      </c>
      <c r="AH287">
        <v>211</v>
      </c>
      <c r="AI287">
        <f>INDEX('Yield strengh'!B:B, MATCH(Sheet1!B287,'Yield strengh'!A:A,0))</f>
        <v>1490</v>
      </c>
      <c r="AJ287">
        <v>1490</v>
      </c>
      <c r="AK287">
        <f>INDEX(Price!B:B, MATCH(Sheet1!B287,Price!A:A,0))</f>
        <v>10.42</v>
      </c>
      <c r="AL287">
        <f t="shared" si="4"/>
        <v>40.049681528662418</v>
      </c>
      <c r="AM287">
        <f>INDEX(toughness!B:B,MATCH(Sheet1!B287,toughness!A:A,0))</f>
        <v>7.7750000000000004</v>
      </c>
      <c r="AN287">
        <f>450</f>
        <v>450</v>
      </c>
    </row>
    <row r="288" spans="1:40" x14ac:dyDescent="0.3">
      <c r="A288" t="s">
        <v>1458</v>
      </c>
      <c r="B288" s="1" t="s">
        <v>811</v>
      </c>
      <c r="C288">
        <v>1210</v>
      </c>
      <c r="D288">
        <v>7850</v>
      </c>
      <c r="G288">
        <v>4.07</v>
      </c>
      <c r="H288">
        <v>8.2149999999999999</v>
      </c>
      <c r="I288">
        <v>25</v>
      </c>
      <c r="J288">
        <v>13</v>
      </c>
      <c r="K288">
        <v>1210</v>
      </c>
      <c r="L288">
        <v>385</v>
      </c>
      <c r="M288">
        <v>1485</v>
      </c>
      <c r="N288" t="s">
        <v>1453</v>
      </c>
      <c r="O288" t="s">
        <v>1453</v>
      </c>
      <c r="P288" t="s">
        <v>1453</v>
      </c>
      <c r="Q288" t="s">
        <v>1453</v>
      </c>
      <c r="R288" t="s">
        <v>1453</v>
      </c>
      <c r="S288" t="s">
        <v>1453</v>
      </c>
      <c r="T288" t="s">
        <v>1453</v>
      </c>
      <c r="U288" t="s">
        <v>1453</v>
      </c>
      <c r="V288">
        <v>1345</v>
      </c>
      <c r="W288">
        <v>48.5</v>
      </c>
      <c r="X288" t="s">
        <v>1453</v>
      </c>
      <c r="Y288" t="s">
        <v>1453</v>
      </c>
      <c r="Z288" t="s">
        <v>1468</v>
      </c>
      <c r="AA288">
        <v>0.93</v>
      </c>
      <c r="AB288">
        <v>7.0000000000000007E-2</v>
      </c>
      <c r="AC288">
        <v>0.5</v>
      </c>
      <c r="AD288">
        <v>0.5</v>
      </c>
      <c r="AE288">
        <v>0.5</v>
      </c>
      <c r="AF288">
        <v>0.5</v>
      </c>
      <c r="AG288">
        <f>INDEX(YM!B:B, MATCH(Sheet1!B288,YM!A:A,0))</f>
        <v>211</v>
      </c>
      <c r="AH288">
        <v>211</v>
      </c>
      <c r="AI288">
        <f>INDEX('Yield strengh'!B:B, MATCH(Sheet1!B288,'Yield strengh'!A:A,0))</f>
        <v>1425</v>
      </c>
      <c r="AJ288">
        <v>1425</v>
      </c>
      <c r="AK288">
        <f>INDEX(Price!B:B, MATCH(Sheet1!B288,Price!A:A,0))</f>
        <v>11.414999999999999</v>
      </c>
      <c r="AL288">
        <f t="shared" si="4"/>
        <v>38.302547770700635</v>
      </c>
      <c r="AM288">
        <f>INDEX(toughness!B:B,MATCH(Sheet1!B288,toughness!A:A,0))</f>
        <v>9.1999999999999993</v>
      </c>
      <c r="AN288">
        <f>450</f>
        <v>450</v>
      </c>
    </row>
    <row r="289" spans="1:40" x14ac:dyDescent="0.3">
      <c r="A289" t="s">
        <v>1458</v>
      </c>
      <c r="B289" s="1" t="s">
        <v>814</v>
      </c>
      <c r="C289">
        <v>1440</v>
      </c>
      <c r="D289">
        <v>7830</v>
      </c>
      <c r="G289">
        <v>3.9249999999999998</v>
      </c>
      <c r="H289">
        <v>8.02</v>
      </c>
      <c r="I289">
        <v>26.5</v>
      </c>
      <c r="J289">
        <v>9.5</v>
      </c>
      <c r="K289">
        <v>1380</v>
      </c>
      <c r="L289">
        <v>450</v>
      </c>
      <c r="M289">
        <v>1420</v>
      </c>
      <c r="N289" t="s">
        <v>1453</v>
      </c>
      <c r="O289" t="s">
        <v>1453</v>
      </c>
      <c r="P289" t="s">
        <v>1453</v>
      </c>
      <c r="Q289" t="s">
        <v>1453</v>
      </c>
      <c r="R289" t="s">
        <v>1453</v>
      </c>
      <c r="S289" t="s">
        <v>1453</v>
      </c>
      <c r="T289" t="s">
        <v>1453</v>
      </c>
      <c r="U289" t="s">
        <v>1453</v>
      </c>
      <c r="V289">
        <v>1600</v>
      </c>
      <c r="W289">
        <v>50</v>
      </c>
      <c r="X289" t="s">
        <v>1453</v>
      </c>
      <c r="Y289" t="s">
        <v>1453</v>
      </c>
      <c r="Z289" t="s">
        <v>1468</v>
      </c>
      <c r="AA289">
        <v>0.93</v>
      </c>
      <c r="AB289">
        <v>7.0000000000000007E-2</v>
      </c>
      <c r="AC289">
        <v>0.5</v>
      </c>
      <c r="AD289">
        <v>0.5</v>
      </c>
      <c r="AE289">
        <v>0.5</v>
      </c>
      <c r="AF289">
        <v>0.5</v>
      </c>
      <c r="AG289">
        <f>INDEX(YM!B:B, MATCH(Sheet1!B289,YM!A:A,0))</f>
        <v>211</v>
      </c>
      <c r="AH289">
        <v>211</v>
      </c>
      <c r="AI289">
        <f>INDEX('Yield strengh'!B:B, MATCH(Sheet1!B289,'Yield strengh'!A:A,0))</f>
        <v>722.5</v>
      </c>
      <c r="AJ289">
        <v>722.5</v>
      </c>
      <c r="AK289">
        <f>INDEX(Price!B:B, MATCH(Sheet1!B289,Price!A:A,0))</f>
        <v>11.414999999999999</v>
      </c>
      <c r="AL289">
        <f t="shared" si="4"/>
        <v>19.469667943805874</v>
      </c>
      <c r="AM289">
        <f>INDEX(toughness!B:B,MATCH(Sheet1!B289,toughness!A:A,0))</f>
        <v>19.2</v>
      </c>
      <c r="AN289">
        <f>450</f>
        <v>450</v>
      </c>
    </row>
    <row r="290" spans="1:40" x14ac:dyDescent="0.3">
      <c r="A290" t="s">
        <v>1458</v>
      </c>
      <c r="B290" s="1" t="s">
        <v>813</v>
      </c>
      <c r="C290">
        <v>722.5</v>
      </c>
      <c r="D290">
        <v>7850</v>
      </c>
      <c r="G290">
        <v>4.07</v>
      </c>
      <c r="H290">
        <v>8.2149999999999999</v>
      </c>
      <c r="I290">
        <v>25</v>
      </c>
      <c r="J290">
        <v>21</v>
      </c>
      <c r="K290">
        <v>722.5</v>
      </c>
      <c r="L290">
        <v>255.5</v>
      </c>
      <c r="M290">
        <v>1485</v>
      </c>
      <c r="N290" t="s">
        <v>1453</v>
      </c>
      <c r="O290" t="s">
        <v>1453</v>
      </c>
      <c r="P290" t="s">
        <v>1453</v>
      </c>
      <c r="Q290" t="s">
        <v>1453</v>
      </c>
      <c r="R290" t="s">
        <v>1453</v>
      </c>
      <c r="S290" t="s">
        <v>1453</v>
      </c>
      <c r="T290" t="s">
        <v>1453</v>
      </c>
      <c r="U290" t="s">
        <v>1453</v>
      </c>
      <c r="V290">
        <v>827.5</v>
      </c>
      <c r="W290">
        <v>48.5</v>
      </c>
      <c r="X290" t="s">
        <v>1453</v>
      </c>
      <c r="Y290" t="s">
        <v>1453</v>
      </c>
      <c r="Z290" t="s">
        <v>1468</v>
      </c>
      <c r="AA290">
        <v>0.93</v>
      </c>
      <c r="AB290">
        <v>7.0000000000000007E-2</v>
      </c>
      <c r="AC290">
        <v>0.5</v>
      </c>
      <c r="AD290">
        <v>0.5</v>
      </c>
      <c r="AE290">
        <v>0.5</v>
      </c>
      <c r="AF290">
        <v>0.5</v>
      </c>
      <c r="AG290">
        <f>INDEX(YM!B:B, MATCH(Sheet1!B290,YM!A:A,0))</f>
        <v>211</v>
      </c>
      <c r="AH290">
        <v>211</v>
      </c>
      <c r="AI290">
        <f>INDEX('Yield strengh'!B:B, MATCH(Sheet1!B290,'Yield strengh'!A:A,0))</f>
        <v>932.5</v>
      </c>
      <c r="AJ290">
        <v>932.5</v>
      </c>
      <c r="AK290">
        <f>INDEX(Price!B:B, MATCH(Sheet1!B290,Price!A:A,0))</f>
        <v>11.414999999999999</v>
      </c>
      <c r="AL290">
        <f t="shared" si="4"/>
        <v>25.064649681528664</v>
      </c>
      <c r="AM290">
        <f>INDEX(toughness!B:B,MATCH(Sheet1!B290,toughness!A:A,0))</f>
        <v>14.1</v>
      </c>
      <c r="AN290">
        <f>450</f>
        <v>450</v>
      </c>
    </row>
    <row r="291" spans="1:40" x14ac:dyDescent="0.3">
      <c r="A291" t="s">
        <v>1458</v>
      </c>
      <c r="B291" s="1" t="s">
        <v>1011</v>
      </c>
      <c r="C291">
        <v>310</v>
      </c>
      <c r="D291">
        <v>8925</v>
      </c>
      <c r="G291">
        <v>0.88149999999999995</v>
      </c>
      <c r="H291">
        <v>1.4350000000000001</v>
      </c>
      <c r="I291">
        <v>120</v>
      </c>
      <c r="J291">
        <v>52.5</v>
      </c>
      <c r="K291">
        <v>310</v>
      </c>
      <c r="L291">
        <v>220</v>
      </c>
      <c r="M291">
        <v>1400</v>
      </c>
      <c r="N291" t="s">
        <v>1453</v>
      </c>
      <c r="O291" t="s">
        <v>1453</v>
      </c>
      <c r="P291" t="s">
        <v>1453</v>
      </c>
      <c r="Q291" t="s">
        <v>1453</v>
      </c>
      <c r="R291" t="s">
        <v>1453</v>
      </c>
      <c r="S291" t="s">
        <v>1453</v>
      </c>
      <c r="T291" t="s">
        <v>1453</v>
      </c>
      <c r="U291" t="s">
        <v>1453</v>
      </c>
      <c r="V291">
        <v>792.5</v>
      </c>
      <c r="W291">
        <v>11</v>
      </c>
      <c r="X291" t="s">
        <v>1453</v>
      </c>
      <c r="Y291" t="s">
        <v>1453</v>
      </c>
      <c r="Z291" t="s">
        <v>1468</v>
      </c>
      <c r="AA291">
        <v>0.93</v>
      </c>
      <c r="AB291">
        <v>7.0000000000000007E-2</v>
      </c>
      <c r="AC291">
        <v>0.5</v>
      </c>
      <c r="AD291">
        <v>0.5</v>
      </c>
      <c r="AE291">
        <v>0.5</v>
      </c>
      <c r="AF291">
        <v>0.5</v>
      </c>
      <c r="AG291">
        <f>INDEX(YM!B:B, MATCH(Sheet1!B291,YM!A:A,0))</f>
        <v>211</v>
      </c>
      <c r="AH291">
        <v>211</v>
      </c>
      <c r="AI291">
        <f>INDEX('Yield strengh'!B:B, MATCH(Sheet1!B291,'Yield strengh'!A:A,0))</f>
        <v>375</v>
      </c>
      <c r="AJ291">
        <v>375</v>
      </c>
      <c r="AK291">
        <f>INDEX(Price!B:B, MATCH(Sheet1!B291,Price!A:A,0))</f>
        <v>326</v>
      </c>
      <c r="AL291">
        <f t="shared" si="4"/>
        <v>8.8655462184873954</v>
      </c>
      <c r="AM291">
        <f>INDEX(toughness!B:B,MATCH(Sheet1!B291,toughness!A:A,0))</f>
        <v>558</v>
      </c>
      <c r="AN291">
        <f>450</f>
        <v>450</v>
      </c>
    </row>
    <row r="292" spans="1:40" x14ac:dyDescent="0.3">
      <c r="A292" t="s">
        <v>1458</v>
      </c>
      <c r="B292" s="1" t="s">
        <v>1025</v>
      </c>
      <c r="C292">
        <v>351.5</v>
      </c>
      <c r="D292">
        <v>8415</v>
      </c>
      <c r="G292">
        <v>1.2050000000000001</v>
      </c>
      <c r="H292">
        <v>1.68</v>
      </c>
      <c r="I292">
        <v>103</v>
      </c>
      <c r="J292">
        <v>30</v>
      </c>
      <c r="K292">
        <v>241.5</v>
      </c>
      <c r="L292">
        <v>152.5</v>
      </c>
      <c r="M292">
        <v>1390</v>
      </c>
      <c r="N292" t="s">
        <v>1453</v>
      </c>
      <c r="O292" t="s">
        <v>1453</v>
      </c>
      <c r="P292" t="s">
        <v>1453</v>
      </c>
      <c r="Q292" t="s">
        <v>1453</v>
      </c>
      <c r="R292" t="s">
        <v>1453</v>
      </c>
      <c r="S292" t="s">
        <v>1453</v>
      </c>
      <c r="T292" t="s">
        <v>1453</v>
      </c>
      <c r="U292" t="s">
        <v>1453</v>
      </c>
      <c r="V292">
        <v>551.5</v>
      </c>
      <c r="W292">
        <v>15.3</v>
      </c>
      <c r="X292" t="s">
        <v>1453</v>
      </c>
      <c r="Y292" t="s">
        <v>1453</v>
      </c>
      <c r="Z292" t="s">
        <v>1468</v>
      </c>
      <c r="AA292">
        <v>0.93</v>
      </c>
      <c r="AB292">
        <v>7.0000000000000007E-2</v>
      </c>
      <c r="AC292">
        <v>0.5</v>
      </c>
      <c r="AD292">
        <v>0.5</v>
      </c>
      <c r="AE292">
        <v>0.5</v>
      </c>
      <c r="AF292">
        <v>0.5</v>
      </c>
      <c r="AG292">
        <f>INDEX(YM!B:B, MATCH(Sheet1!B292,YM!A:A,0))</f>
        <v>211</v>
      </c>
      <c r="AH292">
        <v>211</v>
      </c>
      <c r="AI292">
        <f>INDEX('Yield strengh'!B:B, MATCH(Sheet1!B292,'Yield strengh'!A:A,0))</f>
        <v>398.5</v>
      </c>
      <c r="AJ292">
        <v>398.5</v>
      </c>
      <c r="AK292">
        <f>INDEX(Price!B:B, MATCH(Sheet1!B292,Price!A:A,0))</f>
        <v>337</v>
      </c>
      <c r="AL292">
        <f t="shared" si="4"/>
        <v>9.9920974450386222</v>
      </c>
      <c r="AM292">
        <f>INDEX(toughness!B:B,MATCH(Sheet1!B292,toughness!A:A,0))</f>
        <v>405.5</v>
      </c>
      <c r="AN292">
        <f>450</f>
        <v>450</v>
      </c>
    </row>
    <row r="293" spans="1:40" x14ac:dyDescent="0.3">
      <c r="A293" t="s">
        <v>1458</v>
      </c>
      <c r="B293" s="1" t="s">
        <v>1305</v>
      </c>
      <c r="C293">
        <v>1450</v>
      </c>
      <c r="D293">
        <v>7720</v>
      </c>
      <c r="G293">
        <v>1.365</v>
      </c>
      <c r="H293">
        <v>1.6950000000000001</v>
      </c>
      <c r="I293">
        <v>102</v>
      </c>
      <c r="J293">
        <v>13</v>
      </c>
      <c r="K293">
        <v>1380</v>
      </c>
      <c r="L293">
        <v>448</v>
      </c>
      <c r="M293">
        <v>1420</v>
      </c>
      <c r="N293" t="s">
        <v>1453</v>
      </c>
      <c r="O293" t="s">
        <v>1453</v>
      </c>
      <c r="P293" t="s">
        <v>1453</v>
      </c>
      <c r="Q293" t="s">
        <v>1453</v>
      </c>
      <c r="R293" t="s">
        <v>1453</v>
      </c>
      <c r="S293" t="s">
        <v>1453</v>
      </c>
      <c r="T293" t="s">
        <v>1453</v>
      </c>
      <c r="U293" t="s">
        <v>1453</v>
      </c>
      <c r="V293">
        <v>1460</v>
      </c>
      <c r="W293">
        <v>14.6</v>
      </c>
      <c r="X293" t="s">
        <v>1453</v>
      </c>
      <c r="Y293" t="s">
        <v>1453</v>
      </c>
      <c r="Z293" t="s">
        <v>1468</v>
      </c>
      <c r="AA293">
        <v>0.93</v>
      </c>
      <c r="AB293">
        <v>7.0000000000000007E-2</v>
      </c>
      <c r="AC293">
        <v>0.5</v>
      </c>
      <c r="AD293">
        <v>0.5</v>
      </c>
      <c r="AE293">
        <v>0.5</v>
      </c>
      <c r="AF293">
        <v>0.5</v>
      </c>
      <c r="AG293">
        <f>INDEX(YM!B:B, MATCH(Sheet1!B293,YM!A:A,0))</f>
        <v>211</v>
      </c>
      <c r="AH293">
        <v>211</v>
      </c>
      <c r="AI293">
        <f>INDEX('Yield strengh'!B:B, MATCH(Sheet1!B293,'Yield strengh'!A:A,0))</f>
        <v>955</v>
      </c>
      <c r="AJ293">
        <v>955</v>
      </c>
      <c r="AK293">
        <f>INDEX(Price!B:B, MATCH(Sheet1!B293,Price!A:A,0))</f>
        <v>76.25</v>
      </c>
      <c r="AL293">
        <f t="shared" si="4"/>
        <v>26.101683937823836</v>
      </c>
      <c r="AM293">
        <f>INDEX(toughness!B:B,MATCH(Sheet1!B293,toughness!A:A,0))</f>
        <v>28.1</v>
      </c>
      <c r="AN293">
        <f>450</f>
        <v>450</v>
      </c>
    </row>
    <row r="294" spans="1:40" x14ac:dyDescent="0.3">
      <c r="A294" t="s">
        <v>1458</v>
      </c>
      <c r="B294" s="1" t="s">
        <v>1328</v>
      </c>
      <c r="C294">
        <v>2500</v>
      </c>
      <c r="D294">
        <v>19500</v>
      </c>
      <c r="G294">
        <v>37.299999999999997</v>
      </c>
      <c r="H294">
        <v>32.85</v>
      </c>
      <c r="I294">
        <v>5.2549999999999999</v>
      </c>
      <c r="J294">
        <v>0.85</v>
      </c>
      <c r="K294">
        <v>2400</v>
      </c>
      <c r="L294">
        <v>900</v>
      </c>
      <c r="N294" t="s">
        <v>1453</v>
      </c>
      <c r="O294" t="s">
        <v>1453</v>
      </c>
      <c r="P294" t="s">
        <v>1453</v>
      </c>
      <c r="Q294" t="s">
        <v>1453</v>
      </c>
      <c r="R294" t="s">
        <v>1453</v>
      </c>
      <c r="S294" t="s">
        <v>1453</v>
      </c>
      <c r="T294" t="s">
        <v>1453</v>
      </c>
      <c r="U294" t="s">
        <v>1453</v>
      </c>
      <c r="V294">
        <v>2400</v>
      </c>
      <c r="W294">
        <v>165</v>
      </c>
      <c r="X294" t="s">
        <v>1453</v>
      </c>
      <c r="Y294" t="s">
        <v>1453</v>
      </c>
      <c r="Z294" t="s">
        <v>1468</v>
      </c>
      <c r="AA294">
        <v>0.93</v>
      </c>
      <c r="AB294">
        <v>7.0000000000000007E-2</v>
      </c>
      <c r="AC294">
        <v>0.5</v>
      </c>
      <c r="AD294">
        <v>0.5</v>
      </c>
      <c r="AE294">
        <v>0.5</v>
      </c>
      <c r="AF294">
        <v>0.5</v>
      </c>
      <c r="AG294">
        <f>INDEX(YM!B:B, MATCH(Sheet1!B294,YM!A:A,0))</f>
        <v>211</v>
      </c>
      <c r="AH294">
        <v>211</v>
      </c>
      <c r="AI294">
        <f>INDEX('Yield strengh'!B:B, MATCH(Sheet1!B294,'Yield strengh'!A:A,0))</f>
        <v>525</v>
      </c>
      <c r="AJ294">
        <v>525</v>
      </c>
      <c r="AK294">
        <f>INDEX(Price!B:B, MATCH(Sheet1!B294,Price!A:A,0))</f>
        <v>14.45</v>
      </c>
      <c r="AL294">
        <f t="shared" si="4"/>
        <v>5.680769230769231</v>
      </c>
      <c r="AM294">
        <f>INDEX(toughness!B:B,MATCH(Sheet1!B294,toughness!A:A,0))</f>
        <v>23.95</v>
      </c>
      <c r="AN294">
        <f>450</f>
        <v>450</v>
      </c>
    </row>
    <row r="295" spans="1:40" x14ac:dyDescent="0.3">
      <c r="A295" t="s">
        <v>1458</v>
      </c>
      <c r="B295" s="1" t="s">
        <v>2591</v>
      </c>
      <c r="C295">
        <v>38.6</v>
      </c>
      <c r="D295">
        <v>7850</v>
      </c>
      <c r="E295">
        <v>5.6</v>
      </c>
      <c r="F295">
        <v>0.5</v>
      </c>
      <c r="G295">
        <v>7.0849999999999996E-2</v>
      </c>
      <c r="H295">
        <v>1.8659999999999999E-12</v>
      </c>
      <c r="I295">
        <v>130000000000000</v>
      </c>
      <c r="J295">
        <v>2.31</v>
      </c>
      <c r="K295">
        <v>65.55</v>
      </c>
      <c r="L295">
        <v>3.355</v>
      </c>
      <c r="N295" t="s">
        <v>1453</v>
      </c>
      <c r="O295" t="s">
        <v>1453</v>
      </c>
      <c r="P295" t="s">
        <v>1453</v>
      </c>
      <c r="Q295" t="s">
        <v>1453</v>
      </c>
      <c r="R295" t="s">
        <v>1453</v>
      </c>
      <c r="S295" t="s">
        <v>1453</v>
      </c>
      <c r="T295" t="s">
        <v>1453</v>
      </c>
      <c r="U295" t="s">
        <v>1453</v>
      </c>
      <c r="V295">
        <v>61</v>
      </c>
      <c r="W295">
        <v>0.24</v>
      </c>
      <c r="X295" t="s">
        <v>1453</v>
      </c>
      <c r="Y295" t="s">
        <v>1453</v>
      </c>
      <c r="Z295" t="s">
        <v>1468</v>
      </c>
      <c r="AA295">
        <v>0.93</v>
      </c>
      <c r="AB295">
        <v>7.0000000000000007E-2</v>
      </c>
      <c r="AC295">
        <v>0.5</v>
      </c>
      <c r="AD295">
        <v>0.5</v>
      </c>
      <c r="AE295">
        <v>0.5</v>
      </c>
      <c r="AF295">
        <v>0.5</v>
      </c>
      <c r="AG295" t="e">
        <f>INDEX(YM!B:B, MATCH(Sheet1!B295,YM!A:A,0))</f>
        <v>#N/A</v>
      </c>
      <c r="AH295">
        <v>210.5</v>
      </c>
      <c r="AI295" t="e">
        <f>INDEX('Yield strengh'!B:B, MATCH(Sheet1!B295,'Yield strengh'!A:A,0))</f>
        <v>#N/A</v>
      </c>
      <c r="AJ295">
        <v>400</v>
      </c>
      <c r="AK295" t="e">
        <f>INDEX(Price!B:B, MATCH(Sheet1!B295,Price!A:A,0))</f>
        <v>#N/A</v>
      </c>
      <c r="AL295">
        <f t="shared" si="4"/>
        <v>10.726114649681529</v>
      </c>
      <c r="AM295" t="e">
        <f>INDEX(toughness!B:B,MATCH(Sheet1!B295,toughness!A:A,0))</f>
        <v>#N/A</v>
      </c>
      <c r="AN295">
        <f>450</f>
        <v>450</v>
      </c>
    </row>
    <row r="296" spans="1:40" x14ac:dyDescent="0.3">
      <c r="A296" t="s">
        <v>1458</v>
      </c>
      <c r="B296" s="1" t="s">
        <v>2590</v>
      </c>
      <c r="C296">
        <v>43.85</v>
      </c>
      <c r="D296">
        <v>7800</v>
      </c>
      <c r="E296">
        <v>5.82</v>
      </c>
      <c r="F296">
        <v>0.5</v>
      </c>
      <c r="G296">
        <v>7.4999999999999997E-2</v>
      </c>
      <c r="H296">
        <v>1.8659999999999999E-12</v>
      </c>
      <c r="I296">
        <v>130000000000000</v>
      </c>
      <c r="J296">
        <v>1.87</v>
      </c>
      <c r="K296">
        <v>73.099999999999994</v>
      </c>
      <c r="L296">
        <v>3.71</v>
      </c>
      <c r="N296" t="s">
        <v>1453</v>
      </c>
      <c r="O296" t="s">
        <v>1453</v>
      </c>
      <c r="P296" t="s">
        <v>1453</v>
      </c>
      <c r="Q296" t="s">
        <v>1453</v>
      </c>
      <c r="R296" t="s">
        <v>1453</v>
      </c>
      <c r="S296" t="s">
        <v>1453</v>
      </c>
      <c r="T296" t="s">
        <v>1453</v>
      </c>
      <c r="U296" t="s">
        <v>1453</v>
      </c>
      <c r="V296">
        <v>68</v>
      </c>
      <c r="W296">
        <v>0.255</v>
      </c>
      <c r="X296" t="s">
        <v>1453</v>
      </c>
      <c r="Y296" t="s">
        <v>1453</v>
      </c>
      <c r="Z296" t="s">
        <v>1468</v>
      </c>
      <c r="AA296">
        <v>0.93</v>
      </c>
      <c r="AB296">
        <v>7.0000000000000007E-2</v>
      </c>
      <c r="AC296">
        <v>0.5</v>
      </c>
      <c r="AD296">
        <v>0.5</v>
      </c>
      <c r="AE296">
        <v>0.5</v>
      </c>
      <c r="AF296">
        <v>0.5</v>
      </c>
      <c r="AG296" t="e">
        <f>INDEX(YM!B:B, MATCH(Sheet1!B296,YM!A:A,0))</f>
        <v>#N/A</v>
      </c>
      <c r="AH296">
        <v>210.5</v>
      </c>
      <c r="AI296" t="e">
        <f>INDEX('Yield strengh'!B:B, MATCH(Sheet1!B296,'Yield strengh'!A:A,0))</f>
        <v>#N/A</v>
      </c>
      <c r="AJ296">
        <v>290</v>
      </c>
      <c r="AK296" t="e">
        <f>INDEX(Price!B:B, MATCH(Sheet1!B296,Price!A:A,0))</f>
        <v>#N/A</v>
      </c>
      <c r="AL296">
        <f t="shared" si="4"/>
        <v>7.8262820512820515</v>
      </c>
      <c r="AM296" t="e">
        <f>INDEX(toughness!B:B,MATCH(Sheet1!B296,toughness!A:A,0))</f>
        <v>#N/A</v>
      </c>
      <c r="AN296">
        <f>450</f>
        <v>450</v>
      </c>
    </row>
    <row r="297" spans="1:40" x14ac:dyDescent="0.3">
      <c r="A297" t="s">
        <v>1458</v>
      </c>
      <c r="B297" s="1" t="s">
        <v>867</v>
      </c>
      <c r="C297">
        <v>80.25</v>
      </c>
      <c r="D297">
        <v>7800</v>
      </c>
      <c r="E297">
        <v>11.35</v>
      </c>
      <c r="F297">
        <v>0.5</v>
      </c>
      <c r="G297">
        <v>0.15004999999999999</v>
      </c>
      <c r="H297">
        <v>1.8659999999999999E-12</v>
      </c>
      <c r="I297">
        <v>130000000000000</v>
      </c>
      <c r="J297">
        <v>2.0099999999999998</v>
      </c>
      <c r="K297">
        <v>188</v>
      </c>
      <c r="L297">
        <v>18.55</v>
      </c>
      <c r="N297" t="s">
        <v>1453</v>
      </c>
      <c r="O297" t="s">
        <v>1453</v>
      </c>
      <c r="P297" t="s">
        <v>1453</v>
      </c>
      <c r="Q297" t="s">
        <v>1453</v>
      </c>
      <c r="R297" t="s">
        <v>1453</v>
      </c>
      <c r="S297" t="s">
        <v>1453</v>
      </c>
      <c r="T297" t="s">
        <v>1453</v>
      </c>
      <c r="U297" t="s">
        <v>1453</v>
      </c>
      <c r="V297">
        <v>175.5</v>
      </c>
      <c r="W297">
        <v>0.51</v>
      </c>
      <c r="X297" t="s">
        <v>1453</v>
      </c>
      <c r="Y297" t="s">
        <v>1453</v>
      </c>
      <c r="Z297" t="s">
        <v>1468</v>
      </c>
      <c r="AA297">
        <v>0.93</v>
      </c>
      <c r="AB297">
        <v>7.0000000000000007E-2</v>
      </c>
      <c r="AC297">
        <v>0.5</v>
      </c>
      <c r="AD297">
        <v>0.5</v>
      </c>
      <c r="AE297">
        <v>0.5</v>
      </c>
      <c r="AF297">
        <v>0.5</v>
      </c>
      <c r="AG297">
        <f>INDEX(YM!B:B, MATCH(Sheet1!B297,YM!A:A,0))</f>
        <v>210.5</v>
      </c>
      <c r="AH297">
        <v>210.5</v>
      </c>
      <c r="AI297">
        <f>INDEX('Yield strengh'!B:B, MATCH(Sheet1!B297,'Yield strengh'!A:A,0))</f>
        <v>1025</v>
      </c>
      <c r="AJ297">
        <v>1025</v>
      </c>
      <c r="AK297">
        <f>INDEX(Price!B:B, MATCH(Sheet1!B297,Price!A:A,0))</f>
        <v>12.345000000000001</v>
      </c>
      <c r="AL297">
        <f t="shared" si="4"/>
        <v>27.661858974358974</v>
      </c>
      <c r="AM297">
        <f>INDEX(toughness!B:B,MATCH(Sheet1!B297,toughness!A:A,0))</f>
        <v>92.7</v>
      </c>
      <c r="AN297">
        <f>450</f>
        <v>450</v>
      </c>
    </row>
    <row r="298" spans="1:40" x14ac:dyDescent="0.3">
      <c r="A298" t="s">
        <v>1458</v>
      </c>
      <c r="B298" s="1" t="s">
        <v>612</v>
      </c>
      <c r="C298">
        <v>20.399999999999999</v>
      </c>
      <c r="D298">
        <v>7720</v>
      </c>
      <c r="E298">
        <v>2.2999999999999998</v>
      </c>
      <c r="F298">
        <v>25.35</v>
      </c>
      <c r="G298">
        <v>1.585E-3</v>
      </c>
      <c r="H298">
        <v>2.8974999999999999E-20</v>
      </c>
      <c r="I298">
        <v>1.6649999999999999E+22</v>
      </c>
      <c r="J298">
        <v>440</v>
      </c>
      <c r="K298">
        <v>53.15</v>
      </c>
      <c r="L298">
        <v>5.5</v>
      </c>
      <c r="M298">
        <v>87.9</v>
      </c>
      <c r="N298" t="s">
        <v>1453</v>
      </c>
      <c r="O298" t="s">
        <v>1453</v>
      </c>
      <c r="P298" t="s">
        <v>1453</v>
      </c>
      <c r="Q298" t="s">
        <v>1453</v>
      </c>
      <c r="R298" t="s">
        <v>1453</v>
      </c>
      <c r="S298" t="s">
        <v>1453</v>
      </c>
      <c r="T298" t="s">
        <v>1453</v>
      </c>
      <c r="U298" t="s">
        <v>1453</v>
      </c>
      <c r="V298">
        <v>32</v>
      </c>
      <c r="W298">
        <v>0.24299999999999999</v>
      </c>
      <c r="X298" t="s">
        <v>1453</v>
      </c>
      <c r="Y298" t="s">
        <v>1453</v>
      </c>
      <c r="Z298" t="s">
        <v>1468</v>
      </c>
      <c r="AA298">
        <v>0.93</v>
      </c>
      <c r="AB298">
        <v>7.0000000000000007E-2</v>
      </c>
      <c r="AC298">
        <v>0.5</v>
      </c>
      <c r="AD298">
        <v>0.5</v>
      </c>
      <c r="AE298">
        <v>0.5</v>
      </c>
      <c r="AF298">
        <v>0.5</v>
      </c>
      <c r="AG298">
        <f>INDEX(YM!B:B, MATCH(Sheet1!B298,YM!A:A,0))</f>
        <v>210.5</v>
      </c>
      <c r="AH298">
        <v>210.5</v>
      </c>
      <c r="AI298">
        <f>INDEX('Yield strengh'!B:B, MATCH(Sheet1!B298,'Yield strengh'!A:A,0))</f>
        <v>290</v>
      </c>
      <c r="AJ298">
        <v>290</v>
      </c>
      <c r="AK298">
        <f>INDEX(Price!B:B, MATCH(Sheet1!B298,Price!A:A,0))</f>
        <v>10.435</v>
      </c>
      <c r="AL298">
        <f t="shared" si="4"/>
        <v>7.9073834196891193</v>
      </c>
      <c r="AM298">
        <f>INDEX(toughness!B:B,MATCH(Sheet1!B298,toughness!A:A,0))</f>
        <v>7.41</v>
      </c>
      <c r="AN298">
        <f>450</f>
        <v>450</v>
      </c>
    </row>
    <row r="299" spans="1:40" x14ac:dyDescent="0.3">
      <c r="A299" t="s">
        <v>1458</v>
      </c>
      <c r="B299" s="1" t="s">
        <v>1329</v>
      </c>
      <c r="C299">
        <v>241</v>
      </c>
      <c r="D299">
        <v>7800</v>
      </c>
      <c r="E299">
        <v>6.8000000000000007</v>
      </c>
      <c r="F299">
        <v>13.8</v>
      </c>
      <c r="G299">
        <v>5.0099999999999997E-3</v>
      </c>
      <c r="H299">
        <v>1.8975000000000002E-15</v>
      </c>
      <c r="I299">
        <v>2.75E+17</v>
      </c>
      <c r="J299">
        <v>0.75</v>
      </c>
      <c r="K299">
        <v>90.2</v>
      </c>
      <c r="L299">
        <v>16</v>
      </c>
      <c r="N299" t="s">
        <v>1453</v>
      </c>
      <c r="O299" t="s">
        <v>1453</v>
      </c>
      <c r="P299" t="s">
        <v>1453</v>
      </c>
      <c r="Q299" t="s">
        <v>1453</v>
      </c>
      <c r="R299" t="s">
        <v>1453</v>
      </c>
      <c r="S299" t="s">
        <v>1453</v>
      </c>
      <c r="T299" t="s">
        <v>1453</v>
      </c>
      <c r="U299" t="s">
        <v>1453</v>
      </c>
      <c r="V299">
        <v>65.3</v>
      </c>
      <c r="W299">
        <v>0.25135000000000002</v>
      </c>
      <c r="X299" t="s">
        <v>1453</v>
      </c>
      <c r="Y299" t="s">
        <v>1453</v>
      </c>
      <c r="Z299" t="s">
        <v>1468</v>
      </c>
      <c r="AA299">
        <v>0.93</v>
      </c>
      <c r="AB299">
        <v>7.0000000000000007E-2</v>
      </c>
      <c r="AC299">
        <v>0.5</v>
      </c>
      <c r="AD299">
        <v>0.5</v>
      </c>
      <c r="AE299">
        <v>0.5</v>
      </c>
      <c r="AF299">
        <v>0.5</v>
      </c>
      <c r="AG299">
        <f>INDEX(YM!B:B, MATCH(Sheet1!B299,YM!A:A,0))</f>
        <v>210.5</v>
      </c>
      <c r="AH299">
        <v>210.5</v>
      </c>
      <c r="AI299">
        <f>INDEX('Yield strengh'!B:B, MATCH(Sheet1!B299,'Yield strengh'!A:A,0))</f>
        <v>500.5</v>
      </c>
      <c r="AJ299">
        <v>500.5</v>
      </c>
      <c r="AK299">
        <f>INDEX(Price!B:B, MATCH(Sheet1!B299,Price!A:A,0))</f>
        <v>15.95</v>
      </c>
      <c r="AL299">
        <f t="shared" si="4"/>
        <v>13.507083333333334</v>
      </c>
      <c r="AM299">
        <f>INDEX(toughness!B:B,MATCH(Sheet1!B299,toughness!A:A,0))</f>
        <v>22.2</v>
      </c>
      <c r="AN299">
        <f>450</f>
        <v>450</v>
      </c>
    </row>
    <row r="300" spans="1:40" x14ac:dyDescent="0.3">
      <c r="A300" t="s">
        <v>1458</v>
      </c>
      <c r="B300" s="1" t="s">
        <v>554</v>
      </c>
      <c r="C300">
        <v>461</v>
      </c>
      <c r="D300">
        <v>7800</v>
      </c>
      <c r="G300">
        <v>6.5049999999999999</v>
      </c>
      <c r="H300">
        <v>37.299999999999997</v>
      </c>
      <c r="I300">
        <v>4.63</v>
      </c>
      <c r="J300">
        <v>3.25</v>
      </c>
      <c r="K300">
        <v>461</v>
      </c>
      <c r="L300">
        <v>152</v>
      </c>
      <c r="M300">
        <v>635</v>
      </c>
      <c r="N300" t="s">
        <v>1453</v>
      </c>
      <c r="O300" t="s">
        <v>1453</v>
      </c>
      <c r="P300" t="s">
        <v>1453</v>
      </c>
      <c r="Q300" t="s">
        <v>1453</v>
      </c>
      <c r="R300" t="s">
        <v>1453</v>
      </c>
      <c r="S300" t="s">
        <v>1453</v>
      </c>
      <c r="T300" t="s">
        <v>1453</v>
      </c>
      <c r="U300" t="s">
        <v>1453</v>
      </c>
      <c r="V300">
        <v>493.5</v>
      </c>
      <c r="W300">
        <v>135</v>
      </c>
      <c r="X300" t="s">
        <v>1453</v>
      </c>
      <c r="Y300" t="s">
        <v>1453</v>
      </c>
      <c r="Z300" t="s">
        <v>1468</v>
      </c>
      <c r="AA300">
        <v>0.93</v>
      </c>
      <c r="AB300">
        <v>7.0000000000000007E-2</v>
      </c>
      <c r="AC300">
        <v>0.5</v>
      </c>
      <c r="AD300">
        <v>0.5</v>
      </c>
      <c r="AE300">
        <v>0.5</v>
      </c>
      <c r="AF300">
        <v>0.5</v>
      </c>
      <c r="AG300">
        <f>INDEX(YM!B:B, MATCH(Sheet1!B300,YM!A:A,0))</f>
        <v>210.5</v>
      </c>
      <c r="AH300">
        <v>210.5</v>
      </c>
      <c r="AI300">
        <f>INDEX('Yield strengh'!B:B, MATCH(Sheet1!B300,'Yield strengh'!A:A,0))</f>
        <v>675</v>
      </c>
      <c r="AJ300">
        <v>675</v>
      </c>
      <c r="AK300">
        <f>INDEX(Price!B:B, MATCH(Sheet1!B300,Price!A:A,0))</f>
        <v>10.775</v>
      </c>
      <c r="AL300">
        <f t="shared" si="4"/>
        <v>18.216346153846153</v>
      </c>
      <c r="AM300">
        <f>INDEX(toughness!B:B,MATCH(Sheet1!B300,toughness!A:A,0))</f>
        <v>39.950000000000003</v>
      </c>
      <c r="AN300">
        <f>450</f>
        <v>450</v>
      </c>
    </row>
    <row r="301" spans="1:40" x14ac:dyDescent="0.3">
      <c r="A301" t="s">
        <v>1458</v>
      </c>
      <c r="B301" s="1" t="s">
        <v>602</v>
      </c>
      <c r="C301">
        <v>51.5</v>
      </c>
      <c r="D301">
        <v>7800</v>
      </c>
      <c r="E301">
        <v>10</v>
      </c>
      <c r="F301">
        <v>1.5</v>
      </c>
      <c r="G301">
        <v>9.4450000000000006E-2</v>
      </c>
      <c r="H301">
        <v>4.7410000000000005E-10</v>
      </c>
      <c r="I301">
        <v>1100000000000</v>
      </c>
      <c r="K301">
        <v>2</v>
      </c>
      <c r="L301">
        <v>14</v>
      </c>
      <c r="M301">
        <v>1370</v>
      </c>
      <c r="N301" t="s">
        <v>1453</v>
      </c>
      <c r="O301" t="s">
        <v>1453</v>
      </c>
      <c r="P301" t="s">
        <v>1453</v>
      </c>
      <c r="Q301" t="s">
        <v>1453</v>
      </c>
      <c r="R301" t="s">
        <v>1453</v>
      </c>
      <c r="S301" t="s">
        <v>1453</v>
      </c>
      <c r="T301" t="s">
        <v>1453</v>
      </c>
      <c r="U301" t="s">
        <v>1453</v>
      </c>
      <c r="V301">
        <v>2</v>
      </c>
      <c r="W301">
        <v>1.18</v>
      </c>
      <c r="X301" t="s">
        <v>1453</v>
      </c>
      <c r="Y301" t="s">
        <v>1453</v>
      </c>
      <c r="Z301" t="s">
        <v>1468</v>
      </c>
      <c r="AA301">
        <v>0.93</v>
      </c>
      <c r="AB301">
        <v>7.0000000000000007E-2</v>
      </c>
      <c r="AC301">
        <v>0.5</v>
      </c>
      <c r="AD301">
        <v>0.5</v>
      </c>
      <c r="AE301">
        <v>0.5</v>
      </c>
      <c r="AF301">
        <v>0.5</v>
      </c>
      <c r="AG301">
        <f>INDEX(YM!B:B, MATCH(Sheet1!B301,YM!A:A,0))</f>
        <v>210.5</v>
      </c>
      <c r="AH301">
        <v>210.5</v>
      </c>
      <c r="AI301">
        <f>INDEX('Yield strengh'!B:B, MATCH(Sheet1!B301,'Yield strengh'!A:A,0))</f>
        <v>600</v>
      </c>
      <c r="AJ301">
        <v>600</v>
      </c>
      <c r="AK301">
        <f>INDEX(Price!B:B, MATCH(Sheet1!B301,Price!A:A,0))</f>
        <v>10.265000000000001</v>
      </c>
      <c r="AL301">
        <f t="shared" si="4"/>
        <v>16.192307692307693</v>
      </c>
      <c r="AM301">
        <f>INDEX(toughness!B:B,MATCH(Sheet1!B301,toughness!A:A,0))</f>
        <v>31.6</v>
      </c>
      <c r="AN301">
        <f>450</f>
        <v>450</v>
      </c>
    </row>
    <row r="302" spans="1:40" x14ac:dyDescent="0.3">
      <c r="A302" t="s">
        <v>1458</v>
      </c>
      <c r="B302" s="1" t="s">
        <v>526</v>
      </c>
      <c r="C302">
        <v>15.5</v>
      </c>
      <c r="D302">
        <v>7800</v>
      </c>
      <c r="G302">
        <v>0.22289999999999999</v>
      </c>
      <c r="H302">
        <v>1.7681000000000001E-4</v>
      </c>
      <c r="I302">
        <v>10250000</v>
      </c>
      <c r="K302">
        <v>1.85</v>
      </c>
      <c r="L302">
        <v>4.6500000000000004</v>
      </c>
      <c r="M302">
        <v>1065</v>
      </c>
      <c r="N302" t="s">
        <v>1453</v>
      </c>
      <c r="O302" t="s">
        <v>1453</v>
      </c>
      <c r="P302" t="s">
        <v>1453</v>
      </c>
      <c r="Q302" t="s">
        <v>1453</v>
      </c>
      <c r="R302" t="s">
        <v>1453</v>
      </c>
      <c r="S302" t="s">
        <v>1453</v>
      </c>
      <c r="T302" t="s">
        <v>1453</v>
      </c>
      <c r="U302" t="s">
        <v>1453</v>
      </c>
      <c r="V302">
        <v>1.55</v>
      </c>
      <c r="W302">
        <v>1.65</v>
      </c>
      <c r="X302" t="s">
        <v>1453</v>
      </c>
      <c r="Y302" t="s">
        <v>1453</v>
      </c>
      <c r="Z302" t="s">
        <v>1468</v>
      </c>
      <c r="AA302">
        <v>0.93</v>
      </c>
      <c r="AB302">
        <v>7.0000000000000007E-2</v>
      </c>
      <c r="AC302">
        <v>0.5</v>
      </c>
      <c r="AD302">
        <v>0.5</v>
      </c>
      <c r="AE302">
        <v>0.5</v>
      </c>
      <c r="AF302">
        <v>0.5</v>
      </c>
      <c r="AG302">
        <f>INDEX(YM!B:B, MATCH(Sheet1!B302,YM!A:A,0))</f>
        <v>210.5</v>
      </c>
      <c r="AH302">
        <v>210.5</v>
      </c>
      <c r="AI302">
        <f>INDEX('Yield strengh'!B:B, MATCH(Sheet1!B302,'Yield strengh'!A:A,0))</f>
        <v>800</v>
      </c>
      <c r="AJ302">
        <v>800</v>
      </c>
      <c r="AK302">
        <f>INDEX(Price!B:B, MATCH(Sheet1!B302,Price!A:A,0))</f>
        <v>16.05</v>
      </c>
      <c r="AL302">
        <f t="shared" si="4"/>
        <v>21.589743589743591</v>
      </c>
      <c r="AM302">
        <f>INDEX(toughness!B:B,MATCH(Sheet1!B302,toughness!A:A,0))</f>
        <v>34.85</v>
      </c>
      <c r="AN302">
        <f>450</f>
        <v>450</v>
      </c>
    </row>
    <row r="303" spans="1:40" x14ac:dyDescent="0.3">
      <c r="A303" t="s">
        <v>1458</v>
      </c>
      <c r="B303" s="1" t="s">
        <v>598</v>
      </c>
      <c r="C303">
        <v>392.5</v>
      </c>
      <c r="D303">
        <v>7850</v>
      </c>
      <c r="G303">
        <v>3.86</v>
      </c>
      <c r="H303">
        <v>7.51</v>
      </c>
      <c r="I303">
        <v>24</v>
      </c>
      <c r="J303">
        <v>21</v>
      </c>
      <c r="K303">
        <v>392.5</v>
      </c>
      <c r="L303">
        <v>156.5</v>
      </c>
      <c r="M303">
        <v>1465</v>
      </c>
      <c r="N303" t="s">
        <v>1453</v>
      </c>
      <c r="O303" t="s">
        <v>1453</v>
      </c>
      <c r="P303" t="s">
        <v>1453</v>
      </c>
      <c r="Q303" t="s">
        <v>1453</v>
      </c>
      <c r="R303" t="s">
        <v>1453</v>
      </c>
      <c r="S303" t="s">
        <v>1453</v>
      </c>
      <c r="T303" t="s">
        <v>1453</v>
      </c>
      <c r="U303" t="s">
        <v>1453</v>
      </c>
      <c r="V303">
        <v>490</v>
      </c>
      <c r="W303">
        <v>46</v>
      </c>
      <c r="X303" t="s">
        <v>1453</v>
      </c>
      <c r="Y303" t="s">
        <v>1453</v>
      </c>
      <c r="Z303" t="s">
        <v>1468</v>
      </c>
      <c r="AA303">
        <v>0.93</v>
      </c>
      <c r="AB303">
        <v>7.0000000000000007E-2</v>
      </c>
      <c r="AC303">
        <v>0.5</v>
      </c>
      <c r="AD303">
        <v>0.5</v>
      </c>
      <c r="AE303">
        <v>0.5</v>
      </c>
      <c r="AF303">
        <v>0.5</v>
      </c>
      <c r="AG303">
        <f>INDEX(YM!B:B, MATCH(Sheet1!B303,YM!A:A,0))</f>
        <v>210.5</v>
      </c>
      <c r="AH303">
        <v>210.5</v>
      </c>
      <c r="AI303">
        <f>INDEX('Yield strengh'!B:B, MATCH(Sheet1!B303,'Yield strengh'!A:A,0))</f>
        <v>380</v>
      </c>
      <c r="AJ303">
        <v>380</v>
      </c>
      <c r="AK303">
        <f>INDEX(Price!B:B, MATCH(Sheet1!B303,Price!A:A,0))</f>
        <v>10.52</v>
      </c>
      <c r="AL303">
        <f t="shared" si="4"/>
        <v>10.189808917197452</v>
      </c>
      <c r="AM303">
        <f>INDEX(toughness!B:B,MATCH(Sheet1!B303,toughness!A:A,0))</f>
        <v>12.654999999999999</v>
      </c>
      <c r="AN303">
        <f>450</f>
        <v>450</v>
      </c>
    </row>
    <row r="304" spans="1:40" x14ac:dyDescent="0.3">
      <c r="A304" t="s">
        <v>1458</v>
      </c>
      <c r="B304" s="1" t="s">
        <v>599</v>
      </c>
      <c r="C304">
        <v>470</v>
      </c>
      <c r="D304">
        <v>7850</v>
      </c>
      <c r="G304">
        <v>3.86</v>
      </c>
      <c r="H304">
        <v>7.51</v>
      </c>
      <c r="I304">
        <v>24</v>
      </c>
      <c r="J304">
        <v>21.5</v>
      </c>
      <c r="K304">
        <v>470</v>
      </c>
      <c r="L304">
        <v>167</v>
      </c>
      <c r="M304">
        <v>1465</v>
      </c>
      <c r="N304" t="s">
        <v>1453</v>
      </c>
      <c r="O304" t="s">
        <v>1453</v>
      </c>
      <c r="P304" t="s">
        <v>1453</v>
      </c>
      <c r="Q304" t="s">
        <v>1453</v>
      </c>
      <c r="R304" t="s">
        <v>1453</v>
      </c>
      <c r="S304" t="s">
        <v>1453</v>
      </c>
      <c r="T304" t="s">
        <v>1453</v>
      </c>
      <c r="U304" t="s">
        <v>1453</v>
      </c>
      <c r="V304">
        <v>530</v>
      </c>
      <c r="W304">
        <v>46</v>
      </c>
      <c r="X304" t="s">
        <v>1453</v>
      </c>
      <c r="Y304" t="s">
        <v>1453</v>
      </c>
      <c r="Z304" t="s">
        <v>1468</v>
      </c>
      <c r="AA304">
        <v>0.93</v>
      </c>
      <c r="AB304">
        <v>7.0000000000000007E-2</v>
      </c>
      <c r="AC304">
        <v>0.5</v>
      </c>
      <c r="AD304">
        <v>0.5</v>
      </c>
      <c r="AE304">
        <v>0.5</v>
      </c>
      <c r="AF304">
        <v>0.5</v>
      </c>
      <c r="AG304">
        <f>INDEX(YM!B:B, MATCH(Sheet1!B304,YM!A:A,0))</f>
        <v>210.5</v>
      </c>
      <c r="AH304">
        <v>210.5</v>
      </c>
      <c r="AI304">
        <f>INDEX('Yield strengh'!B:B, MATCH(Sheet1!B304,'Yield strengh'!A:A,0))</f>
        <v>392.5</v>
      </c>
      <c r="AJ304">
        <v>392.5</v>
      </c>
      <c r="AK304">
        <f>INDEX(Price!B:B, MATCH(Sheet1!B304,Price!A:A,0))</f>
        <v>10.265000000000001</v>
      </c>
      <c r="AL304">
        <f t="shared" si="4"/>
        <v>10.525</v>
      </c>
      <c r="AM304">
        <f>INDEX(toughness!B:B,MATCH(Sheet1!B304,toughness!A:A,0))</f>
        <v>13.42</v>
      </c>
      <c r="AN304">
        <f>450</f>
        <v>450</v>
      </c>
    </row>
    <row r="305" spans="1:40" x14ac:dyDescent="0.3">
      <c r="A305" t="s">
        <v>1458</v>
      </c>
      <c r="B305" s="1" t="s">
        <v>601</v>
      </c>
      <c r="C305">
        <v>600</v>
      </c>
      <c r="D305">
        <v>7850</v>
      </c>
      <c r="G305">
        <v>3.86</v>
      </c>
      <c r="H305">
        <v>7.51</v>
      </c>
      <c r="I305">
        <v>24</v>
      </c>
      <c r="J305">
        <v>17.5</v>
      </c>
      <c r="K305">
        <v>600</v>
      </c>
      <c r="L305">
        <v>208</v>
      </c>
      <c r="M305">
        <v>1465</v>
      </c>
      <c r="N305" t="s">
        <v>1453</v>
      </c>
      <c r="O305" t="s">
        <v>1453</v>
      </c>
      <c r="P305" t="s">
        <v>1453</v>
      </c>
      <c r="Q305" t="s">
        <v>1453</v>
      </c>
      <c r="R305" t="s">
        <v>1453</v>
      </c>
      <c r="S305" t="s">
        <v>1453</v>
      </c>
      <c r="T305" t="s">
        <v>1453</v>
      </c>
      <c r="U305" t="s">
        <v>1453</v>
      </c>
      <c r="V305">
        <v>680</v>
      </c>
      <c r="W305">
        <v>46</v>
      </c>
      <c r="X305" t="s">
        <v>1453</v>
      </c>
      <c r="Y305" t="s">
        <v>1453</v>
      </c>
      <c r="Z305" t="s">
        <v>1468</v>
      </c>
      <c r="AA305">
        <v>0.93</v>
      </c>
      <c r="AB305">
        <v>7.0000000000000007E-2</v>
      </c>
      <c r="AC305">
        <v>0.5</v>
      </c>
      <c r="AD305">
        <v>0.5</v>
      </c>
      <c r="AE305">
        <v>0.5</v>
      </c>
      <c r="AF305">
        <v>0.5</v>
      </c>
      <c r="AG305">
        <f>INDEX(YM!B:B, MATCH(Sheet1!B305,YM!A:A,0))</f>
        <v>210.5</v>
      </c>
      <c r="AH305">
        <v>210.5</v>
      </c>
      <c r="AI305">
        <f>INDEX('Yield strengh'!B:B, MATCH(Sheet1!B305,'Yield strengh'!A:A,0))</f>
        <v>545</v>
      </c>
      <c r="AJ305">
        <v>545</v>
      </c>
      <c r="AK305">
        <f>INDEX(Price!B:B, MATCH(Sheet1!B305,Price!A:A,0))</f>
        <v>10.4</v>
      </c>
      <c r="AL305">
        <f t="shared" si="4"/>
        <v>14.614331210191082</v>
      </c>
      <c r="AM305">
        <f>INDEX(toughness!B:B,MATCH(Sheet1!B305,toughness!A:A,0))</f>
        <v>26.55</v>
      </c>
      <c r="AN305">
        <f>450</f>
        <v>450</v>
      </c>
    </row>
    <row r="306" spans="1:40" x14ac:dyDescent="0.3">
      <c r="A306" t="s">
        <v>1458</v>
      </c>
      <c r="B306" s="1" t="s">
        <v>552</v>
      </c>
      <c r="C306">
        <v>285</v>
      </c>
      <c r="D306">
        <v>7850</v>
      </c>
      <c r="G306">
        <v>3.86</v>
      </c>
      <c r="H306">
        <v>7.51</v>
      </c>
      <c r="I306">
        <v>24</v>
      </c>
      <c r="J306">
        <v>15.4</v>
      </c>
      <c r="K306">
        <v>285</v>
      </c>
      <c r="L306">
        <v>251.5</v>
      </c>
      <c r="M306">
        <v>1465</v>
      </c>
      <c r="N306" t="s">
        <v>1453</v>
      </c>
      <c r="O306" t="s">
        <v>1453</v>
      </c>
      <c r="P306" t="s">
        <v>1453</v>
      </c>
      <c r="Q306" t="s">
        <v>1453</v>
      </c>
      <c r="R306" t="s">
        <v>1453</v>
      </c>
      <c r="S306" t="s">
        <v>1453</v>
      </c>
      <c r="T306" t="s">
        <v>1453</v>
      </c>
      <c r="U306" t="s">
        <v>1453</v>
      </c>
      <c r="V306">
        <v>840</v>
      </c>
      <c r="W306">
        <v>46</v>
      </c>
      <c r="X306" t="s">
        <v>1453</v>
      </c>
      <c r="Y306" t="s">
        <v>1453</v>
      </c>
      <c r="Z306" t="s">
        <v>1468</v>
      </c>
      <c r="AA306">
        <v>0.93</v>
      </c>
      <c r="AB306">
        <v>7.0000000000000007E-2</v>
      </c>
      <c r="AC306">
        <v>0.5</v>
      </c>
      <c r="AD306">
        <v>0.5</v>
      </c>
      <c r="AE306">
        <v>0.5</v>
      </c>
      <c r="AF306">
        <v>0.5</v>
      </c>
      <c r="AG306">
        <f>INDEX(YM!B:B, MATCH(Sheet1!B306,YM!A:A,0))</f>
        <v>210.5</v>
      </c>
      <c r="AH306">
        <v>210.5</v>
      </c>
      <c r="AI306">
        <f>INDEX('Yield strengh'!B:B, MATCH(Sheet1!B306,'Yield strengh'!A:A,0))</f>
        <v>395</v>
      </c>
      <c r="AJ306">
        <v>395</v>
      </c>
      <c r="AK306">
        <f>INDEX(Price!B:B, MATCH(Sheet1!B306,Price!A:A,0))</f>
        <v>10.69</v>
      </c>
      <c r="AL306">
        <f t="shared" si="4"/>
        <v>10.592038216560509</v>
      </c>
      <c r="AM306">
        <f>INDEX(toughness!B:B,MATCH(Sheet1!B306,toughness!A:A,0))</f>
        <v>13.654999999999999</v>
      </c>
      <c r="AN306">
        <f>450</f>
        <v>450</v>
      </c>
    </row>
    <row r="307" spans="1:40" x14ac:dyDescent="0.3">
      <c r="A307" t="s">
        <v>1458</v>
      </c>
      <c r="B307" s="1" t="s">
        <v>525</v>
      </c>
      <c r="C307">
        <v>800</v>
      </c>
      <c r="D307">
        <v>7850</v>
      </c>
      <c r="G307">
        <v>3.86</v>
      </c>
      <c r="H307">
        <v>7.51</v>
      </c>
      <c r="I307">
        <v>24</v>
      </c>
      <c r="J307">
        <v>10</v>
      </c>
      <c r="K307">
        <v>800</v>
      </c>
      <c r="L307">
        <v>265</v>
      </c>
      <c r="M307">
        <v>1465</v>
      </c>
      <c r="N307" t="s">
        <v>1453</v>
      </c>
      <c r="O307" t="s">
        <v>1453</v>
      </c>
      <c r="P307" t="s">
        <v>1453</v>
      </c>
      <c r="Q307" t="s">
        <v>1453</v>
      </c>
      <c r="R307" t="s">
        <v>1453</v>
      </c>
      <c r="S307" t="s">
        <v>1453</v>
      </c>
      <c r="T307" t="s">
        <v>1453</v>
      </c>
      <c r="U307" t="s">
        <v>1453</v>
      </c>
      <c r="V307">
        <v>1090</v>
      </c>
      <c r="W307">
        <v>46</v>
      </c>
      <c r="X307" t="s">
        <v>1453</v>
      </c>
      <c r="Y307" t="s">
        <v>1453</v>
      </c>
      <c r="Z307" t="s">
        <v>1468</v>
      </c>
      <c r="AA307">
        <v>0.93</v>
      </c>
      <c r="AB307">
        <v>7.0000000000000007E-2</v>
      </c>
      <c r="AC307">
        <v>0.5</v>
      </c>
      <c r="AD307">
        <v>0.5</v>
      </c>
      <c r="AE307">
        <v>0.5</v>
      </c>
      <c r="AF307">
        <v>0.5</v>
      </c>
      <c r="AG307">
        <f>INDEX(YM!B:B, MATCH(Sheet1!B307,YM!A:A,0))</f>
        <v>210.5</v>
      </c>
      <c r="AH307">
        <v>210.5</v>
      </c>
      <c r="AI307">
        <f>INDEX('Yield strengh'!B:B, MATCH(Sheet1!B307,'Yield strengh'!A:A,0))</f>
        <v>600</v>
      </c>
      <c r="AJ307">
        <v>600</v>
      </c>
      <c r="AK307">
        <f>INDEX(Price!B:B, MATCH(Sheet1!B307,Price!A:A,0))</f>
        <v>14.35</v>
      </c>
      <c r="AL307">
        <f t="shared" si="4"/>
        <v>16.089171974522294</v>
      </c>
      <c r="AM307">
        <f>INDEX(toughness!B:B,MATCH(Sheet1!B307,toughness!A:A,0))</f>
        <v>19.05</v>
      </c>
      <c r="AN307">
        <f>450</f>
        <v>450</v>
      </c>
    </row>
    <row r="308" spans="1:40" x14ac:dyDescent="0.3">
      <c r="A308" t="s">
        <v>1458</v>
      </c>
      <c r="B308" s="1" t="s">
        <v>597</v>
      </c>
      <c r="C308">
        <v>380</v>
      </c>
      <c r="D308">
        <v>7850</v>
      </c>
      <c r="G308">
        <v>3.86</v>
      </c>
      <c r="H308">
        <v>7.51</v>
      </c>
      <c r="I308">
        <v>24</v>
      </c>
      <c r="J308">
        <v>24</v>
      </c>
      <c r="K308">
        <v>380</v>
      </c>
      <c r="L308">
        <v>148</v>
      </c>
      <c r="M308">
        <v>1465</v>
      </c>
      <c r="N308" t="s">
        <v>1453</v>
      </c>
      <c r="O308" t="s">
        <v>1453</v>
      </c>
      <c r="P308" t="s">
        <v>1453</v>
      </c>
      <c r="Q308" t="s">
        <v>1453</v>
      </c>
      <c r="R308" t="s">
        <v>1453</v>
      </c>
      <c r="S308" t="s">
        <v>1453</v>
      </c>
      <c r="T308" t="s">
        <v>1453</v>
      </c>
      <c r="U308" t="s">
        <v>1453</v>
      </c>
      <c r="V308">
        <v>460</v>
      </c>
      <c r="W308">
        <v>46</v>
      </c>
      <c r="X308" t="s">
        <v>1453</v>
      </c>
      <c r="Y308" t="s">
        <v>1453</v>
      </c>
      <c r="Z308" t="s">
        <v>1468</v>
      </c>
      <c r="AA308">
        <v>0.93</v>
      </c>
      <c r="AB308">
        <v>7.0000000000000007E-2</v>
      </c>
      <c r="AC308">
        <v>0.5</v>
      </c>
      <c r="AD308">
        <v>0.5</v>
      </c>
      <c r="AE308">
        <v>0.5</v>
      </c>
      <c r="AF308">
        <v>0.5</v>
      </c>
      <c r="AG308">
        <f>INDEX(YM!B:B, MATCH(Sheet1!B308,YM!A:A,0))</f>
        <v>210.5</v>
      </c>
      <c r="AH308">
        <v>210.5</v>
      </c>
      <c r="AI308">
        <f>INDEX('Yield strengh'!B:B, MATCH(Sheet1!B308,'Yield strengh'!A:A,0))</f>
        <v>330</v>
      </c>
      <c r="AJ308">
        <v>330</v>
      </c>
      <c r="AK308">
        <f>INDEX(Price!B:B, MATCH(Sheet1!B308,Price!A:A,0))</f>
        <v>10.35</v>
      </c>
      <c r="AL308">
        <f t="shared" si="4"/>
        <v>8.8490445859872615</v>
      </c>
      <c r="AM308">
        <f>INDEX(toughness!B:B,MATCH(Sheet1!B308,toughness!A:A,0))</f>
        <v>9.5749999999999993</v>
      </c>
      <c r="AN308">
        <f>450</f>
        <v>450</v>
      </c>
    </row>
    <row r="309" spans="1:40" x14ac:dyDescent="0.3">
      <c r="A309" t="s">
        <v>1458</v>
      </c>
      <c r="B309" s="1" t="s">
        <v>549</v>
      </c>
      <c r="C309">
        <v>255</v>
      </c>
      <c r="D309">
        <v>7850</v>
      </c>
      <c r="G309">
        <v>4.1099999999999994</v>
      </c>
      <c r="H309">
        <v>8.7249999999999996</v>
      </c>
      <c r="I309">
        <v>22</v>
      </c>
      <c r="J309">
        <v>25.5</v>
      </c>
      <c r="K309">
        <v>255</v>
      </c>
      <c r="L309">
        <v>120.5</v>
      </c>
      <c r="M309">
        <v>1510</v>
      </c>
      <c r="N309" t="s">
        <v>1453</v>
      </c>
      <c r="O309" t="s">
        <v>1453</v>
      </c>
      <c r="P309" t="s">
        <v>1453</v>
      </c>
      <c r="Q309" t="s">
        <v>1453</v>
      </c>
      <c r="R309" t="s">
        <v>1453</v>
      </c>
      <c r="S309" t="s">
        <v>1453</v>
      </c>
      <c r="T309" t="s">
        <v>1453</v>
      </c>
      <c r="U309" t="s">
        <v>1453</v>
      </c>
      <c r="V309">
        <v>360</v>
      </c>
      <c r="W309">
        <v>49</v>
      </c>
      <c r="X309" t="s">
        <v>1453</v>
      </c>
      <c r="Y309" t="s">
        <v>1453</v>
      </c>
      <c r="Z309" t="s">
        <v>1468</v>
      </c>
      <c r="AA309">
        <v>0.93</v>
      </c>
      <c r="AB309">
        <v>7.0000000000000007E-2</v>
      </c>
      <c r="AC309">
        <v>0.5</v>
      </c>
      <c r="AD309">
        <v>0.5</v>
      </c>
      <c r="AE309">
        <v>0.5</v>
      </c>
      <c r="AF309">
        <v>0.5</v>
      </c>
      <c r="AG309">
        <f>INDEX(YM!B:B, MATCH(Sheet1!B309,YM!A:A,0))</f>
        <v>210.5</v>
      </c>
      <c r="AH309">
        <v>210.5</v>
      </c>
      <c r="AI309">
        <f>INDEX('Yield strengh'!B:B, MATCH(Sheet1!B309,'Yield strengh'!A:A,0))</f>
        <v>175</v>
      </c>
      <c r="AJ309">
        <v>175</v>
      </c>
      <c r="AK309">
        <f>INDEX(Price!B:B, MATCH(Sheet1!B309,Price!A:A,0))</f>
        <v>10.265000000000001</v>
      </c>
      <c r="AL309">
        <f t="shared" si="4"/>
        <v>4.6926751592356686</v>
      </c>
      <c r="AM309">
        <f>INDEX(toughness!B:B,MATCH(Sheet1!B309,toughness!A:A,0))</f>
        <v>2.5750000000000002</v>
      </c>
      <c r="AN309">
        <f>450</f>
        <v>450</v>
      </c>
    </row>
    <row r="310" spans="1:40" x14ac:dyDescent="0.3">
      <c r="A310" t="s">
        <v>1458</v>
      </c>
      <c r="B310" s="1" t="s">
        <v>550</v>
      </c>
      <c r="C310">
        <v>390</v>
      </c>
      <c r="D310">
        <v>7850</v>
      </c>
      <c r="G310">
        <v>3.86</v>
      </c>
      <c r="H310">
        <v>7.51</v>
      </c>
      <c r="I310">
        <v>24</v>
      </c>
      <c r="J310">
        <v>23</v>
      </c>
      <c r="K310">
        <v>390</v>
      </c>
      <c r="L310">
        <v>167</v>
      </c>
      <c r="M310">
        <v>1465</v>
      </c>
      <c r="N310" t="s">
        <v>1453</v>
      </c>
      <c r="O310" t="s">
        <v>1453</v>
      </c>
      <c r="P310" t="s">
        <v>1453</v>
      </c>
      <c r="Q310" t="s">
        <v>1453</v>
      </c>
      <c r="R310" t="s">
        <v>1453</v>
      </c>
      <c r="S310" t="s">
        <v>1453</v>
      </c>
      <c r="T310" t="s">
        <v>1453</v>
      </c>
      <c r="U310" t="s">
        <v>1453</v>
      </c>
      <c r="V310">
        <v>650</v>
      </c>
      <c r="W310">
        <v>46</v>
      </c>
      <c r="X310" t="s">
        <v>1453</v>
      </c>
      <c r="Y310" t="s">
        <v>1453</v>
      </c>
      <c r="Z310" t="s">
        <v>1468</v>
      </c>
      <c r="AA310">
        <v>0.93</v>
      </c>
      <c r="AB310">
        <v>7.0000000000000007E-2</v>
      </c>
      <c r="AC310">
        <v>0.5</v>
      </c>
      <c r="AD310">
        <v>0.5</v>
      </c>
      <c r="AE310">
        <v>0.5</v>
      </c>
      <c r="AF310">
        <v>0.5</v>
      </c>
      <c r="AG310">
        <f>INDEX(YM!B:B, MATCH(Sheet1!B310,YM!A:A,0))</f>
        <v>210.5</v>
      </c>
      <c r="AH310">
        <v>210.5</v>
      </c>
      <c r="AI310">
        <f>INDEX('Yield strengh'!B:B, MATCH(Sheet1!B310,'Yield strengh'!A:A,0))</f>
        <v>255</v>
      </c>
      <c r="AJ310">
        <v>255</v>
      </c>
      <c r="AK310">
        <f>INDEX(Price!B:B, MATCH(Sheet1!B310,Price!A:A,0))</f>
        <v>10.265000000000001</v>
      </c>
      <c r="AL310">
        <f t="shared" si="4"/>
        <v>6.8378980891719747</v>
      </c>
      <c r="AM310">
        <f>INDEX(toughness!B:B,MATCH(Sheet1!B310,toughness!A:A,0))</f>
        <v>4.9950000000000001</v>
      </c>
      <c r="AN310">
        <f>450</f>
        <v>450</v>
      </c>
    </row>
    <row r="311" spans="1:40" x14ac:dyDescent="0.3">
      <c r="A311" t="s">
        <v>1458</v>
      </c>
      <c r="B311" s="1" t="s">
        <v>551</v>
      </c>
      <c r="C311">
        <v>285</v>
      </c>
      <c r="D311">
        <v>7850</v>
      </c>
      <c r="G311">
        <v>3.86</v>
      </c>
      <c r="H311">
        <v>7.51</v>
      </c>
      <c r="I311">
        <v>24</v>
      </c>
      <c r="J311">
        <v>20.9</v>
      </c>
      <c r="K311">
        <v>285</v>
      </c>
      <c r="L311">
        <v>193</v>
      </c>
      <c r="M311">
        <v>1465</v>
      </c>
      <c r="N311" t="s">
        <v>1453</v>
      </c>
      <c r="O311" t="s">
        <v>1453</v>
      </c>
      <c r="P311" t="s">
        <v>1453</v>
      </c>
      <c r="Q311" t="s">
        <v>1453</v>
      </c>
      <c r="R311" t="s">
        <v>1453</v>
      </c>
      <c r="S311" t="s">
        <v>1453</v>
      </c>
      <c r="T311" t="s">
        <v>1453</v>
      </c>
      <c r="U311" t="s">
        <v>1453</v>
      </c>
      <c r="V311">
        <v>625</v>
      </c>
      <c r="W311">
        <v>46</v>
      </c>
      <c r="X311" t="s">
        <v>1453</v>
      </c>
      <c r="Y311" t="s">
        <v>1453</v>
      </c>
      <c r="Z311" t="s">
        <v>1468</v>
      </c>
      <c r="AA311">
        <v>0.93</v>
      </c>
      <c r="AB311">
        <v>7.0000000000000007E-2</v>
      </c>
      <c r="AC311">
        <v>0.5</v>
      </c>
      <c r="AD311">
        <v>0.5</v>
      </c>
      <c r="AE311">
        <v>0.5</v>
      </c>
      <c r="AF311">
        <v>0.5</v>
      </c>
      <c r="AG311">
        <f>INDEX(YM!B:B, MATCH(Sheet1!B311,YM!A:A,0))</f>
        <v>210.5</v>
      </c>
      <c r="AH311">
        <v>210.5</v>
      </c>
      <c r="AI311">
        <f>INDEX('Yield strengh'!B:B, MATCH(Sheet1!B311,'Yield strengh'!A:A,0))</f>
        <v>390</v>
      </c>
      <c r="AJ311">
        <v>390</v>
      </c>
      <c r="AK311">
        <f>INDEX(Price!B:B, MATCH(Sheet1!B311,Price!A:A,0))</f>
        <v>10.69</v>
      </c>
      <c r="AL311">
        <f t="shared" si="4"/>
        <v>10.45796178343949</v>
      </c>
      <c r="AM311">
        <f>INDEX(toughness!B:B,MATCH(Sheet1!B311,toughness!A:A,0))</f>
        <v>10.32</v>
      </c>
      <c r="AN311">
        <f>450</f>
        <v>450</v>
      </c>
    </row>
    <row r="312" spans="1:40" x14ac:dyDescent="0.3">
      <c r="A312" t="s">
        <v>1458</v>
      </c>
      <c r="B312" s="1" t="s">
        <v>553</v>
      </c>
      <c r="C312">
        <v>675</v>
      </c>
      <c r="D312">
        <v>7850</v>
      </c>
      <c r="G312">
        <v>3.86</v>
      </c>
      <c r="H312">
        <v>7.51</v>
      </c>
      <c r="I312">
        <v>24</v>
      </c>
      <c r="J312">
        <v>13.5</v>
      </c>
      <c r="K312">
        <v>675</v>
      </c>
      <c r="L312">
        <v>306.5</v>
      </c>
      <c r="M312">
        <v>1465</v>
      </c>
      <c r="N312" t="s">
        <v>1453</v>
      </c>
      <c r="O312" t="s">
        <v>1453</v>
      </c>
      <c r="P312" t="s">
        <v>1453</v>
      </c>
      <c r="Q312" t="s">
        <v>1453</v>
      </c>
      <c r="R312" t="s">
        <v>1453</v>
      </c>
      <c r="S312" t="s">
        <v>1453</v>
      </c>
      <c r="T312" t="s">
        <v>1453</v>
      </c>
      <c r="U312" t="s">
        <v>1453</v>
      </c>
      <c r="V312">
        <v>1040</v>
      </c>
      <c r="W312">
        <v>46</v>
      </c>
      <c r="X312" t="s">
        <v>1453</v>
      </c>
      <c r="Y312" t="s">
        <v>1453</v>
      </c>
      <c r="Z312" t="s">
        <v>1468</v>
      </c>
      <c r="AA312">
        <v>0.93</v>
      </c>
      <c r="AB312">
        <v>7.0000000000000007E-2</v>
      </c>
      <c r="AC312">
        <v>0.5</v>
      </c>
      <c r="AD312">
        <v>0.5</v>
      </c>
      <c r="AE312">
        <v>0.5</v>
      </c>
      <c r="AF312">
        <v>0.5</v>
      </c>
      <c r="AG312">
        <f>INDEX(YM!B:B, MATCH(Sheet1!B312,YM!A:A,0))</f>
        <v>210.5</v>
      </c>
      <c r="AH312">
        <v>210.5</v>
      </c>
      <c r="AI312">
        <f>INDEX('Yield strengh'!B:B, MATCH(Sheet1!B312,'Yield strengh'!A:A,0))</f>
        <v>505</v>
      </c>
      <c r="AJ312">
        <v>505</v>
      </c>
      <c r="AK312">
        <f>INDEX(Price!B:B, MATCH(Sheet1!B312,Price!A:A,0))</f>
        <v>10.69</v>
      </c>
      <c r="AL312">
        <f t="shared" si="4"/>
        <v>13.541719745222929</v>
      </c>
      <c r="AM312">
        <f>INDEX(toughness!B:B,MATCH(Sheet1!B312,toughness!A:A,0))</f>
        <v>22.7</v>
      </c>
      <c r="AN312">
        <f>450</f>
        <v>450</v>
      </c>
    </row>
    <row r="313" spans="1:40" x14ac:dyDescent="0.3">
      <c r="A313" t="s">
        <v>1458</v>
      </c>
      <c r="B313" s="1" t="s">
        <v>1024</v>
      </c>
      <c r="C313">
        <v>398.5</v>
      </c>
      <c r="D313">
        <v>8970</v>
      </c>
      <c r="G313">
        <v>0.70150000000000001</v>
      </c>
      <c r="H313">
        <v>1.38</v>
      </c>
      <c r="I313">
        <v>125.5</v>
      </c>
      <c r="J313">
        <v>47.9</v>
      </c>
      <c r="K313">
        <v>398</v>
      </c>
      <c r="L313">
        <v>220</v>
      </c>
      <c r="M313">
        <v>1335</v>
      </c>
      <c r="N313" t="s">
        <v>1453</v>
      </c>
      <c r="O313" t="s">
        <v>1453</v>
      </c>
      <c r="P313" t="s">
        <v>1453</v>
      </c>
      <c r="Q313" t="s">
        <v>1453</v>
      </c>
      <c r="R313" t="s">
        <v>1453</v>
      </c>
      <c r="S313" t="s">
        <v>1453</v>
      </c>
      <c r="T313" t="s">
        <v>1453</v>
      </c>
      <c r="U313" t="s">
        <v>1453</v>
      </c>
      <c r="V313">
        <v>855</v>
      </c>
      <c r="W313">
        <v>8.8999999999999986</v>
      </c>
      <c r="X313" t="s">
        <v>1453</v>
      </c>
      <c r="Y313" t="s">
        <v>1453</v>
      </c>
      <c r="Z313" t="s">
        <v>1468</v>
      </c>
      <c r="AA313">
        <v>0.93</v>
      </c>
      <c r="AB313">
        <v>7.0000000000000007E-2</v>
      </c>
      <c r="AC313">
        <v>0.5</v>
      </c>
      <c r="AD313">
        <v>0.5</v>
      </c>
      <c r="AE313">
        <v>0.5</v>
      </c>
      <c r="AF313">
        <v>0.5</v>
      </c>
      <c r="AG313">
        <f>INDEX(YM!B:B, MATCH(Sheet1!B313,YM!A:A,0))</f>
        <v>210.5</v>
      </c>
      <c r="AH313">
        <v>210.5</v>
      </c>
      <c r="AI313">
        <f>INDEX('Yield strengh'!B:B, MATCH(Sheet1!B313,'Yield strengh'!A:A,0))</f>
        <v>395</v>
      </c>
      <c r="AJ313">
        <v>395</v>
      </c>
      <c r="AK313">
        <f>INDEX(Price!B:B, MATCH(Sheet1!B313,Price!A:A,0))</f>
        <v>198.5</v>
      </c>
      <c r="AL313">
        <f t="shared" si="4"/>
        <v>9.2695094760312156</v>
      </c>
      <c r="AM313">
        <f>INDEX(toughness!B:B,MATCH(Sheet1!B313,toughness!A:A,0))</f>
        <v>183.5</v>
      </c>
      <c r="AN313">
        <f>450</f>
        <v>450</v>
      </c>
    </row>
    <row r="314" spans="1:40" x14ac:dyDescent="0.3">
      <c r="A314" t="s">
        <v>1458</v>
      </c>
      <c r="B314" s="1" t="s">
        <v>1032</v>
      </c>
      <c r="C314">
        <v>482.5</v>
      </c>
      <c r="D314">
        <v>7860</v>
      </c>
      <c r="G314">
        <v>1.2350000000000001</v>
      </c>
      <c r="H314">
        <v>1.9850000000000001</v>
      </c>
      <c r="I314">
        <v>87</v>
      </c>
      <c r="J314">
        <v>25</v>
      </c>
      <c r="K314">
        <v>482.5</v>
      </c>
      <c r="L314">
        <v>185</v>
      </c>
      <c r="M314">
        <v>1330</v>
      </c>
      <c r="N314" t="s">
        <v>1453</v>
      </c>
      <c r="O314" t="s">
        <v>1453</v>
      </c>
      <c r="P314" t="s">
        <v>1453</v>
      </c>
      <c r="Q314" t="s">
        <v>1453</v>
      </c>
      <c r="R314" t="s">
        <v>1453</v>
      </c>
      <c r="S314" t="s">
        <v>1453</v>
      </c>
      <c r="T314" t="s">
        <v>1453</v>
      </c>
      <c r="U314" t="s">
        <v>1453</v>
      </c>
      <c r="V314">
        <v>862.5</v>
      </c>
      <c r="W314">
        <v>14.5</v>
      </c>
      <c r="X314" t="s">
        <v>1453</v>
      </c>
      <c r="Y314" t="s">
        <v>1453</v>
      </c>
      <c r="Z314" t="s">
        <v>1468</v>
      </c>
      <c r="AA314">
        <v>0.93</v>
      </c>
      <c r="AB314">
        <v>7.0000000000000007E-2</v>
      </c>
      <c r="AC314">
        <v>0.5</v>
      </c>
      <c r="AD314">
        <v>0.5</v>
      </c>
      <c r="AE314">
        <v>0.5</v>
      </c>
      <c r="AF314">
        <v>0.5</v>
      </c>
      <c r="AG314">
        <f>INDEX(YM!B:B, MATCH(Sheet1!B314,YM!A:A,0))</f>
        <v>210.5</v>
      </c>
      <c r="AH314">
        <v>210.5</v>
      </c>
      <c r="AI314">
        <f>INDEX('Yield strengh'!B:B, MATCH(Sheet1!B314,'Yield strengh'!A:A,0))</f>
        <v>399.5</v>
      </c>
      <c r="AJ314">
        <v>399.5</v>
      </c>
      <c r="AK314">
        <f>INDEX(Price!B:B, MATCH(Sheet1!B314,Price!A:A,0))</f>
        <v>336.5</v>
      </c>
      <c r="AL314">
        <f t="shared" si="4"/>
        <v>10.699077608142494</v>
      </c>
      <c r="AM314">
        <f>INDEX(toughness!B:B,MATCH(Sheet1!B314,toughness!A:A,0))</f>
        <v>191.5</v>
      </c>
      <c r="AN314">
        <f>450</f>
        <v>450</v>
      </c>
    </row>
    <row r="315" spans="1:40" x14ac:dyDescent="0.3">
      <c r="A315" t="s">
        <v>1458</v>
      </c>
      <c r="B315" s="1" t="s">
        <v>1121</v>
      </c>
      <c r="C315">
        <v>1100</v>
      </c>
      <c r="D315">
        <v>7850</v>
      </c>
      <c r="G315">
        <v>3.86</v>
      </c>
      <c r="H315">
        <v>7.51</v>
      </c>
      <c r="I315">
        <v>24</v>
      </c>
      <c r="J315">
        <v>6.5</v>
      </c>
      <c r="K315">
        <v>1100</v>
      </c>
      <c r="L315">
        <v>485</v>
      </c>
      <c r="M315">
        <v>1465</v>
      </c>
      <c r="N315" t="s">
        <v>1453</v>
      </c>
      <c r="O315" t="s">
        <v>1453</v>
      </c>
      <c r="P315" t="s">
        <v>1453</v>
      </c>
      <c r="Q315" t="s">
        <v>1453</v>
      </c>
      <c r="R315" t="s">
        <v>1453</v>
      </c>
      <c r="S315" t="s">
        <v>1453</v>
      </c>
      <c r="T315" t="s">
        <v>1453</v>
      </c>
      <c r="U315" t="s">
        <v>1453</v>
      </c>
      <c r="V315">
        <v>1575</v>
      </c>
      <c r="W315">
        <v>46</v>
      </c>
      <c r="X315" t="s">
        <v>1453</v>
      </c>
      <c r="Y315" t="s">
        <v>1453</v>
      </c>
      <c r="Z315" t="s">
        <v>1468</v>
      </c>
      <c r="AA315">
        <v>0.93</v>
      </c>
      <c r="AB315">
        <v>7.0000000000000007E-2</v>
      </c>
      <c r="AC315">
        <v>0.5</v>
      </c>
      <c r="AD315">
        <v>0.5</v>
      </c>
      <c r="AE315">
        <v>0.5</v>
      </c>
      <c r="AF315">
        <v>0.5</v>
      </c>
      <c r="AG315">
        <f>INDEX(YM!B:B, MATCH(Sheet1!B315,YM!A:A,0))</f>
        <v>210.5</v>
      </c>
      <c r="AH315">
        <v>210.5</v>
      </c>
      <c r="AI315">
        <f>INDEX('Yield strengh'!B:B, MATCH(Sheet1!B315,'Yield strengh'!A:A,0))</f>
        <v>1100</v>
      </c>
      <c r="AJ315">
        <v>1100</v>
      </c>
      <c r="AK315">
        <f>INDEX(Price!B:B, MATCH(Sheet1!B315,Price!A:A,0))</f>
        <v>10.35</v>
      </c>
      <c r="AL315">
        <f t="shared" si="4"/>
        <v>29.496815286624205</v>
      </c>
      <c r="AM315">
        <f>INDEX(toughness!B:B,MATCH(Sheet1!B315,toughness!A:A,0))</f>
        <v>108.4</v>
      </c>
      <c r="AN315">
        <f>450</f>
        <v>450</v>
      </c>
    </row>
    <row r="316" spans="1:40" x14ac:dyDescent="0.3">
      <c r="A316" t="s">
        <v>1458</v>
      </c>
      <c r="B316" s="1" t="s">
        <v>1122</v>
      </c>
      <c r="C316">
        <v>400</v>
      </c>
      <c r="D316">
        <v>7850</v>
      </c>
      <c r="G316">
        <v>3.86</v>
      </c>
      <c r="H316">
        <v>7.51</v>
      </c>
      <c r="I316">
        <v>24</v>
      </c>
      <c r="J316">
        <v>22</v>
      </c>
      <c r="K316">
        <v>400</v>
      </c>
      <c r="L316">
        <v>178</v>
      </c>
      <c r="M316">
        <v>1465</v>
      </c>
      <c r="N316" t="s">
        <v>1453</v>
      </c>
      <c r="O316" t="s">
        <v>1453</v>
      </c>
      <c r="P316" t="s">
        <v>1453</v>
      </c>
      <c r="Q316" t="s">
        <v>1453</v>
      </c>
      <c r="R316" t="s">
        <v>1453</v>
      </c>
      <c r="S316" t="s">
        <v>1453</v>
      </c>
      <c r="T316" t="s">
        <v>1453</v>
      </c>
      <c r="U316" t="s">
        <v>1453</v>
      </c>
      <c r="V316">
        <v>570</v>
      </c>
      <c r="W316">
        <v>46</v>
      </c>
      <c r="X316" t="s">
        <v>1453</v>
      </c>
      <c r="Y316" t="s">
        <v>1453</v>
      </c>
      <c r="Z316" t="s">
        <v>1468</v>
      </c>
      <c r="AA316">
        <v>0.93</v>
      </c>
      <c r="AB316">
        <v>7.0000000000000007E-2</v>
      </c>
      <c r="AC316">
        <v>0.5</v>
      </c>
      <c r="AD316">
        <v>0.5</v>
      </c>
      <c r="AE316">
        <v>0.5</v>
      </c>
      <c r="AF316">
        <v>0.5</v>
      </c>
      <c r="AG316">
        <f>INDEX(YM!B:B, MATCH(Sheet1!B316,YM!A:A,0))</f>
        <v>210.5</v>
      </c>
      <c r="AH316">
        <v>210.5</v>
      </c>
      <c r="AI316">
        <f>INDEX('Yield strengh'!B:B, MATCH(Sheet1!B316,'Yield strengh'!A:A,0))</f>
        <v>1100</v>
      </c>
      <c r="AJ316">
        <v>1100</v>
      </c>
      <c r="AK316">
        <f>INDEX(Price!B:B, MATCH(Sheet1!B316,Price!A:A,0))</f>
        <v>10.35</v>
      </c>
      <c r="AL316">
        <f t="shared" si="4"/>
        <v>29.496815286624205</v>
      </c>
      <c r="AM316">
        <f>INDEX(toughness!B:B,MATCH(Sheet1!B316,toughness!A:A,0))</f>
        <v>108.4</v>
      </c>
      <c r="AN316">
        <f>450</f>
        <v>450</v>
      </c>
    </row>
    <row r="317" spans="1:40" x14ac:dyDescent="0.3">
      <c r="A317" t="s">
        <v>1458</v>
      </c>
      <c r="B317" s="1" t="s">
        <v>1323</v>
      </c>
      <c r="C317">
        <v>384.5</v>
      </c>
      <c r="D317">
        <v>7835</v>
      </c>
      <c r="G317">
        <v>3.54</v>
      </c>
      <c r="H317">
        <v>7.77</v>
      </c>
      <c r="I317">
        <v>22.45</v>
      </c>
      <c r="J317">
        <v>18</v>
      </c>
      <c r="K317">
        <v>385</v>
      </c>
      <c r="L317">
        <v>166</v>
      </c>
      <c r="M317">
        <v>1505</v>
      </c>
      <c r="N317" t="s">
        <v>1453</v>
      </c>
      <c r="O317" t="s">
        <v>1453</v>
      </c>
      <c r="P317" t="s">
        <v>1453</v>
      </c>
      <c r="Q317" t="s">
        <v>1453</v>
      </c>
      <c r="R317" t="s">
        <v>1453</v>
      </c>
      <c r="S317" t="s">
        <v>1453</v>
      </c>
      <c r="T317" t="s">
        <v>1453</v>
      </c>
      <c r="U317" t="s">
        <v>1453</v>
      </c>
      <c r="V317">
        <v>575</v>
      </c>
      <c r="W317">
        <v>43.25</v>
      </c>
      <c r="X317" t="s">
        <v>1453</v>
      </c>
      <c r="Y317" t="s">
        <v>1453</v>
      </c>
      <c r="Z317" t="s">
        <v>1468</v>
      </c>
      <c r="AA317">
        <v>0.93</v>
      </c>
      <c r="AB317">
        <v>7.0000000000000007E-2</v>
      </c>
      <c r="AC317">
        <v>0.5</v>
      </c>
      <c r="AD317">
        <v>0.5</v>
      </c>
      <c r="AE317">
        <v>0.5</v>
      </c>
      <c r="AF317">
        <v>0.5</v>
      </c>
      <c r="AG317">
        <f>INDEX(YM!B:B, MATCH(Sheet1!B317,YM!A:A,0))</f>
        <v>210.5</v>
      </c>
      <c r="AH317">
        <v>210.5</v>
      </c>
      <c r="AI317">
        <f>INDEX('Yield strengh'!B:B, MATCH(Sheet1!B317,'Yield strengh'!A:A,0))</f>
        <v>240</v>
      </c>
      <c r="AJ317">
        <v>240</v>
      </c>
      <c r="AK317">
        <f>INDEX(Price!B:B, MATCH(Sheet1!B317,Price!A:A,0))</f>
        <v>10.265000000000001</v>
      </c>
      <c r="AL317">
        <f t="shared" si="4"/>
        <v>6.4479897894065097</v>
      </c>
      <c r="AM317">
        <f>INDEX(toughness!B:B,MATCH(Sheet1!B317,toughness!A:A,0))</f>
        <v>5.07</v>
      </c>
      <c r="AN317">
        <f>450</f>
        <v>450</v>
      </c>
    </row>
    <row r="318" spans="1:40" x14ac:dyDescent="0.3">
      <c r="A318" t="s">
        <v>1458</v>
      </c>
      <c r="B318" s="1" t="s">
        <v>1327</v>
      </c>
      <c r="C318">
        <v>525</v>
      </c>
      <c r="D318">
        <v>7850</v>
      </c>
      <c r="G318">
        <v>3.86</v>
      </c>
      <c r="H318">
        <v>7.51</v>
      </c>
      <c r="I318">
        <v>24</v>
      </c>
      <c r="J318">
        <v>26.5</v>
      </c>
      <c r="K318">
        <v>525</v>
      </c>
      <c r="L318">
        <v>251.5</v>
      </c>
      <c r="M318">
        <v>1465</v>
      </c>
      <c r="N318" t="s">
        <v>1453</v>
      </c>
      <c r="O318" t="s">
        <v>1453</v>
      </c>
      <c r="P318" t="s">
        <v>1453</v>
      </c>
      <c r="Q318" t="s">
        <v>1453</v>
      </c>
      <c r="R318" t="s">
        <v>1453</v>
      </c>
      <c r="S318" t="s">
        <v>1453</v>
      </c>
      <c r="T318" t="s">
        <v>1453</v>
      </c>
      <c r="U318" t="s">
        <v>1453</v>
      </c>
      <c r="V318">
        <v>840</v>
      </c>
      <c r="W318">
        <v>46</v>
      </c>
      <c r="X318" t="s">
        <v>1453</v>
      </c>
      <c r="Y318" t="s">
        <v>1453</v>
      </c>
      <c r="Z318" t="s">
        <v>1468</v>
      </c>
      <c r="AA318">
        <v>0.93</v>
      </c>
      <c r="AB318">
        <v>7.0000000000000007E-2</v>
      </c>
      <c r="AC318">
        <v>0.5</v>
      </c>
      <c r="AD318">
        <v>0.5</v>
      </c>
      <c r="AE318">
        <v>0.5</v>
      </c>
      <c r="AF318">
        <v>0.5</v>
      </c>
      <c r="AG318">
        <f>INDEX(YM!B:B, MATCH(Sheet1!B318,YM!A:A,0))</f>
        <v>210.5</v>
      </c>
      <c r="AH318">
        <v>210.5</v>
      </c>
      <c r="AI318">
        <f>INDEX('Yield strengh'!B:B, MATCH(Sheet1!B318,'Yield strengh'!A:A,0))</f>
        <v>455</v>
      </c>
      <c r="AJ318">
        <v>455</v>
      </c>
      <c r="AK318">
        <f>INDEX(Price!B:B, MATCH(Sheet1!B318,Price!A:A,0))</f>
        <v>14.45</v>
      </c>
      <c r="AL318">
        <f t="shared" si="4"/>
        <v>12.200955414012739</v>
      </c>
      <c r="AM318">
        <f>INDEX(toughness!B:B,MATCH(Sheet1!B318,toughness!A:A,0))</f>
        <v>18.149999999999999</v>
      </c>
      <c r="AN318">
        <f>450</f>
        <v>450</v>
      </c>
    </row>
    <row r="319" spans="1:40" x14ac:dyDescent="0.3">
      <c r="A319" t="s">
        <v>1458</v>
      </c>
      <c r="B319" s="1" t="s">
        <v>2438</v>
      </c>
      <c r="C319">
        <v>2100</v>
      </c>
      <c r="D319">
        <v>7845</v>
      </c>
      <c r="G319">
        <v>3.56</v>
      </c>
      <c r="H319">
        <v>3.65</v>
      </c>
      <c r="I319">
        <v>48.45</v>
      </c>
      <c r="J319">
        <v>1.5</v>
      </c>
      <c r="K319">
        <v>2100</v>
      </c>
      <c r="L319">
        <v>650</v>
      </c>
      <c r="M319">
        <v>1480</v>
      </c>
      <c r="N319" t="s">
        <v>1453</v>
      </c>
      <c r="O319" t="s">
        <v>1453</v>
      </c>
      <c r="P319" t="s">
        <v>1453</v>
      </c>
      <c r="Q319" t="s">
        <v>1453</v>
      </c>
      <c r="R319" t="s">
        <v>1453</v>
      </c>
      <c r="S319" t="s">
        <v>1453</v>
      </c>
      <c r="T319" t="s">
        <v>1453</v>
      </c>
      <c r="U319" t="s">
        <v>1453</v>
      </c>
      <c r="V319">
        <v>2380</v>
      </c>
      <c r="W319">
        <v>41.1</v>
      </c>
      <c r="X319" t="s">
        <v>1453</v>
      </c>
      <c r="Y319" t="s">
        <v>1453</v>
      </c>
      <c r="Z319" t="s">
        <v>1468</v>
      </c>
      <c r="AA319">
        <v>0.93</v>
      </c>
      <c r="AB319">
        <v>7.0000000000000007E-2</v>
      </c>
      <c r="AC319">
        <v>0.5</v>
      </c>
      <c r="AD319">
        <v>0.5</v>
      </c>
      <c r="AE319">
        <v>0.5</v>
      </c>
      <c r="AF319">
        <v>0.5</v>
      </c>
      <c r="AG319">
        <f>INDEX(YM!B:B, MATCH(Sheet1!B319,YM!A:A,0))</f>
        <v>210.5</v>
      </c>
      <c r="AH319">
        <v>210.5</v>
      </c>
      <c r="AI319">
        <f>INDEX('Yield strengh'!B:B, MATCH(Sheet1!B319,'Yield strengh'!A:A,0))</f>
        <v>1885</v>
      </c>
      <c r="AJ319">
        <v>1885</v>
      </c>
      <c r="AK319">
        <f>INDEX(Price!B:B, MATCH(Sheet1!B319,Price!A:A,0))</f>
        <v>28.7</v>
      </c>
      <c r="AL319">
        <f t="shared" si="4"/>
        <v>50.579031230082855</v>
      </c>
      <c r="AM319">
        <f>INDEX(toughness!B:B,MATCH(Sheet1!B319,toughness!A:A,0))</f>
        <v>2.2400000000000002</v>
      </c>
      <c r="AN319">
        <f>450</f>
        <v>450</v>
      </c>
    </row>
    <row r="320" spans="1:40" x14ac:dyDescent="0.3">
      <c r="A320" t="s">
        <v>1458</v>
      </c>
      <c r="B320" s="1" t="s">
        <v>2439</v>
      </c>
      <c r="C320">
        <v>2170</v>
      </c>
      <c r="D320">
        <v>7845</v>
      </c>
      <c r="G320">
        <v>3.2050000000000001</v>
      </c>
      <c r="H320">
        <v>3.65</v>
      </c>
      <c r="I320">
        <v>48.45</v>
      </c>
      <c r="J320">
        <v>3.5</v>
      </c>
      <c r="K320">
        <v>2170</v>
      </c>
      <c r="L320">
        <v>790</v>
      </c>
      <c r="M320">
        <v>1480</v>
      </c>
      <c r="N320" t="s">
        <v>1453</v>
      </c>
      <c r="O320" t="s">
        <v>1453</v>
      </c>
      <c r="P320" t="s">
        <v>1453</v>
      </c>
      <c r="Q320" t="s">
        <v>1453</v>
      </c>
      <c r="R320" t="s">
        <v>1453</v>
      </c>
      <c r="S320" t="s">
        <v>1453</v>
      </c>
      <c r="T320" t="s">
        <v>1453</v>
      </c>
      <c r="U320" t="s">
        <v>1453</v>
      </c>
      <c r="V320">
        <v>2385</v>
      </c>
      <c r="W320">
        <v>36.950000000000003</v>
      </c>
      <c r="X320" t="s">
        <v>1453</v>
      </c>
      <c r="Y320" t="s">
        <v>1453</v>
      </c>
      <c r="Z320" t="s">
        <v>1468</v>
      </c>
      <c r="AA320">
        <v>0.93</v>
      </c>
      <c r="AB320">
        <v>7.0000000000000007E-2</v>
      </c>
      <c r="AC320">
        <v>0.5</v>
      </c>
      <c r="AD320">
        <v>0.5</v>
      </c>
      <c r="AE320">
        <v>0.5</v>
      </c>
      <c r="AF320">
        <v>0.5</v>
      </c>
      <c r="AG320">
        <f>INDEX(YM!B:B, MATCH(Sheet1!B320,YM!A:A,0))</f>
        <v>210.5</v>
      </c>
      <c r="AH320">
        <v>210.5</v>
      </c>
      <c r="AI320">
        <f>INDEX('Yield strengh'!B:B, MATCH(Sheet1!B320,'Yield strengh'!A:A,0))</f>
        <v>2100</v>
      </c>
      <c r="AJ320">
        <v>2100</v>
      </c>
      <c r="AK320">
        <f>INDEX(Price!B:B, MATCH(Sheet1!B320,Price!A:A,0))</f>
        <v>28.6</v>
      </c>
      <c r="AL320">
        <f t="shared" si="4"/>
        <v>56.347992351816444</v>
      </c>
      <c r="AM320">
        <f>INDEX(toughness!B:B,MATCH(Sheet1!B320,toughness!A:A,0))</f>
        <v>1.825</v>
      </c>
      <c r="AN320">
        <f>450</f>
        <v>450</v>
      </c>
    </row>
    <row r="321" spans="1:40" x14ac:dyDescent="0.3">
      <c r="A321" t="s">
        <v>1458</v>
      </c>
      <c r="B321" s="1" t="s">
        <v>2468</v>
      </c>
      <c r="C321">
        <v>2075</v>
      </c>
      <c r="D321">
        <v>7700</v>
      </c>
      <c r="G321">
        <v>2.5150000000000001</v>
      </c>
      <c r="H321">
        <v>2.5550000000000002</v>
      </c>
      <c r="I321">
        <v>67.5</v>
      </c>
      <c r="J321">
        <v>14.45</v>
      </c>
      <c r="K321">
        <v>2075</v>
      </c>
      <c r="L321">
        <v>610</v>
      </c>
      <c r="M321">
        <v>1455</v>
      </c>
      <c r="N321" t="s">
        <v>1453</v>
      </c>
      <c r="O321" t="s">
        <v>1453</v>
      </c>
      <c r="P321" t="s">
        <v>1453</v>
      </c>
      <c r="Q321" t="s">
        <v>1453</v>
      </c>
      <c r="R321" t="s">
        <v>1453</v>
      </c>
      <c r="S321" t="s">
        <v>1453</v>
      </c>
      <c r="T321" t="s">
        <v>1453</v>
      </c>
      <c r="U321" t="s">
        <v>1453</v>
      </c>
      <c r="V321">
        <v>2300</v>
      </c>
      <c r="W321">
        <v>30.5</v>
      </c>
      <c r="X321" t="s">
        <v>1453</v>
      </c>
      <c r="Y321" t="s">
        <v>1453</v>
      </c>
      <c r="Z321" t="s">
        <v>1468</v>
      </c>
      <c r="AA321">
        <v>0.93</v>
      </c>
      <c r="AB321">
        <v>7.0000000000000007E-2</v>
      </c>
      <c r="AC321">
        <v>0.5</v>
      </c>
      <c r="AD321">
        <v>0.5</v>
      </c>
      <c r="AE321">
        <v>0.5</v>
      </c>
      <c r="AF321">
        <v>0.5</v>
      </c>
      <c r="AG321">
        <f>INDEX(YM!B:B, MATCH(Sheet1!B321,YM!A:A,0))</f>
        <v>210.5</v>
      </c>
      <c r="AH321">
        <v>210.5</v>
      </c>
      <c r="AI321">
        <f>INDEX('Yield strengh'!B:B, MATCH(Sheet1!B321,'Yield strengh'!A:A,0))</f>
        <v>2075</v>
      </c>
      <c r="AJ321">
        <v>2075</v>
      </c>
      <c r="AK321">
        <f>INDEX(Price!B:B, MATCH(Sheet1!B321,Price!A:A,0))</f>
        <v>25.3</v>
      </c>
      <c r="AL321">
        <f t="shared" si="4"/>
        <v>56.725649350649348</v>
      </c>
      <c r="AM321">
        <f>INDEX(toughness!B:B,MATCH(Sheet1!B321,toughness!A:A,0))</f>
        <v>1.895</v>
      </c>
      <c r="AN321">
        <f>450</f>
        <v>450</v>
      </c>
    </row>
    <row r="322" spans="1:40" x14ac:dyDescent="0.3">
      <c r="A322" t="s">
        <v>1458</v>
      </c>
      <c r="B322" s="1" t="s">
        <v>451</v>
      </c>
      <c r="C322">
        <v>302.5</v>
      </c>
      <c r="D322">
        <v>7850</v>
      </c>
      <c r="G322">
        <v>4.2650000000000006</v>
      </c>
      <c r="H322">
        <v>10.06</v>
      </c>
      <c r="I322">
        <v>17.5</v>
      </c>
      <c r="J322">
        <v>33</v>
      </c>
      <c r="K322">
        <v>302.5</v>
      </c>
      <c r="L322">
        <v>145</v>
      </c>
      <c r="M322">
        <v>1510</v>
      </c>
      <c r="N322" t="s">
        <v>1453</v>
      </c>
      <c r="O322" t="s">
        <v>1453</v>
      </c>
      <c r="P322" t="s">
        <v>1453</v>
      </c>
      <c r="Q322" t="s">
        <v>1453</v>
      </c>
      <c r="R322" t="s">
        <v>1453</v>
      </c>
      <c r="S322" t="s">
        <v>1453</v>
      </c>
      <c r="T322" t="s">
        <v>1453</v>
      </c>
      <c r="U322" t="s">
        <v>1453</v>
      </c>
      <c r="V322">
        <v>467.5</v>
      </c>
      <c r="W322">
        <v>52</v>
      </c>
      <c r="X322" t="s">
        <v>1453</v>
      </c>
      <c r="Y322" t="s">
        <v>1453</v>
      </c>
      <c r="Z322" t="s">
        <v>1468</v>
      </c>
      <c r="AA322">
        <v>0.93</v>
      </c>
      <c r="AB322">
        <v>7.0000000000000007E-2</v>
      </c>
      <c r="AC322">
        <v>0.5</v>
      </c>
      <c r="AD322">
        <v>0.5</v>
      </c>
      <c r="AE322">
        <v>0.5</v>
      </c>
      <c r="AF322">
        <v>0.5</v>
      </c>
      <c r="AG322">
        <f>INDEX(YM!B:B, MATCH(Sheet1!B322,YM!A:A,0))</f>
        <v>210</v>
      </c>
      <c r="AH322">
        <v>210</v>
      </c>
      <c r="AI322">
        <f>INDEX('Yield strengh'!B:B, MATCH(Sheet1!B322,'Yield strengh'!A:A,0))</f>
        <v>305</v>
      </c>
      <c r="AJ322">
        <v>305</v>
      </c>
      <c r="AK322">
        <f>INDEX(Price!B:B, MATCH(Sheet1!B322,Price!A:A,0))</f>
        <v>10.265000000000001</v>
      </c>
      <c r="AL322">
        <f t="shared" si="4"/>
        <v>8.1592356687898082</v>
      </c>
      <c r="AM322">
        <f>INDEX(toughness!B:B,MATCH(Sheet1!B322,toughness!A:A,0))</f>
        <v>20.45</v>
      </c>
      <c r="AN322">
        <f>450</f>
        <v>450</v>
      </c>
    </row>
    <row r="323" spans="1:40" x14ac:dyDescent="0.3">
      <c r="A323" t="s">
        <v>1458</v>
      </c>
      <c r="B323" s="1" t="s">
        <v>450</v>
      </c>
      <c r="C323">
        <v>305</v>
      </c>
      <c r="D323">
        <v>7850</v>
      </c>
      <c r="G323">
        <v>4.2650000000000006</v>
      </c>
      <c r="H323">
        <v>10.06</v>
      </c>
      <c r="I323">
        <v>17.5</v>
      </c>
      <c r="J323">
        <v>33</v>
      </c>
      <c r="K323">
        <v>305</v>
      </c>
      <c r="L323">
        <v>150</v>
      </c>
      <c r="M323">
        <v>1510</v>
      </c>
      <c r="N323" t="s">
        <v>1453</v>
      </c>
      <c r="O323" t="s">
        <v>1453</v>
      </c>
      <c r="P323" t="s">
        <v>1453</v>
      </c>
      <c r="Q323" t="s">
        <v>1453</v>
      </c>
      <c r="R323" t="s">
        <v>1453</v>
      </c>
      <c r="S323" t="s">
        <v>1453</v>
      </c>
      <c r="T323" t="s">
        <v>1453</v>
      </c>
      <c r="U323" t="s">
        <v>1453</v>
      </c>
      <c r="V323">
        <v>487.5</v>
      </c>
      <c r="W323">
        <v>52</v>
      </c>
      <c r="X323" t="s">
        <v>1453</v>
      </c>
      <c r="Y323" t="s">
        <v>1453</v>
      </c>
      <c r="Z323" t="s">
        <v>1468</v>
      </c>
      <c r="AA323">
        <v>0.93</v>
      </c>
      <c r="AB323">
        <v>7.0000000000000007E-2</v>
      </c>
      <c r="AC323">
        <v>0.5</v>
      </c>
      <c r="AD323">
        <v>0.5</v>
      </c>
      <c r="AE323">
        <v>0.5</v>
      </c>
      <c r="AF323">
        <v>0.5</v>
      </c>
      <c r="AG323">
        <f>INDEX(YM!B:B, MATCH(Sheet1!B323,YM!A:A,0))</f>
        <v>210</v>
      </c>
      <c r="AH323">
        <v>210</v>
      </c>
      <c r="AI323">
        <f>INDEX('Yield strengh'!B:B, MATCH(Sheet1!B323,'Yield strengh'!A:A,0))</f>
        <v>280</v>
      </c>
      <c r="AJ323">
        <v>280</v>
      </c>
      <c r="AK323">
        <f>INDEX(Price!B:B, MATCH(Sheet1!B323,Price!A:A,0))</f>
        <v>10.265000000000001</v>
      </c>
      <c r="AL323">
        <f t="shared" si="4"/>
        <v>7.4904458598726116</v>
      </c>
      <c r="AM323">
        <f>INDEX(toughness!B:B,MATCH(Sheet1!B323,toughness!A:A,0))</f>
        <v>19.25</v>
      </c>
      <c r="AN323">
        <f>450</f>
        <v>450</v>
      </c>
    </row>
    <row r="324" spans="1:40" x14ac:dyDescent="0.3">
      <c r="A324" t="s">
        <v>1458</v>
      </c>
      <c r="B324" s="1" t="s">
        <v>454</v>
      </c>
      <c r="C324">
        <v>320</v>
      </c>
      <c r="D324">
        <v>7850</v>
      </c>
      <c r="G324">
        <v>4.22</v>
      </c>
      <c r="H324">
        <v>10.06</v>
      </c>
      <c r="I324">
        <v>17.5</v>
      </c>
      <c r="J324">
        <v>33</v>
      </c>
      <c r="K324">
        <v>320</v>
      </c>
      <c r="L324">
        <v>150</v>
      </c>
      <c r="M324">
        <v>1510</v>
      </c>
      <c r="N324" t="s">
        <v>1453</v>
      </c>
      <c r="O324" t="s">
        <v>1453</v>
      </c>
      <c r="P324" t="s">
        <v>1453</v>
      </c>
      <c r="Q324" t="s">
        <v>1453</v>
      </c>
      <c r="R324" t="s">
        <v>1453</v>
      </c>
      <c r="S324" t="s">
        <v>1453</v>
      </c>
      <c r="T324" t="s">
        <v>1453</v>
      </c>
      <c r="U324" t="s">
        <v>1453</v>
      </c>
      <c r="V324">
        <v>477.5</v>
      </c>
      <c r="W324">
        <v>51.5</v>
      </c>
      <c r="X324" t="s">
        <v>1453</v>
      </c>
      <c r="Y324" t="s">
        <v>1453</v>
      </c>
      <c r="Z324" t="s">
        <v>1468</v>
      </c>
      <c r="AA324">
        <v>0.93</v>
      </c>
      <c r="AB324">
        <v>7.0000000000000007E-2</v>
      </c>
      <c r="AC324">
        <v>0.5</v>
      </c>
      <c r="AD324">
        <v>0.5</v>
      </c>
      <c r="AE324">
        <v>0.5</v>
      </c>
      <c r="AF324">
        <v>0.5</v>
      </c>
      <c r="AG324">
        <f>INDEX(YM!B:B, MATCH(Sheet1!B324,YM!A:A,0))</f>
        <v>210</v>
      </c>
      <c r="AH324">
        <v>210</v>
      </c>
      <c r="AI324">
        <f>INDEX('Yield strengh'!B:B, MATCH(Sheet1!B324,'Yield strengh'!A:A,0))</f>
        <v>317.5</v>
      </c>
      <c r="AJ324">
        <v>317.5</v>
      </c>
      <c r="AK324">
        <f>INDEX(Price!B:B, MATCH(Sheet1!B324,Price!A:A,0))</f>
        <v>10.265000000000001</v>
      </c>
      <c r="AL324">
        <f t="shared" ref="AL324:AL387" si="5">AJ324*AH324/D324</f>
        <v>8.4936305732484083</v>
      </c>
      <c r="AM324">
        <f>INDEX(toughness!B:B,MATCH(Sheet1!B324,toughness!A:A,0))</f>
        <v>21.8</v>
      </c>
      <c r="AN324">
        <f>450</f>
        <v>450</v>
      </c>
    </row>
    <row r="325" spans="1:40" x14ac:dyDescent="0.3">
      <c r="A325" t="s">
        <v>1458</v>
      </c>
      <c r="B325" s="1" t="s">
        <v>452</v>
      </c>
      <c r="C325">
        <v>285</v>
      </c>
      <c r="D325">
        <v>7850</v>
      </c>
      <c r="G325">
        <v>4.22</v>
      </c>
      <c r="H325">
        <v>10.06</v>
      </c>
      <c r="I325">
        <v>17.5</v>
      </c>
      <c r="J325">
        <v>34.5</v>
      </c>
      <c r="K325">
        <v>285</v>
      </c>
      <c r="L325">
        <v>139</v>
      </c>
      <c r="M325">
        <v>1510</v>
      </c>
      <c r="N325" t="s">
        <v>1453</v>
      </c>
      <c r="O325" t="s">
        <v>1453</v>
      </c>
      <c r="P325" t="s">
        <v>1453</v>
      </c>
      <c r="Q325" t="s">
        <v>1453</v>
      </c>
      <c r="R325" t="s">
        <v>1453</v>
      </c>
      <c r="S325" t="s">
        <v>1453</v>
      </c>
      <c r="T325" t="s">
        <v>1453</v>
      </c>
      <c r="U325" t="s">
        <v>1453</v>
      </c>
      <c r="V325">
        <v>450</v>
      </c>
      <c r="W325">
        <v>51.5</v>
      </c>
      <c r="X325" t="s">
        <v>1453</v>
      </c>
      <c r="Y325" t="s">
        <v>1453</v>
      </c>
      <c r="Z325" t="s">
        <v>1468</v>
      </c>
      <c r="AA325">
        <v>0.93</v>
      </c>
      <c r="AB325">
        <v>7.0000000000000007E-2</v>
      </c>
      <c r="AC325">
        <v>0.5</v>
      </c>
      <c r="AD325">
        <v>0.5</v>
      </c>
      <c r="AE325">
        <v>0.5</v>
      </c>
      <c r="AF325">
        <v>0.5</v>
      </c>
      <c r="AG325">
        <f>INDEX(YM!B:B, MATCH(Sheet1!B325,YM!A:A,0))</f>
        <v>210</v>
      </c>
      <c r="AH325">
        <v>210</v>
      </c>
      <c r="AI325">
        <f>INDEX('Yield strengh'!B:B, MATCH(Sheet1!B325,'Yield strengh'!A:A,0))</f>
        <v>302.5</v>
      </c>
      <c r="AJ325">
        <v>302.5</v>
      </c>
      <c r="AK325">
        <f>INDEX(Price!B:B, MATCH(Sheet1!B325,Price!A:A,0))</f>
        <v>10.265000000000001</v>
      </c>
      <c r="AL325">
        <f t="shared" si="5"/>
        <v>8.0923566878980893</v>
      </c>
      <c r="AM325">
        <f>INDEX(toughness!B:B,MATCH(Sheet1!B325,toughness!A:A,0))</f>
        <v>19.55</v>
      </c>
      <c r="AN325">
        <f>450</f>
        <v>450</v>
      </c>
    </row>
    <row r="326" spans="1:40" x14ac:dyDescent="0.3">
      <c r="A326" t="s">
        <v>1458</v>
      </c>
      <c r="B326" s="1" t="s">
        <v>455</v>
      </c>
      <c r="C326">
        <v>342.5</v>
      </c>
      <c r="D326">
        <v>7850</v>
      </c>
      <c r="G326">
        <v>3.9350000000000001</v>
      </c>
      <c r="H326">
        <v>9.9350000000000005</v>
      </c>
      <c r="I326">
        <v>17.5</v>
      </c>
      <c r="J326">
        <v>27</v>
      </c>
      <c r="K326">
        <v>342.5</v>
      </c>
      <c r="L326">
        <v>180</v>
      </c>
      <c r="M326">
        <v>1475</v>
      </c>
      <c r="N326" t="s">
        <v>1453</v>
      </c>
      <c r="O326" t="s">
        <v>1453</v>
      </c>
      <c r="P326" t="s">
        <v>1453</v>
      </c>
      <c r="Q326" t="s">
        <v>1453</v>
      </c>
      <c r="R326" t="s">
        <v>1453</v>
      </c>
      <c r="S326" t="s">
        <v>1453</v>
      </c>
      <c r="T326" t="s">
        <v>1453</v>
      </c>
      <c r="U326" t="s">
        <v>1453</v>
      </c>
      <c r="V326">
        <v>582.5</v>
      </c>
      <c r="W326">
        <v>50</v>
      </c>
      <c r="X326" t="s">
        <v>1453</v>
      </c>
      <c r="Y326" t="s">
        <v>1453</v>
      </c>
      <c r="Z326" t="s">
        <v>1468</v>
      </c>
      <c r="AA326">
        <v>0.93</v>
      </c>
      <c r="AB326">
        <v>7.0000000000000007E-2</v>
      </c>
      <c r="AC326">
        <v>0.5</v>
      </c>
      <c r="AD326">
        <v>0.5</v>
      </c>
      <c r="AE326">
        <v>0.5</v>
      </c>
      <c r="AF326">
        <v>0.5</v>
      </c>
      <c r="AG326">
        <f>INDEX(YM!B:B, MATCH(Sheet1!B326,YM!A:A,0))</f>
        <v>210</v>
      </c>
      <c r="AH326">
        <v>210</v>
      </c>
      <c r="AI326">
        <f>INDEX('Yield strengh'!B:B, MATCH(Sheet1!B326,'Yield strengh'!A:A,0))</f>
        <v>320</v>
      </c>
      <c r="AJ326">
        <v>320</v>
      </c>
      <c r="AK326">
        <f>INDEX(Price!B:B, MATCH(Sheet1!B326,Price!A:A,0))</f>
        <v>10.265000000000001</v>
      </c>
      <c r="AL326">
        <f t="shared" si="5"/>
        <v>8.5605095541401273</v>
      </c>
      <c r="AM326">
        <f>INDEX(toughness!B:B,MATCH(Sheet1!B326,toughness!A:A,0))</f>
        <v>18.05</v>
      </c>
      <c r="AN326">
        <f>450</f>
        <v>450</v>
      </c>
    </row>
    <row r="327" spans="1:40" x14ac:dyDescent="0.3">
      <c r="A327" t="s">
        <v>1458</v>
      </c>
      <c r="B327" s="1" t="s">
        <v>380</v>
      </c>
      <c r="C327">
        <v>295</v>
      </c>
      <c r="D327">
        <v>7850</v>
      </c>
      <c r="G327">
        <v>4.34</v>
      </c>
      <c r="H327">
        <v>10.19</v>
      </c>
      <c r="I327">
        <v>17</v>
      </c>
      <c r="J327">
        <v>35.5</v>
      </c>
      <c r="K327">
        <v>295</v>
      </c>
      <c r="L327">
        <v>120</v>
      </c>
      <c r="M327">
        <v>1500</v>
      </c>
      <c r="N327" t="s">
        <v>1453</v>
      </c>
      <c r="O327" t="s">
        <v>1453</v>
      </c>
      <c r="P327" t="s">
        <v>1453</v>
      </c>
      <c r="Q327" t="s">
        <v>1453</v>
      </c>
      <c r="R327" t="s">
        <v>1453</v>
      </c>
      <c r="S327" t="s">
        <v>1453</v>
      </c>
      <c r="T327" t="s">
        <v>1453</v>
      </c>
      <c r="U327" t="s">
        <v>1453</v>
      </c>
      <c r="V327">
        <v>395</v>
      </c>
      <c r="W327">
        <v>52</v>
      </c>
      <c r="X327" t="s">
        <v>1453</v>
      </c>
      <c r="Y327" t="s">
        <v>1453</v>
      </c>
      <c r="Z327" t="s">
        <v>1468</v>
      </c>
      <c r="AA327">
        <v>0.93</v>
      </c>
      <c r="AB327">
        <v>7.0000000000000007E-2</v>
      </c>
      <c r="AC327">
        <v>0.5</v>
      </c>
      <c r="AD327">
        <v>0.5</v>
      </c>
      <c r="AE327">
        <v>0.5</v>
      </c>
      <c r="AF327">
        <v>0.5</v>
      </c>
      <c r="AG327">
        <f>INDEX(YM!B:B, MATCH(Sheet1!B327,YM!A:A,0))</f>
        <v>210</v>
      </c>
      <c r="AH327">
        <v>210</v>
      </c>
      <c r="AI327">
        <f>INDEX('Yield strengh'!B:B, MATCH(Sheet1!B327,'Yield strengh'!A:A,0))</f>
        <v>327.5</v>
      </c>
      <c r="AJ327">
        <v>327.5</v>
      </c>
      <c r="AK327">
        <f>INDEX(Price!B:B, MATCH(Sheet1!B327,Price!A:A,0))</f>
        <v>10.265000000000001</v>
      </c>
      <c r="AL327">
        <f t="shared" si="5"/>
        <v>8.7611464968152859</v>
      </c>
      <c r="AM327">
        <f>INDEX(toughness!B:B,MATCH(Sheet1!B327,toughness!A:A,0))</f>
        <v>13.255000000000001</v>
      </c>
      <c r="AN327">
        <f>450</f>
        <v>450</v>
      </c>
    </row>
    <row r="328" spans="1:40" x14ac:dyDescent="0.3">
      <c r="A328" t="s">
        <v>1458</v>
      </c>
      <c r="B328" s="1" t="s">
        <v>453</v>
      </c>
      <c r="C328">
        <v>317.5</v>
      </c>
      <c r="D328">
        <v>7850</v>
      </c>
      <c r="G328">
        <v>4.22</v>
      </c>
      <c r="H328">
        <v>10.06</v>
      </c>
      <c r="I328">
        <v>17.5</v>
      </c>
      <c r="J328">
        <v>32</v>
      </c>
      <c r="K328">
        <v>317.5</v>
      </c>
      <c r="L328">
        <v>158</v>
      </c>
      <c r="M328">
        <v>1510</v>
      </c>
      <c r="N328" t="s">
        <v>1453</v>
      </c>
      <c r="O328" t="s">
        <v>1453</v>
      </c>
      <c r="P328" t="s">
        <v>1453</v>
      </c>
      <c r="Q328" t="s">
        <v>1453</v>
      </c>
      <c r="R328" t="s">
        <v>1453</v>
      </c>
      <c r="S328" t="s">
        <v>1453</v>
      </c>
      <c r="T328" t="s">
        <v>1453</v>
      </c>
      <c r="U328" t="s">
        <v>1453</v>
      </c>
      <c r="V328">
        <v>522.5</v>
      </c>
      <c r="W328">
        <v>51.5</v>
      </c>
      <c r="X328" t="s">
        <v>1453</v>
      </c>
      <c r="Y328" t="s">
        <v>1453</v>
      </c>
      <c r="Z328" t="s">
        <v>1468</v>
      </c>
      <c r="AA328">
        <v>0.93</v>
      </c>
      <c r="AB328">
        <v>7.0000000000000007E-2</v>
      </c>
      <c r="AC328">
        <v>0.5</v>
      </c>
      <c r="AD328">
        <v>0.5</v>
      </c>
      <c r="AE328">
        <v>0.5</v>
      </c>
      <c r="AF328">
        <v>0.5</v>
      </c>
      <c r="AG328">
        <f>INDEX(YM!B:B, MATCH(Sheet1!B328,YM!A:A,0))</f>
        <v>210</v>
      </c>
      <c r="AH328">
        <v>210</v>
      </c>
      <c r="AI328">
        <f>INDEX('Yield strengh'!B:B, MATCH(Sheet1!B328,'Yield strengh'!A:A,0))</f>
        <v>285</v>
      </c>
      <c r="AJ328">
        <v>285</v>
      </c>
      <c r="AK328">
        <f>INDEX(Price!B:B, MATCH(Sheet1!B328,Price!A:A,0))</f>
        <v>10.265000000000001</v>
      </c>
      <c r="AL328">
        <f t="shared" si="5"/>
        <v>7.6242038216560513</v>
      </c>
      <c r="AM328">
        <f>INDEX(toughness!B:B,MATCH(Sheet1!B328,toughness!A:A,0))</f>
        <v>20.45</v>
      </c>
      <c r="AN328">
        <f>450</f>
        <v>450</v>
      </c>
    </row>
    <row r="329" spans="1:40" x14ac:dyDescent="0.3">
      <c r="A329" t="s">
        <v>1458</v>
      </c>
      <c r="B329" s="1" t="s">
        <v>377</v>
      </c>
      <c r="C329">
        <v>285</v>
      </c>
      <c r="D329">
        <v>7850</v>
      </c>
      <c r="G329">
        <v>4.2650000000000006</v>
      </c>
      <c r="H329">
        <v>10.19</v>
      </c>
      <c r="I329">
        <v>17</v>
      </c>
      <c r="J329">
        <v>37</v>
      </c>
      <c r="K329">
        <v>285</v>
      </c>
      <c r="L329">
        <v>118</v>
      </c>
      <c r="M329">
        <v>1510</v>
      </c>
      <c r="N329" t="s">
        <v>1453</v>
      </c>
      <c r="O329" t="s">
        <v>1453</v>
      </c>
      <c r="P329" t="s">
        <v>1453</v>
      </c>
      <c r="Q329" t="s">
        <v>1453</v>
      </c>
      <c r="R329" t="s">
        <v>1453</v>
      </c>
      <c r="S329" t="s">
        <v>1453</v>
      </c>
      <c r="T329" t="s">
        <v>1453</v>
      </c>
      <c r="U329" t="s">
        <v>1453</v>
      </c>
      <c r="V329">
        <v>387.5</v>
      </c>
      <c r="W329">
        <v>52</v>
      </c>
      <c r="X329" t="s">
        <v>1453</v>
      </c>
      <c r="Y329" t="s">
        <v>1453</v>
      </c>
      <c r="Z329" t="s">
        <v>1468</v>
      </c>
      <c r="AA329">
        <v>0.93</v>
      </c>
      <c r="AB329">
        <v>7.0000000000000007E-2</v>
      </c>
      <c r="AC329">
        <v>0.5</v>
      </c>
      <c r="AD329">
        <v>0.5</v>
      </c>
      <c r="AE329">
        <v>0.5</v>
      </c>
      <c r="AF329">
        <v>0.5</v>
      </c>
      <c r="AG329">
        <f>INDEX(YM!B:B, MATCH(Sheet1!B329,YM!A:A,0))</f>
        <v>210</v>
      </c>
      <c r="AH329">
        <v>210</v>
      </c>
      <c r="AI329">
        <f>INDEX('Yield strengh'!B:B, MATCH(Sheet1!B329,'Yield strengh'!A:A,0))</f>
        <v>243.5</v>
      </c>
      <c r="AJ329">
        <v>243.5</v>
      </c>
      <c r="AK329">
        <f>INDEX(Price!B:B, MATCH(Sheet1!B329,Price!A:A,0))</f>
        <v>10.265000000000001</v>
      </c>
      <c r="AL329">
        <f t="shared" si="5"/>
        <v>6.514012738853503</v>
      </c>
      <c r="AM329">
        <f>INDEX(toughness!B:B,MATCH(Sheet1!B329,toughness!A:A,0))</f>
        <v>15.455</v>
      </c>
      <c r="AN329">
        <f>450</f>
        <v>450</v>
      </c>
    </row>
    <row r="330" spans="1:40" x14ac:dyDescent="0.3">
      <c r="A330" t="s">
        <v>1458</v>
      </c>
      <c r="B330" s="1" t="s">
        <v>379</v>
      </c>
      <c r="C330">
        <v>327.5</v>
      </c>
      <c r="D330">
        <v>7850</v>
      </c>
      <c r="G330">
        <v>4.2650000000000006</v>
      </c>
      <c r="H330">
        <v>10.19</v>
      </c>
      <c r="I330">
        <v>17</v>
      </c>
      <c r="J330">
        <v>37</v>
      </c>
      <c r="K330">
        <v>327.5</v>
      </c>
      <c r="L330">
        <v>128</v>
      </c>
      <c r="M330">
        <v>1510</v>
      </c>
      <c r="N330" t="s">
        <v>1453</v>
      </c>
      <c r="O330" t="s">
        <v>1453</v>
      </c>
      <c r="P330" t="s">
        <v>1453</v>
      </c>
      <c r="Q330" t="s">
        <v>1453</v>
      </c>
      <c r="R330" t="s">
        <v>1453</v>
      </c>
      <c r="S330" t="s">
        <v>1453</v>
      </c>
      <c r="T330" t="s">
        <v>1453</v>
      </c>
      <c r="U330" t="s">
        <v>1453</v>
      </c>
      <c r="V330">
        <v>425</v>
      </c>
      <c r="W330">
        <v>52</v>
      </c>
      <c r="X330" t="s">
        <v>1453</v>
      </c>
      <c r="Y330" t="s">
        <v>1453</v>
      </c>
      <c r="Z330" t="s">
        <v>1468</v>
      </c>
      <c r="AA330">
        <v>0.93</v>
      </c>
      <c r="AB330">
        <v>7.0000000000000007E-2</v>
      </c>
      <c r="AC330">
        <v>0.5</v>
      </c>
      <c r="AD330">
        <v>0.5</v>
      </c>
      <c r="AE330">
        <v>0.5</v>
      </c>
      <c r="AF330">
        <v>0.5</v>
      </c>
      <c r="AG330">
        <f>INDEX(YM!B:B, MATCH(Sheet1!B330,YM!A:A,0))</f>
        <v>210</v>
      </c>
      <c r="AH330">
        <v>210</v>
      </c>
      <c r="AI330">
        <f>INDEX('Yield strengh'!B:B, MATCH(Sheet1!B330,'Yield strengh'!A:A,0))</f>
        <v>312.5</v>
      </c>
      <c r="AJ330">
        <v>312.5</v>
      </c>
      <c r="AK330">
        <f>INDEX(Price!B:B, MATCH(Sheet1!B330,Price!A:A,0))</f>
        <v>10.265000000000001</v>
      </c>
      <c r="AL330">
        <f t="shared" si="5"/>
        <v>8.3598726114649686</v>
      </c>
      <c r="AM330">
        <f>INDEX(toughness!B:B,MATCH(Sheet1!B330,toughness!A:A,0))</f>
        <v>14.64</v>
      </c>
      <c r="AN330">
        <f>450</f>
        <v>450</v>
      </c>
    </row>
    <row r="331" spans="1:40" x14ac:dyDescent="0.3">
      <c r="A331" t="s">
        <v>1458</v>
      </c>
      <c r="B331" s="1" t="s">
        <v>381</v>
      </c>
      <c r="C331">
        <v>330</v>
      </c>
      <c r="D331">
        <v>7850</v>
      </c>
      <c r="G331">
        <v>4.34</v>
      </c>
      <c r="H331">
        <v>10.19</v>
      </c>
      <c r="I331">
        <v>17</v>
      </c>
      <c r="J331">
        <v>35.5</v>
      </c>
      <c r="K331">
        <v>330</v>
      </c>
      <c r="L331">
        <v>150</v>
      </c>
      <c r="M331">
        <v>1500</v>
      </c>
      <c r="N331" t="s">
        <v>1453</v>
      </c>
      <c r="O331" t="s">
        <v>1453</v>
      </c>
      <c r="P331" t="s">
        <v>1453</v>
      </c>
      <c r="Q331" t="s">
        <v>1453</v>
      </c>
      <c r="R331" t="s">
        <v>1453</v>
      </c>
      <c r="S331" t="s">
        <v>1453</v>
      </c>
      <c r="T331" t="s">
        <v>1453</v>
      </c>
      <c r="U331" t="s">
        <v>1453</v>
      </c>
      <c r="V331">
        <v>447.5</v>
      </c>
      <c r="W331">
        <v>52</v>
      </c>
      <c r="X331" t="s">
        <v>1453</v>
      </c>
      <c r="Y331" t="s">
        <v>1453</v>
      </c>
      <c r="Z331" t="s">
        <v>1468</v>
      </c>
      <c r="AA331">
        <v>0.93</v>
      </c>
      <c r="AB331">
        <v>7.0000000000000007E-2</v>
      </c>
      <c r="AC331">
        <v>0.5</v>
      </c>
      <c r="AD331">
        <v>0.5</v>
      </c>
      <c r="AE331">
        <v>0.5</v>
      </c>
      <c r="AF331">
        <v>0.5</v>
      </c>
      <c r="AG331">
        <f>INDEX(YM!B:B, MATCH(Sheet1!B331,YM!A:A,0))</f>
        <v>210</v>
      </c>
      <c r="AH331">
        <v>210</v>
      </c>
      <c r="AI331">
        <f>INDEX('Yield strengh'!B:B, MATCH(Sheet1!B331,'Yield strengh'!A:A,0))</f>
        <v>295</v>
      </c>
      <c r="AJ331">
        <v>295</v>
      </c>
      <c r="AK331">
        <f>INDEX(Price!B:B, MATCH(Sheet1!B331,Price!A:A,0))</f>
        <v>10.265000000000001</v>
      </c>
      <c r="AL331">
        <f t="shared" si="5"/>
        <v>7.8917197452229297</v>
      </c>
      <c r="AM331">
        <f>INDEX(toughness!B:B,MATCH(Sheet1!B331,toughness!A:A,0))</f>
        <v>14.64</v>
      </c>
      <c r="AN331">
        <f>450</f>
        <v>450</v>
      </c>
    </row>
    <row r="332" spans="1:40" x14ac:dyDescent="0.3">
      <c r="A332" t="s">
        <v>1458</v>
      </c>
      <c r="B332" s="1" t="s">
        <v>378</v>
      </c>
      <c r="C332">
        <v>312.5</v>
      </c>
      <c r="D332">
        <v>7850</v>
      </c>
      <c r="G332">
        <v>4.2650000000000006</v>
      </c>
      <c r="H332">
        <v>10.19</v>
      </c>
      <c r="I332">
        <v>17</v>
      </c>
      <c r="J332">
        <v>39</v>
      </c>
      <c r="K332">
        <v>312.5</v>
      </c>
      <c r="L332">
        <v>133</v>
      </c>
      <c r="M332">
        <v>1510</v>
      </c>
      <c r="N332" t="s">
        <v>1453</v>
      </c>
      <c r="O332" t="s">
        <v>1453</v>
      </c>
      <c r="P332" t="s">
        <v>1453</v>
      </c>
      <c r="Q332" t="s">
        <v>1453</v>
      </c>
      <c r="R332" t="s">
        <v>1453</v>
      </c>
      <c r="S332" t="s">
        <v>1453</v>
      </c>
      <c r="T332" t="s">
        <v>1453</v>
      </c>
      <c r="U332" t="s">
        <v>1453</v>
      </c>
      <c r="V332">
        <v>420</v>
      </c>
      <c r="W332">
        <v>52</v>
      </c>
      <c r="X332" t="s">
        <v>1453</v>
      </c>
      <c r="Y332" t="s">
        <v>1453</v>
      </c>
      <c r="Z332" t="s">
        <v>1468</v>
      </c>
      <c r="AA332">
        <v>0.93</v>
      </c>
      <c r="AB332">
        <v>7.0000000000000007E-2</v>
      </c>
      <c r="AC332">
        <v>0.5</v>
      </c>
      <c r="AD332">
        <v>0.5</v>
      </c>
      <c r="AE332">
        <v>0.5</v>
      </c>
      <c r="AF332">
        <v>0.5</v>
      </c>
      <c r="AG332">
        <f>INDEX(YM!B:B, MATCH(Sheet1!B332,YM!A:A,0))</f>
        <v>210</v>
      </c>
      <c r="AH332">
        <v>210</v>
      </c>
      <c r="AI332">
        <f>INDEX('Yield strengh'!B:B, MATCH(Sheet1!B332,'Yield strengh'!A:A,0))</f>
        <v>285</v>
      </c>
      <c r="AJ332">
        <v>285</v>
      </c>
      <c r="AK332">
        <f>INDEX(Price!B:B, MATCH(Sheet1!B332,Price!A:A,0))</f>
        <v>10.265000000000001</v>
      </c>
      <c r="AL332">
        <f t="shared" si="5"/>
        <v>7.6242038216560513</v>
      </c>
      <c r="AM332">
        <f>INDEX(toughness!B:B,MATCH(Sheet1!B332,toughness!A:A,0))</f>
        <v>15.455</v>
      </c>
      <c r="AN332">
        <f>450</f>
        <v>450</v>
      </c>
    </row>
    <row r="333" spans="1:40" x14ac:dyDescent="0.3">
      <c r="A333" t="s">
        <v>1458</v>
      </c>
      <c r="B333" s="1" t="s">
        <v>383</v>
      </c>
      <c r="C333">
        <v>317.5</v>
      </c>
      <c r="D333">
        <v>7850</v>
      </c>
      <c r="G333">
        <v>4.17</v>
      </c>
      <c r="H333">
        <v>10.19</v>
      </c>
      <c r="I333">
        <v>17</v>
      </c>
      <c r="J333">
        <v>35</v>
      </c>
      <c r="K333">
        <v>317.5</v>
      </c>
      <c r="L333">
        <v>145</v>
      </c>
      <c r="M333">
        <v>1500</v>
      </c>
      <c r="N333" t="s">
        <v>1453</v>
      </c>
      <c r="O333" t="s">
        <v>1453</v>
      </c>
      <c r="P333" t="s">
        <v>1453</v>
      </c>
      <c r="Q333" t="s">
        <v>1453</v>
      </c>
      <c r="R333" t="s">
        <v>1453</v>
      </c>
      <c r="S333" t="s">
        <v>1453</v>
      </c>
      <c r="T333" t="s">
        <v>1453</v>
      </c>
      <c r="U333" t="s">
        <v>1453</v>
      </c>
      <c r="V333">
        <v>427.5</v>
      </c>
      <c r="W333">
        <v>52</v>
      </c>
      <c r="X333" t="s">
        <v>1453</v>
      </c>
      <c r="Y333" t="s">
        <v>1453</v>
      </c>
      <c r="Z333" t="s">
        <v>1468</v>
      </c>
      <c r="AA333">
        <v>0.93</v>
      </c>
      <c r="AB333">
        <v>7.0000000000000007E-2</v>
      </c>
      <c r="AC333">
        <v>0.5</v>
      </c>
      <c r="AD333">
        <v>0.5</v>
      </c>
      <c r="AE333">
        <v>0.5</v>
      </c>
      <c r="AF333">
        <v>0.5</v>
      </c>
      <c r="AG333">
        <f>INDEX(YM!B:B, MATCH(Sheet1!B333,YM!A:A,0))</f>
        <v>210</v>
      </c>
      <c r="AH333">
        <v>210</v>
      </c>
      <c r="AI333">
        <f>INDEX('Yield strengh'!B:B, MATCH(Sheet1!B333,'Yield strengh'!A:A,0))</f>
        <v>330</v>
      </c>
      <c r="AJ333">
        <v>330</v>
      </c>
      <c r="AK333">
        <f>INDEX(Price!B:B, MATCH(Sheet1!B333,Price!A:A,0))</f>
        <v>10.265000000000001</v>
      </c>
      <c r="AL333">
        <f t="shared" si="5"/>
        <v>8.8280254777070066</v>
      </c>
      <c r="AM333">
        <f>INDEX(toughness!B:B,MATCH(Sheet1!B333,toughness!A:A,0))</f>
        <v>13.69</v>
      </c>
      <c r="AN333">
        <f>450</f>
        <v>450</v>
      </c>
    </row>
    <row r="334" spans="1:40" x14ac:dyDescent="0.3">
      <c r="A334" t="s">
        <v>1458</v>
      </c>
      <c r="B334" s="1" t="s">
        <v>384</v>
      </c>
      <c r="C334">
        <v>357.5</v>
      </c>
      <c r="D334">
        <v>7850</v>
      </c>
      <c r="G334">
        <v>4.17</v>
      </c>
      <c r="H334">
        <v>10.19</v>
      </c>
      <c r="I334">
        <v>17</v>
      </c>
      <c r="J334">
        <v>35</v>
      </c>
      <c r="K334">
        <v>357.5</v>
      </c>
      <c r="L334">
        <v>158</v>
      </c>
      <c r="M334">
        <v>1500</v>
      </c>
      <c r="N334" t="s">
        <v>1453</v>
      </c>
      <c r="O334" t="s">
        <v>1453</v>
      </c>
      <c r="P334" t="s">
        <v>1453</v>
      </c>
      <c r="Q334" t="s">
        <v>1453</v>
      </c>
      <c r="R334" t="s">
        <v>1453</v>
      </c>
      <c r="S334" t="s">
        <v>1453</v>
      </c>
      <c r="T334" t="s">
        <v>1453</v>
      </c>
      <c r="U334" t="s">
        <v>1453</v>
      </c>
      <c r="V334">
        <v>502.5</v>
      </c>
      <c r="W334">
        <v>52</v>
      </c>
      <c r="X334" t="s">
        <v>1453</v>
      </c>
      <c r="Y334" t="s">
        <v>1453</v>
      </c>
      <c r="Z334" t="s">
        <v>1468</v>
      </c>
      <c r="AA334">
        <v>0.93</v>
      </c>
      <c r="AB334">
        <v>7.0000000000000007E-2</v>
      </c>
      <c r="AC334">
        <v>0.5</v>
      </c>
      <c r="AD334">
        <v>0.5</v>
      </c>
      <c r="AE334">
        <v>0.5</v>
      </c>
      <c r="AF334">
        <v>0.5</v>
      </c>
      <c r="AG334">
        <f>INDEX(YM!B:B, MATCH(Sheet1!B334,YM!A:A,0))</f>
        <v>210</v>
      </c>
      <c r="AH334">
        <v>210</v>
      </c>
      <c r="AI334">
        <f>INDEX('Yield strengh'!B:B, MATCH(Sheet1!B334,'Yield strengh'!A:A,0))</f>
        <v>317.5</v>
      </c>
      <c r="AJ334">
        <v>317.5</v>
      </c>
      <c r="AK334">
        <f>INDEX(Price!B:B, MATCH(Sheet1!B334,Price!A:A,0))</f>
        <v>10.265000000000001</v>
      </c>
      <c r="AL334">
        <f t="shared" si="5"/>
        <v>8.4936305732484083</v>
      </c>
      <c r="AM334">
        <f>INDEX(toughness!B:B,MATCH(Sheet1!B334,toughness!A:A,0))</f>
        <v>14.64</v>
      </c>
      <c r="AN334">
        <f>450</f>
        <v>450</v>
      </c>
    </row>
    <row r="335" spans="1:40" x14ac:dyDescent="0.3">
      <c r="A335" t="s">
        <v>1458</v>
      </c>
      <c r="B335" s="1" t="s">
        <v>385</v>
      </c>
      <c r="C335">
        <v>357.5</v>
      </c>
      <c r="D335">
        <v>7850</v>
      </c>
      <c r="G335">
        <v>4.17</v>
      </c>
      <c r="H335">
        <v>10.19</v>
      </c>
      <c r="I335">
        <v>17</v>
      </c>
      <c r="J335">
        <v>34</v>
      </c>
      <c r="K335">
        <v>357.5</v>
      </c>
      <c r="L335">
        <v>150</v>
      </c>
      <c r="M335">
        <v>1500</v>
      </c>
      <c r="N335" t="s">
        <v>1453</v>
      </c>
      <c r="O335" t="s">
        <v>1453</v>
      </c>
      <c r="P335" t="s">
        <v>1453</v>
      </c>
      <c r="Q335" t="s">
        <v>1453</v>
      </c>
      <c r="R335" t="s">
        <v>1453</v>
      </c>
      <c r="S335" t="s">
        <v>1453</v>
      </c>
      <c r="T335" t="s">
        <v>1453</v>
      </c>
      <c r="U335" t="s">
        <v>1453</v>
      </c>
      <c r="V335">
        <v>482.5</v>
      </c>
      <c r="W335">
        <v>52</v>
      </c>
      <c r="X335" t="s">
        <v>1453</v>
      </c>
      <c r="Y335" t="s">
        <v>1453</v>
      </c>
      <c r="Z335" t="s">
        <v>1468</v>
      </c>
      <c r="AA335">
        <v>0.93</v>
      </c>
      <c r="AB335">
        <v>7.0000000000000007E-2</v>
      </c>
      <c r="AC335">
        <v>0.5</v>
      </c>
      <c r="AD335">
        <v>0.5</v>
      </c>
      <c r="AE335">
        <v>0.5</v>
      </c>
      <c r="AF335">
        <v>0.5</v>
      </c>
      <c r="AG335">
        <f>INDEX(YM!B:B, MATCH(Sheet1!B335,YM!A:A,0))</f>
        <v>210</v>
      </c>
      <c r="AH335">
        <v>210</v>
      </c>
      <c r="AI335">
        <f>INDEX('Yield strengh'!B:B, MATCH(Sheet1!B335,'Yield strengh'!A:A,0))</f>
        <v>357.5</v>
      </c>
      <c r="AJ335">
        <v>357.5</v>
      </c>
      <c r="AK335">
        <f>INDEX(Price!B:B, MATCH(Sheet1!B335,Price!A:A,0))</f>
        <v>10.265000000000001</v>
      </c>
      <c r="AL335">
        <f t="shared" si="5"/>
        <v>9.563694267515924</v>
      </c>
      <c r="AM335">
        <f>INDEX(toughness!B:B,MATCH(Sheet1!B335,toughness!A:A,0))</f>
        <v>15.455</v>
      </c>
      <c r="AN335">
        <f>450</f>
        <v>450</v>
      </c>
    </row>
    <row r="336" spans="1:40" x14ac:dyDescent="0.3">
      <c r="A336" t="s">
        <v>1458</v>
      </c>
      <c r="B336" s="1" t="s">
        <v>386</v>
      </c>
      <c r="C336">
        <v>261</v>
      </c>
      <c r="D336">
        <v>7860</v>
      </c>
      <c r="G336">
        <v>4.6500000000000004</v>
      </c>
      <c r="H336">
        <v>10.06</v>
      </c>
      <c r="I336">
        <v>17.5</v>
      </c>
      <c r="J336">
        <v>35</v>
      </c>
      <c r="K336">
        <v>261</v>
      </c>
      <c r="L336">
        <v>140.5</v>
      </c>
      <c r="M336">
        <v>1505</v>
      </c>
      <c r="N336" t="s">
        <v>1453</v>
      </c>
      <c r="O336" t="s">
        <v>1453</v>
      </c>
      <c r="P336" t="s">
        <v>1453</v>
      </c>
      <c r="Q336" t="s">
        <v>1453</v>
      </c>
      <c r="R336" t="s">
        <v>1453</v>
      </c>
      <c r="S336" t="s">
        <v>1453</v>
      </c>
      <c r="T336" t="s">
        <v>1453</v>
      </c>
      <c r="U336" t="s">
        <v>1453</v>
      </c>
      <c r="V336">
        <v>399</v>
      </c>
      <c r="W336">
        <v>54.05</v>
      </c>
      <c r="X336" t="s">
        <v>1453</v>
      </c>
      <c r="Y336" t="s">
        <v>1453</v>
      </c>
      <c r="Z336" t="s">
        <v>1468</v>
      </c>
      <c r="AA336">
        <v>0.93</v>
      </c>
      <c r="AB336">
        <v>7.0000000000000007E-2</v>
      </c>
      <c r="AC336">
        <v>0.5</v>
      </c>
      <c r="AD336">
        <v>0.5</v>
      </c>
      <c r="AE336">
        <v>0.5</v>
      </c>
      <c r="AF336">
        <v>0.5</v>
      </c>
      <c r="AG336">
        <f>INDEX(YM!B:B, MATCH(Sheet1!B336,YM!A:A,0))</f>
        <v>210</v>
      </c>
      <c r="AH336">
        <v>210</v>
      </c>
      <c r="AI336">
        <f>INDEX('Yield strengh'!B:B, MATCH(Sheet1!B336,'Yield strengh'!A:A,0))</f>
        <v>357.5</v>
      </c>
      <c r="AJ336">
        <v>357.5</v>
      </c>
      <c r="AK336">
        <f>INDEX(Price!B:B, MATCH(Sheet1!B336,Price!A:A,0))</f>
        <v>10.265000000000001</v>
      </c>
      <c r="AL336">
        <f t="shared" si="5"/>
        <v>9.5515267175572518</v>
      </c>
      <c r="AM336">
        <f>INDEX(toughness!B:B,MATCH(Sheet1!B336,toughness!A:A,0))</f>
        <v>14.09</v>
      </c>
      <c r="AN336">
        <f>450</f>
        <v>450</v>
      </c>
    </row>
    <row r="337" spans="1:40" x14ac:dyDescent="0.3">
      <c r="A337" t="s">
        <v>1458</v>
      </c>
      <c r="B337" s="1" t="s">
        <v>382</v>
      </c>
      <c r="C337">
        <v>330</v>
      </c>
      <c r="D337">
        <v>7850</v>
      </c>
      <c r="G337">
        <v>4.34</v>
      </c>
      <c r="H337">
        <v>10.19</v>
      </c>
      <c r="I337">
        <v>17</v>
      </c>
      <c r="J337">
        <v>35.5</v>
      </c>
      <c r="K337">
        <v>330</v>
      </c>
      <c r="L337">
        <v>137.5</v>
      </c>
      <c r="M337">
        <v>1500</v>
      </c>
      <c r="N337" t="s">
        <v>1453</v>
      </c>
      <c r="O337" t="s">
        <v>1453</v>
      </c>
      <c r="P337" t="s">
        <v>1453</v>
      </c>
      <c r="Q337" t="s">
        <v>1453</v>
      </c>
      <c r="R337" t="s">
        <v>1453</v>
      </c>
      <c r="S337" t="s">
        <v>1453</v>
      </c>
      <c r="T337" t="s">
        <v>1453</v>
      </c>
      <c r="U337" t="s">
        <v>1453</v>
      </c>
      <c r="V337">
        <v>442.5</v>
      </c>
      <c r="W337">
        <v>52</v>
      </c>
      <c r="X337" t="s">
        <v>1453</v>
      </c>
      <c r="Y337" t="s">
        <v>1453</v>
      </c>
      <c r="Z337" t="s">
        <v>1468</v>
      </c>
      <c r="AA337">
        <v>0.93</v>
      </c>
      <c r="AB337">
        <v>7.0000000000000007E-2</v>
      </c>
      <c r="AC337">
        <v>0.5</v>
      </c>
      <c r="AD337">
        <v>0.5</v>
      </c>
      <c r="AE337">
        <v>0.5</v>
      </c>
      <c r="AF337">
        <v>0.5</v>
      </c>
      <c r="AG337">
        <f>INDEX(YM!B:B, MATCH(Sheet1!B337,YM!A:A,0))</f>
        <v>210</v>
      </c>
      <c r="AH337">
        <v>210</v>
      </c>
      <c r="AI337">
        <f>INDEX('Yield strengh'!B:B, MATCH(Sheet1!B337,'Yield strengh'!A:A,0))</f>
        <v>330</v>
      </c>
      <c r="AJ337">
        <v>330</v>
      </c>
      <c r="AK337">
        <f>INDEX(Price!B:B, MATCH(Sheet1!B337,Price!A:A,0))</f>
        <v>10.265000000000001</v>
      </c>
      <c r="AL337">
        <f t="shared" si="5"/>
        <v>8.8280254777070066</v>
      </c>
      <c r="AM337">
        <f>INDEX(toughness!B:B,MATCH(Sheet1!B337,toughness!A:A,0))</f>
        <v>14.664999999999999</v>
      </c>
      <c r="AN337">
        <f>450</f>
        <v>450</v>
      </c>
    </row>
    <row r="338" spans="1:40" x14ac:dyDescent="0.3">
      <c r="A338" t="s">
        <v>1458</v>
      </c>
      <c r="B338" s="1" t="s">
        <v>968</v>
      </c>
      <c r="C338">
        <v>1040</v>
      </c>
      <c r="D338">
        <v>8250</v>
      </c>
      <c r="G338">
        <v>0.755</v>
      </c>
      <c r="H338">
        <v>1.325</v>
      </c>
      <c r="I338">
        <v>130.5</v>
      </c>
      <c r="J338">
        <v>15</v>
      </c>
      <c r="K338">
        <v>1040</v>
      </c>
      <c r="L338">
        <v>450</v>
      </c>
      <c r="M338">
        <v>1345</v>
      </c>
      <c r="N338" t="s">
        <v>1453</v>
      </c>
      <c r="O338" t="s">
        <v>1453</v>
      </c>
      <c r="P338" t="s">
        <v>1453</v>
      </c>
      <c r="Q338" t="s">
        <v>1453</v>
      </c>
      <c r="R338" t="s">
        <v>1453</v>
      </c>
      <c r="S338" t="s">
        <v>1453</v>
      </c>
      <c r="T338" t="s">
        <v>1453</v>
      </c>
      <c r="U338" t="s">
        <v>1453</v>
      </c>
      <c r="V338">
        <v>1355</v>
      </c>
      <c r="W338">
        <v>9</v>
      </c>
      <c r="X338" t="s">
        <v>1453</v>
      </c>
      <c r="Y338" t="s">
        <v>1453</v>
      </c>
      <c r="Z338" t="s">
        <v>1468</v>
      </c>
      <c r="AA338">
        <v>0.93</v>
      </c>
      <c r="AB338">
        <v>7.0000000000000007E-2</v>
      </c>
      <c r="AC338">
        <v>0.5</v>
      </c>
      <c r="AD338">
        <v>0.5</v>
      </c>
      <c r="AE338">
        <v>0.5</v>
      </c>
      <c r="AF338">
        <v>0.5</v>
      </c>
      <c r="AG338">
        <f>INDEX(YM!B:B, MATCH(Sheet1!B338,YM!A:A,0))</f>
        <v>210</v>
      </c>
      <c r="AH338">
        <v>210</v>
      </c>
      <c r="AI338">
        <f>INDEX('Yield strengh'!B:B, MATCH(Sheet1!B338,'Yield strengh'!A:A,0))</f>
        <v>320</v>
      </c>
      <c r="AJ338">
        <v>320</v>
      </c>
      <c r="AK338">
        <f>INDEX(Price!B:B, MATCH(Sheet1!B338,Price!A:A,0))</f>
        <v>323</v>
      </c>
      <c r="AL338">
        <f t="shared" si="5"/>
        <v>8.1454545454545446</v>
      </c>
      <c r="AM338">
        <f>INDEX(toughness!B:B,MATCH(Sheet1!B338,toughness!A:A,0))</f>
        <v>622</v>
      </c>
      <c r="AN338">
        <f>450</f>
        <v>450</v>
      </c>
    </row>
    <row r="339" spans="1:40" x14ac:dyDescent="0.3">
      <c r="A339" t="s">
        <v>1458</v>
      </c>
      <c r="B339" s="1" t="s">
        <v>1015</v>
      </c>
      <c r="C339">
        <v>337.5</v>
      </c>
      <c r="D339">
        <v>8950</v>
      </c>
      <c r="G339">
        <v>1.0055000000000001</v>
      </c>
      <c r="H339">
        <v>1.33</v>
      </c>
      <c r="I339">
        <v>130</v>
      </c>
      <c r="J339">
        <v>22</v>
      </c>
      <c r="K339">
        <v>337.5</v>
      </c>
      <c r="L339">
        <v>180</v>
      </c>
      <c r="M339">
        <v>1305</v>
      </c>
      <c r="N339" t="s">
        <v>1453</v>
      </c>
      <c r="O339" t="s">
        <v>1453</v>
      </c>
      <c r="P339" t="s">
        <v>1453</v>
      </c>
      <c r="Q339" t="s">
        <v>1453</v>
      </c>
      <c r="R339" t="s">
        <v>1453</v>
      </c>
      <c r="S339" t="s">
        <v>1453</v>
      </c>
      <c r="T339" t="s">
        <v>1453</v>
      </c>
      <c r="U339" t="s">
        <v>1453</v>
      </c>
      <c r="V339">
        <v>665</v>
      </c>
      <c r="W339">
        <v>11.25</v>
      </c>
      <c r="X339" t="s">
        <v>1453</v>
      </c>
      <c r="Y339" t="s">
        <v>1453</v>
      </c>
      <c r="Z339" t="s">
        <v>1468</v>
      </c>
      <c r="AA339">
        <v>0.93</v>
      </c>
      <c r="AB339">
        <v>7.0000000000000007E-2</v>
      </c>
      <c r="AC339">
        <v>0.5</v>
      </c>
      <c r="AD339">
        <v>0.5</v>
      </c>
      <c r="AE339">
        <v>0.5</v>
      </c>
      <c r="AF339">
        <v>0.5</v>
      </c>
      <c r="AG339">
        <f>INDEX(YM!B:B, MATCH(Sheet1!B339,YM!A:A,0))</f>
        <v>210</v>
      </c>
      <c r="AH339">
        <v>210</v>
      </c>
      <c r="AI339">
        <f>INDEX('Yield strengh'!B:B, MATCH(Sheet1!B339,'Yield strengh'!A:A,0))</f>
        <v>353</v>
      </c>
      <c r="AJ339">
        <v>353</v>
      </c>
      <c r="AK339">
        <f>INDEX(Price!B:B, MATCH(Sheet1!B339,Price!A:A,0))</f>
        <v>327</v>
      </c>
      <c r="AL339">
        <f t="shared" si="5"/>
        <v>8.2826815642458094</v>
      </c>
      <c r="AM339">
        <f>INDEX(toughness!B:B,MATCH(Sheet1!B339,toughness!A:A,0))</f>
        <v>288</v>
      </c>
      <c r="AN339">
        <f>450</f>
        <v>450</v>
      </c>
    </row>
    <row r="340" spans="1:40" x14ac:dyDescent="0.3">
      <c r="A340" t="s">
        <v>1458</v>
      </c>
      <c r="B340" s="1" t="s">
        <v>1036</v>
      </c>
      <c r="C340">
        <v>963</v>
      </c>
      <c r="D340">
        <v>8080</v>
      </c>
      <c r="G340">
        <v>0.84350000000000003</v>
      </c>
      <c r="H340">
        <v>1.8</v>
      </c>
      <c r="I340">
        <v>100</v>
      </c>
      <c r="J340">
        <v>12</v>
      </c>
      <c r="K340">
        <v>948</v>
      </c>
      <c r="L340">
        <v>365</v>
      </c>
      <c r="M340">
        <v>1350</v>
      </c>
      <c r="N340" t="s">
        <v>1453</v>
      </c>
      <c r="O340" t="s">
        <v>1453</v>
      </c>
      <c r="P340" t="s">
        <v>1453</v>
      </c>
      <c r="Q340" t="s">
        <v>1453</v>
      </c>
      <c r="R340" t="s">
        <v>1453</v>
      </c>
      <c r="S340" t="s">
        <v>1453</v>
      </c>
      <c r="T340" t="s">
        <v>1453</v>
      </c>
      <c r="U340" t="s">
        <v>1453</v>
      </c>
      <c r="V340">
        <v>1200</v>
      </c>
      <c r="W340">
        <v>12.3</v>
      </c>
      <c r="X340" t="s">
        <v>1453</v>
      </c>
      <c r="Y340" t="s">
        <v>1453</v>
      </c>
      <c r="Z340" t="s">
        <v>1468</v>
      </c>
      <c r="AA340">
        <v>0.93</v>
      </c>
      <c r="AB340">
        <v>7.0000000000000007E-2</v>
      </c>
      <c r="AC340">
        <v>0.5</v>
      </c>
      <c r="AD340">
        <v>0.5</v>
      </c>
      <c r="AE340">
        <v>0.5</v>
      </c>
      <c r="AF340">
        <v>0.5</v>
      </c>
      <c r="AG340">
        <f>INDEX(YM!B:B, MATCH(Sheet1!B340,YM!A:A,0))</f>
        <v>210</v>
      </c>
      <c r="AH340">
        <v>210</v>
      </c>
      <c r="AI340">
        <f>INDEX('Yield strengh'!B:B, MATCH(Sheet1!B340,'Yield strengh'!A:A,0))</f>
        <v>1005</v>
      </c>
      <c r="AJ340">
        <v>1005</v>
      </c>
      <c r="AK340">
        <f>INDEX(Price!B:B, MATCH(Sheet1!B340,Price!A:A,0))</f>
        <v>145.5</v>
      </c>
      <c r="AL340">
        <f t="shared" si="5"/>
        <v>26.120049504950494</v>
      </c>
      <c r="AM340">
        <f>INDEX(toughness!B:B,MATCH(Sheet1!B340,toughness!A:A,0))</f>
        <v>71.849999999999994</v>
      </c>
      <c r="AN340">
        <f>450</f>
        <v>450</v>
      </c>
    </row>
    <row r="341" spans="1:40" x14ac:dyDescent="0.3">
      <c r="A341" t="s">
        <v>1458</v>
      </c>
      <c r="B341" s="1" t="s">
        <v>1218</v>
      </c>
      <c r="C341">
        <v>222.5</v>
      </c>
      <c r="D341">
        <v>7715</v>
      </c>
      <c r="G341">
        <v>2.29</v>
      </c>
      <c r="H341">
        <v>2.89</v>
      </c>
      <c r="I341">
        <v>60</v>
      </c>
      <c r="J341">
        <v>21</v>
      </c>
      <c r="K341">
        <v>222.5</v>
      </c>
      <c r="L341">
        <v>175</v>
      </c>
      <c r="M341">
        <v>1505</v>
      </c>
      <c r="N341" t="s">
        <v>1453</v>
      </c>
      <c r="O341" t="s">
        <v>1453</v>
      </c>
      <c r="P341" t="s">
        <v>1453</v>
      </c>
      <c r="Q341" t="s">
        <v>1453</v>
      </c>
      <c r="R341" t="s">
        <v>1453</v>
      </c>
      <c r="S341" t="s">
        <v>1453</v>
      </c>
      <c r="T341" t="s">
        <v>1453</v>
      </c>
      <c r="U341" t="s">
        <v>1453</v>
      </c>
      <c r="V341">
        <v>447.5</v>
      </c>
      <c r="W341">
        <v>25</v>
      </c>
      <c r="X341" t="s">
        <v>1453</v>
      </c>
      <c r="Y341" t="s">
        <v>1453</v>
      </c>
      <c r="Z341" t="s">
        <v>1468</v>
      </c>
      <c r="AA341">
        <v>0.93</v>
      </c>
      <c r="AB341">
        <v>7.0000000000000007E-2</v>
      </c>
      <c r="AC341">
        <v>0.5</v>
      </c>
      <c r="AD341">
        <v>0.5</v>
      </c>
      <c r="AE341">
        <v>0.5</v>
      </c>
      <c r="AF341">
        <v>0.5</v>
      </c>
      <c r="AG341">
        <f>INDEX(YM!B:B, MATCH(Sheet1!B341,YM!A:A,0))</f>
        <v>210</v>
      </c>
      <c r="AH341">
        <v>210</v>
      </c>
      <c r="AI341">
        <f>INDEX('Yield strengh'!B:B, MATCH(Sheet1!B341,'Yield strengh'!A:A,0))</f>
        <v>397</v>
      </c>
      <c r="AJ341">
        <v>397</v>
      </c>
      <c r="AK341">
        <f>INDEX(Price!B:B, MATCH(Sheet1!B341,Price!A:A,0))</f>
        <v>41.55</v>
      </c>
      <c r="AL341">
        <f t="shared" si="5"/>
        <v>10.806221646143875</v>
      </c>
      <c r="AM341">
        <f>INDEX(toughness!B:B,MATCH(Sheet1!B341,toughness!A:A,0))</f>
        <v>48.9</v>
      </c>
      <c r="AN341">
        <f>450</f>
        <v>450</v>
      </c>
    </row>
    <row r="342" spans="1:40" x14ac:dyDescent="0.3">
      <c r="A342" t="s">
        <v>1458</v>
      </c>
      <c r="B342" s="1" t="s">
        <v>1235</v>
      </c>
      <c r="C342">
        <v>1125</v>
      </c>
      <c r="D342">
        <v>7805</v>
      </c>
      <c r="G342">
        <v>1.46</v>
      </c>
      <c r="H342">
        <v>2.2450000000000001</v>
      </c>
      <c r="I342">
        <v>77</v>
      </c>
      <c r="J342">
        <v>6.4849999999999994</v>
      </c>
      <c r="K342">
        <v>1085</v>
      </c>
      <c r="L342">
        <v>355</v>
      </c>
      <c r="M342">
        <v>1420</v>
      </c>
      <c r="N342" t="s">
        <v>1453</v>
      </c>
      <c r="O342" t="s">
        <v>1453</v>
      </c>
      <c r="P342" t="s">
        <v>1453</v>
      </c>
      <c r="Q342" t="s">
        <v>1453</v>
      </c>
      <c r="R342" t="s">
        <v>1453</v>
      </c>
      <c r="S342" t="s">
        <v>1453</v>
      </c>
      <c r="T342" t="s">
        <v>1453</v>
      </c>
      <c r="U342" t="s">
        <v>1453</v>
      </c>
      <c r="V342">
        <v>1235</v>
      </c>
      <c r="W342">
        <v>18.75</v>
      </c>
      <c r="X342" t="s">
        <v>1453</v>
      </c>
      <c r="Y342" t="s">
        <v>1453</v>
      </c>
      <c r="Z342" t="s">
        <v>1468</v>
      </c>
      <c r="AA342">
        <v>0.93</v>
      </c>
      <c r="AB342">
        <v>7.0000000000000007E-2</v>
      </c>
      <c r="AC342">
        <v>0.5</v>
      </c>
      <c r="AD342">
        <v>0.5</v>
      </c>
      <c r="AE342">
        <v>0.5</v>
      </c>
      <c r="AF342">
        <v>0.5</v>
      </c>
      <c r="AG342">
        <f>INDEX(YM!B:B, MATCH(Sheet1!B342,YM!A:A,0))</f>
        <v>210</v>
      </c>
      <c r="AH342">
        <v>210</v>
      </c>
      <c r="AI342">
        <f>INDEX('Yield strengh'!B:B, MATCH(Sheet1!B342,'Yield strengh'!A:A,0))</f>
        <v>414.5</v>
      </c>
      <c r="AJ342">
        <v>414.5</v>
      </c>
      <c r="AK342">
        <f>INDEX(Price!B:B, MATCH(Sheet1!B342,Price!A:A,0))</f>
        <v>45.8</v>
      </c>
      <c r="AL342">
        <f t="shared" si="5"/>
        <v>11.152466367713005</v>
      </c>
      <c r="AM342">
        <f>INDEX(toughness!B:B,MATCH(Sheet1!B342,toughness!A:A,0))</f>
        <v>46.599999999999987</v>
      </c>
      <c r="AN342">
        <f>450</f>
        <v>450</v>
      </c>
    </row>
    <row r="343" spans="1:40" x14ac:dyDescent="0.3">
      <c r="A343" t="s">
        <v>1458</v>
      </c>
      <c r="B343" s="1" t="s">
        <v>1314</v>
      </c>
      <c r="C343">
        <v>289</v>
      </c>
      <c r="D343">
        <v>7775</v>
      </c>
      <c r="G343">
        <v>4.68</v>
      </c>
      <c r="H343">
        <v>8.0250000000000004</v>
      </c>
      <c r="I343">
        <v>23</v>
      </c>
      <c r="J343">
        <v>23.2</v>
      </c>
      <c r="K343">
        <v>394.5</v>
      </c>
      <c r="L343">
        <v>157.5</v>
      </c>
      <c r="M343">
        <v>1465</v>
      </c>
      <c r="N343" t="s">
        <v>1453</v>
      </c>
      <c r="O343" t="s">
        <v>1453</v>
      </c>
      <c r="P343" t="s">
        <v>1453</v>
      </c>
      <c r="Q343" t="s">
        <v>1453</v>
      </c>
      <c r="R343" t="s">
        <v>1453</v>
      </c>
      <c r="S343" t="s">
        <v>1453</v>
      </c>
      <c r="T343" t="s">
        <v>1453</v>
      </c>
      <c r="U343" t="s">
        <v>1453</v>
      </c>
      <c r="V343">
        <v>585</v>
      </c>
      <c r="W343">
        <v>56.2</v>
      </c>
      <c r="X343" t="s">
        <v>1453</v>
      </c>
      <c r="Y343" t="s">
        <v>1453</v>
      </c>
      <c r="Z343" t="s">
        <v>1468</v>
      </c>
      <c r="AA343">
        <v>0.93</v>
      </c>
      <c r="AB343">
        <v>7.0000000000000007E-2</v>
      </c>
      <c r="AC343">
        <v>0.5</v>
      </c>
      <c r="AD343">
        <v>0.5</v>
      </c>
      <c r="AE343">
        <v>0.5</v>
      </c>
      <c r="AF343">
        <v>0.5</v>
      </c>
      <c r="AG343">
        <f>INDEX(YM!B:B, MATCH(Sheet1!B343,YM!A:A,0))</f>
        <v>105</v>
      </c>
      <c r="AH343">
        <v>210</v>
      </c>
      <c r="AI343">
        <f>INDEX('Yield strengh'!B:B, MATCH(Sheet1!B343,'Yield strengh'!A:A,0))</f>
        <v>298</v>
      </c>
      <c r="AJ343">
        <v>298</v>
      </c>
      <c r="AK343">
        <f>INDEX(Price!B:B, MATCH(Sheet1!B343,Price!A:A,0))</f>
        <v>10.4</v>
      </c>
      <c r="AL343">
        <f t="shared" si="5"/>
        <v>8.0488745980707392</v>
      </c>
      <c r="AM343">
        <f>INDEX(toughness!B:B,MATCH(Sheet1!B343,toughness!A:A,0))</f>
        <v>19.95</v>
      </c>
      <c r="AN343">
        <f>450</f>
        <v>450</v>
      </c>
    </row>
    <row r="344" spans="1:40" x14ac:dyDescent="0.3">
      <c r="A344" t="s">
        <v>1458</v>
      </c>
      <c r="B344" s="1" t="s">
        <v>1315</v>
      </c>
      <c r="C344">
        <v>271</v>
      </c>
      <c r="D344">
        <v>7850</v>
      </c>
      <c r="G344">
        <v>4.3</v>
      </c>
      <c r="H344">
        <v>11.4</v>
      </c>
      <c r="I344">
        <v>15.2</v>
      </c>
      <c r="J344">
        <v>21.5</v>
      </c>
      <c r="K344">
        <v>305</v>
      </c>
      <c r="L344">
        <v>143.5</v>
      </c>
      <c r="M344">
        <v>1505</v>
      </c>
      <c r="N344" t="s">
        <v>1453</v>
      </c>
      <c r="O344" t="s">
        <v>1453</v>
      </c>
      <c r="P344" t="s">
        <v>1453</v>
      </c>
      <c r="Q344" t="s">
        <v>1453</v>
      </c>
      <c r="R344" t="s">
        <v>1453</v>
      </c>
      <c r="S344" t="s">
        <v>1453</v>
      </c>
      <c r="T344" t="s">
        <v>1453</v>
      </c>
      <c r="U344" t="s">
        <v>1453</v>
      </c>
      <c r="V344">
        <v>475</v>
      </c>
      <c r="W344">
        <v>51.25</v>
      </c>
      <c r="X344" t="s">
        <v>1453</v>
      </c>
      <c r="Y344" t="s">
        <v>1453</v>
      </c>
      <c r="Z344" t="s">
        <v>1468</v>
      </c>
      <c r="AA344">
        <v>0.93</v>
      </c>
      <c r="AB344">
        <v>7.0000000000000007E-2</v>
      </c>
      <c r="AC344">
        <v>0.5</v>
      </c>
      <c r="AD344">
        <v>0.5</v>
      </c>
      <c r="AE344">
        <v>0.5</v>
      </c>
      <c r="AF344">
        <v>0.5</v>
      </c>
      <c r="AG344">
        <f>INDEX(YM!B:B, MATCH(Sheet1!B344,YM!A:A,0))</f>
        <v>210</v>
      </c>
      <c r="AH344">
        <v>210</v>
      </c>
      <c r="AI344">
        <f>INDEX('Yield strengh'!B:B, MATCH(Sheet1!B344,'Yield strengh'!A:A,0))</f>
        <v>314</v>
      </c>
      <c r="AJ344">
        <v>314</v>
      </c>
      <c r="AK344">
        <f>INDEX(Price!B:B, MATCH(Sheet1!B344,Price!A:A,0))</f>
        <v>10.535</v>
      </c>
      <c r="AL344">
        <f t="shared" si="5"/>
        <v>8.4</v>
      </c>
      <c r="AM344">
        <f>INDEX(toughness!B:B,MATCH(Sheet1!B344,toughness!A:A,0))</f>
        <v>22.15</v>
      </c>
      <c r="AN344">
        <f>450</f>
        <v>450</v>
      </c>
    </row>
    <row r="345" spans="1:40" x14ac:dyDescent="0.3">
      <c r="A345" t="s">
        <v>1458</v>
      </c>
      <c r="B345" s="1" t="s">
        <v>1319</v>
      </c>
      <c r="C345">
        <v>260</v>
      </c>
      <c r="D345">
        <v>7750</v>
      </c>
      <c r="G345">
        <v>5.2149999999999999</v>
      </c>
      <c r="H345">
        <v>9.9350000000000005</v>
      </c>
      <c r="I345">
        <v>17.5</v>
      </c>
      <c r="J345">
        <v>36.6</v>
      </c>
      <c r="K345">
        <v>285</v>
      </c>
      <c r="L345">
        <v>243</v>
      </c>
      <c r="M345">
        <v>1515</v>
      </c>
      <c r="N345" t="s">
        <v>1453</v>
      </c>
      <c r="O345" t="s">
        <v>1453</v>
      </c>
      <c r="P345" t="s">
        <v>1453</v>
      </c>
      <c r="Q345" t="s">
        <v>1453</v>
      </c>
      <c r="R345" t="s">
        <v>1453</v>
      </c>
      <c r="S345" t="s">
        <v>1453</v>
      </c>
      <c r="T345" t="s">
        <v>1453</v>
      </c>
      <c r="U345" t="s">
        <v>1453</v>
      </c>
      <c r="V345">
        <v>449.5</v>
      </c>
      <c r="W345">
        <v>60</v>
      </c>
      <c r="X345" t="s">
        <v>1453</v>
      </c>
      <c r="Y345" t="s">
        <v>1453</v>
      </c>
      <c r="Z345" t="s">
        <v>1468</v>
      </c>
      <c r="AA345">
        <v>0.93</v>
      </c>
      <c r="AB345">
        <v>7.0000000000000007E-2</v>
      </c>
      <c r="AC345">
        <v>0.5</v>
      </c>
      <c r="AD345">
        <v>0.5</v>
      </c>
      <c r="AE345">
        <v>0.5</v>
      </c>
      <c r="AF345">
        <v>0.5</v>
      </c>
      <c r="AG345">
        <f>INDEX(YM!B:B, MATCH(Sheet1!B345,YM!A:A,0))</f>
        <v>210</v>
      </c>
      <c r="AH345">
        <v>210</v>
      </c>
      <c r="AI345">
        <f>INDEX('Yield strengh'!B:B, MATCH(Sheet1!B345,'Yield strengh'!A:A,0))</f>
        <v>373.5</v>
      </c>
      <c r="AJ345">
        <v>373.5</v>
      </c>
      <c r="AK345">
        <f>INDEX(Price!B:B, MATCH(Sheet1!B345,Price!A:A,0))</f>
        <v>10.35</v>
      </c>
      <c r="AL345">
        <f t="shared" si="5"/>
        <v>10.120645161290323</v>
      </c>
      <c r="AM345">
        <f>INDEX(toughness!B:B,MATCH(Sheet1!B345,toughness!A:A,0))</f>
        <v>31.3</v>
      </c>
      <c r="AN345">
        <f>450</f>
        <v>450</v>
      </c>
    </row>
    <row r="346" spans="1:40" x14ac:dyDescent="0.3">
      <c r="A346" t="s">
        <v>1458</v>
      </c>
      <c r="B346" s="1" t="s">
        <v>1322</v>
      </c>
      <c r="C346">
        <v>240</v>
      </c>
      <c r="D346">
        <v>7850</v>
      </c>
      <c r="G346">
        <v>4.2349999999999994</v>
      </c>
      <c r="H346">
        <v>9.9350000000000005</v>
      </c>
      <c r="I346">
        <v>17.5</v>
      </c>
      <c r="J346">
        <v>23.5</v>
      </c>
      <c r="K346">
        <v>400</v>
      </c>
      <c r="L346">
        <v>110</v>
      </c>
      <c r="M346">
        <v>1455</v>
      </c>
      <c r="N346" t="s">
        <v>1453</v>
      </c>
      <c r="O346" t="s">
        <v>1453</v>
      </c>
      <c r="P346" t="s">
        <v>1453</v>
      </c>
      <c r="Q346" t="s">
        <v>1453</v>
      </c>
      <c r="R346" t="s">
        <v>1453</v>
      </c>
      <c r="S346" t="s">
        <v>1453</v>
      </c>
      <c r="T346" t="s">
        <v>1453</v>
      </c>
      <c r="U346" t="s">
        <v>1453</v>
      </c>
      <c r="V346">
        <v>430</v>
      </c>
      <c r="W346">
        <v>50.5</v>
      </c>
      <c r="X346" t="s">
        <v>1453</v>
      </c>
      <c r="Y346" t="s">
        <v>1453</v>
      </c>
      <c r="Z346" t="s">
        <v>1468</v>
      </c>
      <c r="AA346">
        <v>0.93</v>
      </c>
      <c r="AB346">
        <v>7.0000000000000007E-2</v>
      </c>
      <c r="AC346">
        <v>0.5</v>
      </c>
      <c r="AD346">
        <v>0.5</v>
      </c>
      <c r="AE346">
        <v>0.5</v>
      </c>
      <c r="AF346">
        <v>0.5</v>
      </c>
      <c r="AG346">
        <f>INDEX(YM!B:B, MATCH(Sheet1!B346,YM!A:A,0))</f>
        <v>210</v>
      </c>
      <c r="AH346">
        <v>210</v>
      </c>
      <c r="AI346">
        <f>INDEX('Yield strengh'!B:B, MATCH(Sheet1!B346,'Yield strengh'!A:A,0))</f>
        <v>298</v>
      </c>
      <c r="AJ346">
        <v>298</v>
      </c>
      <c r="AK346">
        <f>INDEX(Price!B:B, MATCH(Sheet1!B346,Price!A:A,0))</f>
        <v>10.265000000000001</v>
      </c>
      <c r="AL346">
        <f t="shared" si="5"/>
        <v>7.9719745222929932</v>
      </c>
      <c r="AM346">
        <f>INDEX(toughness!B:B,MATCH(Sheet1!B346,toughness!A:A,0))</f>
        <v>16.399999999999999</v>
      </c>
      <c r="AN346">
        <f>450</f>
        <v>450</v>
      </c>
    </row>
    <row r="347" spans="1:40" x14ac:dyDescent="0.3">
      <c r="A347" t="s">
        <v>1458</v>
      </c>
      <c r="B347" s="1" t="s">
        <v>2437</v>
      </c>
      <c r="C347">
        <v>1885</v>
      </c>
      <c r="D347">
        <v>7910</v>
      </c>
      <c r="G347">
        <v>3.5049999999999999</v>
      </c>
      <c r="H347">
        <v>3.65</v>
      </c>
      <c r="I347">
        <v>48.45</v>
      </c>
      <c r="J347">
        <v>5.6</v>
      </c>
      <c r="K347">
        <v>1885</v>
      </c>
      <c r="L347">
        <v>685</v>
      </c>
      <c r="M347">
        <v>1480</v>
      </c>
      <c r="N347" t="s">
        <v>1453</v>
      </c>
      <c r="O347" t="s">
        <v>1453</v>
      </c>
      <c r="P347" t="s">
        <v>1453</v>
      </c>
      <c r="Q347" t="s">
        <v>1453</v>
      </c>
      <c r="R347" t="s">
        <v>1453</v>
      </c>
      <c r="S347" t="s">
        <v>1453</v>
      </c>
      <c r="T347" t="s">
        <v>1453</v>
      </c>
      <c r="U347" t="s">
        <v>1453</v>
      </c>
      <c r="V347">
        <v>2115</v>
      </c>
      <c r="W347">
        <v>40.450000000000003</v>
      </c>
      <c r="X347" t="s">
        <v>1453</v>
      </c>
      <c r="Y347" t="s">
        <v>1453</v>
      </c>
      <c r="Z347" t="s">
        <v>1468</v>
      </c>
      <c r="AA347">
        <v>0.93</v>
      </c>
      <c r="AB347">
        <v>7.0000000000000007E-2</v>
      </c>
      <c r="AC347">
        <v>0.5</v>
      </c>
      <c r="AD347">
        <v>0.5</v>
      </c>
      <c r="AE347">
        <v>0.5</v>
      </c>
      <c r="AF347">
        <v>0.5</v>
      </c>
      <c r="AG347">
        <f>INDEX(YM!B:B, MATCH(Sheet1!B347,YM!A:A,0))</f>
        <v>210</v>
      </c>
      <c r="AH347">
        <v>210</v>
      </c>
      <c r="AI347">
        <f>INDEX('Yield strengh'!B:B, MATCH(Sheet1!B347,'Yield strengh'!A:A,0))</f>
        <v>2085</v>
      </c>
      <c r="AJ347">
        <v>2085</v>
      </c>
      <c r="AK347">
        <f>INDEX(Price!B:B, MATCH(Sheet1!B347,Price!A:A,0))</f>
        <v>32.5</v>
      </c>
      <c r="AL347">
        <f t="shared" si="5"/>
        <v>55.353982300884958</v>
      </c>
      <c r="AM347">
        <f>INDEX(toughness!B:B,MATCH(Sheet1!B347,toughness!A:A,0))</f>
        <v>1.7849999999999999</v>
      </c>
      <c r="AN347">
        <f>450</f>
        <v>450</v>
      </c>
    </row>
    <row r="348" spans="1:40" x14ac:dyDescent="0.3">
      <c r="A348" t="s">
        <v>1458</v>
      </c>
      <c r="B348" s="1" t="s">
        <v>2457</v>
      </c>
      <c r="C348">
        <v>1930</v>
      </c>
      <c r="D348">
        <v>7765</v>
      </c>
      <c r="G348">
        <v>3.6549999999999998</v>
      </c>
      <c r="H348">
        <v>6.3650000000000002</v>
      </c>
      <c r="I348">
        <v>27.35</v>
      </c>
      <c r="J348">
        <v>5</v>
      </c>
      <c r="K348">
        <v>1930</v>
      </c>
      <c r="L348">
        <v>771</v>
      </c>
      <c r="M348">
        <v>1480</v>
      </c>
      <c r="N348" t="s">
        <v>1453</v>
      </c>
      <c r="O348" t="s">
        <v>1453</v>
      </c>
      <c r="P348" t="s">
        <v>1453</v>
      </c>
      <c r="Q348" t="s">
        <v>1453</v>
      </c>
      <c r="R348" t="s">
        <v>1453</v>
      </c>
      <c r="S348" t="s">
        <v>1453</v>
      </c>
      <c r="T348" t="s">
        <v>1453</v>
      </c>
      <c r="U348" t="s">
        <v>1453</v>
      </c>
      <c r="V348">
        <v>2345</v>
      </c>
      <c r="W348">
        <v>42.25</v>
      </c>
      <c r="X348" t="s">
        <v>1453</v>
      </c>
      <c r="Y348" t="s">
        <v>1453</v>
      </c>
      <c r="Z348" t="s">
        <v>1468</v>
      </c>
      <c r="AA348">
        <v>0.93</v>
      </c>
      <c r="AB348">
        <v>7.0000000000000007E-2</v>
      </c>
      <c r="AC348">
        <v>0.5</v>
      </c>
      <c r="AD348">
        <v>0.5</v>
      </c>
      <c r="AE348">
        <v>0.5</v>
      </c>
      <c r="AF348">
        <v>0.5</v>
      </c>
      <c r="AG348">
        <f>INDEX(YM!B:B, MATCH(Sheet1!B348,YM!A:A,0))</f>
        <v>210</v>
      </c>
      <c r="AH348">
        <v>210</v>
      </c>
      <c r="AI348">
        <f>INDEX('Yield strengh'!B:B, MATCH(Sheet1!B348,'Yield strengh'!A:A,0))</f>
        <v>440</v>
      </c>
      <c r="AJ348">
        <v>440</v>
      </c>
      <c r="AK348">
        <f>INDEX(Price!B:B, MATCH(Sheet1!B348,Price!A:A,0))</f>
        <v>28.15</v>
      </c>
      <c r="AL348">
        <f t="shared" si="5"/>
        <v>11.899549259497746</v>
      </c>
      <c r="AM348">
        <f>INDEX(toughness!B:B,MATCH(Sheet1!B348,toughness!A:A,0))</f>
        <v>13.15</v>
      </c>
      <c r="AN348">
        <f>450</f>
        <v>450</v>
      </c>
    </row>
    <row r="349" spans="1:40" x14ac:dyDescent="0.3">
      <c r="A349" t="s">
        <v>1458</v>
      </c>
      <c r="B349" s="1" t="s">
        <v>2458</v>
      </c>
      <c r="C349">
        <v>1170</v>
      </c>
      <c r="D349">
        <v>7765</v>
      </c>
      <c r="G349">
        <v>3.6549999999999998</v>
      </c>
      <c r="H349">
        <v>6.3650000000000002</v>
      </c>
      <c r="I349">
        <v>27.35</v>
      </c>
      <c r="J349">
        <v>15</v>
      </c>
      <c r="K349">
        <v>1170</v>
      </c>
      <c r="L349">
        <v>370.5</v>
      </c>
      <c r="M349">
        <v>1480</v>
      </c>
      <c r="N349" t="s">
        <v>1453</v>
      </c>
      <c r="O349" t="s">
        <v>1453</v>
      </c>
      <c r="P349" t="s">
        <v>1453</v>
      </c>
      <c r="Q349" t="s">
        <v>1453</v>
      </c>
      <c r="R349" t="s">
        <v>1453</v>
      </c>
      <c r="S349" t="s">
        <v>1453</v>
      </c>
      <c r="T349" t="s">
        <v>1453</v>
      </c>
      <c r="U349" t="s">
        <v>1453</v>
      </c>
      <c r="V349">
        <v>1335</v>
      </c>
      <c r="W349">
        <v>42.25</v>
      </c>
      <c r="X349" t="s">
        <v>1453</v>
      </c>
      <c r="Y349" t="s">
        <v>1453</v>
      </c>
      <c r="Z349" t="s">
        <v>1468</v>
      </c>
      <c r="AA349">
        <v>0.93</v>
      </c>
      <c r="AB349">
        <v>7.0000000000000007E-2</v>
      </c>
      <c r="AC349">
        <v>0.5</v>
      </c>
      <c r="AD349">
        <v>0.5</v>
      </c>
      <c r="AE349">
        <v>0.5</v>
      </c>
      <c r="AF349">
        <v>0.5</v>
      </c>
      <c r="AG349">
        <f>INDEX(YM!B:B, MATCH(Sheet1!B349,YM!A:A,0))</f>
        <v>210</v>
      </c>
      <c r="AH349">
        <v>210</v>
      </c>
      <c r="AI349">
        <f>INDEX('Yield strengh'!B:B, MATCH(Sheet1!B349,'Yield strengh'!A:A,0))</f>
        <v>1930</v>
      </c>
      <c r="AJ349">
        <v>1930</v>
      </c>
      <c r="AK349">
        <f>INDEX(Price!B:B, MATCH(Sheet1!B349,Price!A:A,0))</f>
        <v>28.15</v>
      </c>
      <c r="AL349">
        <f t="shared" si="5"/>
        <v>52.195750160978754</v>
      </c>
      <c r="AM349">
        <f>INDEX(toughness!B:B,MATCH(Sheet1!B349,toughness!A:A,0))</f>
        <v>2.105</v>
      </c>
      <c r="AN349">
        <f>450</f>
        <v>450</v>
      </c>
    </row>
    <row r="350" spans="1:40" x14ac:dyDescent="0.3">
      <c r="A350" t="s">
        <v>1458</v>
      </c>
      <c r="B350" s="1" t="s">
        <v>2459</v>
      </c>
      <c r="C350">
        <v>1685</v>
      </c>
      <c r="D350">
        <v>7755</v>
      </c>
      <c r="G350">
        <v>3.5449999999999999</v>
      </c>
      <c r="H350">
        <v>6.3650000000000002</v>
      </c>
      <c r="I350">
        <v>27.35</v>
      </c>
      <c r="J350">
        <v>7.15</v>
      </c>
      <c r="K350">
        <v>1685</v>
      </c>
      <c r="L350">
        <v>615</v>
      </c>
      <c r="M350">
        <v>1480</v>
      </c>
      <c r="N350" t="s">
        <v>1453</v>
      </c>
      <c r="O350" t="s">
        <v>1453</v>
      </c>
      <c r="P350" t="s">
        <v>1453</v>
      </c>
      <c r="Q350" t="s">
        <v>1453</v>
      </c>
      <c r="R350" t="s">
        <v>1453</v>
      </c>
      <c r="S350" t="s">
        <v>1453</v>
      </c>
      <c r="T350" t="s">
        <v>1453</v>
      </c>
      <c r="U350" t="s">
        <v>1453</v>
      </c>
      <c r="V350">
        <v>1925</v>
      </c>
      <c r="W350">
        <v>40.9</v>
      </c>
      <c r="X350" t="s">
        <v>1453</v>
      </c>
      <c r="Y350" t="s">
        <v>1453</v>
      </c>
      <c r="Z350" t="s">
        <v>1468</v>
      </c>
      <c r="AA350">
        <v>0.93</v>
      </c>
      <c r="AB350">
        <v>7.0000000000000007E-2</v>
      </c>
      <c r="AC350">
        <v>0.5</v>
      </c>
      <c r="AD350">
        <v>0.5</v>
      </c>
      <c r="AE350">
        <v>0.5</v>
      </c>
      <c r="AF350">
        <v>0.5</v>
      </c>
      <c r="AG350">
        <f>INDEX(YM!B:B, MATCH(Sheet1!B350,YM!A:A,0))</f>
        <v>210</v>
      </c>
      <c r="AH350">
        <v>210</v>
      </c>
      <c r="AI350">
        <f>INDEX('Yield strengh'!B:B, MATCH(Sheet1!B350,'Yield strengh'!A:A,0))</f>
        <v>1170</v>
      </c>
      <c r="AJ350">
        <v>1170</v>
      </c>
      <c r="AK350">
        <f>INDEX(Price!B:B, MATCH(Sheet1!B350,Price!A:A,0))</f>
        <v>28.15</v>
      </c>
      <c r="AL350">
        <f t="shared" si="5"/>
        <v>31.682785299806575</v>
      </c>
      <c r="AM350">
        <f>INDEX(toughness!B:B,MATCH(Sheet1!B350,toughness!A:A,0))</f>
        <v>4.3599999999999994</v>
      </c>
      <c r="AN350">
        <f>450</f>
        <v>450</v>
      </c>
    </row>
    <row r="351" spans="1:40" x14ac:dyDescent="0.3">
      <c r="A351" t="s">
        <v>1458</v>
      </c>
      <c r="B351" s="1" t="s">
        <v>2467</v>
      </c>
      <c r="C351">
        <v>2075</v>
      </c>
      <c r="D351">
        <v>7700</v>
      </c>
      <c r="G351">
        <v>2.4849999999999999</v>
      </c>
      <c r="H351">
        <v>2.5550000000000002</v>
      </c>
      <c r="I351">
        <v>67.5</v>
      </c>
      <c r="J351">
        <v>14.45</v>
      </c>
      <c r="K351">
        <v>2075</v>
      </c>
      <c r="L351">
        <v>610</v>
      </c>
      <c r="M351">
        <v>1455</v>
      </c>
      <c r="N351" t="s">
        <v>1453</v>
      </c>
      <c r="O351" t="s">
        <v>1453</v>
      </c>
      <c r="P351" t="s">
        <v>1453</v>
      </c>
      <c r="Q351" t="s">
        <v>1453</v>
      </c>
      <c r="R351" t="s">
        <v>1453</v>
      </c>
      <c r="S351" t="s">
        <v>1453</v>
      </c>
      <c r="T351" t="s">
        <v>1453</v>
      </c>
      <c r="U351" t="s">
        <v>1453</v>
      </c>
      <c r="V351">
        <v>2300</v>
      </c>
      <c r="W351">
        <v>30.5</v>
      </c>
      <c r="X351" t="s">
        <v>1453</v>
      </c>
      <c r="Y351" t="s">
        <v>1453</v>
      </c>
      <c r="Z351" t="s">
        <v>1468</v>
      </c>
      <c r="AA351">
        <v>0.93</v>
      </c>
      <c r="AB351">
        <v>7.0000000000000007E-2</v>
      </c>
      <c r="AC351">
        <v>0.5</v>
      </c>
      <c r="AD351">
        <v>0.5</v>
      </c>
      <c r="AE351">
        <v>0.5</v>
      </c>
      <c r="AF351">
        <v>0.5</v>
      </c>
      <c r="AG351">
        <f>INDEX(YM!B:B, MATCH(Sheet1!B351,YM!A:A,0))</f>
        <v>210</v>
      </c>
      <c r="AH351">
        <v>210</v>
      </c>
      <c r="AI351">
        <f>INDEX('Yield strengh'!B:B, MATCH(Sheet1!B351,'Yield strengh'!A:A,0))</f>
        <v>2075</v>
      </c>
      <c r="AJ351">
        <v>2075</v>
      </c>
      <c r="AK351">
        <f>INDEX(Price!B:B, MATCH(Sheet1!B351,Price!A:A,0))</f>
        <v>31.55</v>
      </c>
      <c r="AL351">
        <f t="shared" si="5"/>
        <v>56.590909090909093</v>
      </c>
      <c r="AM351">
        <f>INDEX(toughness!B:B,MATCH(Sheet1!B351,toughness!A:A,0))</f>
        <v>1.895</v>
      </c>
      <c r="AN351">
        <f>450</f>
        <v>450</v>
      </c>
    </row>
    <row r="352" spans="1:40" x14ac:dyDescent="0.3">
      <c r="A352" t="s">
        <v>1458</v>
      </c>
      <c r="B352" s="1" t="s">
        <v>2469</v>
      </c>
      <c r="C352">
        <v>2035</v>
      </c>
      <c r="D352">
        <v>7700</v>
      </c>
      <c r="G352">
        <v>2.46</v>
      </c>
      <c r="H352">
        <v>2.5550000000000002</v>
      </c>
      <c r="I352">
        <v>67.5</v>
      </c>
      <c r="J352">
        <v>14.55</v>
      </c>
      <c r="K352">
        <v>2035</v>
      </c>
      <c r="L352">
        <v>605</v>
      </c>
      <c r="M352">
        <v>1455</v>
      </c>
      <c r="N352" t="s">
        <v>1453</v>
      </c>
      <c r="O352" t="s">
        <v>1453</v>
      </c>
      <c r="P352" t="s">
        <v>1453</v>
      </c>
      <c r="Q352" t="s">
        <v>1453</v>
      </c>
      <c r="R352" t="s">
        <v>1453</v>
      </c>
      <c r="S352" t="s">
        <v>1453</v>
      </c>
      <c r="T352" t="s">
        <v>1453</v>
      </c>
      <c r="U352" t="s">
        <v>1453</v>
      </c>
      <c r="V352">
        <v>2265</v>
      </c>
      <c r="W352">
        <v>27.3</v>
      </c>
      <c r="X352" t="s">
        <v>1453</v>
      </c>
      <c r="Y352" t="s">
        <v>1453</v>
      </c>
      <c r="Z352" t="s">
        <v>1468</v>
      </c>
      <c r="AA352">
        <v>0.93</v>
      </c>
      <c r="AB352">
        <v>7.0000000000000007E-2</v>
      </c>
      <c r="AC352">
        <v>0.5</v>
      </c>
      <c r="AD352">
        <v>0.5</v>
      </c>
      <c r="AE352">
        <v>0.5</v>
      </c>
      <c r="AF352">
        <v>0.5</v>
      </c>
      <c r="AG352">
        <f>INDEX(YM!B:B, MATCH(Sheet1!B352,YM!A:A,0))</f>
        <v>210</v>
      </c>
      <c r="AH352">
        <v>210</v>
      </c>
      <c r="AI352">
        <f>INDEX('Yield strengh'!B:B, MATCH(Sheet1!B352,'Yield strengh'!A:A,0))</f>
        <v>2075</v>
      </c>
      <c r="AJ352">
        <v>2075</v>
      </c>
      <c r="AK352">
        <f>INDEX(Price!B:B, MATCH(Sheet1!B352,Price!A:A,0))</f>
        <v>30.85</v>
      </c>
      <c r="AL352">
        <f t="shared" si="5"/>
        <v>56.590909090909093</v>
      </c>
      <c r="AM352">
        <f>INDEX(toughness!B:B,MATCH(Sheet1!B352,toughness!A:A,0))</f>
        <v>1.895</v>
      </c>
      <c r="AN352">
        <f>450</f>
        <v>450</v>
      </c>
    </row>
    <row r="353" spans="1:40" x14ac:dyDescent="0.3">
      <c r="A353" t="s">
        <v>1458</v>
      </c>
      <c r="B353" s="1" t="s">
        <v>2470</v>
      </c>
      <c r="C353">
        <v>2155</v>
      </c>
      <c r="D353">
        <v>7700</v>
      </c>
      <c r="G353">
        <v>2.4049999999999998</v>
      </c>
      <c r="H353">
        <v>2.5550000000000002</v>
      </c>
      <c r="I353">
        <v>67.5</v>
      </c>
      <c r="J353">
        <v>14.2</v>
      </c>
      <c r="K353">
        <v>2155</v>
      </c>
      <c r="L353">
        <v>620</v>
      </c>
      <c r="M353">
        <v>1400</v>
      </c>
      <c r="N353" t="s">
        <v>1453</v>
      </c>
      <c r="O353" t="s">
        <v>1453</v>
      </c>
      <c r="P353" t="s">
        <v>1453</v>
      </c>
      <c r="Q353" t="s">
        <v>1453</v>
      </c>
      <c r="R353" t="s">
        <v>1453</v>
      </c>
      <c r="S353" t="s">
        <v>1453</v>
      </c>
      <c r="T353" t="s">
        <v>1453</v>
      </c>
      <c r="U353" t="s">
        <v>1453</v>
      </c>
      <c r="V353">
        <v>2375</v>
      </c>
      <c r="W353">
        <v>26.7</v>
      </c>
      <c r="X353" t="s">
        <v>1453</v>
      </c>
      <c r="Y353" t="s">
        <v>1453</v>
      </c>
      <c r="Z353" t="s">
        <v>1468</v>
      </c>
      <c r="AA353">
        <v>0.93</v>
      </c>
      <c r="AB353">
        <v>7.0000000000000007E-2</v>
      </c>
      <c r="AC353">
        <v>0.5</v>
      </c>
      <c r="AD353">
        <v>0.5</v>
      </c>
      <c r="AE353">
        <v>0.5</v>
      </c>
      <c r="AF353">
        <v>0.5</v>
      </c>
      <c r="AG353">
        <f>INDEX(YM!B:B, MATCH(Sheet1!B353,YM!A:A,0))</f>
        <v>210</v>
      </c>
      <c r="AH353">
        <v>210</v>
      </c>
      <c r="AI353">
        <f>INDEX('Yield strengh'!B:B, MATCH(Sheet1!B353,'Yield strengh'!A:A,0))</f>
        <v>2035</v>
      </c>
      <c r="AJ353">
        <v>2035</v>
      </c>
      <c r="AK353">
        <f>INDEX(Price!B:B, MATCH(Sheet1!B353,Price!A:A,0))</f>
        <v>43.6</v>
      </c>
      <c r="AL353">
        <f t="shared" si="5"/>
        <v>55.5</v>
      </c>
      <c r="AM353">
        <f>INDEX(toughness!B:B,MATCH(Sheet1!B353,toughness!A:A,0))</f>
        <v>1.9450000000000001</v>
      </c>
      <c r="AN353">
        <f>450</f>
        <v>450</v>
      </c>
    </row>
    <row r="354" spans="1:40" x14ac:dyDescent="0.3">
      <c r="A354" t="s">
        <v>1458</v>
      </c>
      <c r="B354" s="1" t="s">
        <v>2471</v>
      </c>
      <c r="C354">
        <v>1356.5</v>
      </c>
      <c r="D354">
        <v>7815</v>
      </c>
      <c r="G354">
        <v>3.32</v>
      </c>
      <c r="H354">
        <v>3.65</v>
      </c>
      <c r="I354">
        <v>48.45</v>
      </c>
      <c r="J354">
        <v>11.05</v>
      </c>
      <c r="K354">
        <v>1356.5</v>
      </c>
      <c r="L354">
        <v>510</v>
      </c>
      <c r="M354">
        <v>1480</v>
      </c>
      <c r="N354" t="s">
        <v>1453</v>
      </c>
      <c r="O354" t="s">
        <v>1453</v>
      </c>
      <c r="P354" t="s">
        <v>1453</v>
      </c>
      <c r="Q354" t="s">
        <v>1453</v>
      </c>
      <c r="R354" t="s">
        <v>1453</v>
      </c>
      <c r="S354" t="s">
        <v>1453</v>
      </c>
      <c r="T354" t="s">
        <v>1453</v>
      </c>
      <c r="U354" t="s">
        <v>1453</v>
      </c>
      <c r="V354">
        <v>1595</v>
      </c>
      <c r="W354">
        <v>38.299999999999997</v>
      </c>
      <c r="X354" t="s">
        <v>1453</v>
      </c>
      <c r="Y354" t="s">
        <v>1453</v>
      </c>
      <c r="Z354" t="s">
        <v>1468</v>
      </c>
      <c r="AA354">
        <v>0.93</v>
      </c>
      <c r="AB354">
        <v>7.0000000000000007E-2</v>
      </c>
      <c r="AC354">
        <v>0.5</v>
      </c>
      <c r="AD354">
        <v>0.5</v>
      </c>
      <c r="AE354">
        <v>0.5</v>
      </c>
      <c r="AF354">
        <v>0.5</v>
      </c>
      <c r="AG354">
        <f>INDEX(YM!B:B, MATCH(Sheet1!B354,YM!A:A,0))</f>
        <v>210</v>
      </c>
      <c r="AH354">
        <v>210</v>
      </c>
      <c r="AI354">
        <f>INDEX('Yield strengh'!B:B, MATCH(Sheet1!B354,'Yield strengh'!A:A,0))</f>
        <v>2155</v>
      </c>
      <c r="AJ354">
        <v>2155</v>
      </c>
      <c r="AK354">
        <f>INDEX(Price!B:B, MATCH(Sheet1!B354,Price!A:A,0))</f>
        <v>41.7</v>
      </c>
      <c r="AL354">
        <f t="shared" si="5"/>
        <v>57.907869481765836</v>
      </c>
      <c r="AM354">
        <f>INDEX(toughness!B:B,MATCH(Sheet1!B354,toughness!A:A,0))</f>
        <v>1.81</v>
      </c>
      <c r="AN354">
        <f>450</f>
        <v>450</v>
      </c>
    </row>
    <row r="355" spans="1:40" x14ac:dyDescent="0.3">
      <c r="A355" t="s">
        <v>1458</v>
      </c>
      <c r="B355" s="1" t="s">
        <v>2482</v>
      </c>
      <c r="C355">
        <v>1855</v>
      </c>
      <c r="D355">
        <v>7800</v>
      </c>
      <c r="G355">
        <v>3.8650000000000002</v>
      </c>
      <c r="H355">
        <v>8.7100000000000009</v>
      </c>
      <c r="I355">
        <v>20</v>
      </c>
      <c r="J355">
        <v>15.6</v>
      </c>
      <c r="K355">
        <v>1855</v>
      </c>
      <c r="L355">
        <v>570</v>
      </c>
      <c r="M355">
        <v>1480</v>
      </c>
      <c r="N355" t="s">
        <v>1453</v>
      </c>
      <c r="O355" t="s">
        <v>1453</v>
      </c>
      <c r="P355" t="s">
        <v>1453</v>
      </c>
      <c r="Q355" t="s">
        <v>1453</v>
      </c>
      <c r="R355" t="s">
        <v>1453</v>
      </c>
      <c r="S355" t="s">
        <v>1453</v>
      </c>
      <c r="T355" t="s">
        <v>1453</v>
      </c>
      <c r="U355" t="s">
        <v>1453</v>
      </c>
      <c r="V355">
        <v>2080</v>
      </c>
      <c r="W355">
        <v>44.7</v>
      </c>
      <c r="X355" t="s">
        <v>1453</v>
      </c>
      <c r="Y355" t="s">
        <v>1453</v>
      </c>
      <c r="Z355" t="s">
        <v>1468</v>
      </c>
      <c r="AA355">
        <v>0.93</v>
      </c>
      <c r="AB355">
        <v>7.0000000000000007E-2</v>
      </c>
      <c r="AC355">
        <v>0.5</v>
      </c>
      <c r="AD355">
        <v>0.5</v>
      </c>
      <c r="AE355">
        <v>0.5</v>
      </c>
      <c r="AF355">
        <v>0.5</v>
      </c>
      <c r="AG355">
        <f>INDEX(YM!B:B, MATCH(Sheet1!B355,YM!A:A,0))</f>
        <v>210</v>
      </c>
      <c r="AH355">
        <v>210</v>
      </c>
      <c r="AI355">
        <f>INDEX('Yield strengh'!B:B, MATCH(Sheet1!B355,'Yield strengh'!A:A,0))</f>
        <v>2075</v>
      </c>
      <c r="AJ355">
        <v>2075</v>
      </c>
      <c r="AK355">
        <f>INDEX(Price!B:B, MATCH(Sheet1!B355,Price!A:A,0))</f>
        <v>28.9</v>
      </c>
      <c r="AL355">
        <f t="shared" si="5"/>
        <v>55.865384615384613</v>
      </c>
      <c r="AM355">
        <f>INDEX(toughness!B:B,MATCH(Sheet1!B355,toughness!A:A,0))</f>
        <v>1.895</v>
      </c>
      <c r="AN355">
        <f>450</f>
        <v>450</v>
      </c>
    </row>
    <row r="356" spans="1:40" x14ac:dyDescent="0.3">
      <c r="A356" t="s">
        <v>1458</v>
      </c>
      <c r="B356" s="1" t="s">
        <v>2446</v>
      </c>
      <c r="C356">
        <v>1795</v>
      </c>
      <c r="D356">
        <v>7865</v>
      </c>
      <c r="G356">
        <v>3.7050000000000001</v>
      </c>
      <c r="H356">
        <v>8.5850000000000009</v>
      </c>
      <c r="I356">
        <v>20.3</v>
      </c>
      <c r="J356">
        <v>4</v>
      </c>
      <c r="K356">
        <v>1795</v>
      </c>
      <c r="L356">
        <v>625</v>
      </c>
      <c r="M356">
        <v>1480</v>
      </c>
      <c r="N356" t="s">
        <v>1453</v>
      </c>
      <c r="O356" t="s">
        <v>1453</v>
      </c>
      <c r="P356" t="s">
        <v>1453</v>
      </c>
      <c r="Q356" t="s">
        <v>1453</v>
      </c>
      <c r="R356" t="s">
        <v>1453</v>
      </c>
      <c r="S356" t="s">
        <v>1453</v>
      </c>
      <c r="T356" t="s">
        <v>1453</v>
      </c>
      <c r="U356" t="s">
        <v>1453</v>
      </c>
      <c r="V356">
        <v>2000</v>
      </c>
      <c r="W356">
        <v>42.05</v>
      </c>
      <c r="X356" t="s">
        <v>1453</v>
      </c>
      <c r="Y356" t="s">
        <v>1453</v>
      </c>
      <c r="Z356" t="s">
        <v>1468</v>
      </c>
      <c r="AA356">
        <v>0.93</v>
      </c>
      <c r="AB356">
        <v>7.0000000000000007E-2</v>
      </c>
      <c r="AC356">
        <v>0.5</v>
      </c>
      <c r="AD356">
        <v>0.5</v>
      </c>
      <c r="AE356">
        <v>0.5</v>
      </c>
      <c r="AF356">
        <v>0.5</v>
      </c>
      <c r="AG356">
        <f>INDEX(YM!B:B, MATCH(Sheet1!B356,YM!A:A,0))</f>
        <v>209.5</v>
      </c>
      <c r="AH356">
        <v>209.5</v>
      </c>
      <c r="AI356">
        <f>INDEX('Yield strengh'!B:B, MATCH(Sheet1!B356,'Yield strengh'!A:A,0))</f>
        <v>380.5</v>
      </c>
      <c r="AJ356">
        <v>380.5</v>
      </c>
      <c r="AK356">
        <f>INDEX(Price!B:B, MATCH(Sheet1!B356,Price!A:A,0))</f>
        <v>30.1</v>
      </c>
      <c r="AL356">
        <f t="shared" si="5"/>
        <v>10.135378258105531</v>
      </c>
      <c r="AM356">
        <f>INDEX(toughness!B:B,MATCH(Sheet1!B356,toughness!A:A,0))</f>
        <v>14.9</v>
      </c>
      <c r="AN356">
        <f>450</f>
        <v>450</v>
      </c>
    </row>
    <row r="357" spans="1:40" x14ac:dyDescent="0.3">
      <c r="A357" t="s">
        <v>1458</v>
      </c>
      <c r="B357" s="1" t="s">
        <v>2447</v>
      </c>
      <c r="C357">
        <v>830</v>
      </c>
      <c r="D357">
        <v>7865</v>
      </c>
      <c r="G357">
        <v>3.7050000000000001</v>
      </c>
      <c r="H357">
        <v>8.5850000000000009</v>
      </c>
      <c r="I357">
        <v>20.3</v>
      </c>
      <c r="J357">
        <v>20</v>
      </c>
      <c r="K357">
        <v>830</v>
      </c>
      <c r="L357">
        <v>320</v>
      </c>
      <c r="M357">
        <v>1480</v>
      </c>
      <c r="N357" t="s">
        <v>1453</v>
      </c>
      <c r="O357" t="s">
        <v>1453</v>
      </c>
      <c r="P357" t="s">
        <v>1453</v>
      </c>
      <c r="Q357" t="s">
        <v>1453</v>
      </c>
      <c r="R357" t="s">
        <v>1453</v>
      </c>
      <c r="S357" t="s">
        <v>1453</v>
      </c>
      <c r="T357" t="s">
        <v>1453</v>
      </c>
      <c r="U357" t="s">
        <v>1453</v>
      </c>
      <c r="V357">
        <v>965</v>
      </c>
      <c r="W357">
        <v>42.05</v>
      </c>
      <c r="X357" t="s">
        <v>1453</v>
      </c>
      <c r="Y357" t="s">
        <v>1453</v>
      </c>
      <c r="Z357" t="s">
        <v>1468</v>
      </c>
      <c r="AA357">
        <v>0.93</v>
      </c>
      <c r="AB357">
        <v>7.0000000000000007E-2</v>
      </c>
      <c r="AC357">
        <v>0.5</v>
      </c>
      <c r="AD357">
        <v>0.5</v>
      </c>
      <c r="AE357">
        <v>0.5</v>
      </c>
      <c r="AF357">
        <v>0.5</v>
      </c>
      <c r="AG357">
        <f>INDEX(YM!B:B, MATCH(Sheet1!B357,YM!A:A,0))</f>
        <v>209.5</v>
      </c>
      <c r="AH357">
        <v>209.5</v>
      </c>
      <c r="AI357">
        <f>INDEX('Yield strengh'!B:B, MATCH(Sheet1!B357,'Yield strengh'!A:A,0))</f>
        <v>1795</v>
      </c>
      <c r="AJ357">
        <v>1795</v>
      </c>
      <c r="AK357">
        <f>INDEX(Price!B:B, MATCH(Sheet1!B357,Price!A:A,0))</f>
        <v>30.1</v>
      </c>
      <c r="AL357">
        <f t="shared" si="5"/>
        <v>47.813413858868401</v>
      </c>
      <c r="AM357">
        <f>INDEX(toughness!B:B,MATCH(Sheet1!B357,toughness!A:A,0))</f>
        <v>2.3650000000000002</v>
      </c>
      <c r="AN357">
        <f>450</f>
        <v>450</v>
      </c>
    </row>
    <row r="358" spans="1:40" x14ac:dyDescent="0.3">
      <c r="A358" t="s">
        <v>1458</v>
      </c>
      <c r="B358" s="1" t="s">
        <v>2448</v>
      </c>
      <c r="C358">
        <v>1970</v>
      </c>
      <c r="D358">
        <v>7855</v>
      </c>
      <c r="G358">
        <v>3.92</v>
      </c>
      <c r="H358">
        <v>6.3650000000000002</v>
      </c>
      <c r="I358">
        <v>27.35</v>
      </c>
      <c r="J358">
        <v>4.8</v>
      </c>
      <c r="K358">
        <v>1970</v>
      </c>
      <c r="L358">
        <v>715</v>
      </c>
      <c r="M358">
        <v>1480</v>
      </c>
      <c r="N358" t="s">
        <v>1453</v>
      </c>
      <c r="O358" t="s">
        <v>1453</v>
      </c>
      <c r="P358" t="s">
        <v>1453</v>
      </c>
      <c r="Q358" t="s">
        <v>1453</v>
      </c>
      <c r="R358" t="s">
        <v>1453</v>
      </c>
      <c r="S358" t="s">
        <v>1453</v>
      </c>
      <c r="T358" t="s">
        <v>1453</v>
      </c>
      <c r="U358" t="s">
        <v>1453</v>
      </c>
      <c r="V358">
        <v>2200</v>
      </c>
      <c r="W358">
        <v>42.900000000000013</v>
      </c>
      <c r="X358" t="s">
        <v>1453</v>
      </c>
      <c r="Y358" t="s">
        <v>1453</v>
      </c>
      <c r="Z358" t="s">
        <v>1468</v>
      </c>
      <c r="AA358">
        <v>0.93</v>
      </c>
      <c r="AB358">
        <v>7.0000000000000007E-2</v>
      </c>
      <c r="AC358">
        <v>0.5</v>
      </c>
      <c r="AD358">
        <v>0.5</v>
      </c>
      <c r="AE358">
        <v>0.5</v>
      </c>
      <c r="AF358">
        <v>0.5</v>
      </c>
      <c r="AG358">
        <f>INDEX(YM!B:B, MATCH(Sheet1!B358,YM!A:A,0))</f>
        <v>209.5</v>
      </c>
      <c r="AH358">
        <v>209.5</v>
      </c>
      <c r="AI358">
        <f>INDEX('Yield strengh'!B:B, MATCH(Sheet1!B358,'Yield strengh'!A:A,0))</f>
        <v>830</v>
      </c>
      <c r="AJ358">
        <v>830</v>
      </c>
      <c r="AK358">
        <f>INDEX(Price!B:B, MATCH(Sheet1!B358,Price!A:A,0))</f>
        <v>30.1</v>
      </c>
      <c r="AL358">
        <f t="shared" si="5"/>
        <v>22.136855506047105</v>
      </c>
      <c r="AM358">
        <f>INDEX(toughness!B:B,MATCH(Sheet1!B358,toughness!A:A,0))</f>
        <v>6.79</v>
      </c>
      <c r="AN358">
        <f>450</f>
        <v>450</v>
      </c>
    </row>
    <row r="359" spans="1:40" x14ac:dyDescent="0.3">
      <c r="A359" t="s">
        <v>1458</v>
      </c>
      <c r="B359" s="1" t="s">
        <v>2456</v>
      </c>
      <c r="C359">
        <v>440</v>
      </c>
      <c r="D359">
        <v>7765</v>
      </c>
      <c r="G359">
        <v>3.6549999999999998</v>
      </c>
      <c r="H359">
        <v>6.3650000000000002</v>
      </c>
      <c r="I359">
        <v>27.35</v>
      </c>
      <c r="J359">
        <v>25</v>
      </c>
      <c r="K359">
        <v>440</v>
      </c>
      <c r="L359">
        <v>225</v>
      </c>
      <c r="M359">
        <v>1480</v>
      </c>
      <c r="N359" t="s">
        <v>1453</v>
      </c>
      <c r="O359" t="s">
        <v>1453</v>
      </c>
      <c r="P359" t="s">
        <v>1453</v>
      </c>
      <c r="Q359" t="s">
        <v>1453</v>
      </c>
      <c r="R359" t="s">
        <v>1453</v>
      </c>
      <c r="S359" t="s">
        <v>1453</v>
      </c>
      <c r="T359" t="s">
        <v>1453</v>
      </c>
      <c r="U359" t="s">
        <v>1453</v>
      </c>
      <c r="V359">
        <v>725</v>
      </c>
      <c r="W359">
        <v>42.25</v>
      </c>
      <c r="X359" t="s">
        <v>1453</v>
      </c>
      <c r="Y359" t="s">
        <v>1453</v>
      </c>
      <c r="Z359" t="s">
        <v>1468</v>
      </c>
      <c r="AA359">
        <v>0.93</v>
      </c>
      <c r="AB359">
        <v>7.0000000000000007E-2</v>
      </c>
      <c r="AC359">
        <v>0.5</v>
      </c>
      <c r="AD359">
        <v>0.5</v>
      </c>
      <c r="AE359">
        <v>0.5</v>
      </c>
      <c r="AF359">
        <v>0.5</v>
      </c>
      <c r="AG359">
        <f>INDEX(YM!B:B, MATCH(Sheet1!B359,YM!A:A,0))</f>
        <v>209.5</v>
      </c>
      <c r="AH359">
        <v>209.5</v>
      </c>
      <c r="AI359">
        <f>INDEX('Yield strengh'!B:B, MATCH(Sheet1!B359,'Yield strengh'!A:A,0))</f>
        <v>2000</v>
      </c>
      <c r="AJ359">
        <v>2000</v>
      </c>
      <c r="AK359">
        <f>INDEX(Price!B:B, MATCH(Sheet1!B359,Price!A:A,0))</f>
        <v>25.9</v>
      </c>
      <c r="AL359">
        <f t="shared" si="5"/>
        <v>53.960077269800387</v>
      </c>
      <c r="AM359">
        <f>INDEX(toughness!B:B,MATCH(Sheet1!B359,toughness!A:A,0))</f>
        <v>1.99</v>
      </c>
      <c r="AN359">
        <f>450</f>
        <v>450</v>
      </c>
    </row>
    <row r="360" spans="1:40" x14ac:dyDescent="0.3">
      <c r="A360" t="s">
        <v>1458</v>
      </c>
      <c r="B360" s="1" t="s">
        <v>2465</v>
      </c>
      <c r="C360">
        <v>1855</v>
      </c>
      <c r="D360">
        <v>7805</v>
      </c>
      <c r="G360">
        <v>3.86</v>
      </c>
      <c r="H360">
        <v>8.5850000000000009</v>
      </c>
      <c r="I360">
        <v>20.3</v>
      </c>
      <c r="J360">
        <v>6.15</v>
      </c>
      <c r="K360">
        <v>1855</v>
      </c>
      <c r="L360">
        <v>670</v>
      </c>
      <c r="M360">
        <v>1480</v>
      </c>
      <c r="N360" t="s">
        <v>1453</v>
      </c>
      <c r="O360" t="s">
        <v>1453</v>
      </c>
      <c r="P360" t="s">
        <v>1453</v>
      </c>
      <c r="Q360" t="s">
        <v>1453</v>
      </c>
      <c r="R360" t="s">
        <v>1453</v>
      </c>
      <c r="S360" t="s">
        <v>1453</v>
      </c>
      <c r="T360" t="s">
        <v>1453</v>
      </c>
      <c r="U360" t="s">
        <v>1453</v>
      </c>
      <c r="V360">
        <v>2080</v>
      </c>
      <c r="W360">
        <v>44.55</v>
      </c>
      <c r="X360" t="s">
        <v>1453</v>
      </c>
      <c r="Y360" t="s">
        <v>1453</v>
      </c>
      <c r="Z360" t="s">
        <v>1468</v>
      </c>
      <c r="AA360">
        <v>0.93</v>
      </c>
      <c r="AB360">
        <v>7.0000000000000007E-2</v>
      </c>
      <c r="AC360">
        <v>0.5</v>
      </c>
      <c r="AD360">
        <v>0.5</v>
      </c>
      <c r="AE360">
        <v>0.5</v>
      </c>
      <c r="AF360">
        <v>0.5</v>
      </c>
      <c r="AG360">
        <f>INDEX(YM!B:B, MATCH(Sheet1!B360,YM!A:A,0))</f>
        <v>209.5</v>
      </c>
      <c r="AH360">
        <v>209.5</v>
      </c>
      <c r="AI360">
        <f>INDEX('Yield strengh'!B:B, MATCH(Sheet1!B360,'Yield strengh'!A:A,0))</f>
        <v>1855</v>
      </c>
      <c r="AJ360">
        <v>1855</v>
      </c>
      <c r="AK360">
        <f>INDEX(Price!B:B, MATCH(Sheet1!B360,Price!A:A,0))</f>
        <v>24.75</v>
      </c>
      <c r="AL360">
        <f t="shared" si="5"/>
        <v>49.791479820627799</v>
      </c>
      <c r="AM360">
        <f>INDEX(toughness!B:B,MATCH(Sheet1!B360,toughness!A:A,0))</f>
        <v>2.44</v>
      </c>
      <c r="AN360">
        <f>450</f>
        <v>450</v>
      </c>
    </row>
    <row r="361" spans="1:40" x14ac:dyDescent="0.3">
      <c r="A361" t="s">
        <v>1458</v>
      </c>
      <c r="B361" s="1" t="s">
        <v>2466</v>
      </c>
      <c r="C361">
        <v>2075</v>
      </c>
      <c r="D361">
        <v>7700</v>
      </c>
      <c r="G361">
        <v>2.7549999999999999</v>
      </c>
      <c r="H361">
        <v>2.5550000000000002</v>
      </c>
      <c r="I361">
        <v>67.5</v>
      </c>
      <c r="J361">
        <v>14.45</v>
      </c>
      <c r="K361">
        <v>2075</v>
      </c>
      <c r="L361">
        <v>610</v>
      </c>
      <c r="M361">
        <v>1455</v>
      </c>
      <c r="N361" t="s">
        <v>1453</v>
      </c>
      <c r="O361" t="s">
        <v>1453</v>
      </c>
      <c r="P361" t="s">
        <v>1453</v>
      </c>
      <c r="Q361" t="s">
        <v>1453</v>
      </c>
      <c r="R361" t="s">
        <v>1453</v>
      </c>
      <c r="S361" t="s">
        <v>1453</v>
      </c>
      <c r="T361" t="s">
        <v>1453</v>
      </c>
      <c r="U361" t="s">
        <v>1453</v>
      </c>
      <c r="V361">
        <v>2300</v>
      </c>
      <c r="W361">
        <v>30.5</v>
      </c>
      <c r="X361" t="s">
        <v>1453</v>
      </c>
      <c r="Y361" t="s">
        <v>1453</v>
      </c>
      <c r="Z361" t="s">
        <v>1468</v>
      </c>
      <c r="AA361">
        <v>0.93</v>
      </c>
      <c r="AB361">
        <v>7.0000000000000007E-2</v>
      </c>
      <c r="AC361">
        <v>0.5</v>
      </c>
      <c r="AD361">
        <v>0.5</v>
      </c>
      <c r="AE361">
        <v>0.5</v>
      </c>
      <c r="AF361">
        <v>0.5</v>
      </c>
      <c r="AG361">
        <f>INDEX(YM!B:B, MATCH(Sheet1!B361,YM!A:A,0))</f>
        <v>209.5</v>
      </c>
      <c r="AH361">
        <v>209.5</v>
      </c>
      <c r="AI361">
        <f>INDEX('Yield strengh'!B:B, MATCH(Sheet1!B361,'Yield strengh'!A:A,0))</f>
        <v>1855</v>
      </c>
      <c r="AJ361">
        <v>1855</v>
      </c>
      <c r="AK361">
        <f>INDEX(Price!B:B, MATCH(Sheet1!B361,Price!A:A,0))</f>
        <v>24</v>
      </c>
      <c r="AL361">
        <f t="shared" si="5"/>
        <v>50.470454545454544</v>
      </c>
      <c r="AM361">
        <f>INDEX(toughness!B:B,MATCH(Sheet1!B361,toughness!A:A,0))</f>
        <v>2.44</v>
      </c>
      <c r="AN361">
        <f>450</f>
        <v>450</v>
      </c>
    </row>
    <row r="362" spans="1:40" x14ac:dyDescent="0.3">
      <c r="A362" t="s">
        <v>1458</v>
      </c>
      <c r="B362" s="1" t="s">
        <v>2479</v>
      </c>
      <c r="C362">
        <v>926</v>
      </c>
      <c r="D362">
        <v>7850</v>
      </c>
      <c r="G362">
        <v>3.585</v>
      </c>
      <c r="H362">
        <v>8.7100000000000009</v>
      </c>
      <c r="I362">
        <v>20</v>
      </c>
      <c r="J362">
        <v>21.75</v>
      </c>
      <c r="K362">
        <v>926</v>
      </c>
      <c r="L362">
        <v>375</v>
      </c>
      <c r="M362">
        <v>1480</v>
      </c>
      <c r="N362" t="s">
        <v>1453</v>
      </c>
      <c r="O362" t="s">
        <v>1453</v>
      </c>
      <c r="P362" t="s">
        <v>1453</v>
      </c>
      <c r="Q362" t="s">
        <v>1453</v>
      </c>
      <c r="R362" t="s">
        <v>1453</v>
      </c>
      <c r="S362" t="s">
        <v>1453</v>
      </c>
      <c r="T362" t="s">
        <v>1453</v>
      </c>
      <c r="U362" t="s">
        <v>1453</v>
      </c>
      <c r="V362">
        <v>1160</v>
      </c>
      <c r="W362">
        <v>41.45</v>
      </c>
      <c r="X362" t="s">
        <v>1453</v>
      </c>
      <c r="Y362" t="s">
        <v>1453</v>
      </c>
      <c r="Z362" t="s">
        <v>1468</v>
      </c>
      <c r="AA362">
        <v>0.93</v>
      </c>
      <c r="AB362">
        <v>7.0000000000000007E-2</v>
      </c>
      <c r="AC362">
        <v>0.5</v>
      </c>
      <c r="AD362">
        <v>0.5</v>
      </c>
      <c r="AE362">
        <v>0.5</v>
      </c>
      <c r="AF362">
        <v>0.5</v>
      </c>
      <c r="AG362">
        <f>INDEX(YM!B:B, MATCH(Sheet1!B362,YM!A:A,0))</f>
        <v>209.5</v>
      </c>
      <c r="AH362">
        <v>209.5</v>
      </c>
      <c r="AI362">
        <f>INDEX('Yield strengh'!B:B, MATCH(Sheet1!B362,'Yield strengh'!A:A,0))</f>
        <v>1068</v>
      </c>
      <c r="AJ362">
        <v>1068</v>
      </c>
      <c r="AK362">
        <f>INDEX(Price!B:B, MATCH(Sheet1!B362,Price!A:A,0))</f>
        <v>25.95</v>
      </c>
      <c r="AL362">
        <f t="shared" si="5"/>
        <v>28.502675159235668</v>
      </c>
      <c r="AM362">
        <f>INDEX(toughness!B:B,MATCH(Sheet1!B362,toughness!A:A,0))</f>
        <v>5.6050000000000004</v>
      </c>
      <c r="AN362">
        <f>450</f>
        <v>450</v>
      </c>
    </row>
    <row r="363" spans="1:40" x14ac:dyDescent="0.3">
      <c r="A363" t="s">
        <v>1458</v>
      </c>
      <c r="B363" s="1" t="s">
        <v>691</v>
      </c>
      <c r="C363">
        <v>860</v>
      </c>
      <c r="D363">
        <v>7850</v>
      </c>
      <c r="G363">
        <v>3.28</v>
      </c>
      <c r="H363">
        <v>7.9849999999999994</v>
      </c>
      <c r="I363">
        <v>22.5</v>
      </c>
      <c r="J363">
        <v>12</v>
      </c>
      <c r="K363">
        <v>860</v>
      </c>
      <c r="L363">
        <v>365</v>
      </c>
      <c r="M363">
        <v>1470</v>
      </c>
      <c r="N363" t="s">
        <v>1453</v>
      </c>
      <c r="O363" t="s">
        <v>1453</v>
      </c>
      <c r="P363" t="s">
        <v>1453</v>
      </c>
      <c r="Q363" t="s">
        <v>1453</v>
      </c>
      <c r="R363" t="s">
        <v>1453</v>
      </c>
      <c r="S363" t="s">
        <v>1453</v>
      </c>
      <c r="T363" t="s">
        <v>1453</v>
      </c>
      <c r="U363" t="s">
        <v>1453</v>
      </c>
      <c r="V363">
        <v>1280</v>
      </c>
      <c r="W363">
        <v>40</v>
      </c>
      <c r="X363" t="s">
        <v>1453</v>
      </c>
      <c r="Y363" t="s">
        <v>1453</v>
      </c>
      <c r="Z363" t="s">
        <v>1468</v>
      </c>
      <c r="AA363">
        <v>0.93</v>
      </c>
      <c r="AB363">
        <v>7.0000000000000007E-2</v>
      </c>
      <c r="AC363">
        <v>0.5</v>
      </c>
      <c r="AD363">
        <v>0.5</v>
      </c>
      <c r="AE363">
        <v>0.5</v>
      </c>
      <c r="AF363">
        <v>0.5</v>
      </c>
      <c r="AG363">
        <f>INDEX(YM!B:B, MATCH(Sheet1!B363,YM!A:A,0))</f>
        <v>209</v>
      </c>
      <c r="AH363">
        <v>209</v>
      </c>
      <c r="AI363">
        <f>INDEX('Yield strengh'!B:B, MATCH(Sheet1!B363,'Yield strengh'!A:A,0))</f>
        <v>472.5</v>
      </c>
      <c r="AJ363">
        <v>472.5</v>
      </c>
      <c r="AK363">
        <f>INDEX(Price!B:B, MATCH(Sheet1!B363,Price!A:A,0))</f>
        <v>14.2</v>
      </c>
      <c r="AL363">
        <f t="shared" si="5"/>
        <v>12.579936305732485</v>
      </c>
      <c r="AM363">
        <f>INDEX(toughness!B:B,MATCH(Sheet1!B363,toughness!A:A,0))</f>
        <v>45.15</v>
      </c>
      <c r="AN363">
        <f>450</f>
        <v>450</v>
      </c>
    </row>
    <row r="364" spans="1:40" x14ac:dyDescent="0.3">
      <c r="A364" t="s">
        <v>1458</v>
      </c>
      <c r="B364" s="1" t="s">
        <v>695</v>
      </c>
      <c r="C364">
        <v>1077.5</v>
      </c>
      <c r="D364">
        <v>7850</v>
      </c>
      <c r="G364">
        <v>3.48</v>
      </c>
      <c r="H364">
        <v>7.9849999999999994</v>
      </c>
      <c r="I364">
        <v>22.5</v>
      </c>
      <c r="J364">
        <v>13</v>
      </c>
      <c r="K364">
        <v>1077.5</v>
      </c>
      <c r="L364">
        <v>362.5</v>
      </c>
      <c r="M364">
        <v>1470</v>
      </c>
      <c r="N364" t="s">
        <v>1453</v>
      </c>
      <c r="O364" t="s">
        <v>1453</v>
      </c>
      <c r="P364" t="s">
        <v>1453</v>
      </c>
      <c r="Q364" t="s">
        <v>1453</v>
      </c>
      <c r="R364" t="s">
        <v>1453</v>
      </c>
      <c r="S364" t="s">
        <v>1453</v>
      </c>
      <c r="T364" t="s">
        <v>1453</v>
      </c>
      <c r="U364" t="s">
        <v>1453</v>
      </c>
      <c r="V364">
        <v>1175</v>
      </c>
      <c r="W364">
        <v>42.5</v>
      </c>
      <c r="X364" t="s">
        <v>1453</v>
      </c>
      <c r="Y364" t="s">
        <v>1453</v>
      </c>
      <c r="Z364" t="s">
        <v>1468</v>
      </c>
      <c r="AA364">
        <v>0.93</v>
      </c>
      <c r="AB364">
        <v>7.0000000000000007E-2</v>
      </c>
      <c r="AC364">
        <v>0.5</v>
      </c>
      <c r="AD364">
        <v>0.5</v>
      </c>
      <c r="AE364">
        <v>0.5</v>
      </c>
      <c r="AF364">
        <v>0.5</v>
      </c>
      <c r="AG364">
        <f>INDEX(YM!B:B, MATCH(Sheet1!B364,YM!A:A,0))</f>
        <v>209</v>
      </c>
      <c r="AH364">
        <v>209</v>
      </c>
      <c r="AI364">
        <f>INDEX('Yield strengh'!B:B, MATCH(Sheet1!B364,'Yield strengh'!A:A,0))</f>
        <v>1365</v>
      </c>
      <c r="AJ364">
        <v>1365</v>
      </c>
      <c r="AK364">
        <f>INDEX(Price!B:B, MATCH(Sheet1!B364,Price!A:A,0))</f>
        <v>14.2</v>
      </c>
      <c r="AL364">
        <f t="shared" si="5"/>
        <v>36.34203821656051</v>
      </c>
      <c r="AM364">
        <f>INDEX(toughness!B:B,MATCH(Sheet1!B364,toughness!A:A,0))</f>
        <v>34.75</v>
      </c>
      <c r="AN364">
        <f>450</f>
        <v>450</v>
      </c>
    </row>
    <row r="365" spans="1:40" x14ac:dyDescent="0.3">
      <c r="A365" t="s">
        <v>1458</v>
      </c>
      <c r="B365" s="1" t="s">
        <v>694</v>
      </c>
      <c r="C365">
        <v>1365</v>
      </c>
      <c r="D365">
        <v>7850</v>
      </c>
      <c r="G365">
        <v>3.48</v>
      </c>
      <c r="H365">
        <v>7.9849999999999994</v>
      </c>
      <c r="I365">
        <v>22.5</v>
      </c>
      <c r="J365">
        <v>10</v>
      </c>
      <c r="K365">
        <v>1365</v>
      </c>
      <c r="L365">
        <v>430</v>
      </c>
      <c r="M365">
        <v>1470</v>
      </c>
      <c r="N365" t="s">
        <v>1453</v>
      </c>
      <c r="O365" t="s">
        <v>1453</v>
      </c>
      <c r="P365" t="s">
        <v>1453</v>
      </c>
      <c r="Q365" t="s">
        <v>1453</v>
      </c>
      <c r="R365" t="s">
        <v>1453</v>
      </c>
      <c r="S365" t="s">
        <v>1453</v>
      </c>
      <c r="T365" t="s">
        <v>1453</v>
      </c>
      <c r="U365" t="s">
        <v>1453</v>
      </c>
      <c r="V365">
        <v>1470</v>
      </c>
      <c r="W365">
        <v>42.5</v>
      </c>
      <c r="X365" t="s">
        <v>1453</v>
      </c>
      <c r="Y365" t="s">
        <v>1453</v>
      </c>
      <c r="Z365" t="s">
        <v>1468</v>
      </c>
      <c r="AA365">
        <v>0.93</v>
      </c>
      <c r="AB365">
        <v>7.0000000000000007E-2</v>
      </c>
      <c r="AC365">
        <v>0.5</v>
      </c>
      <c r="AD365">
        <v>0.5</v>
      </c>
      <c r="AE365">
        <v>0.5</v>
      </c>
      <c r="AF365">
        <v>0.5</v>
      </c>
      <c r="AG365">
        <f>INDEX(YM!B:B, MATCH(Sheet1!B365,YM!A:A,0))</f>
        <v>209</v>
      </c>
      <c r="AH365">
        <v>209</v>
      </c>
      <c r="AI365">
        <f>INDEX('Yield strengh'!B:B, MATCH(Sheet1!B365,'Yield strengh'!A:A,0))</f>
        <v>1590</v>
      </c>
      <c r="AJ365">
        <v>1590</v>
      </c>
      <c r="AK365">
        <f>INDEX(Price!B:B, MATCH(Sheet1!B365,Price!A:A,0))</f>
        <v>14.2</v>
      </c>
      <c r="AL365">
        <f t="shared" si="5"/>
        <v>42.332484076433119</v>
      </c>
      <c r="AM365">
        <f>INDEX(toughness!B:B,MATCH(Sheet1!B365,toughness!A:A,0))</f>
        <v>7.5</v>
      </c>
      <c r="AN365">
        <f>450</f>
        <v>450</v>
      </c>
    </row>
    <row r="366" spans="1:40" x14ac:dyDescent="0.3">
      <c r="A366" t="s">
        <v>1458</v>
      </c>
      <c r="B366" s="1" t="s">
        <v>693</v>
      </c>
      <c r="C366">
        <v>1590</v>
      </c>
      <c r="D366">
        <v>7850</v>
      </c>
      <c r="G366">
        <v>3.48</v>
      </c>
      <c r="H366">
        <v>7.9849999999999994</v>
      </c>
      <c r="I366">
        <v>22.5</v>
      </c>
      <c r="J366">
        <v>10</v>
      </c>
      <c r="K366">
        <v>1590</v>
      </c>
      <c r="L366">
        <v>485</v>
      </c>
      <c r="M366">
        <v>1470</v>
      </c>
      <c r="N366" t="s">
        <v>1453</v>
      </c>
      <c r="O366" t="s">
        <v>1453</v>
      </c>
      <c r="P366" t="s">
        <v>1453</v>
      </c>
      <c r="Q366" t="s">
        <v>1453</v>
      </c>
      <c r="R366" t="s">
        <v>1453</v>
      </c>
      <c r="S366" t="s">
        <v>1453</v>
      </c>
      <c r="T366" t="s">
        <v>1453</v>
      </c>
      <c r="U366" t="s">
        <v>1453</v>
      </c>
      <c r="V366">
        <v>1770</v>
      </c>
      <c r="W366">
        <v>42.5</v>
      </c>
      <c r="X366" t="s">
        <v>1453</v>
      </c>
      <c r="Y366" t="s">
        <v>1453</v>
      </c>
      <c r="Z366" t="s">
        <v>1468</v>
      </c>
      <c r="AA366">
        <v>0.93</v>
      </c>
      <c r="AB366">
        <v>7.0000000000000007E-2</v>
      </c>
      <c r="AC366">
        <v>0.5</v>
      </c>
      <c r="AD366">
        <v>0.5</v>
      </c>
      <c r="AE366">
        <v>0.5</v>
      </c>
      <c r="AF366">
        <v>0.5</v>
      </c>
      <c r="AG366">
        <f>INDEX(YM!B:B, MATCH(Sheet1!B366,YM!A:A,0))</f>
        <v>209</v>
      </c>
      <c r="AH366">
        <v>209</v>
      </c>
      <c r="AI366">
        <f>INDEX('Yield strengh'!B:B, MATCH(Sheet1!B366,'Yield strengh'!A:A,0))</f>
        <v>1680</v>
      </c>
      <c r="AJ366">
        <v>1680</v>
      </c>
      <c r="AK366">
        <f>INDEX(Price!B:B, MATCH(Sheet1!B366,Price!A:A,0))</f>
        <v>14.2</v>
      </c>
      <c r="AL366">
        <f t="shared" si="5"/>
        <v>44.728662420382165</v>
      </c>
      <c r="AM366">
        <f>INDEX(toughness!B:B,MATCH(Sheet1!B366,toughness!A:A,0))</f>
        <v>14.84</v>
      </c>
      <c r="AN366">
        <f>450</f>
        <v>450</v>
      </c>
    </row>
    <row r="367" spans="1:40" x14ac:dyDescent="0.3">
      <c r="A367" t="s">
        <v>1458</v>
      </c>
      <c r="B367" s="1" t="s">
        <v>718</v>
      </c>
      <c r="C367">
        <v>1405</v>
      </c>
      <c r="D367">
        <v>7850</v>
      </c>
      <c r="G367">
        <v>3.89</v>
      </c>
      <c r="H367">
        <v>8.379999999999999</v>
      </c>
      <c r="I367">
        <v>21</v>
      </c>
      <c r="J367">
        <v>10</v>
      </c>
      <c r="K367">
        <v>1410</v>
      </c>
      <c r="L367">
        <v>440</v>
      </c>
      <c r="M367">
        <v>1485</v>
      </c>
      <c r="N367" t="s">
        <v>1453</v>
      </c>
      <c r="O367" t="s">
        <v>1453</v>
      </c>
      <c r="P367" t="s">
        <v>1453</v>
      </c>
      <c r="Q367" t="s">
        <v>1453</v>
      </c>
      <c r="R367" t="s">
        <v>1453</v>
      </c>
      <c r="S367" t="s">
        <v>1453</v>
      </c>
      <c r="T367" t="s">
        <v>1453</v>
      </c>
      <c r="U367" t="s">
        <v>1453</v>
      </c>
      <c r="V367">
        <v>1500</v>
      </c>
      <c r="W367">
        <v>47.5</v>
      </c>
      <c r="X367" t="s">
        <v>1453</v>
      </c>
      <c r="Y367" t="s">
        <v>1453</v>
      </c>
      <c r="Z367" t="s">
        <v>1468</v>
      </c>
      <c r="AA367">
        <v>0.93</v>
      </c>
      <c r="AB367">
        <v>7.0000000000000007E-2</v>
      </c>
      <c r="AC367">
        <v>0.5</v>
      </c>
      <c r="AD367">
        <v>0.5</v>
      </c>
      <c r="AE367">
        <v>0.5</v>
      </c>
      <c r="AF367">
        <v>0.5</v>
      </c>
      <c r="AG367">
        <f>INDEX(YM!B:B, MATCH(Sheet1!B367,YM!A:A,0))</f>
        <v>209</v>
      </c>
      <c r="AH367">
        <v>209</v>
      </c>
      <c r="AI367">
        <f>INDEX('Yield strengh'!B:B, MATCH(Sheet1!B367,'Yield strengh'!A:A,0))</f>
        <v>1520</v>
      </c>
      <c r="AJ367">
        <v>1520</v>
      </c>
      <c r="AK367">
        <f>INDEX(Price!B:B, MATCH(Sheet1!B367,Price!A:A,0))</f>
        <v>10.35</v>
      </c>
      <c r="AL367">
        <f t="shared" si="5"/>
        <v>40.468789808917201</v>
      </c>
      <c r="AM367">
        <f>INDEX(toughness!B:B,MATCH(Sheet1!B367,toughness!A:A,0))</f>
        <v>7.4249999999999998</v>
      </c>
      <c r="AN367">
        <f>450</f>
        <v>450</v>
      </c>
    </row>
    <row r="368" spans="1:40" x14ac:dyDescent="0.3">
      <c r="A368" t="s">
        <v>1458</v>
      </c>
      <c r="B368" s="1" t="s">
        <v>692</v>
      </c>
      <c r="C368">
        <v>1680</v>
      </c>
      <c r="D368">
        <v>7850</v>
      </c>
      <c r="G368">
        <v>2.97</v>
      </c>
      <c r="H368">
        <v>7.9849999999999994</v>
      </c>
      <c r="I368">
        <v>22.5</v>
      </c>
      <c r="J368">
        <v>10</v>
      </c>
      <c r="K368">
        <v>1680</v>
      </c>
      <c r="L368">
        <v>520</v>
      </c>
      <c r="M368">
        <v>1470</v>
      </c>
      <c r="N368" t="s">
        <v>1453</v>
      </c>
      <c r="O368" t="s">
        <v>1453</v>
      </c>
      <c r="P368" t="s">
        <v>1453</v>
      </c>
      <c r="Q368" t="s">
        <v>1453</v>
      </c>
      <c r="R368" t="s">
        <v>1453</v>
      </c>
      <c r="S368" t="s">
        <v>1453</v>
      </c>
      <c r="T368" t="s">
        <v>1453</v>
      </c>
      <c r="U368" t="s">
        <v>1453</v>
      </c>
      <c r="V368">
        <v>1825</v>
      </c>
      <c r="W368">
        <v>36.25</v>
      </c>
      <c r="X368" t="s">
        <v>1453</v>
      </c>
      <c r="Y368" t="s">
        <v>1453</v>
      </c>
      <c r="Z368" t="s">
        <v>1468</v>
      </c>
      <c r="AA368">
        <v>0.93</v>
      </c>
      <c r="AB368">
        <v>7.0000000000000007E-2</v>
      </c>
      <c r="AC368">
        <v>0.5</v>
      </c>
      <c r="AD368">
        <v>0.5</v>
      </c>
      <c r="AE368">
        <v>0.5</v>
      </c>
      <c r="AF368">
        <v>0.5</v>
      </c>
      <c r="AG368">
        <f>INDEX(YM!B:B, MATCH(Sheet1!B368,YM!A:A,0))</f>
        <v>209</v>
      </c>
      <c r="AH368">
        <v>209</v>
      </c>
      <c r="AI368">
        <f>INDEX('Yield strengh'!B:B, MATCH(Sheet1!B368,'Yield strengh'!A:A,0))</f>
        <v>860</v>
      </c>
      <c r="AJ368">
        <v>860</v>
      </c>
      <c r="AK368">
        <f>INDEX(Price!B:B, MATCH(Sheet1!B368,Price!A:A,0))</f>
        <v>14.2</v>
      </c>
      <c r="AL368">
        <f t="shared" si="5"/>
        <v>22.896815286624204</v>
      </c>
      <c r="AM368">
        <f>INDEX(toughness!B:B,MATCH(Sheet1!B368,toughness!A:A,0))</f>
        <v>29.1</v>
      </c>
      <c r="AN368">
        <f>450</f>
        <v>450</v>
      </c>
    </row>
    <row r="369" spans="1:40" x14ac:dyDescent="0.3">
      <c r="A369" t="s">
        <v>1458</v>
      </c>
      <c r="B369" s="1" t="s">
        <v>720</v>
      </c>
      <c r="C369">
        <v>935</v>
      </c>
      <c r="D369">
        <v>7850</v>
      </c>
      <c r="G369">
        <v>3.89</v>
      </c>
      <c r="H369">
        <v>8.379999999999999</v>
      </c>
      <c r="I369">
        <v>21</v>
      </c>
      <c r="J369">
        <v>15</v>
      </c>
      <c r="K369">
        <v>940</v>
      </c>
      <c r="L369">
        <v>310</v>
      </c>
      <c r="M369">
        <v>1485</v>
      </c>
      <c r="N369" t="s">
        <v>1453</v>
      </c>
      <c r="O369" t="s">
        <v>1453</v>
      </c>
      <c r="P369" t="s">
        <v>1453</v>
      </c>
      <c r="Q369" t="s">
        <v>1453</v>
      </c>
      <c r="R369" t="s">
        <v>1453</v>
      </c>
      <c r="S369" t="s">
        <v>1453</v>
      </c>
      <c r="T369" t="s">
        <v>1453</v>
      </c>
      <c r="U369" t="s">
        <v>1453</v>
      </c>
      <c r="V369">
        <v>1032.5</v>
      </c>
      <c r="W369">
        <v>47.5</v>
      </c>
      <c r="X369" t="s">
        <v>1453</v>
      </c>
      <c r="Y369" t="s">
        <v>1453</v>
      </c>
      <c r="Z369" t="s">
        <v>1468</v>
      </c>
      <c r="AA369">
        <v>0.93</v>
      </c>
      <c r="AB369">
        <v>7.0000000000000007E-2</v>
      </c>
      <c r="AC369">
        <v>0.5</v>
      </c>
      <c r="AD369">
        <v>0.5</v>
      </c>
      <c r="AE369">
        <v>0.5</v>
      </c>
      <c r="AF369">
        <v>0.5</v>
      </c>
      <c r="AG369">
        <f>INDEX(YM!B:B, MATCH(Sheet1!B369,YM!A:A,0))</f>
        <v>209</v>
      </c>
      <c r="AH369">
        <v>209</v>
      </c>
      <c r="AI369">
        <f>INDEX('Yield strengh'!B:B, MATCH(Sheet1!B369,'Yield strengh'!A:A,0))</f>
        <v>1210</v>
      </c>
      <c r="AJ369">
        <v>1210</v>
      </c>
      <c r="AK369">
        <f>INDEX(Price!B:B, MATCH(Sheet1!B369,Price!A:A,0))</f>
        <v>10.35</v>
      </c>
      <c r="AL369">
        <f t="shared" si="5"/>
        <v>32.21528662420382</v>
      </c>
      <c r="AM369">
        <f>INDEX(toughness!B:B,MATCH(Sheet1!B369,toughness!A:A,0))</f>
        <v>10.324999999999999</v>
      </c>
      <c r="AN369">
        <f>450</f>
        <v>450</v>
      </c>
    </row>
    <row r="370" spans="1:40" x14ac:dyDescent="0.3">
      <c r="A370" t="s">
        <v>1458</v>
      </c>
      <c r="B370" s="1" t="s">
        <v>739</v>
      </c>
      <c r="C370">
        <v>1465</v>
      </c>
      <c r="D370">
        <v>7850</v>
      </c>
      <c r="G370">
        <v>3.645</v>
      </c>
      <c r="H370">
        <v>6.7949999999999999</v>
      </c>
      <c r="I370">
        <v>26</v>
      </c>
      <c r="J370">
        <v>10</v>
      </c>
      <c r="K370">
        <v>1465</v>
      </c>
      <c r="L370">
        <v>460</v>
      </c>
      <c r="M370">
        <v>1435</v>
      </c>
      <c r="N370" t="s">
        <v>1453</v>
      </c>
      <c r="O370" t="s">
        <v>1453</v>
      </c>
      <c r="P370" t="s">
        <v>1453</v>
      </c>
      <c r="Q370" t="s">
        <v>1453</v>
      </c>
      <c r="R370" t="s">
        <v>1453</v>
      </c>
      <c r="S370" t="s">
        <v>1453</v>
      </c>
      <c r="T370" t="s">
        <v>1453</v>
      </c>
      <c r="U370" t="s">
        <v>1453</v>
      </c>
      <c r="V370">
        <v>1605</v>
      </c>
      <c r="W370">
        <v>44.5</v>
      </c>
      <c r="X370" t="s">
        <v>1453</v>
      </c>
      <c r="Y370" t="s">
        <v>1453</v>
      </c>
      <c r="Z370" t="s">
        <v>1468</v>
      </c>
      <c r="AA370">
        <v>0.93</v>
      </c>
      <c r="AB370">
        <v>7.0000000000000007E-2</v>
      </c>
      <c r="AC370">
        <v>0.5</v>
      </c>
      <c r="AD370">
        <v>0.5</v>
      </c>
      <c r="AE370">
        <v>0.5</v>
      </c>
      <c r="AF370">
        <v>0.5</v>
      </c>
      <c r="AG370">
        <f>INDEX(YM!B:B, MATCH(Sheet1!B370,YM!A:A,0))</f>
        <v>209</v>
      </c>
      <c r="AH370">
        <v>209</v>
      </c>
      <c r="AI370">
        <f>INDEX('Yield strengh'!B:B, MATCH(Sheet1!B370,'Yield strengh'!A:A,0))</f>
        <v>1775</v>
      </c>
      <c r="AJ370">
        <v>1775</v>
      </c>
      <c r="AK370">
        <f>INDEX(Price!B:B, MATCH(Sheet1!B370,Price!A:A,0))</f>
        <v>10.315</v>
      </c>
      <c r="AL370">
        <f t="shared" si="5"/>
        <v>47.257961783439491</v>
      </c>
      <c r="AM370">
        <f>INDEX(toughness!B:B,MATCH(Sheet1!B370,toughness!A:A,0))</f>
        <v>5.86</v>
      </c>
      <c r="AN370">
        <f>450</f>
        <v>450</v>
      </c>
    </row>
    <row r="371" spans="1:40" x14ac:dyDescent="0.3">
      <c r="A371" t="s">
        <v>1458</v>
      </c>
      <c r="B371" s="1" t="s">
        <v>738</v>
      </c>
      <c r="C371">
        <v>1795</v>
      </c>
      <c r="D371">
        <v>7850</v>
      </c>
      <c r="G371">
        <v>3.645</v>
      </c>
      <c r="H371">
        <v>6.7949999999999999</v>
      </c>
      <c r="I371">
        <v>26</v>
      </c>
      <c r="J371">
        <v>4</v>
      </c>
      <c r="K371">
        <v>1795</v>
      </c>
      <c r="L371">
        <v>628</v>
      </c>
      <c r="M371">
        <v>1435</v>
      </c>
      <c r="N371" t="s">
        <v>1453</v>
      </c>
      <c r="O371" t="s">
        <v>1453</v>
      </c>
      <c r="P371" t="s">
        <v>1453</v>
      </c>
      <c r="Q371" t="s">
        <v>1453</v>
      </c>
      <c r="R371" t="s">
        <v>1453</v>
      </c>
      <c r="S371" t="s">
        <v>1453</v>
      </c>
      <c r="T371" t="s">
        <v>1453</v>
      </c>
      <c r="U371" t="s">
        <v>1453</v>
      </c>
      <c r="V371">
        <v>2225</v>
      </c>
      <c r="W371">
        <v>44.5</v>
      </c>
      <c r="X371" t="s">
        <v>1453</v>
      </c>
      <c r="Y371" t="s">
        <v>1453</v>
      </c>
      <c r="Z371" t="s">
        <v>1468</v>
      </c>
      <c r="AA371">
        <v>0.93</v>
      </c>
      <c r="AB371">
        <v>7.0000000000000007E-2</v>
      </c>
      <c r="AC371">
        <v>0.5</v>
      </c>
      <c r="AD371">
        <v>0.5</v>
      </c>
      <c r="AE371">
        <v>0.5</v>
      </c>
      <c r="AF371">
        <v>0.5</v>
      </c>
      <c r="AG371">
        <f>INDEX(YM!B:B, MATCH(Sheet1!B371,YM!A:A,0))</f>
        <v>209</v>
      </c>
      <c r="AH371">
        <v>209</v>
      </c>
      <c r="AI371">
        <f>INDEX('Yield strengh'!B:B, MATCH(Sheet1!B371,'Yield strengh'!A:A,0))</f>
        <v>532.5</v>
      </c>
      <c r="AJ371">
        <v>532.5</v>
      </c>
      <c r="AK371">
        <f>INDEX(Price!B:B, MATCH(Sheet1!B371,Price!A:A,0))</f>
        <v>10.315</v>
      </c>
      <c r="AL371">
        <f t="shared" si="5"/>
        <v>14.177388535031847</v>
      </c>
      <c r="AM371">
        <f>INDEX(toughness!B:B,MATCH(Sheet1!B371,toughness!A:A,0))</f>
        <v>55.55</v>
      </c>
      <c r="AN371">
        <f>450</f>
        <v>450</v>
      </c>
    </row>
    <row r="372" spans="1:40" x14ac:dyDescent="0.3">
      <c r="A372" t="s">
        <v>1458</v>
      </c>
      <c r="B372" s="1" t="s">
        <v>719</v>
      </c>
      <c r="C372">
        <v>1210</v>
      </c>
      <c r="D372">
        <v>7850</v>
      </c>
      <c r="G372">
        <v>3.89</v>
      </c>
      <c r="H372">
        <v>8.379999999999999</v>
      </c>
      <c r="I372">
        <v>21</v>
      </c>
      <c r="J372">
        <v>12</v>
      </c>
      <c r="K372">
        <v>1210</v>
      </c>
      <c r="L372">
        <v>380</v>
      </c>
      <c r="M372">
        <v>1485</v>
      </c>
      <c r="N372" t="s">
        <v>1453</v>
      </c>
      <c r="O372" t="s">
        <v>1453</v>
      </c>
      <c r="P372" t="s">
        <v>1453</v>
      </c>
      <c r="Q372" t="s">
        <v>1453</v>
      </c>
      <c r="R372" t="s">
        <v>1453</v>
      </c>
      <c r="S372" t="s">
        <v>1453</v>
      </c>
      <c r="T372" t="s">
        <v>1453</v>
      </c>
      <c r="U372" t="s">
        <v>1453</v>
      </c>
      <c r="V372">
        <v>1280</v>
      </c>
      <c r="W372">
        <v>47.5</v>
      </c>
      <c r="X372" t="s">
        <v>1453</v>
      </c>
      <c r="Y372" t="s">
        <v>1453</v>
      </c>
      <c r="Z372" t="s">
        <v>1468</v>
      </c>
      <c r="AA372">
        <v>0.93</v>
      </c>
      <c r="AB372">
        <v>7.0000000000000007E-2</v>
      </c>
      <c r="AC372">
        <v>0.5</v>
      </c>
      <c r="AD372">
        <v>0.5</v>
      </c>
      <c r="AE372">
        <v>0.5</v>
      </c>
      <c r="AF372">
        <v>0.5</v>
      </c>
      <c r="AG372">
        <f>INDEX(YM!B:B, MATCH(Sheet1!B372,YM!A:A,0))</f>
        <v>209</v>
      </c>
      <c r="AH372">
        <v>209</v>
      </c>
      <c r="AI372">
        <f>INDEX('Yield strengh'!B:B, MATCH(Sheet1!B372,'Yield strengh'!A:A,0))</f>
        <v>1410</v>
      </c>
      <c r="AJ372">
        <v>1410</v>
      </c>
      <c r="AK372">
        <f>INDEX(Price!B:B, MATCH(Sheet1!B372,Price!A:A,0))</f>
        <v>10.35</v>
      </c>
      <c r="AL372">
        <f t="shared" si="5"/>
        <v>37.540127388535034</v>
      </c>
      <c r="AM372">
        <f>INDEX(toughness!B:B,MATCH(Sheet1!B372,toughness!A:A,0))</f>
        <v>8.41</v>
      </c>
      <c r="AN372">
        <f>450</f>
        <v>450</v>
      </c>
    </row>
    <row r="373" spans="1:40" x14ac:dyDescent="0.3">
      <c r="A373" t="s">
        <v>1458</v>
      </c>
      <c r="B373" s="1" t="s">
        <v>737</v>
      </c>
      <c r="C373">
        <v>532.5</v>
      </c>
      <c r="D373">
        <v>7850</v>
      </c>
      <c r="G373">
        <v>3.645</v>
      </c>
      <c r="H373">
        <v>6.7949999999999999</v>
      </c>
      <c r="I373">
        <v>26</v>
      </c>
      <c r="J373">
        <v>17.5</v>
      </c>
      <c r="K373">
        <v>532.5</v>
      </c>
      <c r="L373">
        <v>275.5</v>
      </c>
      <c r="M373">
        <v>1435</v>
      </c>
      <c r="N373" t="s">
        <v>1453</v>
      </c>
      <c r="O373" t="s">
        <v>1453</v>
      </c>
      <c r="P373" t="s">
        <v>1453</v>
      </c>
      <c r="Q373" t="s">
        <v>1453</v>
      </c>
      <c r="R373" t="s">
        <v>1453</v>
      </c>
      <c r="S373" t="s">
        <v>1453</v>
      </c>
      <c r="T373" t="s">
        <v>1453</v>
      </c>
      <c r="U373" t="s">
        <v>1453</v>
      </c>
      <c r="V373">
        <v>960</v>
      </c>
      <c r="W373">
        <v>44.5</v>
      </c>
      <c r="X373" t="s">
        <v>1453</v>
      </c>
      <c r="Y373" t="s">
        <v>1453</v>
      </c>
      <c r="Z373" t="s">
        <v>1468</v>
      </c>
      <c r="AA373">
        <v>0.93</v>
      </c>
      <c r="AB373">
        <v>7.0000000000000007E-2</v>
      </c>
      <c r="AC373">
        <v>0.5</v>
      </c>
      <c r="AD373">
        <v>0.5</v>
      </c>
      <c r="AE373">
        <v>0.5</v>
      </c>
      <c r="AF373">
        <v>0.5</v>
      </c>
      <c r="AG373">
        <f>INDEX(YM!B:B, MATCH(Sheet1!B373,YM!A:A,0))</f>
        <v>209</v>
      </c>
      <c r="AH373">
        <v>209</v>
      </c>
      <c r="AI373">
        <f>INDEX('Yield strengh'!B:B, MATCH(Sheet1!B373,'Yield strengh'!A:A,0))</f>
        <v>275</v>
      </c>
      <c r="AJ373">
        <v>275</v>
      </c>
      <c r="AK373">
        <f>INDEX(Price!B:B, MATCH(Sheet1!B373,Price!A:A,0))</f>
        <v>10.315</v>
      </c>
      <c r="AL373">
        <f t="shared" si="5"/>
        <v>7.3216560509554141</v>
      </c>
      <c r="AM373">
        <f>INDEX(toughness!B:B,MATCH(Sheet1!B373,toughness!A:A,0))</f>
        <v>144.55000000000001</v>
      </c>
      <c r="AN373">
        <f>450</f>
        <v>450</v>
      </c>
    </row>
    <row r="374" spans="1:40" x14ac:dyDescent="0.3">
      <c r="A374" t="s">
        <v>1458</v>
      </c>
      <c r="B374" s="1" t="s">
        <v>722</v>
      </c>
      <c r="C374">
        <v>292.5</v>
      </c>
      <c r="D374">
        <v>7850</v>
      </c>
      <c r="G374">
        <v>3.66</v>
      </c>
      <c r="H374">
        <v>7.625</v>
      </c>
      <c r="I374">
        <v>23</v>
      </c>
      <c r="J374">
        <v>29</v>
      </c>
      <c r="K374">
        <v>292.5</v>
      </c>
      <c r="L374">
        <v>172.5</v>
      </c>
      <c r="M374">
        <v>1470</v>
      </c>
      <c r="N374" t="s">
        <v>1453</v>
      </c>
      <c r="O374" t="s">
        <v>1453</v>
      </c>
      <c r="P374" t="s">
        <v>1453</v>
      </c>
      <c r="Q374" t="s">
        <v>1453</v>
      </c>
      <c r="R374" t="s">
        <v>1453</v>
      </c>
      <c r="S374" t="s">
        <v>1453</v>
      </c>
      <c r="T374" t="s">
        <v>1453</v>
      </c>
      <c r="U374" t="s">
        <v>1453</v>
      </c>
      <c r="V374">
        <v>572.5</v>
      </c>
      <c r="W374">
        <v>46.5</v>
      </c>
      <c r="X374" t="s">
        <v>1453</v>
      </c>
      <c r="Y374" t="s">
        <v>1453</v>
      </c>
      <c r="Z374" t="s">
        <v>1468</v>
      </c>
      <c r="AA374">
        <v>0.93</v>
      </c>
      <c r="AB374">
        <v>7.0000000000000007E-2</v>
      </c>
      <c r="AC374">
        <v>0.5</v>
      </c>
      <c r="AD374">
        <v>0.5</v>
      </c>
      <c r="AE374">
        <v>0.5</v>
      </c>
      <c r="AF374">
        <v>0.5</v>
      </c>
      <c r="AG374">
        <f>INDEX(YM!B:B, MATCH(Sheet1!B374,YM!A:A,0))</f>
        <v>209</v>
      </c>
      <c r="AH374">
        <v>209</v>
      </c>
      <c r="AI374">
        <f>INDEX('Yield strengh'!B:B, MATCH(Sheet1!B374,'Yield strengh'!A:A,0))</f>
        <v>690</v>
      </c>
      <c r="AJ374">
        <v>690</v>
      </c>
      <c r="AK374">
        <f>INDEX(Price!B:B, MATCH(Sheet1!B374,Price!A:A,0))</f>
        <v>10.35</v>
      </c>
      <c r="AL374">
        <f t="shared" si="5"/>
        <v>18.370700636942676</v>
      </c>
      <c r="AM374">
        <f>INDEX(toughness!B:B,MATCH(Sheet1!B374,toughness!A:A,0))</f>
        <v>20.05</v>
      </c>
      <c r="AN374">
        <f>450</f>
        <v>450</v>
      </c>
    </row>
    <row r="375" spans="1:40" x14ac:dyDescent="0.3">
      <c r="A375" t="s">
        <v>1458</v>
      </c>
      <c r="B375" s="1" t="s">
        <v>741</v>
      </c>
      <c r="C375">
        <v>800</v>
      </c>
      <c r="D375">
        <v>7850</v>
      </c>
      <c r="G375">
        <v>3.645</v>
      </c>
      <c r="H375">
        <v>6.7949999999999999</v>
      </c>
      <c r="I375">
        <v>26</v>
      </c>
      <c r="J375">
        <v>20</v>
      </c>
      <c r="K375">
        <v>800</v>
      </c>
      <c r="L375">
        <v>275.5</v>
      </c>
      <c r="M375">
        <v>1435</v>
      </c>
      <c r="N375" t="s">
        <v>1453</v>
      </c>
      <c r="O375" t="s">
        <v>1453</v>
      </c>
      <c r="P375" t="s">
        <v>1453</v>
      </c>
      <c r="Q375" t="s">
        <v>1453</v>
      </c>
      <c r="R375" t="s">
        <v>1453</v>
      </c>
      <c r="S375" t="s">
        <v>1453</v>
      </c>
      <c r="T375" t="s">
        <v>1453</v>
      </c>
      <c r="U375" t="s">
        <v>1453</v>
      </c>
      <c r="V375">
        <v>897.5</v>
      </c>
      <c r="W375">
        <v>44.5</v>
      </c>
      <c r="X375" t="s">
        <v>1453</v>
      </c>
      <c r="Y375" t="s">
        <v>1453</v>
      </c>
      <c r="Z375" t="s">
        <v>1468</v>
      </c>
      <c r="AA375">
        <v>0.93</v>
      </c>
      <c r="AB375">
        <v>7.0000000000000007E-2</v>
      </c>
      <c r="AC375">
        <v>0.5</v>
      </c>
      <c r="AD375">
        <v>0.5</v>
      </c>
      <c r="AE375">
        <v>0.5</v>
      </c>
      <c r="AF375">
        <v>0.5</v>
      </c>
      <c r="AG375">
        <f>INDEX(YM!B:B, MATCH(Sheet1!B375,YM!A:A,0))</f>
        <v>209</v>
      </c>
      <c r="AH375">
        <v>209</v>
      </c>
      <c r="AI375">
        <f>INDEX('Yield strengh'!B:B, MATCH(Sheet1!B375,'Yield strengh'!A:A,0))</f>
        <v>1042.5</v>
      </c>
      <c r="AJ375">
        <v>1042.5</v>
      </c>
      <c r="AK375">
        <f>INDEX(Price!B:B, MATCH(Sheet1!B375,Price!A:A,0))</f>
        <v>10.315</v>
      </c>
      <c r="AL375">
        <f t="shared" si="5"/>
        <v>27.755732484076432</v>
      </c>
      <c r="AM375">
        <f>INDEX(toughness!B:B,MATCH(Sheet1!B375,toughness!A:A,0))</f>
        <v>14.005000000000001</v>
      </c>
      <c r="AN375">
        <f>450</f>
        <v>450</v>
      </c>
    </row>
    <row r="376" spans="1:40" x14ac:dyDescent="0.3">
      <c r="A376" t="s">
        <v>1458</v>
      </c>
      <c r="B376" s="1" t="s">
        <v>697</v>
      </c>
      <c r="C376">
        <v>1705</v>
      </c>
      <c r="D376">
        <v>7830</v>
      </c>
      <c r="G376">
        <v>2.97</v>
      </c>
      <c r="H376">
        <v>7.9849999999999994</v>
      </c>
      <c r="I376">
        <v>22.5</v>
      </c>
      <c r="J376">
        <v>9</v>
      </c>
      <c r="K376">
        <v>1575</v>
      </c>
      <c r="L376">
        <v>430</v>
      </c>
      <c r="M376">
        <v>1470</v>
      </c>
      <c r="N376" t="s">
        <v>1453</v>
      </c>
      <c r="O376" t="s">
        <v>1453</v>
      </c>
      <c r="P376" t="s">
        <v>1453</v>
      </c>
      <c r="Q376" t="s">
        <v>1453</v>
      </c>
      <c r="R376" t="s">
        <v>1453</v>
      </c>
      <c r="S376" t="s">
        <v>1453</v>
      </c>
      <c r="T376" t="s">
        <v>1453</v>
      </c>
      <c r="U376" t="s">
        <v>1453</v>
      </c>
      <c r="V376">
        <v>1885</v>
      </c>
      <c r="W376">
        <v>37.799999999999997</v>
      </c>
      <c r="X376" t="s">
        <v>1453</v>
      </c>
      <c r="Y376" t="s">
        <v>1453</v>
      </c>
      <c r="Z376" t="s">
        <v>1468</v>
      </c>
      <c r="AA376">
        <v>0.93</v>
      </c>
      <c r="AB376">
        <v>7.0000000000000007E-2</v>
      </c>
      <c r="AC376">
        <v>0.5</v>
      </c>
      <c r="AD376">
        <v>0.5</v>
      </c>
      <c r="AE376">
        <v>0.5</v>
      </c>
      <c r="AF376">
        <v>0.5</v>
      </c>
      <c r="AG376">
        <f>INDEX(YM!B:B, MATCH(Sheet1!B376,YM!A:A,0))</f>
        <v>209</v>
      </c>
      <c r="AH376">
        <v>209</v>
      </c>
      <c r="AI376">
        <f>INDEX('Yield strengh'!B:B, MATCH(Sheet1!B376,'Yield strengh'!A:A,0))</f>
        <v>855</v>
      </c>
      <c r="AJ376">
        <v>855</v>
      </c>
      <c r="AK376">
        <f>INDEX(Price!B:B, MATCH(Sheet1!B376,Price!A:A,0))</f>
        <v>14.2</v>
      </c>
      <c r="AL376">
        <f t="shared" si="5"/>
        <v>22.821839080459771</v>
      </c>
      <c r="AM376">
        <f>INDEX(toughness!B:B,MATCH(Sheet1!B376,toughness!A:A,0))</f>
        <v>16.664999999999999</v>
      </c>
      <c r="AN376">
        <f>450</f>
        <v>450</v>
      </c>
    </row>
    <row r="377" spans="1:40" x14ac:dyDescent="0.3">
      <c r="A377" t="s">
        <v>1458</v>
      </c>
      <c r="B377" s="1" t="s">
        <v>696</v>
      </c>
      <c r="C377">
        <v>855</v>
      </c>
      <c r="D377">
        <v>7850</v>
      </c>
      <c r="G377">
        <v>3.48</v>
      </c>
      <c r="H377">
        <v>7.9849999999999994</v>
      </c>
      <c r="I377">
        <v>22.5</v>
      </c>
      <c r="J377">
        <v>19</v>
      </c>
      <c r="K377">
        <v>855</v>
      </c>
      <c r="L377">
        <v>285</v>
      </c>
      <c r="M377">
        <v>1470</v>
      </c>
      <c r="N377" t="s">
        <v>1453</v>
      </c>
      <c r="O377" t="s">
        <v>1453</v>
      </c>
      <c r="P377" t="s">
        <v>1453</v>
      </c>
      <c r="Q377" t="s">
        <v>1453</v>
      </c>
      <c r="R377" t="s">
        <v>1453</v>
      </c>
      <c r="S377" t="s">
        <v>1453</v>
      </c>
      <c r="T377" t="s">
        <v>1453</v>
      </c>
      <c r="U377" t="s">
        <v>1453</v>
      </c>
      <c r="V377">
        <v>967.5</v>
      </c>
      <c r="W377">
        <v>42.5</v>
      </c>
      <c r="X377" t="s">
        <v>1453</v>
      </c>
      <c r="Y377" t="s">
        <v>1453</v>
      </c>
      <c r="Z377" t="s">
        <v>1468</v>
      </c>
      <c r="AA377">
        <v>0.93</v>
      </c>
      <c r="AB377">
        <v>7.0000000000000007E-2</v>
      </c>
      <c r="AC377">
        <v>0.5</v>
      </c>
      <c r="AD377">
        <v>0.5</v>
      </c>
      <c r="AE377">
        <v>0.5</v>
      </c>
      <c r="AF377">
        <v>0.5</v>
      </c>
      <c r="AG377">
        <f>INDEX(YM!B:B, MATCH(Sheet1!B377,YM!A:A,0))</f>
        <v>209</v>
      </c>
      <c r="AH377">
        <v>209</v>
      </c>
      <c r="AI377">
        <f>INDEX('Yield strengh'!B:B, MATCH(Sheet1!B377,'Yield strengh'!A:A,0))</f>
        <v>1077.5</v>
      </c>
      <c r="AJ377">
        <v>1077.5</v>
      </c>
      <c r="AK377">
        <f>INDEX(Price!B:B, MATCH(Sheet1!B377,Price!A:A,0))</f>
        <v>14.2</v>
      </c>
      <c r="AL377">
        <f t="shared" si="5"/>
        <v>28.687579617834395</v>
      </c>
      <c r="AM377">
        <f>INDEX(toughness!B:B,MATCH(Sheet1!B377,toughness!A:A,0))</f>
        <v>12.725</v>
      </c>
      <c r="AN377">
        <f>450</f>
        <v>450</v>
      </c>
    </row>
    <row r="378" spans="1:40" x14ac:dyDescent="0.3">
      <c r="A378" t="s">
        <v>1458</v>
      </c>
      <c r="B378" s="1" t="s">
        <v>742</v>
      </c>
      <c r="C378">
        <v>1490</v>
      </c>
      <c r="D378">
        <v>7850</v>
      </c>
      <c r="G378">
        <v>3.645</v>
      </c>
      <c r="H378">
        <v>6.7949999999999999</v>
      </c>
      <c r="I378">
        <v>26</v>
      </c>
      <c r="J378">
        <v>11</v>
      </c>
      <c r="K378">
        <v>1490</v>
      </c>
      <c r="L378">
        <v>460</v>
      </c>
      <c r="M378">
        <v>1435</v>
      </c>
      <c r="N378" t="s">
        <v>1453</v>
      </c>
      <c r="O378" t="s">
        <v>1453</v>
      </c>
      <c r="P378" t="s">
        <v>1453</v>
      </c>
      <c r="Q378" t="s">
        <v>1453</v>
      </c>
      <c r="R378" t="s">
        <v>1453</v>
      </c>
      <c r="S378" t="s">
        <v>1453</v>
      </c>
      <c r="T378" t="s">
        <v>1453</v>
      </c>
      <c r="U378" t="s">
        <v>1453</v>
      </c>
      <c r="V378">
        <v>1635</v>
      </c>
      <c r="W378">
        <v>44.5</v>
      </c>
      <c r="X378" t="s">
        <v>1453</v>
      </c>
      <c r="Y378" t="s">
        <v>1453</v>
      </c>
      <c r="Z378" t="s">
        <v>1468</v>
      </c>
      <c r="AA378">
        <v>0.93</v>
      </c>
      <c r="AB378">
        <v>7.0000000000000007E-2</v>
      </c>
      <c r="AC378">
        <v>0.5</v>
      </c>
      <c r="AD378">
        <v>0.5</v>
      </c>
      <c r="AE378">
        <v>0.5</v>
      </c>
      <c r="AF378">
        <v>0.5</v>
      </c>
      <c r="AG378">
        <f>INDEX(YM!B:B, MATCH(Sheet1!B378,YM!A:A,0))</f>
        <v>209</v>
      </c>
      <c r="AH378">
        <v>209</v>
      </c>
      <c r="AI378">
        <f>INDEX('Yield strengh'!B:B, MATCH(Sheet1!B378,'Yield strengh'!A:A,0))</f>
        <v>800</v>
      </c>
      <c r="AJ378">
        <v>800</v>
      </c>
      <c r="AK378">
        <f>INDEX(Price!B:B, MATCH(Sheet1!B378,Price!A:A,0))</f>
        <v>10.315</v>
      </c>
      <c r="AL378">
        <f t="shared" si="5"/>
        <v>21.29936305732484</v>
      </c>
      <c r="AM378">
        <f>INDEX(toughness!B:B,MATCH(Sheet1!B378,toughness!A:A,0))</f>
        <v>17.55</v>
      </c>
      <c r="AN378">
        <f>450</f>
        <v>450</v>
      </c>
    </row>
    <row r="379" spans="1:40" x14ac:dyDescent="0.3">
      <c r="A379" t="s">
        <v>1458</v>
      </c>
      <c r="B379" s="1" t="s">
        <v>740</v>
      </c>
      <c r="C379">
        <v>1042.5</v>
      </c>
      <c r="D379">
        <v>7850</v>
      </c>
      <c r="G379">
        <v>3.645</v>
      </c>
      <c r="H379">
        <v>6.7949999999999999</v>
      </c>
      <c r="I379">
        <v>26</v>
      </c>
      <c r="J379">
        <v>12</v>
      </c>
      <c r="K379">
        <v>1042.5</v>
      </c>
      <c r="L379">
        <v>340</v>
      </c>
      <c r="M379">
        <v>1435</v>
      </c>
      <c r="N379" t="s">
        <v>1453</v>
      </c>
      <c r="O379" t="s">
        <v>1453</v>
      </c>
      <c r="P379" t="s">
        <v>1453</v>
      </c>
      <c r="Q379" t="s">
        <v>1453</v>
      </c>
      <c r="R379" t="s">
        <v>1453</v>
      </c>
      <c r="S379" t="s">
        <v>1453</v>
      </c>
      <c r="T379" t="s">
        <v>1453</v>
      </c>
      <c r="U379" t="s">
        <v>1453</v>
      </c>
      <c r="V379">
        <v>1170</v>
      </c>
      <c r="W379">
        <v>44.5</v>
      </c>
      <c r="X379" t="s">
        <v>1453</v>
      </c>
      <c r="Y379" t="s">
        <v>1453</v>
      </c>
      <c r="Z379" t="s">
        <v>1468</v>
      </c>
      <c r="AA379">
        <v>0.93</v>
      </c>
      <c r="AB379">
        <v>7.0000000000000007E-2</v>
      </c>
      <c r="AC379">
        <v>0.5</v>
      </c>
      <c r="AD379">
        <v>0.5</v>
      </c>
      <c r="AE379">
        <v>0.5</v>
      </c>
      <c r="AF379">
        <v>0.5</v>
      </c>
      <c r="AG379">
        <f>INDEX(YM!B:B, MATCH(Sheet1!B379,YM!A:A,0))</f>
        <v>209</v>
      </c>
      <c r="AH379">
        <v>209</v>
      </c>
      <c r="AI379">
        <f>INDEX('Yield strengh'!B:B, MATCH(Sheet1!B379,'Yield strengh'!A:A,0))</f>
        <v>1465</v>
      </c>
      <c r="AJ379">
        <v>1465</v>
      </c>
      <c r="AK379">
        <f>INDEX(Price!B:B, MATCH(Sheet1!B379,Price!A:A,0))</f>
        <v>10.315</v>
      </c>
      <c r="AL379">
        <f t="shared" si="5"/>
        <v>39.004458598726117</v>
      </c>
      <c r="AM379">
        <f>INDEX(toughness!B:B,MATCH(Sheet1!B379,toughness!A:A,0))</f>
        <v>8.6950000000000003</v>
      </c>
      <c r="AN379">
        <f>450</f>
        <v>450</v>
      </c>
    </row>
    <row r="380" spans="1:40" x14ac:dyDescent="0.3">
      <c r="A380" t="s">
        <v>1458</v>
      </c>
      <c r="B380" s="1" t="s">
        <v>721</v>
      </c>
      <c r="C380">
        <v>690</v>
      </c>
      <c r="D380">
        <v>7850</v>
      </c>
      <c r="G380">
        <v>3.89</v>
      </c>
      <c r="H380">
        <v>8.379999999999999</v>
      </c>
      <c r="I380">
        <v>21</v>
      </c>
      <c r="J380">
        <v>20</v>
      </c>
      <c r="K380">
        <v>690</v>
      </c>
      <c r="L380">
        <v>250</v>
      </c>
      <c r="M380">
        <v>1485</v>
      </c>
      <c r="N380" t="s">
        <v>1453</v>
      </c>
      <c r="O380" t="s">
        <v>1453</v>
      </c>
      <c r="P380" t="s">
        <v>1453</v>
      </c>
      <c r="Q380" t="s">
        <v>1453</v>
      </c>
      <c r="R380" t="s">
        <v>1453</v>
      </c>
      <c r="S380" t="s">
        <v>1453</v>
      </c>
      <c r="T380" t="s">
        <v>1453</v>
      </c>
      <c r="U380" t="s">
        <v>1453</v>
      </c>
      <c r="V380">
        <v>792.5</v>
      </c>
      <c r="W380">
        <v>47.5</v>
      </c>
      <c r="X380" t="s">
        <v>1453</v>
      </c>
      <c r="Y380" t="s">
        <v>1453</v>
      </c>
      <c r="Z380" t="s">
        <v>1468</v>
      </c>
      <c r="AA380">
        <v>0.93</v>
      </c>
      <c r="AB380">
        <v>7.0000000000000007E-2</v>
      </c>
      <c r="AC380">
        <v>0.5</v>
      </c>
      <c r="AD380">
        <v>0.5</v>
      </c>
      <c r="AE380">
        <v>0.5</v>
      </c>
      <c r="AF380">
        <v>0.5</v>
      </c>
      <c r="AG380">
        <f>INDEX(YM!B:B, MATCH(Sheet1!B380,YM!A:A,0))</f>
        <v>209</v>
      </c>
      <c r="AH380">
        <v>209</v>
      </c>
      <c r="AI380">
        <f>INDEX('Yield strengh'!B:B, MATCH(Sheet1!B380,'Yield strengh'!A:A,0))</f>
        <v>940</v>
      </c>
      <c r="AJ380">
        <v>940</v>
      </c>
      <c r="AK380">
        <f>INDEX(Price!B:B, MATCH(Sheet1!B380,Price!A:A,0))</f>
        <v>10.35</v>
      </c>
      <c r="AL380">
        <f t="shared" si="5"/>
        <v>25.026751592356689</v>
      </c>
      <c r="AM380">
        <f>INDEX(toughness!B:B,MATCH(Sheet1!B380,toughness!A:A,0))</f>
        <v>14.81</v>
      </c>
      <c r="AN380">
        <f>450</f>
        <v>450</v>
      </c>
    </row>
    <row r="381" spans="1:40" x14ac:dyDescent="0.3">
      <c r="A381" t="s">
        <v>1458</v>
      </c>
      <c r="B381" s="1" t="s">
        <v>817</v>
      </c>
      <c r="C381">
        <v>500</v>
      </c>
      <c r="D381">
        <v>7825</v>
      </c>
      <c r="G381">
        <v>3.9550000000000001</v>
      </c>
      <c r="H381">
        <v>12.65</v>
      </c>
      <c r="I381">
        <v>13.75</v>
      </c>
      <c r="J381">
        <v>18.75</v>
      </c>
      <c r="K381">
        <v>500</v>
      </c>
      <c r="L381">
        <v>222</v>
      </c>
      <c r="M381">
        <v>1485</v>
      </c>
      <c r="N381" t="s">
        <v>1453</v>
      </c>
      <c r="O381" t="s">
        <v>1453</v>
      </c>
      <c r="P381" t="s">
        <v>1453</v>
      </c>
      <c r="Q381" t="s">
        <v>1453</v>
      </c>
      <c r="R381" t="s">
        <v>1453</v>
      </c>
      <c r="S381" t="s">
        <v>1453</v>
      </c>
      <c r="T381" t="s">
        <v>1453</v>
      </c>
      <c r="U381" t="s">
        <v>1453</v>
      </c>
      <c r="V381">
        <v>686</v>
      </c>
      <c r="W381">
        <v>43.25</v>
      </c>
      <c r="X381" t="s">
        <v>1453</v>
      </c>
      <c r="Y381" t="s">
        <v>1453</v>
      </c>
      <c r="Z381" t="s">
        <v>1468</v>
      </c>
      <c r="AA381">
        <v>0.93</v>
      </c>
      <c r="AB381">
        <v>7.0000000000000007E-2</v>
      </c>
      <c r="AC381">
        <v>0.5</v>
      </c>
      <c r="AD381">
        <v>0.5</v>
      </c>
      <c r="AE381">
        <v>0.5</v>
      </c>
      <c r="AF381">
        <v>0.5</v>
      </c>
      <c r="AG381">
        <f>INDEX(YM!B:B, MATCH(Sheet1!B381,YM!A:A,0))</f>
        <v>209</v>
      </c>
      <c r="AH381">
        <v>209</v>
      </c>
      <c r="AI381">
        <f>INDEX('Yield strengh'!B:B, MATCH(Sheet1!B381,'Yield strengh'!A:A,0))</f>
        <v>415</v>
      </c>
      <c r="AJ381">
        <v>415</v>
      </c>
      <c r="AK381">
        <f>INDEX(Price!B:B, MATCH(Sheet1!B381,Price!A:A,0))</f>
        <v>12.7</v>
      </c>
      <c r="AL381">
        <f t="shared" si="5"/>
        <v>11.084345047923323</v>
      </c>
      <c r="AM381">
        <f>INDEX(toughness!B:B,MATCH(Sheet1!B381,toughness!A:A,0))</f>
        <v>139</v>
      </c>
      <c r="AN381">
        <f>450</f>
        <v>450</v>
      </c>
    </row>
    <row r="382" spans="1:40" x14ac:dyDescent="0.3">
      <c r="A382" t="s">
        <v>1458</v>
      </c>
      <c r="B382" s="1" t="s">
        <v>2443</v>
      </c>
      <c r="C382">
        <v>1795</v>
      </c>
      <c r="D382">
        <v>7865</v>
      </c>
      <c r="G382">
        <v>3.82</v>
      </c>
      <c r="H382">
        <v>8.5850000000000009</v>
      </c>
      <c r="I382">
        <v>20.3</v>
      </c>
      <c r="J382">
        <v>5</v>
      </c>
      <c r="K382">
        <v>1795</v>
      </c>
      <c r="L382">
        <v>625</v>
      </c>
      <c r="M382">
        <v>1480</v>
      </c>
      <c r="N382" t="s">
        <v>1453</v>
      </c>
      <c r="O382" t="s">
        <v>1453</v>
      </c>
      <c r="P382" t="s">
        <v>1453</v>
      </c>
      <c r="Q382" t="s">
        <v>1453</v>
      </c>
      <c r="R382" t="s">
        <v>1453</v>
      </c>
      <c r="S382" t="s">
        <v>1453</v>
      </c>
      <c r="T382" t="s">
        <v>1453</v>
      </c>
      <c r="U382" t="s">
        <v>1453</v>
      </c>
      <c r="V382">
        <v>2000</v>
      </c>
      <c r="W382">
        <v>44.05</v>
      </c>
      <c r="X382" t="s">
        <v>1453</v>
      </c>
      <c r="Y382" t="s">
        <v>1453</v>
      </c>
      <c r="Z382" t="s">
        <v>1468</v>
      </c>
      <c r="AA382">
        <v>0.93</v>
      </c>
      <c r="AB382">
        <v>7.0000000000000007E-2</v>
      </c>
      <c r="AC382">
        <v>0.5</v>
      </c>
      <c r="AD382">
        <v>0.5</v>
      </c>
      <c r="AE382">
        <v>0.5</v>
      </c>
      <c r="AF382">
        <v>0.5</v>
      </c>
      <c r="AG382">
        <f>INDEX(YM!B:B, MATCH(Sheet1!B382,YM!A:A,0))</f>
        <v>209</v>
      </c>
      <c r="AH382">
        <v>209</v>
      </c>
      <c r="AI382">
        <f>INDEX('Yield strengh'!B:B, MATCH(Sheet1!B382,'Yield strengh'!A:A,0))</f>
        <v>510</v>
      </c>
      <c r="AJ382">
        <v>510</v>
      </c>
      <c r="AK382">
        <f>INDEX(Price!B:B, MATCH(Sheet1!B382,Price!A:A,0))</f>
        <v>24.7</v>
      </c>
      <c r="AL382">
        <f t="shared" si="5"/>
        <v>13.552447552447552</v>
      </c>
      <c r="AM382">
        <f>INDEX(toughness!B:B,MATCH(Sheet1!B382,toughness!A:A,0))</f>
        <v>11.55</v>
      </c>
      <c r="AN382">
        <f>450</f>
        <v>450</v>
      </c>
    </row>
    <row r="383" spans="1:40" x14ac:dyDescent="0.3">
      <c r="A383" t="s">
        <v>1458</v>
      </c>
      <c r="B383" s="1" t="s">
        <v>2444</v>
      </c>
      <c r="C383">
        <v>760</v>
      </c>
      <c r="D383">
        <v>7865</v>
      </c>
      <c r="G383">
        <v>3.82</v>
      </c>
      <c r="H383">
        <v>8.5850000000000009</v>
      </c>
      <c r="I383">
        <v>20.3</v>
      </c>
      <c r="J383">
        <v>25</v>
      </c>
      <c r="K383">
        <v>760</v>
      </c>
      <c r="L383">
        <v>310</v>
      </c>
      <c r="M383">
        <v>1480</v>
      </c>
      <c r="N383" t="s">
        <v>1453</v>
      </c>
      <c r="O383" t="s">
        <v>1453</v>
      </c>
      <c r="P383" t="s">
        <v>1453</v>
      </c>
      <c r="Q383" t="s">
        <v>1453</v>
      </c>
      <c r="R383" t="s">
        <v>1453</v>
      </c>
      <c r="S383" t="s">
        <v>1453</v>
      </c>
      <c r="T383" t="s">
        <v>1453</v>
      </c>
      <c r="U383" t="s">
        <v>1453</v>
      </c>
      <c r="V383">
        <v>930</v>
      </c>
      <c r="W383">
        <v>44.05</v>
      </c>
      <c r="X383" t="s">
        <v>1453</v>
      </c>
      <c r="Y383" t="s">
        <v>1453</v>
      </c>
      <c r="Z383" t="s">
        <v>1468</v>
      </c>
      <c r="AA383">
        <v>0.93</v>
      </c>
      <c r="AB383">
        <v>7.0000000000000007E-2</v>
      </c>
      <c r="AC383">
        <v>0.5</v>
      </c>
      <c r="AD383">
        <v>0.5</v>
      </c>
      <c r="AE383">
        <v>0.5</v>
      </c>
      <c r="AF383">
        <v>0.5</v>
      </c>
      <c r="AG383">
        <f>INDEX(YM!B:B, MATCH(Sheet1!B383,YM!A:A,0))</f>
        <v>209</v>
      </c>
      <c r="AH383">
        <v>209</v>
      </c>
      <c r="AI383">
        <f>INDEX('Yield strengh'!B:B, MATCH(Sheet1!B383,'Yield strengh'!A:A,0))</f>
        <v>1795</v>
      </c>
      <c r="AJ383">
        <v>1795</v>
      </c>
      <c r="AK383">
        <f>INDEX(Price!B:B, MATCH(Sheet1!B383,Price!A:A,0))</f>
        <v>24.7</v>
      </c>
      <c r="AL383">
        <f t="shared" si="5"/>
        <v>47.6993006993007</v>
      </c>
      <c r="AM383">
        <f>INDEX(toughness!B:B,MATCH(Sheet1!B383,toughness!A:A,0))</f>
        <v>2.37</v>
      </c>
      <c r="AN383">
        <f>450</f>
        <v>450</v>
      </c>
    </row>
    <row r="384" spans="1:40" x14ac:dyDescent="0.3">
      <c r="A384" t="s">
        <v>1458</v>
      </c>
      <c r="B384" s="1" t="s">
        <v>2445</v>
      </c>
      <c r="C384">
        <v>380.5</v>
      </c>
      <c r="D384">
        <v>7865</v>
      </c>
      <c r="G384">
        <v>3.7050000000000001</v>
      </c>
      <c r="H384">
        <v>8.5850000000000009</v>
      </c>
      <c r="I384">
        <v>20.3</v>
      </c>
      <c r="J384">
        <v>25</v>
      </c>
      <c r="K384">
        <v>380.5</v>
      </c>
      <c r="L384">
        <v>208</v>
      </c>
      <c r="M384">
        <v>1480</v>
      </c>
      <c r="N384" t="s">
        <v>1453</v>
      </c>
      <c r="O384" t="s">
        <v>1453</v>
      </c>
      <c r="P384" t="s">
        <v>1453</v>
      </c>
      <c r="Q384" t="s">
        <v>1453</v>
      </c>
      <c r="R384" t="s">
        <v>1453</v>
      </c>
      <c r="S384" t="s">
        <v>1453</v>
      </c>
      <c r="T384" t="s">
        <v>1453</v>
      </c>
      <c r="U384" t="s">
        <v>1453</v>
      </c>
      <c r="V384">
        <v>655</v>
      </c>
      <c r="W384">
        <v>42.05</v>
      </c>
      <c r="X384" t="s">
        <v>1453</v>
      </c>
      <c r="Y384" t="s">
        <v>1453</v>
      </c>
      <c r="Z384" t="s">
        <v>1468</v>
      </c>
      <c r="AA384">
        <v>0.93</v>
      </c>
      <c r="AB384">
        <v>7.0000000000000007E-2</v>
      </c>
      <c r="AC384">
        <v>0.5</v>
      </c>
      <c r="AD384">
        <v>0.5</v>
      </c>
      <c r="AE384">
        <v>0.5</v>
      </c>
      <c r="AF384">
        <v>0.5</v>
      </c>
      <c r="AG384">
        <f>INDEX(YM!B:B, MATCH(Sheet1!B384,YM!A:A,0))</f>
        <v>209</v>
      </c>
      <c r="AH384">
        <v>209</v>
      </c>
      <c r="AI384">
        <f>INDEX('Yield strengh'!B:B, MATCH(Sheet1!B384,'Yield strengh'!A:A,0))</f>
        <v>760</v>
      </c>
      <c r="AJ384">
        <v>760</v>
      </c>
      <c r="AK384">
        <f>INDEX(Price!B:B, MATCH(Sheet1!B384,Price!A:A,0))</f>
        <v>24.7</v>
      </c>
      <c r="AL384">
        <f t="shared" si="5"/>
        <v>20.195804195804197</v>
      </c>
      <c r="AM384">
        <f>INDEX(toughness!B:B,MATCH(Sheet1!B384,toughness!A:A,0))</f>
        <v>7.5449999999999999</v>
      </c>
      <c r="AN384">
        <f>450</f>
        <v>450</v>
      </c>
    </row>
    <row r="385" spans="1:40" x14ac:dyDescent="0.3">
      <c r="A385" t="s">
        <v>1458</v>
      </c>
      <c r="B385" s="1" t="s">
        <v>2451</v>
      </c>
      <c r="C385">
        <v>2075</v>
      </c>
      <c r="D385">
        <v>7805</v>
      </c>
      <c r="G385">
        <v>3.56</v>
      </c>
      <c r="H385">
        <v>6.3650000000000002</v>
      </c>
      <c r="I385">
        <v>27.35</v>
      </c>
      <c r="J385">
        <v>4.05</v>
      </c>
      <c r="K385">
        <v>2075</v>
      </c>
      <c r="L385">
        <v>755</v>
      </c>
      <c r="M385">
        <v>1480</v>
      </c>
      <c r="N385" t="s">
        <v>1453</v>
      </c>
      <c r="O385" t="s">
        <v>1453</v>
      </c>
      <c r="P385" t="s">
        <v>1453</v>
      </c>
      <c r="Q385" t="s">
        <v>1453</v>
      </c>
      <c r="R385" t="s">
        <v>1453</v>
      </c>
      <c r="S385" t="s">
        <v>1453</v>
      </c>
      <c r="T385" t="s">
        <v>1453</v>
      </c>
      <c r="U385" t="s">
        <v>1453</v>
      </c>
      <c r="V385">
        <v>2300</v>
      </c>
      <c r="W385">
        <v>41.1</v>
      </c>
      <c r="X385" t="s">
        <v>1453</v>
      </c>
      <c r="Y385" t="s">
        <v>1453</v>
      </c>
      <c r="Z385" t="s">
        <v>1468</v>
      </c>
      <c r="AA385">
        <v>0.93</v>
      </c>
      <c r="AB385">
        <v>7.0000000000000007E-2</v>
      </c>
      <c r="AC385">
        <v>0.5</v>
      </c>
      <c r="AD385">
        <v>0.5</v>
      </c>
      <c r="AE385">
        <v>0.5</v>
      </c>
      <c r="AF385">
        <v>0.5</v>
      </c>
      <c r="AG385">
        <f>INDEX(YM!B:B, MATCH(Sheet1!B385,YM!A:A,0))</f>
        <v>209</v>
      </c>
      <c r="AH385">
        <v>209</v>
      </c>
      <c r="AI385">
        <f>INDEX('Yield strengh'!B:B, MATCH(Sheet1!B385,'Yield strengh'!A:A,0))</f>
        <v>2035</v>
      </c>
      <c r="AJ385">
        <v>2035</v>
      </c>
      <c r="AK385">
        <f>INDEX(Price!B:B, MATCH(Sheet1!B385,Price!A:A,0))</f>
        <v>25.05</v>
      </c>
      <c r="AL385">
        <f t="shared" si="5"/>
        <v>54.492632927610508</v>
      </c>
      <c r="AM385">
        <f>INDEX(toughness!B:B,MATCH(Sheet1!B385,toughness!A:A,0))</f>
        <v>1.9550000000000001</v>
      </c>
      <c r="AN385">
        <f>450</f>
        <v>450</v>
      </c>
    </row>
    <row r="386" spans="1:40" x14ac:dyDescent="0.3">
      <c r="A386" t="s">
        <v>1458</v>
      </c>
      <c r="B386" s="1" t="s">
        <v>2464</v>
      </c>
      <c r="C386">
        <v>1855</v>
      </c>
      <c r="D386">
        <v>7855</v>
      </c>
      <c r="G386">
        <v>3.875</v>
      </c>
      <c r="H386">
        <v>8.5850000000000009</v>
      </c>
      <c r="I386">
        <v>20.3</v>
      </c>
      <c r="J386">
        <v>6.15</v>
      </c>
      <c r="K386">
        <v>1855</v>
      </c>
      <c r="L386">
        <v>670</v>
      </c>
      <c r="M386">
        <v>1480</v>
      </c>
      <c r="N386" t="s">
        <v>1453</v>
      </c>
      <c r="O386" t="s">
        <v>1453</v>
      </c>
      <c r="P386" t="s">
        <v>1453</v>
      </c>
      <c r="Q386" t="s">
        <v>1453</v>
      </c>
      <c r="R386" t="s">
        <v>1453</v>
      </c>
      <c r="S386" t="s">
        <v>1453</v>
      </c>
      <c r="T386" t="s">
        <v>1453</v>
      </c>
      <c r="U386" t="s">
        <v>1453</v>
      </c>
      <c r="V386">
        <v>2080</v>
      </c>
      <c r="W386">
        <v>44.75</v>
      </c>
      <c r="X386" t="s">
        <v>1453</v>
      </c>
      <c r="Y386" t="s">
        <v>1453</v>
      </c>
      <c r="Z386" t="s">
        <v>1468</v>
      </c>
      <c r="AA386">
        <v>0.93</v>
      </c>
      <c r="AB386">
        <v>7.0000000000000007E-2</v>
      </c>
      <c r="AC386">
        <v>0.5</v>
      </c>
      <c r="AD386">
        <v>0.5</v>
      </c>
      <c r="AE386">
        <v>0.5</v>
      </c>
      <c r="AF386">
        <v>0.5</v>
      </c>
      <c r="AG386">
        <f>INDEX(YM!B:B, MATCH(Sheet1!B386,YM!A:A,0))</f>
        <v>209</v>
      </c>
      <c r="AH386">
        <v>209</v>
      </c>
      <c r="AI386">
        <f>INDEX('Yield strengh'!B:B, MATCH(Sheet1!B386,'Yield strengh'!A:A,0))</f>
        <v>1030</v>
      </c>
      <c r="AJ386">
        <v>1030</v>
      </c>
      <c r="AK386">
        <f>INDEX(Price!B:B, MATCH(Sheet1!B386,Price!A:A,0))</f>
        <v>23.95</v>
      </c>
      <c r="AL386">
        <f t="shared" si="5"/>
        <v>27.405474220241885</v>
      </c>
      <c r="AM386">
        <f>INDEX(toughness!B:B,MATCH(Sheet1!B386,toughness!A:A,0))</f>
        <v>5.2</v>
      </c>
      <c r="AN386">
        <f>450</f>
        <v>450</v>
      </c>
    </row>
    <row r="387" spans="1:40" x14ac:dyDescent="0.3">
      <c r="A387" t="s">
        <v>1458</v>
      </c>
      <c r="B387" s="1" t="s">
        <v>2478</v>
      </c>
      <c r="C387">
        <v>1068</v>
      </c>
      <c r="D387">
        <v>7850</v>
      </c>
      <c r="G387">
        <v>3.8650000000000002</v>
      </c>
      <c r="H387">
        <v>8.7100000000000009</v>
      </c>
      <c r="I387">
        <v>20</v>
      </c>
      <c r="J387">
        <v>21.15</v>
      </c>
      <c r="K387">
        <v>1068</v>
      </c>
      <c r="L387">
        <v>400</v>
      </c>
      <c r="M387">
        <v>1480</v>
      </c>
      <c r="N387" t="s">
        <v>1453</v>
      </c>
      <c r="O387" t="s">
        <v>1453</v>
      </c>
      <c r="P387" t="s">
        <v>1453</v>
      </c>
      <c r="Q387" t="s">
        <v>1453</v>
      </c>
      <c r="R387" t="s">
        <v>1453</v>
      </c>
      <c r="S387" t="s">
        <v>1453</v>
      </c>
      <c r="T387" t="s">
        <v>1453</v>
      </c>
      <c r="U387" t="s">
        <v>1453</v>
      </c>
      <c r="V387">
        <v>1293.5</v>
      </c>
      <c r="W387">
        <v>44.7</v>
      </c>
      <c r="X387" t="s">
        <v>1453</v>
      </c>
      <c r="Y387" t="s">
        <v>1453</v>
      </c>
      <c r="Z387" t="s">
        <v>1468</v>
      </c>
      <c r="AA387">
        <v>0.93</v>
      </c>
      <c r="AB387">
        <v>7.0000000000000007E-2</v>
      </c>
      <c r="AC387">
        <v>0.5</v>
      </c>
      <c r="AD387">
        <v>0.5</v>
      </c>
      <c r="AE387">
        <v>0.5</v>
      </c>
      <c r="AF387">
        <v>0.5</v>
      </c>
      <c r="AG387">
        <f>INDEX(YM!B:B, MATCH(Sheet1!B387,YM!A:A,0))</f>
        <v>209</v>
      </c>
      <c r="AH387">
        <v>209</v>
      </c>
      <c r="AI387">
        <f>INDEX('Yield strengh'!B:B, MATCH(Sheet1!B387,'Yield strengh'!A:A,0))</f>
        <v>2075</v>
      </c>
      <c r="AJ387">
        <v>2075</v>
      </c>
      <c r="AK387">
        <f>INDEX(Price!B:B, MATCH(Sheet1!B387,Price!A:A,0))</f>
        <v>26.3</v>
      </c>
      <c r="AL387">
        <f t="shared" si="5"/>
        <v>55.245222929936304</v>
      </c>
      <c r="AM387">
        <f>INDEX(toughness!B:B,MATCH(Sheet1!B387,toughness!A:A,0))</f>
        <v>1.905</v>
      </c>
      <c r="AN387">
        <f>450</f>
        <v>450</v>
      </c>
    </row>
    <row r="388" spans="1:40" x14ac:dyDescent="0.3">
      <c r="A388" t="s">
        <v>1458</v>
      </c>
      <c r="B388" s="1" t="s">
        <v>1451</v>
      </c>
      <c r="C388">
        <v>4.4249999999999998</v>
      </c>
      <c r="D388">
        <v>1225</v>
      </c>
      <c r="E388">
        <v>3.75</v>
      </c>
      <c r="F388">
        <v>7</v>
      </c>
      <c r="G388">
        <v>3.5249999999999997E-2</v>
      </c>
      <c r="H388">
        <v>9.4599999999999999E-16</v>
      </c>
      <c r="I388">
        <v>5.5E+17</v>
      </c>
      <c r="J388">
        <v>6.5000000000000002E-2</v>
      </c>
      <c r="K388">
        <v>2.0499999999999998</v>
      </c>
      <c r="L388">
        <v>0.2</v>
      </c>
      <c r="M388">
        <v>2695</v>
      </c>
      <c r="N388" t="s">
        <v>1453</v>
      </c>
      <c r="O388" t="s">
        <v>1453</v>
      </c>
      <c r="P388" t="s">
        <v>1453</v>
      </c>
      <c r="Q388" t="s">
        <v>1453</v>
      </c>
      <c r="R388" t="s">
        <v>1453</v>
      </c>
      <c r="S388" t="s">
        <v>1453</v>
      </c>
      <c r="T388" t="s">
        <v>1453</v>
      </c>
      <c r="U388" t="s">
        <v>1453</v>
      </c>
      <c r="V388">
        <v>1.35</v>
      </c>
      <c r="W388">
        <v>0.27500000000000002</v>
      </c>
      <c r="X388" t="s">
        <v>1453</v>
      </c>
      <c r="Y388" t="s">
        <v>1453</v>
      </c>
      <c r="Z388" t="s">
        <v>1468</v>
      </c>
      <c r="AA388">
        <v>0.93</v>
      </c>
      <c r="AB388">
        <v>7.0000000000000007E-2</v>
      </c>
      <c r="AC388">
        <v>0.5</v>
      </c>
      <c r="AD388">
        <v>0.5</v>
      </c>
      <c r="AE388">
        <v>0.5</v>
      </c>
      <c r="AF388">
        <v>0.5</v>
      </c>
      <c r="AG388">
        <f>INDEX(YM!B:B, MATCH(Sheet1!B388,YM!A:A,0))</f>
        <v>208.5</v>
      </c>
      <c r="AH388">
        <v>208.5</v>
      </c>
      <c r="AI388">
        <f>INDEX('Yield strengh'!B:B, MATCH(Sheet1!B388,'Yield strengh'!A:A,0))</f>
        <v>800</v>
      </c>
      <c r="AJ388">
        <v>800</v>
      </c>
      <c r="AK388">
        <f>INDEX(Price!B:B, MATCH(Sheet1!B388,Price!A:A,0))</f>
        <v>158.5</v>
      </c>
      <c r="AL388">
        <f t="shared" ref="AL388:AL451" si="6">AJ388*AH388/D388</f>
        <v>136.16326530612244</v>
      </c>
      <c r="AM388">
        <f>INDEX(toughness!B:B,MATCH(Sheet1!B388,toughness!A:A,0))</f>
        <v>0.45800000000000002</v>
      </c>
      <c r="AN388">
        <f>450</f>
        <v>450</v>
      </c>
    </row>
    <row r="389" spans="1:40" x14ac:dyDescent="0.3">
      <c r="A389" t="s">
        <v>1458</v>
      </c>
      <c r="B389" s="1" t="s">
        <v>671</v>
      </c>
      <c r="C389">
        <v>1001</v>
      </c>
      <c r="D389">
        <v>7830</v>
      </c>
      <c r="G389">
        <v>3.44</v>
      </c>
      <c r="H389">
        <v>8.2149999999999999</v>
      </c>
      <c r="I389">
        <v>25</v>
      </c>
      <c r="J389">
        <v>9</v>
      </c>
      <c r="K389">
        <v>950</v>
      </c>
      <c r="L389">
        <v>355</v>
      </c>
      <c r="M389">
        <v>1455</v>
      </c>
      <c r="N389" t="s">
        <v>1453</v>
      </c>
      <c r="O389" t="s">
        <v>1453</v>
      </c>
      <c r="P389" t="s">
        <v>1453</v>
      </c>
      <c r="Q389" t="s">
        <v>1453</v>
      </c>
      <c r="R389" t="s">
        <v>1453</v>
      </c>
      <c r="S389" t="s">
        <v>1453</v>
      </c>
      <c r="T389" t="s">
        <v>1453</v>
      </c>
      <c r="U389" t="s">
        <v>1453</v>
      </c>
      <c r="V389">
        <v>1121</v>
      </c>
      <c r="W389">
        <v>43.75</v>
      </c>
      <c r="X389" t="s">
        <v>1453</v>
      </c>
      <c r="Y389" t="s">
        <v>1453</v>
      </c>
      <c r="Z389" t="s">
        <v>1468</v>
      </c>
      <c r="AA389">
        <v>0.93</v>
      </c>
      <c r="AB389">
        <v>7.0000000000000007E-2</v>
      </c>
      <c r="AC389">
        <v>0.5</v>
      </c>
      <c r="AD389">
        <v>0.5</v>
      </c>
      <c r="AE389">
        <v>0.5</v>
      </c>
      <c r="AF389">
        <v>0.5</v>
      </c>
      <c r="AG389">
        <f>INDEX(YM!B:B, MATCH(Sheet1!B389,YM!A:A,0))</f>
        <v>208.5</v>
      </c>
      <c r="AH389">
        <v>208.5</v>
      </c>
      <c r="AI389">
        <f>INDEX('Yield strengh'!B:B, MATCH(Sheet1!B389,'Yield strengh'!A:A,0))</f>
        <v>702.5</v>
      </c>
      <c r="AJ389">
        <v>702.5</v>
      </c>
      <c r="AK389">
        <f>INDEX(Price!B:B, MATCH(Sheet1!B389,Price!A:A,0))</f>
        <v>10.925000000000001</v>
      </c>
      <c r="AL389">
        <f t="shared" si="6"/>
        <v>18.706417624521073</v>
      </c>
      <c r="AM389">
        <f>INDEX(toughness!B:B,MATCH(Sheet1!B389,toughness!A:A,0))</f>
        <v>20.05</v>
      </c>
      <c r="AN389">
        <f>450</f>
        <v>450</v>
      </c>
    </row>
    <row r="390" spans="1:40" x14ac:dyDescent="0.3">
      <c r="A390" t="s">
        <v>1458</v>
      </c>
      <c r="B390" s="1" t="s">
        <v>670</v>
      </c>
      <c r="C390">
        <v>702.5</v>
      </c>
      <c r="D390">
        <v>7850</v>
      </c>
      <c r="G390">
        <v>3.7749999999999999</v>
      </c>
      <c r="H390">
        <v>7.76</v>
      </c>
      <c r="I390">
        <v>22.5</v>
      </c>
      <c r="J390">
        <v>22</v>
      </c>
      <c r="K390">
        <v>702.5</v>
      </c>
      <c r="L390">
        <v>250</v>
      </c>
      <c r="M390">
        <v>1485</v>
      </c>
      <c r="N390" t="s">
        <v>1453</v>
      </c>
      <c r="O390" t="s">
        <v>1453</v>
      </c>
      <c r="P390" t="s">
        <v>1453</v>
      </c>
      <c r="Q390" t="s">
        <v>1453</v>
      </c>
      <c r="R390" t="s">
        <v>1453</v>
      </c>
      <c r="S390" t="s">
        <v>1453</v>
      </c>
      <c r="T390" t="s">
        <v>1453</v>
      </c>
      <c r="U390" t="s">
        <v>1453</v>
      </c>
      <c r="V390">
        <v>812.5</v>
      </c>
      <c r="W390">
        <v>45</v>
      </c>
      <c r="X390" t="s">
        <v>1453</v>
      </c>
      <c r="Y390" t="s">
        <v>1453</v>
      </c>
      <c r="Z390" t="s">
        <v>1468</v>
      </c>
      <c r="AA390">
        <v>0.93</v>
      </c>
      <c r="AB390">
        <v>7.0000000000000007E-2</v>
      </c>
      <c r="AC390">
        <v>0.5</v>
      </c>
      <c r="AD390">
        <v>0.5</v>
      </c>
      <c r="AE390">
        <v>0.5</v>
      </c>
      <c r="AF390">
        <v>0.5</v>
      </c>
      <c r="AG390">
        <f>INDEX(YM!B:B, MATCH(Sheet1!B390,YM!A:A,0))</f>
        <v>208.5</v>
      </c>
      <c r="AH390">
        <v>208.5</v>
      </c>
      <c r="AI390">
        <f>INDEX('Yield strengh'!B:B, MATCH(Sheet1!B390,'Yield strengh'!A:A,0))</f>
        <v>910</v>
      </c>
      <c r="AJ390">
        <v>910</v>
      </c>
      <c r="AK390">
        <f>INDEX(Price!B:B, MATCH(Sheet1!B390,Price!A:A,0))</f>
        <v>10.925000000000001</v>
      </c>
      <c r="AL390">
        <f t="shared" si="6"/>
        <v>24.170063694267515</v>
      </c>
      <c r="AM390">
        <f>INDEX(toughness!B:B,MATCH(Sheet1!B390,toughness!A:A,0))</f>
        <v>16.164999999999999</v>
      </c>
      <c r="AN390">
        <f>450</f>
        <v>450</v>
      </c>
    </row>
    <row r="391" spans="1:40" x14ac:dyDescent="0.3">
      <c r="A391" t="s">
        <v>1458</v>
      </c>
      <c r="B391" s="1" t="s">
        <v>669</v>
      </c>
      <c r="C391">
        <v>910</v>
      </c>
      <c r="D391">
        <v>7850</v>
      </c>
      <c r="G391">
        <v>3.7749999999999999</v>
      </c>
      <c r="H391">
        <v>7.76</v>
      </c>
      <c r="I391">
        <v>22.5</v>
      </c>
      <c r="J391">
        <v>17</v>
      </c>
      <c r="K391">
        <v>910</v>
      </c>
      <c r="L391">
        <v>320</v>
      </c>
      <c r="M391">
        <v>1485</v>
      </c>
      <c r="N391" t="s">
        <v>1453</v>
      </c>
      <c r="O391" t="s">
        <v>1453</v>
      </c>
      <c r="P391" t="s">
        <v>1453</v>
      </c>
      <c r="Q391" t="s">
        <v>1453</v>
      </c>
      <c r="R391" t="s">
        <v>1453</v>
      </c>
      <c r="S391" t="s">
        <v>1453</v>
      </c>
      <c r="T391" t="s">
        <v>1453</v>
      </c>
      <c r="U391" t="s">
        <v>1453</v>
      </c>
      <c r="V391">
        <v>1032.5</v>
      </c>
      <c r="W391">
        <v>45</v>
      </c>
      <c r="X391" t="s">
        <v>1453</v>
      </c>
      <c r="Y391" t="s">
        <v>1453</v>
      </c>
      <c r="Z391" t="s">
        <v>1468</v>
      </c>
      <c r="AA391">
        <v>0.93</v>
      </c>
      <c r="AB391">
        <v>7.0000000000000007E-2</v>
      </c>
      <c r="AC391">
        <v>0.5</v>
      </c>
      <c r="AD391">
        <v>0.5</v>
      </c>
      <c r="AE391">
        <v>0.5</v>
      </c>
      <c r="AF391">
        <v>0.5</v>
      </c>
      <c r="AG391">
        <f>INDEX(YM!B:B, MATCH(Sheet1!B391,YM!A:A,0))</f>
        <v>208.5</v>
      </c>
      <c r="AH391">
        <v>208.5</v>
      </c>
      <c r="AI391">
        <f>INDEX('Yield strengh'!B:B, MATCH(Sheet1!B391,'Yield strengh'!A:A,0))</f>
        <v>1195</v>
      </c>
      <c r="AJ391">
        <v>1195</v>
      </c>
      <c r="AK391">
        <f>INDEX(Price!B:B, MATCH(Sheet1!B391,Price!A:A,0))</f>
        <v>10.925000000000001</v>
      </c>
      <c r="AL391">
        <f t="shared" si="6"/>
        <v>31.73980891719745</v>
      </c>
      <c r="AM391">
        <f>INDEX(toughness!B:B,MATCH(Sheet1!B391,toughness!A:A,0))</f>
        <v>11.055</v>
      </c>
      <c r="AN391">
        <f>450</f>
        <v>450</v>
      </c>
    </row>
    <row r="392" spans="1:40" x14ac:dyDescent="0.3">
      <c r="A392" t="s">
        <v>1458</v>
      </c>
      <c r="B392" s="1" t="s">
        <v>667</v>
      </c>
      <c r="C392">
        <v>1380</v>
      </c>
      <c r="D392">
        <v>7850</v>
      </c>
      <c r="G392">
        <v>3.7749999999999999</v>
      </c>
      <c r="H392">
        <v>7.76</v>
      </c>
      <c r="I392">
        <v>22.5</v>
      </c>
      <c r="J392">
        <v>11</v>
      </c>
      <c r="K392">
        <v>1380</v>
      </c>
      <c r="L392">
        <v>435</v>
      </c>
      <c r="M392">
        <v>1485</v>
      </c>
      <c r="N392" t="s">
        <v>1453</v>
      </c>
      <c r="O392" t="s">
        <v>1453</v>
      </c>
      <c r="P392" t="s">
        <v>1453</v>
      </c>
      <c r="Q392" t="s">
        <v>1453</v>
      </c>
      <c r="R392" t="s">
        <v>1453</v>
      </c>
      <c r="S392" t="s">
        <v>1453</v>
      </c>
      <c r="T392" t="s">
        <v>1453</v>
      </c>
      <c r="U392" t="s">
        <v>1453</v>
      </c>
      <c r="V392">
        <v>1500</v>
      </c>
      <c r="W392">
        <v>45</v>
      </c>
      <c r="X392" t="s">
        <v>1453</v>
      </c>
      <c r="Y392" t="s">
        <v>1453</v>
      </c>
      <c r="Z392" t="s">
        <v>1468</v>
      </c>
      <c r="AA392">
        <v>0.93</v>
      </c>
      <c r="AB392">
        <v>7.0000000000000007E-2</v>
      </c>
      <c r="AC392">
        <v>0.5</v>
      </c>
      <c r="AD392">
        <v>0.5</v>
      </c>
      <c r="AE392">
        <v>0.5</v>
      </c>
      <c r="AF392">
        <v>0.5</v>
      </c>
      <c r="AG392">
        <f>INDEX(YM!B:B, MATCH(Sheet1!B392,YM!A:A,0))</f>
        <v>208.5</v>
      </c>
      <c r="AH392">
        <v>208.5</v>
      </c>
      <c r="AI392">
        <f>INDEX('Yield strengh'!B:B, MATCH(Sheet1!B392,'Yield strengh'!A:A,0))</f>
        <v>1465</v>
      </c>
      <c r="AJ392">
        <v>1465</v>
      </c>
      <c r="AK392">
        <f>INDEX(Price!B:B, MATCH(Sheet1!B392,Price!A:A,0))</f>
        <v>10.925000000000001</v>
      </c>
      <c r="AL392">
        <f t="shared" si="6"/>
        <v>38.911146496815284</v>
      </c>
      <c r="AM392">
        <f>INDEX(toughness!B:B,MATCH(Sheet1!B392,toughness!A:A,0))</f>
        <v>8.4649999999999999</v>
      </c>
      <c r="AN392">
        <f>450</f>
        <v>450</v>
      </c>
    </row>
    <row r="393" spans="1:40" x14ac:dyDescent="0.3">
      <c r="A393" t="s">
        <v>1458</v>
      </c>
      <c r="B393" s="1" t="s">
        <v>668</v>
      </c>
      <c r="C393">
        <v>1195</v>
      </c>
      <c r="D393">
        <v>7850</v>
      </c>
      <c r="G393">
        <v>3.7749999999999999</v>
      </c>
      <c r="H393">
        <v>7.76</v>
      </c>
      <c r="I393">
        <v>22.5</v>
      </c>
      <c r="J393">
        <v>13</v>
      </c>
      <c r="K393">
        <v>1195</v>
      </c>
      <c r="L393">
        <v>382.5</v>
      </c>
      <c r="M393">
        <v>1485</v>
      </c>
      <c r="N393" t="s">
        <v>1453</v>
      </c>
      <c r="O393" t="s">
        <v>1453</v>
      </c>
      <c r="P393" t="s">
        <v>1453</v>
      </c>
      <c r="Q393" t="s">
        <v>1453</v>
      </c>
      <c r="R393" t="s">
        <v>1453</v>
      </c>
      <c r="S393" t="s">
        <v>1453</v>
      </c>
      <c r="T393" t="s">
        <v>1453</v>
      </c>
      <c r="U393" t="s">
        <v>1453</v>
      </c>
      <c r="V393">
        <v>1280</v>
      </c>
      <c r="W393">
        <v>45</v>
      </c>
      <c r="X393" t="s">
        <v>1453</v>
      </c>
      <c r="Y393" t="s">
        <v>1453</v>
      </c>
      <c r="Z393" t="s">
        <v>1468</v>
      </c>
      <c r="AA393">
        <v>0.93</v>
      </c>
      <c r="AB393">
        <v>7.0000000000000007E-2</v>
      </c>
      <c r="AC393">
        <v>0.5</v>
      </c>
      <c r="AD393">
        <v>0.5</v>
      </c>
      <c r="AE393">
        <v>0.5</v>
      </c>
      <c r="AF393">
        <v>0.5</v>
      </c>
      <c r="AG393">
        <f>INDEX(YM!B:B, MATCH(Sheet1!B393,YM!A:A,0))</f>
        <v>208.5</v>
      </c>
      <c r="AH393">
        <v>208.5</v>
      </c>
      <c r="AI393">
        <f>INDEX('Yield strengh'!B:B, MATCH(Sheet1!B393,'Yield strengh'!A:A,0))</f>
        <v>1380</v>
      </c>
      <c r="AJ393">
        <v>1380</v>
      </c>
      <c r="AK393">
        <f>INDEX(Price!B:B, MATCH(Sheet1!B393,Price!A:A,0))</f>
        <v>10.925000000000001</v>
      </c>
      <c r="AL393">
        <f t="shared" si="6"/>
        <v>36.653503184713372</v>
      </c>
      <c r="AM393">
        <f>INDEX(toughness!B:B,MATCH(Sheet1!B393,toughness!A:A,0))</f>
        <v>9.0649999999999995</v>
      </c>
      <c r="AN393">
        <f>450</f>
        <v>450</v>
      </c>
    </row>
    <row r="394" spans="1:40" x14ac:dyDescent="0.3">
      <c r="A394" t="s">
        <v>1458</v>
      </c>
      <c r="B394" s="1" t="s">
        <v>2480</v>
      </c>
      <c r="C394">
        <v>2075</v>
      </c>
      <c r="D394">
        <v>7800</v>
      </c>
      <c r="G394">
        <v>3.96</v>
      </c>
      <c r="H394">
        <v>8.7100000000000009</v>
      </c>
      <c r="I394">
        <v>20</v>
      </c>
      <c r="J394">
        <v>14.45</v>
      </c>
      <c r="K394">
        <v>2075</v>
      </c>
      <c r="L394">
        <v>610</v>
      </c>
      <c r="M394">
        <v>1480</v>
      </c>
      <c r="N394" t="s">
        <v>1453</v>
      </c>
      <c r="O394" t="s">
        <v>1453</v>
      </c>
      <c r="P394" t="s">
        <v>1453</v>
      </c>
      <c r="Q394" t="s">
        <v>1453</v>
      </c>
      <c r="R394" t="s">
        <v>1453</v>
      </c>
      <c r="S394" t="s">
        <v>1453</v>
      </c>
      <c r="T394" t="s">
        <v>1453</v>
      </c>
      <c r="U394" t="s">
        <v>1453</v>
      </c>
      <c r="V394">
        <v>2300</v>
      </c>
      <c r="W394">
        <v>45.75</v>
      </c>
      <c r="X394" t="s">
        <v>1453</v>
      </c>
      <c r="Y394" t="s">
        <v>1453</v>
      </c>
      <c r="Z394" t="s">
        <v>1468</v>
      </c>
      <c r="AA394">
        <v>0.93</v>
      </c>
      <c r="AB394">
        <v>7.0000000000000007E-2</v>
      </c>
      <c r="AC394">
        <v>0.5</v>
      </c>
      <c r="AD394">
        <v>0.5</v>
      </c>
      <c r="AE394">
        <v>0.5</v>
      </c>
      <c r="AF394">
        <v>0.5</v>
      </c>
      <c r="AG394">
        <f>INDEX(YM!B:B, MATCH(Sheet1!B394,YM!A:A,0))</f>
        <v>208.5</v>
      </c>
      <c r="AH394">
        <v>208.5</v>
      </c>
      <c r="AI394">
        <f>INDEX('Yield strengh'!B:B, MATCH(Sheet1!B394,'Yield strengh'!A:A,0))</f>
        <v>926</v>
      </c>
      <c r="AJ394">
        <v>926</v>
      </c>
      <c r="AK394">
        <f>INDEX(Price!B:B, MATCH(Sheet1!B394,Price!A:A,0))</f>
        <v>35</v>
      </c>
      <c r="AL394">
        <f t="shared" si="6"/>
        <v>24.752692307692307</v>
      </c>
      <c r="AM394">
        <f>INDEX(toughness!B:B,MATCH(Sheet1!B394,toughness!A:A,0))</f>
        <v>5.97</v>
      </c>
      <c r="AN394">
        <f>450</f>
        <v>450</v>
      </c>
    </row>
    <row r="395" spans="1:40" x14ac:dyDescent="0.3">
      <c r="A395" t="s">
        <v>1458</v>
      </c>
      <c r="B395" s="1" t="s">
        <v>2481</v>
      </c>
      <c r="C395">
        <v>2075</v>
      </c>
      <c r="D395">
        <v>7800</v>
      </c>
      <c r="G395">
        <v>3.585</v>
      </c>
      <c r="H395">
        <v>8.7100000000000009</v>
      </c>
      <c r="I395">
        <v>20</v>
      </c>
      <c r="J395">
        <v>14.45</v>
      </c>
      <c r="K395">
        <v>2075</v>
      </c>
      <c r="L395">
        <v>610</v>
      </c>
      <c r="M395">
        <v>1480</v>
      </c>
      <c r="N395" t="s">
        <v>1453</v>
      </c>
      <c r="O395" t="s">
        <v>1453</v>
      </c>
      <c r="P395" t="s">
        <v>1453</v>
      </c>
      <c r="Q395" t="s">
        <v>1453</v>
      </c>
      <c r="R395" t="s">
        <v>1453</v>
      </c>
      <c r="S395" t="s">
        <v>1453</v>
      </c>
      <c r="T395" t="s">
        <v>1453</v>
      </c>
      <c r="U395" t="s">
        <v>1453</v>
      </c>
      <c r="V395">
        <v>2300</v>
      </c>
      <c r="W395">
        <v>41.45</v>
      </c>
      <c r="X395" t="s">
        <v>1453</v>
      </c>
      <c r="Y395" t="s">
        <v>1453</v>
      </c>
      <c r="Z395" t="s">
        <v>1468</v>
      </c>
      <c r="AA395">
        <v>0.93</v>
      </c>
      <c r="AB395">
        <v>7.0000000000000007E-2</v>
      </c>
      <c r="AC395">
        <v>0.5</v>
      </c>
      <c r="AD395">
        <v>0.5</v>
      </c>
      <c r="AE395">
        <v>0.5</v>
      </c>
      <c r="AF395">
        <v>0.5</v>
      </c>
      <c r="AG395">
        <f>INDEX(YM!B:B, MATCH(Sheet1!B395,YM!A:A,0))</f>
        <v>208.5</v>
      </c>
      <c r="AH395">
        <v>208.5</v>
      </c>
      <c r="AI395">
        <f>INDEX('Yield strengh'!B:B, MATCH(Sheet1!B395,'Yield strengh'!A:A,0))</f>
        <v>2075</v>
      </c>
      <c r="AJ395">
        <v>2075</v>
      </c>
      <c r="AK395">
        <f>INDEX(Price!B:B, MATCH(Sheet1!B395,Price!A:A,0))</f>
        <v>27.4</v>
      </c>
      <c r="AL395">
        <f t="shared" si="6"/>
        <v>55.466346153846153</v>
      </c>
      <c r="AM395">
        <f>INDEX(toughness!B:B,MATCH(Sheet1!B395,toughness!A:A,0))</f>
        <v>1.91</v>
      </c>
      <c r="AN395">
        <f>450</f>
        <v>450</v>
      </c>
    </row>
    <row r="396" spans="1:40" x14ac:dyDescent="0.3">
      <c r="A396" t="s">
        <v>1458</v>
      </c>
      <c r="B396" s="1" t="s">
        <v>2483</v>
      </c>
      <c r="C396">
        <v>1965</v>
      </c>
      <c r="D396">
        <v>7850</v>
      </c>
      <c r="G396">
        <v>3.68</v>
      </c>
      <c r="H396">
        <v>8.7100000000000009</v>
      </c>
      <c r="I396">
        <v>20</v>
      </c>
      <c r="J396">
        <v>14.8</v>
      </c>
      <c r="K396">
        <v>1965</v>
      </c>
      <c r="L396">
        <v>595</v>
      </c>
      <c r="M396">
        <v>1480</v>
      </c>
      <c r="N396" t="s">
        <v>1453</v>
      </c>
      <c r="O396" t="s">
        <v>1453</v>
      </c>
      <c r="P396" t="s">
        <v>1453</v>
      </c>
      <c r="Q396" t="s">
        <v>1453</v>
      </c>
      <c r="R396" t="s">
        <v>1453</v>
      </c>
      <c r="S396" t="s">
        <v>1453</v>
      </c>
      <c r="T396" t="s">
        <v>1453</v>
      </c>
      <c r="U396" t="s">
        <v>1453</v>
      </c>
      <c r="V396">
        <v>2195</v>
      </c>
      <c r="W396">
        <v>42.5</v>
      </c>
      <c r="X396" t="s">
        <v>1453</v>
      </c>
      <c r="Y396" t="s">
        <v>1453</v>
      </c>
      <c r="Z396" t="s">
        <v>1468</v>
      </c>
      <c r="AA396">
        <v>0.93</v>
      </c>
      <c r="AB396">
        <v>7.0000000000000007E-2</v>
      </c>
      <c r="AC396">
        <v>0.5</v>
      </c>
      <c r="AD396">
        <v>0.5</v>
      </c>
      <c r="AE396">
        <v>0.5</v>
      </c>
      <c r="AF396">
        <v>0.5</v>
      </c>
      <c r="AG396">
        <f>INDEX(YM!B:B, MATCH(Sheet1!B396,YM!A:A,0))</f>
        <v>208.5</v>
      </c>
      <c r="AH396">
        <v>208.5</v>
      </c>
      <c r="AI396">
        <f>INDEX('Yield strengh'!B:B, MATCH(Sheet1!B396,'Yield strengh'!A:A,0))</f>
        <v>1855</v>
      </c>
      <c r="AJ396">
        <v>1855</v>
      </c>
      <c r="AK396">
        <f>INDEX(Price!B:B, MATCH(Sheet1!B396,Price!A:A,0))</f>
        <v>25</v>
      </c>
      <c r="AL396">
        <f t="shared" si="6"/>
        <v>49.269745222929934</v>
      </c>
      <c r="AM396">
        <f>INDEX(toughness!B:B,MATCH(Sheet1!B396,toughness!A:A,0))</f>
        <v>2.4500000000000002</v>
      </c>
      <c r="AN396">
        <f>450</f>
        <v>450</v>
      </c>
    </row>
    <row r="397" spans="1:40" x14ac:dyDescent="0.3">
      <c r="A397" t="s">
        <v>1458</v>
      </c>
      <c r="B397" s="1" t="s">
        <v>2484</v>
      </c>
      <c r="C397">
        <v>2185</v>
      </c>
      <c r="D397">
        <v>7895</v>
      </c>
      <c r="G397">
        <v>2.5350000000000001</v>
      </c>
      <c r="H397">
        <v>2.08</v>
      </c>
      <c r="I397">
        <v>83.550000000000011</v>
      </c>
      <c r="J397">
        <v>3.2</v>
      </c>
      <c r="K397">
        <v>2185</v>
      </c>
      <c r="L397">
        <v>770</v>
      </c>
      <c r="M397">
        <v>1455</v>
      </c>
      <c r="N397" t="s">
        <v>1453</v>
      </c>
      <c r="O397" t="s">
        <v>1453</v>
      </c>
      <c r="P397" t="s">
        <v>1453</v>
      </c>
      <c r="Q397" t="s">
        <v>1453</v>
      </c>
      <c r="R397" t="s">
        <v>1453</v>
      </c>
      <c r="S397" t="s">
        <v>1453</v>
      </c>
      <c r="T397" t="s">
        <v>1453</v>
      </c>
      <c r="U397" t="s">
        <v>1453</v>
      </c>
      <c r="V397">
        <v>2405</v>
      </c>
      <c r="W397">
        <v>29.25</v>
      </c>
      <c r="X397" t="s">
        <v>1453</v>
      </c>
      <c r="Y397" t="s">
        <v>1453</v>
      </c>
      <c r="Z397" t="s">
        <v>1468</v>
      </c>
      <c r="AA397">
        <v>0.93</v>
      </c>
      <c r="AB397">
        <v>7.0000000000000007E-2</v>
      </c>
      <c r="AC397">
        <v>0.5</v>
      </c>
      <c r="AD397">
        <v>0.5</v>
      </c>
      <c r="AE397">
        <v>0.5</v>
      </c>
      <c r="AF397">
        <v>0.5</v>
      </c>
      <c r="AG397">
        <f>INDEX(YM!B:B, MATCH(Sheet1!B397,YM!A:A,0))</f>
        <v>208.5</v>
      </c>
      <c r="AH397">
        <v>208.5</v>
      </c>
      <c r="AI397">
        <f>INDEX('Yield strengh'!B:B, MATCH(Sheet1!B397,'Yield strengh'!A:A,0))</f>
        <v>1965</v>
      </c>
      <c r="AJ397">
        <v>1965</v>
      </c>
      <c r="AK397">
        <f>INDEX(Price!B:B, MATCH(Sheet1!B397,Price!A:A,0))</f>
        <v>32.9</v>
      </c>
      <c r="AL397">
        <f t="shared" si="6"/>
        <v>51.893920202659913</v>
      </c>
      <c r="AM397">
        <f>INDEX(toughness!B:B,MATCH(Sheet1!B397,toughness!A:A,0))</f>
        <v>2.0550000000000002</v>
      </c>
      <c r="AN397">
        <f>450</f>
        <v>450</v>
      </c>
    </row>
    <row r="398" spans="1:40" x14ac:dyDescent="0.3">
      <c r="A398" t="s">
        <v>1458</v>
      </c>
      <c r="B398" s="1" t="s">
        <v>616</v>
      </c>
      <c r="C398">
        <v>691.5</v>
      </c>
      <c r="D398">
        <v>7940</v>
      </c>
      <c r="G398">
        <v>0.76700000000000002</v>
      </c>
      <c r="H398">
        <v>1.87</v>
      </c>
      <c r="I398">
        <v>92</v>
      </c>
      <c r="J398">
        <v>19.5</v>
      </c>
      <c r="K398">
        <v>691.5</v>
      </c>
      <c r="L398">
        <v>308.5</v>
      </c>
      <c r="M398">
        <v>1385</v>
      </c>
      <c r="N398" t="s">
        <v>1453</v>
      </c>
      <c r="O398" t="s">
        <v>1453</v>
      </c>
      <c r="P398" t="s">
        <v>1453</v>
      </c>
      <c r="Q398" t="s">
        <v>1453</v>
      </c>
      <c r="R398" t="s">
        <v>1453</v>
      </c>
      <c r="S398" t="s">
        <v>1453</v>
      </c>
      <c r="T398" t="s">
        <v>1453</v>
      </c>
      <c r="U398" t="s">
        <v>1453</v>
      </c>
      <c r="V398">
        <v>1000</v>
      </c>
      <c r="W398">
        <v>13</v>
      </c>
      <c r="X398" t="s">
        <v>1453</v>
      </c>
      <c r="Y398" t="s">
        <v>1453</v>
      </c>
      <c r="Z398" t="s">
        <v>1468</v>
      </c>
      <c r="AA398">
        <v>0.93</v>
      </c>
      <c r="AB398">
        <v>7.0000000000000007E-2</v>
      </c>
      <c r="AC398">
        <v>0.5</v>
      </c>
      <c r="AD398">
        <v>0.5</v>
      </c>
      <c r="AE398">
        <v>0.5</v>
      </c>
      <c r="AF398">
        <v>0.5</v>
      </c>
      <c r="AG398">
        <f>INDEX(YM!B:B, MATCH(Sheet1!B398,YM!A:A,0))</f>
        <v>208</v>
      </c>
      <c r="AH398">
        <v>208</v>
      </c>
      <c r="AI398">
        <f>INDEX('Yield strengh'!B:B, MATCH(Sheet1!B398,'Yield strengh'!A:A,0))</f>
        <v>200</v>
      </c>
      <c r="AJ398">
        <v>200</v>
      </c>
      <c r="AK398">
        <f>INDEX(Price!B:B, MATCH(Sheet1!B398,Price!A:A,0))</f>
        <v>10.265000000000001</v>
      </c>
      <c r="AL398">
        <f t="shared" si="6"/>
        <v>5.2392947103274556</v>
      </c>
      <c r="AM398">
        <f>INDEX(toughness!B:B,MATCH(Sheet1!B398,toughness!A:A,0))</f>
        <v>88.5</v>
      </c>
      <c r="AN398">
        <f>450</f>
        <v>450</v>
      </c>
    </row>
    <row r="399" spans="1:40" x14ac:dyDescent="0.3">
      <c r="A399" t="s">
        <v>1458</v>
      </c>
      <c r="B399" s="1" t="s">
        <v>591</v>
      </c>
      <c r="C399">
        <v>377.5</v>
      </c>
      <c r="D399">
        <v>8360</v>
      </c>
      <c r="G399">
        <v>3.4550000000000001</v>
      </c>
      <c r="H399">
        <v>3.52</v>
      </c>
      <c r="I399">
        <v>49.05</v>
      </c>
      <c r="J399">
        <v>33.5</v>
      </c>
      <c r="K399">
        <v>353</v>
      </c>
      <c r="L399">
        <v>153.5</v>
      </c>
      <c r="M399">
        <v>1450</v>
      </c>
      <c r="N399" t="s">
        <v>1453</v>
      </c>
      <c r="O399" t="s">
        <v>1453</v>
      </c>
      <c r="P399" t="s">
        <v>1453</v>
      </c>
      <c r="Q399" t="s">
        <v>1453</v>
      </c>
      <c r="R399" t="s">
        <v>1453</v>
      </c>
      <c r="S399" t="s">
        <v>1453</v>
      </c>
      <c r="T399" t="s">
        <v>1453</v>
      </c>
      <c r="U399" t="s">
        <v>1453</v>
      </c>
      <c r="V399">
        <v>569</v>
      </c>
      <c r="W399">
        <v>17.3</v>
      </c>
      <c r="X399" t="s">
        <v>1453</v>
      </c>
      <c r="Y399" t="s">
        <v>1453</v>
      </c>
      <c r="Z399" t="s">
        <v>1468</v>
      </c>
      <c r="AA399">
        <v>0.93</v>
      </c>
      <c r="AB399">
        <v>7.0000000000000007E-2</v>
      </c>
      <c r="AC399">
        <v>0.5</v>
      </c>
      <c r="AD399">
        <v>0.5</v>
      </c>
      <c r="AE399">
        <v>0.5</v>
      </c>
      <c r="AF399">
        <v>0.5</v>
      </c>
      <c r="AG399">
        <f>INDEX(YM!B:B, MATCH(Sheet1!B399,YM!A:A,0))</f>
        <v>208</v>
      </c>
      <c r="AH399">
        <v>208</v>
      </c>
      <c r="AI399">
        <f>INDEX('Yield strengh'!B:B, MATCH(Sheet1!B399,'Yield strengh'!A:A,0))</f>
        <v>1560</v>
      </c>
      <c r="AJ399">
        <v>1560</v>
      </c>
      <c r="AK399">
        <f>INDEX(Price!B:B, MATCH(Sheet1!B399,Price!A:A,0))</f>
        <v>286</v>
      </c>
      <c r="AL399">
        <f t="shared" si="6"/>
        <v>38.813397129186605</v>
      </c>
      <c r="AM399">
        <f>INDEX(toughness!B:B,MATCH(Sheet1!B399,toughness!A:A,0))</f>
        <v>115.5</v>
      </c>
      <c r="AN399">
        <f>450</f>
        <v>450</v>
      </c>
    </row>
    <row r="400" spans="1:40" x14ac:dyDescent="0.3">
      <c r="A400" t="s">
        <v>1458</v>
      </c>
      <c r="B400" s="1" t="s">
        <v>615</v>
      </c>
      <c r="C400">
        <v>200</v>
      </c>
      <c r="D400">
        <v>7870</v>
      </c>
      <c r="G400">
        <v>6.165</v>
      </c>
      <c r="H400">
        <v>16.100000000000001</v>
      </c>
      <c r="I400">
        <v>10.85</v>
      </c>
      <c r="J400">
        <v>26</v>
      </c>
      <c r="K400">
        <v>200</v>
      </c>
      <c r="L400">
        <v>100</v>
      </c>
      <c r="M400">
        <v>1535</v>
      </c>
      <c r="N400" t="s">
        <v>1453</v>
      </c>
      <c r="O400" t="s">
        <v>1453</v>
      </c>
      <c r="P400" t="s">
        <v>1453</v>
      </c>
      <c r="Q400" t="s">
        <v>1453</v>
      </c>
      <c r="R400" t="s">
        <v>1453</v>
      </c>
      <c r="S400" t="s">
        <v>1453</v>
      </c>
      <c r="T400" t="s">
        <v>1453</v>
      </c>
      <c r="U400" t="s">
        <v>1453</v>
      </c>
      <c r="V400">
        <v>310</v>
      </c>
      <c r="W400">
        <v>75.5</v>
      </c>
      <c r="X400" t="s">
        <v>1453</v>
      </c>
      <c r="Y400" t="s">
        <v>1453</v>
      </c>
      <c r="Z400" t="s">
        <v>1468</v>
      </c>
      <c r="AA400">
        <v>0.93</v>
      </c>
      <c r="AB400">
        <v>7.0000000000000007E-2</v>
      </c>
      <c r="AC400">
        <v>0.5</v>
      </c>
      <c r="AD400">
        <v>0.5</v>
      </c>
      <c r="AE400">
        <v>0.5</v>
      </c>
      <c r="AF400">
        <v>0.5</v>
      </c>
      <c r="AG400">
        <f>INDEX(YM!B:B, MATCH(Sheet1!B400,YM!A:A,0))</f>
        <v>208</v>
      </c>
      <c r="AH400">
        <v>208</v>
      </c>
      <c r="AI400">
        <f>INDEX('Yield strengh'!B:B, MATCH(Sheet1!B400,'Yield strengh'!A:A,0))</f>
        <v>137.5</v>
      </c>
      <c r="AJ400">
        <v>137.5</v>
      </c>
      <c r="AK400">
        <f>INDEX(Price!B:B, MATCH(Sheet1!B400,Price!A:A,0))</f>
        <v>10.265000000000001</v>
      </c>
      <c r="AL400">
        <f t="shared" si="6"/>
        <v>3.6340533672172808</v>
      </c>
      <c r="AM400">
        <f>INDEX(toughness!B:B,MATCH(Sheet1!B400,toughness!A:A,0))</f>
        <v>88.5</v>
      </c>
      <c r="AN400">
        <f>450</f>
        <v>450</v>
      </c>
    </row>
    <row r="401" spans="1:40" x14ac:dyDescent="0.3">
      <c r="A401" t="s">
        <v>1458</v>
      </c>
      <c r="B401" s="1" t="s">
        <v>1040</v>
      </c>
      <c r="C401">
        <v>1040.5</v>
      </c>
      <c r="D401">
        <v>8220</v>
      </c>
      <c r="G401">
        <v>0.87850000000000006</v>
      </c>
      <c r="H401">
        <v>1.44</v>
      </c>
      <c r="I401">
        <v>120</v>
      </c>
      <c r="J401">
        <v>12.5</v>
      </c>
      <c r="K401">
        <v>1055</v>
      </c>
      <c r="L401">
        <v>450</v>
      </c>
      <c r="M401">
        <v>1300</v>
      </c>
      <c r="N401" t="s">
        <v>1453</v>
      </c>
      <c r="O401" t="s">
        <v>1453</v>
      </c>
      <c r="P401" t="s">
        <v>1453</v>
      </c>
      <c r="Q401" t="s">
        <v>1453</v>
      </c>
      <c r="R401" t="s">
        <v>1453</v>
      </c>
      <c r="S401" t="s">
        <v>1453</v>
      </c>
      <c r="T401" t="s">
        <v>1453</v>
      </c>
      <c r="U401" t="s">
        <v>1453</v>
      </c>
      <c r="V401">
        <v>1245</v>
      </c>
      <c r="W401">
        <v>11.55</v>
      </c>
      <c r="X401" t="s">
        <v>1453</v>
      </c>
      <c r="Y401" t="s">
        <v>1453</v>
      </c>
      <c r="Z401" t="s">
        <v>1468</v>
      </c>
      <c r="AA401">
        <v>0.93</v>
      </c>
      <c r="AB401">
        <v>7.0000000000000007E-2</v>
      </c>
      <c r="AC401">
        <v>0.5</v>
      </c>
      <c r="AD401">
        <v>0.5</v>
      </c>
      <c r="AE401">
        <v>0.5</v>
      </c>
      <c r="AF401">
        <v>0.5</v>
      </c>
      <c r="AG401">
        <f>INDEX(YM!B:B, MATCH(Sheet1!B401,YM!A:A,0))</f>
        <v>208</v>
      </c>
      <c r="AH401">
        <v>208</v>
      </c>
      <c r="AI401">
        <f>INDEX('Yield strengh'!B:B, MATCH(Sheet1!B401,'Yield strengh'!A:A,0))</f>
        <v>762</v>
      </c>
      <c r="AJ401">
        <v>762</v>
      </c>
      <c r="AK401">
        <f>INDEX(Price!B:B, MATCH(Sheet1!B401,Price!A:A,0))</f>
        <v>192</v>
      </c>
      <c r="AL401">
        <f t="shared" si="6"/>
        <v>19.281751824817519</v>
      </c>
      <c r="AM401">
        <f>INDEX(toughness!B:B,MATCH(Sheet1!B401,toughness!A:A,0))</f>
        <v>318.5</v>
      </c>
      <c r="AN401">
        <f>450</f>
        <v>450</v>
      </c>
    </row>
    <row r="402" spans="1:40" x14ac:dyDescent="0.3">
      <c r="A402" t="s">
        <v>1458</v>
      </c>
      <c r="B402" s="1" t="s">
        <v>463</v>
      </c>
      <c r="C402">
        <v>1170</v>
      </c>
      <c r="D402">
        <v>7850</v>
      </c>
      <c r="G402">
        <v>3.9350000000000001</v>
      </c>
      <c r="H402">
        <v>9.9350000000000005</v>
      </c>
      <c r="I402">
        <v>17.5</v>
      </c>
      <c r="J402">
        <v>5</v>
      </c>
      <c r="K402">
        <v>1170</v>
      </c>
      <c r="L402">
        <v>415</v>
      </c>
      <c r="M402">
        <v>1475</v>
      </c>
      <c r="N402" t="s">
        <v>1453</v>
      </c>
      <c r="O402" t="s">
        <v>1453</v>
      </c>
      <c r="P402" t="s">
        <v>1453</v>
      </c>
      <c r="Q402" t="s">
        <v>1453</v>
      </c>
      <c r="R402" t="s">
        <v>1453</v>
      </c>
      <c r="S402" t="s">
        <v>1453</v>
      </c>
      <c r="T402" t="s">
        <v>1453</v>
      </c>
      <c r="U402" t="s">
        <v>1453</v>
      </c>
      <c r="V402">
        <v>1500</v>
      </c>
      <c r="W402">
        <v>50</v>
      </c>
      <c r="X402" t="s">
        <v>1453</v>
      </c>
      <c r="Y402" t="s">
        <v>1453</v>
      </c>
      <c r="Z402" t="s">
        <v>1468</v>
      </c>
      <c r="AA402">
        <v>0.93</v>
      </c>
      <c r="AB402">
        <v>7.0000000000000007E-2</v>
      </c>
      <c r="AC402">
        <v>0.5</v>
      </c>
      <c r="AD402">
        <v>0.5</v>
      </c>
      <c r="AE402">
        <v>0.5</v>
      </c>
      <c r="AF402">
        <v>0.5</v>
      </c>
      <c r="AG402">
        <f>INDEX(YM!B:B, MATCH(Sheet1!B402,YM!A:A,0))</f>
        <v>207.5</v>
      </c>
      <c r="AH402">
        <v>207.5</v>
      </c>
      <c r="AI402">
        <f>INDEX('Yield strengh'!B:B, MATCH(Sheet1!B402,'Yield strengh'!A:A,0))</f>
        <v>482.5</v>
      </c>
      <c r="AJ402">
        <v>482.5</v>
      </c>
      <c r="AK402">
        <f>INDEX(Price!B:B, MATCH(Sheet1!B402,Price!A:A,0))</f>
        <v>10.265000000000001</v>
      </c>
      <c r="AL402">
        <f t="shared" si="6"/>
        <v>12.753980891719745</v>
      </c>
      <c r="AM402">
        <f>INDEX(toughness!B:B,MATCH(Sheet1!B402,toughness!A:A,0))</f>
        <v>12.99</v>
      </c>
      <c r="AN402">
        <f>450</f>
        <v>450</v>
      </c>
    </row>
    <row r="403" spans="1:40" x14ac:dyDescent="0.3">
      <c r="A403" t="s">
        <v>1458</v>
      </c>
      <c r="B403" s="1" t="s">
        <v>444</v>
      </c>
      <c r="C403">
        <v>1050</v>
      </c>
      <c r="D403">
        <v>7850</v>
      </c>
      <c r="G403">
        <v>4.08</v>
      </c>
      <c r="H403">
        <v>9.36</v>
      </c>
      <c r="I403">
        <v>18.5</v>
      </c>
      <c r="J403">
        <v>10</v>
      </c>
      <c r="K403">
        <v>1050</v>
      </c>
      <c r="L403">
        <v>600</v>
      </c>
      <c r="M403">
        <v>1380</v>
      </c>
      <c r="N403" t="s">
        <v>1453</v>
      </c>
      <c r="O403" t="s">
        <v>1453</v>
      </c>
      <c r="P403" t="s">
        <v>1453</v>
      </c>
      <c r="Q403" t="s">
        <v>1453</v>
      </c>
      <c r="R403" t="s">
        <v>1453</v>
      </c>
      <c r="S403" t="s">
        <v>1453</v>
      </c>
      <c r="T403" t="s">
        <v>1453</v>
      </c>
      <c r="U403" t="s">
        <v>1453</v>
      </c>
      <c r="V403">
        <v>1490</v>
      </c>
      <c r="W403">
        <v>49.5</v>
      </c>
      <c r="X403" t="s">
        <v>1453</v>
      </c>
      <c r="Y403" t="s">
        <v>1453</v>
      </c>
      <c r="Z403" t="s">
        <v>1468</v>
      </c>
      <c r="AA403">
        <v>0.93</v>
      </c>
      <c r="AB403">
        <v>7.0000000000000007E-2</v>
      </c>
      <c r="AC403">
        <v>0.5</v>
      </c>
      <c r="AD403">
        <v>0.5</v>
      </c>
      <c r="AE403">
        <v>0.5</v>
      </c>
      <c r="AF403">
        <v>0.5</v>
      </c>
      <c r="AG403">
        <f>INDEX(YM!B:B, MATCH(Sheet1!B403,YM!A:A,0))</f>
        <v>207.5</v>
      </c>
      <c r="AH403">
        <v>207.5</v>
      </c>
      <c r="AI403">
        <f>INDEX('Yield strengh'!B:B, MATCH(Sheet1!B403,'Yield strengh'!A:A,0))</f>
        <v>552.5</v>
      </c>
      <c r="AJ403">
        <v>552.5</v>
      </c>
      <c r="AK403">
        <f>INDEX(Price!B:B, MATCH(Sheet1!B403,Price!A:A,0))</f>
        <v>10.23</v>
      </c>
      <c r="AL403">
        <f t="shared" si="6"/>
        <v>14.604299363057326</v>
      </c>
      <c r="AM403">
        <f>INDEX(toughness!B:B,MATCH(Sheet1!B403,toughness!A:A,0))</f>
        <v>17.11</v>
      </c>
      <c r="AN403">
        <f>450</f>
        <v>450</v>
      </c>
    </row>
    <row r="404" spans="1:40" x14ac:dyDescent="0.3">
      <c r="A404" t="s">
        <v>1458</v>
      </c>
      <c r="B404" s="1" t="s">
        <v>449</v>
      </c>
      <c r="C404">
        <v>280</v>
      </c>
      <c r="D404">
        <v>7850</v>
      </c>
      <c r="G404">
        <v>4.2650000000000006</v>
      </c>
      <c r="H404">
        <v>10.06</v>
      </c>
      <c r="I404">
        <v>17.5</v>
      </c>
      <c r="J404">
        <v>33</v>
      </c>
      <c r="K404">
        <v>280</v>
      </c>
      <c r="L404">
        <v>129</v>
      </c>
      <c r="M404">
        <v>1510</v>
      </c>
      <c r="N404" t="s">
        <v>1453</v>
      </c>
      <c r="O404" t="s">
        <v>1453</v>
      </c>
      <c r="P404" t="s">
        <v>1453</v>
      </c>
      <c r="Q404" t="s">
        <v>1453</v>
      </c>
      <c r="R404" t="s">
        <v>1453</v>
      </c>
      <c r="S404" t="s">
        <v>1453</v>
      </c>
      <c r="T404" t="s">
        <v>1453</v>
      </c>
      <c r="U404" t="s">
        <v>1453</v>
      </c>
      <c r="V404">
        <v>430</v>
      </c>
      <c r="W404">
        <v>52</v>
      </c>
      <c r="X404" t="s">
        <v>1453</v>
      </c>
      <c r="Y404" t="s">
        <v>1453</v>
      </c>
      <c r="Z404" t="s">
        <v>1468</v>
      </c>
      <c r="AA404">
        <v>0.93</v>
      </c>
      <c r="AB404">
        <v>7.0000000000000007E-2</v>
      </c>
      <c r="AC404">
        <v>0.5</v>
      </c>
      <c r="AD404">
        <v>0.5</v>
      </c>
      <c r="AE404">
        <v>0.5</v>
      </c>
      <c r="AF404">
        <v>0.5</v>
      </c>
      <c r="AG404">
        <f>INDEX(YM!B:B, MATCH(Sheet1!B404,YM!A:A,0))</f>
        <v>207.5</v>
      </c>
      <c r="AH404">
        <v>207.5</v>
      </c>
      <c r="AI404">
        <f>INDEX('Yield strengh'!B:B, MATCH(Sheet1!B404,'Yield strengh'!A:A,0))</f>
        <v>587.5</v>
      </c>
      <c r="AJ404">
        <v>587.5</v>
      </c>
      <c r="AK404">
        <f>INDEX(Price!B:B, MATCH(Sheet1!B404,Price!A:A,0))</f>
        <v>10.23</v>
      </c>
      <c r="AL404">
        <f t="shared" si="6"/>
        <v>15.529458598726114</v>
      </c>
      <c r="AM404">
        <f>INDEX(toughness!B:B,MATCH(Sheet1!B404,toughness!A:A,0))</f>
        <v>12.76</v>
      </c>
      <c r="AN404">
        <f>450</f>
        <v>450</v>
      </c>
    </row>
    <row r="405" spans="1:40" x14ac:dyDescent="0.3">
      <c r="A405" t="s">
        <v>1458</v>
      </c>
      <c r="B405" s="1" t="s">
        <v>457</v>
      </c>
      <c r="C405">
        <v>395</v>
      </c>
      <c r="D405">
        <v>7850</v>
      </c>
      <c r="G405">
        <v>3.9350000000000001</v>
      </c>
      <c r="H405">
        <v>9.9350000000000005</v>
      </c>
      <c r="I405">
        <v>17.5</v>
      </c>
      <c r="J405">
        <v>22.5</v>
      </c>
      <c r="K405">
        <v>395</v>
      </c>
      <c r="L405">
        <v>205</v>
      </c>
      <c r="M405">
        <v>1475</v>
      </c>
      <c r="N405" t="s">
        <v>1453</v>
      </c>
      <c r="O405" t="s">
        <v>1453</v>
      </c>
      <c r="P405" t="s">
        <v>1453</v>
      </c>
      <c r="Q405" t="s">
        <v>1453</v>
      </c>
      <c r="R405" t="s">
        <v>1453</v>
      </c>
      <c r="S405" t="s">
        <v>1453</v>
      </c>
      <c r="T405" t="s">
        <v>1453</v>
      </c>
      <c r="U405" t="s">
        <v>1453</v>
      </c>
      <c r="V405">
        <v>667.5</v>
      </c>
      <c r="W405">
        <v>50</v>
      </c>
      <c r="X405" t="s">
        <v>1453</v>
      </c>
      <c r="Y405" t="s">
        <v>1453</v>
      </c>
      <c r="Z405" t="s">
        <v>1468</v>
      </c>
      <c r="AA405">
        <v>0.93</v>
      </c>
      <c r="AB405">
        <v>7.0000000000000007E-2</v>
      </c>
      <c r="AC405">
        <v>0.5</v>
      </c>
      <c r="AD405">
        <v>0.5</v>
      </c>
      <c r="AE405">
        <v>0.5</v>
      </c>
      <c r="AF405">
        <v>0.5</v>
      </c>
      <c r="AG405">
        <f>INDEX(YM!B:B, MATCH(Sheet1!B405,YM!A:A,0))</f>
        <v>207.5</v>
      </c>
      <c r="AH405">
        <v>207.5</v>
      </c>
      <c r="AI405">
        <f>INDEX('Yield strengh'!B:B, MATCH(Sheet1!B405,'Yield strengh'!A:A,0))</f>
        <v>380</v>
      </c>
      <c r="AJ405">
        <v>380</v>
      </c>
      <c r="AK405">
        <f>INDEX(Price!B:B, MATCH(Sheet1!B405,Price!A:A,0))</f>
        <v>10.265000000000001</v>
      </c>
      <c r="AL405">
        <f t="shared" si="6"/>
        <v>10.044585987261147</v>
      </c>
      <c r="AM405">
        <f>INDEX(toughness!B:B,MATCH(Sheet1!B405,toughness!A:A,0))</f>
        <v>20.75</v>
      </c>
      <c r="AN405">
        <f>450</f>
        <v>450</v>
      </c>
    </row>
    <row r="406" spans="1:40" x14ac:dyDescent="0.3">
      <c r="A406" t="s">
        <v>1458</v>
      </c>
      <c r="B406" s="1" t="s">
        <v>481</v>
      </c>
      <c r="C406">
        <v>612.5</v>
      </c>
      <c r="D406">
        <v>7850</v>
      </c>
      <c r="G406">
        <v>3.7850000000000001</v>
      </c>
      <c r="H406">
        <v>9.7100000000000009</v>
      </c>
      <c r="I406">
        <v>18</v>
      </c>
      <c r="J406">
        <v>18</v>
      </c>
      <c r="K406">
        <v>612.5</v>
      </c>
      <c r="L406">
        <v>255</v>
      </c>
      <c r="M406">
        <v>1460</v>
      </c>
      <c r="N406" t="s">
        <v>1453</v>
      </c>
      <c r="O406" t="s">
        <v>1453</v>
      </c>
      <c r="P406" t="s">
        <v>1453</v>
      </c>
      <c r="Q406" t="s">
        <v>1453</v>
      </c>
      <c r="R406" t="s">
        <v>1453</v>
      </c>
      <c r="S406" t="s">
        <v>1453</v>
      </c>
      <c r="T406" t="s">
        <v>1453</v>
      </c>
      <c r="U406" t="s">
        <v>1453</v>
      </c>
      <c r="V406">
        <v>847.5</v>
      </c>
      <c r="W406">
        <v>50</v>
      </c>
      <c r="X406" t="s">
        <v>1453</v>
      </c>
      <c r="Y406" t="s">
        <v>1453</v>
      </c>
      <c r="Z406" t="s">
        <v>1468</v>
      </c>
      <c r="AA406">
        <v>0.93</v>
      </c>
      <c r="AB406">
        <v>7.0000000000000007E-2</v>
      </c>
      <c r="AC406">
        <v>0.5</v>
      </c>
      <c r="AD406">
        <v>0.5</v>
      </c>
      <c r="AE406">
        <v>0.5</v>
      </c>
      <c r="AF406">
        <v>0.5</v>
      </c>
      <c r="AG406">
        <f>INDEX(YM!B:B, MATCH(Sheet1!B406,YM!A:A,0))</f>
        <v>207.5</v>
      </c>
      <c r="AH406">
        <v>207.5</v>
      </c>
      <c r="AI406">
        <f>INDEX('Yield strengh'!B:B, MATCH(Sheet1!B406,'Yield strengh'!A:A,0))</f>
        <v>622.5</v>
      </c>
      <c r="AJ406">
        <v>622.5</v>
      </c>
      <c r="AK406">
        <f>INDEX(Price!B:B, MATCH(Sheet1!B406,Price!A:A,0))</f>
        <v>10.23</v>
      </c>
      <c r="AL406">
        <f t="shared" si="6"/>
        <v>16.454617834394906</v>
      </c>
      <c r="AM406">
        <f>INDEX(toughness!B:B,MATCH(Sheet1!B406,toughness!A:A,0))</f>
        <v>11.8</v>
      </c>
      <c r="AN406">
        <f>450</f>
        <v>450</v>
      </c>
    </row>
    <row r="407" spans="1:40" x14ac:dyDescent="0.3">
      <c r="A407" t="s">
        <v>1458</v>
      </c>
      <c r="B407" s="1" t="s">
        <v>489</v>
      </c>
      <c r="C407">
        <v>1150</v>
      </c>
      <c r="D407">
        <v>7850</v>
      </c>
      <c r="G407">
        <v>4.1950000000000003</v>
      </c>
      <c r="H407">
        <v>9.67</v>
      </c>
      <c r="I407">
        <v>18.5</v>
      </c>
      <c r="J407">
        <v>14</v>
      </c>
      <c r="K407">
        <v>1155</v>
      </c>
      <c r="L407">
        <v>377.5</v>
      </c>
      <c r="M407">
        <v>1465</v>
      </c>
      <c r="N407" t="s">
        <v>1453</v>
      </c>
      <c r="O407" t="s">
        <v>1453</v>
      </c>
      <c r="P407" t="s">
        <v>1453</v>
      </c>
      <c r="Q407" t="s">
        <v>1453</v>
      </c>
      <c r="R407" t="s">
        <v>1453</v>
      </c>
      <c r="S407" t="s">
        <v>1453</v>
      </c>
      <c r="T407" t="s">
        <v>1453</v>
      </c>
      <c r="U407" t="s">
        <v>1453</v>
      </c>
      <c r="V407">
        <v>1265</v>
      </c>
      <c r="W407">
        <v>50</v>
      </c>
      <c r="X407" t="s">
        <v>1453</v>
      </c>
      <c r="Y407" t="s">
        <v>1453</v>
      </c>
      <c r="Z407" t="s">
        <v>1468</v>
      </c>
      <c r="AA407">
        <v>0.93</v>
      </c>
      <c r="AB407">
        <v>7.0000000000000007E-2</v>
      </c>
      <c r="AC407">
        <v>0.5</v>
      </c>
      <c r="AD407">
        <v>0.5</v>
      </c>
      <c r="AE407">
        <v>0.5</v>
      </c>
      <c r="AF407">
        <v>0.5</v>
      </c>
      <c r="AG407">
        <f>INDEX(YM!B:B, MATCH(Sheet1!B407,YM!A:A,0))</f>
        <v>207.5</v>
      </c>
      <c r="AH407">
        <v>207.5</v>
      </c>
      <c r="AI407">
        <f>INDEX('Yield strengh'!B:B, MATCH(Sheet1!B407,'Yield strengh'!A:A,0))</f>
        <v>1425</v>
      </c>
      <c r="AJ407">
        <v>1425</v>
      </c>
      <c r="AK407">
        <f>INDEX(Price!B:B, MATCH(Sheet1!B407,Price!A:A,0))</f>
        <v>10.265000000000001</v>
      </c>
      <c r="AL407">
        <f t="shared" si="6"/>
        <v>37.667197452229303</v>
      </c>
      <c r="AM407">
        <f>INDEX(toughness!B:B,MATCH(Sheet1!B407,toughness!A:A,0))</f>
        <v>2.7050000000000001</v>
      </c>
      <c r="AN407">
        <f>450</f>
        <v>450</v>
      </c>
    </row>
    <row r="408" spans="1:40" x14ac:dyDescent="0.3">
      <c r="A408" t="s">
        <v>1458</v>
      </c>
      <c r="B408" s="1" t="s">
        <v>458</v>
      </c>
      <c r="C408">
        <v>935</v>
      </c>
      <c r="D408">
        <v>7850</v>
      </c>
      <c r="G408">
        <v>3.9350000000000001</v>
      </c>
      <c r="H408">
        <v>9.9350000000000005</v>
      </c>
      <c r="I408">
        <v>17.5</v>
      </c>
      <c r="J408">
        <v>5</v>
      </c>
      <c r="K408">
        <v>940</v>
      </c>
      <c r="L408">
        <v>355</v>
      </c>
      <c r="M408">
        <v>1475</v>
      </c>
      <c r="N408" t="s">
        <v>1453</v>
      </c>
      <c r="O408" t="s">
        <v>1453</v>
      </c>
      <c r="P408" t="s">
        <v>1453</v>
      </c>
      <c r="Q408" t="s">
        <v>1453</v>
      </c>
      <c r="R408" t="s">
        <v>1453</v>
      </c>
      <c r="S408" t="s">
        <v>1453</v>
      </c>
      <c r="T408" t="s">
        <v>1453</v>
      </c>
      <c r="U408" t="s">
        <v>1453</v>
      </c>
      <c r="V408">
        <v>1085</v>
      </c>
      <c r="W408">
        <v>50</v>
      </c>
      <c r="X408" t="s">
        <v>1453</v>
      </c>
      <c r="Y408" t="s">
        <v>1453</v>
      </c>
      <c r="Z408" t="s">
        <v>1468</v>
      </c>
      <c r="AA408">
        <v>0.93</v>
      </c>
      <c r="AB408">
        <v>7.0000000000000007E-2</v>
      </c>
      <c r="AC408">
        <v>0.5</v>
      </c>
      <c r="AD408">
        <v>0.5</v>
      </c>
      <c r="AE408">
        <v>0.5</v>
      </c>
      <c r="AF408">
        <v>0.5</v>
      </c>
      <c r="AG408">
        <f>INDEX(YM!B:B, MATCH(Sheet1!B408,YM!A:A,0))</f>
        <v>207.5</v>
      </c>
      <c r="AH408">
        <v>207.5</v>
      </c>
      <c r="AI408">
        <f>INDEX('Yield strengh'!B:B, MATCH(Sheet1!B408,'Yield strengh'!A:A,0))</f>
        <v>395</v>
      </c>
      <c r="AJ408">
        <v>395</v>
      </c>
      <c r="AK408">
        <f>INDEX(Price!B:B, MATCH(Sheet1!B408,Price!A:A,0))</f>
        <v>10.265000000000001</v>
      </c>
      <c r="AL408">
        <f t="shared" si="6"/>
        <v>10.44108280254777</v>
      </c>
      <c r="AM408">
        <f>INDEX(toughness!B:B,MATCH(Sheet1!B408,toughness!A:A,0))</f>
        <v>21.4</v>
      </c>
      <c r="AN408">
        <f>450</f>
        <v>450</v>
      </c>
    </row>
    <row r="409" spans="1:40" x14ac:dyDescent="0.3">
      <c r="A409" t="s">
        <v>1458</v>
      </c>
      <c r="B409" s="1" t="s">
        <v>462</v>
      </c>
      <c r="C409">
        <v>482.5</v>
      </c>
      <c r="D409">
        <v>7850</v>
      </c>
      <c r="G409">
        <v>3.9350000000000001</v>
      </c>
      <c r="H409">
        <v>9.9350000000000005</v>
      </c>
      <c r="I409">
        <v>17.5</v>
      </c>
      <c r="J409">
        <v>28</v>
      </c>
      <c r="K409">
        <v>482.5</v>
      </c>
      <c r="L409">
        <v>203</v>
      </c>
      <c r="M409">
        <v>1475</v>
      </c>
      <c r="N409" t="s">
        <v>1453</v>
      </c>
      <c r="O409" t="s">
        <v>1453</v>
      </c>
      <c r="P409" t="s">
        <v>1453</v>
      </c>
      <c r="Q409" t="s">
        <v>1453</v>
      </c>
      <c r="R409" t="s">
        <v>1453</v>
      </c>
      <c r="S409" t="s">
        <v>1453</v>
      </c>
      <c r="T409" t="s">
        <v>1453</v>
      </c>
      <c r="U409" t="s">
        <v>1453</v>
      </c>
      <c r="V409">
        <v>655</v>
      </c>
      <c r="W409">
        <v>50</v>
      </c>
      <c r="X409" t="s">
        <v>1453</v>
      </c>
      <c r="Y409" t="s">
        <v>1453</v>
      </c>
      <c r="Z409" t="s">
        <v>1468</v>
      </c>
      <c r="AA409">
        <v>0.93</v>
      </c>
      <c r="AB409">
        <v>7.0000000000000007E-2</v>
      </c>
      <c r="AC409">
        <v>0.5</v>
      </c>
      <c r="AD409">
        <v>0.5</v>
      </c>
      <c r="AE409">
        <v>0.5</v>
      </c>
      <c r="AF409">
        <v>0.5</v>
      </c>
      <c r="AG409">
        <f>INDEX(YM!B:B, MATCH(Sheet1!B409,YM!A:A,0))</f>
        <v>207.5</v>
      </c>
      <c r="AH409">
        <v>207.5</v>
      </c>
      <c r="AI409">
        <f>INDEX('Yield strengh'!B:B, MATCH(Sheet1!B409,'Yield strengh'!A:A,0))</f>
        <v>607.5</v>
      </c>
      <c r="AJ409">
        <v>607.5</v>
      </c>
      <c r="AK409">
        <f>INDEX(Price!B:B, MATCH(Sheet1!B409,Price!A:A,0))</f>
        <v>10.265000000000001</v>
      </c>
      <c r="AL409">
        <f t="shared" si="6"/>
        <v>16.058121019108281</v>
      </c>
      <c r="AM409">
        <f>INDEX(toughness!B:B,MATCH(Sheet1!B409,toughness!A:A,0))</f>
        <v>9.7149999999999999</v>
      </c>
      <c r="AN409">
        <f>450</f>
        <v>450</v>
      </c>
    </row>
    <row r="410" spans="1:40" x14ac:dyDescent="0.3">
      <c r="A410" t="s">
        <v>1458</v>
      </c>
      <c r="B410" s="1" t="s">
        <v>459</v>
      </c>
      <c r="C410">
        <v>842.5</v>
      </c>
      <c r="D410">
        <v>7850</v>
      </c>
      <c r="G410">
        <v>3.9350000000000001</v>
      </c>
      <c r="H410">
        <v>9.9350000000000005</v>
      </c>
      <c r="I410">
        <v>17.5</v>
      </c>
      <c r="J410">
        <v>10</v>
      </c>
      <c r="K410">
        <v>842.5</v>
      </c>
      <c r="L410">
        <v>290</v>
      </c>
      <c r="M410">
        <v>1475</v>
      </c>
      <c r="N410" t="s">
        <v>1453</v>
      </c>
      <c r="O410" t="s">
        <v>1453</v>
      </c>
      <c r="P410" t="s">
        <v>1453</v>
      </c>
      <c r="Q410" t="s">
        <v>1453</v>
      </c>
      <c r="R410" t="s">
        <v>1453</v>
      </c>
      <c r="S410" t="s">
        <v>1453</v>
      </c>
      <c r="T410" t="s">
        <v>1453</v>
      </c>
      <c r="U410" t="s">
        <v>1453</v>
      </c>
      <c r="V410">
        <v>987.5</v>
      </c>
      <c r="W410">
        <v>50</v>
      </c>
      <c r="X410" t="s">
        <v>1453</v>
      </c>
      <c r="Y410" t="s">
        <v>1453</v>
      </c>
      <c r="Z410" t="s">
        <v>1468</v>
      </c>
      <c r="AA410">
        <v>0.93</v>
      </c>
      <c r="AB410">
        <v>7.0000000000000007E-2</v>
      </c>
      <c r="AC410">
        <v>0.5</v>
      </c>
      <c r="AD410">
        <v>0.5</v>
      </c>
      <c r="AE410">
        <v>0.5</v>
      </c>
      <c r="AF410">
        <v>0.5</v>
      </c>
      <c r="AG410">
        <f>INDEX(YM!B:B, MATCH(Sheet1!B410,YM!A:A,0))</f>
        <v>207.5</v>
      </c>
      <c r="AH410">
        <v>207.5</v>
      </c>
      <c r="AI410">
        <f>INDEX('Yield strengh'!B:B, MATCH(Sheet1!B410,'Yield strengh'!A:A,0))</f>
        <v>940</v>
      </c>
      <c r="AJ410">
        <v>940</v>
      </c>
      <c r="AK410">
        <f>INDEX(Price!B:B, MATCH(Sheet1!B410,Price!A:A,0))</f>
        <v>10.265000000000001</v>
      </c>
      <c r="AL410">
        <f t="shared" si="6"/>
        <v>24.847133757961782</v>
      </c>
      <c r="AM410">
        <f>INDEX(toughness!B:B,MATCH(Sheet1!B410,toughness!A:A,0))</f>
        <v>5.66</v>
      </c>
      <c r="AN410">
        <f>450</f>
        <v>450</v>
      </c>
    </row>
    <row r="411" spans="1:40" x14ac:dyDescent="0.3">
      <c r="A411" t="s">
        <v>1458</v>
      </c>
      <c r="B411" s="1" t="s">
        <v>448</v>
      </c>
      <c r="C411">
        <v>587.5</v>
      </c>
      <c r="D411">
        <v>7850</v>
      </c>
      <c r="G411">
        <v>4.08</v>
      </c>
      <c r="H411">
        <v>9.36</v>
      </c>
      <c r="I411">
        <v>18.5</v>
      </c>
      <c r="J411">
        <v>20</v>
      </c>
      <c r="K411">
        <v>587.5</v>
      </c>
      <c r="L411">
        <v>240</v>
      </c>
      <c r="M411">
        <v>1380</v>
      </c>
      <c r="N411" t="s">
        <v>1453</v>
      </c>
      <c r="O411" t="s">
        <v>1453</v>
      </c>
      <c r="P411" t="s">
        <v>1453</v>
      </c>
      <c r="Q411" t="s">
        <v>1453</v>
      </c>
      <c r="R411" t="s">
        <v>1453</v>
      </c>
      <c r="S411" t="s">
        <v>1453</v>
      </c>
      <c r="T411" t="s">
        <v>1453</v>
      </c>
      <c r="U411" t="s">
        <v>1453</v>
      </c>
      <c r="V411">
        <v>842.5</v>
      </c>
      <c r="W411">
        <v>49.5</v>
      </c>
      <c r="X411" t="s">
        <v>1453</v>
      </c>
      <c r="Y411" t="s">
        <v>1453</v>
      </c>
      <c r="Z411" t="s">
        <v>1468</v>
      </c>
      <c r="AA411">
        <v>0.93</v>
      </c>
      <c r="AB411">
        <v>7.0000000000000007E-2</v>
      </c>
      <c r="AC411">
        <v>0.5</v>
      </c>
      <c r="AD411">
        <v>0.5</v>
      </c>
      <c r="AE411">
        <v>0.5</v>
      </c>
      <c r="AF411">
        <v>0.5</v>
      </c>
      <c r="AG411">
        <f>INDEX(YM!B:B, MATCH(Sheet1!B411,YM!A:A,0))</f>
        <v>207.5</v>
      </c>
      <c r="AH411">
        <v>207.5</v>
      </c>
      <c r="AI411">
        <f>INDEX('Yield strengh'!B:B, MATCH(Sheet1!B411,'Yield strengh'!A:A,0))</f>
        <v>760</v>
      </c>
      <c r="AJ411">
        <v>760</v>
      </c>
      <c r="AK411">
        <f>INDEX(Price!B:B, MATCH(Sheet1!B411,Price!A:A,0))</f>
        <v>10.23</v>
      </c>
      <c r="AL411">
        <f t="shared" si="6"/>
        <v>20.089171974522294</v>
      </c>
      <c r="AM411">
        <f>INDEX(toughness!B:B,MATCH(Sheet1!B411,toughness!A:A,0))</f>
        <v>11.8</v>
      </c>
      <c r="AN411">
        <f>450</f>
        <v>450</v>
      </c>
    </row>
    <row r="412" spans="1:40" x14ac:dyDescent="0.3">
      <c r="A412" t="s">
        <v>1458</v>
      </c>
      <c r="B412" s="1" t="s">
        <v>460</v>
      </c>
      <c r="C412">
        <v>730</v>
      </c>
      <c r="D412">
        <v>7850</v>
      </c>
      <c r="G412">
        <v>3.9350000000000001</v>
      </c>
      <c r="H412">
        <v>9.9350000000000005</v>
      </c>
      <c r="I412">
        <v>17.5</v>
      </c>
      <c r="J412">
        <v>15</v>
      </c>
      <c r="K412">
        <v>730</v>
      </c>
      <c r="L412">
        <v>265</v>
      </c>
      <c r="M412">
        <v>1475</v>
      </c>
      <c r="N412" t="s">
        <v>1453</v>
      </c>
      <c r="O412" t="s">
        <v>1453</v>
      </c>
      <c r="P412" t="s">
        <v>1453</v>
      </c>
      <c r="Q412" t="s">
        <v>1453</v>
      </c>
      <c r="R412" t="s">
        <v>1453</v>
      </c>
      <c r="S412" t="s">
        <v>1453</v>
      </c>
      <c r="T412" t="s">
        <v>1453</v>
      </c>
      <c r="U412" t="s">
        <v>1453</v>
      </c>
      <c r="V412">
        <v>877.5</v>
      </c>
      <c r="W412">
        <v>50</v>
      </c>
      <c r="X412" t="s">
        <v>1453</v>
      </c>
      <c r="Y412" t="s">
        <v>1453</v>
      </c>
      <c r="Z412" t="s">
        <v>1468</v>
      </c>
      <c r="AA412">
        <v>0.93</v>
      </c>
      <c r="AB412">
        <v>7.0000000000000007E-2</v>
      </c>
      <c r="AC412">
        <v>0.5</v>
      </c>
      <c r="AD412">
        <v>0.5</v>
      </c>
      <c r="AE412">
        <v>0.5</v>
      </c>
      <c r="AF412">
        <v>0.5</v>
      </c>
      <c r="AG412">
        <f>INDEX(YM!B:B, MATCH(Sheet1!B412,YM!A:A,0))</f>
        <v>207.5</v>
      </c>
      <c r="AH412">
        <v>207.5</v>
      </c>
      <c r="AI412">
        <f>INDEX('Yield strengh'!B:B, MATCH(Sheet1!B412,'Yield strengh'!A:A,0))</f>
        <v>842.5</v>
      </c>
      <c r="AJ412">
        <v>842.5</v>
      </c>
      <c r="AK412">
        <f>INDEX(Price!B:B, MATCH(Sheet1!B412,Price!A:A,0))</f>
        <v>10.265000000000001</v>
      </c>
      <c r="AL412">
        <f t="shared" si="6"/>
        <v>22.269904458598727</v>
      </c>
      <c r="AM412">
        <f>INDEX(toughness!B:B,MATCH(Sheet1!B412,toughness!A:A,0))</f>
        <v>6.5250000000000004</v>
      </c>
      <c r="AN412">
        <f>450</f>
        <v>450</v>
      </c>
    </row>
    <row r="413" spans="1:40" x14ac:dyDescent="0.3">
      <c r="A413" t="s">
        <v>1458</v>
      </c>
      <c r="B413" s="1" t="s">
        <v>447</v>
      </c>
      <c r="C413">
        <v>760</v>
      </c>
      <c r="D413">
        <v>7850</v>
      </c>
      <c r="G413">
        <v>4.08</v>
      </c>
      <c r="H413">
        <v>9.36</v>
      </c>
      <c r="I413">
        <v>18.5</v>
      </c>
      <c r="J413">
        <v>15</v>
      </c>
      <c r="K413">
        <v>760</v>
      </c>
      <c r="L413">
        <v>295</v>
      </c>
      <c r="M413">
        <v>1380</v>
      </c>
      <c r="N413" t="s">
        <v>1453</v>
      </c>
      <c r="O413" t="s">
        <v>1453</v>
      </c>
      <c r="P413" t="s">
        <v>1453</v>
      </c>
      <c r="Q413" t="s">
        <v>1453</v>
      </c>
      <c r="R413" t="s">
        <v>1453</v>
      </c>
      <c r="S413" t="s">
        <v>1453</v>
      </c>
      <c r="T413" t="s">
        <v>1453</v>
      </c>
      <c r="U413" t="s">
        <v>1453</v>
      </c>
      <c r="V413">
        <v>1145</v>
      </c>
      <c r="W413">
        <v>49.5</v>
      </c>
      <c r="X413" t="s">
        <v>1453</v>
      </c>
      <c r="Y413" t="s">
        <v>1453</v>
      </c>
      <c r="Z413" t="s">
        <v>1468</v>
      </c>
      <c r="AA413">
        <v>0.93</v>
      </c>
      <c r="AB413">
        <v>7.0000000000000007E-2</v>
      </c>
      <c r="AC413">
        <v>0.5</v>
      </c>
      <c r="AD413">
        <v>0.5</v>
      </c>
      <c r="AE413">
        <v>0.5</v>
      </c>
      <c r="AF413">
        <v>0.5</v>
      </c>
      <c r="AG413">
        <f>INDEX(YM!B:B, MATCH(Sheet1!B413,YM!A:A,0))</f>
        <v>207.5</v>
      </c>
      <c r="AH413">
        <v>207.5</v>
      </c>
      <c r="AI413">
        <f>INDEX('Yield strengh'!B:B, MATCH(Sheet1!B413,'Yield strengh'!A:A,0))</f>
        <v>957.5</v>
      </c>
      <c r="AJ413">
        <v>957.5</v>
      </c>
      <c r="AK413">
        <f>INDEX(Price!B:B, MATCH(Sheet1!B413,Price!A:A,0))</f>
        <v>10.23</v>
      </c>
      <c r="AL413">
        <f t="shared" si="6"/>
        <v>25.309713375796179</v>
      </c>
      <c r="AM413">
        <f>INDEX(toughness!B:B,MATCH(Sheet1!B413,toughness!A:A,0))</f>
        <v>8.66</v>
      </c>
      <c r="AN413">
        <f>450</f>
        <v>450</v>
      </c>
    </row>
    <row r="414" spans="1:40" x14ac:dyDescent="0.3">
      <c r="A414" t="s">
        <v>1458</v>
      </c>
      <c r="B414" s="1" t="s">
        <v>456</v>
      </c>
      <c r="C414">
        <v>380</v>
      </c>
      <c r="D414">
        <v>7850</v>
      </c>
      <c r="G414">
        <v>3.9350000000000001</v>
      </c>
      <c r="H414">
        <v>9.9350000000000005</v>
      </c>
      <c r="I414">
        <v>17.5</v>
      </c>
      <c r="J414">
        <v>28</v>
      </c>
      <c r="K414">
        <v>380</v>
      </c>
      <c r="L414">
        <v>200</v>
      </c>
      <c r="M414">
        <v>1475</v>
      </c>
      <c r="N414" t="s">
        <v>1453</v>
      </c>
      <c r="O414" t="s">
        <v>1453</v>
      </c>
      <c r="P414" t="s">
        <v>1453</v>
      </c>
      <c r="Q414" t="s">
        <v>1453</v>
      </c>
      <c r="R414" t="s">
        <v>1453</v>
      </c>
      <c r="S414" t="s">
        <v>1453</v>
      </c>
      <c r="T414" t="s">
        <v>1453</v>
      </c>
      <c r="U414" t="s">
        <v>1453</v>
      </c>
      <c r="V414">
        <v>627.5</v>
      </c>
      <c r="W414">
        <v>50</v>
      </c>
      <c r="X414" t="s">
        <v>1453</v>
      </c>
      <c r="Y414" t="s">
        <v>1453</v>
      </c>
      <c r="Z414" t="s">
        <v>1468</v>
      </c>
      <c r="AA414">
        <v>0.93</v>
      </c>
      <c r="AB414">
        <v>7.0000000000000007E-2</v>
      </c>
      <c r="AC414">
        <v>0.5</v>
      </c>
      <c r="AD414">
        <v>0.5</v>
      </c>
      <c r="AE414">
        <v>0.5</v>
      </c>
      <c r="AF414">
        <v>0.5</v>
      </c>
      <c r="AG414">
        <f>INDEX(YM!B:B, MATCH(Sheet1!B414,YM!A:A,0))</f>
        <v>207.5</v>
      </c>
      <c r="AH414">
        <v>207.5</v>
      </c>
      <c r="AI414">
        <f>INDEX('Yield strengh'!B:B, MATCH(Sheet1!B414,'Yield strengh'!A:A,0))</f>
        <v>342.5</v>
      </c>
      <c r="AJ414">
        <v>342.5</v>
      </c>
      <c r="AK414">
        <f>INDEX(Price!B:B, MATCH(Sheet1!B414,Price!A:A,0))</f>
        <v>10.265000000000001</v>
      </c>
      <c r="AL414">
        <f t="shared" si="6"/>
        <v>9.0533439490445868</v>
      </c>
      <c r="AM414">
        <f>INDEX(toughness!B:B,MATCH(Sheet1!B414,toughness!A:A,0))</f>
        <v>23.05</v>
      </c>
      <c r="AN414">
        <f>450</f>
        <v>450</v>
      </c>
    </row>
    <row r="415" spans="1:40" x14ac:dyDescent="0.3">
      <c r="A415" t="s">
        <v>1458</v>
      </c>
      <c r="B415" s="1" t="s">
        <v>445</v>
      </c>
      <c r="C415">
        <v>1032.5</v>
      </c>
      <c r="D415">
        <v>7850</v>
      </c>
      <c r="G415">
        <v>4.08</v>
      </c>
      <c r="H415">
        <v>9.36</v>
      </c>
      <c r="I415">
        <v>18.5</v>
      </c>
      <c r="J415">
        <v>11</v>
      </c>
      <c r="K415">
        <v>1032.5</v>
      </c>
      <c r="L415">
        <v>535</v>
      </c>
      <c r="M415">
        <v>1380</v>
      </c>
      <c r="N415" t="s">
        <v>1453</v>
      </c>
      <c r="O415" t="s">
        <v>1453</v>
      </c>
      <c r="P415" t="s">
        <v>1453</v>
      </c>
      <c r="Q415" t="s">
        <v>1453</v>
      </c>
      <c r="R415" t="s">
        <v>1453</v>
      </c>
      <c r="S415" t="s">
        <v>1453</v>
      </c>
      <c r="T415" t="s">
        <v>1453</v>
      </c>
      <c r="U415" t="s">
        <v>1453</v>
      </c>
      <c r="V415">
        <v>1465</v>
      </c>
      <c r="W415">
        <v>49.5</v>
      </c>
      <c r="X415" t="s">
        <v>1453</v>
      </c>
      <c r="Y415" t="s">
        <v>1453</v>
      </c>
      <c r="Z415" t="s">
        <v>1468</v>
      </c>
      <c r="AA415">
        <v>0.93</v>
      </c>
      <c r="AB415">
        <v>7.0000000000000007E-2</v>
      </c>
      <c r="AC415">
        <v>0.5</v>
      </c>
      <c r="AD415">
        <v>0.5</v>
      </c>
      <c r="AE415">
        <v>0.5</v>
      </c>
      <c r="AF415">
        <v>0.5</v>
      </c>
      <c r="AG415">
        <f>INDEX(YM!B:B, MATCH(Sheet1!B415,YM!A:A,0))</f>
        <v>207.5</v>
      </c>
      <c r="AH415">
        <v>207.5</v>
      </c>
      <c r="AI415">
        <f>INDEX('Yield strengh'!B:B, MATCH(Sheet1!B415,'Yield strengh'!A:A,0))</f>
        <v>1050</v>
      </c>
      <c r="AJ415">
        <v>1050</v>
      </c>
      <c r="AK415">
        <f>INDEX(Price!B:B, MATCH(Sheet1!B415,Price!A:A,0))</f>
        <v>10.23</v>
      </c>
      <c r="AL415">
        <f t="shared" si="6"/>
        <v>27.754777070063696</v>
      </c>
      <c r="AM415">
        <f>INDEX(toughness!B:B,MATCH(Sheet1!B415,toughness!A:A,0))</f>
        <v>7.28</v>
      </c>
      <c r="AN415">
        <f>450</f>
        <v>450</v>
      </c>
    </row>
    <row r="416" spans="1:40" x14ac:dyDescent="0.3">
      <c r="A416" t="s">
        <v>1458</v>
      </c>
      <c r="B416" s="1" t="s">
        <v>446</v>
      </c>
      <c r="C416">
        <v>957.5</v>
      </c>
      <c r="D416">
        <v>7850</v>
      </c>
      <c r="G416">
        <v>4.08</v>
      </c>
      <c r="H416">
        <v>9.36</v>
      </c>
      <c r="I416">
        <v>18.5</v>
      </c>
      <c r="J416">
        <v>13</v>
      </c>
      <c r="K416">
        <v>957.5</v>
      </c>
      <c r="L416">
        <v>395</v>
      </c>
      <c r="M416">
        <v>1380</v>
      </c>
      <c r="N416" t="s">
        <v>1453</v>
      </c>
      <c r="O416" t="s">
        <v>1453</v>
      </c>
      <c r="P416" t="s">
        <v>1453</v>
      </c>
      <c r="Q416" t="s">
        <v>1453</v>
      </c>
      <c r="R416" t="s">
        <v>1453</v>
      </c>
      <c r="S416" t="s">
        <v>1453</v>
      </c>
      <c r="T416" t="s">
        <v>1453</v>
      </c>
      <c r="U416" t="s">
        <v>1453</v>
      </c>
      <c r="V416">
        <v>1375</v>
      </c>
      <c r="W416">
        <v>49.5</v>
      </c>
      <c r="X416" t="s">
        <v>1453</v>
      </c>
      <c r="Y416" t="s">
        <v>1453</v>
      </c>
      <c r="Z416" t="s">
        <v>1468</v>
      </c>
      <c r="AA416">
        <v>0.93</v>
      </c>
      <c r="AB416">
        <v>7.0000000000000007E-2</v>
      </c>
      <c r="AC416">
        <v>0.5</v>
      </c>
      <c r="AD416">
        <v>0.5</v>
      </c>
      <c r="AE416">
        <v>0.5</v>
      </c>
      <c r="AF416">
        <v>0.5</v>
      </c>
      <c r="AG416">
        <f>INDEX(YM!B:B, MATCH(Sheet1!B416,YM!A:A,0))</f>
        <v>207.5</v>
      </c>
      <c r="AH416">
        <v>207.5</v>
      </c>
      <c r="AI416">
        <f>INDEX('Yield strengh'!B:B, MATCH(Sheet1!B416,'Yield strengh'!A:A,0))</f>
        <v>1032.5</v>
      </c>
      <c r="AJ416">
        <v>1032.5</v>
      </c>
      <c r="AK416">
        <f>INDEX(Price!B:B, MATCH(Sheet1!B416,Price!A:A,0))</f>
        <v>10.23</v>
      </c>
      <c r="AL416">
        <f t="shared" si="6"/>
        <v>27.292197452229299</v>
      </c>
      <c r="AM416">
        <f>INDEX(toughness!B:B,MATCH(Sheet1!B416,toughness!A:A,0))</f>
        <v>7.6650000000000009</v>
      </c>
      <c r="AN416">
        <f>450</f>
        <v>450</v>
      </c>
    </row>
    <row r="417" spans="1:40" x14ac:dyDescent="0.3">
      <c r="A417" t="s">
        <v>1458</v>
      </c>
      <c r="B417" s="1" t="s">
        <v>488</v>
      </c>
      <c r="C417">
        <v>1420</v>
      </c>
      <c r="D417">
        <v>7850</v>
      </c>
      <c r="G417">
        <v>4.1950000000000003</v>
      </c>
      <c r="H417">
        <v>9.67</v>
      </c>
      <c r="I417">
        <v>18.5</v>
      </c>
      <c r="J417">
        <v>12</v>
      </c>
      <c r="K417">
        <v>1425</v>
      </c>
      <c r="L417">
        <v>453</v>
      </c>
      <c r="M417">
        <v>1465</v>
      </c>
      <c r="N417" t="s">
        <v>1453</v>
      </c>
      <c r="O417" t="s">
        <v>1453</v>
      </c>
      <c r="P417" t="s">
        <v>1453</v>
      </c>
      <c r="Q417" t="s">
        <v>1453</v>
      </c>
      <c r="R417" t="s">
        <v>1453</v>
      </c>
      <c r="S417" t="s">
        <v>1453</v>
      </c>
      <c r="T417" t="s">
        <v>1453</v>
      </c>
      <c r="U417" t="s">
        <v>1453</v>
      </c>
      <c r="V417">
        <v>1590</v>
      </c>
      <c r="W417">
        <v>50</v>
      </c>
      <c r="X417" t="s">
        <v>1453</v>
      </c>
      <c r="Y417" t="s">
        <v>1453</v>
      </c>
      <c r="Z417" t="s">
        <v>1468</v>
      </c>
      <c r="AA417">
        <v>0.93</v>
      </c>
      <c r="AB417">
        <v>7.0000000000000007E-2</v>
      </c>
      <c r="AC417">
        <v>0.5</v>
      </c>
      <c r="AD417">
        <v>0.5</v>
      </c>
      <c r="AE417">
        <v>0.5</v>
      </c>
      <c r="AF417">
        <v>0.5</v>
      </c>
      <c r="AG417">
        <f>INDEX(YM!B:B, MATCH(Sheet1!B417,YM!A:A,0))</f>
        <v>207.5</v>
      </c>
      <c r="AH417">
        <v>207.5</v>
      </c>
      <c r="AI417">
        <f>INDEX('Yield strengh'!B:B, MATCH(Sheet1!B417,'Yield strengh'!A:A,0))</f>
        <v>1595</v>
      </c>
      <c r="AJ417">
        <v>1595</v>
      </c>
      <c r="AK417">
        <f>INDEX(Price!B:B, MATCH(Sheet1!B417,Price!A:A,0))</f>
        <v>10.265000000000001</v>
      </c>
      <c r="AL417">
        <f t="shared" si="6"/>
        <v>42.160828025477706</v>
      </c>
      <c r="AM417">
        <f>INDEX(toughness!B:B,MATCH(Sheet1!B417,toughness!A:A,0))</f>
        <v>1.9555</v>
      </c>
      <c r="AN417">
        <f>450</f>
        <v>450</v>
      </c>
    </row>
    <row r="418" spans="1:40" x14ac:dyDescent="0.3">
      <c r="A418" t="s">
        <v>1458</v>
      </c>
      <c r="B418" s="1" t="s">
        <v>437</v>
      </c>
      <c r="C418">
        <v>572.5</v>
      </c>
      <c r="D418">
        <v>7850</v>
      </c>
      <c r="G418">
        <v>4.08</v>
      </c>
      <c r="H418">
        <v>9.36</v>
      </c>
      <c r="I418">
        <v>18.5</v>
      </c>
      <c r="J418">
        <v>9</v>
      </c>
      <c r="K418">
        <v>572.5</v>
      </c>
      <c r="L418">
        <v>300</v>
      </c>
      <c r="M418">
        <v>1380</v>
      </c>
      <c r="N418" t="s">
        <v>1453</v>
      </c>
      <c r="O418" t="s">
        <v>1453</v>
      </c>
      <c r="P418" t="s">
        <v>1453</v>
      </c>
      <c r="Q418" t="s">
        <v>1453</v>
      </c>
      <c r="R418" t="s">
        <v>1453</v>
      </c>
      <c r="S418" t="s">
        <v>1453</v>
      </c>
      <c r="T418" t="s">
        <v>1453</v>
      </c>
      <c r="U418" t="s">
        <v>1453</v>
      </c>
      <c r="V418">
        <v>967.5</v>
      </c>
      <c r="W418">
        <v>49.5</v>
      </c>
      <c r="X418" t="s">
        <v>1453</v>
      </c>
      <c r="Y418" t="s">
        <v>1453</v>
      </c>
      <c r="Z418" t="s">
        <v>1468</v>
      </c>
      <c r="AA418">
        <v>0.93</v>
      </c>
      <c r="AB418">
        <v>7.0000000000000007E-2</v>
      </c>
      <c r="AC418">
        <v>0.5</v>
      </c>
      <c r="AD418">
        <v>0.5</v>
      </c>
      <c r="AE418">
        <v>0.5</v>
      </c>
      <c r="AF418">
        <v>0.5</v>
      </c>
      <c r="AG418">
        <f>INDEX(YM!B:B, MATCH(Sheet1!B418,YM!A:A,0))</f>
        <v>207.5</v>
      </c>
      <c r="AH418">
        <v>207.5</v>
      </c>
      <c r="AI418">
        <f>INDEX('Yield strengh'!B:B, MATCH(Sheet1!B418,'Yield strengh'!A:A,0))</f>
        <v>380</v>
      </c>
      <c r="AJ418">
        <v>380</v>
      </c>
      <c r="AK418">
        <f>INDEX(Price!B:B, MATCH(Sheet1!B418,Price!A:A,0))</f>
        <v>10.23</v>
      </c>
      <c r="AL418">
        <f t="shared" si="6"/>
        <v>10.044585987261147</v>
      </c>
      <c r="AM418">
        <f>INDEX(toughness!B:B,MATCH(Sheet1!B418,toughness!A:A,0))</f>
        <v>22.7</v>
      </c>
      <c r="AN418">
        <f>450</f>
        <v>450</v>
      </c>
    </row>
    <row r="419" spans="1:40" x14ac:dyDescent="0.3">
      <c r="A419" t="s">
        <v>1458</v>
      </c>
      <c r="B419" s="1" t="s">
        <v>436</v>
      </c>
      <c r="C419">
        <v>380</v>
      </c>
      <c r="D419">
        <v>7850</v>
      </c>
      <c r="G419">
        <v>4.08</v>
      </c>
      <c r="H419">
        <v>9.36</v>
      </c>
      <c r="I419">
        <v>18.5</v>
      </c>
      <c r="J419">
        <v>13</v>
      </c>
      <c r="K419">
        <v>380</v>
      </c>
      <c r="L419">
        <v>200</v>
      </c>
      <c r="M419">
        <v>1380</v>
      </c>
      <c r="N419" t="s">
        <v>1453</v>
      </c>
      <c r="O419" t="s">
        <v>1453</v>
      </c>
      <c r="P419" t="s">
        <v>1453</v>
      </c>
      <c r="Q419" t="s">
        <v>1453</v>
      </c>
      <c r="R419" t="s">
        <v>1453</v>
      </c>
      <c r="S419" t="s">
        <v>1453</v>
      </c>
      <c r="T419" t="s">
        <v>1453</v>
      </c>
      <c r="U419" t="s">
        <v>1453</v>
      </c>
      <c r="V419">
        <v>655</v>
      </c>
      <c r="W419">
        <v>49.5</v>
      </c>
      <c r="X419" t="s">
        <v>1453</v>
      </c>
      <c r="Y419" t="s">
        <v>1453</v>
      </c>
      <c r="Z419" t="s">
        <v>1468</v>
      </c>
      <c r="AA419">
        <v>0.93</v>
      </c>
      <c r="AB419">
        <v>7.0000000000000007E-2</v>
      </c>
      <c r="AC419">
        <v>0.5</v>
      </c>
      <c r="AD419">
        <v>0.5</v>
      </c>
      <c r="AE419">
        <v>0.5</v>
      </c>
      <c r="AF419">
        <v>0.5</v>
      </c>
      <c r="AG419">
        <f>INDEX(YM!B:B, MATCH(Sheet1!B419,YM!A:A,0))</f>
        <v>207.5</v>
      </c>
      <c r="AH419">
        <v>207.5</v>
      </c>
      <c r="AI419">
        <f>INDEX('Yield strengh'!B:B, MATCH(Sheet1!B419,'Yield strengh'!A:A,0))</f>
        <v>600</v>
      </c>
      <c r="AJ419">
        <v>600</v>
      </c>
      <c r="AK419">
        <f>INDEX(Price!B:B, MATCH(Sheet1!B419,Price!A:A,0))</f>
        <v>10.23</v>
      </c>
      <c r="AL419">
        <f t="shared" si="6"/>
        <v>15.859872611464969</v>
      </c>
      <c r="AM419">
        <f>INDEX(toughness!B:B,MATCH(Sheet1!B419,toughness!A:A,0))</f>
        <v>13.744999999999999</v>
      </c>
      <c r="AN419">
        <f>450</f>
        <v>450</v>
      </c>
    </row>
    <row r="420" spans="1:40" x14ac:dyDescent="0.3">
      <c r="A420" t="s">
        <v>1458</v>
      </c>
      <c r="B420" s="1" t="s">
        <v>440</v>
      </c>
      <c r="C420">
        <v>812.5</v>
      </c>
      <c r="D420">
        <v>7850</v>
      </c>
      <c r="G420">
        <v>4.08</v>
      </c>
      <c r="H420">
        <v>9.36</v>
      </c>
      <c r="I420">
        <v>18.5</v>
      </c>
      <c r="J420">
        <v>10</v>
      </c>
      <c r="K420">
        <v>812.5</v>
      </c>
      <c r="L420">
        <v>380</v>
      </c>
      <c r="M420">
        <v>1380</v>
      </c>
      <c r="N420" t="s">
        <v>1453</v>
      </c>
      <c r="O420" t="s">
        <v>1453</v>
      </c>
      <c r="P420" t="s">
        <v>1453</v>
      </c>
      <c r="Q420" t="s">
        <v>1453</v>
      </c>
      <c r="R420" t="s">
        <v>1453</v>
      </c>
      <c r="S420" t="s">
        <v>1453</v>
      </c>
      <c r="T420" t="s">
        <v>1453</v>
      </c>
      <c r="U420" t="s">
        <v>1453</v>
      </c>
      <c r="V420">
        <v>1265</v>
      </c>
      <c r="W420">
        <v>49.5</v>
      </c>
      <c r="X420" t="s">
        <v>1453</v>
      </c>
      <c r="Y420" t="s">
        <v>1453</v>
      </c>
      <c r="Z420" t="s">
        <v>1468</v>
      </c>
      <c r="AA420">
        <v>0.93</v>
      </c>
      <c r="AB420">
        <v>7.0000000000000007E-2</v>
      </c>
      <c r="AC420">
        <v>0.5</v>
      </c>
      <c r="AD420">
        <v>0.5</v>
      </c>
      <c r="AE420">
        <v>0.5</v>
      </c>
      <c r="AF420">
        <v>0.5</v>
      </c>
      <c r="AG420">
        <f>INDEX(YM!B:B, MATCH(Sheet1!B420,YM!A:A,0))</f>
        <v>207.5</v>
      </c>
      <c r="AH420">
        <v>207.5</v>
      </c>
      <c r="AI420">
        <f>INDEX('Yield strengh'!B:B, MATCH(Sheet1!B420,'Yield strengh'!A:A,0))</f>
        <v>827.5</v>
      </c>
      <c r="AJ420">
        <v>827.5</v>
      </c>
      <c r="AK420">
        <f>INDEX(Price!B:B, MATCH(Sheet1!B420,Price!A:A,0))</f>
        <v>10.23</v>
      </c>
      <c r="AL420">
        <f t="shared" si="6"/>
        <v>21.873407643312103</v>
      </c>
      <c r="AM420">
        <f>INDEX(toughness!B:B,MATCH(Sheet1!B420,toughness!A:A,0))</f>
        <v>11.8</v>
      </c>
      <c r="AN420">
        <f>450</f>
        <v>450</v>
      </c>
    </row>
    <row r="421" spans="1:40" x14ac:dyDescent="0.3">
      <c r="A421" t="s">
        <v>1458</v>
      </c>
      <c r="B421" s="1" t="s">
        <v>474</v>
      </c>
      <c r="C421">
        <v>765</v>
      </c>
      <c r="D421">
        <v>7850</v>
      </c>
      <c r="G421">
        <v>3.9750000000000001</v>
      </c>
      <c r="H421">
        <v>9.9350000000000005</v>
      </c>
      <c r="I421">
        <v>17.5</v>
      </c>
      <c r="J421">
        <v>18</v>
      </c>
      <c r="K421">
        <v>765</v>
      </c>
      <c r="L421">
        <v>265</v>
      </c>
      <c r="M421">
        <v>1470</v>
      </c>
      <c r="N421" t="s">
        <v>1453</v>
      </c>
      <c r="O421" t="s">
        <v>1453</v>
      </c>
      <c r="P421" t="s">
        <v>1453</v>
      </c>
      <c r="Q421" t="s">
        <v>1453</v>
      </c>
      <c r="R421" t="s">
        <v>1453</v>
      </c>
      <c r="S421" t="s">
        <v>1453</v>
      </c>
      <c r="T421" t="s">
        <v>1453</v>
      </c>
      <c r="U421" t="s">
        <v>1453</v>
      </c>
      <c r="V421">
        <v>897.5</v>
      </c>
      <c r="W421">
        <v>50.5</v>
      </c>
      <c r="X421" t="s">
        <v>1453</v>
      </c>
      <c r="Y421" t="s">
        <v>1453</v>
      </c>
      <c r="Z421" t="s">
        <v>1468</v>
      </c>
      <c r="AA421">
        <v>0.93</v>
      </c>
      <c r="AB421">
        <v>7.0000000000000007E-2</v>
      </c>
      <c r="AC421">
        <v>0.5</v>
      </c>
      <c r="AD421">
        <v>0.5</v>
      </c>
      <c r="AE421">
        <v>0.5</v>
      </c>
      <c r="AF421">
        <v>0.5</v>
      </c>
      <c r="AG421">
        <f>INDEX(YM!B:B, MATCH(Sheet1!B421,YM!A:A,0))</f>
        <v>207.5</v>
      </c>
      <c r="AH421">
        <v>207.5</v>
      </c>
      <c r="AI421">
        <f>INDEX('Yield strengh'!B:B, MATCH(Sheet1!B421,'Yield strengh'!A:A,0))</f>
        <v>1032.5</v>
      </c>
      <c r="AJ421">
        <v>1032.5</v>
      </c>
      <c r="AK421">
        <f>INDEX(Price!B:B, MATCH(Sheet1!B421,Price!A:A,0))</f>
        <v>10.265000000000001</v>
      </c>
      <c r="AL421">
        <f t="shared" si="6"/>
        <v>27.292197452229299</v>
      </c>
      <c r="AM421">
        <f>INDEX(toughness!B:B,MATCH(Sheet1!B421,toughness!A:A,0))</f>
        <v>4.8499999999999996</v>
      </c>
      <c r="AN421">
        <f>450</f>
        <v>450</v>
      </c>
    </row>
    <row r="422" spans="1:40" x14ac:dyDescent="0.3">
      <c r="A422" t="s">
        <v>1458</v>
      </c>
      <c r="B422" s="1" t="s">
        <v>466</v>
      </c>
      <c r="C422">
        <v>722.5</v>
      </c>
      <c r="D422">
        <v>7850</v>
      </c>
      <c r="G422">
        <v>3.9350000000000001</v>
      </c>
      <c r="H422">
        <v>9.9350000000000005</v>
      </c>
      <c r="I422">
        <v>17.5</v>
      </c>
      <c r="J422">
        <v>19</v>
      </c>
      <c r="K422">
        <v>722.5</v>
      </c>
      <c r="L422">
        <v>265</v>
      </c>
      <c r="M422">
        <v>1475</v>
      </c>
      <c r="N422" t="s">
        <v>1453</v>
      </c>
      <c r="O422" t="s">
        <v>1453</v>
      </c>
      <c r="P422" t="s">
        <v>1453</v>
      </c>
      <c r="Q422" t="s">
        <v>1453</v>
      </c>
      <c r="R422" t="s">
        <v>1453</v>
      </c>
      <c r="S422" t="s">
        <v>1453</v>
      </c>
      <c r="T422" t="s">
        <v>1453</v>
      </c>
      <c r="U422" t="s">
        <v>1453</v>
      </c>
      <c r="V422">
        <v>827.5</v>
      </c>
      <c r="W422">
        <v>50</v>
      </c>
      <c r="X422" t="s">
        <v>1453</v>
      </c>
      <c r="Y422" t="s">
        <v>1453</v>
      </c>
      <c r="Z422" t="s">
        <v>1468</v>
      </c>
      <c r="AA422">
        <v>0.93</v>
      </c>
      <c r="AB422">
        <v>7.0000000000000007E-2</v>
      </c>
      <c r="AC422">
        <v>0.5</v>
      </c>
      <c r="AD422">
        <v>0.5</v>
      </c>
      <c r="AE422">
        <v>0.5</v>
      </c>
      <c r="AF422">
        <v>0.5</v>
      </c>
      <c r="AG422">
        <f>INDEX(YM!B:B, MATCH(Sheet1!B422,YM!A:A,0))</f>
        <v>207.5</v>
      </c>
      <c r="AH422">
        <v>207.5</v>
      </c>
      <c r="AI422">
        <f>INDEX('Yield strengh'!B:B, MATCH(Sheet1!B422,'Yield strengh'!A:A,0))</f>
        <v>987.5</v>
      </c>
      <c r="AJ422">
        <v>987.5</v>
      </c>
      <c r="AK422">
        <f>INDEX(Price!B:B, MATCH(Sheet1!B422,Price!A:A,0))</f>
        <v>10.265000000000001</v>
      </c>
      <c r="AL422">
        <f t="shared" si="6"/>
        <v>26.102707006369428</v>
      </c>
      <c r="AM422">
        <f>INDEX(toughness!B:B,MATCH(Sheet1!B422,toughness!A:A,0))</f>
        <v>4.99</v>
      </c>
      <c r="AN422">
        <f>450</f>
        <v>450</v>
      </c>
    </row>
    <row r="423" spans="1:40" x14ac:dyDescent="0.3">
      <c r="A423" t="s">
        <v>1458</v>
      </c>
      <c r="B423" s="1" t="s">
        <v>438</v>
      </c>
      <c r="C423">
        <v>500</v>
      </c>
      <c r="D423">
        <v>7850</v>
      </c>
      <c r="G423">
        <v>4.08</v>
      </c>
      <c r="H423">
        <v>9.36</v>
      </c>
      <c r="I423">
        <v>18.5</v>
      </c>
      <c r="J423">
        <v>9.5</v>
      </c>
      <c r="K423">
        <v>500</v>
      </c>
      <c r="L423">
        <v>300</v>
      </c>
      <c r="M423">
        <v>1380</v>
      </c>
      <c r="N423" t="s">
        <v>1453</v>
      </c>
      <c r="O423" t="s">
        <v>1453</v>
      </c>
      <c r="P423" t="s">
        <v>1453</v>
      </c>
      <c r="Q423" t="s">
        <v>1453</v>
      </c>
      <c r="R423" t="s">
        <v>1453</v>
      </c>
      <c r="S423" t="s">
        <v>1453</v>
      </c>
      <c r="T423" t="s">
        <v>1453</v>
      </c>
      <c r="U423" t="s">
        <v>1453</v>
      </c>
      <c r="V423">
        <v>1015</v>
      </c>
      <c r="W423">
        <v>49.5</v>
      </c>
      <c r="X423" t="s">
        <v>1453</v>
      </c>
      <c r="Y423" t="s">
        <v>1453</v>
      </c>
      <c r="Z423" t="s">
        <v>1468</v>
      </c>
      <c r="AA423">
        <v>0.93</v>
      </c>
      <c r="AB423">
        <v>7.0000000000000007E-2</v>
      </c>
      <c r="AC423">
        <v>0.5</v>
      </c>
      <c r="AD423">
        <v>0.5</v>
      </c>
      <c r="AE423">
        <v>0.5</v>
      </c>
      <c r="AF423">
        <v>0.5</v>
      </c>
      <c r="AG423">
        <f>INDEX(YM!B:B, MATCH(Sheet1!B423,YM!A:A,0))</f>
        <v>207.5</v>
      </c>
      <c r="AH423">
        <v>207.5</v>
      </c>
      <c r="AI423">
        <f>INDEX('Yield strengh'!B:B, MATCH(Sheet1!B423,'Yield strengh'!A:A,0))</f>
        <v>572.5</v>
      </c>
      <c r="AJ423">
        <v>572.5</v>
      </c>
      <c r="AK423">
        <f>INDEX(Price!B:B, MATCH(Sheet1!B423,Price!A:A,0))</f>
        <v>10.23</v>
      </c>
      <c r="AL423">
        <f t="shared" si="6"/>
        <v>15.132961783439491</v>
      </c>
      <c r="AM423">
        <f>INDEX(toughness!B:B,MATCH(Sheet1!B423,toughness!A:A,0))</f>
        <v>18.350000000000001</v>
      </c>
      <c r="AN423">
        <f>450</f>
        <v>450</v>
      </c>
    </row>
    <row r="424" spans="1:40" x14ac:dyDescent="0.3">
      <c r="A424" t="s">
        <v>1458</v>
      </c>
      <c r="B424" s="1" t="s">
        <v>467</v>
      </c>
      <c r="C424">
        <v>532.5</v>
      </c>
      <c r="D424">
        <v>7850</v>
      </c>
      <c r="G424">
        <v>3.9350000000000001</v>
      </c>
      <c r="H424">
        <v>9.9350000000000005</v>
      </c>
      <c r="I424">
        <v>17.5</v>
      </c>
      <c r="J424">
        <v>25</v>
      </c>
      <c r="K424">
        <v>532.5</v>
      </c>
      <c r="L424">
        <v>193</v>
      </c>
      <c r="M424">
        <v>1475</v>
      </c>
      <c r="N424" t="s">
        <v>1453</v>
      </c>
      <c r="O424" t="s">
        <v>1453</v>
      </c>
      <c r="P424" t="s">
        <v>1453</v>
      </c>
      <c r="Q424" t="s">
        <v>1453</v>
      </c>
      <c r="R424" t="s">
        <v>1453</v>
      </c>
      <c r="S424" t="s">
        <v>1453</v>
      </c>
      <c r="T424" t="s">
        <v>1453</v>
      </c>
      <c r="U424" t="s">
        <v>1453</v>
      </c>
      <c r="V424">
        <v>647.5</v>
      </c>
      <c r="W424">
        <v>50</v>
      </c>
      <c r="X424" t="s">
        <v>1453</v>
      </c>
      <c r="Y424" t="s">
        <v>1453</v>
      </c>
      <c r="Z424" t="s">
        <v>1468</v>
      </c>
      <c r="AA424">
        <v>0.93</v>
      </c>
      <c r="AB424">
        <v>7.0000000000000007E-2</v>
      </c>
      <c r="AC424">
        <v>0.5</v>
      </c>
      <c r="AD424">
        <v>0.5</v>
      </c>
      <c r="AE424">
        <v>0.5</v>
      </c>
      <c r="AF424">
        <v>0.5</v>
      </c>
      <c r="AG424">
        <f>INDEX(YM!B:B, MATCH(Sheet1!B424,YM!A:A,0))</f>
        <v>207.5</v>
      </c>
      <c r="AH424">
        <v>207.5</v>
      </c>
      <c r="AI424">
        <f>INDEX('Yield strengh'!B:B, MATCH(Sheet1!B424,'Yield strengh'!A:A,0))</f>
        <v>722.5</v>
      </c>
      <c r="AJ424">
        <v>722.5</v>
      </c>
      <c r="AK424">
        <f>INDEX(Price!B:B, MATCH(Sheet1!B424,Price!A:A,0))</f>
        <v>10.265000000000001</v>
      </c>
      <c r="AL424">
        <f t="shared" si="6"/>
        <v>19.097929936305732</v>
      </c>
      <c r="AM424">
        <f>INDEX(toughness!B:B,MATCH(Sheet1!B424,toughness!A:A,0))</f>
        <v>7.25</v>
      </c>
      <c r="AN424">
        <f>450</f>
        <v>450</v>
      </c>
    </row>
    <row r="425" spans="1:40" x14ac:dyDescent="0.3">
      <c r="A425" t="s">
        <v>1458</v>
      </c>
      <c r="B425" s="1" t="s">
        <v>490</v>
      </c>
      <c r="C425">
        <v>827.5</v>
      </c>
      <c r="D425">
        <v>7850</v>
      </c>
      <c r="G425">
        <v>4.1950000000000003</v>
      </c>
      <c r="H425">
        <v>9.67</v>
      </c>
      <c r="I425">
        <v>18.5</v>
      </c>
      <c r="J425">
        <v>17</v>
      </c>
      <c r="K425">
        <v>827.5</v>
      </c>
      <c r="L425">
        <v>300</v>
      </c>
      <c r="M425">
        <v>1465</v>
      </c>
      <c r="N425" t="s">
        <v>1453</v>
      </c>
      <c r="O425" t="s">
        <v>1453</v>
      </c>
      <c r="P425" t="s">
        <v>1453</v>
      </c>
      <c r="Q425" t="s">
        <v>1453</v>
      </c>
      <c r="R425" t="s">
        <v>1453</v>
      </c>
      <c r="S425" t="s">
        <v>1453</v>
      </c>
      <c r="T425" t="s">
        <v>1453</v>
      </c>
      <c r="U425" t="s">
        <v>1453</v>
      </c>
      <c r="V425">
        <v>967.5</v>
      </c>
      <c r="W425">
        <v>50</v>
      </c>
      <c r="X425" t="s">
        <v>1453</v>
      </c>
      <c r="Y425" t="s">
        <v>1453</v>
      </c>
      <c r="Z425" t="s">
        <v>1468</v>
      </c>
      <c r="AA425">
        <v>0.93</v>
      </c>
      <c r="AB425">
        <v>7.0000000000000007E-2</v>
      </c>
      <c r="AC425">
        <v>0.5</v>
      </c>
      <c r="AD425">
        <v>0.5</v>
      </c>
      <c r="AE425">
        <v>0.5</v>
      </c>
      <c r="AF425">
        <v>0.5</v>
      </c>
      <c r="AG425">
        <f>INDEX(YM!B:B, MATCH(Sheet1!B425,YM!A:A,0))</f>
        <v>207.5</v>
      </c>
      <c r="AH425">
        <v>207.5</v>
      </c>
      <c r="AI425">
        <f>INDEX('Yield strengh'!B:B, MATCH(Sheet1!B425,'Yield strengh'!A:A,0))</f>
        <v>1155</v>
      </c>
      <c r="AJ425">
        <v>1155</v>
      </c>
      <c r="AK425">
        <f>INDEX(Price!B:B, MATCH(Sheet1!B425,Price!A:A,0))</f>
        <v>10.265000000000001</v>
      </c>
      <c r="AL425">
        <f t="shared" si="6"/>
        <v>30.530254777070063</v>
      </c>
      <c r="AM425">
        <f>INDEX(toughness!B:B,MATCH(Sheet1!B425,toughness!A:A,0))</f>
        <v>3.835</v>
      </c>
      <c r="AN425">
        <f>450</f>
        <v>450</v>
      </c>
    </row>
    <row r="426" spans="1:40" x14ac:dyDescent="0.3">
      <c r="A426" t="s">
        <v>1458</v>
      </c>
      <c r="B426" s="1" t="s">
        <v>477</v>
      </c>
      <c r="C426">
        <v>422.5</v>
      </c>
      <c r="D426">
        <v>7850</v>
      </c>
      <c r="G426">
        <v>3.7850000000000001</v>
      </c>
      <c r="H426">
        <v>9.7100000000000009</v>
      </c>
      <c r="I426">
        <v>18</v>
      </c>
      <c r="J426">
        <v>21</v>
      </c>
      <c r="K426">
        <v>422.5</v>
      </c>
      <c r="L426">
        <v>217.5</v>
      </c>
      <c r="M426">
        <v>1460</v>
      </c>
      <c r="N426" t="s">
        <v>1453</v>
      </c>
      <c r="O426" t="s">
        <v>1453</v>
      </c>
      <c r="P426" t="s">
        <v>1453</v>
      </c>
      <c r="Q426" t="s">
        <v>1453</v>
      </c>
      <c r="R426" t="s">
        <v>1453</v>
      </c>
      <c r="S426" t="s">
        <v>1453</v>
      </c>
      <c r="T426" t="s">
        <v>1453</v>
      </c>
      <c r="U426" t="s">
        <v>1453</v>
      </c>
      <c r="V426">
        <v>702.5</v>
      </c>
      <c r="W426">
        <v>50</v>
      </c>
      <c r="X426" t="s">
        <v>1453</v>
      </c>
      <c r="Y426" t="s">
        <v>1453</v>
      </c>
      <c r="Z426" t="s">
        <v>1468</v>
      </c>
      <c r="AA426">
        <v>0.93</v>
      </c>
      <c r="AB426">
        <v>7.0000000000000007E-2</v>
      </c>
      <c r="AC426">
        <v>0.5</v>
      </c>
      <c r="AD426">
        <v>0.5</v>
      </c>
      <c r="AE426">
        <v>0.5</v>
      </c>
      <c r="AF426">
        <v>0.5</v>
      </c>
      <c r="AG426">
        <f>INDEX(YM!B:B, MATCH(Sheet1!B426,YM!A:A,0))</f>
        <v>207.5</v>
      </c>
      <c r="AH426">
        <v>207.5</v>
      </c>
      <c r="AI426">
        <f>INDEX('Yield strengh'!B:B, MATCH(Sheet1!B426,'Yield strengh'!A:A,0))</f>
        <v>347.5</v>
      </c>
      <c r="AJ426">
        <v>347.5</v>
      </c>
      <c r="AK426">
        <f>INDEX(Price!B:B, MATCH(Sheet1!B426,Price!A:A,0))</f>
        <v>10.23</v>
      </c>
      <c r="AL426">
        <f t="shared" si="6"/>
        <v>9.1855095541401273</v>
      </c>
      <c r="AM426">
        <f>INDEX(toughness!B:B,MATCH(Sheet1!B426,toughness!A:A,0))</f>
        <v>22.4</v>
      </c>
      <c r="AN426">
        <f>450</f>
        <v>450</v>
      </c>
    </row>
    <row r="427" spans="1:40" x14ac:dyDescent="0.3">
      <c r="A427" t="s">
        <v>1458</v>
      </c>
      <c r="B427" s="1" t="s">
        <v>472</v>
      </c>
      <c r="C427">
        <v>1285</v>
      </c>
      <c r="D427">
        <v>7850</v>
      </c>
      <c r="G427">
        <v>3.9750000000000001</v>
      </c>
      <c r="H427">
        <v>9.9350000000000005</v>
      </c>
      <c r="I427">
        <v>17.5</v>
      </c>
      <c r="J427">
        <v>9</v>
      </c>
      <c r="K427">
        <v>1285</v>
      </c>
      <c r="L427">
        <v>415</v>
      </c>
      <c r="M427">
        <v>1470</v>
      </c>
      <c r="N427" t="s">
        <v>1453</v>
      </c>
      <c r="O427" t="s">
        <v>1453</v>
      </c>
      <c r="P427" t="s">
        <v>1453</v>
      </c>
      <c r="Q427" t="s">
        <v>1453</v>
      </c>
      <c r="R427" t="s">
        <v>1453</v>
      </c>
      <c r="S427" t="s">
        <v>1453</v>
      </c>
      <c r="T427" t="s">
        <v>1453</v>
      </c>
      <c r="U427" t="s">
        <v>1453</v>
      </c>
      <c r="V427">
        <v>1375</v>
      </c>
      <c r="W427">
        <v>50.5</v>
      </c>
      <c r="X427" t="s">
        <v>1453</v>
      </c>
      <c r="Y427" t="s">
        <v>1453</v>
      </c>
      <c r="Z427" t="s">
        <v>1468</v>
      </c>
      <c r="AA427">
        <v>0.93</v>
      </c>
      <c r="AB427">
        <v>7.0000000000000007E-2</v>
      </c>
      <c r="AC427">
        <v>0.5</v>
      </c>
      <c r="AD427">
        <v>0.5</v>
      </c>
      <c r="AE427">
        <v>0.5</v>
      </c>
      <c r="AF427">
        <v>0.5</v>
      </c>
      <c r="AG427">
        <f>INDEX(YM!B:B, MATCH(Sheet1!B427,YM!A:A,0))</f>
        <v>207.5</v>
      </c>
      <c r="AH427">
        <v>207.5</v>
      </c>
      <c r="AI427">
        <f>INDEX('Yield strengh'!B:B, MATCH(Sheet1!B427,'Yield strengh'!A:A,0))</f>
        <v>1215</v>
      </c>
      <c r="AJ427">
        <v>1215</v>
      </c>
      <c r="AK427">
        <f>INDEX(Price!B:B, MATCH(Sheet1!B427,Price!A:A,0))</f>
        <v>10.265000000000001</v>
      </c>
      <c r="AL427">
        <f t="shared" si="6"/>
        <v>32.116242038216562</v>
      </c>
      <c r="AM427" t="e">
        <f>INDEX(toughness!B:B,MATCH(Sheet1!B427,toughness!A:A,0))</f>
        <v>#N/A</v>
      </c>
      <c r="AN427">
        <f>450</f>
        <v>450</v>
      </c>
    </row>
    <row r="428" spans="1:40" x14ac:dyDescent="0.3">
      <c r="A428" t="s">
        <v>1458</v>
      </c>
      <c r="B428" s="1" t="s">
        <v>479</v>
      </c>
      <c r="C428">
        <v>627.5</v>
      </c>
      <c r="D428">
        <v>7850</v>
      </c>
      <c r="G428">
        <v>3.7850000000000001</v>
      </c>
      <c r="H428">
        <v>9.7100000000000009</v>
      </c>
      <c r="I428">
        <v>18</v>
      </c>
      <c r="J428">
        <v>17</v>
      </c>
      <c r="K428">
        <v>627.5</v>
      </c>
      <c r="L428">
        <v>280</v>
      </c>
      <c r="M428">
        <v>1460</v>
      </c>
      <c r="N428" t="s">
        <v>1453</v>
      </c>
      <c r="O428" t="s">
        <v>1453</v>
      </c>
      <c r="P428" t="s">
        <v>1453</v>
      </c>
      <c r="Q428" t="s">
        <v>1453</v>
      </c>
      <c r="R428" t="s">
        <v>1453</v>
      </c>
      <c r="S428" t="s">
        <v>1453</v>
      </c>
      <c r="T428" t="s">
        <v>1453</v>
      </c>
      <c r="U428" t="s">
        <v>1453</v>
      </c>
      <c r="V428">
        <v>875</v>
      </c>
      <c r="W428">
        <v>50</v>
      </c>
      <c r="X428" t="s">
        <v>1453</v>
      </c>
      <c r="Y428" t="s">
        <v>1453</v>
      </c>
      <c r="Z428" t="s">
        <v>1468</v>
      </c>
      <c r="AA428">
        <v>0.93</v>
      </c>
      <c r="AB428">
        <v>7.0000000000000007E-2</v>
      </c>
      <c r="AC428">
        <v>0.5</v>
      </c>
      <c r="AD428">
        <v>0.5</v>
      </c>
      <c r="AE428">
        <v>0.5</v>
      </c>
      <c r="AF428">
        <v>0.5</v>
      </c>
      <c r="AG428">
        <f>INDEX(YM!B:B, MATCH(Sheet1!B428,YM!A:A,0))</f>
        <v>207.5</v>
      </c>
      <c r="AH428">
        <v>207.5</v>
      </c>
      <c r="AI428">
        <f>INDEX('Yield strengh'!B:B, MATCH(Sheet1!B428,'Yield strengh'!A:A,0))</f>
        <v>400</v>
      </c>
      <c r="AJ428">
        <v>400</v>
      </c>
      <c r="AK428">
        <f>INDEX(Price!B:B, MATCH(Sheet1!B428,Price!A:A,0))</f>
        <v>10.23</v>
      </c>
      <c r="AL428">
        <f t="shared" si="6"/>
        <v>10.573248407643312</v>
      </c>
      <c r="AM428">
        <f>INDEX(toughness!B:B,MATCH(Sheet1!B428,toughness!A:A,0))</f>
        <v>21.05</v>
      </c>
      <c r="AN428">
        <f>450</f>
        <v>450</v>
      </c>
    </row>
    <row r="429" spans="1:40" x14ac:dyDescent="0.3">
      <c r="A429" t="s">
        <v>1458</v>
      </c>
      <c r="B429" s="1" t="s">
        <v>480</v>
      </c>
      <c r="C429">
        <v>622.5</v>
      </c>
      <c r="D429">
        <v>7850</v>
      </c>
      <c r="G429">
        <v>3.7850000000000001</v>
      </c>
      <c r="H429">
        <v>9.7100000000000009</v>
      </c>
      <c r="I429">
        <v>18</v>
      </c>
      <c r="J429">
        <v>17</v>
      </c>
      <c r="K429">
        <v>622.5</v>
      </c>
      <c r="L429">
        <v>265</v>
      </c>
      <c r="M429">
        <v>1460</v>
      </c>
      <c r="N429" t="s">
        <v>1453</v>
      </c>
      <c r="O429" t="s">
        <v>1453</v>
      </c>
      <c r="P429" t="s">
        <v>1453</v>
      </c>
      <c r="Q429" t="s">
        <v>1453</v>
      </c>
      <c r="R429" t="s">
        <v>1453</v>
      </c>
      <c r="S429" t="s">
        <v>1453</v>
      </c>
      <c r="T429" t="s">
        <v>1453</v>
      </c>
      <c r="U429" t="s">
        <v>1453</v>
      </c>
      <c r="V429">
        <v>870</v>
      </c>
      <c r="W429">
        <v>50</v>
      </c>
      <c r="X429" t="s">
        <v>1453</v>
      </c>
      <c r="Y429" t="s">
        <v>1453</v>
      </c>
      <c r="Z429" t="s">
        <v>1468</v>
      </c>
      <c r="AA429">
        <v>0.93</v>
      </c>
      <c r="AB429">
        <v>7.0000000000000007E-2</v>
      </c>
      <c r="AC429">
        <v>0.5</v>
      </c>
      <c r="AD429">
        <v>0.5</v>
      </c>
      <c r="AE429">
        <v>0.5</v>
      </c>
      <c r="AF429">
        <v>0.5</v>
      </c>
      <c r="AG429">
        <f>INDEX(YM!B:B, MATCH(Sheet1!B429,YM!A:A,0))</f>
        <v>207.5</v>
      </c>
      <c r="AH429">
        <v>207.5</v>
      </c>
      <c r="AI429">
        <f>INDEX('Yield strengh'!B:B, MATCH(Sheet1!B429,'Yield strengh'!A:A,0))</f>
        <v>627.5</v>
      </c>
      <c r="AJ429">
        <v>627.5</v>
      </c>
      <c r="AK429">
        <f>INDEX(Price!B:B, MATCH(Sheet1!B429,Price!A:A,0))</f>
        <v>10.23</v>
      </c>
      <c r="AL429">
        <f t="shared" si="6"/>
        <v>16.586783439490446</v>
      </c>
      <c r="AM429">
        <f>INDEX(toughness!B:B,MATCH(Sheet1!B429,toughness!A:A,0))</f>
        <v>11.8</v>
      </c>
      <c r="AN429">
        <f>450</f>
        <v>450</v>
      </c>
    </row>
    <row r="430" spans="1:40" x14ac:dyDescent="0.3">
      <c r="A430" t="s">
        <v>1458</v>
      </c>
      <c r="B430" s="1" t="s">
        <v>461</v>
      </c>
      <c r="C430">
        <v>607.5</v>
      </c>
      <c r="D430">
        <v>7850</v>
      </c>
      <c r="G430">
        <v>3.9350000000000001</v>
      </c>
      <c r="H430">
        <v>9.9350000000000005</v>
      </c>
      <c r="I430">
        <v>17.5</v>
      </c>
      <c r="J430">
        <v>24</v>
      </c>
      <c r="K430">
        <v>607.5</v>
      </c>
      <c r="L430">
        <v>235</v>
      </c>
      <c r="M430">
        <v>1475</v>
      </c>
      <c r="N430" t="s">
        <v>1453</v>
      </c>
      <c r="O430" t="s">
        <v>1453</v>
      </c>
      <c r="P430" t="s">
        <v>1453</v>
      </c>
      <c r="Q430" t="s">
        <v>1453</v>
      </c>
      <c r="R430" t="s">
        <v>1453</v>
      </c>
      <c r="S430" t="s">
        <v>1453</v>
      </c>
      <c r="T430" t="s">
        <v>1453</v>
      </c>
      <c r="U430" t="s">
        <v>1453</v>
      </c>
      <c r="V430">
        <v>760</v>
      </c>
      <c r="W430">
        <v>50</v>
      </c>
      <c r="X430" t="s">
        <v>1453</v>
      </c>
      <c r="Y430" t="s">
        <v>1453</v>
      </c>
      <c r="Z430" t="s">
        <v>1468</v>
      </c>
      <c r="AA430">
        <v>0.93</v>
      </c>
      <c r="AB430">
        <v>7.0000000000000007E-2</v>
      </c>
      <c r="AC430">
        <v>0.5</v>
      </c>
      <c r="AD430">
        <v>0.5</v>
      </c>
      <c r="AE430">
        <v>0.5</v>
      </c>
      <c r="AF430">
        <v>0.5</v>
      </c>
      <c r="AG430">
        <f>INDEX(YM!B:B, MATCH(Sheet1!B430,YM!A:A,0))</f>
        <v>207.5</v>
      </c>
      <c r="AH430">
        <v>207.5</v>
      </c>
      <c r="AI430">
        <f>INDEX('Yield strengh'!B:B, MATCH(Sheet1!B430,'Yield strengh'!A:A,0))</f>
        <v>730</v>
      </c>
      <c r="AJ430">
        <v>730</v>
      </c>
      <c r="AK430">
        <f>INDEX(Price!B:B, MATCH(Sheet1!B430,Price!A:A,0))</f>
        <v>10.265000000000001</v>
      </c>
      <c r="AL430">
        <f t="shared" si="6"/>
        <v>19.296178343949045</v>
      </c>
      <c r="AM430">
        <f>INDEX(toughness!B:B,MATCH(Sheet1!B430,toughness!A:A,0))</f>
        <v>7.85</v>
      </c>
      <c r="AN430">
        <f>450</f>
        <v>450</v>
      </c>
    </row>
    <row r="431" spans="1:40" x14ac:dyDescent="0.3">
      <c r="A431" t="s">
        <v>1458</v>
      </c>
      <c r="B431" s="1" t="s">
        <v>505</v>
      </c>
      <c r="C431">
        <v>392.5</v>
      </c>
      <c r="D431">
        <v>8050</v>
      </c>
      <c r="G431">
        <v>1.41</v>
      </c>
      <c r="H431">
        <v>1.8</v>
      </c>
      <c r="I431">
        <v>97.5</v>
      </c>
      <c r="J431">
        <v>12.5</v>
      </c>
      <c r="K431">
        <v>392.5</v>
      </c>
      <c r="L431">
        <v>175</v>
      </c>
      <c r="M431">
        <v>1345</v>
      </c>
      <c r="N431" t="s">
        <v>1453</v>
      </c>
      <c r="O431" t="s">
        <v>1453</v>
      </c>
      <c r="P431" t="s">
        <v>1453</v>
      </c>
      <c r="Q431" t="s">
        <v>1453</v>
      </c>
      <c r="R431" t="s">
        <v>1453</v>
      </c>
      <c r="S431" t="s">
        <v>1453</v>
      </c>
      <c r="T431" t="s">
        <v>1453</v>
      </c>
      <c r="U431" t="s">
        <v>1453</v>
      </c>
      <c r="V431">
        <v>632.5</v>
      </c>
      <c r="W431">
        <v>14</v>
      </c>
      <c r="X431" t="s">
        <v>1453</v>
      </c>
      <c r="Y431" t="s">
        <v>1453</v>
      </c>
      <c r="Z431" t="s">
        <v>1468</v>
      </c>
      <c r="AA431">
        <v>0.93</v>
      </c>
      <c r="AB431">
        <v>7.0000000000000007E-2</v>
      </c>
      <c r="AC431">
        <v>0.5</v>
      </c>
      <c r="AD431">
        <v>0.5</v>
      </c>
      <c r="AE431">
        <v>0.5</v>
      </c>
      <c r="AF431">
        <v>0.5</v>
      </c>
      <c r="AG431">
        <f>INDEX(YM!B:B, MATCH(Sheet1!B431,YM!A:A,0))</f>
        <v>207.5</v>
      </c>
      <c r="AH431">
        <v>207.5</v>
      </c>
      <c r="AI431">
        <f>INDEX('Yield strengh'!B:B, MATCH(Sheet1!B431,'Yield strengh'!A:A,0))</f>
        <v>397.5</v>
      </c>
      <c r="AJ431">
        <v>397.5</v>
      </c>
      <c r="AK431">
        <f>INDEX(Price!B:B, MATCH(Sheet1!B431,Price!A:A,0))</f>
        <v>182</v>
      </c>
      <c r="AL431">
        <f t="shared" si="6"/>
        <v>10.246118012422361</v>
      </c>
      <c r="AM431">
        <f>INDEX(toughness!B:B,MATCH(Sheet1!B431,toughness!A:A,0))</f>
        <v>89.05</v>
      </c>
      <c r="AN431">
        <f>450</f>
        <v>450</v>
      </c>
    </row>
    <row r="432" spans="1:40" x14ac:dyDescent="0.3">
      <c r="A432" t="s">
        <v>1458</v>
      </c>
      <c r="B432" s="1" t="s">
        <v>487</v>
      </c>
      <c r="C432">
        <v>1595</v>
      </c>
      <c r="D432">
        <v>7850</v>
      </c>
      <c r="G432">
        <v>4.1950000000000003</v>
      </c>
      <c r="H432">
        <v>9.67</v>
      </c>
      <c r="I432">
        <v>18.5</v>
      </c>
      <c r="J432">
        <v>11</v>
      </c>
      <c r="K432">
        <v>1595</v>
      </c>
      <c r="L432">
        <v>505</v>
      </c>
      <c r="M432">
        <v>1465</v>
      </c>
      <c r="N432" t="s">
        <v>1453</v>
      </c>
      <c r="O432" t="s">
        <v>1453</v>
      </c>
      <c r="P432" t="s">
        <v>1453</v>
      </c>
      <c r="Q432" t="s">
        <v>1453</v>
      </c>
      <c r="R432" t="s">
        <v>1453</v>
      </c>
      <c r="S432" t="s">
        <v>1453</v>
      </c>
      <c r="T432" t="s">
        <v>1453</v>
      </c>
      <c r="U432" t="s">
        <v>1453</v>
      </c>
      <c r="V432">
        <v>1810</v>
      </c>
      <c r="W432">
        <v>50</v>
      </c>
      <c r="X432" t="s">
        <v>1453</v>
      </c>
      <c r="Y432" t="s">
        <v>1453</v>
      </c>
      <c r="Z432" t="s">
        <v>1468</v>
      </c>
      <c r="AA432">
        <v>0.93</v>
      </c>
      <c r="AB432">
        <v>7.0000000000000007E-2</v>
      </c>
      <c r="AC432">
        <v>0.5</v>
      </c>
      <c r="AD432">
        <v>0.5</v>
      </c>
      <c r="AE432">
        <v>0.5</v>
      </c>
      <c r="AF432">
        <v>0.5</v>
      </c>
      <c r="AG432">
        <f>INDEX(YM!B:B, MATCH(Sheet1!B432,YM!A:A,0))</f>
        <v>207.5</v>
      </c>
      <c r="AH432">
        <v>207.5</v>
      </c>
      <c r="AI432">
        <f>INDEX('Yield strengh'!B:B, MATCH(Sheet1!B432,'Yield strengh'!A:A,0))</f>
        <v>557.5</v>
      </c>
      <c r="AJ432">
        <v>557.5</v>
      </c>
      <c r="AK432">
        <f>INDEX(Price!B:B, MATCH(Sheet1!B432,Price!A:A,0))</f>
        <v>10.265000000000001</v>
      </c>
      <c r="AL432">
        <f t="shared" si="6"/>
        <v>14.736464968152866</v>
      </c>
      <c r="AM432">
        <f>INDEX(toughness!B:B,MATCH(Sheet1!B432,toughness!A:A,0))</f>
        <v>14.55</v>
      </c>
      <c r="AN432">
        <f>450</f>
        <v>450</v>
      </c>
    </row>
    <row r="433" spans="1:40" x14ac:dyDescent="0.3">
      <c r="A433" t="s">
        <v>1458</v>
      </c>
      <c r="B433" s="1" t="s">
        <v>482</v>
      </c>
      <c r="C433">
        <v>572.5</v>
      </c>
      <c r="D433">
        <v>7850</v>
      </c>
      <c r="G433">
        <v>3.7850000000000001</v>
      </c>
      <c r="H433">
        <v>9.7100000000000009</v>
      </c>
      <c r="I433">
        <v>18</v>
      </c>
      <c r="J433">
        <v>20</v>
      </c>
      <c r="K433">
        <v>572.5</v>
      </c>
      <c r="L433">
        <v>240</v>
      </c>
      <c r="M433">
        <v>1460</v>
      </c>
      <c r="N433" t="s">
        <v>1453</v>
      </c>
      <c r="O433" t="s">
        <v>1453</v>
      </c>
      <c r="P433" t="s">
        <v>1453</v>
      </c>
      <c r="Q433" t="s">
        <v>1453</v>
      </c>
      <c r="R433" t="s">
        <v>1453</v>
      </c>
      <c r="S433" t="s">
        <v>1453</v>
      </c>
      <c r="T433" t="s">
        <v>1453</v>
      </c>
      <c r="U433" t="s">
        <v>1453</v>
      </c>
      <c r="V433">
        <v>807.5</v>
      </c>
      <c r="W433">
        <v>50</v>
      </c>
      <c r="X433" t="s">
        <v>1453</v>
      </c>
      <c r="Y433" t="s">
        <v>1453</v>
      </c>
      <c r="Z433" t="s">
        <v>1468</v>
      </c>
      <c r="AA433">
        <v>0.93</v>
      </c>
      <c r="AB433">
        <v>7.0000000000000007E-2</v>
      </c>
      <c r="AC433">
        <v>0.5</v>
      </c>
      <c r="AD433">
        <v>0.5</v>
      </c>
      <c r="AE433">
        <v>0.5</v>
      </c>
      <c r="AF433">
        <v>0.5</v>
      </c>
      <c r="AG433">
        <f>INDEX(YM!B:B, MATCH(Sheet1!B433,YM!A:A,0))</f>
        <v>207.5</v>
      </c>
      <c r="AH433">
        <v>207.5</v>
      </c>
      <c r="AI433">
        <f>INDEX('Yield strengh'!B:B, MATCH(Sheet1!B433,'Yield strengh'!A:A,0))</f>
        <v>612.5</v>
      </c>
      <c r="AJ433">
        <v>612.5</v>
      </c>
      <c r="AK433">
        <f>INDEX(Price!B:B, MATCH(Sheet1!B433,Price!A:A,0))</f>
        <v>10.23</v>
      </c>
      <c r="AL433">
        <f t="shared" si="6"/>
        <v>16.190286624203821</v>
      </c>
      <c r="AM433">
        <f>INDEX(toughness!B:B,MATCH(Sheet1!B433,toughness!A:A,0))</f>
        <v>11.8</v>
      </c>
      <c r="AN433">
        <f>450</f>
        <v>450</v>
      </c>
    </row>
    <row r="434" spans="1:40" x14ac:dyDescent="0.3">
      <c r="A434" t="s">
        <v>1458</v>
      </c>
      <c r="B434" s="1" t="s">
        <v>478</v>
      </c>
      <c r="C434">
        <v>400</v>
      </c>
      <c r="D434">
        <v>7850</v>
      </c>
      <c r="G434">
        <v>3.7850000000000001</v>
      </c>
      <c r="H434">
        <v>9.7100000000000009</v>
      </c>
      <c r="I434">
        <v>18</v>
      </c>
      <c r="J434">
        <v>21</v>
      </c>
      <c r="K434">
        <v>400</v>
      </c>
      <c r="L434">
        <v>202.5</v>
      </c>
      <c r="M434">
        <v>1460</v>
      </c>
      <c r="N434" t="s">
        <v>1453</v>
      </c>
      <c r="O434" t="s">
        <v>1453</v>
      </c>
      <c r="P434" t="s">
        <v>1453</v>
      </c>
      <c r="Q434" t="s">
        <v>1453</v>
      </c>
      <c r="R434" t="s">
        <v>1453</v>
      </c>
      <c r="S434" t="s">
        <v>1453</v>
      </c>
      <c r="T434" t="s">
        <v>1453</v>
      </c>
      <c r="U434" t="s">
        <v>1453</v>
      </c>
      <c r="V434">
        <v>670</v>
      </c>
      <c r="W434">
        <v>50</v>
      </c>
      <c r="X434" t="s">
        <v>1453</v>
      </c>
      <c r="Y434" t="s">
        <v>1453</v>
      </c>
      <c r="Z434" t="s">
        <v>1468</v>
      </c>
      <c r="AA434">
        <v>0.93</v>
      </c>
      <c r="AB434">
        <v>7.0000000000000007E-2</v>
      </c>
      <c r="AC434">
        <v>0.5</v>
      </c>
      <c r="AD434">
        <v>0.5</v>
      </c>
      <c r="AE434">
        <v>0.5</v>
      </c>
      <c r="AF434">
        <v>0.5</v>
      </c>
      <c r="AG434">
        <f>INDEX(YM!B:B, MATCH(Sheet1!B434,YM!A:A,0))</f>
        <v>207.5</v>
      </c>
      <c r="AH434">
        <v>207.5</v>
      </c>
      <c r="AI434">
        <f>INDEX('Yield strengh'!B:B, MATCH(Sheet1!B434,'Yield strengh'!A:A,0))</f>
        <v>422.5</v>
      </c>
      <c r="AJ434">
        <v>422.5</v>
      </c>
      <c r="AK434">
        <f>INDEX(Price!B:B, MATCH(Sheet1!B434,Price!A:A,0))</f>
        <v>10.23</v>
      </c>
      <c r="AL434">
        <f t="shared" si="6"/>
        <v>11.167993630573248</v>
      </c>
      <c r="AM434">
        <f>INDEX(toughness!B:B,MATCH(Sheet1!B434,toughness!A:A,0))</f>
        <v>20.5</v>
      </c>
      <c r="AN434">
        <f>450</f>
        <v>450</v>
      </c>
    </row>
    <row r="435" spans="1:40" x14ac:dyDescent="0.3">
      <c r="A435" t="s">
        <v>1458</v>
      </c>
      <c r="B435" s="1" t="s">
        <v>468</v>
      </c>
      <c r="C435">
        <v>352.5</v>
      </c>
      <c r="D435">
        <v>7850</v>
      </c>
      <c r="G435">
        <v>3.9750000000000001</v>
      </c>
      <c r="H435">
        <v>9.9350000000000005</v>
      </c>
      <c r="I435">
        <v>17.5</v>
      </c>
      <c r="J435">
        <v>25.5</v>
      </c>
      <c r="K435">
        <v>352.5</v>
      </c>
      <c r="L435">
        <v>170</v>
      </c>
      <c r="M435">
        <v>1470</v>
      </c>
      <c r="N435" t="s">
        <v>1453</v>
      </c>
      <c r="O435" t="s">
        <v>1453</v>
      </c>
      <c r="P435" t="s">
        <v>1453</v>
      </c>
      <c r="Q435" t="s">
        <v>1453</v>
      </c>
      <c r="R435" t="s">
        <v>1453</v>
      </c>
      <c r="S435" t="s">
        <v>1453</v>
      </c>
      <c r="T435" t="s">
        <v>1453</v>
      </c>
      <c r="U435" t="s">
        <v>1453</v>
      </c>
      <c r="V435">
        <v>600</v>
      </c>
      <c r="W435">
        <v>50.5</v>
      </c>
      <c r="X435" t="s">
        <v>1453</v>
      </c>
      <c r="Y435" t="s">
        <v>1453</v>
      </c>
      <c r="Z435" t="s">
        <v>1468</v>
      </c>
      <c r="AA435">
        <v>0.93</v>
      </c>
      <c r="AB435">
        <v>7.0000000000000007E-2</v>
      </c>
      <c r="AC435">
        <v>0.5</v>
      </c>
      <c r="AD435">
        <v>0.5</v>
      </c>
      <c r="AE435">
        <v>0.5</v>
      </c>
      <c r="AF435">
        <v>0.5</v>
      </c>
      <c r="AG435">
        <f>INDEX(YM!B:B, MATCH(Sheet1!B435,YM!A:A,0))</f>
        <v>207.5</v>
      </c>
      <c r="AH435">
        <v>207.5</v>
      </c>
      <c r="AI435">
        <f>INDEX('Yield strengh'!B:B, MATCH(Sheet1!B435,'Yield strengh'!A:A,0))</f>
        <v>532.5</v>
      </c>
      <c r="AJ435">
        <v>532.5</v>
      </c>
      <c r="AK435">
        <f>INDEX(Price!B:B, MATCH(Sheet1!B435,Price!A:A,0))</f>
        <v>10.265000000000001</v>
      </c>
      <c r="AL435">
        <f t="shared" si="6"/>
        <v>14.075636942675159</v>
      </c>
      <c r="AM435">
        <f>INDEX(toughness!B:B,MATCH(Sheet1!B435,toughness!A:A,0))</f>
        <v>9.7149999999999999</v>
      </c>
      <c r="AN435">
        <f>450</f>
        <v>450</v>
      </c>
    </row>
    <row r="436" spans="1:40" x14ac:dyDescent="0.3">
      <c r="A436" t="s">
        <v>1458</v>
      </c>
      <c r="B436" s="1" t="s">
        <v>470</v>
      </c>
      <c r="C436">
        <v>405</v>
      </c>
      <c r="D436">
        <v>7850</v>
      </c>
      <c r="G436">
        <v>3.9750000000000001</v>
      </c>
      <c r="H436">
        <v>9.9350000000000005</v>
      </c>
      <c r="I436">
        <v>17.5</v>
      </c>
      <c r="J436">
        <v>23</v>
      </c>
      <c r="K436">
        <v>405</v>
      </c>
      <c r="L436">
        <v>208</v>
      </c>
      <c r="M436">
        <v>1470</v>
      </c>
      <c r="N436" t="s">
        <v>1453</v>
      </c>
      <c r="O436" t="s">
        <v>1453</v>
      </c>
      <c r="P436" t="s">
        <v>1453</v>
      </c>
      <c r="Q436" t="s">
        <v>1453</v>
      </c>
      <c r="R436" t="s">
        <v>1453</v>
      </c>
      <c r="S436" t="s">
        <v>1453</v>
      </c>
      <c r="T436" t="s">
        <v>1453</v>
      </c>
      <c r="U436" t="s">
        <v>1453</v>
      </c>
      <c r="V436">
        <v>712.5</v>
      </c>
      <c r="W436">
        <v>50.5</v>
      </c>
      <c r="X436" t="s">
        <v>1453</v>
      </c>
      <c r="Y436" t="s">
        <v>1453</v>
      </c>
      <c r="Z436" t="s">
        <v>1468</v>
      </c>
      <c r="AA436">
        <v>0.93</v>
      </c>
      <c r="AB436">
        <v>7.0000000000000007E-2</v>
      </c>
      <c r="AC436">
        <v>0.5</v>
      </c>
      <c r="AD436">
        <v>0.5</v>
      </c>
      <c r="AE436">
        <v>0.5</v>
      </c>
      <c r="AF436">
        <v>0.5</v>
      </c>
      <c r="AG436">
        <f>INDEX(YM!B:B, MATCH(Sheet1!B436,YM!A:A,0))</f>
        <v>207.5</v>
      </c>
      <c r="AH436">
        <v>207.5</v>
      </c>
      <c r="AI436">
        <f>INDEX('Yield strengh'!B:B, MATCH(Sheet1!B436,'Yield strengh'!A:A,0))</f>
        <v>357.5</v>
      </c>
      <c r="AJ436">
        <v>357.5</v>
      </c>
      <c r="AK436">
        <f>INDEX(Price!B:B, MATCH(Sheet1!B436,Price!A:A,0))</f>
        <v>10.265000000000001</v>
      </c>
      <c r="AL436">
        <f t="shared" si="6"/>
        <v>9.4498407643312099</v>
      </c>
      <c r="AM436">
        <f>INDEX(toughness!B:B,MATCH(Sheet1!B436,toughness!A:A,0))</f>
        <v>27.7</v>
      </c>
      <c r="AN436">
        <f>450</f>
        <v>450</v>
      </c>
    </row>
    <row r="437" spans="1:40" x14ac:dyDescent="0.3">
      <c r="A437" t="s">
        <v>1458</v>
      </c>
      <c r="B437" s="1" t="s">
        <v>483</v>
      </c>
      <c r="C437">
        <v>502.5</v>
      </c>
      <c r="D437">
        <v>7850</v>
      </c>
      <c r="G437">
        <v>3.7850000000000001</v>
      </c>
      <c r="H437">
        <v>9.7100000000000009</v>
      </c>
      <c r="I437">
        <v>18</v>
      </c>
      <c r="J437">
        <v>23</v>
      </c>
      <c r="K437">
        <v>502.5</v>
      </c>
      <c r="L437">
        <v>222.5</v>
      </c>
      <c r="M437">
        <v>1460</v>
      </c>
      <c r="N437" t="s">
        <v>1453</v>
      </c>
      <c r="O437" t="s">
        <v>1453</v>
      </c>
      <c r="P437" t="s">
        <v>1453</v>
      </c>
      <c r="Q437" t="s">
        <v>1453</v>
      </c>
      <c r="R437" t="s">
        <v>1453</v>
      </c>
      <c r="S437" t="s">
        <v>1453</v>
      </c>
      <c r="T437" t="s">
        <v>1453</v>
      </c>
      <c r="U437" t="s">
        <v>1453</v>
      </c>
      <c r="V437">
        <v>722.5</v>
      </c>
      <c r="W437">
        <v>50</v>
      </c>
      <c r="X437" t="s">
        <v>1453</v>
      </c>
      <c r="Y437" t="s">
        <v>1453</v>
      </c>
      <c r="Z437" t="s">
        <v>1468</v>
      </c>
      <c r="AA437">
        <v>0.93</v>
      </c>
      <c r="AB437">
        <v>7.0000000000000007E-2</v>
      </c>
      <c r="AC437">
        <v>0.5</v>
      </c>
      <c r="AD437">
        <v>0.5</v>
      </c>
      <c r="AE437">
        <v>0.5</v>
      </c>
      <c r="AF437">
        <v>0.5</v>
      </c>
      <c r="AG437">
        <f>INDEX(YM!B:B, MATCH(Sheet1!B437,YM!A:A,0))</f>
        <v>207.5</v>
      </c>
      <c r="AH437">
        <v>207.5</v>
      </c>
      <c r="AI437">
        <f>INDEX('Yield strengh'!B:B, MATCH(Sheet1!B437,'Yield strengh'!A:A,0))</f>
        <v>572.5</v>
      </c>
      <c r="AJ437">
        <v>572.5</v>
      </c>
      <c r="AK437">
        <f>INDEX(Price!B:B, MATCH(Sheet1!B437,Price!A:A,0))</f>
        <v>10.23</v>
      </c>
      <c r="AL437">
        <f t="shared" si="6"/>
        <v>15.132961783439491</v>
      </c>
      <c r="AM437">
        <f>INDEX(toughness!B:B,MATCH(Sheet1!B437,toughness!A:A,0))</f>
        <v>12.76</v>
      </c>
      <c r="AN437">
        <f>450</f>
        <v>450</v>
      </c>
    </row>
    <row r="438" spans="1:40" x14ac:dyDescent="0.3">
      <c r="A438" t="s">
        <v>1458</v>
      </c>
      <c r="B438" s="1" t="s">
        <v>469</v>
      </c>
      <c r="C438">
        <v>357.5</v>
      </c>
      <c r="D438">
        <v>7850</v>
      </c>
      <c r="G438">
        <v>3.9750000000000001</v>
      </c>
      <c r="H438">
        <v>9.9350000000000005</v>
      </c>
      <c r="I438">
        <v>17.5</v>
      </c>
      <c r="J438">
        <v>22</v>
      </c>
      <c r="K438">
        <v>357.5</v>
      </c>
      <c r="L438">
        <v>200</v>
      </c>
      <c r="M438">
        <v>1470</v>
      </c>
      <c r="N438" t="s">
        <v>1453</v>
      </c>
      <c r="O438" t="s">
        <v>1453</v>
      </c>
      <c r="P438" t="s">
        <v>1453</v>
      </c>
      <c r="Q438" t="s">
        <v>1453</v>
      </c>
      <c r="R438" t="s">
        <v>1453</v>
      </c>
      <c r="S438" t="s">
        <v>1453</v>
      </c>
      <c r="T438" t="s">
        <v>1453</v>
      </c>
      <c r="U438" t="s">
        <v>1453</v>
      </c>
      <c r="V438">
        <v>670</v>
      </c>
      <c r="W438">
        <v>50.5</v>
      </c>
      <c r="X438" t="s">
        <v>1453</v>
      </c>
      <c r="Y438" t="s">
        <v>1453</v>
      </c>
      <c r="Z438" t="s">
        <v>1468</v>
      </c>
      <c r="AA438">
        <v>0.93</v>
      </c>
      <c r="AB438">
        <v>7.0000000000000007E-2</v>
      </c>
      <c r="AC438">
        <v>0.5</v>
      </c>
      <c r="AD438">
        <v>0.5</v>
      </c>
      <c r="AE438">
        <v>0.5</v>
      </c>
      <c r="AF438">
        <v>0.5</v>
      </c>
      <c r="AG438">
        <f>INDEX(YM!B:B, MATCH(Sheet1!B438,YM!A:A,0))</f>
        <v>207.5</v>
      </c>
      <c r="AH438">
        <v>207.5</v>
      </c>
      <c r="AI438">
        <f>INDEX('Yield strengh'!B:B, MATCH(Sheet1!B438,'Yield strengh'!A:A,0))</f>
        <v>352.5</v>
      </c>
      <c r="AJ438">
        <v>352.5</v>
      </c>
      <c r="AK438">
        <f>INDEX(Price!B:B, MATCH(Sheet1!B438,Price!A:A,0))</f>
        <v>10.265000000000001</v>
      </c>
      <c r="AL438">
        <f t="shared" si="6"/>
        <v>9.3176751592356695</v>
      </c>
      <c r="AM438">
        <f>INDEX(toughness!B:B,MATCH(Sheet1!B438,toughness!A:A,0))</f>
        <v>22.7</v>
      </c>
      <c r="AN438">
        <f>450</f>
        <v>450</v>
      </c>
    </row>
    <row r="439" spans="1:40" x14ac:dyDescent="0.3">
      <c r="A439" t="s">
        <v>1458</v>
      </c>
      <c r="B439" s="1" t="s">
        <v>509</v>
      </c>
      <c r="C439">
        <v>322.5</v>
      </c>
      <c r="D439">
        <v>7875</v>
      </c>
      <c r="G439">
        <v>7.1950000000000003</v>
      </c>
      <c r="H439">
        <v>10.36</v>
      </c>
      <c r="I439">
        <v>17.100000000000001</v>
      </c>
      <c r="J439">
        <v>36.5</v>
      </c>
      <c r="K439">
        <v>322.5</v>
      </c>
      <c r="L439">
        <v>138.5</v>
      </c>
      <c r="M439">
        <v>1505</v>
      </c>
      <c r="N439" t="s">
        <v>1453</v>
      </c>
      <c r="O439" t="s">
        <v>1453</v>
      </c>
      <c r="P439" t="s">
        <v>1453</v>
      </c>
      <c r="Q439" t="s">
        <v>1453</v>
      </c>
      <c r="R439" t="s">
        <v>1453</v>
      </c>
      <c r="S439" t="s">
        <v>1453</v>
      </c>
      <c r="T439" t="s">
        <v>1453</v>
      </c>
      <c r="U439" t="s">
        <v>1453</v>
      </c>
      <c r="V439">
        <v>462.5</v>
      </c>
      <c r="W439">
        <v>91</v>
      </c>
      <c r="X439" t="s">
        <v>1453</v>
      </c>
      <c r="Y439" t="s">
        <v>1453</v>
      </c>
      <c r="Z439" t="s">
        <v>1468</v>
      </c>
      <c r="AA439">
        <v>0.93</v>
      </c>
      <c r="AB439">
        <v>7.0000000000000007E-2</v>
      </c>
      <c r="AC439">
        <v>0.5</v>
      </c>
      <c r="AD439">
        <v>0.5</v>
      </c>
      <c r="AE439">
        <v>0.5</v>
      </c>
      <c r="AF439">
        <v>0.5</v>
      </c>
      <c r="AG439">
        <f>INDEX(YM!B:B, MATCH(Sheet1!B439,YM!A:A,0))</f>
        <v>207.5</v>
      </c>
      <c r="AH439">
        <v>207.5</v>
      </c>
      <c r="AI439">
        <f>INDEX('Yield strengh'!B:B, MATCH(Sheet1!B439,'Yield strengh'!A:A,0))</f>
        <v>322.5</v>
      </c>
      <c r="AJ439">
        <v>322.5</v>
      </c>
      <c r="AK439">
        <f>INDEX(Price!B:B, MATCH(Sheet1!B439,Price!A:A,0))</f>
        <v>11.065</v>
      </c>
      <c r="AL439">
        <f t="shared" si="6"/>
        <v>8.4976190476190467</v>
      </c>
      <c r="AM439">
        <f>INDEX(toughness!B:B,MATCH(Sheet1!B439,toughness!A:A,0))</f>
        <v>19.28</v>
      </c>
      <c r="AN439">
        <f>450</f>
        <v>450</v>
      </c>
    </row>
    <row r="440" spans="1:40" x14ac:dyDescent="0.3">
      <c r="A440" t="s">
        <v>1458</v>
      </c>
      <c r="B440" s="1" t="s">
        <v>491</v>
      </c>
      <c r="C440">
        <v>622.5</v>
      </c>
      <c r="D440">
        <v>7850</v>
      </c>
      <c r="G440">
        <v>4.1950000000000003</v>
      </c>
      <c r="H440">
        <v>9.67</v>
      </c>
      <c r="I440">
        <v>18.5</v>
      </c>
      <c r="J440">
        <v>22</v>
      </c>
      <c r="K440">
        <v>622.5</v>
      </c>
      <c r="L440">
        <v>255</v>
      </c>
      <c r="M440">
        <v>1465</v>
      </c>
      <c r="N440" t="s">
        <v>1453</v>
      </c>
      <c r="O440" t="s">
        <v>1453</v>
      </c>
      <c r="P440" t="s">
        <v>1453</v>
      </c>
      <c r="Q440" t="s">
        <v>1453</v>
      </c>
      <c r="R440" t="s">
        <v>1453</v>
      </c>
      <c r="S440" t="s">
        <v>1453</v>
      </c>
      <c r="T440" t="s">
        <v>1453</v>
      </c>
      <c r="U440" t="s">
        <v>1453</v>
      </c>
      <c r="V440">
        <v>800</v>
      </c>
      <c r="W440">
        <v>50</v>
      </c>
      <c r="X440" t="s">
        <v>1453</v>
      </c>
      <c r="Y440" t="s">
        <v>1453</v>
      </c>
      <c r="Z440" t="s">
        <v>1468</v>
      </c>
      <c r="AA440">
        <v>0.93</v>
      </c>
      <c r="AB440">
        <v>7.0000000000000007E-2</v>
      </c>
      <c r="AC440">
        <v>0.5</v>
      </c>
      <c r="AD440">
        <v>0.5</v>
      </c>
      <c r="AE440">
        <v>0.5</v>
      </c>
      <c r="AF440">
        <v>0.5</v>
      </c>
      <c r="AG440">
        <f>INDEX(YM!B:B, MATCH(Sheet1!B440,YM!A:A,0))</f>
        <v>207.5</v>
      </c>
      <c r="AH440">
        <v>207.5</v>
      </c>
      <c r="AI440">
        <f>INDEX('Yield strengh'!B:B, MATCH(Sheet1!B440,'Yield strengh'!A:A,0))</f>
        <v>827.5</v>
      </c>
      <c r="AJ440">
        <v>827.5</v>
      </c>
      <c r="AK440">
        <f>INDEX(Price!B:B, MATCH(Sheet1!B440,Price!A:A,0))</f>
        <v>10.265000000000001</v>
      </c>
      <c r="AL440">
        <f t="shared" si="6"/>
        <v>21.873407643312103</v>
      </c>
      <c r="AM440">
        <f>INDEX(toughness!B:B,MATCH(Sheet1!B440,toughness!A:A,0))</f>
        <v>6.5250000000000004</v>
      </c>
      <c r="AN440">
        <f>450</f>
        <v>450</v>
      </c>
    </row>
    <row r="441" spans="1:40" x14ac:dyDescent="0.3">
      <c r="A441" t="s">
        <v>1458</v>
      </c>
      <c r="B441" s="1" t="s">
        <v>475</v>
      </c>
      <c r="C441">
        <v>592.5</v>
      </c>
      <c r="D441">
        <v>7850</v>
      </c>
      <c r="G441">
        <v>3.9750000000000001</v>
      </c>
      <c r="H441">
        <v>9.9350000000000005</v>
      </c>
      <c r="I441">
        <v>17.5</v>
      </c>
      <c r="J441">
        <v>23</v>
      </c>
      <c r="K441">
        <v>592.5</v>
      </c>
      <c r="L441">
        <v>222.5</v>
      </c>
      <c r="M441">
        <v>1470</v>
      </c>
      <c r="N441" t="s">
        <v>1453</v>
      </c>
      <c r="O441" t="s">
        <v>1453</v>
      </c>
      <c r="P441" t="s">
        <v>1453</v>
      </c>
      <c r="Q441" t="s">
        <v>1453</v>
      </c>
      <c r="R441" t="s">
        <v>1453</v>
      </c>
      <c r="S441" t="s">
        <v>1453</v>
      </c>
      <c r="T441" t="s">
        <v>1453</v>
      </c>
      <c r="U441" t="s">
        <v>1453</v>
      </c>
      <c r="V441">
        <v>710</v>
      </c>
      <c r="W441">
        <v>50.5</v>
      </c>
      <c r="X441" t="s">
        <v>1453</v>
      </c>
      <c r="Y441" t="s">
        <v>1453</v>
      </c>
      <c r="Z441" t="s">
        <v>1468</v>
      </c>
      <c r="AA441">
        <v>0.93</v>
      </c>
      <c r="AB441">
        <v>7.0000000000000007E-2</v>
      </c>
      <c r="AC441">
        <v>0.5</v>
      </c>
      <c r="AD441">
        <v>0.5</v>
      </c>
      <c r="AE441">
        <v>0.5</v>
      </c>
      <c r="AF441">
        <v>0.5</v>
      </c>
      <c r="AG441">
        <f>INDEX(YM!B:B, MATCH(Sheet1!B441,YM!A:A,0))</f>
        <v>207.5</v>
      </c>
      <c r="AH441">
        <v>207.5</v>
      </c>
      <c r="AI441">
        <f>INDEX('Yield strengh'!B:B, MATCH(Sheet1!B441,'Yield strengh'!A:A,0))</f>
        <v>765</v>
      </c>
      <c r="AJ441">
        <v>765</v>
      </c>
      <c r="AK441">
        <f>INDEX(Price!B:B, MATCH(Sheet1!B441,Price!A:A,0))</f>
        <v>10.265000000000001</v>
      </c>
      <c r="AL441">
        <f t="shared" si="6"/>
        <v>20.221337579617835</v>
      </c>
      <c r="AM441">
        <f>INDEX(toughness!B:B,MATCH(Sheet1!B441,toughness!A:A,0))</f>
        <v>7.25</v>
      </c>
      <c r="AN441">
        <f>450</f>
        <v>450</v>
      </c>
    </row>
    <row r="442" spans="1:40" x14ac:dyDescent="0.3">
      <c r="A442" t="s">
        <v>1458</v>
      </c>
      <c r="B442" s="1" t="s">
        <v>492</v>
      </c>
      <c r="C442">
        <v>234.5</v>
      </c>
      <c r="D442">
        <v>7825</v>
      </c>
      <c r="G442">
        <v>5.2450000000000001</v>
      </c>
      <c r="H442">
        <v>12.35</v>
      </c>
      <c r="I442">
        <v>14</v>
      </c>
      <c r="J442">
        <v>29</v>
      </c>
      <c r="K442">
        <v>234.5</v>
      </c>
      <c r="L442">
        <v>57</v>
      </c>
      <c r="M442">
        <v>1505</v>
      </c>
      <c r="N442" t="s">
        <v>1453</v>
      </c>
      <c r="O442" t="s">
        <v>1453</v>
      </c>
      <c r="P442" t="s">
        <v>1453</v>
      </c>
      <c r="Q442" t="s">
        <v>1453</v>
      </c>
      <c r="R442" t="s">
        <v>1453</v>
      </c>
      <c r="S442" t="s">
        <v>1453</v>
      </c>
      <c r="T442" t="s">
        <v>1453</v>
      </c>
      <c r="U442" t="s">
        <v>1453</v>
      </c>
      <c r="V442">
        <v>448</v>
      </c>
      <c r="W442">
        <v>60.4</v>
      </c>
      <c r="X442" t="s">
        <v>1453</v>
      </c>
      <c r="Y442" t="s">
        <v>1453</v>
      </c>
      <c r="Z442" t="s">
        <v>1468</v>
      </c>
      <c r="AA442">
        <v>0.93</v>
      </c>
      <c r="AB442">
        <v>7.0000000000000007E-2</v>
      </c>
      <c r="AC442">
        <v>0.5</v>
      </c>
      <c r="AD442">
        <v>0.5</v>
      </c>
      <c r="AE442">
        <v>0.5</v>
      </c>
      <c r="AF442">
        <v>0.5</v>
      </c>
      <c r="AG442">
        <f>INDEX(YM!B:B, MATCH(Sheet1!B442,YM!A:A,0))</f>
        <v>207.5</v>
      </c>
      <c r="AH442">
        <v>207.5</v>
      </c>
      <c r="AI442">
        <f>INDEX('Yield strengh'!B:B, MATCH(Sheet1!B442,'Yield strengh'!A:A,0))</f>
        <v>622.5</v>
      </c>
      <c r="AJ442">
        <v>622.5</v>
      </c>
      <c r="AK442">
        <f>INDEX(Price!B:B, MATCH(Sheet1!B442,Price!A:A,0))</f>
        <v>10.265000000000001</v>
      </c>
      <c r="AL442">
        <f t="shared" si="6"/>
        <v>16.507188498402556</v>
      </c>
      <c r="AM442">
        <f>INDEX(toughness!B:B,MATCH(Sheet1!B442,toughness!A:A,0))</f>
        <v>9.9250000000000007</v>
      </c>
      <c r="AN442">
        <f>450</f>
        <v>450</v>
      </c>
    </row>
    <row r="443" spans="1:40" x14ac:dyDescent="0.3">
      <c r="A443" t="s">
        <v>1458</v>
      </c>
      <c r="B443" s="1" t="s">
        <v>486</v>
      </c>
      <c r="C443">
        <v>557.5</v>
      </c>
      <c r="D443">
        <v>7850</v>
      </c>
      <c r="G443">
        <v>4.1950000000000003</v>
      </c>
      <c r="H443">
        <v>9.67</v>
      </c>
      <c r="I443">
        <v>18.5</v>
      </c>
      <c r="J443">
        <v>22</v>
      </c>
      <c r="K443">
        <v>557.5</v>
      </c>
      <c r="L443">
        <v>255</v>
      </c>
      <c r="M443">
        <v>1465</v>
      </c>
      <c r="N443" t="s">
        <v>1453</v>
      </c>
      <c r="O443" t="s">
        <v>1453</v>
      </c>
      <c r="P443" t="s">
        <v>1453</v>
      </c>
      <c r="Q443" t="s">
        <v>1453</v>
      </c>
      <c r="R443" t="s">
        <v>1453</v>
      </c>
      <c r="S443" t="s">
        <v>1453</v>
      </c>
      <c r="T443" t="s">
        <v>1453</v>
      </c>
      <c r="U443" t="s">
        <v>1453</v>
      </c>
      <c r="V443">
        <v>837.5</v>
      </c>
      <c r="W443">
        <v>50</v>
      </c>
      <c r="X443" t="s">
        <v>1453</v>
      </c>
      <c r="Y443" t="s">
        <v>1453</v>
      </c>
      <c r="Z443" t="s">
        <v>1468</v>
      </c>
      <c r="AA443">
        <v>0.93</v>
      </c>
      <c r="AB443">
        <v>7.0000000000000007E-2</v>
      </c>
      <c r="AC443">
        <v>0.5</v>
      </c>
      <c r="AD443">
        <v>0.5</v>
      </c>
      <c r="AE443">
        <v>0.5</v>
      </c>
      <c r="AF443">
        <v>0.5</v>
      </c>
      <c r="AG443">
        <f>INDEX(YM!B:B, MATCH(Sheet1!B443,YM!A:A,0))</f>
        <v>207.5</v>
      </c>
      <c r="AH443">
        <v>207.5</v>
      </c>
      <c r="AI443">
        <f>INDEX('Yield strengh'!B:B, MATCH(Sheet1!B443,'Yield strengh'!A:A,0))</f>
        <v>437.5</v>
      </c>
      <c r="AJ443">
        <v>437.5</v>
      </c>
      <c r="AK443">
        <f>INDEX(Price!B:B, MATCH(Sheet1!B443,Price!A:A,0))</f>
        <v>10.265000000000001</v>
      </c>
      <c r="AL443">
        <f t="shared" si="6"/>
        <v>11.564490445859873</v>
      </c>
      <c r="AM443">
        <f>INDEX(toughness!B:B,MATCH(Sheet1!B443,toughness!A:A,0))</f>
        <v>18.899999999999999</v>
      </c>
      <c r="AN443">
        <f>450</f>
        <v>450</v>
      </c>
    </row>
    <row r="444" spans="1:40" x14ac:dyDescent="0.3">
      <c r="A444" t="s">
        <v>1458</v>
      </c>
      <c r="B444" s="1" t="s">
        <v>484</v>
      </c>
      <c r="C444">
        <v>429.5</v>
      </c>
      <c r="D444">
        <v>7870</v>
      </c>
      <c r="G444">
        <v>4.6500000000000004</v>
      </c>
      <c r="H444">
        <v>12.154999999999999</v>
      </c>
      <c r="I444">
        <v>14.7</v>
      </c>
      <c r="J444">
        <v>13.5</v>
      </c>
      <c r="K444">
        <v>299</v>
      </c>
      <c r="L444">
        <v>182.5</v>
      </c>
      <c r="M444">
        <v>1510</v>
      </c>
      <c r="N444" t="s">
        <v>1453</v>
      </c>
      <c r="O444" t="s">
        <v>1453</v>
      </c>
      <c r="P444" t="s">
        <v>1453</v>
      </c>
      <c r="Q444" t="s">
        <v>1453</v>
      </c>
      <c r="R444" t="s">
        <v>1453</v>
      </c>
      <c r="S444" t="s">
        <v>1453</v>
      </c>
      <c r="T444" t="s">
        <v>1453</v>
      </c>
      <c r="U444" t="s">
        <v>1453</v>
      </c>
      <c r="V444">
        <v>475</v>
      </c>
      <c r="W444">
        <v>53.5</v>
      </c>
      <c r="X444" t="s">
        <v>1453</v>
      </c>
      <c r="Y444" t="s">
        <v>1453</v>
      </c>
      <c r="Z444" t="s">
        <v>1468</v>
      </c>
      <c r="AA444">
        <v>0.93</v>
      </c>
      <c r="AB444">
        <v>7.0000000000000007E-2</v>
      </c>
      <c r="AC444">
        <v>0.5</v>
      </c>
      <c r="AD444">
        <v>0.5</v>
      </c>
      <c r="AE444">
        <v>0.5</v>
      </c>
      <c r="AF444">
        <v>0.5</v>
      </c>
      <c r="AG444">
        <f>INDEX(YM!B:B, MATCH(Sheet1!B444,YM!A:A,0))</f>
        <v>207.5</v>
      </c>
      <c r="AH444">
        <v>207.5</v>
      </c>
      <c r="AI444">
        <f>INDEX('Yield strengh'!B:B, MATCH(Sheet1!B444,'Yield strengh'!A:A,0))</f>
        <v>502.5</v>
      </c>
      <c r="AJ444">
        <v>502.5</v>
      </c>
      <c r="AK444">
        <f>INDEX(Price!B:B, MATCH(Sheet1!B444,Price!A:A,0))</f>
        <v>10.23</v>
      </c>
      <c r="AL444">
        <f t="shared" si="6"/>
        <v>13.248888182973316</v>
      </c>
      <c r="AM444">
        <f>INDEX(toughness!B:B,MATCH(Sheet1!B444,toughness!A:A,0))</f>
        <v>14.055</v>
      </c>
      <c r="AN444">
        <f>450</f>
        <v>450</v>
      </c>
    </row>
    <row r="445" spans="1:40" x14ac:dyDescent="0.3">
      <c r="A445" t="s">
        <v>1458</v>
      </c>
      <c r="B445" s="1" t="s">
        <v>465</v>
      </c>
      <c r="C445">
        <v>987.5</v>
      </c>
      <c r="D445">
        <v>7850</v>
      </c>
      <c r="G445">
        <v>3.9350000000000001</v>
      </c>
      <c r="H445">
        <v>9.9350000000000005</v>
      </c>
      <c r="I445">
        <v>17.5</v>
      </c>
      <c r="J445">
        <v>14</v>
      </c>
      <c r="K445">
        <v>987.5</v>
      </c>
      <c r="L445">
        <v>315</v>
      </c>
      <c r="M445">
        <v>1475</v>
      </c>
      <c r="N445" t="s">
        <v>1453</v>
      </c>
      <c r="O445" t="s">
        <v>1453</v>
      </c>
      <c r="P445" t="s">
        <v>1453</v>
      </c>
      <c r="Q445" t="s">
        <v>1453</v>
      </c>
      <c r="R445" t="s">
        <v>1453</v>
      </c>
      <c r="S445" t="s">
        <v>1453</v>
      </c>
      <c r="T445" t="s">
        <v>1453</v>
      </c>
      <c r="U445" t="s">
        <v>1453</v>
      </c>
      <c r="V445">
        <v>1105</v>
      </c>
      <c r="W445">
        <v>50</v>
      </c>
      <c r="X445" t="s">
        <v>1453</v>
      </c>
      <c r="Y445" t="s">
        <v>1453</v>
      </c>
      <c r="Z445" t="s">
        <v>1468</v>
      </c>
      <c r="AA445">
        <v>0.93</v>
      </c>
      <c r="AB445">
        <v>7.0000000000000007E-2</v>
      </c>
      <c r="AC445">
        <v>0.5</v>
      </c>
      <c r="AD445">
        <v>0.5</v>
      </c>
      <c r="AE445">
        <v>0.5</v>
      </c>
      <c r="AF445">
        <v>0.5</v>
      </c>
      <c r="AG445">
        <f>INDEX(YM!B:B, MATCH(Sheet1!B445,YM!A:A,0))</f>
        <v>207.5</v>
      </c>
      <c r="AH445">
        <v>207.5</v>
      </c>
      <c r="AI445">
        <f>INDEX('Yield strengh'!B:B, MATCH(Sheet1!B445,'Yield strengh'!A:A,0))</f>
        <v>1125</v>
      </c>
      <c r="AJ445">
        <v>1125</v>
      </c>
      <c r="AK445">
        <f>INDEX(Price!B:B, MATCH(Sheet1!B445,Price!A:A,0))</f>
        <v>10.265000000000001</v>
      </c>
      <c r="AL445">
        <f t="shared" si="6"/>
        <v>29.737261146496817</v>
      </c>
      <c r="AM445">
        <f>INDEX(toughness!B:B,MATCH(Sheet1!B445,toughness!A:A,0))</f>
        <v>4.5199999999999996</v>
      </c>
      <c r="AN445">
        <f>450</f>
        <v>450</v>
      </c>
    </row>
    <row r="446" spans="1:40" x14ac:dyDescent="0.3">
      <c r="A446" t="s">
        <v>1458</v>
      </c>
      <c r="B446" s="1" t="s">
        <v>473</v>
      </c>
      <c r="C446">
        <v>1032.5</v>
      </c>
      <c r="D446">
        <v>7850</v>
      </c>
      <c r="G446">
        <v>3.9750000000000001</v>
      </c>
      <c r="H446">
        <v>9.9350000000000005</v>
      </c>
      <c r="I446">
        <v>17.5</v>
      </c>
      <c r="J446">
        <v>12</v>
      </c>
      <c r="K446">
        <v>1032.5</v>
      </c>
      <c r="L446">
        <v>335</v>
      </c>
      <c r="M446">
        <v>1470</v>
      </c>
      <c r="N446" t="s">
        <v>1453</v>
      </c>
      <c r="O446" t="s">
        <v>1453</v>
      </c>
      <c r="P446" t="s">
        <v>1453</v>
      </c>
      <c r="Q446" t="s">
        <v>1453</v>
      </c>
      <c r="R446" t="s">
        <v>1453</v>
      </c>
      <c r="S446" t="s">
        <v>1453</v>
      </c>
      <c r="T446" t="s">
        <v>1453</v>
      </c>
      <c r="U446" t="s">
        <v>1453</v>
      </c>
      <c r="V446">
        <v>1170</v>
      </c>
      <c r="W446">
        <v>50.5</v>
      </c>
      <c r="X446" t="s">
        <v>1453</v>
      </c>
      <c r="Y446" t="s">
        <v>1453</v>
      </c>
      <c r="Z446" t="s">
        <v>1468</v>
      </c>
      <c r="AA446">
        <v>0.93</v>
      </c>
      <c r="AB446">
        <v>7.0000000000000007E-2</v>
      </c>
      <c r="AC446">
        <v>0.5</v>
      </c>
      <c r="AD446">
        <v>0.5</v>
      </c>
      <c r="AE446">
        <v>0.5</v>
      </c>
      <c r="AF446">
        <v>0.5</v>
      </c>
      <c r="AG446">
        <f>INDEX(YM!B:B, MATCH(Sheet1!B446,YM!A:A,0))</f>
        <v>207.5</v>
      </c>
      <c r="AH446">
        <v>207.5</v>
      </c>
      <c r="AI446">
        <f>INDEX('Yield strengh'!B:B, MATCH(Sheet1!B446,'Yield strengh'!A:A,0))</f>
        <v>1285</v>
      </c>
      <c r="AJ446">
        <v>1285</v>
      </c>
      <c r="AK446">
        <f>INDEX(Price!B:B, MATCH(Sheet1!B446,Price!A:A,0))</f>
        <v>10.265000000000001</v>
      </c>
      <c r="AL446">
        <f t="shared" si="6"/>
        <v>33.966560509554142</v>
      </c>
      <c r="AM446">
        <f>INDEX(toughness!B:B,MATCH(Sheet1!B446,toughness!A:A,0))</f>
        <v>3.0649999999999999</v>
      </c>
      <c r="AN446">
        <f>450</f>
        <v>450</v>
      </c>
    </row>
    <row r="447" spans="1:40" x14ac:dyDescent="0.3">
      <c r="A447" t="s">
        <v>1458</v>
      </c>
      <c r="B447" s="1" t="s">
        <v>464</v>
      </c>
      <c r="C447">
        <v>1120</v>
      </c>
      <c r="D447">
        <v>7850</v>
      </c>
      <c r="G447">
        <v>3.9350000000000001</v>
      </c>
      <c r="H447">
        <v>9.9350000000000005</v>
      </c>
      <c r="I447">
        <v>17.5</v>
      </c>
      <c r="J447">
        <v>9</v>
      </c>
      <c r="K447">
        <v>1125</v>
      </c>
      <c r="L447">
        <v>377.5</v>
      </c>
      <c r="M447">
        <v>1475</v>
      </c>
      <c r="N447" t="s">
        <v>1453</v>
      </c>
      <c r="O447" t="s">
        <v>1453</v>
      </c>
      <c r="P447" t="s">
        <v>1453</v>
      </c>
      <c r="Q447" t="s">
        <v>1453</v>
      </c>
      <c r="R447" t="s">
        <v>1453</v>
      </c>
      <c r="S447" t="s">
        <v>1453</v>
      </c>
      <c r="T447" t="s">
        <v>1453</v>
      </c>
      <c r="U447" t="s">
        <v>1453</v>
      </c>
      <c r="V447">
        <v>1325</v>
      </c>
      <c r="W447">
        <v>50</v>
      </c>
      <c r="X447" t="s">
        <v>1453</v>
      </c>
      <c r="Y447" t="s">
        <v>1453</v>
      </c>
      <c r="Z447" t="s">
        <v>1468</v>
      </c>
      <c r="AA447">
        <v>0.93</v>
      </c>
      <c r="AB447">
        <v>7.0000000000000007E-2</v>
      </c>
      <c r="AC447">
        <v>0.5</v>
      </c>
      <c r="AD447">
        <v>0.5</v>
      </c>
      <c r="AE447">
        <v>0.5</v>
      </c>
      <c r="AF447">
        <v>0.5</v>
      </c>
      <c r="AG447">
        <f>INDEX(YM!B:B, MATCH(Sheet1!B447,YM!A:A,0))</f>
        <v>207.5</v>
      </c>
      <c r="AH447">
        <v>207.5</v>
      </c>
      <c r="AI447">
        <f>INDEX('Yield strengh'!B:B, MATCH(Sheet1!B447,'Yield strengh'!A:A,0))</f>
        <v>1170</v>
      </c>
      <c r="AJ447">
        <v>1170</v>
      </c>
      <c r="AK447">
        <f>INDEX(Price!B:B, MATCH(Sheet1!B447,Price!A:A,0))</f>
        <v>10.265000000000001</v>
      </c>
      <c r="AL447">
        <f t="shared" si="6"/>
        <v>30.926751592356688</v>
      </c>
      <c r="AM447">
        <f>INDEX(toughness!B:B,MATCH(Sheet1!B447,toughness!A:A,0))</f>
        <v>5.1950000000000003</v>
      </c>
      <c r="AN447">
        <f>450</f>
        <v>450</v>
      </c>
    </row>
    <row r="448" spans="1:40" x14ac:dyDescent="0.3">
      <c r="A448" t="s">
        <v>1458</v>
      </c>
      <c r="B448" s="1" t="s">
        <v>471</v>
      </c>
      <c r="C448">
        <v>1215</v>
      </c>
      <c r="D448">
        <v>7850</v>
      </c>
      <c r="G448">
        <v>3.9750000000000001</v>
      </c>
      <c r="H448">
        <v>9.9350000000000005</v>
      </c>
      <c r="I448">
        <v>17.5</v>
      </c>
      <c r="J448">
        <v>6</v>
      </c>
      <c r="K448">
        <v>1215</v>
      </c>
      <c r="L448">
        <v>460</v>
      </c>
      <c r="M448">
        <v>1470</v>
      </c>
      <c r="N448" t="s">
        <v>1453</v>
      </c>
      <c r="O448" t="s">
        <v>1453</v>
      </c>
      <c r="P448" t="s">
        <v>1453</v>
      </c>
      <c r="Q448" t="s">
        <v>1453</v>
      </c>
      <c r="R448" t="s">
        <v>1453</v>
      </c>
      <c r="S448" t="s">
        <v>1453</v>
      </c>
      <c r="T448" t="s">
        <v>1453</v>
      </c>
      <c r="U448" t="s">
        <v>1453</v>
      </c>
      <c r="V448">
        <v>1635</v>
      </c>
      <c r="W448">
        <v>50.5</v>
      </c>
      <c r="X448" t="s">
        <v>1453</v>
      </c>
      <c r="Y448" t="s">
        <v>1453</v>
      </c>
      <c r="Z448" t="s">
        <v>1468</v>
      </c>
      <c r="AA448">
        <v>0.93</v>
      </c>
      <c r="AB448">
        <v>7.0000000000000007E-2</v>
      </c>
      <c r="AC448">
        <v>0.5</v>
      </c>
      <c r="AD448">
        <v>0.5</v>
      </c>
      <c r="AE448">
        <v>0.5</v>
      </c>
      <c r="AF448">
        <v>0.5</v>
      </c>
      <c r="AG448">
        <f>INDEX(YM!B:B, MATCH(Sheet1!B448,YM!A:A,0))</f>
        <v>207.5</v>
      </c>
      <c r="AH448">
        <v>207.5</v>
      </c>
      <c r="AI448">
        <f>INDEX('Yield strengh'!B:B, MATCH(Sheet1!B448,'Yield strengh'!A:A,0))</f>
        <v>405</v>
      </c>
      <c r="AJ448">
        <v>405</v>
      </c>
      <c r="AK448">
        <f>INDEX(Price!B:B, MATCH(Sheet1!B448,Price!A:A,0))</f>
        <v>10.265000000000001</v>
      </c>
      <c r="AL448">
        <f t="shared" si="6"/>
        <v>10.705414012738853</v>
      </c>
      <c r="AM448">
        <f>INDEX(toughness!B:B,MATCH(Sheet1!B448,toughness!A:A,0))</f>
        <v>23</v>
      </c>
      <c r="AN448">
        <f>450</f>
        <v>450</v>
      </c>
    </row>
    <row r="449" spans="1:40" x14ac:dyDescent="0.3">
      <c r="A449" t="s">
        <v>1458</v>
      </c>
      <c r="B449" s="1" t="s">
        <v>476</v>
      </c>
      <c r="C449">
        <v>347.5</v>
      </c>
      <c r="D449">
        <v>7850</v>
      </c>
      <c r="G449">
        <v>3.7850000000000001</v>
      </c>
      <c r="H449">
        <v>9.7100000000000009</v>
      </c>
      <c r="I449">
        <v>18</v>
      </c>
      <c r="J449">
        <v>25</v>
      </c>
      <c r="K449">
        <v>347.5</v>
      </c>
      <c r="L449">
        <v>172.5</v>
      </c>
      <c r="M449">
        <v>1460</v>
      </c>
      <c r="N449" t="s">
        <v>1453</v>
      </c>
      <c r="O449" t="s">
        <v>1453</v>
      </c>
      <c r="P449" t="s">
        <v>1453</v>
      </c>
      <c r="Q449" t="s">
        <v>1453</v>
      </c>
      <c r="R449" t="s">
        <v>1453</v>
      </c>
      <c r="S449" t="s">
        <v>1453</v>
      </c>
      <c r="T449" t="s">
        <v>1453</v>
      </c>
      <c r="U449" t="s">
        <v>1453</v>
      </c>
      <c r="V449">
        <v>585</v>
      </c>
      <c r="W449">
        <v>50</v>
      </c>
      <c r="X449" t="s">
        <v>1453</v>
      </c>
      <c r="Y449" t="s">
        <v>1453</v>
      </c>
      <c r="Z449" t="s">
        <v>1468</v>
      </c>
      <c r="AA449">
        <v>0.93</v>
      </c>
      <c r="AB449">
        <v>7.0000000000000007E-2</v>
      </c>
      <c r="AC449">
        <v>0.5</v>
      </c>
      <c r="AD449">
        <v>0.5</v>
      </c>
      <c r="AE449">
        <v>0.5</v>
      </c>
      <c r="AF449">
        <v>0.5</v>
      </c>
      <c r="AG449">
        <f>INDEX(YM!B:B, MATCH(Sheet1!B449,YM!A:A,0))</f>
        <v>207.5</v>
      </c>
      <c r="AH449">
        <v>207.5</v>
      </c>
      <c r="AI449">
        <f>INDEX('Yield strengh'!B:B, MATCH(Sheet1!B449,'Yield strengh'!A:A,0))</f>
        <v>592.5</v>
      </c>
      <c r="AJ449">
        <v>592.5</v>
      </c>
      <c r="AK449">
        <f>INDEX(Price!B:B, MATCH(Sheet1!B449,Price!A:A,0))</f>
        <v>10.265000000000001</v>
      </c>
      <c r="AL449">
        <f t="shared" si="6"/>
        <v>15.661624203821656</v>
      </c>
      <c r="AM449">
        <f>INDEX(toughness!B:B,MATCH(Sheet1!B449,toughness!A:A,0))</f>
        <v>9.0449999999999999</v>
      </c>
      <c r="AN449">
        <f>450</f>
        <v>450</v>
      </c>
    </row>
    <row r="450" spans="1:40" x14ac:dyDescent="0.3">
      <c r="A450" t="s">
        <v>1458</v>
      </c>
      <c r="B450" s="1" t="s">
        <v>439</v>
      </c>
      <c r="C450">
        <v>827.5</v>
      </c>
      <c r="D450">
        <v>7850</v>
      </c>
      <c r="G450">
        <v>4.08</v>
      </c>
      <c r="H450">
        <v>9.36</v>
      </c>
      <c r="I450">
        <v>18.5</v>
      </c>
      <c r="J450">
        <v>10</v>
      </c>
      <c r="K450">
        <v>827.5</v>
      </c>
      <c r="L450">
        <v>400</v>
      </c>
      <c r="M450">
        <v>1380</v>
      </c>
      <c r="N450" t="s">
        <v>1453</v>
      </c>
      <c r="O450" t="s">
        <v>1453</v>
      </c>
      <c r="P450" t="s">
        <v>1453</v>
      </c>
      <c r="Q450" t="s">
        <v>1453</v>
      </c>
      <c r="R450" t="s">
        <v>1453</v>
      </c>
      <c r="S450" t="s">
        <v>1453</v>
      </c>
      <c r="T450" t="s">
        <v>1453</v>
      </c>
      <c r="U450" t="s">
        <v>1453</v>
      </c>
      <c r="V450">
        <v>1290</v>
      </c>
      <c r="W450">
        <v>49.5</v>
      </c>
      <c r="X450" t="s">
        <v>1453</v>
      </c>
      <c r="Y450" t="s">
        <v>1453</v>
      </c>
      <c r="Z450" t="s">
        <v>1468</v>
      </c>
      <c r="AA450">
        <v>0.93</v>
      </c>
      <c r="AB450">
        <v>7.0000000000000007E-2</v>
      </c>
      <c r="AC450">
        <v>0.5</v>
      </c>
      <c r="AD450">
        <v>0.5</v>
      </c>
      <c r="AE450">
        <v>0.5</v>
      </c>
      <c r="AF450">
        <v>0.5</v>
      </c>
      <c r="AG450">
        <f>INDEX(YM!B:B, MATCH(Sheet1!B450,YM!A:A,0))</f>
        <v>207.5</v>
      </c>
      <c r="AH450">
        <v>207.5</v>
      </c>
      <c r="AI450">
        <f>INDEX('Yield strengh'!B:B, MATCH(Sheet1!B450,'Yield strengh'!A:A,0))</f>
        <v>500</v>
      </c>
      <c r="AJ450">
        <v>500</v>
      </c>
      <c r="AK450">
        <f>INDEX(Price!B:B, MATCH(Sheet1!B450,Price!A:A,0))</f>
        <v>10.23</v>
      </c>
      <c r="AL450">
        <f t="shared" si="6"/>
        <v>13.216560509554141</v>
      </c>
      <c r="AM450">
        <f>INDEX(toughness!B:B,MATCH(Sheet1!B450,toughness!A:A,0))</f>
        <v>28</v>
      </c>
      <c r="AN450">
        <f>450</f>
        <v>450</v>
      </c>
    </row>
    <row r="451" spans="1:40" x14ac:dyDescent="0.3">
      <c r="A451" t="s">
        <v>1458</v>
      </c>
      <c r="B451" s="1" t="s">
        <v>443</v>
      </c>
      <c r="C451">
        <v>552.5</v>
      </c>
      <c r="D451">
        <v>7850</v>
      </c>
      <c r="G451">
        <v>4.08</v>
      </c>
      <c r="H451">
        <v>9.36</v>
      </c>
      <c r="I451">
        <v>18.5</v>
      </c>
      <c r="J451">
        <v>21</v>
      </c>
      <c r="K451">
        <v>552.5</v>
      </c>
      <c r="L451">
        <v>275</v>
      </c>
      <c r="M451">
        <v>1380</v>
      </c>
      <c r="N451" t="s">
        <v>1453</v>
      </c>
      <c r="O451" t="s">
        <v>1453</v>
      </c>
      <c r="P451" t="s">
        <v>1453</v>
      </c>
      <c r="Q451" t="s">
        <v>1453</v>
      </c>
      <c r="R451" t="s">
        <v>1453</v>
      </c>
      <c r="S451" t="s">
        <v>1453</v>
      </c>
      <c r="T451" t="s">
        <v>1453</v>
      </c>
      <c r="U451" t="s">
        <v>1453</v>
      </c>
      <c r="V451">
        <v>897.5</v>
      </c>
      <c r="W451">
        <v>49.5</v>
      </c>
      <c r="X451" t="s">
        <v>1453</v>
      </c>
      <c r="Y451" t="s">
        <v>1453</v>
      </c>
      <c r="Z451" t="s">
        <v>1468</v>
      </c>
      <c r="AA451">
        <v>0.93</v>
      </c>
      <c r="AB451">
        <v>7.0000000000000007E-2</v>
      </c>
      <c r="AC451">
        <v>0.5</v>
      </c>
      <c r="AD451">
        <v>0.5</v>
      </c>
      <c r="AE451">
        <v>0.5</v>
      </c>
      <c r="AF451">
        <v>0.5</v>
      </c>
      <c r="AG451">
        <f>INDEX(YM!B:B, MATCH(Sheet1!B451,YM!A:A,0))</f>
        <v>207.5</v>
      </c>
      <c r="AH451">
        <v>207.5</v>
      </c>
      <c r="AI451">
        <f>INDEX('Yield strengh'!B:B, MATCH(Sheet1!B451,'Yield strengh'!A:A,0))</f>
        <v>677.5</v>
      </c>
      <c r="AJ451">
        <v>677.5</v>
      </c>
      <c r="AK451">
        <f>INDEX(Price!B:B, MATCH(Sheet1!B451,Price!A:A,0))</f>
        <v>10.23</v>
      </c>
      <c r="AL451">
        <f t="shared" si="6"/>
        <v>17.908439490445861</v>
      </c>
      <c r="AM451">
        <f>INDEX(toughness!B:B,MATCH(Sheet1!B451,toughness!A:A,0))</f>
        <v>14.865</v>
      </c>
      <c r="AN451">
        <f>450</f>
        <v>450</v>
      </c>
    </row>
    <row r="452" spans="1:40" x14ac:dyDescent="0.3">
      <c r="A452" t="s">
        <v>1458</v>
      </c>
      <c r="B452" s="1" t="s">
        <v>442</v>
      </c>
      <c r="C452">
        <v>677.5</v>
      </c>
      <c r="D452">
        <v>7850</v>
      </c>
      <c r="G452">
        <v>4.08</v>
      </c>
      <c r="H452">
        <v>9.36</v>
      </c>
      <c r="I452">
        <v>18.5</v>
      </c>
      <c r="J452">
        <v>15</v>
      </c>
      <c r="K452">
        <v>677.5</v>
      </c>
      <c r="L452">
        <v>325</v>
      </c>
      <c r="M452">
        <v>1380</v>
      </c>
      <c r="N452" t="s">
        <v>1453</v>
      </c>
      <c r="O452" t="s">
        <v>1453</v>
      </c>
      <c r="P452" t="s">
        <v>1453</v>
      </c>
      <c r="Q452" t="s">
        <v>1453</v>
      </c>
      <c r="R452" t="s">
        <v>1453</v>
      </c>
      <c r="S452" t="s">
        <v>1453</v>
      </c>
      <c r="T452" t="s">
        <v>1453</v>
      </c>
      <c r="U452" t="s">
        <v>1453</v>
      </c>
      <c r="V452">
        <v>1090</v>
      </c>
      <c r="W452">
        <v>49.5</v>
      </c>
      <c r="X452" t="s">
        <v>1453</v>
      </c>
      <c r="Y452" t="s">
        <v>1453</v>
      </c>
      <c r="Z452" t="s">
        <v>1468</v>
      </c>
      <c r="AA452">
        <v>0.93</v>
      </c>
      <c r="AB452">
        <v>7.0000000000000007E-2</v>
      </c>
      <c r="AC452">
        <v>0.5</v>
      </c>
      <c r="AD452">
        <v>0.5</v>
      </c>
      <c r="AE452">
        <v>0.5</v>
      </c>
      <c r="AF452">
        <v>0.5</v>
      </c>
      <c r="AG452">
        <f>INDEX(YM!B:B, MATCH(Sheet1!B452,YM!A:A,0))</f>
        <v>207.5</v>
      </c>
      <c r="AH452">
        <v>207.5</v>
      </c>
      <c r="AI452">
        <f>INDEX('Yield strengh'!B:B, MATCH(Sheet1!B452,'Yield strengh'!A:A,0))</f>
        <v>772.5</v>
      </c>
      <c r="AJ452">
        <v>772.5</v>
      </c>
      <c r="AK452">
        <f>INDEX(Price!B:B, MATCH(Sheet1!B452,Price!A:A,0))</f>
        <v>10.23</v>
      </c>
      <c r="AL452">
        <f t="shared" ref="AL452:AL515" si="7">AJ452*AH452/D452</f>
        <v>20.419585987261147</v>
      </c>
      <c r="AM452">
        <f>INDEX(toughness!B:B,MATCH(Sheet1!B452,toughness!A:A,0))</f>
        <v>12.8</v>
      </c>
      <c r="AN452">
        <f>450</f>
        <v>450</v>
      </c>
    </row>
    <row r="453" spans="1:40" x14ac:dyDescent="0.3">
      <c r="A453" t="s">
        <v>1458</v>
      </c>
      <c r="B453" s="1" t="s">
        <v>434</v>
      </c>
      <c r="C453">
        <v>807.5</v>
      </c>
      <c r="D453">
        <v>7850</v>
      </c>
      <c r="G453">
        <v>4.3150000000000004</v>
      </c>
      <c r="H453">
        <v>9.36</v>
      </c>
      <c r="I453">
        <v>18.5</v>
      </c>
      <c r="J453">
        <v>16</v>
      </c>
      <c r="K453">
        <v>807.5</v>
      </c>
      <c r="L453">
        <v>325</v>
      </c>
      <c r="M453">
        <v>1405</v>
      </c>
      <c r="N453" t="s">
        <v>1453</v>
      </c>
      <c r="O453" t="s">
        <v>1453</v>
      </c>
      <c r="P453" t="s">
        <v>1453</v>
      </c>
      <c r="Q453" t="s">
        <v>1453</v>
      </c>
      <c r="R453" t="s">
        <v>1453</v>
      </c>
      <c r="S453" t="s">
        <v>1453</v>
      </c>
      <c r="T453" t="s">
        <v>1453</v>
      </c>
      <c r="U453" t="s">
        <v>1453</v>
      </c>
      <c r="V453">
        <v>1135</v>
      </c>
      <c r="W453">
        <v>50.5</v>
      </c>
      <c r="X453" t="s">
        <v>1453</v>
      </c>
      <c r="Y453" t="s">
        <v>1453</v>
      </c>
      <c r="Z453" t="s">
        <v>1468</v>
      </c>
      <c r="AA453">
        <v>0.93</v>
      </c>
      <c r="AB453">
        <v>7.0000000000000007E-2</v>
      </c>
      <c r="AC453">
        <v>0.5</v>
      </c>
      <c r="AD453">
        <v>0.5</v>
      </c>
      <c r="AE453">
        <v>0.5</v>
      </c>
      <c r="AF453">
        <v>0.5</v>
      </c>
      <c r="AG453">
        <f>INDEX(YM!B:B, MATCH(Sheet1!B453,YM!A:A,0))</f>
        <v>207.5</v>
      </c>
      <c r="AH453">
        <v>207.5</v>
      </c>
      <c r="AI453">
        <f>INDEX('Yield strengh'!B:B, MATCH(Sheet1!B453,'Yield strengh'!A:A,0))</f>
        <v>952.5</v>
      </c>
      <c r="AJ453">
        <v>952.5</v>
      </c>
      <c r="AK453">
        <f>INDEX(Price!B:B, MATCH(Sheet1!B453,Price!A:A,0))</f>
        <v>10.23</v>
      </c>
      <c r="AL453">
        <f t="shared" si="7"/>
        <v>25.177547770700638</v>
      </c>
      <c r="AM453">
        <f>INDEX(toughness!B:B,MATCH(Sheet1!B453,toughness!A:A,0))</f>
        <v>7.6650000000000009</v>
      </c>
      <c r="AN453">
        <f>450</f>
        <v>450</v>
      </c>
    </row>
    <row r="454" spans="1:40" x14ac:dyDescent="0.3">
      <c r="A454" t="s">
        <v>1458</v>
      </c>
      <c r="B454" s="1" t="s">
        <v>435</v>
      </c>
      <c r="C454">
        <v>600</v>
      </c>
      <c r="D454">
        <v>7850</v>
      </c>
      <c r="G454">
        <v>4.3150000000000004</v>
      </c>
      <c r="H454">
        <v>9.36</v>
      </c>
      <c r="I454">
        <v>18.5</v>
      </c>
      <c r="J454">
        <v>21</v>
      </c>
      <c r="K454">
        <v>600</v>
      </c>
      <c r="L454">
        <v>260</v>
      </c>
      <c r="M454">
        <v>1405</v>
      </c>
      <c r="N454" t="s">
        <v>1453</v>
      </c>
      <c r="O454" t="s">
        <v>1453</v>
      </c>
      <c r="P454" t="s">
        <v>1453</v>
      </c>
      <c r="Q454" t="s">
        <v>1453</v>
      </c>
      <c r="R454" t="s">
        <v>1453</v>
      </c>
      <c r="S454" t="s">
        <v>1453</v>
      </c>
      <c r="T454" t="s">
        <v>1453</v>
      </c>
      <c r="U454" t="s">
        <v>1453</v>
      </c>
      <c r="V454">
        <v>890</v>
      </c>
      <c r="W454">
        <v>50.5</v>
      </c>
      <c r="X454" t="s">
        <v>1453</v>
      </c>
      <c r="Y454" t="s">
        <v>1453</v>
      </c>
      <c r="Z454" t="s">
        <v>1468</v>
      </c>
      <c r="AA454">
        <v>0.93</v>
      </c>
      <c r="AB454">
        <v>7.0000000000000007E-2</v>
      </c>
      <c r="AC454">
        <v>0.5</v>
      </c>
      <c r="AD454">
        <v>0.5</v>
      </c>
      <c r="AE454">
        <v>0.5</v>
      </c>
      <c r="AF454">
        <v>0.5</v>
      </c>
      <c r="AG454">
        <f>INDEX(YM!B:B, MATCH(Sheet1!B454,YM!A:A,0))</f>
        <v>207.5</v>
      </c>
      <c r="AH454">
        <v>207.5</v>
      </c>
      <c r="AI454">
        <f>INDEX('Yield strengh'!B:B, MATCH(Sheet1!B454,'Yield strengh'!A:A,0))</f>
        <v>807.5</v>
      </c>
      <c r="AJ454">
        <v>807.5</v>
      </c>
      <c r="AK454">
        <f>INDEX(Price!B:B, MATCH(Sheet1!B454,Price!A:A,0))</f>
        <v>10.23</v>
      </c>
      <c r="AL454">
        <f t="shared" si="7"/>
        <v>21.344745222929937</v>
      </c>
      <c r="AM454">
        <f>INDEX(toughness!B:B,MATCH(Sheet1!B454,toughness!A:A,0))</f>
        <v>9.9250000000000007</v>
      </c>
      <c r="AN454">
        <f>450</f>
        <v>450</v>
      </c>
    </row>
    <row r="455" spans="1:40" x14ac:dyDescent="0.3">
      <c r="A455" t="s">
        <v>1458</v>
      </c>
      <c r="B455" s="1" t="s">
        <v>441</v>
      </c>
      <c r="C455">
        <v>772.5</v>
      </c>
      <c r="D455">
        <v>7850</v>
      </c>
      <c r="G455">
        <v>4.08</v>
      </c>
      <c r="H455">
        <v>9.36</v>
      </c>
      <c r="I455">
        <v>18.5</v>
      </c>
      <c r="J455">
        <v>12</v>
      </c>
      <c r="K455">
        <v>772.5</v>
      </c>
      <c r="L455">
        <v>365</v>
      </c>
      <c r="M455">
        <v>1380</v>
      </c>
      <c r="N455" t="s">
        <v>1453</v>
      </c>
      <c r="O455" t="s">
        <v>1453</v>
      </c>
      <c r="P455" t="s">
        <v>1453</v>
      </c>
      <c r="Q455" t="s">
        <v>1453</v>
      </c>
      <c r="R455" t="s">
        <v>1453</v>
      </c>
      <c r="S455" t="s">
        <v>1453</v>
      </c>
      <c r="T455" t="s">
        <v>1453</v>
      </c>
      <c r="U455" t="s">
        <v>1453</v>
      </c>
      <c r="V455">
        <v>1215</v>
      </c>
      <c r="W455">
        <v>49.5</v>
      </c>
      <c r="X455" t="s">
        <v>1453</v>
      </c>
      <c r="Y455" t="s">
        <v>1453</v>
      </c>
      <c r="Z455" t="s">
        <v>1468</v>
      </c>
      <c r="AA455">
        <v>0.93</v>
      </c>
      <c r="AB455">
        <v>7.0000000000000007E-2</v>
      </c>
      <c r="AC455">
        <v>0.5</v>
      </c>
      <c r="AD455">
        <v>0.5</v>
      </c>
      <c r="AE455">
        <v>0.5</v>
      </c>
      <c r="AF455">
        <v>0.5</v>
      </c>
      <c r="AG455">
        <f>INDEX(YM!B:B, MATCH(Sheet1!B455,YM!A:A,0))</f>
        <v>207.5</v>
      </c>
      <c r="AH455">
        <v>207.5</v>
      </c>
      <c r="AI455">
        <f>INDEX('Yield strengh'!B:B, MATCH(Sheet1!B455,'Yield strengh'!A:A,0))</f>
        <v>812.5</v>
      </c>
      <c r="AJ455">
        <v>812.5</v>
      </c>
      <c r="AK455">
        <f>INDEX(Price!B:B, MATCH(Sheet1!B455,Price!A:A,0))</f>
        <v>10.23</v>
      </c>
      <c r="AL455">
        <f t="shared" si="7"/>
        <v>21.476910828025478</v>
      </c>
      <c r="AM455">
        <f>INDEX(toughness!B:B,MATCH(Sheet1!B455,toughness!A:A,0))</f>
        <v>11.8</v>
      </c>
      <c r="AN455">
        <f>450</f>
        <v>450</v>
      </c>
    </row>
    <row r="456" spans="1:40" x14ac:dyDescent="0.3">
      <c r="A456" t="s">
        <v>1458</v>
      </c>
      <c r="B456" s="1" t="s">
        <v>429</v>
      </c>
      <c r="C456">
        <v>587.5</v>
      </c>
      <c r="D456">
        <v>7850</v>
      </c>
      <c r="G456">
        <v>4.3150000000000004</v>
      </c>
      <c r="H456">
        <v>9.36</v>
      </c>
      <c r="I456">
        <v>18.5</v>
      </c>
      <c r="J456">
        <v>12</v>
      </c>
      <c r="K456">
        <v>587.5</v>
      </c>
      <c r="L456">
        <v>300</v>
      </c>
      <c r="M456">
        <v>1405</v>
      </c>
      <c r="N456" t="s">
        <v>1453</v>
      </c>
      <c r="O456" t="s">
        <v>1453</v>
      </c>
      <c r="P456" t="s">
        <v>1453</v>
      </c>
      <c r="Q456" t="s">
        <v>1453</v>
      </c>
      <c r="R456" t="s">
        <v>1453</v>
      </c>
      <c r="S456" t="s">
        <v>1453</v>
      </c>
      <c r="T456" t="s">
        <v>1453</v>
      </c>
      <c r="U456" t="s">
        <v>1453</v>
      </c>
      <c r="V456">
        <v>920</v>
      </c>
      <c r="W456">
        <v>50.5</v>
      </c>
      <c r="X456" t="s">
        <v>1453</v>
      </c>
      <c r="Y456" t="s">
        <v>1453</v>
      </c>
      <c r="Z456" t="s">
        <v>1468</v>
      </c>
      <c r="AA456">
        <v>0.93</v>
      </c>
      <c r="AB456">
        <v>7.0000000000000007E-2</v>
      </c>
      <c r="AC456">
        <v>0.5</v>
      </c>
      <c r="AD456">
        <v>0.5</v>
      </c>
      <c r="AE456">
        <v>0.5</v>
      </c>
      <c r="AF456">
        <v>0.5</v>
      </c>
      <c r="AG456">
        <f>INDEX(YM!B:B, MATCH(Sheet1!B456,YM!A:A,0))</f>
        <v>207.5</v>
      </c>
      <c r="AH456">
        <v>207.5</v>
      </c>
      <c r="AI456">
        <f>INDEX('Yield strengh'!B:B, MATCH(Sheet1!B456,'Yield strengh'!A:A,0))</f>
        <v>375</v>
      </c>
      <c r="AJ456">
        <v>375</v>
      </c>
      <c r="AK456">
        <f>INDEX(Price!B:B, MATCH(Sheet1!B456,Price!A:A,0))</f>
        <v>10.23</v>
      </c>
      <c r="AL456">
        <f t="shared" si="7"/>
        <v>9.9124203821656049</v>
      </c>
      <c r="AM456">
        <f>INDEX(toughness!B:B,MATCH(Sheet1!B456,toughness!A:A,0))</f>
        <v>20.75</v>
      </c>
      <c r="AN456">
        <f>450</f>
        <v>450</v>
      </c>
    </row>
    <row r="457" spans="1:40" x14ac:dyDescent="0.3">
      <c r="A457" t="s">
        <v>1458</v>
      </c>
      <c r="B457" s="1" t="s">
        <v>430</v>
      </c>
      <c r="C457">
        <v>525</v>
      </c>
      <c r="D457">
        <v>7850</v>
      </c>
      <c r="G457">
        <v>4.3150000000000004</v>
      </c>
      <c r="H457">
        <v>9.36</v>
      </c>
      <c r="I457">
        <v>18.5</v>
      </c>
      <c r="J457">
        <v>11</v>
      </c>
      <c r="K457">
        <v>525</v>
      </c>
      <c r="L457">
        <v>300</v>
      </c>
      <c r="M457">
        <v>1405</v>
      </c>
      <c r="N457" t="s">
        <v>1453</v>
      </c>
      <c r="O457" t="s">
        <v>1453</v>
      </c>
      <c r="P457" t="s">
        <v>1453</v>
      </c>
      <c r="Q457" t="s">
        <v>1453</v>
      </c>
      <c r="R457" t="s">
        <v>1453</v>
      </c>
      <c r="S457" t="s">
        <v>1453</v>
      </c>
      <c r="T457" t="s">
        <v>1453</v>
      </c>
      <c r="U457" t="s">
        <v>1453</v>
      </c>
      <c r="V457">
        <v>1012.5</v>
      </c>
      <c r="W457">
        <v>50.5</v>
      </c>
      <c r="X457" t="s">
        <v>1453</v>
      </c>
      <c r="Y457" t="s">
        <v>1453</v>
      </c>
      <c r="Z457" t="s">
        <v>1468</v>
      </c>
      <c r="AA457">
        <v>0.93</v>
      </c>
      <c r="AB457">
        <v>7.0000000000000007E-2</v>
      </c>
      <c r="AC457">
        <v>0.5</v>
      </c>
      <c r="AD457">
        <v>0.5</v>
      </c>
      <c r="AE457">
        <v>0.5</v>
      </c>
      <c r="AF457">
        <v>0.5</v>
      </c>
      <c r="AG457">
        <f>INDEX(YM!B:B, MATCH(Sheet1!B457,YM!A:A,0))</f>
        <v>207.5</v>
      </c>
      <c r="AH457">
        <v>207.5</v>
      </c>
      <c r="AI457">
        <f>INDEX('Yield strengh'!B:B, MATCH(Sheet1!B457,'Yield strengh'!A:A,0))</f>
        <v>587.5</v>
      </c>
      <c r="AJ457">
        <v>587.5</v>
      </c>
      <c r="AK457">
        <f>INDEX(Price!B:B, MATCH(Sheet1!B457,Price!A:A,0))</f>
        <v>10.23</v>
      </c>
      <c r="AL457">
        <f t="shared" si="7"/>
        <v>15.529458598726114</v>
      </c>
      <c r="AM457">
        <f>INDEX(toughness!B:B,MATCH(Sheet1!B457,toughness!A:A,0))</f>
        <v>15.285</v>
      </c>
      <c r="AN457">
        <f>450</f>
        <v>450</v>
      </c>
    </row>
    <row r="458" spans="1:40" x14ac:dyDescent="0.3">
      <c r="A458" t="s">
        <v>1458</v>
      </c>
      <c r="B458" s="1" t="s">
        <v>431</v>
      </c>
      <c r="C458">
        <v>980</v>
      </c>
      <c r="D458">
        <v>7850</v>
      </c>
      <c r="G458">
        <v>4.3150000000000004</v>
      </c>
      <c r="H458">
        <v>9.36</v>
      </c>
      <c r="I458">
        <v>18.5</v>
      </c>
      <c r="J458">
        <v>12</v>
      </c>
      <c r="K458">
        <v>980</v>
      </c>
      <c r="L458">
        <v>390</v>
      </c>
      <c r="M458">
        <v>1405</v>
      </c>
      <c r="N458" t="s">
        <v>1453</v>
      </c>
      <c r="O458" t="s">
        <v>1453</v>
      </c>
      <c r="P458" t="s">
        <v>1453</v>
      </c>
      <c r="Q458" t="s">
        <v>1453</v>
      </c>
      <c r="R458" t="s">
        <v>1453</v>
      </c>
      <c r="S458" t="s">
        <v>1453</v>
      </c>
      <c r="T458" t="s">
        <v>1453</v>
      </c>
      <c r="U458" t="s">
        <v>1453</v>
      </c>
      <c r="V458">
        <v>1315</v>
      </c>
      <c r="W458">
        <v>50.5</v>
      </c>
      <c r="X458" t="s">
        <v>1453</v>
      </c>
      <c r="Y458" t="s">
        <v>1453</v>
      </c>
      <c r="Z458" t="s">
        <v>1468</v>
      </c>
      <c r="AA458">
        <v>0.93</v>
      </c>
      <c r="AB458">
        <v>7.0000000000000007E-2</v>
      </c>
      <c r="AC458">
        <v>0.5</v>
      </c>
      <c r="AD458">
        <v>0.5</v>
      </c>
      <c r="AE458">
        <v>0.5</v>
      </c>
      <c r="AF458">
        <v>0.5</v>
      </c>
      <c r="AG458">
        <f>INDEX(YM!B:B, MATCH(Sheet1!B458,YM!A:A,0))</f>
        <v>207.5</v>
      </c>
      <c r="AH458">
        <v>207.5</v>
      </c>
      <c r="AI458">
        <f>INDEX('Yield strengh'!B:B, MATCH(Sheet1!B458,'Yield strengh'!A:A,0))</f>
        <v>525</v>
      </c>
      <c r="AJ458">
        <v>525</v>
      </c>
      <c r="AK458">
        <f>INDEX(Price!B:B, MATCH(Sheet1!B458,Price!A:A,0))</f>
        <v>10.23</v>
      </c>
      <c r="AL458">
        <f t="shared" si="7"/>
        <v>13.877388535031848</v>
      </c>
      <c r="AM458">
        <f>INDEX(toughness!B:B,MATCH(Sheet1!B458,toughness!A:A,0))</f>
        <v>24.5</v>
      </c>
      <c r="AN458">
        <f>450</f>
        <v>450</v>
      </c>
    </row>
    <row r="459" spans="1:40" x14ac:dyDescent="0.3">
      <c r="A459" t="s">
        <v>1458</v>
      </c>
      <c r="B459" s="1" t="s">
        <v>432</v>
      </c>
      <c r="C459">
        <v>980</v>
      </c>
      <c r="D459">
        <v>7850</v>
      </c>
      <c r="G459">
        <v>4.3150000000000004</v>
      </c>
      <c r="H459">
        <v>9.36</v>
      </c>
      <c r="I459">
        <v>18.5</v>
      </c>
      <c r="J459">
        <v>12</v>
      </c>
      <c r="K459">
        <v>980</v>
      </c>
      <c r="L459">
        <v>390</v>
      </c>
      <c r="M459">
        <v>1405</v>
      </c>
      <c r="N459" t="s">
        <v>1453</v>
      </c>
      <c r="O459" t="s">
        <v>1453</v>
      </c>
      <c r="P459" t="s">
        <v>1453</v>
      </c>
      <c r="Q459" t="s">
        <v>1453</v>
      </c>
      <c r="R459" t="s">
        <v>1453</v>
      </c>
      <c r="S459" t="s">
        <v>1453</v>
      </c>
      <c r="T459" t="s">
        <v>1453</v>
      </c>
      <c r="U459" t="s">
        <v>1453</v>
      </c>
      <c r="V459">
        <v>1305</v>
      </c>
      <c r="W459">
        <v>50.5</v>
      </c>
      <c r="X459" t="s">
        <v>1453</v>
      </c>
      <c r="Y459" t="s">
        <v>1453</v>
      </c>
      <c r="Z459" t="s">
        <v>1468</v>
      </c>
      <c r="AA459">
        <v>0.93</v>
      </c>
      <c r="AB459">
        <v>7.0000000000000007E-2</v>
      </c>
      <c r="AC459">
        <v>0.5</v>
      </c>
      <c r="AD459">
        <v>0.5</v>
      </c>
      <c r="AE459">
        <v>0.5</v>
      </c>
      <c r="AF459">
        <v>0.5</v>
      </c>
      <c r="AG459">
        <f>INDEX(YM!B:B, MATCH(Sheet1!B459,YM!A:A,0))</f>
        <v>207.5</v>
      </c>
      <c r="AH459">
        <v>207.5</v>
      </c>
      <c r="AI459">
        <f>INDEX('Yield strengh'!B:B, MATCH(Sheet1!B459,'Yield strengh'!A:A,0))</f>
        <v>980</v>
      </c>
      <c r="AJ459">
        <v>980</v>
      </c>
      <c r="AK459">
        <f>INDEX(Price!B:B, MATCH(Sheet1!B459,Price!A:A,0))</f>
        <v>10.23</v>
      </c>
      <c r="AL459">
        <f t="shared" si="7"/>
        <v>25.904458598726116</v>
      </c>
      <c r="AM459">
        <f>INDEX(toughness!B:B,MATCH(Sheet1!B459,toughness!A:A,0))</f>
        <v>7.0750000000000002</v>
      </c>
      <c r="AN459">
        <f>450</f>
        <v>450</v>
      </c>
    </row>
    <row r="460" spans="1:40" x14ac:dyDescent="0.3">
      <c r="A460" t="s">
        <v>1458</v>
      </c>
      <c r="B460" s="1" t="s">
        <v>433</v>
      </c>
      <c r="C460">
        <v>952.5</v>
      </c>
      <c r="D460">
        <v>7850</v>
      </c>
      <c r="G460">
        <v>4.3150000000000004</v>
      </c>
      <c r="H460">
        <v>9.36</v>
      </c>
      <c r="I460">
        <v>18.5</v>
      </c>
      <c r="J460">
        <v>13</v>
      </c>
      <c r="K460">
        <v>952.5</v>
      </c>
      <c r="L460">
        <v>380</v>
      </c>
      <c r="M460">
        <v>1405</v>
      </c>
      <c r="N460" t="s">
        <v>1453</v>
      </c>
      <c r="O460" t="s">
        <v>1453</v>
      </c>
      <c r="P460" t="s">
        <v>1453</v>
      </c>
      <c r="Q460" t="s">
        <v>1453</v>
      </c>
      <c r="R460" t="s">
        <v>1453</v>
      </c>
      <c r="S460" t="s">
        <v>1453</v>
      </c>
      <c r="T460" t="s">
        <v>1453</v>
      </c>
      <c r="U460" t="s">
        <v>1453</v>
      </c>
      <c r="V460">
        <v>1295</v>
      </c>
      <c r="W460">
        <v>50.5</v>
      </c>
      <c r="X460" t="s">
        <v>1453</v>
      </c>
      <c r="Y460" t="s">
        <v>1453</v>
      </c>
      <c r="Z460" t="s">
        <v>1468</v>
      </c>
      <c r="AA460">
        <v>0.93</v>
      </c>
      <c r="AB460">
        <v>7.0000000000000007E-2</v>
      </c>
      <c r="AC460">
        <v>0.5</v>
      </c>
      <c r="AD460">
        <v>0.5</v>
      </c>
      <c r="AE460">
        <v>0.5</v>
      </c>
      <c r="AF460">
        <v>0.5</v>
      </c>
      <c r="AG460">
        <f>INDEX(YM!B:B, MATCH(Sheet1!B460,YM!A:A,0))</f>
        <v>207.5</v>
      </c>
      <c r="AH460">
        <v>207.5</v>
      </c>
      <c r="AI460">
        <f>INDEX('Yield strengh'!B:B, MATCH(Sheet1!B460,'Yield strengh'!A:A,0))</f>
        <v>980</v>
      </c>
      <c r="AJ460">
        <v>980</v>
      </c>
      <c r="AK460">
        <f>INDEX(Price!B:B, MATCH(Sheet1!B460,Price!A:A,0))</f>
        <v>10.23</v>
      </c>
      <c r="AL460">
        <f t="shared" si="7"/>
        <v>25.904458598726116</v>
      </c>
      <c r="AM460">
        <f>INDEX(toughness!B:B,MATCH(Sheet1!B460,toughness!A:A,0))</f>
        <v>7.0750000000000002</v>
      </c>
      <c r="AN460">
        <f>450</f>
        <v>450</v>
      </c>
    </row>
    <row r="461" spans="1:40" x14ac:dyDescent="0.3">
      <c r="A461" t="s">
        <v>1458</v>
      </c>
      <c r="B461" s="1" t="s">
        <v>974</v>
      </c>
      <c r="C461">
        <v>345</v>
      </c>
      <c r="D461">
        <v>8250</v>
      </c>
      <c r="G461">
        <v>0.85299999999999998</v>
      </c>
      <c r="H461">
        <v>1.5449999999999999</v>
      </c>
      <c r="I461">
        <v>112</v>
      </c>
      <c r="J461">
        <v>40</v>
      </c>
      <c r="K461">
        <v>345</v>
      </c>
      <c r="L461">
        <v>225</v>
      </c>
      <c r="M461">
        <v>1350</v>
      </c>
      <c r="N461" t="s">
        <v>1453</v>
      </c>
      <c r="O461" t="s">
        <v>1453</v>
      </c>
      <c r="P461" t="s">
        <v>1453</v>
      </c>
      <c r="Q461" t="s">
        <v>1453</v>
      </c>
      <c r="R461" t="s">
        <v>1453</v>
      </c>
      <c r="S461" t="s">
        <v>1453</v>
      </c>
      <c r="T461" t="s">
        <v>1453</v>
      </c>
      <c r="U461" t="s">
        <v>1453</v>
      </c>
      <c r="V461">
        <v>722.5</v>
      </c>
      <c r="W461">
        <v>11.25</v>
      </c>
      <c r="X461" t="s">
        <v>1453</v>
      </c>
      <c r="Y461" t="s">
        <v>1453</v>
      </c>
      <c r="Z461" t="s">
        <v>1468</v>
      </c>
      <c r="AA461">
        <v>0.93</v>
      </c>
      <c r="AB461">
        <v>7.0000000000000007E-2</v>
      </c>
      <c r="AC461">
        <v>0.5</v>
      </c>
      <c r="AD461">
        <v>0.5</v>
      </c>
      <c r="AE461">
        <v>0.5</v>
      </c>
      <c r="AF461">
        <v>0.5</v>
      </c>
      <c r="AG461">
        <f>INDEX(YM!B:B, MATCH(Sheet1!B461,YM!A:A,0))</f>
        <v>207.5</v>
      </c>
      <c r="AH461">
        <v>207.5</v>
      </c>
      <c r="AI461">
        <f>INDEX('Yield strengh'!B:B, MATCH(Sheet1!B461,'Yield strengh'!A:A,0))</f>
        <v>455</v>
      </c>
      <c r="AJ461">
        <v>455</v>
      </c>
      <c r="AK461">
        <f>INDEX(Price!B:B, MATCH(Sheet1!B461,Price!A:A,0))</f>
        <v>225.5</v>
      </c>
      <c r="AL461">
        <f t="shared" si="7"/>
        <v>11.443939393939393</v>
      </c>
      <c r="AM461">
        <f>INDEX(toughness!B:B,MATCH(Sheet1!B461,toughness!A:A,0))</f>
        <v>275.5</v>
      </c>
      <c r="AN461">
        <f>450</f>
        <v>450</v>
      </c>
    </row>
    <row r="462" spans="1:40" x14ac:dyDescent="0.3">
      <c r="A462" t="s">
        <v>1458</v>
      </c>
      <c r="B462" s="1" t="s">
        <v>987</v>
      </c>
      <c r="C462">
        <v>327</v>
      </c>
      <c r="D462">
        <v>8070</v>
      </c>
      <c r="G462">
        <v>0.82250000000000001</v>
      </c>
      <c r="H462">
        <v>1.64</v>
      </c>
      <c r="I462">
        <v>105</v>
      </c>
      <c r="J462">
        <v>43.9</v>
      </c>
      <c r="K462">
        <v>327</v>
      </c>
      <c r="L462">
        <v>220</v>
      </c>
      <c r="M462">
        <v>1300</v>
      </c>
      <c r="N462" t="s">
        <v>1453</v>
      </c>
      <c r="O462" t="s">
        <v>1453</v>
      </c>
      <c r="P462" t="s">
        <v>1453</v>
      </c>
      <c r="Q462" t="s">
        <v>1453</v>
      </c>
      <c r="R462" t="s">
        <v>1453</v>
      </c>
      <c r="S462" t="s">
        <v>1453</v>
      </c>
      <c r="T462" t="s">
        <v>1453</v>
      </c>
      <c r="U462" t="s">
        <v>1453</v>
      </c>
      <c r="V462">
        <v>710.5</v>
      </c>
      <c r="W462">
        <v>11.8</v>
      </c>
      <c r="X462" t="s">
        <v>1453</v>
      </c>
      <c r="Y462" t="s">
        <v>1453</v>
      </c>
      <c r="Z462" t="s">
        <v>1468</v>
      </c>
      <c r="AA462">
        <v>0.93</v>
      </c>
      <c r="AB462">
        <v>7.0000000000000007E-2</v>
      </c>
      <c r="AC462">
        <v>0.5</v>
      </c>
      <c r="AD462">
        <v>0.5</v>
      </c>
      <c r="AE462">
        <v>0.5</v>
      </c>
      <c r="AF462">
        <v>0.5</v>
      </c>
      <c r="AG462">
        <f>INDEX(YM!B:B, MATCH(Sheet1!B462,YM!A:A,0))</f>
        <v>207.5</v>
      </c>
      <c r="AH462">
        <v>207.5</v>
      </c>
      <c r="AI462">
        <f>INDEX('Yield strengh'!B:B, MATCH(Sheet1!B462,'Yield strengh'!A:A,0))</f>
        <v>1005</v>
      </c>
      <c r="AJ462">
        <v>1005</v>
      </c>
      <c r="AK462">
        <f>INDEX(Price!B:B, MATCH(Sheet1!B462,Price!A:A,0))</f>
        <v>175.5</v>
      </c>
      <c r="AL462">
        <f t="shared" si="7"/>
        <v>25.841078066914498</v>
      </c>
      <c r="AM462">
        <f>INDEX(toughness!B:B,MATCH(Sheet1!B462,toughness!A:A,0))</f>
        <v>40.4</v>
      </c>
      <c r="AN462">
        <f>450</f>
        <v>450</v>
      </c>
    </row>
    <row r="463" spans="1:40" x14ac:dyDescent="0.3">
      <c r="A463" t="s">
        <v>1458</v>
      </c>
      <c r="B463" s="1" t="s">
        <v>996</v>
      </c>
      <c r="C463">
        <v>217.5</v>
      </c>
      <c r="D463">
        <v>7950</v>
      </c>
      <c r="G463">
        <v>0.89749999999999996</v>
      </c>
      <c r="H463">
        <v>1.7150000000000001</v>
      </c>
      <c r="I463">
        <v>101</v>
      </c>
      <c r="J463">
        <v>50</v>
      </c>
      <c r="K463">
        <v>217.5</v>
      </c>
      <c r="L463">
        <v>145</v>
      </c>
      <c r="M463">
        <v>1375</v>
      </c>
      <c r="N463" t="s">
        <v>1453</v>
      </c>
      <c r="O463" t="s">
        <v>1453</v>
      </c>
      <c r="P463" t="s">
        <v>1453</v>
      </c>
      <c r="Q463" t="s">
        <v>1453</v>
      </c>
      <c r="R463" t="s">
        <v>1453</v>
      </c>
      <c r="S463" t="s">
        <v>1453</v>
      </c>
      <c r="T463" t="s">
        <v>1453</v>
      </c>
      <c r="U463" t="s">
        <v>1453</v>
      </c>
      <c r="V463">
        <v>557.5</v>
      </c>
      <c r="W463">
        <v>12.5</v>
      </c>
      <c r="X463" t="s">
        <v>1453</v>
      </c>
      <c r="Y463" t="s">
        <v>1453</v>
      </c>
      <c r="Z463" t="s">
        <v>1468</v>
      </c>
      <c r="AA463">
        <v>0.93</v>
      </c>
      <c r="AB463">
        <v>7.0000000000000007E-2</v>
      </c>
      <c r="AC463">
        <v>0.5</v>
      </c>
      <c r="AD463">
        <v>0.5</v>
      </c>
      <c r="AE463">
        <v>0.5</v>
      </c>
      <c r="AF463">
        <v>0.5</v>
      </c>
      <c r="AG463">
        <f>INDEX(YM!B:B, MATCH(Sheet1!B463,YM!A:A,0))</f>
        <v>207.5</v>
      </c>
      <c r="AH463">
        <v>207.5</v>
      </c>
      <c r="AI463">
        <f>INDEX('Yield strengh'!B:B, MATCH(Sheet1!B463,'Yield strengh'!A:A,0))</f>
        <v>387.5</v>
      </c>
      <c r="AJ463">
        <v>387.5</v>
      </c>
      <c r="AK463">
        <f>INDEX(Price!B:B, MATCH(Sheet1!B463,Price!A:A,0))</f>
        <v>113.35</v>
      </c>
      <c r="AL463">
        <f t="shared" si="7"/>
        <v>10.113993710691824</v>
      </c>
      <c r="AM463">
        <f>INDEX(toughness!B:B,MATCH(Sheet1!B463,toughness!A:A,0))</f>
        <v>150</v>
      </c>
      <c r="AN463">
        <f>450</f>
        <v>450</v>
      </c>
    </row>
    <row r="464" spans="1:40" x14ac:dyDescent="0.3">
      <c r="A464" t="s">
        <v>1458</v>
      </c>
      <c r="B464" s="1" t="s">
        <v>997</v>
      </c>
      <c r="C464">
        <v>422.5</v>
      </c>
      <c r="D464">
        <v>8150</v>
      </c>
      <c r="G464">
        <v>0.87050000000000005</v>
      </c>
      <c r="H464">
        <v>1.5249999999999999</v>
      </c>
      <c r="I464">
        <v>113</v>
      </c>
      <c r="J464">
        <v>42.5</v>
      </c>
      <c r="K464">
        <v>355</v>
      </c>
      <c r="L464">
        <v>160</v>
      </c>
      <c r="M464">
        <v>1385</v>
      </c>
      <c r="N464" t="s">
        <v>1453</v>
      </c>
      <c r="O464" t="s">
        <v>1453</v>
      </c>
      <c r="P464" t="s">
        <v>1453</v>
      </c>
      <c r="Q464" t="s">
        <v>1453</v>
      </c>
      <c r="R464" t="s">
        <v>1453</v>
      </c>
      <c r="S464" t="s">
        <v>1453</v>
      </c>
      <c r="T464" t="s">
        <v>1453</v>
      </c>
      <c r="U464" t="s">
        <v>1453</v>
      </c>
      <c r="V464">
        <v>675</v>
      </c>
      <c r="W464">
        <v>11.25</v>
      </c>
      <c r="X464" t="s">
        <v>1453</v>
      </c>
      <c r="Y464" t="s">
        <v>1453</v>
      </c>
      <c r="Z464" t="s">
        <v>1468</v>
      </c>
      <c r="AA464">
        <v>0.93</v>
      </c>
      <c r="AB464">
        <v>7.0000000000000007E-2</v>
      </c>
      <c r="AC464">
        <v>0.5</v>
      </c>
      <c r="AD464">
        <v>0.5</v>
      </c>
      <c r="AE464">
        <v>0.5</v>
      </c>
      <c r="AF464">
        <v>0.5</v>
      </c>
      <c r="AG464">
        <f>INDEX(YM!B:B, MATCH(Sheet1!B464,YM!A:A,0))</f>
        <v>207.5</v>
      </c>
      <c r="AH464">
        <v>207.5</v>
      </c>
      <c r="AI464">
        <f>INDEX('Yield strengh'!B:B, MATCH(Sheet1!B464,'Yield strengh'!A:A,0))</f>
        <v>217.5</v>
      </c>
      <c r="AJ464">
        <v>217.5</v>
      </c>
      <c r="AK464">
        <f>INDEX(Price!B:B, MATCH(Sheet1!B464,Price!A:A,0))</f>
        <v>113.35</v>
      </c>
      <c r="AL464">
        <f t="shared" si="7"/>
        <v>5.5375766871165641</v>
      </c>
      <c r="AM464">
        <f>INDEX(toughness!B:B,MATCH(Sheet1!B464,toughness!A:A,0))</f>
        <v>435</v>
      </c>
      <c r="AN464">
        <f>450</f>
        <v>450</v>
      </c>
    </row>
    <row r="465" spans="1:40" x14ac:dyDescent="0.3">
      <c r="A465" t="s">
        <v>1458</v>
      </c>
      <c r="B465" s="1" t="s">
        <v>1029</v>
      </c>
      <c r="C465">
        <v>496.5</v>
      </c>
      <c r="D465">
        <v>8415</v>
      </c>
      <c r="G465">
        <v>1.2050000000000001</v>
      </c>
      <c r="H465">
        <v>1.68</v>
      </c>
      <c r="I465">
        <v>103</v>
      </c>
      <c r="J465">
        <v>25</v>
      </c>
      <c r="K465">
        <v>275.5</v>
      </c>
      <c r="L465">
        <v>162.5</v>
      </c>
      <c r="M465">
        <v>1390</v>
      </c>
      <c r="N465" t="s">
        <v>1453</v>
      </c>
      <c r="O465" t="s">
        <v>1453</v>
      </c>
      <c r="P465" t="s">
        <v>1453</v>
      </c>
      <c r="Q465" t="s">
        <v>1453</v>
      </c>
      <c r="R465" t="s">
        <v>1453</v>
      </c>
      <c r="S465" t="s">
        <v>1453</v>
      </c>
      <c r="T465" t="s">
        <v>1453</v>
      </c>
      <c r="U465" t="s">
        <v>1453</v>
      </c>
      <c r="V465">
        <v>620.5</v>
      </c>
      <c r="W465">
        <v>15.3</v>
      </c>
      <c r="X465" t="s">
        <v>1453</v>
      </c>
      <c r="Y465" t="s">
        <v>1453</v>
      </c>
      <c r="Z465" t="s">
        <v>1468</v>
      </c>
      <c r="AA465">
        <v>0.93</v>
      </c>
      <c r="AB465">
        <v>7.0000000000000007E-2</v>
      </c>
      <c r="AC465">
        <v>0.5</v>
      </c>
      <c r="AD465">
        <v>0.5</v>
      </c>
      <c r="AE465">
        <v>0.5</v>
      </c>
      <c r="AF465">
        <v>0.5</v>
      </c>
      <c r="AG465">
        <f>INDEX(YM!B:B, MATCH(Sheet1!B465,YM!A:A,0))</f>
        <v>207.5</v>
      </c>
      <c r="AH465">
        <v>207.5</v>
      </c>
      <c r="AI465">
        <f>INDEX('Yield strengh'!B:B, MATCH(Sheet1!B465,'Yield strengh'!A:A,0))</f>
        <v>707.5</v>
      </c>
      <c r="AJ465">
        <v>707.5</v>
      </c>
      <c r="AK465">
        <f>INDEX(Price!B:B, MATCH(Sheet1!B465,Price!A:A,0))</f>
        <v>246</v>
      </c>
      <c r="AL465">
        <f t="shared" si="7"/>
        <v>17.445781342840167</v>
      </c>
      <c r="AM465">
        <f>INDEX(toughness!B:B,MATCH(Sheet1!B465,toughness!A:A,0))</f>
        <v>13.7</v>
      </c>
      <c r="AN465">
        <f>450</f>
        <v>450</v>
      </c>
    </row>
    <row r="466" spans="1:40" x14ac:dyDescent="0.3">
      <c r="A466" t="s">
        <v>1458</v>
      </c>
      <c r="B466" s="1" t="s">
        <v>1031</v>
      </c>
      <c r="C466">
        <v>1240</v>
      </c>
      <c r="D466">
        <v>8425</v>
      </c>
      <c r="G466">
        <v>1.1054999999999999</v>
      </c>
      <c r="H466">
        <v>1.68</v>
      </c>
      <c r="I466">
        <v>103</v>
      </c>
      <c r="J466">
        <v>3.5</v>
      </c>
      <c r="K466">
        <v>1240</v>
      </c>
      <c r="L466">
        <v>400</v>
      </c>
      <c r="M466">
        <v>1390</v>
      </c>
      <c r="N466" t="s">
        <v>1453</v>
      </c>
      <c r="O466" t="s">
        <v>1453</v>
      </c>
      <c r="P466" t="s">
        <v>1453</v>
      </c>
      <c r="Q466" t="s">
        <v>1453</v>
      </c>
      <c r="R466" t="s">
        <v>1453</v>
      </c>
      <c r="S466" t="s">
        <v>1453</v>
      </c>
      <c r="T466" t="s">
        <v>1453</v>
      </c>
      <c r="U466" t="s">
        <v>1453</v>
      </c>
      <c r="V466">
        <v>1345</v>
      </c>
      <c r="W466">
        <v>14.75</v>
      </c>
      <c r="X466" t="s">
        <v>1453</v>
      </c>
      <c r="Y466" t="s">
        <v>1453</v>
      </c>
      <c r="Z466" t="s">
        <v>1468</v>
      </c>
      <c r="AA466">
        <v>0.93</v>
      </c>
      <c r="AB466">
        <v>7.0000000000000007E-2</v>
      </c>
      <c r="AC466">
        <v>0.5</v>
      </c>
      <c r="AD466">
        <v>0.5</v>
      </c>
      <c r="AE466">
        <v>0.5</v>
      </c>
      <c r="AF466">
        <v>0.5</v>
      </c>
      <c r="AG466">
        <f>INDEX(YM!B:B, MATCH(Sheet1!B466,YM!A:A,0))</f>
        <v>207.5</v>
      </c>
      <c r="AH466">
        <v>207.5</v>
      </c>
      <c r="AI466">
        <f>INDEX('Yield strengh'!B:B, MATCH(Sheet1!B466,'Yield strengh'!A:A,0))</f>
        <v>967.5</v>
      </c>
      <c r="AJ466">
        <v>967.5</v>
      </c>
      <c r="AK466">
        <f>INDEX(Price!B:B, MATCH(Sheet1!B466,Price!A:A,0))</f>
        <v>246</v>
      </c>
      <c r="AL466">
        <f t="shared" si="7"/>
        <v>23.828635014836795</v>
      </c>
      <c r="AM466">
        <f>INDEX(toughness!B:B,MATCH(Sheet1!B466,toughness!A:A,0))</f>
        <v>5.4499999999999993</v>
      </c>
      <c r="AN466">
        <f>450</f>
        <v>450</v>
      </c>
    </row>
    <row r="467" spans="1:40" x14ac:dyDescent="0.3">
      <c r="A467" t="s">
        <v>1458</v>
      </c>
      <c r="B467" s="1" t="s">
        <v>2085</v>
      </c>
      <c r="C467">
        <v>410</v>
      </c>
      <c r="D467">
        <v>8440</v>
      </c>
      <c r="G467">
        <v>0.78699999999999992</v>
      </c>
      <c r="H467">
        <v>1.34</v>
      </c>
      <c r="I467">
        <v>129</v>
      </c>
      <c r="J467">
        <v>32.450000000000003</v>
      </c>
      <c r="K467">
        <v>399.5</v>
      </c>
      <c r="L467">
        <v>197.5</v>
      </c>
      <c r="M467">
        <v>1320</v>
      </c>
      <c r="N467" t="s">
        <v>1453</v>
      </c>
      <c r="O467" t="s">
        <v>1453</v>
      </c>
      <c r="P467" t="s">
        <v>1453</v>
      </c>
      <c r="Q467" t="s">
        <v>1453</v>
      </c>
      <c r="R467" t="s">
        <v>1453</v>
      </c>
      <c r="S467" t="s">
        <v>1453</v>
      </c>
      <c r="T467" t="s">
        <v>1453</v>
      </c>
      <c r="U467" t="s">
        <v>1453</v>
      </c>
      <c r="V467">
        <v>857</v>
      </c>
      <c r="W467">
        <v>10.3</v>
      </c>
      <c r="X467" t="s">
        <v>1453</v>
      </c>
      <c r="Y467" t="s">
        <v>1453</v>
      </c>
      <c r="Z467" t="s">
        <v>1468</v>
      </c>
      <c r="AA467">
        <v>0.93</v>
      </c>
      <c r="AB467">
        <v>7.0000000000000007E-2</v>
      </c>
      <c r="AC467">
        <v>0.5</v>
      </c>
      <c r="AD467">
        <v>0.5</v>
      </c>
      <c r="AE467">
        <v>0.5</v>
      </c>
      <c r="AF467">
        <v>0.5</v>
      </c>
      <c r="AG467">
        <f>INDEX(YM!B:B, MATCH(Sheet1!B467,YM!A:A,0))</f>
        <v>207.5</v>
      </c>
      <c r="AH467">
        <v>207.5</v>
      </c>
      <c r="AI467">
        <f>INDEX('Yield strengh'!B:B, MATCH(Sheet1!B467,'Yield strengh'!A:A,0))</f>
        <v>1240</v>
      </c>
      <c r="AJ467">
        <v>1240</v>
      </c>
      <c r="AK467">
        <f>INDEX(Price!B:B, MATCH(Sheet1!B467,Price!A:A,0))</f>
        <v>246</v>
      </c>
      <c r="AL467">
        <f t="shared" si="7"/>
        <v>30.485781990521328</v>
      </c>
      <c r="AM467">
        <f>INDEX(toughness!B:B,MATCH(Sheet1!B467,toughness!A:A,0))</f>
        <v>3.1949999999999998</v>
      </c>
      <c r="AN467">
        <f>450</f>
        <v>450</v>
      </c>
    </row>
    <row r="468" spans="1:40" x14ac:dyDescent="0.3">
      <c r="A468" t="s">
        <v>1458</v>
      </c>
      <c r="B468" s="1" t="s">
        <v>1096</v>
      </c>
      <c r="C468">
        <v>367.5</v>
      </c>
      <c r="D468">
        <v>21550</v>
      </c>
      <c r="G468">
        <v>3.145</v>
      </c>
      <c r="H468">
        <v>6.1099999999999994</v>
      </c>
      <c r="I468">
        <v>28.25</v>
      </c>
      <c r="J468">
        <v>21</v>
      </c>
      <c r="K468">
        <v>367.5</v>
      </c>
      <c r="L468">
        <v>175</v>
      </c>
      <c r="M468">
        <v>1805</v>
      </c>
      <c r="N468" t="s">
        <v>1453</v>
      </c>
      <c r="O468" t="s">
        <v>1453</v>
      </c>
      <c r="P468" t="s">
        <v>1453</v>
      </c>
      <c r="Q468" t="s">
        <v>1453</v>
      </c>
      <c r="R468" t="s">
        <v>1453</v>
      </c>
      <c r="S468" t="s">
        <v>1453</v>
      </c>
      <c r="T468" t="s">
        <v>1453</v>
      </c>
      <c r="U468" t="s">
        <v>1453</v>
      </c>
      <c r="V468">
        <v>525</v>
      </c>
      <c r="W468">
        <v>27</v>
      </c>
      <c r="X468" t="s">
        <v>1453</v>
      </c>
      <c r="Y468" t="s">
        <v>1453</v>
      </c>
      <c r="Z468" t="s">
        <v>1468</v>
      </c>
      <c r="AA468">
        <v>0.93</v>
      </c>
      <c r="AB468">
        <v>7.0000000000000007E-2</v>
      </c>
      <c r="AC468">
        <v>0.5</v>
      </c>
      <c r="AD468">
        <v>0.5</v>
      </c>
      <c r="AE468">
        <v>0.5</v>
      </c>
      <c r="AF468">
        <v>0.5</v>
      </c>
      <c r="AG468">
        <f>INDEX(YM!B:B, MATCH(Sheet1!B468,YM!A:A,0))</f>
        <v>207.5</v>
      </c>
      <c r="AH468">
        <v>207.5</v>
      </c>
      <c r="AI468">
        <f>INDEX('Yield strengh'!B:B, MATCH(Sheet1!B468,'Yield strengh'!A:A,0))</f>
        <v>240</v>
      </c>
      <c r="AJ468">
        <v>240</v>
      </c>
      <c r="AK468">
        <f>INDEX(Price!B:B, MATCH(Sheet1!B468,Price!A:A,0))</f>
        <v>315500</v>
      </c>
      <c r="AL468">
        <f t="shared" si="7"/>
        <v>2.3109048723897914</v>
      </c>
      <c r="AM468">
        <f>INDEX(toughness!B:B,MATCH(Sheet1!B468,toughness!A:A,0))</f>
        <v>89.05</v>
      </c>
      <c r="AN468">
        <f>450</f>
        <v>450</v>
      </c>
    </row>
    <row r="469" spans="1:40" x14ac:dyDescent="0.3">
      <c r="A469" t="s">
        <v>1458</v>
      </c>
      <c r="B469" s="1" t="s">
        <v>1102</v>
      </c>
      <c r="C469">
        <v>600</v>
      </c>
      <c r="D469">
        <v>21550</v>
      </c>
      <c r="G469">
        <v>3.145</v>
      </c>
      <c r="H469">
        <v>6.1099999999999994</v>
      </c>
      <c r="I469">
        <v>28.25</v>
      </c>
      <c r="J469">
        <v>3.5</v>
      </c>
      <c r="K469">
        <v>600</v>
      </c>
      <c r="L469">
        <v>245</v>
      </c>
      <c r="M469">
        <v>1805</v>
      </c>
      <c r="N469" t="s">
        <v>1453</v>
      </c>
      <c r="O469" t="s">
        <v>1453</v>
      </c>
      <c r="P469" t="s">
        <v>1453</v>
      </c>
      <c r="Q469" t="s">
        <v>1453</v>
      </c>
      <c r="R469" t="s">
        <v>1453</v>
      </c>
      <c r="S469" t="s">
        <v>1453</v>
      </c>
      <c r="T469" t="s">
        <v>1453</v>
      </c>
      <c r="U469" t="s">
        <v>1453</v>
      </c>
      <c r="V469">
        <v>795</v>
      </c>
      <c r="W469">
        <v>27</v>
      </c>
      <c r="X469" t="s">
        <v>1453</v>
      </c>
      <c r="Y469" t="s">
        <v>1453</v>
      </c>
      <c r="Z469" t="s">
        <v>1468</v>
      </c>
      <c r="AA469">
        <v>0.93</v>
      </c>
      <c r="AB469">
        <v>7.0000000000000007E-2</v>
      </c>
      <c r="AC469">
        <v>0.5</v>
      </c>
      <c r="AD469">
        <v>0.5</v>
      </c>
      <c r="AE469">
        <v>0.5</v>
      </c>
      <c r="AF469">
        <v>0.5</v>
      </c>
      <c r="AG469">
        <f>INDEX(YM!B:B, MATCH(Sheet1!B469,YM!A:A,0))</f>
        <v>207.5</v>
      </c>
      <c r="AH469">
        <v>207.5</v>
      </c>
      <c r="AI469">
        <f>INDEX('Yield strengh'!B:B, MATCH(Sheet1!B469,'Yield strengh'!A:A,0))</f>
        <v>240</v>
      </c>
      <c r="AJ469">
        <v>240</v>
      </c>
      <c r="AK469">
        <f>INDEX(Price!B:B, MATCH(Sheet1!B469,Price!A:A,0))</f>
        <v>315500</v>
      </c>
      <c r="AL469">
        <f t="shared" si="7"/>
        <v>2.3109048723897914</v>
      </c>
      <c r="AM469">
        <f>INDEX(toughness!B:B,MATCH(Sheet1!B469,toughness!A:A,0))</f>
        <v>80.3</v>
      </c>
      <c r="AN469">
        <f>450</f>
        <v>450</v>
      </c>
    </row>
    <row r="470" spans="1:40" x14ac:dyDescent="0.3">
      <c r="A470" t="s">
        <v>1458</v>
      </c>
      <c r="B470" s="1" t="s">
        <v>1216</v>
      </c>
      <c r="C470">
        <v>487.5</v>
      </c>
      <c r="D470">
        <v>7750</v>
      </c>
      <c r="G470">
        <v>1.635</v>
      </c>
      <c r="H470">
        <v>2.5150000000000001</v>
      </c>
      <c r="I470">
        <v>70</v>
      </c>
      <c r="J470">
        <v>19</v>
      </c>
      <c r="K470">
        <v>462.5</v>
      </c>
      <c r="L470">
        <v>261.5</v>
      </c>
      <c r="M470">
        <v>1435</v>
      </c>
      <c r="N470" t="s">
        <v>1453</v>
      </c>
      <c r="O470" t="s">
        <v>1453</v>
      </c>
      <c r="P470" t="s">
        <v>1453</v>
      </c>
      <c r="Q470" t="s">
        <v>1453</v>
      </c>
      <c r="R470" t="s">
        <v>1453</v>
      </c>
      <c r="S470" t="s">
        <v>1453</v>
      </c>
      <c r="T470" t="s">
        <v>1453</v>
      </c>
      <c r="U470" t="s">
        <v>1453</v>
      </c>
      <c r="V470">
        <v>633.5</v>
      </c>
      <c r="W470">
        <v>16.95</v>
      </c>
      <c r="X470" t="s">
        <v>1453</v>
      </c>
      <c r="Y470" t="s">
        <v>1453</v>
      </c>
      <c r="Z470" t="s">
        <v>1468</v>
      </c>
      <c r="AA470">
        <v>0.93</v>
      </c>
      <c r="AB470">
        <v>7.0000000000000007E-2</v>
      </c>
      <c r="AC470">
        <v>0.5</v>
      </c>
      <c r="AD470">
        <v>0.5</v>
      </c>
      <c r="AE470">
        <v>0.5</v>
      </c>
      <c r="AF470">
        <v>0.5</v>
      </c>
      <c r="AG470">
        <f>INDEX(YM!B:B, MATCH(Sheet1!B470,YM!A:A,0))</f>
        <v>207.5</v>
      </c>
      <c r="AH470">
        <v>207.5</v>
      </c>
      <c r="AI470">
        <f>INDEX('Yield strengh'!B:B, MATCH(Sheet1!B470,'Yield strengh'!A:A,0))</f>
        <v>558</v>
      </c>
      <c r="AJ470">
        <v>558</v>
      </c>
      <c r="AK470">
        <f>INDEX(Price!B:B, MATCH(Sheet1!B470,Price!A:A,0))</f>
        <v>44.45</v>
      </c>
      <c r="AL470">
        <f t="shared" si="7"/>
        <v>14.94</v>
      </c>
      <c r="AM470">
        <f>INDEX(toughness!B:B,MATCH(Sheet1!B470,toughness!A:A,0))</f>
        <v>197.5</v>
      </c>
      <c r="AN470">
        <f>450</f>
        <v>450</v>
      </c>
    </row>
    <row r="471" spans="1:40" x14ac:dyDescent="0.3">
      <c r="A471" t="s">
        <v>1458</v>
      </c>
      <c r="B471" s="1" t="s">
        <v>1217</v>
      </c>
      <c r="C471">
        <v>397</v>
      </c>
      <c r="D471">
        <v>7800</v>
      </c>
      <c r="G471">
        <v>1.52</v>
      </c>
      <c r="H471">
        <v>2.5150000000000001</v>
      </c>
      <c r="I471">
        <v>70</v>
      </c>
      <c r="J471">
        <v>20.100000000000001</v>
      </c>
      <c r="K471">
        <v>345.5</v>
      </c>
      <c r="L471">
        <v>237.5</v>
      </c>
      <c r="M471">
        <v>1435</v>
      </c>
      <c r="N471" t="s">
        <v>1453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>
        <v>515</v>
      </c>
      <c r="W471">
        <v>16.149999999999999</v>
      </c>
      <c r="X471" t="s">
        <v>1453</v>
      </c>
      <c r="Y471" t="s">
        <v>1453</v>
      </c>
      <c r="Z471" t="s">
        <v>1468</v>
      </c>
      <c r="AA471">
        <v>0.93</v>
      </c>
      <c r="AB471">
        <v>7.0000000000000007E-2</v>
      </c>
      <c r="AC471">
        <v>0.5</v>
      </c>
      <c r="AD471">
        <v>0.5</v>
      </c>
      <c r="AE471">
        <v>0.5</v>
      </c>
      <c r="AF471">
        <v>0.5</v>
      </c>
      <c r="AG471">
        <f>INDEX(YM!B:B, MATCH(Sheet1!B471,YM!A:A,0))</f>
        <v>207.5</v>
      </c>
      <c r="AH471">
        <v>207.5</v>
      </c>
      <c r="AI471">
        <f>INDEX('Yield strengh'!B:B, MATCH(Sheet1!B471,'Yield strengh'!A:A,0))</f>
        <v>487.5</v>
      </c>
      <c r="AJ471">
        <v>487.5</v>
      </c>
      <c r="AK471">
        <f>INDEX(Price!B:B, MATCH(Sheet1!B471,Price!A:A,0))</f>
        <v>39.450000000000003</v>
      </c>
      <c r="AL471">
        <f t="shared" si="7"/>
        <v>12.96875</v>
      </c>
      <c r="AM471">
        <f>INDEX(toughness!B:B,MATCH(Sheet1!B471,toughness!A:A,0))</f>
        <v>49.55</v>
      </c>
      <c r="AN471">
        <f>450</f>
        <v>450</v>
      </c>
    </row>
    <row r="472" spans="1:40" x14ac:dyDescent="0.3">
      <c r="A472" t="s">
        <v>1458</v>
      </c>
      <c r="B472" s="1" t="s">
        <v>2589</v>
      </c>
      <c r="C472">
        <v>42.8</v>
      </c>
      <c r="D472">
        <v>7800</v>
      </c>
      <c r="E472">
        <v>5.71</v>
      </c>
      <c r="F472">
        <v>0.5</v>
      </c>
      <c r="G472">
        <v>7.2050000000000003E-2</v>
      </c>
      <c r="H472">
        <v>1.8659999999999999E-12</v>
      </c>
      <c r="I472">
        <v>130000000000000</v>
      </c>
      <c r="J472">
        <v>2.0299999999999998</v>
      </c>
      <c r="K472">
        <v>79.300000000000011</v>
      </c>
      <c r="L472">
        <v>3.53</v>
      </c>
      <c r="N472" t="s">
        <v>1453</v>
      </c>
      <c r="O472" t="s">
        <v>1453</v>
      </c>
      <c r="P472" t="s">
        <v>1453</v>
      </c>
      <c r="Q472" t="s">
        <v>1453</v>
      </c>
      <c r="R472" t="s">
        <v>1453</v>
      </c>
      <c r="S472" t="s">
        <v>1453</v>
      </c>
      <c r="T472" t="s">
        <v>1453</v>
      </c>
      <c r="U472" t="s">
        <v>1453</v>
      </c>
      <c r="V472">
        <v>73.800000000000011</v>
      </c>
      <c r="W472">
        <v>0.245</v>
      </c>
      <c r="X472" t="s">
        <v>1453</v>
      </c>
      <c r="Y472" t="s">
        <v>1453</v>
      </c>
      <c r="Z472" t="s">
        <v>1468</v>
      </c>
      <c r="AA472">
        <v>0.93</v>
      </c>
      <c r="AB472">
        <v>7.0000000000000007E-2</v>
      </c>
      <c r="AC472">
        <v>0.5</v>
      </c>
      <c r="AD472">
        <v>0.5</v>
      </c>
      <c r="AE472">
        <v>0.5</v>
      </c>
      <c r="AF472">
        <v>0.5</v>
      </c>
      <c r="AG472" t="e">
        <f>INDEX(YM!B:B, MATCH(Sheet1!B472,YM!A:A,0))</f>
        <v>#N/A</v>
      </c>
      <c r="AH472">
        <v>207</v>
      </c>
      <c r="AI472" t="e">
        <f>INDEX('Yield strengh'!B:B, MATCH(Sheet1!B472,'Yield strengh'!A:A,0))</f>
        <v>#N/A</v>
      </c>
      <c r="AJ472">
        <v>517</v>
      </c>
      <c r="AK472" t="e">
        <f>INDEX(Price!B:B, MATCH(Sheet1!B472,Price!A:A,0))</f>
        <v>#N/A</v>
      </c>
      <c r="AL472">
        <f t="shared" si="7"/>
        <v>13.720384615384615</v>
      </c>
      <c r="AM472" t="e">
        <f>INDEX(toughness!B:B,MATCH(Sheet1!B472,toughness!A:A,0))</f>
        <v>#N/A</v>
      </c>
      <c r="AN472">
        <f>450</f>
        <v>450</v>
      </c>
    </row>
    <row r="473" spans="1:40" x14ac:dyDescent="0.3">
      <c r="A473" t="s">
        <v>1458</v>
      </c>
      <c r="B473" s="1" t="s">
        <v>806</v>
      </c>
      <c r="C473">
        <v>1130</v>
      </c>
      <c r="D473">
        <v>7850</v>
      </c>
      <c r="G473">
        <v>4.07</v>
      </c>
      <c r="H473">
        <v>8.2149999999999999</v>
      </c>
      <c r="I473">
        <v>25</v>
      </c>
      <c r="J473">
        <v>12</v>
      </c>
      <c r="K473">
        <v>1135</v>
      </c>
      <c r="L473">
        <v>393</v>
      </c>
      <c r="M473">
        <v>1435</v>
      </c>
      <c r="N473" t="s">
        <v>1453</v>
      </c>
      <c r="O473" t="s">
        <v>1453</v>
      </c>
      <c r="P473" t="s">
        <v>1453</v>
      </c>
      <c r="Q473" t="s">
        <v>1453</v>
      </c>
      <c r="R473" t="s">
        <v>1453</v>
      </c>
      <c r="S473" t="s">
        <v>1453</v>
      </c>
      <c r="T473" t="s">
        <v>1453</v>
      </c>
      <c r="U473" t="s">
        <v>1453</v>
      </c>
      <c r="V473">
        <v>1325</v>
      </c>
      <c r="W473">
        <v>48.5</v>
      </c>
      <c r="X473" t="s">
        <v>1453</v>
      </c>
      <c r="Y473" t="s">
        <v>1453</v>
      </c>
      <c r="Z473" t="s">
        <v>1468</v>
      </c>
      <c r="AA473">
        <v>0.93</v>
      </c>
      <c r="AB473">
        <v>7.0000000000000007E-2</v>
      </c>
      <c r="AC473">
        <v>0.5</v>
      </c>
      <c r="AD473">
        <v>0.5</v>
      </c>
      <c r="AE473">
        <v>0.5</v>
      </c>
      <c r="AF473">
        <v>0.5</v>
      </c>
      <c r="AG473">
        <f>INDEX(YM!B:B, MATCH(Sheet1!B473,YM!A:A,0))</f>
        <v>207</v>
      </c>
      <c r="AH473">
        <v>207</v>
      </c>
      <c r="AI473">
        <f>INDEX('Yield strengh'!B:B, MATCH(Sheet1!B473,'Yield strengh'!A:A,0))</f>
        <v>1505</v>
      </c>
      <c r="AJ473">
        <v>1505</v>
      </c>
      <c r="AK473">
        <f>INDEX(Price!B:B, MATCH(Sheet1!B473,Price!A:A,0))</f>
        <v>10.42</v>
      </c>
      <c r="AL473">
        <f t="shared" si="7"/>
        <v>39.685987261146494</v>
      </c>
      <c r="AM473">
        <f>INDEX(toughness!B:B,MATCH(Sheet1!B473,toughness!A:A,0))</f>
        <v>9.2050000000000001</v>
      </c>
      <c r="AN473">
        <f>450</f>
        <v>450</v>
      </c>
    </row>
    <row r="474" spans="1:40" x14ac:dyDescent="0.3">
      <c r="A474" t="s">
        <v>1458</v>
      </c>
      <c r="B474" s="1" t="s">
        <v>808</v>
      </c>
      <c r="C474">
        <v>440</v>
      </c>
      <c r="D474">
        <v>7850</v>
      </c>
      <c r="G474">
        <v>4.07</v>
      </c>
      <c r="H474">
        <v>8.2149999999999999</v>
      </c>
      <c r="I474">
        <v>25</v>
      </c>
      <c r="J474">
        <v>17</v>
      </c>
      <c r="K474">
        <v>440</v>
      </c>
      <c r="L474">
        <v>245</v>
      </c>
      <c r="M474">
        <v>1510</v>
      </c>
      <c r="N474" t="s">
        <v>1453</v>
      </c>
      <c r="O474" t="s">
        <v>1453</v>
      </c>
      <c r="P474" t="s">
        <v>1453</v>
      </c>
      <c r="Q474" t="s">
        <v>1453</v>
      </c>
      <c r="R474" t="s">
        <v>1453</v>
      </c>
      <c r="S474" t="s">
        <v>1453</v>
      </c>
      <c r="T474" t="s">
        <v>1453</v>
      </c>
      <c r="U474" t="s">
        <v>1453</v>
      </c>
      <c r="V474">
        <v>820</v>
      </c>
      <c r="W474">
        <v>48.5</v>
      </c>
      <c r="X474" t="s">
        <v>1453</v>
      </c>
      <c r="Y474" t="s">
        <v>1453</v>
      </c>
      <c r="Z474" t="s">
        <v>1468</v>
      </c>
      <c r="AA474">
        <v>0.93</v>
      </c>
      <c r="AB474">
        <v>7.0000000000000007E-2</v>
      </c>
      <c r="AC474">
        <v>0.5</v>
      </c>
      <c r="AD474">
        <v>0.5</v>
      </c>
      <c r="AE474">
        <v>0.5</v>
      </c>
      <c r="AF474">
        <v>0.5</v>
      </c>
      <c r="AG474">
        <f>INDEX(YM!B:B, MATCH(Sheet1!B474,YM!A:A,0))</f>
        <v>207</v>
      </c>
      <c r="AH474">
        <v>207</v>
      </c>
      <c r="AI474">
        <f>INDEX('Yield strengh'!B:B, MATCH(Sheet1!B474,'Yield strengh'!A:A,0))</f>
        <v>812.5</v>
      </c>
      <c r="AJ474">
        <v>812.5</v>
      </c>
      <c r="AK474">
        <f>INDEX(Price!B:B, MATCH(Sheet1!B474,Price!A:A,0))</f>
        <v>10.42</v>
      </c>
      <c r="AL474">
        <f t="shared" si="7"/>
        <v>21.42515923566879</v>
      </c>
      <c r="AM474">
        <f>INDEX(toughness!B:B,MATCH(Sheet1!B474,toughness!A:A,0))</f>
        <v>20.2</v>
      </c>
      <c r="AN474">
        <f>450</f>
        <v>450</v>
      </c>
    </row>
    <row r="475" spans="1:40" x14ac:dyDescent="0.3">
      <c r="A475" t="s">
        <v>1458</v>
      </c>
      <c r="B475" s="1" t="s">
        <v>807</v>
      </c>
      <c r="C475">
        <v>812.5</v>
      </c>
      <c r="D475">
        <v>7850</v>
      </c>
      <c r="G475">
        <v>4.07</v>
      </c>
      <c r="H475">
        <v>8.2149999999999999</v>
      </c>
      <c r="I475">
        <v>25</v>
      </c>
      <c r="J475">
        <v>20</v>
      </c>
      <c r="K475">
        <v>812.5</v>
      </c>
      <c r="L475">
        <v>300</v>
      </c>
      <c r="M475">
        <v>1435</v>
      </c>
      <c r="N475" t="s">
        <v>1453</v>
      </c>
      <c r="O475" t="s">
        <v>1453</v>
      </c>
      <c r="P475" t="s">
        <v>1453</v>
      </c>
      <c r="Q475" t="s">
        <v>1453</v>
      </c>
      <c r="R475" t="s">
        <v>1453</v>
      </c>
      <c r="S475" t="s">
        <v>1453</v>
      </c>
      <c r="T475" t="s">
        <v>1453</v>
      </c>
      <c r="U475" t="s">
        <v>1453</v>
      </c>
      <c r="V475">
        <v>980</v>
      </c>
      <c r="W475">
        <v>48.5</v>
      </c>
      <c r="X475" t="s">
        <v>1453</v>
      </c>
      <c r="Y475" t="s">
        <v>1453</v>
      </c>
      <c r="Z475" t="s">
        <v>1468</v>
      </c>
      <c r="AA475">
        <v>0.93</v>
      </c>
      <c r="AB475">
        <v>7.0000000000000007E-2</v>
      </c>
      <c r="AC475">
        <v>0.5</v>
      </c>
      <c r="AD475">
        <v>0.5</v>
      </c>
      <c r="AE475">
        <v>0.5</v>
      </c>
      <c r="AF475">
        <v>0.5</v>
      </c>
      <c r="AG475">
        <f>INDEX(YM!B:B, MATCH(Sheet1!B475,YM!A:A,0))</f>
        <v>207</v>
      </c>
      <c r="AH475">
        <v>207</v>
      </c>
      <c r="AI475">
        <f>INDEX('Yield strengh'!B:B, MATCH(Sheet1!B475,'Yield strengh'!A:A,0))</f>
        <v>1135</v>
      </c>
      <c r="AJ475">
        <v>1135</v>
      </c>
      <c r="AK475">
        <f>INDEX(Price!B:B, MATCH(Sheet1!B475,Price!A:A,0))</f>
        <v>10.42</v>
      </c>
      <c r="AL475">
        <f t="shared" si="7"/>
        <v>29.929299363057325</v>
      </c>
      <c r="AM475">
        <f>INDEX(toughness!B:B,MATCH(Sheet1!B475,toughness!A:A,0))</f>
        <v>14.145</v>
      </c>
      <c r="AN475">
        <f>450</f>
        <v>450</v>
      </c>
    </row>
    <row r="476" spans="1:40" x14ac:dyDescent="0.3">
      <c r="A476" t="s">
        <v>1458</v>
      </c>
      <c r="B476" s="1" t="s">
        <v>511</v>
      </c>
      <c r="C476">
        <v>742.5</v>
      </c>
      <c r="D476">
        <v>8850</v>
      </c>
      <c r="G476">
        <v>7.6</v>
      </c>
      <c r="H476">
        <v>26.45</v>
      </c>
      <c r="I476">
        <v>6.75</v>
      </c>
      <c r="J476">
        <v>2.5</v>
      </c>
      <c r="K476">
        <v>742.5</v>
      </c>
      <c r="L476">
        <v>325</v>
      </c>
      <c r="M476">
        <v>1490</v>
      </c>
      <c r="N476" t="s">
        <v>1453</v>
      </c>
      <c r="O476" t="s">
        <v>1453</v>
      </c>
      <c r="P476" t="s">
        <v>1453</v>
      </c>
      <c r="Q476" t="s">
        <v>1453</v>
      </c>
      <c r="R476" t="s">
        <v>1453</v>
      </c>
      <c r="S476" t="s">
        <v>1453</v>
      </c>
      <c r="T476" t="s">
        <v>1453</v>
      </c>
      <c r="U476" t="s">
        <v>1453</v>
      </c>
      <c r="V476">
        <v>1135</v>
      </c>
      <c r="W476">
        <v>96</v>
      </c>
      <c r="X476" t="s">
        <v>1453</v>
      </c>
      <c r="Y476" t="s">
        <v>1453</v>
      </c>
      <c r="Z476" t="s">
        <v>1468</v>
      </c>
      <c r="AA476">
        <v>0.93</v>
      </c>
      <c r="AB476">
        <v>7.0000000000000007E-2</v>
      </c>
      <c r="AC476">
        <v>0.5</v>
      </c>
      <c r="AD476">
        <v>0.5</v>
      </c>
      <c r="AE476">
        <v>0.5</v>
      </c>
      <c r="AF476">
        <v>0.5</v>
      </c>
      <c r="AG476">
        <f>INDEX(YM!B:B, MATCH(Sheet1!B476,YM!A:A,0))</f>
        <v>207</v>
      </c>
      <c r="AH476">
        <v>207</v>
      </c>
      <c r="AI476">
        <f>INDEX('Yield strengh'!B:B, MATCH(Sheet1!B476,'Yield strengh'!A:A,0))</f>
        <v>390</v>
      </c>
      <c r="AJ476">
        <v>390</v>
      </c>
      <c r="AK476">
        <f>INDEX(Price!B:B, MATCH(Sheet1!B476,Price!A:A,0))</f>
        <v>347</v>
      </c>
      <c r="AL476">
        <f t="shared" si="7"/>
        <v>9.1220338983050855</v>
      </c>
      <c r="AM476">
        <f>INDEX(toughness!B:B,MATCH(Sheet1!B476,toughness!A:A,0))</f>
        <v>89.1</v>
      </c>
      <c r="AN476">
        <f>450</f>
        <v>450</v>
      </c>
    </row>
    <row r="477" spans="1:40" x14ac:dyDescent="0.3">
      <c r="A477" t="s">
        <v>1458</v>
      </c>
      <c r="B477" s="1" t="s">
        <v>512</v>
      </c>
      <c r="C477">
        <v>799.5</v>
      </c>
      <c r="D477">
        <v>8275</v>
      </c>
      <c r="G477">
        <v>1.0009999999999999</v>
      </c>
      <c r="H477">
        <v>1.92</v>
      </c>
      <c r="I477">
        <v>90</v>
      </c>
      <c r="J477">
        <v>27</v>
      </c>
      <c r="K477">
        <v>799.5</v>
      </c>
      <c r="L477">
        <v>382.5</v>
      </c>
      <c r="M477">
        <v>1355</v>
      </c>
      <c r="N477" t="s">
        <v>1453</v>
      </c>
      <c r="O477" t="s">
        <v>1453</v>
      </c>
      <c r="P477" t="s">
        <v>1453</v>
      </c>
      <c r="Q477" t="s">
        <v>1453</v>
      </c>
      <c r="R477" t="s">
        <v>1453</v>
      </c>
      <c r="S477" t="s">
        <v>1453</v>
      </c>
      <c r="T477" t="s">
        <v>1453</v>
      </c>
      <c r="U477" t="s">
        <v>1453</v>
      </c>
      <c r="V477">
        <v>1355</v>
      </c>
      <c r="W477">
        <v>12.8</v>
      </c>
      <c r="X477" t="s">
        <v>1453</v>
      </c>
      <c r="Y477" t="s">
        <v>1453</v>
      </c>
      <c r="Z477" t="s">
        <v>1468</v>
      </c>
      <c r="AA477">
        <v>0.93</v>
      </c>
      <c r="AB477">
        <v>7.0000000000000007E-2</v>
      </c>
      <c r="AC477">
        <v>0.5</v>
      </c>
      <c r="AD477">
        <v>0.5</v>
      </c>
      <c r="AE477">
        <v>0.5</v>
      </c>
      <c r="AF477">
        <v>0.5</v>
      </c>
      <c r="AG477">
        <f>INDEX(YM!B:B, MATCH(Sheet1!B477,YM!A:A,0))</f>
        <v>207</v>
      </c>
      <c r="AH477">
        <v>207</v>
      </c>
      <c r="AI477">
        <f>INDEX('Yield strengh'!B:B, MATCH(Sheet1!B477,'Yield strengh'!A:A,0))</f>
        <v>742.5</v>
      </c>
      <c r="AJ477">
        <v>742.5</v>
      </c>
      <c r="AK477">
        <f>INDEX(Price!B:B, MATCH(Sheet1!B477,Price!A:A,0))</f>
        <v>347</v>
      </c>
      <c r="AL477">
        <f t="shared" si="7"/>
        <v>18.573716012084592</v>
      </c>
      <c r="AM477">
        <f>INDEX(toughness!B:B,MATCH(Sheet1!B477,toughness!A:A,0))</f>
        <v>89.1</v>
      </c>
      <c r="AN477">
        <f>450</f>
        <v>450</v>
      </c>
    </row>
    <row r="478" spans="1:40" x14ac:dyDescent="0.3">
      <c r="A478" t="s">
        <v>1458</v>
      </c>
      <c r="B478" s="1" t="s">
        <v>1034</v>
      </c>
      <c r="C478">
        <v>380</v>
      </c>
      <c r="D478">
        <v>8140</v>
      </c>
      <c r="G478">
        <v>1.155</v>
      </c>
      <c r="H478">
        <v>1.5049999999999999</v>
      </c>
      <c r="I478">
        <v>115</v>
      </c>
      <c r="J478">
        <v>42.5</v>
      </c>
      <c r="K478">
        <v>380</v>
      </c>
      <c r="L478">
        <v>207.5</v>
      </c>
      <c r="M478">
        <v>1365</v>
      </c>
      <c r="N478" t="s">
        <v>1453</v>
      </c>
      <c r="O478" t="s">
        <v>1453</v>
      </c>
      <c r="P478" t="s">
        <v>1453</v>
      </c>
      <c r="Q478" t="s">
        <v>1453</v>
      </c>
      <c r="R478" t="s">
        <v>1453</v>
      </c>
      <c r="S478" t="s">
        <v>1453</v>
      </c>
      <c r="T478" t="s">
        <v>1453</v>
      </c>
      <c r="U478" t="s">
        <v>1453</v>
      </c>
      <c r="V478">
        <v>737.5</v>
      </c>
      <c r="W478">
        <v>14</v>
      </c>
      <c r="X478" t="s">
        <v>1453</v>
      </c>
      <c r="Y478" t="s">
        <v>1453</v>
      </c>
      <c r="Z478" t="s">
        <v>1468</v>
      </c>
      <c r="AA478">
        <v>0.93</v>
      </c>
      <c r="AB478">
        <v>7.0000000000000007E-2</v>
      </c>
      <c r="AC478">
        <v>0.5</v>
      </c>
      <c r="AD478">
        <v>0.5</v>
      </c>
      <c r="AE478">
        <v>0.5</v>
      </c>
      <c r="AF478">
        <v>0.5</v>
      </c>
      <c r="AG478">
        <f>INDEX(YM!B:B, MATCH(Sheet1!B478,YM!A:A,0))</f>
        <v>207</v>
      </c>
      <c r="AH478">
        <v>207</v>
      </c>
      <c r="AI478">
        <f>INDEX('Yield strengh'!B:B, MATCH(Sheet1!B478,'Yield strengh'!A:A,0))</f>
        <v>410</v>
      </c>
      <c r="AJ478">
        <v>410</v>
      </c>
      <c r="AK478">
        <f>INDEX(Price!B:B, MATCH(Sheet1!B478,Price!A:A,0))</f>
        <v>341</v>
      </c>
      <c r="AL478">
        <f t="shared" si="7"/>
        <v>10.426289926289927</v>
      </c>
      <c r="AM478">
        <f>INDEX(toughness!B:B,MATCH(Sheet1!B478,toughness!A:A,0))</f>
        <v>680</v>
      </c>
      <c r="AN478">
        <f>450</f>
        <v>450</v>
      </c>
    </row>
    <row r="479" spans="1:40" x14ac:dyDescent="0.3">
      <c r="B479" s="1" t="s">
        <v>1142</v>
      </c>
      <c r="C479">
        <v>410</v>
      </c>
      <c r="D479">
        <v>7895</v>
      </c>
      <c r="I479" t="s">
        <v>1453</v>
      </c>
      <c r="L479">
        <v>125</v>
      </c>
      <c r="N479" t="s">
        <v>1453</v>
      </c>
      <c r="O479" t="s">
        <v>1453</v>
      </c>
      <c r="P479" t="s">
        <v>1453</v>
      </c>
      <c r="Q479" t="s">
        <v>1453</v>
      </c>
      <c r="R479" t="s">
        <v>1453</v>
      </c>
      <c r="S479" t="s">
        <v>1453</v>
      </c>
      <c r="T479" t="s">
        <v>1453</v>
      </c>
      <c r="U479" t="s">
        <v>1453</v>
      </c>
      <c r="X479" t="s">
        <v>1453</v>
      </c>
      <c r="Y479" t="s">
        <v>1453</v>
      </c>
      <c r="Z479" t="s">
        <v>1468</v>
      </c>
      <c r="AA479">
        <v>0.93</v>
      </c>
      <c r="AB479">
        <v>7.0000000000000007E-2</v>
      </c>
      <c r="AC479">
        <v>0.5</v>
      </c>
      <c r="AD479">
        <v>0.5</v>
      </c>
      <c r="AE479">
        <v>0.5</v>
      </c>
      <c r="AF479">
        <v>0.5</v>
      </c>
      <c r="AG479">
        <f>INDEX(YM!B:B, MATCH(Sheet1!B479,YM!A:A,0))</f>
        <v>207</v>
      </c>
      <c r="AH479">
        <v>207</v>
      </c>
      <c r="AI479">
        <f>INDEX('Yield strengh'!B:B, MATCH(Sheet1!B479,'Yield strengh'!A:A,0))</f>
        <v>86</v>
      </c>
      <c r="AJ479">
        <v>172</v>
      </c>
      <c r="AK479">
        <f>INDEX(Price!B:B, MATCH(Sheet1!B479,Price!A:A,0))</f>
        <v>10.3</v>
      </c>
      <c r="AL479">
        <f t="shared" si="7"/>
        <v>4.5096896770107664</v>
      </c>
      <c r="AM479" t="e">
        <f>INDEX(toughness!B:B,MATCH(Sheet1!B479,toughness!A:A,0))</f>
        <v>#N/A</v>
      </c>
      <c r="AN479">
        <f>450</f>
        <v>450</v>
      </c>
    </row>
    <row r="480" spans="1:40" x14ac:dyDescent="0.3">
      <c r="A480" t="s">
        <v>1458</v>
      </c>
      <c r="B480" s="1" t="s">
        <v>1230</v>
      </c>
      <c r="C480">
        <v>415</v>
      </c>
      <c r="D480">
        <v>7525</v>
      </c>
      <c r="G480">
        <v>2.0150000000000001</v>
      </c>
      <c r="H480">
        <v>2.2799999999999998</v>
      </c>
      <c r="I480">
        <v>76</v>
      </c>
      <c r="J480">
        <v>15</v>
      </c>
      <c r="K480">
        <v>415</v>
      </c>
      <c r="L480">
        <v>200</v>
      </c>
      <c r="M480">
        <v>1500</v>
      </c>
      <c r="N480" t="s">
        <v>1453</v>
      </c>
      <c r="O480" t="s">
        <v>1453</v>
      </c>
      <c r="P480" t="s">
        <v>1453</v>
      </c>
      <c r="Q480" t="s">
        <v>1453</v>
      </c>
      <c r="R480" t="s">
        <v>1453</v>
      </c>
      <c r="S480" t="s">
        <v>1453</v>
      </c>
      <c r="T480" t="s">
        <v>1453</v>
      </c>
      <c r="U480" t="s">
        <v>1453</v>
      </c>
      <c r="V480">
        <v>655</v>
      </c>
      <c r="W480">
        <v>22</v>
      </c>
      <c r="X480" t="s">
        <v>1453</v>
      </c>
      <c r="Y480" t="s">
        <v>1453</v>
      </c>
      <c r="Z480" t="s">
        <v>1468</v>
      </c>
      <c r="AA480">
        <v>0.93</v>
      </c>
      <c r="AB480">
        <v>7.0000000000000007E-2</v>
      </c>
      <c r="AC480">
        <v>0.5</v>
      </c>
      <c r="AD480">
        <v>0.5</v>
      </c>
      <c r="AE480">
        <v>0.5</v>
      </c>
      <c r="AF480">
        <v>0.5</v>
      </c>
      <c r="AG480">
        <f>INDEX(YM!B:B, MATCH(Sheet1!B480,YM!A:A,0))</f>
        <v>103.5</v>
      </c>
      <c r="AH480">
        <v>207</v>
      </c>
      <c r="AI480">
        <f>INDEX('Yield strengh'!B:B, MATCH(Sheet1!B480,'Yield strengh'!A:A,0))</f>
        <v>467.5</v>
      </c>
      <c r="AJ480">
        <v>467.5</v>
      </c>
      <c r="AK480">
        <f>INDEX(Price!B:B, MATCH(Sheet1!B480,Price!A:A,0))</f>
        <v>37.9</v>
      </c>
      <c r="AL480">
        <f t="shared" si="7"/>
        <v>12.860132890365449</v>
      </c>
      <c r="AM480">
        <f>INDEX(toughness!B:B,MATCH(Sheet1!B480,toughness!A:A,0))</f>
        <v>49.6</v>
      </c>
      <c r="AN480">
        <f>450</f>
        <v>450</v>
      </c>
    </row>
    <row r="481" spans="1:40" x14ac:dyDescent="0.3">
      <c r="A481" t="s">
        <v>1458</v>
      </c>
      <c r="B481" s="1" t="s">
        <v>687</v>
      </c>
      <c r="C481">
        <v>544.5</v>
      </c>
      <c r="D481">
        <v>7850</v>
      </c>
      <c r="G481">
        <v>3.62</v>
      </c>
      <c r="H481">
        <v>7.76</v>
      </c>
      <c r="I481">
        <v>22.5</v>
      </c>
      <c r="J481">
        <v>21</v>
      </c>
      <c r="K481">
        <v>504.5</v>
      </c>
      <c r="L481">
        <v>215.5</v>
      </c>
      <c r="M481">
        <v>1465</v>
      </c>
      <c r="N481" t="s">
        <v>1453</v>
      </c>
      <c r="O481" t="s">
        <v>1453</v>
      </c>
      <c r="P481" t="s">
        <v>1453</v>
      </c>
      <c r="Q481" t="s">
        <v>1453</v>
      </c>
      <c r="R481" t="s">
        <v>1453</v>
      </c>
      <c r="S481" t="s">
        <v>1453</v>
      </c>
      <c r="T481" t="s">
        <v>1453</v>
      </c>
      <c r="U481" t="s">
        <v>1453</v>
      </c>
      <c r="V481">
        <v>675.5</v>
      </c>
      <c r="W481">
        <v>45</v>
      </c>
      <c r="X481" t="s">
        <v>1453</v>
      </c>
      <c r="Y481" t="s">
        <v>1453</v>
      </c>
      <c r="Z481" t="s">
        <v>1468</v>
      </c>
      <c r="AA481">
        <v>0.93</v>
      </c>
      <c r="AB481">
        <v>7.0000000000000007E-2</v>
      </c>
      <c r="AC481">
        <v>0.5</v>
      </c>
      <c r="AD481">
        <v>0.5</v>
      </c>
      <c r="AE481">
        <v>0.5</v>
      </c>
      <c r="AF481">
        <v>0.5</v>
      </c>
      <c r="AG481">
        <f>INDEX(YM!B:B, MATCH(Sheet1!B481,YM!A:A,0))</f>
        <v>206.5</v>
      </c>
      <c r="AH481">
        <v>206.5</v>
      </c>
      <c r="AI481">
        <f>INDEX('Yield strengh'!B:B, MATCH(Sheet1!B481,'Yield strengh'!A:A,0))</f>
        <v>840</v>
      </c>
      <c r="AJ481">
        <v>840</v>
      </c>
      <c r="AK481">
        <f>INDEX(Price!B:B, MATCH(Sheet1!B481,Price!A:A,0))</f>
        <v>10.925000000000001</v>
      </c>
      <c r="AL481">
        <f t="shared" si="7"/>
        <v>22.096815286624203</v>
      </c>
      <c r="AM481">
        <f>INDEX(toughness!B:B,MATCH(Sheet1!B481,toughness!A:A,0))</f>
        <v>17.8</v>
      </c>
      <c r="AN481">
        <f>450</f>
        <v>450</v>
      </c>
    </row>
    <row r="482" spans="1:40" x14ac:dyDescent="0.3">
      <c r="A482" t="s">
        <v>1458</v>
      </c>
      <c r="B482" s="1" t="s">
        <v>715</v>
      </c>
      <c r="C482">
        <v>403.5</v>
      </c>
      <c r="D482">
        <v>7775</v>
      </c>
      <c r="G482">
        <v>3.02</v>
      </c>
      <c r="H482">
        <v>8.8500000000000014</v>
      </c>
      <c r="I482">
        <v>20.5</v>
      </c>
      <c r="K482">
        <v>390</v>
      </c>
      <c r="L482">
        <v>186.5</v>
      </c>
      <c r="M482">
        <v>1480</v>
      </c>
      <c r="N482" t="s">
        <v>1453</v>
      </c>
      <c r="O482" t="s">
        <v>1453</v>
      </c>
      <c r="P482" t="s">
        <v>1453</v>
      </c>
      <c r="Q482" t="s">
        <v>1453</v>
      </c>
      <c r="R482" t="s">
        <v>1453</v>
      </c>
      <c r="S482" t="s">
        <v>1453</v>
      </c>
      <c r="T482" t="s">
        <v>1453</v>
      </c>
      <c r="U482" t="s">
        <v>1453</v>
      </c>
      <c r="V482">
        <v>560</v>
      </c>
      <c r="W482">
        <v>42.5</v>
      </c>
      <c r="X482" t="s">
        <v>1453</v>
      </c>
      <c r="Y482" t="s">
        <v>1453</v>
      </c>
      <c r="Z482" t="s">
        <v>1468</v>
      </c>
      <c r="AA482">
        <v>0.93</v>
      </c>
      <c r="AB482">
        <v>7.0000000000000007E-2</v>
      </c>
      <c r="AC482">
        <v>0.5</v>
      </c>
      <c r="AD482">
        <v>0.5</v>
      </c>
      <c r="AE482">
        <v>0.5</v>
      </c>
      <c r="AF482">
        <v>0.5</v>
      </c>
      <c r="AG482">
        <f>INDEX(YM!B:B, MATCH(Sheet1!B482,YM!A:A,0))</f>
        <v>206.5</v>
      </c>
      <c r="AH482">
        <v>206.5</v>
      </c>
      <c r="AI482">
        <f>INDEX('Yield strengh'!B:B, MATCH(Sheet1!B482,'Yield strengh'!A:A,0))</f>
        <v>780</v>
      </c>
      <c r="AJ482">
        <v>780</v>
      </c>
      <c r="AK482">
        <f>INDEX(Price!B:B, MATCH(Sheet1!B482,Price!A:A,0))</f>
        <v>10.35</v>
      </c>
      <c r="AL482">
        <f t="shared" si="7"/>
        <v>20.716398713826365</v>
      </c>
      <c r="AM482">
        <f>INDEX(toughness!B:B,MATCH(Sheet1!B482,toughness!A:A,0))</f>
        <v>18.7</v>
      </c>
      <c r="AN482">
        <f>450</f>
        <v>450</v>
      </c>
    </row>
    <row r="483" spans="1:40" x14ac:dyDescent="0.3">
      <c r="A483" t="s">
        <v>1458</v>
      </c>
      <c r="B483" s="1" t="s">
        <v>689</v>
      </c>
      <c r="C483">
        <v>465</v>
      </c>
      <c r="D483">
        <v>7850</v>
      </c>
      <c r="G483">
        <v>3.7949999999999999</v>
      </c>
      <c r="H483">
        <v>7.9849999999999994</v>
      </c>
      <c r="I483">
        <v>22.5</v>
      </c>
      <c r="J483">
        <v>21</v>
      </c>
      <c r="K483">
        <v>465</v>
      </c>
      <c r="L483">
        <v>240</v>
      </c>
      <c r="M483">
        <v>1500</v>
      </c>
      <c r="N483" t="s">
        <v>1453</v>
      </c>
      <c r="O483" t="s">
        <v>1453</v>
      </c>
      <c r="P483" t="s">
        <v>1453</v>
      </c>
      <c r="Q483" t="s">
        <v>1453</v>
      </c>
      <c r="R483" t="s">
        <v>1453</v>
      </c>
      <c r="S483" t="s">
        <v>1453</v>
      </c>
      <c r="T483" t="s">
        <v>1453</v>
      </c>
      <c r="U483" t="s">
        <v>1453</v>
      </c>
      <c r="V483">
        <v>792.5</v>
      </c>
      <c r="W483">
        <v>42.5</v>
      </c>
      <c r="X483" t="s">
        <v>1453</v>
      </c>
      <c r="Y483" t="s">
        <v>1453</v>
      </c>
      <c r="Z483" t="s">
        <v>1468</v>
      </c>
      <c r="AA483">
        <v>0.93</v>
      </c>
      <c r="AB483">
        <v>7.0000000000000007E-2</v>
      </c>
      <c r="AC483">
        <v>0.5</v>
      </c>
      <c r="AD483">
        <v>0.5</v>
      </c>
      <c r="AE483">
        <v>0.5</v>
      </c>
      <c r="AF483">
        <v>0.5</v>
      </c>
      <c r="AG483">
        <f>INDEX(YM!B:B, MATCH(Sheet1!B483,YM!A:A,0))</f>
        <v>206.5</v>
      </c>
      <c r="AH483">
        <v>206.5</v>
      </c>
      <c r="AI483">
        <f>INDEX('Yield strengh'!B:B, MATCH(Sheet1!B483,'Yield strengh'!A:A,0))</f>
        <v>425</v>
      </c>
      <c r="AJ483">
        <v>425</v>
      </c>
      <c r="AK483">
        <f>INDEX(Price!B:B, MATCH(Sheet1!B483,Price!A:A,0))</f>
        <v>14.15</v>
      </c>
      <c r="AL483">
        <f t="shared" si="7"/>
        <v>11.179936305732484</v>
      </c>
      <c r="AM483">
        <f>INDEX(toughness!B:B,MATCH(Sheet1!B483,toughness!A:A,0))</f>
        <v>35.299999999999997</v>
      </c>
      <c r="AN483">
        <f>450</f>
        <v>450</v>
      </c>
    </row>
    <row r="484" spans="1:40" x14ac:dyDescent="0.3">
      <c r="A484" t="s">
        <v>1458</v>
      </c>
      <c r="B484" s="1" t="s">
        <v>686</v>
      </c>
      <c r="C484">
        <v>840</v>
      </c>
      <c r="D484">
        <v>7850</v>
      </c>
      <c r="G484">
        <v>3.605</v>
      </c>
      <c r="H484">
        <v>7.76</v>
      </c>
      <c r="I484">
        <v>22.5</v>
      </c>
      <c r="J484">
        <v>19</v>
      </c>
      <c r="K484">
        <v>840</v>
      </c>
      <c r="L484">
        <v>295</v>
      </c>
      <c r="M484">
        <v>1455</v>
      </c>
      <c r="N484" t="s">
        <v>1453</v>
      </c>
      <c r="O484" t="s">
        <v>1453</v>
      </c>
      <c r="P484" t="s">
        <v>1453</v>
      </c>
      <c r="Q484" t="s">
        <v>1453</v>
      </c>
      <c r="R484" t="s">
        <v>1453</v>
      </c>
      <c r="S484" t="s">
        <v>1453</v>
      </c>
      <c r="T484" t="s">
        <v>1453</v>
      </c>
      <c r="U484" t="s">
        <v>1453</v>
      </c>
      <c r="V484">
        <v>960</v>
      </c>
      <c r="W484">
        <v>43</v>
      </c>
      <c r="X484" t="s">
        <v>1453</v>
      </c>
      <c r="Y484" t="s">
        <v>1453</v>
      </c>
      <c r="Z484" t="s">
        <v>1468</v>
      </c>
      <c r="AA484">
        <v>0.93</v>
      </c>
      <c r="AB484">
        <v>7.0000000000000007E-2</v>
      </c>
      <c r="AC484">
        <v>0.5</v>
      </c>
      <c r="AD484">
        <v>0.5</v>
      </c>
      <c r="AE484">
        <v>0.5</v>
      </c>
      <c r="AF484">
        <v>0.5</v>
      </c>
      <c r="AG484">
        <f>INDEX(YM!B:B, MATCH(Sheet1!B484,YM!A:A,0))</f>
        <v>206.5</v>
      </c>
      <c r="AH484">
        <v>206.5</v>
      </c>
      <c r="AI484">
        <f>INDEX('Yield strengh'!B:B, MATCH(Sheet1!B484,'Yield strengh'!A:A,0))</f>
        <v>1107.5</v>
      </c>
      <c r="AJ484">
        <v>1107.5</v>
      </c>
      <c r="AK484">
        <f>INDEX(Price!B:B, MATCH(Sheet1!B484,Price!A:A,0))</f>
        <v>10.925000000000001</v>
      </c>
      <c r="AL484">
        <f t="shared" si="7"/>
        <v>29.133598726114649</v>
      </c>
      <c r="AM484">
        <f>INDEX(toughness!B:B,MATCH(Sheet1!B484,toughness!A:A,0))</f>
        <v>12.605</v>
      </c>
      <c r="AN484">
        <f>450</f>
        <v>450</v>
      </c>
    </row>
    <row r="485" spans="1:40" x14ac:dyDescent="0.3">
      <c r="A485" t="s">
        <v>1458</v>
      </c>
      <c r="B485" s="1" t="s">
        <v>706</v>
      </c>
      <c r="C485">
        <v>655</v>
      </c>
      <c r="D485">
        <v>7850</v>
      </c>
      <c r="G485">
        <v>3.7749999999999999</v>
      </c>
      <c r="H485">
        <v>8.625</v>
      </c>
      <c r="I485">
        <v>22.5</v>
      </c>
      <c r="J485">
        <v>24</v>
      </c>
      <c r="K485">
        <v>655</v>
      </c>
      <c r="L485">
        <v>240</v>
      </c>
      <c r="M485">
        <v>1460</v>
      </c>
      <c r="N485" t="s">
        <v>1453</v>
      </c>
      <c r="O485" t="s">
        <v>1453</v>
      </c>
      <c r="P485" t="s">
        <v>1453</v>
      </c>
      <c r="Q485" t="s">
        <v>1453</v>
      </c>
      <c r="R485" t="s">
        <v>1453</v>
      </c>
      <c r="S485" t="s">
        <v>1453</v>
      </c>
      <c r="T485" t="s">
        <v>1453</v>
      </c>
      <c r="U485" t="s">
        <v>1453</v>
      </c>
      <c r="V485">
        <v>787.5</v>
      </c>
      <c r="W485">
        <v>45</v>
      </c>
      <c r="X485" t="s">
        <v>1453</v>
      </c>
      <c r="Y485" t="s">
        <v>1453</v>
      </c>
      <c r="Z485" t="s">
        <v>1468</v>
      </c>
      <c r="AA485">
        <v>0.93</v>
      </c>
      <c r="AB485">
        <v>7.0000000000000007E-2</v>
      </c>
      <c r="AC485">
        <v>0.5</v>
      </c>
      <c r="AD485">
        <v>0.5</v>
      </c>
      <c r="AE485">
        <v>0.5</v>
      </c>
      <c r="AF485">
        <v>0.5</v>
      </c>
      <c r="AG485">
        <f>INDEX(YM!B:B, MATCH(Sheet1!B485,YM!A:A,0))</f>
        <v>206.5</v>
      </c>
      <c r="AH485">
        <v>206.5</v>
      </c>
      <c r="AI485">
        <f>INDEX('Yield strengh'!B:B, MATCH(Sheet1!B485,'Yield strengh'!A:A,0))</f>
        <v>765</v>
      </c>
      <c r="AJ485">
        <v>765</v>
      </c>
      <c r="AK485">
        <f>INDEX(Price!B:B, MATCH(Sheet1!B485,Price!A:A,0))</f>
        <v>10.265000000000001</v>
      </c>
      <c r="AL485">
        <f t="shared" si="7"/>
        <v>20.123885350318471</v>
      </c>
      <c r="AM485">
        <f>INDEX(toughness!B:B,MATCH(Sheet1!B485,toughness!A:A,0))</f>
        <v>21.5</v>
      </c>
      <c r="AN485">
        <f>450</f>
        <v>450</v>
      </c>
    </row>
    <row r="486" spans="1:40" x14ac:dyDescent="0.3">
      <c r="A486" t="s">
        <v>1458</v>
      </c>
      <c r="B486" s="1" t="s">
        <v>785</v>
      </c>
      <c r="C486">
        <v>1555</v>
      </c>
      <c r="D486">
        <v>7850</v>
      </c>
      <c r="G486">
        <v>3.46</v>
      </c>
      <c r="H486">
        <v>6.2149999999999999</v>
      </c>
      <c r="I486">
        <v>29</v>
      </c>
      <c r="J486">
        <v>9</v>
      </c>
      <c r="K486">
        <v>1555</v>
      </c>
      <c r="L486">
        <v>475</v>
      </c>
      <c r="M486">
        <v>1460</v>
      </c>
      <c r="N486" t="s">
        <v>1453</v>
      </c>
      <c r="O486" t="s">
        <v>1453</v>
      </c>
      <c r="P486" t="s">
        <v>1453</v>
      </c>
      <c r="Q486" t="s">
        <v>1453</v>
      </c>
      <c r="R486" t="s">
        <v>1453</v>
      </c>
      <c r="S486" t="s">
        <v>1453</v>
      </c>
      <c r="T486" t="s">
        <v>1453</v>
      </c>
      <c r="U486" t="s">
        <v>1453</v>
      </c>
      <c r="V486">
        <v>1700</v>
      </c>
      <c r="W486">
        <v>40.5</v>
      </c>
      <c r="X486" t="s">
        <v>1453</v>
      </c>
      <c r="Y486" t="s">
        <v>1453</v>
      </c>
      <c r="Z486" t="s">
        <v>1468</v>
      </c>
      <c r="AA486">
        <v>0.93</v>
      </c>
      <c r="AB486">
        <v>7.0000000000000007E-2</v>
      </c>
      <c r="AC486">
        <v>0.5</v>
      </c>
      <c r="AD486">
        <v>0.5</v>
      </c>
      <c r="AE486">
        <v>0.5</v>
      </c>
      <c r="AF486">
        <v>0.5</v>
      </c>
      <c r="AG486">
        <f>INDEX(YM!B:B, MATCH(Sheet1!B486,YM!A:A,0))</f>
        <v>206.5</v>
      </c>
      <c r="AH486">
        <v>206.5</v>
      </c>
      <c r="AI486">
        <f>INDEX('Yield strengh'!B:B, MATCH(Sheet1!B486,'Yield strengh'!A:A,0))</f>
        <v>1650</v>
      </c>
      <c r="AJ486">
        <v>1650</v>
      </c>
      <c r="AK486">
        <f>INDEX(Price!B:B, MATCH(Sheet1!B486,Price!A:A,0))</f>
        <v>11.855</v>
      </c>
      <c r="AL486">
        <f t="shared" si="7"/>
        <v>43.404458598726116</v>
      </c>
      <c r="AM486">
        <f>INDEX(toughness!B:B,MATCH(Sheet1!B486,toughness!A:A,0))</f>
        <v>7.9649999999999999</v>
      </c>
      <c r="AN486">
        <f>450</f>
        <v>450</v>
      </c>
    </row>
    <row r="487" spans="1:40" x14ac:dyDescent="0.3">
      <c r="A487" t="s">
        <v>1458</v>
      </c>
      <c r="B487" s="1" t="s">
        <v>786</v>
      </c>
      <c r="C487">
        <v>1320</v>
      </c>
      <c r="D487">
        <v>7850</v>
      </c>
      <c r="G487">
        <v>3.46</v>
      </c>
      <c r="H487">
        <v>6.2149999999999999</v>
      </c>
      <c r="I487">
        <v>29</v>
      </c>
      <c r="J487">
        <v>11</v>
      </c>
      <c r="K487">
        <v>1320</v>
      </c>
      <c r="L487">
        <v>396.5</v>
      </c>
      <c r="M487">
        <v>1460</v>
      </c>
      <c r="N487" t="s">
        <v>1453</v>
      </c>
      <c r="O487" t="s">
        <v>1453</v>
      </c>
      <c r="P487" t="s">
        <v>1453</v>
      </c>
      <c r="Q487" t="s">
        <v>1453</v>
      </c>
      <c r="R487" t="s">
        <v>1453</v>
      </c>
      <c r="S487" t="s">
        <v>1453</v>
      </c>
      <c r="T487" t="s">
        <v>1453</v>
      </c>
      <c r="U487" t="s">
        <v>1453</v>
      </c>
      <c r="V487">
        <v>1380</v>
      </c>
      <c r="W487">
        <v>40.5</v>
      </c>
      <c r="X487" t="s">
        <v>1453</v>
      </c>
      <c r="Y487" t="s">
        <v>1453</v>
      </c>
      <c r="Z487" t="s">
        <v>1468</v>
      </c>
      <c r="AA487">
        <v>0.93</v>
      </c>
      <c r="AB487">
        <v>7.0000000000000007E-2</v>
      </c>
      <c r="AC487">
        <v>0.5</v>
      </c>
      <c r="AD487">
        <v>0.5</v>
      </c>
      <c r="AE487">
        <v>0.5</v>
      </c>
      <c r="AF487">
        <v>0.5</v>
      </c>
      <c r="AG487">
        <f>INDEX(YM!B:B, MATCH(Sheet1!B487,YM!A:A,0))</f>
        <v>206.5</v>
      </c>
      <c r="AH487">
        <v>206.5</v>
      </c>
      <c r="AI487">
        <f>INDEX('Yield strengh'!B:B, MATCH(Sheet1!B487,'Yield strengh'!A:A,0))</f>
        <v>1555</v>
      </c>
      <c r="AJ487">
        <v>1555</v>
      </c>
      <c r="AK487">
        <f>INDEX(Price!B:B, MATCH(Sheet1!B487,Price!A:A,0))</f>
        <v>11.855</v>
      </c>
      <c r="AL487">
        <f t="shared" si="7"/>
        <v>40.905414012738852</v>
      </c>
      <c r="AM487">
        <f>INDEX(toughness!B:B,MATCH(Sheet1!B487,toughness!A:A,0))</f>
        <v>7.7549999999999999</v>
      </c>
      <c r="AN487">
        <f>450</f>
        <v>450</v>
      </c>
    </row>
    <row r="488" spans="1:40" x14ac:dyDescent="0.3">
      <c r="A488" t="s">
        <v>1458</v>
      </c>
      <c r="B488" s="1" t="s">
        <v>713</v>
      </c>
      <c r="C488">
        <v>1000</v>
      </c>
      <c r="D488">
        <v>7850</v>
      </c>
      <c r="G488">
        <v>3.7749999999999999</v>
      </c>
      <c r="H488">
        <v>8.625</v>
      </c>
      <c r="I488">
        <v>22.5</v>
      </c>
      <c r="J488">
        <v>15</v>
      </c>
      <c r="K488">
        <v>1000</v>
      </c>
      <c r="L488">
        <v>350</v>
      </c>
      <c r="M488">
        <v>1435</v>
      </c>
      <c r="N488" t="s">
        <v>1453</v>
      </c>
      <c r="O488" t="s">
        <v>1453</v>
      </c>
      <c r="P488" t="s">
        <v>1453</v>
      </c>
      <c r="Q488" t="s">
        <v>1453</v>
      </c>
      <c r="R488" t="s">
        <v>1453</v>
      </c>
      <c r="S488" t="s">
        <v>1453</v>
      </c>
      <c r="T488" t="s">
        <v>1453</v>
      </c>
      <c r="U488" t="s">
        <v>1453</v>
      </c>
      <c r="V488">
        <v>1125</v>
      </c>
      <c r="W488">
        <v>45</v>
      </c>
      <c r="X488" t="s">
        <v>1453</v>
      </c>
      <c r="Y488" t="s">
        <v>1453</v>
      </c>
      <c r="Z488" t="s">
        <v>1468</v>
      </c>
      <c r="AA488">
        <v>0.93</v>
      </c>
      <c r="AB488">
        <v>7.0000000000000007E-2</v>
      </c>
      <c r="AC488">
        <v>0.5</v>
      </c>
      <c r="AD488">
        <v>0.5</v>
      </c>
      <c r="AE488">
        <v>0.5</v>
      </c>
      <c r="AF488">
        <v>0.5</v>
      </c>
      <c r="AG488">
        <f>INDEX(YM!B:B, MATCH(Sheet1!B488,YM!A:A,0))</f>
        <v>206.5</v>
      </c>
      <c r="AH488">
        <v>206.5</v>
      </c>
      <c r="AI488">
        <f>INDEX('Yield strengh'!B:B, MATCH(Sheet1!B488,'Yield strengh'!A:A,0))</f>
        <v>1385</v>
      </c>
      <c r="AJ488">
        <v>1385</v>
      </c>
      <c r="AK488">
        <f>INDEX(Price!B:B, MATCH(Sheet1!B488,Price!A:A,0))</f>
        <v>10.35</v>
      </c>
      <c r="AL488">
        <f t="shared" si="7"/>
        <v>36.433439490445863</v>
      </c>
      <c r="AM488">
        <f>INDEX(toughness!B:B,MATCH(Sheet1!B488,toughness!A:A,0))</f>
        <v>9.4</v>
      </c>
      <c r="AN488">
        <f>450</f>
        <v>450</v>
      </c>
    </row>
    <row r="489" spans="1:40" x14ac:dyDescent="0.3">
      <c r="A489" t="s">
        <v>1458</v>
      </c>
      <c r="B489" s="1" t="s">
        <v>782</v>
      </c>
      <c r="C489">
        <v>1215</v>
      </c>
      <c r="D489">
        <v>7850</v>
      </c>
      <c r="G489">
        <v>3.27</v>
      </c>
      <c r="H489">
        <v>6.2149999999999999</v>
      </c>
      <c r="I489">
        <v>29</v>
      </c>
      <c r="J489">
        <v>17</v>
      </c>
      <c r="K489">
        <v>1215</v>
      </c>
      <c r="L489">
        <v>370</v>
      </c>
      <c r="M489">
        <v>1435</v>
      </c>
      <c r="N489" t="s">
        <v>1453</v>
      </c>
      <c r="O489" t="s">
        <v>1453</v>
      </c>
      <c r="P489" t="s">
        <v>1453</v>
      </c>
      <c r="Q489" t="s">
        <v>1453</v>
      </c>
      <c r="R489" t="s">
        <v>1453</v>
      </c>
      <c r="S489" t="s">
        <v>1453</v>
      </c>
      <c r="T489" t="s">
        <v>1453</v>
      </c>
      <c r="U489" t="s">
        <v>1453</v>
      </c>
      <c r="V489">
        <v>1310</v>
      </c>
      <c r="W489">
        <v>39</v>
      </c>
      <c r="X489" t="s">
        <v>1453</v>
      </c>
      <c r="Y489" t="s">
        <v>1453</v>
      </c>
      <c r="Z489" t="s">
        <v>1468</v>
      </c>
      <c r="AA489">
        <v>0.93</v>
      </c>
      <c r="AB489">
        <v>7.0000000000000007E-2</v>
      </c>
      <c r="AC489">
        <v>0.5</v>
      </c>
      <c r="AD489">
        <v>0.5</v>
      </c>
      <c r="AE489">
        <v>0.5</v>
      </c>
      <c r="AF489">
        <v>0.5</v>
      </c>
      <c r="AG489">
        <f>INDEX(YM!B:B, MATCH(Sheet1!B489,YM!A:A,0))</f>
        <v>206.5</v>
      </c>
      <c r="AH489">
        <v>206.5</v>
      </c>
      <c r="AI489">
        <f>INDEX('Yield strengh'!B:B, MATCH(Sheet1!B489,'Yield strengh'!A:A,0))</f>
        <v>1555</v>
      </c>
      <c r="AJ489">
        <v>1555</v>
      </c>
      <c r="AK489">
        <f>INDEX(Price!B:B, MATCH(Sheet1!B489,Price!A:A,0))</f>
        <v>11.805</v>
      </c>
      <c r="AL489">
        <f t="shared" si="7"/>
        <v>40.905414012738852</v>
      </c>
      <c r="AM489">
        <f>INDEX(toughness!B:B,MATCH(Sheet1!B489,toughness!A:A,0))</f>
        <v>7</v>
      </c>
      <c r="AN489">
        <f>450</f>
        <v>450</v>
      </c>
    </row>
    <row r="490" spans="1:40" x14ac:dyDescent="0.3">
      <c r="A490" t="s">
        <v>1458</v>
      </c>
      <c r="B490" s="1" t="s">
        <v>709</v>
      </c>
      <c r="C490">
        <v>980</v>
      </c>
      <c r="D490">
        <v>7850</v>
      </c>
      <c r="G490">
        <v>3.7749999999999999</v>
      </c>
      <c r="H490">
        <v>8.625</v>
      </c>
      <c r="I490">
        <v>22.5</v>
      </c>
      <c r="J490">
        <v>17</v>
      </c>
      <c r="K490">
        <v>980</v>
      </c>
      <c r="L490">
        <v>325</v>
      </c>
      <c r="M490">
        <v>1460</v>
      </c>
      <c r="N490" t="s">
        <v>1453</v>
      </c>
      <c r="O490" t="s">
        <v>1453</v>
      </c>
      <c r="P490" t="s">
        <v>1453</v>
      </c>
      <c r="Q490" t="s">
        <v>1453</v>
      </c>
      <c r="R490" t="s">
        <v>1453</v>
      </c>
      <c r="S490" t="s">
        <v>1453</v>
      </c>
      <c r="T490" t="s">
        <v>1453</v>
      </c>
      <c r="U490" t="s">
        <v>1453</v>
      </c>
      <c r="V490">
        <v>1085</v>
      </c>
      <c r="W490">
        <v>45</v>
      </c>
      <c r="X490" t="s">
        <v>1453</v>
      </c>
      <c r="Y490" t="s">
        <v>1453</v>
      </c>
      <c r="Z490" t="s">
        <v>1468</v>
      </c>
      <c r="AA490">
        <v>0.93</v>
      </c>
      <c r="AB490">
        <v>7.0000000000000007E-2</v>
      </c>
      <c r="AC490">
        <v>0.5</v>
      </c>
      <c r="AD490">
        <v>0.5</v>
      </c>
      <c r="AE490">
        <v>0.5</v>
      </c>
      <c r="AF490">
        <v>0.5</v>
      </c>
      <c r="AG490">
        <f>INDEX(YM!B:B, MATCH(Sheet1!B490,YM!A:A,0))</f>
        <v>206.5</v>
      </c>
      <c r="AH490">
        <v>206.5</v>
      </c>
      <c r="AI490">
        <f>INDEX('Yield strengh'!B:B, MATCH(Sheet1!B490,'Yield strengh'!A:A,0))</f>
        <v>1250</v>
      </c>
      <c r="AJ490">
        <v>1250</v>
      </c>
      <c r="AK490">
        <f>INDEX(Price!B:B, MATCH(Sheet1!B490,Price!A:A,0))</f>
        <v>10.3</v>
      </c>
      <c r="AL490">
        <f t="shared" si="7"/>
        <v>32.882165605095544</v>
      </c>
      <c r="AM490">
        <f>INDEX(toughness!B:B,MATCH(Sheet1!B490,toughness!A:A,0))</f>
        <v>11.44</v>
      </c>
      <c r="AN490">
        <f>450</f>
        <v>450</v>
      </c>
    </row>
    <row r="491" spans="1:40" x14ac:dyDescent="0.3">
      <c r="A491" t="s">
        <v>1458</v>
      </c>
      <c r="B491" s="1" t="s">
        <v>708</v>
      </c>
      <c r="C491">
        <v>1250</v>
      </c>
      <c r="D491">
        <v>7850</v>
      </c>
      <c r="G491">
        <v>3.7749999999999999</v>
      </c>
      <c r="H491">
        <v>8.625</v>
      </c>
      <c r="I491">
        <v>22.5</v>
      </c>
      <c r="J491">
        <v>13</v>
      </c>
      <c r="K491">
        <v>1250</v>
      </c>
      <c r="L491">
        <v>405</v>
      </c>
      <c r="M491">
        <v>1460</v>
      </c>
      <c r="N491" t="s">
        <v>1453</v>
      </c>
      <c r="O491" t="s">
        <v>1453</v>
      </c>
      <c r="P491" t="s">
        <v>1453</v>
      </c>
      <c r="Q491" t="s">
        <v>1453</v>
      </c>
      <c r="R491" t="s">
        <v>1453</v>
      </c>
      <c r="S491" t="s">
        <v>1453</v>
      </c>
      <c r="T491" t="s">
        <v>1453</v>
      </c>
      <c r="U491" t="s">
        <v>1453</v>
      </c>
      <c r="V491">
        <v>1395</v>
      </c>
      <c r="W491">
        <v>45</v>
      </c>
      <c r="X491" t="s">
        <v>1453</v>
      </c>
      <c r="Y491" t="s">
        <v>1453</v>
      </c>
      <c r="Z491" t="s">
        <v>1468</v>
      </c>
      <c r="AA491">
        <v>0.93</v>
      </c>
      <c r="AB491">
        <v>7.0000000000000007E-2</v>
      </c>
      <c r="AC491">
        <v>0.5</v>
      </c>
      <c r="AD491">
        <v>0.5</v>
      </c>
      <c r="AE491">
        <v>0.5</v>
      </c>
      <c r="AF491">
        <v>0.5</v>
      </c>
      <c r="AG491">
        <f>INDEX(YM!B:B, MATCH(Sheet1!B491,YM!A:A,0))</f>
        <v>206.5</v>
      </c>
      <c r="AH491">
        <v>206.5</v>
      </c>
      <c r="AI491">
        <f>INDEX('Yield strengh'!B:B, MATCH(Sheet1!B491,'Yield strengh'!A:A,0))</f>
        <v>1620</v>
      </c>
      <c r="AJ491">
        <v>1620</v>
      </c>
      <c r="AK491">
        <f>INDEX(Price!B:B, MATCH(Sheet1!B491,Price!A:A,0))</f>
        <v>10.3</v>
      </c>
      <c r="AL491">
        <f t="shared" si="7"/>
        <v>42.615286624203819</v>
      </c>
      <c r="AM491">
        <f>INDEX(toughness!B:B,MATCH(Sheet1!B491,toughness!A:A,0))</f>
        <v>7</v>
      </c>
      <c r="AN491">
        <f>450</f>
        <v>450</v>
      </c>
    </row>
    <row r="492" spans="1:40" x14ac:dyDescent="0.3">
      <c r="A492" t="s">
        <v>1458</v>
      </c>
      <c r="B492" s="1" t="s">
        <v>683</v>
      </c>
      <c r="C492">
        <v>1590</v>
      </c>
      <c r="D492">
        <v>7850</v>
      </c>
      <c r="G492">
        <v>3.605</v>
      </c>
      <c r="H492">
        <v>7.76</v>
      </c>
      <c r="I492">
        <v>22.5</v>
      </c>
      <c r="J492">
        <v>10</v>
      </c>
      <c r="K492">
        <v>1590</v>
      </c>
      <c r="L492">
        <v>495</v>
      </c>
      <c r="M492">
        <v>1455</v>
      </c>
      <c r="N492" t="s">
        <v>1453</v>
      </c>
      <c r="O492" t="s">
        <v>1453</v>
      </c>
      <c r="P492" t="s">
        <v>1453</v>
      </c>
      <c r="Q492" t="s">
        <v>1453</v>
      </c>
      <c r="R492" t="s">
        <v>1453</v>
      </c>
      <c r="S492" t="s">
        <v>1453</v>
      </c>
      <c r="T492" t="s">
        <v>1453</v>
      </c>
      <c r="U492" t="s">
        <v>1453</v>
      </c>
      <c r="V492">
        <v>1765</v>
      </c>
      <c r="W492">
        <v>43</v>
      </c>
      <c r="X492" t="s">
        <v>1453</v>
      </c>
      <c r="Y492" t="s">
        <v>1453</v>
      </c>
      <c r="Z492" t="s">
        <v>1468</v>
      </c>
      <c r="AA492">
        <v>0.93</v>
      </c>
      <c r="AB492">
        <v>7.0000000000000007E-2</v>
      </c>
      <c r="AC492">
        <v>0.5</v>
      </c>
      <c r="AD492">
        <v>0.5</v>
      </c>
      <c r="AE492">
        <v>0.5</v>
      </c>
      <c r="AF492">
        <v>0.5</v>
      </c>
      <c r="AG492">
        <f>INDEX(YM!B:B, MATCH(Sheet1!B492,YM!A:A,0))</f>
        <v>206.5</v>
      </c>
      <c r="AH492">
        <v>206.5</v>
      </c>
      <c r="AI492">
        <f>INDEX('Yield strengh'!B:B, MATCH(Sheet1!B492,'Yield strengh'!A:A,0))</f>
        <v>1725</v>
      </c>
      <c r="AJ492">
        <v>1725</v>
      </c>
      <c r="AK492">
        <f>INDEX(Price!B:B, MATCH(Sheet1!B492,Price!A:A,0))</f>
        <v>10.925000000000001</v>
      </c>
      <c r="AL492">
        <f t="shared" si="7"/>
        <v>45.377388535031848</v>
      </c>
      <c r="AM492">
        <f>INDEX(toughness!B:B,MATCH(Sheet1!B492,toughness!A:A,0))</f>
        <v>6.28</v>
      </c>
      <c r="AN492">
        <f>450</f>
        <v>450</v>
      </c>
    </row>
    <row r="493" spans="1:40" x14ac:dyDescent="0.3">
      <c r="A493" t="s">
        <v>1458</v>
      </c>
      <c r="B493" s="1" t="s">
        <v>711</v>
      </c>
      <c r="C493">
        <v>1775</v>
      </c>
      <c r="D493">
        <v>7850</v>
      </c>
      <c r="G493">
        <v>3.7749999999999999</v>
      </c>
      <c r="H493">
        <v>8.625</v>
      </c>
      <c r="I493">
        <v>22.5</v>
      </c>
      <c r="J493">
        <v>8</v>
      </c>
      <c r="K493">
        <v>1775</v>
      </c>
      <c r="L493">
        <v>522.5</v>
      </c>
      <c r="M493">
        <v>1435</v>
      </c>
      <c r="N493" t="s">
        <v>1453</v>
      </c>
      <c r="O493" t="s">
        <v>1453</v>
      </c>
      <c r="P493" t="s">
        <v>1453</v>
      </c>
      <c r="Q493" t="s">
        <v>1453</v>
      </c>
      <c r="R493" t="s">
        <v>1453</v>
      </c>
      <c r="S493" t="s">
        <v>1453</v>
      </c>
      <c r="T493" t="s">
        <v>1453</v>
      </c>
      <c r="U493" t="s">
        <v>1453</v>
      </c>
      <c r="V493">
        <v>1885</v>
      </c>
      <c r="W493">
        <v>45</v>
      </c>
      <c r="X493" t="s">
        <v>1453</v>
      </c>
      <c r="Y493" t="s">
        <v>1453</v>
      </c>
      <c r="Z493" t="s">
        <v>1468</v>
      </c>
      <c r="AA493">
        <v>0.93</v>
      </c>
      <c r="AB493">
        <v>7.0000000000000007E-2</v>
      </c>
      <c r="AC493">
        <v>0.5</v>
      </c>
      <c r="AD493">
        <v>0.5</v>
      </c>
      <c r="AE493">
        <v>0.5</v>
      </c>
      <c r="AF493">
        <v>0.5</v>
      </c>
      <c r="AG493">
        <f>INDEX(YM!B:B, MATCH(Sheet1!B493,YM!A:A,0))</f>
        <v>206.5</v>
      </c>
      <c r="AH493">
        <v>206.5</v>
      </c>
      <c r="AI493">
        <f>INDEX('Yield strengh'!B:B, MATCH(Sheet1!B493,'Yield strengh'!A:A,0))</f>
        <v>792.5</v>
      </c>
      <c r="AJ493">
        <v>792.5</v>
      </c>
      <c r="AK493">
        <f>INDEX(Price!B:B, MATCH(Sheet1!B493,Price!A:A,0))</f>
        <v>10.3</v>
      </c>
      <c r="AL493">
        <f t="shared" si="7"/>
        <v>20.847292993630575</v>
      </c>
      <c r="AM493">
        <f>INDEX(toughness!B:B,MATCH(Sheet1!B493,toughness!A:A,0))</f>
        <v>17.45</v>
      </c>
      <c r="AN493">
        <f>450</f>
        <v>450</v>
      </c>
    </row>
    <row r="494" spans="1:40" x14ac:dyDescent="0.3">
      <c r="A494" t="s">
        <v>1458</v>
      </c>
      <c r="B494" s="1" t="s">
        <v>685</v>
      </c>
      <c r="C494">
        <v>1107.5</v>
      </c>
      <c r="D494">
        <v>7850</v>
      </c>
      <c r="G494">
        <v>3.605</v>
      </c>
      <c r="H494">
        <v>7.76</v>
      </c>
      <c r="I494">
        <v>22.5</v>
      </c>
      <c r="J494">
        <v>15</v>
      </c>
      <c r="K494">
        <v>1107.5</v>
      </c>
      <c r="L494">
        <v>372.5</v>
      </c>
      <c r="M494">
        <v>1455</v>
      </c>
      <c r="N494" t="s">
        <v>1453</v>
      </c>
      <c r="O494" t="s">
        <v>1453</v>
      </c>
      <c r="P494" t="s">
        <v>1453</v>
      </c>
      <c r="Q494" t="s">
        <v>1453</v>
      </c>
      <c r="R494" t="s">
        <v>1453</v>
      </c>
      <c r="S494" t="s">
        <v>1453</v>
      </c>
      <c r="T494" t="s">
        <v>1453</v>
      </c>
      <c r="U494" t="s">
        <v>1453</v>
      </c>
      <c r="V494">
        <v>1210</v>
      </c>
      <c r="W494">
        <v>43</v>
      </c>
      <c r="X494" t="s">
        <v>1453</v>
      </c>
      <c r="Y494" t="s">
        <v>1453</v>
      </c>
      <c r="Z494" t="s">
        <v>1468</v>
      </c>
      <c r="AA494">
        <v>0.93</v>
      </c>
      <c r="AB494">
        <v>7.0000000000000007E-2</v>
      </c>
      <c r="AC494">
        <v>0.5</v>
      </c>
      <c r="AD494">
        <v>0.5</v>
      </c>
      <c r="AE494">
        <v>0.5</v>
      </c>
      <c r="AF494">
        <v>0.5</v>
      </c>
      <c r="AG494">
        <f>INDEX(YM!B:B, MATCH(Sheet1!B494,YM!A:A,0))</f>
        <v>206.5</v>
      </c>
      <c r="AH494">
        <v>206.5</v>
      </c>
      <c r="AI494">
        <f>INDEX('Yield strengh'!B:B, MATCH(Sheet1!B494,'Yield strengh'!A:A,0))</f>
        <v>1380</v>
      </c>
      <c r="AJ494">
        <v>1380</v>
      </c>
      <c r="AK494">
        <f>INDEX(Price!B:B, MATCH(Sheet1!B494,Price!A:A,0))</f>
        <v>10.925000000000001</v>
      </c>
      <c r="AL494">
        <f t="shared" si="7"/>
        <v>36.301910828025477</v>
      </c>
      <c r="AM494">
        <f>INDEX(toughness!B:B,MATCH(Sheet1!B494,toughness!A:A,0))</f>
        <v>9.4</v>
      </c>
      <c r="AN494">
        <f>450</f>
        <v>450</v>
      </c>
    </row>
    <row r="495" spans="1:40" x14ac:dyDescent="0.3">
      <c r="A495" t="s">
        <v>1458</v>
      </c>
      <c r="B495" s="1" t="s">
        <v>714</v>
      </c>
      <c r="C495">
        <v>780</v>
      </c>
      <c r="D495">
        <v>7850</v>
      </c>
      <c r="G495">
        <v>3.7749999999999999</v>
      </c>
      <c r="H495">
        <v>8.625</v>
      </c>
      <c r="I495">
        <v>22.5</v>
      </c>
      <c r="J495">
        <v>19</v>
      </c>
      <c r="K495">
        <v>780</v>
      </c>
      <c r="L495">
        <v>290</v>
      </c>
      <c r="M495">
        <v>1435</v>
      </c>
      <c r="N495" t="s">
        <v>1453</v>
      </c>
      <c r="O495" t="s">
        <v>1453</v>
      </c>
      <c r="P495" t="s">
        <v>1453</v>
      </c>
      <c r="Q495" t="s">
        <v>1453</v>
      </c>
      <c r="R495" t="s">
        <v>1453</v>
      </c>
      <c r="S495" t="s">
        <v>1453</v>
      </c>
      <c r="T495" t="s">
        <v>1453</v>
      </c>
      <c r="U495" t="s">
        <v>1453</v>
      </c>
      <c r="V495">
        <v>897.5</v>
      </c>
      <c r="W495">
        <v>45</v>
      </c>
      <c r="X495" t="s">
        <v>1453</v>
      </c>
      <c r="Y495" t="s">
        <v>1453</v>
      </c>
      <c r="Z495" t="s">
        <v>1468</v>
      </c>
      <c r="AA495">
        <v>0.93</v>
      </c>
      <c r="AB495">
        <v>7.0000000000000007E-2</v>
      </c>
      <c r="AC495">
        <v>0.5</v>
      </c>
      <c r="AD495">
        <v>0.5</v>
      </c>
      <c r="AE495">
        <v>0.5</v>
      </c>
      <c r="AF495">
        <v>0.5</v>
      </c>
      <c r="AG495">
        <f>INDEX(YM!B:B, MATCH(Sheet1!B495,YM!A:A,0))</f>
        <v>206.5</v>
      </c>
      <c r="AH495">
        <v>206.5</v>
      </c>
      <c r="AI495">
        <f>INDEX('Yield strengh'!B:B, MATCH(Sheet1!B495,'Yield strengh'!A:A,0))</f>
        <v>1000</v>
      </c>
      <c r="AJ495">
        <v>1000</v>
      </c>
      <c r="AK495">
        <f>INDEX(Price!B:B, MATCH(Sheet1!B495,Price!A:A,0))</f>
        <v>10.35</v>
      </c>
      <c r="AL495">
        <f t="shared" si="7"/>
        <v>26.305732484076433</v>
      </c>
      <c r="AM495">
        <f>INDEX(toughness!B:B,MATCH(Sheet1!B495,toughness!A:A,0))</f>
        <v>14.695</v>
      </c>
      <c r="AN495">
        <f>450</f>
        <v>450</v>
      </c>
    </row>
    <row r="496" spans="1:40" x14ac:dyDescent="0.3">
      <c r="A496" t="s">
        <v>1458</v>
      </c>
      <c r="B496" s="1" t="s">
        <v>704</v>
      </c>
      <c r="C496">
        <v>930</v>
      </c>
      <c r="D496">
        <v>7850</v>
      </c>
      <c r="G496">
        <v>3.7749999999999999</v>
      </c>
      <c r="H496">
        <v>8.625</v>
      </c>
      <c r="I496">
        <v>22.5</v>
      </c>
      <c r="J496">
        <v>13</v>
      </c>
      <c r="K496">
        <v>930</v>
      </c>
      <c r="L496">
        <v>340</v>
      </c>
      <c r="M496">
        <v>1460</v>
      </c>
      <c r="N496" t="s">
        <v>1453</v>
      </c>
      <c r="O496" t="s">
        <v>1453</v>
      </c>
      <c r="P496" t="s">
        <v>1453</v>
      </c>
      <c r="Q496" t="s">
        <v>1453</v>
      </c>
      <c r="R496" t="s">
        <v>1453</v>
      </c>
      <c r="S496" t="s">
        <v>1453</v>
      </c>
      <c r="T496" t="s">
        <v>1453</v>
      </c>
      <c r="U496" t="s">
        <v>1453</v>
      </c>
      <c r="V496">
        <v>1140</v>
      </c>
      <c r="W496">
        <v>45</v>
      </c>
      <c r="X496" t="s">
        <v>1453</v>
      </c>
      <c r="Y496" t="s">
        <v>1453</v>
      </c>
      <c r="Z496" t="s">
        <v>1468</v>
      </c>
      <c r="AA496">
        <v>0.93</v>
      </c>
      <c r="AB496">
        <v>7.0000000000000007E-2</v>
      </c>
      <c r="AC496">
        <v>0.5</v>
      </c>
      <c r="AD496">
        <v>0.5</v>
      </c>
      <c r="AE496">
        <v>0.5</v>
      </c>
      <c r="AF496">
        <v>0.5</v>
      </c>
      <c r="AG496">
        <f>INDEX(YM!B:B, MATCH(Sheet1!B496,YM!A:A,0))</f>
        <v>206.5</v>
      </c>
      <c r="AH496">
        <v>206.5</v>
      </c>
      <c r="AI496">
        <f>INDEX('Yield strengh'!B:B, MATCH(Sheet1!B496,'Yield strengh'!A:A,0))</f>
        <v>1160</v>
      </c>
      <c r="AJ496">
        <v>1160</v>
      </c>
      <c r="AK496">
        <f>INDEX(Price!B:B, MATCH(Sheet1!B496,Price!A:A,0))</f>
        <v>10.265000000000001</v>
      </c>
      <c r="AL496">
        <f t="shared" si="7"/>
        <v>30.514649681528663</v>
      </c>
      <c r="AM496">
        <f>INDEX(toughness!B:B,MATCH(Sheet1!B496,toughness!A:A,0))</f>
        <v>15.01</v>
      </c>
      <c r="AN496">
        <f>450</f>
        <v>450</v>
      </c>
    </row>
    <row r="497" spans="1:40" x14ac:dyDescent="0.3">
      <c r="A497" t="s">
        <v>1458</v>
      </c>
      <c r="B497" s="1" t="s">
        <v>771</v>
      </c>
      <c r="C497">
        <v>1300</v>
      </c>
      <c r="D497">
        <v>7850</v>
      </c>
      <c r="G497">
        <v>3.5249999999999999</v>
      </c>
      <c r="H497">
        <v>6.2149999999999999</v>
      </c>
      <c r="I497">
        <v>29</v>
      </c>
      <c r="J497">
        <v>12</v>
      </c>
      <c r="K497">
        <v>1300</v>
      </c>
      <c r="L497">
        <v>401.5</v>
      </c>
      <c r="M497">
        <v>1470</v>
      </c>
      <c r="N497" t="s">
        <v>1453</v>
      </c>
      <c r="O497" t="s">
        <v>1453</v>
      </c>
      <c r="P497" t="s">
        <v>1453</v>
      </c>
      <c r="Q497" t="s">
        <v>1453</v>
      </c>
      <c r="R497" t="s">
        <v>1453</v>
      </c>
      <c r="S497" t="s">
        <v>1453</v>
      </c>
      <c r="T497" t="s">
        <v>1453</v>
      </c>
      <c r="U497" t="s">
        <v>1453</v>
      </c>
      <c r="V497">
        <v>1380</v>
      </c>
      <c r="W497">
        <v>41</v>
      </c>
      <c r="X497" t="s">
        <v>1453</v>
      </c>
      <c r="Y497" t="s">
        <v>1453</v>
      </c>
      <c r="Z497" t="s">
        <v>1468</v>
      </c>
      <c r="AA497">
        <v>0.93</v>
      </c>
      <c r="AB497">
        <v>7.0000000000000007E-2</v>
      </c>
      <c r="AC497">
        <v>0.5</v>
      </c>
      <c r="AD497">
        <v>0.5</v>
      </c>
      <c r="AE497">
        <v>0.5</v>
      </c>
      <c r="AF497">
        <v>0.5</v>
      </c>
      <c r="AG497">
        <f>INDEX(YM!B:B, MATCH(Sheet1!B497,YM!A:A,0))</f>
        <v>206.5</v>
      </c>
      <c r="AH497">
        <v>206.5</v>
      </c>
      <c r="AI497">
        <f>INDEX('Yield strengh'!B:B, MATCH(Sheet1!B497,'Yield strengh'!A:A,0))</f>
        <v>1515</v>
      </c>
      <c r="AJ497">
        <v>1515</v>
      </c>
      <c r="AK497">
        <f>INDEX(Price!B:B, MATCH(Sheet1!B497,Price!A:A,0))</f>
        <v>11.805</v>
      </c>
      <c r="AL497">
        <f t="shared" si="7"/>
        <v>39.853184713375796</v>
      </c>
      <c r="AM497">
        <f>INDEX(toughness!B:B,MATCH(Sheet1!B497,toughness!A:A,0))</f>
        <v>7.9649999999999999</v>
      </c>
      <c r="AN497">
        <f>450</f>
        <v>450</v>
      </c>
    </row>
    <row r="498" spans="1:40" x14ac:dyDescent="0.3">
      <c r="A498" t="s">
        <v>1458</v>
      </c>
      <c r="B498" s="1" t="s">
        <v>702</v>
      </c>
      <c r="C498">
        <v>1405</v>
      </c>
      <c r="D498">
        <v>7850</v>
      </c>
      <c r="G498">
        <v>3.7749999999999999</v>
      </c>
      <c r="H498">
        <v>8.625</v>
      </c>
      <c r="I498">
        <v>22.5</v>
      </c>
      <c r="J498">
        <v>9</v>
      </c>
      <c r="K498">
        <v>1410</v>
      </c>
      <c r="L498">
        <v>480</v>
      </c>
      <c r="M498">
        <v>1460</v>
      </c>
      <c r="N498" t="s">
        <v>1453</v>
      </c>
      <c r="O498" t="s">
        <v>1453</v>
      </c>
      <c r="P498" t="s">
        <v>1453</v>
      </c>
      <c r="Q498" t="s">
        <v>1453</v>
      </c>
      <c r="R498" t="s">
        <v>1453</v>
      </c>
      <c r="S498" t="s">
        <v>1453</v>
      </c>
      <c r="T498" t="s">
        <v>1453</v>
      </c>
      <c r="U498" t="s">
        <v>1453</v>
      </c>
      <c r="V498">
        <v>1745</v>
      </c>
      <c r="W498">
        <v>45</v>
      </c>
      <c r="X498" t="s">
        <v>1453</v>
      </c>
      <c r="Y498" t="s">
        <v>1453</v>
      </c>
      <c r="Z498" t="s">
        <v>1468</v>
      </c>
      <c r="AA498">
        <v>0.93</v>
      </c>
      <c r="AB498">
        <v>7.0000000000000007E-2</v>
      </c>
      <c r="AC498">
        <v>0.5</v>
      </c>
      <c r="AD498">
        <v>0.5</v>
      </c>
      <c r="AE498">
        <v>0.5</v>
      </c>
      <c r="AF498">
        <v>0.5</v>
      </c>
      <c r="AG498">
        <f>INDEX(YM!B:B, MATCH(Sheet1!B498,YM!A:A,0))</f>
        <v>206.5</v>
      </c>
      <c r="AH498">
        <v>206.5</v>
      </c>
      <c r="AI498">
        <f>INDEX('Yield strengh'!B:B, MATCH(Sheet1!B498,'Yield strengh'!A:A,0))</f>
        <v>485</v>
      </c>
      <c r="AJ498">
        <v>485</v>
      </c>
      <c r="AK498">
        <f>INDEX(Price!B:B, MATCH(Sheet1!B498,Price!A:A,0))</f>
        <v>17.05</v>
      </c>
      <c r="AL498">
        <f t="shared" si="7"/>
        <v>12.75828025477707</v>
      </c>
      <c r="AM498">
        <f>INDEX(toughness!B:B,MATCH(Sheet1!B498,toughness!A:A,0))</f>
        <v>43.75</v>
      </c>
      <c r="AN498">
        <f>450</f>
        <v>450</v>
      </c>
    </row>
    <row r="499" spans="1:40" x14ac:dyDescent="0.3">
      <c r="A499" t="s">
        <v>1458</v>
      </c>
      <c r="B499" s="1" t="s">
        <v>788</v>
      </c>
      <c r="C499">
        <v>877.5</v>
      </c>
      <c r="D499">
        <v>7850</v>
      </c>
      <c r="G499">
        <v>3.46</v>
      </c>
      <c r="H499">
        <v>6.2149999999999999</v>
      </c>
      <c r="I499">
        <v>29</v>
      </c>
      <c r="J499">
        <v>19</v>
      </c>
      <c r="K499">
        <v>877.5</v>
      </c>
      <c r="L499">
        <v>285</v>
      </c>
      <c r="M499">
        <v>1460</v>
      </c>
      <c r="N499" t="s">
        <v>1453</v>
      </c>
      <c r="O499" t="s">
        <v>1453</v>
      </c>
      <c r="P499" t="s">
        <v>1453</v>
      </c>
      <c r="Q499" t="s">
        <v>1453</v>
      </c>
      <c r="R499" t="s">
        <v>1453</v>
      </c>
      <c r="S499" t="s">
        <v>1453</v>
      </c>
      <c r="T499" t="s">
        <v>1453</v>
      </c>
      <c r="U499" t="s">
        <v>1453</v>
      </c>
      <c r="V499">
        <v>902.5</v>
      </c>
      <c r="W499">
        <v>40.5</v>
      </c>
      <c r="X499" t="s">
        <v>1453</v>
      </c>
      <c r="Y499" t="s">
        <v>1453</v>
      </c>
      <c r="Z499" t="s">
        <v>1468</v>
      </c>
      <c r="AA499">
        <v>0.93</v>
      </c>
      <c r="AB499">
        <v>7.0000000000000007E-2</v>
      </c>
      <c r="AC499">
        <v>0.5</v>
      </c>
      <c r="AD499">
        <v>0.5</v>
      </c>
      <c r="AE499">
        <v>0.5</v>
      </c>
      <c r="AF499">
        <v>0.5</v>
      </c>
      <c r="AG499">
        <f>INDEX(YM!B:B, MATCH(Sheet1!B499,YM!A:A,0))</f>
        <v>206.5</v>
      </c>
      <c r="AH499">
        <v>206.5</v>
      </c>
      <c r="AI499">
        <f>INDEX('Yield strengh'!B:B, MATCH(Sheet1!B499,'Yield strengh'!A:A,0))</f>
        <v>1032.5</v>
      </c>
      <c r="AJ499">
        <v>1032.5</v>
      </c>
      <c r="AK499">
        <f>INDEX(Price!B:B, MATCH(Sheet1!B499,Price!A:A,0))</f>
        <v>11.855</v>
      </c>
      <c r="AL499">
        <f t="shared" si="7"/>
        <v>27.160668789808916</v>
      </c>
      <c r="AM499">
        <f>INDEX(toughness!B:B,MATCH(Sheet1!B499,toughness!A:A,0))</f>
        <v>12.865</v>
      </c>
      <c r="AN499">
        <f>450</f>
        <v>450</v>
      </c>
    </row>
    <row r="500" spans="1:40" x14ac:dyDescent="0.3">
      <c r="A500" t="s">
        <v>1458</v>
      </c>
      <c r="B500" s="1" t="s">
        <v>712</v>
      </c>
      <c r="C500">
        <v>1385</v>
      </c>
      <c r="D500">
        <v>7850</v>
      </c>
      <c r="G500">
        <v>3.7749999999999999</v>
      </c>
      <c r="H500">
        <v>8.625</v>
      </c>
      <c r="I500">
        <v>22.5</v>
      </c>
      <c r="J500">
        <v>11</v>
      </c>
      <c r="K500">
        <v>1385</v>
      </c>
      <c r="L500">
        <v>435</v>
      </c>
      <c r="M500">
        <v>1435</v>
      </c>
      <c r="N500" t="s">
        <v>1453</v>
      </c>
      <c r="O500" t="s">
        <v>1453</v>
      </c>
      <c r="P500" t="s">
        <v>1453</v>
      </c>
      <c r="Q500" t="s">
        <v>1453</v>
      </c>
      <c r="R500" t="s">
        <v>1453</v>
      </c>
      <c r="S500" t="s">
        <v>1453</v>
      </c>
      <c r="T500" t="s">
        <v>1453</v>
      </c>
      <c r="U500" t="s">
        <v>1453</v>
      </c>
      <c r="V500">
        <v>1515</v>
      </c>
      <c r="W500">
        <v>45</v>
      </c>
      <c r="X500" t="s">
        <v>1453</v>
      </c>
      <c r="Y500" t="s">
        <v>1453</v>
      </c>
      <c r="Z500" t="s">
        <v>1468</v>
      </c>
      <c r="AA500">
        <v>0.93</v>
      </c>
      <c r="AB500">
        <v>7.0000000000000007E-2</v>
      </c>
      <c r="AC500">
        <v>0.5</v>
      </c>
      <c r="AD500">
        <v>0.5</v>
      </c>
      <c r="AE500">
        <v>0.5</v>
      </c>
      <c r="AF500">
        <v>0.5</v>
      </c>
      <c r="AG500">
        <f>INDEX(YM!B:B, MATCH(Sheet1!B500,YM!A:A,0))</f>
        <v>206.5</v>
      </c>
      <c r="AH500">
        <v>206.5</v>
      </c>
      <c r="AI500">
        <f>INDEX('Yield strengh'!B:B, MATCH(Sheet1!B500,'Yield strengh'!A:A,0))</f>
        <v>1775</v>
      </c>
      <c r="AJ500">
        <v>1775</v>
      </c>
      <c r="AK500">
        <f>INDEX(Price!B:B, MATCH(Sheet1!B500,Price!A:A,0))</f>
        <v>10.35</v>
      </c>
      <c r="AL500">
        <f t="shared" si="7"/>
        <v>46.692675159235669</v>
      </c>
      <c r="AM500">
        <f>INDEX(toughness!B:B,MATCH(Sheet1!B500,toughness!A:A,0))</f>
        <v>5.25</v>
      </c>
      <c r="AN500">
        <f>450</f>
        <v>450</v>
      </c>
    </row>
    <row r="501" spans="1:40" x14ac:dyDescent="0.3">
      <c r="A501" t="s">
        <v>1458</v>
      </c>
      <c r="B501" s="1" t="s">
        <v>690</v>
      </c>
      <c r="C501">
        <v>472.5</v>
      </c>
      <c r="D501">
        <v>7850</v>
      </c>
      <c r="G501">
        <v>3.15</v>
      </c>
      <c r="H501">
        <v>7.9849999999999994</v>
      </c>
      <c r="I501">
        <v>22.5</v>
      </c>
      <c r="J501">
        <v>22</v>
      </c>
      <c r="K501">
        <v>472.5</v>
      </c>
      <c r="L501">
        <v>222.5</v>
      </c>
      <c r="M501">
        <v>1470</v>
      </c>
      <c r="N501" t="s">
        <v>1453</v>
      </c>
      <c r="O501" t="s">
        <v>1453</v>
      </c>
      <c r="P501" t="s">
        <v>1453</v>
      </c>
      <c r="Q501" t="s">
        <v>1453</v>
      </c>
      <c r="R501" t="s">
        <v>1453</v>
      </c>
      <c r="S501" t="s">
        <v>1453</v>
      </c>
      <c r="T501" t="s">
        <v>1453</v>
      </c>
      <c r="U501" t="s">
        <v>1453</v>
      </c>
      <c r="V501">
        <v>745</v>
      </c>
      <c r="W501">
        <v>38.5</v>
      </c>
      <c r="X501" t="s">
        <v>1453</v>
      </c>
      <c r="Y501" t="s">
        <v>1453</v>
      </c>
      <c r="Z501" t="s">
        <v>1468</v>
      </c>
      <c r="AA501">
        <v>0.93</v>
      </c>
      <c r="AB501">
        <v>7.0000000000000007E-2</v>
      </c>
      <c r="AC501">
        <v>0.5</v>
      </c>
      <c r="AD501">
        <v>0.5</v>
      </c>
      <c r="AE501">
        <v>0.5</v>
      </c>
      <c r="AF501">
        <v>0.5</v>
      </c>
      <c r="AG501">
        <f>INDEX(YM!B:B, MATCH(Sheet1!B501,YM!A:A,0))</f>
        <v>206.5</v>
      </c>
      <c r="AH501">
        <v>206.5</v>
      </c>
      <c r="AI501">
        <f>INDEX('Yield strengh'!B:B, MATCH(Sheet1!B501,'Yield strengh'!A:A,0))</f>
        <v>465</v>
      </c>
      <c r="AJ501">
        <v>465</v>
      </c>
      <c r="AK501">
        <f>INDEX(Price!B:B, MATCH(Sheet1!B501,Price!A:A,0))</f>
        <v>14.15</v>
      </c>
      <c r="AL501">
        <f t="shared" si="7"/>
        <v>12.232165605095542</v>
      </c>
      <c r="AM501">
        <f>INDEX(toughness!B:B,MATCH(Sheet1!B501,toughness!A:A,0))</f>
        <v>53.75</v>
      </c>
      <c r="AN501">
        <f>450</f>
        <v>450</v>
      </c>
    </row>
    <row r="502" spans="1:40" x14ac:dyDescent="0.3">
      <c r="A502" t="s">
        <v>1458</v>
      </c>
      <c r="B502" s="1" t="s">
        <v>707</v>
      </c>
      <c r="C502">
        <v>1620</v>
      </c>
      <c r="D502">
        <v>7850</v>
      </c>
      <c r="G502">
        <v>3.7749999999999999</v>
      </c>
      <c r="H502">
        <v>8.625</v>
      </c>
      <c r="I502">
        <v>22.5</v>
      </c>
      <c r="J502">
        <v>10</v>
      </c>
      <c r="K502">
        <v>1620</v>
      </c>
      <c r="L502">
        <v>505</v>
      </c>
      <c r="M502">
        <v>1460</v>
      </c>
      <c r="N502" t="s">
        <v>1453</v>
      </c>
      <c r="O502" t="s">
        <v>1453</v>
      </c>
      <c r="P502" t="s">
        <v>1453</v>
      </c>
      <c r="Q502" t="s">
        <v>1453</v>
      </c>
      <c r="R502" t="s">
        <v>1453</v>
      </c>
      <c r="S502" t="s">
        <v>1453</v>
      </c>
      <c r="T502" t="s">
        <v>1453</v>
      </c>
      <c r="U502" t="s">
        <v>1453</v>
      </c>
      <c r="V502">
        <v>1780</v>
      </c>
      <c r="W502">
        <v>45</v>
      </c>
      <c r="X502" t="s">
        <v>1453</v>
      </c>
      <c r="Y502" t="s">
        <v>1453</v>
      </c>
      <c r="Z502" t="s">
        <v>1468</v>
      </c>
      <c r="AA502">
        <v>0.93</v>
      </c>
      <c r="AB502">
        <v>7.0000000000000007E-2</v>
      </c>
      <c r="AC502">
        <v>0.5</v>
      </c>
      <c r="AD502">
        <v>0.5</v>
      </c>
      <c r="AE502">
        <v>0.5</v>
      </c>
      <c r="AF502">
        <v>0.5</v>
      </c>
      <c r="AG502">
        <f>INDEX(YM!B:B, MATCH(Sheet1!B502,YM!A:A,0))</f>
        <v>206.5</v>
      </c>
      <c r="AH502">
        <v>206.5</v>
      </c>
      <c r="AI502">
        <f>INDEX('Yield strengh'!B:B, MATCH(Sheet1!B502,'Yield strengh'!A:A,0))</f>
        <v>655</v>
      </c>
      <c r="AJ502">
        <v>655</v>
      </c>
      <c r="AK502">
        <f>INDEX(Price!B:B, MATCH(Sheet1!B502,Price!A:A,0))</f>
        <v>10.265000000000001</v>
      </c>
      <c r="AL502">
        <f t="shared" si="7"/>
        <v>17.230254777070062</v>
      </c>
      <c r="AM502">
        <f>INDEX(toughness!B:B,MATCH(Sheet1!B502,toughness!A:A,0))</f>
        <v>22.8</v>
      </c>
      <c r="AN502">
        <f>450</f>
        <v>450</v>
      </c>
    </row>
    <row r="503" spans="1:40" x14ac:dyDescent="0.3">
      <c r="A503" t="s">
        <v>1458</v>
      </c>
      <c r="B503" s="1" t="s">
        <v>710</v>
      </c>
      <c r="C503">
        <v>792.5</v>
      </c>
      <c r="D503">
        <v>7850</v>
      </c>
      <c r="G503">
        <v>3.7749999999999999</v>
      </c>
      <c r="H503">
        <v>8.625</v>
      </c>
      <c r="I503">
        <v>22.5</v>
      </c>
      <c r="J503">
        <v>22</v>
      </c>
      <c r="K503">
        <v>792.5</v>
      </c>
      <c r="L503">
        <v>277.5</v>
      </c>
      <c r="M503">
        <v>1460</v>
      </c>
      <c r="N503" t="s">
        <v>1453</v>
      </c>
      <c r="O503" t="s">
        <v>1453</v>
      </c>
      <c r="P503" t="s">
        <v>1453</v>
      </c>
      <c r="Q503" t="s">
        <v>1453</v>
      </c>
      <c r="R503" t="s">
        <v>1453</v>
      </c>
      <c r="S503" t="s">
        <v>1453</v>
      </c>
      <c r="T503" t="s">
        <v>1453</v>
      </c>
      <c r="U503" t="s">
        <v>1453</v>
      </c>
      <c r="V503">
        <v>882.5</v>
      </c>
      <c r="W503">
        <v>45</v>
      </c>
      <c r="X503" t="s">
        <v>1453</v>
      </c>
      <c r="Y503" t="s">
        <v>1453</v>
      </c>
      <c r="Z503" t="s">
        <v>1468</v>
      </c>
      <c r="AA503">
        <v>0.93</v>
      </c>
      <c r="AB503">
        <v>7.0000000000000007E-2</v>
      </c>
      <c r="AC503">
        <v>0.5</v>
      </c>
      <c r="AD503">
        <v>0.5</v>
      </c>
      <c r="AE503">
        <v>0.5</v>
      </c>
      <c r="AF503">
        <v>0.5</v>
      </c>
      <c r="AG503">
        <f>INDEX(YM!B:B, MATCH(Sheet1!B503,YM!A:A,0))</f>
        <v>206.5</v>
      </c>
      <c r="AH503">
        <v>206.5</v>
      </c>
      <c r="AI503">
        <f>INDEX('Yield strengh'!B:B, MATCH(Sheet1!B503,'Yield strengh'!A:A,0))</f>
        <v>980</v>
      </c>
      <c r="AJ503">
        <v>980</v>
      </c>
      <c r="AK503">
        <f>INDEX(Price!B:B, MATCH(Sheet1!B503,Price!A:A,0))</f>
        <v>10.3</v>
      </c>
      <c r="AL503">
        <f t="shared" si="7"/>
        <v>25.779617834394905</v>
      </c>
      <c r="AM503">
        <f>INDEX(toughness!B:B,MATCH(Sheet1!B503,toughness!A:A,0))</f>
        <v>14.695</v>
      </c>
      <c r="AN503">
        <f>450</f>
        <v>450</v>
      </c>
    </row>
    <row r="504" spans="1:40" x14ac:dyDescent="0.3">
      <c r="A504" t="s">
        <v>1458</v>
      </c>
      <c r="B504" s="1" t="s">
        <v>754</v>
      </c>
      <c r="C504">
        <v>1570</v>
      </c>
      <c r="D504">
        <v>7850</v>
      </c>
      <c r="G504">
        <v>3.7050000000000001</v>
      </c>
      <c r="H504">
        <v>8.625</v>
      </c>
      <c r="I504">
        <v>22.5</v>
      </c>
      <c r="J504">
        <v>8</v>
      </c>
      <c r="K504">
        <v>1570</v>
      </c>
      <c r="L504">
        <v>475</v>
      </c>
      <c r="M504">
        <v>1460</v>
      </c>
      <c r="N504" t="s">
        <v>1453</v>
      </c>
      <c r="O504" t="s">
        <v>1453</v>
      </c>
      <c r="P504" t="s">
        <v>1453</v>
      </c>
      <c r="Q504" t="s">
        <v>1453</v>
      </c>
      <c r="R504" t="s">
        <v>1453</v>
      </c>
      <c r="S504" t="s">
        <v>1453</v>
      </c>
      <c r="T504" t="s">
        <v>1453</v>
      </c>
      <c r="U504" t="s">
        <v>1453</v>
      </c>
      <c r="V504">
        <v>1770</v>
      </c>
      <c r="W504">
        <v>45</v>
      </c>
      <c r="X504" t="s">
        <v>1453</v>
      </c>
      <c r="Y504" t="s">
        <v>1453</v>
      </c>
      <c r="Z504" t="s">
        <v>1468</v>
      </c>
      <c r="AA504">
        <v>0.93</v>
      </c>
      <c r="AB504">
        <v>7.0000000000000007E-2</v>
      </c>
      <c r="AC504">
        <v>0.5</v>
      </c>
      <c r="AD504">
        <v>0.5</v>
      </c>
      <c r="AE504">
        <v>0.5</v>
      </c>
      <c r="AF504">
        <v>0.5</v>
      </c>
      <c r="AG504">
        <f>INDEX(YM!B:B, MATCH(Sheet1!B504,YM!A:A,0))</f>
        <v>206.5</v>
      </c>
      <c r="AH504">
        <v>206.5</v>
      </c>
      <c r="AI504">
        <f>INDEX('Yield strengh'!B:B, MATCH(Sheet1!B504,'Yield strengh'!A:A,0))</f>
        <v>1725</v>
      </c>
      <c r="AJ504">
        <v>1725</v>
      </c>
      <c r="AK504">
        <f>INDEX(Price!B:B, MATCH(Sheet1!B504,Price!A:A,0))</f>
        <v>11.164999999999999</v>
      </c>
      <c r="AL504">
        <f t="shared" si="7"/>
        <v>45.377388535031848</v>
      </c>
      <c r="AM504">
        <f>INDEX(toughness!B:B,MATCH(Sheet1!B504,toughness!A:A,0))</f>
        <v>6.835</v>
      </c>
      <c r="AN504">
        <f>450</f>
        <v>450</v>
      </c>
    </row>
    <row r="505" spans="1:40" x14ac:dyDescent="0.3">
      <c r="A505" t="s">
        <v>1458</v>
      </c>
      <c r="B505" s="1" t="s">
        <v>783</v>
      </c>
      <c r="C505">
        <v>952.5</v>
      </c>
      <c r="D505">
        <v>7850</v>
      </c>
      <c r="G505">
        <v>3.27</v>
      </c>
      <c r="H505">
        <v>6.2149999999999999</v>
      </c>
      <c r="I505">
        <v>29</v>
      </c>
      <c r="J505">
        <v>20</v>
      </c>
      <c r="K505">
        <v>952.5</v>
      </c>
      <c r="L505">
        <v>315</v>
      </c>
      <c r="M505">
        <v>1435</v>
      </c>
      <c r="N505" t="s">
        <v>1453</v>
      </c>
      <c r="O505" t="s">
        <v>1453</v>
      </c>
      <c r="P505" t="s">
        <v>1453</v>
      </c>
      <c r="Q505" t="s">
        <v>1453</v>
      </c>
      <c r="R505" t="s">
        <v>1453</v>
      </c>
      <c r="S505" t="s">
        <v>1453</v>
      </c>
      <c r="T505" t="s">
        <v>1453</v>
      </c>
      <c r="U505" t="s">
        <v>1453</v>
      </c>
      <c r="V505">
        <v>1067.5</v>
      </c>
      <c r="W505">
        <v>39</v>
      </c>
      <c r="X505" t="s">
        <v>1453</v>
      </c>
      <c r="Y505" t="s">
        <v>1453</v>
      </c>
      <c r="Z505" t="s">
        <v>1468</v>
      </c>
      <c r="AA505">
        <v>0.93</v>
      </c>
      <c r="AB505">
        <v>7.0000000000000007E-2</v>
      </c>
      <c r="AC505">
        <v>0.5</v>
      </c>
      <c r="AD505">
        <v>0.5</v>
      </c>
      <c r="AE505">
        <v>0.5</v>
      </c>
      <c r="AF505">
        <v>0.5</v>
      </c>
      <c r="AG505">
        <f>INDEX(YM!B:B, MATCH(Sheet1!B505,YM!A:A,0))</f>
        <v>206.5</v>
      </c>
      <c r="AH505">
        <v>206.5</v>
      </c>
      <c r="AI505">
        <f>INDEX('Yield strengh'!B:B, MATCH(Sheet1!B505,'Yield strengh'!A:A,0))</f>
        <v>1215</v>
      </c>
      <c r="AJ505">
        <v>1215</v>
      </c>
      <c r="AK505">
        <f>INDEX(Price!B:B, MATCH(Sheet1!B505,Price!A:A,0))</f>
        <v>11.805</v>
      </c>
      <c r="AL505">
        <f t="shared" si="7"/>
        <v>31.961464968152868</v>
      </c>
      <c r="AM505">
        <f>INDEX(toughness!B:B,MATCH(Sheet1!B505,toughness!A:A,0))</f>
        <v>10.92</v>
      </c>
      <c r="AN505">
        <f>450</f>
        <v>450</v>
      </c>
    </row>
    <row r="506" spans="1:40" x14ac:dyDescent="0.3">
      <c r="A506" t="s">
        <v>1458</v>
      </c>
      <c r="B506" s="1" t="s">
        <v>753</v>
      </c>
      <c r="C506">
        <v>1725</v>
      </c>
      <c r="D506">
        <v>7850</v>
      </c>
      <c r="G506">
        <v>3.7050000000000001</v>
      </c>
      <c r="H506">
        <v>8.625</v>
      </c>
      <c r="I506">
        <v>22.5</v>
      </c>
      <c r="J506">
        <v>10</v>
      </c>
      <c r="K506">
        <v>1725</v>
      </c>
      <c r="L506">
        <v>550</v>
      </c>
      <c r="M506">
        <v>1460</v>
      </c>
      <c r="N506" t="s">
        <v>1453</v>
      </c>
      <c r="O506" t="s">
        <v>1453</v>
      </c>
      <c r="P506" t="s">
        <v>1453</v>
      </c>
      <c r="Q506" t="s">
        <v>1453</v>
      </c>
      <c r="R506" t="s">
        <v>1453</v>
      </c>
      <c r="S506" t="s">
        <v>1453</v>
      </c>
      <c r="T506" t="s">
        <v>1453</v>
      </c>
      <c r="U506" t="s">
        <v>1453</v>
      </c>
      <c r="V506">
        <v>2035</v>
      </c>
      <c r="W506">
        <v>45</v>
      </c>
      <c r="X506" t="s">
        <v>1453</v>
      </c>
      <c r="Y506" t="s">
        <v>1453</v>
      </c>
      <c r="Z506" t="s">
        <v>1468</v>
      </c>
      <c r="AA506">
        <v>0.93</v>
      </c>
      <c r="AB506">
        <v>7.0000000000000007E-2</v>
      </c>
      <c r="AC506">
        <v>0.5</v>
      </c>
      <c r="AD506">
        <v>0.5</v>
      </c>
      <c r="AE506">
        <v>0.5</v>
      </c>
      <c r="AF506">
        <v>0.5</v>
      </c>
      <c r="AG506">
        <f>INDEX(YM!B:B, MATCH(Sheet1!B506,YM!A:A,0))</f>
        <v>206.5</v>
      </c>
      <c r="AH506">
        <v>206.5</v>
      </c>
      <c r="AI506">
        <f>INDEX('Yield strengh'!B:B, MATCH(Sheet1!B506,'Yield strengh'!A:A,0))</f>
        <v>840</v>
      </c>
      <c r="AJ506">
        <v>840</v>
      </c>
      <c r="AK506">
        <f>INDEX(Price!B:B, MATCH(Sheet1!B506,Price!A:A,0))</f>
        <v>10.654999999999999</v>
      </c>
      <c r="AL506">
        <f t="shared" si="7"/>
        <v>22.096815286624203</v>
      </c>
      <c r="AM506">
        <f>INDEX(toughness!B:B,MATCH(Sheet1!B506,toughness!A:A,0))</f>
        <v>17.184999999999999</v>
      </c>
      <c r="AN506">
        <f>450</f>
        <v>450</v>
      </c>
    </row>
    <row r="507" spans="1:40" x14ac:dyDescent="0.3">
      <c r="A507" t="s">
        <v>1458</v>
      </c>
      <c r="B507" s="1" t="s">
        <v>755</v>
      </c>
      <c r="C507">
        <v>1310</v>
      </c>
      <c r="D507">
        <v>7850</v>
      </c>
      <c r="G507">
        <v>3.7050000000000001</v>
      </c>
      <c r="H507">
        <v>8.625</v>
      </c>
      <c r="I507">
        <v>22.5</v>
      </c>
      <c r="J507">
        <v>11</v>
      </c>
      <c r="K507">
        <v>1310</v>
      </c>
      <c r="L507">
        <v>405.5</v>
      </c>
      <c r="M507">
        <v>1460</v>
      </c>
      <c r="N507" t="s">
        <v>1453</v>
      </c>
      <c r="O507" t="s">
        <v>1453</v>
      </c>
      <c r="P507" t="s">
        <v>1453</v>
      </c>
      <c r="Q507" t="s">
        <v>1453</v>
      </c>
      <c r="R507" t="s">
        <v>1453</v>
      </c>
      <c r="S507" t="s">
        <v>1453</v>
      </c>
      <c r="T507" t="s">
        <v>1453</v>
      </c>
      <c r="U507" t="s">
        <v>1453</v>
      </c>
      <c r="V507">
        <v>1410</v>
      </c>
      <c r="W507">
        <v>45</v>
      </c>
      <c r="X507" t="s">
        <v>1453</v>
      </c>
      <c r="Y507" t="s">
        <v>1453</v>
      </c>
      <c r="Z507" t="s">
        <v>1468</v>
      </c>
      <c r="AA507">
        <v>0.93</v>
      </c>
      <c r="AB507">
        <v>7.0000000000000007E-2</v>
      </c>
      <c r="AC507">
        <v>0.5</v>
      </c>
      <c r="AD507">
        <v>0.5</v>
      </c>
      <c r="AE507">
        <v>0.5</v>
      </c>
      <c r="AF507">
        <v>0.5</v>
      </c>
      <c r="AG507">
        <f>INDEX(YM!B:B, MATCH(Sheet1!B507,YM!A:A,0))</f>
        <v>206.5</v>
      </c>
      <c r="AH507">
        <v>206.5</v>
      </c>
      <c r="AI507">
        <f>INDEX('Yield strengh'!B:B, MATCH(Sheet1!B507,'Yield strengh'!A:A,0))</f>
        <v>1570</v>
      </c>
      <c r="AJ507">
        <v>1570</v>
      </c>
      <c r="AK507">
        <f>INDEX(Price!B:B, MATCH(Sheet1!B507,Price!A:A,0))</f>
        <v>11.164999999999999</v>
      </c>
      <c r="AL507">
        <f t="shared" si="7"/>
        <v>41.3</v>
      </c>
      <c r="AM507">
        <f>INDEX(toughness!B:B,MATCH(Sheet1!B507,toughness!A:A,0))</f>
        <v>7.9649999999999999</v>
      </c>
      <c r="AN507">
        <f>450</f>
        <v>450</v>
      </c>
    </row>
    <row r="508" spans="1:40" x14ac:dyDescent="0.3">
      <c r="A508" t="s">
        <v>1458</v>
      </c>
      <c r="B508" s="1" t="s">
        <v>773</v>
      </c>
      <c r="C508">
        <v>800</v>
      </c>
      <c r="D508">
        <v>7850</v>
      </c>
      <c r="G508">
        <v>3.5249999999999999</v>
      </c>
      <c r="H508">
        <v>6.2149999999999999</v>
      </c>
      <c r="I508">
        <v>29</v>
      </c>
      <c r="J508">
        <v>20</v>
      </c>
      <c r="K508">
        <v>800</v>
      </c>
      <c r="L508">
        <v>285</v>
      </c>
      <c r="M508">
        <v>1470</v>
      </c>
      <c r="N508" t="s">
        <v>1453</v>
      </c>
      <c r="O508" t="s">
        <v>1453</v>
      </c>
      <c r="P508" t="s">
        <v>1453</v>
      </c>
      <c r="Q508" t="s">
        <v>1453</v>
      </c>
      <c r="R508" t="s">
        <v>1453</v>
      </c>
      <c r="S508" t="s">
        <v>1453</v>
      </c>
      <c r="T508" t="s">
        <v>1453</v>
      </c>
      <c r="U508" t="s">
        <v>1453</v>
      </c>
      <c r="V508">
        <v>897.5</v>
      </c>
      <c r="W508">
        <v>41</v>
      </c>
      <c r="X508" t="s">
        <v>1453</v>
      </c>
      <c r="Y508" t="s">
        <v>1453</v>
      </c>
      <c r="Z508" t="s">
        <v>1468</v>
      </c>
      <c r="AA508">
        <v>0.93</v>
      </c>
      <c r="AB508">
        <v>7.0000000000000007E-2</v>
      </c>
      <c r="AC508">
        <v>0.5</v>
      </c>
      <c r="AD508">
        <v>0.5</v>
      </c>
      <c r="AE508">
        <v>0.5</v>
      </c>
      <c r="AF508">
        <v>0.5</v>
      </c>
      <c r="AG508">
        <f>INDEX(YM!B:B, MATCH(Sheet1!B508,YM!A:A,0))</f>
        <v>206.5</v>
      </c>
      <c r="AH508">
        <v>206.5</v>
      </c>
      <c r="AI508">
        <f>INDEX('Yield strengh'!B:B, MATCH(Sheet1!B508,'Yield strengh'!A:A,0))</f>
        <v>1032.5</v>
      </c>
      <c r="AJ508">
        <v>1032.5</v>
      </c>
      <c r="AK508">
        <f>INDEX(Price!B:B, MATCH(Sheet1!B508,Price!A:A,0))</f>
        <v>11.805</v>
      </c>
      <c r="AL508">
        <f t="shared" si="7"/>
        <v>27.160668789808916</v>
      </c>
      <c r="AM508">
        <f>INDEX(toughness!B:B,MATCH(Sheet1!B508,toughness!A:A,0))</f>
        <v>12.865</v>
      </c>
      <c r="AN508">
        <f>450</f>
        <v>450</v>
      </c>
    </row>
    <row r="509" spans="1:40" x14ac:dyDescent="0.3">
      <c r="A509" t="s">
        <v>1458</v>
      </c>
      <c r="B509" s="1" t="s">
        <v>756</v>
      </c>
      <c r="C509">
        <v>1030</v>
      </c>
      <c r="D509">
        <v>7850</v>
      </c>
      <c r="G509">
        <v>3.7050000000000001</v>
      </c>
      <c r="H509">
        <v>8.625</v>
      </c>
      <c r="I509">
        <v>22.5</v>
      </c>
      <c r="J509">
        <v>16</v>
      </c>
      <c r="K509">
        <v>1030</v>
      </c>
      <c r="L509">
        <v>340</v>
      </c>
      <c r="M509">
        <v>1460</v>
      </c>
      <c r="N509" t="s">
        <v>1453</v>
      </c>
      <c r="O509" t="s">
        <v>1453</v>
      </c>
      <c r="P509" t="s">
        <v>1453</v>
      </c>
      <c r="Q509" t="s">
        <v>1453</v>
      </c>
      <c r="R509" t="s">
        <v>1453</v>
      </c>
      <c r="S509" t="s">
        <v>1453</v>
      </c>
      <c r="T509" t="s">
        <v>1453</v>
      </c>
      <c r="U509" t="s">
        <v>1453</v>
      </c>
      <c r="V509">
        <v>1105</v>
      </c>
      <c r="W509">
        <v>45</v>
      </c>
      <c r="X509" t="s">
        <v>1453</v>
      </c>
      <c r="Y509" t="s">
        <v>1453</v>
      </c>
      <c r="Z509" t="s">
        <v>1468</v>
      </c>
      <c r="AA509">
        <v>0.93</v>
      </c>
      <c r="AB509">
        <v>7.0000000000000007E-2</v>
      </c>
      <c r="AC509">
        <v>0.5</v>
      </c>
      <c r="AD509">
        <v>0.5</v>
      </c>
      <c r="AE509">
        <v>0.5</v>
      </c>
      <c r="AF509">
        <v>0.5</v>
      </c>
      <c r="AG509">
        <f>INDEX(YM!B:B, MATCH(Sheet1!B509,YM!A:A,0))</f>
        <v>206.5</v>
      </c>
      <c r="AH509">
        <v>206.5</v>
      </c>
      <c r="AI509">
        <f>INDEX('Yield strengh'!B:B, MATCH(Sheet1!B509,'Yield strengh'!A:A,0))</f>
        <v>1310</v>
      </c>
      <c r="AJ509">
        <v>1310</v>
      </c>
      <c r="AK509">
        <f>INDEX(Price!B:B, MATCH(Sheet1!B509,Price!A:A,0))</f>
        <v>11.164999999999999</v>
      </c>
      <c r="AL509">
        <f t="shared" si="7"/>
        <v>34.460509554140124</v>
      </c>
      <c r="AM509">
        <f>INDEX(toughness!B:B,MATCH(Sheet1!B509,toughness!A:A,0))</f>
        <v>9.59</v>
      </c>
      <c r="AN509">
        <f>450</f>
        <v>450</v>
      </c>
    </row>
    <row r="510" spans="1:40" x14ac:dyDescent="0.3">
      <c r="A510" t="s">
        <v>1458</v>
      </c>
      <c r="B510" s="1" t="s">
        <v>787</v>
      </c>
      <c r="C510">
        <v>1032.5</v>
      </c>
      <c r="D510">
        <v>7850</v>
      </c>
      <c r="G510">
        <v>3.46</v>
      </c>
      <c r="H510">
        <v>6.2149999999999999</v>
      </c>
      <c r="I510">
        <v>29</v>
      </c>
      <c r="J510">
        <v>15</v>
      </c>
      <c r="K510">
        <v>1032.5</v>
      </c>
      <c r="L510">
        <v>338</v>
      </c>
      <c r="M510">
        <v>1460</v>
      </c>
      <c r="N510" t="s">
        <v>1453</v>
      </c>
      <c r="O510" t="s">
        <v>1453</v>
      </c>
      <c r="P510" t="s">
        <v>1453</v>
      </c>
      <c r="Q510" t="s">
        <v>1453</v>
      </c>
      <c r="R510" t="s">
        <v>1453</v>
      </c>
      <c r="S510" t="s">
        <v>1453</v>
      </c>
      <c r="T510" t="s">
        <v>1453</v>
      </c>
      <c r="U510" t="s">
        <v>1453</v>
      </c>
      <c r="V510">
        <v>1105</v>
      </c>
      <c r="W510">
        <v>40.5</v>
      </c>
      <c r="X510" t="s">
        <v>1453</v>
      </c>
      <c r="Y510" t="s">
        <v>1453</v>
      </c>
      <c r="Z510" t="s">
        <v>1468</v>
      </c>
      <c r="AA510">
        <v>0.93</v>
      </c>
      <c r="AB510">
        <v>7.0000000000000007E-2</v>
      </c>
      <c r="AC510">
        <v>0.5</v>
      </c>
      <c r="AD510">
        <v>0.5</v>
      </c>
      <c r="AE510">
        <v>0.5</v>
      </c>
      <c r="AF510">
        <v>0.5</v>
      </c>
      <c r="AG510">
        <f>INDEX(YM!B:B, MATCH(Sheet1!B510,YM!A:A,0))</f>
        <v>206.5</v>
      </c>
      <c r="AH510">
        <v>206.5</v>
      </c>
      <c r="AI510">
        <f>INDEX('Yield strengh'!B:B, MATCH(Sheet1!B510,'Yield strengh'!A:A,0))</f>
        <v>1320</v>
      </c>
      <c r="AJ510">
        <v>1320</v>
      </c>
      <c r="AK510">
        <f>INDEX(Price!B:B, MATCH(Sheet1!B510,Price!A:A,0))</f>
        <v>11.855</v>
      </c>
      <c r="AL510">
        <f t="shared" si="7"/>
        <v>34.72356687898089</v>
      </c>
      <c r="AM510">
        <f>INDEX(toughness!B:B,MATCH(Sheet1!B510,toughness!A:A,0))</f>
        <v>9.19</v>
      </c>
      <c r="AN510">
        <f>450</f>
        <v>450</v>
      </c>
    </row>
    <row r="511" spans="1:40" x14ac:dyDescent="0.3">
      <c r="A511" t="s">
        <v>1458</v>
      </c>
      <c r="B511" s="1" t="s">
        <v>757</v>
      </c>
      <c r="C511">
        <v>792.5</v>
      </c>
      <c r="D511">
        <v>7850</v>
      </c>
      <c r="G511">
        <v>3.7050000000000001</v>
      </c>
      <c r="H511">
        <v>8.625</v>
      </c>
      <c r="I511">
        <v>22.5</v>
      </c>
      <c r="J511">
        <v>20</v>
      </c>
      <c r="K511">
        <v>792.5</v>
      </c>
      <c r="L511">
        <v>285</v>
      </c>
      <c r="M511">
        <v>1460</v>
      </c>
      <c r="N511" t="s">
        <v>1453</v>
      </c>
      <c r="O511" t="s">
        <v>1453</v>
      </c>
      <c r="P511" t="s">
        <v>1453</v>
      </c>
      <c r="Q511" t="s">
        <v>1453</v>
      </c>
      <c r="R511" t="s">
        <v>1453</v>
      </c>
      <c r="S511" t="s">
        <v>1453</v>
      </c>
      <c r="T511" t="s">
        <v>1453</v>
      </c>
      <c r="U511" t="s">
        <v>1453</v>
      </c>
      <c r="V511">
        <v>897.5</v>
      </c>
      <c r="W511">
        <v>45</v>
      </c>
      <c r="X511" t="s">
        <v>1453</v>
      </c>
      <c r="Y511" t="s">
        <v>1453</v>
      </c>
      <c r="Z511" t="s">
        <v>1468</v>
      </c>
      <c r="AA511">
        <v>0.93</v>
      </c>
      <c r="AB511">
        <v>7.0000000000000007E-2</v>
      </c>
      <c r="AC511">
        <v>0.5</v>
      </c>
      <c r="AD511">
        <v>0.5</v>
      </c>
      <c r="AE511">
        <v>0.5</v>
      </c>
      <c r="AF511">
        <v>0.5</v>
      </c>
      <c r="AG511">
        <f>INDEX(YM!B:B, MATCH(Sheet1!B511,YM!A:A,0))</f>
        <v>206.5</v>
      </c>
      <c r="AH511">
        <v>206.5</v>
      </c>
      <c r="AI511">
        <f>INDEX('Yield strengh'!B:B, MATCH(Sheet1!B511,'Yield strengh'!A:A,0))</f>
        <v>1030</v>
      </c>
      <c r="AJ511">
        <v>1030</v>
      </c>
      <c r="AK511">
        <f>INDEX(Price!B:B, MATCH(Sheet1!B511,Price!A:A,0))</f>
        <v>11.164999999999999</v>
      </c>
      <c r="AL511">
        <f t="shared" si="7"/>
        <v>27.094904458598727</v>
      </c>
      <c r="AM511">
        <f>INDEX(toughness!B:B,MATCH(Sheet1!B511,toughness!A:A,0))</f>
        <v>13.125</v>
      </c>
      <c r="AN511">
        <f>450</f>
        <v>450</v>
      </c>
    </row>
    <row r="512" spans="1:40" x14ac:dyDescent="0.3">
      <c r="A512" t="s">
        <v>1458</v>
      </c>
      <c r="B512" s="1" t="s">
        <v>774</v>
      </c>
      <c r="C512">
        <v>372.5</v>
      </c>
      <c r="D512">
        <v>7850</v>
      </c>
      <c r="G512">
        <v>3.415</v>
      </c>
      <c r="H512">
        <v>6.2149999999999999</v>
      </c>
      <c r="I512">
        <v>29</v>
      </c>
      <c r="J512">
        <v>22.5</v>
      </c>
      <c r="K512">
        <v>372.5</v>
      </c>
      <c r="L512">
        <v>218</v>
      </c>
      <c r="M512">
        <v>1455</v>
      </c>
      <c r="N512" t="s">
        <v>1453</v>
      </c>
      <c r="O512" t="s">
        <v>1453</v>
      </c>
      <c r="P512" t="s">
        <v>1453</v>
      </c>
      <c r="Q512" t="s">
        <v>1453</v>
      </c>
      <c r="R512" t="s">
        <v>1453</v>
      </c>
      <c r="S512" t="s">
        <v>1453</v>
      </c>
      <c r="T512" t="s">
        <v>1453</v>
      </c>
      <c r="U512" t="s">
        <v>1453</v>
      </c>
      <c r="V512">
        <v>715</v>
      </c>
      <c r="W512">
        <v>40</v>
      </c>
      <c r="X512" t="s">
        <v>1453</v>
      </c>
      <c r="Y512" t="s">
        <v>1453</v>
      </c>
      <c r="Z512" t="s">
        <v>1468</v>
      </c>
      <c r="AA512">
        <v>0.93</v>
      </c>
      <c r="AB512">
        <v>7.0000000000000007E-2</v>
      </c>
      <c r="AC512">
        <v>0.5</v>
      </c>
      <c r="AD512">
        <v>0.5</v>
      </c>
      <c r="AE512">
        <v>0.5</v>
      </c>
      <c r="AF512">
        <v>0.5</v>
      </c>
      <c r="AG512">
        <f>INDEX(YM!B:B, MATCH(Sheet1!B512,YM!A:A,0))</f>
        <v>206.5</v>
      </c>
      <c r="AH512">
        <v>206.5</v>
      </c>
      <c r="AI512">
        <f>INDEX('Yield strengh'!B:B, MATCH(Sheet1!B512,'Yield strengh'!A:A,0))</f>
        <v>800</v>
      </c>
      <c r="AJ512">
        <v>800</v>
      </c>
      <c r="AK512">
        <f>INDEX(Price!B:B, MATCH(Sheet1!B512,Price!A:A,0))</f>
        <v>11.805</v>
      </c>
      <c r="AL512">
        <f t="shared" si="7"/>
        <v>21.044585987261147</v>
      </c>
      <c r="AM512">
        <f>INDEX(toughness!B:B,MATCH(Sheet1!B512,toughness!A:A,0))</f>
        <v>17.8</v>
      </c>
      <c r="AN512">
        <f>450</f>
        <v>450</v>
      </c>
    </row>
    <row r="513" spans="1:40" x14ac:dyDescent="0.3">
      <c r="A513" t="s">
        <v>1458</v>
      </c>
      <c r="B513" s="1" t="s">
        <v>768</v>
      </c>
      <c r="C513">
        <v>690</v>
      </c>
      <c r="D513">
        <v>7850</v>
      </c>
      <c r="G513">
        <v>3.75</v>
      </c>
      <c r="H513">
        <v>6.2149999999999999</v>
      </c>
      <c r="I513">
        <v>29</v>
      </c>
      <c r="J513">
        <v>23</v>
      </c>
      <c r="K513">
        <v>690</v>
      </c>
      <c r="L513">
        <v>245</v>
      </c>
      <c r="M513">
        <v>1485</v>
      </c>
      <c r="N513" t="s">
        <v>1453</v>
      </c>
      <c r="O513" t="s">
        <v>1453</v>
      </c>
      <c r="P513" t="s">
        <v>1453</v>
      </c>
      <c r="Q513" t="s">
        <v>1453</v>
      </c>
      <c r="R513" t="s">
        <v>1453</v>
      </c>
      <c r="S513" t="s">
        <v>1453</v>
      </c>
      <c r="T513" t="s">
        <v>1453</v>
      </c>
      <c r="U513" t="s">
        <v>1453</v>
      </c>
      <c r="V513">
        <v>772.5</v>
      </c>
      <c r="W513">
        <v>42</v>
      </c>
      <c r="X513" t="s">
        <v>1453</v>
      </c>
      <c r="Y513" t="s">
        <v>1453</v>
      </c>
      <c r="Z513" t="s">
        <v>1468</v>
      </c>
      <c r="AA513">
        <v>0.93</v>
      </c>
      <c r="AB513">
        <v>7.0000000000000007E-2</v>
      </c>
      <c r="AC513">
        <v>0.5</v>
      </c>
      <c r="AD513">
        <v>0.5</v>
      </c>
      <c r="AE513">
        <v>0.5</v>
      </c>
      <c r="AF513">
        <v>0.5</v>
      </c>
      <c r="AG513">
        <f>INDEX(YM!B:B, MATCH(Sheet1!B513,YM!A:A,0))</f>
        <v>206.5</v>
      </c>
      <c r="AH513">
        <v>206.5</v>
      </c>
      <c r="AI513">
        <f>INDEX('Yield strengh'!B:B, MATCH(Sheet1!B513,'Yield strengh'!A:A,0))</f>
        <v>897.5</v>
      </c>
      <c r="AJ513">
        <v>897.5</v>
      </c>
      <c r="AK513">
        <f>INDEX(Price!B:B, MATCH(Sheet1!B513,Price!A:A,0))</f>
        <v>11.805</v>
      </c>
      <c r="AL513">
        <f t="shared" si="7"/>
        <v>23.6093949044586</v>
      </c>
      <c r="AM513">
        <f>INDEX(toughness!B:B,MATCH(Sheet1!B513,toughness!A:A,0))</f>
        <v>16.934999999999999</v>
      </c>
      <c r="AN513">
        <f>450</f>
        <v>450</v>
      </c>
    </row>
    <row r="514" spans="1:40" x14ac:dyDescent="0.3">
      <c r="A514" t="s">
        <v>1458</v>
      </c>
      <c r="B514" s="1" t="s">
        <v>796</v>
      </c>
      <c r="C514">
        <v>902.5</v>
      </c>
      <c r="D514">
        <v>7850</v>
      </c>
      <c r="G514">
        <v>3.77</v>
      </c>
      <c r="H514">
        <v>6.2149999999999999</v>
      </c>
      <c r="I514">
        <v>29</v>
      </c>
      <c r="J514">
        <v>20</v>
      </c>
      <c r="K514">
        <v>902.5</v>
      </c>
      <c r="L514">
        <v>305</v>
      </c>
      <c r="M514">
        <v>1470</v>
      </c>
      <c r="N514" t="s">
        <v>1453</v>
      </c>
      <c r="O514" t="s">
        <v>1453</v>
      </c>
      <c r="P514" t="s">
        <v>1453</v>
      </c>
      <c r="Q514" t="s">
        <v>1453</v>
      </c>
      <c r="R514" t="s">
        <v>1453</v>
      </c>
      <c r="S514" t="s">
        <v>1453</v>
      </c>
      <c r="T514" t="s">
        <v>1453</v>
      </c>
      <c r="U514" t="s">
        <v>1453</v>
      </c>
      <c r="V514">
        <v>987.5</v>
      </c>
      <c r="W514">
        <v>45</v>
      </c>
      <c r="X514" t="s">
        <v>1453</v>
      </c>
      <c r="Y514" t="s">
        <v>1453</v>
      </c>
      <c r="Z514" t="s">
        <v>1468</v>
      </c>
      <c r="AA514">
        <v>0.93</v>
      </c>
      <c r="AB514">
        <v>7.0000000000000007E-2</v>
      </c>
      <c r="AC514">
        <v>0.5</v>
      </c>
      <c r="AD514">
        <v>0.5</v>
      </c>
      <c r="AE514">
        <v>0.5</v>
      </c>
      <c r="AF514">
        <v>0.5</v>
      </c>
      <c r="AG514">
        <f>INDEX(YM!B:B, MATCH(Sheet1!B514,YM!A:A,0))</f>
        <v>206.5</v>
      </c>
      <c r="AH514">
        <v>206.5</v>
      </c>
      <c r="AI514">
        <f>INDEX('Yield strengh'!B:B, MATCH(Sheet1!B514,'Yield strengh'!A:A,0))</f>
        <v>1140</v>
      </c>
      <c r="AJ514">
        <v>1140</v>
      </c>
      <c r="AK514">
        <f>INDEX(Price!B:B, MATCH(Sheet1!B514,Price!A:A,0))</f>
        <v>11.94</v>
      </c>
      <c r="AL514">
        <f t="shared" si="7"/>
        <v>29.988535031847135</v>
      </c>
      <c r="AM514">
        <f>INDEX(toughness!B:B,MATCH(Sheet1!B514,toughness!A:A,0))</f>
        <v>11.65</v>
      </c>
      <c r="AN514">
        <f>450</f>
        <v>450</v>
      </c>
    </row>
    <row r="515" spans="1:40" x14ac:dyDescent="0.3">
      <c r="A515" t="s">
        <v>1458</v>
      </c>
      <c r="B515" s="1" t="s">
        <v>789</v>
      </c>
      <c r="C515">
        <v>508.5</v>
      </c>
      <c r="D515">
        <v>7830</v>
      </c>
      <c r="G515">
        <v>4.5</v>
      </c>
      <c r="H515">
        <v>8.5250000000000004</v>
      </c>
      <c r="I515">
        <v>29.5</v>
      </c>
      <c r="J515">
        <v>13</v>
      </c>
      <c r="K515">
        <v>508.5</v>
      </c>
      <c r="L515">
        <v>333.5</v>
      </c>
      <c r="M515">
        <v>1420</v>
      </c>
      <c r="N515" t="s">
        <v>1453</v>
      </c>
      <c r="O515" t="s">
        <v>1453</v>
      </c>
      <c r="P515" t="s">
        <v>1453</v>
      </c>
      <c r="Q515" t="s">
        <v>1453</v>
      </c>
      <c r="R515" t="s">
        <v>1453</v>
      </c>
      <c r="S515" t="s">
        <v>1453</v>
      </c>
      <c r="T515" t="s">
        <v>1453</v>
      </c>
      <c r="U515" t="s">
        <v>1453</v>
      </c>
      <c r="V515">
        <v>653.5</v>
      </c>
      <c r="W515">
        <v>57.3</v>
      </c>
      <c r="X515" t="s">
        <v>1453</v>
      </c>
      <c r="Y515" t="s">
        <v>1453</v>
      </c>
      <c r="Z515" t="s">
        <v>1468</v>
      </c>
      <c r="AA515">
        <v>0.93</v>
      </c>
      <c r="AB515">
        <v>7.0000000000000007E-2</v>
      </c>
      <c r="AC515">
        <v>0.5</v>
      </c>
      <c r="AD515">
        <v>0.5</v>
      </c>
      <c r="AE515">
        <v>0.5</v>
      </c>
      <c r="AF515">
        <v>0.5</v>
      </c>
      <c r="AG515">
        <f>INDEX(YM!B:B, MATCH(Sheet1!B515,YM!A:A,0))</f>
        <v>206.5</v>
      </c>
      <c r="AH515">
        <v>206.5</v>
      </c>
      <c r="AI515">
        <f>INDEX('Yield strengh'!B:B, MATCH(Sheet1!B515,'Yield strengh'!A:A,0))</f>
        <v>877.5</v>
      </c>
      <c r="AJ515">
        <v>877.5</v>
      </c>
      <c r="AK515">
        <f>INDEX(Price!B:B, MATCH(Sheet1!B515,Price!A:A,0))</f>
        <v>11.855</v>
      </c>
      <c r="AL515">
        <f t="shared" si="7"/>
        <v>23.142241379310345</v>
      </c>
      <c r="AM515">
        <f>INDEX(toughness!B:B,MATCH(Sheet1!B515,toughness!A:A,0))</f>
        <v>13.89</v>
      </c>
      <c r="AN515">
        <f>450</f>
        <v>450</v>
      </c>
    </row>
    <row r="516" spans="1:40" x14ac:dyDescent="0.3">
      <c r="A516" t="s">
        <v>1458</v>
      </c>
      <c r="B516" s="1" t="s">
        <v>767</v>
      </c>
      <c r="C516">
        <v>897.5</v>
      </c>
      <c r="D516">
        <v>7850</v>
      </c>
      <c r="G516">
        <v>3.75</v>
      </c>
      <c r="H516">
        <v>6.2149999999999999</v>
      </c>
      <c r="I516">
        <v>29</v>
      </c>
      <c r="J516">
        <v>17</v>
      </c>
      <c r="K516">
        <v>897.5</v>
      </c>
      <c r="L516">
        <v>312.5</v>
      </c>
      <c r="M516">
        <v>1485</v>
      </c>
      <c r="N516" t="s">
        <v>1453</v>
      </c>
      <c r="O516" t="s">
        <v>1453</v>
      </c>
      <c r="P516" t="s">
        <v>1453</v>
      </c>
      <c r="Q516" t="s">
        <v>1453</v>
      </c>
      <c r="R516" t="s">
        <v>1453</v>
      </c>
      <c r="S516" t="s">
        <v>1453</v>
      </c>
      <c r="T516" t="s">
        <v>1453</v>
      </c>
      <c r="U516" t="s">
        <v>1453</v>
      </c>
      <c r="V516">
        <v>1032.5</v>
      </c>
      <c r="W516">
        <v>42</v>
      </c>
      <c r="X516" t="s">
        <v>1453</v>
      </c>
      <c r="Y516" t="s">
        <v>1453</v>
      </c>
      <c r="Z516" t="s">
        <v>1468</v>
      </c>
      <c r="AA516">
        <v>0.93</v>
      </c>
      <c r="AB516">
        <v>7.0000000000000007E-2</v>
      </c>
      <c r="AC516">
        <v>0.5</v>
      </c>
      <c r="AD516">
        <v>0.5</v>
      </c>
      <c r="AE516">
        <v>0.5</v>
      </c>
      <c r="AF516">
        <v>0.5</v>
      </c>
      <c r="AG516">
        <f>INDEX(YM!B:B, MATCH(Sheet1!B516,YM!A:A,0))</f>
        <v>206.5</v>
      </c>
      <c r="AH516">
        <v>206.5</v>
      </c>
      <c r="AI516">
        <f>INDEX('Yield strengh'!B:B, MATCH(Sheet1!B516,'Yield strengh'!A:A,0))</f>
        <v>1175</v>
      </c>
      <c r="AJ516">
        <v>1175</v>
      </c>
      <c r="AK516">
        <f>INDEX(Price!B:B, MATCH(Sheet1!B516,Price!A:A,0))</f>
        <v>11.805</v>
      </c>
      <c r="AL516">
        <f t="shared" ref="AL516:AL579" si="8">AJ516*AH516/D516</f>
        <v>30.909235668789808</v>
      </c>
      <c r="AM516">
        <f>INDEX(toughness!B:B,MATCH(Sheet1!B516,toughness!A:A,0))</f>
        <v>11.91</v>
      </c>
      <c r="AN516">
        <f>450</f>
        <v>450</v>
      </c>
    </row>
    <row r="517" spans="1:40" x14ac:dyDescent="0.3">
      <c r="A517" t="s">
        <v>1458</v>
      </c>
      <c r="B517" s="1" t="s">
        <v>784</v>
      </c>
      <c r="C517">
        <v>1650</v>
      </c>
      <c r="D517">
        <v>7850</v>
      </c>
      <c r="G517">
        <v>3.46</v>
      </c>
      <c r="H517">
        <v>6.2149999999999999</v>
      </c>
      <c r="I517">
        <v>29</v>
      </c>
      <c r="J517">
        <v>9</v>
      </c>
      <c r="K517">
        <v>1650</v>
      </c>
      <c r="L517">
        <v>525</v>
      </c>
      <c r="M517">
        <v>1460</v>
      </c>
      <c r="N517" t="s">
        <v>1453</v>
      </c>
      <c r="O517" t="s">
        <v>1453</v>
      </c>
      <c r="P517" t="s">
        <v>1453</v>
      </c>
      <c r="Q517" t="s">
        <v>1453</v>
      </c>
      <c r="R517" t="s">
        <v>1453</v>
      </c>
      <c r="S517" t="s">
        <v>1453</v>
      </c>
      <c r="T517" t="s">
        <v>1453</v>
      </c>
      <c r="U517" t="s">
        <v>1453</v>
      </c>
      <c r="V517">
        <v>1980</v>
      </c>
      <c r="W517">
        <v>40.5</v>
      </c>
      <c r="X517" t="s">
        <v>1453</v>
      </c>
      <c r="Y517" t="s">
        <v>1453</v>
      </c>
      <c r="Z517" t="s">
        <v>1468</v>
      </c>
      <c r="AA517">
        <v>0.93</v>
      </c>
      <c r="AB517">
        <v>7.0000000000000007E-2</v>
      </c>
      <c r="AC517">
        <v>0.5</v>
      </c>
      <c r="AD517">
        <v>0.5</v>
      </c>
      <c r="AE517">
        <v>0.5</v>
      </c>
      <c r="AF517">
        <v>0.5</v>
      </c>
      <c r="AG517">
        <f>INDEX(YM!B:B, MATCH(Sheet1!B517,YM!A:A,0))</f>
        <v>206.5</v>
      </c>
      <c r="AH517">
        <v>206.5</v>
      </c>
      <c r="AI517">
        <f>INDEX('Yield strengh'!B:B, MATCH(Sheet1!B517,'Yield strengh'!A:A,0))</f>
        <v>952.5</v>
      </c>
      <c r="AJ517">
        <v>952.5</v>
      </c>
      <c r="AK517">
        <f>INDEX(Price!B:B, MATCH(Sheet1!B517,Price!A:A,0))</f>
        <v>11.805</v>
      </c>
      <c r="AL517">
        <f t="shared" si="8"/>
        <v>25.056210191082801</v>
      </c>
      <c r="AM517">
        <f>INDEX(toughness!B:B,MATCH(Sheet1!B517,toughness!A:A,0))</f>
        <v>15.505000000000001</v>
      </c>
      <c r="AN517">
        <f>450</f>
        <v>450</v>
      </c>
    </row>
    <row r="518" spans="1:40" x14ac:dyDescent="0.3">
      <c r="A518" t="s">
        <v>1458</v>
      </c>
      <c r="B518" s="1" t="s">
        <v>743</v>
      </c>
      <c r="C518">
        <v>1105</v>
      </c>
      <c r="D518">
        <v>7850</v>
      </c>
      <c r="G518">
        <v>3.645</v>
      </c>
      <c r="H518">
        <v>6.7949999999999999</v>
      </c>
      <c r="I518">
        <v>26</v>
      </c>
      <c r="J518">
        <v>15</v>
      </c>
      <c r="K518">
        <v>1105</v>
      </c>
      <c r="L518">
        <v>357.5</v>
      </c>
      <c r="M518">
        <v>1435</v>
      </c>
      <c r="N518" t="s">
        <v>1453</v>
      </c>
      <c r="O518" t="s">
        <v>1453</v>
      </c>
      <c r="P518" t="s">
        <v>1453</v>
      </c>
      <c r="Q518" t="s">
        <v>1453</v>
      </c>
      <c r="R518" t="s">
        <v>1453</v>
      </c>
      <c r="S518" t="s">
        <v>1453</v>
      </c>
      <c r="T518" t="s">
        <v>1453</v>
      </c>
      <c r="U518" t="s">
        <v>1453</v>
      </c>
      <c r="V518">
        <v>1195</v>
      </c>
      <c r="W518">
        <v>44.5</v>
      </c>
      <c r="X518" t="s">
        <v>1453</v>
      </c>
      <c r="Y518" t="s">
        <v>1453</v>
      </c>
      <c r="Z518" t="s">
        <v>1468</v>
      </c>
      <c r="AA518">
        <v>0.93</v>
      </c>
      <c r="AB518">
        <v>7.0000000000000007E-2</v>
      </c>
      <c r="AC518">
        <v>0.5</v>
      </c>
      <c r="AD518">
        <v>0.5</v>
      </c>
      <c r="AE518">
        <v>0.5</v>
      </c>
      <c r="AF518">
        <v>0.5</v>
      </c>
      <c r="AG518">
        <f>INDEX(YM!B:B, MATCH(Sheet1!B518,YM!A:A,0))</f>
        <v>206.5</v>
      </c>
      <c r="AH518">
        <v>206.5</v>
      </c>
      <c r="AI518">
        <f>INDEX('Yield strengh'!B:B, MATCH(Sheet1!B518,'Yield strengh'!A:A,0))</f>
        <v>1490</v>
      </c>
      <c r="AJ518">
        <v>1490</v>
      </c>
      <c r="AK518">
        <f>INDEX(Price!B:B, MATCH(Sheet1!B518,Price!A:A,0))</f>
        <v>10.35</v>
      </c>
      <c r="AL518">
        <f t="shared" si="8"/>
        <v>39.195541401273886</v>
      </c>
      <c r="AM518">
        <f>INDEX(toughness!B:B,MATCH(Sheet1!B518,toughness!A:A,0))</f>
        <v>8.35</v>
      </c>
      <c r="AN518">
        <f>450</f>
        <v>450</v>
      </c>
    </row>
    <row r="519" spans="1:40" x14ac:dyDescent="0.3">
      <c r="A519" t="s">
        <v>1458</v>
      </c>
      <c r="B519" s="1" t="s">
        <v>772</v>
      </c>
      <c r="C519">
        <v>1032.5</v>
      </c>
      <c r="D519">
        <v>7850</v>
      </c>
      <c r="G519">
        <v>3.5249999999999999</v>
      </c>
      <c r="H519">
        <v>6.2149999999999999</v>
      </c>
      <c r="I519">
        <v>29</v>
      </c>
      <c r="J519">
        <v>16</v>
      </c>
      <c r="K519">
        <v>1032.5</v>
      </c>
      <c r="L519">
        <v>343</v>
      </c>
      <c r="M519">
        <v>1470</v>
      </c>
      <c r="N519" t="s">
        <v>1453</v>
      </c>
      <c r="O519" t="s">
        <v>1453</v>
      </c>
      <c r="P519" t="s">
        <v>1453</v>
      </c>
      <c r="Q519" t="s">
        <v>1453</v>
      </c>
      <c r="R519" t="s">
        <v>1453</v>
      </c>
      <c r="S519" t="s">
        <v>1453</v>
      </c>
      <c r="T519" t="s">
        <v>1453</v>
      </c>
      <c r="U519" t="s">
        <v>1453</v>
      </c>
      <c r="V519">
        <v>1105</v>
      </c>
      <c r="W519">
        <v>41</v>
      </c>
      <c r="X519" t="s">
        <v>1453</v>
      </c>
      <c r="Y519" t="s">
        <v>1453</v>
      </c>
      <c r="Z519" t="s">
        <v>1468</v>
      </c>
      <c r="AA519">
        <v>0.93</v>
      </c>
      <c r="AB519">
        <v>7.0000000000000007E-2</v>
      </c>
      <c r="AC519">
        <v>0.5</v>
      </c>
      <c r="AD519">
        <v>0.5</v>
      </c>
      <c r="AE519">
        <v>0.5</v>
      </c>
      <c r="AF519">
        <v>0.5</v>
      </c>
      <c r="AG519">
        <f>INDEX(YM!B:B, MATCH(Sheet1!B519,YM!A:A,0))</f>
        <v>206.5</v>
      </c>
      <c r="AH519">
        <v>206.5</v>
      </c>
      <c r="AI519">
        <f>INDEX('Yield strengh'!B:B, MATCH(Sheet1!B519,'Yield strengh'!A:A,0))</f>
        <v>1300</v>
      </c>
      <c r="AJ519">
        <v>1300</v>
      </c>
      <c r="AK519">
        <f>INDEX(Price!B:B, MATCH(Sheet1!B519,Price!A:A,0))</f>
        <v>11.805</v>
      </c>
      <c r="AL519">
        <f t="shared" si="8"/>
        <v>34.197452229299365</v>
      </c>
      <c r="AM519">
        <f>INDEX(toughness!B:B,MATCH(Sheet1!B519,toughness!A:A,0))</f>
        <v>9.59</v>
      </c>
      <c r="AN519">
        <f>450</f>
        <v>450</v>
      </c>
    </row>
    <row r="520" spans="1:40" x14ac:dyDescent="0.3">
      <c r="A520" t="s">
        <v>1458</v>
      </c>
      <c r="B520" s="1" t="s">
        <v>682</v>
      </c>
      <c r="C520">
        <v>1725</v>
      </c>
      <c r="D520">
        <v>7850</v>
      </c>
      <c r="G520">
        <v>3.605</v>
      </c>
      <c r="H520">
        <v>7.76</v>
      </c>
      <c r="I520">
        <v>22.5</v>
      </c>
      <c r="J520">
        <v>10</v>
      </c>
      <c r="K520">
        <v>1725</v>
      </c>
      <c r="L520">
        <v>530</v>
      </c>
      <c r="M520">
        <v>1455</v>
      </c>
      <c r="N520" t="s">
        <v>1453</v>
      </c>
      <c r="O520" t="s">
        <v>1453</v>
      </c>
      <c r="P520" t="s">
        <v>1453</v>
      </c>
      <c r="Q520" t="s">
        <v>1453</v>
      </c>
      <c r="R520" t="s">
        <v>1453</v>
      </c>
      <c r="S520" t="s">
        <v>1453</v>
      </c>
      <c r="T520" t="s">
        <v>1453</v>
      </c>
      <c r="U520" t="s">
        <v>1453</v>
      </c>
      <c r="V520">
        <v>1930</v>
      </c>
      <c r="W520">
        <v>43</v>
      </c>
      <c r="X520" t="s">
        <v>1453</v>
      </c>
      <c r="Y520" t="s">
        <v>1453</v>
      </c>
      <c r="Z520" t="s">
        <v>1468</v>
      </c>
      <c r="AA520">
        <v>0.93</v>
      </c>
      <c r="AB520">
        <v>7.0000000000000007E-2</v>
      </c>
      <c r="AC520">
        <v>0.5</v>
      </c>
      <c r="AD520">
        <v>0.5</v>
      </c>
      <c r="AE520">
        <v>0.5</v>
      </c>
      <c r="AF520">
        <v>0.5</v>
      </c>
      <c r="AG520">
        <f>INDEX(YM!B:B, MATCH(Sheet1!B520,YM!A:A,0))</f>
        <v>206.5</v>
      </c>
      <c r="AH520">
        <v>206.5</v>
      </c>
      <c r="AI520">
        <f>INDEX('Yield strengh'!B:B, MATCH(Sheet1!B520,'Yield strengh'!A:A,0))</f>
        <v>735</v>
      </c>
      <c r="AJ520">
        <v>735</v>
      </c>
      <c r="AK520">
        <f>INDEX(Price!B:B, MATCH(Sheet1!B520,Price!A:A,0))</f>
        <v>10.925000000000001</v>
      </c>
      <c r="AL520">
        <f t="shared" si="8"/>
        <v>19.334713375796177</v>
      </c>
      <c r="AM520">
        <f>INDEX(toughness!B:B,MATCH(Sheet1!B520,toughness!A:A,0))</f>
        <v>36.700000000000003</v>
      </c>
      <c r="AN520">
        <f>450</f>
        <v>450</v>
      </c>
    </row>
    <row r="521" spans="1:40" x14ac:dyDescent="0.3">
      <c r="A521" t="s">
        <v>1458</v>
      </c>
      <c r="B521" s="1" t="s">
        <v>745</v>
      </c>
      <c r="C521">
        <v>449.5</v>
      </c>
      <c r="D521">
        <v>7830</v>
      </c>
      <c r="G521">
        <v>3.76</v>
      </c>
      <c r="H521">
        <v>7.93</v>
      </c>
      <c r="I521">
        <v>21.75</v>
      </c>
      <c r="J521">
        <v>26.5</v>
      </c>
      <c r="K521">
        <v>419</v>
      </c>
      <c r="L521">
        <v>216</v>
      </c>
      <c r="N521" t="s">
        <v>1453</v>
      </c>
      <c r="O521" t="s">
        <v>1453</v>
      </c>
      <c r="P521" t="s">
        <v>1453</v>
      </c>
      <c r="Q521" t="s">
        <v>1453</v>
      </c>
      <c r="R521" t="s">
        <v>1453</v>
      </c>
      <c r="S521" t="s">
        <v>1453</v>
      </c>
      <c r="T521" t="s">
        <v>1453</v>
      </c>
      <c r="U521" t="s">
        <v>1453</v>
      </c>
      <c r="V521">
        <v>590</v>
      </c>
      <c r="W521">
        <v>44.5</v>
      </c>
      <c r="X521" t="s">
        <v>1453</v>
      </c>
      <c r="Y521" t="s">
        <v>1453</v>
      </c>
      <c r="Z521" t="s">
        <v>1468</v>
      </c>
      <c r="AA521">
        <v>0.93</v>
      </c>
      <c r="AB521">
        <v>7.0000000000000007E-2</v>
      </c>
      <c r="AC521">
        <v>0.5</v>
      </c>
      <c r="AD521">
        <v>0.5</v>
      </c>
      <c r="AE521">
        <v>0.5</v>
      </c>
      <c r="AF521">
        <v>0.5</v>
      </c>
      <c r="AG521">
        <f>INDEX(YM!B:B, MATCH(Sheet1!B521,YM!A:A,0))</f>
        <v>206.5</v>
      </c>
      <c r="AH521">
        <v>206.5</v>
      </c>
      <c r="AI521">
        <f>INDEX('Yield strengh'!B:B, MATCH(Sheet1!B521,'Yield strengh'!A:A,0))</f>
        <v>870</v>
      </c>
      <c r="AJ521">
        <v>870</v>
      </c>
      <c r="AK521">
        <f>INDEX(Price!B:B, MATCH(Sheet1!B521,Price!A:A,0))</f>
        <v>10.35</v>
      </c>
      <c r="AL521">
        <f t="shared" si="8"/>
        <v>22.944444444444443</v>
      </c>
      <c r="AM521">
        <f>INDEX(toughness!B:B,MATCH(Sheet1!B521,toughness!A:A,0))</f>
        <v>16.059999999999999</v>
      </c>
      <c r="AN521">
        <f>450</f>
        <v>450</v>
      </c>
    </row>
    <row r="522" spans="1:40" x14ac:dyDescent="0.3">
      <c r="A522" t="s">
        <v>1458</v>
      </c>
      <c r="B522" s="1" t="s">
        <v>752</v>
      </c>
      <c r="C522">
        <v>840</v>
      </c>
      <c r="D522">
        <v>7850</v>
      </c>
      <c r="G522">
        <v>3.6850000000000001</v>
      </c>
      <c r="H522">
        <v>8.625</v>
      </c>
      <c r="I522">
        <v>22.5</v>
      </c>
      <c r="J522">
        <v>17</v>
      </c>
      <c r="K522">
        <v>840</v>
      </c>
      <c r="L522">
        <v>283</v>
      </c>
      <c r="M522">
        <v>1455</v>
      </c>
      <c r="N522" t="s">
        <v>1453</v>
      </c>
      <c r="O522" t="s">
        <v>1453</v>
      </c>
      <c r="P522" t="s">
        <v>1453</v>
      </c>
      <c r="Q522" t="s">
        <v>1453</v>
      </c>
      <c r="R522" t="s">
        <v>1453</v>
      </c>
      <c r="S522" t="s">
        <v>1453</v>
      </c>
      <c r="T522" t="s">
        <v>1453</v>
      </c>
      <c r="U522" t="s">
        <v>1453</v>
      </c>
      <c r="V522">
        <v>945</v>
      </c>
      <c r="W522">
        <v>45</v>
      </c>
      <c r="X522" t="s">
        <v>1453</v>
      </c>
      <c r="Y522" t="s">
        <v>1453</v>
      </c>
      <c r="Z522" t="s">
        <v>1468</v>
      </c>
      <c r="AA522">
        <v>0.93</v>
      </c>
      <c r="AB522">
        <v>7.0000000000000007E-2</v>
      </c>
      <c r="AC522">
        <v>0.5</v>
      </c>
      <c r="AD522">
        <v>0.5</v>
      </c>
      <c r="AE522">
        <v>0.5</v>
      </c>
      <c r="AF522">
        <v>0.5</v>
      </c>
      <c r="AG522">
        <f>INDEX(YM!B:B, MATCH(Sheet1!B522,YM!A:A,0))</f>
        <v>206.5</v>
      </c>
      <c r="AH522">
        <v>206.5</v>
      </c>
      <c r="AI522">
        <f>INDEX('Yield strengh'!B:B, MATCH(Sheet1!B522,'Yield strengh'!A:A,0))</f>
        <v>1070</v>
      </c>
      <c r="AJ522">
        <v>1070</v>
      </c>
      <c r="AK522">
        <f>INDEX(Price!B:B, MATCH(Sheet1!B522,Price!A:A,0))</f>
        <v>10.654999999999999</v>
      </c>
      <c r="AL522">
        <f t="shared" si="8"/>
        <v>28.147133757961782</v>
      </c>
      <c r="AM522">
        <f>INDEX(toughness!B:B,MATCH(Sheet1!B522,toughness!A:A,0))</f>
        <v>12.865</v>
      </c>
      <c r="AN522">
        <f>450</f>
        <v>450</v>
      </c>
    </row>
    <row r="523" spans="1:40" x14ac:dyDescent="0.3">
      <c r="A523" t="s">
        <v>1458</v>
      </c>
      <c r="B523" s="1" t="s">
        <v>684</v>
      </c>
      <c r="C523">
        <v>1380</v>
      </c>
      <c r="D523">
        <v>7850</v>
      </c>
      <c r="G523">
        <v>3.605</v>
      </c>
      <c r="H523">
        <v>7.76</v>
      </c>
      <c r="I523">
        <v>22.5</v>
      </c>
      <c r="J523">
        <v>12</v>
      </c>
      <c r="K523">
        <v>1380</v>
      </c>
      <c r="L523">
        <v>440</v>
      </c>
      <c r="M523">
        <v>1455</v>
      </c>
      <c r="N523" t="s">
        <v>1453</v>
      </c>
      <c r="O523" t="s">
        <v>1453</v>
      </c>
      <c r="P523" t="s">
        <v>1453</v>
      </c>
      <c r="Q523" t="s">
        <v>1453</v>
      </c>
      <c r="R523" t="s">
        <v>1453</v>
      </c>
      <c r="S523" t="s">
        <v>1453</v>
      </c>
      <c r="T523" t="s">
        <v>1453</v>
      </c>
      <c r="U523" t="s">
        <v>1453</v>
      </c>
      <c r="V523">
        <v>1520</v>
      </c>
      <c r="W523">
        <v>43</v>
      </c>
      <c r="X523" t="s">
        <v>1453</v>
      </c>
      <c r="Y523" t="s">
        <v>1453</v>
      </c>
      <c r="Z523" t="s">
        <v>1468</v>
      </c>
      <c r="AA523">
        <v>0.93</v>
      </c>
      <c r="AB523">
        <v>7.0000000000000007E-2</v>
      </c>
      <c r="AC523">
        <v>0.5</v>
      </c>
      <c r="AD523">
        <v>0.5</v>
      </c>
      <c r="AE523">
        <v>0.5</v>
      </c>
      <c r="AF523">
        <v>0.5</v>
      </c>
      <c r="AG523">
        <f>INDEX(YM!B:B, MATCH(Sheet1!B523,YM!A:A,0))</f>
        <v>206.5</v>
      </c>
      <c r="AH523">
        <v>206.5</v>
      </c>
      <c r="AI523">
        <f>INDEX('Yield strengh'!B:B, MATCH(Sheet1!B523,'Yield strengh'!A:A,0))</f>
        <v>1590</v>
      </c>
      <c r="AJ523">
        <v>1590</v>
      </c>
      <c r="AK523">
        <f>INDEX(Price!B:B, MATCH(Sheet1!B523,Price!A:A,0))</f>
        <v>10.925000000000001</v>
      </c>
      <c r="AL523">
        <f t="shared" si="8"/>
        <v>41.826114649681529</v>
      </c>
      <c r="AM523">
        <f>INDEX(toughness!B:B,MATCH(Sheet1!B523,toughness!A:A,0))</f>
        <v>7.375</v>
      </c>
      <c r="AN523">
        <f>450</f>
        <v>450</v>
      </c>
    </row>
    <row r="524" spans="1:40" x14ac:dyDescent="0.3">
      <c r="A524" t="s">
        <v>1458</v>
      </c>
      <c r="B524" s="1" t="s">
        <v>797</v>
      </c>
      <c r="C524">
        <v>784</v>
      </c>
      <c r="D524">
        <v>7830</v>
      </c>
      <c r="G524">
        <v>4.5</v>
      </c>
      <c r="H524">
        <v>6.2149999999999999</v>
      </c>
      <c r="I524">
        <v>29</v>
      </c>
      <c r="J524">
        <v>18.399999999999999</v>
      </c>
      <c r="K524">
        <v>726.5</v>
      </c>
      <c r="L524">
        <v>415</v>
      </c>
      <c r="M524">
        <v>1470</v>
      </c>
      <c r="N524" t="s">
        <v>1453</v>
      </c>
      <c r="O524" t="s">
        <v>1453</v>
      </c>
      <c r="P524" t="s">
        <v>1453</v>
      </c>
      <c r="Q524" t="s">
        <v>1453</v>
      </c>
      <c r="R524" t="s">
        <v>1453</v>
      </c>
      <c r="S524" t="s">
        <v>1453</v>
      </c>
      <c r="T524" t="s">
        <v>1453</v>
      </c>
      <c r="U524" t="s">
        <v>1453</v>
      </c>
      <c r="V524">
        <v>907.5</v>
      </c>
      <c r="W524">
        <v>57.3</v>
      </c>
      <c r="X524" t="s">
        <v>1453</v>
      </c>
      <c r="Y524" t="s">
        <v>1453</v>
      </c>
      <c r="Z524" t="s">
        <v>1468</v>
      </c>
      <c r="AA524">
        <v>0.93</v>
      </c>
      <c r="AB524">
        <v>7.0000000000000007E-2</v>
      </c>
      <c r="AC524">
        <v>0.5</v>
      </c>
      <c r="AD524">
        <v>0.5</v>
      </c>
      <c r="AE524">
        <v>0.5</v>
      </c>
      <c r="AF524">
        <v>0.5</v>
      </c>
      <c r="AG524">
        <f>INDEX(YM!B:B, MATCH(Sheet1!B524,YM!A:A,0))</f>
        <v>206.5</v>
      </c>
      <c r="AH524">
        <v>206.5</v>
      </c>
      <c r="AI524">
        <f>INDEX('Yield strengh'!B:B, MATCH(Sheet1!B524,'Yield strengh'!A:A,0))</f>
        <v>902.5</v>
      </c>
      <c r="AJ524">
        <v>902.5</v>
      </c>
      <c r="AK524">
        <f>INDEX(Price!B:B, MATCH(Sheet1!B524,Price!A:A,0))</f>
        <v>11.94</v>
      </c>
      <c r="AL524">
        <f t="shared" si="8"/>
        <v>23.801564495530013</v>
      </c>
      <c r="AM524">
        <f>INDEX(toughness!B:B,MATCH(Sheet1!B524,toughness!A:A,0))</f>
        <v>15.244999999999999</v>
      </c>
      <c r="AN524">
        <f>450</f>
        <v>450</v>
      </c>
    </row>
    <row r="525" spans="1:40" x14ac:dyDescent="0.3">
      <c r="A525" t="s">
        <v>1458</v>
      </c>
      <c r="B525" s="1" t="s">
        <v>770</v>
      </c>
      <c r="C525">
        <v>1515</v>
      </c>
      <c r="D525">
        <v>7850</v>
      </c>
      <c r="G525">
        <v>3.5249999999999999</v>
      </c>
      <c r="H525">
        <v>6.2149999999999999</v>
      </c>
      <c r="I525">
        <v>29</v>
      </c>
      <c r="J525">
        <v>10</v>
      </c>
      <c r="K525">
        <v>1515</v>
      </c>
      <c r="L525">
        <v>460</v>
      </c>
      <c r="M525">
        <v>1470</v>
      </c>
      <c r="N525" t="s">
        <v>1453</v>
      </c>
      <c r="O525" t="s">
        <v>1453</v>
      </c>
      <c r="P525" t="s">
        <v>1453</v>
      </c>
      <c r="Q525" t="s">
        <v>1453</v>
      </c>
      <c r="R525" t="s">
        <v>1453</v>
      </c>
      <c r="S525" t="s">
        <v>1453</v>
      </c>
      <c r="T525" t="s">
        <v>1453</v>
      </c>
      <c r="U525" t="s">
        <v>1453</v>
      </c>
      <c r="V525">
        <v>1655</v>
      </c>
      <c r="W525">
        <v>41</v>
      </c>
      <c r="X525" t="s">
        <v>1453</v>
      </c>
      <c r="Y525" t="s">
        <v>1453</v>
      </c>
      <c r="Z525" t="s">
        <v>1468</v>
      </c>
      <c r="AA525">
        <v>0.93</v>
      </c>
      <c r="AB525">
        <v>7.0000000000000007E-2</v>
      </c>
      <c r="AC525">
        <v>0.5</v>
      </c>
      <c r="AD525">
        <v>0.5</v>
      </c>
      <c r="AE525">
        <v>0.5</v>
      </c>
      <c r="AF525">
        <v>0.5</v>
      </c>
      <c r="AG525">
        <f>INDEX(YM!B:B, MATCH(Sheet1!B525,YM!A:A,0))</f>
        <v>206.5</v>
      </c>
      <c r="AH525">
        <v>206.5</v>
      </c>
      <c r="AI525">
        <f>INDEX('Yield strengh'!B:B, MATCH(Sheet1!B525,'Yield strengh'!A:A,0))</f>
        <v>1670</v>
      </c>
      <c r="AJ525">
        <v>1670</v>
      </c>
      <c r="AK525">
        <f>INDEX(Price!B:B, MATCH(Sheet1!B525,Price!A:A,0))</f>
        <v>11.805</v>
      </c>
      <c r="AL525">
        <f t="shared" si="8"/>
        <v>43.93057324840764</v>
      </c>
      <c r="AM525">
        <f>INDEX(toughness!B:B,MATCH(Sheet1!B525,toughness!A:A,0))</f>
        <v>6.625</v>
      </c>
      <c r="AN525">
        <f>450</f>
        <v>450</v>
      </c>
    </row>
    <row r="526" spans="1:40" x14ac:dyDescent="0.3">
      <c r="A526" t="s">
        <v>1458</v>
      </c>
      <c r="B526" s="1" t="s">
        <v>751</v>
      </c>
      <c r="C526">
        <v>1070</v>
      </c>
      <c r="D526">
        <v>7850</v>
      </c>
      <c r="G526">
        <v>3.6850000000000001</v>
      </c>
      <c r="H526">
        <v>8.625</v>
      </c>
      <c r="I526">
        <v>22.5</v>
      </c>
      <c r="J526">
        <v>13</v>
      </c>
      <c r="K526">
        <v>1070</v>
      </c>
      <c r="L526">
        <v>345</v>
      </c>
      <c r="M526">
        <v>1455</v>
      </c>
      <c r="N526" t="s">
        <v>1453</v>
      </c>
      <c r="O526" t="s">
        <v>1453</v>
      </c>
      <c r="P526" t="s">
        <v>1453</v>
      </c>
      <c r="Q526" t="s">
        <v>1453</v>
      </c>
      <c r="R526" t="s">
        <v>1453</v>
      </c>
      <c r="S526" t="s">
        <v>1453</v>
      </c>
      <c r="T526" t="s">
        <v>1453</v>
      </c>
      <c r="U526" t="s">
        <v>1453</v>
      </c>
      <c r="V526">
        <v>1160</v>
      </c>
      <c r="W526">
        <v>45</v>
      </c>
      <c r="X526" t="s">
        <v>1453</v>
      </c>
      <c r="Y526" t="s">
        <v>1453</v>
      </c>
      <c r="Z526" t="s">
        <v>1468</v>
      </c>
      <c r="AA526">
        <v>0.93</v>
      </c>
      <c r="AB526">
        <v>7.0000000000000007E-2</v>
      </c>
      <c r="AC526">
        <v>0.5</v>
      </c>
      <c r="AD526">
        <v>0.5</v>
      </c>
      <c r="AE526">
        <v>0.5</v>
      </c>
      <c r="AF526">
        <v>0.5</v>
      </c>
      <c r="AG526">
        <f>INDEX(YM!B:B, MATCH(Sheet1!B526,YM!A:A,0))</f>
        <v>206.5</v>
      </c>
      <c r="AH526">
        <v>206.5</v>
      </c>
      <c r="AI526">
        <f>INDEX('Yield strengh'!B:B, MATCH(Sheet1!B526,'Yield strengh'!A:A,0))</f>
        <v>1335</v>
      </c>
      <c r="AJ526">
        <v>1335</v>
      </c>
      <c r="AK526">
        <f>INDEX(Price!B:B, MATCH(Sheet1!B526,Price!A:A,0))</f>
        <v>10.654999999999999</v>
      </c>
      <c r="AL526">
        <f t="shared" si="8"/>
        <v>35.118152866242035</v>
      </c>
      <c r="AM526">
        <f>INDEX(toughness!B:B,MATCH(Sheet1!B526,toughness!A:A,0))</f>
        <v>9.59</v>
      </c>
      <c r="AN526">
        <f>450</f>
        <v>450</v>
      </c>
    </row>
    <row r="527" spans="1:40" x14ac:dyDescent="0.3">
      <c r="A527" t="s">
        <v>1458</v>
      </c>
      <c r="B527" s="1" t="s">
        <v>769</v>
      </c>
      <c r="C527">
        <v>1670</v>
      </c>
      <c r="D527">
        <v>7850</v>
      </c>
      <c r="G527">
        <v>3.5249999999999999</v>
      </c>
      <c r="H527">
        <v>6.2149999999999999</v>
      </c>
      <c r="I527">
        <v>29</v>
      </c>
      <c r="J527">
        <v>10</v>
      </c>
      <c r="K527">
        <v>1670</v>
      </c>
      <c r="L527">
        <v>505</v>
      </c>
      <c r="M527">
        <v>1470</v>
      </c>
      <c r="N527" t="s">
        <v>1453</v>
      </c>
      <c r="O527" t="s">
        <v>1453</v>
      </c>
      <c r="P527" t="s">
        <v>1453</v>
      </c>
      <c r="Q527" t="s">
        <v>1453</v>
      </c>
      <c r="R527" t="s">
        <v>1453</v>
      </c>
      <c r="S527" t="s">
        <v>1453</v>
      </c>
      <c r="T527" t="s">
        <v>1453</v>
      </c>
      <c r="U527" t="s">
        <v>1453</v>
      </c>
      <c r="V527">
        <v>1865</v>
      </c>
      <c r="W527">
        <v>41</v>
      </c>
      <c r="X527" t="s">
        <v>1453</v>
      </c>
      <c r="Y527" t="s">
        <v>1453</v>
      </c>
      <c r="Z527" t="s">
        <v>1468</v>
      </c>
      <c r="AA527">
        <v>0.93</v>
      </c>
      <c r="AB527">
        <v>7.0000000000000007E-2</v>
      </c>
      <c r="AC527">
        <v>0.5</v>
      </c>
      <c r="AD527">
        <v>0.5</v>
      </c>
      <c r="AE527">
        <v>0.5</v>
      </c>
      <c r="AF527">
        <v>0.5</v>
      </c>
      <c r="AG527">
        <f>INDEX(YM!B:B, MATCH(Sheet1!B527,YM!A:A,0))</f>
        <v>206.5</v>
      </c>
      <c r="AH527">
        <v>206.5</v>
      </c>
      <c r="AI527">
        <f>INDEX('Yield strengh'!B:B, MATCH(Sheet1!B527,'Yield strengh'!A:A,0))</f>
        <v>690</v>
      </c>
      <c r="AJ527">
        <v>690</v>
      </c>
      <c r="AK527">
        <f>INDEX(Price!B:B, MATCH(Sheet1!B527,Price!A:A,0))</f>
        <v>11.805</v>
      </c>
      <c r="AL527">
        <f t="shared" si="8"/>
        <v>18.150955414012738</v>
      </c>
      <c r="AM527">
        <f>INDEX(toughness!B:B,MATCH(Sheet1!B527,toughness!A:A,0))</f>
        <v>19.3</v>
      </c>
      <c r="AN527">
        <f>450</f>
        <v>450</v>
      </c>
    </row>
    <row r="528" spans="1:40" x14ac:dyDescent="0.3">
      <c r="A528" t="s">
        <v>1458</v>
      </c>
      <c r="B528" s="1" t="s">
        <v>700</v>
      </c>
      <c r="C528">
        <v>462.5</v>
      </c>
      <c r="D528">
        <v>7850</v>
      </c>
      <c r="G528">
        <v>3.6549999999999998</v>
      </c>
      <c r="H528">
        <v>6.7249999999999996</v>
      </c>
      <c r="I528">
        <v>26</v>
      </c>
      <c r="J528">
        <v>22.5</v>
      </c>
      <c r="K528">
        <v>462.5</v>
      </c>
      <c r="L528">
        <v>203</v>
      </c>
      <c r="M528">
        <v>1500</v>
      </c>
      <c r="N528" t="s">
        <v>1453</v>
      </c>
      <c r="O528" t="s">
        <v>1453</v>
      </c>
      <c r="P528" t="s">
        <v>1453</v>
      </c>
      <c r="Q528" t="s">
        <v>1453</v>
      </c>
      <c r="R528" t="s">
        <v>1453</v>
      </c>
      <c r="S528" t="s">
        <v>1453</v>
      </c>
      <c r="T528" t="s">
        <v>1453</v>
      </c>
      <c r="U528" t="s">
        <v>1453</v>
      </c>
      <c r="V528">
        <v>680</v>
      </c>
      <c r="W528">
        <v>42.5</v>
      </c>
      <c r="X528" t="s">
        <v>1453</v>
      </c>
      <c r="Y528" t="s">
        <v>1453</v>
      </c>
      <c r="Z528" t="s">
        <v>1468</v>
      </c>
      <c r="AA528">
        <v>0.93</v>
      </c>
      <c r="AB528">
        <v>7.0000000000000007E-2</v>
      </c>
      <c r="AC528">
        <v>0.5</v>
      </c>
      <c r="AD528">
        <v>0.5</v>
      </c>
      <c r="AE528">
        <v>0.5</v>
      </c>
      <c r="AF528">
        <v>0.5</v>
      </c>
      <c r="AG528">
        <f>INDEX(YM!B:B, MATCH(Sheet1!B528,YM!A:A,0))</f>
        <v>206.5</v>
      </c>
      <c r="AH528">
        <v>206.5</v>
      </c>
      <c r="AI528">
        <f>INDEX('Yield strengh'!B:B, MATCH(Sheet1!B528,'Yield strengh'!A:A,0))</f>
        <v>367.5</v>
      </c>
      <c r="AJ528">
        <v>367.5</v>
      </c>
      <c r="AK528">
        <f>INDEX(Price!B:B, MATCH(Sheet1!B528,Price!A:A,0))</f>
        <v>14.15</v>
      </c>
      <c r="AL528">
        <f t="shared" si="8"/>
        <v>9.6673566878980886</v>
      </c>
      <c r="AM528">
        <f>INDEX(toughness!B:B,MATCH(Sheet1!B528,toughness!A:A,0))</f>
        <v>48.7</v>
      </c>
      <c r="AN528">
        <f>450</f>
        <v>450</v>
      </c>
    </row>
    <row r="529" spans="1:40" x14ac:dyDescent="0.3">
      <c r="A529" t="s">
        <v>1458</v>
      </c>
      <c r="B529" s="1" t="s">
        <v>736</v>
      </c>
      <c r="C529">
        <v>275</v>
      </c>
      <c r="D529">
        <v>7850</v>
      </c>
      <c r="G529">
        <v>3.645</v>
      </c>
      <c r="H529">
        <v>6.7949999999999999</v>
      </c>
      <c r="I529">
        <v>26</v>
      </c>
      <c r="J529">
        <v>17.5</v>
      </c>
      <c r="K529">
        <v>275</v>
      </c>
      <c r="L529">
        <v>204</v>
      </c>
      <c r="M529">
        <v>1435</v>
      </c>
      <c r="N529" t="s">
        <v>1453</v>
      </c>
      <c r="O529" t="s">
        <v>1453</v>
      </c>
      <c r="P529" t="s">
        <v>1453</v>
      </c>
      <c r="Q529" t="s">
        <v>1453</v>
      </c>
      <c r="R529" t="s">
        <v>1453</v>
      </c>
      <c r="S529" t="s">
        <v>1453</v>
      </c>
      <c r="T529" t="s">
        <v>1453</v>
      </c>
      <c r="U529" t="s">
        <v>1453</v>
      </c>
      <c r="V529">
        <v>722.5</v>
      </c>
      <c r="W529">
        <v>44.5</v>
      </c>
      <c r="X529" t="s">
        <v>1453</v>
      </c>
      <c r="Y529" t="s">
        <v>1453</v>
      </c>
      <c r="Z529" t="s">
        <v>1468</v>
      </c>
      <c r="AA529">
        <v>0.93</v>
      </c>
      <c r="AB529">
        <v>7.0000000000000007E-2</v>
      </c>
      <c r="AC529">
        <v>0.5</v>
      </c>
      <c r="AD529">
        <v>0.5</v>
      </c>
      <c r="AE529">
        <v>0.5</v>
      </c>
      <c r="AF529">
        <v>0.5</v>
      </c>
      <c r="AG529">
        <f>INDEX(YM!B:B, MATCH(Sheet1!B529,YM!A:A,0))</f>
        <v>206.5</v>
      </c>
      <c r="AH529">
        <v>206.5</v>
      </c>
      <c r="AI529">
        <f>INDEX('Yield strengh'!B:B, MATCH(Sheet1!B529,'Yield strengh'!A:A,0))</f>
        <v>807.5</v>
      </c>
      <c r="AJ529">
        <v>807.5</v>
      </c>
      <c r="AK529">
        <f>INDEX(Price!B:B, MATCH(Sheet1!B529,Price!A:A,0))</f>
        <v>10.315</v>
      </c>
      <c r="AL529">
        <f t="shared" si="8"/>
        <v>21.24187898089172</v>
      </c>
      <c r="AM529">
        <f>INDEX(toughness!B:B,MATCH(Sheet1!B529,toughness!A:A,0))</f>
        <v>13.58</v>
      </c>
      <c r="AN529">
        <f>450</f>
        <v>450</v>
      </c>
    </row>
    <row r="530" spans="1:40" x14ac:dyDescent="0.3">
      <c r="A530" t="s">
        <v>1458</v>
      </c>
      <c r="B530" s="1" t="s">
        <v>734</v>
      </c>
      <c r="C530">
        <v>1032.5</v>
      </c>
      <c r="D530">
        <v>7850</v>
      </c>
      <c r="G530">
        <v>3.58</v>
      </c>
      <c r="H530">
        <v>7.1849999999999996</v>
      </c>
      <c r="I530">
        <v>24.5</v>
      </c>
      <c r="J530">
        <v>15</v>
      </c>
      <c r="K530">
        <v>1032.5</v>
      </c>
      <c r="L530">
        <v>345</v>
      </c>
      <c r="M530">
        <v>1455</v>
      </c>
      <c r="N530" t="s">
        <v>1453</v>
      </c>
      <c r="O530" t="s">
        <v>1453</v>
      </c>
      <c r="P530" t="s">
        <v>1453</v>
      </c>
      <c r="Q530" t="s">
        <v>1453</v>
      </c>
      <c r="R530" t="s">
        <v>1453</v>
      </c>
      <c r="S530" t="s">
        <v>1453</v>
      </c>
      <c r="T530" t="s">
        <v>1453</v>
      </c>
      <c r="U530" t="s">
        <v>1453</v>
      </c>
      <c r="V530">
        <v>1125</v>
      </c>
      <c r="W530">
        <v>45.5</v>
      </c>
      <c r="X530" t="s">
        <v>1453</v>
      </c>
      <c r="Y530" t="s">
        <v>1453</v>
      </c>
      <c r="Z530" t="s">
        <v>1468</v>
      </c>
      <c r="AA530">
        <v>0.93</v>
      </c>
      <c r="AB530">
        <v>7.0000000000000007E-2</v>
      </c>
      <c r="AC530">
        <v>0.5</v>
      </c>
      <c r="AD530">
        <v>0.5</v>
      </c>
      <c r="AE530">
        <v>0.5</v>
      </c>
      <c r="AF530">
        <v>0.5</v>
      </c>
      <c r="AG530">
        <f>INDEX(YM!B:B, MATCH(Sheet1!B530,YM!A:A,0))</f>
        <v>206.5</v>
      </c>
      <c r="AH530">
        <v>206.5</v>
      </c>
      <c r="AI530">
        <f>INDEX('Yield strengh'!B:B, MATCH(Sheet1!B530,'Yield strengh'!A:A,0))</f>
        <v>1360</v>
      </c>
      <c r="AJ530">
        <v>1360</v>
      </c>
      <c r="AK530">
        <f>INDEX(Price!B:B, MATCH(Sheet1!B530,Price!A:A,0))</f>
        <v>10.315</v>
      </c>
      <c r="AL530">
        <f t="shared" si="8"/>
        <v>35.775796178343946</v>
      </c>
      <c r="AM530">
        <f>INDEX(toughness!B:B,MATCH(Sheet1!B530,toughness!A:A,0))</f>
        <v>8.64</v>
      </c>
      <c r="AN530">
        <f>450</f>
        <v>450</v>
      </c>
    </row>
    <row r="531" spans="1:40" x14ac:dyDescent="0.3">
      <c r="A531" t="s">
        <v>1458</v>
      </c>
      <c r="B531" s="1" t="s">
        <v>731</v>
      </c>
      <c r="C531">
        <v>1730</v>
      </c>
      <c r="D531">
        <v>7850</v>
      </c>
      <c r="G531">
        <v>3.58</v>
      </c>
      <c r="H531">
        <v>7.1849999999999996</v>
      </c>
      <c r="I531">
        <v>24.5</v>
      </c>
      <c r="J531">
        <v>5</v>
      </c>
      <c r="K531">
        <v>1730</v>
      </c>
      <c r="L531">
        <v>525</v>
      </c>
      <c r="M531">
        <v>1455</v>
      </c>
      <c r="N531" t="s">
        <v>1453</v>
      </c>
      <c r="O531" t="s">
        <v>1453</v>
      </c>
      <c r="P531" t="s">
        <v>1453</v>
      </c>
      <c r="Q531" t="s">
        <v>1453</v>
      </c>
      <c r="R531" t="s">
        <v>1453</v>
      </c>
      <c r="S531" t="s">
        <v>1453</v>
      </c>
      <c r="T531" t="s">
        <v>1453</v>
      </c>
      <c r="U531" t="s">
        <v>1453</v>
      </c>
      <c r="V531">
        <v>1945</v>
      </c>
      <c r="W531">
        <v>45.5</v>
      </c>
      <c r="X531" t="s">
        <v>1453</v>
      </c>
      <c r="Y531" t="s">
        <v>1453</v>
      </c>
      <c r="Z531" t="s">
        <v>1468</v>
      </c>
      <c r="AA531">
        <v>0.93</v>
      </c>
      <c r="AB531">
        <v>7.0000000000000007E-2</v>
      </c>
      <c r="AC531">
        <v>0.5</v>
      </c>
      <c r="AD531">
        <v>0.5</v>
      </c>
      <c r="AE531">
        <v>0.5</v>
      </c>
      <c r="AF531">
        <v>0.5</v>
      </c>
      <c r="AG531">
        <f>INDEX(YM!B:B, MATCH(Sheet1!B531,YM!A:A,0))</f>
        <v>206.5</v>
      </c>
      <c r="AH531">
        <v>206.5</v>
      </c>
      <c r="AI531">
        <f>INDEX('Yield strengh'!B:B, MATCH(Sheet1!B531,'Yield strengh'!A:A,0))</f>
        <v>530</v>
      </c>
      <c r="AJ531">
        <v>530</v>
      </c>
      <c r="AK531">
        <f>INDEX(Price!B:B, MATCH(Sheet1!B531,Price!A:A,0))</f>
        <v>10.315</v>
      </c>
      <c r="AL531">
        <f t="shared" si="8"/>
        <v>13.94203821656051</v>
      </c>
      <c r="AM531">
        <f>INDEX(toughness!B:B,MATCH(Sheet1!B531,toughness!A:A,0))</f>
        <v>46.55</v>
      </c>
      <c r="AN531">
        <f>450</f>
        <v>450</v>
      </c>
    </row>
    <row r="532" spans="1:40" x14ac:dyDescent="0.3">
      <c r="A532" t="s">
        <v>1458</v>
      </c>
      <c r="B532" s="1" t="s">
        <v>701</v>
      </c>
      <c r="C532">
        <v>485</v>
      </c>
      <c r="D532">
        <v>7850</v>
      </c>
      <c r="G532">
        <v>3.6549999999999998</v>
      </c>
      <c r="H532">
        <v>6.7249999999999996</v>
      </c>
      <c r="I532">
        <v>26</v>
      </c>
      <c r="J532">
        <v>24</v>
      </c>
      <c r="K532">
        <v>485</v>
      </c>
      <c r="L532">
        <v>235</v>
      </c>
      <c r="M532">
        <v>1500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>
        <v>752.5</v>
      </c>
      <c r="W532">
        <v>42.5</v>
      </c>
      <c r="X532" t="s">
        <v>1453</v>
      </c>
      <c r="Y532" t="s">
        <v>1453</v>
      </c>
      <c r="Z532" t="s">
        <v>1468</v>
      </c>
      <c r="AA532">
        <v>0.93</v>
      </c>
      <c r="AB532">
        <v>7.0000000000000007E-2</v>
      </c>
      <c r="AC532">
        <v>0.5</v>
      </c>
      <c r="AD532">
        <v>0.5</v>
      </c>
      <c r="AE532">
        <v>0.5</v>
      </c>
      <c r="AF532">
        <v>0.5</v>
      </c>
      <c r="AG532">
        <f>INDEX(YM!B:B, MATCH(Sheet1!B532,YM!A:A,0))</f>
        <v>206.5</v>
      </c>
      <c r="AH532">
        <v>206.5</v>
      </c>
      <c r="AI532">
        <f>INDEX('Yield strengh'!B:B, MATCH(Sheet1!B532,'Yield strengh'!A:A,0))</f>
        <v>462.5</v>
      </c>
      <c r="AJ532">
        <v>462.5</v>
      </c>
      <c r="AK532">
        <f>INDEX(Price!B:B, MATCH(Sheet1!B532,Price!A:A,0))</f>
        <v>17.05</v>
      </c>
      <c r="AL532">
        <f t="shared" si="8"/>
        <v>12.16640127388535</v>
      </c>
      <c r="AM532">
        <f>INDEX(toughness!B:B,MATCH(Sheet1!B532,toughness!A:A,0))</f>
        <v>40.200000000000003</v>
      </c>
      <c r="AN532">
        <f>450</f>
        <v>450</v>
      </c>
    </row>
    <row r="533" spans="1:40" x14ac:dyDescent="0.3">
      <c r="A533" t="s">
        <v>1458</v>
      </c>
      <c r="B533" s="1" t="s">
        <v>748</v>
      </c>
      <c r="C533">
        <v>1690</v>
      </c>
      <c r="D533">
        <v>7850</v>
      </c>
      <c r="G533">
        <v>3.6850000000000001</v>
      </c>
      <c r="H533">
        <v>8.625</v>
      </c>
      <c r="I533">
        <v>22.5</v>
      </c>
      <c r="J533">
        <v>8</v>
      </c>
      <c r="K533">
        <v>1690</v>
      </c>
      <c r="L533">
        <v>538</v>
      </c>
      <c r="M533">
        <v>1455</v>
      </c>
      <c r="N533" t="s">
        <v>1453</v>
      </c>
      <c r="O533" t="s">
        <v>1453</v>
      </c>
      <c r="P533" t="s">
        <v>1453</v>
      </c>
      <c r="Q533" t="s">
        <v>1453</v>
      </c>
      <c r="R533" t="s">
        <v>1453</v>
      </c>
      <c r="S533" t="s">
        <v>1453</v>
      </c>
      <c r="T533" t="s">
        <v>1453</v>
      </c>
      <c r="U533" t="s">
        <v>1453</v>
      </c>
      <c r="V533">
        <v>1935</v>
      </c>
      <c r="W533">
        <v>45</v>
      </c>
      <c r="X533" t="s">
        <v>1453</v>
      </c>
      <c r="Y533" t="s">
        <v>1453</v>
      </c>
      <c r="Z533" t="s">
        <v>1468</v>
      </c>
      <c r="AA533">
        <v>0.93</v>
      </c>
      <c r="AB533">
        <v>7.0000000000000007E-2</v>
      </c>
      <c r="AC533">
        <v>0.5</v>
      </c>
      <c r="AD533">
        <v>0.5</v>
      </c>
      <c r="AE533">
        <v>0.5</v>
      </c>
      <c r="AF533">
        <v>0.5</v>
      </c>
      <c r="AG533">
        <f>INDEX(YM!B:B, MATCH(Sheet1!B533,YM!A:A,0))</f>
        <v>206.5</v>
      </c>
      <c r="AH533">
        <v>206.5</v>
      </c>
      <c r="AI533">
        <f>INDEX('Yield strengh'!B:B, MATCH(Sheet1!B533,'Yield strengh'!A:A,0))</f>
        <v>615</v>
      </c>
      <c r="AJ533">
        <v>615</v>
      </c>
      <c r="AK533">
        <f>INDEX(Price!B:B, MATCH(Sheet1!B533,Price!A:A,0))</f>
        <v>10.654999999999999</v>
      </c>
      <c r="AL533">
        <f t="shared" si="8"/>
        <v>16.178025477707006</v>
      </c>
      <c r="AM533">
        <f>INDEX(toughness!B:B,MATCH(Sheet1!B533,toughness!A:A,0))</f>
        <v>38.4</v>
      </c>
      <c r="AN533">
        <f>450</f>
        <v>450</v>
      </c>
    </row>
    <row r="534" spans="1:40" x14ac:dyDescent="0.3">
      <c r="A534" t="s">
        <v>1458</v>
      </c>
      <c r="B534" s="1" t="s">
        <v>763</v>
      </c>
      <c r="C534">
        <v>508.5</v>
      </c>
      <c r="D534">
        <v>7830</v>
      </c>
      <c r="G534">
        <v>3.85</v>
      </c>
      <c r="H534">
        <v>6.2149999999999999</v>
      </c>
      <c r="I534">
        <v>29</v>
      </c>
      <c r="J534">
        <v>10.5</v>
      </c>
      <c r="K534">
        <v>508.5</v>
      </c>
      <c r="L534">
        <v>193</v>
      </c>
      <c r="M534">
        <v>1485</v>
      </c>
      <c r="N534" t="s">
        <v>1453</v>
      </c>
      <c r="O534" t="s">
        <v>1453</v>
      </c>
      <c r="P534" t="s">
        <v>1453</v>
      </c>
      <c r="Q534" t="s">
        <v>1453</v>
      </c>
      <c r="R534" t="s">
        <v>1453</v>
      </c>
      <c r="S534" t="s">
        <v>1453</v>
      </c>
      <c r="T534" t="s">
        <v>1453</v>
      </c>
      <c r="U534" t="s">
        <v>1453</v>
      </c>
      <c r="V534">
        <v>653.5</v>
      </c>
      <c r="W534">
        <v>48.95</v>
      </c>
      <c r="X534" t="s">
        <v>1453</v>
      </c>
      <c r="Y534" t="s">
        <v>1453</v>
      </c>
      <c r="Z534" t="s">
        <v>1468</v>
      </c>
      <c r="AA534">
        <v>0.93</v>
      </c>
      <c r="AB534">
        <v>7.0000000000000007E-2</v>
      </c>
      <c r="AC534">
        <v>0.5</v>
      </c>
      <c r="AD534">
        <v>0.5</v>
      </c>
      <c r="AE534">
        <v>0.5</v>
      </c>
      <c r="AF534">
        <v>0.5</v>
      </c>
      <c r="AG534">
        <f>INDEX(YM!B:B, MATCH(Sheet1!B534,YM!A:A,0))</f>
        <v>206.5</v>
      </c>
      <c r="AH534">
        <v>206.5</v>
      </c>
      <c r="AI534">
        <f>INDEX('Yield strengh'!B:B, MATCH(Sheet1!B534,'Yield strengh'!A:A,0))</f>
        <v>372.5</v>
      </c>
      <c r="AJ534">
        <v>372.5</v>
      </c>
      <c r="AK534">
        <f>INDEX(Price!B:B, MATCH(Sheet1!B534,Price!A:A,0))</f>
        <v>11.805</v>
      </c>
      <c r="AL534">
        <f t="shared" si="8"/>
        <v>9.8239144316730531</v>
      </c>
      <c r="AM534">
        <f>INDEX(toughness!B:B,MATCH(Sheet1!B534,toughness!A:A,0))</f>
        <v>45.2</v>
      </c>
      <c r="AN534">
        <f>450</f>
        <v>450</v>
      </c>
    </row>
    <row r="535" spans="1:40" x14ac:dyDescent="0.3">
      <c r="A535" t="s">
        <v>1458</v>
      </c>
      <c r="B535" s="1" t="s">
        <v>758</v>
      </c>
      <c r="C535">
        <v>385</v>
      </c>
      <c r="D535">
        <v>7850</v>
      </c>
      <c r="G535">
        <v>3.605</v>
      </c>
      <c r="H535">
        <v>6.2149999999999999</v>
      </c>
      <c r="I535">
        <v>29</v>
      </c>
      <c r="J535">
        <v>31</v>
      </c>
      <c r="K535">
        <v>385</v>
      </c>
      <c r="L535">
        <v>155</v>
      </c>
      <c r="M535">
        <v>1500</v>
      </c>
      <c r="N535" t="s">
        <v>1453</v>
      </c>
      <c r="O535" t="s">
        <v>1453</v>
      </c>
      <c r="P535" t="s">
        <v>1453</v>
      </c>
      <c r="Q535" t="s">
        <v>1453</v>
      </c>
      <c r="R535" t="s">
        <v>1453</v>
      </c>
      <c r="S535" t="s">
        <v>1453</v>
      </c>
      <c r="T535" t="s">
        <v>1453</v>
      </c>
      <c r="U535" t="s">
        <v>1453</v>
      </c>
      <c r="V535">
        <v>537.5</v>
      </c>
      <c r="W535">
        <v>43</v>
      </c>
      <c r="X535" t="s">
        <v>1453</v>
      </c>
      <c r="Y535" t="s">
        <v>1453</v>
      </c>
      <c r="Z535" t="s">
        <v>1468</v>
      </c>
      <c r="AA535">
        <v>0.93</v>
      </c>
      <c r="AB535">
        <v>7.0000000000000007E-2</v>
      </c>
      <c r="AC535">
        <v>0.5</v>
      </c>
      <c r="AD535">
        <v>0.5</v>
      </c>
      <c r="AE535">
        <v>0.5</v>
      </c>
      <c r="AF535">
        <v>0.5</v>
      </c>
      <c r="AG535">
        <f>INDEX(YM!B:B, MATCH(Sheet1!B535,YM!A:A,0))</f>
        <v>206.5</v>
      </c>
      <c r="AH535">
        <v>206.5</v>
      </c>
      <c r="AI535">
        <f>INDEX('Yield strengh'!B:B, MATCH(Sheet1!B535,'Yield strengh'!A:A,0))</f>
        <v>792.5</v>
      </c>
      <c r="AJ535">
        <v>792.5</v>
      </c>
      <c r="AK535">
        <f>INDEX(Price!B:B, MATCH(Sheet1!B535,Price!A:A,0))</f>
        <v>11.164999999999999</v>
      </c>
      <c r="AL535">
        <f t="shared" si="8"/>
        <v>20.847292993630575</v>
      </c>
      <c r="AM535">
        <f>INDEX(toughness!B:B,MATCH(Sheet1!B535,toughness!A:A,0))</f>
        <v>18.100000000000001</v>
      </c>
      <c r="AN535">
        <f>450</f>
        <v>450</v>
      </c>
    </row>
    <row r="536" spans="1:40" x14ac:dyDescent="0.3">
      <c r="A536" t="s">
        <v>1458</v>
      </c>
      <c r="B536" s="1" t="s">
        <v>793</v>
      </c>
      <c r="C536">
        <v>1555</v>
      </c>
      <c r="D536">
        <v>7850</v>
      </c>
      <c r="G536">
        <v>3.77</v>
      </c>
      <c r="H536">
        <v>6.2149999999999999</v>
      </c>
      <c r="I536">
        <v>29</v>
      </c>
      <c r="J536">
        <v>11</v>
      </c>
      <c r="K536">
        <v>1555</v>
      </c>
      <c r="L536">
        <v>495</v>
      </c>
      <c r="M536">
        <v>1470</v>
      </c>
      <c r="N536" t="s">
        <v>1453</v>
      </c>
      <c r="O536" t="s">
        <v>1453</v>
      </c>
      <c r="P536" t="s">
        <v>1453</v>
      </c>
      <c r="Q536" t="s">
        <v>1453</v>
      </c>
      <c r="R536" t="s">
        <v>1453</v>
      </c>
      <c r="S536" t="s">
        <v>1453</v>
      </c>
      <c r="T536" t="s">
        <v>1453</v>
      </c>
      <c r="U536" t="s">
        <v>1453</v>
      </c>
      <c r="V536">
        <v>1720</v>
      </c>
      <c r="W536">
        <v>45</v>
      </c>
      <c r="X536" t="s">
        <v>1453</v>
      </c>
      <c r="Y536" t="s">
        <v>1453</v>
      </c>
      <c r="Z536" t="s">
        <v>1468</v>
      </c>
      <c r="AA536">
        <v>0.93</v>
      </c>
      <c r="AB536">
        <v>7.0000000000000007E-2</v>
      </c>
      <c r="AC536">
        <v>0.5</v>
      </c>
      <c r="AD536">
        <v>0.5</v>
      </c>
      <c r="AE536">
        <v>0.5</v>
      </c>
      <c r="AF536">
        <v>0.5</v>
      </c>
      <c r="AG536">
        <f>INDEX(YM!B:B, MATCH(Sheet1!B536,YM!A:A,0))</f>
        <v>206.5</v>
      </c>
      <c r="AH536">
        <v>206.5</v>
      </c>
      <c r="AI536">
        <f>INDEX('Yield strengh'!B:B, MATCH(Sheet1!B536,'Yield strengh'!A:A,0))</f>
        <v>1655</v>
      </c>
      <c r="AJ536">
        <v>1655</v>
      </c>
      <c r="AK536">
        <f>INDEX(Price!B:B, MATCH(Sheet1!B536,Price!A:A,0))</f>
        <v>11.94</v>
      </c>
      <c r="AL536">
        <f t="shared" si="8"/>
        <v>43.535987261146495</v>
      </c>
      <c r="AM536">
        <f>INDEX(toughness!B:B,MATCH(Sheet1!B536,toughness!A:A,0))</f>
        <v>8.1750000000000007</v>
      </c>
      <c r="AN536">
        <f>450</f>
        <v>450</v>
      </c>
    </row>
    <row r="537" spans="1:40" x14ac:dyDescent="0.3">
      <c r="B537" s="1" t="s">
        <v>760</v>
      </c>
      <c r="C537">
        <v>614</v>
      </c>
      <c r="D537">
        <v>7805</v>
      </c>
      <c r="G537">
        <v>3.79</v>
      </c>
      <c r="I537" t="s">
        <v>1453</v>
      </c>
      <c r="J537">
        <v>9</v>
      </c>
      <c r="K537">
        <v>779.5</v>
      </c>
      <c r="L537">
        <v>188</v>
      </c>
      <c r="N537" t="s">
        <v>1453</v>
      </c>
      <c r="O537" t="s">
        <v>1453</v>
      </c>
      <c r="P537" t="s">
        <v>1453</v>
      </c>
      <c r="Q537" t="s">
        <v>1453</v>
      </c>
      <c r="R537" t="s">
        <v>1453</v>
      </c>
      <c r="S537" t="s">
        <v>1453</v>
      </c>
      <c r="T537" t="s">
        <v>1453</v>
      </c>
      <c r="U537" t="s">
        <v>1453</v>
      </c>
      <c r="V537">
        <v>955</v>
      </c>
      <c r="W537">
        <v>45.5</v>
      </c>
      <c r="X537" t="s">
        <v>1453</v>
      </c>
      <c r="Y537" t="s">
        <v>1453</v>
      </c>
      <c r="Z537" t="s">
        <v>1468</v>
      </c>
      <c r="AA537">
        <v>0.93</v>
      </c>
      <c r="AB537">
        <v>7.0000000000000007E-2</v>
      </c>
      <c r="AC537">
        <v>0.5</v>
      </c>
      <c r="AD537">
        <v>0.5</v>
      </c>
      <c r="AE537">
        <v>0.5</v>
      </c>
      <c r="AF537">
        <v>0.5</v>
      </c>
      <c r="AG537">
        <f>INDEX(YM!B:B, MATCH(Sheet1!B537,YM!A:A,0))</f>
        <v>206.5</v>
      </c>
      <c r="AH537">
        <v>206.5</v>
      </c>
      <c r="AI537">
        <f>INDEX('Yield strengh'!B:B, MATCH(Sheet1!B537,'Yield strengh'!A:A,0))</f>
        <v>360</v>
      </c>
      <c r="AJ537">
        <v>360</v>
      </c>
      <c r="AK537">
        <f>INDEX(Price!B:B, MATCH(Sheet1!B537,Price!A:A,0))</f>
        <v>11.805</v>
      </c>
      <c r="AL537">
        <f t="shared" si="8"/>
        <v>9.5246636771300448</v>
      </c>
      <c r="AM537">
        <f>INDEX(toughness!B:B,MATCH(Sheet1!B537,toughness!A:A,0))</f>
        <v>62.2</v>
      </c>
      <c r="AN537">
        <f>450</f>
        <v>450</v>
      </c>
    </row>
    <row r="538" spans="1:40" x14ac:dyDescent="0.3">
      <c r="A538" t="s">
        <v>1458</v>
      </c>
      <c r="B538" s="1" t="s">
        <v>699</v>
      </c>
      <c r="C538">
        <v>367.5</v>
      </c>
      <c r="D538">
        <v>7850</v>
      </c>
      <c r="G538">
        <v>3.86</v>
      </c>
      <c r="H538">
        <v>9.1999999999999993</v>
      </c>
      <c r="I538">
        <v>20</v>
      </c>
      <c r="J538">
        <v>29</v>
      </c>
      <c r="K538">
        <v>367.5</v>
      </c>
      <c r="L538">
        <v>180</v>
      </c>
      <c r="M538">
        <v>1500</v>
      </c>
      <c r="N538" t="s">
        <v>1453</v>
      </c>
      <c r="O538" t="s">
        <v>1453</v>
      </c>
      <c r="P538" t="s">
        <v>1453</v>
      </c>
      <c r="Q538" t="s">
        <v>1453</v>
      </c>
      <c r="R538" t="s">
        <v>1453</v>
      </c>
      <c r="S538" t="s">
        <v>1453</v>
      </c>
      <c r="T538" t="s">
        <v>1453</v>
      </c>
      <c r="U538" t="s">
        <v>1453</v>
      </c>
      <c r="V538">
        <v>575</v>
      </c>
      <c r="W538">
        <v>46</v>
      </c>
      <c r="X538" t="s">
        <v>1453</v>
      </c>
      <c r="Y538" t="s">
        <v>1453</v>
      </c>
      <c r="Z538" t="s">
        <v>1468</v>
      </c>
      <c r="AA538">
        <v>0.93</v>
      </c>
      <c r="AB538">
        <v>7.0000000000000007E-2</v>
      </c>
      <c r="AC538">
        <v>0.5</v>
      </c>
      <c r="AD538">
        <v>0.5</v>
      </c>
      <c r="AE538">
        <v>0.5</v>
      </c>
      <c r="AF538">
        <v>0.5</v>
      </c>
      <c r="AG538">
        <f>INDEX(YM!B:B, MATCH(Sheet1!B538,YM!A:A,0))</f>
        <v>206.5</v>
      </c>
      <c r="AH538">
        <v>206.5</v>
      </c>
      <c r="AI538">
        <f>INDEX('Yield strengh'!B:B, MATCH(Sheet1!B538,'Yield strengh'!A:A,0))</f>
        <v>372.5</v>
      </c>
      <c r="AJ538">
        <v>372.5</v>
      </c>
      <c r="AK538">
        <f>INDEX(Price!B:B, MATCH(Sheet1!B538,Price!A:A,0))</f>
        <v>14.15</v>
      </c>
      <c r="AL538">
        <f t="shared" si="8"/>
        <v>9.7988853503184714</v>
      </c>
      <c r="AM538">
        <f>INDEX(toughness!B:B,MATCH(Sheet1!B538,toughness!A:A,0))</f>
        <v>37.049999999999997</v>
      </c>
      <c r="AN538">
        <f>450</f>
        <v>450</v>
      </c>
    </row>
    <row r="539" spans="1:40" x14ac:dyDescent="0.3">
      <c r="A539" t="s">
        <v>1458</v>
      </c>
      <c r="B539" s="1" t="s">
        <v>795</v>
      </c>
      <c r="C539">
        <v>1135</v>
      </c>
      <c r="D539">
        <v>7850</v>
      </c>
      <c r="G539">
        <v>3.77</v>
      </c>
      <c r="H539">
        <v>6.2149999999999999</v>
      </c>
      <c r="I539">
        <v>29</v>
      </c>
      <c r="J539">
        <v>15</v>
      </c>
      <c r="K539">
        <v>1140</v>
      </c>
      <c r="L539">
        <v>365</v>
      </c>
      <c r="M539">
        <v>1470</v>
      </c>
      <c r="N539" t="s">
        <v>1453</v>
      </c>
      <c r="O539" t="s">
        <v>1453</v>
      </c>
      <c r="P539" t="s">
        <v>1453</v>
      </c>
      <c r="Q539" t="s">
        <v>1453</v>
      </c>
      <c r="R539" t="s">
        <v>1453</v>
      </c>
      <c r="S539" t="s">
        <v>1453</v>
      </c>
      <c r="T539" t="s">
        <v>1453</v>
      </c>
      <c r="U539" t="s">
        <v>1453</v>
      </c>
      <c r="V539">
        <v>1210</v>
      </c>
      <c r="W539">
        <v>45</v>
      </c>
      <c r="X539" t="s">
        <v>1453</v>
      </c>
      <c r="Y539" t="s">
        <v>1453</v>
      </c>
      <c r="Z539" t="s">
        <v>1468</v>
      </c>
      <c r="AA539">
        <v>0.93</v>
      </c>
      <c r="AB539">
        <v>7.0000000000000007E-2</v>
      </c>
      <c r="AC539">
        <v>0.5</v>
      </c>
      <c r="AD539">
        <v>0.5</v>
      </c>
      <c r="AE539">
        <v>0.5</v>
      </c>
      <c r="AF539">
        <v>0.5</v>
      </c>
      <c r="AG539">
        <f>INDEX(YM!B:B, MATCH(Sheet1!B539,YM!A:A,0))</f>
        <v>206.5</v>
      </c>
      <c r="AH539">
        <v>206.5</v>
      </c>
      <c r="AI539">
        <f>INDEX('Yield strengh'!B:B, MATCH(Sheet1!B539,'Yield strengh'!A:A,0))</f>
        <v>1360</v>
      </c>
      <c r="AJ539">
        <v>1360</v>
      </c>
      <c r="AK539">
        <f>INDEX(Price!B:B, MATCH(Sheet1!B539,Price!A:A,0))</f>
        <v>11.94</v>
      </c>
      <c r="AL539">
        <f t="shared" si="8"/>
        <v>35.775796178343946</v>
      </c>
      <c r="AM539">
        <f>INDEX(toughness!B:B,MATCH(Sheet1!B539,toughness!A:A,0))</f>
        <v>8.93</v>
      </c>
      <c r="AN539">
        <f>450</f>
        <v>450</v>
      </c>
    </row>
    <row r="540" spans="1:40" x14ac:dyDescent="0.3">
      <c r="A540" t="s">
        <v>1458</v>
      </c>
      <c r="B540" s="1" t="s">
        <v>759</v>
      </c>
      <c r="C540">
        <v>360</v>
      </c>
      <c r="D540">
        <v>7850</v>
      </c>
      <c r="G540">
        <v>3.605</v>
      </c>
      <c r="H540">
        <v>6.2149999999999999</v>
      </c>
      <c r="I540">
        <v>29</v>
      </c>
      <c r="J540">
        <v>26</v>
      </c>
      <c r="K540">
        <v>360</v>
      </c>
      <c r="L540">
        <v>190</v>
      </c>
      <c r="M540">
        <v>1500</v>
      </c>
      <c r="N540" t="s">
        <v>1453</v>
      </c>
      <c r="O540" t="s">
        <v>1453</v>
      </c>
      <c r="P540" t="s">
        <v>1453</v>
      </c>
      <c r="Q540" t="s">
        <v>1453</v>
      </c>
      <c r="R540" t="s">
        <v>1453</v>
      </c>
      <c r="S540" t="s">
        <v>1453</v>
      </c>
      <c r="T540" t="s">
        <v>1453</v>
      </c>
      <c r="U540" t="s">
        <v>1453</v>
      </c>
      <c r="V540">
        <v>635</v>
      </c>
      <c r="W540">
        <v>43</v>
      </c>
      <c r="X540" t="s">
        <v>1453</v>
      </c>
      <c r="Y540" t="s">
        <v>1453</v>
      </c>
      <c r="Z540" t="s">
        <v>1468</v>
      </c>
      <c r="AA540">
        <v>0.93</v>
      </c>
      <c r="AB540">
        <v>7.0000000000000007E-2</v>
      </c>
      <c r="AC540">
        <v>0.5</v>
      </c>
      <c r="AD540">
        <v>0.5</v>
      </c>
      <c r="AE540">
        <v>0.5</v>
      </c>
      <c r="AF540">
        <v>0.5</v>
      </c>
      <c r="AG540">
        <f>INDEX(YM!B:B, MATCH(Sheet1!B540,YM!A:A,0))</f>
        <v>206.5</v>
      </c>
      <c r="AH540">
        <v>206.5</v>
      </c>
      <c r="AI540">
        <f>INDEX('Yield strengh'!B:B, MATCH(Sheet1!B540,'Yield strengh'!A:A,0))</f>
        <v>385</v>
      </c>
      <c r="AJ540">
        <v>385</v>
      </c>
      <c r="AK540">
        <f>INDEX(Price!B:B, MATCH(Sheet1!B540,Price!A:A,0))</f>
        <v>11.805</v>
      </c>
      <c r="AL540">
        <f t="shared" si="8"/>
        <v>10.127707006369427</v>
      </c>
      <c r="AM540">
        <f>INDEX(toughness!B:B,MATCH(Sheet1!B540,toughness!A:A,0))</f>
        <v>37.9</v>
      </c>
      <c r="AN540">
        <f>450</f>
        <v>450</v>
      </c>
    </row>
    <row r="541" spans="1:40" x14ac:dyDescent="0.3">
      <c r="A541" t="s">
        <v>1458</v>
      </c>
      <c r="B541" s="1" t="s">
        <v>681</v>
      </c>
      <c r="C541">
        <v>735</v>
      </c>
      <c r="D541">
        <v>7850</v>
      </c>
      <c r="G541">
        <v>3.605</v>
      </c>
      <c r="H541">
        <v>7.76</v>
      </c>
      <c r="I541">
        <v>22.5</v>
      </c>
      <c r="J541">
        <v>11.5</v>
      </c>
      <c r="K541">
        <v>735</v>
      </c>
      <c r="L541">
        <v>325.5</v>
      </c>
      <c r="M541">
        <v>1455</v>
      </c>
      <c r="N541" t="s">
        <v>1453</v>
      </c>
      <c r="O541" t="s">
        <v>1453</v>
      </c>
      <c r="P541" t="s">
        <v>1453</v>
      </c>
      <c r="Q541" t="s">
        <v>1453</v>
      </c>
      <c r="R541" t="s">
        <v>1453</v>
      </c>
      <c r="S541" t="s">
        <v>1453</v>
      </c>
      <c r="T541" t="s">
        <v>1453</v>
      </c>
      <c r="U541" t="s">
        <v>1453</v>
      </c>
      <c r="V541">
        <v>1155</v>
      </c>
      <c r="W541">
        <v>43</v>
      </c>
      <c r="X541" t="s">
        <v>1453</v>
      </c>
      <c r="Y541" t="s">
        <v>1453</v>
      </c>
      <c r="Z541" t="s">
        <v>1468</v>
      </c>
      <c r="AA541">
        <v>0.93</v>
      </c>
      <c r="AB541">
        <v>7.0000000000000007E-2</v>
      </c>
      <c r="AC541">
        <v>0.5</v>
      </c>
      <c r="AD541">
        <v>0.5</v>
      </c>
      <c r="AE541">
        <v>0.5</v>
      </c>
      <c r="AF541">
        <v>0.5</v>
      </c>
      <c r="AG541">
        <f>INDEX(YM!B:B, MATCH(Sheet1!B541,YM!A:A,0))</f>
        <v>206.5</v>
      </c>
      <c r="AH541">
        <v>206.5</v>
      </c>
      <c r="AI541">
        <f>INDEX('Yield strengh'!B:B, MATCH(Sheet1!B541,'Yield strengh'!A:A,0))</f>
        <v>380</v>
      </c>
      <c r="AJ541">
        <v>380</v>
      </c>
      <c r="AK541">
        <f>INDEX(Price!B:B, MATCH(Sheet1!B541,Price!A:A,0))</f>
        <v>10.925000000000001</v>
      </c>
      <c r="AL541">
        <f t="shared" si="8"/>
        <v>9.9961783439490439</v>
      </c>
      <c r="AM541">
        <f>INDEX(toughness!B:B,MATCH(Sheet1!B541,toughness!A:A,0))</f>
        <v>72.8</v>
      </c>
      <c r="AN541">
        <f>450</f>
        <v>450</v>
      </c>
    </row>
    <row r="542" spans="1:40" x14ac:dyDescent="0.3">
      <c r="A542" t="s">
        <v>1458</v>
      </c>
      <c r="B542" s="1" t="s">
        <v>703</v>
      </c>
      <c r="C542">
        <v>1155</v>
      </c>
      <c r="D542">
        <v>7850</v>
      </c>
      <c r="G542">
        <v>3.7749999999999999</v>
      </c>
      <c r="H542">
        <v>8.625</v>
      </c>
      <c r="I542">
        <v>22.5</v>
      </c>
      <c r="J542">
        <v>10</v>
      </c>
      <c r="K542">
        <v>1160</v>
      </c>
      <c r="L542">
        <v>400</v>
      </c>
      <c r="M542">
        <v>1460</v>
      </c>
      <c r="N542" t="s">
        <v>1453</v>
      </c>
      <c r="O542" t="s">
        <v>1453</v>
      </c>
      <c r="P542" t="s">
        <v>1453</v>
      </c>
      <c r="Q542" t="s">
        <v>1453</v>
      </c>
      <c r="R542" t="s">
        <v>1453</v>
      </c>
      <c r="S542" t="s">
        <v>1453</v>
      </c>
      <c r="T542" t="s">
        <v>1453</v>
      </c>
      <c r="U542" t="s">
        <v>1453</v>
      </c>
      <c r="V542">
        <v>1410</v>
      </c>
      <c r="W542">
        <v>45</v>
      </c>
      <c r="X542" t="s">
        <v>1453</v>
      </c>
      <c r="Y542" t="s">
        <v>1453</v>
      </c>
      <c r="Z542" t="s">
        <v>1468</v>
      </c>
      <c r="AA542">
        <v>0.93</v>
      </c>
      <c r="AB542">
        <v>7.0000000000000007E-2</v>
      </c>
      <c r="AC542">
        <v>0.5</v>
      </c>
      <c r="AD542">
        <v>0.5</v>
      </c>
      <c r="AE542">
        <v>0.5</v>
      </c>
      <c r="AF542">
        <v>0.5</v>
      </c>
      <c r="AG542">
        <f>INDEX(YM!B:B, MATCH(Sheet1!B542,YM!A:A,0))</f>
        <v>206.5</v>
      </c>
      <c r="AH542">
        <v>206.5</v>
      </c>
      <c r="AI542">
        <f>INDEX('Yield strengh'!B:B, MATCH(Sheet1!B542,'Yield strengh'!A:A,0))</f>
        <v>1410</v>
      </c>
      <c r="AJ542">
        <v>1410</v>
      </c>
      <c r="AK542">
        <f>INDEX(Price!B:B, MATCH(Sheet1!B542,Price!A:A,0))</f>
        <v>10.265000000000001</v>
      </c>
      <c r="AL542">
        <f t="shared" si="8"/>
        <v>37.091082802547774</v>
      </c>
      <c r="AM542">
        <f>INDEX(toughness!B:B,MATCH(Sheet1!B542,toughness!A:A,0))</f>
        <v>11.7</v>
      </c>
      <c r="AN542">
        <f>450</f>
        <v>450</v>
      </c>
    </row>
    <row r="543" spans="1:40" x14ac:dyDescent="0.3">
      <c r="A543" t="s">
        <v>1458</v>
      </c>
      <c r="B543" s="1" t="s">
        <v>791</v>
      </c>
      <c r="C543">
        <v>607.5</v>
      </c>
      <c r="D543">
        <v>7850</v>
      </c>
      <c r="G543">
        <v>3.77</v>
      </c>
      <c r="H543">
        <v>6.2149999999999999</v>
      </c>
      <c r="I543">
        <v>29</v>
      </c>
      <c r="J543">
        <v>16</v>
      </c>
      <c r="K543">
        <v>607.5</v>
      </c>
      <c r="L543">
        <v>275.5</v>
      </c>
      <c r="M543">
        <v>1470</v>
      </c>
      <c r="N543" t="s">
        <v>1453</v>
      </c>
      <c r="O543" t="s">
        <v>1453</v>
      </c>
      <c r="P543" t="s">
        <v>1453</v>
      </c>
      <c r="Q543" t="s">
        <v>1453</v>
      </c>
      <c r="R543" t="s">
        <v>1453</v>
      </c>
      <c r="S543" t="s">
        <v>1453</v>
      </c>
      <c r="T543" t="s">
        <v>1453</v>
      </c>
      <c r="U543" t="s">
        <v>1453</v>
      </c>
      <c r="V543">
        <v>930</v>
      </c>
      <c r="W543">
        <v>45</v>
      </c>
      <c r="X543" t="s">
        <v>1453</v>
      </c>
      <c r="Y543" t="s">
        <v>1453</v>
      </c>
      <c r="Z543" t="s">
        <v>1468</v>
      </c>
      <c r="AA543">
        <v>0.93</v>
      </c>
      <c r="AB543">
        <v>7.0000000000000007E-2</v>
      </c>
      <c r="AC543">
        <v>0.5</v>
      </c>
      <c r="AD543">
        <v>0.5</v>
      </c>
      <c r="AE543">
        <v>0.5</v>
      </c>
      <c r="AF543">
        <v>0.5</v>
      </c>
      <c r="AG543">
        <f>INDEX(YM!B:B, MATCH(Sheet1!B543,YM!A:A,0))</f>
        <v>206.5</v>
      </c>
      <c r="AH543">
        <v>206.5</v>
      </c>
      <c r="AI543">
        <f>INDEX('Yield strengh'!B:B, MATCH(Sheet1!B543,'Yield strengh'!A:A,0))</f>
        <v>415</v>
      </c>
      <c r="AJ543">
        <v>415</v>
      </c>
      <c r="AK543">
        <f>INDEX(Price!B:B, MATCH(Sheet1!B543,Price!A:A,0))</f>
        <v>11.94</v>
      </c>
      <c r="AL543">
        <f t="shared" si="8"/>
        <v>10.91687898089172</v>
      </c>
      <c r="AM543">
        <f>INDEX(toughness!B:B,MATCH(Sheet1!B543,toughness!A:A,0))</f>
        <v>53.599999999999987</v>
      </c>
      <c r="AN543">
        <f>450</f>
        <v>450</v>
      </c>
    </row>
    <row r="544" spans="1:40" x14ac:dyDescent="0.3">
      <c r="A544" t="s">
        <v>1458</v>
      </c>
      <c r="B544" s="1" t="s">
        <v>765</v>
      </c>
      <c r="C544">
        <v>1395</v>
      </c>
      <c r="D544">
        <v>7850</v>
      </c>
      <c r="G544">
        <v>3.75</v>
      </c>
      <c r="H544">
        <v>6.2149999999999999</v>
      </c>
      <c r="I544">
        <v>29</v>
      </c>
      <c r="J544">
        <v>10</v>
      </c>
      <c r="K544">
        <v>1395</v>
      </c>
      <c r="L544">
        <v>430</v>
      </c>
      <c r="M544">
        <v>1485</v>
      </c>
      <c r="N544" t="s">
        <v>1453</v>
      </c>
      <c r="O544" t="s">
        <v>1453</v>
      </c>
      <c r="P544" t="s">
        <v>1453</v>
      </c>
      <c r="Q544" t="s">
        <v>1453</v>
      </c>
      <c r="R544" t="s">
        <v>1453</v>
      </c>
      <c r="S544" t="s">
        <v>1453</v>
      </c>
      <c r="T544" t="s">
        <v>1453</v>
      </c>
      <c r="U544" t="s">
        <v>1453</v>
      </c>
      <c r="V544">
        <v>1485</v>
      </c>
      <c r="W544">
        <v>42</v>
      </c>
      <c r="X544" t="s">
        <v>1453</v>
      </c>
      <c r="Y544" t="s">
        <v>1453</v>
      </c>
      <c r="Z544" t="s">
        <v>1468</v>
      </c>
      <c r="AA544">
        <v>0.93</v>
      </c>
      <c r="AB544">
        <v>7.0000000000000007E-2</v>
      </c>
      <c r="AC544">
        <v>0.5</v>
      </c>
      <c r="AD544">
        <v>0.5</v>
      </c>
      <c r="AE544">
        <v>0.5</v>
      </c>
      <c r="AF544">
        <v>0.5</v>
      </c>
      <c r="AG544">
        <f>INDEX(YM!B:B, MATCH(Sheet1!B544,YM!A:A,0))</f>
        <v>206.5</v>
      </c>
      <c r="AH544">
        <v>206.5</v>
      </c>
      <c r="AI544">
        <f>INDEX('Yield strengh'!B:B, MATCH(Sheet1!B544,'Yield strengh'!A:A,0))</f>
        <v>1505</v>
      </c>
      <c r="AJ544">
        <v>1505</v>
      </c>
      <c r="AK544">
        <f>INDEX(Price!B:B, MATCH(Sheet1!B544,Price!A:A,0))</f>
        <v>11.805</v>
      </c>
      <c r="AL544">
        <f t="shared" si="8"/>
        <v>39.590127388535031</v>
      </c>
      <c r="AM544">
        <f>INDEX(toughness!B:B,MATCH(Sheet1!B544,toughness!A:A,0))</f>
        <v>7.9649999999999999</v>
      </c>
      <c r="AN544">
        <f>450</f>
        <v>450</v>
      </c>
    </row>
    <row r="545" spans="1:40" x14ac:dyDescent="0.3">
      <c r="A545" t="s">
        <v>1458</v>
      </c>
      <c r="B545" s="1" t="s">
        <v>749</v>
      </c>
      <c r="C545">
        <v>1575</v>
      </c>
      <c r="D545">
        <v>7850</v>
      </c>
      <c r="G545">
        <v>3.6850000000000001</v>
      </c>
      <c r="H545">
        <v>8.625</v>
      </c>
      <c r="I545">
        <v>22.5</v>
      </c>
      <c r="J545">
        <v>8</v>
      </c>
      <c r="K545">
        <v>1575</v>
      </c>
      <c r="L545">
        <v>483</v>
      </c>
      <c r="M545">
        <v>1455</v>
      </c>
      <c r="N545" t="s">
        <v>1453</v>
      </c>
      <c r="O545" t="s">
        <v>1453</v>
      </c>
      <c r="P545" t="s">
        <v>1453</v>
      </c>
      <c r="Q545" t="s">
        <v>1453</v>
      </c>
      <c r="R545" t="s">
        <v>1453</v>
      </c>
      <c r="S545" t="s">
        <v>1453</v>
      </c>
      <c r="T545" t="s">
        <v>1453</v>
      </c>
      <c r="U545" t="s">
        <v>1453</v>
      </c>
      <c r="V545">
        <v>1725</v>
      </c>
      <c r="W545">
        <v>45</v>
      </c>
      <c r="X545" t="s">
        <v>1453</v>
      </c>
      <c r="Y545" t="s">
        <v>1453</v>
      </c>
      <c r="Z545" t="s">
        <v>1468</v>
      </c>
      <c r="AA545">
        <v>0.93</v>
      </c>
      <c r="AB545">
        <v>7.0000000000000007E-2</v>
      </c>
      <c r="AC545">
        <v>0.5</v>
      </c>
      <c r="AD545">
        <v>0.5</v>
      </c>
      <c r="AE545">
        <v>0.5</v>
      </c>
      <c r="AF545">
        <v>0.5</v>
      </c>
      <c r="AG545">
        <f>INDEX(YM!B:B, MATCH(Sheet1!B545,YM!A:A,0))</f>
        <v>206.5</v>
      </c>
      <c r="AH545">
        <v>206.5</v>
      </c>
      <c r="AI545">
        <f>INDEX('Yield strengh'!B:B, MATCH(Sheet1!B545,'Yield strengh'!A:A,0))</f>
        <v>1690</v>
      </c>
      <c r="AJ545">
        <v>1690</v>
      </c>
      <c r="AK545">
        <f>INDEX(Price!B:B, MATCH(Sheet1!B545,Price!A:A,0))</f>
        <v>10.654999999999999</v>
      </c>
      <c r="AL545">
        <f t="shared" si="8"/>
        <v>44.456687898089172</v>
      </c>
      <c r="AM545">
        <f>INDEX(toughness!B:B,MATCH(Sheet1!B545,toughness!A:A,0))</f>
        <v>6.835</v>
      </c>
      <c r="AN545">
        <f>450</f>
        <v>450</v>
      </c>
    </row>
    <row r="546" spans="1:40" x14ac:dyDescent="0.3">
      <c r="A546" t="s">
        <v>1458</v>
      </c>
      <c r="B546" s="1" t="s">
        <v>750</v>
      </c>
      <c r="C546">
        <v>1335</v>
      </c>
      <c r="D546">
        <v>7850</v>
      </c>
      <c r="G546">
        <v>3.6850000000000001</v>
      </c>
      <c r="H546">
        <v>8.625</v>
      </c>
      <c r="I546">
        <v>22.5</v>
      </c>
      <c r="J546">
        <v>10</v>
      </c>
      <c r="K546">
        <v>1335</v>
      </c>
      <c r="L546">
        <v>420.5</v>
      </c>
      <c r="M546">
        <v>1455</v>
      </c>
      <c r="N546" t="s">
        <v>1453</v>
      </c>
      <c r="O546" t="s">
        <v>1453</v>
      </c>
      <c r="P546" t="s">
        <v>1453</v>
      </c>
      <c r="Q546" t="s">
        <v>1453</v>
      </c>
      <c r="R546" t="s">
        <v>1453</v>
      </c>
      <c r="S546" t="s">
        <v>1453</v>
      </c>
      <c r="T546" t="s">
        <v>1453</v>
      </c>
      <c r="U546" t="s">
        <v>1453</v>
      </c>
      <c r="V546">
        <v>1440</v>
      </c>
      <c r="W546">
        <v>45</v>
      </c>
      <c r="X546" t="s">
        <v>1453</v>
      </c>
      <c r="Y546" t="s">
        <v>1453</v>
      </c>
      <c r="Z546" t="s">
        <v>1468</v>
      </c>
      <c r="AA546">
        <v>0.93</v>
      </c>
      <c r="AB546">
        <v>7.0000000000000007E-2</v>
      </c>
      <c r="AC546">
        <v>0.5</v>
      </c>
      <c r="AD546">
        <v>0.5</v>
      </c>
      <c r="AE546">
        <v>0.5</v>
      </c>
      <c r="AF546">
        <v>0.5</v>
      </c>
      <c r="AG546">
        <f>INDEX(YM!B:B, MATCH(Sheet1!B546,YM!A:A,0))</f>
        <v>206.5</v>
      </c>
      <c r="AH546">
        <v>206.5</v>
      </c>
      <c r="AI546">
        <f>INDEX('Yield strengh'!B:B, MATCH(Sheet1!B546,'Yield strengh'!A:A,0))</f>
        <v>1575</v>
      </c>
      <c r="AJ546">
        <v>1575</v>
      </c>
      <c r="AK546">
        <f>INDEX(Price!B:B, MATCH(Sheet1!B546,Price!A:A,0))</f>
        <v>10.654999999999999</v>
      </c>
      <c r="AL546">
        <f t="shared" si="8"/>
        <v>41.431528662420384</v>
      </c>
      <c r="AM546">
        <f>INDEX(toughness!B:B,MATCH(Sheet1!B546,toughness!A:A,0))</f>
        <v>7.375</v>
      </c>
      <c r="AN546">
        <f>450</f>
        <v>450</v>
      </c>
    </row>
    <row r="547" spans="1:40" x14ac:dyDescent="0.3">
      <c r="A547" t="s">
        <v>1458</v>
      </c>
      <c r="B547" s="1" t="s">
        <v>792</v>
      </c>
      <c r="C547">
        <v>1655</v>
      </c>
      <c r="D547">
        <v>7850</v>
      </c>
      <c r="G547">
        <v>3.77</v>
      </c>
      <c r="H547">
        <v>6.2149999999999999</v>
      </c>
      <c r="I547">
        <v>29</v>
      </c>
      <c r="J547">
        <v>10</v>
      </c>
      <c r="K547">
        <v>1655</v>
      </c>
      <c r="L547">
        <v>578</v>
      </c>
      <c r="M547">
        <v>1470</v>
      </c>
      <c r="N547" t="s">
        <v>1453</v>
      </c>
      <c r="O547" t="s">
        <v>1453</v>
      </c>
      <c r="P547" t="s">
        <v>1453</v>
      </c>
      <c r="Q547" t="s">
        <v>1453</v>
      </c>
      <c r="R547" t="s">
        <v>1453</v>
      </c>
      <c r="S547" t="s">
        <v>1453</v>
      </c>
      <c r="T547" t="s">
        <v>1453</v>
      </c>
      <c r="U547" t="s">
        <v>1453</v>
      </c>
      <c r="V547">
        <v>2000</v>
      </c>
      <c r="W547">
        <v>45</v>
      </c>
      <c r="X547" t="s">
        <v>1453</v>
      </c>
      <c r="Y547" t="s">
        <v>1453</v>
      </c>
      <c r="Z547" t="s">
        <v>1468</v>
      </c>
      <c r="AA547">
        <v>0.93</v>
      </c>
      <c r="AB547">
        <v>7.0000000000000007E-2</v>
      </c>
      <c r="AC547">
        <v>0.5</v>
      </c>
      <c r="AD547">
        <v>0.5</v>
      </c>
      <c r="AE547">
        <v>0.5</v>
      </c>
      <c r="AF547">
        <v>0.5</v>
      </c>
      <c r="AG547">
        <f>INDEX(YM!B:B, MATCH(Sheet1!B547,YM!A:A,0))</f>
        <v>206.5</v>
      </c>
      <c r="AH547">
        <v>206.5</v>
      </c>
      <c r="AI547">
        <f>INDEX('Yield strengh'!B:B, MATCH(Sheet1!B547,'Yield strengh'!A:A,0))</f>
        <v>607.5</v>
      </c>
      <c r="AJ547">
        <v>607.5</v>
      </c>
      <c r="AK547">
        <f>INDEX(Price!B:B, MATCH(Sheet1!B547,Price!A:A,0))</f>
        <v>11.94</v>
      </c>
      <c r="AL547">
        <f t="shared" si="8"/>
        <v>15.980732484076434</v>
      </c>
      <c r="AM547">
        <f>INDEX(toughness!B:B,MATCH(Sheet1!B547,toughness!A:A,0))</f>
        <v>38.450000000000003</v>
      </c>
      <c r="AN547">
        <f>450</f>
        <v>450</v>
      </c>
    </row>
    <row r="548" spans="1:40" x14ac:dyDescent="0.3">
      <c r="A548" t="s">
        <v>1458</v>
      </c>
      <c r="B548" s="1" t="s">
        <v>766</v>
      </c>
      <c r="C548">
        <v>1175</v>
      </c>
      <c r="D548">
        <v>7850</v>
      </c>
      <c r="G548">
        <v>3.75</v>
      </c>
      <c r="H548">
        <v>6.2149999999999999</v>
      </c>
      <c r="I548">
        <v>29</v>
      </c>
      <c r="J548">
        <v>13</v>
      </c>
      <c r="K548">
        <v>1175</v>
      </c>
      <c r="L548">
        <v>377.5</v>
      </c>
      <c r="M548">
        <v>1485</v>
      </c>
      <c r="N548" t="s">
        <v>1453</v>
      </c>
      <c r="O548" t="s">
        <v>1453</v>
      </c>
      <c r="P548" t="s">
        <v>1453</v>
      </c>
      <c r="Q548" t="s">
        <v>1453</v>
      </c>
      <c r="R548" t="s">
        <v>1453</v>
      </c>
      <c r="S548" t="s">
        <v>1453</v>
      </c>
      <c r="T548" t="s">
        <v>1453</v>
      </c>
      <c r="U548" t="s">
        <v>1453</v>
      </c>
      <c r="V548">
        <v>1280</v>
      </c>
      <c r="W548">
        <v>42</v>
      </c>
      <c r="X548" t="s">
        <v>1453</v>
      </c>
      <c r="Y548" t="s">
        <v>1453</v>
      </c>
      <c r="Z548" t="s">
        <v>1468</v>
      </c>
      <c r="AA548">
        <v>0.93</v>
      </c>
      <c r="AB548">
        <v>7.0000000000000007E-2</v>
      </c>
      <c r="AC548">
        <v>0.5</v>
      </c>
      <c r="AD548">
        <v>0.5</v>
      </c>
      <c r="AE548">
        <v>0.5</v>
      </c>
      <c r="AF548">
        <v>0.5</v>
      </c>
      <c r="AG548">
        <f>INDEX(YM!B:B, MATCH(Sheet1!B548,YM!A:A,0))</f>
        <v>206.5</v>
      </c>
      <c r="AH548">
        <v>206.5</v>
      </c>
      <c r="AI548">
        <f>INDEX('Yield strengh'!B:B, MATCH(Sheet1!B548,'Yield strengh'!A:A,0))</f>
        <v>1395</v>
      </c>
      <c r="AJ548">
        <v>1395</v>
      </c>
      <c r="AK548">
        <f>INDEX(Price!B:B, MATCH(Sheet1!B548,Price!A:A,0))</f>
        <v>11.805</v>
      </c>
      <c r="AL548">
        <f t="shared" si="8"/>
        <v>36.696496815286622</v>
      </c>
      <c r="AM548">
        <f>INDEX(toughness!B:B,MATCH(Sheet1!B548,toughness!A:A,0))</f>
        <v>8.7449999999999992</v>
      </c>
      <c r="AN548">
        <f>450</f>
        <v>450</v>
      </c>
    </row>
    <row r="549" spans="1:40" x14ac:dyDescent="0.3">
      <c r="A549" t="s">
        <v>1458</v>
      </c>
      <c r="B549" s="1" t="s">
        <v>794</v>
      </c>
      <c r="C549">
        <v>1360</v>
      </c>
      <c r="D549">
        <v>7850</v>
      </c>
      <c r="G549">
        <v>3.77</v>
      </c>
      <c r="H549">
        <v>6.2149999999999999</v>
      </c>
      <c r="I549">
        <v>29</v>
      </c>
      <c r="J549">
        <v>13</v>
      </c>
      <c r="K549">
        <v>1360</v>
      </c>
      <c r="L549">
        <v>415</v>
      </c>
      <c r="M549">
        <v>1470</v>
      </c>
      <c r="N549" t="s">
        <v>1453</v>
      </c>
      <c r="O549" t="s">
        <v>1453</v>
      </c>
      <c r="P549" t="s">
        <v>1453</v>
      </c>
      <c r="Q549" t="s">
        <v>1453</v>
      </c>
      <c r="R549" t="s">
        <v>1453</v>
      </c>
      <c r="S549" t="s">
        <v>1453</v>
      </c>
      <c r="T549" t="s">
        <v>1453</v>
      </c>
      <c r="U549" t="s">
        <v>1453</v>
      </c>
      <c r="V549">
        <v>1435</v>
      </c>
      <c r="W549">
        <v>45</v>
      </c>
      <c r="X549" t="s">
        <v>1453</v>
      </c>
      <c r="Y549" t="s">
        <v>1453</v>
      </c>
      <c r="Z549" t="s">
        <v>1468</v>
      </c>
      <c r="AA549">
        <v>0.93</v>
      </c>
      <c r="AB549">
        <v>7.0000000000000007E-2</v>
      </c>
      <c r="AC549">
        <v>0.5</v>
      </c>
      <c r="AD549">
        <v>0.5</v>
      </c>
      <c r="AE549">
        <v>0.5</v>
      </c>
      <c r="AF549">
        <v>0.5</v>
      </c>
      <c r="AG549">
        <f>INDEX(YM!B:B, MATCH(Sheet1!B549,YM!A:A,0))</f>
        <v>206.5</v>
      </c>
      <c r="AH549">
        <v>206.5</v>
      </c>
      <c r="AI549">
        <f>INDEX('Yield strengh'!B:B, MATCH(Sheet1!B549,'Yield strengh'!A:A,0))</f>
        <v>1555</v>
      </c>
      <c r="AJ549">
        <v>1555</v>
      </c>
      <c r="AK549">
        <f>INDEX(Price!B:B, MATCH(Sheet1!B549,Price!A:A,0))</f>
        <v>11.94</v>
      </c>
      <c r="AL549">
        <f t="shared" si="8"/>
        <v>40.905414012738852</v>
      </c>
      <c r="AM549">
        <f>INDEX(toughness!B:B,MATCH(Sheet1!B549,toughness!A:A,0))</f>
        <v>7.7549999999999999</v>
      </c>
      <c r="AN549">
        <f>450</f>
        <v>450</v>
      </c>
    </row>
    <row r="550" spans="1:40" x14ac:dyDescent="0.3">
      <c r="A550" t="s">
        <v>1458</v>
      </c>
      <c r="B550" s="1" t="s">
        <v>735</v>
      </c>
      <c r="C550">
        <v>812.5</v>
      </c>
      <c r="D550">
        <v>7850</v>
      </c>
      <c r="G550">
        <v>3.58</v>
      </c>
      <c r="H550">
        <v>7.1849999999999996</v>
      </c>
      <c r="I550">
        <v>24.5</v>
      </c>
      <c r="J550">
        <v>25</v>
      </c>
      <c r="K550">
        <v>812.5</v>
      </c>
      <c r="L550">
        <v>275.5</v>
      </c>
      <c r="M550">
        <v>1455</v>
      </c>
      <c r="N550" t="s">
        <v>1453</v>
      </c>
      <c r="O550" t="s">
        <v>1453</v>
      </c>
      <c r="P550" t="s">
        <v>1453</v>
      </c>
      <c r="Q550" t="s">
        <v>1453</v>
      </c>
      <c r="R550" t="s">
        <v>1453</v>
      </c>
      <c r="S550" t="s">
        <v>1453</v>
      </c>
      <c r="T550" t="s">
        <v>1453</v>
      </c>
      <c r="U550" t="s">
        <v>1453</v>
      </c>
      <c r="V550">
        <v>812.5</v>
      </c>
      <c r="W550">
        <v>45.5</v>
      </c>
      <c r="X550" t="s">
        <v>1453</v>
      </c>
      <c r="Y550" t="s">
        <v>1453</v>
      </c>
      <c r="Z550" t="s">
        <v>1468</v>
      </c>
      <c r="AA550">
        <v>0.93</v>
      </c>
      <c r="AB550">
        <v>7.0000000000000007E-2</v>
      </c>
      <c r="AC550">
        <v>0.5</v>
      </c>
      <c r="AD550">
        <v>0.5</v>
      </c>
      <c r="AE550">
        <v>0.5</v>
      </c>
      <c r="AF550">
        <v>0.5</v>
      </c>
      <c r="AG550">
        <f>INDEX(YM!B:B, MATCH(Sheet1!B550,YM!A:A,0))</f>
        <v>206.5</v>
      </c>
      <c r="AH550">
        <v>206.5</v>
      </c>
      <c r="AI550">
        <f>INDEX('Yield strengh'!B:B, MATCH(Sheet1!B550,'Yield strengh'!A:A,0))</f>
        <v>1032.5</v>
      </c>
      <c r="AJ550">
        <v>1032.5</v>
      </c>
      <c r="AK550">
        <f>INDEX(Price!B:B, MATCH(Sheet1!B550,Price!A:A,0))</f>
        <v>10.315</v>
      </c>
      <c r="AL550">
        <f t="shared" si="8"/>
        <v>27.160668789808916</v>
      </c>
      <c r="AM550">
        <f>INDEX(toughness!B:B,MATCH(Sheet1!B550,toughness!A:A,0))</f>
        <v>13.35</v>
      </c>
      <c r="AN550">
        <f>450</f>
        <v>450</v>
      </c>
    </row>
    <row r="551" spans="1:40" x14ac:dyDescent="0.3">
      <c r="A551" t="s">
        <v>1458</v>
      </c>
      <c r="B551" s="1" t="s">
        <v>705</v>
      </c>
      <c r="C551">
        <v>765</v>
      </c>
      <c r="D551">
        <v>7850</v>
      </c>
      <c r="G551">
        <v>3.7749999999999999</v>
      </c>
      <c r="H551">
        <v>8.625</v>
      </c>
      <c r="I551">
        <v>22.5</v>
      </c>
      <c r="J551">
        <v>18</v>
      </c>
      <c r="K551">
        <v>765</v>
      </c>
      <c r="L551">
        <v>285</v>
      </c>
      <c r="M551">
        <v>1460</v>
      </c>
      <c r="N551" t="s">
        <v>1453</v>
      </c>
      <c r="O551" t="s">
        <v>1453</v>
      </c>
      <c r="P551" t="s">
        <v>1453</v>
      </c>
      <c r="Q551" t="s">
        <v>1453</v>
      </c>
      <c r="R551" t="s">
        <v>1453</v>
      </c>
      <c r="S551" t="s">
        <v>1453</v>
      </c>
      <c r="T551" t="s">
        <v>1453</v>
      </c>
      <c r="U551" t="s">
        <v>1453</v>
      </c>
      <c r="V551">
        <v>940</v>
      </c>
      <c r="W551">
        <v>45</v>
      </c>
      <c r="X551" t="s">
        <v>1453</v>
      </c>
      <c r="Y551" t="s">
        <v>1453</v>
      </c>
      <c r="Z551" t="s">
        <v>1468</v>
      </c>
      <c r="AA551">
        <v>0.93</v>
      </c>
      <c r="AB551">
        <v>7.0000000000000007E-2</v>
      </c>
      <c r="AC551">
        <v>0.5</v>
      </c>
      <c r="AD551">
        <v>0.5</v>
      </c>
      <c r="AE551">
        <v>0.5</v>
      </c>
      <c r="AF551">
        <v>0.5</v>
      </c>
      <c r="AG551">
        <f>INDEX(YM!B:B, MATCH(Sheet1!B551,YM!A:A,0))</f>
        <v>206.5</v>
      </c>
      <c r="AH551">
        <v>206.5</v>
      </c>
      <c r="AI551">
        <f>INDEX('Yield strengh'!B:B, MATCH(Sheet1!B551,'Yield strengh'!A:A,0))</f>
        <v>930</v>
      </c>
      <c r="AJ551">
        <v>930</v>
      </c>
      <c r="AK551">
        <f>INDEX(Price!B:B, MATCH(Sheet1!B551,Price!A:A,0))</f>
        <v>10.265000000000001</v>
      </c>
      <c r="AL551">
        <f t="shared" si="8"/>
        <v>24.464331210191084</v>
      </c>
      <c r="AM551">
        <f>INDEX(toughness!B:B,MATCH(Sheet1!B551,toughness!A:A,0))</f>
        <v>18.7</v>
      </c>
      <c r="AN551">
        <f>450</f>
        <v>450</v>
      </c>
    </row>
    <row r="552" spans="1:40" x14ac:dyDescent="0.3">
      <c r="A552" t="s">
        <v>1458</v>
      </c>
      <c r="B552" s="1" t="s">
        <v>732</v>
      </c>
      <c r="C552">
        <v>1610</v>
      </c>
      <c r="D552">
        <v>7850</v>
      </c>
      <c r="G552">
        <v>3.58</v>
      </c>
      <c r="H552">
        <v>7.1849999999999996</v>
      </c>
      <c r="I552">
        <v>24.5</v>
      </c>
      <c r="J552">
        <v>6</v>
      </c>
      <c r="K552">
        <v>1610</v>
      </c>
      <c r="L552">
        <v>475</v>
      </c>
      <c r="M552">
        <v>1455</v>
      </c>
      <c r="N552" t="s">
        <v>1453</v>
      </c>
      <c r="O552" t="s">
        <v>1453</v>
      </c>
      <c r="P552" t="s">
        <v>1453</v>
      </c>
      <c r="Q552" t="s">
        <v>1453</v>
      </c>
      <c r="R552" t="s">
        <v>1453</v>
      </c>
      <c r="S552" t="s">
        <v>1453</v>
      </c>
      <c r="T552" t="s">
        <v>1453</v>
      </c>
      <c r="U552" t="s">
        <v>1453</v>
      </c>
      <c r="V552">
        <v>1740</v>
      </c>
      <c r="W552">
        <v>45.5</v>
      </c>
      <c r="X552" t="s">
        <v>1453</v>
      </c>
      <c r="Y552" t="s">
        <v>1453</v>
      </c>
      <c r="Z552" t="s">
        <v>1468</v>
      </c>
      <c r="AA552">
        <v>0.93</v>
      </c>
      <c r="AB552">
        <v>7.0000000000000007E-2</v>
      </c>
      <c r="AC552">
        <v>0.5</v>
      </c>
      <c r="AD552">
        <v>0.5</v>
      </c>
      <c r="AE552">
        <v>0.5</v>
      </c>
      <c r="AF552">
        <v>0.5</v>
      </c>
      <c r="AG552">
        <f>INDEX(YM!B:B, MATCH(Sheet1!B552,YM!A:A,0))</f>
        <v>206.5</v>
      </c>
      <c r="AH552">
        <v>206.5</v>
      </c>
      <c r="AI552">
        <f>INDEX('Yield strengh'!B:B, MATCH(Sheet1!B552,'Yield strengh'!A:A,0))</f>
        <v>1730</v>
      </c>
      <c r="AJ552">
        <v>1730</v>
      </c>
      <c r="AK552">
        <f>INDEX(Price!B:B, MATCH(Sheet1!B552,Price!A:A,0))</f>
        <v>10.315</v>
      </c>
      <c r="AL552">
        <f t="shared" si="8"/>
        <v>45.508917197452227</v>
      </c>
      <c r="AM552">
        <f>INDEX(toughness!B:B,MATCH(Sheet1!B552,toughness!A:A,0))</f>
        <v>6.28</v>
      </c>
      <c r="AN552">
        <f>450</f>
        <v>450</v>
      </c>
    </row>
    <row r="553" spans="1:40" x14ac:dyDescent="0.3">
      <c r="A553" t="s">
        <v>1458</v>
      </c>
      <c r="B553" s="1" t="s">
        <v>596</v>
      </c>
      <c r="C553">
        <v>330</v>
      </c>
      <c r="D553">
        <v>7850</v>
      </c>
      <c r="G553">
        <v>3.86</v>
      </c>
      <c r="H553">
        <v>7.51</v>
      </c>
      <c r="I553">
        <v>24</v>
      </c>
      <c r="J553">
        <v>23.5</v>
      </c>
      <c r="K553">
        <v>330</v>
      </c>
      <c r="L553">
        <v>138</v>
      </c>
      <c r="M553">
        <v>1465</v>
      </c>
      <c r="N553" t="s">
        <v>1453</v>
      </c>
      <c r="O553" t="s">
        <v>1453</v>
      </c>
      <c r="P553" t="s">
        <v>1453</v>
      </c>
      <c r="Q553" t="s">
        <v>1453</v>
      </c>
      <c r="R553" t="s">
        <v>1453</v>
      </c>
      <c r="S553" t="s">
        <v>1453</v>
      </c>
      <c r="T553" t="s">
        <v>1453</v>
      </c>
      <c r="U553" t="s">
        <v>1453</v>
      </c>
      <c r="V553">
        <v>425</v>
      </c>
      <c r="W553">
        <v>46</v>
      </c>
      <c r="X553" t="s">
        <v>1453</v>
      </c>
      <c r="Y553" t="s">
        <v>1453</v>
      </c>
      <c r="Z553" t="s">
        <v>1468</v>
      </c>
      <c r="AA553">
        <v>0.93</v>
      </c>
      <c r="AB553">
        <v>7.0000000000000007E-2</v>
      </c>
      <c r="AC553">
        <v>0.5</v>
      </c>
      <c r="AD553">
        <v>0.5</v>
      </c>
      <c r="AE553">
        <v>0.5</v>
      </c>
      <c r="AF553">
        <v>0.5</v>
      </c>
      <c r="AG553">
        <f>INDEX(YM!B:B, MATCH(Sheet1!B553,YM!A:A,0))</f>
        <v>206.5</v>
      </c>
      <c r="AH553">
        <v>206.5</v>
      </c>
      <c r="AI553">
        <f>INDEX('Yield strengh'!B:B, MATCH(Sheet1!B553,'Yield strengh'!A:A,0))</f>
        <v>384.5</v>
      </c>
      <c r="AJ553">
        <v>384.5</v>
      </c>
      <c r="AK553">
        <f>INDEX(Price!B:B, MATCH(Sheet1!B553,Price!A:A,0))</f>
        <v>10.535</v>
      </c>
      <c r="AL553">
        <f t="shared" si="8"/>
        <v>10.114554140127389</v>
      </c>
      <c r="AM553">
        <f>INDEX(toughness!B:B,MATCH(Sheet1!B553,toughness!A:A,0))</f>
        <v>33.799999999999997</v>
      </c>
      <c r="AN553">
        <f>450</f>
        <v>450</v>
      </c>
    </row>
    <row r="554" spans="1:40" x14ac:dyDescent="0.3">
      <c r="A554" t="s">
        <v>1458</v>
      </c>
      <c r="B554" s="1" t="s">
        <v>730</v>
      </c>
      <c r="C554">
        <v>530</v>
      </c>
      <c r="D554">
        <v>7850</v>
      </c>
      <c r="G554">
        <v>3.58</v>
      </c>
      <c r="H554">
        <v>7.1849999999999996</v>
      </c>
      <c r="I554">
        <v>24.5</v>
      </c>
      <c r="J554">
        <v>21</v>
      </c>
      <c r="K554">
        <v>530</v>
      </c>
      <c r="L554">
        <v>260</v>
      </c>
      <c r="M554">
        <v>1455</v>
      </c>
      <c r="N554" t="s">
        <v>1453</v>
      </c>
      <c r="O554" t="s">
        <v>1453</v>
      </c>
      <c r="P554" t="s">
        <v>1453</v>
      </c>
      <c r="Q554" t="s">
        <v>1453</v>
      </c>
      <c r="R554" t="s">
        <v>1453</v>
      </c>
      <c r="S554" t="s">
        <v>1453</v>
      </c>
      <c r="T554" t="s">
        <v>1453</v>
      </c>
      <c r="U554" t="s">
        <v>1453</v>
      </c>
      <c r="V554">
        <v>870</v>
      </c>
      <c r="W554">
        <v>45.5</v>
      </c>
      <c r="X554" t="s">
        <v>1453</v>
      </c>
      <c r="Y554" t="s">
        <v>1453</v>
      </c>
      <c r="Z554" t="s">
        <v>1468</v>
      </c>
      <c r="AA554">
        <v>0.93</v>
      </c>
      <c r="AB554">
        <v>7.0000000000000007E-2</v>
      </c>
      <c r="AC554">
        <v>0.5</v>
      </c>
      <c r="AD554">
        <v>0.5</v>
      </c>
      <c r="AE554">
        <v>0.5</v>
      </c>
      <c r="AF554">
        <v>0.5</v>
      </c>
      <c r="AG554">
        <f>INDEX(YM!B:B, MATCH(Sheet1!B554,YM!A:A,0))</f>
        <v>206.5</v>
      </c>
      <c r="AH554">
        <v>206.5</v>
      </c>
      <c r="AI554">
        <f>INDEX('Yield strengh'!B:B, MATCH(Sheet1!B554,'Yield strengh'!A:A,0))</f>
        <v>357.5</v>
      </c>
      <c r="AJ554">
        <v>357.5</v>
      </c>
      <c r="AK554">
        <f>INDEX(Price!B:B, MATCH(Sheet1!B554,Price!A:A,0))</f>
        <v>10.315</v>
      </c>
      <c r="AL554">
        <f t="shared" si="8"/>
        <v>9.4042993630573246</v>
      </c>
      <c r="AM554">
        <f>INDEX(toughness!B:B,MATCH(Sheet1!B554,toughness!A:A,0))</f>
        <v>71.849999999999994</v>
      </c>
      <c r="AN554">
        <f>450</f>
        <v>450</v>
      </c>
    </row>
    <row r="555" spans="1:40" x14ac:dyDescent="0.3">
      <c r="A555" t="s">
        <v>1458</v>
      </c>
      <c r="B555" s="1" t="s">
        <v>744</v>
      </c>
      <c r="C555">
        <v>870</v>
      </c>
      <c r="D555">
        <v>7850</v>
      </c>
      <c r="G555">
        <v>3.645</v>
      </c>
      <c r="H555">
        <v>6.7949999999999999</v>
      </c>
      <c r="I555">
        <v>26</v>
      </c>
      <c r="J555">
        <v>20</v>
      </c>
      <c r="K555">
        <v>870</v>
      </c>
      <c r="L555">
        <v>295</v>
      </c>
      <c r="M555">
        <v>1435</v>
      </c>
      <c r="N555" t="s">
        <v>1453</v>
      </c>
      <c r="O555" t="s">
        <v>1453</v>
      </c>
      <c r="P555" t="s">
        <v>1453</v>
      </c>
      <c r="Q555" t="s">
        <v>1453</v>
      </c>
      <c r="R555" t="s">
        <v>1453</v>
      </c>
      <c r="S555" t="s">
        <v>1453</v>
      </c>
      <c r="T555" t="s">
        <v>1453</v>
      </c>
      <c r="U555" t="s">
        <v>1453</v>
      </c>
      <c r="V555">
        <v>967.5</v>
      </c>
      <c r="W555">
        <v>44.5</v>
      </c>
      <c r="X555" t="s">
        <v>1453</v>
      </c>
      <c r="Y555" t="s">
        <v>1453</v>
      </c>
      <c r="Z555" t="s">
        <v>1468</v>
      </c>
      <c r="AA555">
        <v>0.93</v>
      </c>
      <c r="AB555">
        <v>7.0000000000000007E-2</v>
      </c>
      <c r="AC555">
        <v>0.5</v>
      </c>
      <c r="AD555">
        <v>0.5</v>
      </c>
      <c r="AE555">
        <v>0.5</v>
      </c>
      <c r="AF555">
        <v>0.5</v>
      </c>
      <c r="AG555">
        <f>INDEX(YM!B:B, MATCH(Sheet1!B555,YM!A:A,0))</f>
        <v>206.5</v>
      </c>
      <c r="AH555">
        <v>206.5</v>
      </c>
      <c r="AI555">
        <f>INDEX('Yield strengh'!B:B, MATCH(Sheet1!B555,'Yield strengh'!A:A,0))</f>
        <v>1105</v>
      </c>
      <c r="AJ555">
        <v>1105</v>
      </c>
      <c r="AK555">
        <f>INDEX(Price!B:B, MATCH(Sheet1!B555,Price!A:A,0))</f>
        <v>10.35</v>
      </c>
      <c r="AL555">
        <f t="shared" si="8"/>
        <v>29.067834394904459</v>
      </c>
      <c r="AM555">
        <f>INDEX(toughness!B:B,MATCH(Sheet1!B555,toughness!A:A,0))</f>
        <v>12.605</v>
      </c>
      <c r="AN555">
        <f>450</f>
        <v>450</v>
      </c>
    </row>
    <row r="556" spans="1:40" x14ac:dyDescent="0.3">
      <c r="A556" t="s">
        <v>1458</v>
      </c>
      <c r="B556" s="1" t="s">
        <v>658</v>
      </c>
      <c r="C556">
        <v>420</v>
      </c>
      <c r="D556">
        <v>7850</v>
      </c>
      <c r="G556">
        <v>4.2349999999999994</v>
      </c>
      <c r="H556">
        <v>9.1999999999999993</v>
      </c>
      <c r="I556">
        <v>20</v>
      </c>
      <c r="J556">
        <v>29</v>
      </c>
      <c r="K556">
        <v>420</v>
      </c>
      <c r="L556">
        <v>225.5</v>
      </c>
      <c r="M556">
        <v>1475</v>
      </c>
      <c r="N556" t="s">
        <v>1453</v>
      </c>
      <c r="O556" t="s">
        <v>1453</v>
      </c>
      <c r="P556" t="s">
        <v>1453</v>
      </c>
      <c r="Q556" t="s">
        <v>1453</v>
      </c>
      <c r="R556" t="s">
        <v>1453</v>
      </c>
      <c r="S556" t="s">
        <v>1453</v>
      </c>
      <c r="T556" t="s">
        <v>1453</v>
      </c>
      <c r="U556" t="s">
        <v>1453</v>
      </c>
      <c r="V556">
        <v>695</v>
      </c>
      <c r="W556">
        <v>50.5</v>
      </c>
      <c r="X556" t="s">
        <v>1453</v>
      </c>
      <c r="Y556" t="s">
        <v>1453</v>
      </c>
      <c r="Z556" t="s">
        <v>1468</v>
      </c>
      <c r="AA556">
        <v>0.93</v>
      </c>
      <c r="AB556">
        <v>7.0000000000000007E-2</v>
      </c>
      <c r="AC556">
        <v>0.5</v>
      </c>
      <c r="AD556">
        <v>0.5</v>
      </c>
      <c r="AE556">
        <v>0.5</v>
      </c>
      <c r="AF556">
        <v>0.5</v>
      </c>
      <c r="AG556">
        <f>INDEX(YM!B:B, MATCH(Sheet1!B556,YM!A:A,0))</f>
        <v>206.5</v>
      </c>
      <c r="AH556">
        <v>206.5</v>
      </c>
      <c r="AI556">
        <f>INDEX('Yield strengh'!B:B, MATCH(Sheet1!B556,'Yield strengh'!A:A,0))</f>
        <v>655</v>
      </c>
      <c r="AJ556">
        <v>655</v>
      </c>
      <c r="AK556">
        <f>INDEX(Price!B:B, MATCH(Sheet1!B556,Price!A:A,0))</f>
        <v>10.925000000000001</v>
      </c>
      <c r="AL556">
        <f t="shared" si="8"/>
        <v>17.230254777070062</v>
      </c>
      <c r="AM556">
        <f>INDEX(toughness!B:B,MATCH(Sheet1!B556,toughness!A:A,0))</f>
        <v>22.8</v>
      </c>
      <c r="AN556">
        <f>450</f>
        <v>450</v>
      </c>
    </row>
    <row r="557" spans="1:40" x14ac:dyDescent="0.3">
      <c r="A557" t="s">
        <v>1458</v>
      </c>
      <c r="B557" s="1" t="s">
        <v>747</v>
      </c>
      <c r="C557">
        <v>615</v>
      </c>
      <c r="D557">
        <v>7850</v>
      </c>
      <c r="G557">
        <v>3.6850000000000001</v>
      </c>
      <c r="H557">
        <v>8.625</v>
      </c>
      <c r="I557">
        <v>22.5</v>
      </c>
      <c r="J557">
        <v>22</v>
      </c>
      <c r="K557">
        <v>615</v>
      </c>
      <c r="L557">
        <v>275.5</v>
      </c>
      <c r="M557">
        <v>1455</v>
      </c>
      <c r="N557" t="s">
        <v>1453</v>
      </c>
      <c r="O557" t="s">
        <v>1453</v>
      </c>
      <c r="P557" t="s">
        <v>1453</v>
      </c>
      <c r="Q557" t="s">
        <v>1453</v>
      </c>
      <c r="R557" t="s">
        <v>1453</v>
      </c>
      <c r="S557" t="s">
        <v>1453</v>
      </c>
      <c r="T557" t="s">
        <v>1453</v>
      </c>
      <c r="U557" t="s">
        <v>1453</v>
      </c>
      <c r="V557">
        <v>942.5</v>
      </c>
      <c r="W557">
        <v>45</v>
      </c>
      <c r="X557" t="s">
        <v>1453</v>
      </c>
      <c r="Y557" t="s">
        <v>1453</v>
      </c>
      <c r="Z557" t="s">
        <v>1468</v>
      </c>
      <c r="AA557">
        <v>0.93</v>
      </c>
      <c r="AB557">
        <v>7.0000000000000007E-2</v>
      </c>
      <c r="AC557">
        <v>0.5</v>
      </c>
      <c r="AD557">
        <v>0.5</v>
      </c>
      <c r="AE557">
        <v>0.5</v>
      </c>
      <c r="AF557">
        <v>0.5</v>
      </c>
      <c r="AG557">
        <f>INDEX(YM!B:B, MATCH(Sheet1!B557,YM!A:A,0))</f>
        <v>206.5</v>
      </c>
      <c r="AH557">
        <v>206.5</v>
      </c>
      <c r="AI557">
        <f>INDEX('Yield strengh'!B:B, MATCH(Sheet1!B557,'Yield strengh'!A:A,0))</f>
        <v>412.5</v>
      </c>
      <c r="AJ557">
        <v>412.5</v>
      </c>
      <c r="AK557">
        <f>INDEX(Price!B:B, MATCH(Sheet1!B557,Price!A:A,0))</f>
        <v>10.654999999999999</v>
      </c>
      <c r="AL557">
        <f t="shared" si="8"/>
        <v>10.851114649681529</v>
      </c>
      <c r="AM557">
        <f>INDEX(toughness!B:B,MATCH(Sheet1!B557,toughness!A:A,0))</f>
        <v>50.05</v>
      </c>
      <c r="AN557">
        <f>450</f>
        <v>450</v>
      </c>
    </row>
    <row r="558" spans="1:40" x14ac:dyDescent="0.3">
      <c r="A558" t="s">
        <v>1458</v>
      </c>
      <c r="B558" s="1" t="s">
        <v>655</v>
      </c>
      <c r="C558">
        <v>765</v>
      </c>
      <c r="D558">
        <v>7850</v>
      </c>
      <c r="G558">
        <v>4.2349999999999994</v>
      </c>
      <c r="H558">
        <v>9.1999999999999993</v>
      </c>
      <c r="I558">
        <v>20</v>
      </c>
      <c r="J558">
        <v>14</v>
      </c>
      <c r="K558">
        <v>765</v>
      </c>
      <c r="L558">
        <v>300</v>
      </c>
      <c r="M558">
        <v>1475</v>
      </c>
      <c r="N558" t="s">
        <v>1453</v>
      </c>
      <c r="O558" t="s">
        <v>1453</v>
      </c>
      <c r="P558" t="s">
        <v>1453</v>
      </c>
      <c r="Q558" t="s">
        <v>1453</v>
      </c>
      <c r="R558" t="s">
        <v>1453</v>
      </c>
      <c r="S558" t="s">
        <v>1453</v>
      </c>
      <c r="T558" t="s">
        <v>1453</v>
      </c>
      <c r="U558" t="s">
        <v>1453</v>
      </c>
      <c r="V558">
        <v>952.5</v>
      </c>
      <c r="W558">
        <v>50.5</v>
      </c>
      <c r="X558" t="s">
        <v>1453</v>
      </c>
      <c r="Y558" t="s">
        <v>1453</v>
      </c>
      <c r="Z558" t="s">
        <v>1468</v>
      </c>
      <c r="AA558">
        <v>0.93</v>
      </c>
      <c r="AB558">
        <v>7.0000000000000007E-2</v>
      </c>
      <c r="AC558">
        <v>0.5</v>
      </c>
      <c r="AD558">
        <v>0.5</v>
      </c>
      <c r="AE558">
        <v>0.5</v>
      </c>
      <c r="AF558">
        <v>0.5</v>
      </c>
      <c r="AG558">
        <f>INDEX(YM!B:B, MATCH(Sheet1!B558,YM!A:A,0))</f>
        <v>206.5</v>
      </c>
      <c r="AH558">
        <v>206.5</v>
      </c>
      <c r="AI558">
        <f>INDEX('Yield strengh'!B:B, MATCH(Sheet1!B558,'Yield strengh'!A:A,0))</f>
        <v>760</v>
      </c>
      <c r="AJ558">
        <v>760</v>
      </c>
      <c r="AK558">
        <f>INDEX(Price!B:B, MATCH(Sheet1!B558,Price!A:A,0))</f>
        <v>10.925000000000001</v>
      </c>
      <c r="AL558">
        <f t="shared" si="8"/>
        <v>19.992356687898088</v>
      </c>
      <c r="AM558">
        <f>INDEX(toughness!B:B,MATCH(Sheet1!B558,toughness!A:A,0))</f>
        <v>26.75</v>
      </c>
      <c r="AN558">
        <f>450</f>
        <v>450</v>
      </c>
    </row>
    <row r="559" spans="1:40" x14ac:dyDescent="0.3">
      <c r="A559" t="s">
        <v>1458</v>
      </c>
      <c r="B559" s="1" t="s">
        <v>733</v>
      </c>
      <c r="C559">
        <v>1360</v>
      </c>
      <c r="D559">
        <v>7850</v>
      </c>
      <c r="G559">
        <v>3.58</v>
      </c>
      <c r="H559">
        <v>7.1849999999999996</v>
      </c>
      <c r="I559">
        <v>24.5</v>
      </c>
      <c r="J559">
        <v>9</v>
      </c>
      <c r="K559">
        <v>1360</v>
      </c>
      <c r="L559">
        <v>410</v>
      </c>
      <c r="M559">
        <v>1455</v>
      </c>
      <c r="N559" t="s">
        <v>1453</v>
      </c>
      <c r="O559" t="s">
        <v>1453</v>
      </c>
      <c r="P559" t="s">
        <v>1453</v>
      </c>
      <c r="Q559" t="s">
        <v>1453</v>
      </c>
      <c r="R559" t="s">
        <v>1453</v>
      </c>
      <c r="S559" t="s">
        <v>1453</v>
      </c>
      <c r="T559" t="s">
        <v>1453</v>
      </c>
      <c r="U559" t="s">
        <v>1453</v>
      </c>
      <c r="V559">
        <v>1450</v>
      </c>
      <c r="W559">
        <v>45.5</v>
      </c>
      <c r="X559" t="s">
        <v>1453</v>
      </c>
      <c r="Y559" t="s">
        <v>1453</v>
      </c>
      <c r="Z559" t="s">
        <v>1468</v>
      </c>
      <c r="AA559">
        <v>0.93</v>
      </c>
      <c r="AB559">
        <v>7.0000000000000007E-2</v>
      </c>
      <c r="AC559">
        <v>0.5</v>
      </c>
      <c r="AD559">
        <v>0.5</v>
      </c>
      <c r="AE559">
        <v>0.5</v>
      </c>
      <c r="AF559">
        <v>0.5</v>
      </c>
      <c r="AG559">
        <f>INDEX(YM!B:B, MATCH(Sheet1!B559,YM!A:A,0))</f>
        <v>206.5</v>
      </c>
      <c r="AH559">
        <v>206.5</v>
      </c>
      <c r="AI559">
        <f>INDEX('Yield strengh'!B:B, MATCH(Sheet1!B559,'Yield strengh'!A:A,0))</f>
        <v>1610</v>
      </c>
      <c r="AJ559">
        <v>1610</v>
      </c>
      <c r="AK559">
        <f>INDEX(Price!B:B, MATCH(Sheet1!B559,Price!A:A,0))</f>
        <v>10.315</v>
      </c>
      <c r="AL559">
        <f t="shared" si="8"/>
        <v>42.35222929936306</v>
      </c>
      <c r="AM559">
        <f>INDEX(toughness!B:B,MATCH(Sheet1!B559,toughness!A:A,0))</f>
        <v>6.75</v>
      </c>
      <c r="AN559">
        <f>450</f>
        <v>450</v>
      </c>
    </row>
    <row r="560" spans="1:40" x14ac:dyDescent="0.3">
      <c r="A560" t="s">
        <v>1458</v>
      </c>
      <c r="B560" s="1" t="s">
        <v>654</v>
      </c>
      <c r="C560">
        <v>760</v>
      </c>
      <c r="D560">
        <v>7850</v>
      </c>
      <c r="G560">
        <v>4.2349999999999994</v>
      </c>
      <c r="H560">
        <v>9.1999999999999993</v>
      </c>
      <c r="I560">
        <v>20</v>
      </c>
      <c r="J560">
        <v>6</v>
      </c>
      <c r="K560">
        <v>760</v>
      </c>
      <c r="L560">
        <v>312.5</v>
      </c>
      <c r="M560">
        <v>1475</v>
      </c>
      <c r="N560" t="s">
        <v>1453</v>
      </c>
      <c r="O560" t="s">
        <v>1453</v>
      </c>
      <c r="P560" t="s">
        <v>1453</v>
      </c>
      <c r="Q560" t="s">
        <v>1453</v>
      </c>
      <c r="R560" t="s">
        <v>1453</v>
      </c>
      <c r="S560" t="s">
        <v>1453</v>
      </c>
      <c r="T560" t="s">
        <v>1453</v>
      </c>
      <c r="U560" t="s">
        <v>1453</v>
      </c>
      <c r="V560">
        <v>1030</v>
      </c>
      <c r="W560">
        <v>50.5</v>
      </c>
      <c r="X560" t="s">
        <v>1453</v>
      </c>
      <c r="Y560" t="s">
        <v>1453</v>
      </c>
      <c r="Z560" t="s">
        <v>1468</v>
      </c>
      <c r="AA560">
        <v>0.93</v>
      </c>
      <c r="AB560">
        <v>7.0000000000000007E-2</v>
      </c>
      <c r="AC560">
        <v>0.5</v>
      </c>
      <c r="AD560">
        <v>0.5</v>
      </c>
      <c r="AE560">
        <v>0.5</v>
      </c>
      <c r="AF560">
        <v>0.5</v>
      </c>
      <c r="AG560">
        <f>INDEX(YM!B:B, MATCH(Sheet1!B560,YM!A:A,0))</f>
        <v>206.5</v>
      </c>
      <c r="AH560">
        <v>206.5</v>
      </c>
      <c r="AI560">
        <f>INDEX('Yield strengh'!B:B, MATCH(Sheet1!B560,'Yield strengh'!A:A,0))</f>
        <v>600</v>
      </c>
      <c r="AJ560">
        <v>600</v>
      </c>
      <c r="AK560">
        <f>INDEX(Price!B:B, MATCH(Sheet1!B560,Price!A:A,0))</f>
        <v>12.45</v>
      </c>
      <c r="AL560">
        <f t="shared" si="8"/>
        <v>15.783439490445859</v>
      </c>
      <c r="AM560">
        <f>INDEX(toughness!B:B,MATCH(Sheet1!B560,toughness!A:A,0))</f>
        <v>36.549999999999997</v>
      </c>
      <c r="AN560">
        <f>450</f>
        <v>450</v>
      </c>
    </row>
    <row r="561" spans="1:40" x14ac:dyDescent="0.3">
      <c r="A561" t="s">
        <v>1458</v>
      </c>
      <c r="B561" s="1" t="s">
        <v>656</v>
      </c>
      <c r="C561">
        <v>730</v>
      </c>
      <c r="D561">
        <v>7850</v>
      </c>
      <c r="G561">
        <v>4.2349999999999994</v>
      </c>
      <c r="H561">
        <v>9.1999999999999993</v>
      </c>
      <c r="I561">
        <v>20</v>
      </c>
      <c r="J561">
        <v>20</v>
      </c>
      <c r="K561">
        <v>730</v>
      </c>
      <c r="L561">
        <v>275.5</v>
      </c>
      <c r="M561">
        <v>1475</v>
      </c>
      <c r="N561" t="s">
        <v>1453</v>
      </c>
      <c r="O561" t="s">
        <v>1453</v>
      </c>
      <c r="P561" t="s">
        <v>1453</v>
      </c>
      <c r="Q561" t="s">
        <v>1453</v>
      </c>
      <c r="R561" t="s">
        <v>1453</v>
      </c>
      <c r="S561" t="s">
        <v>1453</v>
      </c>
      <c r="T561" t="s">
        <v>1453</v>
      </c>
      <c r="U561" t="s">
        <v>1453</v>
      </c>
      <c r="V561">
        <v>877.5</v>
      </c>
      <c r="W561">
        <v>50.5</v>
      </c>
      <c r="X561" t="s">
        <v>1453</v>
      </c>
      <c r="Y561" t="s">
        <v>1453</v>
      </c>
      <c r="Z561" t="s">
        <v>1468</v>
      </c>
      <c r="AA561">
        <v>0.93</v>
      </c>
      <c r="AB561">
        <v>7.0000000000000007E-2</v>
      </c>
      <c r="AC561">
        <v>0.5</v>
      </c>
      <c r="AD561">
        <v>0.5</v>
      </c>
      <c r="AE561">
        <v>0.5</v>
      </c>
      <c r="AF561">
        <v>0.5</v>
      </c>
      <c r="AG561">
        <f>INDEX(YM!B:B, MATCH(Sheet1!B561,YM!A:A,0))</f>
        <v>206.5</v>
      </c>
      <c r="AH561">
        <v>206.5</v>
      </c>
      <c r="AI561">
        <f>INDEX('Yield strengh'!B:B, MATCH(Sheet1!B561,'Yield strengh'!A:A,0))</f>
        <v>765</v>
      </c>
      <c r="AJ561">
        <v>765</v>
      </c>
      <c r="AK561">
        <f>INDEX(Price!B:B, MATCH(Sheet1!B561,Price!A:A,0))</f>
        <v>10.925000000000001</v>
      </c>
      <c r="AL561">
        <f t="shared" si="8"/>
        <v>20.123885350318471</v>
      </c>
      <c r="AM561">
        <f>INDEX(toughness!B:B,MATCH(Sheet1!B561,toughness!A:A,0))</f>
        <v>22.2</v>
      </c>
      <c r="AN561">
        <f>450</f>
        <v>450</v>
      </c>
    </row>
    <row r="562" spans="1:40" x14ac:dyDescent="0.3">
      <c r="A562" t="s">
        <v>1458</v>
      </c>
      <c r="B562" s="1" t="s">
        <v>653</v>
      </c>
      <c r="C562">
        <v>600</v>
      </c>
      <c r="D562">
        <v>7850</v>
      </c>
      <c r="G562">
        <v>4.4649999999999999</v>
      </c>
      <c r="H562">
        <v>9.1999999999999993</v>
      </c>
      <c r="I562">
        <v>20</v>
      </c>
      <c r="J562">
        <v>20</v>
      </c>
      <c r="K562">
        <v>600</v>
      </c>
      <c r="L562">
        <v>265</v>
      </c>
      <c r="M562">
        <v>1465</v>
      </c>
      <c r="N562" t="s">
        <v>1453</v>
      </c>
      <c r="O562" t="s">
        <v>1453</v>
      </c>
      <c r="P562" t="s">
        <v>1453</v>
      </c>
      <c r="Q562" t="s">
        <v>1453</v>
      </c>
      <c r="R562" t="s">
        <v>1453</v>
      </c>
      <c r="S562" t="s">
        <v>1453</v>
      </c>
      <c r="T562" t="s">
        <v>1453</v>
      </c>
      <c r="U562" t="s">
        <v>1453</v>
      </c>
      <c r="V562">
        <v>892.5</v>
      </c>
      <c r="W562">
        <v>50</v>
      </c>
      <c r="X562" t="s">
        <v>1453</v>
      </c>
      <c r="Y562" t="s">
        <v>1453</v>
      </c>
      <c r="Z562" t="s">
        <v>1468</v>
      </c>
      <c r="AA562">
        <v>0.93</v>
      </c>
      <c r="AB562">
        <v>7.0000000000000007E-2</v>
      </c>
      <c r="AC562">
        <v>0.5</v>
      </c>
      <c r="AD562">
        <v>0.5</v>
      </c>
      <c r="AE562">
        <v>0.5</v>
      </c>
      <c r="AF562">
        <v>0.5</v>
      </c>
      <c r="AG562">
        <f>INDEX(YM!B:B, MATCH(Sheet1!B562,YM!A:A,0))</f>
        <v>206.5</v>
      </c>
      <c r="AH562">
        <v>206.5</v>
      </c>
      <c r="AI562">
        <f>INDEX('Yield strengh'!B:B, MATCH(Sheet1!B562,'Yield strengh'!A:A,0))</f>
        <v>425</v>
      </c>
      <c r="AJ562">
        <v>425</v>
      </c>
      <c r="AK562">
        <f>INDEX(Price!B:B, MATCH(Sheet1!B562,Price!A:A,0))</f>
        <v>12.45</v>
      </c>
      <c r="AL562">
        <f t="shared" si="8"/>
        <v>11.179936305732484</v>
      </c>
      <c r="AM562">
        <f>INDEX(toughness!B:B,MATCH(Sheet1!B562,toughness!A:A,0))</f>
        <v>50.05</v>
      </c>
      <c r="AN562">
        <f>450</f>
        <v>450</v>
      </c>
    </row>
    <row r="563" spans="1:40" x14ac:dyDescent="0.3">
      <c r="A563" t="s">
        <v>1458</v>
      </c>
      <c r="B563" s="1" t="s">
        <v>657</v>
      </c>
      <c r="C563">
        <v>655</v>
      </c>
      <c r="D563">
        <v>7850</v>
      </c>
      <c r="G563">
        <v>4.2349999999999994</v>
      </c>
      <c r="H563">
        <v>9.1999999999999993</v>
      </c>
      <c r="I563">
        <v>20</v>
      </c>
      <c r="J563">
        <v>23</v>
      </c>
      <c r="K563">
        <v>655</v>
      </c>
      <c r="L563">
        <v>250</v>
      </c>
      <c r="M563">
        <v>1475</v>
      </c>
      <c r="N563" t="s">
        <v>1453</v>
      </c>
      <c r="O563" t="s">
        <v>1453</v>
      </c>
      <c r="P563" t="s">
        <v>1453</v>
      </c>
      <c r="Q563" t="s">
        <v>1453</v>
      </c>
      <c r="R563" t="s">
        <v>1453</v>
      </c>
      <c r="S563" t="s">
        <v>1453</v>
      </c>
      <c r="T563" t="s">
        <v>1453</v>
      </c>
      <c r="U563" t="s">
        <v>1453</v>
      </c>
      <c r="V563">
        <v>792.5</v>
      </c>
      <c r="W563">
        <v>50.5</v>
      </c>
      <c r="X563" t="s">
        <v>1453</v>
      </c>
      <c r="Y563" t="s">
        <v>1453</v>
      </c>
      <c r="Z563" t="s">
        <v>1468</v>
      </c>
      <c r="AA563">
        <v>0.93</v>
      </c>
      <c r="AB563">
        <v>7.0000000000000007E-2</v>
      </c>
      <c r="AC563">
        <v>0.5</v>
      </c>
      <c r="AD563">
        <v>0.5</v>
      </c>
      <c r="AE563">
        <v>0.5</v>
      </c>
      <c r="AF563">
        <v>0.5</v>
      </c>
      <c r="AG563">
        <f>INDEX(YM!B:B, MATCH(Sheet1!B563,YM!A:A,0))</f>
        <v>206.5</v>
      </c>
      <c r="AH563">
        <v>206.5</v>
      </c>
      <c r="AI563">
        <f>INDEX('Yield strengh'!B:B, MATCH(Sheet1!B563,'Yield strengh'!A:A,0))</f>
        <v>730</v>
      </c>
      <c r="AJ563">
        <v>730</v>
      </c>
      <c r="AK563">
        <f>INDEX(Price!B:B, MATCH(Sheet1!B563,Price!A:A,0))</f>
        <v>10.925000000000001</v>
      </c>
      <c r="AL563">
        <f t="shared" si="8"/>
        <v>19.203184713375798</v>
      </c>
      <c r="AM563">
        <f>INDEX(toughness!B:B,MATCH(Sheet1!B563,toughness!A:A,0))</f>
        <v>21.5</v>
      </c>
      <c r="AN563">
        <f>450</f>
        <v>450</v>
      </c>
    </row>
    <row r="564" spans="1:40" x14ac:dyDescent="0.3">
      <c r="A564" t="s">
        <v>1458</v>
      </c>
      <c r="B564" s="1" t="s">
        <v>663</v>
      </c>
      <c r="C564">
        <v>690</v>
      </c>
      <c r="D564">
        <v>7850</v>
      </c>
      <c r="G564">
        <v>4.24</v>
      </c>
      <c r="H564">
        <v>9.1999999999999993</v>
      </c>
      <c r="I564">
        <v>20</v>
      </c>
      <c r="J564">
        <v>28</v>
      </c>
      <c r="K564">
        <v>690</v>
      </c>
      <c r="L564">
        <v>245</v>
      </c>
      <c r="M564">
        <v>1465</v>
      </c>
      <c r="N564" t="s">
        <v>1453</v>
      </c>
      <c r="O564" t="s">
        <v>1453</v>
      </c>
      <c r="P564" t="s">
        <v>1453</v>
      </c>
      <c r="Q564" t="s">
        <v>1453</v>
      </c>
      <c r="R564" t="s">
        <v>1453</v>
      </c>
      <c r="S564" t="s">
        <v>1453</v>
      </c>
      <c r="T564" t="s">
        <v>1453</v>
      </c>
      <c r="U564" t="s">
        <v>1453</v>
      </c>
      <c r="V564">
        <v>792.5</v>
      </c>
      <c r="W564">
        <v>50.5</v>
      </c>
      <c r="X564" t="s">
        <v>1453</v>
      </c>
      <c r="Y564" t="s">
        <v>1453</v>
      </c>
      <c r="Z564" t="s">
        <v>1468</v>
      </c>
      <c r="AA564">
        <v>0.93</v>
      </c>
      <c r="AB564">
        <v>7.0000000000000007E-2</v>
      </c>
      <c r="AC564">
        <v>0.5</v>
      </c>
      <c r="AD564">
        <v>0.5</v>
      </c>
      <c r="AE564">
        <v>0.5</v>
      </c>
      <c r="AF564">
        <v>0.5</v>
      </c>
      <c r="AG564">
        <f>INDEX(YM!B:B, MATCH(Sheet1!B564,YM!A:A,0))</f>
        <v>206.5</v>
      </c>
      <c r="AH564">
        <v>206.5</v>
      </c>
      <c r="AI564">
        <f>INDEX('Yield strengh'!B:B, MATCH(Sheet1!B564,'Yield strengh'!A:A,0))</f>
        <v>885</v>
      </c>
      <c r="AJ564">
        <v>885</v>
      </c>
      <c r="AK564">
        <f>INDEX(Price!B:B, MATCH(Sheet1!B564,Price!A:A,0))</f>
        <v>10.925000000000001</v>
      </c>
      <c r="AL564">
        <f t="shared" si="8"/>
        <v>23.280573248407645</v>
      </c>
      <c r="AM564">
        <f>INDEX(toughness!B:B,MATCH(Sheet1!B564,toughness!A:A,0))</f>
        <v>16.375</v>
      </c>
      <c r="AN564">
        <f>450</f>
        <v>450</v>
      </c>
    </row>
    <row r="565" spans="1:40" x14ac:dyDescent="0.3">
      <c r="A565" t="s">
        <v>1458</v>
      </c>
      <c r="B565" s="1" t="s">
        <v>662</v>
      </c>
      <c r="C565">
        <v>885</v>
      </c>
      <c r="D565">
        <v>7850</v>
      </c>
      <c r="G565">
        <v>4.24</v>
      </c>
      <c r="H565">
        <v>9.1999999999999993</v>
      </c>
      <c r="I565">
        <v>20</v>
      </c>
      <c r="J565">
        <v>20</v>
      </c>
      <c r="K565">
        <v>885</v>
      </c>
      <c r="L565">
        <v>305</v>
      </c>
      <c r="M565">
        <v>1465</v>
      </c>
      <c r="N565" t="s">
        <v>1453</v>
      </c>
      <c r="O565" t="s">
        <v>1453</v>
      </c>
      <c r="P565" t="s">
        <v>1453</v>
      </c>
      <c r="Q565" t="s">
        <v>1453</v>
      </c>
      <c r="R565" t="s">
        <v>1453</v>
      </c>
      <c r="S565" t="s">
        <v>1453</v>
      </c>
      <c r="T565" t="s">
        <v>1453</v>
      </c>
      <c r="U565" t="s">
        <v>1453</v>
      </c>
      <c r="V565">
        <v>987.5</v>
      </c>
      <c r="W565">
        <v>50.5</v>
      </c>
      <c r="X565" t="s">
        <v>1453</v>
      </c>
      <c r="Y565" t="s">
        <v>1453</v>
      </c>
      <c r="Z565" t="s">
        <v>1468</v>
      </c>
      <c r="AA565">
        <v>0.93</v>
      </c>
      <c r="AB565">
        <v>7.0000000000000007E-2</v>
      </c>
      <c r="AC565">
        <v>0.5</v>
      </c>
      <c r="AD565">
        <v>0.5</v>
      </c>
      <c r="AE565">
        <v>0.5</v>
      </c>
      <c r="AF565">
        <v>0.5</v>
      </c>
      <c r="AG565">
        <f>INDEX(YM!B:B, MATCH(Sheet1!B565,YM!A:A,0))</f>
        <v>206.5</v>
      </c>
      <c r="AH565">
        <v>206.5</v>
      </c>
      <c r="AI565">
        <f>INDEX('Yield strengh'!B:B, MATCH(Sheet1!B565,'Yield strengh'!A:A,0))</f>
        <v>1175</v>
      </c>
      <c r="AJ565">
        <v>1175</v>
      </c>
      <c r="AK565">
        <f>INDEX(Price!B:B, MATCH(Sheet1!B565,Price!A:A,0))</f>
        <v>10.925000000000001</v>
      </c>
      <c r="AL565">
        <f t="shared" si="8"/>
        <v>30.909235668789808</v>
      </c>
      <c r="AM565">
        <f>INDEX(toughness!B:B,MATCH(Sheet1!B565,toughness!A:A,0))</f>
        <v>11.91</v>
      </c>
      <c r="AN565">
        <f>450</f>
        <v>450</v>
      </c>
    </row>
    <row r="566" spans="1:40" x14ac:dyDescent="0.3">
      <c r="A566" t="s">
        <v>1458</v>
      </c>
      <c r="B566" s="1" t="s">
        <v>661</v>
      </c>
      <c r="C566">
        <v>1175</v>
      </c>
      <c r="D566">
        <v>7850</v>
      </c>
      <c r="G566">
        <v>4.24</v>
      </c>
      <c r="H566">
        <v>9.1999999999999993</v>
      </c>
      <c r="I566">
        <v>20</v>
      </c>
      <c r="J566">
        <v>15</v>
      </c>
      <c r="K566">
        <v>1175</v>
      </c>
      <c r="L566">
        <v>383</v>
      </c>
      <c r="M566">
        <v>1465</v>
      </c>
      <c r="N566" t="s">
        <v>1453</v>
      </c>
      <c r="O566" t="s">
        <v>1453</v>
      </c>
      <c r="P566" t="s">
        <v>1453</v>
      </c>
      <c r="Q566" t="s">
        <v>1453</v>
      </c>
      <c r="R566" t="s">
        <v>1453</v>
      </c>
      <c r="S566" t="s">
        <v>1453</v>
      </c>
      <c r="T566" t="s">
        <v>1453</v>
      </c>
      <c r="U566" t="s">
        <v>1453</v>
      </c>
      <c r="V566">
        <v>1290</v>
      </c>
      <c r="W566">
        <v>50.5</v>
      </c>
      <c r="X566" t="s">
        <v>1453</v>
      </c>
      <c r="Y566" t="s">
        <v>1453</v>
      </c>
      <c r="Z566" t="s">
        <v>1468</v>
      </c>
      <c r="AA566">
        <v>0.93</v>
      </c>
      <c r="AB566">
        <v>7.0000000000000007E-2</v>
      </c>
      <c r="AC566">
        <v>0.5</v>
      </c>
      <c r="AD566">
        <v>0.5</v>
      </c>
      <c r="AE566">
        <v>0.5</v>
      </c>
      <c r="AF566">
        <v>0.5</v>
      </c>
      <c r="AG566">
        <f>INDEX(YM!B:B, MATCH(Sheet1!B566,YM!A:A,0))</f>
        <v>206.5</v>
      </c>
      <c r="AH566">
        <v>206.5</v>
      </c>
      <c r="AI566">
        <f>INDEX('Yield strengh'!B:B, MATCH(Sheet1!B566,'Yield strengh'!A:A,0))</f>
        <v>1455</v>
      </c>
      <c r="AJ566">
        <v>1455</v>
      </c>
      <c r="AK566">
        <f>INDEX(Price!B:B, MATCH(Sheet1!B566,Price!A:A,0))</f>
        <v>10.925000000000001</v>
      </c>
      <c r="AL566">
        <f t="shared" si="8"/>
        <v>38.274840764331209</v>
      </c>
      <c r="AM566">
        <f>INDEX(toughness!B:B,MATCH(Sheet1!B566,toughness!A:A,0))</f>
        <v>8.7449999999999992</v>
      </c>
      <c r="AN566">
        <f>450</f>
        <v>450</v>
      </c>
    </row>
    <row r="567" spans="1:40" x14ac:dyDescent="0.3">
      <c r="A567" t="s">
        <v>1458</v>
      </c>
      <c r="B567" s="1" t="s">
        <v>659</v>
      </c>
      <c r="C567">
        <v>1660</v>
      </c>
      <c r="D567">
        <v>7850</v>
      </c>
      <c r="G567">
        <v>4.24</v>
      </c>
      <c r="H567">
        <v>9.1999999999999993</v>
      </c>
      <c r="I567">
        <v>20</v>
      </c>
      <c r="J567">
        <v>12</v>
      </c>
      <c r="K567">
        <v>1660</v>
      </c>
      <c r="L567">
        <v>516.5</v>
      </c>
      <c r="M567">
        <v>1465</v>
      </c>
      <c r="N567" t="s">
        <v>1453</v>
      </c>
      <c r="O567" t="s">
        <v>1453</v>
      </c>
      <c r="P567" t="s">
        <v>1453</v>
      </c>
      <c r="Q567" t="s">
        <v>1453</v>
      </c>
      <c r="R567" t="s">
        <v>1453</v>
      </c>
      <c r="S567" t="s">
        <v>1453</v>
      </c>
      <c r="T567" t="s">
        <v>1453</v>
      </c>
      <c r="U567" t="s">
        <v>1453</v>
      </c>
      <c r="V567">
        <v>1800</v>
      </c>
      <c r="W567">
        <v>50.5</v>
      </c>
      <c r="X567" t="s">
        <v>1453</v>
      </c>
      <c r="Y567" t="s">
        <v>1453</v>
      </c>
      <c r="Z567" t="s">
        <v>1468</v>
      </c>
      <c r="AA567">
        <v>0.93</v>
      </c>
      <c r="AB567">
        <v>7.0000000000000007E-2</v>
      </c>
      <c r="AC567">
        <v>0.5</v>
      </c>
      <c r="AD567">
        <v>0.5</v>
      </c>
      <c r="AE567">
        <v>0.5</v>
      </c>
      <c r="AF567">
        <v>0.5</v>
      </c>
      <c r="AG567">
        <f>INDEX(YM!B:B, MATCH(Sheet1!B567,YM!A:A,0))</f>
        <v>206.5</v>
      </c>
      <c r="AH567">
        <v>206.5</v>
      </c>
      <c r="AI567">
        <f>INDEX('Yield strengh'!B:B, MATCH(Sheet1!B567,'Yield strengh'!A:A,0))</f>
        <v>420</v>
      </c>
      <c r="AJ567">
        <v>420</v>
      </c>
      <c r="AK567">
        <f>INDEX(Price!B:B, MATCH(Sheet1!B567,Price!A:A,0))</f>
        <v>10.925000000000001</v>
      </c>
      <c r="AL567">
        <f t="shared" si="8"/>
        <v>11.048407643312101</v>
      </c>
      <c r="AM567">
        <f>INDEX(toughness!B:B,MATCH(Sheet1!B567,toughness!A:A,0))</f>
        <v>52.150000000000013</v>
      </c>
      <c r="AN567">
        <f>450</f>
        <v>450</v>
      </c>
    </row>
    <row r="568" spans="1:40" x14ac:dyDescent="0.3">
      <c r="A568" t="s">
        <v>1458</v>
      </c>
      <c r="B568" s="1" t="s">
        <v>664</v>
      </c>
      <c r="C568">
        <v>508.5</v>
      </c>
      <c r="D568">
        <v>7830</v>
      </c>
      <c r="G568">
        <v>3.395</v>
      </c>
      <c r="H568">
        <v>7.76</v>
      </c>
      <c r="I568">
        <v>22.5</v>
      </c>
      <c r="J568">
        <v>11.5</v>
      </c>
      <c r="K568">
        <v>508.5</v>
      </c>
      <c r="L568">
        <v>203</v>
      </c>
      <c r="M568">
        <v>1485</v>
      </c>
      <c r="N568" t="s">
        <v>1453</v>
      </c>
      <c r="O568" t="s">
        <v>1453</v>
      </c>
      <c r="P568" t="s">
        <v>1453</v>
      </c>
      <c r="Q568" t="s">
        <v>1453</v>
      </c>
      <c r="R568" t="s">
        <v>1453</v>
      </c>
      <c r="S568" t="s">
        <v>1453</v>
      </c>
      <c r="T568" t="s">
        <v>1453</v>
      </c>
      <c r="U568" t="s">
        <v>1453</v>
      </c>
      <c r="V568">
        <v>653.5</v>
      </c>
      <c r="W568">
        <v>43.25</v>
      </c>
      <c r="X568" t="s">
        <v>1453</v>
      </c>
      <c r="Y568" t="s">
        <v>1453</v>
      </c>
      <c r="Z568" t="s">
        <v>1468</v>
      </c>
      <c r="AA568">
        <v>0.93</v>
      </c>
      <c r="AB568">
        <v>7.0000000000000007E-2</v>
      </c>
      <c r="AC568">
        <v>0.5</v>
      </c>
      <c r="AD568">
        <v>0.5</v>
      </c>
      <c r="AE568">
        <v>0.5</v>
      </c>
      <c r="AF568">
        <v>0.5</v>
      </c>
      <c r="AG568">
        <f>INDEX(YM!B:B, MATCH(Sheet1!B568,YM!A:A,0))</f>
        <v>206.5</v>
      </c>
      <c r="AH568">
        <v>206.5</v>
      </c>
      <c r="AI568">
        <f>INDEX('Yield strengh'!B:B, MATCH(Sheet1!B568,'Yield strengh'!A:A,0))</f>
        <v>690</v>
      </c>
      <c r="AJ568">
        <v>690</v>
      </c>
      <c r="AK568">
        <f>INDEX(Price!B:B, MATCH(Sheet1!B568,Price!A:A,0))</f>
        <v>10.925000000000001</v>
      </c>
      <c r="AL568">
        <f t="shared" si="8"/>
        <v>18.197318007662837</v>
      </c>
      <c r="AM568">
        <f>INDEX(toughness!B:B,MATCH(Sheet1!B568,toughness!A:A,0))</f>
        <v>20.25</v>
      </c>
      <c r="AN568">
        <f>450</f>
        <v>450</v>
      </c>
    </row>
    <row r="569" spans="1:40" x14ac:dyDescent="0.3">
      <c r="A569" t="s">
        <v>1458</v>
      </c>
      <c r="B569" s="1" t="s">
        <v>660</v>
      </c>
      <c r="C569">
        <v>1455</v>
      </c>
      <c r="D569">
        <v>7850</v>
      </c>
      <c r="G569">
        <v>4.24</v>
      </c>
      <c r="H569">
        <v>9.1999999999999993</v>
      </c>
      <c r="I569">
        <v>20</v>
      </c>
      <c r="J569">
        <v>13</v>
      </c>
      <c r="K569">
        <v>1455</v>
      </c>
      <c r="L569">
        <v>455</v>
      </c>
      <c r="M569">
        <v>1465</v>
      </c>
      <c r="N569" t="s">
        <v>1453</v>
      </c>
      <c r="O569" t="s">
        <v>1453</v>
      </c>
      <c r="P569" t="s">
        <v>1453</v>
      </c>
      <c r="Q569" t="s">
        <v>1453</v>
      </c>
      <c r="R569" t="s">
        <v>1453</v>
      </c>
      <c r="S569" t="s">
        <v>1453</v>
      </c>
      <c r="T569" t="s">
        <v>1453</v>
      </c>
      <c r="U569" t="s">
        <v>1453</v>
      </c>
      <c r="V569">
        <v>1615</v>
      </c>
      <c r="W569">
        <v>50.5</v>
      </c>
      <c r="X569" t="s">
        <v>1453</v>
      </c>
      <c r="Y569" t="s">
        <v>1453</v>
      </c>
      <c r="Z569" t="s">
        <v>1468</v>
      </c>
      <c r="AA569">
        <v>0.93</v>
      </c>
      <c r="AB569">
        <v>7.0000000000000007E-2</v>
      </c>
      <c r="AC569">
        <v>0.5</v>
      </c>
      <c r="AD569">
        <v>0.5</v>
      </c>
      <c r="AE569">
        <v>0.5</v>
      </c>
      <c r="AF569">
        <v>0.5</v>
      </c>
      <c r="AG569">
        <f>INDEX(YM!B:B, MATCH(Sheet1!B569,YM!A:A,0))</f>
        <v>206.5</v>
      </c>
      <c r="AH569">
        <v>206.5</v>
      </c>
      <c r="AI569">
        <f>INDEX('Yield strengh'!B:B, MATCH(Sheet1!B569,'Yield strengh'!A:A,0))</f>
        <v>1660</v>
      </c>
      <c r="AJ569">
        <v>1660</v>
      </c>
      <c r="AK569">
        <f>INDEX(Price!B:B, MATCH(Sheet1!B569,Price!A:A,0))</f>
        <v>10.925000000000001</v>
      </c>
      <c r="AL569">
        <f t="shared" si="8"/>
        <v>43.667515923566881</v>
      </c>
      <c r="AM569">
        <f>INDEX(toughness!B:B,MATCH(Sheet1!B569,toughness!A:A,0))</f>
        <v>6.4349999999999996</v>
      </c>
      <c r="AN569">
        <f>450</f>
        <v>450</v>
      </c>
    </row>
    <row r="570" spans="1:40" x14ac:dyDescent="0.3">
      <c r="A570" t="s">
        <v>1458</v>
      </c>
      <c r="B570" s="1" t="s">
        <v>1009</v>
      </c>
      <c r="C570">
        <v>360</v>
      </c>
      <c r="D570">
        <v>8900</v>
      </c>
      <c r="G570">
        <v>0.96399999999999997</v>
      </c>
      <c r="H570">
        <v>1.33</v>
      </c>
      <c r="I570">
        <v>130</v>
      </c>
      <c r="J570">
        <v>60</v>
      </c>
      <c r="K570">
        <v>360</v>
      </c>
      <c r="L570">
        <v>190</v>
      </c>
      <c r="M570">
        <v>1350</v>
      </c>
      <c r="N570" t="s">
        <v>1453</v>
      </c>
      <c r="O570" t="s">
        <v>1453</v>
      </c>
      <c r="P570" t="s">
        <v>1453</v>
      </c>
      <c r="Q570" t="s">
        <v>1453</v>
      </c>
      <c r="R570" t="s">
        <v>1453</v>
      </c>
      <c r="S570" t="s">
        <v>1453</v>
      </c>
      <c r="T570" t="s">
        <v>1453</v>
      </c>
      <c r="U570" t="s">
        <v>1453</v>
      </c>
      <c r="V570">
        <v>787.5</v>
      </c>
      <c r="W570">
        <v>10.5</v>
      </c>
      <c r="X570" t="s">
        <v>1453</v>
      </c>
      <c r="Y570" t="s">
        <v>1453</v>
      </c>
      <c r="Z570" t="s">
        <v>1468</v>
      </c>
      <c r="AA570">
        <v>0.93</v>
      </c>
      <c r="AB570">
        <v>7.0000000000000007E-2</v>
      </c>
      <c r="AC570">
        <v>0.5</v>
      </c>
      <c r="AD570">
        <v>0.5</v>
      </c>
      <c r="AE570">
        <v>0.5</v>
      </c>
      <c r="AF570">
        <v>0.5</v>
      </c>
      <c r="AG570">
        <f>INDEX(YM!B:B, MATCH(Sheet1!B570,YM!A:A,0))</f>
        <v>206.5</v>
      </c>
      <c r="AH570">
        <v>206.5</v>
      </c>
      <c r="AI570">
        <f>INDEX('Yield strengh'!B:B, MATCH(Sheet1!B570,'Yield strengh'!A:A,0))</f>
        <v>346</v>
      </c>
      <c r="AJ570">
        <v>346</v>
      </c>
      <c r="AK570">
        <f>INDEX(Price!B:B, MATCH(Sheet1!B570,Price!A:A,0))</f>
        <v>310</v>
      </c>
      <c r="AL570">
        <f t="shared" si="8"/>
        <v>8.0279775280898882</v>
      </c>
      <c r="AM570">
        <f>INDEX(toughness!B:B,MATCH(Sheet1!B570,toughness!A:A,0))</f>
        <v>508</v>
      </c>
      <c r="AN570">
        <f>450</f>
        <v>450</v>
      </c>
    </row>
    <row r="571" spans="1:40" x14ac:dyDescent="0.3">
      <c r="A571" t="s">
        <v>1458</v>
      </c>
      <c r="B571" s="1" t="s">
        <v>1320</v>
      </c>
      <c r="C571">
        <v>397.5</v>
      </c>
      <c r="D571">
        <v>7850</v>
      </c>
      <c r="G571">
        <v>5.17</v>
      </c>
      <c r="H571">
        <v>9.9350000000000005</v>
      </c>
      <c r="I571">
        <v>17.5</v>
      </c>
      <c r="J571">
        <v>21.95</v>
      </c>
      <c r="K571">
        <v>315.5</v>
      </c>
      <c r="L571">
        <v>145</v>
      </c>
      <c r="M571">
        <v>1520</v>
      </c>
      <c r="N571" t="s">
        <v>1453</v>
      </c>
      <c r="O571" t="s">
        <v>1453</v>
      </c>
      <c r="P571" t="s">
        <v>1453</v>
      </c>
      <c r="Q571" t="s">
        <v>1453</v>
      </c>
      <c r="R571" t="s">
        <v>1453</v>
      </c>
      <c r="S571" t="s">
        <v>1453</v>
      </c>
      <c r="T571" t="s">
        <v>1453</v>
      </c>
      <c r="U571" t="s">
        <v>1453</v>
      </c>
      <c r="V571">
        <v>487.5</v>
      </c>
      <c r="W571">
        <v>62.55</v>
      </c>
      <c r="X571" t="s">
        <v>1453</v>
      </c>
      <c r="Y571" t="s">
        <v>1453</v>
      </c>
      <c r="Z571" t="s">
        <v>1468</v>
      </c>
      <c r="AA571">
        <v>0.93</v>
      </c>
      <c r="AB571">
        <v>7.0000000000000007E-2</v>
      </c>
      <c r="AC571">
        <v>0.5</v>
      </c>
      <c r="AD571">
        <v>0.5</v>
      </c>
      <c r="AE571">
        <v>0.5</v>
      </c>
      <c r="AF571">
        <v>0.5</v>
      </c>
      <c r="AG571">
        <f>INDEX(YM!B:B, MATCH(Sheet1!B571,YM!A:A,0))</f>
        <v>206.5</v>
      </c>
      <c r="AH571">
        <v>206.5</v>
      </c>
      <c r="AI571">
        <f>INDEX('Yield strengh'!B:B, MATCH(Sheet1!B571,'Yield strengh'!A:A,0))</f>
        <v>373.5</v>
      </c>
      <c r="AJ571">
        <v>373.5</v>
      </c>
      <c r="AK571">
        <f>INDEX(Price!B:B, MATCH(Sheet1!B571,Price!A:A,0))</f>
        <v>10.535</v>
      </c>
      <c r="AL571">
        <f t="shared" si="8"/>
        <v>9.8251910828025473</v>
      </c>
      <c r="AM571">
        <f>INDEX(toughness!B:B,MATCH(Sheet1!B571,toughness!A:A,0))</f>
        <v>31.85</v>
      </c>
      <c r="AN571">
        <f>450</f>
        <v>450</v>
      </c>
    </row>
    <row r="572" spans="1:40" x14ac:dyDescent="0.3">
      <c r="A572" t="s">
        <v>1458</v>
      </c>
      <c r="B572" s="1" t="s">
        <v>618</v>
      </c>
      <c r="C572">
        <v>82</v>
      </c>
      <c r="D572">
        <v>940</v>
      </c>
      <c r="E572">
        <v>10.175000000000001</v>
      </c>
      <c r="F572">
        <v>0.5</v>
      </c>
      <c r="G572">
        <v>0.13405</v>
      </c>
      <c r="H572">
        <v>1.8659999999999999E-12</v>
      </c>
      <c r="I572">
        <v>130000000000000</v>
      </c>
      <c r="J572">
        <v>2.0699999999999998</v>
      </c>
      <c r="K572">
        <v>145.5</v>
      </c>
      <c r="L572">
        <v>14.35</v>
      </c>
      <c r="N572" t="s">
        <v>1453</v>
      </c>
      <c r="O572" t="s">
        <v>1453</v>
      </c>
      <c r="P572" t="s">
        <v>1453</v>
      </c>
      <c r="Q572" t="s">
        <v>1453</v>
      </c>
      <c r="R572" t="s">
        <v>1453</v>
      </c>
      <c r="S572" t="s">
        <v>1453</v>
      </c>
      <c r="T572" t="s">
        <v>1453</v>
      </c>
      <c r="U572" t="s">
        <v>1453</v>
      </c>
      <c r="V572">
        <v>134.5</v>
      </c>
      <c r="W572">
        <v>0.45500000000000002</v>
      </c>
      <c r="X572" t="s">
        <v>1453</v>
      </c>
      <c r="Y572" t="s">
        <v>1453</v>
      </c>
      <c r="Z572" t="s">
        <v>1468</v>
      </c>
      <c r="AA572">
        <v>0.93</v>
      </c>
      <c r="AB572">
        <v>7.0000000000000007E-2</v>
      </c>
      <c r="AC572">
        <v>0.5</v>
      </c>
      <c r="AD572">
        <v>0.5</v>
      </c>
      <c r="AE572">
        <v>0.5</v>
      </c>
      <c r="AF572">
        <v>0.5</v>
      </c>
      <c r="AG572">
        <f>INDEX(YM!B:B, MATCH(Sheet1!B572,YM!A:A,0))</f>
        <v>206</v>
      </c>
      <c r="AH572">
        <v>206</v>
      </c>
      <c r="AI572">
        <f>INDEX('Yield strengh'!B:B, MATCH(Sheet1!B572,'Yield strengh'!A:A,0))</f>
        <v>357.5</v>
      </c>
      <c r="AJ572">
        <v>357.5</v>
      </c>
      <c r="AK572">
        <f>INDEX(Price!B:B, MATCH(Sheet1!B572,Price!A:A,0))</f>
        <v>391</v>
      </c>
      <c r="AL572">
        <f t="shared" si="8"/>
        <v>78.34574468085107</v>
      </c>
      <c r="AM572">
        <f>INDEX(toughness!B:B,MATCH(Sheet1!B572,toughness!A:A,0))</f>
        <v>66.75</v>
      </c>
      <c r="AN572">
        <f>450</f>
        <v>450</v>
      </c>
    </row>
    <row r="573" spans="1:40" x14ac:dyDescent="0.3">
      <c r="A573" t="s">
        <v>1458</v>
      </c>
      <c r="B573" s="1" t="s">
        <v>617</v>
      </c>
      <c r="C573">
        <v>551.5</v>
      </c>
      <c r="D573">
        <v>8305</v>
      </c>
      <c r="G573">
        <v>0.96399999999999997</v>
      </c>
      <c r="H573">
        <v>1.7649999999999999</v>
      </c>
      <c r="I573">
        <v>97.5</v>
      </c>
      <c r="J573">
        <v>35</v>
      </c>
      <c r="K573">
        <v>341</v>
      </c>
      <c r="L573">
        <v>205</v>
      </c>
      <c r="M573">
        <v>1320</v>
      </c>
      <c r="N573" t="s">
        <v>1453</v>
      </c>
      <c r="O573" t="s">
        <v>1453</v>
      </c>
      <c r="P573" t="s">
        <v>1453</v>
      </c>
      <c r="Q573" t="s">
        <v>1453</v>
      </c>
      <c r="R573" t="s">
        <v>1453</v>
      </c>
      <c r="S573" t="s">
        <v>1453</v>
      </c>
      <c r="T573" t="s">
        <v>1453</v>
      </c>
      <c r="U573" t="s">
        <v>1453</v>
      </c>
      <c r="V573">
        <v>725</v>
      </c>
      <c r="W573">
        <v>15.1</v>
      </c>
      <c r="X573" t="s">
        <v>1453</v>
      </c>
      <c r="Y573" t="s">
        <v>1453</v>
      </c>
      <c r="Z573" t="s">
        <v>1468</v>
      </c>
      <c r="AA573">
        <v>0.93</v>
      </c>
      <c r="AB573">
        <v>7.0000000000000007E-2</v>
      </c>
      <c r="AC573">
        <v>0.5</v>
      </c>
      <c r="AD573">
        <v>0.5</v>
      </c>
      <c r="AE573">
        <v>0.5</v>
      </c>
      <c r="AF573">
        <v>0.5</v>
      </c>
      <c r="AG573">
        <f>INDEX(YM!B:B, MATCH(Sheet1!B573,YM!A:A,0))</f>
        <v>206</v>
      </c>
      <c r="AH573">
        <v>206</v>
      </c>
      <c r="AI573">
        <f>INDEX('Yield strengh'!B:B, MATCH(Sheet1!B573,'Yield strengh'!A:A,0))</f>
        <v>691.5</v>
      </c>
      <c r="AJ573">
        <v>691.5</v>
      </c>
      <c r="AK573">
        <f>INDEX(Price!B:B, MATCH(Sheet1!B573,Price!A:A,0))</f>
        <v>64.900000000000006</v>
      </c>
      <c r="AL573">
        <f t="shared" si="8"/>
        <v>17.152197471402769</v>
      </c>
      <c r="AM573">
        <f>INDEX(toughness!B:B,MATCH(Sheet1!B573,toughness!A:A,0))</f>
        <v>174.5</v>
      </c>
      <c r="AN573">
        <f>450</f>
        <v>450</v>
      </c>
    </row>
    <row r="574" spans="1:40" x14ac:dyDescent="0.3">
      <c r="A574" t="s">
        <v>1458</v>
      </c>
      <c r="B574" s="1" t="s">
        <v>1316</v>
      </c>
      <c r="C574">
        <v>292.5</v>
      </c>
      <c r="D574">
        <v>7860</v>
      </c>
      <c r="G574">
        <v>4.4749999999999996</v>
      </c>
      <c r="H574">
        <v>9.9350000000000005</v>
      </c>
      <c r="I574">
        <v>17.5</v>
      </c>
      <c r="J574">
        <v>30.5</v>
      </c>
      <c r="K574">
        <v>193</v>
      </c>
      <c r="L574">
        <v>127</v>
      </c>
      <c r="M574">
        <v>1515</v>
      </c>
      <c r="N574" t="s">
        <v>1453</v>
      </c>
      <c r="O574" t="s">
        <v>1453</v>
      </c>
      <c r="P574" t="s">
        <v>1453</v>
      </c>
      <c r="Q574" t="s">
        <v>1453</v>
      </c>
      <c r="R574" t="s">
        <v>1453</v>
      </c>
      <c r="S574" t="s">
        <v>1453</v>
      </c>
      <c r="T574" t="s">
        <v>1453</v>
      </c>
      <c r="U574" t="s">
        <v>1453</v>
      </c>
      <c r="V574">
        <v>336</v>
      </c>
      <c r="W574">
        <v>52.55</v>
      </c>
      <c r="X574" t="s">
        <v>1453</v>
      </c>
      <c r="Y574" t="s">
        <v>1453</v>
      </c>
      <c r="Z574" t="s">
        <v>1468</v>
      </c>
      <c r="AA574">
        <v>0.93</v>
      </c>
      <c r="AB574">
        <v>7.0000000000000007E-2</v>
      </c>
      <c r="AC574">
        <v>0.5</v>
      </c>
      <c r="AD574">
        <v>0.5</v>
      </c>
      <c r="AE574">
        <v>0.5</v>
      </c>
      <c r="AF574">
        <v>0.5</v>
      </c>
      <c r="AG574">
        <f>INDEX(YM!B:B, MATCH(Sheet1!B574,YM!A:A,0))</f>
        <v>206</v>
      </c>
      <c r="AH574">
        <v>206</v>
      </c>
      <c r="AI574">
        <f>INDEX('Yield strengh'!B:B, MATCH(Sheet1!B574,'Yield strengh'!A:A,0))</f>
        <v>271</v>
      </c>
      <c r="AJ574">
        <v>271</v>
      </c>
      <c r="AK574">
        <f>INDEX(Price!B:B, MATCH(Sheet1!B574,Price!A:A,0))</f>
        <v>10.57</v>
      </c>
      <c r="AL574">
        <f t="shared" si="8"/>
        <v>7.1025445292620866</v>
      </c>
      <c r="AM574">
        <f>INDEX(toughness!B:B,MATCH(Sheet1!B574,toughness!A:A,0))</f>
        <v>13.7</v>
      </c>
      <c r="AN574">
        <f>450</f>
        <v>450</v>
      </c>
    </row>
    <row r="575" spans="1:40" x14ac:dyDescent="0.3">
      <c r="A575" t="s">
        <v>1458</v>
      </c>
      <c r="B575" s="1" t="s">
        <v>2393</v>
      </c>
      <c r="C575">
        <v>374</v>
      </c>
      <c r="D575">
        <v>7860</v>
      </c>
      <c r="G575">
        <v>4.8049999999999997</v>
      </c>
      <c r="H575">
        <v>9.9350000000000005</v>
      </c>
      <c r="I575">
        <v>17.5</v>
      </c>
      <c r="J575">
        <v>26.85</v>
      </c>
      <c r="K575">
        <v>353</v>
      </c>
      <c r="L575">
        <v>137</v>
      </c>
      <c r="M575">
        <v>1515</v>
      </c>
      <c r="N575" t="s">
        <v>1453</v>
      </c>
      <c r="O575" t="s">
        <v>1453</v>
      </c>
      <c r="P575" t="s">
        <v>1453</v>
      </c>
      <c r="Q575" t="s">
        <v>1453</v>
      </c>
      <c r="R575" t="s">
        <v>1453</v>
      </c>
      <c r="S575" t="s">
        <v>1453</v>
      </c>
      <c r="T575" t="s">
        <v>1453</v>
      </c>
      <c r="U575" t="s">
        <v>1453</v>
      </c>
      <c r="V575">
        <v>535</v>
      </c>
      <c r="W575">
        <v>56.2</v>
      </c>
      <c r="X575" t="s">
        <v>1453</v>
      </c>
      <c r="Y575" t="s">
        <v>1453</v>
      </c>
      <c r="Z575" t="s">
        <v>1468</v>
      </c>
      <c r="AA575">
        <v>0.93</v>
      </c>
      <c r="AB575">
        <v>7.0000000000000007E-2</v>
      </c>
      <c r="AC575">
        <v>0.5</v>
      </c>
      <c r="AD575">
        <v>0.5</v>
      </c>
      <c r="AE575">
        <v>0.5</v>
      </c>
      <c r="AF575">
        <v>0.5</v>
      </c>
      <c r="AG575">
        <f>INDEX(YM!B:B, MATCH(Sheet1!B575,YM!A:A,0))</f>
        <v>206</v>
      </c>
      <c r="AH575">
        <v>206</v>
      </c>
      <c r="AI575">
        <f>INDEX('Yield strengh'!B:B, MATCH(Sheet1!B575,'Yield strengh'!A:A,0))</f>
        <v>260</v>
      </c>
      <c r="AJ575">
        <v>260</v>
      </c>
      <c r="AK575">
        <f>INDEX(Price!B:B, MATCH(Sheet1!B575,Price!A:A,0))</f>
        <v>10.265000000000001</v>
      </c>
      <c r="AL575">
        <f t="shared" si="8"/>
        <v>6.8142493638676847</v>
      </c>
      <c r="AM575">
        <f>INDEX(toughness!B:B,MATCH(Sheet1!B575,toughness!A:A,0))</f>
        <v>15.5</v>
      </c>
      <c r="AN575">
        <f>450</f>
        <v>450</v>
      </c>
    </row>
    <row r="576" spans="1:40" x14ac:dyDescent="0.3">
      <c r="A576" t="s">
        <v>1458</v>
      </c>
      <c r="B576" s="1" t="s">
        <v>1348</v>
      </c>
      <c r="C576">
        <v>595</v>
      </c>
      <c r="D576">
        <v>3150</v>
      </c>
      <c r="G576">
        <v>4.625</v>
      </c>
      <c r="H576">
        <v>6.5847500000000014</v>
      </c>
      <c r="I576">
        <v>201</v>
      </c>
      <c r="J576">
        <v>1.55</v>
      </c>
      <c r="K576">
        <v>527.5</v>
      </c>
      <c r="L576">
        <v>209.5</v>
      </c>
      <c r="M576">
        <v>1647.5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>
        <v>652.75</v>
      </c>
      <c r="W576">
        <v>45.5</v>
      </c>
      <c r="X576" t="s">
        <v>1453</v>
      </c>
      <c r="Y576" t="s">
        <v>1453</v>
      </c>
      <c r="Z576" t="s">
        <v>1468</v>
      </c>
      <c r="AA576">
        <v>0.93</v>
      </c>
      <c r="AB576">
        <v>7.0000000000000007E-2</v>
      </c>
      <c r="AC576">
        <v>0.5</v>
      </c>
      <c r="AD576">
        <v>0.5</v>
      </c>
      <c r="AE576">
        <v>0.5</v>
      </c>
      <c r="AF576">
        <v>0.5</v>
      </c>
      <c r="AG576">
        <f>INDEX(YM!B:B, MATCH(Sheet1!B576,YM!A:A,0))</f>
        <v>205.75</v>
      </c>
      <c r="AH576">
        <v>205.75</v>
      </c>
      <c r="AI576">
        <f>INDEX('Yield strengh'!B:B, MATCH(Sheet1!B576,'Yield strengh'!A:A,0))</f>
        <v>756.25</v>
      </c>
      <c r="AJ576">
        <v>756.25</v>
      </c>
      <c r="AK576">
        <f>INDEX(Price!B:B, MATCH(Sheet1!B576,Price!A:A,0))</f>
        <v>23050</v>
      </c>
      <c r="AL576">
        <f t="shared" si="8"/>
        <v>49.396329365079367</v>
      </c>
      <c r="AM576">
        <f>INDEX(toughness!B:B,MATCH(Sheet1!B576,toughness!A:A,0))</f>
        <v>5.0550000000000006</v>
      </c>
      <c r="AN576">
        <f>450</f>
        <v>450</v>
      </c>
    </row>
    <row r="577" spans="1:40" x14ac:dyDescent="0.3">
      <c r="A577" t="s">
        <v>1458</v>
      </c>
      <c r="B577" s="1" t="s">
        <v>672</v>
      </c>
      <c r="C577">
        <v>548.5</v>
      </c>
      <c r="D577">
        <v>7830</v>
      </c>
      <c r="G577">
        <v>3.9249999999999998</v>
      </c>
      <c r="H577">
        <v>7.8999999999999986</v>
      </c>
      <c r="I577">
        <v>22</v>
      </c>
      <c r="J577">
        <v>13</v>
      </c>
      <c r="K577">
        <v>534.5</v>
      </c>
      <c r="L577">
        <v>220</v>
      </c>
      <c r="M577">
        <v>1420</v>
      </c>
      <c r="N577" t="s">
        <v>1453</v>
      </c>
      <c r="O577" t="s">
        <v>1453</v>
      </c>
      <c r="P577" t="s">
        <v>1453</v>
      </c>
      <c r="Q577" t="s">
        <v>1453</v>
      </c>
      <c r="R577" t="s">
        <v>1453</v>
      </c>
      <c r="S577" t="s">
        <v>1453</v>
      </c>
      <c r="T577" t="s">
        <v>1453</v>
      </c>
      <c r="U577" t="s">
        <v>1453</v>
      </c>
      <c r="V577">
        <v>655.5</v>
      </c>
      <c r="W577">
        <v>50</v>
      </c>
      <c r="X577" t="s">
        <v>1453</v>
      </c>
      <c r="Y577" t="s">
        <v>1453</v>
      </c>
      <c r="Z577" t="s">
        <v>1468</v>
      </c>
      <c r="AA577">
        <v>0.93</v>
      </c>
      <c r="AB577">
        <v>7.0000000000000007E-2</v>
      </c>
      <c r="AC577">
        <v>0.5</v>
      </c>
      <c r="AD577">
        <v>0.5</v>
      </c>
      <c r="AE577">
        <v>0.5</v>
      </c>
      <c r="AF577">
        <v>0.5</v>
      </c>
      <c r="AG577">
        <f>INDEX(YM!B:B, MATCH(Sheet1!B577,YM!A:A,0))</f>
        <v>205</v>
      </c>
      <c r="AH577">
        <v>205</v>
      </c>
      <c r="AI577">
        <f>INDEX('Yield strengh'!B:B, MATCH(Sheet1!B577,'Yield strengh'!A:A,0))</f>
        <v>950</v>
      </c>
      <c r="AJ577">
        <v>950</v>
      </c>
      <c r="AK577">
        <f>INDEX(Price!B:B, MATCH(Sheet1!B577,Price!A:A,0))</f>
        <v>10.925000000000001</v>
      </c>
      <c r="AL577">
        <f t="shared" si="8"/>
        <v>24.872286079182629</v>
      </c>
      <c r="AM577">
        <f>INDEX(toughness!B:B,MATCH(Sheet1!B577,toughness!A:A,0))</f>
        <v>58.55</v>
      </c>
      <c r="AN577">
        <f>450</f>
        <v>450</v>
      </c>
    </row>
    <row r="578" spans="1:40" x14ac:dyDescent="0.3">
      <c r="A578" t="s">
        <v>1458</v>
      </c>
      <c r="B578" s="1" t="s">
        <v>673</v>
      </c>
      <c r="C578">
        <v>415</v>
      </c>
      <c r="D578">
        <v>7850</v>
      </c>
      <c r="G578">
        <v>3.62</v>
      </c>
      <c r="H578">
        <v>7.76</v>
      </c>
      <c r="I578">
        <v>22.5</v>
      </c>
      <c r="J578">
        <v>25.5</v>
      </c>
      <c r="K578">
        <v>415</v>
      </c>
      <c r="L578">
        <v>203</v>
      </c>
      <c r="M578">
        <v>1465</v>
      </c>
      <c r="N578" t="s">
        <v>1453</v>
      </c>
      <c r="O578" t="s">
        <v>1453</v>
      </c>
      <c r="P578" t="s">
        <v>1453</v>
      </c>
      <c r="Q578" t="s">
        <v>1453</v>
      </c>
      <c r="R578" t="s">
        <v>1453</v>
      </c>
      <c r="S578" t="s">
        <v>1453</v>
      </c>
      <c r="T578" t="s">
        <v>1453</v>
      </c>
      <c r="U578" t="s">
        <v>1453</v>
      </c>
      <c r="V578">
        <v>657.5</v>
      </c>
      <c r="W578">
        <v>45</v>
      </c>
      <c r="X578" t="s">
        <v>1453</v>
      </c>
      <c r="Y578" t="s">
        <v>1453</v>
      </c>
      <c r="Z578" t="s">
        <v>1468</v>
      </c>
      <c r="AA578">
        <v>0.93</v>
      </c>
      <c r="AB578">
        <v>7.0000000000000007E-2</v>
      </c>
      <c r="AC578">
        <v>0.5</v>
      </c>
      <c r="AD578">
        <v>0.5</v>
      </c>
      <c r="AE578">
        <v>0.5</v>
      </c>
      <c r="AF578">
        <v>0.5</v>
      </c>
      <c r="AG578">
        <f>INDEX(YM!B:B, MATCH(Sheet1!B578,YM!A:A,0))</f>
        <v>205</v>
      </c>
      <c r="AH578">
        <v>205</v>
      </c>
      <c r="AI578">
        <f>INDEX('Yield strengh'!B:B, MATCH(Sheet1!B578,'Yield strengh'!A:A,0))</f>
        <v>534.5</v>
      </c>
      <c r="AJ578">
        <v>534.5</v>
      </c>
      <c r="AK578">
        <f>INDEX(Price!B:B, MATCH(Sheet1!B578,Price!A:A,0))</f>
        <v>10.925000000000001</v>
      </c>
      <c r="AL578">
        <f t="shared" si="8"/>
        <v>13.958280254777071</v>
      </c>
      <c r="AM578">
        <f>INDEX(toughness!B:B,MATCH(Sheet1!B578,toughness!A:A,0))</f>
        <v>49.15</v>
      </c>
      <c r="AN578">
        <f>450</f>
        <v>450</v>
      </c>
    </row>
    <row r="579" spans="1:40" x14ac:dyDescent="0.3">
      <c r="A579" t="s">
        <v>1458</v>
      </c>
      <c r="B579" s="1" t="s">
        <v>764</v>
      </c>
      <c r="C579">
        <v>1505</v>
      </c>
      <c r="D579">
        <v>7850</v>
      </c>
      <c r="G579">
        <v>3.75</v>
      </c>
      <c r="H579">
        <v>6.2149999999999999</v>
      </c>
      <c r="I579">
        <v>29</v>
      </c>
      <c r="J579">
        <v>9</v>
      </c>
      <c r="K579">
        <v>1505</v>
      </c>
      <c r="L579">
        <v>465</v>
      </c>
      <c r="M579">
        <v>1485</v>
      </c>
      <c r="N579" t="s">
        <v>1453</v>
      </c>
      <c r="O579" t="s">
        <v>1453</v>
      </c>
      <c r="P579" t="s">
        <v>1453</v>
      </c>
      <c r="Q579" t="s">
        <v>1453</v>
      </c>
      <c r="R579" t="s">
        <v>1453</v>
      </c>
      <c r="S579" t="s">
        <v>1453</v>
      </c>
      <c r="T579" t="s">
        <v>1453</v>
      </c>
      <c r="U579" t="s">
        <v>1453</v>
      </c>
      <c r="V579">
        <v>1645</v>
      </c>
      <c r="W579">
        <v>42</v>
      </c>
      <c r="X579" t="s">
        <v>1453</v>
      </c>
      <c r="Y579" t="s">
        <v>1453</v>
      </c>
      <c r="Z579" t="s">
        <v>1468</v>
      </c>
      <c r="AA579">
        <v>0.93</v>
      </c>
      <c r="AB579">
        <v>7.0000000000000007E-2</v>
      </c>
      <c r="AC579">
        <v>0.5</v>
      </c>
      <c r="AD579">
        <v>0.5</v>
      </c>
      <c r="AE579">
        <v>0.5</v>
      </c>
      <c r="AF579">
        <v>0.5</v>
      </c>
      <c r="AG579">
        <f>INDEX(YM!B:B, MATCH(Sheet1!B579,YM!A:A,0))</f>
        <v>205</v>
      </c>
      <c r="AH579">
        <v>205</v>
      </c>
      <c r="AI579">
        <f>INDEX('Yield strengh'!B:B, MATCH(Sheet1!B579,'Yield strengh'!A:A,0))</f>
        <v>508.5</v>
      </c>
      <c r="AJ579">
        <v>508.5</v>
      </c>
      <c r="AK579">
        <f>INDEX(Price!B:B, MATCH(Sheet1!B579,Price!A:A,0))</f>
        <v>11.805</v>
      </c>
      <c r="AL579">
        <f t="shared" si="8"/>
        <v>13.279299363057325</v>
      </c>
      <c r="AM579">
        <f>INDEX(toughness!B:B,MATCH(Sheet1!B579,toughness!A:A,0))</f>
        <v>43.55</v>
      </c>
      <c r="AN579">
        <f>450</f>
        <v>450</v>
      </c>
    </row>
    <row r="580" spans="1:40" x14ac:dyDescent="0.3">
      <c r="A580" t="s">
        <v>1458</v>
      </c>
      <c r="B580" s="1" t="s">
        <v>698</v>
      </c>
      <c r="C580">
        <v>372.5</v>
      </c>
      <c r="D580">
        <v>7850</v>
      </c>
      <c r="G580">
        <v>3.86</v>
      </c>
      <c r="H580">
        <v>9.1999999999999993</v>
      </c>
      <c r="I580">
        <v>20</v>
      </c>
      <c r="J580">
        <v>31</v>
      </c>
      <c r="K580">
        <v>372.5</v>
      </c>
      <c r="L580">
        <v>155</v>
      </c>
      <c r="M580">
        <v>1500</v>
      </c>
      <c r="N580" t="s">
        <v>1453</v>
      </c>
      <c r="O580" t="s">
        <v>1453</v>
      </c>
      <c r="P580" t="s">
        <v>1453</v>
      </c>
      <c r="Q580" t="s">
        <v>1453</v>
      </c>
      <c r="R580" t="s">
        <v>1453</v>
      </c>
      <c r="S580" t="s">
        <v>1453</v>
      </c>
      <c r="T580" t="s">
        <v>1453</v>
      </c>
      <c r="U580" t="s">
        <v>1453</v>
      </c>
      <c r="V580">
        <v>510</v>
      </c>
      <c r="W580">
        <v>46</v>
      </c>
      <c r="X580" t="s">
        <v>1453</v>
      </c>
      <c r="Y580" t="s">
        <v>1453</v>
      </c>
      <c r="Z580" t="s">
        <v>1468</v>
      </c>
      <c r="AA580">
        <v>0.93</v>
      </c>
      <c r="AB580">
        <v>7.0000000000000007E-2</v>
      </c>
      <c r="AC580">
        <v>0.5</v>
      </c>
      <c r="AD580">
        <v>0.5</v>
      </c>
      <c r="AE580">
        <v>0.5</v>
      </c>
      <c r="AF580">
        <v>0.5</v>
      </c>
      <c r="AG580">
        <f>INDEX(YM!B:B, MATCH(Sheet1!B580,YM!A:A,0))</f>
        <v>205</v>
      </c>
      <c r="AH580">
        <v>205</v>
      </c>
      <c r="AI580">
        <f>INDEX('Yield strengh'!B:B, MATCH(Sheet1!B580,'Yield strengh'!A:A,0))</f>
        <v>1575</v>
      </c>
      <c r="AJ580">
        <v>1575</v>
      </c>
      <c r="AK580">
        <f>INDEX(Price!B:B, MATCH(Sheet1!B580,Price!A:A,0))</f>
        <v>14.2</v>
      </c>
      <c r="AL580">
        <f t="shared" ref="AL580:AL643" si="9">AJ580*AH580/D580</f>
        <v>41.130573248407643</v>
      </c>
      <c r="AM580">
        <f>INDEX(toughness!B:B,MATCH(Sheet1!B580,toughness!A:A,0))</f>
        <v>35.4</v>
      </c>
      <c r="AN580">
        <f>450</f>
        <v>450</v>
      </c>
    </row>
    <row r="581" spans="1:40" x14ac:dyDescent="0.3">
      <c r="A581" t="s">
        <v>1458</v>
      </c>
      <c r="B581" s="1" t="s">
        <v>798</v>
      </c>
      <c r="C581">
        <v>487.5</v>
      </c>
      <c r="D581">
        <v>7850</v>
      </c>
      <c r="G581">
        <v>4.07</v>
      </c>
      <c r="H581">
        <v>8.2149999999999999</v>
      </c>
      <c r="I581">
        <v>25</v>
      </c>
      <c r="J581">
        <v>22</v>
      </c>
      <c r="K581">
        <v>487.5</v>
      </c>
      <c r="L581">
        <v>235</v>
      </c>
      <c r="M581">
        <v>1445</v>
      </c>
      <c r="N581" t="s">
        <v>1453</v>
      </c>
      <c r="O581" t="s">
        <v>1453</v>
      </c>
      <c r="P581" t="s">
        <v>1453</v>
      </c>
      <c r="Q581" t="s">
        <v>1453</v>
      </c>
      <c r="R581" t="s">
        <v>1453</v>
      </c>
      <c r="S581" t="s">
        <v>1453</v>
      </c>
      <c r="T581" t="s">
        <v>1453</v>
      </c>
      <c r="U581" t="s">
        <v>1453</v>
      </c>
      <c r="V581">
        <v>775</v>
      </c>
      <c r="W581">
        <v>48.5</v>
      </c>
      <c r="X581" t="s">
        <v>1453</v>
      </c>
      <c r="Y581" t="s">
        <v>1453</v>
      </c>
      <c r="Z581" t="s">
        <v>1468</v>
      </c>
      <c r="AA581">
        <v>0.93</v>
      </c>
      <c r="AB581">
        <v>7.0000000000000007E-2</v>
      </c>
      <c r="AC581">
        <v>0.5</v>
      </c>
      <c r="AD581">
        <v>0.5</v>
      </c>
      <c r="AE581">
        <v>0.5</v>
      </c>
      <c r="AF581">
        <v>0.5</v>
      </c>
      <c r="AG581">
        <f>INDEX(YM!B:B, MATCH(Sheet1!B581,YM!A:A,0))</f>
        <v>205</v>
      </c>
      <c r="AH581">
        <v>205</v>
      </c>
      <c r="AI581">
        <f>INDEX('Yield strengh'!B:B, MATCH(Sheet1!B581,'Yield strengh'!A:A,0))</f>
        <v>726.5</v>
      </c>
      <c r="AJ581">
        <v>726.5</v>
      </c>
      <c r="AK581">
        <f>INDEX(Price!B:B, MATCH(Sheet1!B581,Price!A:A,0))</f>
        <v>11.94</v>
      </c>
      <c r="AL581">
        <f t="shared" si="9"/>
        <v>18.972292993630575</v>
      </c>
      <c r="AM581">
        <f>INDEX(toughness!B:B,MATCH(Sheet1!B581,toughness!A:A,0))</f>
        <v>8.995000000000001</v>
      </c>
      <c r="AN581">
        <f>450</f>
        <v>450</v>
      </c>
    </row>
    <row r="582" spans="1:40" x14ac:dyDescent="0.3">
      <c r="A582" t="s">
        <v>1458</v>
      </c>
      <c r="B582" s="1" t="s">
        <v>362</v>
      </c>
      <c r="C582">
        <v>1075</v>
      </c>
      <c r="D582">
        <v>3070</v>
      </c>
      <c r="E582">
        <v>5.55</v>
      </c>
      <c r="F582">
        <v>32.5</v>
      </c>
      <c r="G582">
        <v>0.58299999999999996</v>
      </c>
      <c r="H582">
        <v>9.4599999999999999E-21</v>
      </c>
      <c r="I582">
        <v>5.4999999999999994E+22</v>
      </c>
      <c r="J582">
        <v>8.4999999999999992E-2</v>
      </c>
      <c r="K582">
        <v>105</v>
      </c>
      <c r="L582">
        <v>680</v>
      </c>
      <c r="N582" t="s">
        <v>1453</v>
      </c>
      <c r="O582" t="s">
        <v>1453</v>
      </c>
      <c r="P582" t="s">
        <v>1453</v>
      </c>
      <c r="Q582" t="s">
        <v>1453</v>
      </c>
      <c r="R582" t="s">
        <v>1453</v>
      </c>
      <c r="S582" t="s">
        <v>1453</v>
      </c>
      <c r="T582" t="s">
        <v>1453</v>
      </c>
      <c r="U582" t="s">
        <v>1453</v>
      </c>
      <c r="V582">
        <v>95</v>
      </c>
      <c r="W582">
        <v>3.35</v>
      </c>
      <c r="X582" t="s">
        <v>1453</v>
      </c>
      <c r="Y582" t="s">
        <v>1453</v>
      </c>
      <c r="Z582" t="s">
        <v>1468</v>
      </c>
      <c r="AA582">
        <v>0.93</v>
      </c>
      <c r="AB582">
        <v>7.0000000000000007E-2</v>
      </c>
      <c r="AC582">
        <v>0.5</v>
      </c>
      <c r="AD582">
        <v>0.5</v>
      </c>
      <c r="AE582">
        <v>0.5</v>
      </c>
      <c r="AF582">
        <v>0.5</v>
      </c>
      <c r="AG582">
        <f>INDEX(YM!B:B, MATCH(Sheet1!B582,YM!A:A,0))</f>
        <v>205</v>
      </c>
      <c r="AH582">
        <v>205</v>
      </c>
      <c r="AI582">
        <f>INDEX('Yield strengh'!B:B, MATCH(Sheet1!B582,'Yield strengh'!A:A,0))</f>
        <v>216</v>
      </c>
      <c r="AJ582">
        <v>216</v>
      </c>
      <c r="AK582">
        <f>INDEX(Price!B:B, MATCH(Sheet1!B582,Price!A:A,0))</f>
        <v>3715</v>
      </c>
      <c r="AL582">
        <f t="shared" si="9"/>
        <v>14.423452768729641</v>
      </c>
      <c r="AM582">
        <f>INDEX(toughness!B:B,MATCH(Sheet1!B582,toughness!A:A,0))</f>
        <v>1.1619999999999999</v>
      </c>
      <c r="AN582">
        <f>450</f>
        <v>450</v>
      </c>
    </row>
    <row r="583" spans="1:40" x14ac:dyDescent="0.3">
      <c r="A583" t="s">
        <v>1458</v>
      </c>
      <c r="B583" s="1" t="s">
        <v>746</v>
      </c>
      <c r="C583">
        <v>412.5</v>
      </c>
      <c r="D583">
        <v>7850</v>
      </c>
      <c r="G583">
        <v>3.6850000000000001</v>
      </c>
      <c r="H583">
        <v>8.625</v>
      </c>
      <c r="I583">
        <v>22.5</v>
      </c>
      <c r="J583">
        <v>23</v>
      </c>
      <c r="K583">
        <v>412.5</v>
      </c>
      <c r="L583">
        <v>204</v>
      </c>
      <c r="M583">
        <v>1455</v>
      </c>
      <c r="N583" t="s">
        <v>1453</v>
      </c>
      <c r="O583" t="s">
        <v>1453</v>
      </c>
      <c r="P583" t="s">
        <v>1453</v>
      </c>
      <c r="Q583" t="s">
        <v>1453</v>
      </c>
      <c r="R583" t="s">
        <v>1453</v>
      </c>
      <c r="S583" t="s">
        <v>1453</v>
      </c>
      <c r="T583" t="s">
        <v>1453</v>
      </c>
      <c r="U583" t="s">
        <v>1453</v>
      </c>
      <c r="V583">
        <v>667.5</v>
      </c>
      <c r="W583">
        <v>45</v>
      </c>
      <c r="X583" t="s">
        <v>1453</v>
      </c>
      <c r="Y583" t="s">
        <v>1453</v>
      </c>
      <c r="Z583" t="s">
        <v>1468</v>
      </c>
      <c r="AA583">
        <v>0.93</v>
      </c>
      <c r="AB583">
        <v>7.0000000000000007E-2</v>
      </c>
      <c r="AC583">
        <v>0.5</v>
      </c>
      <c r="AD583">
        <v>0.5</v>
      </c>
      <c r="AE583">
        <v>0.5</v>
      </c>
      <c r="AF583">
        <v>0.5</v>
      </c>
      <c r="AG583">
        <f>INDEX(YM!B:B, MATCH(Sheet1!B583,YM!A:A,0))</f>
        <v>205</v>
      </c>
      <c r="AH583">
        <v>205</v>
      </c>
      <c r="AI583">
        <f>INDEX('Yield strengh'!B:B, MATCH(Sheet1!B583,'Yield strengh'!A:A,0))</f>
        <v>449.5</v>
      </c>
      <c r="AJ583">
        <v>449.5</v>
      </c>
      <c r="AK583">
        <f>INDEX(Price!B:B, MATCH(Sheet1!B583,Price!A:A,0))</f>
        <v>10.535</v>
      </c>
      <c r="AL583">
        <f t="shared" si="9"/>
        <v>11.738535031847134</v>
      </c>
      <c r="AM583">
        <f>INDEX(toughness!B:B,MATCH(Sheet1!B583,toughness!A:A,0))</f>
        <v>13.615</v>
      </c>
      <c r="AN583">
        <f>450</f>
        <v>450</v>
      </c>
    </row>
    <row r="584" spans="1:40" x14ac:dyDescent="0.3">
      <c r="A584" t="s">
        <v>1458</v>
      </c>
      <c r="B584" s="1" t="s">
        <v>790</v>
      </c>
      <c r="C584">
        <v>415</v>
      </c>
      <c r="D584">
        <v>7850</v>
      </c>
      <c r="G584">
        <v>3.77</v>
      </c>
      <c r="H584">
        <v>6.2149999999999999</v>
      </c>
      <c r="I584">
        <v>29</v>
      </c>
      <c r="J584">
        <v>22</v>
      </c>
      <c r="K584">
        <v>415</v>
      </c>
      <c r="L584">
        <v>207.5</v>
      </c>
      <c r="M584">
        <v>1470</v>
      </c>
      <c r="N584" t="s">
        <v>1453</v>
      </c>
      <c r="O584" t="s">
        <v>1453</v>
      </c>
      <c r="P584" t="s">
        <v>1453</v>
      </c>
      <c r="Q584" t="s">
        <v>1453</v>
      </c>
      <c r="R584" t="s">
        <v>1453</v>
      </c>
      <c r="S584" t="s">
        <v>1453</v>
      </c>
      <c r="T584" t="s">
        <v>1453</v>
      </c>
      <c r="U584" t="s">
        <v>1453</v>
      </c>
      <c r="V584">
        <v>695</v>
      </c>
      <c r="W584">
        <v>45</v>
      </c>
      <c r="X584" t="s">
        <v>1453</v>
      </c>
      <c r="Y584" t="s">
        <v>1453</v>
      </c>
      <c r="Z584" t="s">
        <v>1468</v>
      </c>
      <c r="AA584">
        <v>0.93</v>
      </c>
      <c r="AB584">
        <v>7.0000000000000007E-2</v>
      </c>
      <c r="AC584">
        <v>0.5</v>
      </c>
      <c r="AD584">
        <v>0.5</v>
      </c>
      <c r="AE584">
        <v>0.5</v>
      </c>
      <c r="AF584">
        <v>0.5</v>
      </c>
      <c r="AG584">
        <f>INDEX(YM!B:B, MATCH(Sheet1!B584,YM!A:A,0))</f>
        <v>205</v>
      </c>
      <c r="AH584">
        <v>205</v>
      </c>
      <c r="AI584">
        <f>INDEX('Yield strengh'!B:B, MATCH(Sheet1!B584,'Yield strengh'!A:A,0))</f>
        <v>508.5</v>
      </c>
      <c r="AJ584">
        <v>508.5</v>
      </c>
      <c r="AK584">
        <f>INDEX(Price!B:B, MATCH(Sheet1!B584,Price!A:A,0))</f>
        <v>11.94</v>
      </c>
      <c r="AL584">
        <f t="shared" si="9"/>
        <v>13.279299363057325</v>
      </c>
      <c r="AM584">
        <f>INDEX(toughness!B:B,MATCH(Sheet1!B584,toughness!A:A,0))</f>
        <v>49.15</v>
      </c>
      <c r="AN584">
        <f>450</f>
        <v>450</v>
      </c>
    </row>
    <row r="585" spans="1:40" x14ac:dyDescent="0.3">
      <c r="A585" t="s">
        <v>1458</v>
      </c>
      <c r="B585" s="1" t="s">
        <v>762</v>
      </c>
      <c r="C585">
        <v>372.5</v>
      </c>
      <c r="D585">
        <v>7850</v>
      </c>
      <c r="G585">
        <v>3.75</v>
      </c>
      <c r="H585">
        <v>6.2149999999999999</v>
      </c>
      <c r="I585">
        <v>29</v>
      </c>
      <c r="J585">
        <v>29</v>
      </c>
      <c r="K585">
        <v>372.5</v>
      </c>
      <c r="L585">
        <v>162.5</v>
      </c>
      <c r="M585">
        <v>1485</v>
      </c>
      <c r="N585" t="s">
        <v>1453</v>
      </c>
      <c r="O585" t="s">
        <v>1453</v>
      </c>
      <c r="P585" t="s">
        <v>1453</v>
      </c>
      <c r="Q585" t="s">
        <v>1453</v>
      </c>
      <c r="R585" t="s">
        <v>1453</v>
      </c>
      <c r="S585" t="s">
        <v>1453</v>
      </c>
      <c r="T585" t="s">
        <v>1453</v>
      </c>
      <c r="U585" t="s">
        <v>1453</v>
      </c>
      <c r="V585">
        <v>562.5</v>
      </c>
      <c r="W585">
        <v>42</v>
      </c>
      <c r="X585" t="s">
        <v>1453</v>
      </c>
      <c r="Y585" t="s">
        <v>1453</v>
      </c>
      <c r="Z585" t="s">
        <v>1468</v>
      </c>
      <c r="AA585">
        <v>0.93</v>
      </c>
      <c r="AB585">
        <v>7.0000000000000007E-2</v>
      </c>
      <c r="AC585">
        <v>0.5</v>
      </c>
      <c r="AD585">
        <v>0.5</v>
      </c>
      <c r="AE585">
        <v>0.5</v>
      </c>
      <c r="AF585">
        <v>0.5</v>
      </c>
      <c r="AG585">
        <f>INDEX(YM!B:B, MATCH(Sheet1!B585,YM!A:A,0))</f>
        <v>205</v>
      </c>
      <c r="AH585">
        <v>205</v>
      </c>
      <c r="AI585">
        <f>INDEX('Yield strengh'!B:B, MATCH(Sheet1!B585,'Yield strengh'!A:A,0))</f>
        <v>726.5</v>
      </c>
      <c r="AJ585">
        <v>726.5</v>
      </c>
      <c r="AK585">
        <f>INDEX(Price!B:B, MATCH(Sheet1!B585,Price!A:A,0))</f>
        <v>11.805</v>
      </c>
      <c r="AL585">
        <f t="shared" si="9"/>
        <v>18.972292993630575</v>
      </c>
      <c r="AM585">
        <f>INDEX(toughness!B:B,MATCH(Sheet1!B585,toughness!A:A,0))</f>
        <v>19.399999999999999</v>
      </c>
      <c r="AN585">
        <f>450</f>
        <v>450</v>
      </c>
    </row>
    <row r="586" spans="1:40" x14ac:dyDescent="0.3">
      <c r="A586" t="s">
        <v>1458</v>
      </c>
      <c r="B586" s="1" t="s">
        <v>1726</v>
      </c>
      <c r="C586">
        <v>390</v>
      </c>
      <c r="D586">
        <v>8850</v>
      </c>
      <c r="G586">
        <v>7.6</v>
      </c>
      <c r="H586">
        <v>26.45</v>
      </c>
      <c r="I586">
        <v>6.75</v>
      </c>
      <c r="J586">
        <v>13.5</v>
      </c>
      <c r="K586">
        <v>390</v>
      </c>
      <c r="L586">
        <v>180</v>
      </c>
      <c r="M586">
        <v>1490</v>
      </c>
      <c r="N586" t="s">
        <v>1453</v>
      </c>
      <c r="O586" t="s">
        <v>1453</v>
      </c>
      <c r="P586" t="s">
        <v>1453</v>
      </c>
      <c r="Q586" t="s">
        <v>1453</v>
      </c>
      <c r="R586" t="s">
        <v>1453</v>
      </c>
      <c r="S586" t="s">
        <v>1453</v>
      </c>
      <c r="T586" t="s">
        <v>1453</v>
      </c>
      <c r="U586" t="s">
        <v>1453</v>
      </c>
      <c r="V586">
        <v>757.5</v>
      </c>
      <c r="W586">
        <v>96</v>
      </c>
      <c r="X586" t="s">
        <v>1453</v>
      </c>
      <c r="Y586" t="s">
        <v>1453</v>
      </c>
      <c r="Z586" t="s">
        <v>1468</v>
      </c>
      <c r="AA586">
        <v>0.93</v>
      </c>
      <c r="AB586">
        <v>7.0000000000000007E-2</v>
      </c>
      <c r="AC586">
        <v>0.5</v>
      </c>
      <c r="AD586">
        <v>0.5</v>
      </c>
      <c r="AE586">
        <v>0.5</v>
      </c>
      <c r="AF586">
        <v>0.5</v>
      </c>
      <c r="AG586">
        <f>INDEX(YM!B:B, MATCH(Sheet1!B586,YM!A:A,0))</f>
        <v>205</v>
      </c>
      <c r="AH586">
        <v>205</v>
      </c>
      <c r="AI586">
        <f>INDEX('Yield strengh'!B:B, MATCH(Sheet1!B586,'Yield strengh'!A:A,0))</f>
        <v>832.5</v>
      </c>
      <c r="AJ586">
        <v>832.5</v>
      </c>
      <c r="AK586">
        <f>INDEX(Price!B:B, MATCH(Sheet1!B586,Price!A:A,0))</f>
        <v>180</v>
      </c>
      <c r="AL586">
        <f t="shared" si="9"/>
        <v>19.283898305084747</v>
      </c>
      <c r="AM586" t="e">
        <f>INDEX(toughness!B:B,MATCH(Sheet1!B586,toughness!A:A,0))</f>
        <v>#N/A</v>
      </c>
      <c r="AN586">
        <f>450</f>
        <v>450</v>
      </c>
    </row>
    <row r="587" spans="1:40" x14ac:dyDescent="0.3">
      <c r="A587" t="s">
        <v>1458</v>
      </c>
      <c r="B587" s="1" t="s">
        <v>652</v>
      </c>
      <c r="C587">
        <v>425</v>
      </c>
      <c r="D587">
        <v>7850</v>
      </c>
      <c r="G587">
        <v>4.4649999999999999</v>
      </c>
      <c r="H587">
        <v>9.1999999999999993</v>
      </c>
      <c r="I587">
        <v>20</v>
      </c>
      <c r="J587">
        <v>24.5</v>
      </c>
      <c r="K587">
        <v>425</v>
      </c>
      <c r="L587">
        <v>205</v>
      </c>
      <c r="M587">
        <v>1465</v>
      </c>
      <c r="N587" t="s">
        <v>1453</v>
      </c>
      <c r="O587" t="s">
        <v>1453</v>
      </c>
      <c r="P587" t="s">
        <v>1453</v>
      </c>
      <c r="Q587" t="s">
        <v>1453</v>
      </c>
      <c r="R587" t="s">
        <v>1453</v>
      </c>
      <c r="S587" t="s">
        <v>1453</v>
      </c>
      <c r="T587" t="s">
        <v>1453</v>
      </c>
      <c r="U587" t="s">
        <v>1453</v>
      </c>
      <c r="V587">
        <v>690</v>
      </c>
      <c r="W587">
        <v>50</v>
      </c>
      <c r="X587" t="s">
        <v>1453</v>
      </c>
      <c r="Y587" t="s">
        <v>1453</v>
      </c>
      <c r="Z587" t="s">
        <v>1468</v>
      </c>
      <c r="AA587">
        <v>0.93</v>
      </c>
      <c r="AB587">
        <v>7.0000000000000007E-2</v>
      </c>
      <c r="AC587">
        <v>0.5</v>
      </c>
      <c r="AD587">
        <v>0.5</v>
      </c>
      <c r="AE587">
        <v>0.5</v>
      </c>
      <c r="AF587">
        <v>0.5</v>
      </c>
      <c r="AG587">
        <f>INDEX(YM!B:B, MATCH(Sheet1!B587,YM!A:A,0))</f>
        <v>205</v>
      </c>
      <c r="AH587">
        <v>205</v>
      </c>
      <c r="AI587">
        <f>INDEX('Yield strengh'!B:B, MATCH(Sheet1!B587,'Yield strengh'!A:A,0))</f>
        <v>1380</v>
      </c>
      <c r="AJ587">
        <v>1380</v>
      </c>
      <c r="AK587">
        <f>INDEX(Price!B:B, MATCH(Sheet1!B587,Price!A:A,0))</f>
        <v>14.85</v>
      </c>
      <c r="AL587">
        <f t="shared" si="9"/>
        <v>36.038216560509554</v>
      </c>
      <c r="AM587">
        <f>INDEX(toughness!B:B,MATCH(Sheet1!B587,toughness!A:A,0))</f>
        <v>52.75</v>
      </c>
      <c r="AN587">
        <f>450</f>
        <v>450</v>
      </c>
    </row>
    <row r="588" spans="1:40" x14ac:dyDescent="0.3">
      <c r="A588" t="s">
        <v>1458</v>
      </c>
      <c r="B588" s="1" t="s">
        <v>651</v>
      </c>
      <c r="C588">
        <v>1445</v>
      </c>
      <c r="D588">
        <v>7830</v>
      </c>
      <c r="G588">
        <v>4.09</v>
      </c>
      <c r="H588">
        <v>8.0250000000000004</v>
      </c>
      <c r="I588">
        <v>30</v>
      </c>
      <c r="J588">
        <v>8.5</v>
      </c>
      <c r="K588">
        <v>1380</v>
      </c>
      <c r="L588">
        <v>540</v>
      </c>
      <c r="M588">
        <v>1420</v>
      </c>
      <c r="N588" t="s">
        <v>1453</v>
      </c>
      <c r="O588" t="s">
        <v>1453</v>
      </c>
      <c r="P588" t="s">
        <v>1453</v>
      </c>
      <c r="Q588" t="s">
        <v>1453</v>
      </c>
      <c r="R588" t="s">
        <v>1453</v>
      </c>
      <c r="S588" t="s">
        <v>1453</v>
      </c>
      <c r="T588" t="s">
        <v>1453</v>
      </c>
      <c r="U588" t="s">
        <v>1453</v>
      </c>
      <c r="V588">
        <v>1535</v>
      </c>
      <c r="W588">
        <v>52.1</v>
      </c>
      <c r="X588" t="s">
        <v>1453</v>
      </c>
      <c r="Y588" t="s">
        <v>1453</v>
      </c>
      <c r="Z588" t="s">
        <v>1468</v>
      </c>
      <c r="AA588">
        <v>0.93</v>
      </c>
      <c r="AB588">
        <v>7.0000000000000007E-2</v>
      </c>
      <c r="AC588">
        <v>0.5</v>
      </c>
      <c r="AD588">
        <v>0.5</v>
      </c>
      <c r="AE588">
        <v>0.5</v>
      </c>
      <c r="AF588">
        <v>0.5</v>
      </c>
      <c r="AG588">
        <f>INDEX(YM!B:B, MATCH(Sheet1!B588,YM!A:A,0))</f>
        <v>205</v>
      </c>
      <c r="AH588">
        <v>205</v>
      </c>
      <c r="AI588">
        <f>INDEX('Yield strengh'!B:B, MATCH(Sheet1!B588,'Yield strengh'!A:A,0))</f>
        <v>1345</v>
      </c>
      <c r="AJ588">
        <v>1345</v>
      </c>
      <c r="AK588">
        <f>INDEX(Price!B:B, MATCH(Sheet1!B588,Price!A:A,0))</f>
        <v>14.85</v>
      </c>
      <c r="AL588">
        <f t="shared" si="9"/>
        <v>35.213920817369093</v>
      </c>
      <c r="AM588">
        <f>INDEX(toughness!B:B,MATCH(Sheet1!B588,toughness!A:A,0))</f>
        <v>49.15</v>
      </c>
      <c r="AN588">
        <f>450</f>
        <v>450</v>
      </c>
    </row>
    <row r="589" spans="1:40" x14ac:dyDescent="0.3">
      <c r="A589" t="s">
        <v>1458</v>
      </c>
      <c r="B589" s="1" t="s">
        <v>2036</v>
      </c>
      <c r="C589">
        <v>1247.5</v>
      </c>
      <c r="D589">
        <v>7830</v>
      </c>
      <c r="G589">
        <v>3.9525000000000001</v>
      </c>
      <c r="H589">
        <v>8.2100000000000009</v>
      </c>
      <c r="I589">
        <v>22.5</v>
      </c>
      <c r="J589">
        <v>10.824999999999999</v>
      </c>
      <c r="K589">
        <v>1237.75</v>
      </c>
      <c r="L589">
        <v>433.25</v>
      </c>
      <c r="M589">
        <v>1455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>
        <v>1505</v>
      </c>
      <c r="W589">
        <v>49.05</v>
      </c>
      <c r="X589" t="s">
        <v>1453</v>
      </c>
      <c r="Y589" t="s">
        <v>1453</v>
      </c>
      <c r="Z589" t="s">
        <v>1468</v>
      </c>
      <c r="AA589">
        <v>0.93</v>
      </c>
      <c r="AB589">
        <v>7.0000000000000007E-2</v>
      </c>
      <c r="AC589">
        <v>0.5</v>
      </c>
      <c r="AD589">
        <v>0.5</v>
      </c>
      <c r="AE589">
        <v>0.5</v>
      </c>
      <c r="AF589">
        <v>0.5</v>
      </c>
      <c r="AG589">
        <f>INDEX(YM!B:B, MATCH(Sheet1!B589,YM!A:A,0))</f>
        <v>205</v>
      </c>
      <c r="AH589">
        <v>205</v>
      </c>
      <c r="AI589">
        <f>INDEX('Yield strengh'!B:B, MATCH(Sheet1!B589,'Yield strengh'!A:A,0))</f>
        <v>1635</v>
      </c>
      <c r="AJ589">
        <v>1635</v>
      </c>
      <c r="AK589">
        <f>INDEX(Price!B:B, MATCH(Sheet1!B589,Price!A:A,0))</f>
        <v>14.8</v>
      </c>
      <c r="AL589">
        <f t="shared" si="9"/>
        <v>42.806513409961688</v>
      </c>
      <c r="AM589">
        <f>INDEX(toughness!B:B,MATCH(Sheet1!B589,toughness!A:A,0))</f>
        <v>13.95</v>
      </c>
      <c r="AN589">
        <f>450</f>
        <v>450</v>
      </c>
    </row>
    <row r="590" spans="1:40" x14ac:dyDescent="0.3">
      <c r="B590" s="1" t="s">
        <v>510</v>
      </c>
      <c r="C590">
        <v>520</v>
      </c>
      <c r="D590">
        <v>8120</v>
      </c>
      <c r="G590">
        <v>3.16</v>
      </c>
      <c r="I590" t="s">
        <v>1453</v>
      </c>
      <c r="J590">
        <v>4.5</v>
      </c>
      <c r="K590">
        <v>520</v>
      </c>
      <c r="L590">
        <v>373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>
        <v>1018</v>
      </c>
      <c r="W590">
        <v>30</v>
      </c>
      <c r="X590" t="s">
        <v>1453</v>
      </c>
      <c r="Y590" t="s">
        <v>1453</v>
      </c>
      <c r="Z590" t="s">
        <v>1468</v>
      </c>
      <c r="AA590">
        <v>0.93</v>
      </c>
      <c r="AB590">
        <v>7.0000000000000007E-2</v>
      </c>
      <c r="AC590">
        <v>0.5</v>
      </c>
      <c r="AD590">
        <v>0.5</v>
      </c>
      <c r="AE590">
        <v>0.5</v>
      </c>
      <c r="AF590">
        <v>0.5</v>
      </c>
      <c r="AG590">
        <f>INDEX(YM!B:B, MATCH(Sheet1!B590,YM!A:A,0))</f>
        <v>205</v>
      </c>
      <c r="AH590">
        <v>205</v>
      </c>
      <c r="AI590">
        <f>INDEX('Yield strengh'!B:B, MATCH(Sheet1!B590,'Yield strengh'!A:A,0))</f>
        <v>725</v>
      </c>
      <c r="AJ590">
        <v>725</v>
      </c>
      <c r="AK590">
        <f>INDEX(Price!B:B, MATCH(Sheet1!B590,Price!A:A,0))</f>
        <v>101.9</v>
      </c>
      <c r="AL590">
        <f t="shared" si="9"/>
        <v>18.303571428571427</v>
      </c>
      <c r="AM590" t="e">
        <f>INDEX(toughness!B:B,MATCH(Sheet1!B590,toughness!A:A,0))</f>
        <v>#N/A</v>
      </c>
      <c r="AN590">
        <f>450</f>
        <v>450</v>
      </c>
    </row>
    <row r="591" spans="1:40" x14ac:dyDescent="0.3">
      <c r="A591" t="s">
        <v>1458</v>
      </c>
      <c r="B591" s="1" t="s">
        <v>816</v>
      </c>
      <c r="C591">
        <v>397.5</v>
      </c>
      <c r="D591">
        <v>7850</v>
      </c>
      <c r="G591">
        <v>3.5150000000000001</v>
      </c>
      <c r="H591">
        <v>7.9849999999999994</v>
      </c>
      <c r="I591">
        <v>22.5</v>
      </c>
      <c r="J591">
        <v>29</v>
      </c>
      <c r="K591">
        <v>610</v>
      </c>
      <c r="L591">
        <v>207.5</v>
      </c>
      <c r="M591">
        <v>1500</v>
      </c>
      <c r="N591" t="s">
        <v>1453</v>
      </c>
      <c r="O591" t="s">
        <v>1453</v>
      </c>
      <c r="P591" t="s">
        <v>1453</v>
      </c>
      <c r="Q591" t="s">
        <v>1453</v>
      </c>
      <c r="R591" t="s">
        <v>1453</v>
      </c>
      <c r="S591" t="s">
        <v>1453</v>
      </c>
      <c r="T591" t="s">
        <v>1453</v>
      </c>
      <c r="U591" t="s">
        <v>1453</v>
      </c>
      <c r="V591">
        <v>672.5</v>
      </c>
      <c r="W591">
        <v>41.05</v>
      </c>
      <c r="X591" t="s">
        <v>1453</v>
      </c>
      <c r="Y591" t="s">
        <v>1453</v>
      </c>
      <c r="Z591" t="s">
        <v>1468</v>
      </c>
      <c r="AA591">
        <v>0.93</v>
      </c>
      <c r="AB591">
        <v>7.0000000000000007E-2</v>
      </c>
      <c r="AC591">
        <v>0.5</v>
      </c>
      <c r="AD591">
        <v>0.5</v>
      </c>
      <c r="AE591">
        <v>0.5</v>
      </c>
      <c r="AF591">
        <v>0.5</v>
      </c>
      <c r="AG591">
        <f>INDEX(YM!B:B, MATCH(Sheet1!B591,YM!A:A,0))</f>
        <v>205</v>
      </c>
      <c r="AH591">
        <v>205</v>
      </c>
      <c r="AI591">
        <f>INDEX('Yield strengh'!B:B, MATCH(Sheet1!B591,'Yield strengh'!A:A,0))</f>
        <v>1345</v>
      </c>
      <c r="AJ591">
        <v>1345</v>
      </c>
      <c r="AK591">
        <f>INDEX(Price!B:B, MATCH(Sheet1!B591,Price!A:A,0))</f>
        <v>165.5</v>
      </c>
      <c r="AL591">
        <f t="shared" si="9"/>
        <v>35.124203821656053</v>
      </c>
      <c r="AM591">
        <f>INDEX(toughness!B:B,MATCH(Sheet1!B591,toughness!A:A,0))</f>
        <v>49.15</v>
      </c>
      <c r="AN591">
        <f>450</f>
        <v>450</v>
      </c>
    </row>
    <row r="592" spans="1:40" x14ac:dyDescent="0.3">
      <c r="A592" t="s">
        <v>1458</v>
      </c>
      <c r="B592" s="1" t="s">
        <v>815</v>
      </c>
      <c r="C592">
        <v>1400</v>
      </c>
      <c r="D592">
        <v>7830</v>
      </c>
      <c r="G592">
        <v>3.9249999999999998</v>
      </c>
      <c r="H592">
        <v>8.02</v>
      </c>
      <c r="I592">
        <v>26.5</v>
      </c>
      <c r="J592">
        <v>7.5</v>
      </c>
      <c r="K592">
        <v>1345</v>
      </c>
      <c r="L592">
        <v>510</v>
      </c>
      <c r="M592">
        <v>1420</v>
      </c>
      <c r="N592" t="s">
        <v>1453</v>
      </c>
      <c r="O592" t="s">
        <v>1453</v>
      </c>
      <c r="P592" t="s">
        <v>1453</v>
      </c>
      <c r="Q592" t="s">
        <v>1453</v>
      </c>
      <c r="R592" t="s">
        <v>1453</v>
      </c>
      <c r="S592" t="s">
        <v>1453</v>
      </c>
      <c r="T592" t="s">
        <v>1453</v>
      </c>
      <c r="U592" t="s">
        <v>1453</v>
      </c>
      <c r="V592">
        <v>1600</v>
      </c>
      <c r="W592">
        <v>50</v>
      </c>
      <c r="X592" t="s">
        <v>1453</v>
      </c>
      <c r="Y592" t="s">
        <v>1453</v>
      </c>
      <c r="Z592" t="s">
        <v>1468</v>
      </c>
      <c r="AA592">
        <v>0.93</v>
      </c>
      <c r="AB592">
        <v>7.0000000000000007E-2</v>
      </c>
      <c r="AC592">
        <v>0.5</v>
      </c>
      <c r="AD592">
        <v>0.5</v>
      </c>
      <c r="AE592">
        <v>0.5</v>
      </c>
      <c r="AF592">
        <v>0.5</v>
      </c>
      <c r="AG592">
        <f>INDEX(YM!B:B, MATCH(Sheet1!B592,YM!A:A,0))</f>
        <v>205</v>
      </c>
      <c r="AH592">
        <v>205</v>
      </c>
      <c r="AI592">
        <f>INDEX('Yield strengh'!B:B, MATCH(Sheet1!B592,'Yield strengh'!A:A,0))</f>
        <v>1380</v>
      </c>
      <c r="AJ592">
        <v>1380</v>
      </c>
      <c r="AK592">
        <f>INDEX(Price!B:B, MATCH(Sheet1!B592,Price!A:A,0))</f>
        <v>14.25</v>
      </c>
      <c r="AL592">
        <f t="shared" si="9"/>
        <v>36.130268199233718</v>
      </c>
      <c r="AM592">
        <f>INDEX(toughness!B:B,MATCH(Sheet1!B592,toughness!A:A,0))</f>
        <v>30.95</v>
      </c>
      <c r="AN592">
        <f>450</f>
        <v>450</v>
      </c>
    </row>
    <row r="593" spans="1:40" x14ac:dyDescent="0.3">
      <c r="A593" t="s">
        <v>1458</v>
      </c>
      <c r="B593" s="1" t="s">
        <v>666</v>
      </c>
      <c r="C593">
        <v>410</v>
      </c>
      <c r="D593">
        <v>7850</v>
      </c>
      <c r="G593">
        <v>3.7749999999999999</v>
      </c>
      <c r="H593">
        <v>7.76</v>
      </c>
      <c r="I593">
        <v>22.5</v>
      </c>
      <c r="J593">
        <v>28</v>
      </c>
      <c r="K593">
        <v>389.5</v>
      </c>
      <c r="L593">
        <v>165</v>
      </c>
      <c r="M593">
        <v>1485</v>
      </c>
      <c r="N593" t="s">
        <v>1453</v>
      </c>
      <c r="O593" t="s">
        <v>1453</v>
      </c>
      <c r="P593" t="s">
        <v>1453</v>
      </c>
      <c r="Q593" t="s">
        <v>1453</v>
      </c>
      <c r="R593" t="s">
        <v>1453</v>
      </c>
      <c r="S593" t="s">
        <v>1453</v>
      </c>
      <c r="T593" t="s">
        <v>1453</v>
      </c>
      <c r="U593" t="s">
        <v>1453</v>
      </c>
      <c r="V593">
        <v>560</v>
      </c>
      <c r="W593">
        <v>45</v>
      </c>
      <c r="X593" t="s">
        <v>1453</v>
      </c>
      <c r="Y593" t="s">
        <v>1453</v>
      </c>
      <c r="Z593" t="s">
        <v>1468</v>
      </c>
      <c r="AA593">
        <v>0.93</v>
      </c>
      <c r="AB593">
        <v>7.0000000000000007E-2</v>
      </c>
      <c r="AC593">
        <v>0.5</v>
      </c>
      <c r="AD593">
        <v>0.5</v>
      </c>
      <c r="AE593">
        <v>0.5</v>
      </c>
      <c r="AF593">
        <v>0.5</v>
      </c>
      <c r="AG593">
        <f>INDEX(YM!B:B, MATCH(Sheet1!B593,YM!A:A,0))</f>
        <v>205</v>
      </c>
      <c r="AH593">
        <v>205</v>
      </c>
      <c r="AI593">
        <f>INDEX('Yield strengh'!B:B, MATCH(Sheet1!B593,'Yield strengh'!A:A,0))</f>
        <v>915</v>
      </c>
      <c r="AJ593">
        <v>915</v>
      </c>
      <c r="AK593">
        <f>INDEX(Price!B:B, MATCH(Sheet1!B593,Price!A:A,0))</f>
        <v>10.925000000000001</v>
      </c>
      <c r="AL593">
        <f t="shared" si="9"/>
        <v>23.894904458598727</v>
      </c>
      <c r="AM593">
        <f>INDEX(toughness!B:B,MATCH(Sheet1!B593,toughness!A:A,0))</f>
        <v>8.6000000000000014</v>
      </c>
      <c r="AN593">
        <f>450</f>
        <v>450</v>
      </c>
    </row>
    <row r="594" spans="1:40" x14ac:dyDescent="0.3">
      <c r="A594" t="s">
        <v>1458</v>
      </c>
      <c r="B594" s="1" t="s">
        <v>387</v>
      </c>
      <c r="C594">
        <v>261</v>
      </c>
      <c r="D594">
        <v>7860</v>
      </c>
      <c r="G594">
        <v>4.6500000000000004</v>
      </c>
      <c r="H594">
        <v>10.06</v>
      </c>
      <c r="I594">
        <v>17.5</v>
      </c>
      <c r="J594">
        <v>32.5</v>
      </c>
      <c r="K594">
        <v>261</v>
      </c>
      <c r="L594">
        <v>140.5</v>
      </c>
      <c r="M594">
        <v>1505</v>
      </c>
      <c r="N594" t="s">
        <v>1453</v>
      </c>
      <c r="O594" t="s">
        <v>1453</v>
      </c>
      <c r="P594" t="s">
        <v>1453</v>
      </c>
      <c r="Q594" t="s">
        <v>1453</v>
      </c>
      <c r="R594" t="s">
        <v>1453</v>
      </c>
      <c r="S594" t="s">
        <v>1453</v>
      </c>
      <c r="T594" t="s">
        <v>1453</v>
      </c>
      <c r="U594" t="s">
        <v>1453</v>
      </c>
      <c r="V594">
        <v>399</v>
      </c>
      <c r="W594">
        <v>54.05</v>
      </c>
      <c r="X594" t="s">
        <v>1453</v>
      </c>
      <c r="Y594" t="s">
        <v>1453</v>
      </c>
      <c r="Z594" t="s">
        <v>1468</v>
      </c>
      <c r="AA594">
        <v>0.93</v>
      </c>
      <c r="AB594">
        <v>7.0000000000000007E-2</v>
      </c>
      <c r="AC594">
        <v>0.5</v>
      </c>
      <c r="AD594">
        <v>0.5</v>
      </c>
      <c r="AE594">
        <v>0.5</v>
      </c>
      <c r="AF594">
        <v>0.5</v>
      </c>
      <c r="AG594">
        <f>INDEX(YM!B:B, MATCH(Sheet1!B594,YM!A:A,0))</f>
        <v>205</v>
      </c>
      <c r="AH594">
        <v>205</v>
      </c>
      <c r="AI594">
        <f>INDEX('Yield strengh'!B:B, MATCH(Sheet1!B594,'Yield strengh'!A:A,0))</f>
        <v>261</v>
      </c>
      <c r="AJ594">
        <v>261</v>
      </c>
      <c r="AK594">
        <f>INDEX(Price!B:B, MATCH(Sheet1!B594,Price!A:A,0))</f>
        <v>10.265000000000001</v>
      </c>
      <c r="AL594">
        <f t="shared" si="9"/>
        <v>6.8072519083969469</v>
      </c>
      <c r="AM594">
        <f>INDEX(toughness!B:B,MATCH(Sheet1!B594,toughness!A:A,0))</f>
        <v>19.48</v>
      </c>
      <c r="AN594">
        <f>450</f>
        <v>450</v>
      </c>
    </row>
    <row r="595" spans="1:40" x14ac:dyDescent="0.3">
      <c r="A595" t="s">
        <v>1458</v>
      </c>
      <c r="B595" s="1" t="s">
        <v>388</v>
      </c>
      <c r="C595">
        <v>340</v>
      </c>
      <c r="D595">
        <v>7850</v>
      </c>
      <c r="G595">
        <v>4.4849999999999994</v>
      </c>
      <c r="H595">
        <v>9.9350000000000005</v>
      </c>
      <c r="I595">
        <v>17.5</v>
      </c>
      <c r="J595">
        <v>31.5</v>
      </c>
      <c r="K595">
        <v>340</v>
      </c>
      <c r="L595">
        <v>132.5</v>
      </c>
      <c r="M595">
        <v>1480</v>
      </c>
      <c r="N595" t="s">
        <v>1453</v>
      </c>
      <c r="O595" t="s">
        <v>1453</v>
      </c>
      <c r="P595" t="s">
        <v>1453</v>
      </c>
      <c r="Q595" t="s">
        <v>1453</v>
      </c>
      <c r="R595" t="s">
        <v>1453</v>
      </c>
      <c r="S595" t="s">
        <v>1453</v>
      </c>
      <c r="T595" t="s">
        <v>1453</v>
      </c>
      <c r="U595" t="s">
        <v>1453</v>
      </c>
      <c r="V595">
        <v>462.5</v>
      </c>
      <c r="W595">
        <v>52.5</v>
      </c>
      <c r="X595" t="s">
        <v>1453</v>
      </c>
      <c r="Y595" t="s">
        <v>1453</v>
      </c>
      <c r="Z595" t="s">
        <v>1468</v>
      </c>
      <c r="AA595">
        <v>0.93</v>
      </c>
      <c r="AB595">
        <v>7.0000000000000007E-2</v>
      </c>
      <c r="AC595">
        <v>0.5</v>
      </c>
      <c r="AD595">
        <v>0.5</v>
      </c>
      <c r="AE595">
        <v>0.5</v>
      </c>
      <c r="AF595">
        <v>0.5</v>
      </c>
      <c r="AG595">
        <f>INDEX(YM!B:B, MATCH(Sheet1!B595,YM!A:A,0))</f>
        <v>205</v>
      </c>
      <c r="AH595">
        <v>205</v>
      </c>
      <c r="AI595">
        <f>INDEX('Yield strengh'!B:B, MATCH(Sheet1!B595,'Yield strengh'!A:A,0))</f>
        <v>261</v>
      </c>
      <c r="AJ595">
        <v>261</v>
      </c>
      <c r="AK595">
        <f>INDEX(Price!B:B, MATCH(Sheet1!B595,Price!A:A,0))</f>
        <v>10.265000000000001</v>
      </c>
      <c r="AL595">
        <f t="shared" si="9"/>
        <v>6.8159235668789808</v>
      </c>
      <c r="AM595">
        <f>INDEX(toughness!B:B,MATCH(Sheet1!B595,toughness!A:A,0))</f>
        <v>19.48</v>
      </c>
      <c r="AN595">
        <f>450</f>
        <v>450</v>
      </c>
    </row>
    <row r="596" spans="1:40" x14ac:dyDescent="0.3">
      <c r="A596" t="s">
        <v>1458</v>
      </c>
      <c r="B596" s="1" t="s">
        <v>665</v>
      </c>
      <c r="C596">
        <v>971</v>
      </c>
      <c r="D596">
        <v>7830</v>
      </c>
      <c r="G596">
        <v>3.395</v>
      </c>
      <c r="H596">
        <v>7.76</v>
      </c>
      <c r="I596">
        <v>22.5</v>
      </c>
      <c r="J596">
        <v>10</v>
      </c>
      <c r="K596">
        <v>915</v>
      </c>
      <c r="L596">
        <v>467.5</v>
      </c>
      <c r="M596">
        <v>1485</v>
      </c>
      <c r="N596" t="s">
        <v>1453</v>
      </c>
      <c r="O596" t="s">
        <v>1453</v>
      </c>
      <c r="P596" t="s">
        <v>1453</v>
      </c>
      <c r="Q596" t="s">
        <v>1453</v>
      </c>
      <c r="R596" t="s">
        <v>1453</v>
      </c>
      <c r="S596" t="s">
        <v>1453</v>
      </c>
      <c r="T596" t="s">
        <v>1453</v>
      </c>
      <c r="U596" t="s">
        <v>1453</v>
      </c>
      <c r="V596">
        <v>1051</v>
      </c>
      <c r="W596">
        <v>43.25</v>
      </c>
      <c r="X596" t="s">
        <v>1453</v>
      </c>
      <c r="Y596" t="s">
        <v>1453</v>
      </c>
      <c r="Z596" t="s">
        <v>1468</v>
      </c>
      <c r="AA596">
        <v>0.93</v>
      </c>
      <c r="AB596">
        <v>7.0000000000000007E-2</v>
      </c>
      <c r="AC596">
        <v>0.5</v>
      </c>
      <c r="AD596">
        <v>0.5</v>
      </c>
      <c r="AE596">
        <v>0.5</v>
      </c>
      <c r="AF596">
        <v>0.5</v>
      </c>
      <c r="AG596">
        <f>INDEX(YM!B:B, MATCH(Sheet1!B596,YM!A:A,0))</f>
        <v>205</v>
      </c>
      <c r="AH596">
        <v>205</v>
      </c>
      <c r="AI596">
        <f>INDEX('Yield strengh'!B:B, MATCH(Sheet1!B596,'Yield strengh'!A:A,0))</f>
        <v>508.5</v>
      </c>
      <c r="AJ596">
        <v>508.5</v>
      </c>
      <c r="AK596">
        <f>INDEX(Price!B:B, MATCH(Sheet1!B596,Price!A:A,0))</f>
        <v>10.925000000000001</v>
      </c>
      <c r="AL596">
        <f t="shared" si="9"/>
        <v>13.313218390804598</v>
      </c>
      <c r="AM596">
        <f>INDEX(toughness!B:B,MATCH(Sheet1!B596,toughness!A:A,0))</f>
        <v>43.55</v>
      </c>
      <c r="AN596">
        <f>450</f>
        <v>450</v>
      </c>
    </row>
    <row r="597" spans="1:40" x14ac:dyDescent="0.3">
      <c r="A597" t="s">
        <v>1458</v>
      </c>
      <c r="B597" s="1" t="s">
        <v>946</v>
      </c>
      <c r="C597">
        <v>312.5</v>
      </c>
      <c r="D597">
        <v>8750</v>
      </c>
      <c r="G597">
        <v>4.71</v>
      </c>
      <c r="H597">
        <v>10.54</v>
      </c>
      <c r="I597">
        <v>16.5</v>
      </c>
      <c r="J597">
        <v>40</v>
      </c>
      <c r="K597">
        <v>312.5</v>
      </c>
      <c r="L597">
        <v>170</v>
      </c>
      <c r="M597">
        <v>1440</v>
      </c>
      <c r="N597" t="s">
        <v>1453</v>
      </c>
      <c r="O597" t="s">
        <v>1453</v>
      </c>
      <c r="P597" t="s">
        <v>1453</v>
      </c>
      <c r="Q597" t="s">
        <v>1453</v>
      </c>
      <c r="R597" t="s">
        <v>1453</v>
      </c>
      <c r="S597" t="s">
        <v>1453</v>
      </c>
      <c r="T597" t="s">
        <v>1453</v>
      </c>
      <c r="U597" t="s">
        <v>1453</v>
      </c>
      <c r="V597">
        <v>832.5</v>
      </c>
      <c r="W597">
        <v>57.5</v>
      </c>
      <c r="X597" t="s">
        <v>1453</v>
      </c>
      <c r="Y597" t="s">
        <v>1453</v>
      </c>
      <c r="Z597" t="s">
        <v>1468</v>
      </c>
      <c r="AA597">
        <v>0.93</v>
      </c>
      <c r="AB597">
        <v>7.0000000000000007E-2</v>
      </c>
      <c r="AC597">
        <v>0.5</v>
      </c>
      <c r="AD597">
        <v>0.5</v>
      </c>
      <c r="AE597">
        <v>0.5</v>
      </c>
      <c r="AF597">
        <v>0.5</v>
      </c>
      <c r="AG597">
        <f>INDEX(YM!B:B, MATCH(Sheet1!B597,YM!A:A,0))</f>
        <v>205</v>
      </c>
      <c r="AH597">
        <v>205</v>
      </c>
      <c r="AI597">
        <f>INDEX('Yield strengh'!B:B, MATCH(Sheet1!B597,'Yield strengh'!A:A,0))</f>
        <v>910</v>
      </c>
      <c r="AJ597">
        <v>910</v>
      </c>
      <c r="AK597">
        <f>INDEX(Price!B:B, MATCH(Sheet1!B597,Price!A:A,0))</f>
        <v>261.5</v>
      </c>
      <c r="AL597">
        <f t="shared" si="9"/>
        <v>21.32</v>
      </c>
      <c r="AM597">
        <f>INDEX(toughness!B:B,MATCH(Sheet1!B597,toughness!A:A,0))</f>
        <v>108.4</v>
      </c>
      <c r="AN597">
        <f>450</f>
        <v>450</v>
      </c>
    </row>
    <row r="598" spans="1:40" x14ac:dyDescent="0.3">
      <c r="A598" t="s">
        <v>1458</v>
      </c>
      <c r="B598" s="1" t="s">
        <v>947</v>
      </c>
      <c r="C598">
        <v>332.5</v>
      </c>
      <c r="D598">
        <v>8875</v>
      </c>
      <c r="G598">
        <v>3.59</v>
      </c>
      <c r="H598">
        <v>13.65</v>
      </c>
      <c r="I598">
        <v>13.5</v>
      </c>
      <c r="J598">
        <v>9</v>
      </c>
      <c r="K598">
        <v>332.5</v>
      </c>
      <c r="L598">
        <v>170</v>
      </c>
      <c r="M598">
        <v>1445</v>
      </c>
      <c r="N598" t="s">
        <v>1453</v>
      </c>
      <c r="O598" t="s">
        <v>1453</v>
      </c>
      <c r="P598" t="s">
        <v>1453</v>
      </c>
      <c r="Q598" t="s">
        <v>1453</v>
      </c>
      <c r="R598" t="s">
        <v>1453</v>
      </c>
      <c r="S598" t="s">
        <v>1453</v>
      </c>
      <c r="T598" t="s">
        <v>1453</v>
      </c>
      <c r="U598" t="s">
        <v>1453</v>
      </c>
      <c r="V598">
        <v>492.5</v>
      </c>
      <c r="W598">
        <v>50</v>
      </c>
      <c r="X598" t="s">
        <v>1453</v>
      </c>
      <c r="Y598" t="s">
        <v>1453</v>
      </c>
      <c r="Z598" t="s">
        <v>1468</v>
      </c>
      <c r="AA598">
        <v>0.93</v>
      </c>
      <c r="AB598">
        <v>7.0000000000000007E-2</v>
      </c>
      <c r="AC598">
        <v>0.5</v>
      </c>
      <c r="AD598">
        <v>0.5</v>
      </c>
      <c r="AE598">
        <v>0.5</v>
      </c>
      <c r="AF598">
        <v>0.5</v>
      </c>
      <c r="AG598">
        <f>INDEX(YM!B:B, MATCH(Sheet1!B598,YM!A:A,0))</f>
        <v>205</v>
      </c>
      <c r="AH598">
        <v>205</v>
      </c>
      <c r="AI598">
        <f>INDEX('Yield strengh'!B:B, MATCH(Sheet1!B598,'Yield strengh'!A:A,0))</f>
        <v>967.5</v>
      </c>
      <c r="AJ598">
        <v>967.5</v>
      </c>
      <c r="AK598">
        <f>INDEX(Price!B:B, MATCH(Sheet1!B598,Price!A:A,0))</f>
        <v>270.5</v>
      </c>
      <c r="AL598">
        <f t="shared" si="9"/>
        <v>22.347887323943663</v>
      </c>
      <c r="AM598">
        <f>INDEX(toughness!B:B,MATCH(Sheet1!B598,toughness!A:A,0))</f>
        <v>27.25</v>
      </c>
      <c r="AN598">
        <f>450</f>
        <v>450</v>
      </c>
    </row>
    <row r="599" spans="1:40" x14ac:dyDescent="0.3">
      <c r="A599" t="s">
        <v>1458</v>
      </c>
      <c r="B599" s="1" t="s">
        <v>2075</v>
      </c>
      <c r="C599">
        <v>180</v>
      </c>
      <c r="D599">
        <v>8900</v>
      </c>
      <c r="G599">
        <v>5.51</v>
      </c>
      <c r="H599">
        <v>18.2</v>
      </c>
      <c r="I599">
        <v>9.5</v>
      </c>
      <c r="J599">
        <v>47.5</v>
      </c>
      <c r="K599">
        <v>180</v>
      </c>
      <c r="L599">
        <v>120</v>
      </c>
      <c r="M599">
        <v>1455</v>
      </c>
      <c r="N599" t="s">
        <v>1453</v>
      </c>
      <c r="O599" t="s">
        <v>1453</v>
      </c>
      <c r="P599" t="s">
        <v>1453</v>
      </c>
      <c r="Q599" t="s">
        <v>1453</v>
      </c>
      <c r="R599" t="s">
        <v>1453</v>
      </c>
      <c r="S599" t="s">
        <v>1453</v>
      </c>
      <c r="T599" t="s">
        <v>1453</v>
      </c>
      <c r="U599" t="s">
        <v>1453</v>
      </c>
      <c r="V599">
        <v>465</v>
      </c>
      <c r="W599">
        <v>70</v>
      </c>
      <c r="X599" t="s">
        <v>1453</v>
      </c>
      <c r="Y599" t="s">
        <v>1453</v>
      </c>
      <c r="Z599" t="s">
        <v>1468</v>
      </c>
      <c r="AA599">
        <v>0.93</v>
      </c>
      <c r="AB599">
        <v>7.0000000000000007E-2</v>
      </c>
      <c r="AC599">
        <v>0.5</v>
      </c>
      <c r="AD599">
        <v>0.5</v>
      </c>
      <c r="AE599">
        <v>0.5</v>
      </c>
      <c r="AF599">
        <v>0.5</v>
      </c>
      <c r="AG599">
        <f>INDEX(YM!B:B, MATCH(Sheet1!B599,YM!A:A,0))</f>
        <v>205</v>
      </c>
      <c r="AH599">
        <v>205</v>
      </c>
      <c r="AI599">
        <f>INDEX('Yield strengh'!B:B, MATCH(Sheet1!B599,'Yield strengh'!A:A,0))</f>
        <v>637.5</v>
      </c>
      <c r="AJ599">
        <v>637.5</v>
      </c>
      <c r="AK599">
        <f>INDEX(Price!B:B, MATCH(Sheet1!B599,Price!A:A,0))</f>
        <v>175</v>
      </c>
      <c r="AL599">
        <f t="shared" si="9"/>
        <v>14.683988764044944</v>
      </c>
      <c r="AM599">
        <f>INDEX(toughness!B:B,MATCH(Sheet1!B599,toughness!A:A,0))</f>
        <v>7.6800000000000006</v>
      </c>
      <c r="AN599">
        <f>450</f>
        <v>450</v>
      </c>
    </row>
    <row r="600" spans="1:40" x14ac:dyDescent="0.3">
      <c r="A600" t="s">
        <v>1458</v>
      </c>
      <c r="B600" s="1" t="s">
        <v>2076</v>
      </c>
      <c r="C600">
        <v>827.5</v>
      </c>
      <c r="D600">
        <v>8890</v>
      </c>
      <c r="G600">
        <v>5.51</v>
      </c>
      <c r="H600">
        <v>18.2</v>
      </c>
      <c r="I600">
        <v>9.5</v>
      </c>
      <c r="J600">
        <v>8.5</v>
      </c>
      <c r="K600">
        <v>827.5</v>
      </c>
      <c r="L600">
        <v>260</v>
      </c>
      <c r="M600">
        <v>1455</v>
      </c>
      <c r="N600" t="s">
        <v>1453</v>
      </c>
      <c r="O600" t="s">
        <v>1453</v>
      </c>
      <c r="P600" t="s">
        <v>1453</v>
      </c>
      <c r="Q600" t="s">
        <v>1453</v>
      </c>
      <c r="R600" t="s">
        <v>1453</v>
      </c>
      <c r="S600" t="s">
        <v>1453</v>
      </c>
      <c r="T600" t="s">
        <v>1453</v>
      </c>
      <c r="U600" t="s">
        <v>1453</v>
      </c>
      <c r="V600">
        <v>930</v>
      </c>
      <c r="W600">
        <v>70</v>
      </c>
      <c r="X600" t="s">
        <v>1453</v>
      </c>
      <c r="Y600" t="s">
        <v>1453</v>
      </c>
      <c r="Z600" t="s">
        <v>1468</v>
      </c>
      <c r="AA600">
        <v>0.93</v>
      </c>
      <c r="AB600">
        <v>7.0000000000000007E-2</v>
      </c>
      <c r="AC600">
        <v>0.5</v>
      </c>
      <c r="AD600">
        <v>0.5</v>
      </c>
      <c r="AE600">
        <v>0.5</v>
      </c>
      <c r="AF600">
        <v>0.5</v>
      </c>
      <c r="AG600">
        <f>INDEX(YM!B:B, MATCH(Sheet1!B600,YM!A:A,0))</f>
        <v>205</v>
      </c>
      <c r="AH600">
        <v>205</v>
      </c>
      <c r="AI600">
        <f>INDEX('Yield strengh'!B:B, MATCH(Sheet1!B600,'Yield strengh'!A:A,0))</f>
        <v>180</v>
      </c>
      <c r="AJ600">
        <v>180</v>
      </c>
      <c r="AK600">
        <f>INDEX(Price!B:B, MATCH(Sheet1!B600,Price!A:A,0))</f>
        <v>175</v>
      </c>
      <c r="AL600">
        <f t="shared" si="9"/>
        <v>4.1507311586051747</v>
      </c>
      <c r="AM600">
        <f>INDEX(toughness!B:B,MATCH(Sheet1!B600,toughness!A:A,0))</f>
        <v>388</v>
      </c>
      <c r="AN600">
        <f>450</f>
        <v>450</v>
      </c>
    </row>
    <row r="601" spans="1:40" x14ac:dyDescent="0.3">
      <c r="A601" t="s">
        <v>1458</v>
      </c>
      <c r="B601" s="1" t="s">
        <v>948</v>
      </c>
      <c r="C601">
        <v>92.5</v>
      </c>
      <c r="D601">
        <v>8880</v>
      </c>
      <c r="G601">
        <v>6.32</v>
      </c>
      <c r="H601">
        <v>20.399999999999999</v>
      </c>
      <c r="I601">
        <v>8.5</v>
      </c>
      <c r="J601">
        <v>47.5</v>
      </c>
      <c r="K601">
        <v>92.5</v>
      </c>
      <c r="L601">
        <v>95</v>
      </c>
      <c r="M601">
        <v>1445</v>
      </c>
      <c r="N601" t="s">
        <v>1453</v>
      </c>
      <c r="O601" t="s">
        <v>1453</v>
      </c>
      <c r="P601" t="s">
        <v>1453</v>
      </c>
      <c r="Q601" t="s">
        <v>1453</v>
      </c>
      <c r="R601" t="s">
        <v>1453</v>
      </c>
      <c r="S601" t="s">
        <v>1453</v>
      </c>
      <c r="T601" t="s">
        <v>1453</v>
      </c>
      <c r="U601" t="s">
        <v>1453</v>
      </c>
      <c r="V601">
        <v>395</v>
      </c>
      <c r="W601">
        <v>82</v>
      </c>
      <c r="X601" t="s">
        <v>1453</v>
      </c>
      <c r="Y601" t="s">
        <v>1453</v>
      </c>
      <c r="Z601" t="s">
        <v>1468</v>
      </c>
      <c r="AA601">
        <v>0.93</v>
      </c>
      <c r="AB601">
        <v>7.0000000000000007E-2</v>
      </c>
      <c r="AC601">
        <v>0.5</v>
      </c>
      <c r="AD601">
        <v>0.5</v>
      </c>
      <c r="AE601">
        <v>0.5</v>
      </c>
      <c r="AF601">
        <v>0.5</v>
      </c>
      <c r="AG601">
        <f>INDEX(YM!B:B, MATCH(Sheet1!B601,YM!A:A,0))</f>
        <v>205</v>
      </c>
      <c r="AH601">
        <v>205</v>
      </c>
      <c r="AI601">
        <f>INDEX('Yield strengh'!B:B, MATCH(Sheet1!B601,'Yield strengh'!A:A,0))</f>
        <v>827.5</v>
      </c>
      <c r="AJ601">
        <v>827.5</v>
      </c>
      <c r="AK601">
        <f>INDEX(Price!B:B, MATCH(Sheet1!B601,Price!A:A,0))</f>
        <v>175</v>
      </c>
      <c r="AL601">
        <f t="shared" si="9"/>
        <v>19.103322072072071</v>
      </c>
      <c r="AM601">
        <f>INDEX(toughness!B:B,MATCH(Sheet1!B601,toughness!A:A,0))</f>
        <v>7.6800000000000006</v>
      </c>
      <c r="AN601">
        <f>450</f>
        <v>450</v>
      </c>
    </row>
    <row r="602" spans="1:40" x14ac:dyDescent="0.3">
      <c r="A602" t="s">
        <v>1458</v>
      </c>
      <c r="B602" s="1" t="s">
        <v>949</v>
      </c>
      <c r="C602">
        <v>142.5</v>
      </c>
      <c r="D602">
        <v>8885</v>
      </c>
      <c r="G602">
        <v>5.51</v>
      </c>
      <c r="H602">
        <v>18.2</v>
      </c>
      <c r="I602">
        <v>9.5</v>
      </c>
      <c r="J602">
        <v>47.5</v>
      </c>
      <c r="K602">
        <v>142.5</v>
      </c>
      <c r="L602">
        <v>105</v>
      </c>
      <c r="M602">
        <v>1450</v>
      </c>
      <c r="N602" t="s">
        <v>1453</v>
      </c>
      <c r="O602" t="s">
        <v>1453</v>
      </c>
      <c r="P602" t="s">
        <v>1453</v>
      </c>
      <c r="Q602" t="s">
        <v>1453</v>
      </c>
      <c r="R602" t="s">
        <v>1453</v>
      </c>
      <c r="S602" t="s">
        <v>1453</v>
      </c>
      <c r="T602" t="s">
        <v>1453</v>
      </c>
      <c r="U602" t="s">
        <v>1453</v>
      </c>
      <c r="V602">
        <v>462.5</v>
      </c>
      <c r="W602">
        <v>70</v>
      </c>
      <c r="X602" t="s">
        <v>1453</v>
      </c>
      <c r="Y602" t="s">
        <v>1453</v>
      </c>
      <c r="Z602" t="s">
        <v>1468</v>
      </c>
      <c r="AA602">
        <v>0.93</v>
      </c>
      <c r="AB602">
        <v>7.0000000000000007E-2</v>
      </c>
      <c r="AC602">
        <v>0.5</v>
      </c>
      <c r="AD602">
        <v>0.5</v>
      </c>
      <c r="AE602">
        <v>0.5</v>
      </c>
      <c r="AF602">
        <v>0.5</v>
      </c>
      <c r="AG602">
        <f>INDEX(YM!B:B, MATCH(Sheet1!B602,YM!A:A,0))</f>
        <v>205</v>
      </c>
      <c r="AH602">
        <v>205</v>
      </c>
      <c r="AI602">
        <f>INDEX('Yield strengh'!B:B, MATCH(Sheet1!B602,'Yield strengh'!A:A,0))</f>
        <v>92.5</v>
      </c>
      <c r="AJ602">
        <v>92.5</v>
      </c>
      <c r="AK602">
        <f>INDEX(Price!B:B, MATCH(Sheet1!B602,Price!A:A,0))</f>
        <v>175</v>
      </c>
      <c r="AL602">
        <f t="shared" si="9"/>
        <v>2.1342149690489589</v>
      </c>
      <c r="AM602">
        <f>INDEX(toughness!B:B,MATCH(Sheet1!B602,toughness!A:A,0))</f>
        <v>388</v>
      </c>
      <c r="AN602">
        <f>450</f>
        <v>450</v>
      </c>
    </row>
    <row r="603" spans="1:40" x14ac:dyDescent="0.3">
      <c r="A603" t="s">
        <v>1458</v>
      </c>
      <c r="B603" s="1" t="s">
        <v>950</v>
      </c>
      <c r="C603">
        <v>102.5</v>
      </c>
      <c r="D603">
        <v>8880</v>
      </c>
      <c r="G603">
        <v>6.32</v>
      </c>
      <c r="H603">
        <v>20.399999999999999</v>
      </c>
      <c r="I603">
        <v>8.5</v>
      </c>
      <c r="J603">
        <v>50</v>
      </c>
      <c r="K603">
        <v>102.5</v>
      </c>
      <c r="L603">
        <v>150</v>
      </c>
      <c r="M603">
        <v>1445</v>
      </c>
      <c r="N603" t="s">
        <v>1453</v>
      </c>
      <c r="O603" t="s">
        <v>1453</v>
      </c>
      <c r="P603" t="s">
        <v>1453</v>
      </c>
      <c r="Q603" t="s">
        <v>1453</v>
      </c>
      <c r="R603" t="s">
        <v>1453</v>
      </c>
      <c r="S603" t="s">
        <v>1453</v>
      </c>
      <c r="T603" t="s">
        <v>1453</v>
      </c>
      <c r="U603" t="s">
        <v>1453</v>
      </c>
      <c r="V603">
        <v>402.5</v>
      </c>
      <c r="W603">
        <v>82</v>
      </c>
      <c r="X603" t="s">
        <v>1453</v>
      </c>
      <c r="Y603" t="s">
        <v>1453</v>
      </c>
      <c r="Z603" t="s">
        <v>1468</v>
      </c>
      <c r="AA603">
        <v>0.93</v>
      </c>
      <c r="AB603">
        <v>7.0000000000000007E-2</v>
      </c>
      <c r="AC603">
        <v>0.5</v>
      </c>
      <c r="AD603">
        <v>0.5</v>
      </c>
      <c r="AE603">
        <v>0.5</v>
      </c>
      <c r="AF603">
        <v>0.5</v>
      </c>
      <c r="AG603">
        <f>INDEX(YM!B:B, MATCH(Sheet1!B603,YM!A:A,0))</f>
        <v>205</v>
      </c>
      <c r="AH603">
        <v>205</v>
      </c>
      <c r="AI603">
        <f>INDEX('Yield strengh'!B:B, MATCH(Sheet1!B603,'Yield strengh'!A:A,0))</f>
        <v>142.5</v>
      </c>
      <c r="AJ603">
        <v>142.5</v>
      </c>
      <c r="AK603">
        <f>INDEX(Price!B:B, MATCH(Sheet1!B603,Price!A:A,0))</f>
        <v>175</v>
      </c>
      <c r="AL603">
        <f t="shared" si="9"/>
        <v>3.2896959459459461</v>
      </c>
      <c r="AM603">
        <f>INDEX(toughness!B:B,MATCH(Sheet1!B603,toughness!A:A,0))</f>
        <v>388</v>
      </c>
      <c r="AN603">
        <f>450</f>
        <v>450</v>
      </c>
    </row>
    <row r="604" spans="1:40" x14ac:dyDescent="0.3">
      <c r="A604" t="s">
        <v>1458</v>
      </c>
      <c r="B604" s="1" t="s">
        <v>964</v>
      </c>
      <c r="C604">
        <v>865</v>
      </c>
      <c r="D604">
        <v>7850</v>
      </c>
      <c r="G604">
        <v>0.95100000000000007</v>
      </c>
      <c r="H604">
        <v>1.2949999999999999</v>
      </c>
      <c r="I604">
        <v>133.5</v>
      </c>
      <c r="J604">
        <v>27.5</v>
      </c>
      <c r="K604">
        <v>865</v>
      </c>
      <c r="L604">
        <v>370</v>
      </c>
      <c r="M604">
        <v>1320</v>
      </c>
      <c r="N604" t="s">
        <v>1453</v>
      </c>
      <c r="O604" t="s">
        <v>1453</v>
      </c>
      <c r="P604" t="s">
        <v>1453</v>
      </c>
      <c r="Q604" t="s">
        <v>1453</v>
      </c>
      <c r="R604" t="s">
        <v>1453</v>
      </c>
      <c r="S604" t="s">
        <v>1453</v>
      </c>
      <c r="T604" t="s">
        <v>1453</v>
      </c>
      <c r="U604" t="s">
        <v>1453</v>
      </c>
      <c r="V604">
        <v>1240</v>
      </c>
      <c r="W604">
        <v>10.75</v>
      </c>
      <c r="X604" t="s">
        <v>1453</v>
      </c>
      <c r="Y604" t="s">
        <v>1453</v>
      </c>
      <c r="Z604" t="s">
        <v>1468</v>
      </c>
      <c r="AA604">
        <v>0.93</v>
      </c>
      <c r="AB604">
        <v>7.0000000000000007E-2</v>
      </c>
      <c r="AC604">
        <v>0.5</v>
      </c>
      <c r="AD604">
        <v>0.5</v>
      </c>
      <c r="AE604">
        <v>0.5</v>
      </c>
      <c r="AF604">
        <v>0.5</v>
      </c>
      <c r="AG604">
        <f>INDEX(YM!B:B, MATCH(Sheet1!B604,YM!A:A,0))</f>
        <v>205</v>
      </c>
      <c r="AH604">
        <v>205</v>
      </c>
      <c r="AI604">
        <f>INDEX('Yield strengh'!B:B, MATCH(Sheet1!B604,'Yield strengh'!A:A,0))</f>
        <v>932.5</v>
      </c>
      <c r="AJ604">
        <v>932.5</v>
      </c>
      <c r="AK604">
        <f>INDEX(Price!B:B, MATCH(Sheet1!B604,Price!A:A,0))</f>
        <v>325</v>
      </c>
      <c r="AL604">
        <f t="shared" si="9"/>
        <v>24.351910828025478</v>
      </c>
      <c r="AM604">
        <f>INDEX(toughness!B:B,MATCH(Sheet1!B604,toughness!A:A,0))</f>
        <v>5.0599999999999996</v>
      </c>
      <c r="AN604">
        <f>450</f>
        <v>450</v>
      </c>
    </row>
    <row r="605" spans="1:40" x14ac:dyDescent="0.3">
      <c r="A605" t="s">
        <v>1458</v>
      </c>
      <c r="B605" s="1" t="s">
        <v>1010</v>
      </c>
      <c r="C605">
        <v>375</v>
      </c>
      <c r="D605">
        <v>8650</v>
      </c>
      <c r="G605">
        <v>0.96400000000000008</v>
      </c>
      <c r="H605">
        <v>1.38</v>
      </c>
      <c r="I605">
        <v>125</v>
      </c>
      <c r="J605">
        <v>57.5</v>
      </c>
      <c r="K605">
        <v>375</v>
      </c>
      <c r="L605">
        <v>195</v>
      </c>
      <c r="M605">
        <v>1350</v>
      </c>
      <c r="N605" t="s">
        <v>1453</v>
      </c>
      <c r="O605" t="s">
        <v>1453</v>
      </c>
      <c r="P605" t="s">
        <v>1453</v>
      </c>
      <c r="Q605" t="s">
        <v>1453</v>
      </c>
      <c r="R605" t="s">
        <v>1453</v>
      </c>
      <c r="S605" t="s">
        <v>1453</v>
      </c>
      <c r="T605" t="s">
        <v>1453</v>
      </c>
      <c r="U605" t="s">
        <v>1453</v>
      </c>
      <c r="V605">
        <v>785</v>
      </c>
      <c r="W605">
        <v>10.25</v>
      </c>
      <c r="X605" t="s">
        <v>1453</v>
      </c>
      <c r="Y605" t="s">
        <v>1453</v>
      </c>
      <c r="Z605" t="s">
        <v>1468</v>
      </c>
      <c r="AA605">
        <v>0.93</v>
      </c>
      <c r="AB605">
        <v>7.0000000000000007E-2</v>
      </c>
      <c r="AC605">
        <v>0.5</v>
      </c>
      <c r="AD605">
        <v>0.5</v>
      </c>
      <c r="AE605">
        <v>0.5</v>
      </c>
      <c r="AF605">
        <v>0.5</v>
      </c>
      <c r="AG605">
        <f>INDEX(YM!B:B, MATCH(Sheet1!B605,YM!A:A,0))</f>
        <v>205</v>
      </c>
      <c r="AH605">
        <v>205</v>
      </c>
      <c r="AI605">
        <f>INDEX('Yield strengh'!B:B, MATCH(Sheet1!B605,'Yield strengh'!A:A,0))</f>
        <v>360</v>
      </c>
      <c r="AJ605">
        <v>360</v>
      </c>
      <c r="AK605">
        <f>INDEX(Price!B:B, MATCH(Sheet1!B605,Price!A:A,0))</f>
        <v>319</v>
      </c>
      <c r="AL605">
        <f t="shared" si="9"/>
        <v>8.5317919075144513</v>
      </c>
      <c r="AM605">
        <f>INDEX(toughness!B:B,MATCH(Sheet1!B605,toughness!A:A,0))</f>
        <v>637</v>
      </c>
      <c r="AN605">
        <f>450</f>
        <v>450</v>
      </c>
    </row>
    <row r="606" spans="1:40" x14ac:dyDescent="0.3">
      <c r="A606" t="s">
        <v>1458</v>
      </c>
      <c r="B606" s="1" t="s">
        <v>1016</v>
      </c>
      <c r="C606">
        <v>805</v>
      </c>
      <c r="D606">
        <v>8525</v>
      </c>
      <c r="G606">
        <v>0.97050000000000003</v>
      </c>
      <c r="H606">
        <v>1.1990000000000001</v>
      </c>
      <c r="I606">
        <v>150</v>
      </c>
      <c r="J606">
        <v>8</v>
      </c>
      <c r="K606">
        <v>805</v>
      </c>
      <c r="L606">
        <v>375</v>
      </c>
      <c r="M606">
        <v>1290</v>
      </c>
      <c r="N606" t="s">
        <v>1453</v>
      </c>
      <c r="O606" t="s">
        <v>1453</v>
      </c>
      <c r="P606" t="s">
        <v>1453</v>
      </c>
      <c r="Q606" t="s">
        <v>1453</v>
      </c>
      <c r="R606" t="s">
        <v>1453</v>
      </c>
      <c r="S606" t="s">
        <v>1453</v>
      </c>
      <c r="T606" t="s">
        <v>1453</v>
      </c>
      <c r="U606" t="s">
        <v>1453</v>
      </c>
      <c r="V606">
        <v>970</v>
      </c>
      <c r="W606">
        <v>11</v>
      </c>
      <c r="X606" t="s">
        <v>1453</v>
      </c>
      <c r="Y606" t="s">
        <v>1453</v>
      </c>
      <c r="Z606" t="s">
        <v>1468</v>
      </c>
      <c r="AA606">
        <v>0.93</v>
      </c>
      <c r="AB606">
        <v>7.0000000000000007E-2</v>
      </c>
      <c r="AC606">
        <v>0.5</v>
      </c>
      <c r="AD606">
        <v>0.5</v>
      </c>
      <c r="AE606">
        <v>0.5</v>
      </c>
      <c r="AF606">
        <v>0.5</v>
      </c>
      <c r="AG606">
        <f>INDEX(YM!B:B, MATCH(Sheet1!B606,YM!A:A,0))</f>
        <v>205</v>
      </c>
      <c r="AH606">
        <v>205</v>
      </c>
      <c r="AI606">
        <f>INDEX('Yield strengh'!B:B, MATCH(Sheet1!B606,'Yield strengh'!A:A,0))</f>
        <v>860</v>
      </c>
      <c r="AJ606">
        <v>860</v>
      </c>
      <c r="AK606">
        <f>INDEX(Price!B:B, MATCH(Sheet1!B606,Price!A:A,0))</f>
        <v>389</v>
      </c>
      <c r="AL606">
        <f t="shared" si="9"/>
        <v>20.680351906158357</v>
      </c>
      <c r="AM606">
        <f>INDEX(toughness!B:B,MATCH(Sheet1!B606,toughness!A:A,0))</f>
        <v>5.7200000000000006</v>
      </c>
      <c r="AN606">
        <f>450</f>
        <v>450</v>
      </c>
    </row>
    <row r="607" spans="1:40" x14ac:dyDescent="0.3">
      <c r="A607" t="s">
        <v>1458</v>
      </c>
      <c r="B607" s="1" t="s">
        <v>1017</v>
      </c>
      <c r="C607">
        <v>3375</v>
      </c>
      <c r="D607">
        <v>7625</v>
      </c>
      <c r="G607">
        <v>3.3650000000000002</v>
      </c>
      <c r="H607">
        <v>2.08</v>
      </c>
      <c r="I607">
        <v>85.4</v>
      </c>
      <c r="J607">
        <v>0.105</v>
      </c>
      <c r="K607">
        <v>405</v>
      </c>
      <c r="L607">
        <v>2400</v>
      </c>
      <c r="N607" t="s">
        <v>1453</v>
      </c>
      <c r="O607" t="s">
        <v>1453</v>
      </c>
      <c r="P607" t="s">
        <v>1453</v>
      </c>
      <c r="Q607" t="s">
        <v>1453</v>
      </c>
      <c r="R607" t="s">
        <v>1453</v>
      </c>
      <c r="S607" t="s">
        <v>1453</v>
      </c>
      <c r="T607" t="s">
        <v>1453</v>
      </c>
      <c r="U607" t="s">
        <v>1453</v>
      </c>
      <c r="V607">
        <v>337.5</v>
      </c>
      <c r="W607">
        <v>23.5</v>
      </c>
      <c r="X607" t="s">
        <v>1453</v>
      </c>
      <c r="Y607" t="s">
        <v>1453</v>
      </c>
      <c r="Z607" t="s">
        <v>1468</v>
      </c>
      <c r="AA607">
        <v>0.93</v>
      </c>
      <c r="AB607">
        <v>7.0000000000000007E-2</v>
      </c>
      <c r="AC607">
        <v>0.5</v>
      </c>
      <c r="AD607">
        <v>0.5</v>
      </c>
      <c r="AE607">
        <v>0.5</v>
      </c>
      <c r="AF607">
        <v>0.5</v>
      </c>
      <c r="AG607">
        <f>INDEX(YM!B:B, MATCH(Sheet1!B607,YM!A:A,0))</f>
        <v>205</v>
      </c>
      <c r="AH607">
        <v>205</v>
      </c>
      <c r="AI607">
        <f>INDEX('Yield strengh'!B:B, MATCH(Sheet1!B607,'Yield strengh'!A:A,0))</f>
        <v>805</v>
      </c>
      <c r="AJ607">
        <v>805</v>
      </c>
      <c r="AK607">
        <f>INDEX(Price!B:B, MATCH(Sheet1!B607,Price!A:A,0))</f>
        <v>728.5</v>
      </c>
      <c r="AL607">
        <f t="shared" si="9"/>
        <v>21.642622950819671</v>
      </c>
      <c r="AM607">
        <f>INDEX(toughness!B:B,MATCH(Sheet1!B607,toughness!A:A,0))</f>
        <v>13.85</v>
      </c>
      <c r="AN607">
        <f>450</f>
        <v>450</v>
      </c>
    </row>
    <row r="608" spans="1:40" x14ac:dyDescent="0.3">
      <c r="A608" t="s">
        <v>1458</v>
      </c>
      <c r="B608" s="1" t="s">
        <v>1035</v>
      </c>
      <c r="C608">
        <v>1005</v>
      </c>
      <c r="D608">
        <v>8075</v>
      </c>
      <c r="G608">
        <v>0.94750000000000001</v>
      </c>
      <c r="H608">
        <v>1.8</v>
      </c>
      <c r="I608">
        <v>100</v>
      </c>
      <c r="J608">
        <v>20</v>
      </c>
      <c r="K608">
        <v>1005</v>
      </c>
      <c r="L608">
        <v>365</v>
      </c>
      <c r="M608">
        <v>1350</v>
      </c>
      <c r="N608" t="s">
        <v>1453</v>
      </c>
      <c r="O608" t="s">
        <v>1453</v>
      </c>
      <c r="P608" t="s">
        <v>1453</v>
      </c>
      <c r="Q608" t="s">
        <v>1453</v>
      </c>
      <c r="R608" t="s">
        <v>1453</v>
      </c>
      <c r="S608" t="s">
        <v>1453</v>
      </c>
      <c r="T608" t="s">
        <v>1453</v>
      </c>
      <c r="U608" t="s">
        <v>1453</v>
      </c>
      <c r="V608">
        <v>1310</v>
      </c>
      <c r="W608">
        <v>12.5</v>
      </c>
      <c r="X608" t="s">
        <v>1453</v>
      </c>
      <c r="Y608" t="s">
        <v>1453</v>
      </c>
      <c r="Z608" t="s">
        <v>1468</v>
      </c>
      <c r="AA608">
        <v>0.93</v>
      </c>
      <c r="AB608">
        <v>7.0000000000000007E-2</v>
      </c>
      <c r="AC608">
        <v>0.5</v>
      </c>
      <c r="AD608">
        <v>0.5</v>
      </c>
      <c r="AE608">
        <v>0.5</v>
      </c>
      <c r="AF608">
        <v>0.5</v>
      </c>
      <c r="AG608">
        <f>INDEX(YM!B:B, MATCH(Sheet1!B608,YM!A:A,0))</f>
        <v>205</v>
      </c>
      <c r="AH608">
        <v>205</v>
      </c>
      <c r="AI608">
        <f>INDEX('Yield strengh'!B:B, MATCH(Sheet1!B608,'Yield strengh'!A:A,0))</f>
        <v>380</v>
      </c>
      <c r="AJ608">
        <v>380</v>
      </c>
      <c r="AK608">
        <f>INDEX(Price!B:B, MATCH(Sheet1!B608,Price!A:A,0))</f>
        <v>237.5</v>
      </c>
      <c r="AL608">
        <f t="shared" si="9"/>
        <v>9.6470588235294112</v>
      </c>
      <c r="AM608">
        <f>INDEX(toughness!B:B,MATCH(Sheet1!B608,toughness!A:A,0))</f>
        <v>533.5</v>
      </c>
      <c r="AN608">
        <f>450</f>
        <v>450</v>
      </c>
    </row>
    <row r="609" spans="1:40" x14ac:dyDescent="0.3">
      <c r="A609" t="s">
        <v>1458</v>
      </c>
      <c r="B609" s="1" t="s">
        <v>1038</v>
      </c>
      <c r="C609">
        <v>750</v>
      </c>
      <c r="D609">
        <v>8000</v>
      </c>
      <c r="G609">
        <v>1.0880000000000001</v>
      </c>
      <c r="H609">
        <v>1.2150000000000001</v>
      </c>
      <c r="I609">
        <v>142.5</v>
      </c>
      <c r="J609">
        <v>16</v>
      </c>
      <c r="K609">
        <v>750</v>
      </c>
      <c r="L609">
        <v>360</v>
      </c>
      <c r="M609">
        <v>1275</v>
      </c>
      <c r="N609" t="s">
        <v>1453</v>
      </c>
      <c r="O609" t="s">
        <v>1453</v>
      </c>
      <c r="P609" t="s">
        <v>1453</v>
      </c>
      <c r="Q609" t="s">
        <v>1453</v>
      </c>
      <c r="R609" t="s">
        <v>1453</v>
      </c>
      <c r="S609" t="s">
        <v>1453</v>
      </c>
      <c r="T609" t="s">
        <v>1453</v>
      </c>
      <c r="U609" t="s">
        <v>1453</v>
      </c>
      <c r="V609">
        <v>895</v>
      </c>
      <c r="W609">
        <v>10.75</v>
      </c>
      <c r="X609" t="s">
        <v>1453</v>
      </c>
      <c r="Y609" t="s">
        <v>1453</v>
      </c>
      <c r="Z609" t="s">
        <v>1468</v>
      </c>
      <c r="AA609">
        <v>0.93</v>
      </c>
      <c r="AB609">
        <v>7.0000000000000007E-2</v>
      </c>
      <c r="AC609">
        <v>0.5</v>
      </c>
      <c r="AD609">
        <v>0.5</v>
      </c>
      <c r="AE609">
        <v>0.5</v>
      </c>
      <c r="AF609">
        <v>0.5</v>
      </c>
      <c r="AG609">
        <f>INDEX(YM!B:B, MATCH(Sheet1!B609,YM!A:A,0))</f>
        <v>205</v>
      </c>
      <c r="AH609">
        <v>205</v>
      </c>
      <c r="AI609">
        <f>INDEX('Yield strengh'!B:B, MATCH(Sheet1!B609,'Yield strengh'!A:A,0))</f>
        <v>792.5</v>
      </c>
      <c r="AJ609">
        <v>792.5</v>
      </c>
      <c r="AK609">
        <f>INDEX(Price!B:B, MATCH(Sheet1!B609,Price!A:A,0))</f>
        <v>297</v>
      </c>
      <c r="AL609">
        <f t="shared" si="9"/>
        <v>20.307812500000001</v>
      </c>
      <c r="AM609">
        <f>INDEX(toughness!B:B,MATCH(Sheet1!B609,toughness!A:A,0))</f>
        <v>6.37</v>
      </c>
      <c r="AN609">
        <f>450</f>
        <v>450</v>
      </c>
    </row>
    <row r="610" spans="1:40" x14ac:dyDescent="0.3">
      <c r="A610" t="s">
        <v>1458</v>
      </c>
      <c r="B610" s="1" t="s">
        <v>1056</v>
      </c>
      <c r="C610">
        <v>220</v>
      </c>
      <c r="D610">
        <v>8175</v>
      </c>
      <c r="G610">
        <v>5.6849999999999996</v>
      </c>
      <c r="H610">
        <v>3.4550000000000001</v>
      </c>
      <c r="I610">
        <v>50</v>
      </c>
      <c r="J610">
        <v>37.5</v>
      </c>
      <c r="K610">
        <v>220</v>
      </c>
      <c r="L610">
        <v>116.5</v>
      </c>
      <c r="M610">
        <v>1435</v>
      </c>
      <c r="N610" t="s">
        <v>1453</v>
      </c>
      <c r="O610" t="s">
        <v>1453</v>
      </c>
      <c r="P610" t="s">
        <v>1453</v>
      </c>
      <c r="Q610" t="s">
        <v>1453</v>
      </c>
      <c r="R610" t="s">
        <v>1453</v>
      </c>
      <c r="S610" t="s">
        <v>1453</v>
      </c>
      <c r="T610" t="s">
        <v>1453</v>
      </c>
      <c r="U610" t="s">
        <v>1453</v>
      </c>
      <c r="V610">
        <v>492.5</v>
      </c>
      <c r="W610">
        <v>39</v>
      </c>
      <c r="X610" t="s">
        <v>1453</v>
      </c>
      <c r="Y610" t="s">
        <v>1453</v>
      </c>
      <c r="Z610" t="s">
        <v>1468</v>
      </c>
      <c r="AA610">
        <v>0.93</v>
      </c>
      <c r="AB610">
        <v>7.0000000000000007E-2</v>
      </c>
      <c r="AC610">
        <v>0.5</v>
      </c>
      <c r="AD610">
        <v>0.5</v>
      </c>
      <c r="AE610">
        <v>0.5</v>
      </c>
      <c r="AF610">
        <v>0.5</v>
      </c>
      <c r="AG610">
        <f>INDEX(YM!B:B, MATCH(Sheet1!B610,YM!A:A,0))</f>
        <v>205</v>
      </c>
      <c r="AH610">
        <v>205</v>
      </c>
      <c r="AI610">
        <f>INDEX('Yield strengh'!B:B, MATCH(Sheet1!B610,'Yield strengh'!A:A,0))</f>
        <v>792.5</v>
      </c>
      <c r="AJ610">
        <v>792.5</v>
      </c>
      <c r="AK610">
        <f>INDEX(Price!B:B, MATCH(Sheet1!B610,Price!A:A,0))</f>
        <v>141</v>
      </c>
      <c r="AL610">
        <f t="shared" si="9"/>
        <v>19.87308868501529</v>
      </c>
      <c r="AM610">
        <f>INDEX(toughness!B:B,MATCH(Sheet1!B610,toughness!A:A,0))</f>
        <v>3.7</v>
      </c>
      <c r="AN610">
        <f>450</f>
        <v>450</v>
      </c>
    </row>
    <row r="611" spans="1:40" x14ac:dyDescent="0.3">
      <c r="A611" t="s">
        <v>1458</v>
      </c>
      <c r="B611" s="1" t="s">
        <v>2092</v>
      </c>
      <c r="C611">
        <v>755</v>
      </c>
      <c r="D611">
        <v>8250</v>
      </c>
      <c r="G611">
        <v>5.0350000000000001</v>
      </c>
      <c r="H611">
        <v>3.6749999999999998</v>
      </c>
      <c r="I611">
        <v>47</v>
      </c>
      <c r="J611">
        <v>7.5</v>
      </c>
      <c r="K611">
        <v>755</v>
      </c>
      <c r="L611">
        <v>205</v>
      </c>
      <c r="M611">
        <v>1435</v>
      </c>
      <c r="N611" t="s">
        <v>1453</v>
      </c>
      <c r="O611" t="s">
        <v>1453</v>
      </c>
      <c r="P611" t="s">
        <v>1453</v>
      </c>
      <c r="Q611" t="s">
        <v>1453</v>
      </c>
      <c r="R611" t="s">
        <v>1453</v>
      </c>
      <c r="S611" t="s">
        <v>1453</v>
      </c>
      <c r="T611" t="s">
        <v>1453</v>
      </c>
      <c r="U611" t="s">
        <v>1453</v>
      </c>
      <c r="V611">
        <v>827.5</v>
      </c>
      <c r="W611">
        <v>41.5</v>
      </c>
      <c r="X611" t="s">
        <v>1453</v>
      </c>
      <c r="Y611" t="s">
        <v>1453</v>
      </c>
      <c r="Z611" t="s">
        <v>1468</v>
      </c>
      <c r="AA611">
        <v>0.93</v>
      </c>
      <c r="AB611">
        <v>7.0000000000000007E-2</v>
      </c>
      <c r="AC611">
        <v>0.5</v>
      </c>
      <c r="AD611">
        <v>0.5</v>
      </c>
      <c r="AE611">
        <v>0.5</v>
      </c>
      <c r="AF611">
        <v>0.5</v>
      </c>
      <c r="AG611">
        <f>INDEX(YM!B:B, MATCH(Sheet1!B611,YM!A:A,0))</f>
        <v>205</v>
      </c>
      <c r="AH611">
        <v>205</v>
      </c>
      <c r="AI611">
        <f>INDEX('Yield strengh'!B:B, MATCH(Sheet1!B611,'Yield strengh'!A:A,0))</f>
        <v>205</v>
      </c>
      <c r="AJ611">
        <v>205</v>
      </c>
      <c r="AK611">
        <f>INDEX(Price!B:B, MATCH(Sheet1!B611,Price!A:A,0))</f>
        <v>141</v>
      </c>
      <c r="AL611">
        <f t="shared" si="9"/>
        <v>5.0939393939393938</v>
      </c>
      <c r="AM611">
        <f>INDEX(toughness!B:B,MATCH(Sheet1!B611,toughness!A:A,0))</f>
        <v>251.5</v>
      </c>
      <c r="AN611">
        <f>450</f>
        <v>450</v>
      </c>
    </row>
    <row r="612" spans="1:40" x14ac:dyDescent="0.3">
      <c r="A612" t="s">
        <v>1458</v>
      </c>
      <c r="B612" s="1" t="s">
        <v>1057</v>
      </c>
      <c r="C612">
        <v>230</v>
      </c>
      <c r="D612">
        <v>8250</v>
      </c>
      <c r="G612">
        <v>5.0350000000000001</v>
      </c>
      <c r="H612">
        <v>3.6749999999999998</v>
      </c>
      <c r="I612">
        <v>47</v>
      </c>
      <c r="J612">
        <v>37.5</v>
      </c>
      <c r="K612">
        <v>230</v>
      </c>
      <c r="L612">
        <v>116.5</v>
      </c>
      <c r="M612">
        <v>1435</v>
      </c>
      <c r="N612" t="s">
        <v>1453</v>
      </c>
      <c r="O612" t="s">
        <v>1453</v>
      </c>
      <c r="P612" t="s">
        <v>1453</v>
      </c>
      <c r="Q612" t="s">
        <v>1453</v>
      </c>
      <c r="R612" t="s">
        <v>1453</v>
      </c>
      <c r="S612" t="s">
        <v>1453</v>
      </c>
      <c r="T612" t="s">
        <v>1453</v>
      </c>
      <c r="U612" t="s">
        <v>1453</v>
      </c>
      <c r="V612">
        <v>565</v>
      </c>
      <c r="W612">
        <v>41.5</v>
      </c>
      <c r="X612" t="s">
        <v>1453</v>
      </c>
      <c r="Y612" t="s">
        <v>1453</v>
      </c>
      <c r="Z612" t="s">
        <v>1468</v>
      </c>
      <c r="AA612">
        <v>0.93</v>
      </c>
      <c r="AB612">
        <v>7.0000000000000007E-2</v>
      </c>
      <c r="AC612">
        <v>0.5</v>
      </c>
      <c r="AD612">
        <v>0.5</v>
      </c>
      <c r="AE612">
        <v>0.5</v>
      </c>
      <c r="AF612">
        <v>0.5</v>
      </c>
      <c r="AG612">
        <f>INDEX(YM!B:B, MATCH(Sheet1!B612,YM!A:A,0))</f>
        <v>205</v>
      </c>
      <c r="AH612">
        <v>205</v>
      </c>
      <c r="AI612">
        <f>INDEX('Yield strengh'!B:B, MATCH(Sheet1!B612,'Yield strengh'!A:A,0))</f>
        <v>755</v>
      </c>
      <c r="AJ612">
        <v>755</v>
      </c>
      <c r="AK612">
        <f>INDEX(Price!B:B, MATCH(Sheet1!B612,Price!A:A,0))</f>
        <v>147.5</v>
      </c>
      <c r="AL612">
        <f t="shared" si="9"/>
        <v>18.760606060606062</v>
      </c>
      <c r="AM612">
        <f>INDEX(toughness!B:B,MATCH(Sheet1!B612,toughness!A:A,0))</f>
        <v>11.75</v>
      </c>
      <c r="AN612">
        <f>450</f>
        <v>450</v>
      </c>
    </row>
    <row r="613" spans="1:40" x14ac:dyDescent="0.3">
      <c r="A613" t="s">
        <v>1458</v>
      </c>
      <c r="B613" s="1" t="s">
        <v>2093</v>
      </c>
      <c r="C613">
        <v>222.5</v>
      </c>
      <c r="D613">
        <v>8500</v>
      </c>
      <c r="G613">
        <v>2.87</v>
      </c>
      <c r="H613">
        <v>3.08</v>
      </c>
      <c r="I613">
        <v>56</v>
      </c>
      <c r="J613">
        <v>38.5</v>
      </c>
      <c r="K613">
        <v>222.5</v>
      </c>
      <c r="L613">
        <v>110</v>
      </c>
      <c r="M613">
        <v>1430</v>
      </c>
      <c r="N613" t="s">
        <v>1453</v>
      </c>
      <c r="O613" t="s">
        <v>1453</v>
      </c>
      <c r="P613" t="s">
        <v>1453</v>
      </c>
      <c r="Q613" t="s">
        <v>1453</v>
      </c>
      <c r="R613" t="s">
        <v>1453</v>
      </c>
      <c r="S613" t="s">
        <v>1453</v>
      </c>
      <c r="T613" t="s">
        <v>1453</v>
      </c>
      <c r="U613" t="s">
        <v>1453</v>
      </c>
      <c r="V613">
        <v>535</v>
      </c>
      <c r="W613">
        <v>35</v>
      </c>
      <c r="X613" t="s">
        <v>1453</v>
      </c>
      <c r="Y613" t="s">
        <v>1453</v>
      </c>
      <c r="Z613" t="s">
        <v>1468</v>
      </c>
      <c r="AA613">
        <v>0.93</v>
      </c>
      <c r="AB613">
        <v>7.0000000000000007E-2</v>
      </c>
      <c r="AC613">
        <v>0.5</v>
      </c>
      <c r="AD613">
        <v>0.5</v>
      </c>
      <c r="AE613">
        <v>0.5</v>
      </c>
      <c r="AF613">
        <v>0.5</v>
      </c>
      <c r="AG613">
        <f>INDEX(YM!B:B, MATCH(Sheet1!B613,YM!A:A,0))</f>
        <v>205</v>
      </c>
      <c r="AH613">
        <v>205</v>
      </c>
      <c r="AI613">
        <f>INDEX('Yield strengh'!B:B, MATCH(Sheet1!B613,'Yield strengh'!A:A,0))</f>
        <v>222.5</v>
      </c>
      <c r="AJ613">
        <v>222.5</v>
      </c>
      <c r="AK613">
        <f>INDEX(Price!B:B, MATCH(Sheet1!B613,Price!A:A,0))</f>
        <v>147.5</v>
      </c>
      <c r="AL613">
        <f t="shared" si="9"/>
        <v>5.3661764705882353</v>
      </c>
      <c r="AM613">
        <f>INDEX(toughness!B:B,MATCH(Sheet1!B613,toughness!A:A,0))</f>
        <v>251.5</v>
      </c>
      <c r="AN613">
        <f>450</f>
        <v>450</v>
      </c>
    </row>
    <row r="614" spans="1:40" x14ac:dyDescent="0.3">
      <c r="B614" s="1" t="s">
        <v>1060</v>
      </c>
      <c r="C614">
        <v>861</v>
      </c>
      <c r="D614">
        <v>9050</v>
      </c>
      <c r="G614">
        <v>0.93049999999999999</v>
      </c>
      <c r="I614" t="s">
        <v>1453</v>
      </c>
      <c r="J614">
        <v>39.5</v>
      </c>
      <c r="K614">
        <v>1130</v>
      </c>
      <c r="L614">
        <v>271</v>
      </c>
      <c r="M614">
        <v>1335</v>
      </c>
      <c r="N614" t="s">
        <v>1453</v>
      </c>
      <c r="O614" t="s">
        <v>1453</v>
      </c>
      <c r="P614" t="s">
        <v>1453</v>
      </c>
      <c r="Q614" t="s">
        <v>1453</v>
      </c>
      <c r="R614" t="s">
        <v>1453</v>
      </c>
      <c r="S614" t="s">
        <v>1453</v>
      </c>
      <c r="T614" t="s">
        <v>1453</v>
      </c>
      <c r="U614" t="s">
        <v>1453</v>
      </c>
      <c r="V614">
        <v>1310</v>
      </c>
      <c r="X614" t="s">
        <v>1453</v>
      </c>
      <c r="Y614" t="s">
        <v>1453</v>
      </c>
      <c r="Z614" t="s">
        <v>1468</v>
      </c>
      <c r="AA614">
        <v>0.93</v>
      </c>
      <c r="AB614">
        <v>7.0000000000000007E-2</v>
      </c>
      <c r="AC614">
        <v>0.5</v>
      </c>
      <c r="AD614">
        <v>0.5</v>
      </c>
      <c r="AE614">
        <v>0.5</v>
      </c>
      <c r="AF614">
        <v>0.5</v>
      </c>
      <c r="AG614">
        <f>INDEX(YM!B:B, MATCH(Sheet1!B614,YM!A:A,0))</f>
        <v>205</v>
      </c>
      <c r="AH614">
        <v>205</v>
      </c>
      <c r="AI614">
        <f>INDEX('Yield strengh'!B:B, MATCH(Sheet1!B614,'Yield strengh'!A:A,0))</f>
        <v>922.5</v>
      </c>
      <c r="AJ614">
        <v>922.5</v>
      </c>
      <c r="AK614">
        <f>INDEX(Price!B:B, MATCH(Sheet1!B614,Price!A:A,0))</f>
        <v>147.5</v>
      </c>
      <c r="AL614">
        <f t="shared" si="9"/>
        <v>20.896408839779006</v>
      </c>
      <c r="AM614">
        <f>INDEX(toughness!B:B,MATCH(Sheet1!B614,toughness!A:A,0))</f>
        <v>1.4350000000000001</v>
      </c>
      <c r="AN614">
        <f>450</f>
        <v>450</v>
      </c>
    </row>
    <row r="615" spans="1:40" x14ac:dyDescent="0.3">
      <c r="A615" t="s">
        <v>1458</v>
      </c>
      <c r="B615" s="1" t="s">
        <v>1155</v>
      </c>
      <c r="C615">
        <v>851</v>
      </c>
      <c r="D615">
        <v>7920</v>
      </c>
      <c r="G615">
        <v>0.96300000000000008</v>
      </c>
      <c r="H615">
        <v>2.4449999999999998</v>
      </c>
      <c r="I615">
        <v>71</v>
      </c>
      <c r="J615">
        <v>8.65</v>
      </c>
      <c r="K615">
        <v>961</v>
      </c>
      <c r="L615">
        <v>402</v>
      </c>
      <c r="M615">
        <v>1410</v>
      </c>
      <c r="N615" t="s">
        <v>1453</v>
      </c>
      <c r="O615" t="s">
        <v>1453</v>
      </c>
      <c r="P615" t="s">
        <v>1453</v>
      </c>
      <c r="Q615" t="s">
        <v>1453</v>
      </c>
      <c r="R615" t="s">
        <v>1453</v>
      </c>
      <c r="S615" t="s">
        <v>1453</v>
      </c>
      <c r="T615" t="s">
        <v>1453</v>
      </c>
      <c r="U615" t="s">
        <v>1453</v>
      </c>
      <c r="V615">
        <v>1275</v>
      </c>
      <c r="W615">
        <v>16.25</v>
      </c>
      <c r="X615" t="s">
        <v>1453</v>
      </c>
      <c r="Y615" t="s">
        <v>1453</v>
      </c>
      <c r="Z615" t="s">
        <v>1468</v>
      </c>
      <c r="AA615">
        <v>0.93</v>
      </c>
      <c r="AB615">
        <v>7.0000000000000007E-2</v>
      </c>
      <c r="AC615">
        <v>0.5</v>
      </c>
      <c r="AD615">
        <v>0.5</v>
      </c>
      <c r="AE615">
        <v>0.5</v>
      </c>
      <c r="AF615">
        <v>0.5</v>
      </c>
      <c r="AG615">
        <f>INDEX(YM!B:B, MATCH(Sheet1!B615,YM!A:A,0))</f>
        <v>205</v>
      </c>
      <c r="AH615">
        <v>205</v>
      </c>
      <c r="AI615">
        <f>INDEX('Yield strengh'!B:B, MATCH(Sheet1!B615,'Yield strengh'!A:A,0))</f>
        <v>240.5</v>
      </c>
      <c r="AJ615">
        <v>240.5</v>
      </c>
      <c r="AK615">
        <f>INDEX(Price!B:B, MATCH(Sheet1!B615,Price!A:A,0))</f>
        <v>34.150000000000013</v>
      </c>
      <c r="AL615">
        <f t="shared" si="9"/>
        <v>6.2250631313131315</v>
      </c>
      <c r="AM615">
        <f>INDEX(toughness!B:B,MATCH(Sheet1!B615,toughness!A:A,0))</f>
        <v>18.95</v>
      </c>
      <c r="AN615">
        <f>450</f>
        <v>450</v>
      </c>
    </row>
    <row r="616" spans="1:40" x14ac:dyDescent="0.3">
      <c r="A616" t="s">
        <v>1458</v>
      </c>
      <c r="B616" s="1" t="s">
        <v>1157</v>
      </c>
      <c r="C616">
        <v>257.5</v>
      </c>
      <c r="D616">
        <v>7910</v>
      </c>
      <c r="G616">
        <v>0.94199999999999995</v>
      </c>
      <c r="H616">
        <v>2.4449999999999998</v>
      </c>
      <c r="I616">
        <v>71</v>
      </c>
      <c r="J616">
        <v>50</v>
      </c>
      <c r="K616">
        <v>257.5</v>
      </c>
      <c r="L616">
        <v>190</v>
      </c>
      <c r="M616">
        <v>1410</v>
      </c>
      <c r="N616" t="s">
        <v>1453</v>
      </c>
      <c r="O616" t="s">
        <v>1453</v>
      </c>
      <c r="P616" t="s">
        <v>1453</v>
      </c>
      <c r="Q616" t="s">
        <v>1453</v>
      </c>
      <c r="R616" t="s">
        <v>1453</v>
      </c>
      <c r="S616" t="s">
        <v>1453</v>
      </c>
      <c r="T616" t="s">
        <v>1453</v>
      </c>
      <c r="U616" t="s">
        <v>1453</v>
      </c>
      <c r="V616">
        <v>565</v>
      </c>
      <c r="W616">
        <v>16</v>
      </c>
      <c r="X616" t="s">
        <v>1453</v>
      </c>
      <c r="Y616" t="s">
        <v>1453</v>
      </c>
      <c r="Z616" t="s">
        <v>1468</v>
      </c>
      <c r="AA616">
        <v>0.93</v>
      </c>
      <c r="AB616">
        <v>7.0000000000000007E-2</v>
      </c>
      <c r="AC616">
        <v>0.5</v>
      </c>
      <c r="AD616">
        <v>0.5</v>
      </c>
      <c r="AE616">
        <v>0.5</v>
      </c>
      <c r="AF616">
        <v>0.5</v>
      </c>
      <c r="AG616">
        <f>INDEX(YM!B:B, MATCH(Sheet1!B616,YM!A:A,0))</f>
        <v>205</v>
      </c>
      <c r="AH616">
        <v>205</v>
      </c>
      <c r="AI616">
        <f>INDEX('Yield strengh'!B:B, MATCH(Sheet1!B616,'Yield strengh'!A:A,0))</f>
        <v>220</v>
      </c>
      <c r="AJ616">
        <v>220</v>
      </c>
      <c r="AK616">
        <f>INDEX(Price!B:B, MATCH(Sheet1!B616,Price!A:A,0))</f>
        <v>34.150000000000013</v>
      </c>
      <c r="AL616">
        <f t="shared" si="9"/>
        <v>5.701643489254109</v>
      </c>
      <c r="AM616">
        <f>INDEX(toughness!B:B,MATCH(Sheet1!B616,toughness!A:A,0))</f>
        <v>18.95</v>
      </c>
      <c r="AN616">
        <f>450</f>
        <v>450</v>
      </c>
    </row>
    <row r="617" spans="1:40" x14ac:dyDescent="0.3">
      <c r="A617" t="s">
        <v>1458</v>
      </c>
      <c r="B617" s="1" t="s">
        <v>1259</v>
      </c>
      <c r="C617">
        <v>655</v>
      </c>
      <c r="D617">
        <v>7750</v>
      </c>
      <c r="G617">
        <v>2.5249999999999999</v>
      </c>
      <c r="H617">
        <v>3.1850000000000001</v>
      </c>
      <c r="I617">
        <v>55</v>
      </c>
      <c r="J617">
        <v>15</v>
      </c>
      <c r="K617">
        <v>655</v>
      </c>
      <c r="L617">
        <v>390</v>
      </c>
      <c r="M617">
        <v>1505</v>
      </c>
      <c r="N617" t="s">
        <v>1453</v>
      </c>
      <c r="O617" t="s">
        <v>1453</v>
      </c>
      <c r="P617" t="s">
        <v>1453</v>
      </c>
      <c r="Q617" t="s">
        <v>1453</v>
      </c>
      <c r="R617" t="s">
        <v>1453</v>
      </c>
      <c r="S617" t="s">
        <v>1453</v>
      </c>
      <c r="T617" t="s">
        <v>1453</v>
      </c>
      <c r="U617" t="s">
        <v>1453</v>
      </c>
      <c r="V617">
        <v>1315</v>
      </c>
      <c r="W617">
        <v>25</v>
      </c>
      <c r="X617" t="s">
        <v>1453</v>
      </c>
      <c r="Y617" t="s">
        <v>1453</v>
      </c>
      <c r="Z617" t="s">
        <v>1468</v>
      </c>
      <c r="AA617">
        <v>0.93</v>
      </c>
      <c r="AB617">
        <v>7.0000000000000007E-2</v>
      </c>
      <c r="AC617">
        <v>0.5</v>
      </c>
      <c r="AD617">
        <v>0.5</v>
      </c>
      <c r="AE617">
        <v>0.5</v>
      </c>
      <c r="AF617">
        <v>0.5</v>
      </c>
      <c r="AG617">
        <f>INDEX(YM!B:B, MATCH(Sheet1!B617,YM!A:A,0))</f>
        <v>205</v>
      </c>
      <c r="AH617">
        <v>205</v>
      </c>
      <c r="AI617">
        <f>INDEX('Yield strengh'!B:B, MATCH(Sheet1!B617,'Yield strengh'!A:A,0))</f>
        <v>293</v>
      </c>
      <c r="AJ617">
        <v>293</v>
      </c>
      <c r="AK617">
        <f>INDEX(Price!B:B, MATCH(Sheet1!B617,Price!A:A,0))</f>
        <v>17.350000000000001</v>
      </c>
      <c r="AL617">
        <f t="shared" si="9"/>
        <v>7.750322580645161</v>
      </c>
      <c r="AM617">
        <f>INDEX(toughness!B:B,MATCH(Sheet1!B617,toughness!A:A,0))</f>
        <v>29.62</v>
      </c>
      <c r="AN617">
        <f>450</f>
        <v>450</v>
      </c>
    </row>
    <row r="618" spans="1:40" x14ac:dyDescent="0.3">
      <c r="A618" t="s">
        <v>1458</v>
      </c>
      <c r="B618" s="1" t="s">
        <v>1260</v>
      </c>
      <c r="C618">
        <v>585</v>
      </c>
      <c r="D618">
        <v>7750</v>
      </c>
      <c r="G618">
        <v>2.5249999999999999</v>
      </c>
      <c r="H618">
        <v>3.1850000000000001</v>
      </c>
      <c r="I618">
        <v>55</v>
      </c>
      <c r="J618">
        <v>18</v>
      </c>
      <c r="K618">
        <v>585</v>
      </c>
      <c r="L618">
        <v>260</v>
      </c>
      <c r="M618">
        <v>1505</v>
      </c>
      <c r="N618" t="s">
        <v>1453</v>
      </c>
      <c r="O618" t="s">
        <v>1453</v>
      </c>
      <c r="P618" t="s">
        <v>1453</v>
      </c>
      <c r="Q618" t="s">
        <v>1453</v>
      </c>
      <c r="R618" t="s">
        <v>1453</v>
      </c>
      <c r="S618" t="s">
        <v>1453</v>
      </c>
      <c r="T618" t="s">
        <v>1453</v>
      </c>
      <c r="U618" t="s">
        <v>1453</v>
      </c>
      <c r="V618">
        <v>848</v>
      </c>
      <c r="W618">
        <v>25</v>
      </c>
      <c r="X618" t="s">
        <v>1453</v>
      </c>
      <c r="Y618" t="s">
        <v>1453</v>
      </c>
      <c r="Z618" t="s">
        <v>1468</v>
      </c>
      <c r="AA618">
        <v>0.93</v>
      </c>
      <c r="AB618">
        <v>7.0000000000000007E-2</v>
      </c>
      <c r="AC618">
        <v>0.5</v>
      </c>
      <c r="AD618">
        <v>0.5</v>
      </c>
      <c r="AE618">
        <v>0.5</v>
      </c>
      <c r="AF618">
        <v>0.5</v>
      </c>
      <c r="AG618">
        <f>INDEX(YM!B:B, MATCH(Sheet1!B618,YM!A:A,0))</f>
        <v>205</v>
      </c>
      <c r="AH618">
        <v>205</v>
      </c>
      <c r="AI618">
        <f>INDEX('Yield strengh'!B:B, MATCH(Sheet1!B618,'Yield strengh'!A:A,0))</f>
        <v>1050</v>
      </c>
      <c r="AJ618">
        <v>1050</v>
      </c>
      <c r="AK618">
        <f>INDEX(Price!B:B, MATCH(Sheet1!B618,Price!A:A,0))</f>
        <v>17.350000000000001</v>
      </c>
      <c r="AL618">
        <f t="shared" si="9"/>
        <v>27.774193548387096</v>
      </c>
      <c r="AM618">
        <f>INDEX(toughness!B:B,MATCH(Sheet1!B618,toughness!A:A,0))</f>
        <v>13.4</v>
      </c>
      <c r="AN618">
        <f>450</f>
        <v>450</v>
      </c>
    </row>
    <row r="619" spans="1:40" x14ac:dyDescent="0.3">
      <c r="A619" t="s">
        <v>1458</v>
      </c>
      <c r="B619" s="1" t="s">
        <v>1265</v>
      </c>
      <c r="C619">
        <v>720</v>
      </c>
      <c r="D619">
        <v>7800</v>
      </c>
      <c r="G619">
        <v>2.77</v>
      </c>
      <c r="H619">
        <v>3.0249999999999999</v>
      </c>
      <c r="I619">
        <v>57</v>
      </c>
      <c r="J619">
        <v>14</v>
      </c>
      <c r="K619">
        <v>613.5</v>
      </c>
      <c r="L619">
        <v>270</v>
      </c>
      <c r="M619">
        <v>1480</v>
      </c>
      <c r="N619" t="s">
        <v>1453</v>
      </c>
      <c r="O619" t="s">
        <v>1453</v>
      </c>
      <c r="P619" t="s">
        <v>1453</v>
      </c>
      <c r="Q619" t="s">
        <v>1453</v>
      </c>
      <c r="R619" t="s">
        <v>1453</v>
      </c>
      <c r="S619" t="s">
        <v>1453</v>
      </c>
      <c r="T619" t="s">
        <v>1453</v>
      </c>
      <c r="U619" t="s">
        <v>1453</v>
      </c>
      <c r="V619">
        <v>861.5</v>
      </c>
      <c r="W619">
        <v>27.45</v>
      </c>
      <c r="X619" t="s">
        <v>1453</v>
      </c>
      <c r="Y619" t="s">
        <v>1453</v>
      </c>
      <c r="Z619" t="s">
        <v>1468</v>
      </c>
      <c r="AA619">
        <v>0.93</v>
      </c>
      <c r="AB619">
        <v>7.0000000000000007E-2</v>
      </c>
      <c r="AC619">
        <v>0.5</v>
      </c>
      <c r="AD619">
        <v>0.5</v>
      </c>
      <c r="AE619">
        <v>0.5</v>
      </c>
      <c r="AF619">
        <v>0.5</v>
      </c>
      <c r="AG619">
        <f>INDEX(YM!B:B, MATCH(Sheet1!B619,YM!A:A,0))</f>
        <v>205</v>
      </c>
      <c r="AH619">
        <v>205</v>
      </c>
      <c r="AI619">
        <f>INDEX('Yield strengh'!B:B, MATCH(Sheet1!B619,'Yield strengh'!A:A,0))</f>
        <v>325</v>
      </c>
      <c r="AJ619">
        <v>325</v>
      </c>
      <c r="AK619">
        <f>INDEX(Price!B:B, MATCH(Sheet1!B619,Price!A:A,0))</f>
        <v>17.55</v>
      </c>
      <c r="AL619">
        <f t="shared" si="9"/>
        <v>8.5416666666666661</v>
      </c>
      <c r="AM619">
        <f>INDEX(toughness!B:B,MATCH(Sheet1!B619,toughness!A:A,0))</f>
        <v>43.65</v>
      </c>
      <c r="AN619">
        <f>450</f>
        <v>450</v>
      </c>
    </row>
    <row r="620" spans="1:40" x14ac:dyDescent="0.3">
      <c r="A620" t="s">
        <v>1458</v>
      </c>
      <c r="B620" s="1" t="s">
        <v>1266</v>
      </c>
      <c r="C620">
        <v>1210</v>
      </c>
      <c r="D620">
        <v>7800</v>
      </c>
      <c r="G620">
        <v>2.5249999999999999</v>
      </c>
      <c r="H620">
        <v>2.9550000000000001</v>
      </c>
      <c r="I620">
        <v>60</v>
      </c>
      <c r="J620">
        <v>18</v>
      </c>
      <c r="K620">
        <v>1210</v>
      </c>
      <c r="L620">
        <v>530</v>
      </c>
      <c r="M620">
        <v>1480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>
        <v>1450</v>
      </c>
      <c r="W620">
        <v>25</v>
      </c>
      <c r="X620" t="s">
        <v>1453</v>
      </c>
      <c r="Y620" t="s">
        <v>1453</v>
      </c>
      <c r="Z620" t="s">
        <v>1468</v>
      </c>
      <c r="AA620">
        <v>0.93</v>
      </c>
      <c r="AB620">
        <v>7.0000000000000007E-2</v>
      </c>
      <c r="AC620">
        <v>0.5</v>
      </c>
      <c r="AD620">
        <v>0.5</v>
      </c>
      <c r="AE620">
        <v>0.5</v>
      </c>
      <c r="AF620">
        <v>0.5</v>
      </c>
      <c r="AG620">
        <f>INDEX(YM!B:B, MATCH(Sheet1!B620,YM!A:A,0))</f>
        <v>205</v>
      </c>
      <c r="AH620">
        <v>205</v>
      </c>
      <c r="AI620">
        <f>INDEX('Yield strengh'!B:B, MATCH(Sheet1!B620,'Yield strengh'!A:A,0))</f>
        <v>720</v>
      </c>
      <c r="AJ620">
        <v>720</v>
      </c>
      <c r="AK620">
        <f>INDEX(Price!B:B, MATCH(Sheet1!B620,Price!A:A,0))</f>
        <v>17.55</v>
      </c>
      <c r="AL620">
        <f t="shared" si="9"/>
        <v>18.923076923076923</v>
      </c>
      <c r="AM620">
        <f>INDEX(toughness!B:B,MATCH(Sheet1!B620,toughness!A:A,0))</f>
        <v>32.35</v>
      </c>
      <c r="AN620">
        <f>450</f>
        <v>450</v>
      </c>
    </row>
    <row r="621" spans="1:40" x14ac:dyDescent="0.3">
      <c r="A621" t="s">
        <v>1458</v>
      </c>
      <c r="B621" s="1" t="s">
        <v>1294</v>
      </c>
      <c r="C621">
        <v>1021</v>
      </c>
      <c r="D621">
        <v>7750</v>
      </c>
      <c r="G621">
        <v>1.66</v>
      </c>
      <c r="H621">
        <v>2.27</v>
      </c>
      <c r="I621">
        <v>75.8</v>
      </c>
      <c r="J621">
        <v>16</v>
      </c>
      <c r="K621">
        <v>963.5</v>
      </c>
      <c r="L621">
        <v>380</v>
      </c>
      <c r="M621">
        <v>1420</v>
      </c>
      <c r="N621" t="s">
        <v>1453</v>
      </c>
      <c r="O621" t="s">
        <v>1453</v>
      </c>
      <c r="P621" t="s">
        <v>1453</v>
      </c>
      <c r="Q621" t="s">
        <v>1453</v>
      </c>
      <c r="R621" t="s">
        <v>1453</v>
      </c>
      <c r="S621" t="s">
        <v>1453</v>
      </c>
      <c r="T621" t="s">
        <v>1453</v>
      </c>
      <c r="U621" t="s">
        <v>1453</v>
      </c>
      <c r="V621">
        <v>1046.5</v>
      </c>
      <c r="W621">
        <v>18.75</v>
      </c>
      <c r="X621" t="s">
        <v>1453</v>
      </c>
      <c r="Y621" t="s">
        <v>1453</v>
      </c>
      <c r="Z621" t="s">
        <v>1468</v>
      </c>
      <c r="AA621">
        <v>0.93</v>
      </c>
      <c r="AB621">
        <v>7.0000000000000007E-2</v>
      </c>
      <c r="AC621">
        <v>0.5</v>
      </c>
      <c r="AD621">
        <v>0.5</v>
      </c>
      <c r="AE621">
        <v>0.5</v>
      </c>
      <c r="AF621">
        <v>0.5</v>
      </c>
      <c r="AG621">
        <f>INDEX(YM!B:B, MATCH(Sheet1!B621,YM!A:A,0))</f>
        <v>205</v>
      </c>
      <c r="AH621">
        <v>205</v>
      </c>
      <c r="AI621">
        <f>INDEX('Yield strengh'!B:B, MATCH(Sheet1!B621,'Yield strengh'!A:A,0))</f>
        <v>1085</v>
      </c>
      <c r="AJ621">
        <v>1085</v>
      </c>
      <c r="AK621">
        <f>INDEX(Price!B:B, MATCH(Sheet1!B621,Price!A:A,0))</f>
        <v>60.85</v>
      </c>
      <c r="AL621">
        <f t="shared" si="9"/>
        <v>28.7</v>
      </c>
      <c r="AM621">
        <f>INDEX(toughness!B:B,MATCH(Sheet1!B621,toughness!A:A,0))</f>
        <v>88.25</v>
      </c>
      <c r="AN621">
        <f>450</f>
        <v>450</v>
      </c>
    </row>
    <row r="622" spans="1:40" x14ac:dyDescent="0.3">
      <c r="A622" t="s">
        <v>1458</v>
      </c>
      <c r="B622" s="1" t="s">
        <v>1295</v>
      </c>
      <c r="C622">
        <v>937</v>
      </c>
      <c r="D622">
        <v>7750</v>
      </c>
      <c r="G622">
        <v>1.66</v>
      </c>
      <c r="H622">
        <v>2.11</v>
      </c>
      <c r="I622">
        <v>82.5</v>
      </c>
      <c r="J622">
        <v>18</v>
      </c>
      <c r="K622">
        <v>762</v>
      </c>
      <c r="L622">
        <v>352.5</v>
      </c>
      <c r="M622">
        <v>1420</v>
      </c>
      <c r="N622" t="s">
        <v>1453</v>
      </c>
      <c r="O622" t="s">
        <v>1453</v>
      </c>
      <c r="P622" t="s">
        <v>1453</v>
      </c>
      <c r="Q622" t="s">
        <v>1453</v>
      </c>
      <c r="R622" t="s">
        <v>1453</v>
      </c>
      <c r="S622" t="s">
        <v>1453</v>
      </c>
      <c r="T622" t="s">
        <v>1453</v>
      </c>
      <c r="U622" t="s">
        <v>1453</v>
      </c>
      <c r="V622">
        <v>943</v>
      </c>
      <c r="W622">
        <v>18.75</v>
      </c>
      <c r="X622" t="s">
        <v>1453</v>
      </c>
      <c r="Y622" t="s">
        <v>1453</v>
      </c>
      <c r="Z622" t="s">
        <v>1468</v>
      </c>
      <c r="AA622">
        <v>0.93</v>
      </c>
      <c r="AB622">
        <v>7.0000000000000007E-2</v>
      </c>
      <c r="AC622">
        <v>0.5</v>
      </c>
      <c r="AD622">
        <v>0.5</v>
      </c>
      <c r="AE622">
        <v>0.5</v>
      </c>
      <c r="AF622">
        <v>0.5</v>
      </c>
      <c r="AG622">
        <f>INDEX(YM!B:B, MATCH(Sheet1!B622,YM!A:A,0))</f>
        <v>205</v>
      </c>
      <c r="AH622">
        <v>205</v>
      </c>
      <c r="AI622">
        <f>INDEX('Yield strengh'!B:B, MATCH(Sheet1!B622,'Yield strengh'!A:A,0))</f>
        <v>963.5</v>
      </c>
      <c r="AJ622">
        <v>963.5</v>
      </c>
      <c r="AK622">
        <f>INDEX(Price!B:B, MATCH(Sheet1!B622,Price!A:A,0))</f>
        <v>60.85</v>
      </c>
      <c r="AL622">
        <f t="shared" si="9"/>
        <v>25.486129032258063</v>
      </c>
      <c r="AM622">
        <f>INDEX(toughness!B:B,MATCH(Sheet1!B622,toughness!A:A,0))</f>
        <v>161</v>
      </c>
      <c r="AN622">
        <f>450</f>
        <v>450</v>
      </c>
    </row>
    <row r="623" spans="1:40" x14ac:dyDescent="0.3">
      <c r="A623" t="s">
        <v>1458</v>
      </c>
      <c r="B623" s="1" t="s">
        <v>1296</v>
      </c>
      <c r="C623">
        <v>905.5</v>
      </c>
      <c r="D623">
        <v>7750</v>
      </c>
      <c r="G623">
        <v>1.66</v>
      </c>
      <c r="H623">
        <v>2.11</v>
      </c>
      <c r="I623">
        <v>82.5</v>
      </c>
      <c r="J623">
        <v>18.5</v>
      </c>
      <c r="K623">
        <v>544</v>
      </c>
      <c r="L623">
        <v>306</v>
      </c>
      <c r="M623">
        <v>1420</v>
      </c>
      <c r="N623" t="s">
        <v>1453</v>
      </c>
      <c r="O623" t="s">
        <v>1453</v>
      </c>
      <c r="P623" t="s">
        <v>1453</v>
      </c>
      <c r="Q623" t="s">
        <v>1453</v>
      </c>
      <c r="R623" t="s">
        <v>1453</v>
      </c>
      <c r="S623" t="s">
        <v>1453</v>
      </c>
      <c r="T623" t="s">
        <v>1453</v>
      </c>
      <c r="U623" t="s">
        <v>1453</v>
      </c>
      <c r="V623">
        <v>907.5</v>
      </c>
      <c r="W623">
        <v>18.75</v>
      </c>
      <c r="X623" t="s">
        <v>1453</v>
      </c>
      <c r="Y623" t="s">
        <v>1453</v>
      </c>
      <c r="Z623" t="s">
        <v>1468</v>
      </c>
      <c r="AA623">
        <v>0.93</v>
      </c>
      <c r="AB623">
        <v>7.0000000000000007E-2</v>
      </c>
      <c r="AC623">
        <v>0.5</v>
      </c>
      <c r="AD623">
        <v>0.5</v>
      </c>
      <c r="AE623">
        <v>0.5</v>
      </c>
      <c r="AF623">
        <v>0.5</v>
      </c>
      <c r="AG623">
        <f>INDEX(YM!B:B, MATCH(Sheet1!B623,YM!A:A,0))</f>
        <v>205</v>
      </c>
      <c r="AH623">
        <v>205</v>
      </c>
      <c r="AI623">
        <f>INDEX('Yield strengh'!B:B, MATCH(Sheet1!B623,'Yield strengh'!A:A,0))</f>
        <v>762</v>
      </c>
      <c r="AJ623">
        <v>762</v>
      </c>
      <c r="AK623">
        <f>INDEX(Price!B:B, MATCH(Sheet1!B623,Price!A:A,0))</f>
        <v>60.85</v>
      </c>
      <c r="AL623">
        <f t="shared" si="9"/>
        <v>20.156129032258065</v>
      </c>
      <c r="AM623">
        <f>INDEX(toughness!B:B,MATCH(Sheet1!B623,toughness!A:A,0))</f>
        <v>233.5</v>
      </c>
      <c r="AN623">
        <f>450</f>
        <v>450</v>
      </c>
    </row>
    <row r="624" spans="1:40" x14ac:dyDescent="0.3">
      <c r="A624" t="s">
        <v>1458</v>
      </c>
      <c r="B624" s="1" t="s">
        <v>1297</v>
      </c>
      <c r="C624">
        <v>1255</v>
      </c>
      <c r="D624">
        <v>7750</v>
      </c>
      <c r="G624">
        <v>1.68</v>
      </c>
      <c r="H624">
        <v>2.04</v>
      </c>
      <c r="I624">
        <v>84.6</v>
      </c>
      <c r="J624">
        <v>11</v>
      </c>
      <c r="K624">
        <v>1220</v>
      </c>
      <c r="L624">
        <v>408</v>
      </c>
      <c r="M624">
        <v>1420</v>
      </c>
      <c r="N624" t="s">
        <v>1453</v>
      </c>
      <c r="O624" t="s">
        <v>1453</v>
      </c>
      <c r="P624" t="s">
        <v>1453</v>
      </c>
      <c r="Q624" t="s">
        <v>1453</v>
      </c>
      <c r="R624" t="s">
        <v>1453</v>
      </c>
      <c r="S624" t="s">
        <v>1453</v>
      </c>
      <c r="T624" t="s">
        <v>1453</v>
      </c>
      <c r="U624" t="s">
        <v>1453</v>
      </c>
      <c r="V624">
        <v>1295</v>
      </c>
      <c r="W624">
        <v>18.75</v>
      </c>
      <c r="X624" t="s">
        <v>1453</v>
      </c>
      <c r="Y624" t="s">
        <v>1453</v>
      </c>
      <c r="Z624" t="s">
        <v>1468</v>
      </c>
      <c r="AA624">
        <v>0.93</v>
      </c>
      <c r="AB624">
        <v>7.0000000000000007E-2</v>
      </c>
      <c r="AC624">
        <v>0.5</v>
      </c>
      <c r="AD624">
        <v>0.5</v>
      </c>
      <c r="AE624">
        <v>0.5</v>
      </c>
      <c r="AF624">
        <v>0.5</v>
      </c>
      <c r="AG624">
        <f>INDEX(YM!B:B, MATCH(Sheet1!B624,YM!A:A,0))</f>
        <v>205</v>
      </c>
      <c r="AH624">
        <v>205</v>
      </c>
      <c r="AI624">
        <f>INDEX('Yield strengh'!B:B, MATCH(Sheet1!B624,'Yield strengh'!A:A,0))</f>
        <v>544</v>
      </c>
      <c r="AJ624">
        <v>544</v>
      </c>
      <c r="AK624">
        <f>INDEX(Price!B:B, MATCH(Sheet1!B624,Price!A:A,0))</f>
        <v>60.85</v>
      </c>
      <c r="AL624">
        <f t="shared" si="9"/>
        <v>14.38967741935484</v>
      </c>
      <c r="AM624">
        <f>INDEX(toughness!B:B,MATCH(Sheet1!B624,toughness!A:A,0))</f>
        <v>320</v>
      </c>
      <c r="AN624">
        <f>450</f>
        <v>450</v>
      </c>
    </row>
    <row r="625" spans="1:40" x14ac:dyDescent="0.3">
      <c r="A625" t="s">
        <v>1458</v>
      </c>
      <c r="B625" s="1" t="s">
        <v>1298</v>
      </c>
      <c r="C625">
        <v>1230</v>
      </c>
      <c r="D625">
        <v>7750</v>
      </c>
      <c r="G625">
        <v>1.66</v>
      </c>
      <c r="H625">
        <v>2.2799999999999998</v>
      </c>
      <c r="I625">
        <v>75.8</v>
      </c>
      <c r="J625">
        <v>12.5</v>
      </c>
      <c r="K625">
        <v>1160</v>
      </c>
      <c r="L625">
        <v>402</v>
      </c>
      <c r="M625">
        <v>1420</v>
      </c>
      <c r="N625" t="s">
        <v>1453</v>
      </c>
      <c r="O625" t="s">
        <v>1453</v>
      </c>
      <c r="P625" t="s">
        <v>1453</v>
      </c>
      <c r="Q625" t="s">
        <v>1453</v>
      </c>
      <c r="R625" t="s">
        <v>1453</v>
      </c>
      <c r="S625" t="s">
        <v>1453</v>
      </c>
      <c r="T625" t="s">
        <v>1453</v>
      </c>
      <c r="U625" t="s">
        <v>1453</v>
      </c>
      <c r="V625">
        <v>1235</v>
      </c>
      <c r="W625">
        <v>18.75</v>
      </c>
      <c r="X625" t="s">
        <v>1453</v>
      </c>
      <c r="Y625" t="s">
        <v>1453</v>
      </c>
      <c r="Z625" t="s">
        <v>1468</v>
      </c>
      <c r="AA625">
        <v>0.93</v>
      </c>
      <c r="AB625">
        <v>7.0000000000000007E-2</v>
      </c>
      <c r="AC625">
        <v>0.5</v>
      </c>
      <c r="AD625">
        <v>0.5</v>
      </c>
      <c r="AE625">
        <v>0.5</v>
      </c>
      <c r="AF625">
        <v>0.5</v>
      </c>
      <c r="AG625">
        <f>INDEX(YM!B:B, MATCH(Sheet1!B625,YM!A:A,0))</f>
        <v>205</v>
      </c>
      <c r="AH625">
        <v>205</v>
      </c>
      <c r="AI625">
        <f>INDEX('Yield strengh'!B:B, MATCH(Sheet1!B625,'Yield strengh'!A:A,0))</f>
        <v>1220</v>
      </c>
      <c r="AJ625">
        <v>1220</v>
      </c>
      <c r="AK625">
        <f>INDEX(Price!B:B, MATCH(Sheet1!B625,Price!A:A,0))</f>
        <v>60.85</v>
      </c>
      <c r="AL625">
        <f t="shared" si="9"/>
        <v>32.270967741935486</v>
      </c>
      <c r="AM625">
        <f>INDEX(toughness!B:B,MATCH(Sheet1!B625,toughness!A:A,0))</f>
        <v>54.2</v>
      </c>
      <c r="AN625">
        <f>450</f>
        <v>450</v>
      </c>
    </row>
    <row r="626" spans="1:40" x14ac:dyDescent="0.3">
      <c r="A626" t="s">
        <v>1458</v>
      </c>
      <c r="B626" s="1" t="s">
        <v>1299</v>
      </c>
      <c r="C626">
        <v>1038</v>
      </c>
      <c r="D626">
        <v>7920</v>
      </c>
      <c r="G626">
        <v>1.425</v>
      </c>
      <c r="H626">
        <v>1.74</v>
      </c>
      <c r="I626">
        <v>99.1</v>
      </c>
      <c r="J626">
        <v>10</v>
      </c>
      <c r="K626">
        <v>689.5</v>
      </c>
      <c r="L626">
        <v>292</v>
      </c>
      <c r="M626">
        <v>1420</v>
      </c>
      <c r="N626" t="s">
        <v>1453</v>
      </c>
      <c r="O626" t="s">
        <v>1453</v>
      </c>
      <c r="P626" t="s">
        <v>1453</v>
      </c>
      <c r="Q626" t="s">
        <v>1453</v>
      </c>
      <c r="R626" t="s">
        <v>1453</v>
      </c>
      <c r="S626" t="s">
        <v>1453</v>
      </c>
      <c r="T626" t="s">
        <v>1453</v>
      </c>
      <c r="U626" t="s">
        <v>1453</v>
      </c>
      <c r="V626">
        <v>907.5</v>
      </c>
      <c r="W626">
        <v>15.5</v>
      </c>
      <c r="X626" t="s">
        <v>1453</v>
      </c>
      <c r="Y626" t="s">
        <v>1453</v>
      </c>
      <c r="Z626" t="s">
        <v>1468</v>
      </c>
      <c r="AA626">
        <v>0.93</v>
      </c>
      <c r="AB626">
        <v>7.0000000000000007E-2</v>
      </c>
      <c r="AC626">
        <v>0.5</v>
      </c>
      <c r="AD626">
        <v>0.5</v>
      </c>
      <c r="AE626">
        <v>0.5</v>
      </c>
      <c r="AF626">
        <v>0.5</v>
      </c>
      <c r="AG626">
        <f>INDEX(YM!B:B, MATCH(Sheet1!B626,YM!A:A,0))</f>
        <v>205</v>
      </c>
      <c r="AH626">
        <v>205</v>
      </c>
      <c r="AI626">
        <f>INDEX('Yield strengh'!B:B, MATCH(Sheet1!B626,'Yield strengh'!A:A,0))</f>
        <v>1160</v>
      </c>
      <c r="AJ626">
        <v>1160</v>
      </c>
      <c r="AK626">
        <f>INDEX(Price!B:B, MATCH(Sheet1!B626,Price!A:A,0))</f>
        <v>60.85</v>
      </c>
      <c r="AL626">
        <f t="shared" si="9"/>
        <v>30.025252525252526</v>
      </c>
      <c r="AM626">
        <f>INDEX(toughness!B:B,MATCH(Sheet1!B626,toughness!A:A,0))</f>
        <v>74.400000000000006</v>
      </c>
      <c r="AN626">
        <f>450</f>
        <v>450</v>
      </c>
    </row>
    <row r="627" spans="1:40" x14ac:dyDescent="0.3">
      <c r="A627" t="s">
        <v>1458</v>
      </c>
      <c r="B627" s="1" t="s">
        <v>1311</v>
      </c>
      <c r="C627">
        <v>1180</v>
      </c>
      <c r="D627">
        <v>7805</v>
      </c>
      <c r="G627">
        <v>1.385</v>
      </c>
      <c r="H627">
        <v>1.93</v>
      </c>
      <c r="I627">
        <v>92</v>
      </c>
      <c r="J627">
        <v>10.8</v>
      </c>
      <c r="K627">
        <v>1065</v>
      </c>
      <c r="L627">
        <v>355</v>
      </c>
      <c r="M627">
        <v>1420</v>
      </c>
      <c r="N627" t="s">
        <v>1453</v>
      </c>
      <c r="O627" t="s">
        <v>1453</v>
      </c>
      <c r="P627" t="s">
        <v>1453</v>
      </c>
      <c r="Q627" t="s">
        <v>1453</v>
      </c>
      <c r="R627" t="s">
        <v>1453</v>
      </c>
      <c r="S627" t="s">
        <v>1453</v>
      </c>
      <c r="T627" t="s">
        <v>1453</v>
      </c>
      <c r="U627" t="s">
        <v>1453</v>
      </c>
      <c r="V627">
        <v>1325</v>
      </c>
      <c r="W627">
        <v>15.85</v>
      </c>
      <c r="X627" t="s">
        <v>1453</v>
      </c>
      <c r="Y627" t="s">
        <v>1453</v>
      </c>
      <c r="Z627" t="s">
        <v>1468</v>
      </c>
      <c r="AA627">
        <v>0.93</v>
      </c>
      <c r="AB627">
        <v>7.0000000000000007E-2</v>
      </c>
      <c r="AC627">
        <v>0.5</v>
      </c>
      <c r="AD627">
        <v>0.5</v>
      </c>
      <c r="AE627">
        <v>0.5</v>
      </c>
      <c r="AF627">
        <v>0.5</v>
      </c>
      <c r="AG627">
        <f>INDEX(YM!B:B, MATCH(Sheet1!B627,YM!A:A,0))</f>
        <v>205</v>
      </c>
      <c r="AH627">
        <v>205</v>
      </c>
      <c r="AI627">
        <f>INDEX('Yield strengh'!B:B, MATCH(Sheet1!B627,'Yield strengh'!A:A,0))</f>
        <v>1090</v>
      </c>
      <c r="AJ627">
        <v>1090</v>
      </c>
      <c r="AK627">
        <f>INDEX(Price!B:B, MATCH(Sheet1!B627,Price!A:A,0))</f>
        <v>60.599999999999987</v>
      </c>
      <c r="AL627">
        <f t="shared" si="9"/>
        <v>28.62908392056374</v>
      </c>
      <c r="AM627">
        <f>INDEX(toughness!B:B,MATCH(Sheet1!B627,toughness!A:A,0))</f>
        <v>9.08</v>
      </c>
      <c r="AN627">
        <f>450</f>
        <v>450</v>
      </c>
    </row>
    <row r="628" spans="1:40" x14ac:dyDescent="0.3">
      <c r="A628" t="s">
        <v>1458</v>
      </c>
      <c r="B628" s="1" t="s">
        <v>1321</v>
      </c>
      <c r="C628">
        <v>254.5</v>
      </c>
      <c r="D628">
        <v>7850</v>
      </c>
      <c r="G628">
        <v>4.0650000000000004</v>
      </c>
      <c r="H628">
        <v>9.370000000000001</v>
      </c>
      <c r="I628">
        <v>18.399999999999999</v>
      </c>
      <c r="J628">
        <v>21.5</v>
      </c>
      <c r="K628">
        <v>272</v>
      </c>
      <c r="L628">
        <v>129.5</v>
      </c>
      <c r="M628">
        <v>1505</v>
      </c>
      <c r="N628" t="s">
        <v>1453</v>
      </c>
      <c r="O628" t="s">
        <v>1453</v>
      </c>
      <c r="P628" t="s">
        <v>1453</v>
      </c>
      <c r="Q628" t="s">
        <v>1453</v>
      </c>
      <c r="R628" t="s">
        <v>1453</v>
      </c>
      <c r="S628" t="s">
        <v>1453</v>
      </c>
      <c r="T628" t="s">
        <v>1453</v>
      </c>
      <c r="U628" t="s">
        <v>1453</v>
      </c>
      <c r="V628">
        <v>435</v>
      </c>
      <c r="W628">
        <v>48.7</v>
      </c>
      <c r="X628" t="s">
        <v>1453</v>
      </c>
      <c r="Y628" t="s">
        <v>1453</v>
      </c>
      <c r="Z628" t="s">
        <v>1468</v>
      </c>
      <c r="AA628">
        <v>0.93</v>
      </c>
      <c r="AB628">
        <v>7.0000000000000007E-2</v>
      </c>
      <c r="AC628">
        <v>0.5</v>
      </c>
      <c r="AD628">
        <v>0.5</v>
      </c>
      <c r="AE628">
        <v>0.5</v>
      </c>
      <c r="AF628">
        <v>0.5</v>
      </c>
      <c r="AG628">
        <f>INDEX(YM!B:B, MATCH(Sheet1!B628,YM!A:A,0))</f>
        <v>205</v>
      </c>
      <c r="AH628">
        <v>205</v>
      </c>
      <c r="AI628">
        <f>INDEX('Yield strengh'!B:B, MATCH(Sheet1!B628,'Yield strengh'!A:A,0))</f>
        <v>397.5</v>
      </c>
      <c r="AJ628">
        <v>397.5</v>
      </c>
      <c r="AK628">
        <f>INDEX(Price!B:B, MATCH(Sheet1!B628,Price!A:A,0))</f>
        <v>10.484999999999999</v>
      </c>
      <c r="AL628">
        <f t="shared" si="9"/>
        <v>10.380573248407643</v>
      </c>
      <c r="AM628">
        <f>INDEX(toughness!B:B,MATCH(Sheet1!B628,toughness!A:A,0))</f>
        <v>40.200000000000003</v>
      </c>
      <c r="AN628">
        <f>450</f>
        <v>450</v>
      </c>
    </row>
    <row r="629" spans="1:40" x14ac:dyDescent="0.3">
      <c r="A629" t="s">
        <v>1458</v>
      </c>
      <c r="B629" s="1" t="s">
        <v>1336</v>
      </c>
      <c r="C629">
        <v>585</v>
      </c>
      <c r="D629">
        <v>16700</v>
      </c>
      <c r="G629">
        <v>7.1199999999999992</v>
      </c>
      <c r="H629">
        <v>7.9450000000000003</v>
      </c>
      <c r="I629">
        <v>21.7</v>
      </c>
      <c r="J629">
        <v>30</v>
      </c>
      <c r="K629">
        <v>585</v>
      </c>
      <c r="L629">
        <v>310</v>
      </c>
      <c r="M629">
        <v>2985</v>
      </c>
      <c r="N629" t="s">
        <v>1453</v>
      </c>
      <c r="O629" t="s">
        <v>1453</v>
      </c>
      <c r="P629" t="s">
        <v>1453</v>
      </c>
      <c r="Q629" t="s">
        <v>1453</v>
      </c>
      <c r="R629" t="s">
        <v>1453</v>
      </c>
      <c r="S629" t="s">
        <v>1453</v>
      </c>
      <c r="T629" t="s">
        <v>1453</v>
      </c>
      <c r="U629" t="s">
        <v>1453</v>
      </c>
      <c r="V629">
        <v>690</v>
      </c>
      <c r="W629">
        <v>42</v>
      </c>
      <c r="X629" t="s">
        <v>1453</v>
      </c>
      <c r="Y629" t="s">
        <v>1453</v>
      </c>
      <c r="Z629" t="s">
        <v>1468</v>
      </c>
      <c r="AA629">
        <v>0.93</v>
      </c>
      <c r="AB629">
        <v>7.0000000000000007E-2</v>
      </c>
      <c r="AC629">
        <v>0.5</v>
      </c>
      <c r="AD629">
        <v>0.5</v>
      </c>
      <c r="AE629">
        <v>0.5</v>
      </c>
      <c r="AF629">
        <v>0.5</v>
      </c>
      <c r="AG629">
        <f>INDEX(YM!B:B, MATCH(Sheet1!B629,YM!A:A,0))</f>
        <v>205</v>
      </c>
      <c r="AH629">
        <v>205</v>
      </c>
      <c r="AI629">
        <f>INDEX('Yield strengh'!B:B, MATCH(Sheet1!B629,'Yield strengh'!A:A,0))</f>
        <v>470</v>
      </c>
      <c r="AJ629">
        <v>470</v>
      </c>
      <c r="AK629">
        <f>INDEX(Price!B:B, MATCH(Sheet1!B629,Price!A:A,0))</f>
        <v>2360</v>
      </c>
      <c r="AL629">
        <f t="shared" si="9"/>
        <v>5.7694610778443112</v>
      </c>
      <c r="AM629">
        <f>INDEX(toughness!B:B,MATCH(Sheet1!B629,toughness!A:A,0))</f>
        <v>89.9</v>
      </c>
      <c r="AN629">
        <f>450</f>
        <v>450</v>
      </c>
    </row>
    <row r="630" spans="1:40" x14ac:dyDescent="0.3">
      <c r="A630" t="s">
        <v>1458</v>
      </c>
      <c r="B630" s="1" t="s">
        <v>2450</v>
      </c>
      <c r="C630">
        <v>2035</v>
      </c>
      <c r="D630">
        <v>7695</v>
      </c>
      <c r="G630">
        <v>3.74</v>
      </c>
      <c r="H630">
        <v>6.3650000000000002</v>
      </c>
      <c r="I630">
        <v>27.35</v>
      </c>
      <c r="J630">
        <v>4.3</v>
      </c>
      <c r="K630">
        <v>2035</v>
      </c>
      <c r="L630">
        <v>745</v>
      </c>
      <c r="M630">
        <v>1480</v>
      </c>
      <c r="N630" t="s">
        <v>1453</v>
      </c>
      <c r="O630" t="s">
        <v>1453</v>
      </c>
      <c r="P630" t="s">
        <v>1453</v>
      </c>
      <c r="Q630" t="s">
        <v>1453</v>
      </c>
      <c r="R630" t="s">
        <v>1453</v>
      </c>
      <c r="S630" t="s">
        <v>1453</v>
      </c>
      <c r="T630" t="s">
        <v>1453</v>
      </c>
      <c r="U630" t="s">
        <v>1453</v>
      </c>
      <c r="V630">
        <v>2265</v>
      </c>
      <c r="W630">
        <v>43.2</v>
      </c>
      <c r="X630" t="s">
        <v>1453</v>
      </c>
      <c r="Y630" t="s">
        <v>1453</v>
      </c>
      <c r="Z630" t="s">
        <v>1468</v>
      </c>
      <c r="AA630">
        <v>0.93</v>
      </c>
      <c r="AB630">
        <v>7.0000000000000007E-2</v>
      </c>
      <c r="AC630">
        <v>0.5</v>
      </c>
      <c r="AD630">
        <v>0.5</v>
      </c>
      <c r="AE630">
        <v>0.5</v>
      </c>
      <c r="AF630">
        <v>0.5</v>
      </c>
      <c r="AG630">
        <f>INDEX(YM!B:B, MATCH(Sheet1!B630,YM!A:A,0))</f>
        <v>205</v>
      </c>
      <c r="AH630">
        <v>205</v>
      </c>
      <c r="AI630">
        <f>INDEX('Yield strengh'!B:B, MATCH(Sheet1!B630,'Yield strengh'!A:A,0))</f>
        <v>1970</v>
      </c>
      <c r="AJ630">
        <v>1970</v>
      </c>
      <c r="AK630">
        <f>INDEX(Price!B:B, MATCH(Sheet1!B630,Price!A:A,0))</f>
        <v>25.2</v>
      </c>
      <c r="AL630">
        <f t="shared" si="9"/>
        <v>52.48213125406108</v>
      </c>
      <c r="AM630">
        <f>INDEX(toughness!B:B,MATCH(Sheet1!B630,toughness!A:A,0))</f>
        <v>2.1</v>
      </c>
      <c r="AN630">
        <f>450</f>
        <v>450</v>
      </c>
    </row>
    <row r="631" spans="1:40" x14ac:dyDescent="0.3">
      <c r="A631" t="s">
        <v>1458</v>
      </c>
      <c r="B631" s="1" t="s">
        <v>513</v>
      </c>
      <c r="C631">
        <v>622.5</v>
      </c>
      <c r="D631">
        <v>8375</v>
      </c>
      <c r="G631">
        <v>1.0549999999999999</v>
      </c>
      <c r="H631">
        <v>1.895</v>
      </c>
      <c r="I631">
        <v>91</v>
      </c>
      <c r="J631">
        <v>12</v>
      </c>
      <c r="K631">
        <v>622.5</v>
      </c>
      <c r="L631">
        <v>380</v>
      </c>
      <c r="M631">
        <v>1315</v>
      </c>
      <c r="N631" t="s">
        <v>1453</v>
      </c>
      <c r="O631" t="s">
        <v>1453</v>
      </c>
      <c r="P631" t="s">
        <v>1453</v>
      </c>
      <c r="Q631" t="s">
        <v>1453</v>
      </c>
      <c r="R631" t="s">
        <v>1453</v>
      </c>
      <c r="S631" t="s">
        <v>1453</v>
      </c>
      <c r="T631" t="s">
        <v>1453</v>
      </c>
      <c r="U631" t="s">
        <v>1453</v>
      </c>
      <c r="V631">
        <v>1035</v>
      </c>
      <c r="W631">
        <v>14.75</v>
      </c>
      <c r="X631" t="s">
        <v>1453</v>
      </c>
      <c r="Y631" t="s">
        <v>1453</v>
      </c>
      <c r="Z631" t="s">
        <v>1468</v>
      </c>
      <c r="AA631">
        <v>0.93</v>
      </c>
      <c r="AB631">
        <v>7.0000000000000007E-2</v>
      </c>
      <c r="AC631">
        <v>0.5</v>
      </c>
      <c r="AD631">
        <v>0.5</v>
      </c>
      <c r="AE631">
        <v>0.5</v>
      </c>
      <c r="AF631">
        <v>0.5</v>
      </c>
      <c r="AG631">
        <f>INDEX(YM!B:B, MATCH(Sheet1!B631,YM!A:A,0))</f>
        <v>204.5</v>
      </c>
      <c r="AH631">
        <v>204.5</v>
      </c>
      <c r="AI631">
        <f>INDEX('Yield strengh'!B:B, MATCH(Sheet1!B631,'Yield strengh'!A:A,0))</f>
        <v>450.5</v>
      </c>
      <c r="AJ631">
        <v>450.5</v>
      </c>
      <c r="AK631">
        <f>INDEX(Price!B:B, MATCH(Sheet1!B631,Price!A:A,0))</f>
        <v>225.5</v>
      </c>
      <c r="AL631">
        <f t="shared" si="9"/>
        <v>11.000268656716418</v>
      </c>
      <c r="AM631">
        <f>INDEX(toughness!B:B,MATCH(Sheet1!B631,toughness!A:A,0))</f>
        <v>90.05</v>
      </c>
      <c r="AN631">
        <f>450</f>
        <v>450</v>
      </c>
    </row>
    <row r="632" spans="1:40" x14ac:dyDescent="0.3">
      <c r="A632" t="s">
        <v>1458</v>
      </c>
      <c r="B632" s="1" t="s">
        <v>610</v>
      </c>
      <c r="C632">
        <v>1515</v>
      </c>
      <c r="D632">
        <v>7750</v>
      </c>
      <c r="G632">
        <v>1.97</v>
      </c>
      <c r="H632">
        <v>4.01</v>
      </c>
      <c r="I632">
        <v>50.5</v>
      </c>
      <c r="J632">
        <v>8</v>
      </c>
      <c r="K632">
        <v>1345</v>
      </c>
      <c r="L632">
        <v>540</v>
      </c>
      <c r="M632">
        <v>1325</v>
      </c>
      <c r="N632" t="s">
        <v>1453</v>
      </c>
      <c r="O632" t="s">
        <v>1453</v>
      </c>
      <c r="P632" t="s">
        <v>1453</v>
      </c>
      <c r="Q632" t="s">
        <v>1453</v>
      </c>
      <c r="R632" t="s">
        <v>1453</v>
      </c>
      <c r="S632" t="s">
        <v>1453</v>
      </c>
      <c r="T632" t="s">
        <v>1453</v>
      </c>
      <c r="U632" t="s">
        <v>1453</v>
      </c>
      <c r="V632">
        <v>1600</v>
      </c>
      <c r="W632">
        <v>23.95</v>
      </c>
      <c r="X632" t="s">
        <v>1453</v>
      </c>
      <c r="Y632" t="s">
        <v>1453</v>
      </c>
      <c r="Z632" t="s">
        <v>1468</v>
      </c>
      <c r="AA632">
        <v>0.93</v>
      </c>
      <c r="AB632">
        <v>7.0000000000000007E-2</v>
      </c>
      <c r="AC632">
        <v>0.5</v>
      </c>
      <c r="AD632">
        <v>0.5</v>
      </c>
      <c r="AE632">
        <v>0.5</v>
      </c>
      <c r="AF632">
        <v>0.5</v>
      </c>
      <c r="AG632">
        <f>INDEX(YM!B:B, MATCH(Sheet1!B632,YM!A:A,0))</f>
        <v>204</v>
      </c>
      <c r="AH632">
        <v>204</v>
      </c>
      <c r="AI632">
        <f>INDEX('Yield strengh'!B:B, MATCH(Sheet1!B632,'Yield strengh'!A:A,0))</f>
        <v>1255</v>
      </c>
      <c r="AJ632">
        <v>1255</v>
      </c>
      <c r="AK632">
        <f>INDEX(Price!B:B, MATCH(Sheet1!B632,Price!A:A,0))</f>
        <v>221.5</v>
      </c>
      <c r="AL632">
        <f t="shared" si="9"/>
        <v>33.034838709677416</v>
      </c>
      <c r="AM632">
        <f>INDEX(toughness!B:B,MATCH(Sheet1!B632,toughness!A:A,0))</f>
        <v>80.650000000000006</v>
      </c>
      <c r="AN632">
        <f>450</f>
        <v>450</v>
      </c>
    </row>
    <row r="633" spans="1:40" x14ac:dyDescent="0.3">
      <c r="A633" t="s">
        <v>1458</v>
      </c>
      <c r="B633" s="1" t="s">
        <v>1095</v>
      </c>
      <c r="C633">
        <v>240</v>
      </c>
      <c r="D633">
        <v>21550</v>
      </c>
      <c r="G633">
        <v>3.5249999999999999</v>
      </c>
      <c r="H633">
        <v>7.04</v>
      </c>
      <c r="I633">
        <v>24.5</v>
      </c>
      <c r="J633">
        <v>25.5</v>
      </c>
      <c r="K633">
        <v>240</v>
      </c>
      <c r="L633">
        <v>140</v>
      </c>
      <c r="M633">
        <v>1785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>
        <v>380</v>
      </c>
      <c r="W633">
        <v>31</v>
      </c>
      <c r="X633" t="s">
        <v>1453</v>
      </c>
      <c r="Y633" t="s">
        <v>1453</v>
      </c>
      <c r="Z633" t="s">
        <v>1468</v>
      </c>
      <c r="AA633">
        <v>0.93</v>
      </c>
      <c r="AB633">
        <v>7.0000000000000007E-2</v>
      </c>
      <c r="AC633">
        <v>0.5</v>
      </c>
      <c r="AD633">
        <v>0.5</v>
      </c>
      <c r="AE633">
        <v>0.5</v>
      </c>
      <c r="AF633">
        <v>0.5</v>
      </c>
      <c r="AG633">
        <f>INDEX(YM!B:B, MATCH(Sheet1!B633,YM!A:A,0))</f>
        <v>204</v>
      </c>
      <c r="AH633">
        <v>204</v>
      </c>
      <c r="AI633">
        <f>INDEX('Yield strengh'!B:B, MATCH(Sheet1!B633,'Yield strengh'!A:A,0))</f>
        <v>1255</v>
      </c>
      <c r="AJ633">
        <v>1255</v>
      </c>
      <c r="AK633">
        <f>INDEX(Price!B:B, MATCH(Sheet1!B633,Price!A:A,0))</f>
        <v>175000</v>
      </c>
      <c r="AL633">
        <f t="shared" si="9"/>
        <v>11.880278422273783</v>
      </c>
      <c r="AM633" t="e">
        <f>INDEX(toughness!B:B,MATCH(Sheet1!B633,toughness!A:A,0))</f>
        <v>#N/A</v>
      </c>
      <c r="AN633">
        <f>450</f>
        <v>450</v>
      </c>
    </row>
    <row r="634" spans="1:40" x14ac:dyDescent="0.3">
      <c r="A634" t="s">
        <v>1458</v>
      </c>
      <c r="B634" s="1" t="s">
        <v>1301</v>
      </c>
      <c r="C634">
        <v>1555</v>
      </c>
      <c r="D634">
        <v>7750</v>
      </c>
      <c r="G634">
        <v>1.72</v>
      </c>
      <c r="H634">
        <v>2.27</v>
      </c>
      <c r="I634">
        <v>75.8</v>
      </c>
      <c r="J634">
        <v>6.5</v>
      </c>
      <c r="K634">
        <v>1485</v>
      </c>
      <c r="L634">
        <v>480</v>
      </c>
      <c r="M634">
        <v>1420</v>
      </c>
      <c r="N634" t="s">
        <v>1453</v>
      </c>
      <c r="O634" t="s">
        <v>1453</v>
      </c>
      <c r="P634" t="s">
        <v>1453</v>
      </c>
      <c r="Q634" t="s">
        <v>1453</v>
      </c>
      <c r="R634" t="s">
        <v>1453</v>
      </c>
      <c r="S634" t="s">
        <v>1453</v>
      </c>
      <c r="T634" t="s">
        <v>1453</v>
      </c>
      <c r="U634" t="s">
        <v>1453</v>
      </c>
      <c r="V634">
        <v>1600</v>
      </c>
      <c r="W634">
        <v>18.75</v>
      </c>
      <c r="X634" t="s">
        <v>1453</v>
      </c>
      <c r="Y634" t="s">
        <v>1453</v>
      </c>
      <c r="Z634" t="s">
        <v>1468</v>
      </c>
      <c r="AA634">
        <v>0.93</v>
      </c>
      <c r="AB634">
        <v>7.0000000000000007E-2</v>
      </c>
      <c r="AC634">
        <v>0.5</v>
      </c>
      <c r="AD634">
        <v>0.5</v>
      </c>
      <c r="AE634">
        <v>0.5</v>
      </c>
      <c r="AF634">
        <v>0.5</v>
      </c>
      <c r="AG634">
        <f>INDEX(YM!B:B, MATCH(Sheet1!B634,YM!A:A,0))</f>
        <v>204</v>
      </c>
      <c r="AH634">
        <v>204</v>
      </c>
      <c r="AI634">
        <f>INDEX('Yield strengh'!B:B, MATCH(Sheet1!B634,'Yield strengh'!A:A,0))</f>
        <v>1345</v>
      </c>
      <c r="AJ634">
        <v>1345</v>
      </c>
      <c r="AK634">
        <f>INDEX(Price!B:B, MATCH(Sheet1!B634,Price!A:A,0))</f>
        <v>64.95</v>
      </c>
      <c r="AL634">
        <f t="shared" si="9"/>
        <v>35.403870967741938</v>
      </c>
      <c r="AM634">
        <f>INDEX(toughness!B:B,MATCH(Sheet1!B634,toughness!A:A,0))</f>
        <v>59.8</v>
      </c>
      <c r="AN634">
        <f>450</f>
        <v>450</v>
      </c>
    </row>
    <row r="635" spans="1:40" x14ac:dyDescent="0.3">
      <c r="A635" t="s">
        <v>1458</v>
      </c>
      <c r="B635" s="1" t="s">
        <v>514</v>
      </c>
      <c r="C635">
        <v>487.5</v>
      </c>
      <c r="D635">
        <v>8310</v>
      </c>
      <c r="G635">
        <v>1.1125</v>
      </c>
      <c r="H635">
        <v>1.98</v>
      </c>
      <c r="I635">
        <v>87.8</v>
      </c>
      <c r="J635">
        <v>9.75</v>
      </c>
      <c r="K635">
        <v>493.5</v>
      </c>
      <c r="L635">
        <v>294.5</v>
      </c>
      <c r="M635">
        <v>1390</v>
      </c>
      <c r="N635" t="s">
        <v>1453</v>
      </c>
      <c r="O635" t="s">
        <v>1453</v>
      </c>
      <c r="P635" t="s">
        <v>1453</v>
      </c>
      <c r="Q635" t="s">
        <v>1453</v>
      </c>
      <c r="R635" t="s">
        <v>1453</v>
      </c>
      <c r="S635" t="s">
        <v>1453</v>
      </c>
      <c r="T635" t="s">
        <v>1453</v>
      </c>
      <c r="U635" t="s">
        <v>1453</v>
      </c>
      <c r="V635">
        <v>709.5</v>
      </c>
      <c r="W635">
        <v>13</v>
      </c>
      <c r="X635" t="s">
        <v>1453</v>
      </c>
      <c r="Y635" t="s">
        <v>1453</v>
      </c>
      <c r="Z635" t="s">
        <v>1468</v>
      </c>
      <c r="AA635">
        <v>0.93</v>
      </c>
      <c r="AB635">
        <v>7.0000000000000007E-2</v>
      </c>
      <c r="AC635">
        <v>0.5</v>
      </c>
      <c r="AD635">
        <v>0.5</v>
      </c>
      <c r="AE635">
        <v>0.5</v>
      </c>
      <c r="AF635">
        <v>0.5</v>
      </c>
      <c r="AG635">
        <f>INDEX(YM!B:B, MATCH(Sheet1!B635,YM!A:A,0))</f>
        <v>203.5</v>
      </c>
      <c r="AH635">
        <v>203.5</v>
      </c>
      <c r="AI635">
        <f>INDEX('Yield strengh'!B:B, MATCH(Sheet1!B635,'Yield strengh'!A:A,0))</f>
        <v>1520</v>
      </c>
      <c r="AJ635">
        <v>1520</v>
      </c>
      <c r="AK635">
        <f>INDEX(Price!B:B, MATCH(Sheet1!B635,Price!A:A,0))</f>
        <v>225.5</v>
      </c>
      <c r="AL635">
        <f t="shared" si="9"/>
        <v>37.222623345367026</v>
      </c>
      <c r="AM635" t="e">
        <f>INDEX(toughness!B:B,MATCH(Sheet1!B635,toughness!A:A,0))</f>
        <v>#N/A</v>
      </c>
      <c r="AN635">
        <f>450</f>
        <v>450</v>
      </c>
    </row>
    <row r="636" spans="1:40" x14ac:dyDescent="0.3">
      <c r="A636" t="s">
        <v>1458</v>
      </c>
      <c r="B636" s="1" t="s">
        <v>1707</v>
      </c>
      <c r="C636">
        <v>274</v>
      </c>
      <c r="D636">
        <v>7825</v>
      </c>
      <c r="G636">
        <v>4.6312499999999996</v>
      </c>
      <c r="H636">
        <v>9.2775749999999988</v>
      </c>
      <c r="I636">
        <v>14</v>
      </c>
      <c r="J636">
        <v>24.055</v>
      </c>
      <c r="K636">
        <v>247.75</v>
      </c>
      <c r="L636">
        <v>127.25</v>
      </c>
      <c r="M636">
        <v>1505</v>
      </c>
      <c r="N636" t="s">
        <v>1453</v>
      </c>
      <c r="O636" t="s">
        <v>1453</v>
      </c>
      <c r="P636" t="s">
        <v>1453</v>
      </c>
      <c r="Q636" t="s">
        <v>1453</v>
      </c>
      <c r="R636" t="s">
        <v>1453</v>
      </c>
      <c r="S636" t="s">
        <v>1453</v>
      </c>
      <c r="T636" t="s">
        <v>1453</v>
      </c>
      <c r="U636" t="s">
        <v>1453</v>
      </c>
      <c r="V636">
        <v>380.75</v>
      </c>
      <c r="W636">
        <v>48.575000000000003</v>
      </c>
      <c r="X636" t="s">
        <v>1453</v>
      </c>
      <c r="Y636" t="s">
        <v>1453</v>
      </c>
      <c r="Z636" t="s">
        <v>1468</v>
      </c>
      <c r="AA636">
        <v>0.93</v>
      </c>
      <c r="AB636">
        <v>7.0000000000000007E-2</v>
      </c>
      <c r="AC636">
        <v>0.5</v>
      </c>
      <c r="AD636">
        <v>0.5</v>
      </c>
      <c r="AE636">
        <v>0.5</v>
      </c>
      <c r="AF636">
        <v>0.5</v>
      </c>
      <c r="AG636">
        <f>INDEX(YM!B:B, MATCH(Sheet1!B636,YM!A:A,0))</f>
        <v>203.5</v>
      </c>
      <c r="AH636">
        <v>203.5</v>
      </c>
      <c r="AI636">
        <f>INDEX('Yield strengh'!B:B, MATCH(Sheet1!B636,'Yield strengh'!A:A,0))</f>
        <v>292.625</v>
      </c>
      <c r="AJ636">
        <v>292.625</v>
      </c>
      <c r="AK636">
        <f>INDEX(Price!B:B, MATCH(Sheet1!B636,Price!A:A,0))</f>
        <v>10.965</v>
      </c>
      <c r="AL636">
        <f t="shared" si="9"/>
        <v>7.6101198083067096</v>
      </c>
      <c r="AM636">
        <f>INDEX(toughness!B:B,MATCH(Sheet1!B636,toughness!A:A,0))</f>
        <v>74.025000000000006</v>
      </c>
      <c r="AN636">
        <f>450</f>
        <v>450</v>
      </c>
    </row>
    <row r="637" spans="1:40" x14ac:dyDescent="0.3">
      <c r="A637" t="s">
        <v>1458</v>
      </c>
      <c r="B637" s="1" t="s">
        <v>361</v>
      </c>
      <c r="C637">
        <v>318.5</v>
      </c>
      <c r="D637">
        <v>2125</v>
      </c>
      <c r="G637">
        <v>10.8</v>
      </c>
      <c r="H637">
        <v>42.05</v>
      </c>
      <c r="I637">
        <v>4.0999999999999996</v>
      </c>
      <c r="J637">
        <v>11.05</v>
      </c>
      <c r="K637">
        <v>322.5</v>
      </c>
      <c r="L637">
        <v>99</v>
      </c>
      <c r="M637">
        <v>645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>
        <v>416</v>
      </c>
      <c r="W637">
        <v>142.5</v>
      </c>
      <c r="X637" t="s">
        <v>1453</v>
      </c>
      <c r="Y637" t="s">
        <v>1453</v>
      </c>
      <c r="Z637" t="s">
        <v>1468</v>
      </c>
      <c r="AA637">
        <v>0.93</v>
      </c>
      <c r="AB637">
        <v>7.0000000000000007E-2</v>
      </c>
      <c r="AC637">
        <v>0.5</v>
      </c>
      <c r="AD637">
        <v>0.5</v>
      </c>
      <c r="AE637">
        <v>0.5</v>
      </c>
      <c r="AF637">
        <v>0.5</v>
      </c>
      <c r="AG637">
        <f>INDEX(YM!B:B, MATCH(Sheet1!B637,YM!A:A,0))</f>
        <v>203</v>
      </c>
      <c r="AH637">
        <v>203</v>
      </c>
      <c r="AI637">
        <f>INDEX('Yield strengh'!B:B, MATCH(Sheet1!B637,'Yield strengh'!A:A,0))</f>
        <v>143</v>
      </c>
      <c r="AJ637">
        <v>143</v>
      </c>
      <c r="AK637">
        <f>INDEX(Price!B:B, MATCH(Sheet1!B637,Price!A:A,0))</f>
        <v>3580</v>
      </c>
      <c r="AL637">
        <f t="shared" si="9"/>
        <v>13.660705882352941</v>
      </c>
      <c r="AM637">
        <f>INDEX(toughness!B:B,MATCH(Sheet1!B637,toughness!A:A,0))</f>
        <v>1.169</v>
      </c>
      <c r="AN637">
        <f>450</f>
        <v>450</v>
      </c>
    </row>
    <row r="638" spans="1:40" x14ac:dyDescent="0.3">
      <c r="A638" t="s">
        <v>1458</v>
      </c>
      <c r="B638" s="1" t="s">
        <v>1041</v>
      </c>
      <c r="C638">
        <v>581</v>
      </c>
      <c r="D638">
        <v>8300</v>
      </c>
      <c r="G638">
        <v>1.165</v>
      </c>
      <c r="H638">
        <v>1.605</v>
      </c>
      <c r="I638">
        <v>107.5</v>
      </c>
      <c r="J638">
        <v>25</v>
      </c>
      <c r="K638">
        <v>581</v>
      </c>
      <c r="L638">
        <v>178</v>
      </c>
      <c r="M638">
        <v>1400</v>
      </c>
      <c r="N638" t="s">
        <v>1453</v>
      </c>
      <c r="O638" t="s">
        <v>1453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1453</v>
      </c>
      <c r="V638">
        <v>930.5</v>
      </c>
      <c r="W638">
        <v>14.25</v>
      </c>
      <c r="X638" t="s">
        <v>1453</v>
      </c>
      <c r="Y638" t="s">
        <v>1453</v>
      </c>
      <c r="Z638" t="s">
        <v>1468</v>
      </c>
      <c r="AA638">
        <v>0.93</v>
      </c>
      <c r="AB638">
        <v>7.0000000000000007E-2</v>
      </c>
      <c r="AC638">
        <v>0.5</v>
      </c>
      <c r="AD638">
        <v>0.5</v>
      </c>
      <c r="AE638">
        <v>0.5</v>
      </c>
      <c r="AF638">
        <v>0.5</v>
      </c>
      <c r="AG638">
        <f>INDEX(YM!B:B, MATCH(Sheet1!B638,YM!A:A,0))</f>
        <v>203</v>
      </c>
      <c r="AH638">
        <v>203</v>
      </c>
      <c r="AI638">
        <f>INDEX('Yield strengh'!B:B, MATCH(Sheet1!B638,'Yield strengh'!A:A,0))</f>
        <v>1055</v>
      </c>
      <c r="AJ638">
        <v>1055</v>
      </c>
      <c r="AK638">
        <f>INDEX(Price!B:B, MATCH(Sheet1!B638,Price!A:A,0))</f>
        <v>192</v>
      </c>
      <c r="AL638">
        <f t="shared" si="9"/>
        <v>25.80301204819277</v>
      </c>
      <c r="AM638">
        <f>INDEX(toughness!B:B,MATCH(Sheet1!B638,toughness!A:A,0))</f>
        <v>76.400000000000006</v>
      </c>
      <c r="AN638">
        <f>450</f>
        <v>450</v>
      </c>
    </row>
    <row r="639" spans="1:40" x14ac:dyDescent="0.3">
      <c r="A639" t="s">
        <v>1458</v>
      </c>
      <c r="B639" s="1" t="s">
        <v>2453</v>
      </c>
      <c r="C639">
        <v>1895</v>
      </c>
      <c r="D639">
        <v>7885</v>
      </c>
      <c r="G639">
        <v>3.2949999999999999</v>
      </c>
      <c r="H639">
        <v>6.3650000000000002</v>
      </c>
      <c r="I639">
        <v>27.35</v>
      </c>
      <c r="J639">
        <v>4</v>
      </c>
      <c r="K639">
        <v>1895</v>
      </c>
      <c r="L639">
        <v>660.5</v>
      </c>
      <c r="M639">
        <v>1480</v>
      </c>
      <c r="N639" t="s">
        <v>1453</v>
      </c>
      <c r="O639" t="s">
        <v>1453</v>
      </c>
      <c r="P639" t="s">
        <v>1453</v>
      </c>
      <c r="Q639" t="s">
        <v>1453</v>
      </c>
      <c r="R639" t="s">
        <v>1453</v>
      </c>
      <c r="S639" t="s">
        <v>1453</v>
      </c>
      <c r="T639" t="s">
        <v>1453</v>
      </c>
      <c r="U639" t="s">
        <v>1453</v>
      </c>
      <c r="V639">
        <v>2070</v>
      </c>
      <c r="W639">
        <v>41</v>
      </c>
      <c r="X639" t="s">
        <v>1453</v>
      </c>
      <c r="Y639" t="s">
        <v>1453</v>
      </c>
      <c r="Z639" t="s">
        <v>1468</v>
      </c>
      <c r="AA639">
        <v>0.93</v>
      </c>
      <c r="AB639">
        <v>7.0000000000000007E-2</v>
      </c>
      <c r="AC639">
        <v>0.5</v>
      </c>
      <c r="AD639">
        <v>0.5</v>
      </c>
      <c r="AE639">
        <v>0.5</v>
      </c>
      <c r="AF639">
        <v>0.5</v>
      </c>
      <c r="AG639">
        <f>INDEX(YM!B:B, MATCH(Sheet1!B639,YM!A:A,0))</f>
        <v>203</v>
      </c>
      <c r="AH639">
        <v>203</v>
      </c>
      <c r="AI639">
        <f>INDEX('Yield strengh'!B:B, MATCH(Sheet1!B639,'Yield strengh'!A:A,0))</f>
        <v>415</v>
      </c>
      <c r="AJ639">
        <v>415</v>
      </c>
      <c r="AK639">
        <f>INDEX(Price!B:B, MATCH(Sheet1!B639,Price!A:A,0))</f>
        <v>33</v>
      </c>
      <c r="AL639">
        <f t="shared" si="9"/>
        <v>10.684210526315789</v>
      </c>
      <c r="AM639">
        <f>INDEX(toughness!B:B,MATCH(Sheet1!B639,toughness!A:A,0))</f>
        <v>14.3</v>
      </c>
      <c r="AN639">
        <f>450</f>
        <v>450</v>
      </c>
    </row>
    <row r="640" spans="1:40" x14ac:dyDescent="0.3">
      <c r="A640" t="s">
        <v>1458</v>
      </c>
      <c r="B640" s="1" t="s">
        <v>2454</v>
      </c>
      <c r="C640">
        <v>1240</v>
      </c>
      <c r="D640">
        <v>7885</v>
      </c>
      <c r="G640">
        <v>3.2949999999999999</v>
      </c>
      <c r="H640">
        <v>6.3650000000000002</v>
      </c>
      <c r="I640">
        <v>27.35</v>
      </c>
      <c r="J640">
        <v>12</v>
      </c>
      <c r="K640">
        <v>1240</v>
      </c>
      <c r="L640">
        <v>430.5</v>
      </c>
      <c r="M640">
        <v>1480</v>
      </c>
      <c r="N640" t="s">
        <v>1453</v>
      </c>
      <c r="O640" t="s">
        <v>1453</v>
      </c>
      <c r="P640" t="s">
        <v>1453</v>
      </c>
      <c r="Q640" t="s">
        <v>1453</v>
      </c>
      <c r="R640" t="s">
        <v>1453</v>
      </c>
      <c r="S640" t="s">
        <v>1453</v>
      </c>
      <c r="T640" t="s">
        <v>1453</v>
      </c>
      <c r="U640" t="s">
        <v>1453</v>
      </c>
      <c r="V640">
        <v>1345</v>
      </c>
      <c r="W640">
        <v>41</v>
      </c>
      <c r="X640" t="s">
        <v>1453</v>
      </c>
      <c r="Y640" t="s">
        <v>1453</v>
      </c>
      <c r="Z640" t="s">
        <v>1468</v>
      </c>
      <c r="AA640">
        <v>0.93</v>
      </c>
      <c r="AB640">
        <v>7.0000000000000007E-2</v>
      </c>
      <c r="AC640">
        <v>0.5</v>
      </c>
      <c r="AD640">
        <v>0.5</v>
      </c>
      <c r="AE640">
        <v>0.5</v>
      </c>
      <c r="AF640">
        <v>0.5</v>
      </c>
      <c r="AG640">
        <f>INDEX(YM!B:B, MATCH(Sheet1!B640,YM!A:A,0))</f>
        <v>203</v>
      </c>
      <c r="AH640">
        <v>203</v>
      </c>
      <c r="AI640">
        <f>INDEX('Yield strengh'!B:B, MATCH(Sheet1!B640,'Yield strengh'!A:A,0))</f>
        <v>1895</v>
      </c>
      <c r="AJ640">
        <v>1895</v>
      </c>
      <c r="AK640">
        <f>INDEX(Price!B:B, MATCH(Sheet1!B640,Price!A:A,0))</f>
        <v>33</v>
      </c>
      <c r="AL640">
        <f t="shared" si="9"/>
        <v>48.786937222574508</v>
      </c>
      <c r="AM640">
        <f>INDEX(toughness!B:B,MATCH(Sheet1!B640,toughness!A:A,0))</f>
        <v>2.2400000000000002</v>
      </c>
      <c r="AN640">
        <f>450</f>
        <v>450</v>
      </c>
    </row>
    <row r="641" spans="1:40" x14ac:dyDescent="0.3">
      <c r="A641" t="s">
        <v>1458</v>
      </c>
      <c r="B641" s="1" t="s">
        <v>2455</v>
      </c>
      <c r="C641">
        <v>2000</v>
      </c>
      <c r="D641">
        <v>7795</v>
      </c>
      <c r="G641">
        <v>4.0199999999999996</v>
      </c>
      <c r="H641">
        <v>6.3650000000000002</v>
      </c>
      <c r="I641">
        <v>27.35</v>
      </c>
      <c r="J641">
        <v>7</v>
      </c>
      <c r="K641">
        <v>2000</v>
      </c>
      <c r="L641">
        <v>610</v>
      </c>
      <c r="M641">
        <v>1480</v>
      </c>
      <c r="N641" t="s">
        <v>1453</v>
      </c>
      <c r="O641" t="s">
        <v>1453</v>
      </c>
      <c r="P641" t="s">
        <v>1453</v>
      </c>
      <c r="Q641" t="s">
        <v>1453</v>
      </c>
      <c r="R641" t="s">
        <v>1453</v>
      </c>
      <c r="S641" t="s">
        <v>1453</v>
      </c>
      <c r="T641" t="s">
        <v>1453</v>
      </c>
      <c r="U641" t="s">
        <v>1453</v>
      </c>
      <c r="V641">
        <v>2150</v>
      </c>
      <c r="W641">
        <v>44</v>
      </c>
      <c r="X641" t="s">
        <v>1453</v>
      </c>
      <c r="Y641" t="s">
        <v>1453</v>
      </c>
      <c r="Z641" t="s">
        <v>1468</v>
      </c>
      <c r="AA641">
        <v>0.93</v>
      </c>
      <c r="AB641">
        <v>7.0000000000000007E-2</v>
      </c>
      <c r="AC641">
        <v>0.5</v>
      </c>
      <c r="AD641">
        <v>0.5</v>
      </c>
      <c r="AE641">
        <v>0.5</v>
      </c>
      <c r="AF641">
        <v>0.5</v>
      </c>
      <c r="AG641">
        <f>INDEX(YM!B:B, MATCH(Sheet1!B641,YM!A:A,0))</f>
        <v>203</v>
      </c>
      <c r="AH641">
        <v>203</v>
      </c>
      <c r="AI641">
        <f>INDEX('Yield strengh'!B:B, MATCH(Sheet1!B641,'Yield strengh'!A:A,0))</f>
        <v>1240</v>
      </c>
      <c r="AJ641">
        <v>1240</v>
      </c>
      <c r="AK641">
        <f>INDEX(Price!B:B, MATCH(Sheet1!B641,Price!A:A,0))</f>
        <v>33</v>
      </c>
      <c r="AL641">
        <f t="shared" si="9"/>
        <v>32.292495189223864</v>
      </c>
      <c r="AM641">
        <f>INDEX(toughness!B:B,MATCH(Sheet1!B641,toughness!A:A,0))</f>
        <v>4.1749999999999998</v>
      </c>
      <c r="AN641">
        <f>450</f>
        <v>450</v>
      </c>
    </row>
    <row r="642" spans="1:40" x14ac:dyDescent="0.3">
      <c r="A642" t="s">
        <v>1458</v>
      </c>
      <c r="B642" s="1" t="s">
        <v>956</v>
      </c>
      <c r="C642">
        <v>830</v>
      </c>
      <c r="D642">
        <v>8000</v>
      </c>
      <c r="G642">
        <v>0.9205000000000001</v>
      </c>
      <c r="H642">
        <v>1.32</v>
      </c>
      <c r="I642">
        <v>131</v>
      </c>
      <c r="J642">
        <v>16</v>
      </c>
      <c r="K642">
        <v>830</v>
      </c>
      <c r="L642">
        <v>350</v>
      </c>
      <c r="M642">
        <v>1300</v>
      </c>
      <c r="N642" t="s">
        <v>1453</v>
      </c>
      <c r="O642" t="s">
        <v>1453</v>
      </c>
      <c r="P642" t="s">
        <v>1453</v>
      </c>
      <c r="Q642" t="s">
        <v>1453</v>
      </c>
      <c r="R642" t="s">
        <v>1453</v>
      </c>
      <c r="S642" t="s">
        <v>1453</v>
      </c>
      <c r="T642" t="s">
        <v>1453</v>
      </c>
      <c r="U642" t="s">
        <v>1453</v>
      </c>
      <c r="V642">
        <v>1180</v>
      </c>
      <c r="W642">
        <v>11</v>
      </c>
      <c r="X642" t="s">
        <v>1453</v>
      </c>
      <c r="Y642" t="s">
        <v>1453</v>
      </c>
      <c r="Z642" t="s">
        <v>1468</v>
      </c>
      <c r="AA642">
        <v>0.93</v>
      </c>
      <c r="AB642">
        <v>7.0000000000000007E-2</v>
      </c>
      <c r="AC642">
        <v>0.5</v>
      </c>
      <c r="AD642">
        <v>0.5</v>
      </c>
      <c r="AE642">
        <v>0.5</v>
      </c>
      <c r="AF642">
        <v>0.5</v>
      </c>
      <c r="AG642">
        <f>INDEX(YM!B:B, MATCH(Sheet1!B642,YM!A:A,0))</f>
        <v>202.5</v>
      </c>
      <c r="AH642">
        <v>202.5</v>
      </c>
      <c r="AI642">
        <f>INDEX('Yield strengh'!B:B, MATCH(Sheet1!B642,'Yield strengh'!A:A,0))</f>
        <v>1070</v>
      </c>
      <c r="AJ642">
        <v>1070</v>
      </c>
      <c r="AK642">
        <f>INDEX(Price!B:B, MATCH(Sheet1!B642,Price!A:A,0))</f>
        <v>361</v>
      </c>
      <c r="AL642">
        <f t="shared" si="9"/>
        <v>27.084375000000001</v>
      </c>
      <c r="AM642">
        <f>INDEX(toughness!B:B,MATCH(Sheet1!B642,toughness!A:A,0))</f>
        <v>7.1050000000000004</v>
      </c>
      <c r="AN642">
        <f>450</f>
        <v>450</v>
      </c>
    </row>
    <row r="643" spans="1:40" x14ac:dyDescent="0.3">
      <c r="A643" t="s">
        <v>1458</v>
      </c>
      <c r="B643" s="1" t="s">
        <v>611</v>
      </c>
      <c r="C643">
        <v>290</v>
      </c>
      <c r="D643">
        <v>7850</v>
      </c>
      <c r="G643">
        <v>3.86</v>
      </c>
      <c r="H643">
        <v>7.51</v>
      </c>
      <c r="I643">
        <v>24</v>
      </c>
      <c r="J643">
        <v>39</v>
      </c>
      <c r="K643">
        <v>290</v>
      </c>
      <c r="L643">
        <v>134.5</v>
      </c>
      <c r="M643">
        <v>1465</v>
      </c>
      <c r="N643" t="s">
        <v>1453</v>
      </c>
      <c r="O643" t="s">
        <v>1453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>
        <v>410</v>
      </c>
      <c r="W643">
        <v>46</v>
      </c>
      <c r="X643" t="s">
        <v>1453</v>
      </c>
      <c r="Y643" t="s">
        <v>1453</v>
      </c>
      <c r="Z643" t="s">
        <v>1468</v>
      </c>
      <c r="AA643">
        <v>0.93</v>
      </c>
      <c r="AB643">
        <v>7.0000000000000007E-2</v>
      </c>
      <c r="AC643">
        <v>0.5</v>
      </c>
      <c r="AD643">
        <v>0.5</v>
      </c>
      <c r="AE643">
        <v>0.5</v>
      </c>
      <c r="AF643">
        <v>0.5</v>
      </c>
      <c r="AG643">
        <f>INDEX(YM!B:B, MATCH(Sheet1!B643,YM!A:A,0))</f>
        <v>202</v>
      </c>
      <c r="AH643">
        <v>202</v>
      </c>
      <c r="AI643">
        <f>INDEX('Yield strengh'!B:B, MATCH(Sheet1!B643,'Yield strengh'!A:A,0))</f>
        <v>1345</v>
      </c>
      <c r="AJ643">
        <v>1345</v>
      </c>
      <c r="AK643">
        <f>INDEX(Price!B:B, MATCH(Sheet1!B643,Price!A:A,0))</f>
        <v>220</v>
      </c>
      <c r="AL643">
        <f t="shared" si="9"/>
        <v>34.610191082802551</v>
      </c>
      <c r="AM643">
        <f>INDEX(toughness!B:B,MATCH(Sheet1!B643,toughness!A:A,0))</f>
        <v>81.45</v>
      </c>
      <c r="AN643">
        <f>450</f>
        <v>450</v>
      </c>
    </row>
    <row r="644" spans="1:40" x14ac:dyDescent="0.3">
      <c r="A644" t="s">
        <v>1458</v>
      </c>
      <c r="B644" s="1" t="s">
        <v>818</v>
      </c>
      <c r="C644">
        <v>714</v>
      </c>
      <c r="D644">
        <v>7825</v>
      </c>
      <c r="G644">
        <v>3.9550000000000001</v>
      </c>
      <c r="H644">
        <v>12.55</v>
      </c>
      <c r="I644">
        <v>13.9</v>
      </c>
      <c r="J644">
        <v>14.85</v>
      </c>
      <c r="K644">
        <v>714</v>
      </c>
      <c r="L644">
        <v>294.5</v>
      </c>
      <c r="M644">
        <v>1485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>
        <v>978.5</v>
      </c>
      <c r="W644">
        <v>43.25</v>
      </c>
      <c r="X644" t="s">
        <v>1453</v>
      </c>
      <c r="Y644" t="s">
        <v>1453</v>
      </c>
      <c r="Z644" t="s">
        <v>1468</v>
      </c>
      <c r="AA644">
        <v>0.93</v>
      </c>
      <c r="AB644">
        <v>7.0000000000000007E-2</v>
      </c>
      <c r="AC644">
        <v>0.5</v>
      </c>
      <c r="AD644">
        <v>0.5</v>
      </c>
      <c r="AE644">
        <v>0.5</v>
      </c>
      <c r="AF644">
        <v>0.5</v>
      </c>
      <c r="AG644">
        <f>INDEX(YM!B:B, MATCH(Sheet1!B644,YM!A:A,0))</f>
        <v>202</v>
      </c>
      <c r="AH644">
        <v>202</v>
      </c>
      <c r="AI644">
        <f>INDEX('Yield strengh'!B:B, MATCH(Sheet1!B644,'Yield strengh'!A:A,0))</f>
        <v>500</v>
      </c>
      <c r="AJ644">
        <v>500</v>
      </c>
      <c r="AK644">
        <f>INDEX(Price!B:B, MATCH(Sheet1!B644,Price!A:A,0))</f>
        <v>11.705</v>
      </c>
      <c r="AL644">
        <f t="shared" ref="AL644:AL707" si="10">AJ644*AH644/D644</f>
        <v>12.907348242811501</v>
      </c>
      <c r="AM644">
        <f>INDEX(toughness!B:B,MATCH(Sheet1!B644,toughness!A:A,0))</f>
        <v>60.25</v>
      </c>
      <c r="AN644">
        <f>450</f>
        <v>450</v>
      </c>
    </row>
    <row r="645" spans="1:40" x14ac:dyDescent="0.3">
      <c r="A645" t="s">
        <v>1458</v>
      </c>
      <c r="B645" s="1" t="s">
        <v>1236</v>
      </c>
      <c r="C645">
        <v>1038</v>
      </c>
      <c r="D645">
        <v>7830</v>
      </c>
      <c r="G645">
        <v>1.595</v>
      </c>
      <c r="H645">
        <v>2.2450000000000001</v>
      </c>
      <c r="I645">
        <v>77</v>
      </c>
      <c r="J645">
        <v>16</v>
      </c>
      <c r="K645">
        <v>907.5</v>
      </c>
      <c r="L645">
        <v>341</v>
      </c>
      <c r="M645">
        <v>1420</v>
      </c>
      <c r="N645" t="s">
        <v>1453</v>
      </c>
      <c r="O645" t="s">
        <v>1453</v>
      </c>
      <c r="P645" t="s">
        <v>1453</v>
      </c>
      <c r="Q645" t="s">
        <v>1453</v>
      </c>
      <c r="R645" t="s">
        <v>1453</v>
      </c>
      <c r="S645" t="s">
        <v>1453</v>
      </c>
      <c r="T645" t="s">
        <v>1453</v>
      </c>
      <c r="U645" t="s">
        <v>1453</v>
      </c>
      <c r="V645">
        <v>1055</v>
      </c>
      <c r="W645">
        <v>18.55</v>
      </c>
      <c r="X645" t="s">
        <v>1453</v>
      </c>
      <c r="Y645" t="s">
        <v>1453</v>
      </c>
      <c r="Z645" t="s">
        <v>1468</v>
      </c>
      <c r="AA645">
        <v>0.93</v>
      </c>
      <c r="AB645">
        <v>7.0000000000000007E-2</v>
      </c>
      <c r="AC645">
        <v>0.5</v>
      </c>
      <c r="AD645">
        <v>0.5</v>
      </c>
      <c r="AE645">
        <v>0.5</v>
      </c>
      <c r="AF645">
        <v>0.5</v>
      </c>
      <c r="AG645">
        <f>INDEX(YM!B:B, MATCH(Sheet1!B645,YM!A:A,0))</f>
        <v>202</v>
      </c>
      <c r="AH645">
        <v>202</v>
      </c>
      <c r="AI645">
        <f>INDEX('Yield strengh'!B:B, MATCH(Sheet1!B645,'Yield strengh'!A:A,0))</f>
        <v>1038</v>
      </c>
      <c r="AJ645">
        <v>1038</v>
      </c>
      <c r="AK645">
        <f>INDEX(Price!B:B, MATCH(Sheet1!B645,Price!A:A,0))</f>
        <v>56.7</v>
      </c>
      <c r="AL645">
        <f t="shared" si="10"/>
        <v>26.778544061302682</v>
      </c>
      <c r="AM645">
        <f>INDEX(toughness!B:B,MATCH(Sheet1!B645,toughness!A:A,0))</f>
        <v>60.5</v>
      </c>
      <c r="AN645">
        <f>450</f>
        <v>450</v>
      </c>
    </row>
    <row r="646" spans="1:40" x14ac:dyDescent="0.3">
      <c r="A646" t="s">
        <v>1458</v>
      </c>
      <c r="B646" s="1" t="s">
        <v>1237</v>
      </c>
      <c r="C646">
        <v>1038</v>
      </c>
      <c r="D646">
        <v>7830</v>
      </c>
      <c r="G646">
        <v>1.25</v>
      </c>
      <c r="H646">
        <v>2.2450000000000001</v>
      </c>
      <c r="I646">
        <v>77</v>
      </c>
      <c r="J646">
        <v>17</v>
      </c>
      <c r="K646">
        <v>834.5</v>
      </c>
      <c r="L646">
        <v>340.5</v>
      </c>
      <c r="M646">
        <v>1420</v>
      </c>
      <c r="N646" t="s">
        <v>1453</v>
      </c>
      <c r="O646" t="s">
        <v>1453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>
        <v>1017.5</v>
      </c>
      <c r="W646">
        <v>16</v>
      </c>
      <c r="X646" t="s">
        <v>1453</v>
      </c>
      <c r="Y646" t="s">
        <v>1453</v>
      </c>
      <c r="Z646" t="s">
        <v>1468</v>
      </c>
      <c r="AA646">
        <v>0.93</v>
      </c>
      <c r="AB646">
        <v>7.0000000000000007E-2</v>
      </c>
      <c r="AC646">
        <v>0.5</v>
      </c>
      <c r="AD646">
        <v>0.5</v>
      </c>
      <c r="AE646">
        <v>0.5</v>
      </c>
      <c r="AF646">
        <v>0.5</v>
      </c>
      <c r="AG646">
        <f>INDEX(YM!B:B, MATCH(Sheet1!B646,YM!A:A,0))</f>
        <v>202</v>
      </c>
      <c r="AH646">
        <v>202</v>
      </c>
      <c r="AI646">
        <f>INDEX('Yield strengh'!B:B, MATCH(Sheet1!B646,'Yield strengh'!A:A,0))</f>
        <v>907.5</v>
      </c>
      <c r="AJ646">
        <v>907.5</v>
      </c>
      <c r="AK646">
        <f>INDEX(Price!B:B, MATCH(Sheet1!B646,Price!A:A,0))</f>
        <v>56.7</v>
      </c>
      <c r="AL646">
        <f t="shared" si="10"/>
        <v>23.411877394636015</v>
      </c>
      <c r="AM646">
        <f>INDEX(toughness!B:B,MATCH(Sheet1!B646,toughness!A:A,0))</f>
        <v>70.150000000000006</v>
      </c>
      <c r="AN646">
        <f>450</f>
        <v>450</v>
      </c>
    </row>
    <row r="647" spans="1:40" x14ac:dyDescent="0.3">
      <c r="A647" t="s">
        <v>1458</v>
      </c>
      <c r="B647" s="1" t="s">
        <v>1238</v>
      </c>
      <c r="C647">
        <v>719</v>
      </c>
      <c r="D647">
        <v>7830</v>
      </c>
      <c r="G647">
        <v>1.48</v>
      </c>
      <c r="H647">
        <v>2.2450000000000001</v>
      </c>
      <c r="I647">
        <v>77</v>
      </c>
      <c r="J647">
        <v>19</v>
      </c>
      <c r="K647">
        <v>762</v>
      </c>
      <c r="L647">
        <v>320</v>
      </c>
      <c r="M647">
        <v>1420</v>
      </c>
      <c r="N647" t="s">
        <v>1453</v>
      </c>
      <c r="O647" t="s">
        <v>1453</v>
      </c>
      <c r="P647" t="s">
        <v>1453</v>
      </c>
      <c r="Q647" t="s">
        <v>1453</v>
      </c>
      <c r="R647" t="s">
        <v>1453</v>
      </c>
      <c r="S647" t="s">
        <v>1453</v>
      </c>
      <c r="T647" t="s">
        <v>1453</v>
      </c>
      <c r="U647" t="s">
        <v>1453</v>
      </c>
      <c r="V647">
        <v>980.5</v>
      </c>
      <c r="W647">
        <v>18.55</v>
      </c>
      <c r="X647" t="s">
        <v>1453</v>
      </c>
      <c r="Y647" t="s">
        <v>1453</v>
      </c>
      <c r="Z647" t="s">
        <v>1468</v>
      </c>
      <c r="AA647">
        <v>0.93</v>
      </c>
      <c r="AB647">
        <v>7.0000000000000007E-2</v>
      </c>
      <c r="AC647">
        <v>0.5</v>
      </c>
      <c r="AD647">
        <v>0.5</v>
      </c>
      <c r="AE647">
        <v>0.5</v>
      </c>
      <c r="AF647">
        <v>0.5</v>
      </c>
      <c r="AG647">
        <f>INDEX(YM!B:B, MATCH(Sheet1!B647,YM!A:A,0))</f>
        <v>202</v>
      </c>
      <c r="AH647">
        <v>202</v>
      </c>
      <c r="AI647">
        <f>INDEX('Yield strengh'!B:B, MATCH(Sheet1!B647,'Yield strengh'!A:A,0))</f>
        <v>834.5</v>
      </c>
      <c r="AJ647">
        <v>834.5</v>
      </c>
      <c r="AK647">
        <f>INDEX(Price!B:B, MATCH(Sheet1!B647,Price!A:A,0))</f>
        <v>56.7</v>
      </c>
      <c r="AL647">
        <f t="shared" si="10"/>
        <v>21.528607918263091</v>
      </c>
      <c r="AM647">
        <f>INDEX(toughness!B:B,MATCH(Sheet1!B647,toughness!A:A,0))</f>
        <v>89.8</v>
      </c>
      <c r="AN647">
        <f>450</f>
        <v>450</v>
      </c>
    </row>
    <row r="648" spans="1:40" x14ac:dyDescent="0.3">
      <c r="A648" t="s">
        <v>1458</v>
      </c>
      <c r="B648" s="1" t="s">
        <v>1239</v>
      </c>
      <c r="C648">
        <v>719</v>
      </c>
      <c r="D648">
        <v>7830</v>
      </c>
      <c r="G648">
        <v>1.5</v>
      </c>
      <c r="H648">
        <v>2.2450000000000001</v>
      </c>
      <c r="I648">
        <v>77</v>
      </c>
      <c r="J648">
        <v>22.05</v>
      </c>
      <c r="K648">
        <v>544</v>
      </c>
      <c r="L648">
        <v>294.5</v>
      </c>
      <c r="M648">
        <v>1420</v>
      </c>
      <c r="N648" t="s">
        <v>1453</v>
      </c>
      <c r="O648" t="s">
        <v>1453</v>
      </c>
      <c r="P648" t="s">
        <v>1453</v>
      </c>
      <c r="Q648" t="s">
        <v>1453</v>
      </c>
      <c r="R648" t="s">
        <v>1453</v>
      </c>
      <c r="S648" t="s">
        <v>1453</v>
      </c>
      <c r="T648" t="s">
        <v>1453</v>
      </c>
      <c r="U648" t="s">
        <v>1453</v>
      </c>
      <c r="V648">
        <v>834.5</v>
      </c>
      <c r="W648">
        <v>18.55</v>
      </c>
      <c r="X648" t="s">
        <v>1453</v>
      </c>
      <c r="Y648" t="s">
        <v>1453</v>
      </c>
      <c r="Z648" t="s">
        <v>1468</v>
      </c>
      <c r="AA648">
        <v>0.93</v>
      </c>
      <c r="AB648">
        <v>7.0000000000000007E-2</v>
      </c>
      <c r="AC648">
        <v>0.5</v>
      </c>
      <c r="AD648">
        <v>0.5</v>
      </c>
      <c r="AE648">
        <v>0.5</v>
      </c>
      <c r="AF648">
        <v>0.5</v>
      </c>
      <c r="AG648">
        <f>INDEX(YM!B:B, MATCH(Sheet1!B648,YM!A:A,0))</f>
        <v>202</v>
      </c>
      <c r="AH648">
        <v>202</v>
      </c>
      <c r="AI648">
        <f>INDEX('Yield strengh'!B:B, MATCH(Sheet1!B648,'Yield strengh'!A:A,0))</f>
        <v>762</v>
      </c>
      <c r="AJ648">
        <v>762</v>
      </c>
      <c r="AK648">
        <f>INDEX(Price!B:B, MATCH(Sheet1!B648,Price!A:A,0))</f>
        <v>56.7</v>
      </c>
      <c r="AL648">
        <f t="shared" si="10"/>
        <v>19.658237547892721</v>
      </c>
      <c r="AM648">
        <f>INDEX(toughness!B:B,MATCH(Sheet1!B648,toughness!A:A,0))</f>
        <v>110.85</v>
      </c>
      <c r="AN648">
        <f>450</f>
        <v>450</v>
      </c>
    </row>
    <row r="649" spans="1:40" x14ac:dyDescent="0.3">
      <c r="A649" t="s">
        <v>1458</v>
      </c>
      <c r="B649" s="1" t="s">
        <v>1240</v>
      </c>
      <c r="C649">
        <v>1038</v>
      </c>
      <c r="D649">
        <v>7830</v>
      </c>
      <c r="G649">
        <v>1.7</v>
      </c>
      <c r="H649">
        <v>2.2450000000000001</v>
      </c>
      <c r="I649">
        <v>77</v>
      </c>
      <c r="J649">
        <v>14.05</v>
      </c>
      <c r="K649">
        <v>1235</v>
      </c>
      <c r="L649">
        <v>441.5</v>
      </c>
      <c r="M649">
        <v>1420</v>
      </c>
      <c r="N649" t="s">
        <v>1453</v>
      </c>
      <c r="O649" t="s">
        <v>1453</v>
      </c>
      <c r="P649" t="s">
        <v>1453</v>
      </c>
      <c r="Q649" t="s">
        <v>1453</v>
      </c>
      <c r="R649" t="s">
        <v>1453</v>
      </c>
      <c r="S649" t="s">
        <v>1453</v>
      </c>
      <c r="T649" t="s">
        <v>1453</v>
      </c>
      <c r="U649" t="s">
        <v>1453</v>
      </c>
      <c r="V649">
        <v>1380</v>
      </c>
      <c r="W649">
        <v>18.55</v>
      </c>
      <c r="X649" t="s">
        <v>1453</v>
      </c>
      <c r="Y649" t="s">
        <v>1453</v>
      </c>
      <c r="Z649" t="s">
        <v>1468</v>
      </c>
      <c r="AA649">
        <v>0.93</v>
      </c>
      <c r="AB649">
        <v>7.0000000000000007E-2</v>
      </c>
      <c r="AC649">
        <v>0.5</v>
      </c>
      <c r="AD649">
        <v>0.5</v>
      </c>
      <c r="AE649">
        <v>0.5</v>
      </c>
      <c r="AF649">
        <v>0.5</v>
      </c>
      <c r="AG649">
        <f>INDEX(YM!B:B, MATCH(Sheet1!B649,YM!A:A,0))</f>
        <v>202</v>
      </c>
      <c r="AH649">
        <v>202</v>
      </c>
      <c r="AI649">
        <f>INDEX('Yield strengh'!B:B, MATCH(Sheet1!B649,'Yield strengh'!A:A,0))</f>
        <v>544</v>
      </c>
      <c r="AJ649">
        <v>544</v>
      </c>
      <c r="AK649">
        <f>INDEX(Price!B:B, MATCH(Sheet1!B649,Price!A:A,0))</f>
        <v>56.7</v>
      </c>
      <c r="AL649">
        <f t="shared" si="10"/>
        <v>14.034227330779055</v>
      </c>
      <c r="AM649">
        <f>INDEX(toughness!B:B,MATCH(Sheet1!B649,toughness!A:A,0))</f>
        <v>458.5</v>
      </c>
      <c r="AN649">
        <f>450</f>
        <v>450</v>
      </c>
    </row>
    <row r="650" spans="1:40" x14ac:dyDescent="0.3">
      <c r="A650" t="s">
        <v>1458</v>
      </c>
      <c r="B650" s="1" t="s">
        <v>1241</v>
      </c>
      <c r="C650">
        <v>1038</v>
      </c>
      <c r="D650">
        <v>7830</v>
      </c>
      <c r="G650">
        <v>1.4450000000000001</v>
      </c>
      <c r="H650">
        <v>2.2450000000000001</v>
      </c>
      <c r="I650">
        <v>77</v>
      </c>
      <c r="J650">
        <v>14.05</v>
      </c>
      <c r="K650">
        <v>1125</v>
      </c>
      <c r="L650">
        <v>408</v>
      </c>
      <c r="M650">
        <v>1420</v>
      </c>
      <c r="N650" t="s">
        <v>1453</v>
      </c>
      <c r="O650" t="s">
        <v>1453</v>
      </c>
      <c r="P650" t="s">
        <v>1453</v>
      </c>
      <c r="Q650" t="s">
        <v>1453</v>
      </c>
      <c r="R650" t="s">
        <v>1453</v>
      </c>
      <c r="S650" t="s">
        <v>1453</v>
      </c>
      <c r="T650" t="s">
        <v>1453</v>
      </c>
      <c r="U650" t="s">
        <v>1453</v>
      </c>
      <c r="V650">
        <v>1235</v>
      </c>
      <c r="W650">
        <v>18.55</v>
      </c>
      <c r="X650" t="s">
        <v>1453</v>
      </c>
      <c r="Y650" t="s">
        <v>1453</v>
      </c>
      <c r="Z650" t="s">
        <v>1468</v>
      </c>
      <c r="AA650">
        <v>0.93</v>
      </c>
      <c r="AB650">
        <v>7.0000000000000007E-2</v>
      </c>
      <c r="AC650">
        <v>0.5</v>
      </c>
      <c r="AD650">
        <v>0.5</v>
      </c>
      <c r="AE650">
        <v>0.5</v>
      </c>
      <c r="AF650">
        <v>0.5</v>
      </c>
      <c r="AG650">
        <f>INDEX(YM!B:B, MATCH(Sheet1!B650,YM!A:A,0))</f>
        <v>202</v>
      </c>
      <c r="AH650">
        <v>202</v>
      </c>
      <c r="AI650">
        <f>INDEX('Yield strengh'!B:B, MATCH(Sheet1!B650,'Yield strengh'!A:A,0))</f>
        <v>1235</v>
      </c>
      <c r="AJ650">
        <v>1235</v>
      </c>
      <c r="AK650">
        <f>INDEX(Price!B:B, MATCH(Sheet1!B650,Price!A:A,0))</f>
        <v>56.7</v>
      </c>
      <c r="AL650">
        <f t="shared" si="10"/>
        <v>31.860791826309068</v>
      </c>
      <c r="AM650">
        <f>INDEX(toughness!B:B,MATCH(Sheet1!B650,toughness!A:A,0))</f>
        <v>39.1</v>
      </c>
      <c r="AN650">
        <f>450</f>
        <v>450</v>
      </c>
    </row>
    <row r="651" spans="1:40" x14ac:dyDescent="0.3">
      <c r="A651" t="s">
        <v>1458</v>
      </c>
      <c r="B651" s="1" t="s">
        <v>1242</v>
      </c>
      <c r="C651">
        <v>960</v>
      </c>
      <c r="D651">
        <v>7830</v>
      </c>
      <c r="G651">
        <v>1.405</v>
      </c>
      <c r="H651">
        <v>2.165</v>
      </c>
      <c r="I651">
        <v>80</v>
      </c>
      <c r="J651">
        <v>4.3250000000000002</v>
      </c>
      <c r="K651">
        <v>943</v>
      </c>
      <c r="L651">
        <v>355</v>
      </c>
      <c r="M651">
        <v>1420</v>
      </c>
      <c r="N651" t="s">
        <v>1453</v>
      </c>
      <c r="O651" t="s">
        <v>1453</v>
      </c>
      <c r="P651" t="s">
        <v>1453</v>
      </c>
      <c r="Q651" t="s">
        <v>1453</v>
      </c>
      <c r="R651" t="s">
        <v>1453</v>
      </c>
      <c r="S651" t="s">
        <v>1453</v>
      </c>
      <c r="T651" t="s">
        <v>1453</v>
      </c>
      <c r="U651" t="s">
        <v>1453</v>
      </c>
      <c r="V651">
        <v>1085</v>
      </c>
      <c r="W651">
        <v>18</v>
      </c>
      <c r="X651" t="s">
        <v>1453</v>
      </c>
      <c r="Y651" t="s">
        <v>1453</v>
      </c>
      <c r="Z651" t="s">
        <v>1468</v>
      </c>
      <c r="AA651">
        <v>0.93</v>
      </c>
      <c r="AB651">
        <v>7.0000000000000007E-2</v>
      </c>
      <c r="AC651">
        <v>0.5</v>
      </c>
      <c r="AD651">
        <v>0.5</v>
      </c>
      <c r="AE651">
        <v>0.5</v>
      </c>
      <c r="AF651">
        <v>0.5</v>
      </c>
      <c r="AG651">
        <f>INDEX(YM!B:B, MATCH(Sheet1!B651,YM!A:A,0))</f>
        <v>202</v>
      </c>
      <c r="AH651">
        <v>202</v>
      </c>
      <c r="AI651">
        <f>INDEX('Yield strengh'!B:B, MATCH(Sheet1!B651,'Yield strengh'!A:A,0))</f>
        <v>1125</v>
      </c>
      <c r="AJ651">
        <v>1125</v>
      </c>
      <c r="AK651">
        <f>INDEX(Price!B:B, MATCH(Sheet1!B651,Price!A:A,0))</f>
        <v>56.7</v>
      </c>
      <c r="AL651">
        <f t="shared" si="10"/>
        <v>29.022988505747126</v>
      </c>
      <c r="AM651">
        <f>INDEX(toughness!B:B,MATCH(Sheet1!B651,toughness!A:A,0))</f>
        <v>43.2</v>
      </c>
      <c r="AN651">
        <f>450</f>
        <v>450</v>
      </c>
    </row>
    <row r="652" spans="1:40" x14ac:dyDescent="0.3">
      <c r="A652" t="s">
        <v>1458</v>
      </c>
      <c r="B652" s="1" t="s">
        <v>1243</v>
      </c>
      <c r="C652">
        <v>1038</v>
      </c>
      <c r="D652">
        <v>7830</v>
      </c>
      <c r="G652">
        <v>1.4450000000000001</v>
      </c>
      <c r="H652">
        <v>2.2450000000000001</v>
      </c>
      <c r="I652">
        <v>77</v>
      </c>
      <c r="J652">
        <v>15</v>
      </c>
      <c r="K652">
        <v>1038</v>
      </c>
      <c r="L652">
        <v>392</v>
      </c>
      <c r="M652">
        <v>1420</v>
      </c>
      <c r="N652" t="s">
        <v>1453</v>
      </c>
      <c r="O652" t="s">
        <v>1453</v>
      </c>
      <c r="P652" t="s">
        <v>1453</v>
      </c>
      <c r="Q652" t="s">
        <v>1453</v>
      </c>
      <c r="R652" t="s">
        <v>1453</v>
      </c>
      <c r="S652" t="s">
        <v>1453</v>
      </c>
      <c r="T652" t="s">
        <v>1453</v>
      </c>
      <c r="U652" t="s">
        <v>1453</v>
      </c>
      <c r="V652">
        <v>1115</v>
      </c>
      <c r="W652">
        <v>18.55</v>
      </c>
      <c r="X652" t="s">
        <v>1453</v>
      </c>
      <c r="Y652" t="s">
        <v>1453</v>
      </c>
      <c r="Z652" t="s">
        <v>1468</v>
      </c>
      <c r="AA652">
        <v>0.93</v>
      </c>
      <c r="AB652">
        <v>7.0000000000000007E-2</v>
      </c>
      <c r="AC652">
        <v>0.5</v>
      </c>
      <c r="AD652">
        <v>0.5</v>
      </c>
      <c r="AE652">
        <v>0.5</v>
      </c>
      <c r="AF652">
        <v>0.5</v>
      </c>
      <c r="AG652">
        <f>INDEX(YM!B:B, MATCH(Sheet1!B652,YM!A:A,0))</f>
        <v>202</v>
      </c>
      <c r="AH652">
        <v>202</v>
      </c>
      <c r="AI652">
        <f>INDEX('Yield strengh'!B:B, MATCH(Sheet1!B652,'Yield strengh'!A:A,0))</f>
        <v>1085</v>
      </c>
      <c r="AJ652">
        <v>1085</v>
      </c>
      <c r="AK652">
        <f>INDEX(Price!B:B, MATCH(Sheet1!B652,Price!A:A,0))</f>
        <v>56.45</v>
      </c>
      <c r="AL652">
        <f t="shared" si="10"/>
        <v>27.991060025542783</v>
      </c>
      <c r="AM652">
        <f>INDEX(toughness!B:B,MATCH(Sheet1!B652,toughness!A:A,0))</f>
        <v>43.2</v>
      </c>
      <c r="AN652">
        <f>450</f>
        <v>450</v>
      </c>
    </row>
    <row r="653" spans="1:40" x14ac:dyDescent="0.3">
      <c r="A653" t="s">
        <v>1458</v>
      </c>
      <c r="B653" s="1" t="s">
        <v>1244</v>
      </c>
      <c r="C653">
        <v>1124</v>
      </c>
      <c r="D653">
        <v>7830</v>
      </c>
      <c r="G653">
        <v>1.55</v>
      </c>
      <c r="H653">
        <v>2.165</v>
      </c>
      <c r="I653">
        <v>80</v>
      </c>
      <c r="J653">
        <v>17</v>
      </c>
      <c r="K653">
        <v>924</v>
      </c>
      <c r="L653">
        <v>336.5</v>
      </c>
      <c r="M653">
        <v>1420</v>
      </c>
      <c r="N653" t="s">
        <v>1453</v>
      </c>
      <c r="O653" t="s">
        <v>1453</v>
      </c>
      <c r="P653" t="s">
        <v>1453</v>
      </c>
      <c r="Q653" t="s">
        <v>1453</v>
      </c>
      <c r="R653" t="s">
        <v>1453</v>
      </c>
      <c r="S653" t="s">
        <v>1453</v>
      </c>
      <c r="T653" t="s">
        <v>1453</v>
      </c>
      <c r="U653" t="s">
        <v>1453</v>
      </c>
      <c r="V653">
        <v>1043</v>
      </c>
      <c r="W653">
        <v>18</v>
      </c>
      <c r="X653" t="s">
        <v>1453</v>
      </c>
      <c r="Y653" t="s">
        <v>1453</v>
      </c>
      <c r="Z653" t="s">
        <v>1468</v>
      </c>
      <c r="AA653">
        <v>0.93</v>
      </c>
      <c r="AB653">
        <v>7.0000000000000007E-2</v>
      </c>
      <c r="AC653">
        <v>0.5</v>
      </c>
      <c r="AD653">
        <v>0.5</v>
      </c>
      <c r="AE653">
        <v>0.5</v>
      </c>
      <c r="AF653">
        <v>0.5</v>
      </c>
      <c r="AG653">
        <f>INDEX(YM!B:B, MATCH(Sheet1!B653,YM!A:A,0))</f>
        <v>202</v>
      </c>
      <c r="AH653">
        <v>202</v>
      </c>
      <c r="AI653">
        <f>INDEX('Yield strengh'!B:B, MATCH(Sheet1!B653,'Yield strengh'!A:A,0))</f>
        <v>1055</v>
      </c>
      <c r="AJ653">
        <v>1055</v>
      </c>
      <c r="AK653">
        <f>INDEX(Price!B:B, MATCH(Sheet1!B653,Price!A:A,0))</f>
        <v>56.55</v>
      </c>
      <c r="AL653">
        <f t="shared" si="10"/>
        <v>27.217113665389526</v>
      </c>
      <c r="AM653">
        <f>INDEX(toughness!B:B,MATCH(Sheet1!B653,toughness!A:A,0))</f>
        <v>83.1</v>
      </c>
      <c r="AN653">
        <f>450</f>
        <v>450</v>
      </c>
    </row>
    <row r="654" spans="1:40" x14ac:dyDescent="0.3">
      <c r="A654" t="s">
        <v>1458</v>
      </c>
      <c r="B654" s="1" t="s">
        <v>1245</v>
      </c>
      <c r="C654">
        <v>955.5</v>
      </c>
      <c r="D654">
        <v>7860</v>
      </c>
      <c r="G654">
        <v>1.405</v>
      </c>
      <c r="H654">
        <v>2.165</v>
      </c>
      <c r="I654">
        <v>80</v>
      </c>
      <c r="J654">
        <v>18.5</v>
      </c>
      <c r="K654">
        <v>834.5</v>
      </c>
      <c r="L654">
        <v>345</v>
      </c>
      <c r="M654">
        <v>1420</v>
      </c>
      <c r="N654" t="s">
        <v>1453</v>
      </c>
      <c r="O654" t="s">
        <v>1453</v>
      </c>
      <c r="P654" t="s">
        <v>1453</v>
      </c>
      <c r="Q654" t="s">
        <v>1453</v>
      </c>
      <c r="R654" t="s">
        <v>1453</v>
      </c>
      <c r="S654" t="s">
        <v>1453</v>
      </c>
      <c r="T654" t="s">
        <v>1453</v>
      </c>
      <c r="U654" t="s">
        <v>1453</v>
      </c>
      <c r="V654">
        <v>1017.5</v>
      </c>
      <c r="W654">
        <v>18</v>
      </c>
      <c r="X654" t="s">
        <v>1453</v>
      </c>
      <c r="Y654" t="s">
        <v>1453</v>
      </c>
      <c r="Z654" t="s">
        <v>1468</v>
      </c>
      <c r="AA654">
        <v>0.93</v>
      </c>
      <c r="AB654">
        <v>7.0000000000000007E-2</v>
      </c>
      <c r="AC654">
        <v>0.5</v>
      </c>
      <c r="AD654">
        <v>0.5</v>
      </c>
      <c r="AE654">
        <v>0.5</v>
      </c>
      <c r="AF654">
        <v>0.5</v>
      </c>
      <c r="AG654">
        <f>INDEX(YM!B:B, MATCH(Sheet1!B654,YM!A:A,0))</f>
        <v>202</v>
      </c>
      <c r="AH654">
        <v>202</v>
      </c>
      <c r="AI654">
        <f>INDEX('Yield strengh'!B:B, MATCH(Sheet1!B654,'Yield strengh'!A:A,0))</f>
        <v>924</v>
      </c>
      <c r="AJ654">
        <v>924</v>
      </c>
      <c r="AK654">
        <f>INDEX(Price!B:B, MATCH(Sheet1!B654,Price!A:A,0))</f>
        <v>56.55</v>
      </c>
      <c r="AL654">
        <f t="shared" si="10"/>
        <v>23.746564885496184</v>
      </c>
      <c r="AM654">
        <f>INDEX(toughness!B:B,MATCH(Sheet1!B654,toughness!A:A,0))</f>
        <v>103.4</v>
      </c>
      <c r="AN654">
        <f>450</f>
        <v>450</v>
      </c>
    </row>
    <row r="655" spans="1:40" x14ac:dyDescent="0.3">
      <c r="A655" t="s">
        <v>1458</v>
      </c>
      <c r="B655" s="1" t="s">
        <v>1246</v>
      </c>
      <c r="C655">
        <v>955.5</v>
      </c>
      <c r="D655">
        <v>7860</v>
      </c>
      <c r="G655">
        <v>1.48</v>
      </c>
      <c r="H655">
        <v>2.165</v>
      </c>
      <c r="I655">
        <v>80</v>
      </c>
      <c r="J655">
        <v>20</v>
      </c>
      <c r="K655">
        <v>741.5</v>
      </c>
      <c r="L655">
        <v>315.5</v>
      </c>
      <c r="M655">
        <v>1420</v>
      </c>
      <c r="N655" t="s">
        <v>1453</v>
      </c>
      <c r="O655" t="s">
        <v>1453</v>
      </c>
      <c r="P655" t="s">
        <v>1453</v>
      </c>
      <c r="Q655" t="s">
        <v>1453</v>
      </c>
      <c r="R655" t="s">
        <v>1453</v>
      </c>
      <c r="S655" t="s">
        <v>1453</v>
      </c>
      <c r="T655" t="s">
        <v>1453</v>
      </c>
      <c r="U655" t="s">
        <v>1453</v>
      </c>
      <c r="V655">
        <v>941</v>
      </c>
      <c r="W655">
        <v>18</v>
      </c>
      <c r="X655" t="s">
        <v>1453</v>
      </c>
      <c r="Y655" t="s">
        <v>1453</v>
      </c>
      <c r="Z655" t="s">
        <v>1468</v>
      </c>
      <c r="AA655">
        <v>0.93</v>
      </c>
      <c r="AB655">
        <v>7.0000000000000007E-2</v>
      </c>
      <c r="AC655">
        <v>0.5</v>
      </c>
      <c r="AD655">
        <v>0.5</v>
      </c>
      <c r="AE655">
        <v>0.5</v>
      </c>
      <c r="AF655">
        <v>0.5</v>
      </c>
      <c r="AG655">
        <f>INDEX(YM!B:B, MATCH(Sheet1!B655,YM!A:A,0))</f>
        <v>202</v>
      </c>
      <c r="AH655">
        <v>202</v>
      </c>
      <c r="AI655">
        <f>INDEX('Yield strengh'!B:B, MATCH(Sheet1!B655,'Yield strengh'!A:A,0))</f>
        <v>834.5</v>
      </c>
      <c r="AJ655">
        <v>834.5</v>
      </c>
      <c r="AK655">
        <f>INDEX(Price!B:B, MATCH(Sheet1!B655,Price!A:A,0))</f>
        <v>56.55</v>
      </c>
      <c r="AL655">
        <f t="shared" si="10"/>
        <v>21.44643765903308</v>
      </c>
      <c r="AM655">
        <f>INDEX(toughness!B:B,MATCH(Sheet1!B655,toughness!A:A,0))</f>
        <v>116.8</v>
      </c>
      <c r="AN655">
        <f>450</f>
        <v>450</v>
      </c>
    </row>
    <row r="656" spans="1:40" x14ac:dyDescent="0.3">
      <c r="A656" t="s">
        <v>1458</v>
      </c>
      <c r="B656" s="1" t="s">
        <v>1247</v>
      </c>
      <c r="C656">
        <v>669</v>
      </c>
      <c r="D656">
        <v>7860</v>
      </c>
      <c r="G656">
        <v>1.46</v>
      </c>
      <c r="H656">
        <v>2.165</v>
      </c>
      <c r="I656">
        <v>80</v>
      </c>
      <c r="J656">
        <v>22.05</v>
      </c>
      <c r="K656">
        <v>544.5</v>
      </c>
      <c r="L656">
        <v>310.5</v>
      </c>
      <c r="M656">
        <v>1420</v>
      </c>
      <c r="N656" t="s">
        <v>1453</v>
      </c>
      <c r="O656" t="s">
        <v>1453</v>
      </c>
      <c r="P656" t="s">
        <v>1453</v>
      </c>
      <c r="Q656" t="s">
        <v>1453</v>
      </c>
      <c r="R656" t="s">
        <v>1453</v>
      </c>
      <c r="S656" t="s">
        <v>1453</v>
      </c>
      <c r="T656" t="s">
        <v>1453</v>
      </c>
      <c r="U656" t="s">
        <v>1453</v>
      </c>
      <c r="V656">
        <v>834.5</v>
      </c>
      <c r="W656">
        <v>18.75</v>
      </c>
      <c r="X656" t="s">
        <v>1453</v>
      </c>
      <c r="Y656" t="s">
        <v>1453</v>
      </c>
      <c r="Z656" t="s">
        <v>1468</v>
      </c>
      <c r="AA656">
        <v>0.93</v>
      </c>
      <c r="AB656">
        <v>7.0000000000000007E-2</v>
      </c>
      <c r="AC656">
        <v>0.5</v>
      </c>
      <c r="AD656">
        <v>0.5</v>
      </c>
      <c r="AE656">
        <v>0.5</v>
      </c>
      <c r="AF656">
        <v>0.5</v>
      </c>
      <c r="AG656">
        <f>INDEX(YM!B:B, MATCH(Sheet1!B656,YM!A:A,0))</f>
        <v>202</v>
      </c>
      <c r="AH656">
        <v>202</v>
      </c>
      <c r="AI656">
        <f>INDEX('Yield strengh'!B:B, MATCH(Sheet1!B656,'Yield strengh'!A:A,0))</f>
        <v>741.5</v>
      </c>
      <c r="AJ656">
        <v>741.5</v>
      </c>
      <c r="AK656">
        <f>INDEX(Price!B:B, MATCH(Sheet1!B656,Price!A:A,0))</f>
        <v>56.55</v>
      </c>
      <c r="AL656">
        <f t="shared" si="10"/>
        <v>19.056361323155215</v>
      </c>
      <c r="AM656">
        <f>INDEX(toughness!B:B,MATCH(Sheet1!B656,toughness!A:A,0))</f>
        <v>160</v>
      </c>
      <c r="AN656">
        <f>450</f>
        <v>450</v>
      </c>
    </row>
    <row r="657" spans="1:40" x14ac:dyDescent="0.3">
      <c r="A657" t="s">
        <v>1458</v>
      </c>
      <c r="B657" s="1" t="s">
        <v>1248</v>
      </c>
      <c r="C657">
        <v>1235</v>
      </c>
      <c r="D657">
        <v>7805</v>
      </c>
      <c r="G657">
        <v>1.655</v>
      </c>
      <c r="H657">
        <v>2.165</v>
      </c>
      <c r="I657">
        <v>80</v>
      </c>
      <c r="J657">
        <v>15</v>
      </c>
      <c r="K657">
        <v>1235</v>
      </c>
      <c r="L657">
        <v>436.5</v>
      </c>
      <c r="M657">
        <v>1420</v>
      </c>
      <c r="N657" t="s">
        <v>1453</v>
      </c>
      <c r="O657" t="s">
        <v>1453</v>
      </c>
      <c r="P657" t="s">
        <v>1453</v>
      </c>
      <c r="Q657" t="s">
        <v>1453</v>
      </c>
      <c r="R657" t="s">
        <v>1453</v>
      </c>
      <c r="S657" t="s">
        <v>1453</v>
      </c>
      <c r="T657" t="s">
        <v>1453</v>
      </c>
      <c r="U657" t="s">
        <v>1453</v>
      </c>
      <c r="V657">
        <v>1380</v>
      </c>
      <c r="W657">
        <v>18</v>
      </c>
      <c r="X657" t="s">
        <v>1453</v>
      </c>
      <c r="Y657" t="s">
        <v>1453</v>
      </c>
      <c r="Z657" t="s">
        <v>1468</v>
      </c>
      <c r="AA657">
        <v>0.93</v>
      </c>
      <c r="AB657">
        <v>7.0000000000000007E-2</v>
      </c>
      <c r="AC657">
        <v>0.5</v>
      </c>
      <c r="AD657">
        <v>0.5</v>
      </c>
      <c r="AE657">
        <v>0.5</v>
      </c>
      <c r="AF657">
        <v>0.5</v>
      </c>
      <c r="AG657">
        <f>INDEX(YM!B:B, MATCH(Sheet1!B657,YM!A:A,0))</f>
        <v>202</v>
      </c>
      <c r="AH657">
        <v>202</v>
      </c>
      <c r="AI657">
        <f>INDEX('Yield strengh'!B:B, MATCH(Sheet1!B657,'Yield strengh'!A:A,0))</f>
        <v>544.5</v>
      </c>
      <c r="AJ657">
        <v>544.5</v>
      </c>
      <c r="AK657">
        <f>INDEX(Price!B:B, MATCH(Sheet1!B657,Price!A:A,0))</f>
        <v>56.55</v>
      </c>
      <c r="AL657">
        <f t="shared" si="10"/>
        <v>14.092120435618193</v>
      </c>
      <c r="AM657">
        <f>INDEX(toughness!B:B,MATCH(Sheet1!B657,toughness!A:A,0))</f>
        <v>5.4349999999999996</v>
      </c>
      <c r="AN657">
        <f>450</f>
        <v>450</v>
      </c>
    </row>
    <row r="658" spans="1:40" x14ac:dyDescent="0.3">
      <c r="A658" t="s">
        <v>1458</v>
      </c>
      <c r="B658" s="1" t="s">
        <v>1249</v>
      </c>
      <c r="C658">
        <v>1180</v>
      </c>
      <c r="D658">
        <v>7805</v>
      </c>
      <c r="G658">
        <v>1.405</v>
      </c>
      <c r="H658">
        <v>2.165</v>
      </c>
      <c r="I658">
        <v>80</v>
      </c>
      <c r="J658">
        <v>15.5</v>
      </c>
      <c r="K658">
        <v>1125</v>
      </c>
      <c r="L658">
        <v>419</v>
      </c>
      <c r="M658">
        <v>1420</v>
      </c>
      <c r="N658" t="s">
        <v>1453</v>
      </c>
      <c r="O658" t="s">
        <v>1453</v>
      </c>
      <c r="P658" t="s">
        <v>1453</v>
      </c>
      <c r="Q658" t="s">
        <v>1453</v>
      </c>
      <c r="R658" t="s">
        <v>1453</v>
      </c>
      <c r="S658" t="s">
        <v>1453</v>
      </c>
      <c r="T658" t="s">
        <v>1453</v>
      </c>
      <c r="U658" t="s">
        <v>1453</v>
      </c>
      <c r="V658">
        <v>1235</v>
      </c>
      <c r="W658">
        <v>18</v>
      </c>
      <c r="X658" t="s">
        <v>1453</v>
      </c>
      <c r="Y658" t="s">
        <v>1453</v>
      </c>
      <c r="Z658" t="s">
        <v>1468</v>
      </c>
      <c r="AA658">
        <v>0.93</v>
      </c>
      <c r="AB658">
        <v>7.0000000000000007E-2</v>
      </c>
      <c r="AC658">
        <v>0.5</v>
      </c>
      <c r="AD658">
        <v>0.5</v>
      </c>
      <c r="AE658">
        <v>0.5</v>
      </c>
      <c r="AF658">
        <v>0.5</v>
      </c>
      <c r="AG658">
        <f>INDEX(YM!B:B, MATCH(Sheet1!B658,YM!A:A,0))</f>
        <v>202</v>
      </c>
      <c r="AH658">
        <v>202</v>
      </c>
      <c r="AI658">
        <f>INDEX('Yield strengh'!B:B, MATCH(Sheet1!B658,'Yield strengh'!A:A,0))</f>
        <v>1235</v>
      </c>
      <c r="AJ658">
        <v>1235</v>
      </c>
      <c r="AK658">
        <f>INDEX(Price!B:B, MATCH(Sheet1!B658,Price!A:A,0))</f>
        <v>56.55</v>
      </c>
      <c r="AL658">
        <f t="shared" si="10"/>
        <v>31.962844330557335</v>
      </c>
      <c r="AM658">
        <f>INDEX(toughness!B:B,MATCH(Sheet1!B658,toughness!A:A,0))</f>
        <v>13.75</v>
      </c>
      <c r="AN658">
        <f>450</f>
        <v>450</v>
      </c>
    </row>
    <row r="659" spans="1:40" x14ac:dyDescent="0.3">
      <c r="A659" t="s">
        <v>1458</v>
      </c>
      <c r="B659" s="1" t="s">
        <v>1250</v>
      </c>
      <c r="C659">
        <v>525</v>
      </c>
      <c r="D659">
        <v>7800</v>
      </c>
      <c r="G659">
        <v>3.03</v>
      </c>
      <c r="H659">
        <v>3</v>
      </c>
      <c r="I659">
        <v>57.5</v>
      </c>
      <c r="J659">
        <v>30</v>
      </c>
      <c r="K659">
        <v>525</v>
      </c>
      <c r="L659">
        <v>176</v>
      </c>
      <c r="M659">
        <v>1455</v>
      </c>
      <c r="N659" t="s">
        <v>1453</v>
      </c>
      <c r="O659" t="s">
        <v>1453</v>
      </c>
      <c r="P659" t="s">
        <v>1453</v>
      </c>
      <c r="Q659" t="s">
        <v>1453</v>
      </c>
      <c r="R659" t="s">
        <v>1453</v>
      </c>
      <c r="S659" t="s">
        <v>1453</v>
      </c>
      <c r="T659" t="s">
        <v>1453</v>
      </c>
      <c r="U659" t="s">
        <v>1453</v>
      </c>
      <c r="V659">
        <v>812.5</v>
      </c>
      <c r="W659">
        <v>30</v>
      </c>
      <c r="X659" t="s">
        <v>1453</v>
      </c>
      <c r="Y659" t="s">
        <v>1453</v>
      </c>
      <c r="Z659" t="s">
        <v>1468</v>
      </c>
      <c r="AA659">
        <v>0.93</v>
      </c>
      <c r="AB659">
        <v>7.0000000000000007E-2</v>
      </c>
      <c r="AC659">
        <v>0.5</v>
      </c>
      <c r="AD659">
        <v>0.5</v>
      </c>
      <c r="AE659">
        <v>0.5</v>
      </c>
      <c r="AF659">
        <v>0.5</v>
      </c>
      <c r="AG659">
        <f>INDEX(YM!B:B, MATCH(Sheet1!B659,YM!A:A,0))</f>
        <v>202</v>
      </c>
      <c r="AH659">
        <v>202</v>
      </c>
      <c r="AI659">
        <f>INDEX('Yield strengh'!B:B, MATCH(Sheet1!B659,'Yield strengh'!A:A,0))</f>
        <v>1125</v>
      </c>
      <c r="AJ659">
        <v>1125</v>
      </c>
      <c r="AK659">
        <f>INDEX(Price!B:B, MATCH(Sheet1!B659,Price!A:A,0))</f>
        <v>56.55</v>
      </c>
      <c r="AL659">
        <f t="shared" si="10"/>
        <v>29.134615384615383</v>
      </c>
      <c r="AM659">
        <f>INDEX(toughness!B:B,MATCH(Sheet1!B659,toughness!A:A,0))</f>
        <v>37.799999999999997</v>
      </c>
      <c r="AN659">
        <f>450</f>
        <v>450</v>
      </c>
    </row>
    <row r="660" spans="1:40" x14ac:dyDescent="0.3">
      <c r="A660" t="s">
        <v>1458</v>
      </c>
      <c r="B660" s="1" t="s">
        <v>1251</v>
      </c>
      <c r="C660">
        <v>960</v>
      </c>
      <c r="D660">
        <v>7860</v>
      </c>
      <c r="G660">
        <v>1.405</v>
      </c>
      <c r="H660">
        <v>2.165</v>
      </c>
      <c r="I660">
        <v>80</v>
      </c>
      <c r="J660">
        <v>6.4849999999999994</v>
      </c>
      <c r="K660">
        <v>870.5</v>
      </c>
      <c r="L660">
        <v>355</v>
      </c>
      <c r="M660">
        <v>1420</v>
      </c>
      <c r="N660" t="s">
        <v>1453</v>
      </c>
      <c r="O660" t="s">
        <v>1453</v>
      </c>
      <c r="P660" t="s">
        <v>1453</v>
      </c>
      <c r="Q660" t="s">
        <v>1453</v>
      </c>
      <c r="R660" t="s">
        <v>1453</v>
      </c>
      <c r="S660" t="s">
        <v>1453</v>
      </c>
      <c r="T660" t="s">
        <v>1453</v>
      </c>
      <c r="U660" t="s">
        <v>1453</v>
      </c>
      <c r="V660">
        <v>943</v>
      </c>
      <c r="W660">
        <v>18</v>
      </c>
      <c r="X660" t="s">
        <v>1453</v>
      </c>
      <c r="Y660" t="s">
        <v>1453</v>
      </c>
      <c r="Z660" t="s">
        <v>1468</v>
      </c>
      <c r="AA660">
        <v>0.93</v>
      </c>
      <c r="AB660">
        <v>7.0000000000000007E-2</v>
      </c>
      <c r="AC660">
        <v>0.5</v>
      </c>
      <c r="AD660">
        <v>0.5</v>
      </c>
      <c r="AE660">
        <v>0.5</v>
      </c>
      <c r="AF660">
        <v>0.5</v>
      </c>
      <c r="AG660">
        <f>INDEX(YM!B:B, MATCH(Sheet1!B660,YM!A:A,0))</f>
        <v>202</v>
      </c>
      <c r="AH660">
        <v>202</v>
      </c>
      <c r="AI660">
        <f>INDEX('Yield strengh'!B:B, MATCH(Sheet1!B660,'Yield strengh'!A:A,0))</f>
        <v>943</v>
      </c>
      <c r="AJ660">
        <v>943</v>
      </c>
      <c r="AK660">
        <f>INDEX(Price!B:B, MATCH(Sheet1!B660,Price!A:A,0))</f>
        <v>56.2</v>
      </c>
      <c r="AL660">
        <f t="shared" si="10"/>
        <v>24.234860050890585</v>
      </c>
      <c r="AM660">
        <f>INDEX(toughness!B:B,MATCH(Sheet1!B660,toughness!A:A,0))</f>
        <v>83.1</v>
      </c>
      <c r="AN660">
        <f>450</f>
        <v>450</v>
      </c>
    </row>
    <row r="661" spans="1:40" x14ac:dyDescent="0.3">
      <c r="A661" t="s">
        <v>1458</v>
      </c>
      <c r="B661" s="1" t="s">
        <v>1252</v>
      </c>
      <c r="C661">
        <v>960</v>
      </c>
      <c r="D661">
        <v>7830</v>
      </c>
      <c r="G661">
        <v>1.655</v>
      </c>
      <c r="H661">
        <v>2.165</v>
      </c>
      <c r="I661">
        <v>80</v>
      </c>
      <c r="J661">
        <v>4.3250000000000002</v>
      </c>
      <c r="K661">
        <v>1160</v>
      </c>
      <c r="L661">
        <v>355</v>
      </c>
      <c r="M661">
        <v>1420</v>
      </c>
      <c r="N661" t="s">
        <v>1453</v>
      </c>
      <c r="O661" t="s">
        <v>1453</v>
      </c>
      <c r="P661" t="s">
        <v>1453</v>
      </c>
      <c r="Q661" t="s">
        <v>1453</v>
      </c>
      <c r="R661" t="s">
        <v>1453</v>
      </c>
      <c r="S661" t="s">
        <v>1453</v>
      </c>
      <c r="T661" t="s">
        <v>1453</v>
      </c>
      <c r="U661" t="s">
        <v>1453</v>
      </c>
      <c r="V661">
        <v>1305</v>
      </c>
      <c r="W661">
        <v>18</v>
      </c>
      <c r="X661" t="s">
        <v>1453</v>
      </c>
      <c r="Y661" t="s">
        <v>1453</v>
      </c>
      <c r="Z661" t="s">
        <v>1468</v>
      </c>
      <c r="AA661">
        <v>0.93</v>
      </c>
      <c r="AB661">
        <v>7.0000000000000007E-2</v>
      </c>
      <c r="AC661">
        <v>0.5</v>
      </c>
      <c r="AD661">
        <v>0.5</v>
      </c>
      <c r="AE661">
        <v>0.5</v>
      </c>
      <c r="AF661">
        <v>0.5</v>
      </c>
      <c r="AG661">
        <f>INDEX(YM!B:B, MATCH(Sheet1!B661,YM!A:A,0))</f>
        <v>202</v>
      </c>
      <c r="AH661">
        <v>202</v>
      </c>
      <c r="AI661">
        <f>INDEX('Yield strengh'!B:B, MATCH(Sheet1!B661,'Yield strengh'!A:A,0))</f>
        <v>870.5</v>
      </c>
      <c r="AJ661">
        <v>870.5</v>
      </c>
      <c r="AK661">
        <f>INDEX(Price!B:B, MATCH(Sheet1!B661,Price!A:A,0))</f>
        <v>56.2</v>
      </c>
      <c r="AL661">
        <f t="shared" si="10"/>
        <v>22.457343550447</v>
      </c>
      <c r="AM661">
        <f>INDEX(toughness!B:B,MATCH(Sheet1!B661,toughness!A:A,0))</f>
        <v>116.8</v>
      </c>
      <c r="AN661">
        <f>450</f>
        <v>450</v>
      </c>
    </row>
    <row r="662" spans="1:40" x14ac:dyDescent="0.3">
      <c r="A662" t="s">
        <v>1458</v>
      </c>
      <c r="B662" s="1" t="s">
        <v>1253</v>
      </c>
      <c r="C662">
        <v>1124</v>
      </c>
      <c r="D662">
        <v>7830</v>
      </c>
      <c r="G662">
        <v>1.405</v>
      </c>
      <c r="H662">
        <v>2.165</v>
      </c>
      <c r="I662">
        <v>80</v>
      </c>
      <c r="J662">
        <v>16</v>
      </c>
      <c r="K662">
        <v>1055</v>
      </c>
      <c r="L662">
        <v>378</v>
      </c>
      <c r="M662">
        <v>1420</v>
      </c>
      <c r="N662" t="s">
        <v>1453</v>
      </c>
      <c r="O662" t="s">
        <v>1453</v>
      </c>
      <c r="P662" t="s">
        <v>1453</v>
      </c>
      <c r="Q662" t="s">
        <v>1453</v>
      </c>
      <c r="R662" t="s">
        <v>1453</v>
      </c>
      <c r="S662" t="s">
        <v>1453</v>
      </c>
      <c r="T662" t="s">
        <v>1453</v>
      </c>
      <c r="U662" t="s">
        <v>1453</v>
      </c>
      <c r="V662">
        <v>1125</v>
      </c>
      <c r="W662">
        <v>18</v>
      </c>
      <c r="X662" t="s">
        <v>1453</v>
      </c>
      <c r="Y662" t="s">
        <v>1453</v>
      </c>
      <c r="Z662" t="s">
        <v>1468</v>
      </c>
      <c r="AA662">
        <v>0.93</v>
      </c>
      <c r="AB662">
        <v>7.0000000000000007E-2</v>
      </c>
      <c r="AC662">
        <v>0.5</v>
      </c>
      <c r="AD662">
        <v>0.5</v>
      </c>
      <c r="AE662">
        <v>0.5</v>
      </c>
      <c r="AF662">
        <v>0.5</v>
      </c>
      <c r="AG662">
        <f>INDEX(YM!B:B, MATCH(Sheet1!B662,YM!A:A,0))</f>
        <v>202</v>
      </c>
      <c r="AH662">
        <v>202</v>
      </c>
      <c r="AI662">
        <f>INDEX('Yield strengh'!B:B, MATCH(Sheet1!B662,'Yield strengh'!A:A,0))</f>
        <v>1160</v>
      </c>
      <c r="AJ662">
        <v>1160</v>
      </c>
      <c r="AK662">
        <f>INDEX(Price!B:B, MATCH(Sheet1!B662,Price!A:A,0))</f>
        <v>56.2</v>
      </c>
      <c r="AL662">
        <f t="shared" si="10"/>
        <v>29.925925925925927</v>
      </c>
      <c r="AM662">
        <f>INDEX(toughness!B:B,MATCH(Sheet1!B662,toughness!A:A,0))</f>
        <v>26.75</v>
      </c>
      <c r="AN662">
        <f>450</f>
        <v>450</v>
      </c>
    </row>
    <row r="663" spans="1:40" x14ac:dyDescent="0.3">
      <c r="A663" t="s">
        <v>1458</v>
      </c>
      <c r="B663" s="1" t="s">
        <v>1302</v>
      </c>
      <c r="C663">
        <v>1495</v>
      </c>
      <c r="D663">
        <v>7810</v>
      </c>
      <c r="G663">
        <v>1.5</v>
      </c>
      <c r="H663">
        <v>2.1</v>
      </c>
      <c r="I663">
        <v>82.199999999999989</v>
      </c>
      <c r="J663">
        <v>11.815</v>
      </c>
      <c r="K663">
        <v>1465</v>
      </c>
      <c r="L663">
        <v>474</v>
      </c>
      <c r="M663">
        <v>1420</v>
      </c>
      <c r="N663" t="s">
        <v>1453</v>
      </c>
      <c r="O663" t="s">
        <v>1453</v>
      </c>
      <c r="P663" t="s">
        <v>1453</v>
      </c>
      <c r="Q663" t="s">
        <v>1453</v>
      </c>
      <c r="R663" t="s">
        <v>1453</v>
      </c>
      <c r="S663" t="s">
        <v>1453</v>
      </c>
      <c r="T663" t="s">
        <v>1453</v>
      </c>
      <c r="U663" t="s">
        <v>1453</v>
      </c>
      <c r="V663">
        <v>1565</v>
      </c>
      <c r="W663">
        <v>15.85</v>
      </c>
      <c r="X663" t="s">
        <v>1453</v>
      </c>
      <c r="Y663" t="s">
        <v>1453</v>
      </c>
      <c r="Z663" t="s">
        <v>1468</v>
      </c>
      <c r="AA663">
        <v>0.93</v>
      </c>
      <c r="AB663">
        <v>7.0000000000000007E-2</v>
      </c>
      <c r="AC663">
        <v>0.5</v>
      </c>
      <c r="AD663">
        <v>0.5</v>
      </c>
      <c r="AE663">
        <v>0.5</v>
      </c>
      <c r="AF663">
        <v>0.5</v>
      </c>
      <c r="AG663">
        <f>INDEX(YM!B:B, MATCH(Sheet1!B663,YM!A:A,0))</f>
        <v>202</v>
      </c>
      <c r="AH663">
        <v>202</v>
      </c>
      <c r="AI663">
        <f>INDEX('Yield strengh'!B:B, MATCH(Sheet1!B663,'Yield strengh'!A:A,0))</f>
        <v>1485</v>
      </c>
      <c r="AJ663">
        <v>1485</v>
      </c>
      <c r="AK663">
        <f>INDEX(Price!B:B, MATCH(Sheet1!B663,Price!A:A,0))</f>
        <v>64.95</v>
      </c>
      <c r="AL663">
        <f t="shared" si="10"/>
        <v>38.408450704225352</v>
      </c>
      <c r="AM663">
        <f>INDEX(toughness!B:B,MATCH(Sheet1!B663,toughness!A:A,0))</f>
        <v>31.15</v>
      </c>
      <c r="AN663">
        <f>450</f>
        <v>450</v>
      </c>
    </row>
    <row r="664" spans="1:40" x14ac:dyDescent="0.3">
      <c r="A664" t="s">
        <v>1458</v>
      </c>
      <c r="B664" s="1" t="s">
        <v>819</v>
      </c>
      <c r="C664">
        <v>1210</v>
      </c>
      <c r="D664">
        <v>7825</v>
      </c>
      <c r="G664">
        <v>4.0950000000000006</v>
      </c>
      <c r="H664">
        <v>11.6</v>
      </c>
      <c r="I664">
        <v>15.05</v>
      </c>
      <c r="J664">
        <v>8</v>
      </c>
      <c r="K664">
        <v>1210</v>
      </c>
      <c r="L664">
        <v>350.5</v>
      </c>
      <c r="M664">
        <v>1420</v>
      </c>
      <c r="N664" t="s">
        <v>1453</v>
      </c>
      <c r="O664" t="s">
        <v>1453</v>
      </c>
      <c r="P664" t="s">
        <v>1453</v>
      </c>
      <c r="Q664" t="s">
        <v>1453</v>
      </c>
      <c r="R664" t="s">
        <v>1453</v>
      </c>
      <c r="S664" t="s">
        <v>1453</v>
      </c>
      <c r="T664" t="s">
        <v>1453</v>
      </c>
      <c r="U664" t="s">
        <v>1453</v>
      </c>
      <c r="V664">
        <v>1240</v>
      </c>
      <c r="W664">
        <v>52</v>
      </c>
      <c r="X664" t="s">
        <v>1453</v>
      </c>
      <c r="Y664" t="s">
        <v>1453</v>
      </c>
      <c r="Z664" t="s">
        <v>1468</v>
      </c>
      <c r="AA664">
        <v>0.93</v>
      </c>
      <c r="AB664">
        <v>7.0000000000000007E-2</v>
      </c>
      <c r="AC664">
        <v>0.5</v>
      </c>
      <c r="AD664">
        <v>0.5</v>
      </c>
      <c r="AE664">
        <v>0.5</v>
      </c>
      <c r="AF664">
        <v>0.5</v>
      </c>
      <c r="AG664">
        <f>INDEX(YM!B:B, MATCH(Sheet1!B664,YM!A:A,0))</f>
        <v>201</v>
      </c>
      <c r="AH664">
        <v>201</v>
      </c>
      <c r="AI664">
        <f>INDEX('Yield strengh'!B:B, MATCH(Sheet1!B664,'Yield strengh'!A:A,0))</f>
        <v>714</v>
      </c>
      <c r="AJ664">
        <v>714</v>
      </c>
      <c r="AK664">
        <f>INDEX(Price!B:B, MATCH(Sheet1!B664,Price!A:A,0))</f>
        <v>11.705</v>
      </c>
      <c r="AL664">
        <f t="shared" si="10"/>
        <v>18.340447284345046</v>
      </c>
      <c r="AM664">
        <f>INDEX(toughness!B:B,MATCH(Sheet1!B664,toughness!A:A,0))</f>
        <v>98.35</v>
      </c>
      <c r="AN664">
        <f>450</f>
        <v>450</v>
      </c>
    </row>
    <row r="665" spans="1:40" x14ac:dyDescent="0.3">
      <c r="B665" s="1" t="s">
        <v>1000</v>
      </c>
      <c r="C665">
        <v>1035</v>
      </c>
      <c r="D665">
        <v>8190</v>
      </c>
      <c r="G665">
        <v>6.99</v>
      </c>
      <c r="I665" t="s">
        <v>1453</v>
      </c>
      <c r="J665">
        <v>15.5</v>
      </c>
      <c r="K665">
        <v>1060</v>
      </c>
      <c r="L665">
        <v>388</v>
      </c>
      <c r="M665">
        <v>1410</v>
      </c>
      <c r="N665" t="s">
        <v>1453</v>
      </c>
      <c r="O665" t="s">
        <v>1453</v>
      </c>
      <c r="P665" t="s">
        <v>1453</v>
      </c>
      <c r="Q665" t="s">
        <v>1453</v>
      </c>
      <c r="R665" t="s">
        <v>1453</v>
      </c>
      <c r="S665" t="s">
        <v>1453</v>
      </c>
      <c r="T665" t="s">
        <v>1453</v>
      </c>
      <c r="U665" t="s">
        <v>1453</v>
      </c>
      <c r="V665">
        <v>1275</v>
      </c>
      <c r="X665" t="s">
        <v>1453</v>
      </c>
      <c r="Y665" t="s">
        <v>1453</v>
      </c>
      <c r="Z665" t="s">
        <v>1468</v>
      </c>
      <c r="AA665">
        <v>0.93</v>
      </c>
      <c r="AB665">
        <v>7.0000000000000007E-2</v>
      </c>
      <c r="AC665">
        <v>0.5</v>
      </c>
      <c r="AD665">
        <v>0.5</v>
      </c>
      <c r="AE665">
        <v>0.5</v>
      </c>
      <c r="AF665">
        <v>0.5</v>
      </c>
      <c r="AG665">
        <f>INDEX(YM!B:B, MATCH(Sheet1!B665,YM!A:A,0))</f>
        <v>201</v>
      </c>
      <c r="AH665">
        <v>201</v>
      </c>
      <c r="AI665">
        <f>INDEX('Yield strengh'!B:B, MATCH(Sheet1!B665,'Yield strengh'!A:A,0))</f>
        <v>810</v>
      </c>
      <c r="AJ665">
        <v>810</v>
      </c>
      <c r="AK665">
        <f>INDEX(Price!B:B, MATCH(Sheet1!B665,Price!A:A,0))</f>
        <v>201.5</v>
      </c>
      <c r="AL665">
        <f t="shared" si="10"/>
        <v>19.87912087912088</v>
      </c>
      <c r="AM665">
        <f>INDEX(toughness!B:B,MATCH(Sheet1!B665,toughness!A:A,0))</f>
        <v>79.849999999999994</v>
      </c>
      <c r="AN665">
        <f>450</f>
        <v>450</v>
      </c>
    </row>
    <row r="666" spans="1:40" x14ac:dyDescent="0.3">
      <c r="A666" t="s">
        <v>1458</v>
      </c>
      <c r="B666" s="1" t="s">
        <v>1333</v>
      </c>
      <c r="C666">
        <v>58</v>
      </c>
      <c r="D666">
        <v>680</v>
      </c>
      <c r="E666">
        <v>7.5</v>
      </c>
      <c r="F666">
        <v>0.5</v>
      </c>
      <c r="G666">
        <v>9.74E-2</v>
      </c>
      <c r="H666">
        <v>1.8659999999999999E-12</v>
      </c>
      <c r="I666">
        <v>130000000000000</v>
      </c>
      <c r="J666">
        <v>2.395</v>
      </c>
      <c r="K666">
        <v>100.8</v>
      </c>
      <c r="L666">
        <v>7</v>
      </c>
      <c r="N666" t="s">
        <v>1453</v>
      </c>
      <c r="O666" t="s">
        <v>1453</v>
      </c>
      <c r="P666" t="s">
        <v>1453</v>
      </c>
      <c r="Q666" t="s">
        <v>1453</v>
      </c>
      <c r="R666" t="s">
        <v>1453</v>
      </c>
      <c r="S666" t="s">
        <v>1453</v>
      </c>
      <c r="T666" t="s">
        <v>1453</v>
      </c>
      <c r="U666" t="s">
        <v>1453</v>
      </c>
      <c r="V666">
        <v>93.6</v>
      </c>
      <c r="W666">
        <v>0.33</v>
      </c>
      <c r="X666" t="s">
        <v>1453</v>
      </c>
      <c r="Y666" t="s">
        <v>1453</v>
      </c>
      <c r="Z666" t="s">
        <v>1468</v>
      </c>
      <c r="AA666">
        <v>0.93</v>
      </c>
      <c r="AB666">
        <v>7.0000000000000007E-2</v>
      </c>
      <c r="AC666">
        <v>0.5</v>
      </c>
      <c r="AD666">
        <v>0.5</v>
      </c>
      <c r="AE666">
        <v>0.5</v>
      </c>
      <c r="AF666">
        <v>0.5</v>
      </c>
      <c r="AG666">
        <f>INDEX(YM!B:B, MATCH(Sheet1!B666,YM!A:A,0))</f>
        <v>200</v>
      </c>
      <c r="AH666">
        <v>200</v>
      </c>
      <c r="AI666">
        <f>INDEX('Yield strengh'!B:B, MATCH(Sheet1!B666,'Yield strengh'!A:A,0))</f>
        <v>765</v>
      </c>
      <c r="AJ666">
        <v>765</v>
      </c>
      <c r="AK666">
        <f>INDEX(Price!B:B, MATCH(Sheet1!B666,Price!A:A,0))</f>
        <v>2455</v>
      </c>
      <c r="AL666">
        <f t="shared" si="10"/>
        <v>225</v>
      </c>
      <c r="AM666">
        <f>INDEX(toughness!B:B,MATCH(Sheet1!B666,toughness!A:A,0))</f>
        <v>91.9</v>
      </c>
      <c r="AN666">
        <f>450</f>
        <v>450</v>
      </c>
    </row>
    <row r="667" spans="1:40" x14ac:dyDescent="0.3">
      <c r="A667" t="s">
        <v>1458</v>
      </c>
      <c r="B667" s="1" t="s">
        <v>822</v>
      </c>
      <c r="C667">
        <v>390</v>
      </c>
      <c r="D667">
        <v>7800</v>
      </c>
      <c r="E667">
        <v>6.5</v>
      </c>
      <c r="F667">
        <v>13</v>
      </c>
      <c r="G667">
        <v>0.1084</v>
      </c>
      <c r="H667">
        <v>1.188E-16</v>
      </c>
      <c r="I667">
        <v>4.4E+18</v>
      </c>
      <c r="J667">
        <v>4.4999999999999998E-2</v>
      </c>
      <c r="K667">
        <v>33.5</v>
      </c>
      <c r="L667">
        <v>460.5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1453</v>
      </c>
      <c r="U667" t="s">
        <v>1453</v>
      </c>
      <c r="V667">
        <v>33</v>
      </c>
      <c r="W667">
        <v>1.0069999999999999</v>
      </c>
      <c r="X667" t="s">
        <v>1453</v>
      </c>
      <c r="Y667" t="s">
        <v>1453</v>
      </c>
      <c r="Z667" t="s">
        <v>1468</v>
      </c>
      <c r="AA667">
        <v>0.93</v>
      </c>
      <c r="AB667">
        <v>7.0000000000000007E-2</v>
      </c>
      <c r="AC667">
        <v>0.5</v>
      </c>
      <c r="AD667">
        <v>0.5</v>
      </c>
      <c r="AE667">
        <v>0.5</v>
      </c>
      <c r="AF667">
        <v>0.5</v>
      </c>
      <c r="AG667">
        <f>INDEX(YM!B:B, MATCH(Sheet1!B667,YM!A:A,0))</f>
        <v>200</v>
      </c>
      <c r="AH667">
        <v>200</v>
      </c>
      <c r="AI667">
        <f>INDEX('Yield strengh'!B:B, MATCH(Sheet1!B667,'Yield strengh'!A:A,0))</f>
        <v>870.5</v>
      </c>
      <c r="AJ667">
        <v>870.5</v>
      </c>
      <c r="AK667">
        <f>INDEX(Price!B:B, MATCH(Sheet1!B667,Price!A:A,0))</f>
        <v>12.6</v>
      </c>
      <c r="AL667">
        <f t="shared" si="10"/>
        <v>22.320512820512821</v>
      </c>
      <c r="AM667">
        <f>INDEX(toughness!B:B,MATCH(Sheet1!B667,toughness!A:A,0))</f>
        <v>76.150000000000006</v>
      </c>
      <c r="AN667">
        <f>450</f>
        <v>450</v>
      </c>
    </row>
    <row r="668" spans="1:40" x14ac:dyDescent="0.3">
      <c r="A668" t="s">
        <v>1458</v>
      </c>
      <c r="B668" s="1" t="s">
        <v>717</v>
      </c>
      <c r="C668">
        <v>1520</v>
      </c>
      <c r="D668">
        <v>7850</v>
      </c>
      <c r="G668">
        <v>3.89</v>
      </c>
      <c r="H668">
        <v>8.379999999999999</v>
      </c>
      <c r="I668">
        <v>21</v>
      </c>
      <c r="J668">
        <v>10</v>
      </c>
      <c r="K668">
        <v>1520</v>
      </c>
      <c r="L668">
        <v>475</v>
      </c>
      <c r="M668">
        <v>1485</v>
      </c>
      <c r="N668" t="s">
        <v>1453</v>
      </c>
      <c r="O668" t="s">
        <v>1453</v>
      </c>
      <c r="P668" t="s">
        <v>1453</v>
      </c>
      <c r="Q668" t="s">
        <v>1453</v>
      </c>
      <c r="R668" t="s">
        <v>1453</v>
      </c>
      <c r="S668" t="s">
        <v>1453</v>
      </c>
      <c r="T668" t="s">
        <v>1453</v>
      </c>
      <c r="U668" t="s">
        <v>1453</v>
      </c>
      <c r="V668">
        <v>1620</v>
      </c>
      <c r="W668">
        <v>47.5</v>
      </c>
      <c r="X668" t="s">
        <v>1453</v>
      </c>
      <c r="Y668" t="s">
        <v>1453</v>
      </c>
      <c r="Z668" t="s">
        <v>1468</v>
      </c>
      <c r="AA668">
        <v>0.93</v>
      </c>
      <c r="AB668">
        <v>7.0000000000000007E-2</v>
      </c>
      <c r="AC668">
        <v>0.5</v>
      </c>
      <c r="AD668">
        <v>0.5</v>
      </c>
      <c r="AE668">
        <v>0.5</v>
      </c>
      <c r="AF668">
        <v>0.5</v>
      </c>
      <c r="AG668">
        <f>INDEX(YM!B:B, MATCH(Sheet1!B668,YM!A:A,0))</f>
        <v>200</v>
      </c>
      <c r="AH668">
        <v>200</v>
      </c>
      <c r="AI668">
        <f>INDEX('Yield strengh'!B:B, MATCH(Sheet1!B668,'Yield strengh'!A:A,0))</f>
        <v>377.5</v>
      </c>
      <c r="AJ668">
        <v>377.5</v>
      </c>
      <c r="AK668">
        <f>INDEX(Price!B:B, MATCH(Sheet1!B668,Price!A:A,0))</f>
        <v>10.4</v>
      </c>
      <c r="AL668">
        <f t="shared" si="10"/>
        <v>9.6178343949044578</v>
      </c>
      <c r="AM668">
        <f>INDEX(toughness!B:B,MATCH(Sheet1!B668,toughness!A:A,0))</f>
        <v>8.8194999999999997</v>
      </c>
      <c r="AN668">
        <f>450</f>
        <v>450</v>
      </c>
    </row>
    <row r="669" spans="1:40" x14ac:dyDescent="0.3">
      <c r="A669" t="s">
        <v>1458</v>
      </c>
      <c r="B669" s="1" t="s">
        <v>716</v>
      </c>
      <c r="C669">
        <v>377.5</v>
      </c>
      <c r="D669">
        <v>7775</v>
      </c>
      <c r="G669">
        <v>3.22</v>
      </c>
      <c r="H669">
        <v>8.8500000000000014</v>
      </c>
      <c r="I669">
        <v>20.5</v>
      </c>
      <c r="J669">
        <v>22.5</v>
      </c>
      <c r="K669">
        <v>387</v>
      </c>
      <c r="L669">
        <v>209.5</v>
      </c>
      <c r="M669">
        <v>1455</v>
      </c>
      <c r="N669" t="s">
        <v>1453</v>
      </c>
      <c r="O669" t="s">
        <v>1453</v>
      </c>
      <c r="P669" t="s">
        <v>1453</v>
      </c>
      <c r="Q669" t="s">
        <v>1453</v>
      </c>
      <c r="R669" t="s">
        <v>1453</v>
      </c>
      <c r="S669" t="s">
        <v>1453</v>
      </c>
      <c r="T669" t="s">
        <v>1453</v>
      </c>
      <c r="U669" t="s">
        <v>1453</v>
      </c>
      <c r="V669">
        <v>557.5</v>
      </c>
      <c r="W669">
        <v>43.3</v>
      </c>
      <c r="X669" t="s">
        <v>1453</v>
      </c>
      <c r="Y669" t="s">
        <v>1453</v>
      </c>
      <c r="Z669" t="s">
        <v>1468</v>
      </c>
      <c r="AA669">
        <v>0.93</v>
      </c>
      <c r="AB669">
        <v>7.0000000000000007E-2</v>
      </c>
      <c r="AC669">
        <v>0.5</v>
      </c>
      <c r="AD669">
        <v>0.5</v>
      </c>
      <c r="AE669">
        <v>0.5</v>
      </c>
      <c r="AF669">
        <v>0.5</v>
      </c>
      <c r="AG669">
        <f>INDEX(YM!B:B, MATCH(Sheet1!B669,YM!A:A,0))</f>
        <v>200</v>
      </c>
      <c r="AH669">
        <v>200</v>
      </c>
      <c r="AI669">
        <f>INDEX('Yield strengh'!B:B, MATCH(Sheet1!B669,'Yield strengh'!A:A,0))</f>
        <v>403</v>
      </c>
      <c r="AJ669">
        <v>403</v>
      </c>
      <c r="AK669">
        <f>INDEX(Price!B:B, MATCH(Sheet1!B669,Price!A:A,0))</f>
        <v>11.61</v>
      </c>
      <c r="AL669">
        <f t="shared" si="10"/>
        <v>10.366559485530546</v>
      </c>
      <c r="AM669">
        <f>INDEX(toughness!B:B,MATCH(Sheet1!B669,toughness!A:A,0))</f>
        <v>10.355</v>
      </c>
      <c r="AN669">
        <f>450</f>
        <v>450</v>
      </c>
    </row>
    <row r="670" spans="1:40" x14ac:dyDescent="0.3">
      <c r="A670" t="s">
        <v>1458</v>
      </c>
      <c r="B670" s="1" t="s">
        <v>600</v>
      </c>
      <c r="C670">
        <v>545</v>
      </c>
      <c r="D670">
        <v>7850</v>
      </c>
      <c r="G670">
        <v>3.86</v>
      </c>
      <c r="H670">
        <v>7.51</v>
      </c>
      <c r="I670">
        <v>24</v>
      </c>
      <c r="J670">
        <v>15.5</v>
      </c>
      <c r="K670">
        <v>545</v>
      </c>
      <c r="L670">
        <v>193.5</v>
      </c>
      <c r="M670">
        <v>1465</v>
      </c>
      <c r="N670" t="s">
        <v>1453</v>
      </c>
      <c r="O670" t="s">
        <v>1453</v>
      </c>
      <c r="P670" t="s">
        <v>1453</v>
      </c>
      <c r="Q670" t="s">
        <v>1453</v>
      </c>
      <c r="R670" t="s">
        <v>1453</v>
      </c>
      <c r="S670" t="s">
        <v>1453</v>
      </c>
      <c r="T670" t="s">
        <v>1453</v>
      </c>
      <c r="U670" t="s">
        <v>1453</v>
      </c>
      <c r="V670">
        <v>625</v>
      </c>
      <c r="W670">
        <v>46</v>
      </c>
      <c r="X670" t="s">
        <v>1453</v>
      </c>
      <c r="Y670" t="s">
        <v>1453</v>
      </c>
      <c r="Z670" t="s">
        <v>1468</v>
      </c>
      <c r="AA670">
        <v>0.93</v>
      </c>
      <c r="AB670">
        <v>7.0000000000000007E-2</v>
      </c>
      <c r="AC670">
        <v>0.5</v>
      </c>
      <c r="AD670">
        <v>0.5</v>
      </c>
      <c r="AE670">
        <v>0.5</v>
      </c>
      <c r="AF670">
        <v>0.5</v>
      </c>
      <c r="AG670">
        <f>INDEX(YM!B:B, MATCH(Sheet1!B670,YM!A:A,0))</f>
        <v>100</v>
      </c>
      <c r="AH670">
        <v>200</v>
      </c>
      <c r="AI670">
        <f>INDEX('Yield strengh'!B:B, MATCH(Sheet1!B670,'Yield strengh'!A:A,0))</f>
        <v>498.5</v>
      </c>
      <c r="AJ670">
        <v>498.5</v>
      </c>
      <c r="AK670">
        <f>INDEX(Price!B:B, MATCH(Sheet1!B670,Price!A:A,0))</f>
        <v>10.4</v>
      </c>
      <c r="AL670">
        <f t="shared" si="10"/>
        <v>12.700636942675159</v>
      </c>
      <c r="AM670">
        <f>INDEX(toughness!B:B,MATCH(Sheet1!B670,toughness!A:A,0))</f>
        <v>58.5</v>
      </c>
      <c r="AN670">
        <f>450</f>
        <v>450</v>
      </c>
    </row>
    <row r="671" spans="1:40" x14ac:dyDescent="0.3">
      <c r="A671" t="s">
        <v>1458</v>
      </c>
      <c r="B671" s="1" t="s">
        <v>649</v>
      </c>
      <c r="C671">
        <v>1790</v>
      </c>
      <c r="D671">
        <v>7830</v>
      </c>
      <c r="G671">
        <v>4.5</v>
      </c>
      <c r="H671">
        <v>7.9849999999999994</v>
      </c>
      <c r="I671">
        <v>22.5</v>
      </c>
      <c r="J671">
        <v>7.57</v>
      </c>
      <c r="K671">
        <v>1670</v>
      </c>
      <c r="L671">
        <v>580</v>
      </c>
      <c r="M671">
        <v>1470</v>
      </c>
      <c r="N671" t="s">
        <v>1453</v>
      </c>
      <c r="O671" t="s">
        <v>1453</v>
      </c>
      <c r="P671" t="s">
        <v>1453</v>
      </c>
      <c r="Q671" t="s">
        <v>1453</v>
      </c>
      <c r="R671" t="s">
        <v>1453</v>
      </c>
      <c r="S671" t="s">
        <v>1453</v>
      </c>
      <c r="T671" t="s">
        <v>1453</v>
      </c>
      <c r="U671" t="s">
        <v>1453</v>
      </c>
      <c r="V671">
        <v>2030</v>
      </c>
      <c r="W671">
        <v>57.3</v>
      </c>
      <c r="X671" t="s">
        <v>1453</v>
      </c>
      <c r="Y671" t="s">
        <v>1453</v>
      </c>
      <c r="Z671" t="s">
        <v>1468</v>
      </c>
      <c r="AA671">
        <v>0.93</v>
      </c>
      <c r="AB671">
        <v>7.0000000000000007E-2</v>
      </c>
      <c r="AC671">
        <v>0.5</v>
      </c>
      <c r="AD671">
        <v>0.5</v>
      </c>
      <c r="AE671">
        <v>0.5</v>
      </c>
      <c r="AF671">
        <v>0.5</v>
      </c>
      <c r="AG671">
        <f>INDEX(YM!B:B, MATCH(Sheet1!B671,YM!A:A,0))</f>
        <v>200</v>
      </c>
      <c r="AH671">
        <v>200</v>
      </c>
      <c r="AI671">
        <f>INDEX('Yield strengh'!B:B, MATCH(Sheet1!B671,'Yield strengh'!A:A,0))</f>
        <v>832</v>
      </c>
      <c r="AJ671">
        <v>832</v>
      </c>
      <c r="AK671">
        <f>INDEX(Price!B:B, MATCH(Sheet1!B671,Price!A:A,0))</f>
        <v>12.19</v>
      </c>
      <c r="AL671">
        <f t="shared" si="10"/>
        <v>21.251596424010216</v>
      </c>
      <c r="AM671">
        <f>INDEX(toughness!B:B,MATCH(Sheet1!B671,toughness!A:A,0))</f>
        <v>43.135000000000012</v>
      </c>
      <c r="AN671">
        <f>450</f>
        <v>450</v>
      </c>
    </row>
    <row r="672" spans="1:40" x14ac:dyDescent="0.3">
      <c r="A672" t="s">
        <v>1458</v>
      </c>
      <c r="B672" s="1" t="s">
        <v>650</v>
      </c>
      <c r="C672">
        <v>1400</v>
      </c>
      <c r="D672">
        <v>7830</v>
      </c>
      <c r="G672">
        <v>4.09</v>
      </c>
      <c r="H672">
        <v>8.0250000000000004</v>
      </c>
      <c r="I672">
        <v>30</v>
      </c>
      <c r="J672">
        <v>7.5</v>
      </c>
      <c r="K672">
        <v>1345</v>
      </c>
      <c r="L672">
        <v>540</v>
      </c>
      <c r="M672">
        <v>1420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>
        <v>1600</v>
      </c>
      <c r="W672">
        <v>52.1</v>
      </c>
      <c r="X672" t="s">
        <v>1453</v>
      </c>
      <c r="Y672" t="s">
        <v>1453</v>
      </c>
      <c r="Z672" t="s">
        <v>1468</v>
      </c>
      <c r="AA672">
        <v>0.93</v>
      </c>
      <c r="AB672">
        <v>7.0000000000000007E-2</v>
      </c>
      <c r="AC672">
        <v>0.5</v>
      </c>
      <c r="AD672">
        <v>0.5</v>
      </c>
      <c r="AE672">
        <v>0.5</v>
      </c>
      <c r="AF672">
        <v>0.5</v>
      </c>
      <c r="AG672">
        <f>INDEX(YM!B:B, MATCH(Sheet1!B672,YM!A:A,0))</f>
        <v>200</v>
      </c>
      <c r="AH672">
        <v>200</v>
      </c>
      <c r="AI672">
        <f>INDEX('Yield strengh'!B:B, MATCH(Sheet1!B672,'Yield strengh'!A:A,0))</f>
        <v>780</v>
      </c>
      <c r="AJ672">
        <v>780</v>
      </c>
      <c r="AK672">
        <f>INDEX(Price!B:B, MATCH(Sheet1!B672,Price!A:A,0))</f>
        <v>13.4</v>
      </c>
      <c r="AL672">
        <f t="shared" si="10"/>
        <v>19.92337164750958</v>
      </c>
      <c r="AM672">
        <f>INDEX(toughness!B:B,MATCH(Sheet1!B672,toughness!A:A,0))</f>
        <v>38.340000000000003</v>
      </c>
      <c r="AN672">
        <f>450</f>
        <v>450</v>
      </c>
    </row>
    <row r="673" spans="1:40" x14ac:dyDescent="0.3">
      <c r="A673" t="s">
        <v>1458</v>
      </c>
      <c r="B673" s="1" t="s">
        <v>1714</v>
      </c>
      <c r="C673">
        <v>700</v>
      </c>
      <c r="D673">
        <v>7700</v>
      </c>
      <c r="G673">
        <v>2.398333333333333</v>
      </c>
      <c r="H673">
        <v>2.9083333333333341</v>
      </c>
      <c r="I673">
        <v>53</v>
      </c>
      <c r="J673">
        <v>1.5</v>
      </c>
      <c r="K673">
        <v>505</v>
      </c>
      <c r="L673">
        <v>402.5</v>
      </c>
      <c r="M673">
        <v>1220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>
        <v>346.66666666666669</v>
      </c>
      <c r="W673">
        <v>23.666666666666671</v>
      </c>
      <c r="X673" t="s">
        <v>1453</v>
      </c>
      <c r="Y673" t="s">
        <v>1453</v>
      </c>
      <c r="Z673" t="s">
        <v>1468</v>
      </c>
      <c r="AA673">
        <v>0.93</v>
      </c>
      <c r="AB673">
        <v>7.0000000000000007E-2</v>
      </c>
      <c r="AC673">
        <v>0.5</v>
      </c>
      <c r="AD673">
        <v>0.5</v>
      </c>
      <c r="AE673">
        <v>0.5</v>
      </c>
      <c r="AF673">
        <v>0.5</v>
      </c>
      <c r="AG673">
        <f>INDEX(YM!B:B, MATCH(Sheet1!B673,YM!A:A,0))</f>
        <v>200</v>
      </c>
      <c r="AH673">
        <v>200</v>
      </c>
      <c r="AI673">
        <f>INDEX('Yield strengh'!B:B, MATCH(Sheet1!B673,'Yield strengh'!A:A,0))</f>
        <v>345</v>
      </c>
      <c r="AJ673">
        <v>345</v>
      </c>
      <c r="AK673">
        <f>INDEX(Price!B:B, MATCH(Sheet1!B673,Price!A:A,0))</f>
        <v>3.2566666666666659</v>
      </c>
      <c r="AL673">
        <f t="shared" si="10"/>
        <v>8.9610389610389607</v>
      </c>
      <c r="AM673">
        <f>INDEX(toughness!B:B,MATCH(Sheet1!B673,toughness!A:A,0))</f>
        <v>1.8494999999999999</v>
      </c>
      <c r="AN673">
        <f>450</f>
        <v>450</v>
      </c>
    </row>
    <row r="674" spans="1:40" x14ac:dyDescent="0.3">
      <c r="A674" t="s">
        <v>1458</v>
      </c>
      <c r="B674" s="1" t="s">
        <v>485</v>
      </c>
      <c r="C674">
        <v>437.5</v>
      </c>
      <c r="D674">
        <v>7850</v>
      </c>
      <c r="G674">
        <v>4.1950000000000003</v>
      </c>
      <c r="H674">
        <v>9.67</v>
      </c>
      <c r="I674">
        <v>18.5</v>
      </c>
      <c r="J674">
        <v>25</v>
      </c>
      <c r="K674">
        <v>437.5</v>
      </c>
      <c r="L674">
        <v>212.5</v>
      </c>
      <c r="M674">
        <v>1465</v>
      </c>
      <c r="N674" t="s">
        <v>1453</v>
      </c>
      <c r="O674" t="s">
        <v>1453</v>
      </c>
      <c r="P674" t="s">
        <v>1453</v>
      </c>
      <c r="Q674" t="s">
        <v>1453</v>
      </c>
      <c r="R674" t="s">
        <v>1453</v>
      </c>
      <c r="S674" t="s">
        <v>1453</v>
      </c>
      <c r="T674" t="s">
        <v>1453</v>
      </c>
      <c r="U674" t="s">
        <v>1453</v>
      </c>
      <c r="V674">
        <v>702.5</v>
      </c>
      <c r="W674">
        <v>50</v>
      </c>
      <c r="X674" t="s">
        <v>1453</v>
      </c>
      <c r="Y674" t="s">
        <v>1453</v>
      </c>
      <c r="Z674" t="s">
        <v>1468</v>
      </c>
      <c r="AA674">
        <v>0.93</v>
      </c>
      <c r="AB674">
        <v>7.0000000000000007E-2</v>
      </c>
      <c r="AC674">
        <v>0.5</v>
      </c>
      <c r="AD674">
        <v>0.5</v>
      </c>
      <c r="AE674">
        <v>0.5</v>
      </c>
      <c r="AF674">
        <v>0.5</v>
      </c>
      <c r="AG674">
        <f>INDEX(YM!B:B, MATCH(Sheet1!B674,YM!A:A,0))</f>
        <v>200</v>
      </c>
      <c r="AH674">
        <v>200</v>
      </c>
      <c r="AI674">
        <f>INDEX('Yield strengh'!B:B, MATCH(Sheet1!B674,'Yield strengh'!A:A,0))</f>
        <v>429.5</v>
      </c>
      <c r="AJ674">
        <v>429.5</v>
      </c>
      <c r="AK674">
        <f>INDEX(Price!B:B, MATCH(Sheet1!B674,Price!A:A,0))</f>
        <v>10.35</v>
      </c>
      <c r="AL674">
        <f t="shared" si="10"/>
        <v>10.942675159235669</v>
      </c>
      <c r="AM674">
        <f>INDEX(toughness!B:B,MATCH(Sheet1!B674,toughness!A:A,0))</f>
        <v>35.549999999999997</v>
      </c>
      <c r="AN674">
        <f>450</f>
        <v>450</v>
      </c>
    </row>
    <row r="675" spans="1:40" x14ac:dyDescent="0.3">
      <c r="A675" t="s">
        <v>1458</v>
      </c>
      <c r="B675" s="1" t="s">
        <v>821</v>
      </c>
      <c r="C675">
        <v>870.5</v>
      </c>
      <c r="D675">
        <v>7825</v>
      </c>
      <c r="G675">
        <v>3.91</v>
      </c>
      <c r="H675">
        <v>11.8</v>
      </c>
      <c r="I675">
        <v>14.75</v>
      </c>
      <c r="J675">
        <v>14.5</v>
      </c>
      <c r="K675">
        <v>870.5</v>
      </c>
      <c r="L675">
        <v>316.5</v>
      </c>
      <c r="M675">
        <v>1510</v>
      </c>
      <c r="N675" t="s">
        <v>1453</v>
      </c>
      <c r="O675" t="s">
        <v>1453</v>
      </c>
      <c r="P675" t="s">
        <v>1453</v>
      </c>
      <c r="Q675" t="s">
        <v>1453</v>
      </c>
      <c r="R675" t="s">
        <v>1453</v>
      </c>
      <c r="S675" t="s">
        <v>1453</v>
      </c>
      <c r="T675" t="s">
        <v>1453</v>
      </c>
      <c r="U675" t="s">
        <v>1453</v>
      </c>
      <c r="V675">
        <v>962.5</v>
      </c>
      <c r="W675">
        <v>43.75</v>
      </c>
      <c r="X675" t="s">
        <v>1453</v>
      </c>
      <c r="Y675" t="s">
        <v>1453</v>
      </c>
      <c r="Z675" t="s">
        <v>1468</v>
      </c>
      <c r="AA675">
        <v>0.93</v>
      </c>
      <c r="AB675">
        <v>7.0000000000000007E-2</v>
      </c>
      <c r="AC675">
        <v>0.5</v>
      </c>
      <c r="AD675">
        <v>0.5</v>
      </c>
      <c r="AE675">
        <v>0.5</v>
      </c>
      <c r="AF675">
        <v>0.5</v>
      </c>
      <c r="AG675">
        <f>INDEX(YM!B:B, MATCH(Sheet1!B675,YM!A:A,0))</f>
        <v>200</v>
      </c>
      <c r="AH675">
        <v>200</v>
      </c>
      <c r="AI675">
        <f>INDEX('Yield strengh'!B:B, MATCH(Sheet1!B675,'Yield strengh'!A:A,0))</f>
        <v>558</v>
      </c>
      <c r="AJ675">
        <v>558</v>
      </c>
      <c r="AK675">
        <f>INDEX(Price!B:B, MATCH(Sheet1!B675,Price!A:A,0))</f>
        <v>12.6</v>
      </c>
      <c r="AL675">
        <f t="shared" si="10"/>
        <v>14.261980830670927</v>
      </c>
      <c r="AM675">
        <f>INDEX(toughness!B:B,MATCH(Sheet1!B675,toughness!A:A,0))</f>
        <v>76.45</v>
      </c>
      <c r="AN675">
        <f>450</f>
        <v>450</v>
      </c>
    </row>
    <row r="676" spans="1:40" x14ac:dyDescent="0.3">
      <c r="A676" t="s">
        <v>1458</v>
      </c>
      <c r="B676" s="1" t="s">
        <v>820</v>
      </c>
      <c r="C676">
        <v>558</v>
      </c>
      <c r="D676">
        <v>7825</v>
      </c>
      <c r="G676">
        <v>3.91</v>
      </c>
      <c r="H676">
        <v>11.9</v>
      </c>
      <c r="I676">
        <v>14.65</v>
      </c>
      <c r="J676">
        <v>22.5</v>
      </c>
      <c r="K676">
        <v>558</v>
      </c>
      <c r="L676">
        <v>267.5</v>
      </c>
      <c r="M676">
        <v>1510</v>
      </c>
      <c r="N676" t="s">
        <v>1453</v>
      </c>
      <c r="O676" t="s">
        <v>1453</v>
      </c>
      <c r="P676" t="s">
        <v>1453</v>
      </c>
      <c r="Q676" t="s">
        <v>1453</v>
      </c>
      <c r="R676" t="s">
        <v>1453</v>
      </c>
      <c r="S676" t="s">
        <v>1453</v>
      </c>
      <c r="T676" t="s">
        <v>1453</v>
      </c>
      <c r="U676" t="s">
        <v>1453</v>
      </c>
      <c r="V676">
        <v>783</v>
      </c>
      <c r="W676">
        <v>43.75</v>
      </c>
      <c r="X676" t="s">
        <v>1453</v>
      </c>
      <c r="Y676" t="s">
        <v>1453</v>
      </c>
      <c r="Z676" t="s">
        <v>1468</v>
      </c>
      <c r="AA676">
        <v>0.93</v>
      </c>
      <c r="AB676">
        <v>7.0000000000000007E-2</v>
      </c>
      <c r="AC676">
        <v>0.5</v>
      </c>
      <c r="AD676">
        <v>0.5</v>
      </c>
      <c r="AE676">
        <v>0.5</v>
      </c>
      <c r="AF676">
        <v>0.5</v>
      </c>
      <c r="AG676">
        <f>INDEX(YM!B:B, MATCH(Sheet1!B676,YM!A:A,0))</f>
        <v>200</v>
      </c>
      <c r="AH676">
        <v>200</v>
      </c>
      <c r="AI676">
        <f>INDEX('Yield strengh'!B:B, MATCH(Sheet1!B676,'Yield strengh'!A:A,0))</f>
        <v>1210</v>
      </c>
      <c r="AJ676">
        <v>1210</v>
      </c>
      <c r="AK676">
        <f>INDEX(Price!B:B, MATCH(Sheet1!B676,Price!A:A,0))</f>
        <v>15.85</v>
      </c>
      <c r="AL676">
        <f t="shared" si="10"/>
        <v>30.926517571884983</v>
      </c>
      <c r="AM676">
        <f>INDEX(toughness!B:B,MATCH(Sheet1!B676,toughness!A:A,0))</f>
        <v>51.65</v>
      </c>
      <c r="AN676">
        <f>450</f>
        <v>450</v>
      </c>
    </row>
    <row r="677" spans="1:40" x14ac:dyDescent="0.3">
      <c r="A677" t="s">
        <v>1458</v>
      </c>
      <c r="B677" s="1" t="s">
        <v>961</v>
      </c>
      <c r="C677">
        <v>897.5</v>
      </c>
      <c r="D677">
        <v>8100</v>
      </c>
      <c r="G677">
        <v>0.93300000000000005</v>
      </c>
      <c r="H677">
        <v>1.1305000000000001</v>
      </c>
      <c r="I677">
        <v>165</v>
      </c>
      <c r="J677">
        <v>7</v>
      </c>
      <c r="K677">
        <v>897.5</v>
      </c>
      <c r="L677">
        <v>400</v>
      </c>
      <c r="M677">
        <v>1275</v>
      </c>
      <c r="N677" t="s">
        <v>1453</v>
      </c>
      <c r="O677" t="s">
        <v>1453</v>
      </c>
      <c r="P677" t="s">
        <v>1453</v>
      </c>
      <c r="Q677" t="s">
        <v>1453</v>
      </c>
      <c r="R677" t="s">
        <v>1453</v>
      </c>
      <c r="S677" t="s">
        <v>1453</v>
      </c>
      <c r="T677" t="s">
        <v>1453</v>
      </c>
      <c r="U677" t="s">
        <v>1453</v>
      </c>
      <c r="V677">
        <v>1032.5</v>
      </c>
      <c r="W677">
        <v>10.9</v>
      </c>
      <c r="X677" t="s">
        <v>1453</v>
      </c>
      <c r="Y677" t="s">
        <v>1453</v>
      </c>
      <c r="Z677" t="s">
        <v>1468</v>
      </c>
      <c r="AA677">
        <v>0.93</v>
      </c>
      <c r="AB677">
        <v>7.0000000000000007E-2</v>
      </c>
      <c r="AC677">
        <v>0.5</v>
      </c>
      <c r="AD677">
        <v>0.5</v>
      </c>
      <c r="AE677">
        <v>0.5</v>
      </c>
      <c r="AF677">
        <v>0.5</v>
      </c>
      <c r="AG677">
        <f>INDEX(YM!B:B, MATCH(Sheet1!B677,YM!A:A,0))</f>
        <v>200</v>
      </c>
      <c r="AH677">
        <v>200</v>
      </c>
      <c r="AI677">
        <f>INDEX('Yield strengh'!B:B, MATCH(Sheet1!B677,'Yield strengh'!A:A,0))</f>
        <v>955</v>
      </c>
      <c r="AJ677">
        <v>955</v>
      </c>
      <c r="AK677">
        <f>INDEX(Price!B:B, MATCH(Sheet1!B677,Price!A:A,0))</f>
        <v>364.5</v>
      </c>
      <c r="AL677">
        <f t="shared" si="10"/>
        <v>23.580246913580247</v>
      </c>
      <c r="AM677">
        <f>INDEX(toughness!B:B,MATCH(Sheet1!B677,toughness!A:A,0))</f>
        <v>7.4049999999999994</v>
      </c>
      <c r="AN677">
        <f>450</f>
        <v>450</v>
      </c>
    </row>
    <row r="678" spans="1:40" x14ac:dyDescent="0.3">
      <c r="A678" t="s">
        <v>1458</v>
      </c>
      <c r="B678" s="1" t="s">
        <v>962</v>
      </c>
      <c r="C678">
        <v>790</v>
      </c>
      <c r="D678">
        <v>8075</v>
      </c>
      <c r="G678">
        <v>0.96150000000000002</v>
      </c>
      <c r="H678">
        <v>1.41</v>
      </c>
      <c r="I678">
        <v>122.5</v>
      </c>
      <c r="J678">
        <v>4</v>
      </c>
      <c r="K678">
        <v>790</v>
      </c>
      <c r="L678">
        <v>300</v>
      </c>
      <c r="M678">
        <v>1280</v>
      </c>
      <c r="N678" t="s">
        <v>1453</v>
      </c>
      <c r="O678" t="s">
        <v>1453</v>
      </c>
      <c r="P678" t="s">
        <v>1453</v>
      </c>
      <c r="Q678" t="s">
        <v>1453</v>
      </c>
      <c r="R678" t="s">
        <v>1453</v>
      </c>
      <c r="S678" t="s">
        <v>1453</v>
      </c>
      <c r="T678" t="s">
        <v>1453</v>
      </c>
      <c r="U678" t="s">
        <v>1453</v>
      </c>
      <c r="V678">
        <v>962.5</v>
      </c>
      <c r="W678">
        <v>11.25</v>
      </c>
      <c r="X678" t="s">
        <v>1453</v>
      </c>
      <c r="Y678" t="s">
        <v>1453</v>
      </c>
      <c r="Z678" t="s">
        <v>1468</v>
      </c>
      <c r="AA678">
        <v>0.93</v>
      </c>
      <c r="AB678">
        <v>7.0000000000000007E-2</v>
      </c>
      <c r="AC678">
        <v>0.5</v>
      </c>
      <c r="AD678">
        <v>0.5</v>
      </c>
      <c r="AE678">
        <v>0.5</v>
      </c>
      <c r="AF678">
        <v>0.5</v>
      </c>
      <c r="AG678">
        <f>INDEX(YM!B:B, MATCH(Sheet1!B678,YM!A:A,0))</f>
        <v>200</v>
      </c>
      <c r="AH678">
        <v>200</v>
      </c>
      <c r="AI678">
        <f>INDEX('Yield strengh'!B:B, MATCH(Sheet1!B678,'Yield strengh'!A:A,0))</f>
        <v>897.5</v>
      </c>
      <c r="AJ678">
        <v>897.5</v>
      </c>
      <c r="AK678">
        <f>INDEX(Price!B:B, MATCH(Sheet1!B678,Price!A:A,0))</f>
        <v>365.5</v>
      </c>
      <c r="AL678">
        <f t="shared" si="10"/>
        <v>22.229102167182663</v>
      </c>
      <c r="AM678">
        <f>INDEX(toughness!B:B,MATCH(Sheet1!B678,toughness!A:A,0))</f>
        <v>11.04</v>
      </c>
      <c r="AN678">
        <f>450</f>
        <v>450</v>
      </c>
    </row>
    <row r="679" spans="1:40" x14ac:dyDescent="0.3">
      <c r="A679" t="s">
        <v>1458</v>
      </c>
      <c r="B679" s="1" t="s">
        <v>963</v>
      </c>
      <c r="C679">
        <v>927.5</v>
      </c>
      <c r="D679">
        <v>8075</v>
      </c>
      <c r="G679">
        <v>1.0175000000000001</v>
      </c>
      <c r="H679">
        <v>1.1990000000000001</v>
      </c>
      <c r="I679">
        <v>150</v>
      </c>
      <c r="J679">
        <v>4.5</v>
      </c>
      <c r="K679">
        <v>932.5</v>
      </c>
      <c r="L679">
        <v>355</v>
      </c>
      <c r="M679">
        <v>1290</v>
      </c>
      <c r="N679" t="s">
        <v>1453</v>
      </c>
      <c r="O679" t="s">
        <v>1453</v>
      </c>
      <c r="P679" t="s">
        <v>1453</v>
      </c>
      <c r="Q679" t="s">
        <v>1453</v>
      </c>
      <c r="R679" t="s">
        <v>1453</v>
      </c>
      <c r="S679" t="s">
        <v>1453</v>
      </c>
      <c r="T679" t="s">
        <v>1453</v>
      </c>
      <c r="U679" t="s">
        <v>1453</v>
      </c>
      <c r="V679">
        <v>1080</v>
      </c>
      <c r="W679">
        <v>11.5</v>
      </c>
      <c r="X679" t="s">
        <v>1453</v>
      </c>
      <c r="Y679" t="s">
        <v>1453</v>
      </c>
      <c r="Z679" t="s">
        <v>1468</v>
      </c>
      <c r="AA679">
        <v>0.93</v>
      </c>
      <c r="AB679">
        <v>7.0000000000000007E-2</v>
      </c>
      <c r="AC679">
        <v>0.5</v>
      </c>
      <c r="AD679">
        <v>0.5</v>
      </c>
      <c r="AE679">
        <v>0.5</v>
      </c>
      <c r="AF679">
        <v>0.5</v>
      </c>
      <c r="AG679">
        <f>INDEX(YM!B:B, MATCH(Sheet1!B679,YM!A:A,0))</f>
        <v>200</v>
      </c>
      <c r="AH679">
        <v>200</v>
      </c>
      <c r="AI679">
        <f>INDEX('Yield strengh'!B:B, MATCH(Sheet1!B679,'Yield strengh'!A:A,0))</f>
        <v>790</v>
      </c>
      <c r="AJ679">
        <v>790</v>
      </c>
      <c r="AK679">
        <f>INDEX(Price!B:B, MATCH(Sheet1!B679,Price!A:A,0))</f>
        <v>369</v>
      </c>
      <c r="AL679">
        <f t="shared" si="10"/>
        <v>19.566563467492259</v>
      </c>
      <c r="AM679">
        <f>INDEX(toughness!B:B,MATCH(Sheet1!B679,toughness!A:A,0))</f>
        <v>3.79</v>
      </c>
      <c r="AN679">
        <f>450</f>
        <v>450</v>
      </c>
    </row>
    <row r="680" spans="1:40" x14ac:dyDescent="0.3">
      <c r="A680" t="s">
        <v>1458</v>
      </c>
      <c r="B680" s="1" t="s">
        <v>2078</v>
      </c>
      <c r="C680">
        <v>320</v>
      </c>
      <c r="D680">
        <v>8400</v>
      </c>
      <c r="G680">
        <v>0.79900000000000004</v>
      </c>
      <c r="H680">
        <v>1.34</v>
      </c>
      <c r="I680">
        <v>129</v>
      </c>
      <c r="J680">
        <v>32.5</v>
      </c>
      <c r="K680">
        <v>320</v>
      </c>
      <c r="L680">
        <v>140</v>
      </c>
      <c r="M680">
        <v>1320</v>
      </c>
      <c r="N680" t="s">
        <v>1453</v>
      </c>
      <c r="O680" t="s">
        <v>1453</v>
      </c>
      <c r="P680" t="s">
        <v>1453</v>
      </c>
      <c r="Q680" t="s">
        <v>1453</v>
      </c>
      <c r="R680" t="s">
        <v>1453</v>
      </c>
      <c r="S680" t="s">
        <v>1453</v>
      </c>
      <c r="T680" t="s">
        <v>1453</v>
      </c>
      <c r="U680" t="s">
        <v>1453</v>
      </c>
      <c r="V680">
        <v>557.5</v>
      </c>
      <c r="W680">
        <v>10</v>
      </c>
      <c r="X680" t="s">
        <v>1453</v>
      </c>
      <c r="Y680" t="s">
        <v>1453</v>
      </c>
      <c r="Z680" t="s">
        <v>1468</v>
      </c>
      <c r="AA680">
        <v>0.93</v>
      </c>
      <c r="AB680">
        <v>7.0000000000000007E-2</v>
      </c>
      <c r="AC680">
        <v>0.5</v>
      </c>
      <c r="AD680">
        <v>0.5</v>
      </c>
      <c r="AE680">
        <v>0.5</v>
      </c>
      <c r="AF680">
        <v>0.5</v>
      </c>
      <c r="AG680">
        <f>INDEX(YM!B:B, MATCH(Sheet1!B680,YM!A:A,0))</f>
        <v>200</v>
      </c>
      <c r="AH680">
        <v>200</v>
      </c>
      <c r="AI680">
        <f>INDEX('Yield strengh'!B:B, MATCH(Sheet1!B680,'Yield strengh'!A:A,0))</f>
        <v>345</v>
      </c>
      <c r="AJ680">
        <v>345</v>
      </c>
      <c r="AK680">
        <f>INDEX(Price!B:B, MATCH(Sheet1!B680,Price!A:A,0))</f>
        <v>180.5</v>
      </c>
      <c r="AL680">
        <f t="shared" si="10"/>
        <v>8.2142857142857135</v>
      </c>
      <c r="AM680">
        <f>INDEX(toughness!B:B,MATCH(Sheet1!B680,toughness!A:A,0))</f>
        <v>262.5</v>
      </c>
      <c r="AN680">
        <f>450</f>
        <v>450</v>
      </c>
    </row>
    <row r="681" spans="1:40" x14ac:dyDescent="0.3">
      <c r="A681" t="s">
        <v>1458</v>
      </c>
      <c r="B681" s="1" t="s">
        <v>1004</v>
      </c>
      <c r="C681">
        <v>835</v>
      </c>
      <c r="D681">
        <v>8200</v>
      </c>
      <c r="G681">
        <v>0.9335</v>
      </c>
      <c r="H681">
        <v>1.8</v>
      </c>
      <c r="I681">
        <v>100</v>
      </c>
      <c r="J681">
        <v>22</v>
      </c>
      <c r="K681">
        <v>835</v>
      </c>
      <c r="L681">
        <v>317.5</v>
      </c>
      <c r="M681">
        <v>1305</v>
      </c>
      <c r="N681" t="s">
        <v>1453</v>
      </c>
      <c r="O681" t="s">
        <v>1453</v>
      </c>
      <c r="P681" t="s">
        <v>1453</v>
      </c>
      <c r="Q681" t="s">
        <v>1453</v>
      </c>
      <c r="R681" t="s">
        <v>1453</v>
      </c>
      <c r="S681" t="s">
        <v>1453</v>
      </c>
      <c r="T681" t="s">
        <v>1453</v>
      </c>
      <c r="U681" t="s">
        <v>1453</v>
      </c>
      <c r="V681">
        <v>1295</v>
      </c>
      <c r="W681">
        <v>13</v>
      </c>
      <c r="X681" t="s">
        <v>1453</v>
      </c>
      <c r="Y681" t="s">
        <v>1453</v>
      </c>
      <c r="Z681" t="s">
        <v>1468</v>
      </c>
      <c r="AA681">
        <v>0.93</v>
      </c>
      <c r="AB681">
        <v>7.0000000000000007E-2</v>
      </c>
      <c r="AC681">
        <v>0.5</v>
      </c>
      <c r="AD681">
        <v>0.5</v>
      </c>
      <c r="AE681">
        <v>0.5</v>
      </c>
      <c r="AF681">
        <v>0.5</v>
      </c>
      <c r="AG681">
        <f>INDEX(YM!B:B, MATCH(Sheet1!B681,YM!A:A,0))</f>
        <v>200</v>
      </c>
      <c r="AH681">
        <v>200</v>
      </c>
      <c r="AI681">
        <f>INDEX('Yield strengh'!B:B, MATCH(Sheet1!B681,'Yield strengh'!A:A,0))</f>
        <v>522.5</v>
      </c>
      <c r="AJ681">
        <v>522.5</v>
      </c>
      <c r="AK681">
        <f>INDEX(Price!B:B, MATCH(Sheet1!B681,Price!A:A,0))</f>
        <v>153</v>
      </c>
      <c r="AL681">
        <f t="shared" si="10"/>
        <v>12.74390243902439</v>
      </c>
      <c r="AM681">
        <f>INDEX(toughness!B:B,MATCH(Sheet1!B681,toughness!A:A,0))</f>
        <v>258</v>
      </c>
      <c r="AN681">
        <f>450</f>
        <v>450</v>
      </c>
    </row>
    <row r="682" spans="1:40" x14ac:dyDescent="0.3">
      <c r="A682" t="s">
        <v>1458</v>
      </c>
      <c r="B682" s="1" t="s">
        <v>1005</v>
      </c>
      <c r="C682">
        <v>1310</v>
      </c>
      <c r="D682">
        <v>8400</v>
      </c>
      <c r="G682">
        <v>1.024</v>
      </c>
      <c r="H682">
        <v>1.8</v>
      </c>
      <c r="I682">
        <v>100</v>
      </c>
      <c r="J682">
        <v>15</v>
      </c>
      <c r="K682">
        <v>1310</v>
      </c>
      <c r="L682">
        <v>455</v>
      </c>
      <c r="M682">
        <v>1305</v>
      </c>
      <c r="N682" t="s">
        <v>1453</v>
      </c>
      <c r="O682" t="s">
        <v>1453</v>
      </c>
      <c r="P682" t="s">
        <v>1453</v>
      </c>
      <c r="Q682" t="s">
        <v>1453</v>
      </c>
      <c r="R682" t="s">
        <v>1453</v>
      </c>
      <c r="S682" t="s">
        <v>1453</v>
      </c>
      <c r="T682" t="s">
        <v>1453</v>
      </c>
      <c r="U682" t="s">
        <v>1453</v>
      </c>
      <c r="V682">
        <v>1520</v>
      </c>
      <c r="W682">
        <v>13</v>
      </c>
      <c r="X682" t="s">
        <v>1453</v>
      </c>
      <c r="Y682" t="s">
        <v>1453</v>
      </c>
      <c r="Z682" t="s">
        <v>1468</v>
      </c>
      <c r="AA682">
        <v>0.93</v>
      </c>
      <c r="AB682">
        <v>7.0000000000000007E-2</v>
      </c>
      <c r="AC682">
        <v>0.5</v>
      </c>
      <c r="AD682">
        <v>0.5</v>
      </c>
      <c r="AE682">
        <v>0.5</v>
      </c>
      <c r="AF682">
        <v>0.5</v>
      </c>
      <c r="AG682">
        <f>INDEX(YM!B:B, MATCH(Sheet1!B682,YM!A:A,0))</f>
        <v>200</v>
      </c>
      <c r="AH682">
        <v>200</v>
      </c>
      <c r="AI682">
        <f>INDEX('Yield strengh'!B:B, MATCH(Sheet1!B682,'Yield strengh'!A:A,0))</f>
        <v>835</v>
      </c>
      <c r="AJ682">
        <v>835</v>
      </c>
      <c r="AK682">
        <f>INDEX(Price!B:B, MATCH(Sheet1!B682,Price!A:A,0))</f>
        <v>183.5</v>
      </c>
      <c r="AL682">
        <f t="shared" si="10"/>
        <v>19.88095238095238</v>
      </c>
      <c r="AM682">
        <f>INDEX(toughness!B:B,MATCH(Sheet1!B682,toughness!A:A,0))</f>
        <v>89.300000000000011</v>
      </c>
      <c r="AN682">
        <f>450</f>
        <v>450</v>
      </c>
    </row>
    <row r="683" spans="1:40" x14ac:dyDescent="0.3">
      <c r="A683" t="s">
        <v>1458</v>
      </c>
      <c r="B683" s="1" t="s">
        <v>1146</v>
      </c>
      <c r="C683">
        <v>265</v>
      </c>
      <c r="D683">
        <v>7960</v>
      </c>
      <c r="G683">
        <v>0.87050000000000005</v>
      </c>
      <c r="H683">
        <v>2.2799999999999998</v>
      </c>
      <c r="I683">
        <v>76</v>
      </c>
      <c r="J683">
        <v>40</v>
      </c>
      <c r="K683">
        <v>265</v>
      </c>
      <c r="L683">
        <v>195</v>
      </c>
      <c r="M683">
        <v>1415</v>
      </c>
      <c r="N683" t="s">
        <v>1453</v>
      </c>
      <c r="O683" t="s">
        <v>1453</v>
      </c>
      <c r="P683" t="s">
        <v>1453</v>
      </c>
      <c r="Q683" t="s">
        <v>1453</v>
      </c>
      <c r="R683" t="s">
        <v>1453</v>
      </c>
      <c r="S683" t="s">
        <v>1453</v>
      </c>
      <c r="T683" t="s">
        <v>1453</v>
      </c>
      <c r="U683" t="s">
        <v>1453</v>
      </c>
      <c r="V683">
        <v>580</v>
      </c>
      <c r="W683">
        <v>14.75</v>
      </c>
      <c r="X683" t="s">
        <v>1453</v>
      </c>
      <c r="Y683" t="s">
        <v>1453</v>
      </c>
      <c r="Z683" t="s">
        <v>1468</v>
      </c>
      <c r="AA683">
        <v>0.93</v>
      </c>
      <c r="AB683">
        <v>7.0000000000000007E-2</v>
      </c>
      <c r="AC683">
        <v>0.5</v>
      </c>
      <c r="AD683">
        <v>0.5</v>
      </c>
      <c r="AE683">
        <v>0.5</v>
      </c>
      <c r="AF683">
        <v>0.5</v>
      </c>
      <c r="AG683">
        <f>INDEX(YM!B:B, MATCH(Sheet1!B683,YM!A:A,0))</f>
        <v>200</v>
      </c>
      <c r="AH683">
        <v>200</v>
      </c>
      <c r="AI683">
        <f>INDEX('Yield strengh'!B:B, MATCH(Sheet1!B683,'Yield strengh'!A:A,0))</f>
        <v>260</v>
      </c>
      <c r="AJ683">
        <v>260</v>
      </c>
      <c r="AK683">
        <f>INDEX(Price!B:B, MATCH(Sheet1!B683,Price!A:A,0))</f>
        <v>81.900000000000006</v>
      </c>
      <c r="AL683">
        <f t="shared" si="10"/>
        <v>6.5326633165829149</v>
      </c>
      <c r="AM683">
        <f>INDEX(toughness!B:B,MATCH(Sheet1!B683,toughness!A:A,0))</f>
        <v>107.9</v>
      </c>
      <c r="AN683">
        <f>450</f>
        <v>450</v>
      </c>
    </row>
    <row r="684" spans="1:40" x14ac:dyDescent="0.3">
      <c r="A684" t="s">
        <v>1458</v>
      </c>
      <c r="B684" s="1" t="s">
        <v>1147</v>
      </c>
      <c r="C684">
        <v>845</v>
      </c>
      <c r="D684">
        <v>7800</v>
      </c>
      <c r="G684">
        <v>0.97550000000000003</v>
      </c>
      <c r="H684">
        <v>2.5099999999999998</v>
      </c>
      <c r="I684">
        <v>69</v>
      </c>
      <c r="J684">
        <v>15</v>
      </c>
      <c r="K684">
        <v>845</v>
      </c>
      <c r="L684">
        <v>318</v>
      </c>
      <c r="M684">
        <v>1425</v>
      </c>
      <c r="N684" t="s">
        <v>1453</v>
      </c>
      <c r="O684" t="s">
        <v>1453</v>
      </c>
      <c r="P684" t="s">
        <v>1453</v>
      </c>
      <c r="Q684" t="s">
        <v>1453</v>
      </c>
      <c r="R684" t="s">
        <v>1453</v>
      </c>
      <c r="S684" t="s">
        <v>1453</v>
      </c>
      <c r="T684" t="s">
        <v>1453</v>
      </c>
      <c r="U684" t="s">
        <v>1453</v>
      </c>
      <c r="V684">
        <v>1120</v>
      </c>
      <c r="W684">
        <v>16</v>
      </c>
      <c r="X684" t="s">
        <v>1453</v>
      </c>
      <c r="Y684" t="s">
        <v>1453</v>
      </c>
      <c r="Z684" t="s">
        <v>1468</v>
      </c>
      <c r="AA684">
        <v>0.93</v>
      </c>
      <c r="AB684">
        <v>7.0000000000000007E-2</v>
      </c>
      <c r="AC684">
        <v>0.5</v>
      </c>
      <c r="AD684">
        <v>0.5</v>
      </c>
      <c r="AE684">
        <v>0.5</v>
      </c>
      <c r="AF684">
        <v>0.5</v>
      </c>
      <c r="AG684">
        <f>INDEX(YM!B:B, MATCH(Sheet1!B684,YM!A:A,0))</f>
        <v>200</v>
      </c>
      <c r="AH684">
        <v>200</v>
      </c>
      <c r="AI684">
        <f>INDEX('Yield strengh'!B:B, MATCH(Sheet1!B684,'Yield strengh'!A:A,0))</f>
        <v>245</v>
      </c>
      <c r="AJ684">
        <v>245</v>
      </c>
      <c r="AK684">
        <f>INDEX(Price!B:B, MATCH(Sheet1!B684,Price!A:A,0))</f>
        <v>53.45</v>
      </c>
      <c r="AL684">
        <f t="shared" si="10"/>
        <v>6.2820512820512819</v>
      </c>
      <c r="AM684">
        <f>INDEX(toughness!B:B,MATCH(Sheet1!B684,toughness!A:A,0))</f>
        <v>160.30000000000001</v>
      </c>
      <c r="AN684">
        <f>450</f>
        <v>450</v>
      </c>
    </row>
    <row r="685" spans="1:40" x14ac:dyDescent="0.3">
      <c r="A685" t="s">
        <v>1458</v>
      </c>
      <c r="B685" s="1" t="s">
        <v>1165</v>
      </c>
      <c r="C685">
        <v>240</v>
      </c>
      <c r="D685">
        <v>7910</v>
      </c>
      <c r="G685">
        <v>0.94199999999999995</v>
      </c>
      <c r="H685">
        <v>2.4449999999999998</v>
      </c>
      <c r="I685">
        <v>71</v>
      </c>
      <c r="J685">
        <v>39</v>
      </c>
      <c r="K685">
        <v>240</v>
      </c>
      <c r="L685">
        <v>190</v>
      </c>
      <c r="M685">
        <v>1425</v>
      </c>
      <c r="N685" t="s">
        <v>1453</v>
      </c>
      <c r="O685" t="s">
        <v>1453</v>
      </c>
      <c r="P685" t="s">
        <v>1453</v>
      </c>
      <c r="Q685" t="s">
        <v>1453</v>
      </c>
      <c r="R685" t="s">
        <v>1453</v>
      </c>
      <c r="S685" t="s">
        <v>1453</v>
      </c>
      <c r="T685" t="s">
        <v>1453</v>
      </c>
      <c r="U685" t="s">
        <v>1453</v>
      </c>
      <c r="V685">
        <v>567.5</v>
      </c>
      <c r="W685">
        <v>16</v>
      </c>
      <c r="X685" t="s">
        <v>1453</v>
      </c>
      <c r="Y685" t="s">
        <v>1453</v>
      </c>
      <c r="Z685" t="s">
        <v>1468</v>
      </c>
      <c r="AA685">
        <v>0.93</v>
      </c>
      <c r="AB685">
        <v>7.0000000000000007E-2</v>
      </c>
      <c r="AC685">
        <v>0.5</v>
      </c>
      <c r="AD685">
        <v>0.5</v>
      </c>
      <c r="AE685">
        <v>0.5</v>
      </c>
      <c r="AF685">
        <v>0.5</v>
      </c>
      <c r="AG685">
        <f>INDEX(YM!B:B, MATCH(Sheet1!B685,YM!A:A,0))</f>
        <v>200</v>
      </c>
      <c r="AH685">
        <v>200</v>
      </c>
      <c r="AI685">
        <f>INDEX('Yield strengh'!B:B, MATCH(Sheet1!B685,'Yield strengh'!A:A,0))</f>
        <v>280</v>
      </c>
      <c r="AJ685">
        <v>280</v>
      </c>
      <c r="AK685">
        <f>INDEX(Price!B:B, MATCH(Sheet1!B685,Price!A:A,0))</f>
        <v>41.349999999999987</v>
      </c>
      <c r="AL685">
        <f t="shared" si="10"/>
        <v>7.0796460176991154</v>
      </c>
      <c r="AM685">
        <f>INDEX(toughness!B:B,MATCH(Sheet1!B685,toughness!A:A,0))</f>
        <v>19.5</v>
      </c>
      <c r="AN685">
        <f>450</f>
        <v>450</v>
      </c>
    </row>
    <row r="686" spans="1:40" x14ac:dyDescent="0.3">
      <c r="A686" t="s">
        <v>1458</v>
      </c>
      <c r="B686" s="1" t="s">
        <v>1169</v>
      </c>
      <c r="C686">
        <v>257.5</v>
      </c>
      <c r="D686">
        <v>7940</v>
      </c>
      <c r="G686">
        <v>0.84650000000000003</v>
      </c>
      <c r="H686">
        <v>2.1549999999999998</v>
      </c>
      <c r="I686">
        <v>81</v>
      </c>
      <c r="J686">
        <v>38.5</v>
      </c>
      <c r="K686">
        <v>257.5</v>
      </c>
      <c r="L686">
        <v>192.5</v>
      </c>
      <c r="M686">
        <v>1425</v>
      </c>
      <c r="N686" t="s">
        <v>1453</v>
      </c>
      <c r="O686" t="s">
        <v>1453</v>
      </c>
      <c r="P686" t="s">
        <v>1453</v>
      </c>
      <c r="Q686" t="s">
        <v>1453</v>
      </c>
      <c r="R686" t="s">
        <v>1453</v>
      </c>
      <c r="S686" t="s">
        <v>1453</v>
      </c>
      <c r="T686" t="s">
        <v>1453</v>
      </c>
      <c r="U686" t="s">
        <v>1453</v>
      </c>
      <c r="V686">
        <v>560</v>
      </c>
      <c r="W686">
        <v>13.5</v>
      </c>
      <c r="X686" t="s">
        <v>1453</v>
      </c>
      <c r="Y686" t="s">
        <v>1453</v>
      </c>
      <c r="Z686" t="s">
        <v>1468</v>
      </c>
      <c r="AA686">
        <v>0.93</v>
      </c>
      <c r="AB686">
        <v>7.0000000000000007E-2</v>
      </c>
      <c r="AC686">
        <v>0.5</v>
      </c>
      <c r="AD686">
        <v>0.5</v>
      </c>
      <c r="AE686">
        <v>0.5</v>
      </c>
      <c r="AF686">
        <v>0.5</v>
      </c>
      <c r="AG686">
        <f>INDEX(YM!B:B, MATCH(Sheet1!B686,YM!A:A,0))</f>
        <v>200</v>
      </c>
      <c r="AH686">
        <v>200</v>
      </c>
      <c r="AI686">
        <f>INDEX('Yield strengh'!B:B, MATCH(Sheet1!B686,'Yield strengh'!A:A,0))</f>
        <v>257.5</v>
      </c>
      <c r="AJ686">
        <v>257.5</v>
      </c>
      <c r="AK686">
        <f>INDEX(Price!B:B, MATCH(Sheet1!B686,Price!A:A,0))</f>
        <v>50.400000000000013</v>
      </c>
      <c r="AL686">
        <f t="shared" si="10"/>
        <v>6.486146095717884</v>
      </c>
      <c r="AM686">
        <f>INDEX(toughness!B:B,MATCH(Sheet1!B686,toughness!A:A,0))</f>
        <v>25.45</v>
      </c>
      <c r="AN686">
        <f>450</f>
        <v>450</v>
      </c>
    </row>
    <row r="687" spans="1:40" x14ac:dyDescent="0.3">
      <c r="A687" t="s">
        <v>1458</v>
      </c>
      <c r="B687" s="1" t="s">
        <v>1170</v>
      </c>
      <c r="C687">
        <v>257.5</v>
      </c>
      <c r="D687">
        <v>7900</v>
      </c>
      <c r="G687">
        <v>1.1399999999999999</v>
      </c>
      <c r="H687">
        <v>2.2450000000000001</v>
      </c>
      <c r="I687">
        <v>77</v>
      </c>
      <c r="J687">
        <v>40</v>
      </c>
      <c r="K687">
        <v>257.5</v>
      </c>
      <c r="L687">
        <v>180</v>
      </c>
      <c r="M687">
        <v>1425</v>
      </c>
      <c r="N687" t="s">
        <v>1453</v>
      </c>
      <c r="O687" t="s">
        <v>1453</v>
      </c>
      <c r="P687" t="s">
        <v>1453</v>
      </c>
      <c r="Q687" t="s">
        <v>1453</v>
      </c>
      <c r="R687" t="s">
        <v>1453</v>
      </c>
      <c r="S687" t="s">
        <v>1453</v>
      </c>
      <c r="T687" t="s">
        <v>1453</v>
      </c>
      <c r="U687" t="s">
        <v>1453</v>
      </c>
      <c r="V687">
        <v>567.5</v>
      </c>
      <c r="W687">
        <v>17</v>
      </c>
      <c r="X687" t="s">
        <v>1453</v>
      </c>
      <c r="Y687" t="s">
        <v>1453</v>
      </c>
      <c r="Z687" t="s">
        <v>1468</v>
      </c>
      <c r="AA687">
        <v>0.93</v>
      </c>
      <c r="AB687">
        <v>7.0000000000000007E-2</v>
      </c>
      <c r="AC687">
        <v>0.5</v>
      </c>
      <c r="AD687">
        <v>0.5</v>
      </c>
      <c r="AE687">
        <v>0.5</v>
      </c>
      <c r="AF687">
        <v>0.5</v>
      </c>
      <c r="AG687">
        <f>INDEX(YM!B:B, MATCH(Sheet1!B687,YM!A:A,0))</f>
        <v>200</v>
      </c>
      <c r="AH687">
        <v>200</v>
      </c>
      <c r="AI687">
        <f>INDEX('Yield strengh'!B:B, MATCH(Sheet1!B687,'Yield strengh'!A:A,0))</f>
        <v>257.5</v>
      </c>
      <c r="AJ687">
        <v>257.5</v>
      </c>
      <c r="AK687">
        <f>INDEX(Price!B:B, MATCH(Sheet1!B687,Price!A:A,0))</f>
        <v>66.099999999999994</v>
      </c>
      <c r="AL687">
        <f t="shared" si="10"/>
        <v>6.518987341772152</v>
      </c>
      <c r="AM687">
        <f>INDEX(toughness!B:B,MATCH(Sheet1!B687,toughness!A:A,0))</f>
        <v>25.8</v>
      </c>
      <c r="AN687">
        <f>450</f>
        <v>450</v>
      </c>
    </row>
    <row r="688" spans="1:40" x14ac:dyDescent="0.3">
      <c r="A688" t="s">
        <v>1458</v>
      </c>
      <c r="B688" s="1" t="s">
        <v>1171</v>
      </c>
      <c r="C688">
        <v>257.5</v>
      </c>
      <c r="D688">
        <v>7970</v>
      </c>
      <c r="G688">
        <v>0.91600000000000004</v>
      </c>
      <c r="H688">
        <v>2.3149999999999999</v>
      </c>
      <c r="I688">
        <v>75</v>
      </c>
      <c r="J688">
        <v>40</v>
      </c>
      <c r="K688">
        <v>257.5</v>
      </c>
      <c r="L688">
        <v>205</v>
      </c>
      <c r="M688">
        <v>1390</v>
      </c>
      <c r="N688" t="s">
        <v>1453</v>
      </c>
      <c r="O688" t="s">
        <v>1453</v>
      </c>
      <c r="P688" t="s">
        <v>1453</v>
      </c>
      <c r="Q688" t="s">
        <v>1453</v>
      </c>
      <c r="R688" t="s">
        <v>1453</v>
      </c>
      <c r="S688" t="s">
        <v>1453</v>
      </c>
      <c r="T688" t="s">
        <v>1453</v>
      </c>
      <c r="U688" t="s">
        <v>1453</v>
      </c>
      <c r="V688">
        <v>567.5</v>
      </c>
      <c r="W688">
        <v>15</v>
      </c>
      <c r="X688" t="s">
        <v>1453</v>
      </c>
      <c r="Y688" t="s">
        <v>1453</v>
      </c>
      <c r="Z688" t="s">
        <v>1468</v>
      </c>
      <c r="AA688">
        <v>0.93</v>
      </c>
      <c r="AB688">
        <v>7.0000000000000007E-2</v>
      </c>
      <c r="AC688">
        <v>0.5</v>
      </c>
      <c r="AD688">
        <v>0.5</v>
      </c>
      <c r="AE688">
        <v>0.5</v>
      </c>
      <c r="AF688">
        <v>0.5</v>
      </c>
      <c r="AG688">
        <f>INDEX(YM!B:B, MATCH(Sheet1!B688,YM!A:A,0))</f>
        <v>200</v>
      </c>
      <c r="AH688">
        <v>200</v>
      </c>
      <c r="AI688">
        <f>INDEX('Yield strengh'!B:B, MATCH(Sheet1!B688,'Yield strengh'!A:A,0))</f>
        <v>345</v>
      </c>
      <c r="AJ688">
        <v>345</v>
      </c>
      <c r="AK688">
        <f>INDEX(Price!B:B, MATCH(Sheet1!B688,Price!A:A,0))</f>
        <v>66.25</v>
      </c>
      <c r="AL688">
        <f t="shared" si="10"/>
        <v>8.6574654956085322</v>
      </c>
      <c r="AM688">
        <f>INDEX(toughness!B:B,MATCH(Sheet1!B688,toughness!A:A,0))</f>
        <v>160</v>
      </c>
      <c r="AN688">
        <f>450</f>
        <v>450</v>
      </c>
    </row>
    <row r="689" spans="1:40" x14ac:dyDescent="0.3">
      <c r="B689" s="1" t="s">
        <v>1173</v>
      </c>
      <c r="C689">
        <v>219</v>
      </c>
      <c r="D689">
        <v>7990</v>
      </c>
      <c r="G689">
        <v>0.91799999999999993</v>
      </c>
      <c r="I689" t="s">
        <v>1453</v>
      </c>
      <c r="J689">
        <v>58.6</v>
      </c>
      <c r="K689">
        <v>320.5</v>
      </c>
      <c r="L689">
        <v>150.5</v>
      </c>
      <c r="N689" t="s">
        <v>1453</v>
      </c>
      <c r="O689" t="s">
        <v>1453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1453</v>
      </c>
      <c r="V689">
        <v>590</v>
      </c>
      <c r="W689">
        <v>15.15</v>
      </c>
      <c r="X689" t="s">
        <v>1453</v>
      </c>
      <c r="Y689" t="s">
        <v>1453</v>
      </c>
      <c r="Z689" t="s">
        <v>1468</v>
      </c>
      <c r="AA689">
        <v>0.93</v>
      </c>
      <c r="AB689">
        <v>7.0000000000000007E-2</v>
      </c>
      <c r="AC689">
        <v>0.5</v>
      </c>
      <c r="AD689">
        <v>0.5</v>
      </c>
      <c r="AE689">
        <v>0.5</v>
      </c>
      <c r="AF689">
        <v>0.5</v>
      </c>
      <c r="AG689">
        <f>INDEX(YM!B:B, MATCH(Sheet1!B689,YM!A:A,0))</f>
        <v>200</v>
      </c>
      <c r="AH689">
        <v>200</v>
      </c>
      <c r="AI689">
        <f>INDEX('Yield strengh'!B:B, MATCH(Sheet1!B689,'Yield strengh'!A:A,0))</f>
        <v>290</v>
      </c>
      <c r="AJ689">
        <v>290</v>
      </c>
      <c r="AK689">
        <f>INDEX(Price!B:B, MATCH(Sheet1!B689,Price!A:A,0))</f>
        <v>53.4</v>
      </c>
      <c r="AL689">
        <f t="shared" si="10"/>
        <v>7.2590738423028789</v>
      </c>
      <c r="AM689">
        <f>INDEX(toughness!B:B,MATCH(Sheet1!B689,toughness!A:A,0))</f>
        <v>19.850000000000001</v>
      </c>
      <c r="AN689">
        <f>450</f>
        <v>450</v>
      </c>
    </row>
    <row r="690" spans="1:40" x14ac:dyDescent="0.3">
      <c r="A690" t="s">
        <v>1458</v>
      </c>
      <c r="B690" s="1" t="s">
        <v>1178</v>
      </c>
      <c r="C690">
        <v>257.5</v>
      </c>
      <c r="D690">
        <v>7950</v>
      </c>
      <c r="G690">
        <v>0.91649999999999998</v>
      </c>
      <c r="H690">
        <v>2.4449999999999998</v>
      </c>
      <c r="I690">
        <v>71</v>
      </c>
      <c r="J690">
        <v>45</v>
      </c>
      <c r="K690">
        <v>257.5</v>
      </c>
      <c r="L690">
        <v>190</v>
      </c>
      <c r="M690">
        <v>1415</v>
      </c>
      <c r="N690" t="s">
        <v>1453</v>
      </c>
      <c r="O690" t="s">
        <v>1453</v>
      </c>
      <c r="P690" t="s">
        <v>1453</v>
      </c>
      <c r="Q690" t="s">
        <v>1453</v>
      </c>
      <c r="R690" t="s">
        <v>1453</v>
      </c>
      <c r="S690" t="s">
        <v>1453</v>
      </c>
      <c r="T690" t="s">
        <v>1453</v>
      </c>
      <c r="U690" t="s">
        <v>1453</v>
      </c>
      <c r="V690">
        <v>585</v>
      </c>
      <c r="W690">
        <v>15.5</v>
      </c>
      <c r="X690" t="s">
        <v>1453</v>
      </c>
      <c r="Y690" t="s">
        <v>1453</v>
      </c>
      <c r="Z690" t="s">
        <v>1468</v>
      </c>
      <c r="AA690">
        <v>0.93</v>
      </c>
      <c r="AB690">
        <v>7.0000000000000007E-2</v>
      </c>
      <c r="AC690">
        <v>0.5</v>
      </c>
      <c r="AD690">
        <v>0.5</v>
      </c>
      <c r="AE690">
        <v>0.5</v>
      </c>
      <c r="AF690">
        <v>0.5</v>
      </c>
      <c r="AG690">
        <f>INDEX(YM!B:B, MATCH(Sheet1!B690,YM!A:A,0))</f>
        <v>200</v>
      </c>
      <c r="AH690">
        <v>200</v>
      </c>
      <c r="AI690">
        <f>INDEX('Yield strengh'!B:B, MATCH(Sheet1!B690,'Yield strengh'!A:A,0))</f>
        <v>228.5</v>
      </c>
      <c r="AJ690">
        <v>228.5</v>
      </c>
      <c r="AK690">
        <f>INDEX(Price!B:B, MATCH(Sheet1!B690,Price!A:A,0))</f>
        <v>59.8</v>
      </c>
      <c r="AL690">
        <f t="shared" si="10"/>
        <v>5.7484276729559749</v>
      </c>
      <c r="AM690">
        <f>INDEX(toughness!B:B,MATCH(Sheet1!B690,toughness!A:A,0))</f>
        <v>20.45</v>
      </c>
      <c r="AN690">
        <f>450</f>
        <v>450</v>
      </c>
    </row>
    <row r="691" spans="1:40" x14ac:dyDescent="0.3">
      <c r="A691" t="s">
        <v>1458</v>
      </c>
      <c r="B691" s="1" t="s">
        <v>1200</v>
      </c>
      <c r="C691">
        <v>217</v>
      </c>
      <c r="D691">
        <v>8000</v>
      </c>
      <c r="G691">
        <v>1.1599999999999999</v>
      </c>
      <c r="H691">
        <v>1.92</v>
      </c>
      <c r="I691">
        <v>90</v>
      </c>
      <c r="J691">
        <v>48</v>
      </c>
      <c r="K691">
        <v>217</v>
      </c>
      <c r="L691">
        <v>137.5</v>
      </c>
      <c r="M691">
        <v>1460</v>
      </c>
      <c r="N691" t="s">
        <v>1453</v>
      </c>
      <c r="O691" t="s">
        <v>1453</v>
      </c>
      <c r="P691" t="s">
        <v>1453</v>
      </c>
      <c r="Q691" t="s">
        <v>1453</v>
      </c>
      <c r="R691" t="s">
        <v>1453</v>
      </c>
      <c r="S691" t="s">
        <v>1453</v>
      </c>
      <c r="T691" t="s">
        <v>1453</v>
      </c>
      <c r="U691" t="s">
        <v>1453</v>
      </c>
      <c r="V691">
        <v>475</v>
      </c>
      <c r="W691">
        <v>19</v>
      </c>
      <c r="X691" t="s">
        <v>1453</v>
      </c>
      <c r="Y691" t="s">
        <v>1453</v>
      </c>
      <c r="Z691" t="s">
        <v>1468</v>
      </c>
      <c r="AA691">
        <v>0.93</v>
      </c>
      <c r="AB691">
        <v>7.0000000000000007E-2</v>
      </c>
      <c r="AC691">
        <v>0.5</v>
      </c>
      <c r="AD691">
        <v>0.5</v>
      </c>
      <c r="AE691">
        <v>0.5</v>
      </c>
      <c r="AF691">
        <v>0.5</v>
      </c>
      <c r="AG691">
        <f>INDEX(YM!B:B, MATCH(Sheet1!B691,YM!A:A,0))</f>
        <v>200</v>
      </c>
      <c r="AH691">
        <v>200</v>
      </c>
      <c r="AI691">
        <f>INDEX('Yield strengh'!B:B, MATCH(Sheet1!B691,'Yield strengh'!A:A,0))</f>
        <v>262</v>
      </c>
      <c r="AJ691">
        <v>262</v>
      </c>
      <c r="AK691">
        <f>INDEX(Price!B:B, MATCH(Sheet1!B691,Price!A:A,0))</f>
        <v>66.099999999999994</v>
      </c>
      <c r="AL691">
        <f t="shared" si="10"/>
        <v>6.55</v>
      </c>
      <c r="AM691">
        <f>INDEX(toughness!B:B,MATCH(Sheet1!B691,toughness!A:A,0))</f>
        <v>112.65</v>
      </c>
      <c r="AN691">
        <f>450</f>
        <v>450</v>
      </c>
    </row>
    <row r="692" spans="1:40" x14ac:dyDescent="0.3">
      <c r="A692" t="s">
        <v>1458</v>
      </c>
      <c r="B692" s="1" t="s">
        <v>1203</v>
      </c>
      <c r="C692">
        <v>227.5</v>
      </c>
      <c r="D692">
        <v>7920</v>
      </c>
      <c r="G692">
        <v>1.0155000000000001</v>
      </c>
      <c r="H692">
        <v>2.19</v>
      </c>
      <c r="I692">
        <v>80</v>
      </c>
      <c r="J692">
        <v>45</v>
      </c>
      <c r="K692">
        <v>227.5</v>
      </c>
      <c r="L692">
        <v>195</v>
      </c>
      <c r="M692">
        <v>1425</v>
      </c>
      <c r="N692" t="s">
        <v>1453</v>
      </c>
      <c r="O692" t="s">
        <v>1453</v>
      </c>
      <c r="P692" t="s">
        <v>1453</v>
      </c>
      <c r="Q692" t="s">
        <v>1453</v>
      </c>
      <c r="R692" t="s">
        <v>1453</v>
      </c>
      <c r="S692" t="s">
        <v>1453</v>
      </c>
      <c r="T692" t="s">
        <v>1453</v>
      </c>
      <c r="U692" t="s">
        <v>1453</v>
      </c>
      <c r="V692">
        <v>555</v>
      </c>
      <c r="W692">
        <v>16</v>
      </c>
      <c r="X692" t="s">
        <v>1453</v>
      </c>
      <c r="Y692" t="s">
        <v>1453</v>
      </c>
      <c r="Z692" t="s">
        <v>1468</v>
      </c>
      <c r="AA692">
        <v>0.93</v>
      </c>
      <c r="AB692">
        <v>7.0000000000000007E-2</v>
      </c>
      <c r="AC692">
        <v>0.5</v>
      </c>
      <c r="AD692">
        <v>0.5</v>
      </c>
      <c r="AE692">
        <v>0.5</v>
      </c>
      <c r="AF692">
        <v>0.5</v>
      </c>
      <c r="AG692">
        <f>INDEX(YM!B:B, MATCH(Sheet1!B692,YM!A:A,0))</f>
        <v>200</v>
      </c>
      <c r="AH692">
        <v>200</v>
      </c>
      <c r="AI692">
        <f>INDEX('Yield strengh'!B:B, MATCH(Sheet1!B692,'Yield strengh'!A:A,0))</f>
        <v>586</v>
      </c>
      <c r="AJ692">
        <v>586</v>
      </c>
      <c r="AK692">
        <f>INDEX(Price!B:B, MATCH(Sheet1!B692,Price!A:A,0))</f>
        <v>26.55</v>
      </c>
      <c r="AL692">
        <f t="shared" si="10"/>
        <v>14.797979797979798</v>
      </c>
      <c r="AM692">
        <f>INDEX(toughness!B:B,MATCH(Sheet1!B692,toughness!A:A,0))</f>
        <v>23.35</v>
      </c>
      <c r="AN692">
        <f>450</f>
        <v>450</v>
      </c>
    </row>
    <row r="693" spans="1:40" x14ac:dyDescent="0.3">
      <c r="A693" t="s">
        <v>1458</v>
      </c>
      <c r="B693" s="1" t="s">
        <v>1205</v>
      </c>
      <c r="C693">
        <v>550</v>
      </c>
      <c r="D693">
        <v>7800</v>
      </c>
      <c r="G693">
        <v>1.415</v>
      </c>
      <c r="H693">
        <v>2.19</v>
      </c>
      <c r="I693">
        <v>80</v>
      </c>
      <c r="J693">
        <v>27.5</v>
      </c>
      <c r="K693">
        <v>550</v>
      </c>
      <c r="L693">
        <v>152</v>
      </c>
      <c r="M693">
        <v>1415</v>
      </c>
      <c r="N693" t="s">
        <v>1453</v>
      </c>
      <c r="O693" t="s">
        <v>1453</v>
      </c>
      <c r="P693" t="s">
        <v>1453</v>
      </c>
      <c r="Q693" t="s">
        <v>1453</v>
      </c>
      <c r="R693" t="s">
        <v>1453</v>
      </c>
      <c r="S693" t="s">
        <v>1453</v>
      </c>
      <c r="T693" t="s">
        <v>1453</v>
      </c>
      <c r="U693" t="s">
        <v>1453</v>
      </c>
      <c r="V693">
        <v>722.5</v>
      </c>
      <c r="W693">
        <v>18</v>
      </c>
      <c r="X693" t="s">
        <v>1453</v>
      </c>
      <c r="Y693" t="s">
        <v>1453</v>
      </c>
      <c r="Z693" t="s">
        <v>1468</v>
      </c>
      <c r="AA693">
        <v>0.93</v>
      </c>
      <c r="AB693">
        <v>7.0000000000000007E-2</v>
      </c>
      <c r="AC693">
        <v>0.5</v>
      </c>
      <c r="AD693">
        <v>0.5</v>
      </c>
      <c r="AE693">
        <v>0.5</v>
      </c>
      <c r="AF693">
        <v>0.5</v>
      </c>
      <c r="AG693">
        <f>INDEX(YM!B:B, MATCH(Sheet1!B693,YM!A:A,0))</f>
        <v>200</v>
      </c>
      <c r="AH693">
        <v>200</v>
      </c>
      <c r="AI693">
        <f>INDEX('Yield strengh'!B:B, MATCH(Sheet1!B693,'Yield strengh'!A:A,0))</f>
        <v>485</v>
      </c>
      <c r="AJ693">
        <v>485</v>
      </c>
      <c r="AK693">
        <f>INDEX(Price!B:B, MATCH(Sheet1!B693,Price!A:A,0))</f>
        <v>69.7</v>
      </c>
      <c r="AL693">
        <f t="shared" si="10"/>
        <v>12.435897435897436</v>
      </c>
      <c r="AM693">
        <f>INDEX(toughness!B:B,MATCH(Sheet1!B693,toughness!A:A,0))</f>
        <v>146.5</v>
      </c>
      <c r="AN693">
        <f>450</f>
        <v>450</v>
      </c>
    </row>
    <row r="694" spans="1:40" x14ac:dyDescent="0.3">
      <c r="A694" t="s">
        <v>1458</v>
      </c>
      <c r="B694" s="1" t="s">
        <v>1207</v>
      </c>
      <c r="C694">
        <v>455</v>
      </c>
      <c r="D694">
        <v>7600</v>
      </c>
      <c r="G694">
        <v>1.165</v>
      </c>
      <c r="H694">
        <v>2.31</v>
      </c>
      <c r="I694">
        <v>75</v>
      </c>
      <c r="J694">
        <v>14</v>
      </c>
      <c r="K694">
        <v>455</v>
      </c>
      <c r="L694">
        <v>242.5</v>
      </c>
      <c r="M694">
        <v>1440</v>
      </c>
      <c r="N694" t="s">
        <v>1453</v>
      </c>
      <c r="O694" t="s">
        <v>1453</v>
      </c>
      <c r="P694" t="s">
        <v>1453</v>
      </c>
      <c r="Q694" t="s">
        <v>1453</v>
      </c>
      <c r="R694" t="s">
        <v>1453</v>
      </c>
      <c r="S694" t="s">
        <v>1453</v>
      </c>
      <c r="T694" t="s">
        <v>1453</v>
      </c>
      <c r="U694" t="s">
        <v>1453</v>
      </c>
      <c r="V694">
        <v>715</v>
      </c>
      <c r="W694">
        <v>15.5</v>
      </c>
      <c r="X694" t="s">
        <v>1453</v>
      </c>
      <c r="Y694" t="s">
        <v>1453</v>
      </c>
      <c r="Z694" t="s">
        <v>1468</v>
      </c>
      <c r="AA694">
        <v>0.93</v>
      </c>
      <c r="AB694">
        <v>7.0000000000000007E-2</v>
      </c>
      <c r="AC694">
        <v>0.5</v>
      </c>
      <c r="AD694">
        <v>0.5</v>
      </c>
      <c r="AE694">
        <v>0.5</v>
      </c>
      <c r="AF694">
        <v>0.5</v>
      </c>
      <c r="AG694">
        <f>INDEX(YM!B:B, MATCH(Sheet1!B694,YM!A:A,0))</f>
        <v>200</v>
      </c>
      <c r="AH694">
        <v>200</v>
      </c>
      <c r="AI694">
        <f>INDEX('Yield strengh'!B:B, MATCH(Sheet1!B694,'Yield strengh'!A:A,0))</f>
        <v>562.5</v>
      </c>
      <c r="AJ694">
        <v>562.5</v>
      </c>
      <c r="AK694">
        <f>INDEX(Price!B:B, MATCH(Sheet1!B694,Price!A:A,0))</f>
        <v>69.3</v>
      </c>
      <c r="AL694">
        <f t="shared" si="10"/>
        <v>14.802631578947368</v>
      </c>
      <c r="AM694">
        <f>INDEX(toughness!B:B,MATCH(Sheet1!B694,toughness!A:A,0))</f>
        <v>35.299999999999997</v>
      </c>
      <c r="AN694">
        <f>450</f>
        <v>450</v>
      </c>
    </row>
    <row r="695" spans="1:40" x14ac:dyDescent="0.3">
      <c r="A695" t="s">
        <v>1458</v>
      </c>
      <c r="B695" s="1" t="s">
        <v>1211</v>
      </c>
      <c r="C695">
        <v>474</v>
      </c>
      <c r="D695">
        <v>7840</v>
      </c>
      <c r="G695">
        <v>1.17</v>
      </c>
      <c r="H695">
        <v>1.89</v>
      </c>
      <c r="I695">
        <v>92.15</v>
      </c>
      <c r="J695">
        <v>27</v>
      </c>
      <c r="K695">
        <v>486.5</v>
      </c>
      <c r="L695">
        <v>256.5</v>
      </c>
      <c r="M695">
        <v>1440</v>
      </c>
      <c r="N695" t="s">
        <v>1453</v>
      </c>
      <c r="O695" t="s">
        <v>1453</v>
      </c>
      <c r="P695" t="s">
        <v>1453</v>
      </c>
      <c r="Q695" t="s">
        <v>1453</v>
      </c>
      <c r="R695" t="s">
        <v>1453</v>
      </c>
      <c r="S695" t="s">
        <v>1453</v>
      </c>
      <c r="T695" t="s">
        <v>1453</v>
      </c>
      <c r="U695" t="s">
        <v>1453</v>
      </c>
      <c r="V695">
        <v>740</v>
      </c>
      <c r="W695">
        <v>15</v>
      </c>
      <c r="X695" t="s">
        <v>1453</v>
      </c>
      <c r="Y695" t="s">
        <v>1453</v>
      </c>
      <c r="Z695" t="s">
        <v>1468</v>
      </c>
      <c r="AA695">
        <v>0.93</v>
      </c>
      <c r="AB695">
        <v>7.0000000000000007E-2</v>
      </c>
      <c r="AC695">
        <v>0.5</v>
      </c>
      <c r="AD695">
        <v>0.5</v>
      </c>
      <c r="AE695">
        <v>0.5</v>
      </c>
      <c r="AF695">
        <v>0.5</v>
      </c>
      <c r="AG695">
        <f>INDEX(YM!B:B, MATCH(Sheet1!B695,YM!A:A,0))</f>
        <v>200</v>
      </c>
      <c r="AH695">
        <v>200</v>
      </c>
      <c r="AI695">
        <f>INDEX('Yield strengh'!B:B, MATCH(Sheet1!B695,'Yield strengh'!A:A,0))</f>
        <v>540</v>
      </c>
      <c r="AJ695">
        <v>540</v>
      </c>
      <c r="AK695">
        <f>INDEX(Price!B:B, MATCH(Sheet1!B695,Price!A:A,0))</f>
        <v>51.85</v>
      </c>
      <c r="AL695">
        <f t="shared" si="10"/>
        <v>13.775510204081632</v>
      </c>
      <c r="AM695">
        <f>INDEX(toughness!B:B,MATCH(Sheet1!B695,toughness!A:A,0))</f>
        <v>129.5</v>
      </c>
      <c r="AN695">
        <f>450</f>
        <v>450</v>
      </c>
    </row>
    <row r="696" spans="1:40" x14ac:dyDescent="0.3">
      <c r="A696" t="s">
        <v>1458</v>
      </c>
      <c r="B696" s="1" t="s">
        <v>2384</v>
      </c>
      <c r="C696">
        <v>550</v>
      </c>
      <c r="D696">
        <v>7775</v>
      </c>
      <c r="G696">
        <v>1.149</v>
      </c>
      <c r="H696">
        <v>2.0299999999999998</v>
      </c>
      <c r="I696">
        <v>85</v>
      </c>
      <c r="J696">
        <v>25</v>
      </c>
      <c r="K696">
        <v>550</v>
      </c>
      <c r="L696">
        <v>265</v>
      </c>
      <c r="M696">
        <v>1425</v>
      </c>
      <c r="N696" t="s">
        <v>1453</v>
      </c>
      <c r="O696" t="s">
        <v>1453</v>
      </c>
      <c r="P696" t="s">
        <v>1453</v>
      </c>
      <c r="Q696" t="s">
        <v>1453</v>
      </c>
      <c r="R696" t="s">
        <v>1453</v>
      </c>
      <c r="S696" t="s">
        <v>1453</v>
      </c>
      <c r="T696" t="s">
        <v>1453</v>
      </c>
      <c r="U696" t="s">
        <v>1453</v>
      </c>
      <c r="V696">
        <v>770</v>
      </c>
      <c r="W696">
        <v>15.15</v>
      </c>
      <c r="X696" t="s">
        <v>1453</v>
      </c>
      <c r="Y696" t="s">
        <v>1453</v>
      </c>
      <c r="Z696" t="s">
        <v>1468</v>
      </c>
      <c r="AA696">
        <v>0.93</v>
      </c>
      <c r="AB696">
        <v>7.0000000000000007E-2</v>
      </c>
      <c r="AC696">
        <v>0.5</v>
      </c>
      <c r="AD696">
        <v>0.5</v>
      </c>
      <c r="AE696">
        <v>0.5</v>
      </c>
      <c r="AF696">
        <v>0.5</v>
      </c>
      <c r="AG696">
        <f>INDEX(YM!B:B, MATCH(Sheet1!B696,YM!A:A,0))</f>
        <v>200</v>
      </c>
      <c r="AH696">
        <v>200</v>
      </c>
      <c r="AI696">
        <f>INDEX('Yield strengh'!B:B, MATCH(Sheet1!B696,'Yield strengh'!A:A,0))</f>
        <v>532.5</v>
      </c>
      <c r="AJ696">
        <v>532.5</v>
      </c>
      <c r="AK696">
        <f>INDEX(Price!B:B, MATCH(Sheet1!B696,Price!A:A,0))</f>
        <v>60</v>
      </c>
      <c r="AL696">
        <f t="shared" si="10"/>
        <v>13.69774919614148</v>
      </c>
      <c r="AM696">
        <f>INDEX(toughness!B:B,MATCH(Sheet1!B696,toughness!A:A,0))</f>
        <v>151</v>
      </c>
      <c r="AN696">
        <f>450</f>
        <v>450</v>
      </c>
    </row>
    <row r="697" spans="1:40" x14ac:dyDescent="0.3">
      <c r="A697" t="s">
        <v>1458</v>
      </c>
      <c r="B697" s="1" t="s">
        <v>1213</v>
      </c>
      <c r="C697">
        <v>578</v>
      </c>
      <c r="D697">
        <v>7825</v>
      </c>
      <c r="G697">
        <v>1.3049999999999999</v>
      </c>
      <c r="H697">
        <v>2.165</v>
      </c>
      <c r="I697">
        <v>80.349999999999994</v>
      </c>
      <c r="J697">
        <v>20</v>
      </c>
      <c r="K697">
        <v>581</v>
      </c>
      <c r="L697">
        <v>283.5</v>
      </c>
      <c r="M697">
        <v>1435</v>
      </c>
      <c r="N697" t="s">
        <v>1453</v>
      </c>
      <c r="O697" t="s">
        <v>1453</v>
      </c>
      <c r="P697" t="s">
        <v>1453</v>
      </c>
      <c r="Q697" t="s">
        <v>1453</v>
      </c>
      <c r="R697" t="s">
        <v>1453</v>
      </c>
      <c r="S697" t="s">
        <v>1453</v>
      </c>
      <c r="T697" t="s">
        <v>1453</v>
      </c>
      <c r="U697" t="s">
        <v>1453</v>
      </c>
      <c r="V697">
        <v>830</v>
      </c>
      <c r="W697">
        <v>15.6</v>
      </c>
      <c r="X697" t="s">
        <v>1453</v>
      </c>
      <c r="Y697" t="s">
        <v>1453</v>
      </c>
      <c r="Z697" t="s">
        <v>1468</v>
      </c>
      <c r="AA697">
        <v>0.93</v>
      </c>
      <c r="AB697">
        <v>7.0000000000000007E-2</v>
      </c>
      <c r="AC697">
        <v>0.5</v>
      </c>
      <c r="AD697">
        <v>0.5</v>
      </c>
      <c r="AE697">
        <v>0.5</v>
      </c>
      <c r="AF697">
        <v>0.5</v>
      </c>
      <c r="AG697">
        <f>INDEX(YM!B:B, MATCH(Sheet1!B697,YM!A:A,0))</f>
        <v>200</v>
      </c>
      <c r="AH697">
        <v>200</v>
      </c>
      <c r="AI697">
        <f>INDEX('Yield strengh'!B:B, MATCH(Sheet1!B697,'Yield strengh'!A:A,0))</f>
        <v>550</v>
      </c>
      <c r="AJ697">
        <v>550</v>
      </c>
      <c r="AK697">
        <f>INDEX(Price!B:B, MATCH(Sheet1!B697,Price!A:A,0))</f>
        <v>73.849999999999994</v>
      </c>
      <c r="AL697">
        <f t="shared" si="10"/>
        <v>14.057507987220447</v>
      </c>
      <c r="AM697">
        <f>INDEX(toughness!B:B,MATCH(Sheet1!B697,toughness!A:A,0))</f>
        <v>204.5</v>
      </c>
      <c r="AN697">
        <f>450</f>
        <v>450</v>
      </c>
    </row>
    <row r="698" spans="1:40" x14ac:dyDescent="0.3">
      <c r="B698" s="1" t="s">
        <v>1215</v>
      </c>
      <c r="C698">
        <v>557.5</v>
      </c>
      <c r="D698">
        <v>7800</v>
      </c>
      <c r="G698">
        <v>1.41</v>
      </c>
      <c r="H698">
        <v>2.5150000000000001</v>
      </c>
      <c r="I698">
        <v>70</v>
      </c>
      <c r="J698">
        <v>24.4</v>
      </c>
      <c r="K698">
        <v>500.5</v>
      </c>
      <c r="L698">
        <v>264</v>
      </c>
      <c r="M698">
        <v>1440</v>
      </c>
      <c r="N698" t="s">
        <v>1453</v>
      </c>
      <c r="O698" t="s">
        <v>1453</v>
      </c>
      <c r="P698" t="s">
        <v>1453</v>
      </c>
      <c r="Q698" t="s">
        <v>1453</v>
      </c>
      <c r="R698" t="s">
        <v>1453</v>
      </c>
      <c r="S698" t="s">
        <v>1453</v>
      </c>
      <c r="T698" t="s">
        <v>1453</v>
      </c>
      <c r="U698" t="s">
        <v>1453</v>
      </c>
      <c r="V698">
        <v>671.5</v>
      </c>
      <c r="X698" t="s">
        <v>1453</v>
      </c>
      <c r="Y698" t="s">
        <v>1453</v>
      </c>
      <c r="Z698" t="s">
        <v>1468</v>
      </c>
      <c r="AA698">
        <v>0.93</v>
      </c>
      <c r="AB698">
        <v>7.0000000000000007E-2</v>
      </c>
      <c r="AC698">
        <v>0.5</v>
      </c>
      <c r="AD698">
        <v>0.5</v>
      </c>
      <c r="AE698">
        <v>0.5</v>
      </c>
      <c r="AF698">
        <v>0.5</v>
      </c>
      <c r="AG698">
        <f>INDEX(YM!B:B, MATCH(Sheet1!B698,YM!A:A,0))</f>
        <v>200</v>
      </c>
      <c r="AH698">
        <v>200</v>
      </c>
      <c r="AI698">
        <f>INDEX('Yield strengh'!B:B, MATCH(Sheet1!B698,'Yield strengh'!A:A,0))</f>
        <v>758</v>
      </c>
      <c r="AJ698">
        <v>758</v>
      </c>
      <c r="AK698">
        <f>INDEX(Price!B:B, MATCH(Sheet1!B698,Price!A:A,0))</f>
        <v>82.35</v>
      </c>
      <c r="AL698">
        <f t="shared" si="10"/>
        <v>19.435897435897434</v>
      </c>
      <c r="AM698">
        <f>INDEX(toughness!B:B,MATCH(Sheet1!B698,toughness!A:A,0))</f>
        <v>15.3</v>
      </c>
      <c r="AN698">
        <f>450</f>
        <v>450</v>
      </c>
    </row>
    <row r="699" spans="1:40" x14ac:dyDescent="0.3">
      <c r="A699" t="s">
        <v>1458</v>
      </c>
      <c r="B699" s="1" t="s">
        <v>1219</v>
      </c>
      <c r="C699">
        <v>250</v>
      </c>
      <c r="D699">
        <v>7715</v>
      </c>
      <c r="G699">
        <v>2.2799999999999998</v>
      </c>
      <c r="H699">
        <v>2.89</v>
      </c>
      <c r="I699">
        <v>60</v>
      </c>
      <c r="J699">
        <v>21</v>
      </c>
      <c r="K699">
        <v>250</v>
      </c>
      <c r="L699">
        <v>162.5</v>
      </c>
      <c r="M699">
        <v>1505</v>
      </c>
      <c r="N699" t="s">
        <v>1453</v>
      </c>
      <c r="O699" t="s">
        <v>1453</v>
      </c>
      <c r="P699" t="s">
        <v>1453</v>
      </c>
      <c r="Q699" t="s">
        <v>1453</v>
      </c>
      <c r="R699" t="s">
        <v>1453</v>
      </c>
      <c r="S699" t="s">
        <v>1453</v>
      </c>
      <c r="T699" t="s">
        <v>1453</v>
      </c>
      <c r="U699" t="s">
        <v>1453</v>
      </c>
      <c r="V699">
        <v>455</v>
      </c>
      <c r="W699">
        <v>26</v>
      </c>
      <c r="X699" t="s">
        <v>1453</v>
      </c>
      <c r="Y699" t="s">
        <v>1453</v>
      </c>
      <c r="Z699" t="s">
        <v>1468</v>
      </c>
      <c r="AA699">
        <v>0.93</v>
      </c>
      <c r="AB699">
        <v>7.0000000000000007E-2</v>
      </c>
      <c r="AC699">
        <v>0.5</v>
      </c>
      <c r="AD699">
        <v>0.5</v>
      </c>
      <c r="AE699">
        <v>0.5</v>
      </c>
      <c r="AF699">
        <v>0.5</v>
      </c>
      <c r="AG699">
        <f>INDEX(YM!B:B, MATCH(Sheet1!B699,YM!A:A,0))</f>
        <v>200</v>
      </c>
      <c r="AH699">
        <v>200</v>
      </c>
      <c r="AI699">
        <f>INDEX('Yield strengh'!B:B, MATCH(Sheet1!B699,'Yield strengh'!A:A,0))</f>
        <v>222.5</v>
      </c>
      <c r="AJ699">
        <v>222.5</v>
      </c>
      <c r="AK699">
        <f>INDEX(Price!B:B, MATCH(Sheet1!B699,Price!A:A,0))</f>
        <v>17.649999999999999</v>
      </c>
      <c r="AL699">
        <f t="shared" si="10"/>
        <v>5.7679844458846405</v>
      </c>
      <c r="AM699">
        <f>INDEX(toughness!B:B,MATCH(Sheet1!B699,toughness!A:A,0))</f>
        <v>77.3</v>
      </c>
      <c r="AN699">
        <f>450</f>
        <v>450</v>
      </c>
    </row>
    <row r="700" spans="1:40" x14ac:dyDescent="0.3">
      <c r="A700" t="s">
        <v>1458</v>
      </c>
      <c r="B700" s="1" t="s">
        <v>1220</v>
      </c>
      <c r="C700">
        <v>257.5</v>
      </c>
      <c r="D700">
        <v>7750</v>
      </c>
      <c r="G700">
        <v>2.5</v>
      </c>
      <c r="H700">
        <v>2.94</v>
      </c>
      <c r="I700">
        <v>59</v>
      </c>
      <c r="J700">
        <v>28.5</v>
      </c>
      <c r="K700">
        <v>257.5</v>
      </c>
      <c r="L700">
        <v>165</v>
      </c>
      <c r="M700">
        <v>1480</v>
      </c>
      <c r="N700" t="s">
        <v>1453</v>
      </c>
      <c r="O700" t="s">
        <v>1453</v>
      </c>
      <c r="P700" t="s">
        <v>1453</v>
      </c>
      <c r="Q700" t="s">
        <v>1453</v>
      </c>
      <c r="R700" t="s">
        <v>1453</v>
      </c>
      <c r="S700" t="s">
        <v>1453</v>
      </c>
      <c r="T700" t="s">
        <v>1453</v>
      </c>
      <c r="U700" t="s">
        <v>1453</v>
      </c>
      <c r="V700">
        <v>485</v>
      </c>
      <c r="W700">
        <v>26</v>
      </c>
      <c r="X700" t="s">
        <v>1453</v>
      </c>
      <c r="Y700" t="s">
        <v>1453</v>
      </c>
      <c r="Z700" t="s">
        <v>1468</v>
      </c>
      <c r="AA700">
        <v>0.93</v>
      </c>
      <c r="AB700">
        <v>7.0000000000000007E-2</v>
      </c>
      <c r="AC700">
        <v>0.5</v>
      </c>
      <c r="AD700">
        <v>0.5</v>
      </c>
      <c r="AE700">
        <v>0.5</v>
      </c>
      <c r="AF700">
        <v>0.5</v>
      </c>
      <c r="AG700">
        <f>INDEX(YM!B:B, MATCH(Sheet1!B700,YM!A:A,0))</f>
        <v>200</v>
      </c>
      <c r="AH700">
        <v>200</v>
      </c>
      <c r="AI700">
        <f>INDEX('Yield strengh'!B:B, MATCH(Sheet1!B700,'Yield strengh'!A:A,0))</f>
        <v>250</v>
      </c>
      <c r="AJ700">
        <v>250</v>
      </c>
      <c r="AK700">
        <f>INDEX(Price!B:B, MATCH(Sheet1!B700,Price!A:A,0))</f>
        <v>16.899999999999999</v>
      </c>
      <c r="AL700">
        <f t="shared" si="10"/>
        <v>6.4516129032258061</v>
      </c>
      <c r="AM700">
        <f>INDEX(toughness!B:B,MATCH(Sheet1!B700,toughness!A:A,0))</f>
        <v>58.15</v>
      </c>
      <c r="AN700">
        <f>450</f>
        <v>450</v>
      </c>
    </row>
    <row r="701" spans="1:40" x14ac:dyDescent="0.3">
      <c r="A701" t="s">
        <v>1458</v>
      </c>
      <c r="B701" s="1" t="s">
        <v>1221</v>
      </c>
      <c r="C701">
        <v>287.5</v>
      </c>
      <c r="D701">
        <v>7720</v>
      </c>
      <c r="G701">
        <v>2.39</v>
      </c>
      <c r="H701">
        <v>2.95</v>
      </c>
      <c r="I701">
        <v>59</v>
      </c>
      <c r="J701">
        <v>23.5</v>
      </c>
      <c r="K701">
        <v>287.5</v>
      </c>
      <c r="L701">
        <v>172.5</v>
      </c>
      <c r="M701">
        <v>1470</v>
      </c>
      <c r="N701" t="s">
        <v>1453</v>
      </c>
      <c r="O701" t="s">
        <v>1453</v>
      </c>
      <c r="P701" t="s">
        <v>1453</v>
      </c>
      <c r="Q701" t="s">
        <v>1453</v>
      </c>
      <c r="R701" t="s">
        <v>1453</v>
      </c>
      <c r="S701" t="s">
        <v>1453</v>
      </c>
      <c r="T701" t="s">
        <v>1453</v>
      </c>
      <c r="U701" t="s">
        <v>1453</v>
      </c>
      <c r="V701">
        <v>515</v>
      </c>
      <c r="W701">
        <v>25</v>
      </c>
      <c r="X701" t="s">
        <v>1453</v>
      </c>
      <c r="Y701" t="s">
        <v>1453</v>
      </c>
      <c r="Z701" t="s">
        <v>1468</v>
      </c>
      <c r="AA701">
        <v>0.93</v>
      </c>
      <c r="AB701">
        <v>7.0000000000000007E-2</v>
      </c>
      <c r="AC701">
        <v>0.5</v>
      </c>
      <c r="AD701">
        <v>0.5</v>
      </c>
      <c r="AE701">
        <v>0.5</v>
      </c>
      <c r="AF701">
        <v>0.5</v>
      </c>
      <c r="AG701">
        <f>INDEX(YM!B:B, MATCH(Sheet1!B701,YM!A:A,0))</f>
        <v>200</v>
      </c>
      <c r="AH701">
        <v>200</v>
      </c>
      <c r="AI701">
        <f>INDEX('Yield strengh'!B:B, MATCH(Sheet1!B701,'Yield strengh'!A:A,0))</f>
        <v>257.5</v>
      </c>
      <c r="AJ701">
        <v>257.5</v>
      </c>
      <c r="AK701">
        <f>INDEX(Price!B:B, MATCH(Sheet1!B701,Price!A:A,0))</f>
        <v>18.350000000000001</v>
      </c>
      <c r="AL701">
        <f t="shared" si="10"/>
        <v>6.6709844559585489</v>
      </c>
      <c r="AM701">
        <f>INDEX(toughness!B:B,MATCH(Sheet1!B701,toughness!A:A,0))</f>
        <v>63.349999999999987</v>
      </c>
      <c r="AN701">
        <f>450</f>
        <v>450</v>
      </c>
    </row>
    <row r="702" spans="1:40" x14ac:dyDescent="0.3">
      <c r="A702" t="s">
        <v>1458</v>
      </c>
      <c r="B702" s="1" t="s">
        <v>1222</v>
      </c>
      <c r="C702">
        <v>287.5</v>
      </c>
      <c r="D702">
        <v>7720</v>
      </c>
      <c r="G702">
        <v>2.085</v>
      </c>
      <c r="H702">
        <v>2.76</v>
      </c>
      <c r="I702">
        <v>64.5</v>
      </c>
      <c r="J702">
        <v>12.5</v>
      </c>
      <c r="K702">
        <v>450</v>
      </c>
      <c r="L702">
        <v>198</v>
      </c>
      <c r="M702">
        <v>1470</v>
      </c>
      <c r="N702" t="s">
        <v>1453</v>
      </c>
      <c r="O702" t="s">
        <v>1453</v>
      </c>
      <c r="P702" t="s">
        <v>1453</v>
      </c>
      <c r="Q702" t="s">
        <v>1453</v>
      </c>
      <c r="R702" t="s">
        <v>1453</v>
      </c>
      <c r="S702" t="s">
        <v>1453</v>
      </c>
      <c r="T702" t="s">
        <v>1453</v>
      </c>
      <c r="U702" t="s">
        <v>1453</v>
      </c>
      <c r="V702">
        <v>596.5</v>
      </c>
      <c r="W702">
        <v>25</v>
      </c>
      <c r="X702" t="s">
        <v>1453</v>
      </c>
      <c r="Y702" t="s">
        <v>1453</v>
      </c>
      <c r="Z702" t="s">
        <v>1468</v>
      </c>
      <c r="AA702">
        <v>0.93</v>
      </c>
      <c r="AB702">
        <v>7.0000000000000007E-2</v>
      </c>
      <c r="AC702">
        <v>0.5</v>
      </c>
      <c r="AD702">
        <v>0.5</v>
      </c>
      <c r="AE702">
        <v>0.5</v>
      </c>
      <c r="AF702">
        <v>0.5</v>
      </c>
      <c r="AG702">
        <f>INDEX(YM!B:B, MATCH(Sheet1!B702,YM!A:A,0))</f>
        <v>200</v>
      </c>
      <c r="AH702">
        <v>200</v>
      </c>
      <c r="AI702">
        <f>INDEX('Yield strengh'!B:B, MATCH(Sheet1!B702,'Yield strengh'!A:A,0))</f>
        <v>295</v>
      </c>
      <c r="AJ702">
        <v>295</v>
      </c>
      <c r="AK702">
        <f>INDEX(Price!B:B, MATCH(Sheet1!B702,Price!A:A,0))</f>
        <v>19.100000000000001</v>
      </c>
      <c r="AL702">
        <f t="shared" si="10"/>
        <v>7.642487046632124</v>
      </c>
      <c r="AM702">
        <f>INDEX(toughness!B:B,MATCH(Sheet1!B702,toughness!A:A,0))</f>
        <v>67.95</v>
      </c>
      <c r="AN702">
        <f>450</f>
        <v>450</v>
      </c>
    </row>
    <row r="703" spans="1:40" x14ac:dyDescent="0.3">
      <c r="A703" t="s">
        <v>1458</v>
      </c>
      <c r="B703" s="1" t="s">
        <v>1223</v>
      </c>
      <c r="C703">
        <v>287.5</v>
      </c>
      <c r="D703">
        <v>7670</v>
      </c>
      <c r="G703">
        <v>2.29</v>
      </c>
      <c r="H703">
        <v>2.3650000000000002</v>
      </c>
      <c r="I703">
        <v>73</v>
      </c>
      <c r="J703">
        <v>12.5</v>
      </c>
      <c r="K703">
        <v>287.5</v>
      </c>
      <c r="L703">
        <v>172.5</v>
      </c>
      <c r="M703">
        <v>1470</v>
      </c>
      <c r="N703" t="s">
        <v>1453</v>
      </c>
      <c r="O703" t="s">
        <v>1453</v>
      </c>
      <c r="P703" t="s">
        <v>1453</v>
      </c>
      <c r="Q703" t="s">
        <v>1453</v>
      </c>
      <c r="R703" t="s">
        <v>1453</v>
      </c>
      <c r="S703" t="s">
        <v>1453</v>
      </c>
      <c r="T703" t="s">
        <v>1453</v>
      </c>
      <c r="U703" t="s">
        <v>1453</v>
      </c>
      <c r="V703">
        <v>596.5</v>
      </c>
      <c r="W703">
        <v>25</v>
      </c>
      <c r="X703" t="s">
        <v>1453</v>
      </c>
      <c r="Y703" t="s">
        <v>1453</v>
      </c>
      <c r="Z703" t="s">
        <v>1468</v>
      </c>
      <c r="AA703">
        <v>0.93</v>
      </c>
      <c r="AB703">
        <v>7.0000000000000007E-2</v>
      </c>
      <c r="AC703">
        <v>0.5</v>
      </c>
      <c r="AD703">
        <v>0.5</v>
      </c>
      <c r="AE703">
        <v>0.5</v>
      </c>
      <c r="AF703">
        <v>0.5</v>
      </c>
      <c r="AG703">
        <f>INDEX(YM!B:B, MATCH(Sheet1!B703,YM!A:A,0))</f>
        <v>200</v>
      </c>
      <c r="AH703">
        <v>200</v>
      </c>
      <c r="AI703">
        <f>INDEX('Yield strengh'!B:B, MATCH(Sheet1!B703,'Yield strengh'!A:A,0))</f>
        <v>450</v>
      </c>
      <c r="AJ703">
        <v>450</v>
      </c>
      <c r="AK703">
        <f>INDEX(Price!B:B, MATCH(Sheet1!B703,Price!A:A,0))</f>
        <v>19.100000000000001</v>
      </c>
      <c r="AL703">
        <f t="shared" si="10"/>
        <v>11.734028683181226</v>
      </c>
      <c r="AM703">
        <f>INDEX(toughness!B:B,MATCH(Sheet1!B703,toughness!A:A,0))</f>
        <v>67.95</v>
      </c>
      <c r="AN703">
        <f>450</f>
        <v>450</v>
      </c>
    </row>
    <row r="704" spans="1:40" x14ac:dyDescent="0.3">
      <c r="A704" t="s">
        <v>1458</v>
      </c>
      <c r="B704" s="1" t="s">
        <v>1224</v>
      </c>
      <c r="C704">
        <v>325</v>
      </c>
      <c r="D704">
        <v>7695</v>
      </c>
      <c r="G704">
        <v>2.39</v>
      </c>
      <c r="H704">
        <v>2.89</v>
      </c>
      <c r="I704">
        <v>60</v>
      </c>
      <c r="J704">
        <v>25</v>
      </c>
      <c r="K704">
        <v>325</v>
      </c>
      <c r="L704">
        <v>172.5</v>
      </c>
      <c r="M704">
        <v>1470</v>
      </c>
      <c r="N704" t="s">
        <v>1453</v>
      </c>
      <c r="O704" t="s">
        <v>1453</v>
      </c>
      <c r="P704" t="s">
        <v>1453</v>
      </c>
      <c r="Q704" t="s">
        <v>1453</v>
      </c>
      <c r="R704" t="s">
        <v>1453</v>
      </c>
      <c r="S704" t="s">
        <v>1453</v>
      </c>
      <c r="T704" t="s">
        <v>1453</v>
      </c>
      <c r="U704" t="s">
        <v>1453</v>
      </c>
      <c r="V704">
        <v>530</v>
      </c>
      <c r="W704">
        <v>25</v>
      </c>
      <c r="X704" t="s">
        <v>1453</v>
      </c>
      <c r="Y704" t="s">
        <v>1453</v>
      </c>
      <c r="Z704" t="s">
        <v>1468</v>
      </c>
      <c r="AA704">
        <v>0.93</v>
      </c>
      <c r="AB704">
        <v>7.0000000000000007E-2</v>
      </c>
      <c r="AC704">
        <v>0.5</v>
      </c>
      <c r="AD704">
        <v>0.5</v>
      </c>
      <c r="AE704">
        <v>0.5</v>
      </c>
      <c r="AF704">
        <v>0.5</v>
      </c>
      <c r="AG704">
        <f>INDEX(YM!B:B, MATCH(Sheet1!B704,YM!A:A,0))</f>
        <v>200</v>
      </c>
      <c r="AH704">
        <v>200</v>
      </c>
      <c r="AI704">
        <f>INDEX('Yield strengh'!B:B, MATCH(Sheet1!B704,'Yield strengh'!A:A,0))</f>
        <v>345</v>
      </c>
      <c r="AJ704">
        <v>345</v>
      </c>
      <c r="AK704">
        <f>INDEX(Price!B:B, MATCH(Sheet1!B704,Price!A:A,0))</f>
        <v>19.5</v>
      </c>
      <c r="AL704">
        <f t="shared" si="10"/>
        <v>8.9668615984405466</v>
      </c>
      <c r="AM704">
        <f>INDEX(toughness!B:B,MATCH(Sheet1!B704,toughness!A:A,0))</f>
        <v>67.95</v>
      </c>
      <c r="AN704">
        <f>450</f>
        <v>450</v>
      </c>
    </row>
    <row r="705" spans="1:40" x14ac:dyDescent="0.3">
      <c r="A705" t="s">
        <v>1458</v>
      </c>
      <c r="B705" s="1" t="s">
        <v>1225</v>
      </c>
      <c r="C705">
        <v>365</v>
      </c>
      <c r="D705">
        <v>7800</v>
      </c>
      <c r="G705">
        <v>2.64</v>
      </c>
      <c r="H705">
        <v>2.89</v>
      </c>
      <c r="I705">
        <v>60</v>
      </c>
      <c r="J705">
        <v>23</v>
      </c>
      <c r="K705">
        <v>365</v>
      </c>
      <c r="L705">
        <v>157.5</v>
      </c>
      <c r="M705">
        <v>1470</v>
      </c>
      <c r="N705" t="s">
        <v>1453</v>
      </c>
      <c r="O705" t="s">
        <v>1453</v>
      </c>
      <c r="P705" t="s">
        <v>1453</v>
      </c>
      <c r="Q705" t="s">
        <v>1453</v>
      </c>
      <c r="R705" t="s">
        <v>1453</v>
      </c>
      <c r="S705" t="s">
        <v>1453</v>
      </c>
      <c r="T705" t="s">
        <v>1453</v>
      </c>
      <c r="U705" t="s">
        <v>1453</v>
      </c>
      <c r="V705">
        <v>530</v>
      </c>
      <c r="W705">
        <v>25</v>
      </c>
      <c r="X705" t="s">
        <v>1453</v>
      </c>
      <c r="Y705" t="s">
        <v>1453</v>
      </c>
      <c r="Z705" t="s">
        <v>1468</v>
      </c>
      <c r="AA705">
        <v>0.93</v>
      </c>
      <c r="AB705">
        <v>7.0000000000000007E-2</v>
      </c>
      <c r="AC705">
        <v>0.5</v>
      </c>
      <c r="AD705">
        <v>0.5</v>
      </c>
      <c r="AE705">
        <v>0.5</v>
      </c>
      <c r="AF705">
        <v>0.5</v>
      </c>
      <c r="AG705">
        <f>INDEX(YM!B:B, MATCH(Sheet1!B705,YM!A:A,0))</f>
        <v>200</v>
      </c>
      <c r="AH705">
        <v>200</v>
      </c>
      <c r="AI705">
        <f>INDEX('Yield strengh'!B:B, MATCH(Sheet1!B705,'Yield strengh'!A:A,0))</f>
        <v>325</v>
      </c>
      <c r="AJ705">
        <v>325</v>
      </c>
      <c r="AK705">
        <f>INDEX(Price!B:B, MATCH(Sheet1!B705,Price!A:A,0))</f>
        <v>22.5</v>
      </c>
      <c r="AL705">
        <f t="shared" si="10"/>
        <v>8.3333333333333339</v>
      </c>
      <c r="AM705">
        <f>INDEX(toughness!B:B,MATCH(Sheet1!B705,toughness!A:A,0))</f>
        <v>49.4</v>
      </c>
      <c r="AN705">
        <f>450</f>
        <v>450</v>
      </c>
    </row>
    <row r="706" spans="1:40" x14ac:dyDescent="0.3">
      <c r="A706" t="s">
        <v>1458</v>
      </c>
      <c r="B706" s="1" t="s">
        <v>1226</v>
      </c>
      <c r="C706">
        <v>310</v>
      </c>
      <c r="D706">
        <v>7800</v>
      </c>
      <c r="G706">
        <v>2.4550000000000001</v>
      </c>
      <c r="H706">
        <v>2.7149999999999999</v>
      </c>
      <c r="I706">
        <v>65</v>
      </c>
      <c r="J706">
        <v>25</v>
      </c>
      <c r="K706">
        <v>310</v>
      </c>
      <c r="L706">
        <v>207.5</v>
      </c>
      <c r="M706">
        <v>1480</v>
      </c>
      <c r="N706" t="s">
        <v>1453</v>
      </c>
      <c r="O706" t="s">
        <v>1453</v>
      </c>
      <c r="P706" t="s">
        <v>1453</v>
      </c>
      <c r="Q706" t="s">
        <v>1453</v>
      </c>
      <c r="R706" t="s">
        <v>1453</v>
      </c>
      <c r="S706" t="s">
        <v>1453</v>
      </c>
      <c r="T706" t="s">
        <v>1453</v>
      </c>
      <c r="U706" t="s">
        <v>1453</v>
      </c>
      <c r="V706">
        <v>560</v>
      </c>
      <c r="W706">
        <v>25</v>
      </c>
      <c r="X706" t="s">
        <v>1453</v>
      </c>
      <c r="Y706" t="s">
        <v>1453</v>
      </c>
      <c r="Z706" t="s">
        <v>1468</v>
      </c>
      <c r="AA706">
        <v>0.93</v>
      </c>
      <c r="AB706">
        <v>7.0000000000000007E-2</v>
      </c>
      <c r="AC706">
        <v>0.5</v>
      </c>
      <c r="AD706">
        <v>0.5</v>
      </c>
      <c r="AE706">
        <v>0.5</v>
      </c>
      <c r="AF706">
        <v>0.5</v>
      </c>
      <c r="AG706">
        <f>INDEX(YM!B:B, MATCH(Sheet1!B706,YM!A:A,0))</f>
        <v>200</v>
      </c>
      <c r="AH706">
        <v>200</v>
      </c>
      <c r="AI706">
        <f>INDEX('Yield strengh'!B:B, MATCH(Sheet1!B706,'Yield strengh'!A:A,0))</f>
        <v>365</v>
      </c>
      <c r="AJ706">
        <v>365</v>
      </c>
      <c r="AK706">
        <f>INDEX(Price!B:B, MATCH(Sheet1!B706,Price!A:A,0))</f>
        <v>22.5</v>
      </c>
      <c r="AL706">
        <f t="shared" si="10"/>
        <v>9.3589743589743595</v>
      </c>
      <c r="AM706">
        <f>INDEX(toughness!B:B,MATCH(Sheet1!B706,toughness!A:A,0))</f>
        <v>31.9</v>
      </c>
      <c r="AN706">
        <f>450</f>
        <v>450</v>
      </c>
    </row>
    <row r="707" spans="1:40" x14ac:dyDescent="0.3">
      <c r="A707" t="s">
        <v>1458</v>
      </c>
      <c r="B707" s="1" t="s">
        <v>1227</v>
      </c>
      <c r="C707">
        <v>312.5</v>
      </c>
      <c r="D707">
        <v>7800</v>
      </c>
      <c r="G707">
        <v>2.5249999999999999</v>
      </c>
      <c r="H707">
        <v>2.7949999999999999</v>
      </c>
      <c r="I707">
        <v>62</v>
      </c>
      <c r="J707">
        <v>30</v>
      </c>
      <c r="K707">
        <v>312.5</v>
      </c>
      <c r="L707">
        <v>207.5</v>
      </c>
      <c r="M707">
        <v>1425</v>
      </c>
      <c r="N707" t="s">
        <v>1453</v>
      </c>
      <c r="O707" t="s">
        <v>1453</v>
      </c>
      <c r="P707" t="s">
        <v>1453</v>
      </c>
      <c r="Q707" t="s">
        <v>1453</v>
      </c>
      <c r="R707" t="s">
        <v>1453</v>
      </c>
      <c r="S707" t="s">
        <v>1453</v>
      </c>
      <c r="T707" t="s">
        <v>1453</v>
      </c>
      <c r="U707" t="s">
        <v>1453</v>
      </c>
      <c r="V707">
        <v>520</v>
      </c>
      <c r="W707">
        <v>25</v>
      </c>
      <c r="X707" t="s">
        <v>1453</v>
      </c>
      <c r="Y707" t="s">
        <v>1453</v>
      </c>
      <c r="Z707" t="s">
        <v>1468</v>
      </c>
      <c r="AA707">
        <v>0.93</v>
      </c>
      <c r="AB707">
        <v>7.0000000000000007E-2</v>
      </c>
      <c r="AC707">
        <v>0.5</v>
      </c>
      <c r="AD707">
        <v>0.5</v>
      </c>
      <c r="AE707">
        <v>0.5</v>
      </c>
      <c r="AF707">
        <v>0.5</v>
      </c>
      <c r="AG707">
        <f>INDEX(YM!B:B, MATCH(Sheet1!B707,YM!A:A,0))</f>
        <v>200</v>
      </c>
      <c r="AH707">
        <v>200</v>
      </c>
      <c r="AI707">
        <f>INDEX('Yield strengh'!B:B, MATCH(Sheet1!B707,'Yield strengh'!A:A,0))</f>
        <v>310</v>
      </c>
      <c r="AJ707">
        <v>310</v>
      </c>
      <c r="AK707">
        <f>INDEX(Price!B:B, MATCH(Sheet1!B707,Price!A:A,0))</f>
        <v>20.45</v>
      </c>
      <c r="AL707">
        <f t="shared" si="10"/>
        <v>7.9487179487179489</v>
      </c>
      <c r="AM707">
        <f>INDEX(toughness!B:B,MATCH(Sheet1!B707,toughness!A:A,0))</f>
        <v>50.95</v>
      </c>
      <c r="AN707">
        <f>450</f>
        <v>450</v>
      </c>
    </row>
    <row r="708" spans="1:40" x14ac:dyDescent="0.3">
      <c r="A708" t="s">
        <v>1458</v>
      </c>
      <c r="B708" s="1" t="s">
        <v>1228</v>
      </c>
      <c r="C708">
        <v>312.5</v>
      </c>
      <c r="D708">
        <v>7500</v>
      </c>
      <c r="G708">
        <v>1.9450000000000001</v>
      </c>
      <c r="H708">
        <v>2.585</v>
      </c>
      <c r="I708">
        <v>67</v>
      </c>
      <c r="J708">
        <v>16.5</v>
      </c>
      <c r="K708">
        <v>312.5</v>
      </c>
      <c r="L708">
        <v>207.5</v>
      </c>
      <c r="M708">
        <v>1470</v>
      </c>
      <c r="N708" t="s">
        <v>1453</v>
      </c>
      <c r="O708" t="s">
        <v>1453</v>
      </c>
      <c r="P708" t="s">
        <v>1453</v>
      </c>
      <c r="Q708" t="s">
        <v>1453</v>
      </c>
      <c r="R708" t="s">
        <v>1453</v>
      </c>
      <c r="S708" t="s">
        <v>1453</v>
      </c>
      <c r="T708" t="s">
        <v>1453</v>
      </c>
      <c r="U708" t="s">
        <v>1453</v>
      </c>
      <c r="V708">
        <v>547.5</v>
      </c>
      <c r="W708">
        <v>17</v>
      </c>
      <c r="X708" t="s">
        <v>1453</v>
      </c>
      <c r="Y708" t="s">
        <v>1453</v>
      </c>
      <c r="Z708" t="s">
        <v>1468</v>
      </c>
      <c r="AA708">
        <v>0.93</v>
      </c>
      <c r="AB708">
        <v>7.0000000000000007E-2</v>
      </c>
      <c r="AC708">
        <v>0.5</v>
      </c>
      <c r="AD708">
        <v>0.5</v>
      </c>
      <c r="AE708">
        <v>0.5</v>
      </c>
      <c r="AF708">
        <v>0.5</v>
      </c>
      <c r="AG708">
        <f>INDEX(YM!B:B, MATCH(Sheet1!B708,YM!A:A,0))</f>
        <v>200</v>
      </c>
      <c r="AH708">
        <v>200</v>
      </c>
      <c r="AI708">
        <f>INDEX('Yield strengh'!B:B, MATCH(Sheet1!B708,'Yield strengh'!A:A,0))</f>
        <v>312.5</v>
      </c>
      <c r="AJ708">
        <v>312.5</v>
      </c>
      <c r="AK708">
        <f>INDEX(Price!B:B, MATCH(Sheet1!B708,Price!A:A,0))</f>
        <v>27.7</v>
      </c>
      <c r="AL708">
        <f t="shared" ref="AL708:AL771" si="11">AJ708*AH708/D708</f>
        <v>8.3333333333333339</v>
      </c>
      <c r="AM708">
        <f>INDEX(toughness!B:B,MATCH(Sheet1!B708,toughness!A:A,0))</f>
        <v>43.1</v>
      </c>
      <c r="AN708">
        <f>450</f>
        <v>450</v>
      </c>
    </row>
    <row r="709" spans="1:40" x14ac:dyDescent="0.3">
      <c r="A709" t="s">
        <v>1458</v>
      </c>
      <c r="B709" s="1" t="s">
        <v>1229</v>
      </c>
      <c r="C709">
        <v>467.5</v>
      </c>
      <c r="D709">
        <v>7685</v>
      </c>
      <c r="G709">
        <v>1.74</v>
      </c>
      <c r="H709">
        <v>2.4</v>
      </c>
      <c r="I709">
        <v>72</v>
      </c>
      <c r="J709">
        <v>20</v>
      </c>
      <c r="K709">
        <v>467.5</v>
      </c>
      <c r="L709">
        <v>217.5</v>
      </c>
      <c r="M709">
        <v>1425</v>
      </c>
      <c r="N709" t="s">
        <v>1453</v>
      </c>
      <c r="O709" t="s">
        <v>1453</v>
      </c>
      <c r="P709" t="s">
        <v>1453</v>
      </c>
      <c r="Q709" t="s">
        <v>1453</v>
      </c>
      <c r="R709" t="s">
        <v>1453</v>
      </c>
      <c r="S709" t="s">
        <v>1453</v>
      </c>
      <c r="T709" t="s">
        <v>1453</v>
      </c>
      <c r="U709" t="s">
        <v>1453</v>
      </c>
      <c r="V709">
        <v>602.5</v>
      </c>
      <c r="W709">
        <v>16.149999999999999</v>
      </c>
      <c r="X709" t="s">
        <v>1453</v>
      </c>
      <c r="Y709" t="s">
        <v>1453</v>
      </c>
      <c r="Z709" t="s">
        <v>1468</v>
      </c>
      <c r="AA709">
        <v>0.93</v>
      </c>
      <c r="AB709">
        <v>7.0000000000000007E-2</v>
      </c>
      <c r="AC709">
        <v>0.5</v>
      </c>
      <c r="AD709">
        <v>0.5</v>
      </c>
      <c r="AE709">
        <v>0.5</v>
      </c>
      <c r="AF709">
        <v>0.5</v>
      </c>
      <c r="AG709">
        <f>INDEX(YM!B:B, MATCH(Sheet1!B709,YM!A:A,0))</f>
        <v>200</v>
      </c>
      <c r="AH709">
        <v>200</v>
      </c>
      <c r="AI709">
        <f>INDEX('Yield strengh'!B:B, MATCH(Sheet1!B709,'Yield strengh'!A:A,0))</f>
        <v>312.5</v>
      </c>
      <c r="AJ709">
        <v>312.5</v>
      </c>
      <c r="AK709">
        <f>INDEX(Price!B:B, MATCH(Sheet1!B709,Price!A:A,0))</f>
        <v>22.1</v>
      </c>
      <c r="AL709">
        <f t="shared" si="11"/>
        <v>8.1327260897852955</v>
      </c>
      <c r="AM709">
        <f>INDEX(toughness!B:B,MATCH(Sheet1!B709,toughness!A:A,0))</f>
        <v>48.95</v>
      </c>
      <c r="AN709">
        <f>450</f>
        <v>450</v>
      </c>
    </row>
    <row r="710" spans="1:40" x14ac:dyDescent="0.3">
      <c r="A710" t="s">
        <v>1458</v>
      </c>
      <c r="B710" s="1" t="s">
        <v>1231</v>
      </c>
      <c r="C710">
        <v>430</v>
      </c>
      <c r="D710">
        <v>7525</v>
      </c>
      <c r="G710">
        <v>1.83</v>
      </c>
      <c r="H710">
        <v>2.2450000000000001</v>
      </c>
      <c r="I710">
        <v>77</v>
      </c>
      <c r="J710">
        <v>18</v>
      </c>
      <c r="K710">
        <v>430</v>
      </c>
      <c r="L710">
        <v>207.5</v>
      </c>
      <c r="M710">
        <v>1500</v>
      </c>
      <c r="N710" t="s">
        <v>1453</v>
      </c>
      <c r="O710" t="s">
        <v>1453</v>
      </c>
      <c r="P710" t="s">
        <v>1453</v>
      </c>
      <c r="Q710" t="s">
        <v>1453</v>
      </c>
      <c r="R710" t="s">
        <v>1453</v>
      </c>
      <c r="S710" t="s">
        <v>1453</v>
      </c>
      <c r="T710" t="s">
        <v>1453</v>
      </c>
      <c r="U710" t="s">
        <v>1453</v>
      </c>
      <c r="V710">
        <v>665</v>
      </c>
      <c r="W710">
        <v>20</v>
      </c>
      <c r="X710" t="s">
        <v>1453</v>
      </c>
      <c r="Y710" t="s">
        <v>1453</v>
      </c>
      <c r="Z710" t="s">
        <v>1468</v>
      </c>
      <c r="AA710">
        <v>0.93</v>
      </c>
      <c r="AB710">
        <v>7.0000000000000007E-2</v>
      </c>
      <c r="AC710">
        <v>0.5</v>
      </c>
      <c r="AD710">
        <v>0.5</v>
      </c>
      <c r="AE710">
        <v>0.5</v>
      </c>
      <c r="AF710">
        <v>0.5</v>
      </c>
      <c r="AG710">
        <f>INDEX(YM!B:B, MATCH(Sheet1!B710,YM!A:A,0))</f>
        <v>200</v>
      </c>
      <c r="AH710">
        <v>200</v>
      </c>
      <c r="AI710">
        <f>INDEX('Yield strengh'!B:B, MATCH(Sheet1!B710,'Yield strengh'!A:A,0))</f>
        <v>415</v>
      </c>
      <c r="AJ710">
        <v>415</v>
      </c>
      <c r="AK710">
        <f>INDEX(Price!B:B, MATCH(Sheet1!B710,Price!A:A,0))</f>
        <v>20.05</v>
      </c>
      <c r="AL710">
        <f t="shared" si="11"/>
        <v>11.029900332225914</v>
      </c>
      <c r="AM710">
        <f>INDEX(toughness!B:B,MATCH(Sheet1!B710,toughness!A:A,0))</f>
        <v>36.450000000000003</v>
      </c>
      <c r="AN710">
        <f>450</f>
        <v>450</v>
      </c>
    </row>
    <row r="711" spans="1:40" x14ac:dyDescent="0.3">
      <c r="A711" t="s">
        <v>1458</v>
      </c>
      <c r="B711" s="1" t="s">
        <v>1232</v>
      </c>
      <c r="C711">
        <v>447.5</v>
      </c>
      <c r="D711">
        <v>7525</v>
      </c>
      <c r="G711">
        <v>1.83</v>
      </c>
      <c r="H711">
        <v>2.2450000000000001</v>
      </c>
      <c r="I711">
        <v>77</v>
      </c>
      <c r="J711">
        <v>2</v>
      </c>
      <c r="K711">
        <v>447.5</v>
      </c>
      <c r="L711">
        <v>215</v>
      </c>
      <c r="M711">
        <v>1500</v>
      </c>
      <c r="N711" t="s">
        <v>1453</v>
      </c>
      <c r="O711" t="s">
        <v>1453</v>
      </c>
      <c r="P711" t="s">
        <v>1453</v>
      </c>
      <c r="Q711" t="s">
        <v>1453</v>
      </c>
      <c r="R711" t="s">
        <v>1453</v>
      </c>
      <c r="S711" t="s">
        <v>1453</v>
      </c>
      <c r="T711" t="s">
        <v>1453</v>
      </c>
      <c r="U711" t="s">
        <v>1453</v>
      </c>
      <c r="V711">
        <v>480</v>
      </c>
      <c r="W711">
        <v>20</v>
      </c>
      <c r="X711" t="s">
        <v>1453</v>
      </c>
      <c r="Y711" t="s">
        <v>1453</v>
      </c>
      <c r="Z711" t="s">
        <v>1468</v>
      </c>
      <c r="AA711">
        <v>0.93</v>
      </c>
      <c r="AB711">
        <v>7.0000000000000007E-2</v>
      </c>
      <c r="AC711">
        <v>0.5</v>
      </c>
      <c r="AD711">
        <v>0.5</v>
      </c>
      <c r="AE711">
        <v>0.5</v>
      </c>
      <c r="AF711">
        <v>0.5</v>
      </c>
      <c r="AG711">
        <f>INDEX(YM!B:B, MATCH(Sheet1!B711,YM!A:A,0))</f>
        <v>200</v>
      </c>
      <c r="AH711">
        <v>200</v>
      </c>
      <c r="AI711">
        <f>INDEX('Yield strengh'!B:B, MATCH(Sheet1!B711,'Yield strengh'!A:A,0))</f>
        <v>430</v>
      </c>
      <c r="AJ711">
        <v>430</v>
      </c>
      <c r="AK711">
        <f>INDEX(Price!B:B, MATCH(Sheet1!B711,Price!A:A,0))</f>
        <v>27.55</v>
      </c>
      <c r="AL711">
        <f t="shared" si="11"/>
        <v>11.428571428571429</v>
      </c>
      <c r="AM711">
        <f>INDEX(toughness!B:B,MATCH(Sheet1!B711,toughness!A:A,0))</f>
        <v>36.049999999999997</v>
      </c>
      <c r="AN711">
        <f>450</f>
        <v>450</v>
      </c>
    </row>
    <row r="712" spans="1:40" x14ac:dyDescent="0.3">
      <c r="A712" t="s">
        <v>1458</v>
      </c>
      <c r="B712" s="1" t="s">
        <v>1233</v>
      </c>
      <c r="C712">
        <v>257.5</v>
      </c>
      <c r="D712">
        <v>7680</v>
      </c>
      <c r="G712">
        <v>1.5249999999999999</v>
      </c>
      <c r="H712">
        <v>2.74</v>
      </c>
      <c r="I712">
        <v>66</v>
      </c>
      <c r="J712">
        <v>24.4</v>
      </c>
      <c r="K712">
        <v>305.5</v>
      </c>
      <c r="L712">
        <v>204</v>
      </c>
      <c r="M712">
        <v>1420</v>
      </c>
      <c r="N712" t="s">
        <v>1453</v>
      </c>
      <c r="O712" t="s">
        <v>1453</v>
      </c>
      <c r="P712" t="s">
        <v>1453</v>
      </c>
      <c r="Q712" t="s">
        <v>1453</v>
      </c>
      <c r="R712" t="s">
        <v>1453</v>
      </c>
      <c r="S712" t="s">
        <v>1453</v>
      </c>
      <c r="T712" t="s">
        <v>1453</v>
      </c>
      <c r="U712" t="s">
        <v>1453</v>
      </c>
      <c r="V712">
        <v>476</v>
      </c>
      <c r="W712">
        <v>15.85</v>
      </c>
      <c r="X712" t="s">
        <v>1453</v>
      </c>
      <c r="Y712" t="s">
        <v>1453</v>
      </c>
      <c r="Z712" t="s">
        <v>1468</v>
      </c>
      <c r="AA712">
        <v>0.93</v>
      </c>
      <c r="AB712">
        <v>7.0000000000000007E-2</v>
      </c>
      <c r="AC712">
        <v>0.5</v>
      </c>
      <c r="AD712">
        <v>0.5</v>
      </c>
      <c r="AE712">
        <v>0.5</v>
      </c>
      <c r="AF712">
        <v>0.5</v>
      </c>
      <c r="AG712">
        <f>INDEX(YM!B:B, MATCH(Sheet1!B712,YM!A:A,0))</f>
        <v>200</v>
      </c>
      <c r="AH712">
        <v>200</v>
      </c>
      <c r="AI712">
        <f>INDEX('Yield strengh'!B:B, MATCH(Sheet1!B712,'Yield strengh'!A:A,0))</f>
        <v>447.5</v>
      </c>
      <c r="AJ712">
        <v>447.5</v>
      </c>
      <c r="AK712">
        <f>INDEX(Price!B:B, MATCH(Sheet1!B712,Price!A:A,0))</f>
        <v>23.3</v>
      </c>
      <c r="AL712">
        <f t="shared" si="11"/>
        <v>11.653645833333334</v>
      </c>
      <c r="AM712">
        <f>INDEX(toughness!B:B,MATCH(Sheet1!B712,toughness!A:A,0))</f>
        <v>16.234999999999999</v>
      </c>
      <c r="AN712">
        <f>450</f>
        <v>450</v>
      </c>
    </row>
    <row r="713" spans="1:40" x14ac:dyDescent="0.3">
      <c r="B713" s="1" t="s">
        <v>1234</v>
      </c>
      <c r="C713">
        <v>404.5</v>
      </c>
      <c r="D713">
        <v>7800</v>
      </c>
      <c r="G713">
        <v>1.41</v>
      </c>
      <c r="H713">
        <v>2.5150000000000001</v>
      </c>
      <c r="I713">
        <v>70</v>
      </c>
      <c r="J713">
        <v>20.100000000000001</v>
      </c>
      <c r="K713">
        <v>338</v>
      </c>
      <c r="L713">
        <v>227.5</v>
      </c>
      <c r="M713">
        <v>1440</v>
      </c>
      <c r="N713" t="s">
        <v>1453</v>
      </c>
      <c r="O713" t="s">
        <v>1453</v>
      </c>
      <c r="P713" t="s">
        <v>1453</v>
      </c>
      <c r="Q713" t="s">
        <v>1453</v>
      </c>
      <c r="R713" t="s">
        <v>1453</v>
      </c>
      <c r="S713" t="s">
        <v>1453</v>
      </c>
      <c r="T713" t="s">
        <v>1453</v>
      </c>
      <c r="U713" t="s">
        <v>1453</v>
      </c>
      <c r="V713">
        <v>515</v>
      </c>
      <c r="X713" t="s">
        <v>1453</v>
      </c>
      <c r="Y713" t="s">
        <v>1453</v>
      </c>
      <c r="Z713" t="s">
        <v>1468</v>
      </c>
      <c r="AA713">
        <v>0.93</v>
      </c>
      <c r="AB713">
        <v>7.0000000000000007E-2</v>
      </c>
      <c r="AC713">
        <v>0.5</v>
      </c>
      <c r="AD713">
        <v>0.5</v>
      </c>
      <c r="AE713">
        <v>0.5</v>
      </c>
      <c r="AF713">
        <v>0.5</v>
      </c>
      <c r="AG713">
        <f>INDEX(YM!B:B, MATCH(Sheet1!B713,YM!A:A,0))</f>
        <v>200</v>
      </c>
      <c r="AH713">
        <v>200</v>
      </c>
      <c r="AI713">
        <f>INDEX('Yield strengh'!B:B, MATCH(Sheet1!B713,'Yield strengh'!A:A,0))</f>
        <v>257.5</v>
      </c>
      <c r="AJ713">
        <v>257.5</v>
      </c>
      <c r="AK713">
        <f>INDEX(Price!B:B, MATCH(Sheet1!B713,Price!A:A,0))</f>
        <v>30.6</v>
      </c>
      <c r="AL713">
        <f t="shared" si="11"/>
        <v>6.6025641025641022</v>
      </c>
      <c r="AM713">
        <f>INDEX(toughness!B:B,MATCH(Sheet1!B713,toughness!A:A,0))</f>
        <v>43.1</v>
      </c>
      <c r="AN713">
        <f>450</f>
        <v>450</v>
      </c>
    </row>
    <row r="714" spans="1:40" x14ac:dyDescent="0.3">
      <c r="A714" t="s">
        <v>1458</v>
      </c>
      <c r="B714" s="1" t="s">
        <v>1256</v>
      </c>
      <c r="C714">
        <v>660</v>
      </c>
      <c r="D714">
        <v>7715</v>
      </c>
      <c r="G714">
        <v>2.29</v>
      </c>
      <c r="H714">
        <v>3.22</v>
      </c>
      <c r="I714">
        <v>54</v>
      </c>
      <c r="J714">
        <v>16</v>
      </c>
      <c r="K714">
        <v>660</v>
      </c>
      <c r="L714">
        <v>307.5</v>
      </c>
      <c r="M714">
        <v>1480</v>
      </c>
      <c r="N714" t="s">
        <v>1453</v>
      </c>
      <c r="O714" t="s">
        <v>1453</v>
      </c>
      <c r="P714" t="s">
        <v>1453</v>
      </c>
      <c r="Q714" t="s">
        <v>1453</v>
      </c>
      <c r="R714" t="s">
        <v>1453</v>
      </c>
      <c r="S714" t="s">
        <v>1453</v>
      </c>
      <c r="T714" t="s">
        <v>1453</v>
      </c>
      <c r="U714" t="s">
        <v>1453</v>
      </c>
      <c r="V714">
        <v>887.5</v>
      </c>
      <c r="W714">
        <v>25</v>
      </c>
      <c r="X714" t="s">
        <v>1453</v>
      </c>
      <c r="Y714" t="s">
        <v>1453</v>
      </c>
      <c r="Z714" t="s">
        <v>1468</v>
      </c>
      <c r="AA714">
        <v>0.93</v>
      </c>
      <c r="AB714">
        <v>7.0000000000000007E-2</v>
      </c>
      <c r="AC714">
        <v>0.5</v>
      </c>
      <c r="AD714">
        <v>0.5</v>
      </c>
      <c r="AE714">
        <v>0.5</v>
      </c>
      <c r="AF714">
        <v>0.5</v>
      </c>
      <c r="AG714">
        <f>INDEX(YM!B:B, MATCH(Sheet1!B714,YM!A:A,0))</f>
        <v>200</v>
      </c>
      <c r="AH714">
        <v>200</v>
      </c>
      <c r="AI714">
        <f>INDEX('Yield strengh'!B:B, MATCH(Sheet1!B714,'Yield strengh'!A:A,0))</f>
        <v>397.5</v>
      </c>
      <c r="AJ714">
        <v>397.5</v>
      </c>
      <c r="AK714">
        <f>INDEX(Price!B:B, MATCH(Sheet1!B714,Price!A:A,0))</f>
        <v>17.350000000000001</v>
      </c>
      <c r="AL714">
        <f t="shared" si="11"/>
        <v>10.304601425793908</v>
      </c>
      <c r="AM714">
        <f>INDEX(toughness!B:B,MATCH(Sheet1!B714,toughness!A:A,0))</f>
        <v>49.494999999999997</v>
      </c>
      <c r="AN714">
        <f>450</f>
        <v>450</v>
      </c>
    </row>
    <row r="715" spans="1:40" x14ac:dyDescent="0.3">
      <c r="A715" t="s">
        <v>1458</v>
      </c>
      <c r="B715" s="1" t="s">
        <v>1257</v>
      </c>
      <c r="C715">
        <v>585</v>
      </c>
      <c r="D715">
        <v>7715</v>
      </c>
      <c r="G715">
        <v>2.29</v>
      </c>
      <c r="H715">
        <v>3.22</v>
      </c>
      <c r="I715">
        <v>54</v>
      </c>
      <c r="J715">
        <v>16</v>
      </c>
      <c r="K715">
        <v>585</v>
      </c>
      <c r="L715">
        <v>267.5</v>
      </c>
      <c r="M715">
        <v>1480</v>
      </c>
      <c r="N715" t="s">
        <v>1453</v>
      </c>
      <c r="O715" t="s">
        <v>1453</v>
      </c>
      <c r="P715" t="s">
        <v>1453</v>
      </c>
      <c r="Q715" t="s">
        <v>1453</v>
      </c>
      <c r="R715" t="s">
        <v>1453</v>
      </c>
      <c r="S715" t="s">
        <v>1453</v>
      </c>
      <c r="T715" t="s">
        <v>1453</v>
      </c>
      <c r="U715" t="s">
        <v>1453</v>
      </c>
      <c r="V715">
        <v>757.5</v>
      </c>
      <c r="W715">
        <v>25</v>
      </c>
      <c r="X715" t="s">
        <v>1453</v>
      </c>
      <c r="Y715" t="s">
        <v>1453</v>
      </c>
      <c r="Z715" t="s">
        <v>1468</v>
      </c>
      <c r="AA715">
        <v>0.93</v>
      </c>
      <c r="AB715">
        <v>7.0000000000000007E-2</v>
      </c>
      <c r="AC715">
        <v>0.5</v>
      </c>
      <c r="AD715">
        <v>0.5</v>
      </c>
      <c r="AE715">
        <v>0.5</v>
      </c>
      <c r="AF715">
        <v>0.5</v>
      </c>
      <c r="AG715">
        <f>INDEX(YM!B:B, MATCH(Sheet1!B715,YM!A:A,0))</f>
        <v>200</v>
      </c>
      <c r="AH715">
        <v>200</v>
      </c>
      <c r="AI715">
        <f>INDEX('Yield strengh'!B:B, MATCH(Sheet1!B715,'Yield strengh'!A:A,0))</f>
        <v>660</v>
      </c>
      <c r="AJ715">
        <v>660</v>
      </c>
      <c r="AK715">
        <f>INDEX(Price!B:B, MATCH(Sheet1!B715,Price!A:A,0))</f>
        <v>17.350000000000001</v>
      </c>
      <c r="AL715">
        <f t="shared" si="11"/>
        <v>17.109526895657808</v>
      </c>
      <c r="AM715">
        <f>INDEX(toughness!B:B,MATCH(Sheet1!B715,toughness!A:A,0))</f>
        <v>20.55</v>
      </c>
      <c r="AN715">
        <f>450</f>
        <v>450</v>
      </c>
    </row>
    <row r="716" spans="1:40" x14ac:dyDescent="0.3">
      <c r="A716" t="s">
        <v>1458</v>
      </c>
      <c r="B716" s="1" t="s">
        <v>1258</v>
      </c>
      <c r="C716">
        <v>412.5</v>
      </c>
      <c r="D716">
        <v>7750</v>
      </c>
      <c r="G716">
        <v>2.5249999999999999</v>
      </c>
      <c r="H716">
        <v>3.1850000000000001</v>
      </c>
      <c r="I716">
        <v>55</v>
      </c>
      <c r="J716">
        <v>27.5</v>
      </c>
      <c r="K716">
        <v>412.5</v>
      </c>
      <c r="L716">
        <v>170</v>
      </c>
      <c r="M716">
        <v>1505</v>
      </c>
      <c r="N716" t="s">
        <v>1453</v>
      </c>
      <c r="O716" t="s">
        <v>1453</v>
      </c>
      <c r="P716" t="s">
        <v>1453</v>
      </c>
      <c r="Q716" t="s">
        <v>1453</v>
      </c>
      <c r="R716" t="s">
        <v>1453</v>
      </c>
      <c r="S716" t="s">
        <v>1453</v>
      </c>
      <c r="T716" t="s">
        <v>1453</v>
      </c>
      <c r="U716" t="s">
        <v>1453</v>
      </c>
      <c r="V716">
        <v>541.5</v>
      </c>
      <c r="W716">
        <v>25</v>
      </c>
      <c r="X716" t="s">
        <v>1453</v>
      </c>
      <c r="Y716" t="s">
        <v>1453</v>
      </c>
      <c r="Z716" t="s">
        <v>1468</v>
      </c>
      <c r="AA716">
        <v>0.93</v>
      </c>
      <c r="AB716">
        <v>7.0000000000000007E-2</v>
      </c>
      <c r="AC716">
        <v>0.5</v>
      </c>
      <c r="AD716">
        <v>0.5</v>
      </c>
      <c r="AE716">
        <v>0.5</v>
      </c>
      <c r="AF716">
        <v>0.5</v>
      </c>
      <c r="AG716">
        <f>INDEX(YM!B:B, MATCH(Sheet1!B716,YM!A:A,0))</f>
        <v>200</v>
      </c>
      <c r="AH716">
        <v>200</v>
      </c>
      <c r="AI716">
        <f>INDEX('Yield strengh'!B:B, MATCH(Sheet1!B716,'Yield strengh'!A:A,0))</f>
        <v>585</v>
      </c>
      <c r="AJ716">
        <v>585</v>
      </c>
      <c r="AK716">
        <f>INDEX(Price!B:B, MATCH(Sheet1!B716,Price!A:A,0))</f>
        <v>17.350000000000001</v>
      </c>
      <c r="AL716">
        <f t="shared" si="11"/>
        <v>15.096774193548388</v>
      </c>
      <c r="AM716">
        <f>INDEX(toughness!B:B,MATCH(Sheet1!B716,toughness!A:A,0))</f>
        <v>20.3</v>
      </c>
      <c r="AN716">
        <f>450</f>
        <v>450</v>
      </c>
    </row>
    <row r="717" spans="1:40" x14ac:dyDescent="0.3">
      <c r="A717" t="s">
        <v>1458</v>
      </c>
      <c r="B717" s="1" t="s">
        <v>1261</v>
      </c>
      <c r="C717">
        <v>252.5</v>
      </c>
      <c r="D717">
        <v>7750</v>
      </c>
      <c r="G717">
        <v>2.335</v>
      </c>
      <c r="H717">
        <v>2.875</v>
      </c>
      <c r="I717">
        <v>60</v>
      </c>
      <c r="J717">
        <v>28.5</v>
      </c>
      <c r="K717">
        <v>252.5</v>
      </c>
      <c r="L717">
        <v>170</v>
      </c>
      <c r="M717">
        <v>1505</v>
      </c>
      <c r="N717" t="s">
        <v>1453</v>
      </c>
      <c r="O717" t="s">
        <v>1453</v>
      </c>
      <c r="P717" t="s">
        <v>1453</v>
      </c>
      <c r="Q717" t="s">
        <v>1453</v>
      </c>
      <c r="R717" t="s">
        <v>1453</v>
      </c>
      <c r="S717" t="s">
        <v>1453</v>
      </c>
      <c r="T717" t="s">
        <v>1453</v>
      </c>
      <c r="U717" t="s">
        <v>1453</v>
      </c>
      <c r="V717">
        <v>457.5</v>
      </c>
      <c r="W717">
        <v>27.5</v>
      </c>
      <c r="X717" t="s">
        <v>1453</v>
      </c>
      <c r="Y717" t="s">
        <v>1453</v>
      </c>
      <c r="Z717" t="s">
        <v>1468</v>
      </c>
      <c r="AA717">
        <v>0.93</v>
      </c>
      <c r="AB717">
        <v>7.0000000000000007E-2</v>
      </c>
      <c r="AC717">
        <v>0.5</v>
      </c>
      <c r="AD717">
        <v>0.5</v>
      </c>
      <c r="AE717">
        <v>0.5</v>
      </c>
      <c r="AF717">
        <v>0.5</v>
      </c>
      <c r="AG717">
        <f>INDEX(YM!B:B, MATCH(Sheet1!B717,YM!A:A,0))</f>
        <v>200</v>
      </c>
      <c r="AH717">
        <v>200</v>
      </c>
      <c r="AI717">
        <f>INDEX('Yield strengh'!B:B, MATCH(Sheet1!B717,'Yield strengh'!A:A,0))</f>
        <v>775.5</v>
      </c>
      <c r="AJ717">
        <v>775.5</v>
      </c>
      <c r="AK717">
        <f>INDEX(Price!B:B, MATCH(Sheet1!B717,Price!A:A,0))</f>
        <v>17.350000000000001</v>
      </c>
      <c r="AL717">
        <f t="shared" si="11"/>
        <v>20.012903225806451</v>
      </c>
      <c r="AM717">
        <f>INDEX(toughness!B:B,MATCH(Sheet1!B717,toughness!A:A,0))</f>
        <v>14.355</v>
      </c>
      <c r="AN717">
        <f>450</f>
        <v>450</v>
      </c>
    </row>
    <row r="718" spans="1:40" x14ac:dyDescent="0.3">
      <c r="A718" t="s">
        <v>1458</v>
      </c>
      <c r="B718" s="1" t="s">
        <v>1262</v>
      </c>
      <c r="C718">
        <v>660</v>
      </c>
      <c r="D718">
        <v>7800</v>
      </c>
      <c r="G718">
        <v>2.5249999999999999</v>
      </c>
      <c r="H718">
        <v>2.4750000000000001</v>
      </c>
      <c r="I718">
        <v>70</v>
      </c>
      <c r="J718">
        <v>20</v>
      </c>
      <c r="K718">
        <v>660</v>
      </c>
      <c r="L718">
        <v>277</v>
      </c>
      <c r="M718">
        <v>1455</v>
      </c>
      <c r="N718" t="s">
        <v>1453</v>
      </c>
      <c r="O718" t="s">
        <v>1453</v>
      </c>
      <c r="P718" t="s">
        <v>1453</v>
      </c>
      <c r="Q718" t="s">
        <v>1453</v>
      </c>
      <c r="R718" t="s">
        <v>1453</v>
      </c>
      <c r="S718" t="s">
        <v>1453</v>
      </c>
      <c r="T718" t="s">
        <v>1453</v>
      </c>
      <c r="U718" t="s">
        <v>1453</v>
      </c>
      <c r="V718">
        <v>847.5</v>
      </c>
      <c r="W718">
        <v>25</v>
      </c>
      <c r="X718" t="s">
        <v>1453</v>
      </c>
      <c r="Y718" t="s">
        <v>1453</v>
      </c>
      <c r="Z718" t="s">
        <v>1468</v>
      </c>
      <c r="AA718">
        <v>0.93</v>
      </c>
      <c r="AB718">
        <v>7.0000000000000007E-2</v>
      </c>
      <c r="AC718">
        <v>0.5</v>
      </c>
      <c r="AD718">
        <v>0.5</v>
      </c>
      <c r="AE718">
        <v>0.5</v>
      </c>
      <c r="AF718">
        <v>0.5</v>
      </c>
      <c r="AG718">
        <f>INDEX(YM!B:B, MATCH(Sheet1!B718,YM!A:A,0))</f>
        <v>200</v>
      </c>
      <c r="AH718">
        <v>200</v>
      </c>
      <c r="AI718">
        <f>INDEX('Yield strengh'!B:B, MATCH(Sheet1!B718,'Yield strengh'!A:A,0))</f>
        <v>252.5</v>
      </c>
      <c r="AJ718">
        <v>252.5</v>
      </c>
      <c r="AK718">
        <f>INDEX(Price!B:B, MATCH(Sheet1!B718,Price!A:A,0))</f>
        <v>17.399999999999999</v>
      </c>
      <c r="AL718">
        <f t="shared" si="11"/>
        <v>6.4743589743589745</v>
      </c>
      <c r="AM718">
        <f>INDEX(toughness!B:B,MATCH(Sheet1!B718,toughness!A:A,0))</f>
        <v>40.6</v>
      </c>
      <c r="AN718">
        <f>450</f>
        <v>450</v>
      </c>
    </row>
    <row r="719" spans="1:40" x14ac:dyDescent="0.3">
      <c r="A719" t="s">
        <v>1458</v>
      </c>
      <c r="B719" s="1" t="s">
        <v>1263</v>
      </c>
      <c r="C719">
        <v>550</v>
      </c>
      <c r="D719">
        <v>7800</v>
      </c>
      <c r="G719">
        <v>2.34</v>
      </c>
      <c r="H719">
        <v>2.46</v>
      </c>
      <c r="I719">
        <v>70</v>
      </c>
      <c r="J719">
        <v>25</v>
      </c>
      <c r="K719">
        <v>550</v>
      </c>
      <c r="L719">
        <v>265.5</v>
      </c>
      <c r="M719">
        <v>1455</v>
      </c>
      <c r="N719" t="s">
        <v>1453</v>
      </c>
      <c r="O719" t="s">
        <v>1453</v>
      </c>
      <c r="P719" t="s">
        <v>1453</v>
      </c>
      <c r="Q719" t="s">
        <v>1453</v>
      </c>
      <c r="R719" t="s">
        <v>1453</v>
      </c>
      <c r="S719" t="s">
        <v>1453</v>
      </c>
      <c r="T719" t="s">
        <v>1453</v>
      </c>
      <c r="U719" t="s">
        <v>1453</v>
      </c>
      <c r="V719">
        <v>795</v>
      </c>
      <c r="W719">
        <v>25</v>
      </c>
      <c r="X719" t="s">
        <v>1453</v>
      </c>
      <c r="Y719" t="s">
        <v>1453</v>
      </c>
      <c r="Z719" t="s">
        <v>1468</v>
      </c>
      <c r="AA719">
        <v>0.93</v>
      </c>
      <c r="AB719">
        <v>7.0000000000000007E-2</v>
      </c>
      <c r="AC719">
        <v>0.5</v>
      </c>
      <c r="AD719">
        <v>0.5</v>
      </c>
      <c r="AE719">
        <v>0.5</v>
      </c>
      <c r="AF719">
        <v>0.5</v>
      </c>
      <c r="AG719">
        <f>INDEX(YM!B:B, MATCH(Sheet1!B719,YM!A:A,0))</f>
        <v>200</v>
      </c>
      <c r="AH719">
        <v>200</v>
      </c>
      <c r="AI719">
        <f>INDEX('Yield strengh'!B:B, MATCH(Sheet1!B719,'Yield strengh'!A:A,0))</f>
        <v>660</v>
      </c>
      <c r="AJ719">
        <v>660</v>
      </c>
      <c r="AK719">
        <f>INDEX(Price!B:B, MATCH(Sheet1!B719,Price!A:A,0))</f>
        <v>21.45</v>
      </c>
      <c r="AL719">
        <f t="shared" si="11"/>
        <v>16.923076923076923</v>
      </c>
      <c r="AM719">
        <f>INDEX(toughness!B:B,MATCH(Sheet1!B719,toughness!A:A,0))</f>
        <v>13.005000000000001</v>
      </c>
      <c r="AN719">
        <f>450</f>
        <v>450</v>
      </c>
    </row>
    <row r="720" spans="1:40" x14ac:dyDescent="0.3">
      <c r="A720" t="s">
        <v>1458</v>
      </c>
      <c r="B720" s="1" t="s">
        <v>1264</v>
      </c>
      <c r="C720">
        <v>325</v>
      </c>
      <c r="D720">
        <v>7800</v>
      </c>
      <c r="G720">
        <v>2.77</v>
      </c>
      <c r="H720">
        <v>3.0249999999999999</v>
      </c>
      <c r="I720">
        <v>57</v>
      </c>
      <c r="J720">
        <v>25</v>
      </c>
      <c r="K720">
        <v>329.5</v>
      </c>
      <c r="L720">
        <v>178.5</v>
      </c>
      <c r="M720">
        <v>1480</v>
      </c>
      <c r="N720" t="s">
        <v>1453</v>
      </c>
      <c r="O720" t="s">
        <v>1453</v>
      </c>
      <c r="P720" t="s">
        <v>1453</v>
      </c>
      <c r="Q720" t="s">
        <v>1453</v>
      </c>
      <c r="R720" t="s">
        <v>1453</v>
      </c>
      <c r="S720" t="s">
        <v>1453</v>
      </c>
      <c r="T720" t="s">
        <v>1453</v>
      </c>
      <c r="U720" t="s">
        <v>1453</v>
      </c>
      <c r="V720">
        <v>595</v>
      </c>
      <c r="W720">
        <v>27.45</v>
      </c>
      <c r="X720" t="s">
        <v>1453</v>
      </c>
      <c r="Y720" t="s">
        <v>1453</v>
      </c>
      <c r="Z720" t="s">
        <v>1468</v>
      </c>
      <c r="AA720">
        <v>0.93</v>
      </c>
      <c r="AB720">
        <v>7.0000000000000007E-2</v>
      </c>
      <c r="AC720">
        <v>0.5</v>
      </c>
      <c r="AD720">
        <v>0.5</v>
      </c>
      <c r="AE720">
        <v>0.5</v>
      </c>
      <c r="AF720">
        <v>0.5</v>
      </c>
      <c r="AG720">
        <f>INDEX(YM!B:B, MATCH(Sheet1!B720,YM!A:A,0))</f>
        <v>200</v>
      </c>
      <c r="AH720">
        <v>200</v>
      </c>
      <c r="AI720">
        <f>INDEX('Yield strengh'!B:B, MATCH(Sheet1!B720,'Yield strengh'!A:A,0))</f>
        <v>550</v>
      </c>
      <c r="AJ720">
        <v>550</v>
      </c>
      <c r="AK720">
        <f>INDEX(Price!B:B, MATCH(Sheet1!B720,Price!A:A,0))</f>
        <v>23.45</v>
      </c>
      <c r="AL720">
        <f t="shared" si="11"/>
        <v>14.102564102564102</v>
      </c>
      <c r="AM720">
        <f>INDEX(toughness!B:B,MATCH(Sheet1!B720,toughness!A:A,0))</f>
        <v>18.899999999999999</v>
      </c>
      <c r="AN720">
        <f>450</f>
        <v>450</v>
      </c>
    </row>
    <row r="721" spans="1:40" x14ac:dyDescent="0.3">
      <c r="A721" t="s">
        <v>1458</v>
      </c>
      <c r="B721" s="1" t="s">
        <v>1267</v>
      </c>
      <c r="C721">
        <v>725</v>
      </c>
      <c r="D721">
        <v>7800</v>
      </c>
      <c r="G721">
        <v>2.5249999999999999</v>
      </c>
      <c r="H721">
        <v>2.9550000000000001</v>
      </c>
      <c r="I721">
        <v>60</v>
      </c>
      <c r="J721">
        <v>20</v>
      </c>
      <c r="K721">
        <v>725</v>
      </c>
      <c r="L721">
        <v>327.5</v>
      </c>
      <c r="M721">
        <v>1480</v>
      </c>
      <c r="N721" t="s">
        <v>1453</v>
      </c>
      <c r="O721" t="s">
        <v>1453</v>
      </c>
      <c r="P721" t="s">
        <v>1453</v>
      </c>
      <c r="Q721" t="s">
        <v>1453</v>
      </c>
      <c r="R721" t="s">
        <v>1453</v>
      </c>
      <c r="S721" t="s">
        <v>1453</v>
      </c>
      <c r="T721" t="s">
        <v>1453</v>
      </c>
      <c r="U721" t="s">
        <v>1453</v>
      </c>
      <c r="V721">
        <v>932.5</v>
      </c>
      <c r="W721">
        <v>25</v>
      </c>
      <c r="X721" t="s">
        <v>1453</v>
      </c>
      <c r="Y721" t="s">
        <v>1453</v>
      </c>
      <c r="Z721" t="s">
        <v>1468</v>
      </c>
      <c r="AA721">
        <v>0.93</v>
      </c>
      <c r="AB721">
        <v>7.0000000000000007E-2</v>
      </c>
      <c r="AC721">
        <v>0.5</v>
      </c>
      <c r="AD721">
        <v>0.5</v>
      </c>
      <c r="AE721">
        <v>0.5</v>
      </c>
      <c r="AF721">
        <v>0.5</v>
      </c>
      <c r="AG721">
        <f>INDEX(YM!B:B, MATCH(Sheet1!B721,YM!A:A,0))</f>
        <v>200</v>
      </c>
      <c r="AH721">
        <v>200</v>
      </c>
      <c r="AI721">
        <f>INDEX('Yield strengh'!B:B, MATCH(Sheet1!B721,'Yield strengh'!A:A,0))</f>
        <v>1210</v>
      </c>
      <c r="AJ721">
        <v>1210</v>
      </c>
      <c r="AK721">
        <f>INDEX(Price!B:B, MATCH(Sheet1!B721,Price!A:A,0))</f>
        <v>28.95</v>
      </c>
      <c r="AL721">
        <f t="shared" si="11"/>
        <v>31.025641025641026</v>
      </c>
      <c r="AM721">
        <f>INDEX(toughness!B:B,MATCH(Sheet1!B721,toughness!A:A,0))</f>
        <v>7.1349999999999998</v>
      </c>
      <c r="AN721">
        <f>450</f>
        <v>450</v>
      </c>
    </row>
    <row r="722" spans="1:40" x14ac:dyDescent="0.3">
      <c r="A722" t="s">
        <v>1458</v>
      </c>
      <c r="B722" s="1" t="s">
        <v>1268</v>
      </c>
      <c r="C722">
        <v>1480</v>
      </c>
      <c r="D722">
        <v>7700</v>
      </c>
      <c r="G722">
        <v>2.5249999999999999</v>
      </c>
      <c r="H722">
        <v>3.1949999999999998</v>
      </c>
      <c r="I722">
        <v>54.5</v>
      </c>
      <c r="J722">
        <v>8</v>
      </c>
      <c r="K722">
        <v>1480</v>
      </c>
      <c r="L722">
        <v>565</v>
      </c>
      <c r="M722">
        <v>1480</v>
      </c>
      <c r="N722" t="s">
        <v>1453</v>
      </c>
      <c r="O722" t="s">
        <v>1453</v>
      </c>
      <c r="P722" t="s">
        <v>1453</v>
      </c>
      <c r="Q722" t="s">
        <v>1453</v>
      </c>
      <c r="R722" t="s">
        <v>1453</v>
      </c>
      <c r="S722" t="s">
        <v>1453</v>
      </c>
      <c r="T722" t="s">
        <v>1453</v>
      </c>
      <c r="U722" t="s">
        <v>1453</v>
      </c>
      <c r="V722">
        <v>1720</v>
      </c>
      <c r="W722">
        <v>25</v>
      </c>
      <c r="X722" t="s">
        <v>1453</v>
      </c>
      <c r="Y722" t="s">
        <v>1453</v>
      </c>
      <c r="Z722" t="s">
        <v>1468</v>
      </c>
      <c r="AA722">
        <v>0.93</v>
      </c>
      <c r="AB722">
        <v>7.0000000000000007E-2</v>
      </c>
      <c r="AC722">
        <v>0.5</v>
      </c>
      <c r="AD722">
        <v>0.5</v>
      </c>
      <c r="AE722">
        <v>0.5</v>
      </c>
      <c r="AF722">
        <v>0.5</v>
      </c>
      <c r="AG722">
        <f>INDEX(YM!B:B, MATCH(Sheet1!B722,YM!A:A,0))</f>
        <v>200</v>
      </c>
      <c r="AH722">
        <v>200</v>
      </c>
      <c r="AI722">
        <f>INDEX('Yield strengh'!B:B, MATCH(Sheet1!B722,'Yield strengh'!A:A,0))</f>
        <v>725</v>
      </c>
      <c r="AJ722">
        <v>725</v>
      </c>
      <c r="AK722">
        <f>INDEX(Price!B:B, MATCH(Sheet1!B722,Price!A:A,0))</f>
        <v>28.95</v>
      </c>
      <c r="AL722">
        <f t="shared" si="11"/>
        <v>18.831168831168831</v>
      </c>
      <c r="AM722">
        <f>INDEX(toughness!B:B,MATCH(Sheet1!B722,toughness!A:A,0))</f>
        <v>13.02</v>
      </c>
      <c r="AN722">
        <f>450</f>
        <v>450</v>
      </c>
    </row>
    <row r="723" spans="1:40" x14ac:dyDescent="0.3">
      <c r="A723" t="s">
        <v>1458</v>
      </c>
      <c r="B723" s="1" t="s">
        <v>1269</v>
      </c>
      <c r="C723">
        <v>690.5</v>
      </c>
      <c r="D723">
        <v>7755</v>
      </c>
      <c r="G723">
        <v>2.4300000000000002</v>
      </c>
      <c r="H723">
        <v>3.1349999999999998</v>
      </c>
      <c r="I723">
        <v>55</v>
      </c>
      <c r="J723">
        <v>14.05</v>
      </c>
      <c r="K723">
        <v>690.5</v>
      </c>
      <c r="L723">
        <v>219.5</v>
      </c>
      <c r="M723">
        <v>1480</v>
      </c>
      <c r="N723" t="s">
        <v>1453</v>
      </c>
      <c r="O723" t="s">
        <v>1453</v>
      </c>
      <c r="P723" t="s">
        <v>1453</v>
      </c>
      <c r="Q723" t="s">
        <v>1453</v>
      </c>
      <c r="R723" t="s">
        <v>1453</v>
      </c>
      <c r="S723" t="s">
        <v>1453</v>
      </c>
      <c r="T723" t="s">
        <v>1453</v>
      </c>
      <c r="U723" t="s">
        <v>1453</v>
      </c>
      <c r="V723">
        <v>760</v>
      </c>
      <c r="W723">
        <v>25</v>
      </c>
      <c r="X723" t="s">
        <v>1453</v>
      </c>
      <c r="Y723" t="s">
        <v>1453</v>
      </c>
      <c r="Z723" t="s">
        <v>1468</v>
      </c>
      <c r="AA723">
        <v>0.93</v>
      </c>
      <c r="AB723">
        <v>7.0000000000000007E-2</v>
      </c>
      <c r="AC723">
        <v>0.5</v>
      </c>
      <c r="AD723">
        <v>0.5</v>
      </c>
      <c r="AE723">
        <v>0.5</v>
      </c>
      <c r="AF723">
        <v>0.5</v>
      </c>
      <c r="AG723">
        <f>INDEX(YM!B:B, MATCH(Sheet1!B723,YM!A:A,0))</f>
        <v>200</v>
      </c>
      <c r="AH723">
        <v>200</v>
      </c>
      <c r="AI723">
        <f>INDEX('Yield strengh'!B:B, MATCH(Sheet1!B723,'Yield strengh'!A:A,0))</f>
        <v>1480</v>
      </c>
      <c r="AJ723">
        <v>1480</v>
      </c>
      <c r="AK723">
        <f>INDEX(Price!B:B, MATCH(Sheet1!B723,Price!A:A,0))</f>
        <v>17.55</v>
      </c>
      <c r="AL723">
        <f t="shared" si="11"/>
        <v>38.168923275306256</v>
      </c>
      <c r="AM723">
        <f>INDEX(toughness!B:B,MATCH(Sheet1!B723,toughness!A:A,0))</f>
        <v>4.8949999999999996</v>
      </c>
      <c r="AN723">
        <f>450</f>
        <v>450</v>
      </c>
    </row>
    <row r="724" spans="1:40" x14ac:dyDescent="0.3">
      <c r="A724" t="s">
        <v>1458</v>
      </c>
      <c r="B724" s="1" t="s">
        <v>1270</v>
      </c>
      <c r="C724">
        <v>650</v>
      </c>
      <c r="D724">
        <v>7800</v>
      </c>
      <c r="G724">
        <v>2.5249999999999999</v>
      </c>
      <c r="H724">
        <v>2.4049999999999998</v>
      </c>
      <c r="I724">
        <v>72</v>
      </c>
      <c r="J724">
        <v>20</v>
      </c>
      <c r="K724">
        <v>650</v>
      </c>
      <c r="L724">
        <v>230</v>
      </c>
      <c r="M724">
        <v>1480</v>
      </c>
      <c r="N724" t="s">
        <v>1453</v>
      </c>
      <c r="O724" t="s">
        <v>1453</v>
      </c>
      <c r="P724" t="s">
        <v>1453</v>
      </c>
      <c r="Q724" t="s">
        <v>1453</v>
      </c>
      <c r="R724" t="s">
        <v>1453</v>
      </c>
      <c r="S724" t="s">
        <v>1453</v>
      </c>
      <c r="T724" t="s">
        <v>1453</v>
      </c>
      <c r="U724" t="s">
        <v>1453</v>
      </c>
      <c r="V724">
        <v>882.5</v>
      </c>
      <c r="W724">
        <v>25</v>
      </c>
      <c r="X724" t="s">
        <v>1453</v>
      </c>
      <c r="Y724" t="s">
        <v>1453</v>
      </c>
      <c r="Z724" t="s">
        <v>1468</v>
      </c>
      <c r="AA724">
        <v>0.93</v>
      </c>
      <c r="AB724">
        <v>7.0000000000000007E-2</v>
      </c>
      <c r="AC724">
        <v>0.5</v>
      </c>
      <c r="AD724">
        <v>0.5</v>
      </c>
      <c r="AE724">
        <v>0.5</v>
      </c>
      <c r="AF724">
        <v>0.5</v>
      </c>
      <c r="AG724">
        <f>INDEX(YM!B:B, MATCH(Sheet1!B724,YM!A:A,0))</f>
        <v>200</v>
      </c>
      <c r="AH724">
        <v>200</v>
      </c>
      <c r="AI724">
        <f>INDEX('Yield strengh'!B:B, MATCH(Sheet1!B724,'Yield strengh'!A:A,0))</f>
        <v>690.5</v>
      </c>
      <c r="AJ724">
        <v>690.5</v>
      </c>
      <c r="AK724">
        <f>INDEX(Price!B:B, MATCH(Sheet1!B724,Price!A:A,0))</f>
        <v>17.600000000000001</v>
      </c>
      <c r="AL724">
        <f t="shared" si="11"/>
        <v>17.705128205128204</v>
      </c>
      <c r="AM724">
        <f>INDEX(toughness!B:B,MATCH(Sheet1!B724,toughness!A:A,0))</f>
        <v>44.15</v>
      </c>
      <c r="AN724">
        <f>450</f>
        <v>450</v>
      </c>
    </row>
    <row r="725" spans="1:40" x14ac:dyDescent="0.3">
      <c r="A725" t="s">
        <v>1458</v>
      </c>
      <c r="B725" s="1" t="s">
        <v>1271</v>
      </c>
      <c r="C725">
        <v>1032.5</v>
      </c>
      <c r="D725">
        <v>7800</v>
      </c>
      <c r="G725">
        <v>2.5249999999999999</v>
      </c>
      <c r="H725">
        <v>2.4049999999999998</v>
      </c>
      <c r="I725">
        <v>72</v>
      </c>
      <c r="J725">
        <v>16</v>
      </c>
      <c r="K725">
        <v>1032.5</v>
      </c>
      <c r="L725">
        <v>410</v>
      </c>
      <c r="M725">
        <v>1480</v>
      </c>
      <c r="N725" t="s">
        <v>1453</v>
      </c>
      <c r="O725" t="s">
        <v>1453</v>
      </c>
      <c r="P725" t="s">
        <v>1453</v>
      </c>
      <c r="Q725" t="s">
        <v>1453</v>
      </c>
      <c r="R725" t="s">
        <v>1453</v>
      </c>
      <c r="S725" t="s">
        <v>1453</v>
      </c>
      <c r="T725" t="s">
        <v>1453</v>
      </c>
      <c r="U725" t="s">
        <v>1453</v>
      </c>
      <c r="V725">
        <v>1370</v>
      </c>
      <c r="W725">
        <v>25</v>
      </c>
      <c r="X725" t="s">
        <v>1453</v>
      </c>
      <c r="Y725" t="s">
        <v>1453</v>
      </c>
      <c r="Z725" t="s">
        <v>1468</v>
      </c>
      <c r="AA725">
        <v>0.93</v>
      </c>
      <c r="AB725">
        <v>7.0000000000000007E-2</v>
      </c>
      <c r="AC725">
        <v>0.5</v>
      </c>
      <c r="AD725">
        <v>0.5</v>
      </c>
      <c r="AE725">
        <v>0.5</v>
      </c>
      <c r="AF725">
        <v>0.5</v>
      </c>
      <c r="AG725">
        <f>INDEX(YM!B:B, MATCH(Sheet1!B725,YM!A:A,0))</f>
        <v>200</v>
      </c>
      <c r="AH725">
        <v>200</v>
      </c>
      <c r="AI725">
        <f>INDEX('Yield strengh'!B:B, MATCH(Sheet1!B725,'Yield strengh'!A:A,0))</f>
        <v>655</v>
      </c>
      <c r="AJ725">
        <v>655</v>
      </c>
      <c r="AK725">
        <f>INDEX(Price!B:B, MATCH(Sheet1!B725,Price!A:A,0))</f>
        <v>22.8</v>
      </c>
      <c r="AL725">
        <f t="shared" si="11"/>
        <v>16.794871794871796</v>
      </c>
      <c r="AM725">
        <f>INDEX(toughness!B:B,MATCH(Sheet1!B725,toughness!A:A,0))</f>
        <v>18.245000000000001</v>
      </c>
      <c r="AN725">
        <f>450</f>
        <v>450</v>
      </c>
    </row>
    <row r="726" spans="1:40" x14ac:dyDescent="0.3">
      <c r="A726" t="s">
        <v>1458</v>
      </c>
      <c r="B726" s="1" t="s">
        <v>1272</v>
      </c>
      <c r="C726">
        <v>795</v>
      </c>
      <c r="D726">
        <v>7800</v>
      </c>
      <c r="G726">
        <v>2.5249999999999999</v>
      </c>
      <c r="H726">
        <v>2.4049999999999998</v>
      </c>
      <c r="I726">
        <v>72</v>
      </c>
      <c r="J726">
        <v>19</v>
      </c>
      <c r="K726">
        <v>795</v>
      </c>
      <c r="L726">
        <v>325</v>
      </c>
      <c r="M726">
        <v>1480</v>
      </c>
      <c r="N726" t="s">
        <v>1453</v>
      </c>
      <c r="O726" t="s">
        <v>1453</v>
      </c>
      <c r="P726" t="s">
        <v>1453</v>
      </c>
      <c r="Q726" t="s">
        <v>1453</v>
      </c>
      <c r="R726" t="s">
        <v>1453</v>
      </c>
      <c r="S726" t="s">
        <v>1453</v>
      </c>
      <c r="T726" t="s">
        <v>1453</v>
      </c>
      <c r="U726" t="s">
        <v>1453</v>
      </c>
      <c r="V726">
        <v>967.5</v>
      </c>
      <c r="W726">
        <v>25</v>
      </c>
      <c r="X726" t="s">
        <v>1453</v>
      </c>
      <c r="Y726" t="s">
        <v>1453</v>
      </c>
      <c r="Z726" t="s">
        <v>1468</v>
      </c>
      <c r="AA726">
        <v>0.93</v>
      </c>
      <c r="AB726">
        <v>7.0000000000000007E-2</v>
      </c>
      <c r="AC726">
        <v>0.5</v>
      </c>
      <c r="AD726">
        <v>0.5</v>
      </c>
      <c r="AE726">
        <v>0.5</v>
      </c>
      <c r="AF726">
        <v>0.5</v>
      </c>
      <c r="AG726">
        <f>INDEX(YM!B:B, MATCH(Sheet1!B726,YM!A:A,0))</f>
        <v>200</v>
      </c>
      <c r="AH726">
        <v>200</v>
      </c>
      <c r="AI726">
        <f>INDEX('Yield strengh'!B:B, MATCH(Sheet1!B726,'Yield strengh'!A:A,0))</f>
        <v>1032.5</v>
      </c>
      <c r="AJ726">
        <v>1032.5</v>
      </c>
      <c r="AK726">
        <f>INDEX(Price!B:B, MATCH(Sheet1!B726,Price!A:A,0))</f>
        <v>22.8</v>
      </c>
      <c r="AL726">
        <f t="shared" si="11"/>
        <v>26.474358974358974</v>
      </c>
      <c r="AM726">
        <f>INDEX(toughness!B:B,MATCH(Sheet1!B726,toughness!A:A,0))</f>
        <v>10.59</v>
      </c>
      <c r="AN726">
        <f>450</f>
        <v>450</v>
      </c>
    </row>
    <row r="727" spans="1:40" x14ac:dyDescent="0.3">
      <c r="A727" t="s">
        <v>1458</v>
      </c>
      <c r="B727" s="1" t="s">
        <v>1273</v>
      </c>
      <c r="C727">
        <v>415</v>
      </c>
      <c r="D727">
        <v>7800</v>
      </c>
      <c r="G727">
        <v>2.5249999999999999</v>
      </c>
      <c r="H727">
        <v>2.89</v>
      </c>
      <c r="I727">
        <v>60</v>
      </c>
      <c r="J727">
        <v>20</v>
      </c>
      <c r="K727">
        <v>415</v>
      </c>
      <c r="L727">
        <v>220</v>
      </c>
      <c r="M727">
        <v>1425</v>
      </c>
      <c r="N727" t="s">
        <v>1453</v>
      </c>
      <c r="O727" t="s">
        <v>1453</v>
      </c>
      <c r="P727" t="s">
        <v>1453</v>
      </c>
      <c r="Q727" t="s">
        <v>1453</v>
      </c>
      <c r="R727" t="s">
        <v>1453</v>
      </c>
      <c r="S727" t="s">
        <v>1453</v>
      </c>
      <c r="T727" t="s">
        <v>1453</v>
      </c>
      <c r="U727" t="s">
        <v>1453</v>
      </c>
      <c r="V727">
        <v>725</v>
      </c>
      <c r="W727">
        <v>25</v>
      </c>
      <c r="X727" t="s">
        <v>1453</v>
      </c>
      <c r="Y727" t="s">
        <v>1453</v>
      </c>
      <c r="Z727" t="s">
        <v>1468</v>
      </c>
      <c r="AA727">
        <v>0.93</v>
      </c>
      <c r="AB727">
        <v>7.0000000000000007E-2</v>
      </c>
      <c r="AC727">
        <v>0.5</v>
      </c>
      <c r="AD727">
        <v>0.5</v>
      </c>
      <c r="AE727">
        <v>0.5</v>
      </c>
      <c r="AF727">
        <v>0.5</v>
      </c>
      <c r="AG727">
        <f>INDEX(YM!B:B, MATCH(Sheet1!B727,YM!A:A,0))</f>
        <v>200</v>
      </c>
      <c r="AH727">
        <v>200</v>
      </c>
      <c r="AI727">
        <f>INDEX('Yield strengh'!B:B, MATCH(Sheet1!B727,'Yield strengh'!A:A,0))</f>
        <v>795</v>
      </c>
      <c r="AJ727">
        <v>795</v>
      </c>
      <c r="AK727">
        <f>INDEX(Price!B:B, MATCH(Sheet1!B727,Price!A:A,0))</f>
        <v>22.8</v>
      </c>
      <c r="AL727">
        <f t="shared" si="11"/>
        <v>20.384615384615383</v>
      </c>
      <c r="AM727">
        <f>INDEX(toughness!B:B,MATCH(Sheet1!B727,toughness!A:A,0))</f>
        <v>10.96</v>
      </c>
      <c r="AN727">
        <f>450</f>
        <v>450</v>
      </c>
    </row>
    <row r="728" spans="1:40" x14ac:dyDescent="0.3">
      <c r="A728" t="s">
        <v>1458</v>
      </c>
      <c r="B728" s="1" t="s">
        <v>1274</v>
      </c>
      <c r="C728">
        <v>1655</v>
      </c>
      <c r="D728">
        <v>7800</v>
      </c>
      <c r="G728">
        <v>2.5249999999999999</v>
      </c>
      <c r="H728">
        <v>2.89</v>
      </c>
      <c r="I728">
        <v>60</v>
      </c>
      <c r="J728">
        <v>5</v>
      </c>
      <c r="K728">
        <v>1655</v>
      </c>
      <c r="L728">
        <v>550</v>
      </c>
      <c r="M728">
        <v>1425</v>
      </c>
      <c r="N728" t="s">
        <v>1453</v>
      </c>
      <c r="O728" t="s">
        <v>1453</v>
      </c>
      <c r="P728" t="s">
        <v>1453</v>
      </c>
      <c r="Q728" t="s">
        <v>1453</v>
      </c>
      <c r="R728" t="s">
        <v>1453</v>
      </c>
      <c r="S728" t="s">
        <v>1453</v>
      </c>
      <c r="T728" t="s">
        <v>1453</v>
      </c>
      <c r="U728" t="s">
        <v>1453</v>
      </c>
      <c r="V728">
        <v>1790</v>
      </c>
      <c r="W728">
        <v>25</v>
      </c>
      <c r="X728" t="s">
        <v>1453</v>
      </c>
      <c r="Y728" t="s">
        <v>1453</v>
      </c>
      <c r="Z728" t="s">
        <v>1468</v>
      </c>
      <c r="AA728">
        <v>0.93</v>
      </c>
      <c r="AB728">
        <v>7.0000000000000007E-2</v>
      </c>
      <c r="AC728">
        <v>0.5</v>
      </c>
      <c r="AD728">
        <v>0.5</v>
      </c>
      <c r="AE728">
        <v>0.5</v>
      </c>
      <c r="AF728">
        <v>0.5</v>
      </c>
      <c r="AG728">
        <f>INDEX(YM!B:B, MATCH(Sheet1!B728,YM!A:A,0))</f>
        <v>200</v>
      </c>
      <c r="AH728">
        <v>200</v>
      </c>
      <c r="AI728">
        <f>INDEX('Yield strengh'!B:B, MATCH(Sheet1!B728,'Yield strengh'!A:A,0))</f>
        <v>415</v>
      </c>
      <c r="AJ728">
        <v>415</v>
      </c>
      <c r="AK728">
        <f>INDEX(Price!B:B, MATCH(Sheet1!B728,Price!A:A,0))</f>
        <v>14.4</v>
      </c>
      <c r="AL728">
        <f t="shared" si="11"/>
        <v>10.641025641025641</v>
      </c>
      <c r="AM728">
        <f>INDEX(toughness!B:B,MATCH(Sheet1!B728,toughness!A:A,0))</f>
        <v>30.7</v>
      </c>
      <c r="AN728">
        <f>450</f>
        <v>450</v>
      </c>
    </row>
    <row r="729" spans="1:40" x14ac:dyDescent="0.3">
      <c r="A729" t="s">
        <v>1458</v>
      </c>
      <c r="B729" s="1" t="s">
        <v>1275</v>
      </c>
      <c r="C729">
        <v>425</v>
      </c>
      <c r="D729">
        <v>7800</v>
      </c>
      <c r="G729">
        <v>2.5249999999999999</v>
      </c>
      <c r="H729">
        <v>2.89</v>
      </c>
      <c r="I729">
        <v>60</v>
      </c>
      <c r="J729">
        <v>18</v>
      </c>
      <c r="K729">
        <v>425</v>
      </c>
      <c r="L729">
        <v>230</v>
      </c>
      <c r="M729">
        <v>1425</v>
      </c>
      <c r="N729" t="s">
        <v>1453</v>
      </c>
      <c r="O729" t="s">
        <v>1453</v>
      </c>
      <c r="P729" t="s">
        <v>1453</v>
      </c>
      <c r="Q729" t="s">
        <v>1453</v>
      </c>
      <c r="R729" t="s">
        <v>1453</v>
      </c>
      <c r="S729" t="s">
        <v>1453</v>
      </c>
      <c r="T729" t="s">
        <v>1453</v>
      </c>
      <c r="U729" t="s">
        <v>1453</v>
      </c>
      <c r="V729">
        <v>740</v>
      </c>
      <c r="W729">
        <v>25</v>
      </c>
      <c r="X729" t="s">
        <v>1453</v>
      </c>
      <c r="Y729" t="s">
        <v>1453</v>
      </c>
      <c r="Z729" t="s">
        <v>1468</v>
      </c>
      <c r="AA729">
        <v>0.93</v>
      </c>
      <c r="AB729">
        <v>7.0000000000000007E-2</v>
      </c>
      <c r="AC729">
        <v>0.5</v>
      </c>
      <c r="AD729">
        <v>0.5</v>
      </c>
      <c r="AE729">
        <v>0.5</v>
      </c>
      <c r="AF729">
        <v>0.5</v>
      </c>
      <c r="AG729">
        <f>INDEX(YM!B:B, MATCH(Sheet1!B729,YM!A:A,0))</f>
        <v>200</v>
      </c>
      <c r="AH729">
        <v>200</v>
      </c>
      <c r="AI729">
        <f>INDEX('Yield strengh'!B:B, MATCH(Sheet1!B729,'Yield strengh'!A:A,0))</f>
        <v>1655</v>
      </c>
      <c r="AJ729">
        <v>1655</v>
      </c>
      <c r="AK729">
        <f>INDEX(Price!B:B, MATCH(Sheet1!B729,Price!A:A,0))</f>
        <v>14.4</v>
      </c>
      <c r="AL729">
        <f t="shared" si="11"/>
        <v>42.435897435897438</v>
      </c>
      <c r="AM729">
        <f>INDEX(toughness!B:B,MATCH(Sheet1!B729,toughness!A:A,0))</f>
        <v>3.44</v>
      </c>
      <c r="AN729">
        <f>450</f>
        <v>450</v>
      </c>
    </row>
    <row r="730" spans="1:40" x14ac:dyDescent="0.3">
      <c r="A730" t="s">
        <v>1458</v>
      </c>
      <c r="B730" s="1" t="s">
        <v>1276</v>
      </c>
      <c r="C730">
        <v>1860</v>
      </c>
      <c r="D730">
        <v>7800</v>
      </c>
      <c r="G730">
        <v>2.5249999999999999</v>
      </c>
      <c r="H730">
        <v>2.89</v>
      </c>
      <c r="I730">
        <v>60</v>
      </c>
      <c r="J730">
        <v>3</v>
      </c>
      <c r="K730">
        <v>1860</v>
      </c>
      <c r="L730">
        <v>610</v>
      </c>
      <c r="M730">
        <v>1425</v>
      </c>
      <c r="N730" t="s">
        <v>1453</v>
      </c>
      <c r="O730" t="s">
        <v>1453</v>
      </c>
      <c r="P730" t="s">
        <v>1453</v>
      </c>
      <c r="Q730" t="s">
        <v>1453</v>
      </c>
      <c r="R730" t="s">
        <v>1453</v>
      </c>
      <c r="S730" t="s">
        <v>1453</v>
      </c>
      <c r="T730" t="s">
        <v>1453</v>
      </c>
      <c r="U730" t="s">
        <v>1453</v>
      </c>
      <c r="V730">
        <v>1935</v>
      </c>
      <c r="W730">
        <v>25</v>
      </c>
      <c r="X730" t="s">
        <v>1453</v>
      </c>
      <c r="Y730" t="s">
        <v>1453</v>
      </c>
      <c r="Z730" t="s">
        <v>1468</v>
      </c>
      <c r="AA730">
        <v>0.93</v>
      </c>
      <c r="AB730">
        <v>7.0000000000000007E-2</v>
      </c>
      <c r="AC730">
        <v>0.5</v>
      </c>
      <c r="AD730">
        <v>0.5</v>
      </c>
      <c r="AE730">
        <v>0.5</v>
      </c>
      <c r="AF730">
        <v>0.5</v>
      </c>
      <c r="AG730">
        <f>INDEX(YM!B:B, MATCH(Sheet1!B730,YM!A:A,0))</f>
        <v>200</v>
      </c>
      <c r="AH730">
        <v>200</v>
      </c>
      <c r="AI730">
        <f>INDEX('Yield strengh'!B:B, MATCH(Sheet1!B730,'Yield strengh'!A:A,0))</f>
        <v>425</v>
      </c>
      <c r="AJ730">
        <v>425</v>
      </c>
      <c r="AK730">
        <f>INDEX(Price!B:B, MATCH(Sheet1!B730,Price!A:A,0))</f>
        <v>14.4</v>
      </c>
      <c r="AL730">
        <f t="shared" si="11"/>
        <v>10.897435897435898</v>
      </c>
      <c r="AM730">
        <f>INDEX(toughness!B:B,MATCH(Sheet1!B730,toughness!A:A,0))</f>
        <v>30.3</v>
      </c>
      <c r="AN730">
        <f>450</f>
        <v>450</v>
      </c>
    </row>
    <row r="731" spans="1:40" x14ac:dyDescent="0.3">
      <c r="A731" t="s">
        <v>1458</v>
      </c>
      <c r="B731" s="1" t="s">
        <v>1277</v>
      </c>
      <c r="C731">
        <v>450</v>
      </c>
      <c r="D731">
        <v>7800</v>
      </c>
      <c r="G731">
        <v>2.5249999999999999</v>
      </c>
      <c r="H731">
        <v>2.89</v>
      </c>
      <c r="I731">
        <v>60</v>
      </c>
      <c r="J731">
        <v>14</v>
      </c>
      <c r="K731">
        <v>450</v>
      </c>
      <c r="L731">
        <v>240</v>
      </c>
      <c r="M731">
        <v>1425</v>
      </c>
      <c r="N731" t="s">
        <v>1453</v>
      </c>
      <c r="O731" t="s">
        <v>1453</v>
      </c>
      <c r="P731" t="s">
        <v>1453</v>
      </c>
      <c r="Q731" t="s">
        <v>1453</v>
      </c>
      <c r="R731" t="s">
        <v>1453</v>
      </c>
      <c r="S731" t="s">
        <v>1453</v>
      </c>
      <c r="T731" t="s">
        <v>1453</v>
      </c>
      <c r="U731" t="s">
        <v>1453</v>
      </c>
      <c r="V731">
        <v>760</v>
      </c>
      <c r="W731">
        <v>25</v>
      </c>
      <c r="X731" t="s">
        <v>1453</v>
      </c>
      <c r="Y731" t="s">
        <v>1453</v>
      </c>
      <c r="Z731" t="s">
        <v>1468</v>
      </c>
      <c r="AA731">
        <v>0.93</v>
      </c>
      <c r="AB731">
        <v>7.0000000000000007E-2</v>
      </c>
      <c r="AC731">
        <v>0.5</v>
      </c>
      <c r="AD731">
        <v>0.5</v>
      </c>
      <c r="AE731">
        <v>0.5</v>
      </c>
      <c r="AF731">
        <v>0.5</v>
      </c>
      <c r="AG731">
        <f>INDEX(YM!B:B, MATCH(Sheet1!B731,YM!A:A,0))</f>
        <v>200</v>
      </c>
      <c r="AH731">
        <v>200</v>
      </c>
      <c r="AI731">
        <f>INDEX('Yield strengh'!B:B, MATCH(Sheet1!B731,'Yield strengh'!A:A,0))</f>
        <v>1860</v>
      </c>
      <c r="AJ731">
        <v>1860</v>
      </c>
      <c r="AK731">
        <f>INDEX(Price!B:B, MATCH(Sheet1!B731,Price!A:A,0))</f>
        <v>14.4</v>
      </c>
      <c r="AL731">
        <f t="shared" si="11"/>
        <v>47.692307692307693</v>
      </c>
      <c r="AM731">
        <f>INDEX(toughness!B:B,MATCH(Sheet1!B731,toughness!A:A,0))</f>
        <v>2.3494999999999999</v>
      </c>
      <c r="AN731">
        <f>450</f>
        <v>450</v>
      </c>
    </row>
    <row r="732" spans="1:40" x14ac:dyDescent="0.3">
      <c r="A732" t="s">
        <v>1458</v>
      </c>
      <c r="B732" s="1" t="s">
        <v>1278</v>
      </c>
      <c r="C732">
        <v>1900</v>
      </c>
      <c r="D732">
        <v>7800</v>
      </c>
      <c r="G732">
        <v>2.5249999999999999</v>
      </c>
      <c r="H732">
        <v>2.89</v>
      </c>
      <c r="I732">
        <v>60</v>
      </c>
      <c r="J732">
        <v>1.5</v>
      </c>
      <c r="K732">
        <v>1900</v>
      </c>
      <c r="L732">
        <v>640</v>
      </c>
      <c r="M732">
        <v>1425</v>
      </c>
      <c r="N732" t="s">
        <v>1453</v>
      </c>
      <c r="O732" t="s">
        <v>1453</v>
      </c>
      <c r="P732" t="s">
        <v>1453</v>
      </c>
      <c r="Q732" t="s">
        <v>1453</v>
      </c>
      <c r="R732" t="s">
        <v>1453</v>
      </c>
      <c r="S732" t="s">
        <v>1453</v>
      </c>
      <c r="T732" t="s">
        <v>1453</v>
      </c>
      <c r="U732" t="s">
        <v>1453</v>
      </c>
      <c r="V732">
        <v>1970</v>
      </c>
      <c r="W732">
        <v>25</v>
      </c>
      <c r="X732" t="s">
        <v>1453</v>
      </c>
      <c r="Y732" t="s">
        <v>1453</v>
      </c>
      <c r="Z732" t="s">
        <v>1468</v>
      </c>
      <c r="AA732">
        <v>0.93</v>
      </c>
      <c r="AB732">
        <v>7.0000000000000007E-2</v>
      </c>
      <c r="AC732">
        <v>0.5</v>
      </c>
      <c r="AD732">
        <v>0.5</v>
      </c>
      <c r="AE732">
        <v>0.5</v>
      </c>
      <c r="AF732">
        <v>0.5</v>
      </c>
      <c r="AG732">
        <f>INDEX(YM!B:B, MATCH(Sheet1!B732,YM!A:A,0))</f>
        <v>200</v>
      </c>
      <c r="AH732">
        <v>200</v>
      </c>
      <c r="AI732">
        <f>INDEX('Yield strengh'!B:B, MATCH(Sheet1!B732,'Yield strengh'!A:A,0))</f>
        <v>450</v>
      </c>
      <c r="AJ732">
        <v>450</v>
      </c>
      <c r="AK732">
        <f>INDEX(Price!B:B, MATCH(Sheet1!B732,Price!A:A,0))</f>
        <v>14.4</v>
      </c>
      <c r="AL732">
        <f t="shared" si="11"/>
        <v>11.538461538461538</v>
      </c>
      <c r="AM732">
        <f>INDEX(toughness!B:B,MATCH(Sheet1!B732,toughness!A:A,0))</f>
        <v>27.9</v>
      </c>
      <c r="AN732">
        <f>450</f>
        <v>450</v>
      </c>
    </row>
    <row r="733" spans="1:40" x14ac:dyDescent="0.3">
      <c r="A733" t="s">
        <v>1458</v>
      </c>
      <c r="B733" s="1" t="s">
        <v>1279</v>
      </c>
      <c r="C733">
        <v>1037.5</v>
      </c>
      <c r="D733">
        <v>7610</v>
      </c>
      <c r="G733">
        <v>2.4750000000000001</v>
      </c>
      <c r="H733">
        <v>2.2200000000000002</v>
      </c>
      <c r="I733">
        <v>78</v>
      </c>
      <c r="J733">
        <v>7</v>
      </c>
      <c r="K733">
        <v>1037.5</v>
      </c>
      <c r="L733">
        <v>390</v>
      </c>
      <c r="M733">
        <v>1510</v>
      </c>
      <c r="N733" t="s">
        <v>1453</v>
      </c>
      <c r="O733" t="s">
        <v>1453</v>
      </c>
      <c r="P733" t="s">
        <v>1453</v>
      </c>
      <c r="Q733" t="s">
        <v>1453</v>
      </c>
      <c r="R733" t="s">
        <v>1453</v>
      </c>
      <c r="S733" t="s">
        <v>1453</v>
      </c>
      <c r="T733" t="s">
        <v>1453</v>
      </c>
      <c r="U733" t="s">
        <v>1453</v>
      </c>
      <c r="V733">
        <v>1380</v>
      </c>
      <c r="W733">
        <v>24.5</v>
      </c>
      <c r="X733" t="s">
        <v>1453</v>
      </c>
      <c r="Y733" t="s">
        <v>1453</v>
      </c>
      <c r="Z733" t="s">
        <v>1468</v>
      </c>
      <c r="AA733">
        <v>0.93</v>
      </c>
      <c r="AB733">
        <v>7.0000000000000007E-2</v>
      </c>
      <c r="AC733">
        <v>0.5</v>
      </c>
      <c r="AD733">
        <v>0.5</v>
      </c>
      <c r="AE733">
        <v>0.5</v>
      </c>
      <c r="AF733">
        <v>0.5</v>
      </c>
      <c r="AG733">
        <f>INDEX(YM!B:B, MATCH(Sheet1!B733,YM!A:A,0))</f>
        <v>200</v>
      </c>
      <c r="AH733">
        <v>200</v>
      </c>
      <c r="AI733">
        <f>INDEX('Yield strengh'!B:B, MATCH(Sheet1!B733,'Yield strengh'!A:A,0))</f>
        <v>1900</v>
      </c>
      <c r="AJ733">
        <v>1900</v>
      </c>
      <c r="AK733">
        <f>INDEX(Price!B:B, MATCH(Sheet1!B733,Price!A:A,0))</f>
        <v>14.4</v>
      </c>
      <c r="AL733">
        <f t="shared" si="11"/>
        <v>49.934296977660971</v>
      </c>
      <c r="AM733">
        <f>INDEX(toughness!B:B,MATCH(Sheet1!B733,toughness!A:A,0))</f>
        <v>2.1389999999999998</v>
      </c>
      <c r="AN733">
        <f>450</f>
        <v>450</v>
      </c>
    </row>
    <row r="734" spans="1:40" x14ac:dyDescent="0.3">
      <c r="A734" t="s">
        <v>1458</v>
      </c>
      <c r="B734" s="1" t="s">
        <v>1280</v>
      </c>
      <c r="C734">
        <v>795</v>
      </c>
      <c r="D734">
        <v>7610</v>
      </c>
      <c r="G734">
        <v>2.4750000000000001</v>
      </c>
      <c r="H734">
        <v>2.2200000000000002</v>
      </c>
      <c r="I734">
        <v>78</v>
      </c>
      <c r="J734">
        <v>17</v>
      </c>
      <c r="K734">
        <v>795</v>
      </c>
      <c r="L734">
        <v>265</v>
      </c>
      <c r="M734">
        <v>1510</v>
      </c>
      <c r="N734" t="s">
        <v>1453</v>
      </c>
      <c r="O734" t="s">
        <v>1453</v>
      </c>
      <c r="P734" t="s">
        <v>1453</v>
      </c>
      <c r="Q734" t="s">
        <v>1453</v>
      </c>
      <c r="R734" t="s">
        <v>1453</v>
      </c>
      <c r="S734" t="s">
        <v>1453</v>
      </c>
      <c r="T734" t="s">
        <v>1453</v>
      </c>
      <c r="U734" t="s">
        <v>1453</v>
      </c>
      <c r="V734">
        <v>932.5</v>
      </c>
      <c r="W734">
        <v>24.5</v>
      </c>
      <c r="X734" t="s">
        <v>1453</v>
      </c>
      <c r="Y734" t="s">
        <v>1453</v>
      </c>
      <c r="Z734" t="s">
        <v>1468</v>
      </c>
      <c r="AA734">
        <v>0.93</v>
      </c>
      <c r="AB734">
        <v>7.0000000000000007E-2</v>
      </c>
      <c r="AC734">
        <v>0.5</v>
      </c>
      <c r="AD734">
        <v>0.5</v>
      </c>
      <c r="AE734">
        <v>0.5</v>
      </c>
      <c r="AF734">
        <v>0.5</v>
      </c>
      <c r="AG734">
        <f>INDEX(YM!B:B, MATCH(Sheet1!B734,YM!A:A,0))</f>
        <v>200</v>
      </c>
      <c r="AH734">
        <v>200</v>
      </c>
      <c r="AI734">
        <f>INDEX('Yield strengh'!B:B, MATCH(Sheet1!B734,'Yield strengh'!A:A,0))</f>
        <v>1037.5</v>
      </c>
      <c r="AJ734">
        <v>1037.5</v>
      </c>
      <c r="AK734">
        <f>INDEX(Price!B:B, MATCH(Sheet1!B734,Price!A:A,0))</f>
        <v>17.5</v>
      </c>
      <c r="AL734">
        <f t="shared" si="11"/>
        <v>27.266754270696453</v>
      </c>
      <c r="AM734">
        <f>INDEX(toughness!B:B,MATCH(Sheet1!B734,toughness!A:A,0))</f>
        <v>9.9349999999999987</v>
      </c>
      <c r="AN734">
        <f>450</f>
        <v>450</v>
      </c>
    </row>
    <row r="735" spans="1:40" x14ac:dyDescent="0.3">
      <c r="A735" t="s">
        <v>1458</v>
      </c>
      <c r="B735" s="1" t="s">
        <v>1281</v>
      </c>
      <c r="C735">
        <v>690</v>
      </c>
      <c r="D735">
        <v>7610</v>
      </c>
      <c r="G735">
        <v>2.4750000000000001</v>
      </c>
      <c r="H735">
        <v>2.2200000000000002</v>
      </c>
      <c r="I735">
        <v>78</v>
      </c>
      <c r="J735">
        <v>22</v>
      </c>
      <c r="K735">
        <v>690</v>
      </c>
      <c r="L735">
        <v>230</v>
      </c>
      <c r="M735">
        <v>1510</v>
      </c>
      <c r="N735" t="s">
        <v>1453</v>
      </c>
      <c r="O735" t="s">
        <v>1453</v>
      </c>
      <c r="P735" t="s">
        <v>1453</v>
      </c>
      <c r="Q735" t="s">
        <v>1453</v>
      </c>
      <c r="R735" t="s">
        <v>1453</v>
      </c>
      <c r="S735" t="s">
        <v>1453</v>
      </c>
      <c r="T735" t="s">
        <v>1453</v>
      </c>
      <c r="U735" t="s">
        <v>1453</v>
      </c>
      <c r="V735">
        <v>795</v>
      </c>
      <c r="W735">
        <v>24.5</v>
      </c>
      <c r="X735" t="s">
        <v>1453</v>
      </c>
      <c r="Y735" t="s">
        <v>1453</v>
      </c>
      <c r="Z735" t="s">
        <v>1468</v>
      </c>
      <c r="AA735">
        <v>0.93</v>
      </c>
      <c r="AB735">
        <v>7.0000000000000007E-2</v>
      </c>
      <c r="AC735">
        <v>0.5</v>
      </c>
      <c r="AD735">
        <v>0.5</v>
      </c>
      <c r="AE735">
        <v>0.5</v>
      </c>
      <c r="AF735">
        <v>0.5</v>
      </c>
      <c r="AG735">
        <f>INDEX(YM!B:B, MATCH(Sheet1!B735,YM!A:A,0))</f>
        <v>200</v>
      </c>
      <c r="AH735">
        <v>200</v>
      </c>
      <c r="AI735">
        <f>INDEX('Yield strengh'!B:B, MATCH(Sheet1!B735,'Yield strengh'!A:A,0))</f>
        <v>795</v>
      </c>
      <c r="AJ735">
        <v>795</v>
      </c>
      <c r="AK735">
        <f>INDEX(Price!B:B, MATCH(Sheet1!B735,Price!A:A,0))</f>
        <v>17.5</v>
      </c>
      <c r="AL735">
        <f t="shared" si="11"/>
        <v>20.893561103810775</v>
      </c>
      <c r="AM735">
        <f>INDEX(toughness!B:B,MATCH(Sheet1!B735,toughness!A:A,0))</f>
        <v>9.6750000000000007</v>
      </c>
      <c r="AN735">
        <f>450</f>
        <v>450</v>
      </c>
    </row>
    <row r="736" spans="1:40" x14ac:dyDescent="0.3">
      <c r="A736" t="s">
        <v>1458</v>
      </c>
      <c r="B736" s="1" t="s">
        <v>1282</v>
      </c>
      <c r="C736">
        <v>515</v>
      </c>
      <c r="D736">
        <v>7610</v>
      </c>
      <c r="G736">
        <v>2.4750000000000001</v>
      </c>
      <c r="H736">
        <v>2.2200000000000002</v>
      </c>
      <c r="I736">
        <v>78</v>
      </c>
      <c r="J736">
        <v>30</v>
      </c>
      <c r="K736">
        <v>515</v>
      </c>
      <c r="L736">
        <v>190</v>
      </c>
      <c r="M736">
        <v>1510</v>
      </c>
      <c r="N736" t="s">
        <v>1453</v>
      </c>
      <c r="O736" t="s">
        <v>1453</v>
      </c>
      <c r="P736" t="s">
        <v>1453</v>
      </c>
      <c r="Q736" t="s">
        <v>1453</v>
      </c>
      <c r="R736" t="s">
        <v>1453</v>
      </c>
      <c r="S736" t="s">
        <v>1453</v>
      </c>
      <c r="T736" t="s">
        <v>1453</v>
      </c>
      <c r="U736" t="s">
        <v>1453</v>
      </c>
      <c r="V736">
        <v>690</v>
      </c>
      <c r="W736">
        <v>24.5</v>
      </c>
      <c r="X736" t="s">
        <v>1453</v>
      </c>
      <c r="Y736" t="s">
        <v>1453</v>
      </c>
      <c r="Z736" t="s">
        <v>1468</v>
      </c>
      <c r="AA736">
        <v>0.93</v>
      </c>
      <c r="AB736">
        <v>7.0000000000000007E-2</v>
      </c>
      <c r="AC736">
        <v>0.5</v>
      </c>
      <c r="AD736">
        <v>0.5</v>
      </c>
      <c r="AE736">
        <v>0.5</v>
      </c>
      <c r="AF736">
        <v>0.5</v>
      </c>
      <c r="AG736">
        <f>INDEX(YM!B:B, MATCH(Sheet1!B736,YM!A:A,0))</f>
        <v>200</v>
      </c>
      <c r="AH736">
        <v>200</v>
      </c>
      <c r="AI736">
        <f>INDEX('Yield strengh'!B:B, MATCH(Sheet1!B736,'Yield strengh'!A:A,0))</f>
        <v>690</v>
      </c>
      <c r="AJ736">
        <v>690</v>
      </c>
      <c r="AK736">
        <f>INDEX(Price!B:B, MATCH(Sheet1!B736,Price!A:A,0))</f>
        <v>17.5</v>
      </c>
      <c r="AL736">
        <f t="shared" si="11"/>
        <v>18.134034165571617</v>
      </c>
      <c r="AM736">
        <f>INDEX(toughness!B:B,MATCH(Sheet1!B736,toughness!A:A,0))</f>
        <v>10.365</v>
      </c>
      <c r="AN736">
        <f>450</f>
        <v>450</v>
      </c>
    </row>
    <row r="737" spans="1:40" x14ac:dyDescent="0.3">
      <c r="A737" t="s">
        <v>1458</v>
      </c>
      <c r="B737" s="1" t="s">
        <v>1283</v>
      </c>
      <c r="C737">
        <v>1140</v>
      </c>
      <c r="D737">
        <v>7610</v>
      </c>
      <c r="G737">
        <v>2.4750000000000001</v>
      </c>
      <c r="H737">
        <v>2.2799999999999998</v>
      </c>
      <c r="I737">
        <v>76</v>
      </c>
      <c r="J737">
        <v>1.5</v>
      </c>
      <c r="K737">
        <v>1140</v>
      </c>
      <c r="L737">
        <v>470</v>
      </c>
      <c r="M737">
        <v>1500</v>
      </c>
      <c r="N737" t="s">
        <v>1453</v>
      </c>
      <c r="O737" t="s">
        <v>1453</v>
      </c>
      <c r="P737" t="s">
        <v>1453</v>
      </c>
      <c r="Q737" t="s">
        <v>1453</v>
      </c>
      <c r="R737" t="s">
        <v>1453</v>
      </c>
      <c r="S737" t="s">
        <v>1453</v>
      </c>
      <c r="T737" t="s">
        <v>1453</v>
      </c>
      <c r="U737" t="s">
        <v>1453</v>
      </c>
      <c r="V737">
        <v>1515</v>
      </c>
      <c r="W737">
        <v>24.5</v>
      </c>
      <c r="X737" t="s">
        <v>1453</v>
      </c>
      <c r="Y737" t="s">
        <v>1453</v>
      </c>
      <c r="Z737" t="s">
        <v>1468</v>
      </c>
      <c r="AA737">
        <v>0.93</v>
      </c>
      <c r="AB737">
        <v>7.0000000000000007E-2</v>
      </c>
      <c r="AC737">
        <v>0.5</v>
      </c>
      <c r="AD737">
        <v>0.5</v>
      </c>
      <c r="AE737">
        <v>0.5</v>
      </c>
      <c r="AF737">
        <v>0.5</v>
      </c>
      <c r="AG737">
        <f>INDEX(YM!B:B, MATCH(Sheet1!B737,YM!A:A,0))</f>
        <v>200</v>
      </c>
      <c r="AH737">
        <v>200</v>
      </c>
      <c r="AI737">
        <f>INDEX('Yield strengh'!B:B, MATCH(Sheet1!B737,'Yield strengh'!A:A,0))</f>
        <v>515</v>
      </c>
      <c r="AJ737">
        <v>515</v>
      </c>
      <c r="AK737">
        <f>INDEX(Price!B:B, MATCH(Sheet1!B737,Price!A:A,0))</f>
        <v>17.5</v>
      </c>
      <c r="AL737">
        <f t="shared" si="11"/>
        <v>13.534822601839684</v>
      </c>
      <c r="AM737">
        <f>INDEX(toughness!B:B,MATCH(Sheet1!B737,toughness!A:A,0))</f>
        <v>16</v>
      </c>
      <c r="AN737">
        <f>450</f>
        <v>450</v>
      </c>
    </row>
    <row r="738" spans="1:40" x14ac:dyDescent="0.3">
      <c r="A738" t="s">
        <v>1458</v>
      </c>
      <c r="B738" s="1" t="s">
        <v>1284</v>
      </c>
      <c r="C738">
        <v>862.5</v>
      </c>
      <c r="D738">
        <v>7610</v>
      </c>
      <c r="G738">
        <v>2.4750000000000001</v>
      </c>
      <c r="H738">
        <v>2.2799999999999998</v>
      </c>
      <c r="I738">
        <v>76</v>
      </c>
      <c r="J738">
        <v>10</v>
      </c>
      <c r="K738">
        <v>862.5</v>
      </c>
      <c r="L738">
        <v>310</v>
      </c>
      <c r="M738">
        <v>1500</v>
      </c>
      <c r="N738" t="s">
        <v>1453</v>
      </c>
      <c r="O738" t="s">
        <v>1453</v>
      </c>
      <c r="P738" t="s">
        <v>1453</v>
      </c>
      <c r="Q738" t="s">
        <v>1453</v>
      </c>
      <c r="R738" t="s">
        <v>1453</v>
      </c>
      <c r="S738" t="s">
        <v>1453</v>
      </c>
      <c r="T738" t="s">
        <v>1453</v>
      </c>
      <c r="U738" t="s">
        <v>1453</v>
      </c>
      <c r="V738">
        <v>1035</v>
      </c>
      <c r="W738">
        <v>24.5</v>
      </c>
      <c r="X738" t="s">
        <v>1453</v>
      </c>
      <c r="Y738" t="s">
        <v>1453</v>
      </c>
      <c r="Z738" t="s">
        <v>1468</v>
      </c>
      <c r="AA738">
        <v>0.93</v>
      </c>
      <c r="AB738">
        <v>7.0000000000000007E-2</v>
      </c>
      <c r="AC738">
        <v>0.5</v>
      </c>
      <c r="AD738">
        <v>0.5</v>
      </c>
      <c r="AE738">
        <v>0.5</v>
      </c>
      <c r="AF738">
        <v>0.5</v>
      </c>
      <c r="AG738">
        <f>INDEX(YM!B:B, MATCH(Sheet1!B738,YM!A:A,0))</f>
        <v>200</v>
      </c>
      <c r="AH738">
        <v>200</v>
      </c>
      <c r="AI738">
        <f>INDEX('Yield strengh'!B:B, MATCH(Sheet1!B738,'Yield strengh'!A:A,0))</f>
        <v>1140</v>
      </c>
      <c r="AJ738">
        <v>1140</v>
      </c>
      <c r="AK738">
        <f>INDEX(Price!B:B, MATCH(Sheet1!B738,Price!A:A,0))</f>
        <v>17.5</v>
      </c>
      <c r="AL738">
        <f t="shared" si="11"/>
        <v>29.960578186596582</v>
      </c>
      <c r="AM738">
        <f>INDEX(toughness!B:B,MATCH(Sheet1!B738,toughness!A:A,0))</f>
        <v>9.0299999999999994</v>
      </c>
      <c r="AN738">
        <f>450</f>
        <v>450</v>
      </c>
    </row>
    <row r="739" spans="1:40" x14ac:dyDescent="0.3">
      <c r="A739" t="s">
        <v>1458</v>
      </c>
      <c r="B739" s="1" t="s">
        <v>1285</v>
      </c>
      <c r="C739">
        <v>780</v>
      </c>
      <c r="D739">
        <v>7610</v>
      </c>
      <c r="G739">
        <v>2.4750000000000001</v>
      </c>
      <c r="H739">
        <v>2.2799999999999998</v>
      </c>
      <c r="I739">
        <v>76</v>
      </c>
      <c r="J739">
        <v>14</v>
      </c>
      <c r="K739">
        <v>780</v>
      </c>
      <c r="L739">
        <v>272.5</v>
      </c>
      <c r="M739">
        <v>1500</v>
      </c>
      <c r="N739" t="s">
        <v>1453</v>
      </c>
      <c r="O739" t="s">
        <v>1453</v>
      </c>
      <c r="P739" t="s">
        <v>1453</v>
      </c>
      <c r="Q739" t="s">
        <v>1453</v>
      </c>
      <c r="R739" t="s">
        <v>1453</v>
      </c>
      <c r="S739" t="s">
        <v>1453</v>
      </c>
      <c r="T739" t="s">
        <v>1453</v>
      </c>
      <c r="U739" t="s">
        <v>1453</v>
      </c>
      <c r="V739">
        <v>965</v>
      </c>
      <c r="W739">
        <v>24.5</v>
      </c>
      <c r="X739" t="s">
        <v>1453</v>
      </c>
      <c r="Y739" t="s">
        <v>1453</v>
      </c>
      <c r="Z739" t="s">
        <v>1468</v>
      </c>
      <c r="AA739">
        <v>0.93</v>
      </c>
      <c r="AB739">
        <v>7.0000000000000007E-2</v>
      </c>
      <c r="AC739">
        <v>0.5</v>
      </c>
      <c r="AD739">
        <v>0.5</v>
      </c>
      <c r="AE739">
        <v>0.5</v>
      </c>
      <c r="AF739">
        <v>0.5</v>
      </c>
      <c r="AG739">
        <f>INDEX(YM!B:B, MATCH(Sheet1!B739,YM!A:A,0))</f>
        <v>200</v>
      </c>
      <c r="AH739">
        <v>200</v>
      </c>
      <c r="AI739">
        <f>INDEX('Yield strengh'!B:B, MATCH(Sheet1!B739,'Yield strengh'!A:A,0))</f>
        <v>862.5</v>
      </c>
      <c r="AJ739">
        <v>862.5</v>
      </c>
      <c r="AK739">
        <f>INDEX(Price!B:B, MATCH(Sheet1!B739,Price!A:A,0))</f>
        <v>17.5</v>
      </c>
      <c r="AL739">
        <f t="shared" si="11"/>
        <v>22.667542706964522</v>
      </c>
      <c r="AM739">
        <f>INDEX(toughness!B:B,MATCH(Sheet1!B739,toughness!A:A,0))</f>
        <v>9.4550000000000001</v>
      </c>
      <c r="AN739">
        <f>450</f>
        <v>450</v>
      </c>
    </row>
    <row r="740" spans="1:40" x14ac:dyDescent="0.3">
      <c r="A740" t="s">
        <v>1458</v>
      </c>
      <c r="B740" s="1" t="s">
        <v>1286</v>
      </c>
      <c r="C740">
        <v>690</v>
      </c>
      <c r="D740">
        <v>7700</v>
      </c>
      <c r="G740">
        <v>2.34</v>
      </c>
      <c r="H740">
        <v>2.2200000000000002</v>
      </c>
      <c r="I740">
        <v>78</v>
      </c>
      <c r="J740">
        <v>24</v>
      </c>
      <c r="K740">
        <v>690</v>
      </c>
      <c r="L740">
        <v>274</v>
      </c>
      <c r="M740">
        <v>1510</v>
      </c>
      <c r="N740" t="s">
        <v>1453</v>
      </c>
      <c r="O740" t="s">
        <v>1453</v>
      </c>
      <c r="P740" t="s">
        <v>1453</v>
      </c>
      <c r="Q740" t="s">
        <v>1453</v>
      </c>
      <c r="R740" t="s">
        <v>1453</v>
      </c>
      <c r="S740" t="s">
        <v>1453</v>
      </c>
      <c r="T740" t="s">
        <v>1453</v>
      </c>
      <c r="U740" t="s">
        <v>1453</v>
      </c>
      <c r="V740">
        <v>825</v>
      </c>
      <c r="W740">
        <v>24.5</v>
      </c>
      <c r="X740" t="s">
        <v>1453</v>
      </c>
      <c r="Y740" t="s">
        <v>1453</v>
      </c>
      <c r="Z740" t="s">
        <v>1468</v>
      </c>
      <c r="AA740">
        <v>0.93</v>
      </c>
      <c r="AB740">
        <v>7.0000000000000007E-2</v>
      </c>
      <c r="AC740">
        <v>0.5</v>
      </c>
      <c r="AD740">
        <v>0.5</v>
      </c>
      <c r="AE740">
        <v>0.5</v>
      </c>
      <c r="AF740">
        <v>0.5</v>
      </c>
      <c r="AG740">
        <f>INDEX(YM!B:B, MATCH(Sheet1!B740,YM!A:A,0))</f>
        <v>200</v>
      </c>
      <c r="AH740">
        <v>200</v>
      </c>
      <c r="AI740">
        <f>INDEX('Yield strengh'!B:B, MATCH(Sheet1!B740,'Yield strengh'!A:A,0))</f>
        <v>462.5</v>
      </c>
      <c r="AJ740">
        <v>462.5</v>
      </c>
      <c r="AK740">
        <f>INDEX(Price!B:B, MATCH(Sheet1!B740,Price!A:A,0))</f>
        <v>17.5</v>
      </c>
      <c r="AL740">
        <f t="shared" si="11"/>
        <v>12.012987012987013</v>
      </c>
      <c r="AM740">
        <f>INDEX(toughness!B:B,MATCH(Sheet1!B740,toughness!A:A,0))</f>
        <v>24.65</v>
      </c>
      <c r="AN740">
        <f>450</f>
        <v>450</v>
      </c>
    </row>
    <row r="741" spans="1:40" x14ac:dyDescent="0.3">
      <c r="A741" t="s">
        <v>1458</v>
      </c>
      <c r="B741" s="1" t="s">
        <v>1287</v>
      </c>
      <c r="C741">
        <v>1060</v>
      </c>
      <c r="D741">
        <v>7750</v>
      </c>
      <c r="G741">
        <v>1.575</v>
      </c>
      <c r="H741">
        <v>2.2450000000000001</v>
      </c>
      <c r="I741">
        <v>77</v>
      </c>
      <c r="J741">
        <v>10</v>
      </c>
      <c r="K741">
        <v>1060</v>
      </c>
      <c r="L741">
        <v>412</v>
      </c>
      <c r="M741">
        <v>1510</v>
      </c>
      <c r="N741" t="s">
        <v>1453</v>
      </c>
      <c r="O741" t="s">
        <v>1453</v>
      </c>
      <c r="P741" t="s">
        <v>1453</v>
      </c>
      <c r="Q741" t="s">
        <v>1453</v>
      </c>
      <c r="R741" t="s">
        <v>1453</v>
      </c>
      <c r="S741" t="s">
        <v>1453</v>
      </c>
      <c r="T741" t="s">
        <v>1453</v>
      </c>
      <c r="U741" t="s">
        <v>1453</v>
      </c>
      <c r="V741">
        <v>1290</v>
      </c>
      <c r="W741">
        <v>17</v>
      </c>
      <c r="X741" t="s">
        <v>1453</v>
      </c>
      <c r="Y741" t="s">
        <v>1453</v>
      </c>
      <c r="Z741" t="s">
        <v>1468</v>
      </c>
      <c r="AA741">
        <v>0.93</v>
      </c>
      <c r="AB741">
        <v>7.0000000000000007E-2</v>
      </c>
      <c r="AC741">
        <v>0.5</v>
      </c>
      <c r="AD741">
        <v>0.5</v>
      </c>
      <c r="AE741">
        <v>0.5</v>
      </c>
      <c r="AF741">
        <v>0.5</v>
      </c>
      <c r="AG741">
        <f>INDEX(YM!B:B, MATCH(Sheet1!B741,YM!A:A,0))</f>
        <v>200</v>
      </c>
      <c r="AH741">
        <v>200</v>
      </c>
      <c r="AI741">
        <f>INDEX('Yield strengh'!B:B, MATCH(Sheet1!B741,'Yield strengh'!A:A,0))</f>
        <v>690</v>
      </c>
      <c r="AJ741">
        <v>690</v>
      </c>
      <c r="AK741">
        <f>INDEX(Price!B:B, MATCH(Sheet1!B741,Price!A:A,0))</f>
        <v>28.45</v>
      </c>
      <c r="AL741">
        <f t="shared" si="11"/>
        <v>17.806451612903224</v>
      </c>
      <c r="AM741">
        <f>INDEX(toughness!B:B,MATCH(Sheet1!B741,toughness!A:A,0))</f>
        <v>11.065</v>
      </c>
      <c r="AN741">
        <f>450</f>
        <v>450</v>
      </c>
    </row>
    <row r="742" spans="1:40" x14ac:dyDescent="0.3">
      <c r="A742" t="s">
        <v>1458</v>
      </c>
      <c r="B742" s="1" t="s">
        <v>1306</v>
      </c>
      <c r="C742">
        <v>1450</v>
      </c>
      <c r="D742">
        <v>7720</v>
      </c>
      <c r="G742">
        <v>1.365</v>
      </c>
      <c r="H742">
        <v>1.6950000000000001</v>
      </c>
      <c r="I742">
        <v>102</v>
      </c>
      <c r="J742">
        <v>11.9</v>
      </c>
      <c r="K742">
        <v>1270</v>
      </c>
      <c r="L742">
        <v>436.5</v>
      </c>
      <c r="M742">
        <v>1420</v>
      </c>
      <c r="N742" t="s">
        <v>1453</v>
      </c>
      <c r="O742" t="s">
        <v>1453</v>
      </c>
      <c r="P742" t="s">
        <v>1453</v>
      </c>
      <c r="Q742" t="s">
        <v>1453</v>
      </c>
      <c r="R742" t="s">
        <v>1453</v>
      </c>
      <c r="S742" t="s">
        <v>1453</v>
      </c>
      <c r="T742" t="s">
        <v>1453</v>
      </c>
      <c r="U742" t="s">
        <v>1453</v>
      </c>
      <c r="V742">
        <v>1345</v>
      </c>
      <c r="W742">
        <v>14.6</v>
      </c>
      <c r="X742" t="s">
        <v>1453</v>
      </c>
      <c r="Y742" t="s">
        <v>1453</v>
      </c>
      <c r="Z742" t="s">
        <v>1468</v>
      </c>
      <c r="AA742">
        <v>0.93</v>
      </c>
      <c r="AB742">
        <v>7.0000000000000007E-2</v>
      </c>
      <c r="AC742">
        <v>0.5</v>
      </c>
      <c r="AD742">
        <v>0.5</v>
      </c>
      <c r="AE742">
        <v>0.5</v>
      </c>
      <c r="AF742">
        <v>0.5</v>
      </c>
      <c r="AG742">
        <f>INDEX(YM!B:B, MATCH(Sheet1!B742,YM!A:A,0))</f>
        <v>200</v>
      </c>
      <c r="AH742">
        <v>200</v>
      </c>
      <c r="AI742">
        <f>INDEX('Yield strengh'!B:B, MATCH(Sheet1!B742,'Yield strengh'!A:A,0))</f>
        <v>1380</v>
      </c>
      <c r="AJ742">
        <v>1380</v>
      </c>
      <c r="AK742">
        <f>INDEX(Price!B:B, MATCH(Sheet1!B742,Price!A:A,0))</f>
        <v>69.25</v>
      </c>
      <c r="AL742">
        <f t="shared" si="11"/>
        <v>35.751295336787564</v>
      </c>
      <c r="AM742">
        <f>INDEX(toughness!B:B,MATCH(Sheet1!B742,toughness!A:A,0))</f>
        <v>50.7</v>
      </c>
      <c r="AN742">
        <f>450</f>
        <v>450</v>
      </c>
    </row>
    <row r="743" spans="1:40" x14ac:dyDescent="0.3">
      <c r="A743" t="s">
        <v>1458</v>
      </c>
      <c r="B743" s="1" t="s">
        <v>1307</v>
      </c>
      <c r="C743">
        <v>1450</v>
      </c>
      <c r="D743">
        <v>7720</v>
      </c>
      <c r="G743">
        <v>1.365</v>
      </c>
      <c r="H743">
        <v>1.6950000000000001</v>
      </c>
      <c r="I743">
        <v>102</v>
      </c>
      <c r="J743">
        <v>15</v>
      </c>
      <c r="K743">
        <v>1200</v>
      </c>
      <c r="L743">
        <v>425</v>
      </c>
      <c r="M743">
        <v>1420</v>
      </c>
      <c r="N743" t="s">
        <v>1453</v>
      </c>
      <c r="O743" t="s">
        <v>1453</v>
      </c>
      <c r="P743" t="s">
        <v>1453</v>
      </c>
      <c r="Q743" t="s">
        <v>1453</v>
      </c>
      <c r="R743" t="s">
        <v>1453</v>
      </c>
      <c r="S743" t="s">
        <v>1453</v>
      </c>
      <c r="T743" t="s">
        <v>1453</v>
      </c>
      <c r="U743" t="s">
        <v>1453</v>
      </c>
      <c r="V743">
        <v>1270</v>
      </c>
      <c r="W743">
        <v>14.6</v>
      </c>
      <c r="X743" t="s">
        <v>1453</v>
      </c>
      <c r="Y743" t="s">
        <v>1453</v>
      </c>
      <c r="Z743" t="s">
        <v>1468</v>
      </c>
      <c r="AA743">
        <v>0.93</v>
      </c>
      <c r="AB743">
        <v>7.0000000000000007E-2</v>
      </c>
      <c r="AC743">
        <v>0.5</v>
      </c>
      <c r="AD743">
        <v>0.5</v>
      </c>
      <c r="AE743">
        <v>0.5</v>
      </c>
      <c r="AF743">
        <v>0.5</v>
      </c>
      <c r="AG743">
        <f>INDEX(YM!B:B, MATCH(Sheet1!B743,YM!A:A,0))</f>
        <v>200</v>
      </c>
      <c r="AH743">
        <v>200</v>
      </c>
      <c r="AI743">
        <f>INDEX('Yield strengh'!B:B, MATCH(Sheet1!B743,'Yield strengh'!A:A,0))</f>
        <v>1270</v>
      </c>
      <c r="AJ743">
        <v>1270</v>
      </c>
      <c r="AK743">
        <f>INDEX(Price!B:B, MATCH(Sheet1!B743,Price!A:A,0))</f>
        <v>69.25</v>
      </c>
      <c r="AL743">
        <f t="shared" si="11"/>
        <v>32.901554404145081</v>
      </c>
      <c r="AM743">
        <f>INDEX(toughness!B:B,MATCH(Sheet1!B743,toughness!A:A,0))</f>
        <v>56.7</v>
      </c>
      <c r="AN743">
        <f>450</f>
        <v>450</v>
      </c>
    </row>
    <row r="744" spans="1:40" x14ac:dyDescent="0.3">
      <c r="A744" t="s">
        <v>1458</v>
      </c>
      <c r="B744" s="1" t="s">
        <v>1308</v>
      </c>
      <c r="C744">
        <v>1450</v>
      </c>
      <c r="D744">
        <v>7720</v>
      </c>
      <c r="G744">
        <v>1.365</v>
      </c>
      <c r="H744">
        <v>1.6950000000000001</v>
      </c>
      <c r="I744">
        <v>102</v>
      </c>
      <c r="J744">
        <v>18.05</v>
      </c>
      <c r="K744">
        <v>980.5</v>
      </c>
      <c r="L744">
        <v>345</v>
      </c>
      <c r="M744">
        <v>1420</v>
      </c>
      <c r="N744" t="s">
        <v>1453</v>
      </c>
      <c r="O744" t="s">
        <v>1453</v>
      </c>
      <c r="P744" t="s">
        <v>1453</v>
      </c>
      <c r="Q744" t="s">
        <v>1453</v>
      </c>
      <c r="R744" t="s">
        <v>1453</v>
      </c>
      <c r="S744" t="s">
        <v>1453</v>
      </c>
      <c r="T744" t="s">
        <v>1453</v>
      </c>
      <c r="U744" t="s">
        <v>1453</v>
      </c>
      <c r="V744">
        <v>1085</v>
      </c>
      <c r="W744">
        <v>14.6</v>
      </c>
      <c r="X744" t="s">
        <v>1453</v>
      </c>
      <c r="Y744" t="s">
        <v>1453</v>
      </c>
      <c r="Z744" t="s">
        <v>1468</v>
      </c>
      <c r="AA744">
        <v>0.93</v>
      </c>
      <c r="AB744">
        <v>7.0000000000000007E-2</v>
      </c>
      <c r="AC744">
        <v>0.5</v>
      </c>
      <c r="AD744">
        <v>0.5</v>
      </c>
      <c r="AE744">
        <v>0.5</v>
      </c>
      <c r="AF744">
        <v>0.5</v>
      </c>
      <c r="AG744">
        <f>INDEX(YM!B:B, MATCH(Sheet1!B744,YM!A:A,0))</f>
        <v>200</v>
      </c>
      <c r="AH744">
        <v>200</v>
      </c>
      <c r="AI744">
        <f>INDEX('Yield strengh'!B:B, MATCH(Sheet1!B744,'Yield strengh'!A:A,0))</f>
        <v>1200</v>
      </c>
      <c r="AJ744">
        <v>1200</v>
      </c>
      <c r="AK744">
        <f>INDEX(Price!B:B, MATCH(Sheet1!B744,Price!A:A,0))</f>
        <v>69.25</v>
      </c>
      <c r="AL744">
        <f t="shared" si="11"/>
        <v>31.088082901554404</v>
      </c>
      <c r="AM744">
        <f>INDEX(toughness!B:B,MATCH(Sheet1!B744,toughness!A:A,0))</f>
        <v>63.25</v>
      </c>
      <c r="AN744">
        <f>450</f>
        <v>450</v>
      </c>
    </row>
    <row r="745" spans="1:40" x14ac:dyDescent="0.3">
      <c r="A745" t="s">
        <v>1458</v>
      </c>
      <c r="B745" s="1" t="s">
        <v>1309</v>
      </c>
      <c r="C745">
        <v>1450</v>
      </c>
      <c r="D745">
        <v>7720</v>
      </c>
      <c r="G745">
        <v>1.365</v>
      </c>
      <c r="H745">
        <v>1.6950000000000001</v>
      </c>
      <c r="I745">
        <v>102</v>
      </c>
      <c r="J745">
        <v>20</v>
      </c>
      <c r="K745">
        <v>653.5</v>
      </c>
      <c r="L745">
        <v>323.5</v>
      </c>
      <c r="M745">
        <v>1420</v>
      </c>
      <c r="N745" t="s">
        <v>1453</v>
      </c>
      <c r="O745" t="s">
        <v>1453</v>
      </c>
      <c r="P745" t="s">
        <v>1453</v>
      </c>
      <c r="Q745" t="s">
        <v>1453</v>
      </c>
      <c r="R745" t="s">
        <v>1453</v>
      </c>
      <c r="S745" t="s">
        <v>1453</v>
      </c>
      <c r="T745" t="s">
        <v>1453</v>
      </c>
      <c r="U745" t="s">
        <v>1453</v>
      </c>
      <c r="V745">
        <v>980.5</v>
      </c>
      <c r="W745">
        <v>14.6</v>
      </c>
      <c r="X745" t="s">
        <v>1453</v>
      </c>
      <c r="Y745" t="s">
        <v>1453</v>
      </c>
      <c r="Z745" t="s">
        <v>1468</v>
      </c>
      <c r="AA745">
        <v>0.93</v>
      </c>
      <c r="AB745">
        <v>7.0000000000000007E-2</v>
      </c>
      <c r="AC745">
        <v>0.5</v>
      </c>
      <c r="AD745">
        <v>0.5</v>
      </c>
      <c r="AE745">
        <v>0.5</v>
      </c>
      <c r="AF745">
        <v>0.5</v>
      </c>
      <c r="AG745">
        <f>INDEX(YM!B:B, MATCH(Sheet1!B745,YM!A:A,0))</f>
        <v>200</v>
      </c>
      <c r="AH745">
        <v>200</v>
      </c>
      <c r="AI745">
        <f>INDEX('Yield strengh'!B:B, MATCH(Sheet1!B745,'Yield strengh'!A:A,0))</f>
        <v>980.5</v>
      </c>
      <c r="AJ745">
        <v>980.5</v>
      </c>
      <c r="AK745">
        <f>INDEX(Price!B:B, MATCH(Sheet1!B745,Price!A:A,0))</f>
        <v>69.25</v>
      </c>
      <c r="AL745">
        <f t="shared" si="11"/>
        <v>25.401554404145077</v>
      </c>
      <c r="AM745">
        <f>INDEX(toughness!B:B,MATCH(Sheet1!B745,toughness!A:A,0))</f>
        <v>126</v>
      </c>
      <c r="AN745">
        <f>450</f>
        <v>450</v>
      </c>
    </row>
    <row r="746" spans="1:40" x14ac:dyDescent="0.3">
      <c r="A746" t="s">
        <v>1458</v>
      </c>
      <c r="B746" s="1" t="s">
        <v>1310</v>
      </c>
      <c r="C746">
        <v>1450</v>
      </c>
      <c r="D746">
        <v>7720</v>
      </c>
      <c r="G746">
        <v>1.365</v>
      </c>
      <c r="H746">
        <v>1.6950000000000001</v>
      </c>
      <c r="I746">
        <v>102</v>
      </c>
      <c r="J746">
        <v>12</v>
      </c>
      <c r="K746">
        <v>1440</v>
      </c>
      <c r="L746">
        <v>473.5</v>
      </c>
      <c r="M746">
        <v>1420</v>
      </c>
      <c r="N746" t="s">
        <v>1453</v>
      </c>
      <c r="O746" t="s">
        <v>1453</v>
      </c>
      <c r="P746" t="s">
        <v>1453</v>
      </c>
      <c r="Q746" t="s">
        <v>1453</v>
      </c>
      <c r="R746" t="s">
        <v>1453</v>
      </c>
      <c r="S746" t="s">
        <v>1453</v>
      </c>
      <c r="T746" t="s">
        <v>1453</v>
      </c>
      <c r="U746" t="s">
        <v>1453</v>
      </c>
      <c r="V746">
        <v>1575</v>
      </c>
      <c r="W746">
        <v>14.6</v>
      </c>
      <c r="X746" t="s">
        <v>1453</v>
      </c>
      <c r="Y746" t="s">
        <v>1453</v>
      </c>
      <c r="Z746" t="s">
        <v>1468</v>
      </c>
      <c r="AA746">
        <v>0.93</v>
      </c>
      <c r="AB746">
        <v>7.0000000000000007E-2</v>
      </c>
      <c r="AC746">
        <v>0.5</v>
      </c>
      <c r="AD746">
        <v>0.5</v>
      </c>
      <c r="AE746">
        <v>0.5</v>
      </c>
      <c r="AF746">
        <v>0.5</v>
      </c>
      <c r="AG746">
        <f>INDEX(YM!B:B, MATCH(Sheet1!B746,YM!A:A,0))</f>
        <v>200</v>
      </c>
      <c r="AH746">
        <v>200</v>
      </c>
      <c r="AI746">
        <f>INDEX('Yield strengh'!B:B, MATCH(Sheet1!B746,'Yield strengh'!A:A,0))</f>
        <v>653.5</v>
      </c>
      <c r="AJ746">
        <v>653.5</v>
      </c>
      <c r="AK746">
        <f>INDEX(Price!B:B, MATCH(Sheet1!B746,Price!A:A,0))</f>
        <v>69.25</v>
      </c>
      <c r="AL746">
        <f t="shared" si="11"/>
        <v>16.930051813471504</v>
      </c>
      <c r="AM746">
        <f>INDEX(toughness!B:B,MATCH(Sheet1!B746,toughness!A:A,0))</f>
        <v>184</v>
      </c>
      <c r="AN746">
        <f>450</f>
        <v>450</v>
      </c>
    </row>
    <row r="747" spans="1:40" x14ac:dyDescent="0.3">
      <c r="A747" t="s">
        <v>1458</v>
      </c>
      <c r="B747" s="1" t="s">
        <v>1332</v>
      </c>
      <c r="C747">
        <v>765</v>
      </c>
      <c r="D747">
        <v>16700</v>
      </c>
      <c r="G747">
        <v>7.5</v>
      </c>
      <c r="H747">
        <v>10.824999999999999</v>
      </c>
      <c r="I747">
        <v>20</v>
      </c>
      <c r="J747">
        <v>30</v>
      </c>
      <c r="K747">
        <v>765</v>
      </c>
      <c r="L747">
        <v>260</v>
      </c>
      <c r="M747">
        <v>3025</v>
      </c>
      <c r="N747" t="s">
        <v>1453</v>
      </c>
      <c r="O747" t="s">
        <v>1453</v>
      </c>
      <c r="P747" t="s">
        <v>1453</v>
      </c>
      <c r="Q747" t="s">
        <v>1453</v>
      </c>
      <c r="R747" t="s">
        <v>1453</v>
      </c>
      <c r="S747" t="s">
        <v>1453</v>
      </c>
      <c r="T747" t="s">
        <v>1453</v>
      </c>
      <c r="U747" t="s">
        <v>1453</v>
      </c>
      <c r="V747">
        <v>787.5</v>
      </c>
      <c r="W747">
        <v>42.5</v>
      </c>
      <c r="X747" t="s">
        <v>1453</v>
      </c>
      <c r="Y747" t="s">
        <v>1453</v>
      </c>
      <c r="Z747" t="s">
        <v>1468</v>
      </c>
      <c r="AA747">
        <v>0.93</v>
      </c>
      <c r="AB747">
        <v>7.0000000000000007E-2</v>
      </c>
      <c r="AC747">
        <v>0.5</v>
      </c>
      <c r="AD747">
        <v>0.5</v>
      </c>
      <c r="AE747">
        <v>0.5</v>
      </c>
      <c r="AF747">
        <v>0.5</v>
      </c>
      <c r="AG747">
        <f>INDEX(YM!B:B, MATCH(Sheet1!B747,YM!A:A,0))</f>
        <v>200</v>
      </c>
      <c r="AH747">
        <v>200</v>
      </c>
      <c r="AI747">
        <f>INDEX('Yield strengh'!B:B, MATCH(Sheet1!B747,'Yield strengh'!A:A,0))</f>
        <v>585</v>
      </c>
      <c r="AJ747">
        <v>585</v>
      </c>
      <c r="AK747">
        <f>INDEX(Price!B:B, MATCH(Sheet1!B747,Price!A:A,0))</f>
        <v>2660</v>
      </c>
      <c r="AL747">
        <f t="shared" si="11"/>
        <v>7.0059880239520957</v>
      </c>
      <c r="AM747">
        <f>INDEX(toughness!B:B,MATCH(Sheet1!B747,toughness!A:A,0))</f>
        <v>91.9</v>
      </c>
      <c r="AN747">
        <f>450</f>
        <v>450</v>
      </c>
    </row>
    <row r="748" spans="1:40" x14ac:dyDescent="0.3">
      <c r="A748" t="s">
        <v>1458</v>
      </c>
      <c r="B748" s="1" t="s">
        <v>1334</v>
      </c>
      <c r="C748">
        <v>225</v>
      </c>
      <c r="D748">
        <v>16700</v>
      </c>
      <c r="G748">
        <v>7.9649999999999999</v>
      </c>
      <c r="H748">
        <v>11.77</v>
      </c>
      <c r="I748">
        <v>16.5</v>
      </c>
      <c r="J748">
        <v>32.5</v>
      </c>
      <c r="K748">
        <v>225</v>
      </c>
      <c r="L748">
        <v>110</v>
      </c>
      <c r="M748">
        <v>3005</v>
      </c>
      <c r="N748" t="s">
        <v>1453</v>
      </c>
      <c r="O748" t="s">
        <v>1453</v>
      </c>
      <c r="P748" t="s">
        <v>1453</v>
      </c>
      <c r="Q748" t="s">
        <v>1453</v>
      </c>
      <c r="R748" t="s">
        <v>1453</v>
      </c>
      <c r="S748" t="s">
        <v>1453</v>
      </c>
      <c r="T748" t="s">
        <v>1453</v>
      </c>
      <c r="U748" t="s">
        <v>1453</v>
      </c>
      <c r="V748">
        <v>332.5</v>
      </c>
      <c r="W748">
        <v>47.5</v>
      </c>
      <c r="X748" t="s">
        <v>1453</v>
      </c>
      <c r="Y748" t="s">
        <v>1453</v>
      </c>
      <c r="Z748" t="s">
        <v>1468</v>
      </c>
      <c r="AA748">
        <v>0.93</v>
      </c>
      <c r="AB748">
        <v>7.0000000000000007E-2</v>
      </c>
      <c r="AC748">
        <v>0.5</v>
      </c>
      <c r="AD748">
        <v>0.5</v>
      </c>
      <c r="AE748">
        <v>0.5</v>
      </c>
      <c r="AF748">
        <v>0.5</v>
      </c>
      <c r="AG748">
        <f>INDEX(YM!B:B, MATCH(Sheet1!B748,YM!A:A,0))</f>
        <v>200</v>
      </c>
      <c r="AH748">
        <v>200</v>
      </c>
      <c r="AI748">
        <f>INDEX('Yield strengh'!B:B, MATCH(Sheet1!B748,'Yield strengh'!A:A,0))</f>
        <v>1100</v>
      </c>
      <c r="AJ748">
        <v>1100</v>
      </c>
      <c r="AK748">
        <f>INDEX(Price!B:B, MATCH(Sheet1!B748,Price!A:A,0))</f>
        <v>2415</v>
      </c>
      <c r="AL748">
        <f t="shared" si="11"/>
        <v>13.173652694610778</v>
      </c>
      <c r="AM748">
        <f>INDEX(toughness!B:B,MATCH(Sheet1!B748,toughness!A:A,0))</f>
        <v>92.3</v>
      </c>
      <c r="AN748">
        <f>450</f>
        <v>450</v>
      </c>
    </row>
    <row r="749" spans="1:40" x14ac:dyDescent="0.3">
      <c r="A749" t="s">
        <v>1458</v>
      </c>
      <c r="B749" s="1" t="s">
        <v>1133</v>
      </c>
      <c r="C749">
        <v>4500</v>
      </c>
      <c r="D749">
        <v>2185</v>
      </c>
      <c r="E749">
        <v>3.7</v>
      </c>
      <c r="F749">
        <v>22</v>
      </c>
      <c r="G749">
        <v>2.64</v>
      </c>
      <c r="H749">
        <v>9.4600000000000001E-19</v>
      </c>
      <c r="I749">
        <v>5.5E+20</v>
      </c>
      <c r="J749">
        <v>5.5</v>
      </c>
      <c r="K749">
        <v>5830</v>
      </c>
      <c r="L749">
        <v>550</v>
      </c>
      <c r="N749" t="s">
        <v>1453</v>
      </c>
      <c r="O749" t="s">
        <v>1453</v>
      </c>
      <c r="P749" t="s">
        <v>1453</v>
      </c>
      <c r="Q749" t="s">
        <v>1453</v>
      </c>
      <c r="R749" t="s">
        <v>1453</v>
      </c>
      <c r="S749" t="s">
        <v>1453</v>
      </c>
      <c r="T749" t="s">
        <v>1453</v>
      </c>
      <c r="U749" t="s">
        <v>1453</v>
      </c>
      <c r="V749">
        <v>5830</v>
      </c>
      <c r="W749">
        <v>1.425</v>
      </c>
      <c r="X749" t="s">
        <v>1453</v>
      </c>
      <c r="Y749" t="s">
        <v>1453</v>
      </c>
      <c r="Z749" t="s">
        <v>1468</v>
      </c>
      <c r="AA749">
        <v>0.93</v>
      </c>
      <c r="AB749">
        <v>7.0000000000000007E-2</v>
      </c>
      <c r="AC749">
        <v>0.5</v>
      </c>
      <c r="AD749">
        <v>0.5</v>
      </c>
      <c r="AE749">
        <v>0.5</v>
      </c>
      <c r="AF749">
        <v>0.5</v>
      </c>
      <c r="AG749">
        <f>INDEX(YM!B:B, MATCH(Sheet1!B749,YM!A:A,0))</f>
        <v>199.5</v>
      </c>
      <c r="AH749">
        <v>199.5</v>
      </c>
      <c r="AI749">
        <f>INDEX('Yield strengh'!B:B, MATCH(Sheet1!B749,'Yield strengh'!A:A,0))</f>
        <v>294</v>
      </c>
      <c r="AJ749">
        <v>294</v>
      </c>
      <c r="AK749">
        <f>INDEX(Price!B:B, MATCH(Sheet1!B749,Price!A:A,0))</f>
        <v>29900</v>
      </c>
      <c r="AL749">
        <f t="shared" si="11"/>
        <v>26.843478260869563</v>
      </c>
      <c r="AM749">
        <f>INDEX(toughness!B:B,MATCH(Sheet1!B749,toughness!A:A,0))</f>
        <v>4.45</v>
      </c>
      <c r="AN749">
        <f>450</f>
        <v>450</v>
      </c>
    </row>
    <row r="750" spans="1:40" x14ac:dyDescent="0.3">
      <c r="A750" t="s">
        <v>1458</v>
      </c>
      <c r="B750" s="1" t="s">
        <v>1304</v>
      </c>
      <c r="C750">
        <v>955</v>
      </c>
      <c r="D750">
        <v>7790</v>
      </c>
      <c r="G750">
        <v>46.25</v>
      </c>
      <c r="H750">
        <v>2.59</v>
      </c>
      <c r="I750">
        <v>66.75</v>
      </c>
      <c r="J750">
        <v>17</v>
      </c>
      <c r="K750">
        <v>837</v>
      </c>
      <c r="L750">
        <v>355</v>
      </c>
      <c r="M750">
        <v>1455</v>
      </c>
      <c r="N750" t="s">
        <v>1453</v>
      </c>
      <c r="O750" t="s">
        <v>1453</v>
      </c>
      <c r="P750" t="s">
        <v>1453</v>
      </c>
      <c r="Q750" t="s">
        <v>1453</v>
      </c>
      <c r="R750" t="s">
        <v>1453</v>
      </c>
      <c r="S750" t="s">
        <v>1453</v>
      </c>
      <c r="T750" t="s">
        <v>1453</v>
      </c>
      <c r="U750" t="s">
        <v>1453</v>
      </c>
      <c r="V750">
        <v>1070</v>
      </c>
      <c r="W750">
        <v>18.5</v>
      </c>
      <c r="X750" t="s">
        <v>1453</v>
      </c>
      <c r="Y750" t="s">
        <v>1453</v>
      </c>
      <c r="Z750" t="s">
        <v>1468</v>
      </c>
      <c r="AA750">
        <v>0.93</v>
      </c>
      <c r="AB750">
        <v>7.0000000000000007E-2</v>
      </c>
      <c r="AC750">
        <v>0.5</v>
      </c>
      <c r="AD750">
        <v>0.5</v>
      </c>
      <c r="AE750">
        <v>0.5</v>
      </c>
      <c r="AF750">
        <v>0.5</v>
      </c>
      <c r="AG750">
        <f>INDEX(YM!B:B, MATCH(Sheet1!B750,YM!A:A,0))</f>
        <v>199</v>
      </c>
      <c r="AH750">
        <v>199</v>
      </c>
      <c r="AI750">
        <f>INDEX('Yield strengh'!B:B, MATCH(Sheet1!B750,'Yield strengh'!A:A,0))</f>
        <v>1605</v>
      </c>
      <c r="AJ750">
        <v>1605</v>
      </c>
      <c r="AK750">
        <f>INDEX(Price!B:B, MATCH(Sheet1!B750,Price!A:A,0))</f>
        <v>72.5</v>
      </c>
      <c r="AL750">
        <f t="shared" si="11"/>
        <v>41.000641848523749</v>
      </c>
      <c r="AM750">
        <f>INDEX(toughness!B:B,MATCH(Sheet1!B750,toughness!A:A,0))</f>
        <v>28.55</v>
      </c>
      <c r="AN750">
        <f>450</f>
        <v>450</v>
      </c>
    </row>
    <row r="751" spans="1:40" x14ac:dyDescent="0.3">
      <c r="A751" t="s">
        <v>1458</v>
      </c>
      <c r="B751" s="1" t="s">
        <v>882</v>
      </c>
      <c r="C751">
        <v>196.25</v>
      </c>
      <c r="D751">
        <v>2450</v>
      </c>
      <c r="G751">
        <v>5.3550000000000004</v>
      </c>
      <c r="H751">
        <v>6.9000000000000048</v>
      </c>
      <c r="I751">
        <v>12.65</v>
      </c>
      <c r="J751">
        <v>0.75</v>
      </c>
      <c r="K751">
        <v>385</v>
      </c>
      <c r="L751">
        <v>103.22499999999999</v>
      </c>
      <c r="M751">
        <v>991.5</v>
      </c>
      <c r="N751" t="s">
        <v>1453</v>
      </c>
      <c r="O751" t="s">
        <v>1453</v>
      </c>
      <c r="P751" t="s">
        <v>1453</v>
      </c>
      <c r="Q751" t="s">
        <v>1453</v>
      </c>
      <c r="R751" t="s">
        <v>1453</v>
      </c>
      <c r="S751" t="s">
        <v>1453</v>
      </c>
      <c r="T751" t="s">
        <v>1453</v>
      </c>
      <c r="U751" t="s">
        <v>1453</v>
      </c>
      <c r="V751">
        <v>385</v>
      </c>
      <c r="W751">
        <v>40.271250000000002</v>
      </c>
      <c r="X751" t="s">
        <v>1453</v>
      </c>
      <c r="Y751" t="s">
        <v>1453</v>
      </c>
      <c r="Z751" t="s">
        <v>1468</v>
      </c>
      <c r="AA751">
        <v>0.93</v>
      </c>
      <c r="AB751">
        <v>7.0000000000000007E-2</v>
      </c>
      <c r="AC751">
        <v>0.5</v>
      </c>
      <c r="AD751">
        <v>0.5</v>
      </c>
      <c r="AE751">
        <v>0.5</v>
      </c>
      <c r="AF751">
        <v>0.5</v>
      </c>
      <c r="AG751">
        <f>INDEX(YM!B:B, MATCH(Sheet1!B751,YM!A:A,0))</f>
        <v>198.75</v>
      </c>
      <c r="AH751">
        <v>198.75</v>
      </c>
      <c r="AI751">
        <f>INDEX('Yield strengh'!B:B, MATCH(Sheet1!B751,'Yield strengh'!A:A,0))</f>
        <v>520</v>
      </c>
      <c r="AJ751">
        <v>520</v>
      </c>
      <c r="AK751">
        <f>INDEX(Price!B:B, MATCH(Sheet1!B751,Price!A:A,0))</f>
        <v>935</v>
      </c>
      <c r="AL751">
        <f t="shared" si="11"/>
        <v>42.183673469387756</v>
      </c>
      <c r="AM751">
        <f>INDEX(toughness!B:B,MATCH(Sheet1!B751,toughness!A:A,0))</f>
        <v>0.22020000000000001</v>
      </c>
      <c r="AN751">
        <f>450</f>
        <v>450</v>
      </c>
    </row>
    <row r="752" spans="1:40" x14ac:dyDescent="0.3">
      <c r="A752" t="s">
        <v>1458</v>
      </c>
      <c r="B752" s="1" t="s">
        <v>1208</v>
      </c>
      <c r="C752">
        <v>500</v>
      </c>
      <c r="D752">
        <v>7950</v>
      </c>
      <c r="G752">
        <v>1.165</v>
      </c>
      <c r="H752">
        <v>2.31</v>
      </c>
      <c r="I752">
        <v>75</v>
      </c>
      <c r="J752">
        <v>38</v>
      </c>
      <c r="K752">
        <v>500</v>
      </c>
      <c r="L752">
        <v>217.5</v>
      </c>
      <c r="M752">
        <v>1440</v>
      </c>
      <c r="N752" t="s">
        <v>1453</v>
      </c>
      <c r="O752" t="s">
        <v>1453</v>
      </c>
      <c r="P752" t="s">
        <v>1453</v>
      </c>
      <c r="Q752" t="s">
        <v>1453</v>
      </c>
      <c r="R752" t="s">
        <v>1453</v>
      </c>
      <c r="S752" t="s">
        <v>1453</v>
      </c>
      <c r="T752" t="s">
        <v>1453</v>
      </c>
      <c r="U752" t="s">
        <v>1453</v>
      </c>
      <c r="V752">
        <v>689.5</v>
      </c>
      <c r="W752">
        <v>15.5</v>
      </c>
      <c r="X752" t="s">
        <v>1453</v>
      </c>
      <c r="Y752" t="s">
        <v>1453</v>
      </c>
      <c r="Z752" t="s">
        <v>1468</v>
      </c>
      <c r="AA752">
        <v>0.93</v>
      </c>
      <c r="AB752">
        <v>7.0000000000000007E-2</v>
      </c>
      <c r="AC752">
        <v>0.5</v>
      </c>
      <c r="AD752">
        <v>0.5</v>
      </c>
      <c r="AE752">
        <v>0.5</v>
      </c>
      <c r="AF752">
        <v>0.5</v>
      </c>
      <c r="AG752">
        <f>INDEX(YM!B:B, MATCH(Sheet1!B752,YM!A:A,0))</f>
        <v>198.5</v>
      </c>
      <c r="AH752">
        <v>198.5</v>
      </c>
      <c r="AI752">
        <f>INDEX('Yield strengh'!B:B, MATCH(Sheet1!B752,'Yield strengh'!A:A,0))</f>
        <v>455</v>
      </c>
      <c r="AJ752">
        <v>455</v>
      </c>
      <c r="AK752">
        <f>INDEX(Price!B:B, MATCH(Sheet1!B752,Price!A:A,0))</f>
        <v>76.349999999999994</v>
      </c>
      <c r="AL752">
        <f t="shared" si="11"/>
        <v>11.360691823899371</v>
      </c>
      <c r="AM752">
        <f>INDEX(toughness!B:B,MATCH(Sheet1!B752,toughness!A:A,0))</f>
        <v>59.55</v>
      </c>
      <c r="AN752">
        <f>450</f>
        <v>450</v>
      </c>
    </row>
    <row r="753" spans="1:40" x14ac:dyDescent="0.3">
      <c r="A753" t="s">
        <v>1458</v>
      </c>
      <c r="B753" s="1" t="s">
        <v>1209</v>
      </c>
      <c r="C753">
        <v>603.5</v>
      </c>
      <c r="D753">
        <v>7950</v>
      </c>
      <c r="G753">
        <v>1.165</v>
      </c>
      <c r="H753">
        <v>2.31</v>
      </c>
      <c r="I753">
        <v>75</v>
      </c>
      <c r="J753">
        <v>32</v>
      </c>
      <c r="K753">
        <v>603.5</v>
      </c>
      <c r="L753">
        <v>262.5</v>
      </c>
      <c r="M753">
        <v>1440</v>
      </c>
      <c r="N753" t="s">
        <v>1453</v>
      </c>
      <c r="O753" t="s">
        <v>1453</v>
      </c>
      <c r="P753" t="s">
        <v>1453</v>
      </c>
      <c r="Q753" t="s">
        <v>1453</v>
      </c>
      <c r="R753" t="s">
        <v>1453</v>
      </c>
      <c r="S753" t="s">
        <v>1453</v>
      </c>
      <c r="T753" t="s">
        <v>1453</v>
      </c>
      <c r="U753" t="s">
        <v>1453</v>
      </c>
      <c r="V753">
        <v>827.5</v>
      </c>
      <c r="W753">
        <v>15.5</v>
      </c>
      <c r="X753" t="s">
        <v>1453</v>
      </c>
      <c r="Y753" t="s">
        <v>1453</v>
      </c>
      <c r="Z753" t="s">
        <v>1468</v>
      </c>
      <c r="AA753">
        <v>0.93</v>
      </c>
      <c r="AB753">
        <v>7.0000000000000007E-2</v>
      </c>
      <c r="AC753">
        <v>0.5</v>
      </c>
      <c r="AD753">
        <v>0.5</v>
      </c>
      <c r="AE753">
        <v>0.5</v>
      </c>
      <c r="AF753">
        <v>0.5</v>
      </c>
      <c r="AG753">
        <f>INDEX(YM!B:B, MATCH(Sheet1!B753,YM!A:A,0))</f>
        <v>198.5</v>
      </c>
      <c r="AH753">
        <v>198.5</v>
      </c>
      <c r="AI753">
        <f>INDEX('Yield strengh'!B:B, MATCH(Sheet1!B753,'Yield strengh'!A:A,0))</f>
        <v>500</v>
      </c>
      <c r="AJ753">
        <v>500</v>
      </c>
      <c r="AK753">
        <f>INDEX(Price!B:B, MATCH(Sheet1!B753,Price!A:A,0))</f>
        <v>100.45</v>
      </c>
      <c r="AL753">
        <f t="shared" si="11"/>
        <v>12.484276729559749</v>
      </c>
      <c r="AM753">
        <f>INDEX(toughness!B:B,MATCH(Sheet1!B753,toughness!A:A,0))</f>
        <v>38.799999999999997</v>
      </c>
      <c r="AN753">
        <f>450</f>
        <v>450</v>
      </c>
    </row>
    <row r="754" spans="1:40" x14ac:dyDescent="0.3">
      <c r="A754" t="s">
        <v>1458</v>
      </c>
      <c r="B754" s="1" t="s">
        <v>1210</v>
      </c>
      <c r="C754">
        <v>540</v>
      </c>
      <c r="D754">
        <v>7725</v>
      </c>
      <c r="G754">
        <v>1.1299999999999999</v>
      </c>
      <c r="H754">
        <v>2.1549999999999998</v>
      </c>
      <c r="I754">
        <v>80</v>
      </c>
      <c r="J754">
        <v>36.5</v>
      </c>
      <c r="K754">
        <v>540</v>
      </c>
      <c r="L754">
        <v>245.5</v>
      </c>
      <c r="M754">
        <v>1425</v>
      </c>
      <c r="N754" t="s">
        <v>1453</v>
      </c>
      <c r="O754" t="s">
        <v>1453</v>
      </c>
      <c r="P754" t="s">
        <v>1453</v>
      </c>
      <c r="Q754" t="s">
        <v>1453</v>
      </c>
      <c r="R754" t="s">
        <v>1453</v>
      </c>
      <c r="S754" t="s">
        <v>1453</v>
      </c>
      <c r="T754" t="s">
        <v>1453</v>
      </c>
      <c r="U754" t="s">
        <v>1453</v>
      </c>
      <c r="V754">
        <v>770</v>
      </c>
      <c r="W754">
        <v>15</v>
      </c>
      <c r="X754" t="s">
        <v>1453</v>
      </c>
      <c r="Y754" t="s">
        <v>1453</v>
      </c>
      <c r="Z754" t="s">
        <v>1468</v>
      </c>
      <c r="AA754">
        <v>0.93</v>
      </c>
      <c r="AB754">
        <v>7.0000000000000007E-2</v>
      </c>
      <c r="AC754">
        <v>0.5</v>
      </c>
      <c r="AD754">
        <v>0.5</v>
      </c>
      <c r="AE754">
        <v>0.5</v>
      </c>
      <c r="AF754">
        <v>0.5</v>
      </c>
      <c r="AG754">
        <f>INDEX(YM!B:B, MATCH(Sheet1!B754,YM!A:A,0))</f>
        <v>198.5</v>
      </c>
      <c r="AH754">
        <v>198.5</v>
      </c>
      <c r="AI754">
        <f>INDEX('Yield strengh'!B:B, MATCH(Sheet1!B754,'Yield strengh'!A:A,0))</f>
        <v>603.5</v>
      </c>
      <c r="AJ754">
        <v>603.5</v>
      </c>
      <c r="AK754">
        <f>INDEX(Price!B:B, MATCH(Sheet1!B754,Price!A:A,0))</f>
        <v>100.45</v>
      </c>
      <c r="AL754">
        <f t="shared" si="11"/>
        <v>15.507411003236246</v>
      </c>
      <c r="AM754">
        <f>INDEX(toughness!B:B,MATCH(Sheet1!B754,toughness!A:A,0))</f>
        <v>34.75</v>
      </c>
      <c r="AN754">
        <f>450</f>
        <v>450</v>
      </c>
    </row>
    <row r="755" spans="1:40" x14ac:dyDescent="0.3">
      <c r="A755" t="s">
        <v>1458</v>
      </c>
      <c r="B755" s="1" t="s">
        <v>592</v>
      </c>
      <c r="C755">
        <v>1620</v>
      </c>
      <c r="D755">
        <v>7830</v>
      </c>
      <c r="G755">
        <v>2.37</v>
      </c>
      <c r="H755">
        <v>3.1</v>
      </c>
      <c r="I755">
        <v>65.5</v>
      </c>
      <c r="J755">
        <v>12.95</v>
      </c>
      <c r="K755">
        <v>1560</v>
      </c>
      <c r="L755">
        <v>550</v>
      </c>
      <c r="M755">
        <v>1385</v>
      </c>
      <c r="N755" t="s">
        <v>1453</v>
      </c>
      <c r="O755" t="s">
        <v>1453</v>
      </c>
      <c r="P755" t="s">
        <v>1453</v>
      </c>
      <c r="Q755" t="s">
        <v>1453</v>
      </c>
      <c r="R755" t="s">
        <v>1453</v>
      </c>
      <c r="S755" t="s">
        <v>1453</v>
      </c>
      <c r="T755" t="s">
        <v>1453</v>
      </c>
      <c r="U755" t="s">
        <v>1453</v>
      </c>
      <c r="V755">
        <v>1705</v>
      </c>
      <c r="W755">
        <v>29.15</v>
      </c>
      <c r="X755" t="s">
        <v>1453</v>
      </c>
      <c r="Y755" t="s">
        <v>1453</v>
      </c>
      <c r="Z755" t="s">
        <v>1468</v>
      </c>
      <c r="AA755">
        <v>0.93</v>
      </c>
      <c r="AB755">
        <v>7.0000000000000007E-2</v>
      </c>
      <c r="AC755">
        <v>0.5</v>
      </c>
      <c r="AD755">
        <v>0.5</v>
      </c>
      <c r="AE755">
        <v>0.5</v>
      </c>
      <c r="AF755">
        <v>0.5</v>
      </c>
      <c r="AG755">
        <f>INDEX(YM!B:B, MATCH(Sheet1!B755,YM!A:A,0))</f>
        <v>198</v>
      </c>
      <c r="AH755">
        <v>198</v>
      </c>
      <c r="AI755">
        <f>INDEX('Yield strengh'!B:B, MATCH(Sheet1!B755,'Yield strengh'!A:A,0))</f>
        <v>1705</v>
      </c>
      <c r="AJ755">
        <v>1705</v>
      </c>
      <c r="AK755">
        <f>INDEX(Price!B:B, MATCH(Sheet1!B755,Price!A:A,0))</f>
        <v>287.5</v>
      </c>
      <c r="AL755">
        <f t="shared" si="11"/>
        <v>43.114942528735632</v>
      </c>
      <c r="AM755">
        <f>INDEX(toughness!B:B,MATCH(Sheet1!B755,toughness!A:A,0))</f>
        <v>81.150000000000006</v>
      </c>
      <c r="AN755">
        <f>450</f>
        <v>450</v>
      </c>
    </row>
    <row r="756" spans="1:40" x14ac:dyDescent="0.3">
      <c r="A756" t="s">
        <v>1458</v>
      </c>
      <c r="B756" s="1" t="s">
        <v>1001</v>
      </c>
      <c r="C756">
        <v>1060</v>
      </c>
      <c r="D756">
        <v>8200</v>
      </c>
      <c r="G756">
        <v>0.98249999999999993</v>
      </c>
      <c r="H756">
        <v>1.8</v>
      </c>
      <c r="I756">
        <v>100</v>
      </c>
      <c r="J756">
        <v>10</v>
      </c>
      <c r="K756">
        <v>1060</v>
      </c>
      <c r="L756">
        <v>382.5</v>
      </c>
      <c r="M756">
        <v>1270</v>
      </c>
      <c r="N756" t="s">
        <v>1453</v>
      </c>
      <c r="O756" t="s">
        <v>1453</v>
      </c>
      <c r="P756" t="s">
        <v>1453</v>
      </c>
      <c r="Q756" t="s">
        <v>1453</v>
      </c>
      <c r="R756" t="s">
        <v>1453</v>
      </c>
      <c r="S756" t="s">
        <v>1453</v>
      </c>
      <c r="T756" t="s">
        <v>1453</v>
      </c>
      <c r="U756" t="s">
        <v>1453</v>
      </c>
      <c r="V756">
        <v>1405</v>
      </c>
      <c r="W756">
        <v>13</v>
      </c>
      <c r="X756" t="s">
        <v>1453</v>
      </c>
      <c r="Y756" t="s">
        <v>1453</v>
      </c>
      <c r="Z756" t="s">
        <v>1468</v>
      </c>
      <c r="AA756">
        <v>0.93</v>
      </c>
      <c r="AB756">
        <v>7.0000000000000007E-2</v>
      </c>
      <c r="AC756">
        <v>0.5</v>
      </c>
      <c r="AD756">
        <v>0.5</v>
      </c>
      <c r="AE756">
        <v>0.5</v>
      </c>
      <c r="AF756">
        <v>0.5</v>
      </c>
      <c r="AG756">
        <f>INDEX(YM!B:B, MATCH(Sheet1!B756,YM!A:A,0))</f>
        <v>198</v>
      </c>
      <c r="AH756">
        <v>198</v>
      </c>
      <c r="AI756">
        <f>INDEX('Yield strengh'!B:B, MATCH(Sheet1!B756,'Yield strengh'!A:A,0))</f>
        <v>947.5</v>
      </c>
      <c r="AJ756">
        <v>947.5</v>
      </c>
      <c r="AK756">
        <f>INDEX(Price!B:B, MATCH(Sheet1!B756,Price!A:A,0))</f>
        <v>269.5</v>
      </c>
      <c r="AL756">
        <f t="shared" si="11"/>
        <v>22.878658536585366</v>
      </c>
      <c r="AM756">
        <f>INDEX(toughness!B:B,MATCH(Sheet1!B756,toughness!A:A,0))</f>
        <v>78.449999999999989</v>
      </c>
      <c r="AN756">
        <f>450</f>
        <v>450</v>
      </c>
    </row>
    <row r="757" spans="1:40" x14ac:dyDescent="0.3">
      <c r="A757" t="s">
        <v>1458</v>
      </c>
      <c r="B757" s="1" t="s">
        <v>1164</v>
      </c>
      <c r="C757">
        <v>280</v>
      </c>
      <c r="D757">
        <v>7905</v>
      </c>
      <c r="G757">
        <v>0.88349999999999995</v>
      </c>
      <c r="H757">
        <v>2.36</v>
      </c>
      <c r="I757">
        <v>73</v>
      </c>
      <c r="J757">
        <v>47.5</v>
      </c>
      <c r="K757">
        <v>280</v>
      </c>
      <c r="L757">
        <v>206</v>
      </c>
      <c r="M757">
        <v>1425</v>
      </c>
      <c r="N757" t="s">
        <v>1453</v>
      </c>
      <c r="O757" t="s">
        <v>1453</v>
      </c>
      <c r="P757" t="s">
        <v>1453</v>
      </c>
      <c r="Q757" t="s">
        <v>1453</v>
      </c>
      <c r="R757" t="s">
        <v>1453</v>
      </c>
      <c r="S757" t="s">
        <v>1453</v>
      </c>
      <c r="T757" t="s">
        <v>1453</v>
      </c>
      <c r="U757" t="s">
        <v>1453</v>
      </c>
      <c r="V757">
        <v>650</v>
      </c>
      <c r="W757">
        <v>15</v>
      </c>
      <c r="X757" t="s">
        <v>1453</v>
      </c>
      <c r="Y757" t="s">
        <v>1453</v>
      </c>
      <c r="Z757" t="s">
        <v>1468</v>
      </c>
      <c r="AA757">
        <v>0.93</v>
      </c>
      <c r="AB757">
        <v>7.0000000000000007E-2</v>
      </c>
      <c r="AC757">
        <v>0.5</v>
      </c>
      <c r="AD757">
        <v>0.5</v>
      </c>
      <c r="AE757">
        <v>0.5</v>
      </c>
      <c r="AF757">
        <v>0.5</v>
      </c>
      <c r="AG757">
        <f>INDEX(YM!B:B, MATCH(Sheet1!B757,YM!A:A,0))</f>
        <v>198</v>
      </c>
      <c r="AH757">
        <v>198</v>
      </c>
      <c r="AI757">
        <f>INDEX('Yield strengh'!B:B, MATCH(Sheet1!B757,'Yield strengh'!A:A,0))</f>
        <v>205</v>
      </c>
      <c r="AJ757">
        <v>205</v>
      </c>
      <c r="AK757">
        <f>INDEX(Price!B:B, MATCH(Sheet1!B757,Price!A:A,0))</f>
        <v>41.4</v>
      </c>
      <c r="AL757">
        <f t="shared" si="11"/>
        <v>5.1347248576850095</v>
      </c>
      <c r="AM757">
        <f>INDEX(toughness!B:B,MATCH(Sheet1!B757,toughness!A:A,0))</f>
        <v>19.649999999999999</v>
      </c>
      <c r="AN757">
        <f>450</f>
        <v>450</v>
      </c>
    </row>
    <row r="758" spans="1:40" x14ac:dyDescent="0.3">
      <c r="A758" t="s">
        <v>1458</v>
      </c>
      <c r="B758" s="1" t="s">
        <v>1176</v>
      </c>
      <c r="C758">
        <v>257.5</v>
      </c>
      <c r="D758">
        <v>7970</v>
      </c>
      <c r="G758">
        <v>0.91600000000000004</v>
      </c>
      <c r="H758">
        <v>2.25</v>
      </c>
      <c r="I758">
        <v>77.5</v>
      </c>
      <c r="J758">
        <v>37.5</v>
      </c>
      <c r="K758">
        <v>257.5</v>
      </c>
      <c r="L758">
        <v>202.5</v>
      </c>
      <c r="M758">
        <v>1390</v>
      </c>
      <c r="N758" t="s">
        <v>1453</v>
      </c>
      <c r="O758" t="s">
        <v>1453</v>
      </c>
      <c r="P758" t="s">
        <v>1453</v>
      </c>
      <c r="Q758" t="s">
        <v>1453</v>
      </c>
      <c r="R758" t="s">
        <v>1453</v>
      </c>
      <c r="S758" t="s">
        <v>1453</v>
      </c>
      <c r="T758" t="s">
        <v>1453</v>
      </c>
      <c r="U758" t="s">
        <v>1453</v>
      </c>
      <c r="V758">
        <v>567.5</v>
      </c>
      <c r="W758">
        <v>15</v>
      </c>
      <c r="X758" t="s">
        <v>1453</v>
      </c>
      <c r="Y758" t="s">
        <v>1453</v>
      </c>
      <c r="Z758" t="s">
        <v>1468</v>
      </c>
      <c r="AA758">
        <v>0.93</v>
      </c>
      <c r="AB758">
        <v>7.0000000000000007E-2</v>
      </c>
      <c r="AC758">
        <v>0.5</v>
      </c>
      <c r="AD758">
        <v>0.5</v>
      </c>
      <c r="AE758">
        <v>0.5</v>
      </c>
      <c r="AF758">
        <v>0.5</v>
      </c>
      <c r="AG758">
        <f>INDEX(YM!B:B, MATCH(Sheet1!B758,YM!A:A,0))</f>
        <v>198</v>
      </c>
      <c r="AH758">
        <v>198</v>
      </c>
      <c r="AI758">
        <f>INDEX('Yield strengh'!B:B, MATCH(Sheet1!B758,'Yield strengh'!A:A,0))</f>
        <v>260</v>
      </c>
      <c r="AJ758">
        <v>260</v>
      </c>
      <c r="AK758">
        <f>INDEX(Price!B:B, MATCH(Sheet1!B758,Price!A:A,0))</f>
        <v>53.4</v>
      </c>
      <c r="AL758">
        <f t="shared" si="11"/>
        <v>6.4592220828105393</v>
      </c>
      <c r="AM758">
        <f>INDEX(toughness!B:B,MATCH(Sheet1!B758,toughness!A:A,0))</f>
        <v>88.6</v>
      </c>
      <c r="AN758">
        <f>450</f>
        <v>450</v>
      </c>
    </row>
    <row r="759" spans="1:40" x14ac:dyDescent="0.3">
      <c r="A759" t="s">
        <v>1458</v>
      </c>
      <c r="B759" s="1" t="s">
        <v>1300</v>
      </c>
      <c r="C759">
        <v>1400</v>
      </c>
      <c r="D759">
        <v>7750</v>
      </c>
      <c r="G759">
        <v>1.72</v>
      </c>
      <c r="H759">
        <v>2.27</v>
      </c>
      <c r="I759">
        <v>75.8</v>
      </c>
      <c r="J759">
        <v>10.8</v>
      </c>
      <c r="K759">
        <v>1345</v>
      </c>
      <c r="L759">
        <v>437</v>
      </c>
      <c r="M759">
        <v>1420</v>
      </c>
      <c r="N759" t="s">
        <v>1453</v>
      </c>
      <c r="O759" t="s">
        <v>1453</v>
      </c>
      <c r="P759" t="s">
        <v>1453</v>
      </c>
      <c r="Q759" t="s">
        <v>1453</v>
      </c>
      <c r="R759" t="s">
        <v>1453</v>
      </c>
      <c r="S759" t="s">
        <v>1453</v>
      </c>
      <c r="T759" t="s">
        <v>1453</v>
      </c>
      <c r="U759" t="s">
        <v>1453</v>
      </c>
      <c r="V759">
        <v>1450</v>
      </c>
      <c r="W759">
        <v>18.75</v>
      </c>
      <c r="X759" t="s">
        <v>1453</v>
      </c>
      <c r="Y759" t="s">
        <v>1453</v>
      </c>
      <c r="Z759" t="s">
        <v>1468</v>
      </c>
      <c r="AA759">
        <v>0.93</v>
      </c>
      <c r="AB759">
        <v>7.0000000000000007E-2</v>
      </c>
      <c r="AC759">
        <v>0.5</v>
      </c>
      <c r="AD759">
        <v>0.5</v>
      </c>
      <c r="AE759">
        <v>0.5</v>
      </c>
      <c r="AF759">
        <v>0.5</v>
      </c>
      <c r="AG759">
        <f>INDEX(YM!B:B, MATCH(Sheet1!B759,YM!A:A,0))</f>
        <v>198</v>
      </c>
      <c r="AH759">
        <v>198</v>
      </c>
      <c r="AI759">
        <f>INDEX('Yield strengh'!B:B, MATCH(Sheet1!B759,'Yield strengh'!A:A,0))</f>
        <v>689.5</v>
      </c>
      <c r="AJ759">
        <v>689.5</v>
      </c>
      <c r="AK759">
        <f>INDEX(Price!B:B, MATCH(Sheet1!B759,Price!A:A,0))</f>
        <v>60.85</v>
      </c>
      <c r="AL759">
        <f t="shared" si="11"/>
        <v>17.615612903225806</v>
      </c>
      <c r="AM759">
        <f>INDEX(toughness!B:B,MATCH(Sheet1!B759,toughness!A:A,0))</f>
        <v>339.5</v>
      </c>
      <c r="AN759">
        <f>450</f>
        <v>450</v>
      </c>
    </row>
    <row r="760" spans="1:40" x14ac:dyDescent="0.3">
      <c r="A760" t="s">
        <v>1458</v>
      </c>
      <c r="B760" s="1" t="s">
        <v>506</v>
      </c>
      <c r="C760">
        <v>40.150000000000013</v>
      </c>
      <c r="D760">
        <v>1375</v>
      </c>
      <c r="E760">
        <v>7.25</v>
      </c>
      <c r="F760">
        <v>17.7</v>
      </c>
      <c r="G760">
        <v>1.33E-3</v>
      </c>
      <c r="H760">
        <v>1.9165000000000002E-18</v>
      </c>
      <c r="I760">
        <v>2.5E+20</v>
      </c>
      <c r="J760">
        <v>42.5</v>
      </c>
      <c r="K760">
        <v>68.95</v>
      </c>
      <c r="L760">
        <v>12.5</v>
      </c>
      <c r="N760" t="s">
        <v>1453</v>
      </c>
      <c r="O760" t="s">
        <v>1453</v>
      </c>
      <c r="P760" t="s">
        <v>1453</v>
      </c>
      <c r="Q760" t="s">
        <v>1453</v>
      </c>
      <c r="R760" t="s">
        <v>1453</v>
      </c>
      <c r="S760" t="s">
        <v>1453</v>
      </c>
      <c r="T760" t="s">
        <v>1453</v>
      </c>
      <c r="U760" t="s">
        <v>1453</v>
      </c>
      <c r="V760">
        <v>51.75</v>
      </c>
      <c r="W760">
        <v>0.23</v>
      </c>
      <c r="X760" t="s">
        <v>1453</v>
      </c>
      <c r="Y760" t="s">
        <v>1453</v>
      </c>
      <c r="Z760" t="s">
        <v>1468</v>
      </c>
      <c r="AA760">
        <v>0.93</v>
      </c>
      <c r="AB760">
        <v>7.0000000000000007E-2</v>
      </c>
      <c r="AC760">
        <v>0.5</v>
      </c>
      <c r="AD760">
        <v>0.5</v>
      </c>
      <c r="AE760">
        <v>0.5</v>
      </c>
      <c r="AF760">
        <v>0.5</v>
      </c>
      <c r="AG760">
        <f>INDEX(YM!B:B, MATCH(Sheet1!B760,YM!A:A,0))</f>
        <v>197.5</v>
      </c>
      <c r="AH760">
        <v>197.5</v>
      </c>
      <c r="AI760">
        <f>INDEX('Yield strengh'!B:B, MATCH(Sheet1!B760,'Yield strengh'!A:A,0))</f>
        <v>392.5</v>
      </c>
      <c r="AJ760">
        <v>392.5</v>
      </c>
      <c r="AK760">
        <f>INDEX(Price!B:B, MATCH(Sheet1!B760,Price!A:A,0))</f>
        <v>168.5</v>
      </c>
      <c r="AL760">
        <f t="shared" si="11"/>
        <v>56.377272727272725</v>
      </c>
      <c r="AM760">
        <f>INDEX(toughness!B:B,MATCH(Sheet1!B760,toughness!A:A,0))</f>
        <v>94</v>
      </c>
      <c r="AN760">
        <f>450</f>
        <v>450</v>
      </c>
    </row>
    <row r="761" spans="1:40" x14ac:dyDescent="0.3">
      <c r="A761" t="s">
        <v>1458</v>
      </c>
      <c r="B761" s="1" t="s">
        <v>1003</v>
      </c>
      <c r="C761">
        <v>522.5</v>
      </c>
      <c r="D761">
        <v>8025</v>
      </c>
      <c r="G761">
        <v>1.03</v>
      </c>
      <c r="H761">
        <v>1.57</v>
      </c>
      <c r="I761">
        <v>110</v>
      </c>
      <c r="J761">
        <v>37.5</v>
      </c>
      <c r="K761">
        <v>522.5</v>
      </c>
      <c r="L761">
        <v>290</v>
      </c>
      <c r="M761">
        <v>1305</v>
      </c>
      <c r="N761" t="s">
        <v>1453</v>
      </c>
      <c r="O761" t="s">
        <v>1453</v>
      </c>
      <c r="P761" t="s">
        <v>1453</v>
      </c>
      <c r="Q761" t="s">
        <v>1453</v>
      </c>
      <c r="R761" t="s">
        <v>1453</v>
      </c>
      <c r="S761" t="s">
        <v>1453</v>
      </c>
      <c r="T761" t="s">
        <v>1453</v>
      </c>
      <c r="U761" t="s">
        <v>1453</v>
      </c>
      <c r="V761">
        <v>885</v>
      </c>
      <c r="W761">
        <v>11.75</v>
      </c>
      <c r="X761" t="s">
        <v>1453</v>
      </c>
      <c r="Y761" t="s">
        <v>1453</v>
      </c>
      <c r="Z761" t="s">
        <v>1468</v>
      </c>
      <c r="AA761">
        <v>0.93</v>
      </c>
      <c r="AB761">
        <v>7.0000000000000007E-2</v>
      </c>
      <c r="AC761">
        <v>0.5</v>
      </c>
      <c r="AD761">
        <v>0.5</v>
      </c>
      <c r="AE761">
        <v>0.5</v>
      </c>
      <c r="AF761">
        <v>0.5</v>
      </c>
      <c r="AG761">
        <f>INDEX(YM!B:B, MATCH(Sheet1!B761,YM!A:A,0))</f>
        <v>197.5</v>
      </c>
      <c r="AH761">
        <v>197.5</v>
      </c>
      <c r="AI761">
        <f>INDEX('Yield strengh'!B:B, MATCH(Sheet1!B761,'Yield strengh'!A:A,0))</f>
        <v>720</v>
      </c>
      <c r="AJ761">
        <v>720</v>
      </c>
      <c r="AK761">
        <f>INDEX(Price!B:B, MATCH(Sheet1!B761,Price!A:A,0))</f>
        <v>154.5</v>
      </c>
      <c r="AL761">
        <f t="shared" si="11"/>
        <v>17.719626168224298</v>
      </c>
      <c r="AM761">
        <f>INDEX(toughness!B:B,MATCH(Sheet1!B761,toughness!A:A,0))</f>
        <v>82.199999999999989</v>
      </c>
      <c r="AN761">
        <f>450</f>
        <v>450</v>
      </c>
    </row>
    <row r="762" spans="1:40" x14ac:dyDescent="0.3">
      <c r="A762" t="s">
        <v>1458</v>
      </c>
      <c r="B762" s="1" t="s">
        <v>1204</v>
      </c>
      <c r="C762">
        <v>485</v>
      </c>
      <c r="D762">
        <v>7810</v>
      </c>
      <c r="G762">
        <v>0.97</v>
      </c>
      <c r="H762">
        <v>2.1549999999999998</v>
      </c>
      <c r="I762">
        <v>80</v>
      </c>
      <c r="J762">
        <v>22.5</v>
      </c>
      <c r="K762">
        <v>485</v>
      </c>
      <c r="L762">
        <v>279</v>
      </c>
      <c r="M762">
        <v>1425</v>
      </c>
      <c r="N762" t="s">
        <v>1453</v>
      </c>
      <c r="O762" t="s">
        <v>1453</v>
      </c>
      <c r="P762" t="s">
        <v>1453</v>
      </c>
      <c r="Q762" t="s">
        <v>1453</v>
      </c>
      <c r="R762" t="s">
        <v>1453</v>
      </c>
      <c r="S762" t="s">
        <v>1453</v>
      </c>
      <c r="T762" t="s">
        <v>1453</v>
      </c>
      <c r="U762" t="s">
        <v>1453</v>
      </c>
      <c r="V762">
        <v>795</v>
      </c>
      <c r="W762">
        <v>15</v>
      </c>
      <c r="X762" t="s">
        <v>1453</v>
      </c>
      <c r="Y762" t="s">
        <v>1453</v>
      </c>
      <c r="Z762" t="s">
        <v>1468</v>
      </c>
      <c r="AA762">
        <v>0.93</v>
      </c>
      <c r="AB762">
        <v>7.0000000000000007E-2</v>
      </c>
      <c r="AC762">
        <v>0.5</v>
      </c>
      <c r="AD762">
        <v>0.5</v>
      </c>
      <c r="AE762">
        <v>0.5</v>
      </c>
      <c r="AF762">
        <v>0.5</v>
      </c>
      <c r="AG762">
        <f>INDEX(YM!B:B, MATCH(Sheet1!B762,YM!A:A,0))</f>
        <v>197.5</v>
      </c>
      <c r="AH762">
        <v>197.5</v>
      </c>
      <c r="AI762">
        <f>INDEX('Yield strengh'!B:B, MATCH(Sheet1!B762,'Yield strengh'!A:A,0))</f>
        <v>339.5</v>
      </c>
      <c r="AJ762">
        <v>339.5</v>
      </c>
      <c r="AK762">
        <f>INDEX(Price!B:B, MATCH(Sheet1!B762,Price!A:A,0))</f>
        <v>82.55</v>
      </c>
      <c r="AL762">
        <f t="shared" si="11"/>
        <v>8.5853072983354668</v>
      </c>
      <c r="AM762">
        <f>INDEX(toughness!B:B,MATCH(Sheet1!B762,toughness!A:A,0))</f>
        <v>21.85</v>
      </c>
      <c r="AN762">
        <f>450</f>
        <v>450</v>
      </c>
    </row>
    <row r="763" spans="1:40" x14ac:dyDescent="0.3">
      <c r="A763" t="s">
        <v>1458</v>
      </c>
      <c r="B763" s="1" t="s">
        <v>1254</v>
      </c>
      <c r="C763">
        <v>417.5</v>
      </c>
      <c r="D763">
        <v>7700</v>
      </c>
      <c r="G763">
        <v>2.5249999999999999</v>
      </c>
      <c r="H763">
        <v>3.1949999999999998</v>
      </c>
      <c r="I763">
        <v>54.5</v>
      </c>
      <c r="J763">
        <v>17.5</v>
      </c>
      <c r="K763">
        <v>417.5</v>
      </c>
      <c r="L763">
        <v>224</v>
      </c>
      <c r="M763">
        <v>1480</v>
      </c>
      <c r="N763" t="s">
        <v>1453</v>
      </c>
      <c r="O763" t="s">
        <v>1453</v>
      </c>
      <c r="P763" t="s">
        <v>1453</v>
      </c>
      <c r="Q763" t="s">
        <v>1453</v>
      </c>
      <c r="R763" t="s">
        <v>1453</v>
      </c>
      <c r="S763" t="s">
        <v>1453</v>
      </c>
      <c r="T763" t="s">
        <v>1453</v>
      </c>
      <c r="U763" t="s">
        <v>1453</v>
      </c>
      <c r="V763">
        <v>655</v>
      </c>
      <c r="W763">
        <v>25</v>
      </c>
      <c r="X763" t="s">
        <v>1453</v>
      </c>
      <c r="Y763" t="s">
        <v>1453</v>
      </c>
      <c r="Z763" t="s">
        <v>1468</v>
      </c>
      <c r="AA763">
        <v>0.93</v>
      </c>
      <c r="AB763">
        <v>7.0000000000000007E-2</v>
      </c>
      <c r="AC763">
        <v>0.5</v>
      </c>
      <c r="AD763">
        <v>0.5</v>
      </c>
      <c r="AE763">
        <v>0.5</v>
      </c>
      <c r="AF763">
        <v>0.5</v>
      </c>
      <c r="AG763">
        <f>INDEX(YM!B:B, MATCH(Sheet1!B763,YM!A:A,0))</f>
        <v>197.5</v>
      </c>
      <c r="AH763">
        <v>197.5</v>
      </c>
      <c r="AI763">
        <f>INDEX('Yield strengh'!B:B, MATCH(Sheet1!B763,'Yield strengh'!A:A,0))</f>
        <v>525</v>
      </c>
      <c r="AJ763">
        <v>525</v>
      </c>
      <c r="AK763">
        <f>INDEX(Price!B:B, MATCH(Sheet1!B763,Price!A:A,0))</f>
        <v>17.75</v>
      </c>
      <c r="AL763">
        <f t="shared" si="11"/>
        <v>13.465909090909092</v>
      </c>
      <c r="AM763">
        <f>INDEX(toughness!B:B,MATCH(Sheet1!B763,toughness!A:A,0))</f>
        <v>19.149999999999999</v>
      </c>
      <c r="AN763">
        <f>450</f>
        <v>450</v>
      </c>
    </row>
    <row r="764" spans="1:40" x14ac:dyDescent="0.3">
      <c r="A764" t="s">
        <v>1458</v>
      </c>
      <c r="B764" s="1" t="s">
        <v>1255</v>
      </c>
      <c r="C764">
        <v>397.5</v>
      </c>
      <c r="D764">
        <v>7715</v>
      </c>
      <c r="G764">
        <v>2.29</v>
      </c>
      <c r="H764">
        <v>3.22</v>
      </c>
      <c r="I764">
        <v>54</v>
      </c>
      <c r="J764">
        <v>20.5</v>
      </c>
      <c r="K764">
        <v>397.5</v>
      </c>
      <c r="L764">
        <v>175</v>
      </c>
      <c r="M764">
        <v>1480</v>
      </c>
      <c r="N764" t="s">
        <v>1453</v>
      </c>
      <c r="O764" t="s">
        <v>1453</v>
      </c>
      <c r="P764" t="s">
        <v>1453</v>
      </c>
      <c r="Q764" t="s">
        <v>1453</v>
      </c>
      <c r="R764" t="s">
        <v>1453</v>
      </c>
      <c r="S764" t="s">
        <v>1453</v>
      </c>
      <c r="T764" t="s">
        <v>1453</v>
      </c>
      <c r="U764" t="s">
        <v>1453</v>
      </c>
      <c r="V764">
        <v>555</v>
      </c>
      <c r="W764">
        <v>25</v>
      </c>
      <c r="X764" t="s">
        <v>1453</v>
      </c>
      <c r="Y764" t="s">
        <v>1453</v>
      </c>
      <c r="Z764" t="s">
        <v>1468</v>
      </c>
      <c r="AA764">
        <v>0.93</v>
      </c>
      <c r="AB764">
        <v>7.0000000000000007E-2</v>
      </c>
      <c r="AC764">
        <v>0.5</v>
      </c>
      <c r="AD764">
        <v>0.5</v>
      </c>
      <c r="AE764">
        <v>0.5</v>
      </c>
      <c r="AF764">
        <v>0.5</v>
      </c>
      <c r="AG764">
        <f>INDEX(YM!B:B, MATCH(Sheet1!B764,YM!A:A,0))</f>
        <v>197.5</v>
      </c>
      <c r="AH764">
        <v>197.5</v>
      </c>
      <c r="AI764">
        <f>INDEX('Yield strengh'!B:B, MATCH(Sheet1!B764,'Yield strengh'!A:A,0))</f>
        <v>417.5</v>
      </c>
      <c r="AJ764">
        <v>417.5</v>
      </c>
      <c r="AK764">
        <f>INDEX(Price!B:B, MATCH(Sheet1!B764,Price!A:A,0))</f>
        <v>17.350000000000001</v>
      </c>
      <c r="AL764">
        <f t="shared" si="11"/>
        <v>10.687783538561245</v>
      </c>
      <c r="AM764">
        <f>INDEX(toughness!B:B,MATCH(Sheet1!B764,toughness!A:A,0))</f>
        <v>4.96</v>
      </c>
      <c r="AN764">
        <f>450</f>
        <v>450</v>
      </c>
    </row>
    <row r="765" spans="1:40" x14ac:dyDescent="0.3">
      <c r="A765" t="s">
        <v>1458</v>
      </c>
      <c r="B765" s="1" t="s">
        <v>988</v>
      </c>
      <c r="C765">
        <v>357.5</v>
      </c>
      <c r="D765">
        <v>8125</v>
      </c>
      <c r="G765">
        <v>1.0069999999999999</v>
      </c>
      <c r="H765">
        <v>1.5449999999999999</v>
      </c>
      <c r="I765">
        <v>112</v>
      </c>
      <c r="J765">
        <v>4</v>
      </c>
      <c r="K765">
        <v>357.5</v>
      </c>
      <c r="L765">
        <v>215</v>
      </c>
      <c r="M765">
        <v>1290</v>
      </c>
      <c r="N765" t="s">
        <v>1453</v>
      </c>
      <c r="O765" t="s">
        <v>1453</v>
      </c>
      <c r="P765" t="s">
        <v>1453</v>
      </c>
      <c r="Q765" t="s">
        <v>1453</v>
      </c>
      <c r="R765" t="s">
        <v>1453</v>
      </c>
      <c r="S765" t="s">
        <v>1453</v>
      </c>
      <c r="T765" t="s">
        <v>1453</v>
      </c>
      <c r="U765" t="s">
        <v>1453</v>
      </c>
      <c r="V765">
        <v>577.5</v>
      </c>
      <c r="W765">
        <v>12.5</v>
      </c>
      <c r="X765" t="s">
        <v>1453</v>
      </c>
      <c r="Y765" t="s">
        <v>1453</v>
      </c>
      <c r="Z765" t="s">
        <v>1468</v>
      </c>
      <c r="AA765">
        <v>0.93</v>
      </c>
      <c r="AB765">
        <v>7.0000000000000007E-2</v>
      </c>
      <c r="AC765">
        <v>0.5</v>
      </c>
      <c r="AD765">
        <v>0.5</v>
      </c>
      <c r="AE765">
        <v>0.5</v>
      </c>
      <c r="AF765">
        <v>0.5</v>
      </c>
      <c r="AG765">
        <f>INDEX(YM!B:B, MATCH(Sheet1!B765,YM!A:A,0))</f>
        <v>197</v>
      </c>
      <c r="AH765">
        <v>197</v>
      </c>
      <c r="AI765">
        <f>INDEX('Yield strengh'!B:B, MATCH(Sheet1!B765,'Yield strengh'!A:A,0))</f>
        <v>327</v>
      </c>
      <c r="AJ765">
        <v>327</v>
      </c>
      <c r="AK765">
        <f>INDEX(Price!B:B, MATCH(Sheet1!B765,Price!A:A,0))</f>
        <v>148.5</v>
      </c>
      <c r="AL765">
        <f t="shared" si="11"/>
        <v>7.9284923076923075</v>
      </c>
      <c r="AM765">
        <f>INDEX(toughness!B:B,MATCH(Sheet1!B765,toughness!A:A,0))</f>
        <v>301.5</v>
      </c>
      <c r="AN765">
        <f>450</f>
        <v>450</v>
      </c>
    </row>
    <row r="766" spans="1:40" x14ac:dyDescent="0.3">
      <c r="A766" t="s">
        <v>1458</v>
      </c>
      <c r="B766" s="1" t="s">
        <v>1148</v>
      </c>
      <c r="C766">
        <v>982.5</v>
      </c>
      <c r="D766">
        <v>7800</v>
      </c>
      <c r="G766">
        <v>0.97550000000000003</v>
      </c>
      <c r="H766">
        <v>2.5099999999999998</v>
      </c>
      <c r="I766">
        <v>69</v>
      </c>
      <c r="J766">
        <v>6</v>
      </c>
      <c r="K766">
        <v>982.5</v>
      </c>
      <c r="L766">
        <v>402</v>
      </c>
      <c r="M766">
        <v>1425</v>
      </c>
      <c r="N766" t="s">
        <v>1453</v>
      </c>
      <c r="O766" t="s">
        <v>1453</v>
      </c>
      <c r="P766" t="s">
        <v>1453</v>
      </c>
      <c r="Q766" t="s">
        <v>1453</v>
      </c>
      <c r="R766" t="s">
        <v>1453</v>
      </c>
      <c r="S766" t="s">
        <v>1453</v>
      </c>
      <c r="T766" t="s">
        <v>1453</v>
      </c>
      <c r="U766" t="s">
        <v>1453</v>
      </c>
      <c r="V766">
        <v>1315</v>
      </c>
      <c r="W766">
        <v>16</v>
      </c>
      <c r="X766" t="s">
        <v>1453</v>
      </c>
      <c r="Y766" t="s">
        <v>1453</v>
      </c>
      <c r="Z766" t="s">
        <v>1468</v>
      </c>
      <c r="AA766">
        <v>0.93</v>
      </c>
      <c r="AB766">
        <v>7.0000000000000007E-2</v>
      </c>
      <c r="AC766">
        <v>0.5</v>
      </c>
      <c r="AD766">
        <v>0.5</v>
      </c>
      <c r="AE766">
        <v>0.5</v>
      </c>
      <c r="AF766">
        <v>0.5</v>
      </c>
      <c r="AG766">
        <f>INDEX(YM!B:B, MATCH(Sheet1!B766,YM!A:A,0))</f>
        <v>197</v>
      </c>
      <c r="AH766">
        <v>197</v>
      </c>
      <c r="AI766">
        <f>INDEX('Yield strengh'!B:B, MATCH(Sheet1!B766,'Yield strengh'!A:A,0))</f>
        <v>312.5</v>
      </c>
      <c r="AJ766">
        <v>312.5</v>
      </c>
      <c r="AK766">
        <f>INDEX(Price!B:B, MATCH(Sheet1!B766,Price!A:A,0))</f>
        <v>29.55</v>
      </c>
      <c r="AL766">
        <f t="shared" si="11"/>
        <v>7.8926282051282053</v>
      </c>
      <c r="AM766">
        <f>INDEX(toughness!B:B,MATCH(Sheet1!B766,toughness!A:A,0))</f>
        <v>23.4</v>
      </c>
      <c r="AN766">
        <f>450</f>
        <v>450</v>
      </c>
    </row>
    <row r="767" spans="1:40" x14ac:dyDescent="0.3">
      <c r="A767" t="s">
        <v>1458</v>
      </c>
      <c r="B767" s="1" t="s">
        <v>1149</v>
      </c>
      <c r="C767">
        <v>395</v>
      </c>
      <c r="D767">
        <v>7800</v>
      </c>
      <c r="G767">
        <v>0.97550000000000003</v>
      </c>
      <c r="H767">
        <v>2.5099999999999998</v>
      </c>
      <c r="I767">
        <v>69</v>
      </c>
      <c r="J767">
        <v>42.5</v>
      </c>
      <c r="K767">
        <v>395</v>
      </c>
      <c r="L767">
        <v>194</v>
      </c>
      <c r="M767">
        <v>1425</v>
      </c>
      <c r="N767" t="s">
        <v>1453</v>
      </c>
      <c r="O767" t="s">
        <v>1453</v>
      </c>
      <c r="P767" t="s">
        <v>1453</v>
      </c>
      <c r="Q767" t="s">
        <v>1453</v>
      </c>
      <c r="R767" t="s">
        <v>1453</v>
      </c>
      <c r="S767" t="s">
        <v>1453</v>
      </c>
      <c r="T767" t="s">
        <v>1453</v>
      </c>
      <c r="U767" t="s">
        <v>1453</v>
      </c>
      <c r="V767">
        <v>802.5</v>
      </c>
      <c r="W767">
        <v>16</v>
      </c>
      <c r="X767" t="s">
        <v>1453</v>
      </c>
      <c r="Y767" t="s">
        <v>1453</v>
      </c>
      <c r="Z767" t="s">
        <v>1468</v>
      </c>
      <c r="AA767">
        <v>0.93</v>
      </c>
      <c r="AB767">
        <v>7.0000000000000007E-2</v>
      </c>
      <c r="AC767">
        <v>0.5</v>
      </c>
      <c r="AD767">
        <v>0.5</v>
      </c>
      <c r="AE767">
        <v>0.5</v>
      </c>
      <c r="AF767">
        <v>0.5</v>
      </c>
      <c r="AG767">
        <f>INDEX(YM!B:B, MATCH(Sheet1!B767,YM!A:A,0))</f>
        <v>197</v>
      </c>
      <c r="AH767">
        <v>197</v>
      </c>
      <c r="AI767">
        <f>INDEX('Yield strengh'!B:B, MATCH(Sheet1!B767,'Yield strengh'!A:A,0))</f>
        <v>982.5</v>
      </c>
      <c r="AJ767">
        <v>982.5</v>
      </c>
      <c r="AK767">
        <f>INDEX(Price!B:B, MATCH(Sheet1!B767,Price!A:A,0))</f>
        <v>29.55</v>
      </c>
      <c r="AL767">
        <f t="shared" si="11"/>
        <v>24.814423076923077</v>
      </c>
      <c r="AM767">
        <f>INDEX(toughness!B:B,MATCH(Sheet1!B767,toughness!A:A,0))</f>
        <v>30.6</v>
      </c>
      <c r="AN767">
        <f>450</f>
        <v>450</v>
      </c>
    </row>
    <row r="768" spans="1:40" x14ac:dyDescent="0.3">
      <c r="A768" t="s">
        <v>1458</v>
      </c>
      <c r="B768" s="1" t="s">
        <v>1150</v>
      </c>
      <c r="C768">
        <v>320</v>
      </c>
      <c r="D768">
        <v>7860</v>
      </c>
      <c r="G768">
        <v>0.97550000000000003</v>
      </c>
      <c r="H768">
        <v>2.5099999999999998</v>
      </c>
      <c r="I768">
        <v>69</v>
      </c>
      <c r="J768">
        <v>51.05</v>
      </c>
      <c r="K768">
        <v>320</v>
      </c>
      <c r="L768">
        <v>194</v>
      </c>
      <c r="M768">
        <v>1425</v>
      </c>
      <c r="N768" t="s">
        <v>1453</v>
      </c>
      <c r="O768" t="s">
        <v>1453</v>
      </c>
      <c r="P768" t="s">
        <v>1453</v>
      </c>
      <c r="Q768" t="s">
        <v>1453</v>
      </c>
      <c r="R768" t="s">
        <v>1453</v>
      </c>
      <c r="S768" t="s">
        <v>1453</v>
      </c>
      <c r="T768" t="s">
        <v>1453</v>
      </c>
      <c r="U768" t="s">
        <v>1453</v>
      </c>
      <c r="V768">
        <v>685</v>
      </c>
      <c r="W768">
        <v>16</v>
      </c>
      <c r="X768" t="s">
        <v>1453</v>
      </c>
      <c r="Y768" t="s">
        <v>1453</v>
      </c>
      <c r="Z768" t="s">
        <v>1468</v>
      </c>
      <c r="AA768">
        <v>0.93</v>
      </c>
      <c r="AB768">
        <v>7.0000000000000007E-2</v>
      </c>
      <c r="AC768">
        <v>0.5</v>
      </c>
      <c r="AD768">
        <v>0.5</v>
      </c>
      <c r="AE768">
        <v>0.5</v>
      </c>
      <c r="AF768">
        <v>0.5</v>
      </c>
      <c r="AG768">
        <f>INDEX(YM!B:B, MATCH(Sheet1!B768,YM!A:A,0))</f>
        <v>197</v>
      </c>
      <c r="AH768">
        <v>197</v>
      </c>
      <c r="AI768">
        <f>INDEX('Yield strengh'!B:B, MATCH(Sheet1!B768,'Yield strengh'!A:A,0))</f>
        <v>312.5</v>
      </c>
      <c r="AJ768">
        <v>312.5</v>
      </c>
      <c r="AK768">
        <f>INDEX(Price!B:B, MATCH(Sheet1!B768,Price!A:A,0))</f>
        <v>29.55</v>
      </c>
      <c r="AL768">
        <f t="shared" si="11"/>
        <v>7.8323791348600507</v>
      </c>
      <c r="AM768">
        <f>INDEX(toughness!B:B,MATCH(Sheet1!B768,toughness!A:A,0))</f>
        <v>23.4</v>
      </c>
      <c r="AN768">
        <f>450</f>
        <v>450</v>
      </c>
    </row>
    <row r="769" spans="1:40" x14ac:dyDescent="0.3">
      <c r="A769" t="s">
        <v>1458</v>
      </c>
      <c r="B769" s="1" t="s">
        <v>1151</v>
      </c>
      <c r="C769">
        <v>845</v>
      </c>
      <c r="D769">
        <v>7800</v>
      </c>
      <c r="G769">
        <v>0.89500000000000002</v>
      </c>
      <c r="H769">
        <v>2.5099999999999998</v>
      </c>
      <c r="I769">
        <v>69</v>
      </c>
      <c r="J769">
        <v>15</v>
      </c>
      <c r="K769">
        <v>845</v>
      </c>
      <c r="L769">
        <v>385</v>
      </c>
      <c r="M769">
        <v>1425</v>
      </c>
      <c r="N769" t="s">
        <v>1453</v>
      </c>
      <c r="O769" t="s">
        <v>1453</v>
      </c>
      <c r="P769" t="s">
        <v>1453</v>
      </c>
      <c r="Q769" t="s">
        <v>1453</v>
      </c>
      <c r="R769" t="s">
        <v>1453</v>
      </c>
      <c r="S769" t="s">
        <v>1453</v>
      </c>
      <c r="T769" t="s">
        <v>1453</v>
      </c>
      <c r="U769" t="s">
        <v>1453</v>
      </c>
      <c r="V769">
        <v>1115</v>
      </c>
      <c r="W769">
        <v>16</v>
      </c>
      <c r="X769" t="s">
        <v>1453</v>
      </c>
      <c r="Y769" t="s">
        <v>1453</v>
      </c>
      <c r="Z769" t="s">
        <v>1468</v>
      </c>
      <c r="AA769">
        <v>0.93</v>
      </c>
      <c r="AB769">
        <v>7.0000000000000007E-2</v>
      </c>
      <c r="AC769">
        <v>0.5</v>
      </c>
      <c r="AD769">
        <v>0.5</v>
      </c>
      <c r="AE769">
        <v>0.5</v>
      </c>
      <c r="AF769">
        <v>0.5</v>
      </c>
      <c r="AG769">
        <f>INDEX(YM!B:B, MATCH(Sheet1!B769,YM!A:A,0))</f>
        <v>197</v>
      </c>
      <c r="AH769">
        <v>197</v>
      </c>
      <c r="AI769">
        <f>INDEX('Yield strengh'!B:B, MATCH(Sheet1!B769,'Yield strengh'!A:A,0))</f>
        <v>320</v>
      </c>
      <c r="AJ769">
        <v>320</v>
      </c>
      <c r="AK769">
        <f>INDEX(Price!B:B, MATCH(Sheet1!B769,Price!A:A,0))</f>
        <v>29.45</v>
      </c>
      <c r="AL769">
        <f t="shared" si="11"/>
        <v>8.0820512820512818</v>
      </c>
      <c r="AM769">
        <f>INDEX(toughness!B:B,MATCH(Sheet1!B769,toughness!A:A,0))</f>
        <v>23.35</v>
      </c>
      <c r="AN769">
        <f>450</f>
        <v>450</v>
      </c>
    </row>
    <row r="770" spans="1:40" x14ac:dyDescent="0.3">
      <c r="A770" t="s">
        <v>1458</v>
      </c>
      <c r="B770" s="1" t="s">
        <v>1152</v>
      </c>
      <c r="C770">
        <v>475</v>
      </c>
      <c r="D770">
        <v>7800</v>
      </c>
      <c r="G770">
        <v>0.88700000000000001</v>
      </c>
      <c r="H770">
        <v>2.4649999999999999</v>
      </c>
      <c r="I770">
        <v>70.5</v>
      </c>
      <c r="J770">
        <v>55</v>
      </c>
      <c r="K770">
        <v>475</v>
      </c>
      <c r="L770">
        <v>220</v>
      </c>
      <c r="M770">
        <v>1425</v>
      </c>
      <c r="N770" t="s">
        <v>1453</v>
      </c>
      <c r="O770" t="s">
        <v>1453</v>
      </c>
      <c r="P770" t="s">
        <v>1453</v>
      </c>
      <c r="Q770" t="s">
        <v>1453</v>
      </c>
      <c r="R770" t="s">
        <v>1453</v>
      </c>
      <c r="S770" t="s">
        <v>1453</v>
      </c>
      <c r="T770" t="s">
        <v>1453</v>
      </c>
      <c r="U770" t="s">
        <v>1453</v>
      </c>
      <c r="V770">
        <v>835</v>
      </c>
      <c r="W770">
        <v>16</v>
      </c>
      <c r="X770" t="s">
        <v>1453</v>
      </c>
      <c r="Y770" t="s">
        <v>1453</v>
      </c>
      <c r="Z770" t="s">
        <v>1468</v>
      </c>
      <c r="AA770">
        <v>0.93</v>
      </c>
      <c r="AB770">
        <v>7.0000000000000007E-2</v>
      </c>
      <c r="AC770">
        <v>0.5</v>
      </c>
      <c r="AD770">
        <v>0.5</v>
      </c>
      <c r="AE770">
        <v>0.5</v>
      </c>
      <c r="AF770">
        <v>0.5</v>
      </c>
      <c r="AG770">
        <f>INDEX(YM!B:B, MATCH(Sheet1!B770,YM!A:A,0))</f>
        <v>197</v>
      </c>
      <c r="AH770">
        <v>197</v>
      </c>
      <c r="AI770">
        <f>INDEX('Yield strengh'!B:B, MATCH(Sheet1!B770,'Yield strengh'!A:A,0))</f>
        <v>369.5</v>
      </c>
      <c r="AJ770">
        <v>369.5</v>
      </c>
      <c r="AK770">
        <f>INDEX(Price!B:B, MATCH(Sheet1!B770,Price!A:A,0))</f>
        <v>27.25</v>
      </c>
      <c r="AL770">
        <f t="shared" si="11"/>
        <v>9.3322435897435891</v>
      </c>
      <c r="AM770">
        <f>INDEX(toughness!B:B,MATCH(Sheet1!B770,toughness!A:A,0))</f>
        <v>99.95</v>
      </c>
      <c r="AN770">
        <f>450</f>
        <v>450</v>
      </c>
    </row>
    <row r="771" spans="1:40" x14ac:dyDescent="0.3">
      <c r="A771" t="s">
        <v>1458</v>
      </c>
      <c r="B771" s="1" t="s">
        <v>1153</v>
      </c>
      <c r="C771">
        <v>397.5</v>
      </c>
      <c r="D771">
        <v>7800</v>
      </c>
      <c r="G771">
        <v>0.93500000000000005</v>
      </c>
      <c r="H771">
        <v>2.4649999999999999</v>
      </c>
      <c r="I771">
        <v>70.5</v>
      </c>
      <c r="J771">
        <v>40</v>
      </c>
      <c r="K771">
        <v>397.5</v>
      </c>
      <c r="L771">
        <v>225</v>
      </c>
      <c r="M771">
        <v>1425</v>
      </c>
      <c r="N771" t="s">
        <v>1453</v>
      </c>
      <c r="O771" t="s">
        <v>1453</v>
      </c>
      <c r="P771" t="s">
        <v>1453</v>
      </c>
      <c r="Q771" t="s">
        <v>1453</v>
      </c>
      <c r="R771" t="s">
        <v>1453</v>
      </c>
      <c r="S771" t="s">
        <v>1453</v>
      </c>
      <c r="T771" t="s">
        <v>1453</v>
      </c>
      <c r="U771" t="s">
        <v>1453</v>
      </c>
      <c r="V771">
        <v>690</v>
      </c>
      <c r="W771">
        <v>16</v>
      </c>
      <c r="X771" t="s">
        <v>1453</v>
      </c>
      <c r="Y771" t="s">
        <v>1453</v>
      </c>
      <c r="Z771" t="s">
        <v>1468</v>
      </c>
      <c r="AA771">
        <v>0.93</v>
      </c>
      <c r="AB771">
        <v>7.0000000000000007E-2</v>
      </c>
      <c r="AC771">
        <v>0.5</v>
      </c>
      <c r="AD771">
        <v>0.5</v>
      </c>
      <c r="AE771">
        <v>0.5</v>
      </c>
      <c r="AF771">
        <v>0.5</v>
      </c>
      <c r="AG771">
        <f>INDEX(YM!B:B, MATCH(Sheet1!B771,YM!A:A,0))</f>
        <v>197</v>
      </c>
      <c r="AH771">
        <v>197</v>
      </c>
      <c r="AI771">
        <f>INDEX('Yield strengh'!B:B, MATCH(Sheet1!B771,'Yield strengh'!A:A,0))</f>
        <v>475</v>
      </c>
      <c r="AJ771">
        <v>475</v>
      </c>
      <c r="AK771">
        <f>INDEX(Price!B:B, MATCH(Sheet1!B771,Price!A:A,0))</f>
        <v>23.85</v>
      </c>
      <c r="AL771">
        <f t="shared" si="11"/>
        <v>11.996794871794872</v>
      </c>
      <c r="AM771">
        <f>INDEX(toughness!B:B,MATCH(Sheet1!B771,toughness!A:A,0))</f>
        <v>81.45</v>
      </c>
      <c r="AN771">
        <f>450</f>
        <v>450</v>
      </c>
    </row>
    <row r="772" spans="1:40" x14ac:dyDescent="0.3">
      <c r="A772" t="s">
        <v>1458</v>
      </c>
      <c r="B772" s="1" t="s">
        <v>1179</v>
      </c>
      <c r="C772">
        <v>245</v>
      </c>
      <c r="D772">
        <v>8000</v>
      </c>
      <c r="G772">
        <v>0.84850000000000003</v>
      </c>
      <c r="H772">
        <v>1.6950000000000001</v>
      </c>
      <c r="I772">
        <v>102</v>
      </c>
      <c r="J772">
        <v>35</v>
      </c>
      <c r="K772">
        <v>245</v>
      </c>
      <c r="L772">
        <v>152.5</v>
      </c>
      <c r="M772">
        <v>1415</v>
      </c>
      <c r="N772" t="s">
        <v>1453</v>
      </c>
      <c r="O772" t="s">
        <v>1453</v>
      </c>
      <c r="P772" t="s">
        <v>1453</v>
      </c>
      <c r="Q772" t="s">
        <v>1453</v>
      </c>
      <c r="R772" t="s">
        <v>1453</v>
      </c>
      <c r="S772" t="s">
        <v>1453</v>
      </c>
      <c r="T772" t="s">
        <v>1453</v>
      </c>
      <c r="U772" t="s">
        <v>1453</v>
      </c>
      <c r="V772">
        <v>530</v>
      </c>
      <c r="W772">
        <v>12.5</v>
      </c>
      <c r="X772" t="s">
        <v>1453</v>
      </c>
      <c r="Y772" t="s">
        <v>1453</v>
      </c>
      <c r="Z772" t="s">
        <v>1468</v>
      </c>
      <c r="AA772">
        <v>0.93</v>
      </c>
      <c r="AB772">
        <v>7.0000000000000007E-2</v>
      </c>
      <c r="AC772">
        <v>0.5</v>
      </c>
      <c r="AD772">
        <v>0.5</v>
      </c>
      <c r="AE772">
        <v>0.5</v>
      </c>
      <c r="AF772">
        <v>0.5</v>
      </c>
      <c r="AG772">
        <f>INDEX(YM!B:B, MATCH(Sheet1!B772,YM!A:A,0))</f>
        <v>197</v>
      </c>
      <c r="AH772">
        <v>197</v>
      </c>
      <c r="AI772">
        <f>INDEX('Yield strengh'!B:B, MATCH(Sheet1!B772,'Yield strengh'!A:A,0))</f>
        <v>220.5</v>
      </c>
      <c r="AJ772">
        <v>220.5</v>
      </c>
      <c r="AK772">
        <f>INDEX(Price!B:B, MATCH(Sheet1!B772,Price!A:A,0))</f>
        <v>42.05</v>
      </c>
      <c r="AL772">
        <f t="shared" ref="AL772:AL835" si="12">AJ772*AH772/D772</f>
        <v>5.4298124999999997</v>
      </c>
      <c r="AM772">
        <f>INDEX(toughness!B:B,MATCH(Sheet1!B772,toughness!A:A,0))</f>
        <v>18.2</v>
      </c>
      <c r="AN772">
        <f>450</f>
        <v>450</v>
      </c>
    </row>
    <row r="773" spans="1:40" x14ac:dyDescent="0.3">
      <c r="A773" t="s">
        <v>1458</v>
      </c>
      <c r="B773" s="1" t="s">
        <v>1303</v>
      </c>
      <c r="C773">
        <v>1665</v>
      </c>
      <c r="D773">
        <v>7830</v>
      </c>
      <c r="G773">
        <v>1.46</v>
      </c>
      <c r="H773">
        <v>2.0950000000000002</v>
      </c>
      <c r="I773">
        <v>82.300000000000011</v>
      </c>
      <c r="J773">
        <v>9.5</v>
      </c>
      <c r="K773">
        <v>1605</v>
      </c>
      <c r="L773">
        <v>488</v>
      </c>
      <c r="M773">
        <v>1420</v>
      </c>
      <c r="N773" t="s">
        <v>1453</v>
      </c>
      <c r="O773" t="s">
        <v>1453</v>
      </c>
      <c r="P773" t="s">
        <v>1453</v>
      </c>
      <c r="Q773" t="s">
        <v>1453</v>
      </c>
      <c r="R773" t="s">
        <v>1453</v>
      </c>
      <c r="S773" t="s">
        <v>1453</v>
      </c>
      <c r="T773" t="s">
        <v>1453</v>
      </c>
      <c r="U773" t="s">
        <v>1453</v>
      </c>
      <c r="V773">
        <v>1730</v>
      </c>
      <c r="W773">
        <v>15.35</v>
      </c>
      <c r="X773" t="s">
        <v>1453</v>
      </c>
      <c r="Y773" t="s">
        <v>1453</v>
      </c>
      <c r="Z773" t="s">
        <v>1468</v>
      </c>
      <c r="AA773">
        <v>0.93</v>
      </c>
      <c r="AB773">
        <v>7.0000000000000007E-2</v>
      </c>
      <c r="AC773">
        <v>0.5</v>
      </c>
      <c r="AD773">
        <v>0.5</v>
      </c>
      <c r="AE773">
        <v>0.5</v>
      </c>
      <c r="AF773">
        <v>0.5</v>
      </c>
      <c r="AG773">
        <f>INDEX(YM!B:B, MATCH(Sheet1!B773,YM!A:A,0))</f>
        <v>197</v>
      </c>
      <c r="AH773">
        <v>197</v>
      </c>
      <c r="AI773">
        <f>INDEX('Yield strengh'!B:B, MATCH(Sheet1!B773,'Yield strengh'!A:A,0))</f>
        <v>1465</v>
      </c>
      <c r="AJ773">
        <v>1465</v>
      </c>
      <c r="AK773">
        <f>INDEX(Price!B:B, MATCH(Sheet1!B773,Price!A:A,0))</f>
        <v>72.5</v>
      </c>
      <c r="AL773">
        <f t="shared" si="12"/>
        <v>36.858876117496806</v>
      </c>
      <c r="AM773">
        <f>INDEX(toughness!B:B,MATCH(Sheet1!B773,toughness!A:A,0))</f>
        <v>59.65</v>
      </c>
      <c r="AN773">
        <f>450</f>
        <v>450</v>
      </c>
    </row>
    <row r="774" spans="1:40" x14ac:dyDescent="0.3">
      <c r="A774" t="s">
        <v>1458</v>
      </c>
      <c r="B774" s="1" t="s">
        <v>998</v>
      </c>
      <c r="C774">
        <v>810</v>
      </c>
      <c r="D774">
        <v>8190</v>
      </c>
      <c r="G774">
        <v>0.96150000000000002</v>
      </c>
      <c r="H774">
        <v>1.5449999999999999</v>
      </c>
      <c r="I774">
        <v>112.5</v>
      </c>
      <c r="J774">
        <v>13.5</v>
      </c>
      <c r="K774">
        <v>572.5</v>
      </c>
      <c r="L774">
        <v>345</v>
      </c>
      <c r="M774">
        <v>1320</v>
      </c>
      <c r="N774" t="s">
        <v>1453</v>
      </c>
      <c r="O774" t="s">
        <v>1453</v>
      </c>
      <c r="P774" t="s">
        <v>1453</v>
      </c>
      <c r="Q774" t="s">
        <v>1453</v>
      </c>
      <c r="R774" t="s">
        <v>1453</v>
      </c>
      <c r="S774" t="s">
        <v>1453</v>
      </c>
      <c r="T774" t="s">
        <v>1453</v>
      </c>
      <c r="U774" t="s">
        <v>1453</v>
      </c>
      <c r="V774">
        <v>1145</v>
      </c>
      <c r="W774">
        <v>13.4</v>
      </c>
      <c r="X774" t="s">
        <v>1453</v>
      </c>
      <c r="Y774" t="s">
        <v>1453</v>
      </c>
      <c r="Z774" t="s">
        <v>1468</v>
      </c>
      <c r="AA774">
        <v>0.93</v>
      </c>
      <c r="AB774">
        <v>7.0000000000000007E-2</v>
      </c>
      <c r="AC774">
        <v>0.5</v>
      </c>
      <c r="AD774">
        <v>0.5</v>
      </c>
      <c r="AE774">
        <v>0.5</v>
      </c>
      <c r="AF774">
        <v>0.5</v>
      </c>
      <c r="AG774">
        <f>INDEX(YM!B:B, MATCH(Sheet1!B774,YM!A:A,0))</f>
        <v>196.5</v>
      </c>
      <c r="AH774">
        <v>196.5</v>
      </c>
      <c r="AI774">
        <f>INDEX('Yield strengh'!B:B, MATCH(Sheet1!B774,'Yield strengh'!A:A,0))</f>
        <v>215</v>
      </c>
      <c r="AJ774">
        <v>215</v>
      </c>
      <c r="AK774">
        <f>INDEX(Price!B:B, MATCH(Sheet1!B774,Price!A:A,0))</f>
        <v>82.3</v>
      </c>
      <c r="AL774">
        <f t="shared" si="12"/>
        <v>5.1584249084249088</v>
      </c>
      <c r="AM774">
        <f>INDEX(toughness!B:B,MATCH(Sheet1!B774,toughness!A:A,0))</f>
        <v>324</v>
      </c>
      <c r="AN774">
        <f>450</f>
        <v>450</v>
      </c>
    </row>
    <row r="775" spans="1:40" x14ac:dyDescent="0.3">
      <c r="A775" t="s">
        <v>1458</v>
      </c>
      <c r="B775" s="1" t="s">
        <v>1018</v>
      </c>
      <c r="C775">
        <v>355</v>
      </c>
      <c r="D775">
        <v>8800</v>
      </c>
      <c r="G775">
        <v>2.2149999999999999</v>
      </c>
      <c r="H775">
        <v>7.3</v>
      </c>
      <c r="I775">
        <v>23.75</v>
      </c>
      <c r="J775">
        <v>40</v>
      </c>
      <c r="K775">
        <v>355</v>
      </c>
      <c r="L775">
        <v>130</v>
      </c>
      <c r="M775">
        <v>1235</v>
      </c>
      <c r="N775" t="s">
        <v>1453</v>
      </c>
      <c r="O775" t="s">
        <v>1453</v>
      </c>
      <c r="P775" t="s">
        <v>1453</v>
      </c>
      <c r="Q775" t="s">
        <v>1453</v>
      </c>
      <c r="R775" t="s">
        <v>1453</v>
      </c>
      <c r="S775" t="s">
        <v>1453</v>
      </c>
      <c r="T775" t="s">
        <v>1453</v>
      </c>
      <c r="U775" t="s">
        <v>1453</v>
      </c>
      <c r="V775">
        <v>755</v>
      </c>
      <c r="W775">
        <v>31.75</v>
      </c>
      <c r="X775" t="s">
        <v>1453</v>
      </c>
      <c r="Y775" t="s">
        <v>1453</v>
      </c>
      <c r="Z775" t="s">
        <v>1468</v>
      </c>
      <c r="AA775">
        <v>0.93</v>
      </c>
      <c r="AB775">
        <v>7.0000000000000007E-2</v>
      </c>
      <c r="AC775">
        <v>0.5</v>
      </c>
      <c r="AD775">
        <v>0.5</v>
      </c>
      <c r="AE775">
        <v>0.5</v>
      </c>
      <c r="AF775">
        <v>0.5</v>
      </c>
      <c r="AG775">
        <f>INDEX(YM!B:B, MATCH(Sheet1!B775,YM!A:A,0))</f>
        <v>196.5</v>
      </c>
      <c r="AH775">
        <v>196.5</v>
      </c>
      <c r="AI775">
        <f>INDEX('Yield strengh'!B:B, MATCH(Sheet1!B775,'Yield strengh'!A:A,0))</f>
        <v>1310</v>
      </c>
      <c r="AJ775">
        <v>1310</v>
      </c>
      <c r="AK775">
        <f>INDEX(Price!B:B, MATCH(Sheet1!B775,Price!A:A,0))</f>
        <v>414.5</v>
      </c>
      <c r="AL775">
        <f t="shared" si="12"/>
        <v>29.251704545454544</v>
      </c>
      <c r="AM775">
        <f>INDEX(toughness!B:B,MATCH(Sheet1!B775,toughness!A:A,0))</f>
        <v>7.9950000000000001</v>
      </c>
      <c r="AN775">
        <f>450</f>
        <v>450</v>
      </c>
    </row>
    <row r="776" spans="1:40" x14ac:dyDescent="0.3">
      <c r="A776" t="s">
        <v>1458</v>
      </c>
      <c r="B776" s="1" t="s">
        <v>1019</v>
      </c>
      <c r="C776">
        <v>1255</v>
      </c>
      <c r="D776">
        <v>8195</v>
      </c>
      <c r="G776">
        <v>2.29</v>
      </c>
      <c r="H776">
        <v>5.7449999999999992</v>
      </c>
      <c r="I776">
        <v>40</v>
      </c>
      <c r="J776">
        <v>1.5</v>
      </c>
      <c r="K776">
        <v>1255</v>
      </c>
      <c r="L776">
        <v>340</v>
      </c>
      <c r="M776">
        <v>1280</v>
      </c>
      <c r="N776" t="s">
        <v>1453</v>
      </c>
      <c r="O776" t="s">
        <v>1453</v>
      </c>
      <c r="P776" t="s">
        <v>1453</v>
      </c>
      <c r="Q776" t="s">
        <v>1453</v>
      </c>
      <c r="R776" t="s">
        <v>1453</v>
      </c>
      <c r="S776" t="s">
        <v>1453</v>
      </c>
      <c r="T776" t="s">
        <v>1453</v>
      </c>
      <c r="U776" t="s">
        <v>1453</v>
      </c>
      <c r="V776">
        <v>1345</v>
      </c>
      <c r="W776">
        <v>31</v>
      </c>
      <c r="X776" t="s">
        <v>1453</v>
      </c>
      <c r="Y776" t="s">
        <v>1453</v>
      </c>
      <c r="Z776" t="s">
        <v>1468</v>
      </c>
      <c r="AA776">
        <v>0.93</v>
      </c>
      <c r="AB776">
        <v>7.0000000000000007E-2</v>
      </c>
      <c r="AC776">
        <v>0.5</v>
      </c>
      <c r="AD776">
        <v>0.5</v>
      </c>
      <c r="AE776">
        <v>0.5</v>
      </c>
      <c r="AF776">
        <v>0.5</v>
      </c>
      <c r="AG776">
        <f>INDEX(YM!B:B, MATCH(Sheet1!B776,YM!A:A,0))</f>
        <v>196.5</v>
      </c>
      <c r="AH776">
        <v>196.5</v>
      </c>
      <c r="AI776">
        <f>INDEX('Yield strengh'!B:B, MATCH(Sheet1!B776,'Yield strengh'!A:A,0))</f>
        <v>355</v>
      </c>
      <c r="AJ776">
        <v>355</v>
      </c>
      <c r="AK776">
        <f>INDEX(Price!B:B, MATCH(Sheet1!B776,Price!A:A,0))</f>
        <v>414.5</v>
      </c>
      <c r="AL776">
        <f t="shared" si="12"/>
        <v>8.5122025625381337</v>
      </c>
      <c r="AM776">
        <f>INDEX(toughness!B:B,MATCH(Sheet1!B776,toughness!A:A,0))</f>
        <v>291</v>
      </c>
      <c r="AN776">
        <f>450</f>
        <v>450</v>
      </c>
    </row>
    <row r="777" spans="1:40" x14ac:dyDescent="0.3">
      <c r="A777" t="s">
        <v>1458</v>
      </c>
      <c r="B777" s="1" t="s">
        <v>1156</v>
      </c>
      <c r="C777">
        <v>179.5</v>
      </c>
      <c r="D777">
        <v>7920</v>
      </c>
      <c r="G777">
        <v>0.97650000000000003</v>
      </c>
      <c r="H777">
        <v>2.4449999999999998</v>
      </c>
      <c r="I777">
        <v>71</v>
      </c>
      <c r="J777">
        <v>35</v>
      </c>
      <c r="K777">
        <v>193</v>
      </c>
      <c r="L777">
        <v>227.5</v>
      </c>
      <c r="M777">
        <v>1410</v>
      </c>
      <c r="N777" t="s">
        <v>1453</v>
      </c>
      <c r="O777" t="s">
        <v>1453</v>
      </c>
      <c r="P777" t="s">
        <v>1453</v>
      </c>
      <c r="Q777" t="s">
        <v>1453</v>
      </c>
      <c r="R777" t="s">
        <v>1453</v>
      </c>
      <c r="S777" t="s">
        <v>1453</v>
      </c>
      <c r="T777" t="s">
        <v>1453</v>
      </c>
      <c r="U777" t="s">
        <v>1453</v>
      </c>
      <c r="V777">
        <v>529.5</v>
      </c>
      <c r="W777">
        <v>16.25</v>
      </c>
      <c r="X777" t="s">
        <v>1453</v>
      </c>
      <c r="Y777" t="s">
        <v>1453</v>
      </c>
      <c r="Z777" t="s">
        <v>1468</v>
      </c>
      <c r="AA777">
        <v>0.93</v>
      </c>
      <c r="AB777">
        <v>7.0000000000000007E-2</v>
      </c>
      <c r="AC777">
        <v>0.5</v>
      </c>
      <c r="AD777">
        <v>0.5</v>
      </c>
      <c r="AE777">
        <v>0.5</v>
      </c>
      <c r="AF777">
        <v>0.5</v>
      </c>
      <c r="AG777">
        <f>INDEX(YM!B:B, MATCH(Sheet1!B777,YM!A:A,0))</f>
        <v>196.5</v>
      </c>
      <c r="AH777">
        <v>196.5</v>
      </c>
      <c r="AI777">
        <f>INDEX('Yield strengh'!B:B, MATCH(Sheet1!B777,'Yield strengh'!A:A,0))</f>
        <v>963.5</v>
      </c>
      <c r="AJ777">
        <v>963.5</v>
      </c>
      <c r="AK777">
        <f>INDEX(Price!B:B, MATCH(Sheet1!B777,Price!A:A,0))</f>
        <v>34.150000000000013</v>
      </c>
      <c r="AL777">
        <f t="shared" si="12"/>
        <v>23.905018939393941</v>
      </c>
      <c r="AM777">
        <f>INDEX(toughness!B:B,MATCH(Sheet1!B777,toughness!A:A,0))</f>
        <v>32.450000000000003</v>
      </c>
      <c r="AN777">
        <f>450</f>
        <v>450</v>
      </c>
    </row>
    <row r="778" spans="1:40" x14ac:dyDescent="0.3">
      <c r="A778" t="s">
        <v>1458</v>
      </c>
      <c r="B778" s="1" t="s">
        <v>1163</v>
      </c>
      <c r="C778">
        <v>205</v>
      </c>
      <c r="D778">
        <v>7905</v>
      </c>
      <c r="G778">
        <v>0.88549999999999995</v>
      </c>
      <c r="H778">
        <v>2.4449999999999998</v>
      </c>
      <c r="I778">
        <v>71</v>
      </c>
      <c r="J778">
        <v>52.5</v>
      </c>
      <c r="K778">
        <v>250</v>
      </c>
      <c r="L778">
        <v>190</v>
      </c>
      <c r="M778">
        <v>1425</v>
      </c>
      <c r="N778" t="s">
        <v>1453</v>
      </c>
      <c r="O778" t="s">
        <v>1453</v>
      </c>
      <c r="P778" t="s">
        <v>1453</v>
      </c>
      <c r="Q778" t="s">
        <v>1453</v>
      </c>
      <c r="R778" t="s">
        <v>1453</v>
      </c>
      <c r="S778" t="s">
        <v>1453</v>
      </c>
      <c r="T778" t="s">
        <v>1453</v>
      </c>
      <c r="U778" t="s">
        <v>1453</v>
      </c>
      <c r="V778">
        <v>535</v>
      </c>
      <c r="W778">
        <v>15</v>
      </c>
      <c r="X778" t="s">
        <v>1453</v>
      </c>
      <c r="Y778" t="s">
        <v>1453</v>
      </c>
      <c r="Z778" t="s">
        <v>1468</v>
      </c>
      <c r="AA778">
        <v>0.93</v>
      </c>
      <c r="AB778">
        <v>7.0000000000000007E-2</v>
      </c>
      <c r="AC778">
        <v>0.5</v>
      </c>
      <c r="AD778">
        <v>0.5</v>
      </c>
      <c r="AE778">
        <v>0.5</v>
      </c>
      <c r="AF778">
        <v>0.5</v>
      </c>
      <c r="AG778">
        <f>INDEX(YM!B:B, MATCH(Sheet1!B778,YM!A:A,0))</f>
        <v>196.5</v>
      </c>
      <c r="AH778">
        <v>196.5</v>
      </c>
      <c r="AI778">
        <f>INDEX('Yield strengh'!B:B, MATCH(Sheet1!B778,'Yield strengh'!A:A,0))</f>
        <v>257.5</v>
      </c>
      <c r="AJ778">
        <v>257.5</v>
      </c>
      <c r="AK778">
        <f>INDEX(Price!B:B, MATCH(Sheet1!B778,Price!A:A,0))</f>
        <v>40.25</v>
      </c>
      <c r="AL778">
        <f t="shared" si="12"/>
        <v>6.4008538899430736</v>
      </c>
      <c r="AM778">
        <f>INDEX(toughness!B:B,MATCH(Sheet1!B778,toughness!A:A,0))</f>
        <v>20.45</v>
      </c>
      <c r="AN778">
        <f>450</f>
        <v>450</v>
      </c>
    </row>
    <row r="779" spans="1:40" x14ac:dyDescent="0.3">
      <c r="A779" t="s">
        <v>1458</v>
      </c>
      <c r="B779" s="1" t="s">
        <v>1172</v>
      </c>
      <c r="C779">
        <v>240</v>
      </c>
      <c r="D779">
        <v>7970</v>
      </c>
      <c r="G779">
        <v>0.91600000000000004</v>
      </c>
      <c r="H779">
        <v>2.3149999999999999</v>
      </c>
      <c r="I779">
        <v>75</v>
      </c>
      <c r="J779">
        <v>40</v>
      </c>
      <c r="K779">
        <v>240</v>
      </c>
      <c r="L779">
        <v>195</v>
      </c>
      <c r="M779">
        <v>1390</v>
      </c>
      <c r="N779" t="s">
        <v>1453</v>
      </c>
      <c r="O779" t="s">
        <v>1453</v>
      </c>
      <c r="P779" t="s">
        <v>1453</v>
      </c>
      <c r="Q779" t="s">
        <v>1453</v>
      </c>
      <c r="R779" t="s">
        <v>1453</v>
      </c>
      <c r="S779" t="s">
        <v>1453</v>
      </c>
      <c r="T779" t="s">
        <v>1453</v>
      </c>
      <c r="U779" t="s">
        <v>1453</v>
      </c>
      <c r="V779">
        <v>522.5</v>
      </c>
      <c r="W779">
        <v>15</v>
      </c>
      <c r="X779" t="s">
        <v>1453</v>
      </c>
      <c r="Y779" t="s">
        <v>1453</v>
      </c>
      <c r="Z779" t="s">
        <v>1468</v>
      </c>
      <c r="AA779">
        <v>0.93</v>
      </c>
      <c r="AB779">
        <v>7.0000000000000007E-2</v>
      </c>
      <c r="AC779">
        <v>0.5</v>
      </c>
      <c r="AD779">
        <v>0.5</v>
      </c>
      <c r="AE779">
        <v>0.5</v>
      </c>
      <c r="AF779">
        <v>0.5</v>
      </c>
      <c r="AG779">
        <f>INDEX(YM!B:B, MATCH(Sheet1!B779,YM!A:A,0))</f>
        <v>196.5</v>
      </c>
      <c r="AH779">
        <v>196.5</v>
      </c>
      <c r="AI779">
        <f>INDEX('Yield strengh'!B:B, MATCH(Sheet1!B779,'Yield strengh'!A:A,0))</f>
        <v>232.5</v>
      </c>
      <c r="AJ779">
        <v>232.5</v>
      </c>
      <c r="AK779">
        <f>INDEX(Price!B:B, MATCH(Sheet1!B779,Price!A:A,0))</f>
        <v>53.45</v>
      </c>
      <c r="AL779">
        <f t="shared" si="12"/>
        <v>5.7322772898368886</v>
      </c>
      <c r="AM779">
        <f>INDEX(toughness!B:B,MATCH(Sheet1!B779,toughness!A:A,0))</f>
        <v>63.45</v>
      </c>
      <c r="AN779">
        <f>450</f>
        <v>450</v>
      </c>
    </row>
    <row r="780" spans="1:40" x14ac:dyDescent="0.3">
      <c r="A780" t="s">
        <v>1458</v>
      </c>
      <c r="B780" s="1" t="s">
        <v>1181</v>
      </c>
      <c r="C780">
        <v>208</v>
      </c>
      <c r="D780">
        <v>8030</v>
      </c>
      <c r="G780">
        <v>0.96250000000000002</v>
      </c>
      <c r="H780">
        <v>2.395</v>
      </c>
      <c r="I780">
        <v>72.050000000000011</v>
      </c>
      <c r="J780">
        <v>35</v>
      </c>
      <c r="K780">
        <v>292.5</v>
      </c>
      <c r="L780">
        <v>190.5</v>
      </c>
      <c r="M780">
        <v>1425</v>
      </c>
      <c r="N780" t="s">
        <v>1453</v>
      </c>
      <c r="O780" t="s">
        <v>1453</v>
      </c>
      <c r="P780" t="s">
        <v>1453</v>
      </c>
      <c r="Q780" t="s">
        <v>1453</v>
      </c>
      <c r="R780" t="s">
        <v>1453</v>
      </c>
      <c r="S780" t="s">
        <v>1453</v>
      </c>
      <c r="T780" t="s">
        <v>1453</v>
      </c>
      <c r="U780" t="s">
        <v>1453</v>
      </c>
      <c r="V780">
        <v>558</v>
      </c>
      <c r="W780">
        <v>16.3</v>
      </c>
      <c r="X780" t="s">
        <v>1453</v>
      </c>
      <c r="Y780" t="s">
        <v>1453</v>
      </c>
      <c r="Z780" t="s">
        <v>1468</v>
      </c>
      <c r="AA780">
        <v>0.93</v>
      </c>
      <c r="AB780">
        <v>7.0000000000000007E-2</v>
      </c>
      <c r="AC780">
        <v>0.5</v>
      </c>
      <c r="AD780">
        <v>0.5</v>
      </c>
      <c r="AE780">
        <v>0.5</v>
      </c>
      <c r="AF780">
        <v>0.5</v>
      </c>
      <c r="AG780">
        <f>INDEX(YM!B:B, MATCH(Sheet1!B780,YM!A:A,0))</f>
        <v>196.5</v>
      </c>
      <c r="AH780">
        <v>196.5</v>
      </c>
      <c r="AI780">
        <f>INDEX('Yield strengh'!B:B, MATCH(Sheet1!B780,'Yield strengh'!A:A,0))</f>
        <v>245</v>
      </c>
      <c r="AJ780">
        <v>245</v>
      </c>
      <c r="AK780">
        <f>INDEX(Price!B:B, MATCH(Sheet1!B780,Price!A:A,0))</f>
        <v>44.45</v>
      </c>
      <c r="AL780">
        <f t="shared" si="12"/>
        <v>5.9953300124532998</v>
      </c>
      <c r="AM780">
        <f>INDEX(toughness!B:B,MATCH(Sheet1!B780,toughness!A:A,0))</f>
        <v>19.55</v>
      </c>
      <c r="AN780">
        <f>450</f>
        <v>450</v>
      </c>
    </row>
    <row r="781" spans="1:40" x14ac:dyDescent="0.3">
      <c r="A781" t="s">
        <v>1458</v>
      </c>
      <c r="B781" s="1" t="s">
        <v>1206</v>
      </c>
      <c r="C781">
        <v>562.5</v>
      </c>
      <c r="D781">
        <v>7750</v>
      </c>
      <c r="G781">
        <v>1.42</v>
      </c>
      <c r="H781">
        <v>2.31</v>
      </c>
      <c r="I781">
        <v>75</v>
      </c>
      <c r="J781">
        <v>35</v>
      </c>
      <c r="K781">
        <v>562.5</v>
      </c>
      <c r="L781">
        <v>257.5</v>
      </c>
      <c r="M781">
        <v>1480</v>
      </c>
      <c r="N781" t="s">
        <v>1453</v>
      </c>
      <c r="O781" t="s">
        <v>1453</v>
      </c>
      <c r="P781" t="s">
        <v>1453</v>
      </c>
      <c r="Q781" t="s">
        <v>1453</v>
      </c>
      <c r="R781" t="s">
        <v>1453</v>
      </c>
      <c r="S781" t="s">
        <v>1453</v>
      </c>
      <c r="T781" t="s">
        <v>1453</v>
      </c>
      <c r="U781" t="s">
        <v>1453</v>
      </c>
      <c r="V781">
        <v>745</v>
      </c>
      <c r="W781">
        <v>15.5</v>
      </c>
      <c r="X781" t="s">
        <v>1453</v>
      </c>
      <c r="Y781" t="s">
        <v>1453</v>
      </c>
      <c r="Z781" t="s">
        <v>1468</v>
      </c>
      <c r="AA781">
        <v>0.93</v>
      </c>
      <c r="AB781">
        <v>7.0000000000000007E-2</v>
      </c>
      <c r="AC781">
        <v>0.5</v>
      </c>
      <c r="AD781">
        <v>0.5</v>
      </c>
      <c r="AE781">
        <v>0.5</v>
      </c>
      <c r="AF781">
        <v>0.5</v>
      </c>
      <c r="AG781">
        <f>INDEX(YM!B:B, MATCH(Sheet1!B781,YM!A:A,0))</f>
        <v>196.5</v>
      </c>
      <c r="AH781">
        <v>196.5</v>
      </c>
      <c r="AI781">
        <f>INDEX('Yield strengh'!B:B, MATCH(Sheet1!B781,'Yield strengh'!A:A,0))</f>
        <v>550</v>
      </c>
      <c r="AJ781">
        <v>550</v>
      </c>
      <c r="AK781">
        <f>INDEX(Price!B:B, MATCH(Sheet1!B781,Price!A:A,0))</f>
        <v>60.95</v>
      </c>
      <c r="AL781">
        <f t="shared" si="12"/>
        <v>13.945161290322581</v>
      </c>
      <c r="AM781">
        <f>INDEX(toughness!B:B,MATCH(Sheet1!B781,toughness!A:A,0))</f>
        <v>43</v>
      </c>
      <c r="AN781">
        <f>450</f>
        <v>450</v>
      </c>
    </row>
    <row r="782" spans="1:40" x14ac:dyDescent="0.3">
      <c r="A782" t="s">
        <v>1458</v>
      </c>
      <c r="B782" s="1" t="s">
        <v>1312</v>
      </c>
      <c r="C782">
        <v>270.5</v>
      </c>
      <c r="D782">
        <v>7960</v>
      </c>
      <c r="G782">
        <v>0.77600000000000002</v>
      </c>
      <c r="H782">
        <v>1.825</v>
      </c>
      <c r="I782">
        <v>94.6</v>
      </c>
      <c r="J782">
        <v>50.05</v>
      </c>
      <c r="K782">
        <v>270.5</v>
      </c>
      <c r="L782">
        <v>150</v>
      </c>
      <c r="M782">
        <v>1425</v>
      </c>
      <c r="N782" t="s">
        <v>1453</v>
      </c>
      <c r="O782" t="s">
        <v>1453</v>
      </c>
      <c r="P782" t="s">
        <v>1453</v>
      </c>
      <c r="Q782" t="s">
        <v>1453</v>
      </c>
      <c r="R782" t="s">
        <v>1453</v>
      </c>
      <c r="S782" t="s">
        <v>1453</v>
      </c>
      <c r="T782" t="s">
        <v>1453</v>
      </c>
      <c r="U782" t="s">
        <v>1453</v>
      </c>
      <c r="V782">
        <v>605</v>
      </c>
      <c r="W782">
        <v>11.75</v>
      </c>
      <c r="X782" t="s">
        <v>1453</v>
      </c>
      <c r="Y782" t="s">
        <v>1453</v>
      </c>
      <c r="Z782" t="s">
        <v>1468</v>
      </c>
      <c r="AA782">
        <v>0.93</v>
      </c>
      <c r="AB782">
        <v>7.0000000000000007E-2</v>
      </c>
      <c r="AC782">
        <v>0.5</v>
      </c>
      <c r="AD782">
        <v>0.5</v>
      </c>
      <c r="AE782">
        <v>0.5</v>
      </c>
      <c r="AF782">
        <v>0.5</v>
      </c>
      <c r="AG782">
        <f>INDEX(YM!B:B, MATCH(Sheet1!B782,YM!A:A,0))</f>
        <v>196.5</v>
      </c>
      <c r="AH782">
        <v>196.5</v>
      </c>
      <c r="AI782">
        <f>INDEX('Yield strengh'!B:B, MATCH(Sheet1!B782,'Yield strengh'!A:A,0))</f>
        <v>346.5</v>
      </c>
      <c r="AJ782">
        <v>346.5</v>
      </c>
      <c r="AK782">
        <f>INDEX(Price!B:B, MATCH(Sheet1!B782,Price!A:A,0))</f>
        <v>106.7</v>
      </c>
      <c r="AL782">
        <f t="shared" si="12"/>
        <v>8.5536746231155778</v>
      </c>
      <c r="AM782">
        <f>INDEX(toughness!B:B,MATCH(Sheet1!B782,toughness!A:A,0))</f>
        <v>109</v>
      </c>
      <c r="AN782">
        <f>450</f>
        <v>450</v>
      </c>
    </row>
    <row r="783" spans="1:40" x14ac:dyDescent="0.3">
      <c r="A783" t="s">
        <v>1458</v>
      </c>
      <c r="B783" s="1" t="s">
        <v>2331</v>
      </c>
      <c r="C783">
        <v>3905</v>
      </c>
      <c r="D783">
        <v>2300</v>
      </c>
      <c r="E783">
        <v>6.4749999999999996</v>
      </c>
      <c r="F783">
        <v>7.5</v>
      </c>
      <c r="G783">
        <v>4.0350000000000001</v>
      </c>
      <c r="H783">
        <v>1.945E-10</v>
      </c>
      <c r="I783">
        <v>897000000000</v>
      </c>
      <c r="J783">
        <v>1.3</v>
      </c>
      <c r="K783">
        <v>600.5</v>
      </c>
      <c r="L783">
        <v>3250</v>
      </c>
      <c r="M783">
        <v>2835</v>
      </c>
      <c r="N783" t="s">
        <v>1453</v>
      </c>
      <c r="O783" t="s">
        <v>1453</v>
      </c>
      <c r="P783" t="s">
        <v>1453</v>
      </c>
      <c r="Q783" t="s">
        <v>1453</v>
      </c>
      <c r="R783" t="s">
        <v>1453</v>
      </c>
      <c r="S783" t="s">
        <v>1453</v>
      </c>
      <c r="T783" t="s">
        <v>1453</v>
      </c>
      <c r="U783" t="s">
        <v>1453</v>
      </c>
      <c r="V783">
        <v>2455</v>
      </c>
      <c r="W783">
        <v>12.5</v>
      </c>
      <c r="X783" t="s">
        <v>1453</v>
      </c>
      <c r="Y783" t="s">
        <v>1453</v>
      </c>
      <c r="Z783" t="s">
        <v>1468</v>
      </c>
      <c r="AA783">
        <v>0.93</v>
      </c>
      <c r="AB783">
        <v>7.0000000000000007E-2</v>
      </c>
      <c r="AC783">
        <v>0.5</v>
      </c>
      <c r="AD783">
        <v>0.5</v>
      </c>
      <c r="AE783">
        <v>0.5</v>
      </c>
      <c r="AF783">
        <v>0.5</v>
      </c>
      <c r="AG783">
        <f>INDEX(YM!B:B, MATCH(Sheet1!B783,YM!A:A,0))</f>
        <v>196</v>
      </c>
      <c r="AH783">
        <v>196</v>
      </c>
      <c r="AI783">
        <f>INDEX('Yield strengh'!B:B, MATCH(Sheet1!B783,'Yield strengh'!A:A,0))</f>
        <v>2455</v>
      </c>
      <c r="AJ783">
        <v>2455</v>
      </c>
      <c r="AK783">
        <f>INDEX(Price!B:B, MATCH(Sheet1!B783,Price!A:A,0))</f>
        <v>27350</v>
      </c>
      <c r="AL783">
        <f t="shared" si="12"/>
        <v>209.2086956521739</v>
      </c>
      <c r="AM783">
        <f>INDEX(toughness!B:B,MATCH(Sheet1!B783,toughness!A:A,0))</f>
        <v>4.6850000000000003E-2</v>
      </c>
      <c r="AN783">
        <f>450</f>
        <v>450</v>
      </c>
    </row>
    <row r="784" spans="1:40" x14ac:dyDescent="0.3">
      <c r="A784" t="s">
        <v>1458</v>
      </c>
      <c r="B784" s="1" t="s">
        <v>2330</v>
      </c>
      <c r="C784">
        <v>3905</v>
      </c>
      <c r="D784">
        <v>2555</v>
      </c>
      <c r="E784">
        <v>8.9499999999999993</v>
      </c>
      <c r="F784">
        <v>7.5</v>
      </c>
      <c r="G784">
        <v>4.0350000000000001</v>
      </c>
      <c r="H784">
        <v>1.133E-7</v>
      </c>
      <c r="I784">
        <v>2080000000</v>
      </c>
      <c r="J784">
        <v>1.4</v>
      </c>
      <c r="K784">
        <v>600.5</v>
      </c>
      <c r="L784">
        <v>3250</v>
      </c>
      <c r="M784">
        <v>2835</v>
      </c>
      <c r="N784" t="s">
        <v>1453</v>
      </c>
      <c r="O784" t="s">
        <v>1453</v>
      </c>
      <c r="P784" t="s">
        <v>1453</v>
      </c>
      <c r="Q784" t="s">
        <v>1453</v>
      </c>
      <c r="R784" t="s">
        <v>1453</v>
      </c>
      <c r="S784" t="s">
        <v>1453</v>
      </c>
      <c r="T784" t="s">
        <v>1453</v>
      </c>
      <c r="U784" t="s">
        <v>1453</v>
      </c>
      <c r="V784">
        <v>2945</v>
      </c>
      <c r="W784">
        <v>12.5</v>
      </c>
      <c r="X784" t="s">
        <v>1453</v>
      </c>
      <c r="Y784" t="s">
        <v>1453</v>
      </c>
      <c r="Z784" t="s">
        <v>1468</v>
      </c>
      <c r="AA784">
        <v>0.93</v>
      </c>
      <c r="AB784">
        <v>7.0000000000000007E-2</v>
      </c>
      <c r="AC784">
        <v>0.5</v>
      </c>
      <c r="AD784">
        <v>0.5</v>
      </c>
      <c r="AE784">
        <v>0.5</v>
      </c>
      <c r="AF784">
        <v>0.5</v>
      </c>
      <c r="AG784">
        <f>INDEX(YM!B:B, MATCH(Sheet1!B784,YM!A:A,0))</f>
        <v>196</v>
      </c>
      <c r="AH784">
        <v>196</v>
      </c>
      <c r="AI784">
        <f>INDEX('Yield strengh'!B:B, MATCH(Sheet1!B784,'Yield strengh'!A:A,0))</f>
        <v>2295</v>
      </c>
      <c r="AJ784">
        <v>2295</v>
      </c>
      <c r="AK784">
        <f>INDEX(Price!B:B, MATCH(Sheet1!B784,Price!A:A,0))</f>
        <v>27350</v>
      </c>
      <c r="AL784">
        <f t="shared" si="12"/>
        <v>176.05479452054794</v>
      </c>
      <c r="AM784">
        <f>INDEX(toughness!B:B,MATCH(Sheet1!B784,toughness!A:A,0))</f>
        <v>3.8850000000000003E-2</v>
      </c>
      <c r="AN784">
        <f>450</f>
        <v>450</v>
      </c>
    </row>
    <row r="785" spans="1:40" x14ac:dyDescent="0.3">
      <c r="A785" t="s">
        <v>1458</v>
      </c>
      <c r="B785" s="1" t="s">
        <v>1047</v>
      </c>
      <c r="C785">
        <v>924</v>
      </c>
      <c r="D785">
        <v>8250</v>
      </c>
      <c r="G785">
        <v>0.79899999999999993</v>
      </c>
      <c r="H785">
        <v>1.39</v>
      </c>
      <c r="I785">
        <v>124</v>
      </c>
      <c r="J785">
        <v>22</v>
      </c>
      <c r="K785">
        <v>810</v>
      </c>
      <c r="L785">
        <v>350</v>
      </c>
      <c r="M785">
        <v>1345</v>
      </c>
      <c r="N785" t="s">
        <v>1453</v>
      </c>
      <c r="O785" t="s">
        <v>1453</v>
      </c>
      <c r="P785" t="s">
        <v>1453</v>
      </c>
      <c r="Q785" t="s">
        <v>1453</v>
      </c>
      <c r="R785" t="s">
        <v>1453</v>
      </c>
      <c r="S785" t="s">
        <v>1453</v>
      </c>
      <c r="T785" t="s">
        <v>1453</v>
      </c>
      <c r="U785" t="s">
        <v>1453</v>
      </c>
      <c r="V785">
        <v>1160</v>
      </c>
      <c r="W785">
        <v>10.025</v>
      </c>
      <c r="X785" t="s">
        <v>1453</v>
      </c>
      <c r="Y785" t="s">
        <v>1453</v>
      </c>
      <c r="Z785" t="s">
        <v>1468</v>
      </c>
      <c r="AA785">
        <v>0.93</v>
      </c>
      <c r="AB785">
        <v>7.0000000000000007E-2</v>
      </c>
      <c r="AC785">
        <v>0.5</v>
      </c>
      <c r="AD785">
        <v>0.5</v>
      </c>
      <c r="AE785">
        <v>0.5</v>
      </c>
      <c r="AF785">
        <v>0.5</v>
      </c>
      <c r="AG785">
        <f>INDEX(YM!B:B, MATCH(Sheet1!B785,YM!A:A,0))</f>
        <v>196</v>
      </c>
      <c r="AH785">
        <v>196</v>
      </c>
      <c r="AI785">
        <f>INDEX('Yield strengh'!B:B, MATCH(Sheet1!B785,'Yield strengh'!A:A,0))</f>
        <v>600</v>
      </c>
      <c r="AJ785">
        <v>600</v>
      </c>
      <c r="AK785">
        <f>INDEX(Price!B:B, MATCH(Sheet1!B785,Price!A:A,0))</f>
        <v>253</v>
      </c>
      <c r="AL785">
        <f t="shared" si="12"/>
        <v>14.254545454545454</v>
      </c>
      <c r="AM785">
        <f>INDEX(toughness!B:B,MATCH(Sheet1!B785,toughness!A:A,0))</f>
        <v>241</v>
      </c>
      <c r="AN785">
        <f>450</f>
        <v>450</v>
      </c>
    </row>
    <row r="786" spans="1:40" x14ac:dyDescent="0.3">
      <c r="A786" t="s">
        <v>1458</v>
      </c>
      <c r="B786" s="1" t="s">
        <v>1145</v>
      </c>
      <c r="C786">
        <v>260</v>
      </c>
      <c r="D786">
        <v>8050</v>
      </c>
      <c r="G786">
        <v>0.88349999999999995</v>
      </c>
      <c r="H786">
        <v>2.2999999999999998</v>
      </c>
      <c r="I786">
        <v>75</v>
      </c>
      <c r="J786">
        <v>42.5</v>
      </c>
      <c r="K786">
        <v>290</v>
      </c>
      <c r="L786">
        <v>225.5</v>
      </c>
      <c r="M786">
        <v>1390</v>
      </c>
      <c r="N786" t="s">
        <v>1453</v>
      </c>
      <c r="O786" t="s">
        <v>1453</v>
      </c>
      <c r="P786" t="s">
        <v>1453</v>
      </c>
      <c r="Q786" t="s">
        <v>1453</v>
      </c>
      <c r="R786" t="s">
        <v>1453</v>
      </c>
      <c r="S786" t="s">
        <v>1453</v>
      </c>
      <c r="T786" t="s">
        <v>1453</v>
      </c>
      <c r="U786" t="s">
        <v>1453</v>
      </c>
      <c r="V786">
        <v>562.5</v>
      </c>
      <c r="W786">
        <v>15</v>
      </c>
      <c r="X786" t="s">
        <v>1453</v>
      </c>
      <c r="Y786" t="s">
        <v>1453</v>
      </c>
      <c r="Z786" t="s">
        <v>1468</v>
      </c>
      <c r="AA786">
        <v>0.93</v>
      </c>
      <c r="AB786">
        <v>7.0000000000000007E-2</v>
      </c>
      <c r="AC786">
        <v>0.5</v>
      </c>
      <c r="AD786">
        <v>0.5</v>
      </c>
      <c r="AE786">
        <v>0.5</v>
      </c>
      <c r="AF786">
        <v>0.5</v>
      </c>
      <c r="AG786">
        <f>INDEX(YM!B:B, MATCH(Sheet1!B786,YM!A:A,0))</f>
        <v>196</v>
      </c>
      <c r="AH786">
        <v>196</v>
      </c>
      <c r="AI786">
        <f>INDEX('Yield strengh'!B:B, MATCH(Sheet1!B786,'Yield strengh'!A:A,0))</f>
        <v>283.5</v>
      </c>
      <c r="AJ786">
        <v>283.5</v>
      </c>
      <c r="AK786">
        <f>INDEX(Price!B:B, MATCH(Sheet1!B786,Price!A:A,0))</f>
        <v>77.55</v>
      </c>
      <c r="AL786">
        <f t="shared" si="12"/>
        <v>6.9026086956521739</v>
      </c>
      <c r="AM786">
        <f>INDEX(toughness!B:B,MATCH(Sheet1!B786,toughness!A:A,0))</f>
        <v>21.95</v>
      </c>
      <c r="AN786">
        <f>450</f>
        <v>450</v>
      </c>
    </row>
    <row r="787" spans="1:40" x14ac:dyDescent="0.3">
      <c r="A787" t="s">
        <v>1458</v>
      </c>
      <c r="B787" s="1" t="s">
        <v>1161</v>
      </c>
      <c r="C787">
        <v>578.5</v>
      </c>
      <c r="D787">
        <v>7970</v>
      </c>
      <c r="G787">
        <v>0.95</v>
      </c>
      <c r="H787">
        <v>2.39</v>
      </c>
      <c r="I787">
        <v>72.150000000000006</v>
      </c>
      <c r="J787">
        <v>30</v>
      </c>
      <c r="K787">
        <v>578.5</v>
      </c>
      <c r="L787">
        <v>242</v>
      </c>
      <c r="M787">
        <v>1415</v>
      </c>
      <c r="N787" t="s">
        <v>1453</v>
      </c>
      <c r="O787" t="s">
        <v>1453</v>
      </c>
      <c r="P787" t="s">
        <v>1453</v>
      </c>
      <c r="Q787" t="s">
        <v>1453</v>
      </c>
      <c r="R787" t="s">
        <v>1453</v>
      </c>
      <c r="S787" t="s">
        <v>1453</v>
      </c>
      <c r="T787" t="s">
        <v>1453</v>
      </c>
      <c r="U787" t="s">
        <v>1453</v>
      </c>
      <c r="V787">
        <v>776.5</v>
      </c>
      <c r="W787">
        <v>16.149999999999999</v>
      </c>
      <c r="X787" t="s">
        <v>1453</v>
      </c>
      <c r="Y787" t="s">
        <v>1453</v>
      </c>
      <c r="Z787" t="s">
        <v>1468</v>
      </c>
      <c r="AA787">
        <v>0.93</v>
      </c>
      <c r="AB787">
        <v>7.0000000000000007E-2</v>
      </c>
      <c r="AC787">
        <v>0.5</v>
      </c>
      <c r="AD787">
        <v>0.5</v>
      </c>
      <c r="AE787">
        <v>0.5</v>
      </c>
      <c r="AF787">
        <v>0.5</v>
      </c>
      <c r="AG787">
        <f>INDEX(YM!B:B, MATCH(Sheet1!B787,YM!A:A,0))</f>
        <v>196</v>
      </c>
      <c r="AH787">
        <v>196</v>
      </c>
      <c r="AI787">
        <f>INDEX('Yield strengh'!B:B, MATCH(Sheet1!B787,'Yield strengh'!A:A,0))</f>
        <v>242</v>
      </c>
      <c r="AJ787">
        <v>242</v>
      </c>
      <c r="AK787">
        <f>INDEX(Price!B:B, MATCH(Sheet1!B787,Price!A:A,0))</f>
        <v>38.849999999999987</v>
      </c>
      <c r="AL787">
        <f t="shared" si="12"/>
        <v>5.9513174404015059</v>
      </c>
      <c r="AM787">
        <f>INDEX(toughness!B:B,MATCH(Sheet1!B787,toughness!A:A,0))</f>
        <v>47.95</v>
      </c>
      <c r="AN787">
        <f>450</f>
        <v>450</v>
      </c>
    </row>
    <row r="788" spans="1:40" x14ac:dyDescent="0.3">
      <c r="A788" t="s">
        <v>1458</v>
      </c>
      <c r="B788" s="1" t="s">
        <v>1162</v>
      </c>
      <c r="C788">
        <v>745</v>
      </c>
      <c r="D788">
        <v>7955</v>
      </c>
      <c r="G788">
        <v>0.91649999999999998</v>
      </c>
      <c r="H788">
        <v>2.4449999999999998</v>
      </c>
      <c r="I788">
        <v>71</v>
      </c>
      <c r="J788">
        <v>12.5</v>
      </c>
      <c r="K788">
        <v>745</v>
      </c>
      <c r="L788">
        <v>460</v>
      </c>
      <c r="M788">
        <v>1425</v>
      </c>
      <c r="N788" t="s">
        <v>1453</v>
      </c>
      <c r="O788" t="s">
        <v>1453</v>
      </c>
      <c r="P788" t="s">
        <v>1453</v>
      </c>
      <c r="Q788" t="s">
        <v>1453</v>
      </c>
      <c r="R788" t="s">
        <v>1453</v>
      </c>
      <c r="S788" t="s">
        <v>1453</v>
      </c>
      <c r="T788" t="s">
        <v>1453</v>
      </c>
      <c r="U788" t="s">
        <v>1453</v>
      </c>
      <c r="V788">
        <v>1140</v>
      </c>
      <c r="W788">
        <v>15.5</v>
      </c>
      <c r="X788" t="s">
        <v>1453</v>
      </c>
      <c r="Y788" t="s">
        <v>1453</v>
      </c>
      <c r="Z788" t="s">
        <v>1468</v>
      </c>
      <c r="AA788">
        <v>0.93</v>
      </c>
      <c r="AB788">
        <v>7.0000000000000007E-2</v>
      </c>
      <c r="AC788">
        <v>0.5</v>
      </c>
      <c r="AD788">
        <v>0.5</v>
      </c>
      <c r="AE788">
        <v>0.5</v>
      </c>
      <c r="AF788">
        <v>0.5</v>
      </c>
      <c r="AG788">
        <f>INDEX(YM!B:B, MATCH(Sheet1!B788,YM!A:A,0))</f>
        <v>196</v>
      </c>
      <c r="AH788">
        <v>196</v>
      </c>
      <c r="AI788">
        <f>INDEX('Yield strengh'!B:B, MATCH(Sheet1!B788,'Yield strengh'!A:A,0))</f>
        <v>578.5</v>
      </c>
      <c r="AJ788">
        <v>578.5</v>
      </c>
      <c r="AK788">
        <f>INDEX(Price!B:B, MATCH(Sheet1!B788,Price!A:A,0))</f>
        <v>38.799999999999997</v>
      </c>
      <c r="AL788">
        <f t="shared" si="12"/>
        <v>14.253425518541798</v>
      </c>
      <c r="AM788">
        <f>INDEX(toughness!B:B,MATCH(Sheet1!B788,toughness!A:A,0))</f>
        <v>69.55</v>
      </c>
      <c r="AN788">
        <f>450</f>
        <v>450</v>
      </c>
    </row>
    <row r="789" spans="1:40" x14ac:dyDescent="0.3">
      <c r="A789" t="s">
        <v>1458</v>
      </c>
      <c r="B789" s="1" t="s">
        <v>1180</v>
      </c>
      <c r="C789">
        <v>245</v>
      </c>
      <c r="D789">
        <v>7915</v>
      </c>
      <c r="G789">
        <v>0.94199999999999995</v>
      </c>
      <c r="H789">
        <v>2.44</v>
      </c>
      <c r="I789">
        <v>71</v>
      </c>
      <c r="J789">
        <v>40</v>
      </c>
      <c r="K789">
        <v>245</v>
      </c>
      <c r="L789">
        <v>197.5</v>
      </c>
      <c r="M789">
        <v>1415</v>
      </c>
      <c r="N789" t="s">
        <v>1453</v>
      </c>
      <c r="O789" t="s">
        <v>1453</v>
      </c>
      <c r="P789" t="s">
        <v>1453</v>
      </c>
      <c r="Q789" t="s">
        <v>1453</v>
      </c>
      <c r="R789" t="s">
        <v>1453</v>
      </c>
      <c r="S789" t="s">
        <v>1453</v>
      </c>
      <c r="T789" t="s">
        <v>1453</v>
      </c>
      <c r="U789" t="s">
        <v>1453</v>
      </c>
      <c r="V789">
        <v>555</v>
      </c>
      <c r="W789">
        <v>16</v>
      </c>
      <c r="X789" t="s">
        <v>1453</v>
      </c>
      <c r="Y789" t="s">
        <v>1453</v>
      </c>
      <c r="Z789" t="s">
        <v>1468</v>
      </c>
      <c r="AA789">
        <v>0.93</v>
      </c>
      <c r="AB789">
        <v>7.0000000000000007E-2</v>
      </c>
      <c r="AC789">
        <v>0.5</v>
      </c>
      <c r="AD789">
        <v>0.5</v>
      </c>
      <c r="AE789">
        <v>0.5</v>
      </c>
      <c r="AF789">
        <v>0.5</v>
      </c>
      <c r="AG789">
        <f>INDEX(YM!B:B, MATCH(Sheet1!B789,YM!A:A,0))</f>
        <v>196</v>
      </c>
      <c r="AH789">
        <v>196</v>
      </c>
      <c r="AI789">
        <f>INDEX('Yield strengh'!B:B, MATCH(Sheet1!B789,'Yield strengh'!A:A,0))</f>
        <v>245</v>
      </c>
      <c r="AJ789">
        <v>245</v>
      </c>
      <c r="AK789">
        <f>INDEX(Price!B:B, MATCH(Sheet1!B789,Price!A:A,0))</f>
        <v>96.4</v>
      </c>
      <c r="AL789">
        <f t="shared" si="12"/>
        <v>6.0669614655716995</v>
      </c>
      <c r="AM789">
        <f>INDEX(toughness!B:B,MATCH(Sheet1!B789,toughness!A:A,0))</f>
        <v>147.6</v>
      </c>
      <c r="AN789">
        <f>450</f>
        <v>450</v>
      </c>
    </row>
    <row r="790" spans="1:40" x14ac:dyDescent="0.3">
      <c r="A790" t="s">
        <v>1458</v>
      </c>
      <c r="B790" s="1" t="s">
        <v>1154</v>
      </c>
      <c r="C790">
        <v>610.5</v>
      </c>
      <c r="D790">
        <v>7920</v>
      </c>
      <c r="G790">
        <v>0.96300000000000008</v>
      </c>
      <c r="H790">
        <v>2.4449999999999998</v>
      </c>
      <c r="I790">
        <v>71</v>
      </c>
      <c r="J790">
        <v>16.5</v>
      </c>
      <c r="K790">
        <v>696</v>
      </c>
      <c r="L790">
        <v>314</v>
      </c>
      <c r="M790">
        <v>1410</v>
      </c>
      <c r="N790" t="s">
        <v>1453</v>
      </c>
      <c r="O790" t="s">
        <v>1453</v>
      </c>
      <c r="P790" t="s">
        <v>1453</v>
      </c>
      <c r="Q790" t="s">
        <v>1453</v>
      </c>
      <c r="R790" t="s">
        <v>1453</v>
      </c>
      <c r="S790" t="s">
        <v>1453</v>
      </c>
      <c r="T790" t="s">
        <v>1453</v>
      </c>
      <c r="U790" t="s">
        <v>1453</v>
      </c>
      <c r="V790">
        <v>1021</v>
      </c>
      <c r="W790">
        <v>16.25</v>
      </c>
      <c r="X790" t="s">
        <v>1453</v>
      </c>
      <c r="Y790" t="s">
        <v>1453</v>
      </c>
      <c r="Z790" t="s">
        <v>1468</v>
      </c>
      <c r="AA790">
        <v>0.93</v>
      </c>
      <c r="AB790">
        <v>7.0000000000000007E-2</v>
      </c>
      <c r="AC790">
        <v>0.5</v>
      </c>
      <c r="AD790">
        <v>0.5</v>
      </c>
      <c r="AE790">
        <v>0.5</v>
      </c>
      <c r="AF790">
        <v>0.5</v>
      </c>
      <c r="AG790">
        <f>INDEX(YM!B:B, MATCH(Sheet1!B790,YM!A:A,0))</f>
        <v>195.5</v>
      </c>
      <c r="AH790">
        <v>195.5</v>
      </c>
      <c r="AI790">
        <f>INDEX('Yield strengh'!B:B, MATCH(Sheet1!B790,'Yield strengh'!A:A,0))</f>
        <v>397.5</v>
      </c>
      <c r="AJ790">
        <v>397.5</v>
      </c>
      <c r="AK790">
        <f>INDEX(Price!B:B, MATCH(Sheet1!B790,Price!A:A,0))</f>
        <v>42.5</v>
      </c>
      <c r="AL790">
        <f t="shared" si="12"/>
        <v>9.8120265151515156</v>
      </c>
      <c r="AM790">
        <f>INDEX(toughness!B:B,MATCH(Sheet1!B790,toughness!A:A,0))</f>
        <v>86.3</v>
      </c>
      <c r="AN790">
        <f>450</f>
        <v>450</v>
      </c>
    </row>
    <row r="791" spans="1:40" x14ac:dyDescent="0.3">
      <c r="A791" t="s">
        <v>1458</v>
      </c>
      <c r="B791" s="1" t="s">
        <v>648</v>
      </c>
      <c r="C791">
        <v>270</v>
      </c>
      <c r="D791">
        <v>7800</v>
      </c>
      <c r="G791">
        <v>3.6850000000000001</v>
      </c>
      <c r="H791">
        <v>7.4349999999999996</v>
      </c>
      <c r="I791">
        <v>23.2</v>
      </c>
      <c r="J791">
        <v>20</v>
      </c>
      <c r="K791">
        <v>337.5</v>
      </c>
      <c r="L791">
        <v>190</v>
      </c>
      <c r="M791">
        <v>1455</v>
      </c>
      <c r="N791" t="s">
        <v>1453</v>
      </c>
      <c r="O791" t="s">
        <v>1453</v>
      </c>
      <c r="P791" t="s">
        <v>1453</v>
      </c>
      <c r="Q791" t="s">
        <v>1453</v>
      </c>
      <c r="R791" t="s">
        <v>1453</v>
      </c>
      <c r="S791" t="s">
        <v>1453</v>
      </c>
      <c r="T791" t="s">
        <v>1453</v>
      </c>
      <c r="U791" t="s">
        <v>1453</v>
      </c>
      <c r="V791">
        <v>510</v>
      </c>
      <c r="W791">
        <v>44.95</v>
      </c>
      <c r="X791" t="s">
        <v>1453</v>
      </c>
      <c r="Y791" t="s">
        <v>1453</v>
      </c>
      <c r="Z791" t="s">
        <v>1468</v>
      </c>
      <c r="AA791">
        <v>0.93</v>
      </c>
      <c r="AB791">
        <v>7.0000000000000007E-2</v>
      </c>
      <c r="AC791">
        <v>0.5</v>
      </c>
      <c r="AD791">
        <v>0.5</v>
      </c>
      <c r="AE791">
        <v>0.5</v>
      </c>
      <c r="AF791">
        <v>0.5</v>
      </c>
      <c r="AG791">
        <f>INDEX(YM!B:B, MATCH(Sheet1!B791,YM!A:A,0))</f>
        <v>195</v>
      </c>
      <c r="AH791">
        <v>195</v>
      </c>
      <c r="AI791">
        <f>INDEX('Yield strengh'!B:B, MATCH(Sheet1!B791,'Yield strengh'!A:A,0))</f>
        <v>280</v>
      </c>
      <c r="AJ791">
        <v>280</v>
      </c>
      <c r="AK791">
        <f>INDEX(Price!B:B, MATCH(Sheet1!B791,Price!A:A,0))</f>
        <v>16.25</v>
      </c>
      <c r="AL791">
        <f t="shared" si="12"/>
        <v>7</v>
      </c>
      <c r="AM791">
        <f>INDEX(toughness!B:B,MATCH(Sheet1!B791,toughness!A:A,0))</f>
        <v>36.25</v>
      </c>
      <c r="AN791">
        <f>450</f>
        <v>450</v>
      </c>
    </row>
    <row r="792" spans="1:40" x14ac:dyDescent="0.3">
      <c r="A792" t="s">
        <v>1458</v>
      </c>
      <c r="B792" s="1" t="s">
        <v>960</v>
      </c>
      <c r="C792">
        <v>955</v>
      </c>
      <c r="D792">
        <v>8100</v>
      </c>
      <c r="G792">
        <v>0.93300000000000005</v>
      </c>
      <c r="H792">
        <v>1.1305000000000001</v>
      </c>
      <c r="I792">
        <v>165</v>
      </c>
      <c r="J792">
        <v>5.5</v>
      </c>
      <c r="K792">
        <v>955</v>
      </c>
      <c r="L792">
        <v>450</v>
      </c>
      <c r="M792">
        <v>1275</v>
      </c>
      <c r="N792" t="s">
        <v>1453</v>
      </c>
      <c r="O792" t="s">
        <v>1453</v>
      </c>
      <c r="P792" t="s">
        <v>1453</v>
      </c>
      <c r="Q792" t="s">
        <v>1453</v>
      </c>
      <c r="R792" t="s">
        <v>1453</v>
      </c>
      <c r="S792" t="s">
        <v>1453</v>
      </c>
      <c r="T792" t="s">
        <v>1453</v>
      </c>
      <c r="U792" t="s">
        <v>1453</v>
      </c>
      <c r="V792">
        <v>1097.5</v>
      </c>
      <c r="W792">
        <v>10.9</v>
      </c>
      <c r="X792" t="s">
        <v>1453</v>
      </c>
      <c r="Y792" t="s">
        <v>1453</v>
      </c>
      <c r="Z792" t="s">
        <v>1468</v>
      </c>
      <c r="AA792">
        <v>0.93</v>
      </c>
      <c r="AB792">
        <v>7.0000000000000007E-2</v>
      </c>
      <c r="AC792">
        <v>0.5</v>
      </c>
      <c r="AD792">
        <v>0.5</v>
      </c>
      <c r="AE792">
        <v>0.5</v>
      </c>
      <c r="AF792">
        <v>0.5</v>
      </c>
      <c r="AG792">
        <f>INDEX(YM!B:B, MATCH(Sheet1!B792,YM!A:A,0))</f>
        <v>195</v>
      </c>
      <c r="AH792">
        <v>195</v>
      </c>
      <c r="AI792">
        <f>INDEX('Yield strengh'!B:B, MATCH(Sheet1!B792,'Yield strengh'!A:A,0))</f>
        <v>815</v>
      </c>
      <c r="AJ792">
        <v>815</v>
      </c>
      <c r="AK792">
        <f>INDEX(Price!B:B, MATCH(Sheet1!B792,Price!A:A,0))</f>
        <v>361.5</v>
      </c>
      <c r="AL792">
        <f t="shared" si="12"/>
        <v>19.62037037037037</v>
      </c>
      <c r="AM792">
        <f>INDEX(toughness!B:B,MATCH(Sheet1!B792,toughness!A:A,0))</f>
        <v>10.23</v>
      </c>
      <c r="AN792">
        <f>450</f>
        <v>450</v>
      </c>
    </row>
    <row r="793" spans="1:40" x14ac:dyDescent="0.3">
      <c r="A793" t="s">
        <v>1458</v>
      </c>
      <c r="B793" s="1" t="s">
        <v>993</v>
      </c>
      <c r="C793">
        <v>690</v>
      </c>
      <c r="D793">
        <v>7950</v>
      </c>
      <c r="G793">
        <v>0.8095</v>
      </c>
      <c r="H793">
        <v>1.7949999999999999</v>
      </c>
      <c r="I793">
        <v>96</v>
      </c>
      <c r="J793">
        <v>20</v>
      </c>
      <c r="K793">
        <v>690</v>
      </c>
      <c r="L793">
        <v>255</v>
      </c>
      <c r="M793">
        <v>1375</v>
      </c>
      <c r="N793" t="s">
        <v>1453</v>
      </c>
      <c r="O793" t="s">
        <v>1453</v>
      </c>
      <c r="P793" t="s">
        <v>1453</v>
      </c>
      <c r="Q793" t="s">
        <v>1453</v>
      </c>
      <c r="R793" t="s">
        <v>1453</v>
      </c>
      <c r="S793" t="s">
        <v>1453</v>
      </c>
      <c r="T793" t="s">
        <v>1453</v>
      </c>
      <c r="U793" t="s">
        <v>1453</v>
      </c>
      <c r="V793">
        <v>865</v>
      </c>
      <c r="W793">
        <v>11.5</v>
      </c>
      <c r="X793" t="s">
        <v>1453</v>
      </c>
      <c r="Y793" t="s">
        <v>1453</v>
      </c>
      <c r="Z793" t="s">
        <v>1468</v>
      </c>
      <c r="AA793">
        <v>0.93</v>
      </c>
      <c r="AB793">
        <v>7.0000000000000007E-2</v>
      </c>
      <c r="AC793">
        <v>0.5</v>
      </c>
      <c r="AD793">
        <v>0.5</v>
      </c>
      <c r="AE793">
        <v>0.5</v>
      </c>
      <c r="AF793">
        <v>0.5</v>
      </c>
      <c r="AG793">
        <f>INDEX(YM!B:B, MATCH(Sheet1!B793,YM!A:A,0))</f>
        <v>195</v>
      </c>
      <c r="AH793">
        <v>195</v>
      </c>
      <c r="AI793">
        <f>INDEX('Yield strengh'!B:B, MATCH(Sheet1!B793,'Yield strengh'!A:A,0))</f>
        <v>310</v>
      </c>
      <c r="AJ793">
        <v>310</v>
      </c>
      <c r="AK793">
        <f>INDEX(Price!B:B, MATCH(Sheet1!B793,Price!A:A,0))</f>
        <v>114.7</v>
      </c>
      <c r="AL793">
        <f t="shared" si="12"/>
        <v>7.6037735849056602</v>
      </c>
      <c r="AM793">
        <f>INDEX(toughness!B:B,MATCH(Sheet1!B793,toughness!A:A,0))</f>
        <v>970.5</v>
      </c>
      <c r="AN793">
        <f>450</f>
        <v>450</v>
      </c>
    </row>
    <row r="794" spans="1:40" x14ac:dyDescent="0.3">
      <c r="A794" t="s">
        <v>1458</v>
      </c>
      <c r="B794" s="1" t="s">
        <v>994</v>
      </c>
      <c r="C794">
        <v>1037.5</v>
      </c>
      <c r="D794">
        <v>7950</v>
      </c>
      <c r="G794">
        <v>0.8095</v>
      </c>
      <c r="H794">
        <v>1.7949999999999999</v>
      </c>
      <c r="I794">
        <v>96</v>
      </c>
      <c r="J794">
        <v>3.5</v>
      </c>
      <c r="K794">
        <v>1037.5</v>
      </c>
      <c r="L794">
        <v>330</v>
      </c>
      <c r="M794">
        <v>1375</v>
      </c>
      <c r="N794" t="s">
        <v>1453</v>
      </c>
      <c r="O794" t="s">
        <v>1453</v>
      </c>
      <c r="P794" t="s">
        <v>1453</v>
      </c>
      <c r="Q794" t="s">
        <v>1453</v>
      </c>
      <c r="R794" t="s">
        <v>1453</v>
      </c>
      <c r="S794" t="s">
        <v>1453</v>
      </c>
      <c r="T794" t="s">
        <v>1453</v>
      </c>
      <c r="U794" t="s">
        <v>1453</v>
      </c>
      <c r="V794">
        <v>1087.5</v>
      </c>
      <c r="W794">
        <v>11.5</v>
      </c>
      <c r="X794" t="s">
        <v>1453</v>
      </c>
      <c r="Y794" t="s">
        <v>1453</v>
      </c>
      <c r="Z794" t="s">
        <v>1468</v>
      </c>
      <c r="AA794">
        <v>0.93</v>
      </c>
      <c r="AB794">
        <v>7.0000000000000007E-2</v>
      </c>
      <c r="AC794">
        <v>0.5</v>
      </c>
      <c r="AD794">
        <v>0.5</v>
      </c>
      <c r="AE794">
        <v>0.5</v>
      </c>
      <c r="AF794">
        <v>0.5</v>
      </c>
      <c r="AG794">
        <f>INDEX(YM!B:B, MATCH(Sheet1!B794,YM!A:A,0))</f>
        <v>195</v>
      </c>
      <c r="AH794">
        <v>195</v>
      </c>
      <c r="AI794">
        <f>INDEX('Yield strengh'!B:B, MATCH(Sheet1!B794,'Yield strengh'!A:A,0))</f>
        <v>690</v>
      </c>
      <c r="AJ794">
        <v>690</v>
      </c>
      <c r="AK794">
        <f>INDEX(Price!B:B, MATCH(Sheet1!B794,Price!A:A,0))</f>
        <v>114.7</v>
      </c>
      <c r="AL794">
        <f t="shared" si="12"/>
        <v>16.924528301886792</v>
      </c>
      <c r="AM794">
        <f>INDEX(toughness!B:B,MATCH(Sheet1!B794,toughness!A:A,0))</f>
        <v>62.7</v>
      </c>
      <c r="AN794">
        <f>450</f>
        <v>450</v>
      </c>
    </row>
    <row r="795" spans="1:40" x14ac:dyDescent="0.3">
      <c r="A795" t="s">
        <v>1458</v>
      </c>
      <c r="B795" s="1" t="s">
        <v>995</v>
      </c>
      <c r="C795">
        <v>216</v>
      </c>
      <c r="D795">
        <v>7940</v>
      </c>
      <c r="G795">
        <v>0.79499999999999993</v>
      </c>
      <c r="H795">
        <v>1.7150000000000001</v>
      </c>
      <c r="I795">
        <v>101.4</v>
      </c>
      <c r="J795">
        <v>52.5</v>
      </c>
      <c r="K795">
        <v>295</v>
      </c>
      <c r="L795">
        <v>182.5</v>
      </c>
      <c r="M795">
        <v>1375</v>
      </c>
      <c r="N795" t="s">
        <v>1453</v>
      </c>
      <c r="O795" t="s">
        <v>1453</v>
      </c>
      <c r="P795" t="s">
        <v>1453</v>
      </c>
      <c r="Q795" t="s">
        <v>1453</v>
      </c>
      <c r="R795" t="s">
        <v>1453</v>
      </c>
      <c r="S795" t="s">
        <v>1453</v>
      </c>
      <c r="T795" t="s">
        <v>1453</v>
      </c>
      <c r="U795" t="s">
        <v>1453</v>
      </c>
      <c r="V795">
        <v>565</v>
      </c>
      <c r="W795">
        <v>11.55</v>
      </c>
      <c r="X795" t="s">
        <v>1453</v>
      </c>
      <c r="Y795" t="s">
        <v>1453</v>
      </c>
      <c r="Z795" t="s">
        <v>1468</v>
      </c>
      <c r="AA795">
        <v>0.93</v>
      </c>
      <c r="AB795">
        <v>7.0000000000000007E-2</v>
      </c>
      <c r="AC795">
        <v>0.5</v>
      </c>
      <c r="AD795">
        <v>0.5</v>
      </c>
      <c r="AE795">
        <v>0.5</v>
      </c>
      <c r="AF795">
        <v>0.5</v>
      </c>
      <c r="AG795">
        <f>INDEX(YM!B:B, MATCH(Sheet1!B795,YM!A:A,0))</f>
        <v>195</v>
      </c>
      <c r="AH795">
        <v>195</v>
      </c>
      <c r="AI795">
        <f>INDEX('Yield strengh'!B:B, MATCH(Sheet1!B795,'Yield strengh'!A:A,0))</f>
        <v>1037.5</v>
      </c>
      <c r="AJ795">
        <v>1037.5</v>
      </c>
      <c r="AK795">
        <f>INDEX(Price!B:B, MATCH(Sheet1!B795,Price!A:A,0))</f>
        <v>114.7</v>
      </c>
      <c r="AL795">
        <f t="shared" si="12"/>
        <v>25.480163727959699</v>
      </c>
      <c r="AM795">
        <f>INDEX(toughness!B:B,MATCH(Sheet1!B795,toughness!A:A,0))</f>
        <v>3.395</v>
      </c>
      <c r="AN795">
        <f>450</f>
        <v>450</v>
      </c>
    </row>
    <row r="796" spans="1:40" x14ac:dyDescent="0.3">
      <c r="A796" t="s">
        <v>1458</v>
      </c>
      <c r="B796" s="1" t="s">
        <v>999</v>
      </c>
      <c r="C796">
        <v>387.5</v>
      </c>
      <c r="D796">
        <v>7950</v>
      </c>
      <c r="G796">
        <v>0.89749999999999996</v>
      </c>
      <c r="H796">
        <v>1.7150000000000001</v>
      </c>
      <c r="I796">
        <v>101</v>
      </c>
      <c r="J796">
        <v>30</v>
      </c>
      <c r="K796">
        <v>387.5</v>
      </c>
      <c r="L796">
        <v>210</v>
      </c>
      <c r="M796">
        <v>1375</v>
      </c>
      <c r="N796" t="s">
        <v>1453</v>
      </c>
      <c r="O796" t="s">
        <v>1453</v>
      </c>
      <c r="P796" t="s">
        <v>1453</v>
      </c>
      <c r="Q796" t="s">
        <v>1453</v>
      </c>
      <c r="R796" t="s">
        <v>1453</v>
      </c>
      <c r="S796" t="s">
        <v>1453</v>
      </c>
      <c r="T796" t="s">
        <v>1453</v>
      </c>
      <c r="U796" t="s">
        <v>1453</v>
      </c>
      <c r="V796">
        <v>787.5</v>
      </c>
      <c r="W796">
        <v>12.5</v>
      </c>
      <c r="X796" t="s">
        <v>1453</v>
      </c>
      <c r="Y796" t="s">
        <v>1453</v>
      </c>
      <c r="Z796" t="s">
        <v>1468</v>
      </c>
      <c r="AA796">
        <v>0.93</v>
      </c>
      <c r="AB796">
        <v>7.0000000000000007E-2</v>
      </c>
      <c r="AC796">
        <v>0.5</v>
      </c>
      <c r="AD796">
        <v>0.5</v>
      </c>
      <c r="AE796">
        <v>0.5</v>
      </c>
      <c r="AF796">
        <v>0.5</v>
      </c>
      <c r="AG796">
        <f>INDEX(YM!B:B, MATCH(Sheet1!B796,YM!A:A,0))</f>
        <v>195</v>
      </c>
      <c r="AH796">
        <v>195</v>
      </c>
      <c r="AI796">
        <f>INDEX('Yield strengh'!B:B, MATCH(Sheet1!B796,'Yield strengh'!A:A,0))</f>
        <v>216</v>
      </c>
      <c r="AJ796">
        <v>216</v>
      </c>
      <c r="AK796">
        <f>INDEX(Price!B:B, MATCH(Sheet1!B796,Price!A:A,0))</f>
        <v>114.2</v>
      </c>
      <c r="AL796">
        <f t="shared" si="12"/>
        <v>5.2981132075471695</v>
      </c>
      <c r="AM796">
        <f>INDEX(toughness!B:B,MATCH(Sheet1!B796,toughness!A:A,0))</f>
        <v>472.5</v>
      </c>
      <c r="AN796">
        <f>450</f>
        <v>450</v>
      </c>
    </row>
    <row r="797" spans="1:40" x14ac:dyDescent="0.3">
      <c r="A797" t="s">
        <v>1458</v>
      </c>
      <c r="B797" s="1" t="s">
        <v>1002</v>
      </c>
      <c r="C797">
        <v>720</v>
      </c>
      <c r="D797">
        <v>8025</v>
      </c>
      <c r="G797">
        <v>1.0229999999999999</v>
      </c>
      <c r="H797">
        <v>1.8</v>
      </c>
      <c r="I797">
        <v>100</v>
      </c>
      <c r="J797">
        <v>21</v>
      </c>
      <c r="K797">
        <v>720</v>
      </c>
      <c r="L797">
        <v>285</v>
      </c>
      <c r="M797">
        <v>1315</v>
      </c>
      <c r="N797" t="s">
        <v>1453</v>
      </c>
      <c r="O797" t="s">
        <v>1453</v>
      </c>
      <c r="P797" t="s">
        <v>1453</v>
      </c>
      <c r="Q797" t="s">
        <v>1453</v>
      </c>
      <c r="R797" t="s">
        <v>1453</v>
      </c>
      <c r="S797" t="s">
        <v>1453</v>
      </c>
      <c r="T797" t="s">
        <v>1453</v>
      </c>
      <c r="U797" t="s">
        <v>1453</v>
      </c>
      <c r="V797">
        <v>1080</v>
      </c>
      <c r="W797">
        <v>13</v>
      </c>
      <c r="X797" t="s">
        <v>1453</v>
      </c>
      <c r="Y797" t="s">
        <v>1453</v>
      </c>
      <c r="Z797" t="s">
        <v>1468</v>
      </c>
      <c r="AA797">
        <v>0.93</v>
      </c>
      <c r="AB797">
        <v>7.0000000000000007E-2</v>
      </c>
      <c r="AC797">
        <v>0.5</v>
      </c>
      <c r="AD797">
        <v>0.5</v>
      </c>
      <c r="AE797">
        <v>0.5</v>
      </c>
      <c r="AF797">
        <v>0.5</v>
      </c>
      <c r="AG797">
        <f>INDEX(YM!B:B, MATCH(Sheet1!B797,YM!A:A,0))</f>
        <v>195</v>
      </c>
      <c r="AH797">
        <v>195</v>
      </c>
      <c r="AI797">
        <f>INDEX('Yield strengh'!B:B, MATCH(Sheet1!B797,'Yield strengh'!A:A,0))</f>
        <v>1060</v>
      </c>
      <c r="AJ797">
        <v>1060</v>
      </c>
      <c r="AK797">
        <f>INDEX(Price!B:B, MATCH(Sheet1!B797,Price!A:A,0))</f>
        <v>181.5</v>
      </c>
      <c r="AL797">
        <f t="shared" si="12"/>
        <v>25.757009345794394</v>
      </c>
      <c r="AM797">
        <f>INDEX(toughness!B:B,MATCH(Sheet1!B797,toughness!A:A,0))</f>
        <v>21</v>
      </c>
      <c r="AN797">
        <f>450</f>
        <v>450</v>
      </c>
    </row>
    <row r="798" spans="1:40" x14ac:dyDescent="0.3">
      <c r="A798" t="s">
        <v>1458</v>
      </c>
      <c r="B798" s="1" t="s">
        <v>1039</v>
      </c>
      <c r="C798">
        <v>762</v>
      </c>
      <c r="D798">
        <v>8220</v>
      </c>
      <c r="G798">
        <v>0.92249999999999999</v>
      </c>
      <c r="H798">
        <v>1.44</v>
      </c>
      <c r="I798">
        <v>120</v>
      </c>
      <c r="J798">
        <v>42.5</v>
      </c>
      <c r="K798">
        <v>762</v>
      </c>
      <c r="L798">
        <v>450</v>
      </c>
      <c r="M798">
        <v>1300</v>
      </c>
      <c r="N798" t="s">
        <v>1453</v>
      </c>
      <c r="O798" t="s">
        <v>1453</v>
      </c>
      <c r="P798" t="s">
        <v>1453</v>
      </c>
      <c r="Q798" t="s">
        <v>1453</v>
      </c>
      <c r="R798" t="s">
        <v>1453</v>
      </c>
      <c r="S798" t="s">
        <v>1453</v>
      </c>
      <c r="T798" t="s">
        <v>1453</v>
      </c>
      <c r="U798" t="s">
        <v>1453</v>
      </c>
      <c r="V798">
        <v>870.5</v>
      </c>
      <c r="W798">
        <v>12.1</v>
      </c>
      <c r="X798" t="s">
        <v>1453</v>
      </c>
      <c r="Y798" t="s">
        <v>1453</v>
      </c>
      <c r="Z798" t="s">
        <v>1468</v>
      </c>
      <c r="AA798">
        <v>0.93</v>
      </c>
      <c r="AB798">
        <v>7.0000000000000007E-2</v>
      </c>
      <c r="AC798">
        <v>0.5</v>
      </c>
      <c r="AD798">
        <v>0.5</v>
      </c>
      <c r="AE798">
        <v>0.5</v>
      </c>
      <c r="AF798">
        <v>0.5</v>
      </c>
      <c r="AG798">
        <f>INDEX(YM!B:B, MATCH(Sheet1!B798,YM!A:A,0))</f>
        <v>195</v>
      </c>
      <c r="AH798">
        <v>195</v>
      </c>
      <c r="AI798">
        <f>INDEX('Yield strengh'!B:B, MATCH(Sheet1!B798,'Yield strengh'!A:A,0))</f>
        <v>750</v>
      </c>
      <c r="AJ798">
        <v>750</v>
      </c>
      <c r="AK798">
        <f>INDEX(Price!B:B, MATCH(Sheet1!B798,Price!A:A,0))</f>
        <v>294.5</v>
      </c>
      <c r="AL798">
        <f t="shared" si="12"/>
        <v>17.791970802919707</v>
      </c>
      <c r="AM798">
        <f>INDEX(toughness!B:B,MATCH(Sheet1!B798,toughness!A:A,0))</f>
        <v>50.95</v>
      </c>
      <c r="AN798">
        <f>450</f>
        <v>450</v>
      </c>
    </row>
    <row r="799" spans="1:40" x14ac:dyDescent="0.3">
      <c r="B799" s="1" t="s">
        <v>1182</v>
      </c>
      <c r="C799">
        <v>370</v>
      </c>
      <c r="D799">
        <v>8045</v>
      </c>
      <c r="G799">
        <v>0.82750000000000001</v>
      </c>
      <c r="I799" t="s">
        <v>1453</v>
      </c>
      <c r="J799">
        <v>40</v>
      </c>
      <c r="K799">
        <v>494</v>
      </c>
      <c r="L799">
        <v>210</v>
      </c>
      <c r="M799">
        <v>1360</v>
      </c>
      <c r="N799" t="s">
        <v>1453</v>
      </c>
      <c r="O799" t="s">
        <v>1453</v>
      </c>
      <c r="P799" t="s">
        <v>1453</v>
      </c>
      <c r="Q799" t="s">
        <v>1453</v>
      </c>
      <c r="R799" t="s">
        <v>1453</v>
      </c>
      <c r="S799" t="s">
        <v>1453</v>
      </c>
      <c r="T799" t="s">
        <v>1453</v>
      </c>
      <c r="U799" t="s">
        <v>1453</v>
      </c>
      <c r="V799">
        <v>751</v>
      </c>
      <c r="W799">
        <v>12.65</v>
      </c>
      <c r="X799" t="s">
        <v>1453</v>
      </c>
      <c r="Y799" t="s">
        <v>1453</v>
      </c>
      <c r="Z799" t="s">
        <v>1468</v>
      </c>
      <c r="AA799">
        <v>0.93</v>
      </c>
      <c r="AB799">
        <v>7.0000000000000007E-2</v>
      </c>
      <c r="AC799">
        <v>0.5</v>
      </c>
      <c r="AD799">
        <v>0.5</v>
      </c>
      <c r="AE799">
        <v>0.5</v>
      </c>
      <c r="AF799">
        <v>0.5</v>
      </c>
      <c r="AG799">
        <f>INDEX(YM!B:B, MATCH(Sheet1!B799,YM!A:A,0))</f>
        <v>195</v>
      </c>
      <c r="AH799">
        <v>195</v>
      </c>
      <c r="AI799">
        <f>INDEX('Yield strengh'!B:B, MATCH(Sheet1!B799,'Yield strengh'!A:A,0))</f>
        <v>208</v>
      </c>
      <c r="AJ799">
        <v>208</v>
      </c>
      <c r="AK799">
        <f>INDEX(Price!B:B, MATCH(Sheet1!B799,Price!A:A,0))</f>
        <v>44.55</v>
      </c>
      <c r="AL799">
        <f t="shared" si="12"/>
        <v>5.0416407706650093</v>
      </c>
      <c r="AM799">
        <f>INDEX(toughness!B:B,MATCH(Sheet1!B799,toughness!A:A,0))</f>
        <v>66.05</v>
      </c>
      <c r="AN799">
        <f>450</f>
        <v>450</v>
      </c>
    </row>
    <row r="800" spans="1:40" x14ac:dyDescent="0.3">
      <c r="A800" t="s">
        <v>1458</v>
      </c>
      <c r="B800" s="1" t="s">
        <v>1183</v>
      </c>
      <c r="C800">
        <v>310</v>
      </c>
      <c r="D800">
        <v>7670</v>
      </c>
      <c r="G800">
        <v>0.91549999999999998</v>
      </c>
      <c r="H800">
        <v>2.04</v>
      </c>
      <c r="I800">
        <v>85</v>
      </c>
      <c r="J800">
        <v>15</v>
      </c>
      <c r="K800">
        <v>310</v>
      </c>
      <c r="L800">
        <v>197.5</v>
      </c>
      <c r="M800">
        <v>1450</v>
      </c>
      <c r="N800" t="s">
        <v>1453</v>
      </c>
      <c r="O800" t="s">
        <v>1453</v>
      </c>
      <c r="P800" t="s">
        <v>1453</v>
      </c>
      <c r="Q800" t="s">
        <v>1453</v>
      </c>
      <c r="R800" t="s">
        <v>1453</v>
      </c>
      <c r="S800" t="s">
        <v>1453</v>
      </c>
      <c r="T800" t="s">
        <v>1453</v>
      </c>
      <c r="U800" t="s">
        <v>1453</v>
      </c>
      <c r="V800">
        <v>655</v>
      </c>
      <c r="W800">
        <v>13.5</v>
      </c>
      <c r="X800" t="s">
        <v>1453</v>
      </c>
      <c r="Y800" t="s">
        <v>1453</v>
      </c>
      <c r="Z800" t="s">
        <v>1468</v>
      </c>
      <c r="AA800">
        <v>0.93</v>
      </c>
      <c r="AB800">
        <v>7.0000000000000007E-2</v>
      </c>
      <c r="AC800">
        <v>0.5</v>
      </c>
      <c r="AD800">
        <v>0.5</v>
      </c>
      <c r="AE800">
        <v>0.5</v>
      </c>
      <c r="AF800">
        <v>0.5</v>
      </c>
      <c r="AG800">
        <f>INDEX(YM!B:B, MATCH(Sheet1!B800,YM!A:A,0))</f>
        <v>195</v>
      </c>
      <c r="AH800">
        <v>195</v>
      </c>
      <c r="AI800">
        <f>INDEX('Yield strengh'!B:B, MATCH(Sheet1!B800,'Yield strengh'!A:A,0))</f>
        <v>370</v>
      </c>
      <c r="AJ800">
        <v>370</v>
      </c>
      <c r="AK800">
        <f>INDEX(Price!B:B, MATCH(Sheet1!B800,Price!A:A,0))</f>
        <v>95.3</v>
      </c>
      <c r="AL800">
        <f t="shared" si="12"/>
        <v>9.4067796610169498</v>
      </c>
      <c r="AM800">
        <f>INDEX(toughness!B:B,MATCH(Sheet1!B800,toughness!A:A,0))</f>
        <v>61.95</v>
      </c>
      <c r="AN800">
        <f>450</f>
        <v>450</v>
      </c>
    </row>
    <row r="801" spans="1:40" x14ac:dyDescent="0.3">
      <c r="A801" t="s">
        <v>1458</v>
      </c>
      <c r="B801" s="1" t="s">
        <v>1188</v>
      </c>
      <c r="C801">
        <v>248</v>
      </c>
      <c r="D801">
        <v>7750</v>
      </c>
      <c r="G801">
        <v>1.0029999999999999</v>
      </c>
      <c r="H801">
        <v>2.27</v>
      </c>
      <c r="I801">
        <v>76.2</v>
      </c>
      <c r="J801">
        <v>60</v>
      </c>
      <c r="K801">
        <v>248</v>
      </c>
      <c r="L801">
        <v>167.5</v>
      </c>
      <c r="M801">
        <v>1460</v>
      </c>
      <c r="N801" t="s">
        <v>1453</v>
      </c>
      <c r="O801" t="s">
        <v>1453</v>
      </c>
      <c r="P801" t="s">
        <v>1453</v>
      </c>
      <c r="Q801" t="s">
        <v>1453</v>
      </c>
      <c r="R801" t="s">
        <v>1453</v>
      </c>
      <c r="S801" t="s">
        <v>1453</v>
      </c>
      <c r="T801" t="s">
        <v>1453</v>
      </c>
      <c r="U801" t="s">
        <v>1453</v>
      </c>
      <c r="V801">
        <v>530</v>
      </c>
      <c r="W801">
        <v>15.5</v>
      </c>
      <c r="X801" t="s">
        <v>1453</v>
      </c>
      <c r="Y801" t="s">
        <v>1453</v>
      </c>
      <c r="Z801" t="s">
        <v>1468</v>
      </c>
      <c r="AA801">
        <v>0.93</v>
      </c>
      <c r="AB801">
        <v>7.0000000000000007E-2</v>
      </c>
      <c r="AC801">
        <v>0.5</v>
      </c>
      <c r="AD801">
        <v>0.5</v>
      </c>
      <c r="AE801">
        <v>0.5</v>
      </c>
      <c r="AF801">
        <v>0.5</v>
      </c>
      <c r="AG801">
        <f>INDEX(YM!B:B, MATCH(Sheet1!B801,YM!A:A,0))</f>
        <v>195</v>
      </c>
      <c r="AH801">
        <v>195</v>
      </c>
      <c r="AI801">
        <f>INDEX('Yield strengh'!B:B, MATCH(Sheet1!B801,'Yield strengh'!A:A,0))</f>
        <v>250</v>
      </c>
      <c r="AJ801">
        <v>250</v>
      </c>
      <c r="AK801">
        <f>INDEX(Price!B:B, MATCH(Sheet1!B801,Price!A:A,0))</f>
        <v>40.450000000000003</v>
      </c>
      <c r="AL801">
        <f t="shared" si="12"/>
        <v>6.290322580645161</v>
      </c>
      <c r="AM801">
        <f>INDEX(toughness!B:B,MATCH(Sheet1!B801,toughness!A:A,0))</f>
        <v>130.75</v>
      </c>
      <c r="AN801">
        <f>450</f>
        <v>450</v>
      </c>
    </row>
    <row r="802" spans="1:40" x14ac:dyDescent="0.3">
      <c r="A802" t="s">
        <v>1458</v>
      </c>
      <c r="B802" s="1" t="s">
        <v>1214</v>
      </c>
      <c r="C802">
        <v>758</v>
      </c>
      <c r="D802">
        <v>7700</v>
      </c>
      <c r="G802">
        <v>0.96599999999999997</v>
      </c>
      <c r="H802">
        <v>1.99</v>
      </c>
      <c r="I802">
        <v>87.4</v>
      </c>
      <c r="J802">
        <v>15.05</v>
      </c>
      <c r="K802">
        <v>200.5</v>
      </c>
      <c r="L802">
        <v>291.5</v>
      </c>
      <c r="M802">
        <v>1425</v>
      </c>
      <c r="N802" t="s">
        <v>1453</v>
      </c>
      <c r="O802" t="s">
        <v>1453</v>
      </c>
      <c r="P802" t="s">
        <v>1453</v>
      </c>
      <c r="Q802" t="s">
        <v>1453</v>
      </c>
      <c r="R802" t="s">
        <v>1453</v>
      </c>
      <c r="S802" t="s">
        <v>1453</v>
      </c>
      <c r="T802" t="s">
        <v>1453</v>
      </c>
      <c r="U802" t="s">
        <v>1453</v>
      </c>
      <c r="V802">
        <v>851</v>
      </c>
      <c r="W802">
        <v>13</v>
      </c>
      <c r="X802" t="s">
        <v>1453</v>
      </c>
      <c r="Y802" t="s">
        <v>1453</v>
      </c>
      <c r="Z802" t="s">
        <v>1468</v>
      </c>
      <c r="AA802">
        <v>0.93</v>
      </c>
      <c r="AB802">
        <v>7.0000000000000007E-2</v>
      </c>
      <c r="AC802">
        <v>0.5</v>
      </c>
      <c r="AD802">
        <v>0.5</v>
      </c>
      <c r="AE802">
        <v>0.5</v>
      </c>
      <c r="AF802">
        <v>0.5</v>
      </c>
      <c r="AG802">
        <f>INDEX(YM!B:B, MATCH(Sheet1!B802,YM!A:A,0))</f>
        <v>195</v>
      </c>
      <c r="AH802">
        <v>195</v>
      </c>
      <c r="AI802">
        <f>INDEX('Yield strengh'!B:B, MATCH(Sheet1!B802,'Yield strengh'!A:A,0))</f>
        <v>540</v>
      </c>
      <c r="AJ802">
        <v>540</v>
      </c>
      <c r="AK802">
        <f>INDEX(Price!B:B, MATCH(Sheet1!B802,Price!A:A,0))</f>
        <v>78.599999999999994</v>
      </c>
      <c r="AL802">
        <f t="shared" si="12"/>
        <v>13.675324675324676</v>
      </c>
      <c r="AM802">
        <f>INDEX(toughness!B:B,MATCH(Sheet1!B802,toughness!A:A,0))</f>
        <v>154.5</v>
      </c>
      <c r="AN802">
        <f>450</f>
        <v>450</v>
      </c>
    </row>
    <row r="803" spans="1:40" x14ac:dyDescent="0.3">
      <c r="A803" t="s">
        <v>1458</v>
      </c>
      <c r="B803" s="1" t="s">
        <v>1288</v>
      </c>
      <c r="C803">
        <v>1140</v>
      </c>
      <c r="D803">
        <v>7750</v>
      </c>
      <c r="G803">
        <v>1.575</v>
      </c>
      <c r="H803">
        <v>2.2450000000000001</v>
      </c>
      <c r="I803">
        <v>77</v>
      </c>
      <c r="J803">
        <v>11</v>
      </c>
      <c r="K803">
        <v>1140</v>
      </c>
      <c r="L803">
        <v>412</v>
      </c>
      <c r="M803">
        <v>1510</v>
      </c>
      <c r="N803" t="s">
        <v>1453</v>
      </c>
      <c r="O803" t="s">
        <v>1453</v>
      </c>
      <c r="P803" t="s">
        <v>1453</v>
      </c>
      <c r="Q803" t="s">
        <v>1453</v>
      </c>
      <c r="R803" t="s">
        <v>1453</v>
      </c>
      <c r="S803" t="s">
        <v>1453</v>
      </c>
      <c r="T803" t="s">
        <v>1453</v>
      </c>
      <c r="U803" t="s">
        <v>1453</v>
      </c>
      <c r="V803">
        <v>1300</v>
      </c>
      <c r="W803">
        <v>17</v>
      </c>
      <c r="X803" t="s">
        <v>1453</v>
      </c>
      <c r="Y803" t="s">
        <v>1453</v>
      </c>
      <c r="Z803" t="s">
        <v>1468</v>
      </c>
      <c r="AA803">
        <v>0.93</v>
      </c>
      <c r="AB803">
        <v>7.0000000000000007E-2</v>
      </c>
      <c r="AC803">
        <v>0.5</v>
      </c>
      <c r="AD803">
        <v>0.5</v>
      </c>
      <c r="AE803">
        <v>0.5</v>
      </c>
      <c r="AF803">
        <v>0.5</v>
      </c>
      <c r="AG803">
        <f>INDEX(YM!B:B, MATCH(Sheet1!B803,YM!A:A,0))</f>
        <v>195</v>
      </c>
      <c r="AH803">
        <v>195</v>
      </c>
      <c r="AI803">
        <f>INDEX('Yield strengh'!B:B, MATCH(Sheet1!B803,'Yield strengh'!A:A,0))</f>
        <v>1110</v>
      </c>
      <c r="AJ803">
        <v>1110</v>
      </c>
      <c r="AK803">
        <f>INDEX(Price!B:B, MATCH(Sheet1!B803,Price!A:A,0))</f>
        <v>56</v>
      </c>
      <c r="AL803">
        <f t="shared" si="12"/>
        <v>27.929032258064517</v>
      </c>
      <c r="AM803">
        <f>INDEX(toughness!B:B,MATCH(Sheet1!B803,toughness!A:A,0))</f>
        <v>7.2</v>
      </c>
      <c r="AN803">
        <f>450</f>
        <v>450</v>
      </c>
    </row>
    <row r="804" spans="1:40" x14ac:dyDescent="0.3">
      <c r="A804" t="s">
        <v>1458</v>
      </c>
      <c r="B804" s="1" t="s">
        <v>1289</v>
      </c>
      <c r="C804">
        <v>1090</v>
      </c>
      <c r="D804">
        <v>7750</v>
      </c>
      <c r="G804">
        <v>1.575</v>
      </c>
      <c r="H804">
        <v>2.2450000000000001</v>
      </c>
      <c r="I804">
        <v>77</v>
      </c>
      <c r="J804">
        <v>14</v>
      </c>
      <c r="K804">
        <v>1095</v>
      </c>
      <c r="L804">
        <v>350</v>
      </c>
      <c r="M804">
        <v>1510</v>
      </c>
      <c r="N804" t="s">
        <v>1453</v>
      </c>
      <c r="O804" t="s">
        <v>1453</v>
      </c>
      <c r="P804" t="s">
        <v>1453</v>
      </c>
      <c r="Q804" t="s">
        <v>1453</v>
      </c>
      <c r="R804" t="s">
        <v>1453</v>
      </c>
      <c r="S804" t="s">
        <v>1453</v>
      </c>
      <c r="T804" t="s">
        <v>1453</v>
      </c>
      <c r="U804" t="s">
        <v>1453</v>
      </c>
      <c r="V804">
        <v>1145</v>
      </c>
      <c r="W804">
        <v>17</v>
      </c>
      <c r="X804" t="s">
        <v>1453</v>
      </c>
      <c r="Y804" t="s">
        <v>1453</v>
      </c>
      <c r="Z804" t="s">
        <v>1468</v>
      </c>
      <c r="AA804">
        <v>0.93</v>
      </c>
      <c r="AB804">
        <v>7.0000000000000007E-2</v>
      </c>
      <c r="AC804">
        <v>0.5</v>
      </c>
      <c r="AD804">
        <v>0.5</v>
      </c>
      <c r="AE804">
        <v>0.5</v>
      </c>
      <c r="AF804">
        <v>0.5</v>
      </c>
      <c r="AG804">
        <f>INDEX(YM!B:B, MATCH(Sheet1!B804,YM!A:A,0))</f>
        <v>195</v>
      </c>
      <c r="AH804">
        <v>195</v>
      </c>
      <c r="AI804">
        <f>INDEX('Yield strengh'!B:B, MATCH(Sheet1!B804,'Yield strengh'!A:A,0))</f>
        <v>1140</v>
      </c>
      <c r="AJ804">
        <v>1140</v>
      </c>
      <c r="AK804">
        <f>INDEX(Price!B:B, MATCH(Sheet1!B804,Price!A:A,0))</f>
        <v>56</v>
      </c>
      <c r="AL804">
        <f t="shared" si="12"/>
        <v>28.683870967741935</v>
      </c>
      <c r="AM804">
        <f>INDEX(toughness!B:B,MATCH(Sheet1!B804,toughness!A:A,0))</f>
        <v>6.82</v>
      </c>
      <c r="AN804">
        <f>450</f>
        <v>450</v>
      </c>
    </row>
    <row r="805" spans="1:40" x14ac:dyDescent="0.3">
      <c r="A805" t="s">
        <v>1458</v>
      </c>
      <c r="B805" s="1" t="s">
        <v>1290</v>
      </c>
      <c r="C805">
        <v>970</v>
      </c>
      <c r="D805">
        <v>7750</v>
      </c>
      <c r="G805">
        <v>1.575</v>
      </c>
      <c r="H805">
        <v>2.2450000000000001</v>
      </c>
      <c r="I805">
        <v>77</v>
      </c>
      <c r="J805">
        <v>14</v>
      </c>
      <c r="K805">
        <v>970</v>
      </c>
      <c r="L805">
        <v>320</v>
      </c>
      <c r="M805">
        <v>1510</v>
      </c>
      <c r="N805" t="s">
        <v>1453</v>
      </c>
      <c r="O805" t="s">
        <v>1453</v>
      </c>
      <c r="P805" t="s">
        <v>1453</v>
      </c>
      <c r="Q805" t="s">
        <v>1453</v>
      </c>
      <c r="R805" t="s">
        <v>1453</v>
      </c>
      <c r="S805" t="s">
        <v>1453</v>
      </c>
      <c r="T805" t="s">
        <v>1453</v>
      </c>
      <c r="U805" t="s">
        <v>1453</v>
      </c>
      <c r="V805">
        <v>1070</v>
      </c>
      <c r="W805">
        <v>17</v>
      </c>
      <c r="X805" t="s">
        <v>1453</v>
      </c>
      <c r="Y805" t="s">
        <v>1453</v>
      </c>
      <c r="Z805" t="s">
        <v>1468</v>
      </c>
      <c r="AA805">
        <v>0.93</v>
      </c>
      <c r="AB805">
        <v>7.0000000000000007E-2</v>
      </c>
      <c r="AC805">
        <v>0.5</v>
      </c>
      <c r="AD805">
        <v>0.5</v>
      </c>
      <c r="AE805">
        <v>0.5</v>
      </c>
      <c r="AF805">
        <v>0.5</v>
      </c>
      <c r="AG805">
        <f>INDEX(YM!B:B, MATCH(Sheet1!B805,YM!A:A,0))</f>
        <v>195</v>
      </c>
      <c r="AH805">
        <v>195</v>
      </c>
      <c r="AI805">
        <f>INDEX('Yield strengh'!B:B, MATCH(Sheet1!B805,'Yield strengh'!A:A,0))</f>
        <v>1085</v>
      </c>
      <c r="AJ805">
        <v>1085</v>
      </c>
      <c r="AK805">
        <f>INDEX(Price!B:B, MATCH(Sheet1!B805,Price!A:A,0))</f>
        <v>56</v>
      </c>
      <c r="AL805">
        <f t="shared" si="12"/>
        <v>27.3</v>
      </c>
      <c r="AM805">
        <f>INDEX(toughness!B:B,MATCH(Sheet1!B805,toughness!A:A,0))</f>
        <v>5.9050000000000002</v>
      </c>
      <c r="AN805">
        <f>450</f>
        <v>450</v>
      </c>
    </row>
    <row r="806" spans="1:40" x14ac:dyDescent="0.3">
      <c r="A806" t="s">
        <v>1458</v>
      </c>
      <c r="B806" s="1" t="s">
        <v>1291</v>
      </c>
      <c r="C806">
        <v>910</v>
      </c>
      <c r="D806">
        <v>7750</v>
      </c>
      <c r="G806">
        <v>1.575</v>
      </c>
      <c r="H806">
        <v>2.2450000000000001</v>
      </c>
      <c r="I806">
        <v>77</v>
      </c>
      <c r="J806">
        <v>15</v>
      </c>
      <c r="K806">
        <v>910</v>
      </c>
      <c r="L806">
        <v>315</v>
      </c>
      <c r="M806">
        <v>1510</v>
      </c>
      <c r="N806" t="s">
        <v>1453</v>
      </c>
      <c r="O806" t="s">
        <v>1453</v>
      </c>
      <c r="P806" t="s">
        <v>1453</v>
      </c>
      <c r="Q806" t="s">
        <v>1453</v>
      </c>
      <c r="R806" t="s">
        <v>1453</v>
      </c>
      <c r="S806" t="s">
        <v>1453</v>
      </c>
      <c r="T806" t="s">
        <v>1453</v>
      </c>
      <c r="U806" t="s">
        <v>1453</v>
      </c>
      <c r="V806">
        <v>1000</v>
      </c>
      <c r="W806">
        <v>17</v>
      </c>
      <c r="X806" t="s">
        <v>1453</v>
      </c>
      <c r="Y806" t="s">
        <v>1453</v>
      </c>
      <c r="Z806" t="s">
        <v>1468</v>
      </c>
      <c r="AA806">
        <v>0.93</v>
      </c>
      <c r="AB806">
        <v>7.0000000000000007E-2</v>
      </c>
      <c r="AC806">
        <v>0.5</v>
      </c>
      <c r="AD806">
        <v>0.5</v>
      </c>
      <c r="AE806">
        <v>0.5</v>
      </c>
      <c r="AF806">
        <v>0.5</v>
      </c>
      <c r="AG806">
        <f>INDEX(YM!B:B, MATCH(Sheet1!B806,YM!A:A,0))</f>
        <v>195</v>
      </c>
      <c r="AH806">
        <v>195</v>
      </c>
      <c r="AI806">
        <f>INDEX('Yield strengh'!B:B, MATCH(Sheet1!B806,'Yield strengh'!A:A,0))</f>
        <v>970</v>
      </c>
      <c r="AJ806">
        <v>970</v>
      </c>
      <c r="AK806">
        <f>INDEX(Price!B:B, MATCH(Sheet1!B806,Price!A:A,0))</f>
        <v>56</v>
      </c>
      <c r="AL806">
        <f t="shared" si="12"/>
        <v>24.406451612903226</v>
      </c>
      <c r="AM806">
        <f>INDEX(toughness!B:B,MATCH(Sheet1!B806,toughness!A:A,0))</f>
        <v>7.585</v>
      </c>
      <c r="AN806">
        <f>450</f>
        <v>450</v>
      </c>
    </row>
    <row r="807" spans="1:40" x14ac:dyDescent="0.3">
      <c r="A807" t="s">
        <v>1458</v>
      </c>
      <c r="B807" s="1" t="s">
        <v>1292</v>
      </c>
      <c r="C807">
        <v>825</v>
      </c>
      <c r="D807">
        <v>7750</v>
      </c>
      <c r="G807">
        <v>1.575</v>
      </c>
      <c r="H807">
        <v>2.2450000000000001</v>
      </c>
      <c r="I807">
        <v>77</v>
      </c>
      <c r="J807">
        <v>16</v>
      </c>
      <c r="K807">
        <v>825</v>
      </c>
      <c r="L807">
        <v>310</v>
      </c>
      <c r="M807">
        <v>1510</v>
      </c>
      <c r="N807" t="s">
        <v>1453</v>
      </c>
      <c r="O807" t="s">
        <v>1453</v>
      </c>
      <c r="P807" t="s">
        <v>1453</v>
      </c>
      <c r="Q807" t="s">
        <v>1453</v>
      </c>
      <c r="R807" t="s">
        <v>1453</v>
      </c>
      <c r="S807" t="s">
        <v>1453</v>
      </c>
      <c r="T807" t="s">
        <v>1453</v>
      </c>
      <c r="U807" t="s">
        <v>1453</v>
      </c>
      <c r="V807">
        <v>965</v>
      </c>
      <c r="W807">
        <v>17</v>
      </c>
      <c r="X807" t="s">
        <v>1453</v>
      </c>
      <c r="Y807" t="s">
        <v>1453</v>
      </c>
      <c r="Z807" t="s">
        <v>1468</v>
      </c>
      <c r="AA807">
        <v>0.93</v>
      </c>
      <c r="AB807">
        <v>7.0000000000000007E-2</v>
      </c>
      <c r="AC807">
        <v>0.5</v>
      </c>
      <c r="AD807">
        <v>0.5</v>
      </c>
      <c r="AE807">
        <v>0.5</v>
      </c>
      <c r="AF807">
        <v>0.5</v>
      </c>
      <c r="AG807">
        <f>INDEX(YM!B:B, MATCH(Sheet1!B807,YM!A:A,0))</f>
        <v>195</v>
      </c>
      <c r="AH807">
        <v>195</v>
      </c>
      <c r="AI807">
        <f>INDEX('Yield strengh'!B:B, MATCH(Sheet1!B807,'Yield strengh'!A:A,0))</f>
        <v>910</v>
      </c>
      <c r="AJ807">
        <v>910</v>
      </c>
      <c r="AK807">
        <f>INDEX(Price!B:B, MATCH(Sheet1!B807,Price!A:A,0))</f>
        <v>56</v>
      </c>
      <c r="AL807">
        <f t="shared" si="12"/>
        <v>22.896774193548389</v>
      </c>
      <c r="AM807">
        <f>INDEX(toughness!B:B,MATCH(Sheet1!B807,toughness!A:A,0))</f>
        <v>8</v>
      </c>
      <c r="AN807">
        <f>450</f>
        <v>450</v>
      </c>
    </row>
    <row r="808" spans="1:40" x14ac:dyDescent="0.3">
      <c r="A808" t="s">
        <v>1458</v>
      </c>
      <c r="B808" s="1" t="s">
        <v>1293</v>
      </c>
      <c r="C808">
        <v>1160</v>
      </c>
      <c r="D808">
        <v>7750</v>
      </c>
      <c r="G808">
        <v>1.66</v>
      </c>
      <c r="H808">
        <v>2.11</v>
      </c>
      <c r="I808">
        <v>82.5</v>
      </c>
      <c r="J808">
        <v>14</v>
      </c>
      <c r="K808">
        <v>1085</v>
      </c>
      <c r="L808">
        <v>370</v>
      </c>
      <c r="M808">
        <v>1420</v>
      </c>
      <c r="N808" t="s">
        <v>1453</v>
      </c>
      <c r="O808" t="s">
        <v>1453</v>
      </c>
      <c r="P808" t="s">
        <v>1453</v>
      </c>
      <c r="Q808" t="s">
        <v>1453</v>
      </c>
      <c r="R808" t="s">
        <v>1453</v>
      </c>
      <c r="S808" t="s">
        <v>1453</v>
      </c>
      <c r="T808" t="s">
        <v>1453</v>
      </c>
      <c r="U808" t="s">
        <v>1453</v>
      </c>
      <c r="V808">
        <v>1160</v>
      </c>
      <c r="W808">
        <v>18.75</v>
      </c>
      <c r="X808" t="s">
        <v>1453</v>
      </c>
      <c r="Y808" t="s">
        <v>1453</v>
      </c>
      <c r="Z808" t="s">
        <v>1468</v>
      </c>
      <c r="AA808">
        <v>0.93</v>
      </c>
      <c r="AB808">
        <v>7.0000000000000007E-2</v>
      </c>
      <c r="AC808">
        <v>0.5</v>
      </c>
      <c r="AD808">
        <v>0.5</v>
      </c>
      <c r="AE808">
        <v>0.5</v>
      </c>
      <c r="AF808">
        <v>0.5</v>
      </c>
      <c r="AG808">
        <f>INDEX(YM!B:B, MATCH(Sheet1!B808,YM!A:A,0))</f>
        <v>195</v>
      </c>
      <c r="AH808">
        <v>195</v>
      </c>
      <c r="AI808">
        <f>INDEX('Yield strengh'!B:B, MATCH(Sheet1!B808,'Yield strengh'!A:A,0))</f>
        <v>825</v>
      </c>
      <c r="AJ808">
        <v>825</v>
      </c>
      <c r="AK808">
        <f>INDEX(Price!B:B, MATCH(Sheet1!B808,Price!A:A,0))</f>
        <v>56</v>
      </c>
      <c r="AL808">
        <f t="shared" si="12"/>
        <v>20.758064516129032</v>
      </c>
      <c r="AM808">
        <f>INDEX(toughness!B:B,MATCH(Sheet1!B808,toughness!A:A,0))</f>
        <v>9.7349999999999994</v>
      </c>
      <c r="AN808">
        <f>450</f>
        <v>450</v>
      </c>
    </row>
    <row r="809" spans="1:40" x14ac:dyDescent="0.3">
      <c r="A809" t="s">
        <v>1458</v>
      </c>
      <c r="B809" s="1" t="s">
        <v>1313</v>
      </c>
      <c r="C809">
        <v>537.5</v>
      </c>
      <c r="D809">
        <v>2595</v>
      </c>
      <c r="E809">
        <v>5.95</v>
      </c>
      <c r="F809">
        <v>26</v>
      </c>
      <c r="G809">
        <v>0.66300000000000003</v>
      </c>
      <c r="H809">
        <v>8.6000000860000003E-14</v>
      </c>
      <c r="I809">
        <v>5.0000000499999998E+22</v>
      </c>
      <c r="J809">
        <v>7.0000000000000007E-2</v>
      </c>
      <c r="K809">
        <v>134.5</v>
      </c>
      <c r="L809">
        <v>159</v>
      </c>
      <c r="M809">
        <v>1660</v>
      </c>
      <c r="N809" t="s">
        <v>1453</v>
      </c>
      <c r="O809" t="s">
        <v>1453</v>
      </c>
      <c r="P809" t="s">
        <v>1453</v>
      </c>
      <c r="Q809" t="s">
        <v>1453</v>
      </c>
      <c r="R809" t="s">
        <v>1453</v>
      </c>
      <c r="S809" t="s">
        <v>1453</v>
      </c>
      <c r="T809" t="s">
        <v>1453</v>
      </c>
      <c r="U809" t="s">
        <v>1453</v>
      </c>
      <c r="V809">
        <v>68</v>
      </c>
      <c r="W809">
        <v>2.95</v>
      </c>
      <c r="X809" t="s">
        <v>1453</v>
      </c>
      <c r="Y809" t="s">
        <v>1453</v>
      </c>
      <c r="Z809" t="s">
        <v>1468</v>
      </c>
      <c r="AA809">
        <v>0.93</v>
      </c>
      <c r="AB809">
        <v>7.0000000000000007E-2</v>
      </c>
      <c r="AC809">
        <v>0.5</v>
      </c>
      <c r="AD809">
        <v>0.5</v>
      </c>
      <c r="AE809">
        <v>0.5</v>
      </c>
      <c r="AF809">
        <v>0.5</v>
      </c>
      <c r="AG809">
        <f>INDEX(YM!B:B, MATCH(Sheet1!B809,YM!A:A,0))</f>
        <v>194</v>
      </c>
      <c r="AH809">
        <v>194</v>
      </c>
      <c r="AI809">
        <f>INDEX('Yield strengh'!B:B, MATCH(Sheet1!B809,'Yield strengh'!A:A,0))</f>
        <v>270.5</v>
      </c>
      <c r="AJ809">
        <v>270.5</v>
      </c>
      <c r="AK809">
        <f>INDEX(Price!B:B, MATCH(Sheet1!B809,Price!A:A,0))</f>
        <v>92.1</v>
      </c>
      <c r="AL809">
        <f t="shared" si="12"/>
        <v>20.222350674373796</v>
      </c>
      <c r="AM809">
        <f>INDEX(toughness!B:B,MATCH(Sheet1!B809,toughness!A:A,0))</f>
        <v>75</v>
      </c>
      <c r="AN809">
        <f>450</f>
        <v>450</v>
      </c>
    </row>
    <row r="810" spans="1:40" x14ac:dyDescent="0.3">
      <c r="A810" t="s">
        <v>1458</v>
      </c>
      <c r="B810" s="1" t="s">
        <v>864</v>
      </c>
      <c r="C810">
        <v>60.8</v>
      </c>
      <c r="D810">
        <v>7400</v>
      </c>
      <c r="E810">
        <v>7.8349999999999991</v>
      </c>
      <c r="F810">
        <v>0.5</v>
      </c>
      <c r="G810">
        <v>0.10155</v>
      </c>
      <c r="H810">
        <v>1.8659999999999999E-12</v>
      </c>
      <c r="I810">
        <v>130000000000000</v>
      </c>
      <c r="J810">
        <v>1.7450000000000001</v>
      </c>
      <c r="K810">
        <v>116.5</v>
      </c>
      <c r="L810">
        <v>7.8</v>
      </c>
      <c r="N810" t="s">
        <v>1453</v>
      </c>
      <c r="O810" t="s">
        <v>1453</v>
      </c>
      <c r="P810" t="s">
        <v>1453</v>
      </c>
      <c r="Q810" t="s">
        <v>1453</v>
      </c>
      <c r="R810" t="s">
        <v>1453</v>
      </c>
      <c r="S810" t="s">
        <v>1453</v>
      </c>
      <c r="T810" t="s">
        <v>1453</v>
      </c>
      <c r="U810" t="s">
        <v>1453</v>
      </c>
      <c r="V810">
        <v>108.3</v>
      </c>
      <c r="W810">
        <v>0.34499999999999997</v>
      </c>
      <c r="X810" t="s">
        <v>1453</v>
      </c>
      <c r="Y810" t="s">
        <v>1453</v>
      </c>
      <c r="Z810" t="s">
        <v>1468</v>
      </c>
      <c r="AA810">
        <v>0.93</v>
      </c>
      <c r="AB810">
        <v>7.0000000000000007E-2</v>
      </c>
      <c r="AC810">
        <v>0.5</v>
      </c>
      <c r="AD810">
        <v>0.5</v>
      </c>
      <c r="AE810">
        <v>0.5</v>
      </c>
      <c r="AF810">
        <v>0.5</v>
      </c>
      <c r="AG810">
        <f>INDEX(YM!B:B, MATCH(Sheet1!B810,YM!A:A,0))</f>
        <v>193</v>
      </c>
      <c r="AH810">
        <v>193</v>
      </c>
      <c r="AI810">
        <f>INDEX('Yield strengh'!B:B, MATCH(Sheet1!B810,'Yield strengh'!A:A,0))</f>
        <v>240</v>
      </c>
      <c r="AJ810">
        <v>240</v>
      </c>
      <c r="AK810">
        <f>INDEX(Price!B:B, MATCH(Sheet1!B810,Price!A:A,0))</f>
        <v>30.6</v>
      </c>
      <c r="AL810">
        <f t="shared" si="12"/>
        <v>6.2594594594594595</v>
      </c>
      <c r="AM810">
        <f>INDEX(toughness!B:B,MATCH(Sheet1!B810,toughness!A:A,0))</f>
        <v>95.7</v>
      </c>
      <c r="AN810">
        <f>450</f>
        <v>450</v>
      </c>
    </row>
    <row r="811" spans="1:40" x14ac:dyDescent="0.3">
      <c r="A811" t="s">
        <v>1458</v>
      </c>
      <c r="B811" s="1" t="s">
        <v>508</v>
      </c>
      <c r="C811">
        <v>322.5</v>
      </c>
      <c r="D811">
        <v>7850</v>
      </c>
      <c r="G811">
        <v>4.2650000000000006</v>
      </c>
      <c r="H811">
        <v>10.06</v>
      </c>
      <c r="I811">
        <v>17.5</v>
      </c>
      <c r="J811">
        <v>36.5</v>
      </c>
      <c r="K811">
        <v>322.5</v>
      </c>
      <c r="L811">
        <v>140.5</v>
      </c>
      <c r="M811">
        <v>1505</v>
      </c>
      <c r="N811" t="s">
        <v>1453</v>
      </c>
      <c r="O811" t="s">
        <v>1453</v>
      </c>
      <c r="P811" t="s">
        <v>1453</v>
      </c>
      <c r="Q811" t="s">
        <v>1453</v>
      </c>
      <c r="R811" t="s">
        <v>1453</v>
      </c>
      <c r="S811" t="s">
        <v>1453</v>
      </c>
      <c r="T811" t="s">
        <v>1453</v>
      </c>
      <c r="U811" t="s">
        <v>1453</v>
      </c>
      <c r="V811">
        <v>510</v>
      </c>
      <c r="W811">
        <v>52</v>
      </c>
      <c r="X811" t="s">
        <v>1453</v>
      </c>
      <c r="Y811" t="s">
        <v>1453</v>
      </c>
      <c r="Z811" t="s">
        <v>1468</v>
      </c>
      <c r="AA811">
        <v>0.93</v>
      </c>
      <c r="AB811">
        <v>7.0000000000000007E-2</v>
      </c>
      <c r="AC811">
        <v>0.5</v>
      </c>
      <c r="AD811">
        <v>0.5</v>
      </c>
      <c r="AE811">
        <v>0.5</v>
      </c>
      <c r="AF811">
        <v>0.5</v>
      </c>
      <c r="AG811">
        <f>INDEX(YM!B:B, MATCH(Sheet1!B811,YM!A:A,0))</f>
        <v>193</v>
      </c>
      <c r="AH811">
        <v>193</v>
      </c>
      <c r="AI811">
        <f>INDEX('Yield strengh'!B:B, MATCH(Sheet1!B811,'Yield strengh'!A:A,0))</f>
        <v>395</v>
      </c>
      <c r="AJ811">
        <v>395</v>
      </c>
      <c r="AK811">
        <f>INDEX(Price!B:B, MATCH(Sheet1!B811,Price!A:A,0))</f>
        <v>42.6</v>
      </c>
      <c r="AL811">
        <f t="shared" si="12"/>
        <v>9.7114649681528658</v>
      </c>
      <c r="AM811">
        <f>INDEX(toughness!B:B,MATCH(Sheet1!B811,toughness!A:A,0))</f>
        <v>70.2</v>
      </c>
      <c r="AN811">
        <f>450</f>
        <v>450</v>
      </c>
    </row>
    <row r="812" spans="1:40" x14ac:dyDescent="0.3">
      <c r="A812" t="s">
        <v>1458</v>
      </c>
      <c r="B812" s="1" t="s">
        <v>1158</v>
      </c>
      <c r="C812">
        <v>830</v>
      </c>
      <c r="D812">
        <v>7910</v>
      </c>
      <c r="G812">
        <v>0.94199999999999995</v>
      </c>
      <c r="H812">
        <v>2.4449999999999998</v>
      </c>
      <c r="I812">
        <v>71</v>
      </c>
      <c r="J812">
        <v>12.5</v>
      </c>
      <c r="K812">
        <v>830</v>
      </c>
      <c r="L812">
        <v>460</v>
      </c>
      <c r="M812">
        <v>1410</v>
      </c>
      <c r="N812" t="s">
        <v>1453</v>
      </c>
      <c r="O812" t="s">
        <v>1453</v>
      </c>
      <c r="P812" t="s">
        <v>1453</v>
      </c>
      <c r="Q812" t="s">
        <v>1453</v>
      </c>
      <c r="R812" t="s">
        <v>1453</v>
      </c>
      <c r="S812" t="s">
        <v>1453</v>
      </c>
      <c r="T812" t="s">
        <v>1453</v>
      </c>
      <c r="U812" t="s">
        <v>1453</v>
      </c>
      <c r="V812">
        <v>1140</v>
      </c>
      <c r="W812">
        <v>16</v>
      </c>
      <c r="X812" t="s">
        <v>1453</v>
      </c>
      <c r="Y812" t="s">
        <v>1453</v>
      </c>
      <c r="Z812" t="s">
        <v>1468</v>
      </c>
      <c r="AA812">
        <v>0.93</v>
      </c>
      <c r="AB812">
        <v>7.0000000000000007E-2</v>
      </c>
      <c r="AC812">
        <v>0.5</v>
      </c>
      <c r="AD812">
        <v>0.5</v>
      </c>
      <c r="AE812">
        <v>0.5</v>
      </c>
      <c r="AF812">
        <v>0.5</v>
      </c>
      <c r="AG812">
        <f>INDEX(YM!B:B, MATCH(Sheet1!B812,YM!A:A,0))</f>
        <v>193</v>
      </c>
      <c r="AH812">
        <v>193</v>
      </c>
      <c r="AI812">
        <f>INDEX('Yield strengh'!B:B, MATCH(Sheet1!B812,'Yield strengh'!A:A,0))</f>
        <v>637.5</v>
      </c>
      <c r="AJ812">
        <v>637.5</v>
      </c>
      <c r="AK812">
        <f>INDEX(Price!B:B, MATCH(Sheet1!B812,Price!A:A,0))</f>
        <v>38.849999999999987</v>
      </c>
      <c r="AL812">
        <f t="shared" si="12"/>
        <v>15.554677623261695</v>
      </c>
      <c r="AM812">
        <f>INDEX(toughness!B:B,MATCH(Sheet1!B812,toughness!A:A,0))</f>
        <v>58.5</v>
      </c>
      <c r="AN812">
        <f>450</f>
        <v>450</v>
      </c>
    </row>
    <row r="813" spans="1:40" x14ac:dyDescent="0.3">
      <c r="A813" t="s">
        <v>1458</v>
      </c>
      <c r="B813" s="1" t="s">
        <v>1159</v>
      </c>
      <c r="C813">
        <v>179.5</v>
      </c>
      <c r="D813">
        <v>7970</v>
      </c>
      <c r="G813">
        <v>0.95</v>
      </c>
      <c r="H813">
        <v>2.39</v>
      </c>
      <c r="I813">
        <v>72.150000000000006</v>
      </c>
      <c r="J813">
        <v>45</v>
      </c>
      <c r="K813">
        <v>242</v>
      </c>
      <c r="L813">
        <v>191</v>
      </c>
      <c r="M813">
        <v>1415</v>
      </c>
      <c r="N813" t="s">
        <v>1453</v>
      </c>
      <c r="O813" t="s">
        <v>1453</v>
      </c>
      <c r="P813" t="s">
        <v>1453</v>
      </c>
      <c r="Q813" t="s">
        <v>1453</v>
      </c>
      <c r="R813" t="s">
        <v>1453</v>
      </c>
      <c r="S813" t="s">
        <v>1453</v>
      </c>
      <c r="T813" t="s">
        <v>1453</v>
      </c>
      <c r="U813" t="s">
        <v>1453</v>
      </c>
      <c r="V813">
        <v>583.5</v>
      </c>
      <c r="W813">
        <v>16.149999999999999</v>
      </c>
      <c r="X813" t="s">
        <v>1453</v>
      </c>
      <c r="Y813" t="s">
        <v>1453</v>
      </c>
      <c r="Z813" t="s">
        <v>1468</v>
      </c>
      <c r="AA813">
        <v>0.93</v>
      </c>
      <c r="AB813">
        <v>7.0000000000000007E-2</v>
      </c>
      <c r="AC813">
        <v>0.5</v>
      </c>
      <c r="AD813">
        <v>0.5</v>
      </c>
      <c r="AE813">
        <v>0.5</v>
      </c>
      <c r="AF813">
        <v>0.5</v>
      </c>
      <c r="AG813">
        <f>INDEX(YM!B:B, MATCH(Sheet1!B813,YM!A:A,0))</f>
        <v>193</v>
      </c>
      <c r="AH813">
        <v>193</v>
      </c>
      <c r="AI813">
        <f>INDEX('Yield strengh'!B:B, MATCH(Sheet1!B813,'Yield strengh'!A:A,0))</f>
        <v>830</v>
      </c>
      <c r="AJ813">
        <v>830</v>
      </c>
      <c r="AK813">
        <f>INDEX(Price!B:B, MATCH(Sheet1!B813,Price!A:A,0))</f>
        <v>38.849999999999987</v>
      </c>
      <c r="AL813">
        <f t="shared" si="12"/>
        <v>20.099121706398996</v>
      </c>
      <c r="AM813">
        <f>INDEX(toughness!B:B,MATCH(Sheet1!B813,toughness!A:A,0))</f>
        <v>89.2</v>
      </c>
      <c r="AN813">
        <f>450</f>
        <v>450</v>
      </c>
    </row>
    <row r="814" spans="1:40" x14ac:dyDescent="0.3">
      <c r="A814" t="s">
        <v>1458</v>
      </c>
      <c r="B814" s="1" t="s">
        <v>1160</v>
      </c>
      <c r="C814">
        <v>412.5</v>
      </c>
      <c r="D814">
        <v>7910</v>
      </c>
      <c r="G814">
        <v>0.89850000000000008</v>
      </c>
      <c r="H814">
        <v>2.4449999999999998</v>
      </c>
      <c r="I814">
        <v>71</v>
      </c>
      <c r="J814">
        <v>40</v>
      </c>
      <c r="K814">
        <v>412.5</v>
      </c>
      <c r="L814">
        <v>220</v>
      </c>
      <c r="M814">
        <v>1410</v>
      </c>
      <c r="N814" t="s">
        <v>1453</v>
      </c>
      <c r="O814" t="s">
        <v>1453</v>
      </c>
      <c r="P814" t="s">
        <v>1453</v>
      </c>
      <c r="Q814" t="s">
        <v>1453</v>
      </c>
      <c r="R814" t="s">
        <v>1453</v>
      </c>
      <c r="S814" t="s">
        <v>1453</v>
      </c>
      <c r="T814" t="s">
        <v>1453</v>
      </c>
      <c r="U814" t="s">
        <v>1453</v>
      </c>
      <c r="V814">
        <v>655</v>
      </c>
      <c r="W814">
        <v>16</v>
      </c>
      <c r="X814" t="s">
        <v>1453</v>
      </c>
      <c r="Y814" t="s">
        <v>1453</v>
      </c>
      <c r="Z814" t="s">
        <v>1468</v>
      </c>
      <c r="AA814">
        <v>0.93</v>
      </c>
      <c r="AB814">
        <v>7.0000000000000007E-2</v>
      </c>
      <c r="AC814">
        <v>0.5</v>
      </c>
      <c r="AD814">
        <v>0.5</v>
      </c>
      <c r="AE814">
        <v>0.5</v>
      </c>
      <c r="AF814">
        <v>0.5</v>
      </c>
      <c r="AG814">
        <f>INDEX(YM!B:B, MATCH(Sheet1!B814,YM!A:A,0))</f>
        <v>193</v>
      </c>
      <c r="AH814">
        <v>193</v>
      </c>
      <c r="AI814">
        <f>INDEX('Yield strengh'!B:B, MATCH(Sheet1!B814,'Yield strengh'!A:A,0))</f>
        <v>257.5</v>
      </c>
      <c r="AJ814">
        <v>257.5</v>
      </c>
      <c r="AK814">
        <f>INDEX(Price!B:B, MATCH(Sheet1!B814,Price!A:A,0))</f>
        <v>38.849999999999987</v>
      </c>
      <c r="AL814">
        <f t="shared" si="12"/>
        <v>6.2828697850821742</v>
      </c>
      <c r="AM814">
        <f>INDEX(toughness!B:B,MATCH(Sheet1!B814,toughness!A:A,0))</f>
        <v>22.75</v>
      </c>
      <c r="AN814">
        <f>450</f>
        <v>450</v>
      </c>
    </row>
    <row r="815" spans="1:40" x14ac:dyDescent="0.3">
      <c r="A815" t="s">
        <v>1458</v>
      </c>
      <c r="B815" s="1" t="s">
        <v>1166</v>
      </c>
      <c r="C815">
        <v>257.5</v>
      </c>
      <c r="D815">
        <v>7905</v>
      </c>
      <c r="G815">
        <v>0.88549999999999995</v>
      </c>
      <c r="H815">
        <v>2.4449999999999998</v>
      </c>
      <c r="I815">
        <v>71</v>
      </c>
      <c r="J815">
        <v>40</v>
      </c>
      <c r="K815">
        <v>257.5</v>
      </c>
      <c r="L815">
        <v>180</v>
      </c>
      <c r="M815">
        <v>1410</v>
      </c>
      <c r="N815" t="s">
        <v>1453</v>
      </c>
      <c r="O815" t="s">
        <v>1453</v>
      </c>
      <c r="P815" t="s">
        <v>1453</v>
      </c>
      <c r="Q815" t="s">
        <v>1453</v>
      </c>
      <c r="R815" t="s">
        <v>1453</v>
      </c>
      <c r="S815" t="s">
        <v>1453</v>
      </c>
      <c r="T815" t="s">
        <v>1453</v>
      </c>
      <c r="U815" t="s">
        <v>1453</v>
      </c>
      <c r="V815">
        <v>567.5</v>
      </c>
      <c r="W815">
        <v>15</v>
      </c>
      <c r="X815" t="s">
        <v>1453</v>
      </c>
      <c r="Y815" t="s">
        <v>1453</v>
      </c>
      <c r="Z815" t="s">
        <v>1468</v>
      </c>
      <c r="AA815">
        <v>0.93</v>
      </c>
      <c r="AB815">
        <v>7.0000000000000007E-2</v>
      </c>
      <c r="AC815">
        <v>0.5</v>
      </c>
      <c r="AD815">
        <v>0.5</v>
      </c>
      <c r="AE815">
        <v>0.5</v>
      </c>
      <c r="AF815">
        <v>0.5</v>
      </c>
      <c r="AG815">
        <f>INDEX(YM!B:B, MATCH(Sheet1!B815,YM!A:A,0))</f>
        <v>193</v>
      </c>
      <c r="AH815">
        <v>193</v>
      </c>
      <c r="AI815">
        <f>INDEX('Yield strengh'!B:B, MATCH(Sheet1!B815,'Yield strengh'!A:A,0))</f>
        <v>241</v>
      </c>
      <c r="AJ815">
        <v>241</v>
      </c>
      <c r="AK815">
        <f>INDEX(Price!B:B, MATCH(Sheet1!B815,Price!A:A,0))</f>
        <v>44.75</v>
      </c>
      <c r="AL815">
        <f t="shared" si="12"/>
        <v>5.883997469955724</v>
      </c>
      <c r="AM815">
        <f>INDEX(toughness!B:B,MATCH(Sheet1!B815,toughness!A:A,0))</f>
        <v>24.9</v>
      </c>
      <c r="AN815">
        <f>450</f>
        <v>450</v>
      </c>
    </row>
    <row r="816" spans="1:40" x14ac:dyDescent="0.3">
      <c r="A816" t="s">
        <v>1458</v>
      </c>
      <c r="B816" s="1" t="s">
        <v>1167</v>
      </c>
      <c r="C816">
        <v>207</v>
      </c>
      <c r="D816">
        <v>7905</v>
      </c>
      <c r="G816">
        <v>0.92349999999999999</v>
      </c>
      <c r="H816">
        <v>2.4449999999999998</v>
      </c>
      <c r="I816">
        <v>71</v>
      </c>
      <c r="J816">
        <v>60</v>
      </c>
      <c r="K816">
        <v>207</v>
      </c>
      <c r="L816">
        <v>180</v>
      </c>
      <c r="M816">
        <v>1410</v>
      </c>
      <c r="N816" t="s">
        <v>1453</v>
      </c>
      <c r="O816" t="s">
        <v>1453</v>
      </c>
      <c r="P816" t="s">
        <v>1453</v>
      </c>
      <c r="Q816" t="s">
        <v>1453</v>
      </c>
      <c r="R816" t="s">
        <v>1453</v>
      </c>
      <c r="S816" t="s">
        <v>1453</v>
      </c>
      <c r="T816" t="s">
        <v>1453</v>
      </c>
      <c r="U816" t="s">
        <v>1453</v>
      </c>
      <c r="V816">
        <v>550</v>
      </c>
      <c r="W816">
        <v>15.5</v>
      </c>
      <c r="X816" t="s">
        <v>1453</v>
      </c>
      <c r="Y816" t="s">
        <v>1453</v>
      </c>
      <c r="Z816" t="s">
        <v>1468</v>
      </c>
      <c r="AA816">
        <v>0.93</v>
      </c>
      <c r="AB816">
        <v>7.0000000000000007E-2</v>
      </c>
      <c r="AC816">
        <v>0.5</v>
      </c>
      <c r="AD816">
        <v>0.5</v>
      </c>
      <c r="AE816">
        <v>0.5</v>
      </c>
      <c r="AF816">
        <v>0.5</v>
      </c>
      <c r="AG816">
        <f>INDEX(YM!B:B, MATCH(Sheet1!B816,YM!A:A,0))</f>
        <v>193</v>
      </c>
      <c r="AH816">
        <v>193</v>
      </c>
      <c r="AI816">
        <f>INDEX('Yield strengh'!B:B, MATCH(Sheet1!B816,'Yield strengh'!A:A,0))</f>
        <v>257.5</v>
      </c>
      <c r="AJ816">
        <v>257.5</v>
      </c>
      <c r="AK816">
        <f>INDEX(Price!B:B, MATCH(Sheet1!B816,Price!A:A,0))</f>
        <v>43.849999999999987</v>
      </c>
      <c r="AL816">
        <f t="shared" si="12"/>
        <v>6.2868437697659711</v>
      </c>
      <c r="AM816">
        <f>INDEX(toughness!B:B,MATCH(Sheet1!B816,toughness!A:A,0))</f>
        <v>165.95</v>
      </c>
      <c r="AN816">
        <f>450</f>
        <v>450</v>
      </c>
    </row>
    <row r="817" spans="1:40" x14ac:dyDescent="0.3">
      <c r="A817" t="s">
        <v>1458</v>
      </c>
      <c r="B817" s="1" t="s">
        <v>1168</v>
      </c>
      <c r="C817">
        <v>257.5</v>
      </c>
      <c r="D817">
        <v>7800</v>
      </c>
      <c r="G817">
        <v>1.0705</v>
      </c>
      <c r="H817">
        <v>2.2200000000000002</v>
      </c>
      <c r="I817">
        <v>78</v>
      </c>
      <c r="J817">
        <v>40</v>
      </c>
      <c r="K817">
        <v>257.5</v>
      </c>
      <c r="L817">
        <v>215</v>
      </c>
      <c r="M817">
        <v>1425</v>
      </c>
      <c r="N817" t="s">
        <v>1453</v>
      </c>
      <c r="O817" t="s">
        <v>1453</v>
      </c>
      <c r="P817" t="s">
        <v>1453</v>
      </c>
      <c r="Q817" t="s">
        <v>1453</v>
      </c>
      <c r="R817" t="s">
        <v>1453</v>
      </c>
      <c r="S817" t="s">
        <v>1453</v>
      </c>
      <c r="T817" t="s">
        <v>1453</v>
      </c>
      <c r="U817" t="s">
        <v>1453</v>
      </c>
      <c r="V817">
        <v>567.5</v>
      </c>
      <c r="W817">
        <v>16</v>
      </c>
      <c r="X817" t="s">
        <v>1453</v>
      </c>
      <c r="Y817" t="s">
        <v>1453</v>
      </c>
      <c r="Z817" t="s">
        <v>1468</v>
      </c>
      <c r="AA817">
        <v>0.93</v>
      </c>
      <c r="AB817">
        <v>7.0000000000000007E-2</v>
      </c>
      <c r="AC817">
        <v>0.5</v>
      </c>
      <c r="AD817">
        <v>0.5</v>
      </c>
      <c r="AE817">
        <v>0.5</v>
      </c>
      <c r="AF817">
        <v>0.5</v>
      </c>
      <c r="AG817">
        <f>INDEX(YM!B:B, MATCH(Sheet1!B817,YM!A:A,0))</f>
        <v>193</v>
      </c>
      <c r="AH817">
        <v>193</v>
      </c>
      <c r="AI817">
        <f>INDEX('Yield strengh'!B:B, MATCH(Sheet1!B817,'Yield strengh'!A:A,0))</f>
        <v>207</v>
      </c>
      <c r="AJ817">
        <v>207</v>
      </c>
      <c r="AK817">
        <f>INDEX(Price!B:B, MATCH(Sheet1!B817,Price!A:A,0))</f>
        <v>42.85</v>
      </c>
      <c r="AL817">
        <f t="shared" si="12"/>
        <v>5.1219230769230766</v>
      </c>
      <c r="AM817">
        <f>INDEX(toughness!B:B,MATCH(Sheet1!B817,toughness!A:A,0))</f>
        <v>220</v>
      </c>
      <c r="AN817">
        <f>450</f>
        <v>450</v>
      </c>
    </row>
    <row r="818" spans="1:40" x14ac:dyDescent="0.3">
      <c r="A818" t="s">
        <v>1458</v>
      </c>
      <c r="B818" s="1" t="s">
        <v>1177</v>
      </c>
      <c r="C818">
        <v>262.5</v>
      </c>
      <c r="D818">
        <v>7970</v>
      </c>
      <c r="G818">
        <v>0.87050000000000005</v>
      </c>
      <c r="H818">
        <v>2.165</v>
      </c>
      <c r="I818">
        <v>80</v>
      </c>
      <c r="J818">
        <v>40</v>
      </c>
      <c r="K818">
        <v>262.5</v>
      </c>
      <c r="L818">
        <v>187.5</v>
      </c>
      <c r="M818">
        <v>1390</v>
      </c>
      <c r="N818" t="s">
        <v>1453</v>
      </c>
      <c r="O818" t="s">
        <v>1453</v>
      </c>
      <c r="P818" t="s">
        <v>1453</v>
      </c>
      <c r="Q818" t="s">
        <v>1453</v>
      </c>
      <c r="R818" t="s">
        <v>1453</v>
      </c>
      <c r="S818" t="s">
        <v>1453</v>
      </c>
      <c r="T818" t="s">
        <v>1453</v>
      </c>
      <c r="U818" t="s">
        <v>1453</v>
      </c>
      <c r="V818">
        <v>565</v>
      </c>
      <c r="W818">
        <v>14.25</v>
      </c>
      <c r="X818" t="s">
        <v>1453</v>
      </c>
      <c r="Y818" t="s">
        <v>1453</v>
      </c>
      <c r="Z818" t="s">
        <v>1468</v>
      </c>
      <c r="AA818">
        <v>0.93</v>
      </c>
      <c r="AB818">
        <v>7.0000000000000007E-2</v>
      </c>
      <c r="AC818">
        <v>0.5</v>
      </c>
      <c r="AD818">
        <v>0.5</v>
      </c>
      <c r="AE818">
        <v>0.5</v>
      </c>
      <c r="AF818">
        <v>0.5</v>
      </c>
      <c r="AG818">
        <f>INDEX(YM!B:B, MATCH(Sheet1!B818,YM!A:A,0))</f>
        <v>193</v>
      </c>
      <c r="AH818">
        <v>193</v>
      </c>
      <c r="AI818">
        <f>INDEX('Yield strengh'!B:B, MATCH(Sheet1!B818,'Yield strengh'!A:A,0))</f>
        <v>243.5</v>
      </c>
      <c r="AJ818">
        <v>243.5</v>
      </c>
      <c r="AK818">
        <f>INDEX(Price!B:B, MATCH(Sheet1!B818,Price!A:A,0))</f>
        <v>59.8</v>
      </c>
      <c r="AL818">
        <f t="shared" si="12"/>
        <v>5.8965495608531997</v>
      </c>
      <c r="AM818">
        <f>INDEX(toughness!B:B,MATCH(Sheet1!B818,toughness!A:A,0))</f>
        <v>26.35</v>
      </c>
      <c r="AN818">
        <f>450</f>
        <v>450</v>
      </c>
    </row>
    <row r="819" spans="1:40" x14ac:dyDescent="0.3">
      <c r="A819" t="s">
        <v>1458</v>
      </c>
      <c r="B819" s="1" t="s">
        <v>1186</v>
      </c>
      <c r="C819">
        <v>275</v>
      </c>
      <c r="D819">
        <v>7750</v>
      </c>
      <c r="G819">
        <v>0.94700000000000006</v>
      </c>
      <c r="H819">
        <v>2.4049999999999998</v>
      </c>
      <c r="I819">
        <v>72</v>
      </c>
      <c r="J819">
        <v>52</v>
      </c>
      <c r="K819">
        <v>275</v>
      </c>
      <c r="L819">
        <v>157.5</v>
      </c>
      <c r="M819">
        <v>1400</v>
      </c>
      <c r="N819" t="s">
        <v>1453</v>
      </c>
      <c r="O819" t="s">
        <v>1453</v>
      </c>
      <c r="P819" t="s">
        <v>1453</v>
      </c>
      <c r="Q819" t="s">
        <v>1453</v>
      </c>
      <c r="R819" t="s">
        <v>1453</v>
      </c>
      <c r="S819" t="s">
        <v>1453</v>
      </c>
      <c r="T819" t="s">
        <v>1453</v>
      </c>
      <c r="U819" t="s">
        <v>1453</v>
      </c>
      <c r="V819">
        <v>530</v>
      </c>
      <c r="W819">
        <v>15.5</v>
      </c>
      <c r="X819" t="s">
        <v>1453</v>
      </c>
      <c r="Y819" t="s">
        <v>1453</v>
      </c>
      <c r="Z819" t="s">
        <v>1468</v>
      </c>
      <c r="AA819">
        <v>0.93</v>
      </c>
      <c r="AB819">
        <v>7.0000000000000007E-2</v>
      </c>
      <c r="AC819">
        <v>0.5</v>
      </c>
      <c r="AD819">
        <v>0.5</v>
      </c>
      <c r="AE819">
        <v>0.5</v>
      </c>
      <c r="AF819">
        <v>0.5</v>
      </c>
      <c r="AG819">
        <f>INDEX(YM!B:B, MATCH(Sheet1!B819,YM!A:A,0))</f>
        <v>193</v>
      </c>
      <c r="AH819">
        <v>193</v>
      </c>
      <c r="AI819">
        <f>INDEX('Yield strengh'!B:B, MATCH(Sheet1!B819,'Yield strengh'!A:A,0))</f>
        <v>290</v>
      </c>
      <c r="AJ819">
        <v>290</v>
      </c>
      <c r="AK819">
        <f>INDEX(Price!B:B, MATCH(Sheet1!B819,Price!A:A,0))</f>
        <v>51.099999999999987</v>
      </c>
      <c r="AL819">
        <f t="shared" si="12"/>
        <v>7.2219354838709675</v>
      </c>
      <c r="AM819">
        <f>INDEX(toughness!B:B,MATCH(Sheet1!B819,toughness!A:A,0))</f>
        <v>105.95</v>
      </c>
      <c r="AN819">
        <f>450</f>
        <v>450</v>
      </c>
    </row>
    <row r="820" spans="1:40" x14ac:dyDescent="0.3">
      <c r="A820" t="s">
        <v>1458</v>
      </c>
      <c r="B820" s="1" t="s">
        <v>1187</v>
      </c>
      <c r="C820">
        <v>250</v>
      </c>
      <c r="D820">
        <v>7750</v>
      </c>
      <c r="G820">
        <v>0.88949999999999996</v>
      </c>
      <c r="H820">
        <v>2.2200000000000002</v>
      </c>
      <c r="I820">
        <v>78</v>
      </c>
      <c r="J820">
        <v>50</v>
      </c>
      <c r="K820">
        <v>250</v>
      </c>
      <c r="L820">
        <v>169</v>
      </c>
      <c r="M820">
        <v>1420</v>
      </c>
      <c r="N820" t="s">
        <v>1453</v>
      </c>
      <c r="O820" t="s">
        <v>1453</v>
      </c>
      <c r="P820" t="s">
        <v>1453</v>
      </c>
      <c r="Q820" t="s">
        <v>1453</v>
      </c>
      <c r="R820" t="s">
        <v>1453</v>
      </c>
      <c r="S820" t="s">
        <v>1453</v>
      </c>
      <c r="T820" t="s">
        <v>1453</v>
      </c>
      <c r="U820" t="s">
        <v>1453</v>
      </c>
      <c r="V820">
        <v>530</v>
      </c>
      <c r="W820">
        <v>15.5</v>
      </c>
      <c r="X820" t="s">
        <v>1453</v>
      </c>
      <c r="Y820" t="s">
        <v>1453</v>
      </c>
      <c r="Z820" t="s">
        <v>1468</v>
      </c>
      <c r="AA820">
        <v>0.93</v>
      </c>
      <c r="AB820">
        <v>7.0000000000000007E-2</v>
      </c>
      <c r="AC820">
        <v>0.5</v>
      </c>
      <c r="AD820">
        <v>0.5</v>
      </c>
      <c r="AE820">
        <v>0.5</v>
      </c>
      <c r="AF820">
        <v>0.5</v>
      </c>
      <c r="AG820">
        <f>INDEX(YM!B:B, MATCH(Sheet1!B820,YM!A:A,0))</f>
        <v>193</v>
      </c>
      <c r="AH820">
        <v>193</v>
      </c>
      <c r="AI820">
        <f>INDEX('Yield strengh'!B:B, MATCH(Sheet1!B820,'Yield strengh'!A:A,0))</f>
        <v>275</v>
      </c>
      <c r="AJ820">
        <v>275</v>
      </c>
      <c r="AK820">
        <f>INDEX(Price!B:B, MATCH(Sheet1!B820,Price!A:A,0))</f>
        <v>45.599999999999987</v>
      </c>
      <c r="AL820">
        <f t="shared" si="12"/>
        <v>6.8483870967741938</v>
      </c>
      <c r="AM820">
        <f>INDEX(toughness!B:B,MATCH(Sheet1!B820,toughness!A:A,0))</f>
        <v>106.85</v>
      </c>
      <c r="AN820">
        <f>450</f>
        <v>450</v>
      </c>
    </row>
    <row r="821" spans="1:40" x14ac:dyDescent="0.3">
      <c r="A821" t="s">
        <v>1458</v>
      </c>
      <c r="B821" s="1" t="s">
        <v>1189</v>
      </c>
      <c r="C821">
        <v>290</v>
      </c>
      <c r="D821">
        <v>7750</v>
      </c>
      <c r="G821">
        <v>1.0029999999999999</v>
      </c>
      <c r="H821">
        <v>2.27</v>
      </c>
      <c r="I821">
        <v>76.2</v>
      </c>
      <c r="J821">
        <v>50</v>
      </c>
      <c r="K821">
        <v>290</v>
      </c>
      <c r="L821">
        <v>167.5</v>
      </c>
      <c r="M821">
        <v>1460</v>
      </c>
      <c r="N821" t="s">
        <v>1453</v>
      </c>
      <c r="O821" t="s">
        <v>1453</v>
      </c>
      <c r="P821" t="s">
        <v>1453</v>
      </c>
      <c r="Q821" t="s">
        <v>1453</v>
      </c>
      <c r="R821" t="s">
        <v>1453</v>
      </c>
      <c r="S821" t="s">
        <v>1453</v>
      </c>
      <c r="T821" t="s">
        <v>1453</v>
      </c>
      <c r="U821" t="s">
        <v>1453</v>
      </c>
      <c r="V821">
        <v>600</v>
      </c>
      <c r="W821">
        <v>15.5</v>
      </c>
      <c r="X821" t="s">
        <v>1453</v>
      </c>
      <c r="Y821" t="s">
        <v>1453</v>
      </c>
      <c r="Z821" t="s">
        <v>1468</v>
      </c>
      <c r="AA821">
        <v>0.93</v>
      </c>
      <c r="AB821">
        <v>7.0000000000000007E-2</v>
      </c>
      <c r="AC821">
        <v>0.5</v>
      </c>
      <c r="AD821">
        <v>0.5</v>
      </c>
      <c r="AE821">
        <v>0.5</v>
      </c>
      <c r="AF821">
        <v>0.5</v>
      </c>
      <c r="AG821">
        <f>INDEX(YM!B:B, MATCH(Sheet1!B821,YM!A:A,0))</f>
        <v>193</v>
      </c>
      <c r="AH821">
        <v>193</v>
      </c>
      <c r="AI821">
        <f>INDEX('Yield strengh'!B:B, MATCH(Sheet1!B821,'Yield strengh'!A:A,0))</f>
        <v>248</v>
      </c>
      <c r="AJ821">
        <v>248</v>
      </c>
      <c r="AK821">
        <f>INDEX(Price!B:B, MATCH(Sheet1!B821,Price!A:A,0))</f>
        <v>41.4</v>
      </c>
      <c r="AL821">
        <f t="shared" si="12"/>
        <v>6.1760000000000002</v>
      </c>
      <c r="AM821">
        <f>INDEX(toughness!B:B,MATCH(Sheet1!B821,toughness!A:A,0))</f>
        <v>134</v>
      </c>
      <c r="AN821">
        <f>450</f>
        <v>450</v>
      </c>
    </row>
    <row r="822" spans="1:40" x14ac:dyDescent="0.3">
      <c r="A822" t="s">
        <v>1458</v>
      </c>
      <c r="B822" s="1" t="s">
        <v>1190</v>
      </c>
      <c r="C822">
        <v>262</v>
      </c>
      <c r="D822">
        <v>7750</v>
      </c>
      <c r="G822">
        <v>0.97100000000000009</v>
      </c>
      <c r="H822">
        <v>2.11</v>
      </c>
      <c r="I822">
        <v>82</v>
      </c>
      <c r="J822">
        <v>55</v>
      </c>
      <c r="K822">
        <v>262</v>
      </c>
      <c r="L822">
        <v>157.5</v>
      </c>
      <c r="M822">
        <v>1430</v>
      </c>
      <c r="N822" t="s">
        <v>1453</v>
      </c>
      <c r="O822" t="s">
        <v>1453</v>
      </c>
      <c r="P822" t="s">
        <v>1453</v>
      </c>
      <c r="Q822" t="s">
        <v>1453</v>
      </c>
      <c r="R822" t="s">
        <v>1453</v>
      </c>
      <c r="S822" t="s">
        <v>1453</v>
      </c>
      <c r="T822" t="s">
        <v>1453</v>
      </c>
      <c r="U822" t="s">
        <v>1453</v>
      </c>
      <c r="V822">
        <v>552</v>
      </c>
      <c r="W822">
        <v>15.5</v>
      </c>
      <c r="X822" t="s">
        <v>1453</v>
      </c>
      <c r="Y822" t="s">
        <v>1453</v>
      </c>
      <c r="Z822" t="s">
        <v>1468</v>
      </c>
      <c r="AA822">
        <v>0.93</v>
      </c>
      <c r="AB822">
        <v>7.0000000000000007E-2</v>
      </c>
      <c r="AC822">
        <v>0.5</v>
      </c>
      <c r="AD822">
        <v>0.5</v>
      </c>
      <c r="AE822">
        <v>0.5</v>
      </c>
      <c r="AF822">
        <v>0.5</v>
      </c>
      <c r="AG822">
        <f>INDEX(YM!B:B, MATCH(Sheet1!B822,YM!A:A,0))</f>
        <v>193</v>
      </c>
      <c r="AH822">
        <v>193</v>
      </c>
      <c r="AI822">
        <f>INDEX('Yield strengh'!B:B, MATCH(Sheet1!B822,'Yield strengh'!A:A,0))</f>
        <v>290</v>
      </c>
      <c r="AJ822">
        <v>290</v>
      </c>
      <c r="AK822">
        <f>INDEX(Price!B:B, MATCH(Sheet1!B822,Price!A:A,0))</f>
        <v>41.4</v>
      </c>
      <c r="AL822">
        <f t="shared" si="12"/>
        <v>7.2219354838709675</v>
      </c>
      <c r="AM822">
        <f>INDEX(toughness!B:B,MATCH(Sheet1!B822,toughness!A:A,0))</f>
        <v>122.25</v>
      </c>
      <c r="AN822">
        <f>450</f>
        <v>450</v>
      </c>
    </row>
    <row r="823" spans="1:40" x14ac:dyDescent="0.3">
      <c r="A823" t="s">
        <v>1458</v>
      </c>
      <c r="B823" s="1" t="s">
        <v>1191</v>
      </c>
      <c r="C823">
        <v>310</v>
      </c>
      <c r="D823">
        <v>7750</v>
      </c>
      <c r="G823">
        <v>0.97100000000000009</v>
      </c>
      <c r="H823">
        <v>2.11</v>
      </c>
      <c r="I823">
        <v>82</v>
      </c>
      <c r="J823">
        <v>45</v>
      </c>
      <c r="K823">
        <v>310</v>
      </c>
      <c r="L823">
        <v>177.5</v>
      </c>
      <c r="M823">
        <v>1430</v>
      </c>
      <c r="N823" t="s">
        <v>1453</v>
      </c>
      <c r="O823" t="s">
        <v>1453</v>
      </c>
      <c r="P823" t="s">
        <v>1453</v>
      </c>
      <c r="Q823" t="s">
        <v>1453</v>
      </c>
      <c r="R823" t="s">
        <v>1453</v>
      </c>
      <c r="S823" t="s">
        <v>1453</v>
      </c>
      <c r="T823" t="s">
        <v>1453</v>
      </c>
      <c r="U823" t="s">
        <v>1453</v>
      </c>
      <c r="V823">
        <v>620</v>
      </c>
      <c r="W823">
        <v>15.5</v>
      </c>
      <c r="X823" t="s">
        <v>1453</v>
      </c>
      <c r="Y823" t="s">
        <v>1453</v>
      </c>
      <c r="Z823" t="s">
        <v>1468</v>
      </c>
      <c r="AA823">
        <v>0.93</v>
      </c>
      <c r="AB823">
        <v>7.0000000000000007E-2</v>
      </c>
      <c r="AC823">
        <v>0.5</v>
      </c>
      <c r="AD823">
        <v>0.5</v>
      </c>
      <c r="AE823">
        <v>0.5</v>
      </c>
      <c r="AF823">
        <v>0.5</v>
      </c>
      <c r="AG823">
        <f>INDEX(YM!B:B, MATCH(Sheet1!B823,YM!A:A,0))</f>
        <v>193</v>
      </c>
      <c r="AH823">
        <v>193</v>
      </c>
      <c r="AI823">
        <f>INDEX('Yield strengh'!B:B, MATCH(Sheet1!B823,'Yield strengh'!A:A,0))</f>
        <v>262</v>
      </c>
      <c r="AJ823">
        <v>262</v>
      </c>
      <c r="AK823">
        <f>INDEX(Price!B:B, MATCH(Sheet1!B823,Price!A:A,0))</f>
        <v>52.05</v>
      </c>
      <c r="AL823">
        <f t="shared" si="12"/>
        <v>6.5246451612903229</v>
      </c>
      <c r="AM823">
        <f>INDEX(toughness!B:B,MATCH(Sheet1!B823,toughness!A:A,0))</f>
        <v>129.65</v>
      </c>
      <c r="AN823">
        <f>450</f>
        <v>450</v>
      </c>
    </row>
    <row r="824" spans="1:40" x14ac:dyDescent="0.3">
      <c r="A824" t="s">
        <v>1458</v>
      </c>
      <c r="B824" s="1" t="s">
        <v>1192</v>
      </c>
      <c r="C824">
        <v>255</v>
      </c>
      <c r="D824">
        <v>7750</v>
      </c>
      <c r="G824">
        <v>0.98100000000000009</v>
      </c>
      <c r="H824">
        <v>2.27</v>
      </c>
      <c r="I824">
        <v>76.2</v>
      </c>
      <c r="J824">
        <v>55</v>
      </c>
      <c r="K824">
        <v>255</v>
      </c>
      <c r="L824">
        <v>147.5</v>
      </c>
      <c r="M824">
        <v>1430</v>
      </c>
      <c r="N824" t="s">
        <v>1453</v>
      </c>
      <c r="O824" t="s">
        <v>1453</v>
      </c>
      <c r="P824" t="s">
        <v>1453</v>
      </c>
      <c r="Q824" t="s">
        <v>1453</v>
      </c>
      <c r="R824" t="s">
        <v>1453</v>
      </c>
      <c r="S824" t="s">
        <v>1453</v>
      </c>
      <c r="T824" t="s">
        <v>1453</v>
      </c>
      <c r="U824" t="s">
        <v>1453</v>
      </c>
      <c r="V824">
        <v>530</v>
      </c>
      <c r="W824">
        <v>15.5</v>
      </c>
      <c r="X824" t="s">
        <v>1453</v>
      </c>
      <c r="Y824" t="s">
        <v>1453</v>
      </c>
      <c r="Z824" t="s">
        <v>1468</v>
      </c>
      <c r="AA824">
        <v>0.93</v>
      </c>
      <c r="AB824">
        <v>7.0000000000000007E-2</v>
      </c>
      <c r="AC824">
        <v>0.5</v>
      </c>
      <c r="AD824">
        <v>0.5</v>
      </c>
      <c r="AE824">
        <v>0.5</v>
      </c>
      <c r="AF824">
        <v>0.5</v>
      </c>
      <c r="AG824">
        <f>INDEX(YM!B:B, MATCH(Sheet1!B824,YM!A:A,0))</f>
        <v>193</v>
      </c>
      <c r="AH824">
        <v>193</v>
      </c>
      <c r="AI824">
        <f>INDEX('Yield strengh'!B:B, MATCH(Sheet1!B824,'Yield strengh'!A:A,0))</f>
        <v>310</v>
      </c>
      <c r="AJ824">
        <v>310</v>
      </c>
      <c r="AK824">
        <f>INDEX(Price!B:B, MATCH(Sheet1!B824,Price!A:A,0))</f>
        <v>52.05</v>
      </c>
      <c r="AL824">
        <f t="shared" si="12"/>
        <v>7.72</v>
      </c>
      <c r="AM824">
        <f>INDEX(toughness!B:B,MATCH(Sheet1!B824,toughness!A:A,0))</f>
        <v>112.95</v>
      </c>
      <c r="AN824">
        <f>450</f>
        <v>450</v>
      </c>
    </row>
    <row r="825" spans="1:40" x14ac:dyDescent="0.3">
      <c r="A825" t="s">
        <v>1458</v>
      </c>
      <c r="B825" s="1" t="s">
        <v>1193</v>
      </c>
      <c r="C825">
        <v>310</v>
      </c>
      <c r="D825">
        <v>7750</v>
      </c>
      <c r="G825">
        <v>0.98100000000000009</v>
      </c>
      <c r="H825">
        <v>2.27</v>
      </c>
      <c r="I825">
        <v>76.2</v>
      </c>
      <c r="J825">
        <v>50</v>
      </c>
      <c r="K825">
        <v>310</v>
      </c>
      <c r="L825">
        <v>162.5</v>
      </c>
      <c r="M825">
        <v>1430</v>
      </c>
      <c r="N825" t="s">
        <v>1453</v>
      </c>
      <c r="O825" t="s">
        <v>1453</v>
      </c>
      <c r="P825" t="s">
        <v>1453</v>
      </c>
      <c r="Q825" t="s">
        <v>1453</v>
      </c>
      <c r="R825" t="s">
        <v>1453</v>
      </c>
      <c r="S825" t="s">
        <v>1453</v>
      </c>
      <c r="T825" t="s">
        <v>1453</v>
      </c>
      <c r="U825" t="s">
        <v>1453</v>
      </c>
      <c r="V825">
        <v>586</v>
      </c>
      <c r="W825">
        <v>15.5</v>
      </c>
      <c r="X825" t="s">
        <v>1453</v>
      </c>
      <c r="Y825" t="s">
        <v>1453</v>
      </c>
      <c r="Z825" t="s">
        <v>1468</v>
      </c>
      <c r="AA825">
        <v>0.93</v>
      </c>
      <c r="AB825">
        <v>7.0000000000000007E-2</v>
      </c>
      <c r="AC825">
        <v>0.5</v>
      </c>
      <c r="AD825">
        <v>0.5</v>
      </c>
      <c r="AE825">
        <v>0.5</v>
      </c>
      <c r="AF825">
        <v>0.5</v>
      </c>
      <c r="AG825">
        <f>INDEX(YM!B:B, MATCH(Sheet1!B825,YM!A:A,0))</f>
        <v>193</v>
      </c>
      <c r="AH825">
        <v>193</v>
      </c>
      <c r="AI825">
        <f>INDEX('Yield strengh'!B:B, MATCH(Sheet1!B825,'Yield strengh'!A:A,0))</f>
        <v>255</v>
      </c>
      <c r="AJ825">
        <v>255</v>
      </c>
      <c r="AK825">
        <f>INDEX(Price!B:B, MATCH(Sheet1!B825,Price!A:A,0))</f>
        <v>40.450000000000003</v>
      </c>
      <c r="AL825">
        <f t="shared" si="12"/>
        <v>6.3503225806451615</v>
      </c>
      <c r="AM825">
        <f>INDEX(toughness!B:B,MATCH(Sheet1!B825,toughness!A:A,0))</f>
        <v>129.65</v>
      </c>
      <c r="AN825">
        <f>450</f>
        <v>450</v>
      </c>
    </row>
    <row r="826" spans="1:40" x14ac:dyDescent="0.3">
      <c r="A826" t="s">
        <v>1458</v>
      </c>
      <c r="B826" s="1" t="s">
        <v>1194</v>
      </c>
      <c r="C826">
        <v>262</v>
      </c>
      <c r="D826">
        <v>7750</v>
      </c>
      <c r="G826">
        <v>0.97100000000000009</v>
      </c>
      <c r="H826">
        <v>2.44</v>
      </c>
      <c r="I826">
        <v>71</v>
      </c>
      <c r="J826">
        <v>39</v>
      </c>
      <c r="K826">
        <v>262</v>
      </c>
      <c r="L826">
        <v>157.5</v>
      </c>
      <c r="M826">
        <v>1430</v>
      </c>
      <c r="N826" t="s">
        <v>1453</v>
      </c>
      <c r="O826" t="s">
        <v>1453</v>
      </c>
      <c r="P826" t="s">
        <v>1453</v>
      </c>
      <c r="Q826" t="s">
        <v>1453</v>
      </c>
      <c r="R826" t="s">
        <v>1453</v>
      </c>
      <c r="S826" t="s">
        <v>1453</v>
      </c>
      <c r="T826" t="s">
        <v>1453</v>
      </c>
      <c r="U826" t="s">
        <v>1453</v>
      </c>
      <c r="V826">
        <v>530</v>
      </c>
      <c r="W826">
        <v>15.5</v>
      </c>
      <c r="X826" t="s">
        <v>1453</v>
      </c>
      <c r="Y826" t="s">
        <v>1453</v>
      </c>
      <c r="Z826" t="s">
        <v>1468</v>
      </c>
      <c r="AA826">
        <v>0.93</v>
      </c>
      <c r="AB826">
        <v>7.0000000000000007E-2</v>
      </c>
      <c r="AC826">
        <v>0.5</v>
      </c>
      <c r="AD826">
        <v>0.5</v>
      </c>
      <c r="AE826">
        <v>0.5</v>
      </c>
      <c r="AF826">
        <v>0.5</v>
      </c>
      <c r="AG826">
        <f>INDEX(YM!B:B, MATCH(Sheet1!B826,YM!A:A,0))</f>
        <v>193</v>
      </c>
      <c r="AH826">
        <v>193</v>
      </c>
      <c r="AI826">
        <f>INDEX('Yield strengh'!B:B, MATCH(Sheet1!B826,'Yield strengh'!A:A,0))</f>
        <v>310</v>
      </c>
      <c r="AJ826">
        <v>310</v>
      </c>
      <c r="AK826">
        <f>INDEX(Price!B:B, MATCH(Sheet1!B826,Price!A:A,0))</f>
        <v>40.450000000000003</v>
      </c>
      <c r="AL826">
        <f t="shared" si="12"/>
        <v>7.72</v>
      </c>
      <c r="AM826">
        <f>INDEX(toughness!B:B,MATCH(Sheet1!B826,toughness!A:A,0))</f>
        <v>103.2</v>
      </c>
      <c r="AN826">
        <f>450</f>
        <v>450</v>
      </c>
    </row>
    <row r="827" spans="1:40" x14ac:dyDescent="0.3">
      <c r="A827" t="s">
        <v>1458</v>
      </c>
      <c r="B827" s="1" t="s">
        <v>1195</v>
      </c>
      <c r="C827">
        <v>290</v>
      </c>
      <c r="D827">
        <v>7750</v>
      </c>
      <c r="G827">
        <v>0.94700000000000006</v>
      </c>
      <c r="H827">
        <v>2.11</v>
      </c>
      <c r="I827">
        <v>82</v>
      </c>
      <c r="J827">
        <v>50</v>
      </c>
      <c r="K827">
        <v>290</v>
      </c>
      <c r="L827">
        <v>187.5</v>
      </c>
      <c r="M827">
        <v>1400</v>
      </c>
      <c r="N827" t="s">
        <v>1453</v>
      </c>
      <c r="O827" t="s">
        <v>1453</v>
      </c>
      <c r="P827" t="s">
        <v>1453</v>
      </c>
      <c r="Q827" t="s">
        <v>1453</v>
      </c>
      <c r="R827" t="s">
        <v>1453</v>
      </c>
      <c r="S827" t="s">
        <v>1453</v>
      </c>
      <c r="T827" t="s">
        <v>1453</v>
      </c>
      <c r="U827" t="s">
        <v>1453</v>
      </c>
      <c r="V827">
        <v>552</v>
      </c>
      <c r="W827">
        <v>15.5</v>
      </c>
      <c r="X827" t="s">
        <v>1453</v>
      </c>
      <c r="Y827" t="s">
        <v>1453</v>
      </c>
      <c r="Z827" t="s">
        <v>1468</v>
      </c>
      <c r="AA827">
        <v>0.93</v>
      </c>
      <c r="AB827">
        <v>7.0000000000000007E-2</v>
      </c>
      <c r="AC827">
        <v>0.5</v>
      </c>
      <c r="AD827">
        <v>0.5</v>
      </c>
      <c r="AE827">
        <v>0.5</v>
      </c>
      <c r="AF827">
        <v>0.5</v>
      </c>
      <c r="AG827">
        <f>INDEX(YM!B:B, MATCH(Sheet1!B827,YM!A:A,0))</f>
        <v>193</v>
      </c>
      <c r="AH827">
        <v>193</v>
      </c>
      <c r="AI827">
        <f>INDEX('Yield strengh'!B:B, MATCH(Sheet1!B827,'Yield strengh'!A:A,0))</f>
        <v>262</v>
      </c>
      <c r="AJ827">
        <v>262</v>
      </c>
      <c r="AK827">
        <f>INDEX(Price!B:B, MATCH(Sheet1!B827,Price!A:A,0))</f>
        <v>42.65</v>
      </c>
      <c r="AL827">
        <f t="shared" si="12"/>
        <v>6.5246451612903229</v>
      </c>
      <c r="AM827">
        <f>INDEX(toughness!B:B,MATCH(Sheet1!B827,toughness!A:A,0))</f>
        <v>119</v>
      </c>
      <c r="AN827">
        <f>450</f>
        <v>450</v>
      </c>
    </row>
    <row r="828" spans="1:40" x14ac:dyDescent="0.3">
      <c r="A828" t="s">
        <v>1458</v>
      </c>
      <c r="B828" s="1" t="s">
        <v>1196</v>
      </c>
      <c r="C828">
        <v>305</v>
      </c>
      <c r="D828">
        <v>7750</v>
      </c>
      <c r="G828">
        <v>0.94700000000000006</v>
      </c>
      <c r="H828">
        <v>2.11</v>
      </c>
      <c r="I828">
        <v>82</v>
      </c>
      <c r="J828">
        <v>45</v>
      </c>
      <c r="K828">
        <v>305</v>
      </c>
      <c r="L828">
        <v>180</v>
      </c>
      <c r="M828">
        <v>1400</v>
      </c>
      <c r="N828" t="s">
        <v>1453</v>
      </c>
      <c r="O828" t="s">
        <v>1453</v>
      </c>
      <c r="P828" t="s">
        <v>1453</v>
      </c>
      <c r="Q828" t="s">
        <v>1453</v>
      </c>
      <c r="R828" t="s">
        <v>1453</v>
      </c>
      <c r="S828" t="s">
        <v>1453</v>
      </c>
      <c r="T828" t="s">
        <v>1453</v>
      </c>
      <c r="U828" t="s">
        <v>1453</v>
      </c>
      <c r="V828">
        <v>565</v>
      </c>
      <c r="W828">
        <v>15.5</v>
      </c>
      <c r="X828" t="s">
        <v>1453</v>
      </c>
      <c r="Y828" t="s">
        <v>1453</v>
      </c>
      <c r="Z828" t="s">
        <v>1468</v>
      </c>
      <c r="AA828">
        <v>0.93</v>
      </c>
      <c r="AB828">
        <v>7.0000000000000007E-2</v>
      </c>
      <c r="AC828">
        <v>0.5</v>
      </c>
      <c r="AD828">
        <v>0.5</v>
      </c>
      <c r="AE828">
        <v>0.5</v>
      </c>
      <c r="AF828">
        <v>0.5</v>
      </c>
      <c r="AG828">
        <f>INDEX(YM!B:B, MATCH(Sheet1!B828,YM!A:A,0))</f>
        <v>193</v>
      </c>
      <c r="AH828">
        <v>193</v>
      </c>
      <c r="AI828">
        <f>INDEX('Yield strengh'!B:B, MATCH(Sheet1!B828,'Yield strengh'!A:A,0))</f>
        <v>290</v>
      </c>
      <c r="AJ828">
        <v>290</v>
      </c>
      <c r="AK828">
        <f>INDEX(Price!B:B, MATCH(Sheet1!B828,Price!A:A,0))</f>
        <v>51.099999999999987</v>
      </c>
      <c r="AL828">
        <f t="shared" si="12"/>
        <v>7.2219354838709675</v>
      </c>
      <c r="AM828">
        <f>INDEX(toughness!B:B,MATCH(Sheet1!B828,toughness!A:A,0))</f>
        <v>105.95</v>
      </c>
      <c r="AN828">
        <f>450</f>
        <v>450</v>
      </c>
    </row>
    <row r="829" spans="1:40" x14ac:dyDescent="0.3">
      <c r="A829" t="s">
        <v>1458</v>
      </c>
      <c r="B829" s="1" t="s">
        <v>1197</v>
      </c>
      <c r="C829">
        <v>348</v>
      </c>
      <c r="D829">
        <v>7720</v>
      </c>
      <c r="G829">
        <v>0.88250000000000006</v>
      </c>
      <c r="H829">
        <v>2.06</v>
      </c>
      <c r="I829">
        <v>84</v>
      </c>
      <c r="J829">
        <v>38</v>
      </c>
      <c r="K829">
        <v>348</v>
      </c>
      <c r="L829">
        <v>197.5</v>
      </c>
      <c r="M829">
        <v>1430</v>
      </c>
      <c r="N829" t="s">
        <v>1453</v>
      </c>
      <c r="O829" t="s">
        <v>1453</v>
      </c>
      <c r="P829" t="s">
        <v>1453</v>
      </c>
      <c r="Q829" t="s">
        <v>1453</v>
      </c>
      <c r="R829" t="s">
        <v>1453</v>
      </c>
      <c r="S829" t="s">
        <v>1453</v>
      </c>
      <c r="T829" t="s">
        <v>1453</v>
      </c>
      <c r="U829" t="s">
        <v>1453</v>
      </c>
      <c r="V829">
        <v>607</v>
      </c>
      <c r="W829">
        <v>14</v>
      </c>
      <c r="X829" t="s">
        <v>1453</v>
      </c>
      <c r="Y829" t="s">
        <v>1453</v>
      </c>
      <c r="Z829" t="s">
        <v>1468</v>
      </c>
      <c r="AA829">
        <v>0.93</v>
      </c>
      <c r="AB829">
        <v>7.0000000000000007E-2</v>
      </c>
      <c r="AC829">
        <v>0.5</v>
      </c>
      <c r="AD829">
        <v>0.5</v>
      </c>
      <c r="AE829">
        <v>0.5</v>
      </c>
      <c r="AF829">
        <v>0.5</v>
      </c>
      <c r="AG829">
        <f>INDEX(YM!B:B, MATCH(Sheet1!B829,YM!A:A,0))</f>
        <v>193</v>
      </c>
      <c r="AH829">
        <v>193</v>
      </c>
      <c r="AI829">
        <f>INDEX('Yield strengh'!B:B, MATCH(Sheet1!B829,'Yield strengh'!A:A,0))</f>
        <v>305</v>
      </c>
      <c r="AJ829">
        <v>305</v>
      </c>
      <c r="AK829">
        <f>INDEX(Price!B:B, MATCH(Sheet1!B829,Price!A:A,0))</f>
        <v>55.650000000000013</v>
      </c>
      <c r="AL829">
        <f t="shared" si="12"/>
        <v>7.625</v>
      </c>
      <c r="AM829">
        <f>INDEX(toughness!B:B,MATCH(Sheet1!B829,toughness!A:A,0))</f>
        <v>97.5</v>
      </c>
      <c r="AN829">
        <f>450</f>
        <v>450</v>
      </c>
    </row>
    <row r="830" spans="1:40" x14ac:dyDescent="0.3">
      <c r="A830" t="s">
        <v>1458</v>
      </c>
      <c r="B830" s="1" t="s">
        <v>1198</v>
      </c>
      <c r="C830">
        <v>348</v>
      </c>
      <c r="D830">
        <v>7720</v>
      </c>
      <c r="G830">
        <v>0.88250000000000006</v>
      </c>
      <c r="H830">
        <v>2.06</v>
      </c>
      <c r="I830">
        <v>84</v>
      </c>
      <c r="J830">
        <v>38</v>
      </c>
      <c r="K830">
        <v>348</v>
      </c>
      <c r="L830">
        <v>197.5</v>
      </c>
      <c r="M830">
        <v>1430</v>
      </c>
      <c r="N830" t="s">
        <v>1453</v>
      </c>
      <c r="O830" t="s">
        <v>1453</v>
      </c>
      <c r="P830" t="s">
        <v>1453</v>
      </c>
      <c r="Q830" t="s">
        <v>1453</v>
      </c>
      <c r="R830" t="s">
        <v>1453</v>
      </c>
      <c r="S830" t="s">
        <v>1453</v>
      </c>
      <c r="T830" t="s">
        <v>1453</v>
      </c>
      <c r="U830" t="s">
        <v>1453</v>
      </c>
      <c r="V830">
        <v>607</v>
      </c>
      <c r="W830">
        <v>14</v>
      </c>
      <c r="X830" t="s">
        <v>1453</v>
      </c>
      <c r="Y830" t="s">
        <v>1453</v>
      </c>
      <c r="Z830" t="s">
        <v>1468</v>
      </c>
      <c r="AA830">
        <v>0.93</v>
      </c>
      <c r="AB830">
        <v>7.0000000000000007E-2</v>
      </c>
      <c r="AC830">
        <v>0.5</v>
      </c>
      <c r="AD830">
        <v>0.5</v>
      </c>
      <c r="AE830">
        <v>0.5</v>
      </c>
      <c r="AF830">
        <v>0.5</v>
      </c>
      <c r="AG830">
        <f>INDEX(YM!B:B, MATCH(Sheet1!B830,YM!A:A,0))</f>
        <v>193</v>
      </c>
      <c r="AH830">
        <v>193</v>
      </c>
      <c r="AI830">
        <f>INDEX('Yield strengh'!B:B, MATCH(Sheet1!B830,'Yield strengh'!A:A,0))</f>
        <v>348</v>
      </c>
      <c r="AJ830">
        <v>348</v>
      </c>
      <c r="AK830">
        <f>INDEX(Price!B:B, MATCH(Sheet1!B830,Price!A:A,0))</f>
        <v>50.8</v>
      </c>
      <c r="AL830">
        <f t="shared" si="12"/>
        <v>8.6999999999999993</v>
      </c>
      <c r="AM830">
        <f>INDEX(toughness!B:B,MATCH(Sheet1!B830,toughness!A:A,0))</f>
        <v>84.3</v>
      </c>
      <c r="AN830">
        <f>450</f>
        <v>450</v>
      </c>
    </row>
    <row r="831" spans="1:40" x14ac:dyDescent="0.3">
      <c r="A831" t="s">
        <v>1458</v>
      </c>
      <c r="B831" s="1" t="s">
        <v>1199</v>
      </c>
      <c r="C831">
        <v>262</v>
      </c>
      <c r="D831">
        <v>7750</v>
      </c>
      <c r="G831">
        <v>0.99</v>
      </c>
      <c r="H831">
        <v>1.92</v>
      </c>
      <c r="I831">
        <v>90</v>
      </c>
      <c r="J831">
        <v>37</v>
      </c>
      <c r="K831">
        <v>262</v>
      </c>
      <c r="L831">
        <v>150</v>
      </c>
      <c r="M831">
        <v>1430</v>
      </c>
      <c r="N831" t="s">
        <v>1453</v>
      </c>
      <c r="O831" t="s">
        <v>1453</v>
      </c>
      <c r="P831" t="s">
        <v>1453</v>
      </c>
      <c r="Q831" t="s">
        <v>1453</v>
      </c>
      <c r="R831" t="s">
        <v>1453</v>
      </c>
      <c r="S831" t="s">
        <v>1453</v>
      </c>
      <c r="T831" t="s">
        <v>1453</v>
      </c>
      <c r="U831" t="s">
        <v>1453</v>
      </c>
      <c r="V831">
        <v>524</v>
      </c>
      <c r="W831">
        <v>15</v>
      </c>
      <c r="X831" t="s">
        <v>1453</v>
      </c>
      <c r="Y831" t="s">
        <v>1453</v>
      </c>
      <c r="Z831" t="s">
        <v>1468</v>
      </c>
      <c r="AA831">
        <v>0.93</v>
      </c>
      <c r="AB831">
        <v>7.0000000000000007E-2</v>
      </c>
      <c r="AC831">
        <v>0.5</v>
      </c>
      <c r="AD831">
        <v>0.5</v>
      </c>
      <c r="AE831">
        <v>0.5</v>
      </c>
      <c r="AF831">
        <v>0.5</v>
      </c>
      <c r="AG831">
        <f>INDEX(YM!B:B, MATCH(Sheet1!B831,YM!A:A,0))</f>
        <v>193</v>
      </c>
      <c r="AH831">
        <v>193</v>
      </c>
      <c r="AI831">
        <f>INDEX('Yield strengh'!B:B, MATCH(Sheet1!B831,'Yield strengh'!A:A,0))</f>
        <v>348</v>
      </c>
      <c r="AJ831">
        <v>348</v>
      </c>
      <c r="AK831">
        <f>INDEX(Price!B:B, MATCH(Sheet1!B831,Price!A:A,0))</f>
        <v>50.8</v>
      </c>
      <c r="AL831">
        <f t="shared" si="12"/>
        <v>8.6663225806451614</v>
      </c>
      <c r="AM831">
        <f>INDEX(toughness!B:B,MATCH(Sheet1!B831,toughness!A:A,0))</f>
        <v>84.3</v>
      </c>
      <c r="AN831">
        <f>450</f>
        <v>450</v>
      </c>
    </row>
    <row r="832" spans="1:40" x14ac:dyDescent="0.3">
      <c r="A832" t="s">
        <v>1458</v>
      </c>
      <c r="B832" s="1" t="s">
        <v>1022</v>
      </c>
      <c r="C832">
        <v>372.5</v>
      </c>
      <c r="D832">
        <v>8300</v>
      </c>
      <c r="G832">
        <v>0.76849999999999996</v>
      </c>
      <c r="H832">
        <v>1.4450000000000001</v>
      </c>
      <c r="I832">
        <v>127.5</v>
      </c>
      <c r="J832">
        <v>52.5</v>
      </c>
      <c r="K832">
        <v>372.5</v>
      </c>
      <c r="L832">
        <v>160</v>
      </c>
      <c r="M832">
        <v>1300</v>
      </c>
      <c r="N832" t="s">
        <v>1453</v>
      </c>
      <c r="O832" t="s">
        <v>1453</v>
      </c>
      <c r="P832" t="s">
        <v>1453</v>
      </c>
      <c r="Q832" t="s">
        <v>1453</v>
      </c>
      <c r="R832" t="s">
        <v>1453</v>
      </c>
      <c r="S832" t="s">
        <v>1453</v>
      </c>
      <c r="T832" t="s">
        <v>1453</v>
      </c>
      <c r="U832" t="s">
        <v>1453</v>
      </c>
      <c r="V832">
        <v>712.5</v>
      </c>
      <c r="W832">
        <v>10.25</v>
      </c>
      <c r="X832" t="s">
        <v>1453</v>
      </c>
      <c r="Y832" t="s">
        <v>1453</v>
      </c>
      <c r="Z832" t="s">
        <v>1468</v>
      </c>
      <c r="AA832">
        <v>0.93</v>
      </c>
      <c r="AB832">
        <v>7.0000000000000007E-2</v>
      </c>
      <c r="AC832">
        <v>0.5</v>
      </c>
      <c r="AD832">
        <v>0.5</v>
      </c>
      <c r="AE832">
        <v>0.5</v>
      </c>
      <c r="AF832">
        <v>0.5</v>
      </c>
      <c r="AG832">
        <f>INDEX(YM!B:B, MATCH(Sheet1!B832,YM!A:A,0))</f>
        <v>192.5</v>
      </c>
      <c r="AH832">
        <v>192.5</v>
      </c>
      <c r="AI832">
        <f>INDEX('Yield strengh'!B:B, MATCH(Sheet1!B832,'Yield strengh'!A:A,0))</f>
        <v>315</v>
      </c>
      <c r="AJ832">
        <v>315</v>
      </c>
      <c r="AK832">
        <f>INDEX(Price!B:B, MATCH(Sheet1!B832,Price!A:A,0))</f>
        <v>181.5</v>
      </c>
      <c r="AL832">
        <f t="shared" si="12"/>
        <v>7.3057228915662646</v>
      </c>
      <c r="AM832">
        <f>INDEX(toughness!B:B,MATCH(Sheet1!B832,toughness!A:A,0))</f>
        <v>746</v>
      </c>
      <c r="AN832">
        <f>450</f>
        <v>450</v>
      </c>
    </row>
    <row r="833" spans="1:40" x14ac:dyDescent="0.3">
      <c r="A833" t="s">
        <v>1458</v>
      </c>
      <c r="B833" s="1" t="s">
        <v>1023</v>
      </c>
      <c r="C833">
        <v>395</v>
      </c>
      <c r="D833">
        <v>8220</v>
      </c>
      <c r="G833">
        <v>0.77249999999999996</v>
      </c>
      <c r="H833">
        <v>1.46</v>
      </c>
      <c r="I833">
        <v>118</v>
      </c>
      <c r="J833">
        <v>32.5</v>
      </c>
      <c r="K833">
        <v>395</v>
      </c>
      <c r="L833">
        <v>180</v>
      </c>
      <c r="M833">
        <v>1310</v>
      </c>
      <c r="N833" t="s">
        <v>1453</v>
      </c>
      <c r="O833" t="s">
        <v>1453</v>
      </c>
      <c r="P833" t="s">
        <v>1453</v>
      </c>
      <c r="Q833" t="s">
        <v>1453</v>
      </c>
      <c r="R833" t="s">
        <v>1453</v>
      </c>
      <c r="S833" t="s">
        <v>1453</v>
      </c>
      <c r="T833" t="s">
        <v>1453</v>
      </c>
      <c r="U833" t="s">
        <v>1453</v>
      </c>
      <c r="V833">
        <v>740</v>
      </c>
      <c r="W833">
        <v>10.85</v>
      </c>
      <c r="X833" t="s">
        <v>1453</v>
      </c>
      <c r="Y833" t="s">
        <v>1453</v>
      </c>
      <c r="Z833" t="s">
        <v>1468</v>
      </c>
      <c r="AA833">
        <v>0.93</v>
      </c>
      <c r="AB833">
        <v>7.0000000000000007E-2</v>
      </c>
      <c r="AC833">
        <v>0.5</v>
      </c>
      <c r="AD833">
        <v>0.5</v>
      </c>
      <c r="AE833">
        <v>0.5</v>
      </c>
      <c r="AF833">
        <v>0.5</v>
      </c>
      <c r="AG833">
        <f>INDEX(YM!B:B, MATCH(Sheet1!B833,YM!A:A,0))</f>
        <v>192.5</v>
      </c>
      <c r="AH833">
        <v>192.5</v>
      </c>
      <c r="AI833">
        <f>INDEX('Yield strengh'!B:B, MATCH(Sheet1!B833,'Yield strengh'!A:A,0))</f>
        <v>372.5</v>
      </c>
      <c r="AJ833">
        <v>372.5</v>
      </c>
      <c r="AK833">
        <f>INDEX(Price!B:B, MATCH(Sheet1!B833,Price!A:A,0))</f>
        <v>190.5</v>
      </c>
      <c r="AL833">
        <f t="shared" si="12"/>
        <v>8.7233880778588802</v>
      </c>
      <c r="AM833">
        <f>INDEX(toughness!B:B,MATCH(Sheet1!B833,toughness!A:A,0))</f>
        <v>528</v>
      </c>
      <c r="AN833">
        <f>450</f>
        <v>450</v>
      </c>
    </row>
    <row r="834" spans="1:40" x14ac:dyDescent="0.3">
      <c r="A834" t="s">
        <v>1458</v>
      </c>
      <c r="B834" s="1" t="s">
        <v>1423</v>
      </c>
      <c r="C834">
        <v>38.200000000000003</v>
      </c>
      <c r="D834">
        <v>7500</v>
      </c>
      <c r="E834">
        <v>5.3849999999999998</v>
      </c>
      <c r="F834">
        <v>0.5</v>
      </c>
      <c r="G834">
        <v>6.7900000000000002E-2</v>
      </c>
      <c r="H834">
        <v>8.6649999999999999E-13</v>
      </c>
      <c r="I834">
        <v>201000000000000</v>
      </c>
      <c r="J834">
        <v>1.62</v>
      </c>
      <c r="K834">
        <v>69.650000000000006</v>
      </c>
      <c r="L834">
        <v>3.0249999999999999</v>
      </c>
      <c r="N834" t="s">
        <v>1453</v>
      </c>
      <c r="O834" t="s">
        <v>1453</v>
      </c>
      <c r="P834" t="s">
        <v>1453</v>
      </c>
      <c r="Q834" t="s">
        <v>1453</v>
      </c>
      <c r="R834" t="s">
        <v>1453</v>
      </c>
      <c r="S834" t="s">
        <v>1453</v>
      </c>
      <c r="T834" t="s">
        <v>1453</v>
      </c>
      <c r="U834" t="s">
        <v>1453</v>
      </c>
      <c r="V834">
        <v>64.8</v>
      </c>
      <c r="W834">
        <v>0.23</v>
      </c>
      <c r="X834" t="s">
        <v>1453</v>
      </c>
      <c r="Y834" t="s">
        <v>1453</v>
      </c>
      <c r="Z834" t="s">
        <v>1468</v>
      </c>
      <c r="AA834">
        <v>0.93</v>
      </c>
      <c r="AB834">
        <v>7.0000000000000007E-2</v>
      </c>
      <c r="AC834">
        <v>0.5</v>
      </c>
      <c r="AD834">
        <v>0.5</v>
      </c>
      <c r="AE834">
        <v>0.5</v>
      </c>
      <c r="AF834">
        <v>0.5</v>
      </c>
      <c r="AG834">
        <f>INDEX(YM!B:B, MATCH(Sheet1!B834,YM!A:A,0))</f>
        <v>190</v>
      </c>
      <c r="AH834">
        <v>190</v>
      </c>
      <c r="AI834">
        <f>INDEX('Yield strengh'!B:B, MATCH(Sheet1!B834,'Yield strengh'!A:A,0))</f>
        <v>105</v>
      </c>
      <c r="AJ834">
        <v>210</v>
      </c>
      <c r="AK834">
        <f>INDEX(Price!B:B, MATCH(Sheet1!B834,Price!A:A,0))</f>
        <v>10.265000000000001</v>
      </c>
      <c r="AL834">
        <f t="shared" si="12"/>
        <v>5.32</v>
      </c>
      <c r="AM834">
        <f>INDEX(toughness!B:B,MATCH(Sheet1!B834,toughness!A:A,0))</f>
        <v>26.2</v>
      </c>
      <c r="AN834">
        <f>450</f>
        <v>450</v>
      </c>
    </row>
    <row r="835" spans="1:40" x14ac:dyDescent="0.3">
      <c r="A835" t="s">
        <v>1458</v>
      </c>
      <c r="B835" s="1" t="s">
        <v>573</v>
      </c>
      <c r="C835">
        <v>370</v>
      </c>
      <c r="D835">
        <v>7850</v>
      </c>
      <c r="G835">
        <v>3.86</v>
      </c>
      <c r="H835">
        <v>7.51</v>
      </c>
      <c r="I835">
        <v>24</v>
      </c>
      <c r="J835">
        <v>28</v>
      </c>
      <c r="K835">
        <v>370</v>
      </c>
      <c r="L835">
        <v>153.5</v>
      </c>
      <c r="M835">
        <v>1465</v>
      </c>
      <c r="N835" t="s">
        <v>1453</v>
      </c>
      <c r="O835" t="s">
        <v>1453</v>
      </c>
      <c r="P835" t="s">
        <v>1453</v>
      </c>
      <c r="Q835" t="s">
        <v>1453</v>
      </c>
      <c r="R835" t="s">
        <v>1453</v>
      </c>
      <c r="S835" t="s">
        <v>1453</v>
      </c>
      <c r="T835" t="s">
        <v>1453</v>
      </c>
      <c r="U835" t="s">
        <v>1453</v>
      </c>
      <c r="V835">
        <v>480</v>
      </c>
      <c r="W835">
        <v>46</v>
      </c>
      <c r="X835" t="s">
        <v>1453</v>
      </c>
      <c r="Y835" t="s">
        <v>1453</v>
      </c>
      <c r="Z835" t="s">
        <v>1468</v>
      </c>
      <c r="AA835">
        <v>0.93</v>
      </c>
      <c r="AB835">
        <v>7.0000000000000007E-2</v>
      </c>
      <c r="AC835">
        <v>0.5</v>
      </c>
      <c r="AD835">
        <v>0.5</v>
      </c>
      <c r="AE835">
        <v>0.5</v>
      </c>
      <c r="AF835">
        <v>0.5</v>
      </c>
      <c r="AG835">
        <f>INDEX(YM!B:B, MATCH(Sheet1!B835,YM!A:A,0))</f>
        <v>95</v>
      </c>
      <c r="AH835">
        <v>190</v>
      </c>
      <c r="AI835">
        <f>INDEX('Yield strengh'!B:B, MATCH(Sheet1!B835,'Yield strengh'!A:A,0))</f>
        <v>17.5</v>
      </c>
      <c r="AJ835">
        <v>35</v>
      </c>
      <c r="AK835">
        <f>INDEX(Price!B:B, MATCH(Sheet1!B835,Price!A:A,0))</f>
        <v>6.77</v>
      </c>
      <c r="AL835">
        <f t="shared" si="12"/>
        <v>0.84713375796178347</v>
      </c>
      <c r="AM835" t="e">
        <f>INDEX(toughness!B:B,MATCH(Sheet1!B835,toughness!A:A,0))</f>
        <v>#N/A</v>
      </c>
      <c r="AN835">
        <f>450</f>
        <v>450</v>
      </c>
    </row>
    <row r="836" spans="1:40" x14ac:dyDescent="0.3">
      <c r="A836" t="s">
        <v>1458</v>
      </c>
      <c r="B836" s="1" t="s">
        <v>954</v>
      </c>
      <c r="C836">
        <v>580</v>
      </c>
      <c r="D836">
        <v>8350</v>
      </c>
      <c r="G836">
        <v>1.0469999999999999</v>
      </c>
      <c r="H836">
        <v>1.5049999999999999</v>
      </c>
      <c r="I836">
        <v>115</v>
      </c>
      <c r="J836">
        <v>40</v>
      </c>
      <c r="K836">
        <v>580</v>
      </c>
      <c r="L836">
        <v>300</v>
      </c>
      <c r="M836">
        <v>1300</v>
      </c>
      <c r="N836" t="s">
        <v>1453</v>
      </c>
      <c r="O836" t="s">
        <v>1453</v>
      </c>
      <c r="P836" t="s">
        <v>1453</v>
      </c>
      <c r="Q836" t="s">
        <v>1453</v>
      </c>
      <c r="R836" t="s">
        <v>1453</v>
      </c>
      <c r="S836" t="s">
        <v>1453</v>
      </c>
      <c r="T836" t="s">
        <v>1453</v>
      </c>
      <c r="U836" t="s">
        <v>1453</v>
      </c>
      <c r="V836">
        <v>970</v>
      </c>
      <c r="W836">
        <v>11.75</v>
      </c>
      <c r="X836" t="s">
        <v>1453</v>
      </c>
      <c r="Y836" t="s">
        <v>1453</v>
      </c>
      <c r="Z836" t="s">
        <v>1468</v>
      </c>
      <c r="AA836">
        <v>0.93</v>
      </c>
      <c r="AB836">
        <v>7.0000000000000007E-2</v>
      </c>
      <c r="AC836">
        <v>0.5</v>
      </c>
      <c r="AD836">
        <v>0.5</v>
      </c>
      <c r="AE836">
        <v>0.5</v>
      </c>
      <c r="AF836">
        <v>0.5</v>
      </c>
      <c r="AG836">
        <f>INDEX(YM!B:B, MATCH(Sheet1!B836,YM!A:A,0))</f>
        <v>190</v>
      </c>
      <c r="AH836">
        <v>190</v>
      </c>
      <c r="AI836">
        <f>INDEX('Yield strengh'!B:B, MATCH(Sheet1!B836,'Yield strengh'!A:A,0))</f>
        <v>936</v>
      </c>
      <c r="AJ836">
        <v>936</v>
      </c>
      <c r="AK836">
        <f>INDEX(Price!B:B, MATCH(Sheet1!B836,Price!A:A,0))</f>
        <v>412.5</v>
      </c>
      <c r="AL836">
        <f t="shared" ref="AL836:AL899" si="13">AJ836*AH836/D836</f>
        <v>21.298203592814371</v>
      </c>
      <c r="AM836">
        <f>INDEX(toughness!B:B,MATCH(Sheet1!B836,toughness!A:A,0))</f>
        <v>137.5</v>
      </c>
      <c r="AN836">
        <f>450</f>
        <v>450</v>
      </c>
    </row>
    <row r="837" spans="1:40" x14ac:dyDescent="0.3">
      <c r="A837" t="s">
        <v>1458</v>
      </c>
      <c r="B837" s="1" t="s">
        <v>1212</v>
      </c>
      <c r="C837">
        <v>532.5</v>
      </c>
      <c r="D837">
        <v>7725</v>
      </c>
      <c r="G837">
        <v>1.31</v>
      </c>
      <c r="H837">
        <v>2.1549999999999998</v>
      </c>
      <c r="I837">
        <v>80</v>
      </c>
      <c r="J837">
        <v>34</v>
      </c>
      <c r="K837">
        <v>532.5</v>
      </c>
      <c r="L837">
        <v>238.5</v>
      </c>
      <c r="M837">
        <v>1425</v>
      </c>
      <c r="N837" t="s">
        <v>1453</v>
      </c>
      <c r="O837" t="s">
        <v>1453</v>
      </c>
      <c r="P837" t="s">
        <v>1453</v>
      </c>
      <c r="Q837" t="s">
        <v>1453</v>
      </c>
      <c r="R837" t="s">
        <v>1453</v>
      </c>
      <c r="S837" t="s">
        <v>1453</v>
      </c>
      <c r="T837" t="s">
        <v>1453</v>
      </c>
      <c r="U837" t="s">
        <v>1453</v>
      </c>
      <c r="V837">
        <v>742.5</v>
      </c>
      <c r="W837">
        <v>17</v>
      </c>
      <c r="X837" t="s">
        <v>1453</v>
      </c>
      <c r="Y837" t="s">
        <v>1453</v>
      </c>
      <c r="Z837" t="s">
        <v>1468</v>
      </c>
      <c r="AA837">
        <v>0.93</v>
      </c>
      <c r="AB837">
        <v>7.0000000000000007E-2</v>
      </c>
      <c r="AC837">
        <v>0.5</v>
      </c>
      <c r="AD837">
        <v>0.5</v>
      </c>
      <c r="AE837">
        <v>0.5</v>
      </c>
      <c r="AF837">
        <v>0.5</v>
      </c>
      <c r="AG837">
        <f>INDEX(YM!B:B, MATCH(Sheet1!B837,YM!A:A,0))</f>
        <v>190</v>
      </c>
      <c r="AH837">
        <v>190</v>
      </c>
      <c r="AI837">
        <f>INDEX('Yield strengh'!B:B, MATCH(Sheet1!B837,'Yield strengh'!A:A,0))</f>
        <v>474</v>
      </c>
      <c r="AJ837">
        <v>474</v>
      </c>
      <c r="AK837">
        <f>INDEX(Price!B:B, MATCH(Sheet1!B837,Price!A:A,0))</f>
        <v>79.099999999999994</v>
      </c>
      <c r="AL837">
        <f t="shared" si="13"/>
        <v>11.658252427184467</v>
      </c>
      <c r="AM837">
        <f>INDEX(toughness!B:B,MATCH(Sheet1!B837,toughness!A:A,0))</f>
        <v>6.34</v>
      </c>
      <c r="AN837">
        <f>450</f>
        <v>450</v>
      </c>
    </row>
    <row r="838" spans="1:40" x14ac:dyDescent="0.3">
      <c r="A838" t="s">
        <v>1458</v>
      </c>
      <c r="B838" s="1" t="s">
        <v>1335</v>
      </c>
      <c r="C838">
        <v>470</v>
      </c>
      <c r="D838">
        <v>16800</v>
      </c>
      <c r="G838">
        <v>7.8800000000000008</v>
      </c>
      <c r="H838">
        <v>9.7100000000000009</v>
      </c>
      <c r="I838">
        <v>18</v>
      </c>
      <c r="J838">
        <v>15</v>
      </c>
      <c r="K838">
        <v>470</v>
      </c>
      <c r="L838">
        <v>200</v>
      </c>
      <c r="M838">
        <v>3035</v>
      </c>
      <c r="N838" t="s">
        <v>1453</v>
      </c>
      <c r="O838" t="s">
        <v>1453</v>
      </c>
      <c r="P838" t="s">
        <v>1453</v>
      </c>
      <c r="Q838" t="s">
        <v>1453</v>
      </c>
      <c r="R838" t="s">
        <v>1453</v>
      </c>
      <c r="S838" t="s">
        <v>1453</v>
      </c>
      <c r="T838" t="s">
        <v>1453</v>
      </c>
      <c r="U838" t="s">
        <v>1453</v>
      </c>
      <c r="V838">
        <v>565</v>
      </c>
      <c r="W838">
        <v>43</v>
      </c>
      <c r="X838" t="s">
        <v>1453</v>
      </c>
      <c r="Y838" t="s">
        <v>1453</v>
      </c>
      <c r="Z838" t="s">
        <v>1468</v>
      </c>
      <c r="AA838">
        <v>0.93</v>
      </c>
      <c r="AB838">
        <v>7.0000000000000007E-2</v>
      </c>
      <c r="AC838">
        <v>0.5</v>
      </c>
      <c r="AD838">
        <v>0.5</v>
      </c>
      <c r="AE838">
        <v>0.5</v>
      </c>
      <c r="AF838">
        <v>0.5</v>
      </c>
      <c r="AG838">
        <f>INDEX(YM!B:B, MATCH(Sheet1!B838,YM!A:A,0))</f>
        <v>190</v>
      </c>
      <c r="AH838">
        <v>190</v>
      </c>
      <c r="AI838">
        <f>INDEX('Yield strengh'!B:B, MATCH(Sheet1!B838,'Yield strengh'!A:A,0))</f>
        <v>225</v>
      </c>
      <c r="AJ838">
        <v>225</v>
      </c>
      <c r="AK838">
        <f>INDEX(Price!B:B, MATCH(Sheet1!B838,Price!A:A,0))</f>
        <v>2515</v>
      </c>
      <c r="AL838">
        <f t="shared" si="13"/>
        <v>2.5446428571428572</v>
      </c>
      <c r="AM838">
        <f>INDEX(toughness!B:B,MATCH(Sheet1!B838,toughness!A:A,0))</f>
        <v>97.2</v>
      </c>
      <c r="AN838">
        <f>450</f>
        <v>450</v>
      </c>
    </row>
    <row r="839" spans="1:40" x14ac:dyDescent="0.3">
      <c r="A839" t="s">
        <v>1458</v>
      </c>
      <c r="B839" s="1" t="s">
        <v>2449</v>
      </c>
      <c r="C839">
        <v>1970</v>
      </c>
      <c r="D839">
        <v>7665</v>
      </c>
      <c r="G839">
        <v>3.81</v>
      </c>
      <c r="H839">
        <v>6.3650000000000002</v>
      </c>
      <c r="I839">
        <v>27.35</v>
      </c>
      <c r="J839">
        <v>4.8</v>
      </c>
      <c r="K839">
        <v>1970</v>
      </c>
      <c r="L839">
        <v>715</v>
      </c>
      <c r="M839">
        <v>1480</v>
      </c>
      <c r="N839" t="s">
        <v>1453</v>
      </c>
      <c r="O839" t="s">
        <v>1453</v>
      </c>
      <c r="P839" t="s">
        <v>1453</v>
      </c>
      <c r="Q839" t="s">
        <v>1453</v>
      </c>
      <c r="R839" t="s">
        <v>1453</v>
      </c>
      <c r="S839" t="s">
        <v>1453</v>
      </c>
      <c r="T839" t="s">
        <v>1453</v>
      </c>
      <c r="U839" t="s">
        <v>1453</v>
      </c>
      <c r="V839">
        <v>2200</v>
      </c>
      <c r="W839">
        <v>42.85</v>
      </c>
      <c r="X839" t="s">
        <v>1453</v>
      </c>
      <c r="Y839" t="s">
        <v>1453</v>
      </c>
      <c r="Z839" t="s">
        <v>1468</v>
      </c>
      <c r="AA839">
        <v>0.93</v>
      </c>
      <c r="AB839">
        <v>7.0000000000000007E-2</v>
      </c>
      <c r="AC839">
        <v>0.5</v>
      </c>
      <c r="AD839">
        <v>0.5</v>
      </c>
      <c r="AE839">
        <v>0.5</v>
      </c>
      <c r="AF839">
        <v>0.5</v>
      </c>
      <c r="AG839">
        <f>INDEX(YM!B:B, MATCH(Sheet1!B839,YM!A:A,0))</f>
        <v>190</v>
      </c>
      <c r="AH839">
        <v>190</v>
      </c>
      <c r="AI839">
        <f>INDEX('Yield strengh'!B:B, MATCH(Sheet1!B839,'Yield strengh'!A:A,0))</f>
        <v>1970</v>
      </c>
      <c r="AJ839">
        <v>1970</v>
      </c>
      <c r="AK839">
        <f>INDEX(Price!B:B, MATCH(Sheet1!B839,Price!A:A,0))</f>
        <v>25.4</v>
      </c>
      <c r="AL839">
        <f t="shared" si="13"/>
        <v>48.832354859752122</v>
      </c>
      <c r="AM839">
        <f>INDEX(toughness!B:B,MATCH(Sheet1!B839,toughness!A:A,0))</f>
        <v>2.27</v>
      </c>
      <c r="AN839">
        <f>450</f>
        <v>450</v>
      </c>
    </row>
    <row r="840" spans="1:40" x14ac:dyDescent="0.3">
      <c r="A840" t="s">
        <v>1458</v>
      </c>
      <c r="B840" s="1" t="s">
        <v>1450</v>
      </c>
      <c r="C840">
        <v>1505</v>
      </c>
      <c r="D840">
        <v>5635</v>
      </c>
      <c r="E840">
        <v>21</v>
      </c>
      <c r="F840">
        <v>5</v>
      </c>
      <c r="G840">
        <v>0.16350000000000001</v>
      </c>
      <c r="H840">
        <v>8.8729999999999994E-16</v>
      </c>
      <c r="I840">
        <v>1.63E+18</v>
      </c>
      <c r="J840">
        <v>9.5000000000000001E-2</v>
      </c>
      <c r="K840">
        <v>350.5</v>
      </c>
      <c r="L840">
        <v>1505</v>
      </c>
      <c r="M840">
        <v>2625</v>
      </c>
      <c r="N840" t="s">
        <v>1453</v>
      </c>
      <c r="O840" t="s">
        <v>1453</v>
      </c>
      <c r="P840" t="s">
        <v>1453</v>
      </c>
      <c r="Q840" t="s">
        <v>1453</v>
      </c>
      <c r="R840" t="s">
        <v>1453</v>
      </c>
      <c r="S840" t="s">
        <v>1453</v>
      </c>
      <c r="T840" t="s">
        <v>1453</v>
      </c>
      <c r="U840" t="s">
        <v>1453</v>
      </c>
      <c r="V840">
        <v>150.5</v>
      </c>
      <c r="W840">
        <v>1.95</v>
      </c>
      <c r="X840" t="s">
        <v>1453</v>
      </c>
      <c r="Y840" t="s">
        <v>1453</v>
      </c>
      <c r="Z840" t="s">
        <v>1468</v>
      </c>
      <c r="AA840">
        <v>0.93</v>
      </c>
      <c r="AB840">
        <v>7.0000000000000007E-2</v>
      </c>
      <c r="AC840">
        <v>0.5</v>
      </c>
      <c r="AD840">
        <v>0.5</v>
      </c>
      <c r="AE840">
        <v>0.5</v>
      </c>
      <c r="AF840">
        <v>0.5</v>
      </c>
      <c r="AG840">
        <f>INDEX(YM!B:B, MATCH(Sheet1!B840,YM!A:A,0))</f>
        <v>189.56818181818181</v>
      </c>
      <c r="AH840">
        <v>189.56818181818181</v>
      </c>
      <c r="AI840">
        <f>INDEX('Yield strengh'!B:B, MATCH(Sheet1!B840,'Yield strengh'!A:A,0))</f>
        <v>340.95454545454538</v>
      </c>
      <c r="AJ840">
        <v>340.95454545454538</v>
      </c>
      <c r="AK840">
        <f>INDEX(Price!B:B, MATCH(Sheet1!B840,Price!A:A,0))</f>
        <v>158.5</v>
      </c>
      <c r="AL840">
        <f t="shared" si="13"/>
        <v>11.470121253675739</v>
      </c>
      <c r="AM840">
        <f>INDEX(toughness!B:B,MATCH(Sheet1!B840,toughness!A:A,0))</f>
        <v>0.41574000000000011</v>
      </c>
      <c r="AN840">
        <f>450</f>
        <v>450</v>
      </c>
    </row>
    <row r="841" spans="1:40" x14ac:dyDescent="0.3">
      <c r="A841" t="s">
        <v>1458</v>
      </c>
      <c r="B841" s="1" t="s">
        <v>1450</v>
      </c>
      <c r="C841">
        <v>3330.5</v>
      </c>
      <c r="D841">
        <v>6145</v>
      </c>
      <c r="E841">
        <v>21.094999999999999</v>
      </c>
      <c r="F841">
        <v>5</v>
      </c>
      <c r="G841">
        <v>0.30535000000000001</v>
      </c>
      <c r="H841">
        <v>6.0131571000000003E-13</v>
      </c>
      <c r="I841">
        <v>1.63E+18</v>
      </c>
      <c r="J841">
        <v>0.2135</v>
      </c>
      <c r="K841">
        <v>637.9</v>
      </c>
      <c r="L841">
        <v>1176.0999999999999</v>
      </c>
      <c r="M841">
        <v>2652</v>
      </c>
      <c r="N841" t="s">
        <v>1453</v>
      </c>
      <c r="O841" t="s">
        <v>1453</v>
      </c>
      <c r="P841" t="s">
        <v>1453</v>
      </c>
      <c r="Q841" t="s">
        <v>1453</v>
      </c>
      <c r="R841" t="s">
        <v>1453</v>
      </c>
      <c r="S841" t="s">
        <v>1453</v>
      </c>
      <c r="T841" t="s">
        <v>1453</v>
      </c>
      <c r="U841" t="s">
        <v>1453</v>
      </c>
      <c r="V841">
        <v>426.75</v>
      </c>
      <c r="W841">
        <v>2.0499999999999998</v>
      </c>
      <c r="X841" t="s">
        <v>1453</v>
      </c>
      <c r="Y841" t="s">
        <v>1453</v>
      </c>
      <c r="Z841" t="s">
        <v>1468</v>
      </c>
      <c r="AA841">
        <v>0.93</v>
      </c>
      <c r="AB841">
        <v>7.0000000000000007E-2</v>
      </c>
      <c r="AC841">
        <v>0.5</v>
      </c>
      <c r="AD841">
        <v>0.5</v>
      </c>
      <c r="AE841">
        <v>0.5</v>
      </c>
      <c r="AF841">
        <v>0.5</v>
      </c>
      <c r="AG841">
        <f>INDEX(YM!B:B, MATCH(Sheet1!B841,YM!A:A,0))</f>
        <v>189.56818181818181</v>
      </c>
      <c r="AH841">
        <v>189.56818181818181</v>
      </c>
      <c r="AI841">
        <f>INDEX('Yield strengh'!B:B, MATCH(Sheet1!B841,'Yield strengh'!A:A,0))</f>
        <v>340.95454545454538</v>
      </c>
      <c r="AJ841">
        <v>340.95454545454538</v>
      </c>
      <c r="AK841">
        <f>INDEX(Price!B:B, MATCH(Sheet1!B841,Price!A:A,0))</f>
        <v>158.5</v>
      </c>
      <c r="AL841">
        <f t="shared" si="13"/>
        <v>10.518166519847485</v>
      </c>
      <c r="AM841">
        <f>INDEX(toughness!B:B,MATCH(Sheet1!B841,toughness!A:A,0))</f>
        <v>0.41574000000000011</v>
      </c>
      <c r="AN841">
        <f>450</f>
        <v>450</v>
      </c>
    </row>
    <row r="842" spans="1:40" x14ac:dyDescent="0.3">
      <c r="A842" t="s">
        <v>1458</v>
      </c>
      <c r="B842" s="1" t="s">
        <v>866</v>
      </c>
      <c r="C842">
        <v>80</v>
      </c>
      <c r="D842">
        <v>2785</v>
      </c>
      <c r="E842">
        <v>7</v>
      </c>
      <c r="F842">
        <v>8.5</v>
      </c>
      <c r="G842">
        <v>1.4650000000000001</v>
      </c>
      <c r="H842">
        <v>8.6008600000000007E-7</v>
      </c>
      <c r="I842">
        <v>500050000000</v>
      </c>
      <c r="J842">
        <v>1.4999999999999999E-2</v>
      </c>
      <c r="K842">
        <v>8</v>
      </c>
      <c r="L842">
        <v>18</v>
      </c>
      <c r="M842">
        <v>1285</v>
      </c>
      <c r="N842" t="s">
        <v>1453</v>
      </c>
      <c r="O842" t="s">
        <v>1453</v>
      </c>
      <c r="P842" t="s">
        <v>1453</v>
      </c>
      <c r="Q842" t="s">
        <v>1453</v>
      </c>
      <c r="R842" t="s">
        <v>1453</v>
      </c>
      <c r="S842" t="s">
        <v>1453</v>
      </c>
      <c r="T842" t="s">
        <v>1453</v>
      </c>
      <c r="U842" t="s">
        <v>1453</v>
      </c>
      <c r="V842">
        <v>8</v>
      </c>
      <c r="W842">
        <v>5.5</v>
      </c>
      <c r="X842" t="s">
        <v>1453</v>
      </c>
      <c r="Y842" t="s">
        <v>1453</v>
      </c>
      <c r="Z842" t="s">
        <v>1468</v>
      </c>
      <c r="AA842">
        <v>0.93</v>
      </c>
      <c r="AB842">
        <v>7.0000000000000007E-2</v>
      </c>
      <c r="AC842">
        <v>0.5</v>
      </c>
      <c r="AD842">
        <v>0.5</v>
      </c>
      <c r="AE842">
        <v>0.5</v>
      </c>
      <c r="AF842">
        <v>0.5</v>
      </c>
      <c r="AG842">
        <f>INDEX(YM!B:B, MATCH(Sheet1!B842,YM!A:A,0))</f>
        <v>187.5</v>
      </c>
      <c r="AH842">
        <v>187.5</v>
      </c>
      <c r="AI842">
        <f>INDEX('Yield strengh'!B:B, MATCH(Sheet1!B842,'Yield strengh'!A:A,0))</f>
        <v>1905</v>
      </c>
      <c r="AJ842">
        <v>1905</v>
      </c>
      <c r="AK842">
        <f>INDEX(Price!B:B, MATCH(Sheet1!B842,Price!A:A,0))</f>
        <v>303.5</v>
      </c>
      <c r="AL842">
        <f t="shared" si="13"/>
        <v>128.25403949730699</v>
      </c>
      <c r="AM842">
        <f>INDEX(toughness!B:B,MATCH(Sheet1!B842,toughness!A:A,0))</f>
        <v>34.200000000000003</v>
      </c>
      <c r="AN842">
        <f>450</f>
        <v>450</v>
      </c>
    </row>
    <row r="843" spans="1:40" x14ac:dyDescent="0.3">
      <c r="A843" t="s">
        <v>1458</v>
      </c>
      <c r="B843" s="1" t="s">
        <v>865</v>
      </c>
      <c r="C843">
        <v>1825</v>
      </c>
      <c r="D843">
        <v>7920</v>
      </c>
      <c r="G843">
        <v>2.58</v>
      </c>
      <c r="H843">
        <v>3.625</v>
      </c>
      <c r="I843">
        <v>53</v>
      </c>
      <c r="J843">
        <v>4.5</v>
      </c>
      <c r="K843">
        <v>1905</v>
      </c>
      <c r="L843">
        <v>532.5</v>
      </c>
      <c r="M843">
        <v>1440</v>
      </c>
      <c r="N843" t="s">
        <v>1453</v>
      </c>
      <c r="O843" t="s">
        <v>1453</v>
      </c>
      <c r="P843" t="s">
        <v>1453</v>
      </c>
      <c r="Q843" t="s">
        <v>1453</v>
      </c>
      <c r="R843" t="s">
        <v>1453</v>
      </c>
      <c r="S843" t="s">
        <v>1453</v>
      </c>
      <c r="T843" t="s">
        <v>1453</v>
      </c>
      <c r="U843" t="s">
        <v>1453</v>
      </c>
      <c r="V843">
        <v>1970</v>
      </c>
      <c r="W843">
        <v>26.15</v>
      </c>
      <c r="X843" t="s">
        <v>1453</v>
      </c>
      <c r="Y843" t="s">
        <v>1453</v>
      </c>
      <c r="Z843" t="s">
        <v>1468</v>
      </c>
      <c r="AA843">
        <v>0.93</v>
      </c>
      <c r="AB843">
        <v>7.0000000000000007E-2</v>
      </c>
      <c r="AC843">
        <v>0.5</v>
      </c>
      <c r="AD843">
        <v>0.5</v>
      </c>
      <c r="AE843">
        <v>0.5</v>
      </c>
      <c r="AF843">
        <v>0.5</v>
      </c>
      <c r="AG843">
        <f>INDEX(YM!B:B, MATCH(Sheet1!B843,YM!A:A,0))</f>
        <v>187.5</v>
      </c>
      <c r="AH843">
        <v>187.5</v>
      </c>
      <c r="AI843">
        <f>INDEX('Yield strengh'!B:B, MATCH(Sheet1!B843,'Yield strengh'!A:A,0))</f>
        <v>1725</v>
      </c>
      <c r="AJ843">
        <v>1725</v>
      </c>
      <c r="AK843">
        <f>INDEX(Price!B:B, MATCH(Sheet1!B843,Price!A:A,0))</f>
        <v>292.5</v>
      </c>
      <c r="AL843">
        <f t="shared" si="13"/>
        <v>40.83806818181818</v>
      </c>
      <c r="AM843">
        <f>INDEX(toughness!B:B,MATCH(Sheet1!B843,toughness!A:A,0))</f>
        <v>83.4</v>
      </c>
      <c r="AN843">
        <f>450</f>
        <v>450</v>
      </c>
    </row>
    <row r="844" spans="1:40" x14ac:dyDescent="0.3">
      <c r="A844" t="s">
        <v>1458</v>
      </c>
      <c r="B844" s="1" t="s">
        <v>1063</v>
      </c>
      <c r="C844">
        <v>342.5</v>
      </c>
      <c r="D844">
        <v>9250</v>
      </c>
      <c r="G844">
        <v>1.1074999999999999</v>
      </c>
      <c r="H844">
        <v>1.28</v>
      </c>
      <c r="I844">
        <v>135</v>
      </c>
      <c r="J844">
        <v>30</v>
      </c>
      <c r="K844">
        <v>342.5</v>
      </c>
      <c r="L844">
        <v>215</v>
      </c>
      <c r="M844">
        <v>1335</v>
      </c>
      <c r="N844" t="s">
        <v>1453</v>
      </c>
      <c r="O844" t="s">
        <v>1453</v>
      </c>
      <c r="P844" t="s">
        <v>1453</v>
      </c>
      <c r="Q844" t="s">
        <v>1453</v>
      </c>
      <c r="R844" t="s">
        <v>1453</v>
      </c>
      <c r="S844" t="s">
        <v>1453</v>
      </c>
      <c r="T844" t="s">
        <v>1453</v>
      </c>
      <c r="U844" t="s">
        <v>1453</v>
      </c>
      <c r="V844">
        <v>602.5</v>
      </c>
      <c r="W844">
        <v>11</v>
      </c>
      <c r="X844" t="s">
        <v>1453</v>
      </c>
      <c r="Y844" t="s">
        <v>1453</v>
      </c>
      <c r="Z844" t="s">
        <v>1468</v>
      </c>
      <c r="AA844">
        <v>0.93</v>
      </c>
      <c r="AB844">
        <v>7.0000000000000007E-2</v>
      </c>
      <c r="AC844">
        <v>0.5</v>
      </c>
      <c r="AD844">
        <v>0.5</v>
      </c>
      <c r="AE844">
        <v>0.5</v>
      </c>
      <c r="AF844">
        <v>0.5</v>
      </c>
      <c r="AG844">
        <f>INDEX(YM!B:B, MATCH(Sheet1!B844,YM!A:A,0))</f>
        <v>187.5</v>
      </c>
      <c r="AH844">
        <v>187.5</v>
      </c>
      <c r="AI844">
        <f>INDEX('Yield strengh'!B:B, MATCH(Sheet1!B844,'Yield strengh'!A:A,0))</f>
        <v>342.5</v>
      </c>
      <c r="AJ844">
        <v>342.5</v>
      </c>
      <c r="AK844">
        <f>INDEX(Price!B:B, MATCH(Sheet1!B844,Price!A:A,0))</f>
        <v>376.5</v>
      </c>
      <c r="AL844">
        <f t="shared" si="13"/>
        <v>6.9425675675675675</v>
      </c>
      <c r="AM844">
        <f>INDEX(toughness!B:B,MATCH(Sheet1!B844,toughness!A:A,0))</f>
        <v>28.05</v>
      </c>
      <c r="AN844">
        <f>450</f>
        <v>450</v>
      </c>
    </row>
    <row r="845" spans="1:40" x14ac:dyDescent="0.3">
      <c r="A845" t="s">
        <v>1458</v>
      </c>
      <c r="B845" s="1" t="s">
        <v>1101</v>
      </c>
      <c r="C845">
        <v>240</v>
      </c>
      <c r="D845">
        <v>21550</v>
      </c>
      <c r="G845">
        <v>3.5249999999999999</v>
      </c>
      <c r="H845">
        <v>7.04</v>
      </c>
      <c r="I845">
        <v>24.5</v>
      </c>
      <c r="J845">
        <v>5</v>
      </c>
      <c r="K845">
        <v>240</v>
      </c>
      <c r="L845">
        <v>190</v>
      </c>
      <c r="M845">
        <v>1785</v>
      </c>
      <c r="N845" t="s">
        <v>1453</v>
      </c>
      <c r="O845" t="s">
        <v>1453</v>
      </c>
      <c r="P845" t="s">
        <v>1453</v>
      </c>
      <c r="Q845" t="s">
        <v>1453</v>
      </c>
      <c r="R845" t="s">
        <v>1453</v>
      </c>
      <c r="S845" t="s">
        <v>1453</v>
      </c>
      <c r="T845" t="s">
        <v>1453</v>
      </c>
      <c r="U845" t="s">
        <v>1453</v>
      </c>
      <c r="V845">
        <v>380</v>
      </c>
      <c r="W845">
        <v>31</v>
      </c>
      <c r="X845" t="s">
        <v>1453</v>
      </c>
      <c r="Y845" t="s">
        <v>1453</v>
      </c>
      <c r="Z845" t="s">
        <v>1468</v>
      </c>
      <c r="AA845">
        <v>0.93</v>
      </c>
      <c r="AB845">
        <v>7.0000000000000007E-2</v>
      </c>
      <c r="AC845">
        <v>0.5</v>
      </c>
      <c r="AD845">
        <v>0.5</v>
      </c>
      <c r="AE845">
        <v>0.5</v>
      </c>
      <c r="AF845">
        <v>0.5</v>
      </c>
      <c r="AG845">
        <f>INDEX(YM!B:B, MATCH(Sheet1!B845,YM!A:A,0))</f>
        <v>187.5</v>
      </c>
      <c r="AH845">
        <v>187.5</v>
      </c>
      <c r="AI845">
        <f>INDEX('Yield strengh'!B:B, MATCH(Sheet1!B845,'Yield strengh'!A:A,0))</f>
        <v>152.5</v>
      </c>
      <c r="AJ845">
        <v>152.5</v>
      </c>
      <c r="AK845">
        <f>INDEX(Price!B:B, MATCH(Sheet1!B845,Price!A:A,0))</f>
        <v>272000</v>
      </c>
      <c r="AL845">
        <f t="shared" si="13"/>
        <v>1.3268561484918793</v>
      </c>
      <c r="AM845">
        <f>INDEX(toughness!B:B,MATCH(Sheet1!B845,toughness!A:A,0))</f>
        <v>98.25</v>
      </c>
      <c r="AN845">
        <f>450</f>
        <v>450</v>
      </c>
    </row>
    <row r="846" spans="1:40" x14ac:dyDescent="0.3">
      <c r="B846" s="1" t="s">
        <v>1174</v>
      </c>
      <c r="C846">
        <v>856</v>
      </c>
      <c r="D846">
        <v>7990</v>
      </c>
      <c r="G846">
        <v>0.91799999999999993</v>
      </c>
      <c r="I846" t="s">
        <v>1453</v>
      </c>
      <c r="J846">
        <v>16.649999999999999</v>
      </c>
      <c r="K846">
        <v>802.5</v>
      </c>
      <c r="L846">
        <v>331.5</v>
      </c>
      <c r="N846" t="s">
        <v>1453</v>
      </c>
      <c r="O846" t="s">
        <v>1453</v>
      </c>
      <c r="P846" t="s">
        <v>1453</v>
      </c>
      <c r="Q846" t="s">
        <v>1453</v>
      </c>
      <c r="R846" t="s">
        <v>1453</v>
      </c>
      <c r="S846" t="s">
        <v>1453</v>
      </c>
      <c r="T846" t="s">
        <v>1453</v>
      </c>
      <c r="U846" t="s">
        <v>1453</v>
      </c>
      <c r="V846">
        <v>1044.5</v>
      </c>
      <c r="W846">
        <v>15.15</v>
      </c>
      <c r="X846" t="s">
        <v>1453</v>
      </c>
      <c r="Y846" t="s">
        <v>1453</v>
      </c>
      <c r="Z846" t="s">
        <v>1468</v>
      </c>
      <c r="AA846">
        <v>0.93</v>
      </c>
      <c r="AB846">
        <v>7.0000000000000007E-2</v>
      </c>
      <c r="AC846">
        <v>0.5</v>
      </c>
      <c r="AD846">
        <v>0.5</v>
      </c>
      <c r="AE846">
        <v>0.5</v>
      </c>
      <c r="AF846">
        <v>0.5</v>
      </c>
      <c r="AG846">
        <f>INDEX(YM!B:B, MATCH(Sheet1!B846,YM!A:A,0))</f>
        <v>187.5</v>
      </c>
      <c r="AH846">
        <v>187.5</v>
      </c>
      <c r="AI846">
        <f>INDEX('Yield strengh'!B:B, MATCH(Sheet1!B846,'Yield strengh'!A:A,0))</f>
        <v>219</v>
      </c>
      <c r="AJ846">
        <v>219</v>
      </c>
      <c r="AK846">
        <f>INDEX(Price!B:B, MATCH(Sheet1!B846,Price!A:A,0))</f>
        <v>86.95</v>
      </c>
      <c r="AL846">
        <f t="shared" si="13"/>
        <v>5.1392365456821025</v>
      </c>
      <c r="AM846">
        <f>INDEX(toughness!B:B,MATCH(Sheet1!B846,toughness!A:A,0))</f>
        <v>79.349999999999994</v>
      </c>
      <c r="AN846">
        <f>450</f>
        <v>450</v>
      </c>
    </row>
    <row r="847" spans="1:40" x14ac:dyDescent="0.3">
      <c r="A847" t="s">
        <v>1458</v>
      </c>
      <c r="B847" s="1" t="s">
        <v>1175</v>
      </c>
      <c r="C847">
        <v>260</v>
      </c>
      <c r="D847">
        <v>7950</v>
      </c>
      <c r="H847">
        <v>2.3149999999999999</v>
      </c>
      <c r="I847">
        <v>75</v>
      </c>
      <c r="J847">
        <v>41.5</v>
      </c>
      <c r="K847">
        <v>333.5</v>
      </c>
      <c r="L847">
        <v>208</v>
      </c>
      <c r="M847">
        <v>1385</v>
      </c>
      <c r="N847" t="s">
        <v>1453</v>
      </c>
      <c r="O847" t="s">
        <v>1453</v>
      </c>
      <c r="P847" t="s">
        <v>1453</v>
      </c>
      <c r="Q847" t="s">
        <v>1453</v>
      </c>
      <c r="R847" t="s">
        <v>1453</v>
      </c>
      <c r="S847" t="s">
        <v>1453</v>
      </c>
      <c r="T847" t="s">
        <v>1453</v>
      </c>
      <c r="U847" t="s">
        <v>1453</v>
      </c>
      <c r="V847">
        <v>596</v>
      </c>
      <c r="W847">
        <v>15.55</v>
      </c>
      <c r="X847" t="s">
        <v>1453</v>
      </c>
      <c r="Y847" t="s">
        <v>1453</v>
      </c>
      <c r="Z847" t="s">
        <v>1468</v>
      </c>
      <c r="AA847">
        <v>0.93</v>
      </c>
      <c r="AB847">
        <v>7.0000000000000007E-2</v>
      </c>
      <c r="AC847">
        <v>0.5</v>
      </c>
      <c r="AD847">
        <v>0.5</v>
      </c>
      <c r="AE847">
        <v>0.5</v>
      </c>
      <c r="AF847">
        <v>0.5</v>
      </c>
      <c r="AG847">
        <f>INDEX(YM!B:B, MATCH(Sheet1!B847,YM!A:A,0))</f>
        <v>187.5</v>
      </c>
      <c r="AH847">
        <v>187.5</v>
      </c>
      <c r="AI847">
        <f>INDEX('Yield strengh'!B:B, MATCH(Sheet1!B847,'Yield strengh'!A:A,0))</f>
        <v>856</v>
      </c>
      <c r="AJ847">
        <v>856</v>
      </c>
      <c r="AK847">
        <f>INDEX(Price!B:B, MATCH(Sheet1!B847,Price!A:A,0))</f>
        <v>86.95</v>
      </c>
      <c r="AL847">
        <f t="shared" si="13"/>
        <v>20.188679245283019</v>
      </c>
      <c r="AM847">
        <f>INDEX(toughness!B:B,MATCH(Sheet1!B847,toughness!A:A,0))</f>
        <v>46.45</v>
      </c>
      <c r="AN847">
        <f>450</f>
        <v>450</v>
      </c>
    </row>
    <row r="848" spans="1:40" x14ac:dyDescent="0.3">
      <c r="A848" t="s">
        <v>1458</v>
      </c>
      <c r="B848" s="1" t="s">
        <v>1021</v>
      </c>
      <c r="C848">
        <v>1255</v>
      </c>
      <c r="D848">
        <v>8100</v>
      </c>
      <c r="G848">
        <v>2.2599999999999998</v>
      </c>
      <c r="H848">
        <v>8.2149999999999999</v>
      </c>
      <c r="I848">
        <v>21</v>
      </c>
      <c r="J848">
        <v>2</v>
      </c>
      <c r="K848">
        <v>1255</v>
      </c>
      <c r="L848">
        <v>530</v>
      </c>
      <c r="M848">
        <v>1305</v>
      </c>
      <c r="N848" t="s">
        <v>1453</v>
      </c>
      <c r="O848" t="s">
        <v>1453</v>
      </c>
      <c r="P848" t="s">
        <v>1453</v>
      </c>
      <c r="Q848" t="s">
        <v>1453</v>
      </c>
      <c r="R848" t="s">
        <v>1453</v>
      </c>
      <c r="S848" t="s">
        <v>1453</v>
      </c>
      <c r="T848" t="s">
        <v>1453</v>
      </c>
      <c r="U848" t="s">
        <v>1453</v>
      </c>
      <c r="V848">
        <v>1310</v>
      </c>
      <c r="W848">
        <v>31</v>
      </c>
      <c r="X848" t="s">
        <v>1453</v>
      </c>
      <c r="Y848" t="s">
        <v>1453</v>
      </c>
      <c r="Z848" t="s">
        <v>1468</v>
      </c>
      <c r="AA848">
        <v>0.93</v>
      </c>
      <c r="AB848">
        <v>7.0000000000000007E-2</v>
      </c>
      <c r="AC848">
        <v>0.5</v>
      </c>
      <c r="AD848">
        <v>0.5</v>
      </c>
      <c r="AE848">
        <v>0.5</v>
      </c>
      <c r="AF848">
        <v>0.5</v>
      </c>
      <c r="AG848">
        <f>INDEX(YM!B:B, MATCH(Sheet1!B848,YM!A:A,0))</f>
        <v>186</v>
      </c>
      <c r="AH848">
        <v>186</v>
      </c>
      <c r="AI848">
        <f>INDEX('Yield strengh'!B:B, MATCH(Sheet1!B848,'Yield strengh'!A:A,0))</f>
        <v>833.75</v>
      </c>
      <c r="AJ848">
        <v>833.75</v>
      </c>
      <c r="AK848">
        <f>INDEX(Price!B:B, MATCH(Sheet1!B848,Price!A:A,0))</f>
        <v>421.5</v>
      </c>
      <c r="AL848">
        <f t="shared" si="13"/>
        <v>19.145370370370369</v>
      </c>
      <c r="AM848">
        <f>INDEX(toughness!B:B,MATCH(Sheet1!B848,toughness!A:A,0))</f>
        <v>10.039999999999999</v>
      </c>
      <c r="AN848">
        <f>450</f>
        <v>450</v>
      </c>
    </row>
    <row r="849" spans="1:40" x14ac:dyDescent="0.3">
      <c r="A849" t="s">
        <v>1458</v>
      </c>
      <c r="B849" s="1" t="s">
        <v>1021</v>
      </c>
      <c r="C849">
        <v>315</v>
      </c>
      <c r="D849">
        <v>8300</v>
      </c>
      <c r="G849">
        <v>0.91600000000000004</v>
      </c>
      <c r="H849">
        <v>1.4350000000000001</v>
      </c>
      <c r="I849">
        <v>125</v>
      </c>
      <c r="J849">
        <v>62.5</v>
      </c>
      <c r="K849">
        <v>315</v>
      </c>
      <c r="L849">
        <v>170</v>
      </c>
      <c r="M849">
        <v>1300</v>
      </c>
      <c r="N849" t="s">
        <v>1453</v>
      </c>
      <c r="O849" t="s">
        <v>1453</v>
      </c>
      <c r="P849" t="s">
        <v>1453</v>
      </c>
      <c r="Q849" t="s">
        <v>1453</v>
      </c>
      <c r="R849" t="s">
        <v>1453</v>
      </c>
      <c r="S849" t="s">
        <v>1453</v>
      </c>
      <c r="T849" t="s">
        <v>1453</v>
      </c>
      <c r="U849" t="s">
        <v>1453</v>
      </c>
      <c r="V849">
        <v>705</v>
      </c>
      <c r="W849">
        <v>10.25</v>
      </c>
      <c r="X849" t="s">
        <v>1453</v>
      </c>
      <c r="Y849" t="s">
        <v>1453</v>
      </c>
      <c r="Z849" t="s">
        <v>1468</v>
      </c>
      <c r="AA849">
        <v>0.93</v>
      </c>
      <c r="AB849">
        <v>7.0000000000000007E-2</v>
      </c>
      <c r="AC849">
        <v>0.5</v>
      </c>
      <c r="AD849">
        <v>0.5</v>
      </c>
      <c r="AE849">
        <v>0.5</v>
      </c>
      <c r="AF849">
        <v>0.5</v>
      </c>
      <c r="AG849">
        <f>INDEX(YM!B:B, MATCH(Sheet1!B849,YM!A:A,0))</f>
        <v>186</v>
      </c>
      <c r="AH849">
        <v>186</v>
      </c>
      <c r="AI849">
        <f>INDEX('Yield strengh'!B:B, MATCH(Sheet1!B849,'Yield strengh'!A:A,0))</f>
        <v>833.75</v>
      </c>
      <c r="AJ849">
        <v>833.75</v>
      </c>
      <c r="AK849">
        <f>INDEX(Price!B:B, MATCH(Sheet1!B849,Price!A:A,0))</f>
        <v>421.5</v>
      </c>
      <c r="AL849">
        <f t="shared" si="13"/>
        <v>18.684036144578315</v>
      </c>
      <c r="AM849">
        <f>INDEX(toughness!B:B,MATCH(Sheet1!B849,toughness!A:A,0))</f>
        <v>10.039999999999999</v>
      </c>
      <c r="AN849">
        <f>450</f>
        <v>450</v>
      </c>
    </row>
    <row r="850" spans="1:40" x14ac:dyDescent="0.3">
      <c r="A850" t="s">
        <v>1458</v>
      </c>
      <c r="B850" s="1" t="s">
        <v>1345</v>
      </c>
      <c r="C850">
        <v>590</v>
      </c>
      <c r="D850">
        <v>4160</v>
      </c>
      <c r="G850">
        <v>1.3225</v>
      </c>
      <c r="H850">
        <v>0.91174999999999995</v>
      </c>
      <c r="I850">
        <v>191.5</v>
      </c>
      <c r="J850">
        <v>0.5675</v>
      </c>
      <c r="K850">
        <v>615</v>
      </c>
      <c r="L850">
        <v>267.5</v>
      </c>
      <c r="M850">
        <v>1580</v>
      </c>
      <c r="N850" t="s">
        <v>1453</v>
      </c>
      <c r="O850" t="s">
        <v>1453</v>
      </c>
      <c r="P850" t="s">
        <v>1453</v>
      </c>
      <c r="Q850" t="s">
        <v>1453</v>
      </c>
      <c r="R850" t="s">
        <v>1453</v>
      </c>
      <c r="S850" t="s">
        <v>1453</v>
      </c>
      <c r="T850" t="s">
        <v>1453</v>
      </c>
      <c r="U850" t="s">
        <v>1453</v>
      </c>
      <c r="V850">
        <v>641.25</v>
      </c>
      <c r="W850">
        <v>10.25</v>
      </c>
      <c r="X850" t="s">
        <v>1453</v>
      </c>
      <c r="Y850" t="s">
        <v>1453</v>
      </c>
      <c r="Z850" t="s">
        <v>1468</v>
      </c>
      <c r="AA850">
        <v>0.93</v>
      </c>
      <c r="AB850">
        <v>7.0000000000000007E-2</v>
      </c>
      <c r="AC850">
        <v>0.5</v>
      </c>
      <c r="AD850">
        <v>0.5</v>
      </c>
      <c r="AE850">
        <v>0.5</v>
      </c>
      <c r="AF850">
        <v>0.5</v>
      </c>
      <c r="AG850">
        <f>INDEX(YM!B:B, MATCH(Sheet1!B850,YM!A:A,0))</f>
        <v>186</v>
      </c>
      <c r="AH850">
        <v>186</v>
      </c>
      <c r="AI850">
        <f>INDEX('Yield strengh'!B:B, MATCH(Sheet1!B850,'Yield strengh'!A:A,0))</f>
        <v>697.5</v>
      </c>
      <c r="AJ850">
        <v>697.5</v>
      </c>
      <c r="AK850">
        <f>INDEX(Price!B:B, MATCH(Sheet1!B850,Price!A:A,0))</f>
        <v>21600</v>
      </c>
      <c r="AL850">
        <f t="shared" si="13"/>
        <v>31.186298076923077</v>
      </c>
      <c r="AM850">
        <f>INDEX(toughness!B:B,MATCH(Sheet1!B850,toughness!A:A,0))</f>
        <v>8.1024999999999991</v>
      </c>
      <c r="AN850">
        <f>450</f>
        <v>450</v>
      </c>
    </row>
    <row r="851" spans="1:40" x14ac:dyDescent="0.3">
      <c r="A851" t="s">
        <v>1458</v>
      </c>
      <c r="B851" s="1" t="s">
        <v>975</v>
      </c>
      <c r="C851">
        <v>287.5</v>
      </c>
      <c r="D851">
        <v>8350</v>
      </c>
      <c r="G851">
        <v>0.82850000000000001</v>
      </c>
      <c r="H851">
        <v>1.335</v>
      </c>
      <c r="I851">
        <v>130</v>
      </c>
      <c r="J851">
        <v>20</v>
      </c>
      <c r="K851">
        <v>287.5</v>
      </c>
      <c r="L851">
        <v>170</v>
      </c>
      <c r="M851">
        <v>1305</v>
      </c>
      <c r="N851" t="s">
        <v>1453</v>
      </c>
      <c r="O851" t="s">
        <v>1453</v>
      </c>
      <c r="P851" t="s">
        <v>1453</v>
      </c>
      <c r="Q851" t="s">
        <v>1453</v>
      </c>
      <c r="R851" t="s">
        <v>1453</v>
      </c>
      <c r="S851" t="s">
        <v>1453</v>
      </c>
      <c r="T851" t="s">
        <v>1453</v>
      </c>
      <c r="U851" t="s">
        <v>1453</v>
      </c>
      <c r="V851">
        <v>370</v>
      </c>
      <c r="W851">
        <v>10</v>
      </c>
      <c r="X851" t="s">
        <v>1453</v>
      </c>
      <c r="Y851" t="s">
        <v>1453</v>
      </c>
      <c r="Z851" t="s">
        <v>1468</v>
      </c>
      <c r="AA851">
        <v>0.93</v>
      </c>
      <c r="AB851">
        <v>7.0000000000000007E-2</v>
      </c>
      <c r="AC851">
        <v>0.5</v>
      </c>
      <c r="AD851">
        <v>0.5</v>
      </c>
      <c r="AE851">
        <v>0.5</v>
      </c>
      <c r="AF851">
        <v>0.5</v>
      </c>
      <c r="AG851">
        <f>INDEX(YM!B:B, MATCH(Sheet1!B851,YM!A:A,0))</f>
        <v>185</v>
      </c>
      <c r="AH851">
        <v>185</v>
      </c>
      <c r="AI851">
        <f>INDEX('Yield strengh'!B:B, MATCH(Sheet1!B851,'Yield strengh'!A:A,0))</f>
        <v>320</v>
      </c>
      <c r="AJ851">
        <v>320</v>
      </c>
      <c r="AK851">
        <f>INDEX(Price!B:B, MATCH(Sheet1!B851,Price!A:A,0))</f>
        <v>338</v>
      </c>
      <c r="AL851">
        <f t="shared" si="13"/>
        <v>7.0898203592814371</v>
      </c>
      <c r="AM851">
        <f>INDEX(toughness!B:B,MATCH(Sheet1!B851,toughness!A:A,0))</f>
        <v>209.5</v>
      </c>
      <c r="AN851">
        <f>450</f>
        <v>450</v>
      </c>
    </row>
    <row r="852" spans="1:40" x14ac:dyDescent="0.3">
      <c r="A852" t="s">
        <v>1458</v>
      </c>
      <c r="B852" s="1" t="s">
        <v>2084</v>
      </c>
      <c r="C852">
        <v>482.5</v>
      </c>
      <c r="D852">
        <v>8195</v>
      </c>
      <c r="G852">
        <v>2.29</v>
      </c>
      <c r="H852">
        <v>5.7449999999999992</v>
      </c>
      <c r="I852">
        <v>40</v>
      </c>
      <c r="J852">
        <v>2</v>
      </c>
      <c r="K852">
        <v>482.5</v>
      </c>
      <c r="L852">
        <v>290</v>
      </c>
      <c r="M852">
        <v>1280</v>
      </c>
      <c r="N852" t="s">
        <v>1453</v>
      </c>
      <c r="O852" t="s">
        <v>1453</v>
      </c>
      <c r="P852" t="s">
        <v>1453</v>
      </c>
      <c r="Q852" t="s">
        <v>1453</v>
      </c>
      <c r="R852" t="s">
        <v>1453</v>
      </c>
      <c r="S852" t="s">
        <v>1453</v>
      </c>
      <c r="T852" t="s">
        <v>1453</v>
      </c>
      <c r="U852" t="s">
        <v>1453</v>
      </c>
      <c r="V852">
        <v>862.5</v>
      </c>
      <c r="W852">
        <v>31</v>
      </c>
      <c r="X852" t="s">
        <v>1453</v>
      </c>
      <c r="Y852" t="s">
        <v>1453</v>
      </c>
      <c r="Z852" t="s">
        <v>1468</v>
      </c>
      <c r="AA852">
        <v>0.93</v>
      </c>
      <c r="AB852">
        <v>7.0000000000000007E-2</v>
      </c>
      <c r="AC852">
        <v>0.5</v>
      </c>
      <c r="AD852">
        <v>0.5</v>
      </c>
      <c r="AE852">
        <v>0.5</v>
      </c>
      <c r="AF852">
        <v>0.5</v>
      </c>
      <c r="AG852">
        <f>INDEX(YM!B:B, MATCH(Sheet1!B852,YM!A:A,0))</f>
        <v>183</v>
      </c>
      <c r="AH852">
        <v>183</v>
      </c>
      <c r="AI852">
        <f>INDEX('Yield strengh'!B:B, MATCH(Sheet1!B852,'Yield strengh'!A:A,0))</f>
        <v>1255</v>
      </c>
      <c r="AJ852">
        <v>1255</v>
      </c>
      <c r="AK852">
        <f>INDEX(Price!B:B, MATCH(Sheet1!B852,Price!A:A,0))</f>
        <v>473.5</v>
      </c>
      <c r="AL852">
        <f t="shared" si="13"/>
        <v>28.025015253203172</v>
      </c>
      <c r="AM852">
        <f>INDEX(toughness!B:B,MATCH(Sheet1!B852,toughness!A:A,0))</f>
        <v>0.496</v>
      </c>
      <c r="AN852">
        <f>450</f>
        <v>450</v>
      </c>
    </row>
    <row r="853" spans="1:40" x14ac:dyDescent="0.3">
      <c r="A853" t="s">
        <v>1458</v>
      </c>
      <c r="B853" s="1" t="s">
        <v>1020</v>
      </c>
      <c r="C853">
        <v>412.5</v>
      </c>
      <c r="D853">
        <v>8100</v>
      </c>
      <c r="G853">
        <v>2.2599999999999998</v>
      </c>
      <c r="H853">
        <v>8.2149999999999999</v>
      </c>
      <c r="I853">
        <v>21</v>
      </c>
      <c r="J853">
        <v>10</v>
      </c>
      <c r="K853">
        <v>412.5</v>
      </c>
      <c r="L853">
        <v>290</v>
      </c>
      <c r="M853">
        <v>1305</v>
      </c>
      <c r="N853" t="s">
        <v>1453</v>
      </c>
      <c r="O853" t="s">
        <v>1453</v>
      </c>
      <c r="P853" t="s">
        <v>1453</v>
      </c>
      <c r="Q853" t="s">
        <v>1453</v>
      </c>
      <c r="R853" t="s">
        <v>1453</v>
      </c>
      <c r="S853" t="s">
        <v>1453</v>
      </c>
      <c r="T853" t="s">
        <v>1453</v>
      </c>
      <c r="U853" t="s">
        <v>1453</v>
      </c>
      <c r="V853">
        <v>757.5</v>
      </c>
      <c r="W853">
        <v>31</v>
      </c>
      <c r="X853" t="s">
        <v>1453</v>
      </c>
      <c r="Y853" t="s">
        <v>1453</v>
      </c>
      <c r="Z853" t="s">
        <v>1468</v>
      </c>
      <c r="AA853">
        <v>0.93</v>
      </c>
      <c r="AB853">
        <v>7.0000000000000007E-2</v>
      </c>
      <c r="AC853">
        <v>0.5</v>
      </c>
      <c r="AD853">
        <v>0.5</v>
      </c>
      <c r="AE853">
        <v>0.5</v>
      </c>
      <c r="AF853">
        <v>0.5</v>
      </c>
      <c r="AG853">
        <f>INDEX(YM!B:B, MATCH(Sheet1!B853,YM!A:A,0))</f>
        <v>183</v>
      </c>
      <c r="AH853">
        <v>183</v>
      </c>
      <c r="AI853">
        <f>INDEX('Yield strengh'!B:B, MATCH(Sheet1!B853,'Yield strengh'!A:A,0))</f>
        <v>482.5</v>
      </c>
      <c r="AJ853">
        <v>482.5</v>
      </c>
      <c r="AK853">
        <f>INDEX(Price!B:B, MATCH(Sheet1!B853,Price!A:A,0))</f>
        <v>473.5</v>
      </c>
      <c r="AL853">
        <f t="shared" si="13"/>
        <v>10.900925925925925</v>
      </c>
      <c r="AM853">
        <f>INDEX(toughness!B:B,MATCH(Sheet1!B853,toughness!A:A,0))</f>
        <v>1.61</v>
      </c>
      <c r="AN853">
        <f>450</f>
        <v>450</v>
      </c>
    </row>
    <row r="854" spans="1:40" x14ac:dyDescent="0.3">
      <c r="A854" t="s">
        <v>1458</v>
      </c>
      <c r="B854" s="1" t="s">
        <v>24</v>
      </c>
      <c r="C854">
        <v>258.75</v>
      </c>
      <c r="D854">
        <v>3250</v>
      </c>
      <c r="G854">
        <v>9.76</v>
      </c>
      <c r="H854">
        <v>25.8</v>
      </c>
      <c r="I854">
        <v>8.4250000000000007</v>
      </c>
      <c r="J854">
        <v>17.5425</v>
      </c>
      <c r="K854">
        <v>240</v>
      </c>
      <c r="L854">
        <v>84.75</v>
      </c>
      <c r="M854">
        <v>657</v>
      </c>
      <c r="N854" t="s">
        <v>1453</v>
      </c>
      <c r="O854" t="s">
        <v>1453</v>
      </c>
      <c r="P854" t="s">
        <v>1453</v>
      </c>
      <c r="Q854" t="s">
        <v>1453</v>
      </c>
      <c r="R854" t="s">
        <v>1453</v>
      </c>
      <c r="S854" t="s">
        <v>1453</v>
      </c>
      <c r="T854" t="s">
        <v>1453</v>
      </c>
      <c r="U854" t="s">
        <v>1453</v>
      </c>
      <c r="V854">
        <v>249.75</v>
      </c>
      <c r="W854">
        <v>126</v>
      </c>
      <c r="X854" t="s">
        <v>1453</v>
      </c>
      <c r="Y854" t="s">
        <v>1453</v>
      </c>
      <c r="Z854" t="s">
        <v>1468</v>
      </c>
      <c r="AA854">
        <v>0.93</v>
      </c>
      <c r="AB854">
        <v>7.0000000000000007E-2</v>
      </c>
      <c r="AC854">
        <v>0.5</v>
      </c>
      <c r="AD854">
        <v>0.5</v>
      </c>
      <c r="AE854">
        <v>0.5</v>
      </c>
      <c r="AF854">
        <v>0.5</v>
      </c>
      <c r="AG854">
        <f>INDEX(YM!B:B, MATCH(Sheet1!B854,YM!A:A,0))</f>
        <v>182.5</v>
      </c>
      <c r="AH854">
        <v>182.5</v>
      </c>
      <c r="AI854">
        <f>INDEX('Yield strengh'!B:B, MATCH(Sheet1!B854,'Yield strengh'!A:A,0))</f>
        <v>398.75</v>
      </c>
      <c r="AJ854">
        <v>398.75</v>
      </c>
      <c r="AK854">
        <f>INDEX(Price!B:B, MATCH(Sheet1!B854,Price!A:A,0))</f>
        <v>6120</v>
      </c>
      <c r="AL854">
        <f t="shared" si="13"/>
        <v>22.391346153846154</v>
      </c>
      <c r="AM854">
        <f>INDEX(toughness!B:B,MATCH(Sheet1!B854,toughness!A:A,0))</f>
        <v>0.42725000000000002</v>
      </c>
      <c r="AN854">
        <f>450</f>
        <v>450</v>
      </c>
    </row>
    <row r="855" spans="1:40" x14ac:dyDescent="0.3">
      <c r="A855" t="s">
        <v>1458</v>
      </c>
      <c r="B855" s="1" t="s">
        <v>1330</v>
      </c>
      <c r="C855">
        <v>702.5</v>
      </c>
      <c r="D855">
        <v>16600</v>
      </c>
      <c r="G855">
        <v>8.6149999999999984</v>
      </c>
      <c r="H855">
        <v>14</v>
      </c>
      <c r="I855">
        <v>12.45</v>
      </c>
      <c r="J855">
        <v>3.5</v>
      </c>
      <c r="K855">
        <v>702.5</v>
      </c>
      <c r="L855">
        <v>220</v>
      </c>
      <c r="M855">
        <v>2995</v>
      </c>
      <c r="N855" t="s">
        <v>1453</v>
      </c>
      <c r="O855" t="s">
        <v>1453</v>
      </c>
      <c r="P855" t="s">
        <v>1453</v>
      </c>
      <c r="Q855" t="s">
        <v>1453</v>
      </c>
      <c r="R855" t="s">
        <v>1453</v>
      </c>
      <c r="S855" t="s">
        <v>1453</v>
      </c>
      <c r="T855" t="s">
        <v>1453</v>
      </c>
      <c r="U855" t="s">
        <v>1453</v>
      </c>
      <c r="V855">
        <v>957.5</v>
      </c>
      <c r="W855">
        <v>56</v>
      </c>
      <c r="X855" t="s">
        <v>1453</v>
      </c>
      <c r="Y855" t="s">
        <v>1453</v>
      </c>
      <c r="Z855" t="s">
        <v>1468</v>
      </c>
      <c r="AA855">
        <v>0.93</v>
      </c>
      <c r="AB855">
        <v>7.0000000000000007E-2</v>
      </c>
      <c r="AC855">
        <v>0.5</v>
      </c>
      <c r="AD855">
        <v>0.5</v>
      </c>
      <c r="AE855">
        <v>0.5</v>
      </c>
      <c r="AF855">
        <v>0.5</v>
      </c>
      <c r="AG855">
        <f>INDEX(YM!B:B, MATCH(Sheet1!B855,YM!A:A,0))</f>
        <v>182.5</v>
      </c>
      <c r="AH855">
        <v>182.5</v>
      </c>
      <c r="AI855">
        <f>INDEX('Yield strengh'!B:B, MATCH(Sheet1!B855,'Yield strengh'!A:A,0))</f>
        <v>187.5</v>
      </c>
      <c r="AJ855">
        <v>187.5</v>
      </c>
      <c r="AK855">
        <f>INDEX(Price!B:B, MATCH(Sheet1!B855,Price!A:A,0))</f>
        <v>2565</v>
      </c>
      <c r="AL855">
        <f t="shared" si="13"/>
        <v>2.0613704819277108</v>
      </c>
      <c r="AM855">
        <f>INDEX(toughness!B:B,MATCH(Sheet1!B855,toughness!A:A,0))</f>
        <v>100.8</v>
      </c>
      <c r="AN855">
        <f>450</f>
        <v>450</v>
      </c>
    </row>
    <row r="856" spans="1:40" x14ac:dyDescent="0.3">
      <c r="A856" t="s">
        <v>1458</v>
      </c>
      <c r="B856" s="1" t="s">
        <v>1331</v>
      </c>
      <c r="C856">
        <v>1100</v>
      </c>
      <c r="D856">
        <v>16750</v>
      </c>
      <c r="G856">
        <v>7.9499999999999993</v>
      </c>
      <c r="H856">
        <v>11.3</v>
      </c>
      <c r="I856">
        <v>18</v>
      </c>
      <c r="J856">
        <v>5</v>
      </c>
      <c r="K856">
        <v>1100</v>
      </c>
      <c r="L856">
        <v>350</v>
      </c>
      <c r="M856">
        <v>3030</v>
      </c>
      <c r="N856" t="s">
        <v>1453</v>
      </c>
      <c r="O856" t="s">
        <v>1453</v>
      </c>
      <c r="P856" t="s">
        <v>1453</v>
      </c>
      <c r="Q856" t="s">
        <v>1453</v>
      </c>
      <c r="R856" t="s">
        <v>1453</v>
      </c>
      <c r="S856" t="s">
        <v>1453</v>
      </c>
      <c r="T856" t="s">
        <v>1453</v>
      </c>
      <c r="U856" t="s">
        <v>1453</v>
      </c>
      <c r="V856">
        <v>1150</v>
      </c>
      <c r="W856">
        <v>45</v>
      </c>
      <c r="X856" t="s">
        <v>1453</v>
      </c>
      <c r="Y856" t="s">
        <v>1453</v>
      </c>
      <c r="Z856" t="s">
        <v>1468</v>
      </c>
      <c r="AA856">
        <v>0.93</v>
      </c>
      <c r="AB856">
        <v>7.0000000000000007E-2</v>
      </c>
      <c r="AC856">
        <v>0.5</v>
      </c>
      <c r="AD856">
        <v>0.5</v>
      </c>
      <c r="AE856">
        <v>0.5</v>
      </c>
      <c r="AF856">
        <v>0.5</v>
      </c>
      <c r="AG856">
        <f>INDEX(YM!B:B, MATCH(Sheet1!B856,YM!A:A,0))</f>
        <v>182.5</v>
      </c>
      <c r="AH856">
        <v>182.5</v>
      </c>
      <c r="AI856">
        <f>INDEX('Yield strengh'!B:B, MATCH(Sheet1!B856,'Yield strengh'!A:A,0))</f>
        <v>702.5</v>
      </c>
      <c r="AJ856">
        <v>702.5</v>
      </c>
      <c r="AK856">
        <f>INDEX(Price!B:B, MATCH(Sheet1!B856,Price!A:A,0))</f>
        <v>2565</v>
      </c>
      <c r="AL856">
        <f t="shared" si="13"/>
        <v>7.6541044776119405</v>
      </c>
      <c r="AM856">
        <f>INDEX(toughness!B:B,MATCH(Sheet1!B856,toughness!A:A,0))</f>
        <v>81.900000000000006</v>
      </c>
      <c r="AN856">
        <f>450</f>
        <v>450</v>
      </c>
    </row>
    <row r="857" spans="1:40" x14ac:dyDescent="0.3">
      <c r="A857" t="s">
        <v>1458</v>
      </c>
      <c r="B857" s="1" t="s">
        <v>23</v>
      </c>
      <c r="C857">
        <v>436</v>
      </c>
      <c r="D857">
        <v>3250</v>
      </c>
      <c r="G857">
        <v>7.21</v>
      </c>
      <c r="H857">
        <v>20.5</v>
      </c>
      <c r="I857">
        <v>8</v>
      </c>
      <c r="J857">
        <v>0.13666666666666669</v>
      </c>
      <c r="K857">
        <v>387.83333333333331</v>
      </c>
      <c r="L857">
        <v>57.166666666666657</v>
      </c>
      <c r="M857">
        <v>648.66666666666663</v>
      </c>
      <c r="N857" t="s">
        <v>1453</v>
      </c>
      <c r="O857" t="s">
        <v>1453</v>
      </c>
      <c r="P857" t="s">
        <v>1453</v>
      </c>
      <c r="Q857" t="s">
        <v>1453</v>
      </c>
      <c r="R857" t="s">
        <v>1453</v>
      </c>
      <c r="S857" t="s">
        <v>1453</v>
      </c>
      <c r="T857" t="s">
        <v>1453</v>
      </c>
      <c r="U857" t="s">
        <v>1453</v>
      </c>
      <c r="V857">
        <v>355.33333333333331</v>
      </c>
      <c r="W857">
        <v>81.5</v>
      </c>
      <c r="X857" t="s">
        <v>1453</v>
      </c>
      <c r="Y857" t="s">
        <v>1453</v>
      </c>
      <c r="Z857" t="s">
        <v>1468</v>
      </c>
      <c r="AA857">
        <v>0.93</v>
      </c>
      <c r="AB857">
        <v>7.0000000000000007E-2</v>
      </c>
      <c r="AC857">
        <v>0.5</v>
      </c>
      <c r="AD857">
        <v>0.5</v>
      </c>
      <c r="AE857">
        <v>0.5</v>
      </c>
      <c r="AF857">
        <v>0.5</v>
      </c>
      <c r="AG857">
        <f>INDEX(YM!B:B, MATCH(Sheet1!B857,YM!A:A,0))</f>
        <v>182.16666666666671</v>
      </c>
      <c r="AH857">
        <v>182.16666666666671</v>
      </c>
      <c r="AI857">
        <f>INDEX('Yield strengh'!B:B, MATCH(Sheet1!B857,'Yield strengh'!A:A,0))</f>
        <v>697</v>
      </c>
      <c r="AJ857">
        <v>697</v>
      </c>
      <c r="AK857">
        <f>INDEX(Price!B:B, MATCH(Sheet1!B857,Price!A:A,0))</f>
        <v>55400</v>
      </c>
      <c r="AL857">
        <f t="shared" si="13"/>
        <v>39.0677435897436</v>
      </c>
      <c r="AM857">
        <f>INDEX(toughness!B:B,MATCH(Sheet1!B857,toughness!A:A,0))</f>
        <v>0.87133333333333329</v>
      </c>
      <c r="AN857">
        <f>450</f>
        <v>450</v>
      </c>
    </row>
    <row r="858" spans="1:40" x14ac:dyDescent="0.3">
      <c r="A858" t="s">
        <v>1458</v>
      </c>
      <c r="B858" s="1" t="s">
        <v>22</v>
      </c>
      <c r="C858">
        <v>127.5</v>
      </c>
      <c r="D858">
        <v>2250</v>
      </c>
      <c r="G858">
        <v>9.0449999999999999</v>
      </c>
      <c r="H858">
        <v>32.549999999999997</v>
      </c>
      <c r="I858">
        <v>5.3150000000000004</v>
      </c>
      <c r="J858">
        <v>0.11</v>
      </c>
      <c r="K858">
        <v>127.5</v>
      </c>
      <c r="L858">
        <v>82.5</v>
      </c>
      <c r="M858">
        <v>646</v>
      </c>
      <c r="N858" t="s">
        <v>1453</v>
      </c>
      <c r="O858" t="s">
        <v>1453</v>
      </c>
      <c r="P858" t="s">
        <v>1453</v>
      </c>
      <c r="Q858" t="s">
        <v>1453</v>
      </c>
      <c r="R858" t="s">
        <v>1453</v>
      </c>
      <c r="S858" t="s">
        <v>1453</v>
      </c>
      <c r="T858" t="s">
        <v>1453</v>
      </c>
      <c r="U858" t="s">
        <v>1453</v>
      </c>
      <c r="V858">
        <v>127.5</v>
      </c>
      <c r="W858">
        <v>135</v>
      </c>
      <c r="X858" t="s">
        <v>1453</v>
      </c>
      <c r="Y858" t="s">
        <v>1453</v>
      </c>
      <c r="Z858" t="s">
        <v>1468</v>
      </c>
      <c r="AA858">
        <v>0.93</v>
      </c>
      <c r="AB858">
        <v>7.0000000000000007E-2</v>
      </c>
      <c r="AC858">
        <v>0.5</v>
      </c>
      <c r="AD858">
        <v>0.5</v>
      </c>
      <c r="AE858">
        <v>0.5</v>
      </c>
      <c r="AF858">
        <v>0.5</v>
      </c>
      <c r="AG858">
        <f>INDEX(YM!B:B, MATCH(Sheet1!B858,YM!A:A,0))</f>
        <v>180</v>
      </c>
      <c r="AH858">
        <v>180</v>
      </c>
      <c r="AI858">
        <f>INDEX('Yield strengh'!B:B, MATCH(Sheet1!B858,'Yield strengh'!A:A,0))</f>
        <v>588.75</v>
      </c>
      <c r="AJ858">
        <v>588.75</v>
      </c>
      <c r="AK858">
        <f>INDEX(Price!B:B, MATCH(Sheet1!B858,Price!A:A,0))</f>
        <v>6480</v>
      </c>
      <c r="AL858">
        <f t="shared" si="13"/>
        <v>47.1</v>
      </c>
      <c r="AM858">
        <f>INDEX(toughness!B:B,MATCH(Sheet1!B858,toughness!A:A,0))</f>
        <v>0.76975000000000005</v>
      </c>
      <c r="AN858">
        <f>450</f>
        <v>450</v>
      </c>
    </row>
    <row r="859" spans="1:40" x14ac:dyDescent="0.3">
      <c r="A859" t="s">
        <v>1458</v>
      </c>
      <c r="B859" s="1" t="s">
        <v>976</v>
      </c>
      <c r="C859">
        <v>240</v>
      </c>
      <c r="D859">
        <v>8575</v>
      </c>
      <c r="G859">
        <v>0.89949999999999997</v>
      </c>
      <c r="H859">
        <v>1.415</v>
      </c>
      <c r="I859">
        <v>122.5</v>
      </c>
      <c r="J859">
        <v>6.5</v>
      </c>
      <c r="K859">
        <v>240</v>
      </c>
      <c r="L859">
        <v>180</v>
      </c>
      <c r="M859">
        <v>1295</v>
      </c>
      <c r="N859" t="s">
        <v>1453</v>
      </c>
      <c r="O859" t="s">
        <v>1453</v>
      </c>
      <c r="P859" t="s">
        <v>1453</v>
      </c>
      <c r="Q859" t="s">
        <v>1453</v>
      </c>
      <c r="R859" t="s">
        <v>1453</v>
      </c>
      <c r="S859" t="s">
        <v>1453</v>
      </c>
      <c r="T859" t="s">
        <v>1453</v>
      </c>
      <c r="U859" t="s">
        <v>1453</v>
      </c>
      <c r="V859">
        <v>445</v>
      </c>
      <c r="W859">
        <v>10.5</v>
      </c>
      <c r="X859" t="s">
        <v>1453</v>
      </c>
      <c r="Y859" t="s">
        <v>1453</v>
      </c>
      <c r="Z859" t="s">
        <v>1468</v>
      </c>
      <c r="AA859">
        <v>0.93</v>
      </c>
      <c r="AB859">
        <v>7.0000000000000007E-2</v>
      </c>
      <c r="AC859">
        <v>0.5</v>
      </c>
      <c r="AD859">
        <v>0.5</v>
      </c>
      <c r="AE859">
        <v>0.5</v>
      </c>
      <c r="AF859">
        <v>0.5</v>
      </c>
      <c r="AG859">
        <f>INDEX(YM!B:B, MATCH(Sheet1!B859,YM!A:A,0))</f>
        <v>180</v>
      </c>
      <c r="AH859">
        <v>180</v>
      </c>
      <c r="AI859">
        <f>INDEX('Yield strengh'!B:B, MATCH(Sheet1!B859,'Yield strengh'!A:A,0))</f>
        <v>410</v>
      </c>
      <c r="AJ859">
        <v>410</v>
      </c>
      <c r="AK859">
        <f>INDEX(Price!B:B, MATCH(Sheet1!B859,Price!A:A,0))</f>
        <v>287</v>
      </c>
      <c r="AL859">
        <f t="shared" si="13"/>
        <v>8.6064139941690954</v>
      </c>
      <c r="AM859">
        <f>INDEX(toughness!B:B,MATCH(Sheet1!B859,toughness!A:A,0))</f>
        <v>0.91149999999999998</v>
      </c>
      <c r="AN859">
        <f>450</f>
        <v>450</v>
      </c>
    </row>
    <row r="860" spans="1:40" x14ac:dyDescent="0.3">
      <c r="A860" t="s">
        <v>1458</v>
      </c>
      <c r="B860" s="1" t="s">
        <v>1072</v>
      </c>
      <c r="C860">
        <v>430</v>
      </c>
      <c r="D860">
        <v>9600</v>
      </c>
      <c r="G860">
        <v>3.9350000000000001</v>
      </c>
      <c r="H860">
        <v>13.39</v>
      </c>
      <c r="I860">
        <v>14</v>
      </c>
      <c r="J860">
        <v>19.5</v>
      </c>
      <c r="K860">
        <v>430</v>
      </c>
      <c r="L860">
        <v>230</v>
      </c>
      <c r="M860">
        <v>2600</v>
      </c>
      <c r="N860" t="s">
        <v>1453</v>
      </c>
      <c r="O860" t="s">
        <v>1453</v>
      </c>
      <c r="P860" t="s">
        <v>1453</v>
      </c>
      <c r="Q860" t="s">
        <v>1453</v>
      </c>
      <c r="R860" t="s">
        <v>1453</v>
      </c>
      <c r="S860" t="s">
        <v>1453</v>
      </c>
      <c r="T860" t="s">
        <v>1453</v>
      </c>
      <c r="U860" t="s">
        <v>1453</v>
      </c>
      <c r="V860">
        <v>640</v>
      </c>
      <c r="W860">
        <v>55</v>
      </c>
      <c r="X860" t="s">
        <v>1453</v>
      </c>
      <c r="Y860" t="s">
        <v>1453</v>
      </c>
      <c r="Z860" t="s">
        <v>1468</v>
      </c>
      <c r="AA860">
        <v>0.93</v>
      </c>
      <c r="AB860">
        <v>7.0000000000000007E-2</v>
      </c>
      <c r="AC860">
        <v>0.5</v>
      </c>
      <c r="AD860">
        <v>0.5</v>
      </c>
      <c r="AE860">
        <v>0.5</v>
      </c>
      <c r="AF860">
        <v>0.5</v>
      </c>
      <c r="AG860">
        <f>INDEX(YM!B:B, MATCH(Sheet1!B860,YM!A:A,0))</f>
        <v>180</v>
      </c>
      <c r="AH860">
        <v>180</v>
      </c>
      <c r="AI860">
        <f>INDEX('Yield strengh'!B:B, MATCH(Sheet1!B860,'Yield strengh'!A:A,0))</f>
        <v>570</v>
      </c>
      <c r="AJ860">
        <v>570</v>
      </c>
      <c r="AK860">
        <f>INDEX(Price!B:B, MATCH(Sheet1!B860,Price!A:A,0))</f>
        <v>1165</v>
      </c>
      <c r="AL860">
        <f t="shared" si="13"/>
        <v>10.6875</v>
      </c>
      <c r="AM860">
        <f>INDEX(toughness!B:B,MATCH(Sheet1!B860,toughness!A:A,0))</f>
        <v>102.3</v>
      </c>
      <c r="AN860">
        <f>450</f>
        <v>450</v>
      </c>
    </row>
    <row r="861" spans="1:40" x14ac:dyDescent="0.3">
      <c r="A861" t="s">
        <v>1458</v>
      </c>
      <c r="B861" s="1" t="s">
        <v>978</v>
      </c>
      <c r="C861">
        <v>245</v>
      </c>
      <c r="D861">
        <v>8450</v>
      </c>
      <c r="G861">
        <v>1.31</v>
      </c>
      <c r="H861">
        <v>2.8250000000000002</v>
      </c>
      <c r="I861">
        <v>61</v>
      </c>
      <c r="J861">
        <v>47.5</v>
      </c>
      <c r="K861">
        <v>245</v>
      </c>
      <c r="L861">
        <v>150</v>
      </c>
      <c r="M861">
        <v>1335</v>
      </c>
      <c r="N861" t="s">
        <v>1453</v>
      </c>
      <c r="O861" t="s">
        <v>1453</v>
      </c>
      <c r="P861" t="s">
        <v>1453</v>
      </c>
      <c r="Q861" t="s">
        <v>1453</v>
      </c>
      <c r="R861" t="s">
        <v>1453</v>
      </c>
      <c r="S861" t="s">
        <v>1453</v>
      </c>
      <c r="T861" t="s">
        <v>1453</v>
      </c>
      <c r="U861" t="s">
        <v>1453</v>
      </c>
      <c r="V861">
        <v>580</v>
      </c>
      <c r="W861">
        <v>17.5</v>
      </c>
      <c r="X861" t="s">
        <v>1453</v>
      </c>
      <c r="Y861" t="s">
        <v>1453</v>
      </c>
      <c r="Z861" t="s">
        <v>1468</v>
      </c>
      <c r="AA861">
        <v>0.93</v>
      </c>
      <c r="AB861">
        <v>7.0000000000000007E-2</v>
      </c>
      <c r="AC861">
        <v>0.5</v>
      </c>
      <c r="AD861">
        <v>0.5</v>
      </c>
      <c r="AE861">
        <v>0.5</v>
      </c>
      <c r="AF861">
        <v>0.5</v>
      </c>
      <c r="AG861">
        <f>INDEX(YM!B:B, MATCH(Sheet1!B861,YM!A:A,0))</f>
        <v>179</v>
      </c>
      <c r="AH861">
        <v>179</v>
      </c>
      <c r="AI861">
        <f>INDEX('Yield strengh'!B:B, MATCH(Sheet1!B861,'Yield strengh'!A:A,0))</f>
        <v>655</v>
      </c>
      <c r="AJ861">
        <v>655</v>
      </c>
      <c r="AK861">
        <f>INDEX(Price!B:B, MATCH(Sheet1!B861,Price!A:A,0))</f>
        <v>218</v>
      </c>
      <c r="AL861">
        <f t="shared" si="13"/>
        <v>13.875147928994084</v>
      </c>
      <c r="AM861">
        <f>INDEX(toughness!B:B,MATCH(Sheet1!B861,toughness!A:A,0))</f>
        <v>153</v>
      </c>
      <c r="AN861">
        <f>450</f>
        <v>450</v>
      </c>
    </row>
    <row r="862" spans="1:40" x14ac:dyDescent="0.3">
      <c r="A862" t="s">
        <v>1458</v>
      </c>
      <c r="B862" s="1" t="s">
        <v>979</v>
      </c>
      <c r="C862">
        <v>765</v>
      </c>
      <c r="D862">
        <v>8475</v>
      </c>
      <c r="G862">
        <v>1.31</v>
      </c>
      <c r="H862">
        <v>2.8250000000000002</v>
      </c>
      <c r="I862">
        <v>61</v>
      </c>
      <c r="J862">
        <v>25</v>
      </c>
      <c r="K862">
        <v>765</v>
      </c>
      <c r="L862">
        <v>350</v>
      </c>
      <c r="M862">
        <v>1335</v>
      </c>
      <c r="N862" t="s">
        <v>1453</v>
      </c>
      <c r="O862" t="s">
        <v>1453</v>
      </c>
      <c r="P862" t="s">
        <v>1453</v>
      </c>
      <c r="Q862" t="s">
        <v>1453</v>
      </c>
      <c r="R862" t="s">
        <v>1453</v>
      </c>
      <c r="S862" t="s">
        <v>1453</v>
      </c>
      <c r="T862" t="s">
        <v>1453</v>
      </c>
      <c r="U862" t="s">
        <v>1453</v>
      </c>
      <c r="V862">
        <v>1045</v>
      </c>
      <c r="W862">
        <v>17.5</v>
      </c>
      <c r="X862" t="s">
        <v>1453</v>
      </c>
      <c r="Y862" t="s">
        <v>1453</v>
      </c>
      <c r="Z862" t="s">
        <v>1468</v>
      </c>
      <c r="AA862">
        <v>0.93</v>
      </c>
      <c r="AB862">
        <v>7.0000000000000007E-2</v>
      </c>
      <c r="AC862">
        <v>0.5</v>
      </c>
      <c r="AD862">
        <v>0.5</v>
      </c>
      <c r="AE862">
        <v>0.5</v>
      </c>
      <c r="AF862">
        <v>0.5</v>
      </c>
      <c r="AG862">
        <f>INDEX(YM!B:B, MATCH(Sheet1!B862,YM!A:A,0))</f>
        <v>179</v>
      </c>
      <c r="AH862">
        <v>179</v>
      </c>
      <c r="AI862">
        <f>INDEX('Yield strengh'!B:B, MATCH(Sheet1!B862,'Yield strengh'!A:A,0))</f>
        <v>245</v>
      </c>
      <c r="AJ862">
        <v>245</v>
      </c>
      <c r="AK862">
        <f>INDEX(Price!B:B, MATCH(Sheet1!B862,Price!A:A,0))</f>
        <v>218</v>
      </c>
      <c r="AL862">
        <f t="shared" si="13"/>
        <v>5.1746312684365785</v>
      </c>
      <c r="AM862">
        <f>INDEX(toughness!B:B,MATCH(Sheet1!B862,toughness!A:A,0))</f>
        <v>443</v>
      </c>
      <c r="AN862">
        <f>450</f>
        <v>450</v>
      </c>
    </row>
    <row r="863" spans="1:40" x14ac:dyDescent="0.3">
      <c r="A863" t="s">
        <v>1458</v>
      </c>
      <c r="B863" s="1" t="s">
        <v>980</v>
      </c>
      <c r="C863">
        <v>322.5</v>
      </c>
      <c r="D863">
        <v>8475</v>
      </c>
      <c r="G863">
        <v>1.31</v>
      </c>
      <c r="H863">
        <v>2.8250000000000002</v>
      </c>
      <c r="I863">
        <v>61</v>
      </c>
      <c r="J863">
        <v>42.5</v>
      </c>
      <c r="K863">
        <v>322.5</v>
      </c>
      <c r="L863">
        <v>150</v>
      </c>
      <c r="M863">
        <v>1335</v>
      </c>
      <c r="N863" t="s">
        <v>1453</v>
      </c>
      <c r="O863" t="s">
        <v>1453</v>
      </c>
      <c r="P863" t="s">
        <v>1453</v>
      </c>
      <c r="Q863" t="s">
        <v>1453</v>
      </c>
      <c r="R863" t="s">
        <v>1453</v>
      </c>
      <c r="S863" t="s">
        <v>1453</v>
      </c>
      <c r="T863" t="s">
        <v>1453</v>
      </c>
      <c r="U863" t="s">
        <v>1453</v>
      </c>
      <c r="V863">
        <v>690</v>
      </c>
      <c r="W863">
        <v>17.5</v>
      </c>
      <c r="X863" t="s">
        <v>1453</v>
      </c>
      <c r="Y863" t="s">
        <v>1453</v>
      </c>
      <c r="Z863" t="s">
        <v>1468</v>
      </c>
      <c r="AA863">
        <v>0.93</v>
      </c>
      <c r="AB863">
        <v>7.0000000000000007E-2</v>
      </c>
      <c r="AC863">
        <v>0.5</v>
      </c>
      <c r="AD863">
        <v>0.5</v>
      </c>
      <c r="AE863">
        <v>0.5</v>
      </c>
      <c r="AF863">
        <v>0.5</v>
      </c>
      <c r="AG863">
        <f>INDEX(YM!B:B, MATCH(Sheet1!B863,YM!A:A,0))</f>
        <v>179</v>
      </c>
      <c r="AH863">
        <v>179</v>
      </c>
      <c r="AI863">
        <f>INDEX('Yield strengh'!B:B, MATCH(Sheet1!B863,'Yield strengh'!A:A,0))</f>
        <v>765</v>
      </c>
      <c r="AJ863">
        <v>765</v>
      </c>
      <c r="AK863">
        <f>INDEX(Price!B:B, MATCH(Sheet1!B863,Price!A:A,0))</f>
        <v>214.5</v>
      </c>
      <c r="AL863">
        <f t="shared" si="13"/>
        <v>16.157522123893806</v>
      </c>
      <c r="AM863">
        <f>INDEX(toughness!B:B,MATCH(Sheet1!B863,toughness!A:A,0))</f>
        <v>132</v>
      </c>
      <c r="AN863">
        <f>450</f>
        <v>450</v>
      </c>
    </row>
    <row r="864" spans="1:40" x14ac:dyDescent="0.3">
      <c r="A864" t="s">
        <v>1458</v>
      </c>
      <c r="B864" s="1" t="s">
        <v>981</v>
      </c>
      <c r="C864">
        <v>252.5</v>
      </c>
      <c r="D864">
        <v>8625</v>
      </c>
      <c r="G864">
        <v>2.0699999999999998</v>
      </c>
      <c r="H864">
        <v>3.27</v>
      </c>
      <c r="I864">
        <v>53</v>
      </c>
      <c r="J864">
        <v>37.5</v>
      </c>
      <c r="K864">
        <v>252.5</v>
      </c>
      <c r="L864">
        <v>150</v>
      </c>
      <c r="M864">
        <v>1330</v>
      </c>
      <c r="N864" t="s">
        <v>1453</v>
      </c>
      <c r="O864" t="s">
        <v>1453</v>
      </c>
      <c r="P864" t="s">
        <v>1453</v>
      </c>
      <c r="Q864" t="s">
        <v>1453</v>
      </c>
      <c r="R864" t="s">
        <v>1453</v>
      </c>
      <c r="S864" t="s">
        <v>1453</v>
      </c>
      <c r="T864" t="s">
        <v>1453</v>
      </c>
      <c r="U864" t="s">
        <v>1453</v>
      </c>
      <c r="V864">
        <v>535</v>
      </c>
      <c r="W864">
        <v>26.75</v>
      </c>
      <c r="X864" t="s">
        <v>1453</v>
      </c>
      <c r="Y864" t="s">
        <v>1453</v>
      </c>
      <c r="Z864" t="s">
        <v>1468</v>
      </c>
      <c r="AA864">
        <v>0.93</v>
      </c>
      <c r="AB864">
        <v>7.0000000000000007E-2</v>
      </c>
      <c r="AC864">
        <v>0.5</v>
      </c>
      <c r="AD864">
        <v>0.5</v>
      </c>
      <c r="AE864">
        <v>0.5</v>
      </c>
      <c r="AF864">
        <v>0.5</v>
      </c>
      <c r="AG864">
        <f>INDEX(YM!B:B, MATCH(Sheet1!B864,YM!A:A,0))</f>
        <v>179</v>
      </c>
      <c r="AH864">
        <v>179</v>
      </c>
      <c r="AI864">
        <f>INDEX('Yield strengh'!B:B, MATCH(Sheet1!B864,'Yield strengh'!A:A,0))</f>
        <v>322.5</v>
      </c>
      <c r="AJ864">
        <v>322.5</v>
      </c>
      <c r="AK864">
        <f>INDEX(Price!B:B, MATCH(Sheet1!B864,Price!A:A,0))</f>
        <v>214.5</v>
      </c>
      <c r="AL864">
        <f t="shared" si="13"/>
        <v>6.6930434782608694</v>
      </c>
      <c r="AM864">
        <f>INDEX(toughness!B:B,MATCH(Sheet1!B864,toughness!A:A,0))</f>
        <v>371</v>
      </c>
      <c r="AN864">
        <f>450</f>
        <v>450</v>
      </c>
    </row>
    <row r="865" spans="1:40" x14ac:dyDescent="0.3">
      <c r="A865" t="s">
        <v>1458</v>
      </c>
      <c r="B865" s="1" t="s">
        <v>2088</v>
      </c>
      <c r="C865">
        <v>275</v>
      </c>
      <c r="D865">
        <v>8825</v>
      </c>
      <c r="G865">
        <v>1.6850000000000001</v>
      </c>
      <c r="H865">
        <v>3.3849999999999998</v>
      </c>
      <c r="I865">
        <v>51</v>
      </c>
      <c r="J865">
        <v>47.5</v>
      </c>
      <c r="K865">
        <v>275</v>
      </c>
      <c r="L865">
        <v>130</v>
      </c>
      <c r="M865">
        <v>1325</v>
      </c>
      <c r="N865" t="s">
        <v>1453</v>
      </c>
      <c r="O865" t="s">
        <v>1453</v>
      </c>
      <c r="P865" t="s">
        <v>1453</v>
      </c>
      <c r="Q865" t="s">
        <v>1453</v>
      </c>
      <c r="R865" t="s">
        <v>1453</v>
      </c>
      <c r="S865" t="s">
        <v>1453</v>
      </c>
      <c r="T865" t="s">
        <v>1453</v>
      </c>
      <c r="U865" t="s">
        <v>1453</v>
      </c>
      <c r="V865">
        <v>567.5</v>
      </c>
      <c r="W865">
        <v>21.75</v>
      </c>
      <c r="X865" t="s">
        <v>1453</v>
      </c>
      <c r="Y865" t="s">
        <v>1453</v>
      </c>
      <c r="Z865" t="s">
        <v>1468</v>
      </c>
      <c r="AA865">
        <v>0.93</v>
      </c>
      <c r="AB865">
        <v>7.0000000000000007E-2</v>
      </c>
      <c r="AC865">
        <v>0.5</v>
      </c>
      <c r="AD865">
        <v>0.5</v>
      </c>
      <c r="AE865">
        <v>0.5</v>
      </c>
      <c r="AF865">
        <v>0.5</v>
      </c>
      <c r="AG865">
        <f>INDEX(YM!B:B, MATCH(Sheet1!B865,YM!A:A,0))</f>
        <v>179</v>
      </c>
      <c r="AH865">
        <v>179</v>
      </c>
      <c r="AI865">
        <f>INDEX('Yield strengh'!B:B, MATCH(Sheet1!B865,'Yield strengh'!A:A,0))</f>
        <v>760</v>
      </c>
      <c r="AJ865">
        <v>760</v>
      </c>
      <c r="AK865">
        <f>INDEX(Price!B:B, MATCH(Sheet1!B865,Price!A:A,0))</f>
        <v>220</v>
      </c>
      <c r="AL865">
        <f t="shared" si="13"/>
        <v>15.41529745042493</v>
      </c>
      <c r="AM865">
        <f>INDEX(toughness!B:B,MATCH(Sheet1!B865,toughness!A:A,0))</f>
        <v>8.7750000000000004</v>
      </c>
      <c r="AN865">
        <f>450</f>
        <v>450</v>
      </c>
    </row>
    <row r="866" spans="1:40" x14ac:dyDescent="0.3">
      <c r="A866" t="s">
        <v>1458</v>
      </c>
      <c r="B866" s="1" t="s">
        <v>2089</v>
      </c>
      <c r="C866">
        <v>1020</v>
      </c>
      <c r="D866">
        <v>8825</v>
      </c>
      <c r="G866">
        <v>1.6850000000000001</v>
      </c>
      <c r="H866">
        <v>3.3849999999999998</v>
      </c>
      <c r="I866">
        <v>51</v>
      </c>
      <c r="J866">
        <v>3.5</v>
      </c>
      <c r="K866">
        <v>1020</v>
      </c>
      <c r="L866">
        <v>400</v>
      </c>
      <c r="M866">
        <v>1325</v>
      </c>
      <c r="N866" t="s">
        <v>1453</v>
      </c>
      <c r="O866" t="s">
        <v>1453</v>
      </c>
      <c r="P866" t="s">
        <v>1453</v>
      </c>
      <c r="Q866" t="s">
        <v>1453</v>
      </c>
      <c r="R866" t="s">
        <v>1453</v>
      </c>
      <c r="S866" t="s">
        <v>1453</v>
      </c>
      <c r="T866" t="s">
        <v>1453</v>
      </c>
      <c r="U866" t="s">
        <v>1453</v>
      </c>
      <c r="V866">
        <v>1125</v>
      </c>
      <c r="W866">
        <v>21.75</v>
      </c>
      <c r="X866" t="s">
        <v>1453</v>
      </c>
      <c r="Y866" t="s">
        <v>1453</v>
      </c>
      <c r="Z866" t="s">
        <v>1468</v>
      </c>
      <c r="AA866">
        <v>0.93</v>
      </c>
      <c r="AB866">
        <v>7.0000000000000007E-2</v>
      </c>
      <c r="AC866">
        <v>0.5</v>
      </c>
      <c r="AD866">
        <v>0.5</v>
      </c>
      <c r="AE866">
        <v>0.5</v>
      </c>
      <c r="AF866">
        <v>0.5</v>
      </c>
      <c r="AG866">
        <f>INDEX(YM!B:B, MATCH(Sheet1!B866,YM!A:A,0))</f>
        <v>179</v>
      </c>
      <c r="AH866">
        <v>179</v>
      </c>
      <c r="AI866">
        <f>INDEX('Yield strengh'!B:B, MATCH(Sheet1!B866,'Yield strengh'!A:A,0))</f>
        <v>275</v>
      </c>
      <c r="AJ866">
        <v>275</v>
      </c>
      <c r="AK866">
        <f>INDEX(Price!B:B, MATCH(Sheet1!B866,Price!A:A,0))</f>
        <v>220</v>
      </c>
      <c r="AL866">
        <f t="shared" si="13"/>
        <v>5.5779036827195467</v>
      </c>
      <c r="AM866">
        <f>INDEX(toughness!B:B,MATCH(Sheet1!B866,toughness!A:A,0))</f>
        <v>443</v>
      </c>
      <c r="AN866">
        <f>450</f>
        <v>450</v>
      </c>
    </row>
    <row r="867" spans="1:40" x14ac:dyDescent="0.3">
      <c r="A867" t="s">
        <v>1458</v>
      </c>
      <c r="B867" s="1" t="s">
        <v>1051</v>
      </c>
      <c r="C867">
        <v>180</v>
      </c>
      <c r="D867">
        <v>8875</v>
      </c>
      <c r="G867">
        <v>1.59</v>
      </c>
      <c r="H867">
        <v>3.4550000000000001</v>
      </c>
      <c r="I867">
        <v>50</v>
      </c>
      <c r="J867">
        <v>50</v>
      </c>
      <c r="K867">
        <v>180</v>
      </c>
      <c r="L867">
        <v>115</v>
      </c>
      <c r="M867">
        <v>1300</v>
      </c>
      <c r="N867" t="s">
        <v>1453</v>
      </c>
      <c r="O867" t="s">
        <v>1453</v>
      </c>
      <c r="P867" t="s">
        <v>1453</v>
      </c>
      <c r="Q867" t="s">
        <v>1453</v>
      </c>
      <c r="R867" t="s">
        <v>1453</v>
      </c>
      <c r="S867" t="s">
        <v>1453</v>
      </c>
      <c r="T867" t="s">
        <v>1453</v>
      </c>
      <c r="U867" t="s">
        <v>1453</v>
      </c>
      <c r="V867">
        <v>447.5</v>
      </c>
      <c r="W867">
        <v>21</v>
      </c>
      <c r="X867" t="s">
        <v>1453</v>
      </c>
      <c r="Y867" t="s">
        <v>1453</v>
      </c>
      <c r="Z867" t="s">
        <v>1468</v>
      </c>
      <c r="AA867">
        <v>0.93</v>
      </c>
      <c r="AB867">
        <v>7.0000000000000007E-2</v>
      </c>
      <c r="AC867">
        <v>0.5</v>
      </c>
      <c r="AD867">
        <v>0.5</v>
      </c>
      <c r="AE867">
        <v>0.5</v>
      </c>
      <c r="AF867">
        <v>0.5</v>
      </c>
      <c r="AG867">
        <f>INDEX(YM!B:B, MATCH(Sheet1!B867,YM!A:A,0))</f>
        <v>179</v>
      </c>
      <c r="AH867">
        <v>179</v>
      </c>
      <c r="AI867">
        <f>INDEX('Yield strengh'!B:B, MATCH(Sheet1!B867,'Yield strengh'!A:A,0))</f>
        <v>1020</v>
      </c>
      <c r="AJ867">
        <v>1020</v>
      </c>
      <c r="AK867">
        <f>INDEX(Price!B:B, MATCH(Sheet1!B867,Price!A:A,0))</f>
        <v>220</v>
      </c>
      <c r="AL867">
        <f t="shared" si="13"/>
        <v>20.572394366197184</v>
      </c>
      <c r="AM867">
        <f>INDEX(toughness!B:B,MATCH(Sheet1!B867,toughness!A:A,0))</f>
        <v>3.7050000000000001</v>
      </c>
      <c r="AN867">
        <f>450</f>
        <v>450</v>
      </c>
    </row>
    <row r="868" spans="1:40" x14ac:dyDescent="0.3">
      <c r="A868" t="s">
        <v>1458</v>
      </c>
      <c r="B868" s="1" t="s">
        <v>1053</v>
      </c>
      <c r="C868">
        <v>815</v>
      </c>
      <c r="D868">
        <v>8075</v>
      </c>
      <c r="G868">
        <v>0.86</v>
      </c>
      <c r="H868">
        <v>0.93399999999999994</v>
      </c>
      <c r="I868">
        <v>195</v>
      </c>
      <c r="J868">
        <v>7</v>
      </c>
      <c r="K868">
        <v>815</v>
      </c>
      <c r="L868">
        <v>300</v>
      </c>
      <c r="M868">
        <v>1305</v>
      </c>
      <c r="N868" t="s">
        <v>1453</v>
      </c>
      <c r="O868" t="s">
        <v>1453</v>
      </c>
      <c r="P868" t="s">
        <v>1453</v>
      </c>
      <c r="Q868" t="s">
        <v>1453</v>
      </c>
      <c r="R868" t="s">
        <v>1453</v>
      </c>
      <c r="S868" t="s">
        <v>1453</v>
      </c>
      <c r="T868" t="s">
        <v>1453</v>
      </c>
      <c r="U868" t="s">
        <v>1453</v>
      </c>
      <c r="V868">
        <v>962.5</v>
      </c>
      <c r="W868">
        <v>10.5</v>
      </c>
      <c r="X868" t="s">
        <v>1453</v>
      </c>
      <c r="Y868" t="s">
        <v>1453</v>
      </c>
      <c r="Z868" t="s">
        <v>1468</v>
      </c>
      <c r="AA868">
        <v>0.93</v>
      </c>
      <c r="AB868">
        <v>7.0000000000000007E-2</v>
      </c>
      <c r="AC868">
        <v>0.5</v>
      </c>
      <c r="AD868">
        <v>0.5</v>
      </c>
      <c r="AE868">
        <v>0.5</v>
      </c>
      <c r="AF868">
        <v>0.5</v>
      </c>
      <c r="AG868">
        <f>INDEX(YM!B:B, MATCH(Sheet1!B868,YM!A:A,0))</f>
        <v>179</v>
      </c>
      <c r="AH868">
        <v>179</v>
      </c>
      <c r="AI868">
        <f>INDEX('Yield strengh'!B:B, MATCH(Sheet1!B868,'Yield strengh'!A:A,0))</f>
        <v>350</v>
      </c>
      <c r="AJ868">
        <v>350</v>
      </c>
      <c r="AK868">
        <f>INDEX(Price!B:B, MATCH(Sheet1!B868,Price!A:A,0))</f>
        <v>219.5</v>
      </c>
      <c r="AL868">
        <f t="shared" si="13"/>
        <v>7.7585139318885448</v>
      </c>
      <c r="AM868">
        <f>INDEX(toughness!B:B,MATCH(Sheet1!B868,toughness!A:A,0))</f>
        <v>269.5</v>
      </c>
      <c r="AN868">
        <f>450</f>
        <v>450</v>
      </c>
    </row>
    <row r="869" spans="1:40" x14ac:dyDescent="0.3">
      <c r="A869" t="s">
        <v>1458</v>
      </c>
      <c r="B869" s="1" t="s">
        <v>2410</v>
      </c>
      <c r="C869">
        <v>722.5</v>
      </c>
      <c r="D869">
        <v>4150</v>
      </c>
      <c r="G869">
        <v>2.4432499999999999</v>
      </c>
      <c r="H869">
        <v>0.96699999999999997</v>
      </c>
      <c r="I869">
        <v>170</v>
      </c>
      <c r="J869">
        <v>1.1499999999999999</v>
      </c>
      <c r="K869">
        <v>742.5</v>
      </c>
      <c r="L869">
        <v>265</v>
      </c>
      <c r="M869">
        <v>1645</v>
      </c>
      <c r="N869" t="s">
        <v>1453</v>
      </c>
      <c r="O869" t="s">
        <v>1453</v>
      </c>
      <c r="P869" t="s">
        <v>1453</v>
      </c>
      <c r="Q869" t="s">
        <v>1453</v>
      </c>
      <c r="R869" t="s">
        <v>1453</v>
      </c>
      <c r="S869" t="s">
        <v>1453</v>
      </c>
      <c r="T869" t="s">
        <v>1453</v>
      </c>
      <c r="U869" t="s">
        <v>1453</v>
      </c>
      <c r="V869">
        <v>1025</v>
      </c>
      <c r="W869">
        <v>17.75</v>
      </c>
      <c r="X869" t="s">
        <v>1453</v>
      </c>
      <c r="Y869" t="s">
        <v>1453</v>
      </c>
      <c r="Z869" t="s">
        <v>1468</v>
      </c>
      <c r="AA869">
        <v>0.93</v>
      </c>
      <c r="AB869">
        <v>7.0000000000000007E-2</v>
      </c>
      <c r="AC869">
        <v>0.5</v>
      </c>
      <c r="AD869">
        <v>0.5</v>
      </c>
      <c r="AE869">
        <v>0.5</v>
      </c>
      <c r="AF869">
        <v>0.5</v>
      </c>
      <c r="AG869">
        <f>INDEX(YM!B:B, MATCH(Sheet1!B869,YM!A:A,0))</f>
        <v>178.75</v>
      </c>
      <c r="AH869">
        <v>178.75</v>
      </c>
      <c r="AI869">
        <f>INDEX('Yield strengh'!B:B, MATCH(Sheet1!B869,'Yield strengh'!A:A,0))</f>
        <v>735</v>
      </c>
      <c r="AJ869">
        <v>735</v>
      </c>
      <c r="AK869">
        <f>INDEX(Price!B:B, MATCH(Sheet1!B869,Price!A:A,0))</f>
        <v>17300</v>
      </c>
      <c r="AL869">
        <f t="shared" si="13"/>
        <v>31.658132530120483</v>
      </c>
      <c r="AM869">
        <f>INDEX(toughness!B:B,MATCH(Sheet1!B869,toughness!A:A,0))</f>
        <v>7.3349999999999991</v>
      </c>
      <c r="AN869">
        <f>450</f>
        <v>450</v>
      </c>
    </row>
    <row r="870" spans="1:40" x14ac:dyDescent="0.3">
      <c r="A870" t="s">
        <v>1458</v>
      </c>
      <c r="B870" s="1" t="s">
        <v>2412</v>
      </c>
      <c r="C870">
        <v>675</v>
      </c>
      <c r="D870">
        <v>3150</v>
      </c>
      <c r="G870">
        <v>4.6602499999999996</v>
      </c>
      <c r="H870">
        <v>6.8525</v>
      </c>
      <c r="I870">
        <v>129</v>
      </c>
      <c r="J870">
        <v>1.2749999999999999</v>
      </c>
      <c r="K870">
        <v>582.5</v>
      </c>
      <c r="L870">
        <v>150.25</v>
      </c>
      <c r="M870">
        <v>1650</v>
      </c>
      <c r="N870" t="s">
        <v>1453</v>
      </c>
      <c r="O870" t="s">
        <v>1453</v>
      </c>
      <c r="P870" t="s">
        <v>1453</v>
      </c>
      <c r="Q870" t="s">
        <v>1453</v>
      </c>
      <c r="R870" t="s">
        <v>1453</v>
      </c>
      <c r="S870" t="s">
        <v>1453</v>
      </c>
      <c r="T870" t="s">
        <v>1453</v>
      </c>
      <c r="U870" t="s">
        <v>1453</v>
      </c>
      <c r="V870">
        <v>802.75</v>
      </c>
      <c r="W870">
        <v>47.5</v>
      </c>
      <c r="X870" t="s">
        <v>1453</v>
      </c>
      <c r="Y870" t="s">
        <v>1453</v>
      </c>
      <c r="Z870" t="s">
        <v>1468</v>
      </c>
      <c r="AA870">
        <v>0.93</v>
      </c>
      <c r="AB870">
        <v>7.0000000000000007E-2</v>
      </c>
      <c r="AC870">
        <v>0.5</v>
      </c>
      <c r="AD870">
        <v>0.5</v>
      </c>
      <c r="AE870">
        <v>0.5</v>
      </c>
      <c r="AF870">
        <v>0.5</v>
      </c>
      <c r="AG870">
        <f>INDEX(YM!B:B, MATCH(Sheet1!B870,YM!A:A,0))</f>
        <v>177.25</v>
      </c>
      <c r="AH870">
        <v>177.25</v>
      </c>
      <c r="AI870">
        <f>INDEX('Yield strengh'!B:B, MATCH(Sheet1!B870,'Yield strengh'!A:A,0))</f>
        <v>565.25</v>
      </c>
      <c r="AJ870">
        <v>565.25</v>
      </c>
      <c r="AK870">
        <f>INDEX(Price!B:B, MATCH(Sheet1!B870,Price!A:A,0))</f>
        <v>13700</v>
      </c>
      <c r="AL870">
        <f t="shared" si="13"/>
        <v>31.806527777777777</v>
      </c>
      <c r="AM870">
        <f>INDEX(toughness!B:B,MATCH(Sheet1!B870,toughness!A:A,0))</f>
        <v>5.1074999999999999</v>
      </c>
      <c r="AN870">
        <f>450</f>
        <v>450</v>
      </c>
    </row>
    <row r="871" spans="1:40" x14ac:dyDescent="0.3">
      <c r="A871" t="s">
        <v>1458</v>
      </c>
      <c r="B871" s="1" t="s">
        <v>496</v>
      </c>
      <c r="C871">
        <v>599</v>
      </c>
      <c r="D871">
        <v>7150</v>
      </c>
      <c r="G871">
        <v>2.9249999999999998</v>
      </c>
      <c r="H871">
        <v>3.1349999999999998</v>
      </c>
      <c r="I871">
        <v>55</v>
      </c>
      <c r="J871">
        <v>4.5</v>
      </c>
      <c r="K871">
        <v>590</v>
      </c>
      <c r="L871">
        <v>250</v>
      </c>
      <c r="M871">
        <v>1190</v>
      </c>
      <c r="N871" t="s">
        <v>1453</v>
      </c>
      <c r="O871" t="s">
        <v>1453</v>
      </c>
      <c r="P871" t="s">
        <v>1453</v>
      </c>
      <c r="Q871" t="s">
        <v>1453</v>
      </c>
      <c r="R871" t="s">
        <v>1453</v>
      </c>
      <c r="S871" t="s">
        <v>1453</v>
      </c>
      <c r="T871" t="s">
        <v>1453</v>
      </c>
      <c r="U871" t="s">
        <v>1453</v>
      </c>
      <c r="V871">
        <v>750</v>
      </c>
      <c r="W871">
        <v>32.5</v>
      </c>
      <c r="X871" t="s">
        <v>1453</v>
      </c>
      <c r="Y871" t="s">
        <v>1453</v>
      </c>
      <c r="Z871" t="s">
        <v>1468</v>
      </c>
      <c r="AA871">
        <v>0.93</v>
      </c>
      <c r="AB871">
        <v>7.0000000000000007E-2</v>
      </c>
      <c r="AC871">
        <v>0.5</v>
      </c>
      <c r="AD871">
        <v>0.5</v>
      </c>
      <c r="AE871">
        <v>0.5</v>
      </c>
      <c r="AF871">
        <v>0.5</v>
      </c>
      <c r="AG871">
        <f>INDEX(YM!B:B, MATCH(Sheet1!B871,YM!A:A,0))</f>
        <v>176</v>
      </c>
      <c r="AH871">
        <v>176</v>
      </c>
      <c r="AI871">
        <f>INDEX('Yield strengh'!B:B, MATCH(Sheet1!B871,'Yield strengh'!A:A,0))</f>
        <v>443.5</v>
      </c>
      <c r="AJ871">
        <v>443.5</v>
      </c>
      <c r="AK871">
        <f>INDEX(Price!B:B, MATCH(Sheet1!B871,Price!A:A,0))</f>
        <v>3.37</v>
      </c>
      <c r="AL871">
        <f t="shared" si="13"/>
        <v>10.916923076923077</v>
      </c>
      <c r="AM871">
        <f>INDEX(toughness!B:B,MATCH(Sheet1!B871,toughness!A:A,0))</f>
        <v>4.59</v>
      </c>
      <c r="AN871">
        <f>450</f>
        <v>450</v>
      </c>
    </row>
    <row r="872" spans="1:40" x14ac:dyDescent="0.3">
      <c r="A872" t="s">
        <v>1458</v>
      </c>
      <c r="B872" s="1" t="s">
        <v>1042</v>
      </c>
      <c r="C872">
        <v>900</v>
      </c>
      <c r="D872">
        <v>8250</v>
      </c>
      <c r="G872">
        <v>0.87</v>
      </c>
      <c r="H872">
        <v>1.425</v>
      </c>
      <c r="I872">
        <v>121.5</v>
      </c>
      <c r="J872">
        <v>17.5</v>
      </c>
      <c r="K872">
        <v>726.5</v>
      </c>
      <c r="L872">
        <v>360</v>
      </c>
      <c r="M872">
        <v>1410</v>
      </c>
      <c r="N872" t="s">
        <v>1453</v>
      </c>
      <c r="O872" t="s">
        <v>1453</v>
      </c>
      <c r="P872" t="s">
        <v>1453</v>
      </c>
      <c r="Q872" t="s">
        <v>1453</v>
      </c>
      <c r="R872" t="s">
        <v>1453</v>
      </c>
      <c r="S872" t="s">
        <v>1453</v>
      </c>
      <c r="T872" t="s">
        <v>1453</v>
      </c>
      <c r="U872" t="s">
        <v>1453</v>
      </c>
      <c r="V872">
        <v>1085</v>
      </c>
      <c r="W872">
        <v>11.9</v>
      </c>
      <c r="X872" t="s">
        <v>1453</v>
      </c>
      <c r="Y872" t="s">
        <v>1453</v>
      </c>
      <c r="Z872" t="s">
        <v>1468</v>
      </c>
      <c r="AA872">
        <v>0.93</v>
      </c>
      <c r="AB872">
        <v>7.0000000000000007E-2</v>
      </c>
      <c r="AC872">
        <v>0.5</v>
      </c>
      <c r="AD872">
        <v>0.5</v>
      </c>
      <c r="AE872">
        <v>0.5</v>
      </c>
      <c r="AF872">
        <v>0.5</v>
      </c>
      <c r="AG872">
        <f>INDEX(YM!B:B, MATCH(Sheet1!B872,YM!A:A,0))</f>
        <v>176</v>
      </c>
      <c r="AH872">
        <v>176</v>
      </c>
      <c r="AI872">
        <f>INDEX('Yield strengh'!B:B, MATCH(Sheet1!B872,'Yield strengh'!A:A,0))</f>
        <v>581</v>
      </c>
      <c r="AJ872">
        <v>581</v>
      </c>
      <c r="AK872">
        <f>INDEX(Price!B:B, MATCH(Sheet1!B872,Price!A:A,0))</f>
        <v>262</v>
      </c>
      <c r="AL872">
        <f t="shared" si="13"/>
        <v>12.394666666666666</v>
      </c>
      <c r="AM872">
        <f>INDEX(toughness!B:B,MATCH(Sheet1!B872,toughness!A:A,0))</f>
        <v>140.5</v>
      </c>
      <c r="AN872">
        <f>450</f>
        <v>450</v>
      </c>
    </row>
    <row r="873" spans="1:40" x14ac:dyDescent="0.3">
      <c r="A873" t="s">
        <v>1458</v>
      </c>
      <c r="B873" s="1" t="s">
        <v>1411</v>
      </c>
      <c r="C873">
        <v>152.5</v>
      </c>
      <c r="D873">
        <v>6100</v>
      </c>
      <c r="G873">
        <v>3.62</v>
      </c>
      <c r="H873">
        <v>7.41</v>
      </c>
      <c r="I873">
        <v>24.5</v>
      </c>
      <c r="J873">
        <v>50</v>
      </c>
      <c r="K873">
        <v>152.5</v>
      </c>
      <c r="L873">
        <v>85</v>
      </c>
      <c r="M873">
        <v>1885</v>
      </c>
      <c r="N873" t="s">
        <v>1453</v>
      </c>
      <c r="O873" t="s">
        <v>1453</v>
      </c>
      <c r="P873" t="s">
        <v>1453</v>
      </c>
      <c r="Q873" t="s">
        <v>1453</v>
      </c>
      <c r="R873" t="s">
        <v>1453</v>
      </c>
      <c r="S873" t="s">
        <v>1453</v>
      </c>
      <c r="T873" t="s">
        <v>1453</v>
      </c>
      <c r="U873" t="s">
        <v>1453</v>
      </c>
      <c r="V873">
        <v>232.5</v>
      </c>
      <c r="W873">
        <v>30</v>
      </c>
      <c r="X873" t="s">
        <v>1453</v>
      </c>
      <c r="Y873" t="s">
        <v>1453</v>
      </c>
      <c r="Z873" t="s">
        <v>1468</v>
      </c>
      <c r="AA873">
        <v>0.93</v>
      </c>
      <c r="AB873">
        <v>7.0000000000000007E-2</v>
      </c>
      <c r="AC873">
        <v>0.5</v>
      </c>
      <c r="AD873">
        <v>0.5</v>
      </c>
      <c r="AE873">
        <v>0.5</v>
      </c>
      <c r="AF873">
        <v>0.5</v>
      </c>
      <c r="AG873">
        <f>INDEX(YM!B:B, MATCH(Sheet1!B873,YM!A:A,0))</f>
        <v>176</v>
      </c>
      <c r="AH873">
        <v>176</v>
      </c>
      <c r="AI873">
        <f>INDEX('Yield strengh'!B:B, MATCH(Sheet1!B873,'Yield strengh'!A:A,0))</f>
        <v>267.5</v>
      </c>
      <c r="AJ873">
        <v>267.5</v>
      </c>
      <c r="AK873" t="e">
        <f>INDEX(Price!B:B, MATCH(Sheet1!B873,Price!A:A,0))</f>
        <v>#N/A</v>
      </c>
      <c r="AL873">
        <f t="shared" si="13"/>
        <v>7.7180327868852459</v>
      </c>
      <c r="AM873">
        <f>INDEX(toughness!B:B,MATCH(Sheet1!B873,toughness!A:A,0))</f>
        <v>97.6</v>
      </c>
      <c r="AN873">
        <f>450</f>
        <v>450</v>
      </c>
    </row>
    <row r="874" spans="1:40" x14ac:dyDescent="0.3">
      <c r="A874" t="s">
        <v>1458</v>
      </c>
      <c r="B874" s="1" t="s">
        <v>1504</v>
      </c>
      <c r="C874">
        <v>2305</v>
      </c>
      <c r="D874">
        <v>3990</v>
      </c>
      <c r="E874">
        <v>9</v>
      </c>
      <c r="F874">
        <v>29</v>
      </c>
      <c r="G874">
        <v>2.895</v>
      </c>
      <c r="H874">
        <v>8.6860000000000014E-19</v>
      </c>
      <c r="I874">
        <v>5.0499999999999995E+21</v>
      </c>
      <c r="J874">
        <v>6.5000000000000002E-2</v>
      </c>
      <c r="K874">
        <v>451</v>
      </c>
      <c r="L874">
        <v>690.5</v>
      </c>
      <c r="M874">
        <v>2050</v>
      </c>
      <c r="N874" t="s">
        <v>1453</v>
      </c>
      <c r="O874" t="s">
        <v>1453</v>
      </c>
      <c r="P874" t="s">
        <v>1453</v>
      </c>
      <c r="Q874" t="s">
        <v>1453</v>
      </c>
      <c r="R874" t="s">
        <v>1453</v>
      </c>
      <c r="S874" t="s">
        <v>1453</v>
      </c>
      <c r="T874" t="s">
        <v>1453</v>
      </c>
      <c r="U874" t="s">
        <v>1453</v>
      </c>
      <c r="V874">
        <v>230.5</v>
      </c>
      <c r="W874">
        <v>23</v>
      </c>
      <c r="X874" t="s">
        <v>1453</v>
      </c>
      <c r="Y874" t="s">
        <v>1453</v>
      </c>
      <c r="Z874" t="s">
        <v>1468</v>
      </c>
      <c r="AA874">
        <v>0.93</v>
      </c>
      <c r="AB874">
        <v>7.0000000000000007E-2</v>
      </c>
      <c r="AC874">
        <v>0.5</v>
      </c>
      <c r="AD874">
        <v>0.5</v>
      </c>
      <c r="AE874">
        <v>0.5</v>
      </c>
      <c r="AF874">
        <v>0.5</v>
      </c>
      <c r="AG874">
        <f>INDEX(YM!B:B, MATCH(Sheet1!B874,YM!A:A,0))</f>
        <v>175</v>
      </c>
      <c r="AH874">
        <v>175</v>
      </c>
      <c r="AI874">
        <f>INDEX('Yield strengh'!B:B, MATCH(Sheet1!B874,'Yield strengh'!A:A,0))</f>
        <v>24</v>
      </c>
      <c r="AJ874">
        <v>48</v>
      </c>
      <c r="AK874">
        <f>INDEX(Price!B:B, MATCH(Sheet1!B874,Price!A:A,0))</f>
        <v>240</v>
      </c>
      <c r="AL874">
        <f t="shared" si="13"/>
        <v>2.1052631578947367</v>
      </c>
      <c r="AM874" t="e">
        <f>INDEX(toughness!B:B,MATCH(Sheet1!B874,toughness!A:A,0))</f>
        <v>#N/A</v>
      </c>
      <c r="AN874">
        <f>450</f>
        <v>450</v>
      </c>
    </row>
    <row r="875" spans="1:40" x14ac:dyDescent="0.3">
      <c r="A875" t="s">
        <v>1458</v>
      </c>
      <c r="B875" s="1" t="s">
        <v>1006</v>
      </c>
      <c r="C875">
        <v>315</v>
      </c>
      <c r="D875">
        <v>9000</v>
      </c>
      <c r="G875">
        <v>0.94450000000000012</v>
      </c>
      <c r="H875">
        <v>1.335</v>
      </c>
      <c r="I875">
        <v>130</v>
      </c>
      <c r="J875">
        <v>30</v>
      </c>
      <c r="K875">
        <v>315</v>
      </c>
      <c r="L875">
        <v>225</v>
      </c>
      <c r="M875">
        <v>1320</v>
      </c>
      <c r="N875" t="s">
        <v>1453</v>
      </c>
      <c r="O875" t="s">
        <v>1453</v>
      </c>
      <c r="P875" t="s">
        <v>1453</v>
      </c>
      <c r="Q875" t="s">
        <v>1453</v>
      </c>
      <c r="R875" t="s">
        <v>1453</v>
      </c>
      <c r="S875" t="s">
        <v>1453</v>
      </c>
      <c r="T875" t="s">
        <v>1453</v>
      </c>
      <c r="U875" t="s">
        <v>1453</v>
      </c>
      <c r="V875">
        <v>497.5</v>
      </c>
      <c r="W875">
        <v>12</v>
      </c>
      <c r="X875" t="s">
        <v>1453</v>
      </c>
      <c r="Y875" t="s">
        <v>1453</v>
      </c>
      <c r="Z875" t="s">
        <v>1468</v>
      </c>
      <c r="AA875">
        <v>0.93</v>
      </c>
      <c r="AB875">
        <v>7.0000000000000007E-2</v>
      </c>
      <c r="AC875">
        <v>0.5</v>
      </c>
      <c r="AD875">
        <v>0.5</v>
      </c>
      <c r="AE875">
        <v>0.5</v>
      </c>
      <c r="AF875">
        <v>0.5</v>
      </c>
      <c r="AG875">
        <f>INDEX(YM!B:B, MATCH(Sheet1!B875,YM!A:A,0))</f>
        <v>175</v>
      </c>
      <c r="AH875">
        <v>175</v>
      </c>
      <c r="AI875">
        <f>INDEX('Yield strengh'!B:B, MATCH(Sheet1!B875,'Yield strengh'!A:A,0))</f>
        <v>337.5</v>
      </c>
      <c r="AJ875">
        <v>337.5</v>
      </c>
      <c r="AK875">
        <f>INDEX(Price!B:B, MATCH(Sheet1!B875,Price!A:A,0))</f>
        <v>322</v>
      </c>
      <c r="AL875">
        <f t="shared" si="13"/>
        <v>6.5625</v>
      </c>
      <c r="AM875">
        <f>INDEX(toughness!B:B,MATCH(Sheet1!B875,toughness!A:A,0))</f>
        <v>39</v>
      </c>
      <c r="AN875">
        <f>450</f>
        <v>450</v>
      </c>
    </row>
    <row r="876" spans="1:40" x14ac:dyDescent="0.3">
      <c r="A876" t="s">
        <v>1458</v>
      </c>
      <c r="B876" s="1" t="s">
        <v>1008</v>
      </c>
      <c r="C876">
        <v>360</v>
      </c>
      <c r="D876">
        <v>8670</v>
      </c>
      <c r="G876">
        <v>0.77600000000000002</v>
      </c>
      <c r="H876">
        <v>1.51</v>
      </c>
      <c r="I876">
        <v>114</v>
      </c>
      <c r="J876">
        <v>54.25</v>
      </c>
      <c r="K876">
        <v>346</v>
      </c>
      <c r="L876">
        <v>194.5</v>
      </c>
      <c r="M876">
        <v>1105</v>
      </c>
      <c r="N876" t="s">
        <v>1453</v>
      </c>
      <c r="O876" t="s">
        <v>1453</v>
      </c>
      <c r="P876" t="s">
        <v>1453</v>
      </c>
      <c r="Q876" t="s">
        <v>1453</v>
      </c>
      <c r="R876" t="s">
        <v>1453</v>
      </c>
      <c r="S876" t="s">
        <v>1453</v>
      </c>
      <c r="T876" t="s">
        <v>1453</v>
      </c>
      <c r="U876" t="s">
        <v>1453</v>
      </c>
      <c r="V876">
        <v>732</v>
      </c>
      <c r="W876">
        <v>9.629999999999999</v>
      </c>
      <c r="X876" t="s">
        <v>1453</v>
      </c>
      <c r="Y876" t="s">
        <v>1453</v>
      </c>
      <c r="Z876" t="s">
        <v>1468</v>
      </c>
      <c r="AA876">
        <v>0.93</v>
      </c>
      <c r="AB876">
        <v>7.0000000000000007E-2</v>
      </c>
      <c r="AC876">
        <v>0.5</v>
      </c>
      <c r="AD876">
        <v>0.5</v>
      </c>
      <c r="AE876">
        <v>0.5</v>
      </c>
      <c r="AF876">
        <v>0.5</v>
      </c>
      <c r="AG876">
        <f>INDEX(YM!B:B, MATCH(Sheet1!B876,YM!A:A,0))</f>
        <v>175</v>
      </c>
      <c r="AH876">
        <v>175</v>
      </c>
      <c r="AI876">
        <f>INDEX('Yield strengh'!B:B, MATCH(Sheet1!B876,'Yield strengh'!A:A,0))</f>
        <v>340</v>
      </c>
      <c r="AJ876">
        <v>340</v>
      </c>
      <c r="AK876">
        <f>INDEX(Price!B:B, MATCH(Sheet1!B876,Price!A:A,0))</f>
        <v>319</v>
      </c>
      <c r="AL876">
        <f t="shared" si="13"/>
        <v>6.8627450980392153</v>
      </c>
      <c r="AM876">
        <f>INDEX(toughness!B:B,MATCH(Sheet1!B876,toughness!A:A,0))</f>
        <v>98.6</v>
      </c>
      <c r="AN876">
        <f>450</f>
        <v>450</v>
      </c>
    </row>
    <row r="877" spans="1:40" x14ac:dyDescent="0.3">
      <c r="A877" t="s">
        <v>1458</v>
      </c>
      <c r="B877" s="1" t="s">
        <v>30</v>
      </c>
      <c r="C877">
        <v>325.5</v>
      </c>
      <c r="D877">
        <v>2615</v>
      </c>
      <c r="G877">
        <v>4.8475000000000001</v>
      </c>
      <c r="H877">
        <v>26.475000000000001</v>
      </c>
      <c r="I877">
        <v>7.4649999999999999</v>
      </c>
      <c r="J877">
        <v>0.15</v>
      </c>
      <c r="K877">
        <v>279.75</v>
      </c>
      <c r="L877">
        <v>102.5</v>
      </c>
      <c r="M877">
        <v>635</v>
      </c>
      <c r="N877" t="s">
        <v>1453</v>
      </c>
      <c r="O877" t="s">
        <v>1453</v>
      </c>
      <c r="P877" t="s">
        <v>1453</v>
      </c>
      <c r="Q877" t="s">
        <v>1453</v>
      </c>
      <c r="R877" t="s">
        <v>1453</v>
      </c>
      <c r="S877" t="s">
        <v>1453</v>
      </c>
      <c r="T877" t="s">
        <v>1453</v>
      </c>
      <c r="U877" t="s">
        <v>1453</v>
      </c>
      <c r="V877">
        <v>436.75</v>
      </c>
      <c r="W877">
        <v>85.05</v>
      </c>
      <c r="X877" t="s">
        <v>1453</v>
      </c>
      <c r="Y877" t="s">
        <v>1453</v>
      </c>
      <c r="Z877" t="s">
        <v>1468</v>
      </c>
      <c r="AA877">
        <v>0.93</v>
      </c>
      <c r="AB877">
        <v>7.0000000000000007E-2</v>
      </c>
      <c r="AC877">
        <v>0.5</v>
      </c>
      <c r="AD877">
        <v>0.5</v>
      </c>
      <c r="AE877">
        <v>0.5</v>
      </c>
      <c r="AF877">
        <v>0.5</v>
      </c>
      <c r="AG877">
        <f>INDEX(YM!B:B, MATCH(Sheet1!B877,YM!A:A,0))</f>
        <v>174.75</v>
      </c>
      <c r="AH877">
        <v>174.75</v>
      </c>
      <c r="AI877">
        <f>INDEX('Yield strengh'!B:B, MATCH(Sheet1!B877,'Yield strengh'!A:A,0))</f>
        <v>682.5</v>
      </c>
      <c r="AJ877">
        <v>682.5</v>
      </c>
      <c r="AK877">
        <f>INDEX(Price!B:B, MATCH(Sheet1!B877,Price!A:A,0))</f>
        <v>21600</v>
      </c>
      <c r="AL877">
        <f t="shared" si="13"/>
        <v>45.60874760994264</v>
      </c>
      <c r="AM877">
        <f>INDEX(toughness!B:B,MATCH(Sheet1!B877,toughness!A:A,0))</f>
        <v>0.87650000000000006</v>
      </c>
      <c r="AN877">
        <f>450</f>
        <v>450</v>
      </c>
    </row>
    <row r="878" spans="1:40" x14ac:dyDescent="0.3">
      <c r="A878" t="s">
        <v>1458</v>
      </c>
      <c r="B878" s="1" t="s">
        <v>34</v>
      </c>
      <c r="C878">
        <v>281.5</v>
      </c>
      <c r="D878">
        <v>2705</v>
      </c>
      <c r="G878">
        <v>4.7675000000000001</v>
      </c>
      <c r="H878">
        <v>26.475000000000001</v>
      </c>
      <c r="I878">
        <v>7.4649999999999999</v>
      </c>
      <c r="J878">
        <v>0.87</v>
      </c>
      <c r="K878">
        <v>338</v>
      </c>
      <c r="L878">
        <v>110</v>
      </c>
      <c r="M878">
        <v>635</v>
      </c>
      <c r="N878" t="s">
        <v>1453</v>
      </c>
      <c r="O878" t="s">
        <v>1453</v>
      </c>
      <c r="P878" t="s">
        <v>1453</v>
      </c>
      <c r="Q878" t="s">
        <v>1453</v>
      </c>
      <c r="R878" t="s">
        <v>1453</v>
      </c>
      <c r="S878" t="s">
        <v>1453</v>
      </c>
      <c r="T878" t="s">
        <v>1453</v>
      </c>
      <c r="U878" t="s">
        <v>1453</v>
      </c>
      <c r="V878">
        <v>439.75</v>
      </c>
      <c r="W878">
        <v>83.55</v>
      </c>
      <c r="X878" t="s">
        <v>1453</v>
      </c>
      <c r="Y878" t="s">
        <v>1453</v>
      </c>
      <c r="Z878" t="s">
        <v>1468</v>
      </c>
      <c r="AA878">
        <v>0.93</v>
      </c>
      <c r="AB878">
        <v>7.0000000000000007E-2</v>
      </c>
      <c r="AC878">
        <v>0.5</v>
      </c>
      <c r="AD878">
        <v>0.5</v>
      </c>
      <c r="AE878">
        <v>0.5</v>
      </c>
      <c r="AF878">
        <v>0.5</v>
      </c>
      <c r="AG878">
        <f>INDEX(YM!B:B, MATCH(Sheet1!B878,YM!A:A,0))</f>
        <v>174.25</v>
      </c>
      <c r="AH878">
        <v>174.25</v>
      </c>
      <c r="AI878">
        <f>INDEX('Yield strengh'!B:B, MATCH(Sheet1!B878,'Yield strengh'!A:A,0))</f>
        <v>521</v>
      </c>
      <c r="AJ878">
        <v>521</v>
      </c>
      <c r="AK878">
        <f>INDEX(Price!B:B, MATCH(Sheet1!B878,Price!A:A,0))</f>
        <v>21600</v>
      </c>
      <c r="AL878">
        <f t="shared" si="13"/>
        <v>33.561645101663586</v>
      </c>
      <c r="AM878">
        <f>INDEX(toughness!B:B,MATCH(Sheet1!B878,toughness!A:A,0))</f>
        <v>0.84250000000000003</v>
      </c>
      <c r="AN878">
        <f>450</f>
        <v>450</v>
      </c>
    </row>
    <row r="879" spans="1:40" x14ac:dyDescent="0.3">
      <c r="A879" t="s">
        <v>1458</v>
      </c>
      <c r="B879" s="1" t="s">
        <v>1118</v>
      </c>
      <c r="C879">
        <v>34.200000000000003</v>
      </c>
      <c r="D879">
        <v>939.5</v>
      </c>
      <c r="G879">
        <v>6.2649999999999997E-3</v>
      </c>
      <c r="H879">
        <v>2.7522499999999999E-9</v>
      </c>
      <c r="I879">
        <v>1595800000000</v>
      </c>
      <c r="J879">
        <v>9.379999999999999</v>
      </c>
      <c r="K879">
        <v>33.5</v>
      </c>
      <c r="L879">
        <v>8.49</v>
      </c>
      <c r="M879">
        <v>171.5</v>
      </c>
      <c r="N879" t="s">
        <v>1453</v>
      </c>
      <c r="O879" t="s">
        <v>1453</v>
      </c>
      <c r="P879" t="s">
        <v>1453</v>
      </c>
      <c r="Q879" t="s">
        <v>1453</v>
      </c>
      <c r="R879" t="s">
        <v>1453</v>
      </c>
      <c r="S879" t="s">
        <v>1453</v>
      </c>
      <c r="T879" t="s">
        <v>1453</v>
      </c>
      <c r="U879" t="s">
        <v>1453</v>
      </c>
      <c r="V879">
        <v>28.5</v>
      </c>
      <c r="W879">
        <v>0.26900000000000002</v>
      </c>
      <c r="X879" t="s">
        <v>1453</v>
      </c>
      <c r="Y879" t="s">
        <v>1453</v>
      </c>
      <c r="Z879" t="s">
        <v>1468</v>
      </c>
      <c r="AA879">
        <v>0.93</v>
      </c>
      <c r="AB879">
        <v>7.0000000000000007E-2</v>
      </c>
      <c r="AC879">
        <v>0.5</v>
      </c>
      <c r="AD879">
        <v>0.5</v>
      </c>
      <c r="AE879">
        <v>0.5</v>
      </c>
      <c r="AF879">
        <v>0.5</v>
      </c>
      <c r="AG879">
        <f>INDEX(YM!B:B, MATCH(Sheet1!B879,YM!A:A,0))</f>
        <v>172.5</v>
      </c>
      <c r="AH879">
        <v>172.5</v>
      </c>
      <c r="AI879">
        <f>INDEX('Yield strengh'!B:B, MATCH(Sheet1!B879,'Yield strengh'!A:A,0))</f>
        <v>170.5</v>
      </c>
      <c r="AJ879">
        <v>170.5</v>
      </c>
      <c r="AK879">
        <f>INDEX(Price!B:B, MATCH(Sheet1!B879,Price!A:A,0))</f>
        <v>865.5</v>
      </c>
      <c r="AL879">
        <f t="shared" si="13"/>
        <v>31.305215540180946</v>
      </c>
      <c r="AM879">
        <f>INDEX(toughness!B:B,MATCH(Sheet1!B879,toughness!A:A,0))</f>
        <v>7.7299999999999999E-3</v>
      </c>
      <c r="AN879">
        <f>450</f>
        <v>450</v>
      </c>
    </row>
    <row r="880" spans="1:40" x14ac:dyDescent="0.3">
      <c r="A880" t="s">
        <v>1458</v>
      </c>
      <c r="B880" s="1" t="s">
        <v>1712</v>
      </c>
      <c r="C880">
        <v>520.33333333333337</v>
      </c>
      <c r="D880">
        <v>7700</v>
      </c>
      <c r="G880">
        <v>2.8683333333333341</v>
      </c>
      <c r="H880">
        <v>3.7450000000000001</v>
      </c>
      <c r="I880">
        <v>80</v>
      </c>
      <c r="J880">
        <v>3.5</v>
      </c>
      <c r="K880">
        <v>495</v>
      </c>
      <c r="L880">
        <v>480.83333333333331</v>
      </c>
      <c r="M880">
        <v>1211.666666666667</v>
      </c>
      <c r="N880" t="s">
        <v>1453</v>
      </c>
      <c r="O880" t="s">
        <v>1453</v>
      </c>
      <c r="P880" t="s">
        <v>1453</v>
      </c>
      <c r="Q880" t="s">
        <v>1453</v>
      </c>
      <c r="R880" t="s">
        <v>1453</v>
      </c>
      <c r="S880" t="s">
        <v>1453</v>
      </c>
      <c r="T880" t="s">
        <v>1453</v>
      </c>
      <c r="U880" t="s">
        <v>1453</v>
      </c>
      <c r="V880">
        <v>345</v>
      </c>
      <c r="W880">
        <v>28.333333333333329</v>
      </c>
      <c r="X880" t="s">
        <v>1453</v>
      </c>
      <c r="Y880" t="s">
        <v>1453</v>
      </c>
      <c r="Z880" t="s">
        <v>1468</v>
      </c>
      <c r="AA880">
        <v>0.93</v>
      </c>
      <c r="AB880">
        <v>7.0000000000000007E-2</v>
      </c>
      <c r="AC880">
        <v>0.5</v>
      </c>
      <c r="AD880">
        <v>0.5</v>
      </c>
      <c r="AE880">
        <v>0.5</v>
      </c>
      <c r="AF880">
        <v>0.5</v>
      </c>
      <c r="AG880">
        <f>INDEX(YM!B:B, MATCH(Sheet1!B880,YM!A:A,0))</f>
        <v>172.5</v>
      </c>
      <c r="AH880">
        <v>172.5</v>
      </c>
      <c r="AI880">
        <f>INDEX('Yield strengh'!B:B, MATCH(Sheet1!B880,'Yield strengh'!A:A,0))</f>
        <v>350</v>
      </c>
      <c r="AJ880">
        <v>350</v>
      </c>
      <c r="AK880">
        <f>INDEX(Price!B:B, MATCH(Sheet1!B880,Price!A:A,0))</f>
        <v>13.95</v>
      </c>
      <c r="AL880">
        <f t="shared" si="13"/>
        <v>7.8409090909090908</v>
      </c>
      <c r="AM880">
        <f>INDEX(toughness!B:B,MATCH(Sheet1!B880,toughness!A:A,0))</f>
        <v>2.0190000000000001</v>
      </c>
      <c r="AN880">
        <f>450</f>
        <v>450</v>
      </c>
    </row>
    <row r="881" spans="1:40" x14ac:dyDescent="0.3">
      <c r="A881" t="s">
        <v>1458</v>
      </c>
      <c r="B881" s="1" t="s">
        <v>1710</v>
      </c>
      <c r="C881">
        <v>700</v>
      </c>
      <c r="D881">
        <v>7700</v>
      </c>
      <c r="G881">
        <v>2.8050000000000002</v>
      </c>
      <c r="H881">
        <v>2.165</v>
      </c>
      <c r="I881">
        <v>80</v>
      </c>
      <c r="J881">
        <v>1.5</v>
      </c>
      <c r="K881">
        <v>665</v>
      </c>
      <c r="L881">
        <v>605</v>
      </c>
      <c r="M881">
        <v>1185</v>
      </c>
      <c r="N881" t="s">
        <v>1453</v>
      </c>
      <c r="O881" t="s">
        <v>1453</v>
      </c>
      <c r="P881" t="s">
        <v>1453</v>
      </c>
      <c r="Q881" t="s">
        <v>1453</v>
      </c>
      <c r="R881" t="s">
        <v>1453</v>
      </c>
      <c r="S881" t="s">
        <v>1453</v>
      </c>
      <c r="T881" t="s">
        <v>1453</v>
      </c>
      <c r="U881" t="s">
        <v>1453</v>
      </c>
      <c r="V881">
        <v>350</v>
      </c>
      <c r="W881">
        <v>25</v>
      </c>
      <c r="X881" t="s">
        <v>1453</v>
      </c>
      <c r="Y881" t="s">
        <v>1453</v>
      </c>
      <c r="Z881" t="s">
        <v>1468</v>
      </c>
      <c r="AA881">
        <v>0.93</v>
      </c>
      <c r="AB881">
        <v>7.0000000000000007E-2</v>
      </c>
      <c r="AC881">
        <v>0.5</v>
      </c>
      <c r="AD881">
        <v>0.5</v>
      </c>
      <c r="AE881">
        <v>0.5</v>
      </c>
      <c r="AF881">
        <v>0.5</v>
      </c>
      <c r="AG881">
        <f>INDEX(YM!B:B, MATCH(Sheet1!B881,YM!A:A,0))</f>
        <v>172.5</v>
      </c>
      <c r="AH881">
        <v>172.5</v>
      </c>
      <c r="AI881">
        <f>INDEX('Yield strengh'!B:B, MATCH(Sheet1!B881,'Yield strengh'!A:A,0))</f>
        <v>350</v>
      </c>
      <c r="AJ881">
        <v>350</v>
      </c>
      <c r="AK881">
        <f>INDEX(Price!B:B, MATCH(Sheet1!B881,Price!A:A,0))</f>
        <v>10.654999999999999</v>
      </c>
      <c r="AL881">
        <f t="shared" si="13"/>
        <v>7.8409090909090908</v>
      </c>
      <c r="AM881">
        <f>INDEX(toughness!B:B,MATCH(Sheet1!B881,toughness!A:A,0))</f>
        <v>2.0190000000000001</v>
      </c>
      <c r="AN881">
        <f>450</f>
        <v>450</v>
      </c>
    </row>
    <row r="882" spans="1:40" x14ac:dyDescent="0.3">
      <c r="A882" t="s">
        <v>1458</v>
      </c>
      <c r="B882" s="1" t="s">
        <v>1711</v>
      </c>
      <c r="C882">
        <v>700</v>
      </c>
      <c r="D882">
        <v>7700</v>
      </c>
      <c r="G882">
        <v>2.8050000000000002</v>
      </c>
      <c r="H882">
        <v>2.165</v>
      </c>
      <c r="I882">
        <v>80</v>
      </c>
      <c r="J882">
        <v>1.5</v>
      </c>
      <c r="K882">
        <v>665</v>
      </c>
      <c r="L882">
        <v>542.5</v>
      </c>
      <c r="M882">
        <v>1225</v>
      </c>
      <c r="N882" t="s">
        <v>1453</v>
      </c>
      <c r="O882" t="s">
        <v>1453</v>
      </c>
      <c r="P882" t="s">
        <v>1453</v>
      </c>
      <c r="Q882" t="s">
        <v>1453</v>
      </c>
      <c r="R882" t="s">
        <v>1453</v>
      </c>
      <c r="S882" t="s">
        <v>1453</v>
      </c>
      <c r="T882" t="s">
        <v>1453</v>
      </c>
      <c r="U882" t="s">
        <v>1453</v>
      </c>
      <c r="V882">
        <v>350</v>
      </c>
      <c r="W882">
        <v>25</v>
      </c>
      <c r="X882" t="s">
        <v>1453</v>
      </c>
      <c r="Y882" t="s">
        <v>1453</v>
      </c>
      <c r="Z882" t="s">
        <v>1468</v>
      </c>
      <c r="AA882">
        <v>0.93</v>
      </c>
      <c r="AB882">
        <v>7.0000000000000007E-2</v>
      </c>
      <c r="AC882">
        <v>0.5</v>
      </c>
      <c r="AD882">
        <v>0.5</v>
      </c>
      <c r="AE882">
        <v>0.5</v>
      </c>
      <c r="AF882">
        <v>0.5</v>
      </c>
      <c r="AG882">
        <f>INDEX(YM!B:B, MATCH(Sheet1!B882,YM!A:A,0))</f>
        <v>172.5</v>
      </c>
      <c r="AH882">
        <v>172.5</v>
      </c>
      <c r="AI882">
        <f>INDEX('Yield strengh'!B:B, MATCH(Sheet1!B882,'Yield strengh'!A:A,0))</f>
        <v>350</v>
      </c>
      <c r="AJ882">
        <v>350</v>
      </c>
      <c r="AK882">
        <f>INDEX(Price!B:B, MATCH(Sheet1!B882,Price!A:A,0))</f>
        <v>10.654999999999999</v>
      </c>
      <c r="AL882">
        <f t="shared" si="13"/>
        <v>7.8409090909090908</v>
      </c>
      <c r="AM882">
        <f>INDEX(toughness!B:B,MATCH(Sheet1!B882,toughness!A:A,0))</f>
        <v>2.0190000000000001</v>
      </c>
      <c r="AN882">
        <f>450</f>
        <v>450</v>
      </c>
    </row>
    <row r="883" spans="1:40" x14ac:dyDescent="0.3">
      <c r="A883" t="s">
        <v>1458</v>
      </c>
      <c r="B883" s="1" t="s">
        <v>973</v>
      </c>
      <c r="C883">
        <v>455</v>
      </c>
      <c r="D883">
        <v>8050</v>
      </c>
      <c r="G883">
        <v>0.82050000000000001</v>
      </c>
      <c r="H883">
        <v>1.4750000000000001</v>
      </c>
      <c r="I883">
        <v>117.5</v>
      </c>
      <c r="J883">
        <v>40</v>
      </c>
      <c r="K883">
        <v>455</v>
      </c>
      <c r="L883">
        <v>160</v>
      </c>
      <c r="M883">
        <v>1335</v>
      </c>
      <c r="N883" t="s">
        <v>1453</v>
      </c>
      <c r="O883" t="s">
        <v>1453</v>
      </c>
      <c r="P883" t="s">
        <v>1453</v>
      </c>
      <c r="Q883" t="s">
        <v>1453</v>
      </c>
      <c r="R883" t="s">
        <v>1453</v>
      </c>
      <c r="S883" t="s">
        <v>1453</v>
      </c>
      <c r="T883" t="s">
        <v>1453</v>
      </c>
      <c r="U883" t="s">
        <v>1453</v>
      </c>
      <c r="V883">
        <v>770</v>
      </c>
      <c r="W883">
        <v>11.25</v>
      </c>
      <c r="X883" t="s">
        <v>1453</v>
      </c>
      <c r="Y883" t="s">
        <v>1453</v>
      </c>
      <c r="Z883" t="s">
        <v>1468</v>
      </c>
      <c r="AA883">
        <v>0.93</v>
      </c>
      <c r="AB883">
        <v>7.0000000000000007E-2</v>
      </c>
      <c r="AC883">
        <v>0.5</v>
      </c>
      <c r="AD883">
        <v>0.5</v>
      </c>
      <c r="AE883">
        <v>0.5</v>
      </c>
      <c r="AF883">
        <v>0.5</v>
      </c>
      <c r="AG883">
        <f>INDEX(YM!B:B, MATCH(Sheet1!B883,YM!A:A,0))</f>
        <v>172.5</v>
      </c>
      <c r="AH883">
        <v>172.5</v>
      </c>
      <c r="AI883">
        <f>INDEX('Yield strengh'!B:B, MATCH(Sheet1!B883,'Yield strengh'!A:A,0))</f>
        <v>637.5</v>
      </c>
      <c r="AJ883">
        <v>637.5</v>
      </c>
      <c r="AK883">
        <f>INDEX(Price!B:B, MATCH(Sheet1!B883,Price!A:A,0))</f>
        <v>238.5</v>
      </c>
      <c r="AL883">
        <f t="shared" si="13"/>
        <v>13.660714285714286</v>
      </c>
      <c r="AM883">
        <f>INDEX(toughness!B:B,MATCH(Sheet1!B883,toughness!A:A,0))</f>
        <v>1.71</v>
      </c>
      <c r="AN883">
        <f>450</f>
        <v>450</v>
      </c>
    </row>
    <row r="884" spans="1:40" x14ac:dyDescent="0.3">
      <c r="A884" t="s">
        <v>1458</v>
      </c>
      <c r="B884" s="1" t="s">
        <v>989</v>
      </c>
      <c r="C884">
        <v>247.5</v>
      </c>
      <c r="D884">
        <v>8125</v>
      </c>
      <c r="G884">
        <v>1.0069999999999999</v>
      </c>
      <c r="H884">
        <v>1.5449999999999999</v>
      </c>
      <c r="I884">
        <v>112</v>
      </c>
      <c r="J884">
        <v>4</v>
      </c>
      <c r="K884">
        <v>247.5</v>
      </c>
      <c r="L884">
        <v>195</v>
      </c>
      <c r="M884">
        <v>1290</v>
      </c>
      <c r="N884" t="s">
        <v>1453</v>
      </c>
      <c r="O884" t="s">
        <v>1453</v>
      </c>
      <c r="P884" t="s">
        <v>1453</v>
      </c>
      <c r="Q884" t="s">
        <v>1453</v>
      </c>
      <c r="R884" t="s">
        <v>1453</v>
      </c>
      <c r="S884" t="s">
        <v>1453</v>
      </c>
      <c r="T884" t="s">
        <v>1453</v>
      </c>
      <c r="U884" t="s">
        <v>1453</v>
      </c>
      <c r="V884">
        <v>467.5</v>
      </c>
      <c r="W884">
        <v>12.5</v>
      </c>
      <c r="X884" t="s">
        <v>1453</v>
      </c>
      <c r="Y884" t="s">
        <v>1453</v>
      </c>
      <c r="Z884" t="s">
        <v>1468</v>
      </c>
      <c r="AA884">
        <v>0.93</v>
      </c>
      <c r="AB884">
        <v>7.0000000000000007E-2</v>
      </c>
      <c r="AC884">
        <v>0.5</v>
      </c>
      <c r="AD884">
        <v>0.5</v>
      </c>
      <c r="AE884">
        <v>0.5</v>
      </c>
      <c r="AF884">
        <v>0.5</v>
      </c>
      <c r="AG884">
        <f>INDEX(YM!B:B, MATCH(Sheet1!B884,YM!A:A,0))</f>
        <v>172.5</v>
      </c>
      <c r="AH884">
        <v>172.5</v>
      </c>
      <c r="AI884">
        <f>INDEX('Yield strengh'!B:B, MATCH(Sheet1!B884,'Yield strengh'!A:A,0))</f>
        <v>357.5</v>
      </c>
      <c r="AJ884">
        <v>357.5</v>
      </c>
      <c r="AK884">
        <f>INDEX(Price!B:B, MATCH(Sheet1!B884,Price!A:A,0))</f>
        <v>184.5</v>
      </c>
      <c r="AL884">
        <f t="shared" si="13"/>
        <v>7.59</v>
      </c>
      <c r="AM884">
        <f>INDEX(toughness!B:B,MATCH(Sheet1!B884,toughness!A:A,0))</f>
        <v>4.3949999999999996</v>
      </c>
      <c r="AN884">
        <f>450</f>
        <v>450</v>
      </c>
    </row>
    <row r="885" spans="1:40" x14ac:dyDescent="0.3">
      <c r="A885" t="s">
        <v>1458</v>
      </c>
      <c r="B885" s="1" t="s">
        <v>990</v>
      </c>
      <c r="C885">
        <v>302.5</v>
      </c>
      <c r="D885">
        <v>8125</v>
      </c>
      <c r="G885">
        <v>1.0069999999999999</v>
      </c>
      <c r="H885">
        <v>1.49</v>
      </c>
      <c r="I885">
        <v>116</v>
      </c>
      <c r="J885">
        <v>9</v>
      </c>
      <c r="K885">
        <v>302.5</v>
      </c>
      <c r="L885">
        <v>195</v>
      </c>
      <c r="M885">
        <v>1290</v>
      </c>
      <c r="N885" t="s">
        <v>1453</v>
      </c>
      <c r="O885" t="s">
        <v>1453</v>
      </c>
      <c r="P885" t="s">
        <v>1453</v>
      </c>
      <c r="Q885" t="s">
        <v>1453</v>
      </c>
      <c r="R885" t="s">
        <v>1453</v>
      </c>
      <c r="S885" t="s">
        <v>1453</v>
      </c>
      <c r="T885" t="s">
        <v>1453</v>
      </c>
      <c r="U885" t="s">
        <v>1453</v>
      </c>
      <c r="V885">
        <v>502.5</v>
      </c>
      <c r="W885">
        <v>12.5</v>
      </c>
      <c r="X885" t="s">
        <v>1453</v>
      </c>
      <c r="Y885" t="s">
        <v>1453</v>
      </c>
      <c r="Z885" t="s">
        <v>1468</v>
      </c>
      <c r="AA885">
        <v>0.93</v>
      </c>
      <c r="AB885">
        <v>7.0000000000000007E-2</v>
      </c>
      <c r="AC885">
        <v>0.5</v>
      </c>
      <c r="AD885">
        <v>0.5</v>
      </c>
      <c r="AE885">
        <v>0.5</v>
      </c>
      <c r="AF885">
        <v>0.5</v>
      </c>
      <c r="AG885">
        <f>INDEX(YM!B:B, MATCH(Sheet1!B885,YM!A:A,0))</f>
        <v>172.5</v>
      </c>
      <c r="AH885">
        <v>172.5</v>
      </c>
      <c r="AI885">
        <f>INDEX('Yield strengh'!B:B, MATCH(Sheet1!B885,'Yield strengh'!A:A,0))</f>
        <v>247.5</v>
      </c>
      <c r="AJ885">
        <v>247.5</v>
      </c>
      <c r="AK885">
        <f>INDEX(Price!B:B, MATCH(Sheet1!B885,Price!A:A,0))</f>
        <v>184.5</v>
      </c>
      <c r="AL885">
        <f t="shared" si="13"/>
        <v>5.2546153846153842</v>
      </c>
      <c r="AM885">
        <f>INDEX(toughness!B:B,MATCH(Sheet1!B885,toughness!A:A,0))</f>
        <v>4.3949999999999996</v>
      </c>
      <c r="AN885">
        <f>450</f>
        <v>450</v>
      </c>
    </row>
    <row r="886" spans="1:40" x14ac:dyDescent="0.3">
      <c r="A886" t="s">
        <v>1458</v>
      </c>
      <c r="B886" s="1" t="s">
        <v>991</v>
      </c>
      <c r="C886">
        <v>247.5</v>
      </c>
      <c r="D886">
        <v>8125</v>
      </c>
      <c r="G886">
        <v>1.0069999999999999</v>
      </c>
      <c r="H886">
        <v>1.49</v>
      </c>
      <c r="I886">
        <v>116</v>
      </c>
      <c r="J886">
        <v>9</v>
      </c>
      <c r="K886">
        <v>247.5</v>
      </c>
      <c r="L886">
        <v>185</v>
      </c>
      <c r="M886">
        <v>1290</v>
      </c>
      <c r="N886" t="s">
        <v>1453</v>
      </c>
      <c r="O886" t="s">
        <v>1453</v>
      </c>
      <c r="P886" t="s">
        <v>1453</v>
      </c>
      <c r="Q886" t="s">
        <v>1453</v>
      </c>
      <c r="R886" t="s">
        <v>1453</v>
      </c>
      <c r="S886" t="s">
        <v>1453</v>
      </c>
      <c r="T886" t="s">
        <v>1453</v>
      </c>
      <c r="U886" t="s">
        <v>1453</v>
      </c>
      <c r="V886">
        <v>447.5</v>
      </c>
      <c r="W886">
        <v>12.5</v>
      </c>
      <c r="X886" t="s">
        <v>1453</v>
      </c>
      <c r="Y886" t="s">
        <v>1453</v>
      </c>
      <c r="Z886" t="s">
        <v>1468</v>
      </c>
      <c r="AA886">
        <v>0.93</v>
      </c>
      <c r="AB886">
        <v>7.0000000000000007E-2</v>
      </c>
      <c r="AC886">
        <v>0.5</v>
      </c>
      <c r="AD886">
        <v>0.5</v>
      </c>
      <c r="AE886">
        <v>0.5</v>
      </c>
      <c r="AF886">
        <v>0.5</v>
      </c>
      <c r="AG886">
        <f>INDEX(YM!B:B, MATCH(Sheet1!B886,YM!A:A,0))</f>
        <v>172.5</v>
      </c>
      <c r="AH886">
        <v>172.5</v>
      </c>
      <c r="AI886">
        <f>INDEX('Yield strengh'!B:B, MATCH(Sheet1!B886,'Yield strengh'!A:A,0))</f>
        <v>302.5</v>
      </c>
      <c r="AJ886">
        <v>302.5</v>
      </c>
      <c r="AK886">
        <f>INDEX(Price!B:B, MATCH(Sheet1!B886,Price!A:A,0))</f>
        <v>202</v>
      </c>
      <c r="AL886">
        <f t="shared" si="13"/>
        <v>6.4223076923076921</v>
      </c>
      <c r="AM886">
        <f>INDEX(toughness!B:B,MATCH(Sheet1!B886,toughness!A:A,0))</f>
        <v>19.3</v>
      </c>
      <c r="AN886">
        <f>450</f>
        <v>450</v>
      </c>
    </row>
    <row r="887" spans="1:40" x14ac:dyDescent="0.3">
      <c r="A887" t="s">
        <v>1458</v>
      </c>
      <c r="B887" s="1" t="s">
        <v>992</v>
      </c>
      <c r="C887">
        <v>287.5</v>
      </c>
      <c r="D887">
        <v>7950</v>
      </c>
      <c r="G887">
        <v>0.8095</v>
      </c>
      <c r="H887">
        <v>1.7949999999999999</v>
      </c>
      <c r="I887">
        <v>96</v>
      </c>
      <c r="J887">
        <v>45</v>
      </c>
      <c r="K887">
        <v>310</v>
      </c>
      <c r="L887">
        <v>180</v>
      </c>
      <c r="M887">
        <v>1375</v>
      </c>
      <c r="N887" t="s">
        <v>1453</v>
      </c>
      <c r="O887" t="s">
        <v>1453</v>
      </c>
      <c r="P887" t="s">
        <v>1453</v>
      </c>
      <c r="Q887" t="s">
        <v>1453</v>
      </c>
      <c r="R887" t="s">
        <v>1453</v>
      </c>
      <c r="S887" t="s">
        <v>1453</v>
      </c>
      <c r="T887" t="s">
        <v>1453</v>
      </c>
      <c r="U887" t="s">
        <v>1453</v>
      </c>
      <c r="V887">
        <v>620</v>
      </c>
      <c r="W887">
        <v>11.5</v>
      </c>
      <c r="X887" t="s">
        <v>1453</v>
      </c>
      <c r="Y887" t="s">
        <v>1453</v>
      </c>
      <c r="Z887" t="s">
        <v>1468</v>
      </c>
      <c r="AA887">
        <v>0.93</v>
      </c>
      <c r="AB887">
        <v>7.0000000000000007E-2</v>
      </c>
      <c r="AC887">
        <v>0.5</v>
      </c>
      <c r="AD887">
        <v>0.5</v>
      </c>
      <c r="AE887">
        <v>0.5</v>
      </c>
      <c r="AF887">
        <v>0.5</v>
      </c>
      <c r="AG887">
        <f>INDEX(YM!B:B, MATCH(Sheet1!B887,YM!A:A,0))</f>
        <v>172.5</v>
      </c>
      <c r="AH887">
        <v>172.5</v>
      </c>
      <c r="AI887">
        <f>INDEX('Yield strengh'!B:B, MATCH(Sheet1!B887,'Yield strengh'!A:A,0))</f>
        <v>247.5</v>
      </c>
      <c r="AJ887">
        <v>247.5</v>
      </c>
      <c r="AK887">
        <f>INDEX(Price!B:B, MATCH(Sheet1!B887,Price!A:A,0))</f>
        <v>202</v>
      </c>
      <c r="AL887">
        <f t="shared" si="13"/>
        <v>5.3702830188679247</v>
      </c>
      <c r="AM887">
        <f>INDEX(toughness!B:B,MATCH(Sheet1!B887,toughness!A:A,0))</f>
        <v>19.3</v>
      </c>
      <c r="AN887">
        <f>450</f>
        <v>450</v>
      </c>
    </row>
    <row r="888" spans="1:40" x14ac:dyDescent="0.3">
      <c r="A888" t="s">
        <v>1458</v>
      </c>
      <c r="B888" s="1" t="s">
        <v>1052</v>
      </c>
      <c r="C888">
        <v>350</v>
      </c>
      <c r="D888">
        <v>8825</v>
      </c>
      <c r="G888">
        <v>1.5549999999999999</v>
      </c>
      <c r="H888">
        <v>3.3849999999999998</v>
      </c>
      <c r="I888">
        <v>51</v>
      </c>
      <c r="J888">
        <v>36.5</v>
      </c>
      <c r="K888">
        <v>350</v>
      </c>
      <c r="L888">
        <v>150</v>
      </c>
      <c r="M888">
        <v>1325</v>
      </c>
      <c r="N888" t="s">
        <v>1453</v>
      </c>
      <c r="O888" t="s">
        <v>1453</v>
      </c>
      <c r="P888" t="s">
        <v>1453</v>
      </c>
      <c r="Q888" t="s">
        <v>1453</v>
      </c>
      <c r="R888" t="s">
        <v>1453</v>
      </c>
      <c r="S888" t="s">
        <v>1453</v>
      </c>
      <c r="T888" t="s">
        <v>1453</v>
      </c>
      <c r="U888" t="s">
        <v>1453</v>
      </c>
      <c r="V888">
        <v>537.5</v>
      </c>
      <c r="W888">
        <v>21.75</v>
      </c>
      <c r="X888" t="s">
        <v>1453</v>
      </c>
      <c r="Y888" t="s">
        <v>1453</v>
      </c>
      <c r="Z888" t="s">
        <v>1468</v>
      </c>
      <c r="AA888">
        <v>0.93</v>
      </c>
      <c r="AB888">
        <v>7.0000000000000007E-2</v>
      </c>
      <c r="AC888">
        <v>0.5</v>
      </c>
      <c r="AD888">
        <v>0.5</v>
      </c>
      <c r="AE888">
        <v>0.5</v>
      </c>
      <c r="AF888">
        <v>0.5</v>
      </c>
      <c r="AG888">
        <f>INDEX(YM!B:B, MATCH(Sheet1!B888,YM!A:A,0))</f>
        <v>172.5</v>
      </c>
      <c r="AH888">
        <v>172.5</v>
      </c>
      <c r="AI888">
        <f>INDEX('Yield strengh'!B:B, MATCH(Sheet1!B888,'Yield strengh'!A:A,0))</f>
        <v>180</v>
      </c>
      <c r="AJ888">
        <v>180</v>
      </c>
      <c r="AK888">
        <f>INDEX(Price!B:B, MATCH(Sheet1!B888,Price!A:A,0))</f>
        <v>196</v>
      </c>
      <c r="AL888">
        <f t="shared" si="13"/>
        <v>3.5184135977337112</v>
      </c>
      <c r="AM888">
        <f>INDEX(toughness!B:B,MATCH(Sheet1!B888,toughness!A:A,0))</f>
        <v>523.5</v>
      </c>
      <c r="AN888">
        <f>450</f>
        <v>450</v>
      </c>
    </row>
    <row r="889" spans="1:40" x14ac:dyDescent="0.3">
      <c r="A889" t="s">
        <v>1458</v>
      </c>
      <c r="B889" s="1" t="s">
        <v>497</v>
      </c>
      <c r="C889">
        <v>507.5</v>
      </c>
      <c r="D889">
        <v>7200</v>
      </c>
      <c r="G889">
        <v>2.74</v>
      </c>
      <c r="H889">
        <v>3.19</v>
      </c>
      <c r="I889">
        <v>54</v>
      </c>
      <c r="J889">
        <v>3.5</v>
      </c>
      <c r="K889">
        <v>498.5</v>
      </c>
      <c r="L889">
        <v>277.5</v>
      </c>
      <c r="M889">
        <v>1190</v>
      </c>
      <c r="N889" t="s">
        <v>1453</v>
      </c>
      <c r="O889" t="s">
        <v>1453</v>
      </c>
      <c r="P889" t="s">
        <v>1453</v>
      </c>
      <c r="Q889" t="s">
        <v>1453</v>
      </c>
      <c r="R889" t="s">
        <v>1453</v>
      </c>
      <c r="S889" t="s">
        <v>1453</v>
      </c>
      <c r="T889" t="s">
        <v>1453</v>
      </c>
      <c r="U889" t="s">
        <v>1453</v>
      </c>
      <c r="V889">
        <v>850</v>
      </c>
      <c r="W889">
        <v>30.5</v>
      </c>
      <c r="X889" t="s">
        <v>1453</v>
      </c>
      <c r="Y889" t="s">
        <v>1453</v>
      </c>
      <c r="Z889" t="s">
        <v>1468</v>
      </c>
      <c r="AA889">
        <v>0.93</v>
      </c>
      <c r="AB889">
        <v>7.0000000000000007E-2</v>
      </c>
      <c r="AC889">
        <v>0.5</v>
      </c>
      <c r="AD889">
        <v>0.5</v>
      </c>
      <c r="AE889">
        <v>0.5</v>
      </c>
      <c r="AF889">
        <v>0.5</v>
      </c>
      <c r="AG889">
        <f>INDEX(YM!B:B, MATCH(Sheet1!B889,YM!A:A,0))</f>
        <v>172</v>
      </c>
      <c r="AH889">
        <v>172</v>
      </c>
      <c r="AI889">
        <f>INDEX('Yield strengh'!B:B, MATCH(Sheet1!B889,'Yield strengh'!A:A,0))</f>
        <v>590</v>
      </c>
      <c r="AJ889">
        <v>590</v>
      </c>
      <c r="AK889">
        <f>INDEX(Price!B:B, MATCH(Sheet1!B889,Price!A:A,0))</f>
        <v>3.37</v>
      </c>
      <c r="AL889">
        <f t="shared" si="13"/>
        <v>14.094444444444445</v>
      </c>
      <c r="AM889">
        <f>INDEX(toughness!B:B,MATCH(Sheet1!B889,toughness!A:A,0))</f>
        <v>4.7</v>
      </c>
      <c r="AN889">
        <f>450</f>
        <v>450</v>
      </c>
    </row>
    <row r="890" spans="1:40" x14ac:dyDescent="0.3">
      <c r="A890" t="s">
        <v>1458</v>
      </c>
      <c r="B890" s="1" t="s">
        <v>2066</v>
      </c>
      <c r="C890">
        <v>961</v>
      </c>
      <c r="D890">
        <v>11050</v>
      </c>
      <c r="E890">
        <v>22</v>
      </c>
      <c r="F890">
        <v>5.5</v>
      </c>
      <c r="G890">
        <v>0.90500000000000003</v>
      </c>
      <c r="H890">
        <v>4.355E-9</v>
      </c>
      <c r="I890">
        <v>40000000000</v>
      </c>
      <c r="K890">
        <v>72.650000000000006</v>
      </c>
      <c r="L890">
        <v>5.45</v>
      </c>
      <c r="M890">
        <v>2815</v>
      </c>
      <c r="N890" t="s">
        <v>1453</v>
      </c>
      <c r="O890" t="s">
        <v>1453</v>
      </c>
      <c r="P890" t="s">
        <v>1453</v>
      </c>
      <c r="Q890" t="s">
        <v>1453</v>
      </c>
      <c r="R890" t="s">
        <v>1453</v>
      </c>
      <c r="S890" t="s">
        <v>1453</v>
      </c>
      <c r="T890" t="s">
        <v>1453</v>
      </c>
      <c r="U890" t="s">
        <v>1453</v>
      </c>
      <c r="V890">
        <v>109.3</v>
      </c>
      <c r="W890">
        <v>9.3000000000000007</v>
      </c>
      <c r="X890" t="s">
        <v>1453</v>
      </c>
      <c r="Y890" t="s">
        <v>1453</v>
      </c>
      <c r="Z890" t="s">
        <v>1468</v>
      </c>
      <c r="AA890">
        <v>0.93</v>
      </c>
      <c r="AB890">
        <v>7.0000000000000007E-2</v>
      </c>
      <c r="AC890">
        <v>0.5</v>
      </c>
      <c r="AD890">
        <v>0.5</v>
      </c>
      <c r="AE890">
        <v>0.5</v>
      </c>
      <c r="AF890">
        <v>0.5</v>
      </c>
      <c r="AG890">
        <f>INDEX(YM!B:B, MATCH(Sheet1!B890,YM!A:A,0))</f>
        <v>172</v>
      </c>
      <c r="AH890">
        <v>172</v>
      </c>
      <c r="AI890">
        <f>INDEX('Yield strengh'!B:B, MATCH(Sheet1!B890,'Yield strengh'!A:A,0))</f>
        <v>555</v>
      </c>
      <c r="AJ890">
        <v>555</v>
      </c>
      <c r="AK890">
        <f>INDEX(Price!B:B, MATCH(Sheet1!B890,Price!A:A,0))</f>
        <v>2.7149999999999999</v>
      </c>
      <c r="AL890">
        <f t="shared" si="13"/>
        <v>8.6389140271493208</v>
      </c>
      <c r="AM890" t="e">
        <f>INDEX(toughness!B:B,MATCH(Sheet1!B890,toughness!A:A,0))</f>
        <v>#N/A</v>
      </c>
      <c r="AN890">
        <f>450</f>
        <v>450</v>
      </c>
    </row>
    <row r="891" spans="1:40" x14ac:dyDescent="0.3">
      <c r="A891" t="s">
        <v>1458</v>
      </c>
      <c r="B891" s="1" t="s">
        <v>1184</v>
      </c>
      <c r="C891">
        <v>434</v>
      </c>
      <c r="D891">
        <v>7670</v>
      </c>
      <c r="G891">
        <v>0.91549999999999998</v>
      </c>
      <c r="H891">
        <v>2.04</v>
      </c>
      <c r="I891">
        <v>85</v>
      </c>
      <c r="J891">
        <v>18</v>
      </c>
      <c r="K891">
        <v>434</v>
      </c>
      <c r="L891">
        <v>197.5</v>
      </c>
      <c r="M891">
        <v>1450</v>
      </c>
      <c r="N891" t="s">
        <v>1453</v>
      </c>
      <c r="O891" t="s">
        <v>1453</v>
      </c>
      <c r="P891" t="s">
        <v>1453</v>
      </c>
      <c r="Q891" t="s">
        <v>1453</v>
      </c>
      <c r="R891" t="s">
        <v>1453</v>
      </c>
      <c r="S891" t="s">
        <v>1453</v>
      </c>
      <c r="T891" t="s">
        <v>1453</v>
      </c>
      <c r="U891" t="s">
        <v>1453</v>
      </c>
      <c r="V891">
        <v>670</v>
      </c>
      <c r="W891">
        <v>13.5</v>
      </c>
      <c r="X891" t="s">
        <v>1453</v>
      </c>
      <c r="Y891" t="s">
        <v>1453</v>
      </c>
      <c r="Z891" t="s">
        <v>1468</v>
      </c>
      <c r="AA891">
        <v>0.93</v>
      </c>
      <c r="AB891">
        <v>7.0000000000000007E-2</v>
      </c>
      <c r="AC891">
        <v>0.5</v>
      </c>
      <c r="AD891">
        <v>0.5</v>
      </c>
      <c r="AE891">
        <v>0.5</v>
      </c>
      <c r="AF891">
        <v>0.5</v>
      </c>
      <c r="AG891">
        <f>INDEX(YM!B:B, MATCH(Sheet1!B891,YM!A:A,0))</f>
        <v>172</v>
      </c>
      <c r="AH891">
        <v>172</v>
      </c>
      <c r="AI891">
        <f>INDEX('Yield strengh'!B:B, MATCH(Sheet1!B891,'Yield strengh'!A:A,0))</f>
        <v>310</v>
      </c>
      <c r="AJ891">
        <v>310</v>
      </c>
      <c r="AK891">
        <f>INDEX(Price!B:B, MATCH(Sheet1!B891,Price!A:A,0))</f>
        <v>43.7</v>
      </c>
      <c r="AL891">
        <f t="shared" si="13"/>
        <v>6.951760104302477</v>
      </c>
      <c r="AM891">
        <f>INDEX(toughness!B:B,MATCH(Sheet1!B891,toughness!A:A,0))</f>
        <v>142</v>
      </c>
      <c r="AN891">
        <f>450</f>
        <v>450</v>
      </c>
    </row>
    <row r="892" spans="1:40" x14ac:dyDescent="0.3">
      <c r="A892" t="s">
        <v>1458</v>
      </c>
      <c r="B892" s="1" t="s">
        <v>1185</v>
      </c>
      <c r="C892">
        <v>290</v>
      </c>
      <c r="D892">
        <v>7750</v>
      </c>
      <c r="G892">
        <v>0.94700000000000006</v>
      </c>
      <c r="H892">
        <v>2.11</v>
      </c>
      <c r="I892">
        <v>82</v>
      </c>
      <c r="J892">
        <v>50</v>
      </c>
      <c r="K892">
        <v>290</v>
      </c>
      <c r="L892">
        <v>187.5</v>
      </c>
      <c r="M892">
        <v>1400</v>
      </c>
      <c r="N892" t="s">
        <v>1453</v>
      </c>
      <c r="O892" t="s">
        <v>1453</v>
      </c>
      <c r="P892" t="s">
        <v>1453</v>
      </c>
      <c r="Q892" t="s">
        <v>1453</v>
      </c>
      <c r="R892" t="s">
        <v>1453</v>
      </c>
      <c r="S892" t="s">
        <v>1453</v>
      </c>
      <c r="T892" t="s">
        <v>1453</v>
      </c>
      <c r="U892" t="s">
        <v>1453</v>
      </c>
      <c r="V892">
        <v>552</v>
      </c>
      <c r="W892">
        <v>15.5</v>
      </c>
      <c r="X892" t="s">
        <v>1453</v>
      </c>
      <c r="Y892" t="s">
        <v>1453</v>
      </c>
      <c r="Z892" t="s">
        <v>1468</v>
      </c>
      <c r="AA892">
        <v>0.93</v>
      </c>
      <c r="AB892">
        <v>7.0000000000000007E-2</v>
      </c>
      <c r="AC892">
        <v>0.5</v>
      </c>
      <c r="AD892">
        <v>0.5</v>
      </c>
      <c r="AE892">
        <v>0.5</v>
      </c>
      <c r="AF892">
        <v>0.5</v>
      </c>
      <c r="AG892">
        <f>INDEX(YM!B:B, MATCH(Sheet1!B892,YM!A:A,0))</f>
        <v>172</v>
      </c>
      <c r="AH892">
        <v>172</v>
      </c>
      <c r="AI892">
        <f>INDEX('Yield strengh'!B:B, MATCH(Sheet1!B892,'Yield strengh'!A:A,0))</f>
        <v>434</v>
      </c>
      <c r="AJ892">
        <v>434</v>
      </c>
      <c r="AK892">
        <f>INDEX(Price!B:B, MATCH(Sheet1!B892,Price!A:A,0))</f>
        <v>43.7</v>
      </c>
      <c r="AL892">
        <f t="shared" si="13"/>
        <v>9.6319999999999997</v>
      </c>
      <c r="AM892">
        <f>INDEX(toughness!B:B,MATCH(Sheet1!B892,toughness!A:A,0))</f>
        <v>70.2</v>
      </c>
      <c r="AN892">
        <f>450</f>
        <v>450</v>
      </c>
    </row>
    <row r="893" spans="1:40" x14ac:dyDescent="0.3">
      <c r="A893" t="s">
        <v>1458</v>
      </c>
      <c r="B893" s="1" t="s">
        <v>977</v>
      </c>
      <c r="C893">
        <v>655</v>
      </c>
      <c r="D893">
        <v>8450</v>
      </c>
      <c r="G893">
        <v>1.31</v>
      </c>
      <c r="H893">
        <v>2.8250000000000002</v>
      </c>
      <c r="I893">
        <v>61</v>
      </c>
      <c r="J893">
        <v>27.5</v>
      </c>
      <c r="K893">
        <v>655</v>
      </c>
      <c r="L893">
        <v>350</v>
      </c>
      <c r="M893">
        <v>1335</v>
      </c>
      <c r="N893" t="s">
        <v>1453</v>
      </c>
      <c r="O893" t="s">
        <v>1453</v>
      </c>
      <c r="P893" t="s">
        <v>1453</v>
      </c>
      <c r="Q893" t="s">
        <v>1453</v>
      </c>
      <c r="R893" t="s">
        <v>1453</v>
      </c>
      <c r="S893" t="s">
        <v>1453</v>
      </c>
      <c r="T893" t="s">
        <v>1453</v>
      </c>
      <c r="U893" t="s">
        <v>1453</v>
      </c>
      <c r="V893">
        <v>987.5</v>
      </c>
      <c r="W893">
        <v>17.5</v>
      </c>
      <c r="X893" t="s">
        <v>1453</v>
      </c>
      <c r="Y893" t="s">
        <v>1453</v>
      </c>
      <c r="Z893" t="s">
        <v>1468</v>
      </c>
      <c r="AA893">
        <v>0.93</v>
      </c>
      <c r="AB893">
        <v>7.0000000000000007E-2</v>
      </c>
      <c r="AC893">
        <v>0.5</v>
      </c>
      <c r="AD893">
        <v>0.5</v>
      </c>
      <c r="AE893">
        <v>0.5</v>
      </c>
      <c r="AF893">
        <v>0.5</v>
      </c>
      <c r="AG893">
        <f>INDEX(YM!B:B, MATCH(Sheet1!B893,YM!A:A,0))</f>
        <v>170</v>
      </c>
      <c r="AH893">
        <v>170</v>
      </c>
      <c r="AI893">
        <f>INDEX('Yield strengh'!B:B, MATCH(Sheet1!B893,'Yield strengh'!A:A,0))</f>
        <v>240</v>
      </c>
      <c r="AJ893">
        <v>240</v>
      </c>
      <c r="AK893">
        <f>INDEX(Price!B:B, MATCH(Sheet1!B893,Price!A:A,0))</f>
        <v>244</v>
      </c>
      <c r="AL893">
        <f t="shared" si="13"/>
        <v>4.8284023668639051</v>
      </c>
      <c r="AM893">
        <f>INDEX(toughness!B:B,MATCH(Sheet1!B893,toughness!A:A,0))</f>
        <v>9.2249999999999996</v>
      </c>
      <c r="AN893">
        <f>450</f>
        <v>450</v>
      </c>
    </row>
    <row r="894" spans="1:40" x14ac:dyDescent="0.3">
      <c r="A894" t="s">
        <v>1458</v>
      </c>
      <c r="B894" s="1" t="s">
        <v>2413</v>
      </c>
      <c r="C894">
        <v>449.5</v>
      </c>
      <c r="D894">
        <v>2875</v>
      </c>
      <c r="G894">
        <v>1.1299999999999999</v>
      </c>
      <c r="H894">
        <v>0.70250000478749997</v>
      </c>
      <c r="I894">
        <v>129</v>
      </c>
      <c r="J894">
        <v>1.9375</v>
      </c>
      <c r="K894">
        <v>590</v>
      </c>
      <c r="L894">
        <v>109.95</v>
      </c>
      <c r="M894">
        <v>1650</v>
      </c>
      <c r="N894" t="s">
        <v>1453</v>
      </c>
      <c r="O894" t="s">
        <v>1453</v>
      </c>
      <c r="P894" t="s">
        <v>1453</v>
      </c>
      <c r="Q894" t="s">
        <v>1453</v>
      </c>
      <c r="R894" t="s">
        <v>1453</v>
      </c>
      <c r="S894" t="s">
        <v>1453</v>
      </c>
      <c r="T894" t="s">
        <v>1453</v>
      </c>
      <c r="U894" t="s">
        <v>1453</v>
      </c>
      <c r="V894">
        <v>448.25</v>
      </c>
      <c r="W894">
        <v>5.7827500000000001</v>
      </c>
      <c r="X894" t="s">
        <v>1453</v>
      </c>
      <c r="Y894" t="s">
        <v>1453</v>
      </c>
      <c r="Z894" t="s">
        <v>1468</v>
      </c>
      <c r="AA894">
        <v>0.93</v>
      </c>
      <c r="AB894">
        <v>7.0000000000000007E-2</v>
      </c>
      <c r="AC894">
        <v>0.5</v>
      </c>
      <c r="AD894">
        <v>0.5</v>
      </c>
      <c r="AE894">
        <v>0.5</v>
      </c>
      <c r="AF894">
        <v>0.5</v>
      </c>
      <c r="AG894">
        <f>INDEX(YM!B:B, MATCH(Sheet1!B894,YM!A:A,0))</f>
        <v>165</v>
      </c>
      <c r="AH894">
        <v>165</v>
      </c>
      <c r="AI894">
        <f>INDEX('Yield strengh'!B:B, MATCH(Sheet1!B894,'Yield strengh'!A:A,0))</f>
        <v>558.75</v>
      </c>
      <c r="AJ894">
        <v>558.75</v>
      </c>
      <c r="AK894">
        <f>INDEX(Price!B:B, MATCH(Sheet1!B894,Price!A:A,0))</f>
        <v>13700</v>
      </c>
      <c r="AL894">
        <f t="shared" si="13"/>
        <v>32.067391304347829</v>
      </c>
      <c r="AM894">
        <f>INDEX(toughness!B:B,MATCH(Sheet1!B894,toughness!A:A,0))</f>
        <v>4.6425000000000001</v>
      </c>
      <c r="AN894">
        <f>450</f>
        <v>450</v>
      </c>
    </row>
    <row r="895" spans="1:40" x14ac:dyDescent="0.3">
      <c r="A895" t="s">
        <v>1458</v>
      </c>
      <c r="B895" s="1" t="s">
        <v>983</v>
      </c>
      <c r="C895">
        <v>500</v>
      </c>
      <c r="D895">
        <v>8350</v>
      </c>
      <c r="G895">
        <v>1.4350000000000001</v>
      </c>
      <c r="H895">
        <v>2.7450000000000001</v>
      </c>
      <c r="I895">
        <v>63</v>
      </c>
      <c r="J895">
        <v>10</v>
      </c>
      <c r="K895">
        <v>500</v>
      </c>
      <c r="L895">
        <v>225</v>
      </c>
      <c r="M895">
        <v>1260</v>
      </c>
      <c r="N895" t="s">
        <v>1453</v>
      </c>
      <c r="O895" t="s">
        <v>1453</v>
      </c>
      <c r="P895" t="s">
        <v>1453</v>
      </c>
      <c r="Q895" t="s">
        <v>1453</v>
      </c>
      <c r="R895" t="s">
        <v>1453</v>
      </c>
      <c r="S895" t="s">
        <v>1453</v>
      </c>
      <c r="T895" t="s">
        <v>1453</v>
      </c>
      <c r="U895" t="s">
        <v>1453</v>
      </c>
      <c r="V895">
        <v>775</v>
      </c>
      <c r="W895">
        <v>19.5</v>
      </c>
      <c r="X895" t="s">
        <v>1453</v>
      </c>
      <c r="Y895" t="s">
        <v>1453</v>
      </c>
      <c r="Z895" t="s">
        <v>1468</v>
      </c>
      <c r="AA895">
        <v>0.93</v>
      </c>
      <c r="AB895">
        <v>7.0000000000000007E-2</v>
      </c>
      <c r="AC895">
        <v>0.5</v>
      </c>
      <c r="AD895">
        <v>0.5</v>
      </c>
      <c r="AE895">
        <v>0.5</v>
      </c>
      <c r="AF895">
        <v>0.5</v>
      </c>
      <c r="AG895">
        <f>INDEX(YM!B:B, MATCH(Sheet1!B895,YM!A:A,0))</f>
        <v>165</v>
      </c>
      <c r="AH895">
        <v>165</v>
      </c>
      <c r="AI895">
        <f>INDEX('Yield strengh'!B:B, MATCH(Sheet1!B895,'Yield strengh'!A:A,0))</f>
        <v>742.5</v>
      </c>
      <c r="AJ895">
        <v>742.5</v>
      </c>
      <c r="AK895">
        <f>INDEX(Price!B:B, MATCH(Sheet1!B895,Price!A:A,0))</f>
        <v>208</v>
      </c>
      <c r="AL895">
        <f t="shared" si="13"/>
        <v>14.672155688622755</v>
      </c>
      <c r="AM895">
        <f>INDEX(toughness!B:B,MATCH(Sheet1!B895,toughness!A:A,0))</f>
        <v>1.79</v>
      </c>
      <c r="AN895">
        <f>450</f>
        <v>450</v>
      </c>
    </row>
    <row r="896" spans="1:40" x14ac:dyDescent="0.3">
      <c r="A896" t="s">
        <v>1458</v>
      </c>
      <c r="B896" s="1" t="s">
        <v>984</v>
      </c>
      <c r="C896">
        <v>765</v>
      </c>
      <c r="D896">
        <v>8350</v>
      </c>
      <c r="G896">
        <v>1.4350000000000001</v>
      </c>
      <c r="H896">
        <v>2.7450000000000001</v>
      </c>
      <c r="I896">
        <v>63</v>
      </c>
      <c r="J896">
        <v>2.5</v>
      </c>
      <c r="K896">
        <v>725</v>
      </c>
      <c r="L896">
        <v>315</v>
      </c>
      <c r="M896">
        <v>1260</v>
      </c>
      <c r="N896" t="s">
        <v>1453</v>
      </c>
      <c r="O896" t="s">
        <v>1453</v>
      </c>
      <c r="P896" t="s">
        <v>1453</v>
      </c>
      <c r="Q896" t="s">
        <v>1453</v>
      </c>
      <c r="R896" t="s">
        <v>1453</v>
      </c>
      <c r="S896" t="s">
        <v>1453</v>
      </c>
      <c r="T896" t="s">
        <v>1453</v>
      </c>
      <c r="U896" t="s">
        <v>1453</v>
      </c>
      <c r="V896">
        <v>912.5</v>
      </c>
      <c r="W896">
        <v>19.5</v>
      </c>
      <c r="X896" t="s">
        <v>1453</v>
      </c>
      <c r="Y896" t="s">
        <v>1453</v>
      </c>
      <c r="Z896" t="s">
        <v>1468</v>
      </c>
      <c r="AA896">
        <v>0.93</v>
      </c>
      <c r="AB896">
        <v>7.0000000000000007E-2</v>
      </c>
      <c r="AC896">
        <v>0.5</v>
      </c>
      <c r="AD896">
        <v>0.5</v>
      </c>
      <c r="AE896">
        <v>0.5</v>
      </c>
      <c r="AF896">
        <v>0.5</v>
      </c>
      <c r="AG896">
        <f>INDEX(YM!B:B, MATCH(Sheet1!B896,YM!A:A,0))</f>
        <v>165</v>
      </c>
      <c r="AH896">
        <v>165</v>
      </c>
      <c r="AI896">
        <f>INDEX('Yield strengh'!B:B, MATCH(Sheet1!B896,'Yield strengh'!A:A,0))</f>
        <v>500</v>
      </c>
      <c r="AJ896">
        <v>500</v>
      </c>
      <c r="AK896">
        <f>INDEX(Price!B:B, MATCH(Sheet1!B896,Price!A:A,0))</f>
        <v>208</v>
      </c>
      <c r="AL896">
        <f t="shared" si="13"/>
        <v>9.8802395209580833</v>
      </c>
      <c r="AM896">
        <f>INDEX(toughness!B:B,MATCH(Sheet1!B896,toughness!A:A,0))</f>
        <v>20.95</v>
      </c>
      <c r="AN896">
        <f>450</f>
        <v>450</v>
      </c>
    </row>
    <row r="897" spans="1:40" x14ac:dyDescent="0.3">
      <c r="A897" t="s">
        <v>1458</v>
      </c>
      <c r="B897" s="1" t="s">
        <v>985</v>
      </c>
      <c r="C897">
        <v>537.5</v>
      </c>
      <c r="D897">
        <v>8500</v>
      </c>
      <c r="G897">
        <v>1.6950000000000001</v>
      </c>
      <c r="H897">
        <v>2.81</v>
      </c>
      <c r="I897">
        <v>61.5</v>
      </c>
      <c r="J897">
        <v>17.5</v>
      </c>
      <c r="K897">
        <v>537.5</v>
      </c>
      <c r="L897">
        <v>270</v>
      </c>
      <c r="M897">
        <v>1305</v>
      </c>
      <c r="N897" t="s">
        <v>1453</v>
      </c>
      <c r="O897" t="s">
        <v>1453</v>
      </c>
      <c r="P897" t="s">
        <v>1453</v>
      </c>
      <c r="Q897" t="s">
        <v>1453</v>
      </c>
      <c r="R897" t="s">
        <v>1453</v>
      </c>
      <c r="S897" t="s">
        <v>1453</v>
      </c>
      <c r="T897" t="s">
        <v>1453</v>
      </c>
      <c r="U897" t="s">
        <v>1453</v>
      </c>
      <c r="V897">
        <v>812.5</v>
      </c>
      <c r="W897">
        <v>21</v>
      </c>
      <c r="X897" t="s">
        <v>1453</v>
      </c>
      <c r="Y897" t="s">
        <v>1453</v>
      </c>
      <c r="Z897" t="s">
        <v>1468</v>
      </c>
      <c r="AA897">
        <v>0.93</v>
      </c>
      <c r="AB897">
        <v>7.0000000000000007E-2</v>
      </c>
      <c r="AC897">
        <v>0.5</v>
      </c>
      <c r="AD897">
        <v>0.5</v>
      </c>
      <c r="AE897">
        <v>0.5</v>
      </c>
      <c r="AF897">
        <v>0.5</v>
      </c>
      <c r="AG897">
        <f>INDEX(YM!B:B, MATCH(Sheet1!B897,YM!A:A,0))</f>
        <v>165</v>
      </c>
      <c r="AH897">
        <v>165</v>
      </c>
      <c r="AI897">
        <f>INDEX('Yield strengh'!B:B, MATCH(Sheet1!B897,'Yield strengh'!A:A,0))</f>
        <v>725</v>
      </c>
      <c r="AJ897">
        <v>725</v>
      </c>
      <c r="AK897">
        <f>INDEX(Price!B:B, MATCH(Sheet1!B897,Price!A:A,0))</f>
        <v>208</v>
      </c>
      <c r="AL897">
        <f t="shared" si="13"/>
        <v>14.073529411764707</v>
      </c>
      <c r="AM897">
        <f>INDEX(toughness!B:B,MATCH(Sheet1!B897,toughness!A:A,0))</f>
        <v>2.14</v>
      </c>
      <c r="AN897">
        <f>450</f>
        <v>450</v>
      </c>
    </row>
    <row r="898" spans="1:40" x14ac:dyDescent="0.3">
      <c r="A898" t="s">
        <v>1458</v>
      </c>
      <c r="B898" s="1" t="s">
        <v>986</v>
      </c>
      <c r="C898">
        <v>1005</v>
      </c>
      <c r="D898">
        <v>8200</v>
      </c>
      <c r="G898">
        <v>0.96599999999999997</v>
      </c>
      <c r="H898">
        <v>1.8</v>
      </c>
      <c r="I898">
        <v>100</v>
      </c>
      <c r="J898">
        <v>15</v>
      </c>
      <c r="K898">
        <v>1005</v>
      </c>
      <c r="L898">
        <v>365</v>
      </c>
      <c r="M898">
        <v>1310</v>
      </c>
      <c r="N898" t="s">
        <v>1453</v>
      </c>
      <c r="O898" t="s">
        <v>1453</v>
      </c>
      <c r="P898" t="s">
        <v>1453</v>
      </c>
      <c r="Q898" t="s">
        <v>1453</v>
      </c>
      <c r="R898" t="s">
        <v>1453</v>
      </c>
      <c r="S898" t="s">
        <v>1453</v>
      </c>
      <c r="T898" t="s">
        <v>1453</v>
      </c>
      <c r="U898" t="s">
        <v>1453</v>
      </c>
      <c r="V898">
        <v>1410</v>
      </c>
      <c r="W898">
        <v>13.25</v>
      </c>
      <c r="X898" t="s">
        <v>1453</v>
      </c>
      <c r="Y898" t="s">
        <v>1453</v>
      </c>
      <c r="Z898" t="s">
        <v>1468</v>
      </c>
      <c r="AA898">
        <v>0.93</v>
      </c>
      <c r="AB898">
        <v>7.0000000000000007E-2</v>
      </c>
      <c r="AC898">
        <v>0.5</v>
      </c>
      <c r="AD898">
        <v>0.5</v>
      </c>
      <c r="AE898">
        <v>0.5</v>
      </c>
      <c r="AF898">
        <v>0.5</v>
      </c>
      <c r="AG898">
        <f>INDEX(YM!B:B, MATCH(Sheet1!B898,YM!A:A,0))</f>
        <v>165</v>
      </c>
      <c r="AH898">
        <v>165</v>
      </c>
      <c r="AI898">
        <f>INDEX('Yield strengh'!B:B, MATCH(Sheet1!B898,'Yield strengh'!A:A,0))</f>
        <v>537.5</v>
      </c>
      <c r="AJ898">
        <v>537.5</v>
      </c>
      <c r="AK898">
        <f>INDEX(Price!B:B, MATCH(Sheet1!B898,Price!A:A,0))</f>
        <v>209.5</v>
      </c>
      <c r="AL898">
        <f t="shared" si="13"/>
        <v>10.815548780487806</v>
      </c>
      <c r="AM898">
        <f>INDEX(toughness!B:B,MATCH(Sheet1!B898,toughness!A:A,0))</f>
        <v>62.65</v>
      </c>
      <c r="AN898">
        <f>450</f>
        <v>450</v>
      </c>
    </row>
    <row r="899" spans="1:40" x14ac:dyDescent="0.3">
      <c r="A899" t="s">
        <v>1458</v>
      </c>
      <c r="B899" s="1" t="s">
        <v>1007</v>
      </c>
      <c r="C899">
        <v>340</v>
      </c>
      <c r="D899">
        <v>8950</v>
      </c>
      <c r="G899">
        <v>1.0055000000000001</v>
      </c>
      <c r="H899">
        <v>1.33</v>
      </c>
      <c r="I899">
        <v>130</v>
      </c>
      <c r="J899">
        <v>28.5</v>
      </c>
      <c r="K899">
        <v>340</v>
      </c>
      <c r="L899">
        <v>180</v>
      </c>
      <c r="M899">
        <v>1305</v>
      </c>
      <c r="N899" t="s">
        <v>1453</v>
      </c>
      <c r="O899" t="s">
        <v>1453</v>
      </c>
      <c r="P899" t="s">
        <v>1453</v>
      </c>
      <c r="Q899" t="s">
        <v>1453</v>
      </c>
      <c r="R899" t="s">
        <v>1453</v>
      </c>
      <c r="S899" t="s">
        <v>1453</v>
      </c>
      <c r="T899" t="s">
        <v>1453</v>
      </c>
      <c r="U899" t="s">
        <v>1453</v>
      </c>
      <c r="V899">
        <v>665</v>
      </c>
      <c r="W899">
        <v>11.25</v>
      </c>
      <c r="X899" t="s">
        <v>1453</v>
      </c>
      <c r="Y899" t="s">
        <v>1453</v>
      </c>
      <c r="Z899" t="s">
        <v>1468</v>
      </c>
      <c r="AA899">
        <v>0.93</v>
      </c>
      <c r="AB899">
        <v>7.0000000000000007E-2</v>
      </c>
      <c r="AC899">
        <v>0.5</v>
      </c>
      <c r="AD899">
        <v>0.5</v>
      </c>
      <c r="AE899">
        <v>0.5</v>
      </c>
      <c r="AF899">
        <v>0.5</v>
      </c>
      <c r="AG899">
        <f>INDEX(YM!B:B, MATCH(Sheet1!B899,YM!A:A,0))</f>
        <v>165</v>
      </c>
      <c r="AH899">
        <v>165</v>
      </c>
      <c r="AI899">
        <f>INDEX('Yield strengh'!B:B, MATCH(Sheet1!B899,'Yield strengh'!A:A,0))</f>
        <v>315</v>
      </c>
      <c r="AJ899">
        <v>315</v>
      </c>
      <c r="AK899">
        <f>INDEX(Price!B:B, MATCH(Sheet1!B899,Price!A:A,0))</f>
        <v>337.5</v>
      </c>
      <c r="AL899">
        <f t="shared" si="13"/>
        <v>5.8072625698324023</v>
      </c>
      <c r="AM899">
        <f>INDEX(toughness!B:B,MATCH(Sheet1!B899,toughness!A:A,0))</f>
        <v>205.5</v>
      </c>
      <c r="AN899">
        <f>450</f>
        <v>450</v>
      </c>
    </row>
    <row r="900" spans="1:40" x14ac:dyDescent="0.3">
      <c r="A900" t="s">
        <v>1458</v>
      </c>
      <c r="B900" s="1" t="s">
        <v>2086</v>
      </c>
      <c r="C900">
        <v>412.5</v>
      </c>
      <c r="D900">
        <v>8400</v>
      </c>
      <c r="G900">
        <v>0.92949999999999999</v>
      </c>
      <c r="H900">
        <v>1.6</v>
      </c>
      <c r="I900">
        <v>108</v>
      </c>
      <c r="J900">
        <v>27.5</v>
      </c>
      <c r="K900">
        <v>412.5</v>
      </c>
      <c r="L900">
        <v>180</v>
      </c>
      <c r="M900">
        <v>1410</v>
      </c>
      <c r="N900" t="s">
        <v>1453</v>
      </c>
      <c r="O900" t="s">
        <v>1453</v>
      </c>
      <c r="P900" t="s">
        <v>1453</v>
      </c>
      <c r="Q900" t="s">
        <v>1453</v>
      </c>
      <c r="R900" t="s">
        <v>1453</v>
      </c>
      <c r="S900" t="s">
        <v>1453</v>
      </c>
      <c r="T900" t="s">
        <v>1453</v>
      </c>
      <c r="U900" t="s">
        <v>1453</v>
      </c>
      <c r="V900">
        <v>687.5</v>
      </c>
      <c r="W900">
        <v>12</v>
      </c>
      <c r="X900" t="s">
        <v>1453</v>
      </c>
      <c r="Y900" t="s">
        <v>1453</v>
      </c>
      <c r="Z900" t="s">
        <v>1468</v>
      </c>
      <c r="AA900">
        <v>0.93</v>
      </c>
      <c r="AB900">
        <v>7.0000000000000007E-2</v>
      </c>
      <c r="AC900">
        <v>0.5</v>
      </c>
      <c r="AD900">
        <v>0.5</v>
      </c>
      <c r="AE900">
        <v>0.5</v>
      </c>
      <c r="AF900">
        <v>0.5</v>
      </c>
      <c r="AG900">
        <f>INDEX(YM!B:B, MATCH(Sheet1!B900,YM!A:A,0))</f>
        <v>165</v>
      </c>
      <c r="AH900">
        <v>165</v>
      </c>
      <c r="AI900">
        <f>INDEX('Yield strengh'!B:B, MATCH(Sheet1!B900,'Yield strengh'!A:A,0))</f>
        <v>555</v>
      </c>
      <c r="AJ900">
        <v>555</v>
      </c>
      <c r="AK900">
        <f>INDEX(Price!B:B, MATCH(Sheet1!B900,Price!A:A,0))</f>
        <v>256.5</v>
      </c>
      <c r="AL900">
        <f t="shared" ref="AL900:AL963" si="14">AJ900*AH900/D900</f>
        <v>10.901785714285714</v>
      </c>
      <c r="AM900">
        <f>INDEX(toughness!B:B,MATCH(Sheet1!B900,toughness!A:A,0))</f>
        <v>279.5</v>
      </c>
      <c r="AN900">
        <f>450</f>
        <v>450</v>
      </c>
    </row>
    <row r="901" spans="1:40" x14ac:dyDescent="0.3">
      <c r="A901" t="s">
        <v>1458</v>
      </c>
      <c r="B901" s="1" t="s">
        <v>1201</v>
      </c>
      <c r="C901">
        <v>217</v>
      </c>
      <c r="D901">
        <v>8000</v>
      </c>
      <c r="G901">
        <v>1.1599999999999999</v>
      </c>
      <c r="H901">
        <v>1.92</v>
      </c>
      <c r="I901">
        <v>90</v>
      </c>
      <c r="J901">
        <v>48</v>
      </c>
      <c r="K901">
        <v>217</v>
      </c>
      <c r="L901">
        <v>137.5</v>
      </c>
      <c r="M901">
        <v>1460</v>
      </c>
      <c r="N901" t="s">
        <v>1453</v>
      </c>
      <c r="O901" t="s">
        <v>1453</v>
      </c>
      <c r="P901" t="s">
        <v>1453</v>
      </c>
      <c r="Q901" t="s">
        <v>1453</v>
      </c>
      <c r="R901" t="s">
        <v>1453</v>
      </c>
      <c r="S901" t="s">
        <v>1453</v>
      </c>
      <c r="T901" t="s">
        <v>1453</v>
      </c>
      <c r="U901" t="s">
        <v>1453</v>
      </c>
      <c r="V901">
        <v>475</v>
      </c>
      <c r="W901">
        <v>19</v>
      </c>
      <c r="X901" t="s">
        <v>1453</v>
      </c>
      <c r="Y901" t="s">
        <v>1453</v>
      </c>
      <c r="Z901" t="s">
        <v>1468</v>
      </c>
      <c r="AA901">
        <v>0.93</v>
      </c>
      <c r="AB901">
        <v>7.0000000000000007E-2</v>
      </c>
      <c r="AC901">
        <v>0.5</v>
      </c>
      <c r="AD901">
        <v>0.5</v>
      </c>
      <c r="AE901">
        <v>0.5</v>
      </c>
      <c r="AF901">
        <v>0.5</v>
      </c>
      <c r="AG901">
        <f>INDEX(YM!B:B, MATCH(Sheet1!B901,YM!A:A,0))</f>
        <v>165</v>
      </c>
      <c r="AH901">
        <v>165</v>
      </c>
      <c r="AI901">
        <f>INDEX('Yield strengh'!B:B, MATCH(Sheet1!B901,'Yield strengh'!A:A,0))</f>
        <v>217</v>
      </c>
      <c r="AJ901">
        <v>217</v>
      </c>
      <c r="AK901">
        <f>INDEX(Price!B:B, MATCH(Sheet1!B901,Price!A:A,0))</f>
        <v>93.5</v>
      </c>
      <c r="AL901">
        <f t="shared" si="14"/>
        <v>4.475625</v>
      </c>
      <c r="AM901">
        <f>INDEX(toughness!B:B,MATCH(Sheet1!B901,toughness!A:A,0))</f>
        <v>169</v>
      </c>
      <c r="AN901">
        <f>450</f>
        <v>450</v>
      </c>
    </row>
    <row r="902" spans="1:40" x14ac:dyDescent="0.3">
      <c r="B902" s="1" t="s">
        <v>1202</v>
      </c>
      <c r="C902">
        <v>442</v>
      </c>
      <c r="D902">
        <v>7880</v>
      </c>
      <c r="G902">
        <v>0.84599999999999997</v>
      </c>
      <c r="H902">
        <v>2.105</v>
      </c>
      <c r="I902">
        <v>82</v>
      </c>
      <c r="J902">
        <v>37.5</v>
      </c>
      <c r="K902">
        <v>442</v>
      </c>
      <c r="L902">
        <v>266.5</v>
      </c>
      <c r="M902">
        <v>1385</v>
      </c>
      <c r="N902" t="s">
        <v>1453</v>
      </c>
      <c r="O902" t="s">
        <v>1453</v>
      </c>
      <c r="P902" t="s">
        <v>1453</v>
      </c>
      <c r="Q902" t="s">
        <v>1453</v>
      </c>
      <c r="R902" t="s">
        <v>1453</v>
      </c>
      <c r="S902" t="s">
        <v>1453</v>
      </c>
      <c r="T902" t="s">
        <v>1453</v>
      </c>
      <c r="U902" t="s">
        <v>1453</v>
      </c>
      <c r="V902">
        <v>807.5</v>
      </c>
      <c r="X902" t="s">
        <v>1453</v>
      </c>
      <c r="Y902" t="s">
        <v>1453</v>
      </c>
      <c r="Z902" t="s">
        <v>1468</v>
      </c>
      <c r="AA902">
        <v>0.93</v>
      </c>
      <c r="AB902">
        <v>7.0000000000000007E-2</v>
      </c>
      <c r="AC902">
        <v>0.5</v>
      </c>
      <c r="AD902">
        <v>0.5</v>
      </c>
      <c r="AE902">
        <v>0.5</v>
      </c>
      <c r="AF902">
        <v>0.5</v>
      </c>
      <c r="AG902">
        <f>INDEX(YM!B:B, MATCH(Sheet1!B902,YM!A:A,0))</f>
        <v>165</v>
      </c>
      <c r="AH902">
        <v>165</v>
      </c>
      <c r="AI902">
        <f>INDEX('Yield strengh'!B:B, MATCH(Sheet1!B902,'Yield strengh'!A:A,0))</f>
        <v>217</v>
      </c>
      <c r="AJ902">
        <v>217</v>
      </c>
      <c r="AK902">
        <f>INDEX(Price!B:B, MATCH(Sheet1!B902,Price!A:A,0))</f>
        <v>81.25</v>
      </c>
      <c r="AL902">
        <f t="shared" si="14"/>
        <v>4.5437817258883246</v>
      </c>
      <c r="AM902">
        <f>INDEX(toughness!B:B,MATCH(Sheet1!B902,toughness!A:A,0))</f>
        <v>169</v>
      </c>
      <c r="AN902">
        <f>450</f>
        <v>450</v>
      </c>
    </row>
    <row r="903" spans="1:40" x14ac:dyDescent="0.3">
      <c r="A903" t="s">
        <v>1458</v>
      </c>
      <c r="B903" s="1" t="s">
        <v>1346</v>
      </c>
      <c r="C903">
        <v>805</v>
      </c>
      <c r="D903">
        <v>4130</v>
      </c>
      <c r="G903">
        <v>5.19</v>
      </c>
      <c r="H903">
        <v>0.91549999999999998</v>
      </c>
      <c r="I903">
        <v>189</v>
      </c>
      <c r="J903">
        <v>0.66999999999999993</v>
      </c>
      <c r="K903">
        <v>925</v>
      </c>
      <c r="L903">
        <v>275</v>
      </c>
      <c r="M903">
        <v>1515</v>
      </c>
      <c r="N903" t="s">
        <v>1453</v>
      </c>
      <c r="O903" t="s">
        <v>1453</v>
      </c>
      <c r="P903" t="s">
        <v>1453</v>
      </c>
      <c r="Q903" t="s">
        <v>1453</v>
      </c>
      <c r="R903" t="s">
        <v>1453</v>
      </c>
      <c r="S903" t="s">
        <v>1453</v>
      </c>
      <c r="T903" t="s">
        <v>1453</v>
      </c>
      <c r="U903" t="s">
        <v>1453</v>
      </c>
      <c r="V903">
        <v>1610</v>
      </c>
      <c r="W903">
        <v>34.5</v>
      </c>
      <c r="X903" t="s">
        <v>1453</v>
      </c>
      <c r="Y903" t="s">
        <v>1453</v>
      </c>
      <c r="Z903" t="s">
        <v>1468</v>
      </c>
      <c r="AA903">
        <v>0.93</v>
      </c>
      <c r="AB903">
        <v>7.0000000000000007E-2</v>
      </c>
      <c r="AC903">
        <v>0.5</v>
      </c>
      <c r="AD903">
        <v>0.5</v>
      </c>
      <c r="AE903">
        <v>0.5</v>
      </c>
      <c r="AF903">
        <v>0.5</v>
      </c>
      <c r="AG903">
        <f>INDEX(YM!B:B, MATCH(Sheet1!B903,YM!A:A,0))</f>
        <v>163</v>
      </c>
      <c r="AH903">
        <v>163</v>
      </c>
      <c r="AI903">
        <f>INDEX('Yield strengh'!B:B, MATCH(Sheet1!B903,'Yield strengh'!A:A,0))</f>
        <v>800</v>
      </c>
      <c r="AJ903">
        <v>800</v>
      </c>
      <c r="AK903">
        <f>INDEX(Price!B:B, MATCH(Sheet1!B903,Price!A:A,0))</f>
        <v>22350</v>
      </c>
      <c r="AL903">
        <f t="shared" si="14"/>
        <v>31.573849878934624</v>
      </c>
      <c r="AM903">
        <f>INDEX(toughness!B:B,MATCH(Sheet1!B903,toughness!A:A,0))</f>
        <v>3.77</v>
      </c>
      <c r="AN903">
        <f>450</f>
        <v>450</v>
      </c>
    </row>
    <row r="904" spans="1:40" x14ac:dyDescent="0.3">
      <c r="A904" t="s">
        <v>1458</v>
      </c>
      <c r="B904" s="1" t="s">
        <v>2091</v>
      </c>
      <c r="C904">
        <v>655</v>
      </c>
      <c r="D904">
        <v>8150</v>
      </c>
      <c r="G904">
        <v>16.795000000000002</v>
      </c>
      <c r="H904">
        <v>2.165</v>
      </c>
      <c r="I904">
        <v>80</v>
      </c>
      <c r="J904">
        <v>8</v>
      </c>
      <c r="K904">
        <v>655</v>
      </c>
      <c r="L904">
        <v>225</v>
      </c>
      <c r="M904">
        <v>1430</v>
      </c>
      <c r="N904" t="s">
        <v>1453</v>
      </c>
      <c r="O904" t="s">
        <v>1453</v>
      </c>
      <c r="P904" t="s">
        <v>1453</v>
      </c>
      <c r="Q904" t="s">
        <v>1453</v>
      </c>
      <c r="R904" t="s">
        <v>1453</v>
      </c>
      <c r="S904" t="s">
        <v>1453</v>
      </c>
      <c r="T904" t="s">
        <v>1453</v>
      </c>
      <c r="U904" t="s">
        <v>1453</v>
      </c>
      <c r="V904">
        <v>732.5</v>
      </c>
      <c r="W904">
        <v>13.5</v>
      </c>
      <c r="X904" t="s">
        <v>1453</v>
      </c>
      <c r="Y904" t="s">
        <v>1453</v>
      </c>
      <c r="Z904" t="s">
        <v>1468</v>
      </c>
      <c r="AA904">
        <v>0.93</v>
      </c>
      <c r="AB904">
        <v>7.0000000000000007E-2</v>
      </c>
      <c r="AC904">
        <v>0.5</v>
      </c>
      <c r="AD904">
        <v>0.5</v>
      </c>
      <c r="AE904">
        <v>0.5</v>
      </c>
      <c r="AF904">
        <v>0.5</v>
      </c>
      <c r="AG904">
        <f>INDEX(YM!B:B, MATCH(Sheet1!B904,YM!A:A,0))</f>
        <v>162</v>
      </c>
      <c r="AH904">
        <v>162</v>
      </c>
      <c r="AI904">
        <f>INDEX('Yield strengh'!B:B, MATCH(Sheet1!B904,'Yield strengh'!A:A,0))</f>
        <v>254</v>
      </c>
      <c r="AJ904">
        <v>254</v>
      </c>
      <c r="AK904">
        <f>INDEX(Price!B:B, MATCH(Sheet1!B904,Price!A:A,0))</f>
        <v>152.5</v>
      </c>
      <c r="AL904">
        <f t="shared" si="14"/>
        <v>5.0488343558282205</v>
      </c>
      <c r="AM904">
        <f>INDEX(toughness!B:B,MATCH(Sheet1!B904,toughness!A:A,0))</f>
        <v>249.5</v>
      </c>
      <c r="AN904">
        <f>450</f>
        <v>450</v>
      </c>
    </row>
    <row r="905" spans="1:40" x14ac:dyDescent="0.3">
      <c r="A905" t="s">
        <v>1458</v>
      </c>
      <c r="B905" s="1" t="s">
        <v>1134</v>
      </c>
      <c r="C905">
        <v>3905</v>
      </c>
      <c r="D905">
        <v>3175</v>
      </c>
      <c r="E905">
        <v>9.5</v>
      </c>
      <c r="F905">
        <v>7.5</v>
      </c>
      <c r="G905">
        <v>17.399999999999999</v>
      </c>
      <c r="H905">
        <v>8.6860000000000004E-7</v>
      </c>
      <c r="I905">
        <v>5050000000</v>
      </c>
      <c r="J905">
        <v>0.22500000000000001</v>
      </c>
      <c r="K905">
        <v>600.5</v>
      </c>
      <c r="L905">
        <v>3250</v>
      </c>
      <c r="M905">
        <v>2835</v>
      </c>
      <c r="N905" t="s">
        <v>1453</v>
      </c>
      <c r="O905" t="s">
        <v>1453</v>
      </c>
      <c r="P905" t="s">
        <v>1453</v>
      </c>
      <c r="Q905" t="s">
        <v>1453</v>
      </c>
      <c r="R905" t="s">
        <v>1453</v>
      </c>
      <c r="S905" t="s">
        <v>1453</v>
      </c>
      <c r="T905" t="s">
        <v>1453</v>
      </c>
      <c r="U905" t="s">
        <v>1453</v>
      </c>
      <c r="V905">
        <v>2275</v>
      </c>
      <c r="W905">
        <v>80</v>
      </c>
      <c r="X905" t="s">
        <v>1453</v>
      </c>
      <c r="Y905" t="s">
        <v>1453</v>
      </c>
      <c r="Z905" t="s">
        <v>1468</v>
      </c>
      <c r="AA905">
        <v>0.93</v>
      </c>
      <c r="AB905">
        <v>7.0000000000000007E-2</v>
      </c>
      <c r="AC905">
        <v>0.5</v>
      </c>
      <c r="AD905">
        <v>0.5</v>
      </c>
      <c r="AE905">
        <v>0.5</v>
      </c>
      <c r="AF905">
        <v>0.5</v>
      </c>
      <c r="AG905">
        <f>INDEX(YM!B:B, MATCH(Sheet1!B905,YM!A:A,0))</f>
        <v>160</v>
      </c>
      <c r="AH905">
        <v>160</v>
      </c>
      <c r="AI905">
        <f>INDEX('Yield strengh'!B:B, MATCH(Sheet1!B905,'Yield strengh'!A:A,0))</f>
        <v>172.5</v>
      </c>
      <c r="AJ905">
        <v>172.5</v>
      </c>
      <c r="AK905">
        <f>INDEX(Price!B:B, MATCH(Sheet1!B905,Price!A:A,0))</f>
        <v>84.15</v>
      </c>
      <c r="AL905">
        <f t="shared" si="14"/>
        <v>8.6929133858267722</v>
      </c>
      <c r="AM905">
        <f>INDEX(toughness!B:B,MATCH(Sheet1!B905,toughness!A:A,0))</f>
        <v>5.1850000000000004E-3</v>
      </c>
      <c r="AN905">
        <f>450</f>
        <v>450</v>
      </c>
    </row>
    <row r="906" spans="1:40" x14ac:dyDescent="0.3">
      <c r="A906" t="s">
        <v>1458</v>
      </c>
      <c r="B906" s="1" t="s">
        <v>1347</v>
      </c>
      <c r="C906">
        <v>722.5</v>
      </c>
      <c r="D906">
        <v>4130</v>
      </c>
      <c r="G906">
        <v>2.1225000000000001</v>
      </c>
      <c r="H906">
        <v>0.89249999999999996</v>
      </c>
      <c r="I906">
        <v>189</v>
      </c>
      <c r="J906">
        <v>1.05</v>
      </c>
      <c r="K906">
        <v>749.5</v>
      </c>
      <c r="L906">
        <v>267.5</v>
      </c>
      <c r="M906">
        <v>1580</v>
      </c>
      <c r="N906" t="s">
        <v>1453</v>
      </c>
      <c r="O906" t="s">
        <v>1453</v>
      </c>
      <c r="P906" t="s">
        <v>1453</v>
      </c>
      <c r="Q906" t="s">
        <v>1453</v>
      </c>
      <c r="R906" t="s">
        <v>1453</v>
      </c>
      <c r="S906" t="s">
        <v>1453</v>
      </c>
      <c r="T906" t="s">
        <v>1453</v>
      </c>
      <c r="U906" t="s">
        <v>1453</v>
      </c>
      <c r="V906">
        <v>863.25</v>
      </c>
      <c r="W906">
        <v>15</v>
      </c>
      <c r="X906" t="s">
        <v>1453</v>
      </c>
      <c r="Y906" t="s">
        <v>1453</v>
      </c>
      <c r="Z906" t="s">
        <v>1468</v>
      </c>
      <c r="AA906">
        <v>0.93</v>
      </c>
      <c r="AB906">
        <v>7.0000000000000007E-2</v>
      </c>
      <c r="AC906">
        <v>0.5</v>
      </c>
      <c r="AD906">
        <v>0.5</v>
      </c>
      <c r="AE906">
        <v>0.5</v>
      </c>
      <c r="AF906">
        <v>0.5</v>
      </c>
      <c r="AG906">
        <f>INDEX(YM!B:B, MATCH(Sheet1!B906,YM!A:A,0))</f>
        <v>159.25</v>
      </c>
      <c r="AH906">
        <v>159.25</v>
      </c>
      <c r="AI906">
        <f>INDEX('Yield strengh'!B:B, MATCH(Sheet1!B906,'Yield strengh'!A:A,0))</f>
        <v>623.75</v>
      </c>
      <c r="AJ906">
        <v>623.75</v>
      </c>
      <c r="AK906">
        <f>INDEX(Price!B:B, MATCH(Sheet1!B906,Price!A:A,0))</f>
        <v>21950</v>
      </c>
      <c r="AL906">
        <f t="shared" si="14"/>
        <v>24.051377118644069</v>
      </c>
      <c r="AM906">
        <f>INDEX(toughness!B:B,MATCH(Sheet1!B906,toughness!A:A,0))</f>
        <v>3.7749999999999999</v>
      </c>
      <c r="AN906">
        <f>450</f>
        <v>450</v>
      </c>
    </row>
    <row r="907" spans="1:40" x14ac:dyDescent="0.3">
      <c r="A907" t="s">
        <v>1458</v>
      </c>
      <c r="B907" s="1" t="s">
        <v>971</v>
      </c>
      <c r="C907">
        <v>267.5</v>
      </c>
      <c r="D907">
        <v>8300</v>
      </c>
      <c r="G907">
        <v>1.1479999999999999</v>
      </c>
      <c r="H907">
        <v>1.49</v>
      </c>
      <c r="I907">
        <v>116</v>
      </c>
      <c r="J907">
        <v>20</v>
      </c>
      <c r="K907">
        <v>267.5</v>
      </c>
      <c r="L907">
        <v>180</v>
      </c>
      <c r="M907">
        <v>1410</v>
      </c>
      <c r="N907" t="s">
        <v>1453</v>
      </c>
      <c r="O907" t="s">
        <v>1453</v>
      </c>
      <c r="P907" t="s">
        <v>1453</v>
      </c>
      <c r="Q907" t="s">
        <v>1453</v>
      </c>
      <c r="R907" t="s">
        <v>1453</v>
      </c>
      <c r="S907" t="s">
        <v>1453</v>
      </c>
      <c r="T907" t="s">
        <v>1453</v>
      </c>
      <c r="U907" t="s">
        <v>1453</v>
      </c>
      <c r="V907">
        <v>535</v>
      </c>
      <c r="W907">
        <v>15</v>
      </c>
      <c r="X907" t="s">
        <v>1453</v>
      </c>
      <c r="Y907" t="s">
        <v>1453</v>
      </c>
      <c r="Z907" t="s">
        <v>1468</v>
      </c>
      <c r="AA907">
        <v>0.93</v>
      </c>
      <c r="AB907">
        <v>7.0000000000000007E-2</v>
      </c>
      <c r="AC907">
        <v>0.5</v>
      </c>
      <c r="AD907">
        <v>0.5</v>
      </c>
      <c r="AE907">
        <v>0.5</v>
      </c>
      <c r="AF907">
        <v>0.5</v>
      </c>
      <c r="AG907">
        <f>INDEX(YM!B:B, MATCH(Sheet1!B907,YM!A:A,0))</f>
        <v>158.5</v>
      </c>
      <c r="AH907">
        <v>158.5</v>
      </c>
      <c r="AI907">
        <f>INDEX('Yield strengh'!B:B, MATCH(Sheet1!B907,'Yield strengh'!A:A,0))</f>
        <v>267.5</v>
      </c>
      <c r="AJ907">
        <v>267.5</v>
      </c>
      <c r="AK907">
        <f>INDEX(Price!B:B, MATCH(Sheet1!B907,Price!A:A,0))</f>
        <v>248.5</v>
      </c>
      <c r="AL907">
        <f t="shared" si="14"/>
        <v>5.1082831325301203</v>
      </c>
      <c r="AM907">
        <f>INDEX(toughness!B:B,MATCH(Sheet1!B907,toughness!A:A,0))</f>
        <v>77.3</v>
      </c>
      <c r="AN907">
        <f>450</f>
        <v>450</v>
      </c>
    </row>
    <row r="908" spans="1:40" x14ac:dyDescent="0.3">
      <c r="A908" t="s">
        <v>1458</v>
      </c>
      <c r="B908" s="1" t="s">
        <v>972</v>
      </c>
      <c r="C908">
        <v>637.5</v>
      </c>
      <c r="D908">
        <v>8060</v>
      </c>
      <c r="G908">
        <v>1.0925</v>
      </c>
      <c r="H908">
        <v>1.375</v>
      </c>
      <c r="I908">
        <v>126</v>
      </c>
      <c r="J908">
        <v>2</v>
      </c>
      <c r="K908">
        <v>637.5</v>
      </c>
      <c r="L908">
        <v>345</v>
      </c>
      <c r="M908">
        <v>1410</v>
      </c>
      <c r="N908" t="s">
        <v>1453</v>
      </c>
      <c r="O908" t="s">
        <v>1453</v>
      </c>
      <c r="P908" t="s">
        <v>1453</v>
      </c>
      <c r="Q908" t="s">
        <v>1453</v>
      </c>
      <c r="R908" t="s">
        <v>1453</v>
      </c>
      <c r="S908" t="s">
        <v>1453</v>
      </c>
      <c r="T908" t="s">
        <v>1453</v>
      </c>
      <c r="U908" t="s">
        <v>1453</v>
      </c>
      <c r="V908">
        <v>760</v>
      </c>
      <c r="W908">
        <v>13.5</v>
      </c>
      <c r="X908" t="s">
        <v>1453</v>
      </c>
      <c r="Y908" t="s">
        <v>1453</v>
      </c>
      <c r="Z908" t="s">
        <v>1468</v>
      </c>
      <c r="AA908">
        <v>0.93</v>
      </c>
      <c r="AB908">
        <v>7.0000000000000007E-2</v>
      </c>
      <c r="AC908">
        <v>0.5</v>
      </c>
      <c r="AD908">
        <v>0.5</v>
      </c>
      <c r="AE908">
        <v>0.5</v>
      </c>
      <c r="AF908">
        <v>0.5</v>
      </c>
      <c r="AG908">
        <f>INDEX(YM!B:B, MATCH(Sheet1!B908,YM!A:A,0))</f>
        <v>158.5</v>
      </c>
      <c r="AH908">
        <v>158.5</v>
      </c>
      <c r="AI908">
        <f>INDEX('Yield strengh'!B:B, MATCH(Sheet1!B908,'Yield strengh'!A:A,0))</f>
        <v>267.5</v>
      </c>
      <c r="AJ908">
        <v>267.5</v>
      </c>
      <c r="AK908">
        <f>INDEX(Price!B:B, MATCH(Sheet1!B908,Price!A:A,0))</f>
        <v>249.5</v>
      </c>
      <c r="AL908">
        <f t="shared" si="14"/>
        <v>5.2603908188585606</v>
      </c>
      <c r="AM908">
        <f>INDEX(toughness!B:B,MATCH(Sheet1!B908,toughness!A:A,0))</f>
        <v>77.3</v>
      </c>
      <c r="AN908">
        <f>450</f>
        <v>450</v>
      </c>
    </row>
    <row r="909" spans="1:40" x14ac:dyDescent="0.3">
      <c r="A909" t="s">
        <v>1458</v>
      </c>
      <c r="B909" s="1" t="s">
        <v>982</v>
      </c>
      <c r="C909">
        <v>860</v>
      </c>
      <c r="D909">
        <v>8350</v>
      </c>
      <c r="G909">
        <v>1.4350000000000001</v>
      </c>
      <c r="H909">
        <v>2.7450000000000001</v>
      </c>
      <c r="I909">
        <v>63</v>
      </c>
      <c r="J909">
        <v>2</v>
      </c>
      <c r="K909">
        <v>742.5</v>
      </c>
      <c r="L909">
        <v>345</v>
      </c>
      <c r="M909">
        <v>1260</v>
      </c>
      <c r="N909" t="s">
        <v>1453</v>
      </c>
      <c r="O909" t="s">
        <v>1453</v>
      </c>
      <c r="P909" t="s">
        <v>1453</v>
      </c>
      <c r="Q909" t="s">
        <v>1453</v>
      </c>
      <c r="R909" t="s">
        <v>1453</v>
      </c>
      <c r="S909" t="s">
        <v>1453</v>
      </c>
      <c r="T909" t="s">
        <v>1453</v>
      </c>
      <c r="U909" t="s">
        <v>1453</v>
      </c>
      <c r="V909">
        <v>912.5</v>
      </c>
      <c r="W909">
        <v>19.5</v>
      </c>
      <c r="X909" t="s">
        <v>1453</v>
      </c>
      <c r="Y909" t="s">
        <v>1453</v>
      </c>
      <c r="Z909" t="s">
        <v>1468</v>
      </c>
      <c r="AA909">
        <v>0.93</v>
      </c>
      <c r="AB909">
        <v>7.0000000000000007E-2</v>
      </c>
      <c r="AC909">
        <v>0.5</v>
      </c>
      <c r="AD909">
        <v>0.5</v>
      </c>
      <c r="AE909">
        <v>0.5</v>
      </c>
      <c r="AF909">
        <v>0.5</v>
      </c>
      <c r="AG909">
        <f>INDEX(YM!B:B, MATCH(Sheet1!B909,YM!A:A,0))</f>
        <v>158.5</v>
      </c>
      <c r="AH909">
        <v>158.5</v>
      </c>
      <c r="AI909">
        <f>INDEX('Yield strengh'!B:B, MATCH(Sheet1!B909,'Yield strengh'!A:A,0))</f>
        <v>252.5</v>
      </c>
      <c r="AJ909">
        <v>252.5</v>
      </c>
      <c r="AK909">
        <f>INDEX(Price!B:B, MATCH(Sheet1!B909,Price!A:A,0))</f>
        <v>237.5</v>
      </c>
      <c r="AL909">
        <f t="shared" si="14"/>
        <v>4.7929640718562876</v>
      </c>
      <c r="AM909">
        <f>INDEX(toughness!B:B,MATCH(Sheet1!B909,toughness!A:A,0))</f>
        <v>302.5</v>
      </c>
      <c r="AN909">
        <f>450</f>
        <v>450</v>
      </c>
    </row>
    <row r="910" spans="1:40" x14ac:dyDescent="0.3">
      <c r="A910" t="s">
        <v>1458</v>
      </c>
      <c r="B910" s="1" t="s">
        <v>1049</v>
      </c>
      <c r="C910">
        <v>200</v>
      </c>
      <c r="D910">
        <v>8625</v>
      </c>
      <c r="G910">
        <v>2.0699999999999998</v>
      </c>
      <c r="H910">
        <v>3.27</v>
      </c>
      <c r="I910">
        <v>53</v>
      </c>
      <c r="J910">
        <v>37.5</v>
      </c>
      <c r="K910">
        <v>242.5</v>
      </c>
      <c r="L910">
        <v>150</v>
      </c>
      <c r="M910">
        <v>1330</v>
      </c>
      <c r="N910" t="s">
        <v>1453</v>
      </c>
      <c r="O910" t="s">
        <v>1453</v>
      </c>
      <c r="P910" t="s">
        <v>1453</v>
      </c>
      <c r="Q910" t="s">
        <v>1453</v>
      </c>
      <c r="R910" t="s">
        <v>1453</v>
      </c>
      <c r="S910" t="s">
        <v>1453</v>
      </c>
      <c r="T910" t="s">
        <v>1453</v>
      </c>
      <c r="U910" t="s">
        <v>1453</v>
      </c>
      <c r="V910">
        <v>532.5</v>
      </c>
      <c r="W910">
        <v>26.75</v>
      </c>
      <c r="X910" t="s">
        <v>1453</v>
      </c>
      <c r="Y910" t="s">
        <v>1453</v>
      </c>
      <c r="Z910" t="s">
        <v>1468</v>
      </c>
      <c r="AA910">
        <v>0.93</v>
      </c>
      <c r="AB910">
        <v>7.0000000000000007E-2</v>
      </c>
      <c r="AC910">
        <v>0.5</v>
      </c>
      <c r="AD910">
        <v>0.5</v>
      </c>
      <c r="AE910">
        <v>0.5</v>
      </c>
      <c r="AF910">
        <v>0.5</v>
      </c>
      <c r="AG910">
        <f>INDEX(YM!B:B, MATCH(Sheet1!B910,YM!A:A,0))</f>
        <v>158.5</v>
      </c>
      <c r="AH910">
        <v>158.5</v>
      </c>
      <c r="AI910">
        <f>INDEX('Yield strengh'!B:B, MATCH(Sheet1!B910,'Yield strengh'!A:A,0))</f>
        <v>225</v>
      </c>
      <c r="AJ910">
        <v>225</v>
      </c>
      <c r="AK910">
        <f>INDEX(Price!B:B, MATCH(Sheet1!B910,Price!A:A,0))</f>
        <v>218</v>
      </c>
      <c r="AL910">
        <f t="shared" si="14"/>
        <v>4.1347826086956525</v>
      </c>
      <c r="AM910">
        <f>INDEX(toughness!B:B,MATCH(Sheet1!B910,toughness!A:A,0))</f>
        <v>302.5</v>
      </c>
      <c r="AN910">
        <f>450</f>
        <v>450</v>
      </c>
    </row>
    <row r="911" spans="1:40" x14ac:dyDescent="0.3">
      <c r="A911" t="s">
        <v>1458</v>
      </c>
      <c r="B911" s="1" t="s">
        <v>1050</v>
      </c>
      <c r="C911">
        <v>760</v>
      </c>
      <c r="D911">
        <v>8825</v>
      </c>
      <c r="G911">
        <v>1.6850000000000001</v>
      </c>
      <c r="H911">
        <v>3.3849999999999998</v>
      </c>
      <c r="I911">
        <v>51</v>
      </c>
      <c r="J911">
        <v>8.5</v>
      </c>
      <c r="K911">
        <v>760</v>
      </c>
      <c r="L911">
        <v>350</v>
      </c>
      <c r="M911">
        <v>1325</v>
      </c>
      <c r="N911" t="s">
        <v>1453</v>
      </c>
      <c r="O911" t="s">
        <v>1453</v>
      </c>
      <c r="P911" t="s">
        <v>1453</v>
      </c>
      <c r="Q911" t="s">
        <v>1453</v>
      </c>
      <c r="R911" t="s">
        <v>1453</v>
      </c>
      <c r="S911" t="s">
        <v>1453</v>
      </c>
      <c r="T911" t="s">
        <v>1453</v>
      </c>
      <c r="U911" t="s">
        <v>1453</v>
      </c>
      <c r="V911">
        <v>827.5</v>
      </c>
      <c r="W911">
        <v>21.75</v>
      </c>
      <c r="X911" t="s">
        <v>1453</v>
      </c>
      <c r="Y911" t="s">
        <v>1453</v>
      </c>
      <c r="Z911" t="s">
        <v>1468</v>
      </c>
      <c r="AA911">
        <v>0.93</v>
      </c>
      <c r="AB911">
        <v>7.0000000000000007E-2</v>
      </c>
      <c r="AC911">
        <v>0.5</v>
      </c>
      <c r="AD911">
        <v>0.5</v>
      </c>
      <c r="AE911">
        <v>0.5</v>
      </c>
      <c r="AF911">
        <v>0.5</v>
      </c>
      <c r="AG911">
        <f>INDEX(YM!B:B, MATCH(Sheet1!B911,YM!A:A,0))</f>
        <v>158.5</v>
      </c>
      <c r="AH911">
        <v>158.5</v>
      </c>
      <c r="AI911">
        <f>INDEX('Yield strengh'!B:B, MATCH(Sheet1!B911,'Yield strengh'!A:A,0))</f>
        <v>242.5</v>
      </c>
      <c r="AJ911">
        <v>242.5</v>
      </c>
      <c r="AK911">
        <f>INDEX(Price!B:B, MATCH(Sheet1!B911,Price!A:A,0))</f>
        <v>218</v>
      </c>
      <c r="AL911">
        <f t="shared" si="14"/>
        <v>4.3553824362606228</v>
      </c>
      <c r="AM911">
        <f>INDEX(toughness!B:B,MATCH(Sheet1!B911,toughness!A:A,0))</f>
        <v>302.5</v>
      </c>
      <c r="AN911">
        <f>450</f>
        <v>450</v>
      </c>
    </row>
    <row r="912" spans="1:40" x14ac:dyDescent="0.3">
      <c r="A912" t="s">
        <v>1458</v>
      </c>
      <c r="B912" s="1" t="s">
        <v>1094</v>
      </c>
      <c r="C912">
        <v>790</v>
      </c>
      <c r="D912">
        <v>17250</v>
      </c>
      <c r="G912">
        <v>5.875</v>
      </c>
      <c r="H912">
        <v>14.35</v>
      </c>
      <c r="I912">
        <v>12.5</v>
      </c>
      <c r="J912">
        <v>14.5</v>
      </c>
      <c r="K912">
        <v>795</v>
      </c>
      <c r="L912">
        <v>222.5</v>
      </c>
      <c r="M912">
        <v>1515</v>
      </c>
      <c r="N912" t="s">
        <v>1453</v>
      </c>
      <c r="O912" t="s">
        <v>1453</v>
      </c>
      <c r="P912" t="s">
        <v>1453</v>
      </c>
      <c r="Q912" t="s">
        <v>1453</v>
      </c>
      <c r="R912" t="s">
        <v>1453</v>
      </c>
      <c r="S912" t="s">
        <v>1453</v>
      </c>
      <c r="T912" t="s">
        <v>1453</v>
      </c>
      <c r="U912" t="s">
        <v>1453</v>
      </c>
      <c r="V912">
        <v>1050</v>
      </c>
      <c r="W912">
        <v>64</v>
      </c>
      <c r="X912" t="s">
        <v>1453</v>
      </c>
      <c r="Y912" t="s">
        <v>1453</v>
      </c>
      <c r="Z912" t="s">
        <v>1468</v>
      </c>
      <c r="AA912">
        <v>0.93</v>
      </c>
      <c r="AB912">
        <v>7.0000000000000007E-2</v>
      </c>
      <c r="AC912">
        <v>0.5</v>
      </c>
      <c r="AD912">
        <v>0.5</v>
      </c>
      <c r="AE912">
        <v>0.5</v>
      </c>
      <c r="AF912">
        <v>0.5</v>
      </c>
      <c r="AG912">
        <f>INDEX(YM!B:B, MATCH(Sheet1!B912,YM!A:A,0))</f>
        <v>156</v>
      </c>
      <c r="AH912">
        <v>156</v>
      </c>
      <c r="AI912">
        <f>INDEX('Yield strengh'!B:B, MATCH(Sheet1!B912,'Yield strengh'!A:A,0))</f>
        <v>185</v>
      </c>
      <c r="AJ912">
        <v>185</v>
      </c>
      <c r="AK912">
        <f>INDEX(Price!B:B, MATCH(Sheet1!B912,Price!A:A,0))</f>
        <v>217000</v>
      </c>
      <c r="AL912">
        <f t="shared" si="14"/>
        <v>1.6730434782608696</v>
      </c>
      <c r="AM912">
        <f>INDEX(toughness!B:B,MATCH(Sheet1!B912,toughness!A:A,0))</f>
        <v>32.85</v>
      </c>
      <c r="AN912">
        <f>450</f>
        <v>450</v>
      </c>
    </row>
    <row r="913" spans="1:40" x14ac:dyDescent="0.3">
      <c r="A913" t="s">
        <v>1458</v>
      </c>
      <c r="B913" s="1" t="s">
        <v>1791</v>
      </c>
      <c r="C913">
        <v>275</v>
      </c>
      <c r="D913">
        <v>8945</v>
      </c>
      <c r="G913">
        <v>21</v>
      </c>
      <c r="H913">
        <v>93.7</v>
      </c>
      <c r="I913">
        <v>1.84</v>
      </c>
      <c r="J913">
        <v>10</v>
      </c>
      <c r="K913">
        <v>275</v>
      </c>
      <c r="L913">
        <v>97.5</v>
      </c>
      <c r="M913">
        <v>1075</v>
      </c>
      <c r="N913" t="s">
        <v>1453</v>
      </c>
      <c r="O913" t="s">
        <v>1453</v>
      </c>
      <c r="P913" t="s">
        <v>1453</v>
      </c>
      <c r="Q913" t="s">
        <v>1453</v>
      </c>
      <c r="R913" t="s">
        <v>1453</v>
      </c>
      <c r="S913" t="s">
        <v>1453</v>
      </c>
      <c r="T913" t="s">
        <v>1453</v>
      </c>
      <c r="U913" t="s">
        <v>1453</v>
      </c>
      <c r="V913">
        <v>310</v>
      </c>
      <c r="W913">
        <v>367.5</v>
      </c>
      <c r="X913" t="s">
        <v>1453</v>
      </c>
      <c r="Y913" t="s">
        <v>1453</v>
      </c>
      <c r="Z913" t="s">
        <v>1468</v>
      </c>
      <c r="AA913">
        <v>0.93</v>
      </c>
      <c r="AB913">
        <v>7.0000000000000007E-2</v>
      </c>
      <c r="AC913">
        <v>0.5</v>
      </c>
      <c r="AD913">
        <v>0.5</v>
      </c>
      <c r="AE913">
        <v>0.5</v>
      </c>
      <c r="AF913">
        <v>0.5</v>
      </c>
      <c r="AG913">
        <f>INDEX(YM!B:B, MATCH(Sheet1!B913,YM!A:A,0))</f>
        <v>155.5</v>
      </c>
      <c r="AH913">
        <v>155.5</v>
      </c>
      <c r="AI913">
        <f>INDEX('Yield strengh'!B:B, MATCH(Sheet1!B913,'Yield strengh'!A:A,0))</f>
        <v>180</v>
      </c>
      <c r="AJ913">
        <v>180</v>
      </c>
      <c r="AK913">
        <f>INDEX(Price!B:B, MATCH(Sheet1!B913,Price!A:A,0))</f>
        <v>99.45</v>
      </c>
      <c r="AL913">
        <f t="shared" si="14"/>
        <v>3.1291224147568473</v>
      </c>
      <c r="AM913">
        <f>INDEX(toughness!B:B,MATCH(Sheet1!B913,toughness!A:A,0))</f>
        <v>21.4</v>
      </c>
      <c r="AN913">
        <f>450</f>
        <v>450</v>
      </c>
    </row>
    <row r="914" spans="1:40" x14ac:dyDescent="0.3">
      <c r="A914" t="s">
        <v>1458</v>
      </c>
      <c r="B914" s="1" t="s">
        <v>1790</v>
      </c>
      <c r="C914">
        <v>180</v>
      </c>
      <c r="D914">
        <v>8925</v>
      </c>
      <c r="G914">
        <v>1.2749999999999999</v>
      </c>
      <c r="H914">
        <v>4.9749999999999996</v>
      </c>
      <c r="I914">
        <v>34.799999999999997</v>
      </c>
      <c r="J914">
        <v>43.5</v>
      </c>
      <c r="K914">
        <v>180</v>
      </c>
      <c r="L914">
        <v>107.5</v>
      </c>
      <c r="M914">
        <v>1230</v>
      </c>
      <c r="N914" t="s">
        <v>1453</v>
      </c>
      <c r="O914" t="s">
        <v>1453</v>
      </c>
      <c r="P914" t="s">
        <v>1453</v>
      </c>
      <c r="Q914" t="s">
        <v>1453</v>
      </c>
      <c r="R914" t="s">
        <v>1453</v>
      </c>
      <c r="S914" t="s">
        <v>1453</v>
      </c>
      <c r="T914" t="s">
        <v>1453</v>
      </c>
      <c r="U914" t="s">
        <v>1453</v>
      </c>
      <c r="V914">
        <v>440</v>
      </c>
      <c r="W914">
        <v>21</v>
      </c>
      <c r="X914" t="s">
        <v>1453</v>
      </c>
      <c r="Y914" t="s">
        <v>1453</v>
      </c>
      <c r="Z914" t="s">
        <v>1468</v>
      </c>
      <c r="AA914">
        <v>0.93</v>
      </c>
      <c r="AB914">
        <v>7.0000000000000007E-2</v>
      </c>
      <c r="AC914">
        <v>0.5</v>
      </c>
      <c r="AD914">
        <v>0.5</v>
      </c>
      <c r="AE914">
        <v>0.5</v>
      </c>
      <c r="AF914">
        <v>0.5</v>
      </c>
      <c r="AG914">
        <f>INDEX(YM!B:B, MATCH(Sheet1!B914,YM!A:A,0))</f>
        <v>155.5</v>
      </c>
      <c r="AH914">
        <v>155.5</v>
      </c>
      <c r="AI914">
        <f>INDEX('Yield strengh'!B:B, MATCH(Sheet1!B914,'Yield strengh'!A:A,0))</f>
        <v>515</v>
      </c>
      <c r="AJ914">
        <v>515</v>
      </c>
      <c r="AK914">
        <f>INDEX(Price!B:B, MATCH(Sheet1!B914,Price!A:A,0))</f>
        <v>99.45</v>
      </c>
      <c r="AL914">
        <f t="shared" si="14"/>
        <v>8.9728291316526612</v>
      </c>
      <c r="AM914">
        <f>INDEX(toughness!B:B,MATCH(Sheet1!B914,toughness!A:A,0))</f>
        <v>5.35</v>
      </c>
      <c r="AN914">
        <f>450</f>
        <v>450</v>
      </c>
    </row>
    <row r="915" spans="1:40" x14ac:dyDescent="0.3">
      <c r="A915" t="s">
        <v>1458</v>
      </c>
      <c r="B915" s="1" t="s">
        <v>1789</v>
      </c>
      <c r="C915">
        <v>515</v>
      </c>
      <c r="D915">
        <v>8925</v>
      </c>
      <c r="G915">
        <v>1.2749999999999999</v>
      </c>
      <c r="H915">
        <v>4.9749999999999996</v>
      </c>
      <c r="I915">
        <v>34.799999999999997</v>
      </c>
      <c r="J915">
        <v>11</v>
      </c>
      <c r="K915">
        <v>515</v>
      </c>
      <c r="L915">
        <v>130</v>
      </c>
      <c r="M915">
        <v>1230</v>
      </c>
      <c r="N915" t="s">
        <v>1453</v>
      </c>
      <c r="O915" t="s">
        <v>1453</v>
      </c>
      <c r="P915" t="s">
        <v>1453</v>
      </c>
      <c r="Q915" t="s">
        <v>1453</v>
      </c>
      <c r="R915" t="s">
        <v>1453</v>
      </c>
      <c r="S915" t="s">
        <v>1453</v>
      </c>
      <c r="T915" t="s">
        <v>1453</v>
      </c>
      <c r="U915" t="s">
        <v>1453</v>
      </c>
      <c r="V915">
        <v>610</v>
      </c>
      <c r="W915">
        <v>21</v>
      </c>
      <c r="X915" t="s">
        <v>1453</v>
      </c>
      <c r="Y915" t="s">
        <v>1453</v>
      </c>
      <c r="Z915" t="s">
        <v>1468</v>
      </c>
      <c r="AA915">
        <v>0.93</v>
      </c>
      <c r="AB915">
        <v>7.0000000000000007E-2</v>
      </c>
      <c r="AC915">
        <v>0.5</v>
      </c>
      <c r="AD915">
        <v>0.5</v>
      </c>
      <c r="AE915">
        <v>0.5</v>
      </c>
      <c r="AF915">
        <v>0.5</v>
      </c>
      <c r="AG915">
        <f>INDEX(YM!B:B, MATCH(Sheet1!B915,YM!A:A,0))</f>
        <v>155.5</v>
      </c>
      <c r="AH915">
        <v>155.5</v>
      </c>
      <c r="AI915">
        <f>INDEX('Yield strengh'!B:B, MATCH(Sheet1!B915,'Yield strengh'!A:A,0))</f>
        <v>145</v>
      </c>
      <c r="AJ915">
        <v>145</v>
      </c>
      <c r="AK915">
        <f>INDEX(Price!B:B, MATCH(Sheet1!B915,Price!A:A,0))</f>
        <v>101.85</v>
      </c>
      <c r="AL915">
        <f t="shared" si="14"/>
        <v>2.5263305322128851</v>
      </c>
      <c r="AM915">
        <f>INDEX(toughness!B:B,MATCH(Sheet1!B915,toughness!A:A,0))</f>
        <v>26.7</v>
      </c>
      <c r="AN915">
        <f>450</f>
        <v>450</v>
      </c>
    </row>
    <row r="916" spans="1:40" x14ac:dyDescent="0.3">
      <c r="A916" t="s">
        <v>1458</v>
      </c>
      <c r="B916" s="1" t="s">
        <v>891</v>
      </c>
      <c r="C916">
        <v>940</v>
      </c>
      <c r="D916">
        <v>7450</v>
      </c>
      <c r="G916">
        <v>1.41</v>
      </c>
      <c r="H916">
        <v>1.115</v>
      </c>
      <c r="I916">
        <v>155</v>
      </c>
      <c r="K916">
        <v>267.5</v>
      </c>
      <c r="L916">
        <v>600</v>
      </c>
      <c r="N916" t="s">
        <v>1453</v>
      </c>
      <c r="O916" t="s">
        <v>1453</v>
      </c>
      <c r="P916" t="s">
        <v>1453</v>
      </c>
      <c r="Q916" t="s">
        <v>1453</v>
      </c>
      <c r="R916" t="s">
        <v>1453</v>
      </c>
      <c r="S916" t="s">
        <v>1453</v>
      </c>
      <c r="T916" t="s">
        <v>1453</v>
      </c>
      <c r="U916" t="s">
        <v>1453</v>
      </c>
      <c r="V916">
        <v>77</v>
      </c>
      <c r="W916">
        <v>9</v>
      </c>
      <c r="X916" t="s">
        <v>1453</v>
      </c>
      <c r="Y916" t="s">
        <v>1453</v>
      </c>
      <c r="Z916" t="s">
        <v>1468</v>
      </c>
      <c r="AA916">
        <v>0.93</v>
      </c>
      <c r="AB916">
        <v>7.0000000000000007E-2</v>
      </c>
      <c r="AC916">
        <v>0.5</v>
      </c>
      <c r="AD916">
        <v>0.5</v>
      </c>
      <c r="AE916">
        <v>0.5</v>
      </c>
      <c r="AF916">
        <v>0.5</v>
      </c>
      <c r="AG916">
        <f>INDEX(YM!B:B, MATCH(Sheet1!B916,YM!A:A,0))</f>
        <v>154.5</v>
      </c>
      <c r="AH916">
        <v>154.5</v>
      </c>
      <c r="AI916">
        <f>INDEX('Yield strengh'!B:B, MATCH(Sheet1!B916,'Yield strengh'!A:A,0))</f>
        <v>62.5</v>
      </c>
      <c r="AJ916">
        <v>62.5</v>
      </c>
      <c r="AK916">
        <f>INDEX(Price!B:B, MATCH(Sheet1!B916,Price!A:A,0))</f>
        <v>774.5</v>
      </c>
      <c r="AL916">
        <f t="shared" si="14"/>
        <v>1.2961409395973154</v>
      </c>
      <c r="AM916" t="e">
        <f>INDEX(toughness!B:B,MATCH(Sheet1!B916,toughness!A:A,0))</f>
        <v>#N/A</v>
      </c>
      <c r="AN916">
        <f>450</f>
        <v>450</v>
      </c>
    </row>
    <row r="917" spans="1:40" x14ac:dyDescent="0.3">
      <c r="A917" t="s">
        <v>1458</v>
      </c>
      <c r="B917" s="1" t="s">
        <v>892</v>
      </c>
      <c r="C917">
        <v>940</v>
      </c>
      <c r="D917">
        <v>7450</v>
      </c>
      <c r="G917">
        <v>1.41</v>
      </c>
      <c r="H917">
        <v>1.115</v>
      </c>
      <c r="I917">
        <v>155</v>
      </c>
      <c r="K917">
        <v>267.5</v>
      </c>
      <c r="L917">
        <v>600</v>
      </c>
      <c r="N917" t="s">
        <v>1453</v>
      </c>
      <c r="O917" t="s">
        <v>1453</v>
      </c>
      <c r="P917" t="s">
        <v>1453</v>
      </c>
      <c r="Q917" t="s">
        <v>1453</v>
      </c>
      <c r="R917" t="s">
        <v>1453</v>
      </c>
      <c r="S917" t="s">
        <v>1453</v>
      </c>
      <c r="T917" t="s">
        <v>1453</v>
      </c>
      <c r="U917" t="s">
        <v>1453</v>
      </c>
      <c r="V917">
        <v>77</v>
      </c>
      <c r="W917">
        <v>9</v>
      </c>
      <c r="X917" t="s">
        <v>1453</v>
      </c>
      <c r="Y917" t="s">
        <v>1453</v>
      </c>
      <c r="Z917" t="s">
        <v>1468</v>
      </c>
      <c r="AA917">
        <v>0.93</v>
      </c>
      <c r="AB917">
        <v>7.0000000000000007E-2</v>
      </c>
      <c r="AC917">
        <v>0.5</v>
      </c>
      <c r="AD917">
        <v>0.5</v>
      </c>
      <c r="AE917">
        <v>0.5</v>
      </c>
      <c r="AF917">
        <v>0.5</v>
      </c>
      <c r="AG917">
        <f>INDEX(YM!B:B, MATCH(Sheet1!B917,YM!A:A,0))</f>
        <v>154.5</v>
      </c>
      <c r="AH917">
        <v>154.5</v>
      </c>
      <c r="AI917">
        <f>INDEX('Yield strengh'!B:B, MATCH(Sheet1!B917,'Yield strengh'!A:A,0))</f>
        <v>77</v>
      </c>
      <c r="AJ917">
        <v>77</v>
      </c>
      <c r="AK917">
        <f>INDEX(Price!B:B, MATCH(Sheet1!B917,Price!A:A,0))</f>
        <v>718.5</v>
      </c>
      <c r="AL917">
        <f t="shared" si="14"/>
        <v>1.5968456375838926</v>
      </c>
      <c r="AM917" t="e">
        <f>INDEX(toughness!B:B,MATCH(Sheet1!B917,toughness!A:A,0))</f>
        <v>#N/A</v>
      </c>
      <c r="AN917">
        <f>450</f>
        <v>450</v>
      </c>
    </row>
    <row r="918" spans="1:40" x14ac:dyDescent="0.3">
      <c r="A918" t="s">
        <v>1458</v>
      </c>
      <c r="B918" s="1" t="s">
        <v>893</v>
      </c>
      <c r="C918">
        <v>940</v>
      </c>
      <c r="D918">
        <v>7450</v>
      </c>
      <c r="G918">
        <v>1.41</v>
      </c>
      <c r="H918">
        <v>1.115</v>
      </c>
      <c r="I918">
        <v>155</v>
      </c>
      <c r="K918">
        <v>267.5</v>
      </c>
      <c r="L918">
        <v>600</v>
      </c>
      <c r="N918" t="s">
        <v>1453</v>
      </c>
      <c r="O918" t="s">
        <v>1453</v>
      </c>
      <c r="P918" t="s">
        <v>1453</v>
      </c>
      <c r="Q918" t="s">
        <v>1453</v>
      </c>
      <c r="R918" t="s">
        <v>1453</v>
      </c>
      <c r="S918" t="s">
        <v>1453</v>
      </c>
      <c r="T918" t="s">
        <v>1453</v>
      </c>
      <c r="U918" t="s">
        <v>1453</v>
      </c>
      <c r="V918">
        <v>77</v>
      </c>
      <c r="W918">
        <v>9</v>
      </c>
      <c r="X918" t="s">
        <v>1453</v>
      </c>
      <c r="Y918" t="s">
        <v>1453</v>
      </c>
      <c r="Z918" t="s">
        <v>1468</v>
      </c>
      <c r="AA918">
        <v>0.93</v>
      </c>
      <c r="AB918">
        <v>7.0000000000000007E-2</v>
      </c>
      <c r="AC918">
        <v>0.5</v>
      </c>
      <c r="AD918">
        <v>0.5</v>
      </c>
      <c r="AE918">
        <v>0.5</v>
      </c>
      <c r="AF918">
        <v>0.5</v>
      </c>
      <c r="AG918">
        <f>INDEX(YM!B:B, MATCH(Sheet1!B918,YM!A:A,0))</f>
        <v>154.5</v>
      </c>
      <c r="AH918">
        <v>154.5</v>
      </c>
      <c r="AI918">
        <f>INDEX('Yield strengh'!B:B, MATCH(Sheet1!B918,'Yield strengh'!A:A,0))</f>
        <v>77</v>
      </c>
      <c r="AJ918">
        <v>77</v>
      </c>
      <c r="AK918">
        <f>INDEX(Price!B:B, MATCH(Sheet1!B918,Price!A:A,0))</f>
        <v>590.5</v>
      </c>
      <c r="AL918">
        <f t="shared" si="14"/>
        <v>1.5968456375838926</v>
      </c>
      <c r="AM918" t="e">
        <f>INDEX(toughness!B:B,MATCH(Sheet1!B918,toughness!A:A,0))</f>
        <v>#N/A</v>
      </c>
      <c r="AN918">
        <f>450</f>
        <v>450</v>
      </c>
    </row>
    <row r="919" spans="1:40" x14ac:dyDescent="0.3">
      <c r="A919" t="s">
        <v>1458</v>
      </c>
      <c r="B919" s="1" t="s">
        <v>894</v>
      </c>
      <c r="C919">
        <v>940</v>
      </c>
      <c r="D919">
        <v>7450</v>
      </c>
      <c r="G919">
        <v>1.1850000000000001</v>
      </c>
      <c r="H919">
        <v>1.115</v>
      </c>
      <c r="I919">
        <v>155</v>
      </c>
      <c r="K919">
        <v>267.5</v>
      </c>
      <c r="L919">
        <v>600</v>
      </c>
      <c r="N919" t="s">
        <v>1453</v>
      </c>
      <c r="O919" t="s">
        <v>1453</v>
      </c>
      <c r="P919" t="s">
        <v>1453</v>
      </c>
      <c r="Q919" t="s">
        <v>1453</v>
      </c>
      <c r="R919" t="s">
        <v>1453</v>
      </c>
      <c r="S919" t="s">
        <v>1453</v>
      </c>
      <c r="T919" t="s">
        <v>1453</v>
      </c>
      <c r="U919" t="s">
        <v>1453</v>
      </c>
      <c r="V919">
        <v>77</v>
      </c>
      <c r="W919">
        <v>7.55</v>
      </c>
      <c r="X919" t="s">
        <v>1453</v>
      </c>
      <c r="Y919" t="s">
        <v>1453</v>
      </c>
      <c r="Z919" t="s">
        <v>1468</v>
      </c>
      <c r="AA919">
        <v>0.93</v>
      </c>
      <c r="AB919">
        <v>7.0000000000000007E-2</v>
      </c>
      <c r="AC919">
        <v>0.5</v>
      </c>
      <c r="AD919">
        <v>0.5</v>
      </c>
      <c r="AE919">
        <v>0.5</v>
      </c>
      <c r="AF919">
        <v>0.5</v>
      </c>
      <c r="AG919">
        <f>INDEX(YM!B:B, MATCH(Sheet1!B919,YM!A:A,0))</f>
        <v>154.5</v>
      </c>
      <c r="AH919">
        <v>154.5</v>
      </c>
      <c r="AI919">
        <f>INDEX('Yield strengh'!B:B, MATCH(Sheet1!B919,'Yield strengh'!A:A,0))</f>
        <v>77</v>
      </c>
      <c r="AJ919">
        <v>77</v>
      </c>
      <c r="AK919">
        <f>INDEX(Price!B:B, MATCH(Sheet1!B919,Price!A:A,0))</f>
        <v>656.5</v>
      </c>
      <c r="AL919">
        <f t="shared" si="14"/>
        <v>1.5968456375838926</v>
      </c>
      <c r="AM919" t="e">
        <f>INDEX(toughness!B:B,MATCH(Sheet1!B919,toughness!A:A,0))</f>
        <v>#N/A</v>
      </c>
      <c r="AN919">
        <f>450</f>
        <v>450</v>
      </c>
    </row>
    <row r="920" spans="1:40" x14ac:dyDescent="0.3">
      <c r="A920" t="s">
        <v>1458</v>
      </c>
      <c r="B920" s="1" t="s">
        <v>895</v>
      </c>
      <c r="C920">
        <v>940</v>
      </c>
      <c r="D920">
        <v>7450</v>
      </c>
      <c r="G920">
        <v>1.1850000000000001</v>
      </c>
      <c r="H920">
        <v>1.115</v>
      </c>
      <c r="I920">
        <v>155</v>
      </c>
      <c r="K920">
        <v>267.5</v>
      </c>
      <c r="L920">
        <v>600</v>
      </c>
      <c r="N920" t="s">
        <v>1453</v>
      </c>
      <c r="O920" t="s">
        <v>1453</v>
      </c>
      <c r="P920" t="s">
        <v>1453</v>
      </c>
      <c r="Q920" t="s">
        <v>1453</v>
      </c>
      <c r="R920" t="s">
        <v>1453</v>
      </c>
      <c r="S920" t="s">
        <v>1453</v>
      </c>
      <c r="T920" t="s">
        <v>1453</v>
      </c>
      <c r="U920" t="s">
        <v>1453</v>
      </c>
      <c r="V920">
        <v>77</v>
      </c>
      <c r="W920">
        <v>7.55</v>
      </c>
      <c r="X920" t="s">
        <v>1453</v>
      </c>
      <c r="Y920" t="s">
        <v>1453</v>
      </c>
      <c r="Z920" t="s">
        <v>1468</v>
      </c>
      <c r="AA920">
        <v>0.93</v>
      </c>
      <c r="AB920">
        <v>7.0000000000000007E-2</v>
      </c>
      <c r="AC920">
        <v>0.5</v>
      </c>
      <c r="AD920">
        <v>0.5</v>
      </c>
      <c r="AE920">
        <v>0.5</v>
      </c>
      <c r="AF920">
        <v>0.5</v>
      </c>
      <c r="AG920">
        <f>INDEX(YM!B:B, MATCH(Sheet1!B920,YM!A:A,0))</f>
        <v>154.5</v>
      </c>
      <c r="AH920">
        <v>154.5</v>
      </c>
      <c r="AI920">
        <f>INDEX('Yield strengh'!B:B, MATCH(Sheet1!B920,'Yield strengh'!A:A,0))</f>
        <v>77</v>
      </c>
      <c r="AJ920">
        <v>77</v>
      </c>
      <c r="AK920">
        <f>INDEX(Price!B:B, MATCH(Sheet1!B920,Price!A:A,0))</f>
        <v>718.5</v>
      </c>
      <c r="AL920">
        <f t="shared" si="14"/>
        <v>1.5968456375838926</v>
      </c>
      <c r="AM920" t="e">
        <f>INDEX(toughness!B:B,MATCH(Sheet1!B920,toughness!A:A,0))</f>
        <v>#N/A</v>
      </c>
      <c r="AN920">
        <f>450</f>
        <v>450</v>
      </c>
    </row>
    <row r="921" spans="1:40" x14ac:dyDescent="0.3">
      <c r="A921" t="s">
        <v>1458</v>
      </c>
      <c r="B921" s="1" t="s">
        <v>896</v>
      </c>
      <c r="C921">
        <v>940</v>
      </c>
      <c r="D921">
        <v>7450</v>
      </c>
      <c r="G921">
        <v>1.41</v>
      </c>
      <c r="H921">
        <v>1.115</v>
      </c>
      <c r="I921">
        <v>155</v>
      </c>
      <c r="K921">
        <v>267.5</v>
      </c>
      <c r="L921">
        <v>600</v>
      </c>
      <c r="N921" t="s">
        <v>1453</v>
      </c>
      <c r="O921" t="s">
        <v>1453</v>
      </c>
      <c r="P921" t="s">
        <v>1453</v>
      </c>
      <c r="Q921" t="s">
        <v>1453</v>
      </c>
      <c r="R921" t="s">
        <v>1453</v>
      </c>
      <c r="S921" t="s">
        <v>1453</v>
      </c>
      <c r="T921" t="s">
        <v>1453</v>
      </c>
      <c r="U921" t="s">
        <v>1453</v>
      </c>
      <c r="V921">
        <v>77</v>
      </c>
      <c r="W921">
        <v>9</v>
      </c>
      <c r="X921" t="s">
        <v>1453</v>
      </c>
      <c r="Y921" t="s">
        <v>1453</v>
      </c>
      <c r="Z921" t="s">
        <v>1468</v>
      </c>
      <c r="AA921">
        <v>0.93</v>
      </c>
      <c r="AB921">
        <v>7.0000000000000007E-2</v>
      </c>
      <c r="AC921">
        <v>0.5</v>
      </c>
      <c r="AD921">
        <v>0.5</v>
      </c>
      <c r="AE921">
        <v>0.5</v>
      </c>
      <c r="AF921">
        <v>0.5</v>
      </c>
      <c r="AG921">
        <f>INDEX(YM!B:B, MATCH(Sheet1!B921,YM!A:A,0))</f>
        <v>154.5</v>
      </c>
      <c r="AH921">
        <v>154.5</v>
      </c>
      <c r="AI921">
        <f>INDEX('Yield strengh'!B:B, MATCH(Sheet1!B921,'Yield strengh'!A:A,0))</f>
        <v>77</v>
      </c>
      <c r="AJ921">
        <v>77</v>
      </c>
      <c r="AK921">
        <f>INDEX(Price!B:B, MATCH(Sheet1!B921,Price!A:A,0))</f>
        <v>549.5</v>
      </c>
      <c r="AL921">
        <f t="shared" si="14"/>
        <v>1.5968456375838926</v>
      </c>
      <c r="AM921" t="e">
        <f>INDEX(toughness!B:B,MATCH(Sheet1!B921,toughness!A:A,0))</f>
        <v>#N/A</v>
      </c>
      <c r="AN921">
        <f>450</f>
        <v>450</v>
      </c>
    </row>
    <row r="922" spans="1:40" x14ac:dyDescent="0.3">
      <c r="A922" t="s">
        <v>1458</v>
      </c>
      <c r="B922" s="1" t="s">
        <v>897</v>
      </c>
      <c r="C922">
        <v>940</v>
      </c>
      <c r="D922">
        <v>7450</v>
      </c>
      <c r="G922">
        <v>1.41</v>
      </c>
      <c r="H922">
        <v>1.115</v>
      </c>
      <c r="I922">
        <v>155</v>
      </c>
      <c r="K922">
        <v>267.5</v>
      </c>
      <c r="L922">
        <v>600</v>
      </c>
      <c r="N922" t="s">
        <v>1453</v>
      </c>
      <c r="O922" t="s">
        <v>1453</v>
      </c>
      <c r="P922" t="s">
        <v>1453</v>
      </c>
      <c r="Q922" t="s">
        <v>1453</v>
      </c>
      <c r="R922" t="s">
        <v>1453</v>
      </c>
      <c r="S922" t="s">
        <v>1453</v>
      </c>
      <c r="T922" t="s">
        <v>1453</v>
      </c>
      <c r="U922" t="s">
        <v>1453</v>
      </c>
      <c r="V922">
        <v>77</v>
      </c>
      <c r="W922">
        <v>9</v>
      </c>
      <c r="X922" t="s">
        <v>1453</v>
      </c>
      <c r="Y922" t="s">
        <v>1453</v>
      </c>
      <c r="Z922" t="s">
        <v>1468</v>
      </c>
      <c r="AA922">
        <v>0.93</v>
      </c>
      <c r="AB922">
        <v>7.0000000000000007E-2</v>
      </c>
      <c r="AC922">
        <v>0.5</v>
      </c>
      <c r="AD922">
        <v>0.5</v>
      </c>
      <c r="AE922">
        <v>0.5</v>
      </c>
      <c r="AF922">
        <v>0.5</v>
      </c>
      <c r="AG922">
        <f>INDEX(YM!B:B, MATCH(Sheet1!B922,YM!A:A,0))</f>
        <v>154.5</v>
      </c>
      <c r="AH922">
        <v>154.5</v>
      </c>
      <c r="AI922">
        <f>INDEX('Yield strengh'!B:B, MATCH(Sheet1!B922,'Yield strengh'!A:A,0))</f>
        <v>77</v>
      </c>
      <c r="AJ922">
        <v>77</v>
      </c>
      <c r="AK922">
        <f>INDEX(Price!B:B, MATCH(Sheet1!B922,Price!A:A,0))</f>
        <v>590.5</v>
      </c>
      <c r="AL922">
        <f t="shared" si="14"/>
        <v>1.5968456375838926</v>
      </c>
      <c r="AM922" t="e">
        <f>INDEX(toughness!B:B,MATCH(Sheet1!B922,toughness!A:A,0))</f>
        <v>#N/A</v>
      </c>
      <c r="AN922">
        <f>450</f>
        <v>450</v>
      </c>
    </row>
    <row r="923" spans="1:40" x14ac:dyDescent="0.3">
      <c r="A923" t="s">
        <v>1458</v>
      </c>
      <c r="B923" s="1" t="s">
        <v>898</v>
      </c>
      <c r="C923">
        <v>940</v>
      </c>
      <c r="D923">
        <v>7450</v>
      </c>
      <c r="G923">
        <v>1.41</v>
      </c>
      <c r="H923">
        <v>1.115</v>
      </c>
      <c r="I923">
        <v>155</v>
      </c>
      <c r="K923">
        <v>267.5</v>
      </c>
      <c r="L923">
        <v>600</v>
      </c>
      <c r="N923" t="s">
        <v>1453</v>
      </c>
      <c r="O923" t="s">
        <v>1453</v>
      </c>
      <c r="P923" t="s">
        <v>1453</v>
      </c>
      <c r="Q923" t="s">
        <v>1453</v>
      </c>
      <c r="R923" t="s">
        <v>1453</v>
      </c>
      <c r="S923" t="s">
        <v>1453</v>
      </c>
      <c r="T923" t="s">
        <v>1453</v>
      </c>
      <c r="U923" t="s">
        <v>1453</v>
      </c>
      <c r="V923">
        <v>77</v>
      </c>
      <c r="W923">
        <v>9</v>
      </c>
      <c r="X923" t="s">
        <v>1453</v>
      </c>
      <c r="Y923" t="s">
        <v>1453</v>
      </c>
      <c r="Z923" t="s">
        <v>1468</v>
      </c>
      <c r="AA923">
        <v>0.93</v>
      </c>
      <c r="AB923">
        <v>7.0000000000000007E-2</v>
      </c>
      <c r="AC923">
        <v>0.5</v>
      </c>
      <c r="AD923">
        <v>0.5</v>
      </c>
      <c r="AE923">
        <v>0.5</v>
      </c>
      <c r="AF923">
        <v>0.5</v>
      </c>
      <c r="AG923">
        <f>INDEX(YM!B:B, MATCH(Sheet1!B923,YM!A:A,0))</f>
        <v>154.5</v>
      </c>
      <c r="AH923">
        <v>154.5</v>
      </c>
      <c r="AI923">
        <f>INDEX('Yield strengh'!B:B, MATCH(Sheet1!B923,'Yield strengh'!A:A,0))</f>
        <v>77</v>
      </c>
      <c r="AJ923">
        <v>77</v>
      </c>
      <c r="AK923">
        <f>INDEX(Price!B:B, MATCH(Sheet1!B923,Price!A:A,0))</f>
        <v>656.5</v>
      </c>
      <c r="AL923">
        <f t="shared" si="14"/>
        <v>1.5968456375838926</v>
      </c>
      <c r="AM923" t="e">
        <f>INDEX(toughness!B:B,MATCH(Sheet1!B923,toughness!A:A,0))</f>
        <v>#N/A</v>
      </c>
      <c r="AN923">
        <f>450</f>
        <v>450</v>
      </c>
    </row>
    <row r="924" spans="1:40" x14ac:dyDescent="0.3">
      <c r="A924" t="s">
        <v>1458</v>
      </c>
      <c r="B924" s="1" t="s">
        <v>899</v>
      </c>
      <c r="C924">
        <v>940</v>
      </c>
      <c r="D924">
        <v>7450</v>
      </c>
      <c r="G924">
        <v>1.41</v>
      </c>
      <c r="H924">
        <v>1.115</v>
      </c>
      <c r="I924">
        <v>155</v>
      </c>
      <c r="K924">
        <v>267.5</v>
      </c>
      <c r="L924">
        <v>600</v>
      </c>
      <c r="N924" t="s">
        <v>1453</v>
      </c>
      <c r="O924" t="s">
        <v>1453</v>
      </c>
      <c r="P924" t="s">
        <v>1453</v>
      </c>
      <c r="Q924" t="s">
        <v>1453</v>
      </c>
      <c r="R924" t="s">
        <v>1453</v>
      </c>
      <c r="S924" t="s">
        <v>1453</v>
      </c>
      <c r="T924" t="s">
        <v>1453</v>
      </c>
      <c r="U924" t="s">
        <v>1453</v>
      </c>
      <c r="V924">
        <v>77</v>
      </c>
      <c r="W924">
        <v>9</v>
      </c>
      <c r="X924" t="s">
        <v>1453</v>
      </c>
      <c r="Y924" t="s">
        <v>1453</v>
      </c>
      <c r="Z924" t="s">
        <v>1468</v>
      </c>
      <c r="AA924">
        <v>0.93</v>
      </c>
      <c r="AB924">
        <v>7.0000000000000007E-2</v>
      </c>
      <c r="AC924">
        <v>0.5</v>
      </c>
      <c r="AD924">
        <v>0.5</v>
      </c>
      <c r="AE924">
        <v>0.5</v>
      </c>
      <c r="AF924">
        <v>0.5</v>
      </c>
      <c r="AG924">
        <f>INDEX(YM!B:B, MATCH(Sheet1!B924,YM!A:A,0))</f>
        <v>154.5</v>
      </c>
      <c r="AH924">
        <v>154.5</v>
      </c>
      <c r="AI924">
        <f>INDEX('Yield strengh'!B:B, MATCH(Sheet1!B924,'Yield strengh'!A:A,0))</f>
        <v>77</v>
      </c>
      <c r="AJ924">
        <v>77</v>
      </c>
      <c r="AK924">
        <f>INDEX(Price!B:B, MATCH(Sheet1!B924,Price!A:A,0))</f>
        <v>774.5</v>
      </c>
      <c r="AL924">
        <f t="shared" si="14"/>
        <v>1.5968456375838926</v>
      </c>
      <c r="AM924" t="e">
        <f>INDEX(toughness!B:B,MATCH(Sheet1!B924,toughness!A:A,0))</f>
        <v>#N/A</v>
      </c>
      <c r="AN924">
        <f>450</f>
        <v>450</v>
      </c>
    </row>
    <row r="925" spans="1:40" x14ac:dyDescent="0.3">
      <c r="A925" t="s">
        <v>1458</v>
      </c>
      <c r="B925" s="1" t="s">
        <v>900</v>
      </c>
      <c r="C925">
        <v>940</v>
      </c>
      <c r="D925">
        <v>7450</v>
      </c>
      <c r="G925">
        <v>1.41</v>
      </c>
      <c r="H925">
        <v>1.115</v>
      </c>
      <c r="I925">
        <v>155</v>
      </c>
      <c r="K925">
        <v>267.5</v>
      </c>
      <c r="L925">
        <v>600</v>
      </c>
      <c r="N925" t="s">
        <v>1453</v>
      </c>
      <c r="O925" t="s">
        <v>1453</v>
      </c>
      <c r="P925" t="s">
        <v>1453</v>
      </c>
      <c r="Q925" t="s">
        <v>1453</v>
      </c>
      <c r="R925" t="s">
        <v>1453</v>
      </c>
      <c r="S925" t="s">
        <v>1453</v>
      </c>
      <c r="T925" t="s">
        <v>1453</v>
      </c>
      <c r="U925" t="s">
        <v>1453</v>
      </c>
      <c r="V925">
        <v>77</v>
      </c>
      <c r="W925">
        <v>9</v>
      </c>
      <c r="X925" t="s">
        <v>1453</v>
      </c>
      <c r="Y925" t="s">
        <v>1453</v>
      </c>
      <c r="Z925" t="s">
        <v>1468</v>
      </c>
      <c r="AA925">
        <v>0.93</v>
      </c>
      <c r="AB925">
        <v>7.0000000000000007E-2</v>
      </c>
      <c r="AC925">
        <v>0.5</v>
      </c>
      <c r="AD925">
        <v>0.5</v>
      </c>
      <c r="AE925">
        <v>0.5</v>
      </c>
      <c r="AF925">
        <v>0.5</v>
      </c>
      <c r="AG925">
        <f>INDEX(YM!B:B, MATCH(Sheet1!B925,YM!A:A,0))</f>
        <v>154.5</v>
      </c>
      <c r="AH925">
        <v>154.5</v>
      </c>
      <c r="AI925">
        <f>INDEX('Yield strengh'!B:B, MATCH(Sheet1!B925,'Yield strengh'!A:A,0))</f>
        <v>77</v>
      </c>
      <c r="AJ925">
        <v>77</v>
      </c>
      <c r="AK925">
        <f>INDEX(Price!B:B, MATCH(Sheet1!B925,Price!A:A,0))</f>
        <v>718.5</v>
      </c>
      <c r="AL925">
        <f t="shared" si="14"/>
        <v>1.5968456375838926</v>
      </c>
      <c r="AM925" t="e">
        <f>INDEX(toughness!B:B,MATCH(Sheet1!B925,toughness!A:A,0))</f>
        <v>#N/A</v>
      </c>
      <c r="AN925">
        <f>450</f>
        <v>450</v>
      </c>
    </row>
    <row r="926" spans="1:40" x14ac:dyDescent="0.3">
      <c r="A926" t="s">
        <v>1458</v>
      </c>
      <c r="B926" s="1" t="s">
        <v>901</v>
      </c>
      <c r="C926">
        <v>940</v>
      </c>
      <c r="D926">
        <v>7450</v>
      </c>
      <c r="G926">
        <v>1.41</v>
      </c>
      <c r="H926">
        <v>1.115</v>
      </c>
      <c r="I926">
        <v>155</v>
      </c>
      <c r="K926">
        <v>267.5</v>
      </c>
      <c r="L926">
        <v>600</v>
      </c>
      <c r="N926" t="s">
        <v>1453</v>
      </c>
      <c r="O926" t="s">
        <v>1453</v>
      </c>
      <c r="P926" t="s">
        <v>1453</v>
      </c>
      <c r="Q926" t="s">
        <v>1453</v>
      </c>
      <c r="R926" t="s">
        <v>1453</v>
      </c>
      <c r="S926" t="s">
        <v>1453</v>
      </c>
      <c r="T926" t="s">
        <v>1453</v>
      </c>
      <c r="U926" t="s">
        <v>1453</v>
      </c>
      <c r="V926">
        <v>77</v>
      </c>
      <c r="W926">
        <v>9</v>
      </c>
      <c r="X926" t="s">
        <v>1453</v>
      </c>
      <c r="Y926" t="s">
        <v>1453</v>
      </c>
      <c r="Z926" t="s">
        <v>1468</v>
      </c>
      <c r="AA926">
        <v>0.93</v>
      </c>
      <c r="AB926">
        <v>7.0000000000000007E-2</v>
      </c>
      <c r="AC926">
        <v>0.5</v>
      </c>
      <c r="AD926">
        <v>0.5</v>
      </c>
      <c r="AE926">
        <v>0.5</v>
      </c>
      <c r="AF926">
        <v>0.5</v>
      </c>
      <c r="AG926">
        <f>INDEX(YM!B:B, MATCH(Sheet1!B926,YM!A:A,0))</f>
        <v>154.5</v>
      </c>
      <c r="AH926">
        <v>154.5</v>
      </c>
      <c r="AI926">
        <f>INDEX('Yield strengh'!B:B, MATCH(Sheet1!B926,'Yield strengh'!A:A,0))</f>
        <v>77</v>
      </c>
      <c r="AJ926">
        <v>77</v>
      </c>
      <c r="AK926">
        <f>INDEX(Price!B:B, MATCH(Sheet1!B926,Price!A:A,0))</f>
        <v>549.5</v>
      </c>
      <c r="AL926">
        <f t="shared" si="14"/>
        <v>1.5968456375838926</v>
      </c>
      <c r="AM926" t="e">
        <f>INDEX(toughness!B:B,MATCH(Sheet1!B926,toughness!A:A,0))</f>
        <v>#N/A</v>
      </c>
      <c r="AN926">
        <f>450</f>
        <v>450</v>
      </c>
    </row>
    <row r="927" spans="1:40" x14ac:dyDescent="0.3">
      <c r="A927" t="s">
        <v>1458</v>
      </c>
      <c r="B927" s="1" t="s">
        <v>902</v>
      </c>
      <c r="C927">
        <v>940</v>
      </c>
      <c r="D927">
        <v>7450</v>
      </c>
      <c r="G927">
        <v>1.41</v>
      </c>
      <c r="H927">
        <v>1.115</v>
      </c>
      <c r="I927">
        <v>155</v>
      </c>
      <c r="K927">
        <v>267.5</v>
      </c>
      <c r="L927">
        <v>600</v>
      </c>
      <c r="N927" t="s">
        <v>1453</v>
      </c>
      <c r="O927" t="s">
        <v>1453</v>
      </c>
      <c r="P927" t="s">
        <v>1453</v>
      </c>
      <c r="Q927" t="s">
        <v>1453</v>
      </c>
      <c r="R927" t="s">
        <v>1453</v>
      </c>
      <c r="S927" t="s">
        <v>1453</v>
      </c>
      <c r="T927" t="s">
        <v>1453</v>
      </c>
      <c r="U927" t="s">
        <v>1453</v>
      </c>
      <c r="V927">
        <v>77</v>
      </c>
      <c r="W927">
        <v>9</v>
      </c>
      <c r="X927" t="s">
        <v>1453</v>
      </c>
      <c r="Y927" t="s">
        <v>1453</v>
      </c>
      <c r="Z927" t="s">
        <v>1468</v>
      </c>
      <c r="AA927">
        <v>0.93</v>
      </c>
      <c r="AB927">
        <v>7.0000000000000007E-2</v>
      </c>
      <c r="AC927">
        <v>0.5</v>
      </c>
      <c r="AD927">
        <v>0.5</v>
      </c>
      <c r="AE927">
        <v>0.5</v>
      </c>
      <c r="AF927">
        <v>0.5</v>
      </c>
      <c r="AG927">
        <f>INDEX(YM!B:B, MATCH(Sheet1!B927,YM!A:A,0))</f>
        <v>154.5</v>
      </c>
      <c r="AH927">
        <v>154.5</v>
      </c>
      <c r="AI927">
        <f>INDEX('Yield strengh'!B:B, MATCH(Sheet1!B927,'Yield strengh'!A:A,0))</f>
        <v>77</v>
      </c>
      <c r="AJ927">
        <v>77</v>
      </c>
      <c r="AK927">
        <f>INDEX(Price!B:B, MATCH(Sheet1!B927,Price!A:A,0))</f>
        <v>508.5</v>
      </c>
      <c r="AL927">
        <f t="shared" si="14"/>
        <v>1.5968456375838926</v>
      </c>
      <c r="AM927" t="e">
        <f>INDEX(toughness!B:B,MATCH(Sheet1!B927,toughness!A:A,0))</f>
        <v>#N/A</v>
      </c>
      <c r="AN927">
        <f>450</f>
        <v>450</v>
      </c>
    </row>
    <row r="928" spans="1:40" x14ac:dyDescent="0.3">
      <c r="A928" t="s">
        <v>1458</v>
      </c>
      <c r="B928" s="1" t="s">
        <v>903</v>
      </c>
      <c r="C928">
        <v>940</v>
      </c>
      <c r="D928">
        <v>7450</v>
      </c>
      <c r="G928">
        <v>1.41</v>
      </c>
      <c r="H928">
        <v>1.115</v>
      </c>
      <c r="I928">
        <v>155</v>
      </c>
      <c r="K928">
        <v>267.5</v>
      </c>
      <c r="L928">
        <v>600</v>
      </c>
      <c r="N928" t="s">
        <v>1453</v>
      </c>
      <c r="O928" t="s">
        <v>1453</v>
      </c>
      <c r="P928" t="s">
        <v>1453</v>
      </c>
      <c r="Q928" t="s">
        <v>1453</v>
      </c>
      <c r="R928" t="s">
        <v>1453</v>
      </c>
      <c r="S928" t="s">
        <v>1453</v>
      </c>
      <c r="T928" t="s">
        <v>1453</v>
      </c>
      <c r="U928" t="s">
        <v>1453</v>
      </c>
      <c r="V928">
        <v>77</v>
      </c>
      <c r="W928">
        <v>9</v>
      </c>
      <c r="X928" t="s">
        <v>1453</v>
      </c>
      <c r="Y928" t="s">
        <v>1453</v>
      </c>
      <c r="Z928" t="s">
        <v>1468</v>
      </c>
      <c r="AA928">
        <v>0.93</v>
      </c>
      <c r="AB928">
        <v>7.0000000000000007E-2</v>
      </c>
      <c r="AC928">
        <v>0.5</v>
      </c>
      <c r="AD928">
        <v>0.5</v>
      </c>
      <c r="AE928">
        <v>0.5</v>
      </c>
      <c r="AF928">
        <v>0.5</v>
      </c>
      <c r="AG928">
        <f>INDEX(YM!B:B, MATCH(Sheet1!B928,YM!A:A,0))</f>
        <v>154.5</v>
      </c>
      <c r="AH928">
        <v>154.5</v>
      </c>
      <c r="AI928">
        <f>INDEX('Yield strengh'!B:B, MATCH(Sheet1!B928,'Yield strengh'!A:A,0))</f>
        <v>77</v>
      </c>
      <c r="AJ928">
        <v>77</v>
      </c>
      <c r="AK928">
        <f>INDEX(Price!B:B, MATCH(Sheet1!B928,Price!A:A,0))</f>
        <v>590.5</v>
      </c>
      <c r="AL928">
        <f t="shared" si="14"/>
        <v>1.5968456375838926</v>
      </c>
      <c r="AM928" t="e">
        <f>INDEX(toughness!B:B,MATCH(Sheet1!B928,toughness!A:A,0))</f>
        <v>#N/A</v>
      </c>
      <c r="AN928">
        <f>450</f>
        <v>450</v>
      </c>
    </row>
    <row r="929" spans="1:40" x14ac:dyDescent="0.3">
      <c r="A929" t="s">
        <v>1458</v>
      </c>
      <c r="B929" s="1" t="s">
        <v>904</v>
      </c>
      <c r="C929">
        <v>940</v>
      </c>
      <c r="D929">
        <v>7450</v>
      </c>
      <c r="G929">
        <v>1.1850000000000001</v>
      </c>
      <c r="H929">
        <v>1.115</v>
      </c>
      <c r="I929">
        <v>155</v>
      </c>
      <c r="K929">
        <v>267.5</v>
      </c>
      <c r="L929">
        <v>600</v>
      </c>
      <c r="N929" t="s">
        <v>1453</v>
      </c>
      <c r="O929" t="s">
        <v>1453</v>
      </c>
      <c r="P929" t="s">
        <v>1453</v>
      </c>
      <c r="Q929" t="s">
        <v>1453</v>
      </c>
      <c r="R929" t="s">
        <v>1453</v>
      </c>
      <c r="S929" t="s">
        <v>1453</v>
      </c>
      <c r="T929" t="s">
        <v>1453</v>
      </c>
      <c r="U929" t="s">
        <v>1453</v>
      </c>
      <c r="V929">
        <v>77</v>
      </c>
      <c r="W929">
        <v>7.55</v>
      </c>
      <c r="X929" t="s">
        <v>1453</v>
      </c>
      <c r="Y929" t="s">
        <v>1453</v>
      </c>
      <c r="Z929" t="s">
        <v>1468</v>
      </c>
      <c r="AA929">
        <v>0.93</v>
      </c>
      <c r="AB929">
        <v>7.0000000000000007E-2</v>
      </c>
      <c r="AC929">
        <v>0.5</v>
      </c>
      <c r="AD929">
        <v>0.5</v>
      </c>
      <c r="AE929">
        <v>0.5</v>
      </c>
      <c r="AF929">
        <v>0.5</v>
      </c>
      <c r="AG929">
        <f>INDEX(YM!B:B, MATCH(Sheet1!B929,YM!A:A,0))</f>
        <v>154.5</v>
      </c>
      <c r="AH929">
        <v>154.5</v>
      </c>
      <c r="AI929">
        <f>INDEX('Yield strengh'!B:B, MATCH(Sheet1!B929,'Yield strengh'!A:A,0))</f>
        <v>77</v>
      </c>
      <c r="AJ929">
        <v>77</v>
      </c>
      <c r="AK929">
        <f>INDEX(Price!B:B, MATCH(Sheet1!B929,Price!A:A,0))</f>
        <v>656.5</v>
      </c>
      <c r="AL929">
        <f t="shared" si="14"/>
        <v>1.5968456375838926</v>
      </c>
      <c r="AM929" t="e">
        <f>INDEX(toughness!B:B,MATCH(Sheet1!B929,toughness!A:A,0))</f>
        <v>#N/A</v>
      </c>
      <c r="AN929">
        <f>450</f>
        <v>450</v>
      </c>
    </row>
    <row r="930" spans="1:40" x14ac:dyDescent="0.3">
      <c r="A930" t="s">
        <v>1458</v>
      </c>
      <c r="B930" s="1" t="s">
        <v>905</v>
      </c>
      <c r="C930">
        <v>940</v>
      </c>
      <c r="D930">
        <v>7450</v>
      </c>
      <c r="G930">
        <v>1.41</v>
      </c>
      <c r="H930">
        <v>1.115</v>
      </c>
      <c r="I930">
        <v>155</v>
      </c>
      <c r="K930">
        <v>267.5</v>
      </c>
      <c r="L930">
        <v>600</v>
      </c>
      <c r="N930" t="s">
        <v>1453</v>
      </c>
      <c r="O930" t="s">
        <v>1453</v>
      </c>
      <c r="P930" t="s">
        <v>1453</v>
      </c>
      <c r="Q930" t="s">
        <v>1453</v>
      </c>
      <c r="R930" t="s">
        <v>1453</v>
      </c>
      <c r="S930" t="s">
        <v>1453</v>
      </c>
      <c r="T930" t="s">
        <v>1453</v>
      </c>
      <c r="U930" t="s">
        <v>1453</v>
      </c>
      <c r="V930">
        <v>77</v>
      </c>
      <c r="W930">
        <v>9</v>
      </c>
      <c r="X930" t="s">
        <v>1453</v>
      </c>
      <c r="Y930" t="s">
        <v>1453</v>
      </c>
      <c r="Z930" t="s">
        <v>1468</v>
      </c>
      <c r="AA930">
        <v>0.93</v>
      </c>
      <c r="AB930">
        <v>7.0000000000000007E-2</v>
      </c>
      <c r="AC930">
        <v>0.5</v>
      </c>
      <c r="AD930">
        <v>0.5</v>
      </c>
      <c r="AE930">
        <v>0.5</v>
      </c>
      <c r="AF930">
        <v>0.5</v>
      </c>
      <c r="AG930">
        <f>INDEX(YM!B:B, MATCH(Sheet1!B930,YM!A:A,0))</f>
        <v>154.5</v>
      </c>
      <c r="AH930">
        <v>154.5</v>
      </c>
      <c r="AI930">
        <f>INDEX('Yield strengh'!B:B, MATCH(Sheet1!B930,'Yield strengh'!A:A,0))</f>
        <v>77</v>
      </c>
      <c r="AJ930">
        <v>77</v>
      </c>
      <c r="AK930">
        <f>INDEX(Price!B:B, MATCH(Sheet1!B930,Price!A:A,0))</f>
        <v>513</v>
      </c>
      <c r="AL930">
        <f t="shared" si="14"/>
        <v>1.5968456375838926</v>
      </c>
      <c r="AM930" t="e">
        <f>INDEX(toughness!B:B,MATCH(Sheet1!B930,toughness!A:A,0))</f>
        <v>#N/A</v>
      </c>
      <c r="AN930">
        <f>450</f>
        <v>450</v>
      </c>
    </row>
    <row r="931" spans="1:40" x14ac:dyDescent="0.3">
      <c r="A931" t="s">
        <v>1458</v>
      </c>
      <c r="B931" s="1" t="s">
        <v>906</v>
      </c>
      <c r="C931">
        <v>940</v>
      </c>
      <c r="D931">
        <v>7450</v>
      </c>
      <c r="G931">
        <v>1.1850000000000001</v>
      </c>
      <c r="H931">
        <v>1.115</v>
      </c>
      <c r="I931">
        <v>155</v>
      </c>
      <c r="K931">
        <v>267.5</v>
      </c>
      <c r="L931">
        <v>600</v>
      </c>
      <c r="N931" t="s">
        <v>1453</v>
      </c>
      <c r="O931" t="s">
        <v>1453</v>
      </c>
      <c r="P931" t="s">
        <v>1453</v>
      </c>
      <c r="Q931" t="s">
        <v>1453</v>
      </c>
      <c r="R931" t="s">
        <v>1453</v>
      </c>
      <c r="S931" t="s">
        <v>1453</v>
      </c>
      <c r="T931" t="s">
        <v>1453</v>
      </c>
      <c r="U931" t="s">
        <v>1453</v>
      </c>
      <c r="V931">
        <v>77</v>
      </c>
      <c r="W931">
        <v>7.55</v>
      </c>
      <c r="X931" t="s">
        <v>1453</v>
      </c>
      <c r="Y931" t="s">
        <v>1453</v>
      </c>
      <c r="Z931" t="s">
        <v>1468</v>
      </c>
      <c r="AA931">
        <v>0.93</v>
      </c>
      <c r="AB931">
        <v>7.0000000000000007E-2</v>
      </c>
      <c r="AC931">
        <v>0.5</v>
      </c>
      <c r="AD931">
        <v>0.5</v>
      </c>
      <c r="AE931">
        <v>0.5</v>
      </c>
      <c r="AF931">
        <v>0.5</v>
      </c>
      <c r="AG931">
        <f>INDEX(YM!B:B, MATCH(Sheet1!B931,YM!A:A,0))</f>
        <v>154.5</v>
      </c>
      <c r="AH931">
        <v>154.5</v>
      </c>
      <c r="AI931">
        <f>INDEX('Yield strengh'!B:B, MATCH(Sheet1!B931,'Yield strengh'!A:A,0))</f>
        <v>77</v>
      </c>
      <c r="AJ931">
        <v>77</v>
      </c>
      <c r="AK931">
        <f>INDEX(Price!B:B, MATCH(Sheet1!B931,Price!A:A,0))</f>
        <v>718.5</v>
      </c>
      <c r="AL931">
        <f t="shared" si="14"/>
        <v>1.5968456375838926</v>
      </c>
      <c r="AM931" t="e">
        <f>INDEX(toughness!B:B,MATCH(Sheet1!B931,toughness!A:A,0))</f>
        <v>#N/A</v>
      </c>
      <c r="AN931">
        <f>450</f>
        <v>450</v>
      </c>
    </row>
    <row r="932" spans="1:40" x14ac:dyDescent="0.3">
      <c r="A932" t="s">
        <v>1458</v>
      </c>
      <c r="B932" s="1" t="s">
        <v>907</v>
      </c>
      <c r="C932">
        <v>940</v>
      </c>
      <c r="D932">
        <v>7450</v>
      </c>
      <c r="G932">
        <v>1.41</v>
      </c>
      <c r="H932">
        <v>1.115</v>
      </c>
      <c r="I932">
        <v>155</v>
      </c>
      <c r="K932">
        <v>267.5</v>
      </c>
      <c r="L932">
        <v>600</v>
      </c>
      <c r="N932" t="s">
        <v>1453</v>
      </c>
      <c r="O932" t="s">
        <v>1453</v>
      </c>
      <c r="P932" t="s">
        <v>1453</v>
      </c>
      <c r="Q932" t="s">
        <v>1453</v>
      </c>
      <c r="R932" t="s">
        <v>1453</v>
      </c>
      <c r="S932" t="s">
        <v>1453</v>
      </c>
      <c r="T932" t="s">
        <v>1453</v>
      </c>
      <c r="U932" t="s">
        <v>1453</v>
      </c>
      <c r="V932">
        <v>77</v>
      </c>
      <c r="W932">
        <v>9</v>
      </c>
      <c r="X932" t="s">
        <v>1453</v>
      </c>
      <c r="Y932" t="s">
        <v>1453</v>
      </c>
      <c r="Z932" t="s">
        <v>1468</v>
      </c>
      <c r="AA932">
        <v>0.93</v>
      </c>
      <c r="AB932">
        <v>7.0000000000000007E-2</v>
      </c>
      <c r="AC932">
        <v>0.5</v>
      </c>
      <c r="AD932">
        <v>0.5</v>
      </c>
      <c r="AE932">
        <v>0.5</v>
      </c>
      <c r="AF932">
        <v>0.5</v>
      </c>
      <c r="AG932">
        <f>INDEX(YM!B:B, MATCH(Sheet1!B932,YM!A:A,0))</f>
        <v>154.5</v>
      </c>
      <c r="AH932">
        <v>154.5</v>
      </c>
      <c r="AI932">
        <f>INDEX('Yield strengh'!B:B, MATCH(Sheet1!B932,'Yield strengh'!A:A,0))</f>
        <v>77</v>
      </c>
      <c r="AJ932">
        <v>77</v>
      </c>
      <c r="AK932">
        <f>INDEX(Price!B:B, MATCH(Sheet1!B932,Price!A:A,0))</f>
        <v>549.5</v>
      </c>
      <c r="AL932">
        <f t="shared" si="14"/>
        <v>1.5968456375838926</v>
      </c>
      <c r="AM932" t="e">
        <f>INDEX(toughness!B:B,MATCH(Sheet1!B932,toughness!A:A,0))</f>
        <v>#N/A</v>
      </c>
      <c r="AN932">
        <f>450</f>
        <v>450</v>
      </c>
    </row>
    <row r="933" spans="1:40" x14ac:dyDescent="0.3">
      <c r="A933" t="s">
        <v>1458</v>
      </c>
      <c r="B933" s="1" t="s">
        <v>908</v>
      </c>
      <c r="C933">
        <v>940</v>
      </c>
      <c r="D933">
        <v>7450</v>
      </c>
      <c r="G933">
        <v>1.41</v>
      </c>
      <c r="H933">
        <v>1.115</v>
      </c>
      <c r="I933">
        <v>155</v>
      </c>
      <c r="K933">
        <v>267.5</v>
      </c>
      <c r="L933">
        <v>600</v>
      </c>
      <c r="N933" t="s">
        <v>1453</v>
      </c>
      <c r="O933" t="s">
        <v>1453</v>
      </c>
      <c r="P933" t="s">
        <v>1453</v>
      </c>
      <c r="Q933" t="s">
        <v>1453</v>
      </c>
      <c r="R933" t="s">
        <v>1453</v>
      </c>
      <c r="S933" t="s">
        <v>1453</v>
      </c>
      <c r="T933" t="s">
        <v>1453</v>
      </c>
      <c r="U933" t="s">
        <v>1453</v>
      </c>
      <c r="V933">
        <v>77</v>
      </c>
      <c r="W933">
        <v>9</v>
      </c>
      <c r="X933" t="s">
        <v>1453</v>
      </c>
      <c r="Y933" t="s">
        <v>1453</v>
      </c>
      <c r="Z933" t="s">
        <v>1468</v>
      </c>
      <c r="AA933">
        <v>0.93</v>
      </c>
      <c r="AB933">
        <v>7.0000000000000007E-2</v>
      </c>
      <c r="AC933">
        <v>0.5</v>
      </c>
      <c r="AD933">
        <v>0.5</v>
      </c>
      <c r="AE933">
        <v>0.5</v>
      </c>
      <c r="AF933">
        <v>0.5</v>
      </c>
      <c r="AG933">
        <f>INDEX(YM!B:B, MATCH(Sheet1!B933,YM!A:A,0))</f>
        <v>154.5</v>
      </c>
      <c r="AH933">
        <v>154.5</v>
      </c>
      <c r="AI933">
        <f>INDEX('Yield strengh'!B:B, MATCH(Sheet1!B933,'Yield strengh'!A:A,0))</f>
        <v>77</v>
      </c>
      <c r="AJ933">
        <v>77</v>
      </c>
      <c r="AK933">
        <f>INDEX(Price!B:B, MATCH(Sheet1!B933,Price!A:A,0))</f>
        <v>508.5</v>
      </c>
      <c r="AL933">
        <f t="shared" si="14"/>
        <v>1.5968456375838926</v>
      </c>
      <c r="AM933" t="e">
        <f>INDEX(toughness!B:B,MATCH(Sheet1!B933,toughness!A:A,0))</f>
        <v>#N/A</v>
      </c>
      <c r="AN933">
        <f>450</f>
        <v>450</v>
      </c>
    </row>
    <row r="934" spans="1:40" x14ac:dyDescent="0.3">
      <c r="A934" t="s">
        <v>1458</v>
      </c>
      <c r="B934" s="1" t="s">
        <v>909</v>
      </c>
      <c r="C934">
        <v>940</v>
      </c>
      <c r="D934">
        <v>7450</v>
      </c>
      <c r="G934">
        <v>1.1850000000000001</v>
      </c>
      <c r="H934">
        <v>1.115</v>
      </c>
      <c r="I934">
        <v>155</v>
      </c>
      <c r="K934">
        <v>267.5</v>
      </c>
      <c r="L934">
        <v>600</v>
      </c>
      <c r="N934" t="s">
        <v>1453</v>
      </c>
      <c r="O934" t="s">
        <v>1453</v>
      </c>
      <c r="P934" t="s">
        <v>1453</v>
      </c>
      <c r="Q934" t="s">
        <v>1453</v>
      </c>
      <c r="R934" t="s">
        <v>1453</v>
      </c>
      <c r="S934" t="s">
        <v>1453</v>
      </c>
      <c r="T934" t="s">
        <v>1453</v>
      </c>
      <c r="U934" t="s">
        <v>1453</v>
      </c>
      <c r="V934">
        <v>77</v>
      </c>
      <c r="W934">
        <v>7.55</v>
      </c>
      <c r="X934" t="s">
        <v>1453</v>
      </c>
      <c r="Y934" t="s">
        <v>1453</v>
      </c>
      <c r="Z934" t="s">
        <v>1468</v>
      </c>
      <c r="AA934">
        <v>0.93</v>
      </c>
      <c r="AB934">
        <v>7.0000000000000007E-2</v>
      </c>
      <c r="AC934">
        <v>0.5</v>
      </c>
      <c r="AD934">
        <v>0.5</v>
      </c>
      <c r="AE934">
        <v>0.5</v>
      </c>
      <c r="AF934">
        <v>0.5</v>
      </c>
      <c r="AG934">
        <f>INDEX(YM!B:B, MATCH(Sheet1!B934,YM!A:A,0))</f>
        <v>154.5</v>
      </c>
      <c r="AH934">
        <v>154.5</v>
      </c>
      <c r="AI934">
        <f>INDEX('Yield strengh'!B:B, MATCH(Sheet1!B934,'Yield strengh'!A:A,0))</f>
        <v>77</v>
      </c>
      <c r="AJ934">
        <v>77</v>
      </c>
      <c r="AK934">
        <f>INDEX(Price!B:B, MATCH(Sheet1!B934,Price!A:A,0))</f>
        <v>590.5</v>
      </c>
      <c r="AL934">
        <f t="shared" si="14"/>
        <v>1.5968456375838926</v>
      </c>
      <c r="AM934" t="e">
        <f>INDEX(toughness!B:B,MATCH(Sheet1!B934,toughness!A:A,0))</f>
        <v>#N/A</v>
      </c>
      <c r="AN934">
        <f>450</f>
        <v>450</v>
      </c>
    </row>
    <row r="935" spans="1:40" x14ac:dyDescent="0.3">
      <c r="A935" t="s">
        <v>1458</v>
      </c>
      <c r="B935" s="1" t="s">
        <v>910</v>
      </c>
      <c r="C935">
        <v>940</v>
      </c>
      <c r="D935">
        <v>7450</v>
      </c>
      <c r="G935">
        <v>1.41</v>
      </c>
      <c r="H935">
        <v>1.115</v>
      </c>
      <c r="I935">
        <v>155</v>
      </c>
      <c r="K935">
        <v>267.5</v>
      </c>
      <c r="L935">
        <v>600</v>
      </c>
      <c r="N935" t="s">
        <v>1453</v>
      </c>
      <c r="O935" t="s">
        <v>1453</v>
      </c>
      <c r="P935" t="s">
        <v>1453</v>
      </c>
      <c r="Q935" t="s">
        <v>1453</v>
      </c>
      <c r="R935" t="s">
        <v>1453</v>
      </c>
      <c r="S935" t="s">
        <v>1453</v>
      </c>
      <c r="T935" t="s">
        <v>1453</v>
      </c>
      <c r="U935" t="s">
        <v>1453</v>
      </c>
      <c r="V935">
        <v>77</v>
      </c>
      <c r="W935">
        <v>9</v>
      </c>
      <c r="X935" t="s">
        <v>1453</v>
      </c>
      <c r="Y935" t="s">
        <v>1453</v>
      </c>
      <c r="Z935" t="s">
        <v>1468</v>
      </c>
      <c r="AA935">
        <v>0.93</v>
      </c>
      <c r="AB935">
        <v>7.0000000000000007E-2</v>
      </c>
      <c r="AC935">
        <v>0.5</v>
      </c>
      <c r="AD935">
        <v>0.5</v>
      </c>
      <c r="AE935">
        <v>0.5</v>
      </c>
      <c r="AF935">
        <v>0.5</v>
      </c>
      <c r="AG935">
        <f>INDEX(YM!B:B, MATCH(Sheet1!B935,YM!A:A,0))</f>
        <v>154.5</v>
      </c>
      <c r="AH935">
        <v>154.5</v>
      </c>
      <c r="AI935">
        <f>INDEX('Yield strengh'!B:B, MATCH(Sheet1!B935,'Yield strengh'!A:A,0))</f>
        <v>77</v>
      </c>
      <c r="AJ935">
        <v>77</v>
      </c>
      <c r="AK935">
        <f>INDEX(Price!B:B, MATCH(Sheet1!B935,Price!A:A,0))</f>
        <v>656.5</v>
      </c>
      <c r="AL935">
        <f t="shared" si="14"/>
        <v>1.5968456375838926</v>
      </c>
      <c r="AM935" t="e">
        <f>INDEX(toughness!B:B,MATCH(Sheet1!B935,toughness!A:A,0))</f>
        <v>#N/A</v>
      </c>
      <c r="AN935">
        <f>450</f>
        <v>450</v>
      </c>
    </row>
    <row r="936" spans="1:40" x14ac:dyDescent="0.3">
      <c r="A936" t="s">
        <v>1458</v>
      </c>
      <c r="B936" s="1" t="s">
        <v>911</v>
      </c>
      <c r="C936">
        <v>940</v>
      </c>
      <c r="D936">
        <v>7450</v>
      </c>
      <c r="G936">
        <v>1.41</v>
      </c>
      <c r="H936">
        <v>1.115</v>
      </c>
      <c r="I936">
        <v>155</v>
      </c>
      <c r="K936">
        <v>267.5</v>
      </c>
      <c r="L936">
        <v>600</v>
      </c>
      <c r="N936" t="s">
        <v>1453</v>
      </c>
      <c r="O936" t="s">
        <v>1453</v>
      </c>
      <c r="P936" t="s">
        <v>1453</v>
      </c>
      <c r="Q936" t="s">
        <v>1453</v>
      </c>
      <c r="R936" t="s">
        <v>1453</v>
      </c>
      <c r="S936" t="s">
        <v>1453</v>
      </c>
      <c r="T936" t="s">
        <v>1453</v>
      </c>
      <c r="U936" t="s">
        <v>1453</v>
      </c>
      <c r="V936">
        <v>77</v>
      </c>
      <c r="W936">
        <v>9</v>
      </c>
      <c r="X936" t="s">
        <v>1453</v>
      </c>
      <c r="Y936" t="s">
        <v>1453</v>
      </c>
      <c r="Z936" t="s">
        <v>1468</v>
      </c>
      <c r="AA936">
        <v>0.93</v>
      </c>
      <c r="AB936">
        <v>7.0000000000000007E-2</v>
      </c>
      <c r="AC936">
        <v>0.5</v>
      </c>
      <c r="AD936">
        <v>0.5</v>
      </c>
      <c r="AE936">
        <v>0.5</v>
      </c>
      <c r="AF936">
        <v>0.5</v>
      </c>
      <c r="AG936">
        <f>INDEX(YM!B:B, MATCH(Sheet1!B936,YM!A:A,0))</f>
        <v>154.5</v>
      </c>
      <c r="AH936">
        <v>154.5</v>
      </c>
      <c r="AI936">
        <f>INDEX('Yield strengh'!B:B, MATCH(Sheet1!B936,'Yield strengh'!A:A,0))</f>
        <v>77</v>
      </c>
      <c r="AJ936">
        <v>77</v>
      </c>
      <c r="AK936">
        <f>INDEX(Price!B:B, MATCH(Sheet1!B936,Price!A:A,0))</f>
        <v>513</v>
      </c>
      <c r="AL936">
        <f t="shared" si="14"/>
        <v>1.5968456375838926</v>
      </c>
      <c r="AM936" t="e">
        <f>INDEX(toughness!B:B,MATCH(Sheet1!B936,toughness!A:A,0))</f>
        <v>#N/A</v>
      </c>
      <c r="AN936">
        <f>450</f>
        <v>450</v>
      </c>
    </row>
    <row r="937" spans="1:40" x14ac:dyDescent="0.3">
      <c r="A937" t="s">
        <v>1458</v>
      </c>
      <c r="B937" s="1" t="s">
        <v>912</v>
      </c>
      <c r="C937">
        <v>940</v>
      </c>
      <c r="D937">
        <v>7450</v>
      </c>
      <c r="G937">
        <v>1.41</v>
      </c>
      <c r="H937">
        <v>1.115</v>
      </c>
      <c r="I937">
        <v>155</v>
      </c>
      <c r="K937">
        <v>267.5</v>
      </c>
      <c r="L937">
        <v>600</v>
      </c>
      <c r="N937" t="s">
        <v>1453</v>
      </c>
      <c r="O937" t="s">
        <v>1453</v>
      </c>
      <c r="P937" t="s">
        <v>1453</v>
      </c>
      <c r="Q937" t="s">
        <v>1453</v>
      </c>
      <c r="R937" t="s">
        <v>1453</v>
      </c>
      <c r="S937" t="s">
        <v>1453</v>
      </c>
      <c r="T937" t="s">
        <v>1453</v>
      </c>
      <c r="U937" t="s">
        <v>1453</v>
      </c>
      <c r="V937">
        <v>77</v>
      </c>
      <c r="W937">
        <v>9</v>
      </c>
      <c r="X937" t="s">
        <v>1453</v>
      </c>
      <c r="Y937" t="s">
        <v>1453</v>
      </c>
      <c r="Z937" t="s">
        <v>1468</v>
      </c>
      <c r="AA937">
        <v>0.93</v>
      </c>
      <c r="AB937">
        <v>7.0000000000000007E-2</v>
      </c>
      <c r="AC937">
        <v>0.5</v>
      </c>
      <c r="AD937">
        <v>0.5</v>
      </c>
      <c r="AE937">
        <v>0.5</v>
      </c>
      <c r="AF937">
        <v>0.5</v>
      </c>
      <c r="AG937">
        <f>INDEX(YM!B:B, MATCH(Sheet1!B937,YM!A:A,0))</f>
        <v>154.5</v>
      </c>
      <c r="AH937">
        <v>154.5</v>
      </c>
      <c r="AI937">
        <f>INDEX('Yield strengh'!B:B, MATCH(Sheet1!B937,'Yield strengh'!A:A,0))</f>
        <v>77</v>
      </c>
      <c r="AJ937">
        <v>77</v>
      </c>
      <c r="AK937">
        <f>INDEX(Price!B:B, MATCH(Sheet1!B937,Price!A:A,0))</f>
        <v>718.5</v>
      </c>
      <c r="AL937">
        <f t="shared" si="14"/>
        <v>1.5968456375838926</v>
      </c>
      <c r="AM937" t="e">
        <f>INDEX(toughness!B:B,MATCH(Sheet1!B937,toughness!A:A,0))</f>
        <v>#N/A</v>
      </c>
      <c r="AN937">
        <f>450</f>
        <v>450</v>
      </c>
    </row>
    <row r="938" spans="1:40" x14ac:dyDescent="0.3">
      <c r="A938" t="s">
        <v>1458</v>
      </c>
      <c r="B938" s="1" t="s">
        <v>913</v>
      </c>
      <c r="C938">
        <v>940</v>
      </c>
      <c r="D938">
        <v>7450</v>
      </c>
      <c r="G938">
        <v>1.41</v>
      </c>
      <c r="H938">
        <v>1.115</v>
      </c>
      <c r="I938">
        <v>155</v>
      </c>
      <c r="K938">
        <v>267.5</v>
      </c>
      <c r="L938">
        <v>600</v>
      </c>
      <c r="N938" t="s">
        <v>1453</v>
      </c>
      <c r="O938" t="s">
        <v>1453</v>
      </c>
      <c r="P938" t="s">
        <v>1453</v>
      </c>
      <c r="Q938" t="s">
        <v>1453</v>
      </c>
      <c r="R938" t="s">
        <v>1453</v>
      </c>
      <c r="S938" t="s">
        <v>1453</v>
      </c>
      <c r="T938" t="s">
        <v>1453</v>
      </c>
      <c r="U938" t="s">
        <v>1453</v>
      </c>
      <c r="V938">
        <v>77</v>
      </c>
      <c r="W938">
        <v>9</v>
      </c>
      <c r="X938" t="s">
        <v>1453</v>
      </c>
      <c r="Y938" t="s">
        <v>1453</v>
      </c>
      <c r="Z938" t="s">
        <v>1468</v>
      </c>
      <c r="AA938">
        <v>0.93</v>
      </c>
      <c r="AB938">
        <v>7.0000000000000007E-2</v>
      </c>
      <c r="AC938">
        <v>0.5</v>
      </c>
      <c r="AD938">
        <v>0.5</v>
      </c>
      <c r="AE938">
        <v>0.5</v>
      </c>
      <c r="AF938">
        <v>0.5</v>
      </c>
      <c r="AG938">
        <f>INDEX(YM!B:B, MATCH(Sheet1!B938,YM!A:A,0))</f>
        <v>154.5</v>
      </c>
      <c r="AH938">
        <v>154.5</v>
      </c>
      <c r="AI938">
        <f>INDEX('Yield strengh'!B:B, MATCH(Sheet1!B938,'Yield strengh'!A:A,0))</f>
        <v>77</v>
      </c>
      <c r="AJ938">
        <v>77</v>
      </c>
      <c r="AK938">
        <f>INDEX(Price!B:B, MATCH(Sheet1!B938,Price!A:A,0))</f>
        <v>549.5</v>
      </c>
      <c r="AL938">
        <f t="shared" si="14"/>
        <v>1.5968456375838926</v>
      </c>
      <c r="AM938" t="e">
        <f>INDEX(toughness!B:B,MATCH(Sheet1!B938,toughness!A:A,0))</f>
        <v>#N/A</v>
      </c>
      <c r="AN938">
        <f>450</f>
        <v>450</v>
      </c>
    </row>
    <row r="939" spans="1:40" x14ac:dyDescent="0.3">
      <c r="A939" t="s">
        <v>1458</v>
      </c>
      <c r="B939" s="1" t="s">
        <v>914</v>
      </c>
      <c r="C939">
        <v>940</v>
      </c>
      <c r="D939">
        <v>7450</v>
      </c>
      <c r="G939">
        <v>1.41</v>
      </c>
      <c r="H939">
        <v>1.115</v>
      </c>
      <c r="I939">
        <v>155</v>
      </c>
      <c r="K939">
        <v>267.5</v>
      </c>
      <c r="L939">
        <v>600</v>
      </c>
      <c r="N939" t="s">
        <v>1453</v>
      </c>
      <c r="O939" t="s">
        <v>1453</v>
      </c>
      <c r="P939" t="s">
        <v>1453</v>
      </c>
      <c r="Q939" t="s">
        <v>1453</v>
      </c>
      <c r="R939" t="s">
        <v>1453</v>
      </c>
      <c r="S939" t="s">
        <v>1453</v>
      </c>
      <c r="T939" t="s">
        <v>1453</v>
      </c>
      <c r="U939" t="s">
        <v>1453</v>
      </c>
      <c r="V939">
        <v>77</v>
      </c>
      <c r="W939">
        <v>9</v>
      </c>
      <c r="X939" t="s">
        <v>1453</v>
      </c>
      <c r="Y939" t="s">
        <v>1453</v>
      </c>
      <c r="Z939" t="s">
        <v>1468</v>
      </c>
      <c r="AA939">
        <v>0.93</v>
      </c>
      <c r="AB939">
        <v>7.0000000000000007E-2</v>
      </c>
      <c r="AC939">
        <v>0.5</v>
      </c>
      <c r="AD939">
        <v>0.5</v>
      </c>
      <c r="AE939">
        <v>0.5</v>
      </c>
      <c r="AF939">
        <v>0.5</v>
      </c>
      <c r="AG939">
        <f>INDEX(YM!B:B, MATCH(Sheet1!B939,YM!A:A,0))</f>
        <v>154.5</v>
      </c>
      <c r="AH939">
        <v>154.5</v>
      </c>
      <c r="AI939">
        <f>INDEX('Yield strengh'!B:B, MATCH(Sheet1!B939,'Yield strengh'!A:A,0))</f>
        <v>77</v>
      </c>
      <c r="AJ939">
        <v>77</v>
      </c>
      <c r="AK939">
        <f>INDEX(Price!B:B, MATCH(Sheet1!B939,Price!A:A,0))</f>
        <v>508.5</v>
      </c>
      <c r="AL939">
        <f t="shared" si="14"/>
        <v>1.5968456375838926</v>
      </c>
      <c r="AM939" t="e">
        <f>INDEX(toughness!B:B,MATCH(Sheet1!B939,toughness!A:A,0))</f>
        <v>#N/A</v>
      </c>
      <c r="AN939">
        <f>450</f>
        <v>450</v>
      </c>
    </row>
    <row r="940" spans="1:40" x14ac:dyDescent="0.3">
      <c r="A940" t="s">
        <v>1458</v>
      </c>
      <c r="B940" s="1" t="s">
        <v>915</v>
      </c>
      <c r="C940">
        <v>940</v>
      </c>
      <c r="D940">
        <v>7450</v>
      </c>
      <c r="G940">
        <v>1.41</v>
      </c>
      <c r="H940">
        <v>1.115</v>
      </c>
      <c r="I940">
        <v>155</v>
      </c>
      <c r="K940">
        <v>267.5</v>
      </c>
      <c r="L940">
        <v>600</v>
      </c>
      <c r="N940" t="s">
        <v>1453</v>
      </c>
      <c r="O940" t="s">
        <v>1453</v>
      </c>
      <c r="P940" t="s">
        <v>1453</v>
      </c>
      <c r="Q940" t="s">
        <v>1453</v>
      </c>
      <c r="R940" t="s">
        <v>1453</v>
      </c>
      <c r="S940" t="s">
        <v>1453</v>
      </c>
      <c r="T940" t="s">
        <v>1453</v>
      </c>
      <c r="U940" t="s">
        <v>1453</v>
      </c>
      <c r="V940">
        <v>77</v>
      </c>
      <c r="W940">
        <v>9</v>
      </c>
      <c r="X940" t="s">
        <v>1453</v>
      </c>
      <c r="Y940" t="s">
        <v>1453</v>
      </c>
      <c r="Z940" t="s">
        <v>1468</v>
      </c>
      <c r="AA940">
        <v>0.93</v>
      </c>
      <c r="AB940">
        <v>7.0000000000000007E-2</v>
      </c>
      <c r="AC940">
        <v>0.5</v>
      </c>
      <c r="AD940">
        <v>0.5</v>
      </c>
      <c r="AE940">
        <v>0.5</v>
      </c>
      <c r="AF940">
        <v>0.5</v>
      </c>
      <c r="AG940">
        <f>INDEX(YM!B:B, MATCH(Sheet1!B940,YM!A:A,0))</f>
        <v>154.5</v>
      </c>
      <c r="AH940">
        <v>154.5</v>
      </c>
      <c r="AI940">
        <f>INDEX('Yield strengh'!B:B, MATCH(Sheet1!B940,'Yield strengh'!A:A,0))</f>
        <v>77</v>
      </c>
      <c r="AJ940">
        <v>77</v>
      </c>
      <c r="AK940">
        <f>INDEX(Price!B:B, MATCH(Sheet1!B940,Price!A:A,0))</f>
        <v>590.5</v>
      </c>
      <c r="AL940">
        <f t="shared" si="14"/>
        <v>1.5968456375838926</v>
      </c>
      <c r="AM940" t="e">
        <f>INDEX(toughness!B:B,MATCH(Sheet1!B940,toughness!A:A,0))</f>
        <v>#N/A</v>
      </c>
      <c r="AN940">
        <f>450</f>
        <v>450</v>
      </c>
    </row>
    <row r="941" spans="1:40" x14ac:dyDescent="0.3">
      <c r="A941" t="s">
        <v>1458</v>
      </c>
      <c r="B941" s="1" t="s">
        <v>916</v>
      </c>
      <c r="C941">
        <v>940</v>
      </c>
      <c r="D941">
        <v>7450</v>
      </c>
      <c r="G941">
        <v>1.41</v>
      </c>
      <c r="H941">
        <v>1.115</v>
      </c>
      <c r="I941">
        <v>155</v>
      </c>
      <c r="K941">
        <v>267.5</v>
      </c>
      <c r="L941">
        <v>600</v>
      </c>
      <c r="N941" t="s">
        <v>1453</v>
      </c>
      <c r="O941" t="s">
        <v>1453</v>
      </c>
      <c r="P941" t="s">
        <v>1453</v>
      </c>
      <c r="Q941" t="s">
        <v>1453</v>
      </c>
      <c r="R941" t="s">
        <v>1453</v>
      </c>
      <c r="S941" t="s">
        <v>1453</v>
      </c>
      <c r="T941" t="s">
        <v>1453</v>
      </c>
      <c r="U941" t="s">
        <v>1453</v>
      </c>
      <c r="V941">
        <v>77</v>
      </c>
      <c r="W941">
        <v>9</v>
      </c>
      <c r="X941" t="s">
        <v>1453</v>
      </c>
      <c r="Y941" t="s">
        <v>1453</v>
      </c>
      <c r="Z941" t="s">
        <v>1468</v>
      </c>
      <c r="AA941">
        <v>0.93</v>
      </c>
      <c r="AB941">
        <v>7.0000000000000007E-2</v>
      </c>
      <c r="AC941">
        <v>0.5</v>
      </c>
      <c r="AD941">
        <v>0.5</v>
      </c>
      <c r="AE941">
        <v>0.5</v>
      </c>
      <c r="AF941">
        <v>0.5</v>
      </c>
      <c r="AG941">
        <f>INDEX(YM!B:B, MATCH(Sheet1!B941,YM!A:A,0))</f>
        <v>154.5</v>
      </c>
      <c r="AH941">
        <v>154.5</v>
      </c>
      <c r="AI941">
        <f>INDEX('Yield strengh'!B:B, MATCH(Sheet1!B941,'Yield strengh'!A:A,0))</f>
        <v>77</v>
      </c>
      <c r="AJ941">
        <v>77</v>
      </c>
      <c r="AK941">
        <f>INDEX(Price!B:B, MATCH(Sheet1!B941,Price!A:A,0))</f>
        <v>656.5</v>
      </c>
      <c r="AL941">
        <f t="shared" si="14"/>
        <v>1.5968456375838926</v>
      </c>
      <c r="AM941" t="e">
        <f>INDEX(toughness!B:B,MATCH(Sheet1!B941,toughness!A:A,0))</f>
        <v>#N/A</v>
      </c>
      <c r="AN941">
        <f>450</f>
        <v>450</v>
      </c>
    </row>
    <row r="942" spans="1:40" x14ac:dyDescent="0.3">
      <c r="A942" t="s">
        <v>1458</v>
      </c>
      <c r="B942" s="1" t="s">
        <v>917</v>
      </c>
      <c r="C942">
        <v>940</v>
      </c>
      <c r="D942">
        <v>7450</v>
      </c>
      <c r="G942">
        <v>1.41</v>
      </c>
      <c r="H942">
        <v>1.115</v>
      </c>
      <c r="I942">
        <v>155</v>
      </c>
      <c r="K942">
        <v>267.5</v>
      </c>
      <c r="L942">
        <v>600</v>
      </c>
      <c r="N942" t="s">
        <v>1453</v>
      </c>
      <c r="O942" t="s">
        <v>1453</v>
      </c>
      <c r="P942" t="s">
        <v>1453</v>
      </c>
      <c r="Q942" t="s">
        <v>1453</v>
      </c>
      <c r="R942" t="s">
        <v>1453</v>
      </c>
      <c r="S942" t="s">
        <v>1453</v>
      </c>
      <c r="T942" t="s">
        <v>1453</v>
      </c>
      <c r="U942" t="s">
        <v>1453</v>
      </c>
      <c r="V942">
        <v>77</v>
      </c>
      <c r="W942">
        <v>9</v>
      </c>
      <c r="X942" t="s">
        <v>1453</v>
      </c>
      <c r="Y942" t="s">
        <v>1453</v>
      </c>
      <c r="Z942" t="s">
        <v>1468</v>
      </c>
      <c r="AA942">
        <v>0.93</v>
      </c>
      <c r="AB942">
        <v>7.0000000000000007E-2</v>
      </c>
      <c r="AC942">
        <v>0.5</v>
      </c>
      <c r="AD942">
        <v>0.5</v>
      </c>
      <c r="AE942">
        <v>0.5</v>
      </c>
      <c r="AF942">
        <v>0.5</v>
      </c>
      <c r="AG942">
        <f>INDEX(YM!B:B, MATCH(Sheet1!B942,YM!A:A,0))</f>
        <v>154.5</v>
      </c>
      <c r="AH942">
        <v>154.5</v>
      </c>
      <c r="AI942">
        <f>INDEX('Yield strengh'!B:B, MATCH(Sheet1!B942,'Yield strengh'!A:A,0))</f>
        <v>77</v>
      </c>
      <c r="AJ942">
        <v>77</v>
      </c>
      <c r="AK942">
        <f>INDEX(Price!B:B, MATCH(Sheet1!B942,Price!A:A,0))</f>
        <v>513</v>
      </c>
      <c r="AL942">
        <f t="shared" si="14"/>
        <v>1.5968456375838926</v>
      </c>
      <c r="AM942" t="e">
        <f>INDEX(toughness!B:B,MATCH(Sheet1!B942,toughness!A:A,0))</f>
        <v>#N/A</v>
      </c>
      <c r="AN942">
        <f>450</f>
        <v>450</v>
      </c>
    </row>
    <row r="943" spans="1:40" x14ac:dyDescent="0.3">
      <c r="A943" t="s">
        <v>1458</v>
      </c>
      <c r="B943" s="1" t="s">
        <v>918</v>
      </c>
      <c r="C943">
        <v>940</v>
      </c>
      <c r="D943">
        <v>7450</v>
      </c>
      <c r="G943">
        <v>1.41</v>
      </c>
      <c r="H943">
        <v>1.115</v>
      </c>
      <c r="I943">
        <v>155</v>
      </c>
      <c r="K943">
        <v>267.5</v>
      </c>
      <c r="L943">
        <v>600</v>
      </c>
      <c r="N943" t="s">
        <v>1453</v>
      </c>
      <c r="O943" t="s">
        <v>1453</v>
      </c>
      <c r="P943" t="s">
        <v>1453</v>
      </c>
      <c r="Q943" t="s">
        <v>1453</v>
      </c>
      <c r="R943" t="s">
        <v>1453</v>
      </c>
      <c r="S943" t="s">
        <v>1453</v>
      </c>
      <c r="T943" t="s">
        <v>1453</v>
      </c>
      <c r="U943" t="s">
        <v>1453</v>
      </c>
      <c r="V943">
        <v>77</v>
      </c>
      <c r="W943">
        <v>9</v>
      </c>
      <c r="X943" t="s">
        <v>1453</v>
      </c>
      <c r="Y943" t="s">
        <v>1453</v>
      </c>
      <c r="Z943" t="s">
        <v>1468</v>
      </c>
      <c r="AA943">
        <v>0.93</v>
      </c>
      <c r="AB943">
        <v>7.0000000000000007E-2</v>
      </c>
      <c r="AC943">
        <v>0.5</v>
      </c>
      <c r="AD943">
        <v>0.5</v>
      </c>
      <c r="AE943">
        <v>0.5</v>
      </c>
      <c r="AF943">
        <v>0.5</v>
      </c>
      <c r="AG943">
        <f>INDEX(YM!B:B, MATCH(Sheet1!B943,YM!A:A,0))</f>
        <v>154.5</v>
      </c>
      <c r="AH943">
        <v>154.5</v>
      </c>
      <c r="AI943">
        <f>INDEX('Yield strengh'!B:B, MATCH(Sheet1!B943,'Yield strengh'!A:A,0))</f>
        <v>77</v>
      </c>
      <c r="AJ943">
        <v>77</v>
      </c>
      <c r="AK943">
        <f>INDEX(Price!B:B, MATCH(Sheet1!B943,Price!A:A,0))</f>
        <v>549.5</v>
      </c>
      <c r="AL943">
        <f t="shared" si="14"/>
        <v>1.5968456375838926</v>
      </c>
      <c r="AM943" t="e">
        <f>INDEX(toughness!B:B,MATCH(Sheet1!B943,toughness!A:A,0))</f>
        <v>#N/A</v>
      </c>
      <c r="AN943">
        <f>450</f>
        <v>450</v>
      </c>
    </row>
    <row r="944" spans="1:40" x14ac:dyDescent="0.3">
      <c r="A944" t="s">
        <v>1458</v>
      </c>
      <c r="B944" s="1" t="s">
        <v>919</v>
      </c>
      <c r="C944">
        <v>940</v>
      </c>
      <c r="D944">
        <v>7450</v>
      </c>
      <c r="G944">
        <v>1.41</v>
      </c>
      <c r="H944">
        <v>1.115</v>
      </c>
      <c r="I944">
        <v>155</v>
      </c>
      <c r="K944">
        <v>267.5</v>
      </c>
      <c r="L944">
        <v>600</v>
      </c>
      <c r="N944" t="s">
        <v>1453</v>
      </c>
      <c r="O944" t="s">
        <v>1453</v>
      </c>
      <c r="P944" t="s">
        <v>1453</v>
      </c>
      <c r="Q944" t="s">
        <v>1453</v>
      </c>
      <c r="R944" t="s">
        <v>1453</v>
      </c>
      <c r="S944" t="s">
        <v>1453</v>
      </c>
      <c r="T944" t="s">
        <v>1453</v>
      </c>
      <c r="U944" t="s">
        <v>1453</v>
      </c>
      <c r="V944">
        <v>77</v>
      </c>
      <c r="W944">
        <v>9</v>
      </c>
      <c r="X944" t="s">
        <v>1453</v>
      </c>
      <c r="Y944" t="s">
        <v>1453</v>
      </c>
      <c r="Z944" t="s">
        <v>1468</v>
      </c>
      <c r="AA944">
        <v>0.93</v>
      </c>
      <c r="AB944">
        <v>7.0000000000000007E-2</v>
      </c>
      <c r="AC944">
        <v>0.5</v>
      </c>
      <c r="AD944">
        <v>0.5</v>
      </c>
      <c r="AE944">
        <v>0.5</v>
      </c>
      <c r="AF944">
        <v>0.5</v>
      </c>
      <c r="AG944">
        <f>INDEX(YM!B:B, MATCH(Sheet1!B944,YM!A:A,0))</f>
        <v>154.5</v>
      </c>
      <c r="AH944">
        <v>154.5</v>
      </c>
      <c r="AI944">
        <f>INDEX('Yield strengh'!B:B, MATCH(Sheet1!B944,'Yield strengh'!A:A,0))</f>
        <v>77</v>
      </c>
      <c r="AJ944">
        <v>77</v>
      </c>
      <c r="AK944">
        <f>INDEX(Price!B:B, MATCH(Sheet1!B944,Price!A:A,0))</f>
        <v>508.5</v>
      </c>
      <c r="AL944">
        <f t="shared" si="14"/>
        <v>1.5968456375838926</v>
      </c>
      <c r="AM944" t="e">
        <f>INDEX(toughness!B:B,MATCH(Sheet1!B944,toughness!A:A,0))</f>
        <v>#N/A</v>
      </c>
      <c r="AN944">
        <f>450</f>
        <v>450</v>
      </c>
    </row>
    <row r="945" spans="1:40" x14ac:dyDescent="0.3">
      <c r="A945" t="s">
        <v>1458</v>
      </c>
      <c r="B945" s="1" t="s">
        <v>920</v>
      </c>
      <c r="C945">
        <v>940</v>
      </c>
      <c r="D945">
        <v>7450</v>
      </c>
      <c r="G945">
        <v>1.41</v>
      </c>
      <c r="H945">
        <v>1.115</v>
      </c>
      <c r="I945">
        <v>155</v>
      </c>
      <c r="K945">
        <v>267.5</v>
      </c>
      <c r="L945">
        <v>600</v>
      </c>
      <c r="N945" t="s">
        <v>1453</v>
      </c>
      <c r="O945" t="s">
        <v>1453</v>
      </c>
      <c r="P945" t="s">
        <v>1453</v>
      </c>
      <c r="Q945" t="s">
        <v>1453</v>
      </c>
      <c r="R945" t="s">
        <v>1453</v>
      </c>
      <c r="S945" t="s">
        <v>1453</v>
      </c>
      <c r="T945" t="s">
        <v>1453</v>
      </c>
      <c r="U945" t="s">
        <v>1453</v>
      </c>
      <c r="V945">
        <v>77</v>
      </c>
      <c r="W945">
        <v>9</v>
      </c>
      <c r="X945" t="s">
        <v>1453</v>
      </c>
      <c r="Y945" t="s">
        <v>1453</v>
      </c>
      <c r="Z945" t="s">
        <v>1468</v>
      </c>
      <c r="AA945">
        <v>0.93</v>
      </c>
      <c r="AB945">
        <v>7.0000000000000007E-2</v>
      </c>
      <c r="AC945">
        <v>0.5</v>
      </c>
      <c r="AD945">
        <v>0.5</v>
      </c>
      <c r="AE945">
        <v>0.5</v>
      </c>
      <c r="AF945">
        <v>0.5</v>
      </c>
      <c r="AG945">
        <f>INDEX(YM!B:B, MATCH(Sheet1!B945,YM!A:A,0))</f>
        <v>154.5</v>
      </c>
      <c r="AH945">
        <v>154.5</v>
      </c>
      <c r="AI945">
        <f>INDEX('Yield strengh'!B:B, MATCH(Sheet1!B945,'Yield strengh'!A:A,0))</f>
        <v>77</v>
      </c>
      <c r="AJ945">
        <v>77</v>
      </c>
      <c r="AK945">
        <f>INDEX(Price!B:B, MATCH(Sheet1!B945,Price!A:A,0))</f>
        <v>590.5</v>
      </c>
      <c r="AL945">
        <f t="shared" si="14"/>
        <v>1.5968456375838926</v>
      </c>
      <c r="AM945" t="e">
        <f>INDEX(toughness!B:B,MATCH(Sheet1!B945,toughness!A:A,0))</f>
        <v>#N/A</v>
      </c>
      <c r="AN945">
        <f>450</f>
        <v>450</v>
      </c>
    </row>
    <row r="946" spans="1:40" x14ac:dyDescent="0.3">
      <c r="A946" t="s">
        <v>1458</v>
      </c>
      <c r="B946" s="1" t="s">
        <v>921</v>
      </c>
      <c r="C946">
        <v>940</v>
      </c>
      <c r="D946">
        <v>7450</v>
      </c>
      <c r="G946">
        <v>1.1850000000000001</v>
      </c>
      <c r="H946">
        <v>1.115</v>
      </c>
      <c r="I946">
        <v>155</v>
      </c>
      <c r="K946">
        <v>267.5</v>
      </c>
      <c r="L946">
        <v>600</v>
      </c>
      <c r="N946" t="s">
        <v>1453</v>
      </c>
      <c r="O946" t="s">
        <v>1453</v>
      </c>
      <c r="P946" t="s">
        <v>1453</v>
      </c>
      <c r="Q946" t="s">
        <v>1453</v>
      </c>
      <c r="R946" t="s">
        <v>1453</v>
      </c>
      <c r="S946" t="s">
        <v>1453</v>
      </c>
      <c r="T946" t="s">
        <v>1453</v>
      </c>
      <c r="U946" t="s">
        <v>1453</v>
      </c>
      <c r="V946">
        <v>77</v>
      </c>
      <c r="W946">
        <v>7.55</v>
      </c>
      <c r="X946" t="s">
        <v>1453</v>
      </c>
      <c r="Y946" t="s">
        <v>1453</v>
      </c>
      <c r="Z946" t="s">
        <v>1468</v>
      </c>
      <c r="AA946">
        <v>0.93</v>
      </c>
      <c r="AB946">
        <v>7.0000000000000007E-2</v>
      </c>
      <c r="AC946">
        <v>0.5</v>
      </c>
      <c r="AD946">
        <v>0.5</v>
      </c>
      <c r="AE946">
        <v>0.5</v>
      </c>
      <c r="AF946">
        <v>0.5</v>
      </c>
      <c r="AG946">
        <f>INDEX(YM!B:B, MATCH(Sheet1!B946,YM!A:A,0))</f>
        <v>154.5</v>
      </c>
      <c r="AH946">
        <v>154.5</v>
      </c>
      <c r="AI946">
        <f>INDEX('Yield strengh'!B:B, MATCH(Sheet1!B946,'Yield strengh'!A:A,0))</f>
        <v>77</v>
      </c>
      <c r="AJ946">
        <v>77</v>
      </c>
      <c r="AK946">
        <f>INDEX(Price!B:B, MATCH(Sheet1!B946,Price!A:A,0))</f>
        <v>656.5</v>
      </c>
      <c r="AL946">
        <f t="shared" si="14"/>
        <v>1.5968456375838926</v>
      </c>
      <c r="AM946" t="e">
        <f>INDEX(toughness!B:B,MATCH(Sheet1!B946,toughness!A:A,0))</f>
        <v>#N/A</v>
      </c>
      <c r="AN946">
        <f>450</f>
        <v>450</v>
      </c>
    </row>
    <row r="947" spans="1:40" x14ac:dyDescent="0.3">
      <c r="A947" t="s">
        <v>1458</v>
      </c>
      <c r="B947" s="1" t="s">
        <v>922</v>
      </c>
      <c r="C947">
        <v>940</v>
      </c>
      <c r="D947">
        <v>7450</v>
      </c>
      <c r="G947">
        <v>1.1850000000000001</v>
      </c>
      <c r="H947">
        <v>1.115</v>
      </c>
      <c r="I947">
        <v>155</v>
      </c>
      <c r="K947">
        <v>267.5</v>
      </c>
      <c r="L947">
        <v>600</v>
      </c>
      <c r="N947" t="s">
        <v>1453</v>
      </c>
      <c r="O947" t="s">
        <v>1453</v>
      </c>
      <c r="P947" t="s">
        <v>1453</v>
      </c>
      <c r="Q947" t="s">
        <v>1453</v>
      </c>
      <c r="R947" t="s">
        <v>1453</v>
      </c>
      <c r="S947" t="s">
        <v>1453</v>
      </c>
      <c r="T947" t="s">
        <v>1453</v>
      </c>
      <c r="U947" t="s">
        <v>1453</v>
      </c>
      <c r="V947">
        <v>77</v>
      </c>
      <c r="W947">
        <v>7.55</v>
      </c>
      <c r="X947" t="s">
        <v>1453</v>
      </c>
      <c r="Y947" t="s">
        <v>1453</v>
      </c>
      <c r="Z947" t="s">
        <v>1468</v>
      </c>
      <c r="AA947">
        <v>0.93</v>
      </c>
      <c r="AB947">
        <v>7.0000000000000007E-2</v>
      </c>
      <c r="AC947">
        <v>0.5</v>
      </c>
      <c r="AD947">
        <v>0.5</v>
      </c>
      <c r="AE947">
        <v>0.5</v>
      </c>
      <c r="AF947">
        <v>0.5</v>
      </c>
      <c r="AG947">
        <f>INDEX(YM!B:B, MATCH(Sheet1!B947,YM!A:A,0))</f>
        <v>154.5</v>
      </c>
      <c r="AH947">
        <v>154.5</v>
      </c>
      <c r="AI947">
        <f>INDEX('Yield strengh'!B:B, MATCH(Sheet1!B947,'Yield strengh'!A:A,0))</f>
        <v>77</v>
      </c>
      <c r="AJ947">
        <v>77</v>
      </c>
      <c r="AK947">
        <f>INDEX(Price!B:B, MATCH(Sheet1!B947,Price!A:A,0))</f>
        <v>513</v>
      </c>
      <c r="AL947">
        <f t="shared" si="14"/>
        <v>1.5968456375838926</v>
      </c>
      <c r="AM947" t="e">
        <f>INDEX(toughness!B:B,MATCH(Sheet1!B947,toughness!A:A,0))</f>
        <v>#N/A</v>
      </c>
      <c r="AN947">
        <f>450</f>
        <v>450</v>
      </c>
    </row>
    <row r="948" spans="1:40" x14ac:dyDescent="0.3">
      <c r="A948" t="s">
        <v>1458</v>
      </c>
      <c r="B948" s="1" t="s">
        <v>923</v>
      </c>
      <c r="C948">
        <v>940</v>
      </c>
      <c r="D948">
        <v>7450</v>
      </c>
      <c r="G948">
        <v>1.41</v>
      </c>
      <c r="H948">
        <v>1.115</v>
      </c>
      <c r="I948">
        <v>155</v>
      </c>
      <c r="K948">
        <v>267.5</v>
      </c>
      <c r="L948">
        <v>600</v>
      </c>
      <c r="N948" t="s">
        <v>1453</v>
      </c>
      <c r="O948" t="s">
        <v>1453</v>
      </c>
      <c r="P948" t="s">
        <v>1453</v>
      </c>
      <c r="Q948" t="s">
        <v>1453</v>
      </c>
      <c r="R948" t="s">
        <v>1453</v>
      </c>
      <c r="S948" t="s">
        <v>1453</v>
      </c>
      <c r="T948" t="s">
        <v>1453</v>
      </c>
      <c r="U948" t="s">
        <v>1453</v>
      </c>
      <c r="V948">
        <v>77</v>
      </c>
      <c r="W948">
        <v>9</v>
      </c>
      <c r="X948" t="s">
        <v>1453</v>
      </c>
      <c r="Y948" t="s">
        <v>1453</v>
      </c>
      <c r="Z948" t="s">
        <v>1468</v>
      </c>
      <c r="AA948">
        <v>0.93</v>
      </c>
      <c r="AB948">
        <v>7.0000000000000007E-2</v>
      </c>
      <c r="AC948">
        <v>0.5</v>
      </c>
      <c r="AD948">
        <v>0.5</v>
      </c>
      <c r="AE948">
        <v>0.5</v>
      </c>
      <c r="AF948">
        <v>0.5</v>
      </c>
      <c r="AG948">
        <f>INDEX(YM!B:B, MATCH(Sheet1!B948,YM!A:A,0))</f>
        <v>154.5</v>
      </c>
      <c r="AH948">
        <v>154.5</v>
      </c>
      <c r="AI948">
        <f>INDEX('Yield strengh'!B:B, MATCH(Sheet1!B948,'Yield strengh'!A:A,0))</f>
        <v>77</v>
      </c>
      <c r="AJ948">
        <v>77</v>
      </c>
      <c r="AK948">
        <f>INDEX(Price!B:B, MATCH(Sheet1!B948,Price!A:A,0))</f>
        <v>549.5</v>
      </c>
      <c r="AL948">
        <f t="shared" si="14"/>
        <v>1.5968456375838926</v>
      </c>
      <c r="AM948" t="e">
        <f>INDEX(toughness!B:B,MATCH(Sheet1!B948,toughness!A:A,0))</f>
        <v>#N/A</v>
      </c>
      <c r="AN948">
        <f>450</f>
        <v>450</v>
      </c>
    </row>
    <row r="949" spans="1:40" x14ac:dyDescent="0.3">
      <c r="A949" t="s">
        <v>1458</v>
      </c>
      <c r="B949" s="1" t="s">
        <v>924</v>
      </c>
      <c r="C949">
        <v>940</v>
      </c>
      <c r="D949">
        <v>7450</v>
      </c>
      <c r="G949">
        <v>1.1850000000000001</v>
      </c>
      <c r="H949">
        <v>1.115</v>
      </c>
      <c r="I949">
        <v>155</v>
      </c>
      <c r="K949">
        <v>267.5</v>
      </c>
      <c r="L949">
        <v>600</v>
      </c>
      <c r="N949" t="s">
        <v>1453</v>
      </c>
      <c r="O949" t="s">
        <v>1453</v>
      </c>
      <c r="P949" t="s">
        <v>1453</v>
      </c>
      <c r="Q949" t="s">
        <v>1453</v>
      </c>
      <c r="R949" t="s">
        <v>1453</v>
      </c>
      <c r="S949" t="s">
        <v>1453</v>
      </c>
      <c r="T949" t="s">
        <v>1453</v>
      </c>
      <c r="U949" t="s">
        <v>1453</v>
      </c>
      <c r="V949">
        <v>77</v>
      </c>
      <c r="W949">
        <v>7.55</v>
      </c>
      <c r="X949" t="s">
        <v>1453</v>
      </c>
      <c r="Y949" t="s">
        <v>1453</v>
      </c>
      <c r="Z949" t="s">
        <v>1468</v>
      </c>
      <c r="AA949">
        <v>0.93</v>
      </c>
      <c r="AB949">
        <v>7.0000000000000007E-2</v>
      </c>
      <c r="AC949">
        <v>0.5</v>
      </c>
      <c r="AD949">
        <v>0.5</v>
      </c>
      <c r="AE949">
        <v>0.5</v>
      </c>
      <c r="AF949">
        <v>0.5</v>
      </c>
      <c r="AG949">
        <f>INDEX(YM!B:B, MATCH(Sheet1!B949,YM!A:A,0))</f>
        <v>154.5</v>
      </c>
      <c r="AH949">
        <v>154.5</v>
      </c>
      <c r="AI949">
        <f>INDEX('Yield strengh'!B:B, MATCH(Sheet1!B949,'Yield strengh'!A:A,0))</f>
        <v>77</v>
      </c>
      <c r="AJ949">
        <v>77</v>
      </c>
      <c r="AK949">
        <f>INDEX(Price!B:B, MATCH(Sheet1!B949,Price!A:A,0))</f>
        <v>508.5</v>
      </c>
      <c r="AL949">
        <f t="shared" si="14"/>
        <v>1.5968456375838926</v>
      </c>
      <c r="AM949" t="e">
        <f>INDEX(toughness!B:B,MATCH(Sheet1!B949,toughness!A:A,0))</f>
        <v>#N/A</v>
      </c>
      <c r="AN949">
        <f>450</f>
        <v>450</v>
      </c>
    </row>
    <row r="950" spans="1:40" x14ac:dyDescent="0.3">
      <c r="A950" t="s">
        <v>1458</v>
      </c>
      <c r="B950" s="1" t="s">
        <v>925</v>
      </c>
      <c r="C950">
        <v>940</v>
      </c>
      <c r="D950">
        <v>7450</v>
      </c>
      <c r="G950">
        <v>1.41</v>
      </c>
      <c r="H950">
        <v>1.115</v>
      </c>
      <c r="I950">
        <v>155</v>
      </c>
      <c r="K950">
        <v>267.5</v>
      </c>
      <c r="L950">
        <v>600</v>
      </c>
      <c r="N950" t="s">
        <v>1453</v>
      </c>
      <c r="O950" t="s">
        <v>1453</v>
      </c>
      <c r="P950" t="s">
        <v>1453</v>
      </c>
      <c r="Q950" t="s">
        <v>1453</v>
      </c>
      <c r="R950" t="s">
        <v>1453</v>
      </c>
      <c r="S950" t="s">
        <v>1453</v>
      </c>
      <c r="T950" t="s">
        <v>1453</v>
      </c>
      <c r="U950" t="s">
        <v>1453</v>
      </c>
      <c r="V950">
        <v>77</v>
      </c>
      <c r="W950">
        <v>9</v>
      </c>
      <c r="X950" t="s">
        <v>1453</v>
      </c>
      <c r="Y950" t="s">
        <v>1453</v>
      </c>
      <c r="Z950" t="s">
        <v>1468</v>
      </c>
      <c r="AA950">
        <v>0.93</v>
      </c>
      <c r="AB950">
        <v>7.0000000000000007E-2</v>
      </c>
      <c r="AC950">
        <v>0.5</v>
      </c>
      <c r="AD950">
        <v>0.5</v>
      </c>
      <c r="AE950">
        <v>0.5</v>
      </c>
      <c r="AF950">
        <v>0.5</v>
      </c>
      <c r="AG950">
        <f>INDEX(YM!B:B, MATCH(Sheet1!B950,YM!A:A,0))</f>
        <v>154.5</v>
      </c>
      <c r="AH950">
        <v>154.5</v>
      </c>
      <c r="AI950">
        <f>INDEX('Yield strengh'!B:B, MATCH(Sheet1!B950,'Yield strengh'!A:A,0))</f>
        <v>77</v>
      </c>
      <c r="AJ950">
        <v>77</v>
      </c>
      <c r="AK950">
        <f>INDEX(Price!B:B, MATCH(Sheet1!B950,Price!A:A,0))</f>
        <v>590.5</v>
      </c>
      <c r="AL950">
        <f t="shared" si="14"/>
        <v>1.5968456375838926</v>
      </c>
      <c r="AM950" t="e">
        <f>INDEX(toughness!B:B,MATCH(Sheet1!B950,toughness!A:A,0))</f>
        <v>#N/A</v>
      </c>
      <c r="AN950">
        <f>450</f>
        <v>450</v>
      </c>
    </row>
    <row r="951" spans="1:40" x14ac:dyDescent="0.3">
      <c r="A951" t="s">
        <v>1458</v>
      </c>
      <c r="B951" s="1" t="s">
        <v>926</v>
      </c>
      <c r="C951">
        <v>940</v>
      </c>
      <c r="D951">
        <v>7450</v>
      </c>
      <c r="G951">
        <v>1.41</v>
      </c>
      <c r="H951">
        <v>1.115</v>
      </c>
      <c r="I951">
        <v>155</v>
      </c>
      <c r="K951">
        <v>267.5</v>
      </c>
      <c r="L951">
        <v>600</v>
      </c>
      <c r="N951" t="s">
        <v>1453</v>
      </c>
      <c r="O951" t="s">
        <v>1453</v>
      </c>
      <c r="P951" t="s">
        <v>1453</v>
      </c>
      <c r="Q951" t="s">
        <v>1453</v>
      </c>
      <c r="R951" t="s">
        <v>1453</v>
      </c>
      <c r="S951" t="s">
        <v>1453</v>
      </c>
      <c r="T951" t="s">
        <v>1453</v>
      </c>
      <c r="U951" t="s">
        <v>1453</v>
      </c>
      <c r="V951">
        <v>77</v>
      </c>
      <c r="W951">
        <v>9</v>
      </c>
      <c r="X951" t="s">
        <v>1453</v>
      </c>
      <c r="Y951" t="s">
        <v>1453</v>
      </c>
      <c r="Z951" t="s">
        <v>1468</v>
      </c>
      <c r="AA951">
        <v>0.93</v>
      </c>
      <c r="AB951">
        <v>7.0000000000000007E-2</v>
      </c>
      <c r="AC951">
        <v>0.5</v>
      </c>
      <c r="AD951">
        <v>0.5</v>
      </c>
      <c r="AE951">
        <v>0.5</v>
      </c>
      <c r="AF951">
        <v>0.5</v>
      </c>
      <c r="AG951">
        <f>INDEX(YM!B:B, MATCH(Sheet1!B951,YM!A:A,0))</f>
        <v>154.5</v>
      </c>
      <c r="AH951">
        <v>154.5</v>
      </c>
      <c r="AI951">
        <f>INDEX('Yield strengh'!B:B, MATCH(Sheet1!B951,'Yield strengh'!A:A,0))</f>
        <v>77</v>
      </c>
      <c r="AJ951">
        <v>77</v>
      </c>
      <c r="AK951">
        <f>INDEX(Price!B:B, MATCH(Sheet1!B951,Price!A:A,0))</f>
        <v>513</v>
      </c>
      <c r="AL951">
        <f t="shared" si="14"/>
        <v>1.5968456375838926</v>
      </c>
      <c r="AM951" t="e">
        <f>INDEX(toughness!B:B,MATCH(Sheet1!B951,toughness!A:A,0))</f>
        <v>#N/A</v>
      </c>
      <c r="AN951">
        <f>450</f>
        <v>450</v>
      </c>
    </row>
    <row r="952" spans="1:40" x14ac:dyDescent="0.3">
      <c r="A952" t="s">
        <v>1458</v>
      </c>
      <c r="B952" s="1" t="s">
        <v>927</v>
      </c>
      <c r="C952">
        <v>940</v>
      </c>
      <c r="D952">
        <v>7450</v>
      </c>
      <c r="G952">
        <v>1.41</v>
      </c>
      <c r="H952">
        <v>1.115</v>
      </c>
      <c r="I952">
        <v>155</v>
      </c>
      <c r="K952">
        <v>267.5</v>
      </c>
      <c r="L952">
        <v>600</v>
      </c>
      <c r="N952" t="s">
        <v>1453</v>
      </c>
      <c r="O952" t="s">
        <v>1453</v>
      </c>
      <c r="P952" t="s">
        <v>1453</v>
      </c>
      <c r="Q952" t="s">
        <v>1453</v>
      </c>
      <c r="R952" t="s">
        <v>1453</v>
      </c>
      <c r="S952" t="s">
        <v>1453</v>
      </c>
      <c r="T952" t="s">
        <v>1453</v>
      </c>
      <c r="U952" t="s">
        <v>1453</v>
      </c>
      <c r="V952">
        <v>77</v>
      </c>
      <c r="W952">
        <v>9</v>
      </c>
      <c r="X952" t="s">
        <v>1453</v>
      </c>
      <c r="Y952" t="s">
        <v>1453</v>
      </c>
      <c r="Z952" t="s">
        <v>1468</v>
      </c>
      <c r="AA952">
        <v>0.93</v>
      </c>
      <c r="AB952">
        <v>7.0000000000000007E-2</v>
      </c>
      <c r="AC952">
        <v>0.5</v>
      </c>
      <c r="AD952">
        <v>0.5</v>
      </c>
      <c r="AE952">
        <v>0.5</v>
      </c>
      <c r="AF952">
        <v>0.5</v>
      </c>
      <c r="AG952">
        <f>INDEX(YM!B:B, MATCH(Sheet1!B952,YM!A:A,0))</f>
        <v>154.5</v>
      </c>
      <c r="AH952">
        <v>154.5</v>
      </c>
      <c r="AI952">
        <f>INDEX('Yield strengh'!B:B, MATCH(Sheet1!B952,'Yield strengh'!A:A,0))</f>
        <v>77</v>
      </c>
      <c r="AJ952">
        <v>77</v>
      </c>
      <c r="AK952">
        <f>INDEX(Price!B:B, MATCH(Sheet1!B952,Price!A:A,0))</f>
        <v>549.5</v>
      </c>
      <c r="AL952">
        <f t="shared" si="14"/>
        <v>1.5968456375838926</v>
      </c>
      <c r="AM952" t="e">
        <f>INDEX(toughness!B:B,MATCH(Sheet1!B952,toughness!A:A,0))</f>
        <v>#N/A</v>
      </c>
      <c r="AN952">
        <f>450</f>
        <v>450</v>
      </c>
    </row>
    <row r="953" spans="1:40" x14ac:dyDescent="0.3">
      <c r="A953" t="s">
        <v>1458</v>
      </c>
      <c r="B953" s="1" t="s">
        <v>928</v>
      </c>
      <c r="C953">
        <v>940</v>
      </c>
      <c r="D953">
        <v>7450</v>
      </c>
      <c r="G953">
        <v>1.41</v>
      </c>
      <c r="H953">
        <v>1.115</v>
      </c>
      <c r="I953">
        <v>155</v>
      </c>
      <c r="K953">
        <v>267.5</v>
      </c>
      <c r="L953">
        <v>600</v>
      </c>
      <c r="N953" t="s">
        <v>1453</v>
      </c>
      <c r="O953" t="s">
        <v>1453</v>
      </c>
      <c r="P953" t="s">
        <v>1453</v>
      </c>
      <c r="Q953" t="s">
        <v>1453</v>
      </c>
      <c r="R953" t="s">
        <v>1453</v>
      </c>
      <c r="S953" t="s">
        <v>1453</v>
      </c>
      <c r="T953" t="s">
        <v>1453</v>
      </c>
      <c r="U953" t="s">
        <v>1453</v>
      </c>
      <c r="V953">
        <v>77</v>
      </c>
      <c r="W953">
        <v>9</v>
      </c>
      <c r="X953" t="s">
        <v>1453</v>
      </c>
      <c r="Y953" t="s">
        <v>1453</v>
      </c>
      <c r="Z953" t="s">
        <v>1468</v>
      </c>
      <c r="AA953">
        <v>0.93</v>
      </c>
      <c r="AB953">
        <v>7.0000000000000007E-2</v>
      </c>
      <c r="AC953">
        <v>0.5</v>
      </c>
      <c r="AD953">
        <v>0.5</v>
      </c>
      <c r="AE953">
        <v>0.5</v>
      </c>
      <c r="AF953">
        <v>0.5</v>
      </c>
      <c r="AG953">
        <f>INDEX(YM!B:B, MATCH(Sheet1!B953,YM!A:A,0))</f>
        <v>154.5</v>
      </c>
      <c r="AH953">
        <v>154.5</v>
      </c>
      <c r="AI953">
        <f>INDEX('Yield strengh'!B:B, MATCH(Sheet1!B953,'Yield strengh'!A:A,0))</f>
        <v>77</v>
      </c>
      <c r="AJ953">
        <v>77</v>
      </c>
      <c r="AK953">
        <f>INDEX(Price!B:B, MATCH(Sheet1!B953,Price!A:A,0))</f>
        <v>508.5</v>
      </c>
      <c r="AL953">
        <f t="shared" si="14"/>
        <v>1.5968456375838926</v>
      </c>
      <c r="AM953" t="e">
        <f>INDEX(toughness!B:B,MATCH(Sheet1!B953,toughness!A:A,0))</f>
        <v>#N/A</v>
      </c>
      <c r="AN953">
        <f>450</f>
        <v>450</v>
      </c>
    </row>
    <row r="954" spans="1:40" x14ac:dyDescent="0.3">
      <c r="A954" t="s">
        <v>1458</v>
      </c>
      <c r="B954" s="1" t="s">
        <v>929</v>
      </c>
      <c r="C954">
        <v>940</v>
      </c>
      <c r="D954">
        <v>7450</v>
      </c>
      <c r="G954">
        <v>1.41</v>
      </c>
      <c r="H954">
        <v>1.115</v>
      </c>
      <c r="I954">
        <v>155</v>
      </c>
      <c r="K954">
        <v>267.5</v>
      </c>
      <c r="L954">
        <v>600</v>
      </c>
      <c r="N954" t="s">
        <v>1453</v>
      </c>
      <c r="O954" t="s">
        <v>1453</v>
      </c>
      <c r="P954" t="s">
        <v>1453</v>
      </c>
      <c r="Q954" t="s">
        <v>1453</v>
      </c>
      <c r="R954" t="s">
        <v>1453</v>
      </c>
      <c r="S954" t="s">
        <v>1453</v>
      </c>
      <c r="T954" t="s">
        <v>1453</v>
      </c>
      <c r="U954" t="s">
        <v>1453</v>
      </c>
      <c r="V954">
        <v>77</v>
      </c>
      <c r="W954">
        <v>9</v>
      </c>
      <c r="X954" t="s">
        <v>1453</v>
      </c>
      <c r="Y954" t="s">
        <v>1453</v>
      </c>
      <c r="Z954" t="s">
        <v>1468</v>
      </c>
      <c r="AA954">
        <v>0.93</v>
      </c>
      <c r="AB954">
        <v>7.0000000000000007E-2</v>
      </c>
      <c r="AC954">
        <v>0.5</v>
      </c>
      <c r="AD954">
        <v>0.5</v>
      </c>
      <c r="AE954">
        <v>0.5</v>
      </c>
      <c r="AF954">
        <v>0.5</v>
      </c>
      <c r="AG954">
        <f>INDEX(YM!B:B, MATCH(Sheet1!B954,YM!A:A,0))</f>
        <v>154.5</v>
      </c>
      <c r="AH954">
        <v>154.5</v>
      </c>
      <c r="AI954">
        <f>INDEX('Yield strengh'!B:B, MATCH(Sheet1!B954,'Yield strengh'!A:A,0))</f>
        <v>77</v>
      </c>
      <c r="AJ954">
        <v>77</v>
      </c>
      <c r="AK954">
        <f>INDEX(Price!B:B, MATCH(Sheet1!B954,Price!A:A,0))</f>
        <v>590.5</v>
      </c>
      <c r="AL954">
        <f t="shared" si="14"/>
        <v>1.5968456375838926</v>
      </c>
      <c r="AM954" t="e">
        <f>INDEX(toughness!B:B,MATCH(Sheet1!B954,toughness!A:A,0))</f>
        <v>#N/A</v>
      </c>
      <c r="AN954">
        <f>450</f>
        <v>450</v>
      </c>
    </row>
    <row r="955" spans="1:40" x14ac:dyDescent="0.3">
      <c r="A955" t="s">
        <v>1458</v>
      </c>
      <c r="B955" s="1" t="s">
        <v>930</v>
      </c>
      <c r="C955">
        <v>940</v>
      </c>
      <c r="D955">
        <v>7450</v>
      </c>
      <c r="G955">
        <v>1.41</v>
      </c>
      <c r="H955">
        <v>1.115</v>
      </c>
      <c r="I955">
        <v>155</v>
      </c>
      <c r="K955">
        <v>267.5</v>
      </c>
      <c r="L955">
        <v>600</v>
      </c>
      <c r="N955" t="s">
        <v>1453</v>
      </c>
      <c r="O955" t="s">
        <v>1453</v>
      </c>
      <c r="P955" t="s">
        <v>1453</v>
      </c>
      <c r="Q955" t="s">
        <v>1453</v>
      </c>
      <c r="R955" t="s">
        <v>1453</v>
      </c>
      <c r="S955" t="s">
        <v>1453</v>
      </c>
      <c r="T955" t="s">
        <v>1453</v>
      </c>
      <c r="U955" t="s">
        <v>1453</v>
      </c>
      <c r="V955">
        <v>77</v>
      </c>
      <c r="W955">
        <v>9</v>
      </c>
      <c r="X955" t="s">
        <v>1453</v>
      </c>
      <c r="Y955" t="s">
        <v>1453</v>
      </c>
      <c r="Z955" t="s">
        <v>1468</v>
      </c>
      <c r="AA955">
        <v>0.93</v>
      </c>
      <c r="AB955">
        <v>7.0000000000000007E-2</v>
      </c>
      <c r="AC955">
        <v>0.5</v>
      </c>
      <c r="AD955">
        <v>0.5</v>
      </c>
      <c r="AE955">
        <v>0.5</v>
      </c>
      <c r="AF955">
        <v>0.5</v>
      </c>
      <c r="AG955">
        <f>INDEX(YM!B:B, MATCH(Sheet1!B955,YM!A:A,0))</f>
        <v>154.5</v>
      </c>
      <c r="AH955">
        <v>154.5</v>
      </c>
      <c r="AI955">
        <f>INDEX('Yield strengh'!B:B, MATCH(Sheet1!B955,'Yield strengh'!A:A,0))</f>
        <v>77</v>
      </c>
      <c r="AJ955">
        <v>77</v>
      </c>
      <c r="AK955">
        <f>INDEX(Price!B:B, MATCH(Sheet1!B955,Price!A:A,0))</f>
        <v>513</v>
      </c>
      <c r="AL955">
        <f t="shared" si="14"/>
        <v>1.5968456375838926</v>
      </c>
      <c r="AM955" t="e">
        <f>INDEX(toughness!B:B,MATCH(Sheet1!B955,toughness!A:A,0))</f>
        <v>#N/A</v>
      </c>
      <c r="AN955">
        <f>450</f>
        <v>450</v>
      </c>
    </row>
    <row r="956" spans="1:40" x14ac:dyDescent="0.3">
      <c r="A956" t="s">
        <v>1458</v>
      </c>
      <c r="B956" s="1" t="s">
        <v>931</v>
      </c>
      <c r="C956">
        <v>940</v>
      </c>
      <c r="D956">
        <v>7450</v>
      </c>
      <c r="G956">
        <v>1.41</v>
      </c>
      <c r="H956">
        <v>1.115</v>
      </c>
      <c r="I956">
        <v>155</v>
      </c>
      <c r="K956">
        <v>267.5</v>
      </c>
      <c r="L956">
        <v>600</v>
      </c>
      <c r="N956" t="s">
        <v>1453</v>
      </c>
      <c r="O956" t="s">
        <v>1453</v>
      </c>
      <c r="P956" t="s">
        <v>1453</v>
      </c>
      <c r="Q956" t="s">
        <v>1453</v>
      </c>
      <c r="R956" t="s">
        <v>1453</v>
      </c>
      <c r="S956" t="s">
        <v>1453</v>
      </c>
      <c r="T956" t="s">
        <v>1453</v>
      </c>
      <c r="U956" t="s">
        <v>1453</v>
      </c>
      <c r="V956">
        <v>77</v>
      </c>
      <c r="W956">
        <v>9</v>
      </c>
      <c r="X956" t="s">
        <v>1453</v>
      </c>
      <c r="Y956" t="s">
        <v>1453</v>
      </c>
      <c r="Z956" t="s">
        <v>1468</v>
      </c>
      <c r="AA956">
        <v>0.93</v>
      </c>
      <c r="AB956">
        <v>7.0000000000000007E-2</v>
      </c>
      <c r="AC956">
        <v>0.5</v>
      </c>
      <c r="AD956">
        <v>0.5</v>
      </c>
      <c r="AE956">
        <v>0.5</v>
      </c>
      <c r="AF956">
        <v>0.5</v>
      </c>
      <c r="AG956">
        <f>INDEX(YM!B:B, MATCH(Sheet1!B956,YM!A:A,0))</f>
        <v>154.5</v>
      </c>
      <c r="AH956">
        <v>154.5</v>
      </c>
      <c r="AI956">
        <f>INDEX('Yield strengh'!B:B, MATCH(Sheet1!B956,'Yield strengh'!A:A,0))</f>
        <v>77</v>
      </c>
      <c r="AJ956">
        <v>77</v>
      </c>
      <c r="AK956">
        <f>INDEX(Price!B:B, MATCH(Sheet1!B956,Price!A:A,0))</f>
        <v>549.5</v>
      </c>
      <c r="AL956">
        <f t="shared" si="14"/>
        <v>1.5968456375838926</v>
      </c>
      <c r="AM956" t="e">
        <f>INDEX(toughness!B:B,MATCH(Sheet1!B956,toughness!A:A,0))</f>
        <v>#N/A</v>
      </c>
      <c r="AN956">
        <f>450</f>
        <v>450</v>
      </c>
    </row>
    <row r="957" spans="1:40" x14ac:dyDescent="0.3">
      <c r="A957" t="s">
        <v>1458</v>
      </c>
      <c r="B957" s="1" t="s">
        <v>932</v>
      </c>
      <c r="C957">
        <v>940</v>
      </c>
      <c r="D957">
        <v>7450</v>
      </c>
      <c r="G957">
        <v>1.41</v>
      </c>
      <c r="H957">
        <v>1.115</v>
      </c>
      <c r="I957">
        <v>155</v>
      </c>
      <c r="K957">
        <v>267.5</v>
      </c>
      <c r="L957">
        <v>600</v>
      </c>
      <c r="N957" t="s">
        <v>1453</v>
      </c>
      <c r="O957" t="s">
        <v>1453</v>
      </c>
      <c r="P957" t="s">
        <v>1453</v>
      </c>
      <c r="Q957" t="s">
        <v>1453</v>
      </c>
      <c r="R957" t="s">
        <v>1453</v>
      </c>
      <c r="S957" t="s">
        <v>1453</v>
      </c>
      <c r="T957" t="s">
        <v>1453</v>
      </c>
      <c r="U957" t="s">
        <v>1453</v>
      </c>
      <c r="V957">
        <v>77</v>
      </c>
      <c r="W957">
        <v>9</v>
      </c>
      <c r="X957" t="s">
        <v>1453</v>
      </c>
      <c r="Y957" t="s">
        <v>1453</v>
      </c>
      <c r="Z957" t="s">
        <v>1468</v>
      </c>
      <c r="AA957">
        <v>0.93</v>
      </c>
      <c r="AB957">
        <v>7.0000000000000007E-2</v>
      </c>
      <c r="AC957">
        <v>0.5</v>
      </c>
      <c r="AD957">
        <v>0.5</v>
      </c>
      <c r="AE957">
        <v>0.5</v>
      </c>
      <c r="AF957">
        <v>0.5</v>
      </c>
      <c r="AG957">
        <f>INDEX(YM!B:B, MATCH(Sheet1!B957,YM!A:A,0))</f>
        <v>154.5</v>
      </c>
      <c r="AH957">
        <v>154.5</v>
      </c>
      <c r="AI957">
        <f>INDEX('Yield strengh'!B:B, MATCH(Sheet1!B957,'Yield strengh'!A:A,0))</f>
        <v>77</v>
      </c>
      <c r="AJ957">
        <v>77</v>
      </c>
      <c r="AK957">
        <f>INDEX(Price!B:B, MATCH(Sheet1!B957,Price!A:A,0))</f>
        <v>508.5</v>
      </c>
      <c r="AL957">
        <f t="shared" si="14"/>
        <v>1.5968456375838926</v>
      </c>
      <c r="AM957" t="e">
        <f>INDEX(toughness!B:B,MATCH(Sheet1!B957,toughness!A:A,0))</f>
        <v>#N/A</v>
      </c>
      <c r="AN957">
        <f>450</f>
        <v>450</v>
      </c>
    </row>
    <row r="958" spans="1:40" x14ac:dyDescent="0.3">
      <c r="A958" t="s">
        <v>1458</v>
      </c>
      <c r="B958" s="1" t="s">
        <v>933</v>
      </c>
      <c r="C958">
        <v>940</v>
      </c>
      <c r="D958">
        <v>7450</v>
      </c>
      <c r="G958">
        <v>1.41</v>
      </c>
      <c r="H958">
        <v>1.115</v>
      </c>
      <c r="I958">
        <v>155</v>
      </c>
      <c r="K958">
        <v>267.5</v>
      </c>
      <c r="L958">
        <v>600</v>
      </c>
      <c r="N958" t="s">
        <v>1453</v>
      </c>
      <c r="O958" t="s">
        <v>1453</v>
      </c>
      <c r="P958" t="s">
        <v>1453</v>
      </c>
      <c r="Q958" t="s">
        <v>1453</v>
      </c>
      <c r="R958" t="s">
        <v>1453</v>
      </c>
      <c r="S958" t="s">
        <v>1453</v>
      </c>
      <c r="T958" t="s">
        <v>1453</v>
      </c>
      <c r="U958" t="s">
        <v>1453</v>
      </c>
      <c r="V958">
        <v>77</v>
      </c>
      <c r="W958">
        <v>9</v>
      </c>
      <c r="X958" t="s">
        <v>1453</v>
      </c>
      <c r="Y958" t="s">
        <v>1453</v>
      </c>
      <c r="Z958" t="s">
        <v>1468</v>
      </c>
      <c r="AA958">
        <v>0.93</v>
      </c>
      <c r="AB958">
        <v>7.0000000000000007E-2</v>
      </c>
      <c r="AC958">
        <v>0.5</v>
      </c>
      <c r="AD958">
        <v>0.5</v>
      </c>
      <c r="AE958">
        <v>0.5</v>
      </c>
      <c r="AF958">
        <v>0.5</v>
      </c>
      <c r="AG958">
        <f>INDEX(YM!B:B, MATCH(Sheet1!B958,YM!A:A,0))</f>
        <v>154.5</v>
      </c>
      <c r="AH958">
        <v>154.5</v>
      </c>
      <c r="AI958">
        <f>INDEX('Yield strengh'!B:B, MATCH(Sheet1!B958,'Yield strengh'!A:A,0))</f>
        <v>77</v>
      </c>
      <c r="AJ958">
        <v>77</v>
      </c>
      <c r="AK958">
        <f>INDEX(Price!B:B, MATCH(Sheet1!B958,Price!A:A,0))</f>
        <v>513</v>
      </c>
      <c r="AL958">
        <f t="shared" si="14"/>
        <v>1.5968456375838926</v>
      </c>
      <c r="AM958" t="e">
        <f>INDEX(toughness!B:B,MATCH(Sheet1!B958,toughness!A:A,0))</f>
        <v>#N/A</v>
      </c>
      <c r="AN958">
        <f>450</f>
        <v>450</v>
      </c>
    </row>
    <row r="959" spans="1:40" x14ac:dyDescent="0.3">
      <c r="A959" t="s">
        <v>1458</v>
      </c>
      <c r="B959" s="1" t="s">
        <v>934</v>
      </c>
      <c r="C959">
        <v>940</v>
      </c>
      <c r="D959">
        <v>7450</v>
      </c>
      <c r="G959">
        <v>1.1850000000000001</v>
      </c>
      <c r="H959">
        <v>1.115</v>
      </c>
      <c r="I959">
        <v>155</v>
      </c>
      <c r="K959">
        <v>267.5</v>
      </c>
      <c r="L959">
        <v>600</v>
      </c>
      <c r="N959" t="s">
        <v>1453</v>
      </c>
      <c r="O959" t="s">
        <v>1453</v>
      </c>
      <c r="P959" t="s">
        <v>1453</v>
      </c>
      <c r="Q959" t="s">
        <v>1453</v>
      </c>
      <c r="R959" t="s">
        <v>1453</v>
      </c>
      <c r="S959" t="s">
        <v>1453</v>
      </c>
      <c r="T959" t="s">
        <v>1453</v>
      </c>
      <c r="U959" t="s">
        <v>1453</v>
      </c>
      <c r="V959">
        <v>77</v>
      </c>
      <c r="W959">
        <v>7.55</v>
      </c>
      <c r="X959" t="s">
        <v>1453</v>
      </c>
      <c r="Y959" t="s">
        <v>1453</v>
      </c>
      <c r="Z959" t="s">
        <v>1468</v>
      </c>
      <c r="AA959">
        <v>0.93</v>
      </c>
      <c r="AB959">
        <v>7.0000000000000007E-2</v>
      </c>
      <c r="AC959">
        <v>0.5</v>
      </c>
      <c r="AD959">
        <v>0.5</v>
      </c>
      <c r="AE959">
        <v>0.5</v>
      </c>
      <c r="AF959">
        <v>0.5</v>
      </c>
      <c r="AG959">
        <f>INDEX(YM!B:B, MATCH(Sheet1!B959,YM!A:A,0))</f>
        <v>154.5</v>
      </c>
      <c r="AH959">
        <v>154.5</v>
      </c>
      <c r="AI959">
        <f>INDEX('Yield strengh'!B:B, MATCH(Sheet1!B959,'Yield strengh'!A:A,0))</f>
        <v>77</v>
      </c>
      <c r="AJ959">
        <v>77</v>
      </c>
      <c r="AK959">
        <f>INDEX(Price!B:B, MATCH(Sheet1!B959,Price!A:A,0))</f>
        <v>508.5</v>
      </c>
      <c r="AL959">
        <f t="shared" si="14"/>
        <v>1.5968456375838926</v>
      </c>
      <c r="AM959" t="e">
        <f>INDEX(toughness!B:B,MATCH(Sheet1!B959,toughness!A:A,0))</f>
        <v>#N/A</v>
      </c>
      <c r="AN959">
        <f>450</f>
        <v>450</v>
      </c>
    </row>
    <row r="960" spans="1:40" x14ac:dyDescent="0.3">
      <c r="A960" t="s">
        <v>1458</v>
      </c>
      <c r="B960" s="1" t="s">
        <v>935</v>
      </c>
      <c r="C960">
        <v>940</v>
      </c>
      <c r="D960">
        <v>7450</v>
      </c>
      <c r="G960">
        <v>1.41</v>
      </c>
      <c r="H960">
        <v>1.115</v>
      </c>
      <c r="I960">
        <v>155</v>
      </c>
      <c r="K960">
        <v>267.5</v>
      </c>
      <c r="L960">
        <v>600</v>
      </c>
      <c r="N960" t="s">
        <v>1453</v>
      </c>
      <c r="O960" t="s">
        <v>1453</v>
      </c>
      <c r="P960" t="s">
        <v>1453</v>
      </c>
      <c r="Q960" t="s">
        <v>1453</v>
      </c>
      <c r="R960" t="s">
        <v>1453</v>
      </c>
      <c r="S960" t="s">
        <v>1453</v>
      </c>
      <c r="T960" t="s">
        <v>1453</v>
      </c>
      <c r="U960" t="s">
        <v>1453</v>
      </c>
      <c r="V960">
        <v>77</v>
      </c>
      <c r="W960">
        <v>9</v>
      </c>
      <c r="X960" t="s">
        <v>1453</v>
      </c>
      <c r="Y960" t="s">
        <v>1453</v>
      </c>
      <c r="Z960" t="s">
        <v>1468</v>
      </c>
      <c r="AA960">
        <v>0.93</v>
      </c>
      <c r="AB960">
        <v>7.0000000000000007E-2</v>
      </c>
      <c r="AC960">
        <v>0.5</v>
      </c>
      <c r="AD960">
        <v>0.5</v>
      </c>
      <c r="AE960">
        <v>0.5</v>
      </c>
      <c r="AF960">
        <v>0.5</v>
      </c>
      <c r="AG960">
        <f>INDEX(YM!B:B, MATCH(Sheet1!B960,YM!A:A,0))</f>
        <v>154.5</v>
      </c>
      <c r="AH960">
        <v>154.5</v>
      </c>
      <c r="AI960">
        <f>INDEX('Yield strengh'!B:B, MATCH(Sheet1!B960,'Yield strengh'!A:A,0))</f>
        <v>77</v>
      </c>
      <c r="AJ960">
        <v>77</v>
      </c>
      <c r="AK960">
        <f>INDEX(Price!B:B, MATCH(Sheet1!B960,Price!A:A,0))</f>
        <v>513</v>
      </c>
      <c r="AL960">
        <f t="shared" si="14"/>
        <v>1.5968456375838926</v>
      </c>
      <c r="AM960" t="e">
        <f>INDEX(toughness!B:B,MATCH(Sheet1!B960,toughness!A:A,0))</f>
        <v>#N/A</v>
      </c>
      <c r="AN960">
        <f>450</f>
        <v>450</v>
      </c>
    </row>
    <row r="961" spans="1:40" x14ac:dyDescent="0.3">
      <c r="A961" t="s">
        <v>1458</v>
      </c>
      <c r="B961" s="1" t="s">
        <v>936</v>
      </c>
      <c r="C961">
        <v>940</v>
      </c>
      <c r="D961">
        <v>7450</v>
      </c>
      <c r="G961">
        <v>1.41</v>
      </c>
      <c r="H961">
        <v>1.115</v>
      </c>
      <c r="I961">
        <v>155</v>
      </c>
      <c r="K961">
        <v>267.5</v>
      </c>
      <c r="L961">
        <v>600</v>
      </c>
      <c r="N961" t="s">
        <v>1453</v>
      </c>
      <c r="O961" t="s">
        <v>1453</v>
      </c>
      <c r="P961" t="s">
        <v>1453</v>
      </c>
      <c r="Q961" t="s">
        <v>1453</v>
      </c>
      <c r="R961" t="s">
        <v>1453</v>
      </c>
      <c r="S961" t="s">
        <v>1453</v>
      </c>
      <c r="T961" t="s">
        <v>1453</v>
      </c>
      <c r="U961" t="s">
        <v>1453</v>
      </c>
      <c r="V961">
        <v>77</v>
      </c>
      <c r="W961">
        <v>9</v>
      </c>
      <c r="X961" t="s">
        <v>1453</v>
      </c>
      <c r="Y961" t="s">
        <v>1453</v>
      </c>
      <c r="Z961" t="s">
        <v>1468</v>
      </c>
      <c r="AA961">
        <v>0.93</v>
      </c>
      <c r="AB961">
        <v>7.0000000000000007E-2</v>
      </c>
      <c r="AC961">
        <v>0.5</v>
      </c>
      <c r="AD961">
        <v>0.5</v>
      </c>
      <c r="AE961">
        <v>0.5</v>
      </c>
      <c r="AF961">
        <v>0.5</v>
      </c>
      <c r="AG961">
        <f>INDEX(YM!B:B, MATCH(Sheet1!B961,YM!A:A,0))</f>
        <v>154.5</v>
      </c>
      <c r="AH961">
        <v>154.5</v>
      </c>
      <c r="AI961">
        <f>INDEX('Yield strengh'!B:B, MATCH(Sheet1!B961,'Yield strengh'!A:A,0))</f>
        <v>77</v>
      </c>
      <c r="AJ961">
        <v>77</v>
      </c>
      <c r="AK961">
        <f>INDEX(Price!B:B, MATCH(Sheet1!B961,Price!A:A,0))</f>
        <v>549.5</v>
      </c>
      <c r="AL961">
        <f t="shared" si="14"/>
        <v>1.5968456375838926</v>
      </c>
      <c r="AM961" t="e">
        <f>INDEX(toughness!B:B,MATCH(Sheet1!B961,toughness!A:A,0))</f>
        <v>#N/A</v>
      </c>
      <c r="AN961">
        <f>450</f>
        <v>450</v>
      </c>
    </row>
    <row r="962" spans="1:40" x14ac:dyDescent="0.3">
      <c r="A962" t="s">
        <v>1458</v>
      </c>
      <c r="B962" s="1" t="s">
        <v>937</v>
      </c>
      <c r="C962">
        <v>940</v>
      </c>
      <c r="D962">
        <v>7450</v>
      </c>
      <c r="G962">
        <v>1.41</v>
      </c>
      <c r="H962">
        <v>1.115</v>
      </c>
      <c r="I962">
        <v>155</v>
      </c>
      <c r="K962">
        <v>267.5</v>
      </c>
      <c r="L962">
        <v>600</v>
      </c>
      <c r="N962" t="s">
        <v>1453</v>
      </c>
      <c r="O962" t="s">
        <v>1453</v>
      </c>
      <c r="P962" t="s">
        <v>1453</v>
      </c>
      <c r="Q962" t="s">
        <v>1453</v>
      </c>
      <c r="R962" t="s">
        <v>1453</v>
      </c>
      <c r="S962" t="s">
        <v>1453</v>
      </c>
      <c r="T962" t="s">
        <v>1453</v>
      </c>
      <c r="U962" t="s">
        <v>1453</v>
      </c>
      <c r="V962">
        <v>77</v>
      </c>
      <c r="W962">
        <v>9</v>
      </c>
      <c r="X962" t="s">
        <v>1453</v>
      </c>
      <c r="Y962" t="s">
        <v>1453</v>
      </c>
      <c r="Z962" t="s">
        <v>1468</v>
      </c>
      <c r="AA962">
        <v>0.93</v>
      </c>
      <c r="AB962">
        <v>7.0000000000000007E-2</v>
      </c>
      <c r="AC962">
        <v>0.5</v>
      </c>
      <c r="AD962">
        <v>0.5</v>
      </c>
      <c r="AE962">
        <v>0.5</v>
      </c>
      <c r="AF962">
        <v>0.5</v>
      </c>
      <c r="AG962">
        <f>INDEX(YM!B:B, MATCH(Sheet1!B962,YM!A:A,0))</f>
        <v>154.5</v>
      </c>
      <c r="AH962">
        <v>154.5</v>
      </c>
      <c r="AI962">
        <f>INDEX('Yield strengh'!B:B, MATCH(Sheet1!B962,'Yield strengh'!A:A,0))</f>
        <v>77</v>
      </c>
      <c r="AJ962">
        <v>77</v>
      </c>
      <c r="AK962">
        <f>INDEX(Price!B:B, MATCH(Sheet1!B962,Price!A:A,0))</f>
        <v>561</v>
      </c>
      <c r="AL962">
        <f t="shared" si="14"/>
        <v>1.5968456375838926</v>
      </c>
      <c r="AM962" t="e">
        <f>INDEX(toughness!B:B,MATCH(Sheet1!B962,toughness!A:A,0))</f>
        <v>#N/A</v>
      </c>
      <c r="AN962">
        <f>450</f>
        <v>450</v>
      </c>
    </row>
    <row r="963" spans="1:40" x14ac:dyDescent="0.3">
      <c r="A963" t="s">
        <v>1458</v>
      </c>
      <c r="B963" s="1" t="s">
        <v>938</v>
      </c>
      <c r="C963">
        <v>940</v>
      </c>
      <c r="D963">
        <v>7450</v>
      </c>
      <c r="G963">
        <v>1.41</v>
      </c>
      <c r="H963">
        <v>1.115</v>
      </c>
      <c r="I963">
        <v>155</v>
      </c>
      <c r="K963">
        <v>267.5</v>
      </c>
      <c r="L963">
        <v>600</v>
      </c>
      <c r="N963" t="s">
        <v>1453</v>
      </c>
      <c r="O963" t="s">
        <v>1453</v>
      </c>
      <c r="P963" t="s">
        <v>1453</v>
      </c>
      <c r="Q963" t="s">
        <v>1453</v>
      </c>
      <c r="R963" t="s">
        <v>1453</v>
      </c>
      <c r="S963" t="s">
        <v>1453</v>
      </c>
      <c r="T963" t="s">
        <v>1453</v>
      </c>
      <c r="U963" t="s">
        <v>1453</v>
      </c>
      <c r="V963">
        <v>77</v>
      </c>
      <c r="W963">
        <v>9</v>
      </c>
      <c r="X963" t="s">
        <v>1453</v>
      </c>
      <c r="Y963" t="s">
        <v>1453</v>
      </c>
      <c r="Z963" t="s">
        <v>1468</v>
      </c>
      <c r="AA963">
        <v>0.93</v>
      </c>
      <c r="AB963">
        <v>7.0000000000000007E-2</v>
      </c>
      <c r="AC963">
        <v>0.5</v>
      </c>
      <c r="AD963">
        <v>0.5</v>
      </c>
      <c r="AE963">
        <v>0.5</v>
      </c>
      <c r="AF963">
        <v>0.5</v>
      </c>
      <c r="AG963">
        <f>INDEX(YM!B:B, MATCH(Sheet1!B963,YM!A:A,0))</f>
        <v>154.5</v>
      </c>
      <c r="AH963">
        <v>154.5</v>
      </c>
      <c r="AI963">
        <f>INDEX('Yield strengh'!B:B, MATCH(Sheet1!B963,'Yield strengh'!A:A,0))</f>
        <v>77</v>
      </c>
      <c r="AJ963">
        <v>77</v>
      </c>
      <c r="AK963">
        <f>INDEX(Price!B:B, MATCH(Sheet1!B963,Price!A:A,0))</f>
        <v>590.5</v>
      </c>
      <c r="AL963">
        <f t="shared" si="14"/>
        <v>1.5968456375838926</v>
      </c>
      <c r="AM963" t="e">
        <f>INDEX(toughness!B:B,MATCH(Sheet1!B963,toughness!A:A,0))</f>
        <v>#N/A</v>
      </c>
      <c r="AN963">
        <f>450</f>
        <v>450</v>
      </c>
    </row>
    <row r="964" spans="1:40" x14ac:dyDescent="0.3">
      <c r="A964" t="s">
        <v>1458</v>
      </c>
      <c r="B964" s="1" t="s">
        <v>939</v>
      </c>
      <c r="C964">
        <v>940</v>
      </c>
      <c r="D964">
        <v>7450</v>
      </c>
      <c r="G964">
        <v>1.41</v>
      </c>
      <c r="H964">
        <v>1.115</v>
      </c>
      <c r="I964">
        <v>155</v>
      </c>
      <c r="K964">
        <v>267.5</v>
      </c>
      <c r="L964">
        <v>600</v>
      </c>
      <c r="N964" t="s">
        <v>1453</v>
      </c>
      <c r="O964" t="s">
        <v>1453</v>
      </c>
      <c r="P964" t="s">
        <v>1453</v>
      </c>
      <c r="Q964" t="s">
        <v>1453</v>
      </c>
      <c r="R964" t="s">
        <v>1453</v>
      </c>
      <c r="S964" t="s">
        <v>1453</v>
      </c>
      <c r="T964" t="s">
        <v>1453</v>
      </c>
      <c r="U964" t="s">
        <v>1453</v>
      </c>
      <c r="V964">
        <v>77</v>
      </c>
      <c r="W964">
        <v>9</v>
      </c>
      <c r="X964" t="s">
        <v>1453</v>
      </c>
      <c r="Y964" t="s">
        <v>1453</v>
      </c>
      <c r="Z964" t="s">
        <v>1468</v>
      </c>
      <c r="AA964">
        <v>0.93</v>
      </c>
      <c r="AB964">
        <v>7.0000000000000007E-2</v>
      </c>
      <c r="AC964">
        <v>0.5</v>
      </c>
      <c r="AD964">
        <v>0.5</v>
      </c>
      <c r="AE964">
        <v>0.5</v>
      </c>
      <c r="AF964">
        <v>0.5</v>
      </c>
      <c r="AG964">
        <f>INDEX(YM!B:B, MATCH(Sheet1!B964,YM!A:A,0))</f>
        <v>154.5</v>
      </c>
      <c r="AH964">
        <v>154.5</v>
      </c>
      <c r="AI964">
        <f>INDEX('Yield strengh'!B:B, MATCH(Sheet1!B964,'Yield strengh'!A:A,0))</f>
        <v>77</v>
      </c>
      <c r="AJ964">
        <v>77</v>
      </c>
      <c r="AK964">
        <f>INDEX(Price!B:B, MATCH(Sheet1!B964,Price!A:A,0))</f>
        <v>656.5</v>
      </c>
      <c r="AL964">
        <f t="shared" ref="AL964:AL1027" si="15">AJ964*AH964/D964</f>
        <v>1.5968456375838926</v>
      </c>
      <c r="AM964" t="e">
        <f>INDEX(toughness!B:B,MATCH(Sheet1!B964,toughness!A:A,0))</f>
        <v>#N/A</v>
      </c>
      <c r="AN964">
        <f>450</f>
        <v>450</v>
      </c>
    </row>
    <row r="965" spans="1:40" x14ac:dyDescent="0.3">
      <c r="A965" t="s">
        <v>1458</v>
      </c>
      <c r="B965" s="1" t="s">
        <v>940</v>
      </c>
      <c r="C965">
        <v>940</v>
      </c>
      <c r="D965">
        <v>7450</v>
      </c>
      <c r="G965">
        <v>1.41</v>
      </c>
      <c r="H965">
        <v>1.115</v>
      </c>
      <c r="I965">
        <v>155</v>
      </c>
      <c r="K965">
        <v>267.5</v>
      </c>
      <c r="L965">
        <v>600</v>
      </c>
      <c r="N965" t="s">
        <v>1453</v>
      </c>
      <c r="O965" t="s">
        <v>1453</v>
      </c>
      <c r="P965" t="s">
        <v>1453</v>
      </c>
      <c r="Q965" t="s">
        <v>1453</v>
      </c>
      <c r="R965" t="s">
        <v>1453</v>
      </c>
      <c r="S965" t="s">
        <v>1453</v>
      </c>
      <c r="T965" t="s">
        <v>1453</v>
      </c>
      <c r="U965" t="s">
        <v>1453</v>
      </c>
      <c r="V965">
        <v>77</v>
      </c>
      <c r="W965">
        <v>9</v>
      </c>
      <c r="X965" t="s">
        <v>1453</v>
      </c>
      <c r="Y965" t="s">
        <v>1453</v>
      </c>
      <c r="Z965" t="s">
        <v>1468</v>
      </c>
      <c r="AA965">
        <v>0.93</v>
      </c>
      <c r="AB965">
        <v>7.0000000000000007E-2</v>
      </c>
      <c r="AC965">
        <v>0.5</v>
      </c>
      <c r="AD965">
        <v>0.5</v>
      </c>
      <c r="AE965">
        <v>0.5</v>
      </c>
      <c r="AF965">
        <v>0.5</v>
      </c>
      <c r="AG965">
        <f>INDEX(YM!B:B, MATCH(Sheet1!B965,YM!A:A,0))</f>
        <v>154.5</v>
      </c>
      <c r="AH965">
        <v>154.5</v>
      </c>
      <c r="AI965">
        <f>INDEX('Yield strengh'!B:B, MATCH(Sheet1!B965,'Yield strengh'!A:A,0))</f>
        <v>77</v>
      </c>
      <c r="AJ965">
        <v>77</v>
      </c>
      <c r="AK965">
        <f>INDEX(Price!B:B, MATCH(Sheet1!B965,Price!A:A,0))</f>
        <v>513</v>
      </c>
      <c r="AL965">
        <f t="shared" si="15"/>
        <v>1.5968456375838926</v>
      </c>
      <c r="AM965" t="e">
        <f>INDEX(toughness!B:B,MATCH(Sheet1!B965,toughness!A:A,0))</f>
        <v>#N/A</v>
      </c>
      <c r="AN965">
        <f>450</f>
        <v>450</v>
      </c>
    </row>
    <row r="966" spans="1:40" x14ac:dyDescent="0.3">
      <c r="A966" t="s">
        <v>1458</v>
      </c>
      <c r="B966" s="1" t="s">
        <v>941</v>
      </c>
      <c r="C966">
        <v>940</v>
      </c>
      <c r="D966">
        <v>7450</v>
      </c>
      <c r="G966">
        <v>1.41</v>
      </c>
      <c r="H966">
        <v>1.115</v>
      </c>
      <c r="I966">
        <v>155</v>
      </c>
      <c r="K966">
        <v>267.5</v>
      </c>
      <c r="L966">
        <v>600</v>
      </c>
      <c r="N966" t="s">
        <v>1453</v>
      </c>
      <c r="O966" t="s">
        <v>1453</v>
      </c>
      <c r="P966" t="s">
        <v>1453</v>
      </c>
      <c r="Q966" t="s">
        <v>1453</v>
      </c>
      <c r="R966" t="s">
        <v>1453</v>
      </c>
      <c r="S966" t="s">
        <v>1453</v>
      </c>
      <c r="T966" t="s">
        <v>1453</v>
      </c>
      <c r="U966" t="s">
        <v>1453</v>
      </c>
      <c r="V966">
        <v>77</v>
      </c>
      <c r="W966">
        <v>9</v>
      </c>
      <c r="X966" t="s">
        <v>1453</v>
      </c>
      <c r="Y966" t="s">
        <v>1453</v>
      </c>
      <c r="Z966" t="s">
        <v>1468</v>
      </c>
      <c r="AA966">
        <v>0.93</v>
      </c>
      <c r="AB966">
        <v>7.0000000000000007E-2</v>
      </c>
      <c r="AC966">
        <v>0.5</v>
      </c>
      <c r="AD966">
        <v>0.5</v>
      </c>
      <c r="AE966">
        <v>0.5</v>
      </c>
      <c r="AF966">
        <v>0.5</v>
      </c>
      <c r="AG966">
        <f>INDEX(YM!B:B, MATCH(Sheet1!B966,YM!A:A,0))</f>
        <v>154.5</v>
      </c>
      <c r="AH966">
        <v>154.5</v>
      </c>
      <c r="AI966">
        <f>INDEX('Yield strengh'!B:B, MATCH(Sheet1!B966,'Yield strengh'!A:A,0))</f>
        <v>77</v>
      </c>
      <c r="AJ966">
        <v>77</v>
      </c>
      <c r="AK966">
        <f>INDEX(Price!B:B, MATCH(Sheet1!B966,Price!A:A,0))</f>
        <v>549.5</v>
      </c>
      <c r="AL966">
        <f t="shared" si="15"/>
        <v>1.5968456375838926</v>
      </c>
      <c r="AM966" t="e">
        <f>INDEX(toughness!B:B,MATCH(Sheet1!B966,toughness!A:A,0))</f>
        <v>#N/A</v>
      </c>
      <c r="AN966">
        <f>450</f>
        <v>450</v>
      </c>
    </row>
    <row r="967" spans="1:40" x14ac:dyDescent="0.3">
      <c r="A967" t="s">
        <v>1458</v>
      </c>
      <c r="B967" s="1" t="s">
        <v>942</v>
      </c>
      <c r="C967">
        <v>940</v>
      </c>
      <c r="D967">
        <v>7450</v>
      </c>
      <c r="G967">
        <v>1.41</v>
      </c>
      <c r="H967">
        <v>1.115</v>
      </c>
      <c r="I967">
        <v>155</v>
      </c>
      <c r="K967">
        <v>267.5</v>
      </c>
      <c r="L967">
        <v>600</v>
      </c>
      <c r="N967" t="s">
        <v>1453</v>
      </c>
      <c r="O967" t="s">
        <v>1453</v>
      </c>
      <c r="P967" t="s">
        <v>1453</v>
      </c>
      <c r="Q967" t="s">
        <v>1453</v>
      </c>
      <c r="R967" t="s">
        <v>1453</v>
      </c>
      <c r="S967" t="s">
        <v>1453</v>
      </c>
      <c r="T967" t="s">
        <v>1453</v>
      </c>
      <c r="U967" t="s">
        <v>1453</v>
      </c>
      <c r="V967">
        <v>77</v>
      </c>
      <c r="W967">
        <v>9</v>
      </c>
      <c r="X967" t="s">
        <v>1453</v>
      </c>
      <c r="Y967" t="s">
        <v>1453</v>
      </c>
      <c r="Z967" t="s">
        <v>1468</v>
      </c>
      <c r="AA967">
        <v>0.93</v>
      </c>
      <c r="AB967">
        <v>7.0000000000000007E-2</v>
      </c>
      <c r="AC967">
        <v>0.5</v>
      </c>
      <c r="AD967">
        <v>0.5</v>
      </c>
      <c r="AE967">
        <v>0.5</v>
      </c>
      <c r="AF967">
        <v>0.5</v>
      </c>
      <c r="AG967">
        <f>INDEX(YM!B:B, MATCH(Sheet1!B967,YM!A:A,0))</f>
        <v>154.5</v>
      </c>
      <c r="AH967">
        <v>154.5</v>
      </c>
      <c r="AI967">
        <f>INDEX('Yield strengh'!B:B, MATCH(Sheet1!B967,'Yield strengh'!A:A,0))</f>
        <v>77</v>
      </c>
      <c r="AJ967">
        <v>77</v>
      </c>
      <c r="AK967">
        <f>INDEX(Price!B:B, MATCH(Sheet1!B967,Price!A:A,0))</f>
        <v>508.5</v>
      </c>
      <c r="AL967">
        <f t="shared" si="15"/>
        <v>1.5968456375838926</v>
      </c>
      <c r="AM967" t="e">
        <f>INDEX(toughness!B:B,MATCH(Sheet1!B967,toughness!A:A,0))</f>
        <v>#N/A</v>
      </c>
      <c r="AN967">
        <f>450</f>
        <v>450</v>
      </c>
    </row>
    <row r="968" spans="1:40" x14ac:dyDescent="0.3">
      <c r="A968" t="s">
        <v>1458</v>
      </c>
      <c r="B968" s="1" t="s">
        <v>943</v>
      </c>
      <c r="C968">
        <v>165</v>
      </c>
      <c r="D968">
        <v>7005</v>
      </c>
      <c r="G968">
        <v>2.21</v>
      </c>
      <c r="H968">
        <v>2.6</v>
      </c>
      <c r="I968">
        <v>66.5</v>
      </c>
      <c r="J968">
        <v>6.75</v>
      </c>
      <c r="K968">
        <v>165</v>
      </c>
      <c r="L968">
        <v>36.5</v>
      </c>
      <c r="M968">
        <v>1015</v>
      </c>
      <c r="N968" t="s">
        <v>1453</v>
      </c>
      <c r="O968" t="s">
        <v>1453</v>
      </c>
      <c r="P968" t="s">
        <v>1453</v>
      </c>
      <c r="Q968" t="s">
        <v>1453</v>
      </c>
      <c r="R968" t="s">
        <v>1453</v>
      </c>
      <c r="S968" t="s">
        <v>1453</v>
      </c>
      <c r="T968" t="s">
        <v>1453</v>
      </c>
      <c r="U968" t="s">
        <v>1453</v>
      </c>
      <c r="V968">
        <v>182.5</v>
      </c>
      <c r="W968">
        <v>14.75</v>
      </c>
      <c r="X968" t="s">
        <v>1453</v>
      </c>
      <c r="Y968" t="s">
        <v>1453</v>
      </c>
      <c r="Z968" t="s">
        <v>1468</v>
      </c>
      <c r="AA968">
        <v>0.93</v>
      </c>
      <c r="AB968">
        <v>7.0000000000000007E-2</v>
      </c>
      <c r="AC968">
        <v>0.5</v>
      </c>
      <c r="AD968">
        <v>0.5</v>
      </c>
      <c r="AE968">
        <v>0.5</v>
      </c>
      <c r="AF968">
        <v>0.5</v>
      </c>
      <c r="AG968">
        <f>INDEX(YM!B:B, MATCH(Sheet1!B968,YM!A:A,0))</f>
        <v>154.5</v>
      </c>
      <c r="AH968">
        <v>154.5</v>
      </c>
      <c r="AI968">
        <f>INDEX('Yield strengh'!B:B, MATCH(Sheet1!B968,'Yield strengh'!A:A,0))</f>
        <v>77</v>
      </c>
      <c r="AJ968">
        <v>77</v>
      </c>
      <c r="AK968">
        <f>INDEX(Price!B:B, MATCH(Sheet1!B968,Price!A:A,0))</f>
        <v>590.5</v>
      </c>
      <c r="AL968">
        <f t="shared" si="15"/>
        <v>1.6982869379014989</v>
      </c>
      <c r="AM968" t="e">
        <f>INDEX(toughness!B:B,MATCH(Sheet1!B968,toughness!A:A,0))</f>
        <v>#N/A</v>
      </c>
      <c r="AN968">
        <f>450</f>
        <v>450</v>
      </c>
    </row>
    <row r="969" spans="1:40" x14ac:dyDescent="0.3">
      <c r="A969" t="s">
        <v>1458</v>
      </c>
      <c r="B969" s="1" t="s">
        <v>33</v>
      </c>
      <c r="C969">
        <v>870</v>
      </c>
      <c r="D969">
        <v>2845</v>
      </c>
      <c r="G969">
        <v>7.1416666666666657</v>
      </c>
      <c r="H969">
        <v>27.55</v>
      </c>
      <c r="I969">
        <v>5.9649999999999999</v>
      </c>
      <c r="J969">
        <v>0.51333333333333331</v>
      </c>
      <c r="K969">
        <v>772.5</v>
      </c>
      <c r="L969">
        <v>118.3333333333333</v>
      </c>
      <c r="M969">
        <v>631.66666666666663</v>
      </c>
      <c r="N969" t="s">
        <v>1453</v>
      </c>
      <c r="O969" t="s">
        <v>1453</v>
      </c>
      <c r="P969" t="s">
        <v>1453</v>
      </c>
      <c r="Q969" t="s">
        <v>1453</v>
      </c>
      <c r="R969" t="s">
        <v>1453</v>
      </c>
      <c r="S969" t="s">
        <v>1453</v>
      </c>
      <c r="T969" t="s">
        <v>1453</v>
      </c>
      <c r="U969" t="s">
        <v>1453</v>
      </c>
      <c r="V969">
        <v>1005</v>
      </c>
      <c r="W969">
        <v>55</v>
      </c>
      <c r="X969" t="s">
        <v>1453</v>
      </c>
      <c r="Y969" t="s">
        <v>1453</v>
      </c>
      <c r="Z969" t="s">
        <v>1468</v>
      </c>
      <c r="AA969">
        <v>0.93</v>
      </c>
      <c r="AB969">
        <v>7.0000000000000007E-2</v>
      </c>
      <c r="AC969">
        <v>0.5</v>
      </c>
      <c r="AD969">
        <v>0.5</v>
      </c>
      <c r="AE969">
        <v>0.5</v>
      </c>
      <c r="AF969">
        <v>0.5</v>
      </c>
      <c r="AG969">
        <f>INDEX(YM!B:B, MATCH(Sheet1!B969,YM!A:A,0))</f>
        <v>153.16666666666671</v>
      </c>
      <c r="AH969">
        <v>153.16666666666671</v>
      </c>
      <c r="AI969">
        <f>INDEX('Yield strengh'!B:B, MATCH(Sheet1!B969,'Yield strengh'!A:A,0))</f>
        <v>615.83333333333337</v>
      </c>
      <c r="AJ969">
        <v>615.83333333333337</v>
      </c>
      <c r="AK969">
        <f>INDEX(Price!B:B, MATCH(Sheet1!B969,Price!A:A,0))</f>
        <v>13050</v>
      </c>
      <c r="AL969">
        <f t="shared" si="15"/>
        <v>33.154706112087496</v>
      </c>
      <c r="AM969">
        <f>INDEX(toughness!B:B,MATCH(Sheet1!B969,toughness!A:A,0))</f>
        <v>1.1445000000000001</v>
      </c>
      <c r="AN969">
        <f>450</f>
        <v>450</v>
      </c>
    </row>
    <row r="970" spans="1:40" x14ac:dyDescent="0.3">
      <c r="A970" t="s">
        <v>1458</v>
      </c>
      <c r="B970" s="1" t="s">
        <v>544</v>
      </c>
      <c r="C970">
        <v>622.5</v>
      </c>
      <c r="D970">
        <v>8725</v>
      </c>
      <c r="G970">
        <v>21.7</v>
      </c>
      <c r="H970">
        <v>76.150000000000006</v>
      </c>
      <c r="I970">
        <v>2.2650000000000001</v>
      </c>
      <c r="J970">
        <v>7.05</v>
      </c>
      <c r="K970">
        <v>622.5</v>
      </c>
      <c r="L970">
        <v>185.5</v>
      </c>
      <c r="M970">
        <v>1085</v>
      </c>
      <c r="N970" t="s">
        <v>1453</v>
      </c>
      <c r="O970" t="s">
        <v>1453</v>
      </c>
      <c r="P970" t="s">
        <v>1453</v>
      </c>
      <c r="Q970" t="s">
        <v>1453</v>
      </c>
      <c r="R970" t="s">
        <v>1453</v>
      </c>
      <c r="S970" t="s">
        <v>1453</v>
      </c>
      <c r="T970" t="s">
        <v>1453</v>
      </c>
      <c r="U970" t="s">
        <v>1453</v>
      </c>
      <c r="V970">
        <v>677.5</v>
      </c>
      <c r="W970">
        <v>370</v>
      </c>
      <c r="X970" t="s">
        <v>1453</v>
      </c>
      <c r="Y970" t="s">
        <v>1453</v>
      </c>
      <c r="Z970" t="s">
        <v>1468</v>
      </c>
      <c r="AA970">
        <v>0.93</v>
      </c>
      <c r="AB970">
        <v>7.0000000000000007E-2</v>
      </c>
      <c r="AC970">
        <v>0.5</v>
      </c>
      <c r="AD970">
        <v>0.5</v>
      </c>
      <c r="AE970">
        <v>0.5</v>
      </c>
      <c r="AF970">
        <v>0.5</v>
      </c>
      <c r="AG970">
        <f>INDEX(YM!B:B, MATCH(Sheet1!B970,YM!A:A,0))</f>
        <v>152.5</v>
      </c>
      <c r="AH970">
        <v>152.5</v>
      </c>
      <c r="AI970">
        <f>INDEX('Yield strengh'!B:B, MATCH(Sheet1!B970,'Yield strengh'!A:A,0))</f>
        <v>425</v>
      </c>
      <c r="AJ970">
        <v>425</v>
      </c>
      <c r="AK970">
        <f>INDEX(Price!B:B, MATCH(Sheet1!B970,Price!A:A,0))</f>
        <v>2520</v>
      </c>
      <c r="AL970">
        <f t="shared" si="15"/>
        <v>7.4283667621776504</v>
      </c>
      <c r="AM970">
        <f>INDEX(toughness!B:B,MATCH(Sheet1!B970,toughness!A:A,0))</f>
        <v>17.25</v>
      </c>
      <c r="AN970">
        <f>450</f>
        <v>450</v>
      </c>
    </row>
    <row r="971" spans="1:40" x14ac:dyDescent="0.3">
      <c r="A971" t="s">
        <v>1458</v>
      </c>
      <c r="B971" s="1" t="s">
        <v>21</v>
      </c>
      <c r="C971">
        <v>1382.5</v>
      </c>
      <c r="D971">
        <v>3050</v>
      </c>
      <c r="G971">
        <v>231.82624999999999</v>
      </c>
      <c r="H971">
        <v>26.887499999999999</v>
      </c>
      <c r="I971">
        <v>5.625</v>
      </c>
      <c r="J971">
        <v>0.25374999999999998</v>
      </c>
      <c r="K971">
        <v>521.25</v>
      </c>
      <c r="L971">
        <v>83.787499999999994</v>
      </c>
      <c r="M971">
        <v>640.5</v>
      </c>
      <c r="N971" t="s">
        <v>1453</v>
      </c>
      <c r="O971" t="s">
        <v>1453</v>
      </c>
      <c r="P971" t="s">
        <v>1453</v>
      </c>
      <c r="Q971" t="s">
        <v>1453</v>
      </c>
      <c r="R971" t="s">
        <v>1453</v>
      </c>
      <c r="S971" t="s">
        <v>1453</v>
      </c>
      <c r="T971" t="s">
        <v>1453</v>
      </c>
      <c r="U971" t="s">
        <v>1453</v>
      </c>
      <c r="V971">
        <v>516.625</v>
      </c>
      <c r="W971">
        <v>110.375</v>
      </c>
      <c r="X971" t="s">
        <v>1453</v>
      </c>
      <c r="Y971" t="s">
        <v>1453</v>
      </c>
      <c r="Z971" t="s">
        <v>1468</v>
      </c>
      <c r="AA971">
        <v>0.93</v>
      </c>
      <c r="AB971">
        <v>7.0000000000000007E-2</v>
      </c>
      <c r="AC971">
        <v>0.5</v>
      </c>
      <c r="AD971">
        <v>0.5</v>
      </c>
      <c r="AE971">
        <v>0.5</v>
      </c>
      <c r="AF971">
        <v>0.5</v>
      </c>
      <c r="AG971">
        <f>INDEX(YM!B:B, MATCH(Sheet1!B971,YM!A:A,0))</f>
        <v>152</v>
      </c>
      <c r="AH971">
        <v>152</v>
      </c>
      <c r="AI971">
        <f>INDEX('Yield strengh'!B:B, MATCH(Sheet1!B971,'Yield strengh'!A:A,0))</f>
        <v>460.375</v>
      </c>
      <c r="AJ971">
        <v>460.375</v>
      </c>
      <c r="AK971">
        <f>INDEX(Price!B:B, MATCH(Sheet1!B971,Price!A:A,0))</f>
        <v>3997.5</v>
      </c>
      <c r="AL971">
        <f t="shared" si="15"/>
        <v>22.94327868852459</v>
      </c>
      <c r="AM971">
        <f>INDEX(toughness!B:B,MATCH(Sheet1!B971,toughness!A:A,0))</f>
        <v>1.7166250000000001</v>
      </c>
      <c r="AN971">
        <f>450</f>
        <v>450</v>
      </c>
    </row>
    <row r="972" spans="1:40" x14ac:dyDescent="0.3">
      <c r="A972" t="s">
        <v>1458</v>
      </c>
      <c r="B972" s="1" t="s">
        <v>1784</v>
      </c>
      <c r="C972">
        <v>535.5</v>
      </c>
      <c r="D972">
        <v>8870</v>
      </c>
      <c r="G972">
        <v>2.2000000000000002</v>
      </c>
      <c r="H972">
        <v>14.5</v>
      </c>
      <c r="I972">
        <v>11.9</v>
      </c>
      <c r="J972">
        <v>7.32</v>
      </c>
      <c r="K972">
        <v>812.5</v>
      </c>
      <c r="L972">
        <v>300</v>
      </c>
      <c r="M972">
        <v>1045</v>
      </c>
      <c r="N972" t="s">
        <v>1453</v>
      </c>
      <c r="O972" t="s">
        <v>1453</v>
      </c>
      <c r="P972" t="s">
        <v>1453</v>
      </c>
      <c r="Q972" t="s">
        <v>1453</v>
      </c>
      <c r="R972" t="s">
        <v>1453</v>
      </c>
      <c r="S972" t="s">
        <v>1453</v>
      </c>
      <c r="T972" t="s">
        <v>1453</v>
      </c>
      <c r="U972" t="s">
        <v>1453</v>
      </c>
      <c r="V972">
        <v>896</v>
      </c>
      <c r="W972">
        <v>40.049999999999997</v>
      </c>
      <c r="X972" t="s">
        <v>1453</v>
      </c>
      <c r="Y972" t="s">
        <v>1453</v>
      </c>
      <c r="Z972" t="s">
        <v>1468</v>
      </c>
      <c r="AA972">
        <v>0.93</v>
      </c>
      <c r="AB972">
        <v>7.0000000000000007E-2</v>
      </c>
      <c r="AC972">
        <v>0.5</v>
      </c>
      <c r="AD972">
        <v>0.5</v>
      </c>
      <c r="AE972">
        <v>0.5</v>
      </c>
      <c r="AF972">
        <v>0.5</v>
      </c>
      <c r="AG972">
        <f>INDEX(YM!B:B, MATCH(Sheet1!B972,YM!A:A,0))</f>
        <v>152</v>
      </c>
      <c r="AH972">
        <v>152</v>
      </c>
      <c r="AI972">
        <f>INDEX('Yield strengh'!B:B, MATCH(Sheet1!B972,'Yield strengh'!A:A,0))</f>
        <v>135</v>
      </c>
      <c r="AJ972">
        <v>135</v>
      </c>
      <c r="AK972">
        <f>INDEX(Price!B:B, MATCH(Sheet1!B972,Price!A:A,0))</f>
        <v>95.4</v>
      </c>
      <c r="AL972">
        <f t="shared" si="15"/>
        <v>2.3134160090191656</v>
      </c>
      <c r="AM972">
        <f>INDEX(toughness!B:B,MATCH(Sheet1!B972,toughness!A:A,0))</f>
        <v>29.3</v>
      </c>
      <c r="AN972">
        <f>450</f>
        <v>450</v>
      </c>
    </row>
    <row r="973" spans="1:40" x14ac:dyDescent="0.3">
      <c r="A973" t="s">
        <v>1458</v>
      </c>
      <c r="B973" s="1" t="s">
        <v>1783</v>
      </c>
      <c r="C973">
        <v>135</v>
      </c>
      <c r="D973">
        <v>8850</v>
      </c>
      <c r="G973">
        <v>1.55</v>
      </c>
      <c r="H973">
        <v>4.9749999999999996</v>
      </c>
      <c r="I973">
        <v>34.799999999999997</v>
      </c>
      <c r="J973">
        <v>38.5</v>
      </c>
      <c r="K973">
        <v>135</v>
      </c>
      <c r="L973">
        <v>87.5</v>
      </c>
      <c r="M973">
        <v>1195</v>
      </c>
      <c r="N973" t="s">
        <v>1453</v>
      </c>
      <c r="O973" t="s">
        <v>1453</v>
      </c>
      <c r="P973" t="s">
        <v>1453</v>
      </c>
      <c r="Q973" t="s">
        <v>1453</v>
      </c>
      <c r="R973" t="s">
        <v>1453</v>
      </c>
      <c r="S973" t="s">
        <v>1453</v>
      </c>
      <c r="T973" t="s">
        <v>1453</v>
      </c>
      <c r="U973" t="s">
        <v>1453</v>
      </c>
      <c r="V973">
        <v>355</v>
      </c>
      <c r="W973">
        <v>25.5</v>
      </c>
      <c r="X973" t="s">
        <v>1453</v>
      </c>
      <c r="Y973" t="s">
        <v>1453</v>
      </c>
      <c r="Z973" t="s">
        <v>1468</v>
      </c>
      <c r="AA973">
        <v>0.93</v>
      </c>
      <c r="AB973">
        <v>7.0000000000000007E-2</v>
      </c>
      <c r="AC973">
        <v>0.5</v>
      </c>
      <c r="AD973">
        <v>0.5</v>
      </c>
      <c r="AE973">
        <v>0.5</v>
      </c>
      <c r="AF973">
        <v>0.5</v>
      </c>
      <c r="AG973">
        <f>INDEX(YM!B:B, MATCH(Sheet1!B973,YM!A:A,0))</f>
        <v>152</v>
      </c>
      <c r="AH973">
        <v>152</v>
      </c>
      <c r="AI973">
        <f>INDEX('Yield strengh'!B:B, MATCH(Sheet1!B973,'Yield strengh'!A:A,0))</f>
        <v>460</v>
      </c>
      <c r="AJ973">
        <v>460</v>
      </c>
      <c r="AK973">
        <f>INDEX(Price!B:B, MATCH(Sheet1!B973,Price!A:A,0))</f>
        <v>95.4</v>
      </c>
      <c r="AL973">
        <f t="shared" si="15"/>
        <v>7.9005649717514128</v>
      </c>
      <c r="AM973">
        <f>INDEX(toughness!B:B,MATCH(Sheet1!B973,toughness!A:A,0))</f>
        <v>6.62</v>
      </c>
      <c r="AN973">
        <f>450</f>
        <v>450</v>
      </c>
    </row>
    <row r="974" spans="1:40" x14ac:dyDescent="0.3">
      <c r="A974" t="s">
        <v>1458</v>
      </c>
      <c r="B974" s="1" t="s">
        <v>1775</v>
      </c>
      <c r="C974">
        <v>120.5</v>
      </c>
      <c r="D974">
        <v>8850</v>
      </c>
      <c r="G974">
        <v>4.9349999999999996</v>
      </c>
      <c r="H974">
        <v>17.350000000000001</v>
      </c>
      <c r="I974">
        <v>10.045</v>
      </c>
      <c r="J974">
        <v>32.5</v>
      </c>
      <c r="K974">
        <v>100</v>
      </c>
      <c r="L974">
        <v>76.5</v>
      </c>
      <c r="M974">
        <v>1050</v>
      </c>
      <c r="N974" t="s">
        <v>1453</v>
      </c>
      <c r="O974" t="s">
        <v>1453</v>
      </c>
      <c r="P974" t="s">
        <v>1453</v>
      </c>
      <c r="Q974" t="s">
        <v>1453</v>
      </c>
      <c r="R974" t="s">
        <v>1453</v>
      </c>
      <c r="S974" t="s">
        <v>1453</v>
      </c>
      <c r="T974" t="s">
        <v>1453</v>
      </c>
      <c r="U974" t="s">
        <v>1453</v>
      </c>
      <c r="V974">
        <v>301</v>
      </c>
      <c r="W974">
        <v>83.65</v>
      </c>
      <c r="X974" t="s">
        <v>1453</v>
      </c>
      <c r="Y974" t="s">
        <v>1453</v>
      </c>
      <c r="Z974" t="s">
        <v>1468</v>
      </c>
      <c r="AA974">
        <v>0.93</v>
      </c>
      <c r="AB974">
        <v>7.0000000000000007E-2</v>
      </c>
      <c r="AC974">
        <v>0.5</v>
      </c>
      <c r="AD974">
        <v>0.5</v>
      </c>
      <c r="AE974">
        <v>0.5</v>
      </c>
      <c r="AF974">
        <v>0.5</v>
      </c>
      <c r="AG974">
        <f>INDEX(YM!B:B, MATCH(Sheet1!B974,YM!A:A,0))</f>
        <v>150.5</v>
      </c>
      <c r="AH974">
        <v>150.5</v>
      </c>
      <c r="AI974">
        <f>INDEX('Yield strengh'!B:B, MATCH(Sheet1!B974,'Yield strengh'!A:A,0))</f>
        <v>495</v>
      </c>
      <c r="AJ974">
        <v>495</v>
      </c>
      <c r="AK974">
        <f>INDEX(Price!B:B, MATCH(Sheet1!B974,Price!A:A,0))</f>
        <v>68</v>
      </c>
      <c r="AL974">
        <f t="shared" si="15"/>
        <v>8.417796610169491</v>
      </c>
      <c r="AM974">
        <f>INDEX(toughness!B:B,MATCH(Sheet1!B974,toughness!A:A,0))</f>
        <v>6.67</v>
      </c>
      <c r="AN974">
        <f>450</f>
        <v>450</v>
      </c>
    </row>
    <row r="975" spans="1:40" x14ac:dyDescent="0.3">
      <c r="A975" t="s">
        <v>1458</v>
      </c>
      <c r="B975" s="1" t="s">
        <v>945</v>
      </c>
      <c r="C975">
        <v>910</v>
      </c>
      <c r="D975">
        <v>8250</v>
      </c>
      <c r="G975">
        <v>1.9450000000000001</v>
      </c>
      <c r="H975">
        <v>4.1449999999999996</v>
      </c>
      <c r="I975">
        <v>42</v>
      </c>
      <c r="J975">
        <v>24</v>
      </c>
      <c r="K975">
        <v>910</v>
      </c>
      <c r="L975">
        <v>330</v>
      </c>
      <c r="M975">
        <v>1420</v>
      </c>
      <c r="N975" t="s">
        <v>1453</v>
      </c>
      <c r="O975" t="s">
        <v>1453</v>
      </c>
      <c r="P975" t="s">
        <v>1453</v>
      </c>
      <c r="Q975" t="s">
        <v>1453</v>
      </c>
      <c r="R975" t="s">
        <v>1453</v>
      </c>
      <c r="S975" t="s">
        <v>1453</v>
      </c>
      <c r="T975" t="s">
        <v>1453</v>
      </c>
      <c r="U975" t="s">
        <v>1453</v>
      </c>
      <c r="V975">
        <v>1280</v>
      </c>
      <c r="W975">
        <v>23.75</v>
      </c>
      <c r="X975" t="s">
        <v>1453</v>
      </c>
      <c r="Y975" t="s">
        <v>1453</v>
      </c>
      <c r="Z975" t="s">
        <v>1468</v>
      </c>
      <c r="AA975">
        <v>0.93</v>
      </c>
      <c r="AB975">
        <v>7.0000000000000007E-2</v>
      </c>
      <c r="AC975">
        <v>0.5</v>
      </c>
      <c r="AD975">
        <v>0.5</v>
      </c>
      <c r="AE975">
        <v>0.5</v>
      </c>
      <c r="AF975">
        <v>0.5</v>
      </c>
      <c r="AG975">
        <f>INDEX(YM!B:B, MATCH(Sheet1!B975,YM!A:A,0))</f>
        <v>150</v>
      </c>
      <c r="AH975">
        <v>150</v>
      </c>
      <c r="AI975">
        <f>INDEX('Yield strengh'!B:B, MATCH(Sheet1!B975,'Yield strengh'!A:A,0))</f>
        <v>155</v>
      </c>
      <c r="AJ975">
        <v>155</v>
      </c>
      <c r="AK975">
        <f>INDEX(Price!B:B, MATCH(Sheet1!B975,Price!A:A,0))</f>
        <v>269</v>
      </c>
      <c r="AL975">
        <f t="shared" si="15"/>
        <v>2.8181818181818183</v>
      </c>
      <c r="AM975">
        <f>INDEX(toughness!B:B,MATCH(Sheet1!B975,toughness!A:A,0))</f>
        <v>81.849999999999994</v>
      </c>
      <c r="AN975">
        <f>450</f>
        <v>450</v>
      </c>
    </row>
    <row r="976" spans="1:40" x14ac:dyDescent="0.3">
      <c r="A976" t="s">
        <v>1458</v>
      </c>
      <c r="B976" s="1" t="s">
        <v>1344</v>
      </c>
      <c r="C976">
        <v>1005</v>
      </c>
      <c r="D976">
        <v>4150</v>
      </c>
      <c r="G976">
        <v>3.7050000000000001</v>
      </c>
      <c r="H976">
        <v>1.0185</v>
      </c>
      <c r="I976">
        <v>170</v>
      </c>
      <c r="J976">
        <v>0.9</v>
      </c>
      <c r="K976">
        <v>1015</v>
      </c>
      <c r="L976">
        <v>265</v>
      </c>
      <c r="M976">
        <v>1645</v>
      </c>
      <c r="N976" t="s">
        <v>1453</v>
      </c>
      <c r="O976" t="s">
        <v>1453</v>
      </c>
      <c r="P976" t="s">
        <v>1453</v>
      </c>
      <c r="Q976" t="s">
        <v>1453</v>
      </c>
      <c r="R976" t="s">
        <v>1453</v>
      </c>
      <c r="S976" t="s">
        <v>1453</v>
      </c>
      <c r="T976" t="s">
        <v>1453</v>
      </c>
      <c r="U976" t="s">
        <v>1453</v>
      </c>
      <c r="V976">
        <v>1625</v>
      </c>
      <c r="W976">
        <v>25</v>
      </c>
      <c r="X976" t="s">
        <v>1453</v>
      </c>
      <c r="Y976" t="s">
        <v>1453</v>
      </c>
      <c r="Z976" t="s">
        <v>1468</v>
      </c>
      <c r="AA976">
        <v>0.93</v>
      </c>
      <c r="AB976">
        <v>7.0000000000000007E-2</v>
      </c>
      <c r="AC976">
        <v>0.5</v>
      </c>
      <c r="AD976">
        <v>0.5</v>
      </c>
      <c r="AE976">
        <v>0.5</v>
      </c>
      <c r="AF976">
        <v>0.5</v>
      </c>
      <c r="AG976">
        <f>INDEX(YM!B:B, MATCH(Sheet1!B976,YM!A:A,0))</f>
        <v>148.5</v>
      </c>
      <c r="AH976">
        <v>148.5</v>
      </c>
      <c r="AI976">
        <f>INDEX('Yield strengh'!B:B, MATCH(Sheet1!B976,'Yield strengh'!A:A,0))</f>
        <v>991.5</v>
      </c>
      <c r="AJ976">
        <v>991.5</v>
      </c>
      <c r="AK976">
        <f>INDEX(Price!B:B, MATCH(Sheet1!B976,Price!A:A,0))</f>
        <v>865</v>
      </c>
      <c r="AL976">
        <f t="shared" si="15"/>
        <v>35.478975903614455</v>
      </c>
      <c r="AM976">
        <f>INDEX(toughness!B:B,MATCH(Sheet1!B976,toughness!A:A,0))</f>
        <v>3.74</v>
      </c>
      <c r="AN976">
        <f>450</f>
        <v>450</v>
      </c>
    </row>
    <row r="977" spans="1:40" x14ac:dyDescent="0.3">
      <c r="A977" t="s">
        <v>1458</v>
      </c>
      <c r="B977" s="1" t="s">
        <v>1788</v>
      </c>
      <c r="C977">
        <v>150</v>
      </c>
      <c r="D977">
        <v>8800</v>
      </c>
      <c r="G977">
        <v>3.56</v>
      </c>
      <c r="H977">
        <v>11.4</v>
      </c>
      <c r="I977">
        <v>15.15</v>
      </c>
      <c r="J977">
        <v>20.5</v>
      </c>
      <c r="K977">
        <v>150</v>
      </c>
      <c r="L977">
        <v>82.5</v>
      </c>
      <c r="M977">
        <v>978.5</v>
      </c>
      <c r="N977" t="s">
        <v>1453</v>
      </c>
      <c r="O977" t="s">
        <v>1453</v>
      </c>
      <c r="P977" t="s">
        <v>1453</v>
      </c>
      <c r="Q977" t="s">
        <v>1453</v>
      </c>
      <c r="R977" t="s">
        <v>1453</v>
      </c>
      <c r="S977" t="s">
        <v>1453</v>
      </c>
      <c r="T977" t="s">
        <v>1453</v>
      </c>
      <c r="U977" t="s">
        <v>1453</v>
      </c>
      <c r="V977">
        <v>310</v>
      </c>
      <c r="W977">
        <v>64</v>
      </c>
      <c r="X977" t="s">
        <v>1453</v>
      </c>
      <c r="Y977" t="s">
        <v>1453</v>
      </c>
      <c r="Z977" t="s">
        <v>1468</v>
      </c>
      <c r="AA977">
        <v>0.93</v>
      </c>
      <c r="AB977">
        <v>7.0000000000000007E-2</v>
      </c>
      <c r="AC977">
        <v>0.5</v>
      </c>
      <c r="AD977">
        <v>0.5</v>
      </c>
      <c r="AE977">
        <v>0.5</v>
      </c>
      <c r="AF977">
        <v>0.5</v>
      </c>
      <c r="AG977">
        <f>INDEX(YM!B:B, MATCH(Sheet1!B977,YM!A:A,0))</f>
        <v>147.5</v>
      </c>
      <c r="AH977">
        <v>147.5</v>
      </c>
      <c r="AI977">
        <f>INDEX('Yield strengh'!B:B, MATCH(Sheet1!B977,'Yield strengh'!A:A,0))</f>
        <v>169</v>
      </c>
      <c r="AJ977">
        <v>169</v>
      </c>
      <c r="AK977">
        <f>INDEX(Price!B:B, MATCH(Sheet1!B977,Price!A:A,0))</f>
        <v>101.85</v>
      </c>
      <c r="AL977">
        <f t="shared" si="15"/>
        <v>2.8326704545454544</v>
      </c>
      <c r="AM977">
        <f>INDEX(toughness!B:B,MATCH(Sheet1!B977,toughness!A:A,0))</f>
        <v>25.8</v>
      </c>
      <c r="AN977">
        <f>450</f>
        <v>450</v>
      </c>
    </row>
    <row r="978" spans="1:40" x14ac:dyDescent="0.3">
      <c r="A978" t="s">
        <v>1458</v>
      </c>
      <c r="B978" s="1" t="s">
        <v>1782</v>
      </c>
      <c r="C978">
        <v>460</v>
      </c>
      <c r="D978">
        <v>8855</v>
      </c>
      <c r="G978">
        <v>1.55</v>
      </c>
      <c r="H978">
        <v>4.9749999999999996</v>
      </c>
      <c r="I978">
        <v>34.799999999999997</v>
      </c>
      <c r="J978">
        <v>9</v>
      </c>
      <c r="K978">
        <v>460</v>
      </c>
      <c r="L978">
        <v>157.5</v>
      </c>
      <c r="M978">
        <v>1195</v>
      </c>
      <c r="N978" t="s">
        <v>1453</v>
      </c>
      <c r="O978" t="s">
        <v>1453</v>
      </c>
      <c r="P978" t="s">
        <v>1453</v>
      </c>
      <c r="Q978" t="s">
        <v>1453</v>
      </c>
      <c r="R978" t="s">
        <v>1453</v>
      </c>
      <c r="S978" t="s">
        <v>1453</v>
      </c>
      <c r="T978" t="s">
        <v>1453</v>
      </c>
      <c r="U978" t="s">
        <v>1453</v>
      </c>
      <c r="V978">
        <v>520</v>
      </c>
      <c r="W978">
        <v>25.5</v>
      </c>
      <c r="X978" t="s">
        <v>1453</v>
      </c>
      <c r="Y978" t="s">
        <v>1453</v>
      </c>
      <c r="Z978" t="s">
        <v>1468</v>
      </c>
      <c r="AA978">
        <v>0.93</v>
      </c>
      <c r="AB978">
        <v>7.0000000000000007E-2</v>
      </c>
      <c r="AC978">
        <v>0.5</v>
      </c>
      <c r="AD978">
        <v>0.5</v>
      </c>
      <c r="AE978">
        <v>0.5</v>
      </c>
      <c r="AF978">
        <v>0.5</v>
      </c>
      <c r="AG978">
        <f>INDEX(YM!B:B, MATCH(Sheet1!B978,YM!A:A,0))</f>
        <v>147.5</v>
      </c>
      <c r="AH978">
        <v>147.5</v>
      </c>
      <c r="AI978">
        <f>INDEX('Yield strengh'!B:B, MATCH(Sheet1!B978,'Yield strengh'!A:A,0))</f>
        <v>115</v>
      </c>
      <c r="AJ978">
        <v>115</v>
      </c>
      <c r="AK978">
        <f>INDEX(Price!B:B, MATCH(Sheet1!B978,Price!A:A,0))</f>
        <v>90.6</v>
      </c>
      <c r="AL978">
        <f t="shared" si="15"/>
        <v>1.9155844155844155</v>
      </c>
      <c r="AM978">
        <f>INDEX(toughness!B:B,MATCH(Sheet1!B978,toughness!A:A,0))</f>
        <v>34.9</v>
      </c>
      <c r="AN978">
        <f>450</f>
        <v>450</v>
      </c>
    </row>
    <row r="979" spans="1:40" x14ac:dyDescent="0.3">
      <c r="A979" t="s">
        <v>1458</v>
      </c>
      <c r="B979" s="1" t="s">
        <v>1781</v>
      </c>
      <c r="C979">
        <v>115</v>
      </c>
      <c r="D979">
        <v>8725</v>
      </c>
      <c r="G979">
        <v>1.91</v>
      </c>
      <c r="H979">
        <v>5.9950000000000001</v>
      </c>
      <c r="I979">
        <v>28.9</v>
      </c>
      <c r="J979">
        <v>39</v>
      </c>
      <c r="K979">
        <v>115</v>
      </c>
      <c r="L979">
        <v>82.5</v>
      </c>
      <c r="M979">
        <v>1170</v>
      </c>
      <c r="N979" t="s">
        <v>1453</v>
      </c>
      <c r="O979" t="s">
        <v>1453</v>
      </c>
      <c r="P979" t="s">
        <v>1453</v>
      </c>
      <c r="Q979" t="s">
        <v>1453</v>
      </c>
      <c r="R979" t="s">
        <v>1453</v>
      </c>
      <c r="S979" t="s">
        <v>1453</v>
      </c>
      <c r="T979" t="s">
        <v>1453</v>
      </c>
      <c r="U979" t="s">
        <v>1453</v>
      </c>
      <c r="V979">
        <v>335</v>
      </c>
      <c r="W979">
        <v>31.5</v>
      </c>
      <c r="X979" t="s">
        <v>1453</v>
      </c>
      <c r="Y979" t="s">
        <v>1453</v>
      </c>
      <c r="Z979" t="s">
        <v>1468</v>
      </c>
      <c r="AA979">
        <v>0.93</v>
      </c>
      <c r="AB979">
        <v>7.0000000000000007E-2</v>
      </c>
      <c r="AC979">
        <v>0.5</v>
      </c>
      <c r="AD979">
        <v>0.5</v>
      </c>
      <c r="AE979">
        <v>0.5</v>
      </c>
      <c r="AF979">
        <v>0.5</v>
      </c>
      <c r="AG979">
        <f>INDEX(YM!B:B, MATCH(Sheet1!B979,YM!A:A,0))</f>
        <v>147.5</v>
      </c>
      <c r="AH979">
        <v>147.5</v>
      </c>
      <c r="AI979">
        <f>INDEX('Yield strengh'!B:B, MATCH(Sheet1!B979,'Yield strengh'!A:A,0))</f>
        <v>400</v>
      </c>
      <c r="AJ979">
        <v>400</v>
      </c>
      <c r="AK979">
        <f>INDEX(Price!B:B, MATCH(Sheet1!B979,Price!A:A,0))</f>
        <v>90.6</v>
      </c>
      <c r="AL979">
        <f t="shared" si="15"/>
        <v>6.7621776504297992</v>
      </c>
      <c r="AM979">
        <f>INDEX(toughness!B:B,MATCH(Sheet1!B979,toughness!A:A,0))</f>
        <v>8.7100000000000009</v>
      </c>
      <c r="AN979">
        <f>450</f>
        <v>450</v>
      </c>
    </row>
    <row r="980" spans="1:40" x14ac:dyDescent="0.3">
      <c r="A980" t="s">
        <v>1458</v>
      </c>
      <c r="B980" s="1" t="s">
        <v>587</v>
      </c>
      <c r="C980">
        <v>37.549999999999997</v>
      </c>
      <c r="D980">
        <v>590</v>
      </c>
      <c r="E980">
        <v>6.6</v>
      </c>
      <c r="F980">
        <v>0.5</v>
      </c>
      <c r="G980">
        <v>8.5099999999999995E-2</v>
      </c>
      <c r="H980">
        <v>1.8659999999999999E-12</v>
      </c>
      <c r="I980">
        <v>130000000000000</v>
      </c>
      <c r="J980">
        <v>2.355</v>
      </c>
      <c r="K980">
        <v>75.849999999999994</v>
      </c>
      <c r="L980">
        <v>5.0999999999999996</v>
      </c>
      <c r="N980" t="s">
        <v>1453</v>
      </c>
      <c r="O980" t="s">
        <v>1453</v>
      </c>
      <c r="P980" t="s">
        <v>1453</v>
      </c>
      <c r="Q980" t="s">
        <v>1453</v>
      </c>
      <c r="R980" t="s">
        <v>1453</v>
      </c>
      <c r="S980" t="s">
        <v>1453</v>
      </c>
      <c r="T980" t="s">
        <v>1453</v>
      </c>
      <c r="U980" t="s">
        <v>1453</v>
      </c>
      <c r="V980">
        <v>70.55</v>
      </c>
      <c r="W980">
        <v>0.28999999999999998</v>
      </c>
      <c r="X980" t="s">
        <v>1453</v>
      </c>
      <c r="Y980" t="s">
        <v>1453</v>
      </c>
      <c r="Z980" t="s">
        <v>1468</v>
      </c>
      <c r="AA980">
        <v>0.93</v>
      </c>
      <c r="AB980">
        <v>7.0000000000000007E-2</v>
      </c>
      <c r="AC980">
        <v>0.5</v>
      </c>
      <c r="AD980">
        <v>0.5</v>
      </c>
      <c r="AE980">
        <v>0.5</v>
      </c>
      <c r="AF980">
        <v>0.5</v>
      </c>
      <c r="AG980">
        <f>INDEX(YM!B:B, MATCH(Sheet1!B980,YM!A:A,0))</f>
        <v>73.5</v>
      </c>
      <c r="AH980">
        <v>147</v>
      </c>
      <c r="AI980">
        <f>INDEX('Yield strengh'!B:B, MATCH(Sheet1!B980,'Yield strengh'!A:A,0))</f>
        <v>20</v>
      </c>
      <c r="AJ980">
        <v>40</v>
      </c>
      <c r="AK980">
        <f>INDEX(Price!B:B, MATCH(Sheet1!B980,Price!A:A,0))</f>
        <v>365</v>
      </c>
      <c r="AL980">
        <f t="shared" si="15"/>
        <v>9.9661016949152543</v>
      </c>
      <c r="AM980" t="e">
        <f>INDEX(toughness!B:B,MATCH(Sheet1!B980,toughness!A:A,0))</f>
        <v>#N/A</v>
      </c>
      <c r="AN980">
        <f>450</f>
        <v>450</v>
      </c>
    </row>
    <row r="981" spans="1:40" x14ac:dyDescent="0.3">
      <c r="B981" s="1" t="s">
        <v>2364</v>
      </c>
      <c r="C981">
        <v>830</v>
      </c>
      <c r="D981">
        <v>8405</v>
      </c>
      <c r="G981">
        <v>1.0952500000000001</v>
      </c>
      <c r="H981">
        <v>16.82</v>
      </c>
      <c r="I981">
        <v>85</v>
      </c>
      <c r="L981">
        <v>575.25</v>
      </c>
      <c r="N981" t="s">
        <v>1453</v>
      </c>
      <c r="O981" t="s">
        <v>1453</v>
      </c>
      <c r="P981" t="s">
        <v>1453</v>
      </c>
      <c r="Q981" t="s">
        <v>1453</v>
      </c>
      <c r="R981" t="s">
        <v>1453</v>
      </c>
      <c r="S981" t="s">
        <v>1453</v>
      </c>
      <c r="T981" t="s">
        <v>1453</v>
      </c>
      <c r="U981" t="s">
        <v>1453</v>
      </c>
      <c r="V981">
        <v>36.85</v>
      </c>
      <c r="X981" t="s">
        <v>1453</v>
      </c>
      <c r="Y981" t="s">
        <v>1453</v>
      </c>
      <c r="Z981" t="s">
        <v>1468</v>
      </c>
      <c r="AA981">
        <v>0.93</v>
      </c>
      <c r="AB981">
        <v>7.0000000000000007E-2</v>
      </c>
      <c r="AC981">
        <v>0.5</v>
      </c>
      <c r="AD981">
        <v>0.5</v>
      </c>
      <c r="AE981">
        <v>0.5</v>
      </c>
      <c r="AF981">
        <v>0.5</v>
      </c>
      <c r="AG981">
        <f>INDEX(YM!B:B, MATCH(Sheet1!B981,YM!A:A,0))</f>
        <v>146.25</v>
      </c>
      <c r="AH981">
        <v>146.25</v>
      </c>
      <c r="AI981">
        <f>INDEX('Yield strengh'!B:B, MATCH(Sheet1!B981,'Yield strengh'!A:A,0))</f>
        <v>18.75</v>
      </c>
      <c r="AJ981">
        <v>37.5</v>
      </c>
      <c r="AK981">
        <f>INDEX(Price!B:B, MATCH(Sheet1!B981,Price!A:A,0))</f>
        <v>346.25</v>
      </c>
      <c r="AL981">
        <f t="shared" si="15"/>
        <v>0.65251338488994648</v>
      </c>
      <c r="AM981" t="e">
        <f>INDEX(toughness!B:B,MATCH(Sheet1!B981,toughness!A:A,0))</f>
        <v>#N/A</v>
      </c>
      <c r="AN981">
        <f>450</f>
        <v>450</v>
      </c>
    </row>
    <row r="982" spans="1:40" x14ac:dyDescent="0.3">
      <c r="A982" t="s">
        <v>1458</v>
      </c>
      <c r="B982" s="1" t="s">
        <v>1771</v>
      </c>
      <c r="C982">
        <v>474.5</v>
      </c>
      <c r="D982">
        <v>8675</v>
      </c>
      <c r="G982">
        <v>15.3</v>
      </c>
      <c r="H982">
        <v>47.55</v>
      </c>
      <c r="I982">
        <v>3.6349999999999998</v>
      </c>
      <c r="J982">
        <v>9</v>
      </c>
      <c r="K982">
        <v>474.5</v>
      </c>
      <c r="L982">
        <v>230</v>
      </c>
      <c r="M982">
        <v>1050</v>
      </c>
      <c r="N982" t="s">
        <v>1453</v>
      </c>
      <c r="O982" t="s">
        <v>1453</v>
      </c>
      <c r="P982" t="s">
        <v>1453</v>
      </c>
      <c r="Q982" t="s">
        <v>1453</v>
      </c>
      <c r="R982" t="s">
        <v>1453</v>
      </c>
      <c r="S982" t="s">
        <v>1453</v>
      </c>
      <c r="T982" t="s">
        <v>1453</v>
      </c>
      <c r="U982" t="s">
        <v>1453</v>
      </c>
      <c r="V982">
        <v>610</v>
      </c>
      <c r="W982">
        <v>260</v>
      </c>
      <c r="X982" t="s">
        <v>1453</v>
      </c>
      <c r="Y982" t="s">
        <v>1453</v>
      </c>
      <c r="Z982" t="s">
        <v>1468</v>
      </c>
      <c r="AA982">
        <v>0.93</v>
      </c>
      <c r="AB982">
        <v>7.0000000000000007E-2</v>
      </c>
      <c r="AC982">
        <v>0.5</v>
      </c>
      <c r="AD982">
        <v>0.5</v>
      </c>
      <c r="AE982">
        <v>0.5</v>
      </c>
      <c r="AF982">
        <v>0.5</v>
      </c>
      <c r="AG982">
        <f>INDEX(YM!B:B, MATCH(Sheet1!B982,YM!A:A,0))</f>
        <v>145</v>
      </c>
      <c r="AH982">
        <v>145</v>
      </c>
      <c r="AI982">
        <f>INDEX('Yield strengh'!B:B, MATCH(Sheet1!B982,'Yield strengh'!A:A,0))</f>
        <v>440</v>
      </c>
      <c r="AJ982">
        <v>440</v>
      </c>
      <c r="AK982">
        <f>INDEX(Price!B:B, MATCH(Sheet1!B982,Price!A:A,0))</f>
        <v>66.5</v>
      </c>
      <c r="AL982">
        <f t="shared" si="15"/>
        <v>7.3544668587896256</v>
      </c>
      <c r="AM982">
        <f>INDEX(toughness!B:B,MATCH(Sheet1!B982,toughness!A:A,0))</f>
        <v>7.44</v>
      </c>
      <c r="AN982">
        <f>450</f>
        <v>450</v>
      </c>
    </row>
    <row r="983" spans="1:40" x14ac:dyDescent="0.3">
      <c r="A983" t="s">
        <v>1458</v>
      </c>
      <c r="B983" s="1" t="s">
        <v>1769</v>
      </c>
      <c r="C983">
        <v>300</v>
      </c>
      <c r="D983">
        <v>8945</v>
      </c>
      <c r="G983">
        <v>18.8</v>
      </c>
      <c r="H983">
        <v>80.75</v>
      </c>
      <c r="I983">
        <v>2.145</v>
      </c>
      <c r="J983">
        <v>15</v>
      </c>
      <c r="K983">
        <v>300</v>
      </c>
      <c r="L983">
        <v>134</v>
      </c>
      <c r="M983">
        <v>1075</v>
      </c>
      <c r="N983" t="s">
        <v>1453</v>
      </c>
      <c r="O983" t="s">
        <v>1453</v>
      </c>
      <c r="P983" t="s">
        <v>1453</v>
      </c>
      <c r="Q983" t="s">
        <v>1453</v>
      </c>
      <c r="R983" t="s">
        <v>1453</v>
      </c>
      <c r="S983" t="s">
        <v>1453</v>
      </c>
      <c r="T983" t="s">
        <v>1453</v>
      </c>
      <c r="U983" t="s">
        <v>1453</v>
      </c>
      <c r="V983">
        <v>412.5</v>
      </c>
      <c r="W983">
        <v>320</v>
      </c>
      <c r="X983" t="s">
        <v>1453</v>
      </c>
      <c r="Y983" t="s">
        <v>1453</v>
      </c>
      <c r="Z983" t="s">
        <v>1468</v>
      </c>
      <c r="AA983">
        <v>0.93</v>
      </c>
      <c r="AB983">
        <v>7.0000000000000007E-2</v>
      </c>
      <c r="AC983">
        <v>0.5</v>
      </c>
      <c r="AD983">
        <v>0.5</v>
      </c>
      <c r="AE983">
        <v>0.5</v>
      </c>
      <c r="AF983">
        <v>0.5</v>
      </c>
      <c r="AG983">
        <f>INDEX(YM!B:B, MATCH(Sheet1!B983,YM!A:A,0))</f>
        <v>145</v>
      </c>
      <c r="AH983">
        <v>145</v>
      </c>
      <c r="AI983">
        <f>INDEX('Yield strengh'!B:B, MATCH(Sheet1!B983,'Yield strengh'!A:A,0))</f>
        <v>415</v>
      </c>
      <c r="AJ983">
        <v>415</v>
      </c>
      <c r="AK983">
        <f>INDEX(Price!B:B, MATCH(Sheet1!B983,Price!A:A,0))</f>
        <v>66.5</v>
      </c>
      <c r="AL983">
        <f t="shared" si="15"/>
        <v>6.7272219116825038</v>
      </c>
      <c r="AM983">
        <f>INDEX(toughness!B:B,MATCH(Sheet1!B983,toughness!A:A,0))</f>
        <v>7.89</v>
      </c>
      <c r="AN983">
        <f>450</f>
        <v>450</v>
      </c>
    </row>
    <row r="984" spans="1:40" x14ac:dyDescent="0.3">
      <c r="A984" t="s">
        <v>1458</v>
      </c>
      <c r="B984" s="1" t="s">
        <v>1342</v>
      </c>
      <c r="C984">
        <v>872.5</v>
      </c>
      <c r="D984">
        <v>4490</v>
      </c>
      <c r="G984">
        <v>0.76600000000000001</v>
      </c>
      <c r="H984">
        <v>1.0295000000000001</v>
      </c>
      <c r="I984">
        <v>168</v>
      </c>
      <c r="J984">
        <v>1.7</v>
      </c>
      <c r="K984">
        <v>930</v>
      </c>
      <c r="L984">
        <v>245</v>
      </c>
      <c r="M984">
        <v>1645</v>
      </c>
      <c r="N984" t="s">
        <v>1453</v>
      </c>
      <c r="O984" t="s">
        <v>1453</v>
      </c>
      <c r="P984" t="s">
        <v>1453</v>
      </c>
      <c r="Q984" t="s">
        <v>1453</v>
      </c>
      <c r="R984" t="s">
        <v>1453</v>
      </c>
      <c r="S984" t="s">
        <v>1453</v>
      </c>
      <c r="T984" t="s">
        <v>1453</v>
      </c>
      <c r="U984" t="s">
        <v>1453</v>
      </c>
      <c r="V984">
        <v>903</v>
      </c>
      <c r="W984">
        <v>6.25</v>
      </c>
      <c r="X984" t="s">
        <v>1453</v>
      </c>
      <c r="Y984" t="s">
        <v>1453</v>
      </c>
      <c r="Z984" t="s">
        <v>1468</v>
      </c>
      <c r="AA984">
        <v>0.93</v>
      </c>
      <c r="AB984">
        <v>7.0000000000000007E-2</v>
      </c>
      <c r="AC984">
        <v>0.5</v>
      </c>
      <c r="AD984">
        <v>0.5</v>
      </c>
      <c r="AE984">
        <v>0.5</v>
      </c>
      <c r="AF984">
        <v>0.5</v>
      </c>
      <c r="AG984">
        <f>INDEX(YM!B:B, MATCH(Sheet1!B984,YM!A:A,0))</f>
        <v>143</v>
      </c>
      <c r="AH984">
        <v>143</v>
      </c>
      <c r="AI984">
        <f>INDEX('Yield strengh'!B:B, MATCH(Sheet1!B984,'Yield strengh'!A:A,0))</f>
        <v>657.5</v>
      </c>
      <c r="AJ984">
        <v>657.5</v>
      </c>
      <c r="AK984">
        <f>INDEX(Price!B:B, MATCH(Sheet1!B984,Price!A:A,0))</f>
        <v>792</v>
      </c>
      <c r="AL984">
        <f t="shared" si="15"/>
        <v>20.940423162583517</v>
      </c>
      <c r="AM984">
        <f>INDEX(toughness!B:B,MATCH(Sheet1!B984,toughness!A:A,0))</f>
        <v>4.5199999999999996</v>
      </c>
      <c r="AN984">
        <f>450</f>
        <v>450</v>
      </c>
    </row>
    <row r="985" spans="1:40" x14ac:dyDescent="0.3">
      <c r="A985" t="s">
        <v>1458</v>
      </c>
      <c r="B985" s="1" t="s">
        <v>1780</v>
      </c>
      <c r="C985">
        <v>400</v>
      </c>
      <c r="D985">
        <v>8725</v>
      </c>
      <c r="G985">
        <v>1.91</v>
      </c>
      <c r="H985">
        <v>5.9950000000000001</v>
      </c>
      <c r="I985">
        <v>28.9</v>
      </c>
      <c r="J985">
        <v>26</v>
      </c>
      <c r="K985">
        <v>400</v>
      </c>
      <c r="L985">
        <v>142.5</v>
      </c>
      <c r="M985">
        <v>1170</v>
      </c>
      <c r="N985" t="s">
        <v>1453</v>
      </c>
      <c r="O985" t="s">
        <v>1453</v>
      </c>
      <c r="P985" t="s">
        <v>1453</v>
      </c>
      <c r="Q985" t="s">
        <v>1453</v>
      </c>
      <c r="R985" t="s">
        <v>1453</v>
      </c>
      <c r="S985" t="s">
        <v>1453</v>
      </c>
      <c r="T985" t="s">
        <v>1453</v>
      </c>
      <c r="U985" t="s">
        <v>1453</v>
      </c>
      <c r="V985">
        <v>475</v>
      </c>
      <c r="W985">
        <v>31.5</v>
      </c>
      <c r="X985" t="s">
        <v>1453</v>
      </c>
      <c r="Y985" t="s">
        <v>1453</v>
      </c>
      <c r="Z985" t="s">
        <v>1468</v>
      </c>
      <c r="AA985">
        <v>0.93</v>
      </c>
      <c r="AB985">
        <v>7.0000000000000007E-2</v>
      </c>
      <c r="AC985">
        <v>0.5</v>
      </c>
      <c r="AD985">
        <v>0.5</v>
      </c>
      <c r="AE985">
        <v>0.5</v>
      </c>
      <c r="AF985">
        <v>0.5</v>
      </c>
      <c r="AG985">
        <f>INDEX(YM!B:B, MATCH(Sheet1!B985,YM!A:A,0))</f>
        <v>142.5</v>
      </c>
      <c r="AH985">
        <v>142.5</v>
      </c>
      <c r="AI985">
        <f>INDEX('Yield strengh'!B:B, MATCH(Sheet1!B985,'Yield strengh'!A:A,0))</f>
        <v>115</v>
      </c>
      <c r="AJ985">
        <v>115</v>
      </c>
      <c r="AK985">
        <f>INDEX(Price!B:B, MATCH(Sheet1!B985,Price!A:A,0))</f>
        <v>76.7</v>
      </c>
      <c r="AL985">
        <f t="shared" si="15"/>
        <v>1.8782234957020056</v>
      </c>
      <c r="AM985">
        <f>INDEX(toughness!B:B,MATCH(Sheet1!B985,toughness!A:A,0))</f>
        <v>36.150000000000013</v>
      </c>
      <c r="AN985">
        <f>450</f>
        <v>450</v>
      </c>
    </row>
    <row r="986" spans="1:40" x14ac:dyDescent="0.3">
      <c r="A986" t="s">
        <v>1458</v>
      </c>
      <c r="B986" s="1" t="s">
        <v>1779</v>
      </c>
      <c r="C986">
        <v>115</v>
      </c>
      <c r="D986">
        <v>8625</v>
      </c>
      <c r="G986">
        <v>2.5449999999999999</v>
      </c>
      <c r="H986">
        <v>10.035</v>
      </c>
      <c r="I986">
        <v>17.2</v>
      </c>
      <c r="J986">
        <v>41</v>
      </c>
      <c r="K986">
        <v>115</v>
      </c>
      <c r="L986">
        <v>77.5</v>
      </c>
      <c r="M986">
        <v>1145</v>
      </c>
      <c r="N986" t="s">
        <v>1453</v>
      </c>
      <c r="O986" t="s">
        <v>1453</v>
      </c>
      <c r="P986" t="s">
        <v>1453</v>
      </c>
      <c r="Q986" t="s">
        <v>1453</v>
      </c>
      <c r="R986" t="s">
        <v>1453</v>
      </c>
      <c r="S986" t="s">
        <v>1453</v>
      </c>
      <c r="T986" t="s">
        <v>1453</v>
      </c>
      <c r="U986" t="s">
        <v>1453</v>
      </c>
      <c r="V986">
        <v>315</v>
      </c>
      <c r="W986">
        <v>42</v>
      </c>
      <c r="X986" t="s">
        <v>1453</v>
      </c>
      <c r="Y986" t="s">
        <v>1453</v>
      </c>
      <c r="Z986" t="s">
        <v>1468</v>
      </c>
      <c r="AA986">
        <v>0.93</v>
      </c>
      <c r="AB986">
        <v>7.0000000000000007E-2</v>
      </c>
      <c r="AC986">
        <v>0.5</v>
      </c>
      <c r="AD986">
        <v>0.5</v>
      </c>
      <c r="AE986">
        <v>0.5</v>
      </c>
      <c r="AF986">
        <v>0.5</v>
      </c>
      <c r="AG986">
        <f>INDEX(YM!B:B, MATCH(Sheet1!B986,YM!A:A,0))</f>
        <v>142.5</v>
      </c>
      <c r="AH986">
        <v>142.5</v>
      </c>
      <c r="AI986">
        <f>INDEX('Yield strengh'!B:B, MATCH(Sheet1!B986,'Yield strengh'!A:A,0))</f>
        <v>360</v>
      </c>
      <c r="AJ986">
        <v>360</v>
      </c>
      <c r="AK986">
        <f>INDEX(Price!B:B, MATCH(Sheet1!B986,Price!A:A,0))</f>
        <v>76.7</v>
      </c>
      <c r="AL986">
        <f t="shared" si="15"/>
        <v>5.947826086956522</v>
      </c>
      <c r="AM986">
        <f>INDEX(toughness!B:B,MATCH(Sheet1!B986,toughness!A:A,0))</f>
        <v>9.7949999999999999</v>
      </c>
      <c r="AN986">
        <f>450</f>
        <v>450</v>
      </c>
    </row>
    <row r="987" spans="1:40" x14ac:dyDescent="0.3">
      <c r="A987" t="s">
        <v>1459</v>
      </c>
      <c r="B987" s="1" t="s">
        <v>562</v>
      </c>
      <c r="C987">
        <v>232.5</v>
      </c>
      <c r="D987">
        <v>1565</v>
      </c>
      <c r="G987">
        <v>1.399</v>
      </c>
      <c r="H987">
        <v>4.6500000000000003E-4</v>
      </c>
      <c r="I987">
        <v>895000</v>
      </c>
      <c r="K987">
        <v>46.400000000000013</v>
      </c>
      <c r="L987">
        <v>16.149999999999999</v>
      </c>
      <c r="N987" t="s">
        <v>1453</v>
      </c>
      <c r="O987" t="s">
        <v>1453</v>
      </c>
      <c r="P987" t="s">
        <v>1453</v>
      </c>
      <c r="Q987" t="s">
        <v>1453</v>
      </c>
      <c r="R987" t="s">
        <v>1453</v>
      </c>
      <c r="S987" t="s">
        <v>1453</v>
      </c>
      <c r="T987" t="s">
        <v>1453</v>
      </c>
      <c r="U987" t="s">
        <v>1453</v>
      </c>
      <c r="V987">
        <v>51.75</v>
      </c>
      <c r="W987">
        <v>0.94</v>
      </c>
      <c r="X987" t="s">
        <v>1453</v>
      </c>
      <c r="Y987" t="s">
        <v>1453</v>
      </c>
      <c r="Z987" t="s">
        <v>1468</v>
      </c>
      <c r="AA987">
        <v>0.93</v>
      </c>
      <c r="AB987">
        <v>7.0000000000000007E-2</v>
      </c>
      <c r="AC987">
        <v>0.5</v>
      </c>
      <c r="AD987">
        <v>0.5</v>
      </c>
      <c r="AE987">
        <v>0.5</v>
      </c>
      <c r="AF987">
        <v>0.5</v>
      </c>
      <c r="AG987">
        <f>INDEX(YM!B:B, MATCH(Sheet1!B987,YM!A:A,0))</f>
        <v>141.5</v>
      </c>
      <c r="AH987">
        <v>141.5</v>
      </c>
      <c r="AI987">
        <f>INDEX('Yield strengh'!B:B, MATCH(Sheet1!B987,'Yield strengh'!A:A,0))</f>
        <v>1955</v>
      </c>
      <c r="AJ987">
        <v>1955</v>
      </c>
      <c r="AK987">
        <f>INDEX(Price!B:B, MATCH(Sheet1!B987,Price!A:A,0))</f>
        <v>274.5</v>
      </c>
      <c r="AL987">
        <f t="shared" si="15"/>
        <v>176.76198083067092</v>
      </c>
      <c r="AM987">
        <f>INDEX(toughness!B:B,MATCH(Sheet1!B987,toughness!A:A,0))</f>
        <v>32.049999999999997</v>
      </c>
      <c r="AN987">
        <f>450</f>
        <v>450</v>
      </c>
    </row>
    <row r="988" spans="1:40" x14ac:dyDescent="0.3">
      <c r="A988" t="s">
        <v>1458</v>
      </c>
      <c r="B988" s="1" t="s">
        <v>588</v>
      </c>
      <c r="C988">
        <v>46</v>
      </c>
      <c r="D988">
        <v>2165</v>
      </c>
      <c r="E988">
        <v>5.95</v>
      </c>
      <c r="F988">
        <v>1.5</v>
      </c>
      <c r="G988">
        <v>0.28799999999999998</v>
      </c>
      <c r="H988">
        <v>1.001E-21</v>
      </c>
      <c r="I988">
        <v>5.214E+23</v>
      </c>
      <c r="J988">
        <v>1.4999999999999999E-2</v>
      </c>
      <c r="K988">
        <v>5.5</v>
      </c>
      <c r="L988">
        <v>30</v>
      </c>
      <c r="M988">
        <v>867</v>
      </c>
      <c r="N988" t="s">
        <v>1453</v>
      </c>
      <c r="O988" t="s">
        <v>1453</v>
      </c>
      <c r="P988" t="s">
        <v>1453</v>
      </c>
      <c r="Q988" t="s">
        <v>1453</v>
      </c>
      <c r="R988" t="s">
        <v>1453</v>
      </c>
      <c r="S988" t="s">
        <v>1453</v>
      </c>
      <c r="T988" t="s">
        <v>1453</v>
      </c>
      <c r="U988" t="s">
        <v>1453</v>
      </c>
      <c r="V988">
        <v>4.5999999999999996</v>
      </c>
      <c r="W988">
        <v>11.05</v>
      </c>
      <c r="X988" t="s">
        <v>1453</v>
      </c>
      <c r="Y988" t="s">
        <v>1453</v>
      </c>
      <c r="Z988" t="s">
        <v>1468</v>
      </c>
      <c r="AA988">
        <v>0.93</v>
      </c>
      <c r="AB988">
        <v>7.0000000000000007E-2</v>
      </c>
      <c r="AC988">
        <v>0.5</v>
      </c>
      <c r="AD988">
        <v>0.5</v>
      </c>
      <c r="AE988">
        <v>0.5</v>
      </c>
      <c r="AF988">
        <v>0.5</v>
      </c>
      <c r="AG988">
        <f>INDEX(YM!B:B, MATCH(Sheet1!B988,YM!A:A,0))</f>
        <v>141</v>
      </c>
      <c r="AH988">
        <v>141</v>
      </c>
      <c r="AI988">
        <f>INDEX('Yield strengh'!B:B, MATCH(Sheet1!B988,'Yield strengh'!A:A,0))</f>
        <v>257.5</v>
      </c>
      <c r="AJ988">
        <v>257.5</v>
      </c>
      <c r="AK988" t="e">
        <f>INDEX(Price!B:B, MATCH(Sheet1!B988,Price!A:A,0))</f>
        <v>#N/A</v>
      </c>
      <c r="AL988">
        <f t="shared" si="15"/>
        <v>16.770207852193995</v>
      </c>
      <c r="AM988">
        <f>INDEX(toughness!B:B,MATCH(Sheet1!B988,toughness!A:A,0))</f>
        <v>130.5</v>
      </c>
      <c r="AN988">
        <f>450</f>
        <v>450</v>
      </c>
    </row>
    <row r="989" spans="1:40" x14ac:dyDescent="0.3">
      <c r="A989" t="s">
        <v>1458</v>
      </c>
      <c r="B989" s="1" t="s">
        <v>1054</v>
      </c>
      <c r="C989">
        <v>277.5</v>
      </c>
      <c r="D989">
        <v>8150</v>
      </c>
      <c r="G989">
        <v>8.74</v>
      </c>
      <c r="H989">
        <v>2.165</v>
      </c>
      <c r="I989">
        <v>80</v>
      </c>
      <c r="J989">
        <v>37.5</v>
      </c>
      <c r="K989">
        <v>277.5</v>
      </c>
      <c r="L989">
        <v>150</v>
      </c>
      <c r="M989">
        <v>1430</v>
      </c>
      <c r="N989" t="s">
        <v>1453</v>
      </c>
      <c r="O989" t="s">
        <v>1453</v>
      </c>
      <c r="P989" t="s">
        <v>1453</v>
      </c>
      <c r="Q989" t="s">
        <v>1453</v>
      </c>
      <c r="R989" t="s">
        <v>1453</v>
      </c>
      <c r="S989" t="s">
        <v>1453</v>
      </c>
      <c r="T989" t="s">
        <v>1453</v>
      </c>
      <c r="U989" t="s">
        <v>1453</v>
      </c>
      <c r="V989">
        <v>500</v>
      </c>
      <c r="W989">
        <v>13.5</v>
      </c>
      <c r="X989" t="s">
        <v>1453</v>
      </c>
      <c r="Y989" t="s">
        <v>1453</v>
      </c>
      <c r="Z989" t="s">
        <v>1468</v>
      </c>
      <c r="AA989">
        <v>0.93</v>
      </c>
      <c r="AB989">
        <v>7.0000000000000007E-2</v>
      </c>
      <c r="AC989">
        <v>0.5</v>
      </c>
      <c r="AD989">
        <v>0.5</v>
      </c>
      <c r="AE989">
        <v>0.5</v>
      </c>
      <c r="AF989">
        <v>0.5</v>
      </c>
      <c r="AG989">
        <f>INDEX(YM!B:B, MATCH(Sheet1!B989,YM!A:A,0))</f>
        <v>141</v>
      </c>
      <c r="AH989">
        <v>141</v>
      </c>
      <c r="AI989">
        <f>INDEX('Yield strengh'!B:B, MATCH(Sheet1!B989,'Yield strengh'!A:A,0))</f>
        <v>655</v>
      </c>
      <c r="AJ989">
        <v>655</v>
      </c>
      <c r="AK989">
        <f>INDEX(Price!B:B, MATCH(Sheet1!B989,Price!A:A,0))</f>
        <v>113.55</v>
      </c>
      <c r="AL989">
        <f t="shared" si="15"/>
        <v>11.331901840490797</v>
      </c>
      <c r="AM989">
        <f>INDEX(toughness!B:B,MATCH(Sheet1!B989,toughness!A:A,0))</f>
        <v>20.100000000000001</v>
      </c>
      <c r="AN989">
        <f>450</f>
        <v>450</v>
      </c>
    </row>
    <row r="990" spans="1:40" x14ac:dyDescent="0.3">
      <c r="A990" t="s">
        <v>1458</v>
      </c>
      <c r="B990" s="1" t="s">
        <v>2217</v>
      </c>
      <c r="C990">
        <v>310</v>
      </c>
      <c r="D990">
        <v>12100</v>
      </c>
      <c r="G990">
        <v>2.9750000000000001</v>
      </c>
      <c r="H990">
        <v>7.12</v>
      </c>
      <c r="I990">
        <v>24.25</v>
      </c>
      <c r="J990">
        <v>30</v>
      </c>
      <c r="K990">
        <v>310</v>
      </c>
      <c r="L990">
        <v>160</v>
      </c>
      <c r="M990">
        <v>1555</v>
      </c>
      <c r="N990" t="s">
        <v>1453</v>
      </c>
      <c r="O990" t="s">
        <v>1453</v>
      </c>
      <c r="P990" t="s">
        <v>1453</v>
      </c>
      <c r="Q990" t="s">
        <v>1453</v>
      </c>
      <c r="R990" t="s">
        <v>1453</v>
      </c>
      <c r="S990" t="s">
        <v>1453</v>
      </c>
      <c r="T990" t="s">
        <v>1453</v>
      </c>
      <c r="U990" t="s">
        <v>1453</v>
      </c>
      <c r="V990">
        <v>490</v>
      </c>
      <c r="W990">
        <v>32.5</v>
      </c>
      <c r="X990" t="s">
        <v>1453</v>
      </c>
      <c r="Y990" t="s">
        <v>1453</v>
      </c>
      <c r="Z990" t="s">
        <v>1468</v>
      </c>
      <c r="AA990">
        <v>0.93</v>
      </c>
      <c r="AB990">
        <v>7.0000000000000007E-2</v>
      </c>
      <c r="AC990">
        <v>0.5</v>
      </c>
      <c r="AD990">
        <v>0.5</v>
      </c>
      <c r="AE990">
        <v>0.5</v>
      </c>
      <c r="AF990">
        <v>0.5</v>
      </c>
      <c r="AG990">
        <f>INDEX(YM!B:B, MATCH(Sheet1!B990,YM!A:A,0))</f>
        <v>141</v>
      </c>
      <c r="AH990">
        <v>141</v>
      </c>
      <c r="AI990">
        <f>INDEX('Yield strengh'!B:B, MATCH(Sheet1!B990,'Yield strengh'!A:A,0))</f>
        <v>395</v>
      </c>
      <c r="AJ990">
        <v>395</v>
      </c>
      <c r="AK990">
        <f>INDEX(Price!B:B, MATCH(Sheet1!B990,Price!A:A,0))</f>
        <v>453500</v>
      </c>
      <c r="AL990">
        <f t="shared" si="15"/>
        <v>4.6028925619834711</v>
      </c>
      <c r="AM990">
        <f>INDEX(toughness!B:B,MATCH(Sheet1!B990,toughness!A:A,0))</f>
        <v>28.1</v>
      </c>
      <c r="AN990">
        <f>450</f>
        <v>450</v>
      </c>
    </row>
    <row r="991" spans="1:40" x14ac:dyDescent="0.3">
      <c r="A991" t="s">
        <v>1458</v>
      </c>
      <c r="B991" s="1" t="s">
        <v>2218</v>
      </c>
      <c r="C991">
        <v>505</v>
      </c>
      <c r="D991">
        <v>11350</v>
      </c>
      <c r="G991">
        <v>2.105</v>
      </c>
      <c r="H991">
        <v>4.0150000000000006</v>
      </c>
      <c r="I991">
        <v>43</v>
      </c>
      <c r="J991">
        <v>1.5</v>
      </c>
      <c r="K991">
        <v>505</v>
      </c>
      <c r="L991">
        <v>202.5</v>
      </c>
      <c r="M991">
        <v>1315</v>
      </c>
      <c r="N991" t="s">
        <v>1453</v>
      </c>
      <c r="O991" t="s">
        <v>1453</v>
      </c>
      <c r="P991" t="s">
        <v>1453</v>
      </c>
      <c r="Q991" t="s">
        <v>1453</v>
      </c>
      <c r="R991" t="s">
        <v>1453</v>
      </c>
      <c r="S991" t="s">
        <v>1453</v>
      </c>
      <c r="T991" t="s">
        <v>1453</v>
      </c>
      <c r="U991" t="s">
        <v>1453</v>
      </c>
      <c r="V991">
        <v>690</v>
      </c>
      <c r="W991">
        <v>31.5</v>
      </c>
      <c r="X991" t="s">
        <v>1453</v>
      </c>
      <c r="Y991" t="s">
        <v>1453</v>
      </c>
      <c r="Z991" t="s">
        <v>1468</v>
      </c>
      <c r="AA991">
        <v>0.93</v>
      </c>
      <c r="AB991">
        <v>7.0000000000000007E-2</v>
      </c>
      <c r="AC991">
        <v>0.5</v>
      </c>
      <c r="AD991">
        <v>0.5</v>
      </c>
      <c r="AE991">
        <v>0.5</v>
      </c>
      <c r="AF991">
        <v>0.5</v>
      </c>
      <c r="AG991">
        <f>INDEX(YM!B:B, MATCH(Sheet1!B991,YM!A:A,0))</f>
        <v>141</v>
      </c>
      <c r="AH991">
        <v>141</v>
      </c>
      <c r="AI991">
        <f>INDEX('Yield strengh'!B:B, MATCH(Sheet1!B991,'Yield strengh'!A:A,0))</f>
        <v>310</v>
      </c>
      <c r="AJ991">
        <v>310</v>
      </c>
      <c r="AK991">
        <f>INDEX(Price!B:B, MATCH(Sheet1!B991,Price!A:A,0))</f>
        <v>453500</v>
      </c>
      <c r="AL991">
        <f t="shared" si="15"/>
        <v>3.8511013215859031</v>
      </c>
      <c r="AM991">
        <f>INDEX(toughness!B:B,MATCH(Sheet1!B991,toughness!A:A,0))</f>
        <v>48.15</v>
      </c>
      <c r="AN991">
        <f>450</f>
        <v>450</v>
      </c>
    </row>
    <row r="992" spans="1:40" x14ac:dyDescent="0.3">
      <c r="A992" t="s">
        <v>1458</v>
      </c>
      <c r="B992" s="1" t="s">
        <v>2067</v>
      </c>
      <c r="C992">
        <v>315</v>
      </c>
      <c r="D992">
        <v>2300</v>
      </c>
      <c r="E992">
        <v>7.5</v>
      </c>
      <c r="G992">
        <v>0.34849999999999998</v>
      </c>
      <c r="H992">
        <v>2.5850000000000001E-16</v>
      </c>
      <c r="I992">
        <v>7.5E+17</v>
      </c>
      <c r="J992">
        <v>1.25</v>
      </c>
      <c r="K992">
        <v>180</v>
      </c>
      <c r="L992">
        <v>200</v>
      </c>
      <c r="N992" t="s">
        <v>1453</v>
      </c>
      <c r="O992" t="s">
        <v>1453</v>
      </c>
      <c r="P992" t="s">
        <v>1453</v>
      </c>
      <c r="Q992" t="s">
        <v>1453</v>
      </c>
      <c r="R992" t="s">
        <v>1453</v>
      </c>
      <c r="S992" t="s">
        <v>1453</v>
      </c>
      <c r="T992" t="s">
        <v>1453</v>
      </c>
      <c r="U992" t="s">
        <v>1453</v>
      </c>
      <c r="V992">
        <v>95</v>
      </c>
      <c r="W992">
        <v>3.45</v>
      </c>
      <c r="X992" t="s">
        <v>1453</v>
      </c>
      <c r="Y992" t="s">
        <v>1453</v>
      </c>
      <c r="Z992" t="s">
        <v>1468</v>
      </c>
      <c r="AA992">
        <v>0.93</v>
      </c>
      <c r="AB992">
        <v>7.0000000000000007E-2</v>
      </c>
      <c r="AC992">
        <v>0.5</v>
      </c>
      <c r="AD992">
        <v>0.5</v>
      </c>
      <c r="AE992">
        <v>0.5</v>
      </c>
      <c r="AF992">
        <v>0.5</v>
      </c>
      <c r="AG992">
        <f>INDEX(YM!B:B, MATCH(Sheet1!B992,YM!A:A,0))</f>
        <v>140</v>
      </c>
      <c r="AH992">
        <v>140</v>
      </c>
      <c r="AI992">
        <f>INDEX('Yield strengh'!B:B, MATCH(Sheet1!B992,'Yield strengh'!A:A,0))</f>
        <v>109.3</v>
      </c>
      <c r="AJ992">
        <v>109.3</v>
      </c>
      <c r="AK992">
        <f>INDEX(Price!B:B, MATCH(Sheet1!B992,Price!A:A,0))</f>
        <v>6670000</v>
      </c>
      <c r="AL992">
        <f t="shared" si="15"/>
        <v>6.6530434782608694</v>
      </c>
      <c r="AM992">
        <f>INDEX(toughness!B:B,MATCH(Sheet1!B992,toughness!A:A,0))</f>
        <v>7.9499999999999987E-3</v>
      </c>
      <c r="AN992">
        <f>450</f>
        <v>450</v>
      </c>
    </row>
    <row r="993" spans="1:40" x14ac:dyDescent="0.3">
      <c r="A993" t="s">
        <v>1458</v>
      </c>
      <c r="B993" s="1" t="s">
        <v>1073</v>
      </c>
      <c r="C993">
        <v>492.5</v>
      </c>
      <c r="D993">
        <v>9500</v>
      </c>
      <c r="G993">
        <v>10.115</v>
      </c>
      <c r="H993">
        <v>16.8</v>
      </c>
      <c r="I993">
        <v>10.5</v>
      </c>
      <c r="J993">
        <v>25</v>
      </c>
      <c r="K993">
        <v>492.5</v>
      </c>
      <c r="L993">
        <v>230</v>
      </c>
      <c r="M993">
        <v>2400</v>
      </c>
      <c r="N993" t="s">
        <v>1453</v>
      </c>
      <c r="O993" t="s">
        <v>1453</v>
      </c>
      <c r="P993" t="s">
        <v>1453</v>
      </c>
      <c r="Q993" t="s">
        <v>1453</v>
      </c>
      <c r="R993" t="s">
        <v>1453</v>
      </c>
      <c r="S993" t="s">
        <v>1453</v>
      </c>
      <c r="T993" t="s">
        <v>1453</v>
      </c>
      <c r="U993" t="s">
        <v>1453</v>
      </c>
      <c r="V993">
        <v>617.5</v>
      </c>
      <c r="W993">
        <v>69.5</v>
      </c>
      <c r="X993" t="s">
        <v>1453</v>
      </c>
      <c r="Y993" t="s">
        <v>1453</v>
      </c>
      <c r="Z993" t="s">
        <v>1468</v>
      </c>
      <c r="AA993">
        <v>0.93</v>
      </c>
      <c r="AB993">
        <v>7.0000000000000007E-2</v>
      </c>
      <c r="AC993">
        <v>0.5</v>
      </c>
      <c r="AD993">
        <v>0.5</v>
      </c>
      <c r="AE993">
        <v>0.5</v>
      </c>
      <c r="AF993">
        <v>0.5</v>
      </c>
      <c r="AG993">
        <f>INDEX(YM!B:B, MATCH(Sheet1!B993,YM!A:A,0))</f>
        <v>140</v>
      </c>
      <c r="AH993">
        <v>140</v>
      </c>
      <c r="AI993">
        <f>INDEX('Yield strengh'!B:B, MATCH(Sheet1!B993,'Yield strengh'!A:A,0))</f>
        <v>430</v>
      </c>
      <c r="AJ993">
        <v>430</v>
      </c>
      <c r="AK993">
        <f>INDEX(Price!B:B, MATCH(Sheet1!B993,Price!A:A,0))</f>
        <v>1064</v>
      </c>
      <c r="AL993">
        <f t="shared" si="15"/>
        <v>6.3368421052631581</v>
      </c>
      <c r="AM993">
        <f>INDEX(toughness!B:B,MATCH(Sheet1!B993,toughness!A:A,0))</f>
        <v>132</v>
      </c>
      <c r="AN993">
        <f>450</f>
        <v>450</v>
      </c>
    </row>
    <row r="994" spans="1:40" x14ac:dyDescent="0.3">
      <c r="A994" t="s">
        <v>1458</v>
      </c>
      <c r="B994" s="1" t="s">
        <v>593</v>
      </c>
      <c r="C994">
        <v>33.6</v>
      </c>
      <c r="D994">
        <v>5200</v>
      </c>
      <c r="E994">
        <v>10</v>
      </c>
      <c r="F994">
        <v>1.25</v>
      </c>
      <c r="G994">
        <v>0.28199999999999997</v>
      </c>
      <c r="H994">
        <v>4.7410000000000001E-11</v>
      </c>
      <c r="I994">
        <v>11000000000000</v>
      </c>
      <c r="K994">
        <v>4.0500000000000007</v>
      </c>
      <c r="L994">
        <v>10</v>
      </c>
      <c r="M994">
        <v>1065</v>
      </c>
      <c r="N994" t="s">
        <v>1453</v>
      </c>
      <c r="O994" t="s">
        <v>1453</v>
      </c>
      <c r="P994" t="s">
        <v>1453</v>
      </c>
      <c r="Q994" t="s">
        <v>1453</v>
      </c>
      <c r="R994" t="s">
        <v>1453</v>
      </c>
      <c r="S994" t="s">
        <v>1453</v>
      </c>
      <c r="T994" t="s">
        <v>1453</v>
      </c>
      <c r="U994" t="s">
        <v>1453</v>
      </c>
      <c r="V994">
        <v>3.4</v>
      </c>
      <c r="W994">
        <v>3.0750000000000002</v>
      </c>
      <c r="X994" t="s">
        <v>1453</v>
      </c>
      <c r="Y994" t="s">
        <v>1453</v>
      </c>
      <c r="Z994" t="s">
        <v>1468</v>
      </c>
      <c r="AA994">
        <v>0.93</v>
      </c>
      <c r="AB994">
        <v>7.0000000000000007E-2</v>
      </c>
      <c r="AC994">
        <v>0.5</v>
      </c>
      <c r="AD994">
        <v>0.5</v>
      </c>
      <c r="AE994">
        <v>0.5</v>
      </c>
      <c r="AF994">
        <v>0.5</v>
      </c>
      <c r="AG994">
        <f>INDEX(YM!B:B, MATCH(Sheet1!B994,YM!A:A,0))</f>
        <v>138</v>
      </c>
      <c r="AH994">
        <v>138</v>
      </c>
      <c r="AI994">
        <f>INDEX('Yield strengh'!B:B, MATCH(Sheet1!B994,'Yield strengh'!A:A,0))</f>
        <v>377.5</v>
      </c>
      <c r="AJ994">
        <v>377.5</v>
      </c>
      <c r="AK994">
        <f>INDEX(Price!B:B, MATCH(Sheet1!B994,Price!A:A,0))</f>
        <v>178</v>
      </c>
      <c r="AL994">
        <f t="shared" si="15"/>
        <v>10.018269230769231</v>
      </c>
      <c r="AM994">
        <f>INDEX(toughness!B:B,MATCH(Sheet1!B994,toughness!A:A,0))</f>
        <v>839</v>
      </c>
      <c r="AN994">
        <f>450</f>
        <v>450</v>
      </c>
    </row>
    <row r="995" spans="1:40" x14ac:dyDescent="0.3">
      <c r="A995" t="s">
        <v>1458</v>
      </c>
      <c r="B995" s="1" t="s">
        <v>1413</v>
      </c>
      <c r="C995">
        <v>95.4</v>
      </c>
      <c r="D995">
        <v>1170</v>
      </c>
      <c r="E995">
        <v>3.4049999999999998</v>
      </c>
      <c r="F995">
        <v>38.200000000000003</v>
      </c>
      <c r="G995">
        <v>3.2650000000000001E-3</v>
      </c>
      <c r="H995">
        <v>1.8200000000000001E-14</v>
      </c>
      <c r="I995">
        <v>1.057E+16</v>
      </c>
      <c r="J995">
        <v>4.25</v>
      </c>
      <c r="K995">
        <v>144</v>
      </c>
      <c r="L995">
        <v>23</v>
      </c>
      <c r="N995" t="s">
        <v>1453</v>
      </c>
      <c r="O995" t="s">
        <v>1453</v>
      </c>
      <c r="P995" t="s">
        <v>1453</v>
      </c>
      <c r="Q995" t="s">
        <v>1453</v>
      </c>
      <c r="R995" t="s">
        <v>1453</v>
      </c>
      <c r="S995" t="s">
        <v>1453</v>
      </c>
      <c r="T995" t="s">
        <v>1453</v>
      </c>
      <c r="U995" t="s">
        <v>1453</v>
      </c>
      <c r="V995">
        <v>86</v>
      </c>
      <c r="W995">
        <v>0.18</v>
      </c>
      <c r="X995" t="s">
        <v>1453</v>
      </c>
      <c r="Y995" t="s">
        <v>1453</v>
      </c>
      <c r="Z995" t="s">
        <v>1468</v>
      </c>
      <c r="AA995">
        <v>0.93</v>
      </c>
      <c r="AB995">
        <v>7.0000000000000007E-2</v>
      </c>
      <c r="AC995">
        <v>0.5</v>
      </c>
      <c r="AD995">
        <v>0.5</v>
      </c>
      <c r="AE995">
        <v>0.5</v>
      </c>
      <c r="AF995">
        <v>0.5</v>
      </c>
      <c r="AG995">
        <f>INDEX(YM!B:B, MATCH(Sheet1!B995,YM!A:A,0))</f>
        <v>137.5</v>
      </c>
      <c r="AH995">
        <v>137.5</v>
      </c>
      <c r="AI995">
        <f>INDEX('Yield strengh'!B:B, MATCH(Sheet1!B995,'Yield strengh'!A:A,0))</f>
        <v>465</v>
      </c>
      <c r="AJ995">
        <v>465</v>
      </c>
      <c r="AK995" t="e">
        <f>INDEX(Price!B:B, MATCH(Sheet1!B995,Price!A:A,0))</f>
        <v>#N/A</v>
      </c>
      <c r="AL995">
        <f t="shared" si="15"/>
        <v>54.647435897435898</v>
      </c>
      <c r="AM995">
        <f>INDEX(toughness!B:B,MATCH(Sheet1!B995,toughness!A:A,0))</f>
        <v>72.55</v>
      </c>
      <c r="AN995">
        <f>450</f>
        <v>450</v>
      </c>
    </row>
    <row r="996" spans="1:40" x14ac:dyDescent="0.3">
      <c r="A996" t="s">
        <v>1458</v>
      </c>
      <c r="B996" s="1" t="s">
        <v>1412</v>
      </c>
      <c r="C996">
        <v>465</v>
      </c>
      <c r="D996">
        <v>6100</v>
      </c>
      <c r="G996">
        <v>3.62</v>
      </c>
      <c r="H996">
        <v>8.8449999999999989</v>
      </c>
      <c r="I996">
        <v>19.5</v>
      </c>
      <c r="J996">
        <v>2</v>
      </c>
      <c r="K996">
        <v>465</v>
      </c>
      <c r="L996">
        <v>160</v>
      </c>
      <c r="M996">
        <v>1885</v>
      </c>
      <c r="N996" t="s">
        <v>1453</v>
      </c>
      <c r="O996" t="s">
        <v>1453</v>
      </c>
      <c r="P996" t="s">
        <v>1453</v>
      </c>
      <c r="Q996" t="s">
        <v>1453</v>
      </c>
      <c r="R996" t="s">
        <v>1453</v>
      </c>
      <c r="S996" t="s">
        <v>1453</v>
      </c>
      <c r="T996" t="s">
        <v>1453</v>
      </c>
      <c r="U996" t="s">
        <v>1453</v>
      </c>
      <c r="V996">
        <v>517.5</v>
      </c>
      <c r="W996">
        <v>30</v>
      </c>
      <c r="X996" t="s">
        <v>1453</v>
      </c>
      <c r="Y996" t="s">
        <v>1453</v>
      </c>
      <c r="Z996" t="s">
        <v>1468</v>
      </c>
      <c r="AA996">
        <v>0.93</v>
      </c>
      <c r="AB996">
        <v>7.0000000000000007E-2</v>
      </c>
      <c r="AC996">
        <v>0.5</v>
      </c>
      <c r="AD996">
        <v>0.5</v>
      </c>
      <c r="AE996">
        <v>0.5</v>
      </c>
      <c r="AF996">
        <v>0.5</v>
      </c>
      <c r="AG996">
        <f>INDEX(YM!B:B, MATCH(Sheet1!B996,YM!A:A,0))</f>
        <v>137.5</v>
      </c>
      <c r="AH996">
        <v>137.5</v>
      </c>
      <c r="AI996">
        <f>INDEX('Yield strengh'!B:B, MATCH(Sheet1!B996,'Yield strengh'!A:A,0))</f>
        <v>152.5</v>
      </c>
      <c r="AJ996">
        <v>152.5</v>
      </c>
      <c r="AK996" t="e">
        <f>INDEX(Price!B:B, MATCH(Sheet1!B996,Price!A:A,0))</f>
        <v>#N/A</v>
      </c>
      <c r="AL996">
        <f t="shared" si="15"/>
        <v>3.4375</v>
      </c>
      <c r="AM996">
        <f>INDEX(toughness!B:B,MATCH(Sheet1!B996,toughness!A:A,0))</f>
        <v>135</v>
      </c>
      <c r="AN996">
        <f>450</f>
        <v>450</v>
      </c>
    </row>
    <row r="997" spans="1:40" x14ac:dyDescent="0.3">
      <c r="A997" t="s">
        <v>1458</v>
      </c>
      <c r="B997" s="1" t="s">
        <v>951</v>
      </c>
      <c r="C997">
        <v>1310</v>
      </c>
      <c r="D997">
        <v>8800</v>
      </c>
      <c r="G997">
        <v>2.2149999999999999</v>
      </c>
      <c r="H997">
        <v>7.3</v>
      </c>
      <c r="I997">
        <v>23.75</v>
      </c>
      <c r="J997">
        <v>8.5</v>
      </c>
      <c r="K997">
        <v>1310</v>
      </c>
      <c r="L997">
        <v>500</v>
      </c>
      <c r="M997">
        <v>1235</v>
      </c>
      <c r="N997" t="s">
        <v>1453</v>
      </c>
      <c r="O997" t="s">
        <v>1453</v>
      </c>
      <c r="P997" t="s">
        <v>1453</v>
      </c>
      <c r="Q997" t="s">
        <v>1453</v>
      </c>
      <c r="R997" t="s">
        <v>1453</v>
      </c>
      <c r="S997" t="s">
        <v>1453</v>
      </c>
      <c r="T997" t="s">
        <v>1453</v>
      </c>
      <c r="U997" t="s">
        <v>1453</v>
      </c>
      <c r="V997">
        <v>1740</v>
      </c>
      <c r="W997">
        <v>31.75</v>
      </c>
      <c r="X997" t="s">
        <v>1453</v>
      </c>
      <c r="Y997" t="s">
        <v>1453</v>
      </c>
      <c r="Z997" t="s">
        <v>1468</v>
      </c>
      <c r="AA997">
        <v>0.93</v>
      </c>
      <c r="AB997">
        <v>7.0000000000000007E-2</v>
      </c>
      <c r="AC997">
        <v>0.5</v>
      </c>
      <c r="AD997">
        <v>0.5</v>
      </c>
      <c r="AE997">
        <v>0.5</v>
      </c>
      <c r="AF997">
        <v>0.5</v>
      </c>
      <c r="AG997">
        <f>INDEX(YM!B:B, MATCH(Sheet1!B997,YM!A:A,0))</f>
        <v>137</v>
      </c>
      <c r="AH997">
        <v>137</v>
      </c>
      <c r="AI997">
        <f>INDEX('Yield strengh'!B:B, MATCH(Sheet1!B997,'Yield strengh'!A:A,0))</f>
        <v>332.5</v>
      </c>
      <c r="AJ997">
        <v>332.5</v>
      </c>
      <c r="AK997">
        <f>INDEX(Price!B:B, MATCH(Sheet1!B997,Price!A:A,0))</f>
        <v>272.5</v>
      </c>
      <c r="AL997">
        <f t="shared" si="15"/>
        <v>5.1764204545454549</v>
      </c>
      <c r="AM997">
        <f>INDEX(toughness!B:B,MATCH(Sheet1!B997,toughness!A:A,0))</f>
        <v>19.5</v>
      </c>
      <c r="AN997">
        <f>450</f>
        <v>450</v>
      </c>
    </row>
    <row r="998" spans="1:40" x14ac:dyDescent="0.3">
      <c r="A998" t="s">
        <v>1458</v>
      </c>
      <c r="B998" s="1" t="s">
        <v>1656</v>
      </c>
      <c r="C998">
        <v>105</v>
      </c>
      <c r="D998">
        <v>8545</v>
      </c>
      <c r="G998">
        <v>2.9449999999999998</v>
      </c>
      <c r="H998">
        <v>5.9950000000000001</v>
      </c>
      <c r="I998">
        <v>28.9</v>
      </c>
      <c r="J998">
        <v>16</v>
      </c>
      <c r="K998">
        <v>105</v>
      </c>
      <c r="L998">
        <v>92.5</v>
      </c>
      <c r="M998">
        <v>1015</v>
      </c>
      <c r="N998" t="s">
        <v>1453</v>
      </c>
      <c r="O998" t="s">
        <v>1453</v>
      </c>
      <c r="P998" t="s">
        <v>1453</v>
      </c>
      <c r="Q998" t="s">
        <v>1453</v>
      </c>
      <c r="R998" t="s">
        <v>1453</v>
      </c>
      <c r="S998" t="s">
        <v>1453</v>
      </c>
      <c r="T998" t="s">
        <v>1453</v>
      </c>
      <c r="U998" t="s">
        <v>1453</v>
      </c>
      <c r="V998">
        <v>355</v>
      </c>
      <c r="W998">
        <v>50</v>
      </c>
      <c r="X998" t="s">
        <v>1453</v>
      </c>
      <c r="Y998" t="s">
        <v>1453</v>
      </c>
      <c r="Z998" t="s">
        <v>1468</v>
      </c>
      <c r="AA998">
        <v>0.93</v>
      </c>
      <c r="AB998">
        <v>7.0000000000000007E-2</v>
      </c>
      <c r="AC998">
        <v>0.5</v>
      </c>
      <c r="AD998">
        <v>0.5</v>
      </c>
      <c r="AE998">
        <v>0.5</v>
      </c>
      <c r="AF998">
        <v>0.5</v>
      </c>
      <c r="AG998">
        <f>INDEX(YM!B:B, MATCH(Sheet1!B998,YM!A:A,0))</f>
        <v>136</v>
      </c>
      <c r="AH998">
        <v>136</v>
      </c>
      <c r="AI998">
        <f>INDEX('Yield strengh'!B:B, MATCH(Sheet1!B998,'Yield strengh'!A:A,0))</f>
        <v>295</v>
      </c>
      <c r="AJ998">
        <v>295</v>
      </c>
      <c r="AK998">
        <f>INDEX(Price!B:B, MATCH(Sheet1!B998,Price!A:A,0))</f>
        <v>102.3</v>
      </c>
      <c r="AL998">
        <f t="shared" si="15"/>
        <v>4.6951433586892923</v>
      </c>
      <c r="AM998">
        <f>INDEX(toughness!B:B,MATCH(Sheet1!B998,toughness!A:A,0))</f>
        <v>13.4</v>
      </c>
      <c r="AN998">
        <f>450</f>
        <v>450</v>
      </c>
    </row>
    <row r="999" spans="1:40" x14ac:dyDescent="0.3">
      <c r="A999" t="s">
        <v>1458</v>
      </c>
      <c r="B999" s="1" t="s">
        <v>542</v>
      </c>
      <c r="C999">
        <v>432.5</v>
      </c>
      <c r="D999">
        <v>8815</v>
      </c>
      <c r="G999">
        <v>21.5</v>
      </c>
      <c r="H999">
        <v>83.5</v>
      </c>
      <c r="I999">
        <v>2.0649999999999999</v>
      </c>
      <c r="J999">
        <v>15.5</v>
      </c>
      <c r="K999">
        <v>432.5</v>
      </c>
      <c r="L999">
        <v>130.5</v>
      </c>
      <c r="M999">
        <v>1085</v>
      </c>
      <c r="N999" t="s">
        <v>1453</v>
      </c>
      <c r="O999" t="s">
        <v>1453</v>
      </c>
      <c r="P999" t="s">
        <v>1453</v>
      </c>
      <c r="Q999" t="s">
        <v>1453</v>
      </c>
      <c r="R999" t="s">
        <v>1453</v>
      </c>
      <c r="S999" t="s">
        <v>1453</v>
      </c>
      <c r="T999" t="s">
        <v>1453</v>
      </c>
      <c r="U999" t="s">
        <v>1453</v>
      </c>
      <c r="V999">
        <v>457.5</v>
      </c>
      <c r="W999">
        <v>370</v>
      </c>
      <c r="X999" t="s">
        <v>1453</v>
      </c>
      <c r="Y999" t="s">
        <v>1453</v>
      </c>
      <c r="Z999" t="s">
        <v>1468</v>
      </c>
      <c r="AA999">
        <v>0.93</v>
      </c>
      <c r="AB999">
        <v>7.0000000000000007E-2</v>
      </c>
      <c r="AC999">
        <v>0.5</v>
      </c>
      <c r="AD999">
        <v>0.5</v>
      </c>
      <c r="AE999">
        <v>0.5</v>
      </c>
      <c r="AF999">
        <v>0.5</v>
      </c>
      <c r="AG999" t="e">
        <f>INDEX(YM!B:B, MATCH(Sheet1!B999,YM!A:A,0))</f>
        <v>#N/A</v>
      </c>
      <c r="AH999">
        <v>136</v>
      </c>
      <c r="AI999" t="e">
        <f>INDEX('Yield strengh'!B:B, MATCH(Sheet1!B999,'Yield strengh'!A:A,0))</f>
        <v>#N/A</v>
      </c>
      <c r="AJ999">
        <v>802.5</v>
      </c>
      <c r="AK999">
        <f>INDEX(Price!B:B, MATCH(Sheet1!B999,Price!A:A,0))</f>
        <v>108</v>
      </c>
      <c r="AL999">
        <f t="shared" si="15"/>
        <v>12.38116846284742</v>
      </c>
      <c r="AM999">
        <f>INDEX(toughness!B:B,MATCH(Sheet1!B999,toughness!A:A,0))</f>
        <v>28.75</v>
      </c>
      <c r="AN999">
        <f>450</f>
        <v>450</v>
      </c>
    </row>
    <row r="1000" spans="1:40" x14ac:dyDescent="0.3">
      <c r="A1000" t="s">
        <v>1458</v>
      </c>
      <c r="B1000" s="1" t="s">
        <v>1653</v>
      </c>
      <c r="C1000">
        <v>540</v>
      </c>
      <c r="D1000">
        <v>8725</v>
      </c>
      <c r="G1000">
        <v>1.38</v>
      </c>
      <c r="H1000">
        <v>4.9749999999999996</v>
      </c>
      <c r="I1000">
        <v>34.799999999999997</v>
      </c>
      <c r="J1000">
        <v>6</v>
      </c>
      <c r="K1000">
        <v>540</v>
      </c>
      <c r="L1000">
        <v>195</v>
      </c>
      <c r="M1000">
        <v>1145</v>
      </c>
      <c r="N1000" t="s">
        <v>1453</v>
      </c>
      <c r="O1000" t="s">
        <v>1453</v>
      </c>
      <c r="P1000" t="s">
        <v>1453</v>
      </c>
      <c r="Q1000" t="s">
        <v>1453</v>
      </c>
      <c r="R1000" t="s">
        <v>1453</v>
      </c>
      <c r="S1000" t="s">
        <v>1453</v>
      </c>
      <c r="T1000" t="s">
        <v>1453</v>
      </c>
      <c r="U1000" t="s">
        <v>1453</v>
      </c>
      <c r="V1000">
        <v>655</v>
      </c>
      <c r="W1000">
        <v>21</v>
      </c>
      <c r="X1000" t="s">
        <v>1453</v>
      </c>
      <c r="Y1000" t="s">
        <v>1453</v>
      </c>
      <c r="Z1000" t="s">
        <v>1468</v>
      </c>
      <c r="AA1000">
        <v>0.93</v>
      </c>
      <c r="AB1000">
        <v>7.0000000000000007E-2</v>
      </c>
      <c r="AC1000">
        <v>0.5</v>
      </c>
      <c r="AD1000">
        <v>0.5</v>
      </c>
      <c r="AE1000">
        <v>0.5</v>
      </c>
      <c r="AF1000">
        <v>0.5</v>
      </c>
      <c r="AG1000">
        <f>INDEX(YM!B:B, MATCH(Sheet1!B1000,YM!A:A,0))</f>
        <v>135.5</v>
      </c>
      <c r="AH1000">
        <v>135.5</v>
      </c>
      <c r="AI1000">
        <f>INDEX('Yield strengh'!B:B, MATCH(Sheet1!B1000,'Yield strengh'!A:A,0))</f>
        <v>137.5</v>
      </c>
      <c r="AJ1000">
        <v>137.5</v>
      </c>
      <c r="AK1000">
        <f>INDEX(Price!B:B, MATCH(Sheet1!B1000,Price!A:A,0))</f>
        <v>79.150000000000006</v>
      </c>
      <c r="AL1000">
        <f t="shared" si="15"/>
        <v>2.1353868194842405</v>
      </c>
      <c r="AM1000">
        <f>INDEX(toughness!B:B,MATCH(Sheet1!B1000,toughness!A:A,0))</f>
        <v>32.299999999999997</v>
      </c>
      <c r="AN1000">
        <f>450</f>
        <v>450</v>
      </c>
    </row>
    <row r="1001" spans="1:40" x14ac:dyDescent="0.3">
      <c r="A1001" t="s">
        <v>1458</v>
      </c>
      <c r="B1001" s="1" t="s">
        <v>1652</v>
      </c>
      <c r="C1001">
        <v>137.5</v>
      </c>
      <c r="D1001">
        <v>8725</v>
      </c>
      <c r="G1001">
        <v>1.47</v>
      </c>
      <c r="H1001">
        <v>5.9950000000000001</v>
      </c>
      <c r="I1001">
        <v>28.9</v>
      </c>
      <c r="J1001">
        <v>52.5</v>
      </c>
      <c r="K1001">
        <v>137.5</v>
      </c>
      <c r="L1001">
        <v>92.5</v>
      </c>
      <c r="M1001">
        <v>1130</v>
      </c>
      <c r="N1001" t="s">
        <v>1453</v>
      </c>
      <c r="O1001" t="s">
        <v>1453</v>
      </c>
      <c r="P1001" t="s">
        <v>1453</v>
      </c>
      <c r="Q1001" t="s">
        <v>1453</v>
      </c>
      <c r="R1001" t="s">
        <v>1453</v>
      </c>
      <c r="S1001" t="s">
        <v>1453</v>
      </c>
      <c r="T1001" t="s">
        <v>1453</v>
      </c>
      <c r="U1001" t="s">
        <v>1453</v>
      </c>
      <c r="V1001">
        <v>390</v>
      </c>
      <c r="W1001">
        <v>22</v>
      </c>
      <c r="X1001" t="s">
        <v>1453</v>
      </c>
      <c r="Y1001" t="s">
        <v>1453</v>
      </c>
      <c r="Z1001" t="s">
        <v>1468</v>
      </c>
      <c r="AA1001">
        <v>0.93</v>
      </c>
      <c r="AB1001">
        <v>7.0000000000000007E-2</v>
      </c>
      <c r="AC1001">
        <v>0.5</v>
      </c>
      <c r="AD1001">
        <v>0.5</v>
      </c>
      <c r="AE1001">
        <v>0.5</v>
      </c>
      <c r="AF1001">
        <v>0.5</v>
      </c>
      <c r="AG1001">
        <f>INDEX(YM!B:B, MATCH(Sheet1!B1001,YM!A:A,0))</f>
        <v>135.5</v>
      </c>
      <c r="AH1001">
        <v>135.5</v>
      </c>
      <c r="AI1001">
        <f>INDEX('Yield strengh'!B:B, MATCH(Sheet1!B1001,'Yield strengh'!A:A,0))</f>
        <v>515</v>
      </c>
      <c r="AJ1001">
        <v>515</v>
      </c>
      <c r="AK1001">
        <f>INDEX(Price!B:B, MATCH(Sheet1!B1001,Price!A:A,0))</f>
        <v>79.150000000000006</v>
      </c>
      <c r="AL1001">
        <f t="shared" si="15"/>
        <v>7.9979942693409738</v>
      </c>
      <c r="AM1001">
        <f>INDEX(toughness!B:B,MATCH(Sheet1!B1001,toughness!A:A,0))</f>
        <v>6.54</v>
      </c>
      <c r="AN1001">
        <f>450</f>
        <v>450</v>
      </c>
    </row>
    <row r="1002" spans="1:40" x14ac:dyDescent="0.3">
      <c r="A1002" t="s">
        <v>1458</v>
      </c>
      <c r="B1002" s="1" t="s">
        <v>537</v>
      </c>
      <c r="C1002">
        <v>1000</v>
      </c>
      <c r="D1002">
        <v>8250</v>
      </c>
      <c r="G1002">
        <v>6.9149999999999991</v>
      </c>
      <c r="H1002">
        <v>27.15</v>
      </c>
      <c r="I1002">
        <v>6.5650000000000004</v>
      </c>
      <c r="J1002">
        <v>5</v>
      </c>
      <c r="K1002">
        <v>1000</v>
      </c>
      <c r="L1002">
        <v>360</v>
      </c>
      <c r="M1002">
        <v>930</v>
      </c>
      <c r="N1002" t="s">
        <v>1453</v>
      </c>
      <c r="O1002" t="s">
        <v>1453</v>
      </c>
      <c r="P1002" t="s">
        <v>1453</v>
      </c>
      <c r="Q1002" t="s">
        <v>1453</v>
      </c>
      <c r="R1002" t="s">
        <v>1453</v>
      </c>
      <c r="S1002" t="s">
        <v>1453</v>
      </c>
      <c r="T1002" t="s">
        <v>1453</v>
      </c>
      <c r="U1002" t="s">
        <v>1453</v>
      </c>
      <c r="V1002">
        <v>1165</v>
      </c>
      <c r="W1002">
        <v>117.5</v>
      </c>
      <c r="X1002" t="s">
        <v>1453</v>
      </c>
      <c r="Y1002" t="s">
        <v>1453</v>
      </c>
      <c r="Z1002" t="s">
        <v>1468</v>
      </c>
      <c r="AA1002">
        <v>0.93</v>
      </c>
      <c r="AB1002">
        <v>7.0000000000000007E-2</v>
      </c>
      <c r="AC1002">
        <v>0.5</v>
      </c>
      <c r="AD1002">
        <v>0.5</v>
      </c>
      <c r="AE1002">
        <v>0.5</v>
      </c>
      <c r="AF1002">
        <v>0.5</v>
      </c>
      <c r="AG1002">
        <f>INDEX(YM!B:B, MATCH(Sheet1!B1002,YM!A:A,0))</f>
        <v>135.5</v>
      </c>
      <c r="AH1002">
        <v>135.5</v>
      </c>
      <c r="AI1002">
        <f>INDEX('Yield strengh'!B:B, MATCH(Sheet1!B1002,'Yield strengh'!A:A,0))</f>
        <v>1200</v>
      </c>
      <c r="AJ1002">
        <v>1200</v>
      </c>
      <c r="AK1002">
        <f>INDEX(Price!B:B, MATCH(Sheet1!B1002,Price!A:A,0))</f>
        <v>155</v>
      </c>
      <c r="AL1002">
        <f t="shared" si="15"/>
        <v>19.709090909090911</v>
      </c>
      <c r="AM1002">
        <f>INDEX(toughness!B:B,MATCH(Sheet1!B1002,toughness!A:A,0))</f>
        <v>1.4650000000000001</v>
      </c>
      <c r="AN1002">
        <f>450</f>
        <v>450</v>
      </c>
    </row>
    <row r="1003" spans="1:40" x14ac:dyDescent="0.3">
      <c r="A1003" t="s">
        <v>1458</v>
      </c>
      <c r="B1003" s="1" t="s">
        <v>1764</v>
      </c>
      <c r="C1003">
        <v>200</v>
      </c>
      <c r="D1003">
        <v>8250</v>
      </c>
      <c r="G1003">
        <v>4.8849999999999998</v>
      </c>
      <c r="H1003">
        <v>17.75</v>
      </c>
      <c r="I1003">
        <v>9.8049999999999997</v>
      </c>
      <c r="J1003">
        <v>47.5</v>
      </c>
      <c r="K1003">
        <v>200</v>
      </c>
      <c r="L1003">
        <v>102.5</v>
      </c>
      <c r="M1003">
        <v>930</v>
      </c>
      <c r="N1003" t="s">
        <v>1453</v>
      </c>
      <c r="O1003" t="s">
        <v>1453</v>
      </c>
      <c r="P1003" t="s">
        <v>1453</v>
      </c>
      <c r="Q1003" t="s">
        <v>1453</v>
      </c>
      <c r="R1003" t="s">
        <v>1453</v>
      </c>
      <c r="S1003" t="s">
        <v>1453</v>
      </c>
      <c r="T1003" t="s">
        <v>1453</v>
      </c>
      <c r="U1003" t="s">
        <v>1453</v>
      </c>
      <c r="V1003">
        <v>485</v>
      </c>
      <c r="W1003">
        <v>83</v>
      </c>
      <c r="X1003" t="s">
        <v>1453</v>
      </c>
      <c r="Y1003" t="s">
        <v>1453</v>
      </c>
      <c r="Z1003" t="s">
        <v>1468</v>
      </c>
      <c r="AA1003">
        <v>0.93</v>
      </c>
      <c r="AB1003">
        <v>7.0000000000000007E-2</v>
      </c>
      <c r="AC1003">
        <v>0.5</v>
      </c>
      <c r="AD1003">
        <v>0.5</v>
      </c>
      <c r="AE1003">
        <v>0.5</v>
      </c>
      <c r="AF1003">
        <v>0.5</v>
      </c>
      <c r="AG1003">
        <f>INDEX(YM!B:B, MATCH(Sheet1!B1003,YM!A:A,0))</f>
        <v>135.5</v>
      </c>
      <c r="AH1003">
        <v>135.5</v>
      </c>
      <c r="AI1003">
        <f>INDEX('Yield strengh'!B:B, MATCH(Sheet1!B1003,'Yield strengh'!A:A,0))</f>
        <v>1150</v>
      </c>
      <c r="AJ1003">
        <v>1150</v>
      </c>
      <c r="AK1003">
        <f>INDEX(Price!B:B, MATCH(Sheet1!B1003,Price!A:A,0))</f>
        <v>155</v>
      </c>
      <c r="AL1003">
        <f t="shared" si="15"/>
        <v>18.887878787878787</v>
      </c>
      <c r="AM1003">
        <f>INDEX(toughness!B:B,MATCH(Sheet1!B1003,toughness!A:A,0))</f>
        <v>1.585</v>
      </c>
      <c r="AN1003">
        <f>450</f>
        <v>450</v>
      </c>
    </row>
    <row r="1004" spans="1:40" x14ac:dyDescent="0.3">
      <c r="A1004" t="s">
        <v>1458</v>
      </c>
      <c r="B1004" s="1" t="s">
        <v>1778</v>
      </c>
      <c r="C1004">
        <v>360</v>
      </c>
      <c r="D1004">
        <v>8625</v>
      </c>
      <c r="G1004">
        <v>2.5449999999999999</v>
      </c>
      <c r="H1004">
        <v>10.035</v>
      </c>
      <c r="I1004">
        <v>17.2</v>
      </c>
      <c r="J1004">
        <v>21</v>
      </c>
      <c r="K1004">
        <v>360</v>
      </c>
      <c r="L1004">
        <v>152.5</v>
      </c>
      <c r="M1004">
        <v>1145</v>
      </c>
      <c r="N1004" t="s">
        <v>1453</v>
      </c>
      <c r="O1004" t="s">
        <v>1453</v>
      </c>
      <c r="P1004" t="s">
        <v>1453</v>
      </c>
      <c r="Q1004" t="s">
        <v>1453</v>
      </c>
      <c r="R1004" t="s">
        <v>1453</v>
      </c>
      <c r="S1004" t="s">
        <v>1453</v>
      </c>
      <c r="T1004" t="s">
        <v>1453</v>
      </c>
      <c r="U1004" t="s">
        <v>1453</v>
      </c>
      <c r="V1004">
        <v>390</v>
      </c>
      <c r="W1004">
        <v>42</v>
      </c>
      <c r="X1004" t="s">
        <v>1453</v>
      </c>
      <c r="Y1004" t="s">
        <v>1453</v>
      </c>
      <c r="Z1004" t="s">
        <v>1468</v>
      </c>
      <c r="AA1004">
        <v>0.93</v>
      </c>
      <c r="AB1004">
        <v>7.0000000000000007E-2</v>
      </c>
      <c r="AC1004">
        <v>0.5</v>
      </c>
      <c r="AD1004">
        <v>0.5</v>
      </c>
      <c r="AE1004">
        <v>0.5</v>
      </c>
      <c r="AF1004">
        <v>0.5</v>
      </c>
      <c r="AG1004">
        <f>INDEX(YM!B:B, MATCH(Sheet1!B1004,YM!A:A,0))</f>
        <v>135.5</v>
      </c>
      <c r="AH1004">
        <v>135.5</v>
      </c>
      <c r="AI1004">
        <f>INDEX('Yield strengh'!B:B, MATCH(Sheet1!B1004,'Yield strengh'!A:A,0))</f>
        <v>90</v>
      </c>
      <c r="AJ1004">
        <v>90</v>
      </c>
      <c r="AK1004">
        <f>INDEX(Price!B:B, MATCH(Sheet1!B1004,Price!A:A,0))</f>
        <v>71.05</v>
      </c>
      <c r="AL1004">
        <f t="shared" si="15"/>
        <v>1.413913043478261</v>
      </c>
      <c r="AM1004">
        <f>INDEX(toughness!B:B,MATCH(Sheet1!B1004,toughness!A:A,0))</f>
        <v>46.45</v>
      </c>
      <c r="AN1004">
        <f>450</f>
        <v>450</v>
      </c>
    </row>
    <row r="1005" spans="1:40" x14ac:dyDescent="0.3">
      <c r="A1005" t="s">
        <v>1458</v>
      </c>
      <c r="B1005" s="1" t="s">
        <v>1777</v>
      </c>
      <c r="C1005">
        <v>90</v>
      </c>
      <c r="D1005">
        <v>8525</v>
      </c>
      <c r="G1005">
        <v>4</v>
      </c>
      <c r="H1005">
        <v>14.05</v>
      </c>
      <c r="I1005">
        <v>12.3</v>
      </c>
      <c r="J1005">
        <v>40</v>
      </c>
      <c r="K1005">
        <v>90</v>
      </c>
      <c r="L1005">
        <v>63</v>
      </c>
      <c r="M1005">
        <v>1115</v>
      </c>
      <c r="N1005" t="s">
        <v>1453</v>
      </c>
      <c r="O1005" t="s">
        <v>1453</v>
      </c>
      <c r="P1005" t="s">
        <v>1453</v>
      </c>
      <c r="Q1005" t="s">
        <v>1453</v>
      </c>
      <c r="R1005" t="s">
        <v>1453</v>
      </c>
      <c r="S1005" t="s">
        <v>1453</v>
      </c>
      <c r="T1005" t="s">
        <v>1453</v>
      </c>
      <c r="U1005" t="s">
        <v>1453</v>
      </c>
      <c r="V1005">
        <v>280</v>
      </c>
      <c r="W1005">
        <v>66</v>
      </c>
      <c r="X1005" t="s">
        <v>1453</v>
      </c>
      <c r="Y1005" t="s">
        <v>1453</v>
      </c>
      <c r="Z1005" t="s">
        <v>1468</v>
      </c>
      <c r="AA1005">
        <v>0.93</v>
      </c>
      <c r="AB1005">
        <v>7.0000000000000007E-2</v>
      </c>
      <c r="AC1005">
        <v>0.5</v>
      </c>
      <c r="AD1005">
        <v>0.5</v>
      </c>
      <c r="AE1005">
        <v>0.5</v>
      </c>
      <c r="AF1005">
        <v>0.5</v>
      </c>
      <c r="AG1005">
        <f>INDEX(YM!B:B, MATCH(Sheet1!B1005,YM!A:A,0))</f>
        <v>135.5</v>
      </c>
      <c r="AH1005">
        <v>135.5</v>
      </c>
      <c r="AI1005">
        <f>INDEX('Yield strengh'!B:B, MATCH(Sheet1!B1005,'Yield strengh'!A:A,0))</f>
        <v>325</v>
      </c>
      <c r="AJ1005">
        <v>325</v>
      </c>
      <c r="AK1005">
        <f>INDEX(Price!B:B, MATCH(Sheet1!B1005,Price!A:A,0))</f>
        <v>71.05</v>
      </c>
      <c r="AL1005">
        <f t="shared" si="15"/>
        <v>5.1656891495601176</v>
      </c>
      <c r="AM1005">
        <f>INDEX(toughness!B:B,MATCH(Sheet1!B1005,toughness!A:A,0))</f>
        <v>11.9</v>
      </c>
      <c r="AN1005">
        <f>450</f>
        <v>450</v>
      </c>
    </row>
    <row r="1006" spans="1:40" x14ac:dyDescent="0.3">
      <c r="A1006" t="s">
        <v>1458</v>
      </c>
      <c r="B1006" s="1" t="s">
        <v>538</v>
      </c>
      <c r="C1006">
        <v>325</v>
      </c>
      <c r="D1006">
        <v>8945</v>
      </c>
      <c r="G1006">
        <v>19.600000000000001</v>
      </c>
      <c r="H1006">
        <v>80.75</v>
      </c>
      <c r="I1006">
        <v>2.145</v>
      </c>
      <c r="J1006">
        <v>7.5</v>
      </c>
      <c r="K1006">
        <v>325</v>
      </c>
      <c r="L1006">
        <v>130</v>
      </c>
      <c r="M1006">
        <v>1045</v>
      </c>
      <c r="N1006" t="s">
        <v>1453</v>
      </c>
      <c r="O1006" t="s">
        <v>1453</v>
      </c>
      <c r="P1006" t="s">
        <v>1453</v>
      </c>
      <c r="Q1006" t="s">
        <v>1453</v>
      </c>
      <c r="R1006" t="s">
        <v>1453</v>
      </c>
      <c r="S1006" t="s">
        <v>1453</v>
      </c>
      <c r="T1006" t="s">
        <v>1453</v>
      </c>
      <c r="U1006" t="s">
        <v>1453</v>
      </c>
      <c r="V1006">
        <v>400</v>
      </c>
      <c r="W1006">
        <v>330.5</v>
      </c>
      <c r="X1006" t="s">
        <v>1453</v>
      </c>
      <c r="Y1006" t="s">
        <v>1453</v>
      </c>
      <c r="Z1006" t="s">
        <v>1468</v>
      </c>
      <c r="AA1006">
        <v>0.93</v>
      </c>
      <c r="AB1006">
        <v>7.0000000000000007E-2</v>
      </c>
      <c r="AC1006">
        <v>0.5</v>
      </c>
      <c r="AD1006">
        <v>0.5</v>
      </c>
      <c r="AE1006">
        <v>0.5</v>
      </c>
      <c r="AF1006">
        <v>0.5</v>
      </c>
      <c r="AG1006">
        <f>INDEX(YM!B:B, MATCH(Sheet1!B1006,YM!A:A,0))</f>
        <v>135.5</v>
      </c>
      <c r="AH1006">
        <v>135.5</v>
      </c>
      <c r="AI1006">
        <f>INDEX('Yield strengh'!B:B, MATCH(Sheet1!B1006,'Yield strengh'!A:A,0))</f>
        <v>1000</v>
      </c>
      <c r="AJ1006">
        <v>1000</v>
      </c>
      <c r="AK1006">
        <f>INDEX(Price!B:B, MATCH(Sheet1!B1006,Price!A:A,0))</f>
        <v>155</v>
      </c>
      <c r="AL1006">
        <f t="shared" si="15"/>
        <v>15.148127445500279</v>
      </c>
      <c r="AM1006">
        <f>INDEX(toughness!B:B,MATCH(Sheet1!B1006,toughness!A:A,0))</f>
        <v>2.0249999999999999</v>
      </c>
      <c r="AN1006">
        <f>450</f>
        <v>450</v>
      </c>
    </row>
    <row r="1007" spans="1:40" x14ac:dyDescent="0.3">
      <c r="A1007" t="s">
        <v>1458</v>
      </c>
      <c r="B1007" s="1" t="s">
        <v>20</v>
      </c>
      <c r="C1007">
        <v>622.5</v>
      </c>
      <c r="D1007">
        <v>3325</v>
      </c>
      <c r="G1007">
        <v>10.227499999999999</v>
      </c>
      <c r="H1007">
        <v>26.6</v>
      </c>
      <c r="I1007">
        <v>7.3250000000000002</v>
      </c>
      <c r="J1007">
        <v>1.075</v>
      </c>
      <c r="K1007">
        <v>547.5</v>
      </c>
      <c r="L1007">
        <v>107.6</v>
      </c>
      <c r="M1007">
        <v>640.5</v>
      </c>
      <c r="N1007" t="s">
        <v>1453</v>
      </c>
      <c r="O1007" t="s">
        <v>1453</v>
      </c>
      <c r="P1007" t="s">
        <v>1453</v>
      </c>
      <c r="Q1007" t="s">
        <v>1453</v>
      </c>
      <c r="R1007" t="s">
        <v>1453</v>
      </c>
      <c r="S1007" t="s">
        <v>1453</v>
      </c>
      <c r="T1007" t="s">
        <v>1453</v>
      </c>
      <c r="U1007" t="s">
        <v>1453</v>
      </c>
      <c r="V1007">
        <v>557.5</v>
      </c>
      <c r="W1007">
        <v>96.25</v>
      </c>
      <c r="X1007" t="s">
        <v>1453</v>
      </c>
      <c r="Y1007" t="s">
        <v>1453</v>
      </c>
      <c r="Z1007" t="s">
        <v>1468</v>
      </c>
      <c r="AA1007">
        <v>0.93</v>
      </c>
      <c r="AB1007">
        <v>7.0000000000000007E-2</v>
      </c>
      <c r="AC1007">
        <v>0.5</v>
      </c>
      <c r="AD1007">
        <v>0.5</v>
      </c>
      <c r="AE1007">
        <v>0.5</v>
      </c>
      <c r="AF1007">
        <v>0.5</v>
      </c>
      <c r="AG1007">
        <f>INDEX(YM!B:B, MATCH(Sheet1!B1007,YM!A:A,0))</f>
        <v>135.25</v>
      </c>
      <c r="AH1007">
        <v>135.25</v>
      </c>
      <c r="AI1007">
        <f>INDEX('Yield strengh'!B:B, MATCH(Sheet1!B1007,'Yield strengh'!A:A,0))</f>
        <v>652.5</v>
      </c>
      <c r="AJ1007">
        <v>652.5</v>
      </c>
      <c r="AK1007">
        <f>INDEX(Price!B:B, MATCH(Sheet1!B1007,Price!A:A,0))</f>
        <v>3520</v>
      </c>
      <c r="AL1007">
        <f t="shared" si="15"/>
        <v>26.541541353383458</v>
      </c>
      <c r="AM1007">
        <f>INDEX(toughness!B:B,MATCH(Sheet1!B1007,toughness!A:A,0))</f>
        <v>5.3049999999999997</v>
      </c>
      <c r="AN1007">
        <f>450</f>
        <v>450</v>
      </c>
    </row>
    <row r="1008" spans="1:40" x14ac:dyDescent="0.3">
      <c r="A1008" t="s">
        <v>1458</v>
      </c>
      <c r="B1008" s="1" t="s">
        <v>545</v>
      </c>
      <c r="C1008">
        <v>32.799999999999997</v>
      </c>
      <c r="D1008">
        <v>380</v>
      </c>
      <c r="E1008">
        <v>4.5199999999999996</v>
      </c>
      <c r="F1008">
        <v>0.5</v>
      </c>
      <c r="G1008">
        <v>5.5900000000000012E-2</v>
      </c>
      <c r="H1008">
        <v>1.8659999999999999E-12</v>
      </c>
      <c r="I1008">
        <v>130000000000000</v>
      </c>
      <c r="J1008">
        <v>1.2150000000000001</v>
      </c>
      <c r="K1008">
        <v>50.349999999999987</v>
      </c>
      <c r="L1008">
        <v>1.88</v>
      </c>
      <c r="N1008" t="s">
        <v>1453</v>
      </c>
      <c r="O1008" t="s">
        <v>1453</v>
      </c>
      <c r="P1008" t="s">
        <v>1453</v>
      </c>
      <c r="Q1008" t="s">
        <v>1453</v>
      </c>
      <c r="R1008" t="s">
        <v>1453</v>
      </c>
      <c r="S1008" t="s">
        <v>1453</v>
      </c>
      <c r="T1008" t="s">
        <v>1453</v>
      </c>
      <c r="U1008" t="s">
        <v>1453</v>
      </c>
      <c r="V1008">
        <v>46.85</v>
      </c>
      <c r="W1008">
        <v>0.19</v>
      </c>
      <c r="X1008" t="s">
        <v>1453</v>
      </c>
      <c r="Y1008" t="s">
        <v>1453</v>
      </c>
      <c r="Z1008" t="s">
        <v>1468</v>
      </c>
      <c r="AA1008">
        <v>0.93</v>
      </c>
      <c r="AB1008">
        <v>7.0000000000000007E-2</v>
      </c>
      <c r="AC1008">
        <v>0.5</v>
      </c>
      <c r="AD1008">
        <v>0.5</v>
      </c>
      <c r="AE1008">
        <v>0.5</v>
      </c>
      <c r="AF1008">
        <v>0.5</v>
      </c>
      <c r="AG1008" t="e">
        <f>INDEX(YM!B:B, MATCH(Sheet1!B1008,YM!A:A,0))</f>
        <v>#N/A</v>
      </c>
      <c r="AH1008">
        <v>135</v>
      </c>
      <c r="AI1008" t="e">
        <f>INDEX('Yield strengh'!B:B, MATCH(Sheet1!B1008,'Yield strengh'!A:A,0))</f>
        <v>#N/A</v>
      </c>
      <c r="AJ1008">
        <v>622.5</v>
      </c>
      <c r="AK1008">
        <f>INDEX(Price!B:B, MATCH(Sheet1!B1008,Price!A:A,0))</f>
        <v>108</v>
      </c>
      <c r="AL1008">
        <f t="shared" si="15"/>
        <v>221.15131578947367</v>
      </c>
      <c r="AM1008">
        <f>INDEX(toughness!B:B,MATCH(Sheet1!B1008,toughness!A:A,0))</f>
        <v>29.05</v>
      </c>
      <c r="AN1008">
        <f>450</f>
        <v>450</v>
      </c>
    </row>
    <row r="1009" spans="1:40" x14ac:dyDescent="0.3">
      <c r="A1009" t="s">
        <v>1458</v>
      </c>
      <c r="B1009" s="1" t="s">
        <v>1650</v>
      </c>
      <c r="C1009">
        <v>175</v>
      </c>
      <c r="D1009">
        <v>8705</v>
      </c>
      <c r="G1009">
        <v>1.46</v>
      </c>
      <c r="H1009">
        <v>5.4649999999999999</v>
      </c>
      <c r="I1009">
        <v>31.7</v>
      </c>
      <c r="J1009">
        <v>42.5</v>
      </c>
      <c r="K1009">
        <v>175</v>
      </c>
      <c r="L1009">
        <v>95</v>
      </c>
      <c r="M1009">
        <v>1130</v>
      </c>
      <c r="N1009" t="s">
        <v>1453</v>
      </c>
      <c r="O1009" t="s">
        <v>1453</v>
      </c>
      <c r="P1009" t="s">
        <v>1453</v>
      </c>
      <c r="Q1009" t="s">
        <v>1453</v>
      </c>
      <c r="R1009" t="s">
        <v>1453</v>
      </c>
      <c r="S1009" t="s">
        <v>1453</v>
      </c>
      <c r="T1009" t="s">
        <v>1453</v>
      </c>
      <c r="U1009" t="s">
        <v>1453</v>
      </c>
      <c r="V1009">
        <v>410</v>
      </c>
      <c r="W1009">
        <v>23</v>
      </c>
      <c r="X1009" t="s">
        <v>1453</v>
      </c>
      <c r="Y1009" t="s">
        <v>1453</v>
      </c>
      <c r="Z1009" t="s">
        <v>1468</v>
      </c>
      <c r="AA1009">
        <v>0.93</v>
      </c>
      <c r="AB1009">
        <v>7.0000000000000007E-2</v>
      </c>
      <c r="AC1009">
        <v>0.5</v>
      </c>
      <c r="AD1009">
        <v>0.5</v>
      </c>
      <c r="AE1009">
        <v>0.5</v>
      </c>
      <c r="AF1009">
        <v>0.5</v>
      </c>
      <c r="AG1009">
        <f>INDEX(YM!B:B, MATCH(Sheet1!B1009,YM!A:A,0))</f>
        <v>134.5</v>
      </c>
      <c r="AH1009">
        <v>134.5</v>
      </c>
      <c r="AI1009">
        <f>INDEX('Yield strengh'!B:B, MATCH(Sheet1!B1009,'Yield strengh'!A:A,0))</f>
        <v>530</v>
      </c>
      <c r="AJ1009">
        <v>530</v>
      </c>
      <c r="AK1009">
        <f>INDEX(Price!B:B, MATCH(Sheet1!B1009,Price!A:A,0))</f>
        <v>76.7</v>
      </c>
      <c r="AL1009">
        <f t="shared" si="15"/>
        <v>8.1889718552556001</v>
      </c>
      <c r="AM1009">
        <f>INDEX(toughness!B:B,MATCH(Sheet1!B1009,toughness!A:A,0))</f>
        <v>6.7750000000000004</v>
      </c>
      <c r="AN1009">
        <f>450</f>
        <v>450</v>
      </c>
    </row>
    <row r="1010" spans="1:40" x14ac:dyDescent="0.3">
      <c r="A1010" t="s">
        <v>1458</v>
      </c>
      <c r="B1010" s="1" t="s">
        <v>1651</v>
      </c>
      <c r="C1010">
        <v>515</v>
      </c>
      <c r="D1010">
        <v>8725</v>
      </c>
      <c r="G1010">
        <v>1.47</v>
      </c>
      <c r="H1010">
        <v>5.9950000000000001</v>
      </c>
      <c r="I1010">
        <v>28.9</v>
      </c>
      <c r="J1010">
        <v>6</v>
      </c>
      <c r="K1010">
        <v>515</v>
      </c>
      <c r="L1010">
        <v>202.5</v>
      </c>
      <c r="M1010">
        <v>1130</v>
      </c>
      <c r="N1010" t="s">
        <v>1453</v>
      </c>
      <c r="O1010" t="s">
        <v>1453</v>
      </c>
      <c r="P1010" t="s">
        <v>1453</v>
      </c>
      <c r="Q1010" t="s">
        <v>1453</v>
      </c>
      <c r="R1010" t="s">
        <v>1453</v>
      </c>
      <c r="S1010" t="s">
        <v>1453</v>
      </c>
      <c r="T1010" t="s">
        <v>1453</v>
      </c>
      <c r="U1010" t="s">
        <v>1453</v>
      </c>
      <c r="V1010">
        <v>605</v>
      </c>
      <c r="W1010">
        <v>22</v>
      </c>
      <c r="X1010" t="s">
        <v>1453</v>
      </c>
      <c r="Y1010" t="s">
        <v>1453</v>
      </c>
      <c r="Z1010" t="s">
        <v>1468</v>
      </c>
      <c r="AA1010">
        <v>0.93</v>
      </c>
      <c r="AB1010">
        <v>7.0000000000000007E-2</v>
      </c>
      <c r="AC1010">
        <v>0.5</v>
      </c>
      <c r="AD1010">
        <v>0.5</v>
      </c>
      <c r="AE1010">
        <v>0.5</v>
      </c>
      <c r="AF1010">
        <v>0.5</v>
      </c>
      <c r="AG1010">
        <f>INDEX(YM!B:B, MATCH(Sheet1!B1010,YM!A:A,0))</f>
        <v>134.5</v>
      </c>
      <c r="AH1010">
        <v>134.5</v>
      </c>
      <c r="AI1010">
        <f>INDEX('Yield strengh'!B:B, MATCH(Sheet1!B1010,'Yield strengh'!A:A,0))</f>
        <v>175</v>
      </c>
      <c r="AJ1010">
        <v>175</v>
      </c>
      <c r="AK1010">
        <f>INDEX(Price!B:B, MATCH(Sheet1!B1010,Price!A:A,0))</f>
        <v>76.7</v>
      </c>
      <c r="AL1010">
        <f t="shared" si="15"/>
        <v>2.6977077363896846</v>
      </c>
      <c r="AM1010">
        <f>INDEX(toughness!B:B,MATCH(Sheet1!B1010,toughness!A:A,0))</f>
        <v>25.55</v>
      </c>
      <c r="AN1010">
        <f>450</f>
        <v>450</v>
      </c>
    </row>
    <row r="1011" spans="1:40" x14ac:dyDescent="0.3">
      <c r="A1011" t="s">
        <v>1458</v>
      </c>
      <c r="B1011" s="1" t="s">
        <v>530</v>
      </c>
      <c r="C1011">
        <v>580</v>
      </c>
      <c r="D1011">
        <v>8750</v>
      </c>
      <c r="G1011">
        <v>11.55</v>
      </c>
      <c r="H1011">
        <v>48.75</v>
      </c>
      <c r="I1011">
        <v>3.5550000000000002</v>
      </c>
      <c r="J1011">
        <v>3</v>
      </c>
      <c r="K1011">
        <v>580</v>
      </c>
      <c r="L1011">
        <v>190</v>
      </c>
      <c r="M1011">
        <v>1038.5</v>
      </c>
      <c r="N1011" t="s">
        <v>1453</v>
      </c>
      <c r="O1011" t="s">
        <v>1453</v>
      </c>
      <c r="P1011" t="s">
        <v>1453</v>
      </c>
      <c r="Q1011" t="s">
        <v>1453</v>
      </c>
      <c r="R1011" t="s">
        <v>1453</v>
      </c>
      <c r="S1011" t="s">
        <v>1453</v>
      </c>
      <c r="T1011" t="s">
        <v>1453</v>
      </c>
      <c r="U1011" t="s">
        <v>1453</v>
      </c>
      <c r="V1011">
        <v>630</v>
      </c>
      <c r="W1011">
        <v>207.5</v>
      </c>
      <c r="X1011" t="s">
        <v>1453</v>
      </c>
      <c r="Y1011" t="s">
        <v>1453</v>
      </c>
      <c r="Z1011" t="s">
        <v>1468</v>
      </c>
      <c r="AA1011">
        <v>0.93</v>
      </c>
      <c r="AB1011">
        <v>7.0000000000000007E-2</v>
      </c>
      <c r="AC1011">
        <v>0.5</v>
      </c>
      <c r="AD1011">
        <v>0.5</v>
      </c>
      <c r="AE1011">
        <v>0.5</v>
      </c>
      <c r="AF1011">
        <v>0.5</v>
      </c>
      <c r="AG1011">
        <f>INDEX(YM!B:B, MATCH(Sheet1!B1011,YM!A:A,0))</f>
        <v>134</v>
      </c>
      <c r="AH1011">
        <v>134</v>
      </c>
      <c r="AI1011">
        <f>INDEX('Yield strengh'!B:B, MATCH(Sheet1!B1011,'Yield strengh'!A:A,0))</f>
        <v>645</v>
      </c>
      <c r="AJ1011">
        <v>645</v>
      </c>
      <c r="AK1011">
        <f>INDEX(Price!B:B, MATCH(Sheet1!B1011,Price!A:A,0))</f>
        <v>102.15</v>
      </c>
      <c r="AL1011">
        <f t="shared" si="15"/>
        <v>9.8777142857142852</v>
      </c>
      <c r="AM1011">
        <f>INDEX(toughness!B:B,MATCH(Sheet1!B1011,toughness!A:A,0))</f>
        <v>4.335</v>
      </c>
      <c r="AN1011">
        <f>450</f>
        <v>450</v>
      </c>
    </row>
    <row r="1012" spans="1:40" x14ac:dyDescent="0.3">
      <c r="A1012" t="s">
        <v>1458</v>
      </c>
      <c r="B1012" s="1" t="s">
        <v>1761</v>
      </c>
      <c r="C1012">
        <v>100</v>
      </c>
      <c r="D1012">
        <v>8945</v>
      </c>
      <c r="G1012">
        <v>9.7050000000000001</v>
      </c>
      <c r="H1012">
        <v>34.400000000000013</v>
      </c>
      <c r="I1012">
        <v>5.0150000000000006</v>
      </c>
      <c r="J1012">
        <v>30</v>
      </c>
      <c r="K1012">
        <v>100</v>
      </c>
      <c r="L1012">
        <v>68</v>
      </c>
      <c r="M1012">
        <v>1075</v>
      </c>
      <c r="N1012" t="s">
        <v>1453</v>
      </c>
      <c r="O1012" t="s">
        <v>1453</v>
      </c>
      <c r="P1012" t="s">
        <v>1453</v>
      </c>
      <c r="Q1012" t="s">
        <v>1453</v>
      </c>
      <c r="R1012" t="s">
        <v>1453</v>
      </c>
      <c r="S1012" t="s">
        <v>1453</v>
      </c>
      <c r="T1012" t="s">
        <v>1453</v>
      </c>
      <c r="U1012" t="s">
        <v>1453</v>
      </c>
      <c r="V1012">
        <v>242.5</v>
      </c>
      <c r="W1012">
        <v>165</v>
      </c>
      <c r="X1012" t="s">
        <v>1453</v>
      </c>
      <c r="Y1012" t="s">
        <v>1453</v>
      </c>
      <c r="Z1012" t="s">
        <v>1468</v>
      </c>
      <c r="AA1012">
        <v>0.93</v>
      </c>
      <c r="AB1012">
        <v>7.0000000000000007E-2</v>
      </c>
      <c r="AC1012">
        <v>0.5</v>
      </c>
      <c r="AD1012">
        <v>0.5</v>
      </c>
      <c r="AE1012">
        <v>0.5</v>
      </c>
      <c r="AF1012">
        <v>0.5</v>
      </c>
      <c r="AG1012">
        <f>INDEX(YM!B:B, MATCH(Sheet1!B1012,YM!A:A,0))</f>
        <v>134</v>
      </c>
      <c r="AH1012">
        <v>134</v>
      </c>
      <c r="AI1012">
        <f>INDEX('Yield strengh'!B:B, MATCH(Sheet1!B1012,'Yield strengh'!A:A,0))</f>
        <v>90</v>
      </c>
      <c r="AJ1012">
        <v>90</v>
      </c>
      <c r="AK1012">
        <f>INDEX(Price!B:B, MATCH(Sheet1!B1012,Price!A:A,0))</f>
        <v>66</v>
      </c>
      <c r="AL1012">
        <f t="shared" si="15"/>
        <v>1.3482392397987704</v>
      </c>
      <c r="AM1012">
        <f>INDEX(toughness!B:B,MATCH(Sheet1!B1012,toughness!A:A,0))</f>
        <v>46.9</v>
      </c>
      <c r="AN1012">
        <f>450</f>
        <v>450</v>
      </c>
    </row>
    <row r="1013" spans="1:40" x14ac:dyDescent="0.3">
      <c r="A1013" t="s">
        <v>1458</v>
      </c>
      <c r="B1013" s="1" t="s">
        <v>531</v>
      </c>
      <c r="C1013">
        <v>370</v>
      </c>
      <c r="D1013">
        <v>8945</v>
      </c>
      <c r="G1013">
        <v>23.35</v>
      </c>
      <c r="H1013">
        <v>80.599999999999994</v>
      </c>
      <c r="I1013">
        <v>2.14</v>
      </c>
      <c r="J1013">
        <v>15</v>
      </c>
      <c r="K1013">
        <v>370</v>
      </c>
      <c r="L1013">
        <v>145</v>
      </c>
      <c r="N1013" t="s">
        <v>1453</v>
      </c>
      <c r="O1013" t="s">
        <v>1453</v>
      </c>
      <c r="P1013" t="s">
        <v>1453</v>
      </c>
      <c r="Q1013" t="s">
        <v>1453</v>
      </c>
      <c r="R1013" t="s">
        <v>1453</v>
      </c>
      <c r="S1013" t="s">
        <v>1453</v>
      </c>
      <c r="T1013" t="s">
        <v>1453</v>
      </c>
      <c r="U1013" t="s">
        <v>1453</v>
      </c>
      <c r="V1013">
        <v>480</v>
      </c>
      <c r="W1013">
        <v>394</v>
      </c>
      <c r="X1013" t="s">
        <v>1453</v>
      </c>
      <c r="Y1013" t="s">
        <v>1453</v>
      </c>
      <c r="Z1013" t="s">
        <v>1468</v>
      </c>
      <c r="AA1013">
        <v>0.93</v>
      </c>
      <c r="AB1013">
        <v>7.0000000000000007E-2</v>
      </c>
      <c r="AC1013">
        <v>0.5</v>
      </c>
      <c r="AD1013">
        <v>0.5</v>
      </c>
      <c r="AE1013">
        <v>0.5</v>
      </c>
      <c r="AF1013">
        <v>0.5</v>
      </c>
      <c r="AG1013">
        <f>INDEX(YM!B:B, MATCH(Sheet1!B1013,YM!A:A,0))</f>
        <v>134</v>
      </c>
      <c r="AH1013">
        <v>134</v>
      </c>
      <c r="AI1013">
        <f>INDEX('Yield strengh'!B:B, MATCH(Sheet1!B1013,'Yield strengh'!A:A,0))</f>
        <v>580</v>
      </c>
      <c r="AJ1013">
        <v>580</v>
      </c>
      <c r="AK1013">
        <f>INDEX(Price!B:B, MATCH(Sheet1!B1013,Price!A:A,0))</f>
        <v>102.15</v>
      </c>
      <c r="AL1013">
        <f t="shared" si="15"/>
        <v>8.688652878703186</v>
      </c>
      <c r="AM1013">
        <f>INDEX(toughness!B:B,MATCH(Sheet1!B1013,toughness!A:A,0))</f>
        <v>5.07</v>
      </c>
      <c r="AN1013">
        <f>450</f>
        <v>450</v>
      </c>
    </row>
    <row r="1014" spans="1:40" x14ac:dyDescent="0.3">
      <c r="A1014" t="s">
        <v>1458</v>
      </c>
      <c r="B1014" s="1" t="s">
        <v>1766</v>
      </c>
      <c r="C1014">
        <v>445</v>
      </c>
      <c r="D1014">
        <v>8945</v>
      </c>
      <c r="G1014">
        <v>13.2</v>
      </c>
      <c r="H1014">
        <v>62.25</v>
      </c>
      <c r="I1014">
        <v>2.8</v>
      </c>
      <c r="J1014">
        <v>5</v>
      </c>
      <c r="K1014">
        <v>445</v>
      </c>
      <c r="L1014">
        <v>135</v>
      </c>
      <c r="M1014">
        <v>1045</v>
      </c>
      <c r="N1014" t="s">
        <v>1453</v>
      </c>
      <c r="O1014" t="s">
        <v>1453</v>
      </c>
      <c r="P1014" t="s">
        <v>1453</v>
      </c>
      <c r="Q1014" t="s">
        <v>1453</v>
      </c>
      <c r="R1014" t="s">
        <v>1453</v>
      </c>
      <c r="S1014" t="s">
        <v>1453</v>
      </c>
      <c r="T1014" t="s">
        <v>1453</v>
      </c>
      <c r="U1014" t="s">
        <v>1453</v>
      </c>
      <c r="V1014">
        <v>495</v>
      </c>
      <c r="W1014">
        <v>227.5</v>
      </c>
      <c r="X1014" t="s">
        <v>1453</v>
      </c>
      <c r="Y1014" t="s">
        <v>1453</v>
      </c>
      <c r="Z1014" t="s">
        <v>1468</v>
      </c>
      <c r="AA1014">
        <v>0.93</v>
      </c>
      <c r="AB1014">
        <v>7.0000000000000007E-2</v>
      </c>
      <c r="AC1014">
        <v>0.5</v>
      </c>
      <c r="AD1014">
        <v>0.5</v>
      </c>
      <c r="AE1014">
        <v>0.5</v>
      </c>
      <c r="AF1014">
        <v>0.5</v>
      </c>
      <c r="AG1014">
        <f>INDEX(YM!B:B, MATCH(Sheet1!B1014,YM!A:A,0))</f>
        <v>134</v>
      </c>
      <c r="AH1014">
        <v>134</v>
      </c>
      <c r="AI1014">
        <f>INDEX('Yield strengh'!B:B, MATCH(Sheet1!B1014,'Yield strengh'!A:A,0))</f>
        <v>85</v>
      </c>
      <c r="AJ1014">
        <v>85</v>
      </c>
      <c r="AK1014">
        <f>INDEX(Price!B:B, MATCH(Sheet1!B1014,Price!A:A,0))</f>
        <v>65.25</v>
      </c>
      <c r="AL1014">
        <f t="shared" si="15"/>
        <v>1.2733370598099496</v>
      </c>
      <c r="AM1014">
        <f>INDEX(toughness!B:B,MATCH(Sheet1!B1014,toughness!A:A,0))</f>
        <v>48.849999999999987</v>
      </c>
      <c r="AN1014">
        <f>450</f>
        <v>450</v>
      </c>
    </row>
    <row r="1015" spans="1:40" x14ac:dyDescent="0.3">
      <c r="A1015" t="s">
        <v>1458</v>
      </c>
      <c r="B1015" s="1" t="s">
        <v>1621</v>
      </c>
      <c r="C1015">
        <v>135</v>
      </c>
      <c r="D1015">
        <v>8150</v>
      </c>
      <c r="G1015">
        <v>5.0050000000000008</v>
      </c>
      <c r="H1015">
        <v>16.55</v>
      </c>
      <c r="I1015">
        <v>10.525</v>
      </c>
      <c r="J1015">
        <v>62.5</v>
      </c>
      <c r="K1015">
        <v>135</v>
      </c>
      <c r="L1015">
        <v>87.5</v>
      </c>
      <c r="M1015">
        <v>1060</v>
      </c>
      <c r="N1015" t="s">
        <v>1453</v>
      </c>
      <c r="O1015" t="s">
        <v>1453</v>
      </c>
      <c r="P1015" t="s">
        <v>1453</v>
      </c>
      <c r="Q1015" t="s">
        <v>1453</v>
      </c>
      <c r="R1015" t="s">
        <v>1453</v>
      </c>
      <c r="S1015" t="s">
        <v>1453</v>
      </c>
      <c r="T1015" t="s">
        <v>1453</v>
      </c>
      <c r="U1015" t="s">
        <v>1453</v>
      </c>
      <c r="V1015">
        <v>365</v>
      </c>
      <c r="W1015">
        <v>85</v>
      </c>
      <c r="X1015" t="s">
        <v>1453</v>
      </c>
      <c r="Y1015" t="s">
        <v>1453</v>
      </c>
      <c r="Z1015" t="s">
        <v>1468</v>
      </c>
      <c r="AA1015">
        <v>0.93</v>
      </c>
      <c r="AB1015">
        <v>7.0000000000000007E-2</v>
      </c>
      <c r="AC1015">
        <v>0.5</v>
      </c>
      <c r="AD1015">
        <v>0.5</v>
      </c>
      <c r="AE1015">
        <v>0.5</v>
      </c>
      <c r="AF1015">
        <v>0.5</v>
      </c>
      <c r="AG1015">
        <f>INDEX(YM!B:B, MATCH(Sheet1!B1015,YM!A:A,0))</f>
        <v>132.5</v>
      </c>
      <c r="AH1015">
        <v>132.5</v>
      </c>
      <c r="AI1015">
        <f>INDEX('Yield strengh'!B:B, MATCH(Sheet1!B1015,'Yield strengh'!A:A,0))</f>
        <v>530</v>
      </c>
      <c r="AJ1015">
        <v>530</v>
      </c>
      <c r="AK1015">
        <f>INDEX(Price!B:B, MATCH(Sheet1!B1015,Price!A:A,0))</f>
        <v>63.2</v>
      </c>
      <c r="AL1015">
        <f t="shared" si="15"/>
        <v>8.6165644171779139</v>
      </c>
      <c r="AM1015">
        <f>INDEX(toughness!B:B,MATCH(Sheet1!B1015,toughness!A:A,0))</f>
        <v>5.9</v>
      </c>
      <c r="AN1015">
        <f>450</f>
        <v>450</v>
      </c>
    </row>
    <row r="1016" spans="1:40" x14ac:dyDescent="0.3">
      <c r="A1016" t="s">
        <v>1458</v>
      </c>
      <c r="B1016" s="1" t="s">
        <v>1622</v>
      </c>
      <c r="C1016">
        <v>242.5</v>
      </c>
      <c r="D1016">
        <v>7800</v>
      </c>
      <c r="G1016">
        <v>4.07</v>
      </c>
      <c r="H1016">
        <v>14.5</v>
      </c>
      <c r="I1016">
        <v>11.9</v>
      </c>
      <c r="J1016">
        <v>24</v>
      </c>
      <c r="K1016">
        <v>242.5</v>
      </c>
      <c r="L1016">
        <v>145</v>
      </c>
      <c r="M1016">
        <v>1060</v>
      </c>
      <c r="N1016" t="s">
        <v>1453</v>
      </c>
      <c r="O1016" t="s">
        <v>1453</v>
      </c>
      <c r="P1016" t="s">
        <v>1453</v>
      </c>
      <c r="Q1016" t="s">
        <v>1453</v>
      </c>
      <c r="R1016" t="s">
        <v>1453</v>
      </c>
      <c r="S1016" t="s">
        <v>1453</v>
      </c>
      <c r="T1016" t="s">
        <v>1453</v>
      </c>
      <c r="U1016" t="s">
        <v>1453</v>
      </c>
      <c r="V1016">
        <v>520</v>
      </c>
      <c r="W1016">
        <v>61</v>
      </c>
      <c r="X1016" t="s">
        <v>1453</v>
      </c>
      <c r="Y1016" t="s">
        <v>1453</v>
      </c>
      <c r="Z1016" t="s">
        <v>1468</v>
      </c>
      <c r="AA1016">
        <v>0.93</v>
      </c>
      <c r="AB1016">
        <v>7.0000000000000007E-2</v>
      </c>
      <c r="AC1016">
        <v>0.5</v>
      </c>
      <c r="AD1016">
        <v>0.5</v>
      </c>
      <c r="AE1016">
        <v>0.5</v>
      </c>
      <c r="AF1016">
        <v>0.5</v>
      </c>
      <c r="AG1016">
        <f>INDEX(YM!B:B, MATCH(Sheet1!B1016,YM!A:A,0))</f>
        <v>132.5</v>
      </c>
      <c r="AH1016">
        <v>132.5</v>
      </c>
      <c r="AI1016">
        <f>INDEX('Yield strengh'!B:B, MATCH(Sheet1!B1016,'Yield strengh'!A:A,0))</f>
        <v>135</v>
      </c>
      <c r="AJ1016">
        <v>135</v>
      </c>
      <c r="AK1016">
        <f>INDEX(Price!B:B, MATCH(Sheet1!B1016,Price!A:A,0))</f>
        <v>63.2</v>
      </c>
      <c r="AL1016">
        <f t="shared" si="15"/>
        <v>2.2932692307692308</v>
      </c>
      <c r="AM1016">
        <f>INDEX(toughness!B:B,MATCH(Sheet1!B1016,toughness!A:A,0))</f>
        <v>33.549999999999997</v>
      </c>
      <c r="AN1016">
        <f>450</f>
        <v>450</v>
      </c>
    </row>
    <row r="1017" spans="1:40" x14ac:dyDescent="0.3">
      <c r="A1017" t="s">
        <v>1458</v>
      </c>
      <c r="B1017" s="1" t="s">
        <v>1620</v>
      </c>
      <c r="C1017">
        <v>530</v>
      </c>
      <c r="D1017">
        <v>8150</v>
      </c>
      <c r="G1017">
        <v>5.0050000000000008</v>
      </c>
      <c r="H1017">
        <v>16.55</v>
      </c>
      <c r="I1017">
        <v>10.525</v>
      </c>
      <c r="J1017">
        <v>14.5</v>
      </c>
      <c r="K1017">
        <v>530</v>
      </c>
      <c r="L1017">
        <v>185</v>
      </c>
      <c r="M1017">
        <v>1060</v>
      </c>
      <c r="N1017" t="s">
        <v>1453</v>
      </c>
      <c r="O1017" t="s">
        <v>1453</v>
      </c>
      <c r="P1017" t="s">
        <v>1453</v>
      </c>
      <c r="Q1017" t="s">
        <v>1453</v>
      </c>
      <c r="R1017" t="s">
        <v>1453</v>
      </c>
      <c r="S1017" t="s">
        <v>1453</v>
      </c>
      <c r="T1017" t="s">
        <v>1453</v>
      </c>
      <c r="U1017" t="s">
        <v>1453</v>
      </c>
      <c r="V1017">
        <v>635</v>
      </c>
      <c r="W1017">
        <v>85</v>
      </c>
      <c r="X1017" t="s">
        <v>1453</v>
      </c>
      <c r="Y1017" t="s">
        <v>1453</v>
      </c>
      <c r="Z1017" t="s">
        <v>1468</v>
      </c>
      <c r="AA1017">
        <v>0.93</v>
      </c>
      <c r="AB1017">
        <v>7.0000000000000007E-2</v>
      </c>
      <c r="AC1017">
        <v>0.5</v>
      </c>
      <c r="AD1017">
        <v>0.5</v>
      </c>
      <c r="AE1017">
        <v>0.5</v>
      </c>
      <c r="AF1017">
        <v>0.5</v>
      </c>
      <c r="AG1017">
        <f>INDEX(YM!B:B, MATCH(Sheet1!B1017,YM!A:A,0))</f>
        <v>132.5</v>
      </c>
      <c r="AH1017">
        <v>132.5</v>
      </c>
      <c r="AI1017">
        <f>INDEX('Yield strengh'!B:B, MATCH(Sheet1!B1017,'Yield strengh'!A:A,0))</f>
        <v>390</v>
      </c>
      <c r="AJ1017">
        <v>390</v>
      </c>
      <c r="AK1017">
        <f>INDEX(Price!B:B, MATCH(Sheet1!B1017,Price!A:A,0))</f>
        <v>63.2</v>
      </c>
      <c r="AL1017">
        <f t="shared" si="15"/>
        <v>6.3404907975460123</v>
      </c>
      <c r="AM1017">
        <f>INDEX(toughness!B:B,MATCH(Sheet1!B1017,toughness!A:A,0))</f>
        <v>9.33</v>
      </c>
      <c r="AN1017">
        <f>450</f>
        <v>450</v>
      </c>
    </row>
    <row r="1018" spans="1:40" x14ac:dyDescent="0.3">
      <c r="A1018" t="s">
        <v>1458</v>
      </c>
      <c r="B1018" s="1" t="s">
        <v>543</v>
      </c>
      <c r="C1018">
        <v>425</v>
      </c>
      <c r="D1018">
        <v>6105</v>
      </c>
      <c r="G1018">
        <v>84.6</v>
      </c>
      <c r="H1018">
        <v>88.25</v>
      </c>
      <c r="I1018">
        <v>1.9550000000000001</v>
      </c>
      <c r="J1018">
        <v>0.75</v>
      </c>
      <c r="K1018">
        <v>435</v>
      </c>
      <c r="L1018">
        <v>127.5</v>
      </c>
      <c r="M1018">
        <v>1085</v>
      </c>
      <c r="N1018" t="s">
        <v>1453</v>
      </c>
      <c r="O1018" t="s">
        <v>1453</v>
      </c>
      <c r="P1018" t="s">
        <v>1453</v>
      </c>
      <c r="Q1018" t="s">
        <v>1453</v>
      </c>
      <c r="R1018" t="s">
        <v>1453</v>
      </c>
      <c r="S1018" t="s">
        <v>1453</v>
      </c>
      <c r="T1018" t="s">
        <v>1453</v>
      </c>
      <c r="U1018" t="s">
        <v>1453</v>
      </c>
      <c r="V1018">
        <v>435</v>
      </c>
      <c r="W1018">
        <v>258</v>
      </c>
      <c r="X1018" t="s">
        <v>1453</v>
      </c>
      <c r="Y1018" t="s">
        <v>1453</v>
      </c>
      <c r="Z1018" t="s">
        <v>1468</v>
      </c>
      <c r="AA1018">
        <v>0.93</v>
      </c>
      <c r="AB1018">
        <v>7.0000000000000007E-2</v>
      </c>
      <c r="AC1018">
        <v>0.5</v>
      </c>
      <c r="AD1018">
        <v>0.5</v>
      </c>
      <c r="AE1018">
        <v>0.5</v>
      </c>
      <c r="AF1018">
        <v>0.5</v>
      </c>
      <c r="AG1018" t="e">
        <f>INDEX(YM!B:B, MATCH(Sheet1!B1018,YM!A:A,0))</f>
        <v>#N/A</v>
      </c>
      <c r="AH1018">
        <v>132.5</v>
      </c>
      <c r="AI1018" t="e">
        <f>INDEX('Yield strengh'!B:B, MATCH(Sheet1!B1018,'Yield strengh'!A:A,0))</f>
        <v>#N/A</v>
      </c>
      <c r="AJ1018">
        <v>432.5</v>
      </c>
      <c r="AK1018">
        <f>INDEX(Price!B:B, MATCH(Sheet1!B1018,Price!A:A,0))</f>
        <v>108</v>
      </c>
      <c r="AL1018">
        <f t="shared" si="15"/>
        <v>9.3867731367731366</v>
      </c>
      <c r="AM1018">
        <f>INDEX(toughness!B:B,MATCH(Sheet1!B1018,toughness!A:A,0))</f>
        <v>29.55</v>
      </c>
      <c r="AN1018">
        <f>450</f>
        <v>450</v>
      </c>
    </row>
    <row r="1019" spans="1:40" x14ac:dyDescent="0.3">
      <c r="A1019" t="s">
        <v>1458</v>
      </c>
      <c r="B1019" s="1" t="s">
        <v>1654</v>
      </c>
      <c r="C1019">
        <v>137.5</v>
      </c>
      <c r="D1019">
        <v>8725</v>
      </c>
      <c r="G1019">
        <v>1.38</v>
      </c>
      <c r="H1019">
        <v>4.9749999999999996</v>
      </c>
      <c r="I1019">
        <v>34.799999999999997</v>
      </c>
      <c r="J1019">
        <v>52.5</v>
      </c>
      <c r="K1019">
        <v>137.5</v>
      </c>
      <c r="L1019">
        <v>92.5</v>
      </c>
      <c r="M1019">
        <v>1145</v>
      </c>
      <c r="N1019" t="s">
        <v>1453</v>
      </c>
      <c r="O1019" t="s">
        <v>1453</v>
      </c>
      <c r="P1019" t="s">
        <v>1453</v>
      </c>
      <c r="Q1019" t="s">
        <v>1453</v>
      </c>
      <c r="R1019" t="s">
        <v>1453</v>
      </c>
      <c r="S1019" t="s">
        <v>1453</v>
      </c>
      <c r="T1019" t="s">
        <v>1453</v>
      </c>
      <c r="U1019" t="s">
        <v>1453</v>
      </c>
      <c r="V1019">
        <v>395</v>
      </c>
      <c r="W1019">
        <v>21</v>
      </c>
      <c r="X1019" t="s">
        <v>1453</v>
      </c>
      <c r="Y1019" t="s">
        <v>1453</v>
      </c>
      <c r="Z1019" t="s">
        <v>1468</v>
      </c>
      <c r="AA1019">
        <v>0.93</v>
      </c>
      <c r="AB1019">
        <v>7.0000000000000007E-2</v>
      </c>
      <c r="AC1019">
        <v>0.5</v>
      </c>
      <c r="AD1019">
        <v>0.5</v>
      </c>
      <c r="AE1019">
        <v>0.5</v>
      </c>
      <c r="AF1019">
        <v>0.5</v>
      </c>
      <c r="AG1019">
        <f>INDEX(YM!B:B, MATCH(Sheet1!B1019,YM!A:A,0))</f>
        <v>132</v>
      </c>
      <c r="AH1019">
        <v>132</v>
      </c>
      <c r="AI1019">
        <f>INDEX('Yield strengh'!B:B, MATCH(Sheet1!B1019,'Yield strengh'!A:A,0))</f>
        <v>540</v>
      </c>
      <c r="AJ1019">
        <v>540</v>
      </c>
      <c r="AK1019">
        <f>INDEX(Price!B:B, MATCH(Sheet1!B1019,Price!A:A,0))</f>
        <v>88.85</v>
      </c>
      <c r="AL1019">
        <f t="shared" si="15"/>
        <v>8.1696275071633231</v>
      </c>
      <c r="AM1019">
        <f>INDEX(toughness!B:B,MATCH(Sheet1!B1019,toughness!A:A,0))</f>
        <v>6.04</v>
      </c>
      <c r="AN1019">
        <f>450</f>
        <v>450</v>
      </c>
    </row>
    <row r="1020" spans="1:40" x14ac:dyDescent="0.3">
      <c r="A1020" t="s">
        <v>1458</v>
      </c>
      <c r="B1020" s="1" t="s">
        <v>1655</v>
      </c>
      <c r="C1020">
        <v>295</v>
      </c>
      <c r="D1020">
        <v>8725</v>
      </c>
      <c r="G1020">
        <v>1.47</v>
      </c>
      <c r="H1020">
        <v>4.9749999999999996</v>
      </c>
      <c r="I1020">
        <v>34.799999999999997</v>
      </c>
      <c r="J1020">
        <v>20</v>
      </c>
      <c r="K1020">
        <v>295</v>
      </c>
      <c r="L1020">
        <v>130</v>
      </c>
      <c r="M1020">
        <v>1140</v>
      </c>
      <c r="N1020" t="s">
        <v>1453</v>
      </c>
      <c r="O1020" t="s">
        <v>1453</v>
      </c>
      <c r="P1020" t="s">
        <v>1453</v>
      </c>
      <c r="Q1020" t="s">
        <v>1453</v>
      </c>
      <c r="R1020" t="s">
        <v>1453</v>
      </c>
      <c r="S1020" t="s">
        <v>1453</v>
      </c>
      <c r="T1020" t="s">
        <v>1453</v>
      </c>
      <c r="U1020" t="s">
        <v>1453</v>
      </c>
      <c r="V1020">
        <v>395</v>
      </c>
      <c r="W1020">
        <v>22</v>
      </c>
      <c r="X1020" t="s">
        <v>1453</v>
      </c>
      <c r="Y1020" t="s">
        <v>1453</v>
      </c>
      <c r="Z1020" t="s">
        <v>1468</v>
      </c>
      <c r="AA1020">
        <v>0.93</v>
      </c>
      <c r="AB1020">
        <v>7.0000000000000007E-2</v>
      </c>
      <c r="AC1020">
        <v>0.5</v>
      </c>
      <c r="AD1020">
        <v>0.5</v>
      </c>
      <c r="AE1020">
        <v>0.5</v>
      </c>
      <c r="AF1020">
        <v>0.5</v>
      </c>
      <c r="AG1020">
        <f>INDEX(YM!B:B, MATCH(Sheet1!B1020,YM!A:A,0))</f>
        <v>132</v>
      </c>
      <c r="AH1020">
        <v>132</v>
      </c>
      <c r="AI1020">
        <f>INDEX('Yield strengh'!B:B, MATCH(Sheet1!B1020,'Yield strengh'!A:A,0))</f>
        <v>137.5</v>
      </c>
      <c r="AJ1020">
        <v>137.5</v>
      </c>
      <c r="AK1020">
        <f>INDEX(Price!B:B, MATCH(Sheet1!B1020,Price!A:A,0))</f>
        <v>88.85</v>
      </c>
      <c r="AL1020">
        <f t="shared" si="15"/>
        <v>2.0802292263610314</v>
      </c>
      <c r="AM1020">
        <f>INDEX(toughness!B:B,MATCH(Sheet1!B1020,toughness!A:A,0))</f>
        <v>33.15</v>
      </c>
      <c r="AN1020">
        <f>450</f>
        <v>450</v>
      </c>
    </row>
    <row r="1021" spans="1:40" x14ac:dyDescent="0.3">
      <c r="A1021" t="s">
        <v>1458</v>
      </c>
      <c r="B1021" s="1" t="s">
        <v>1648</v>
      </c>
      <c r="C1021">
        <v>175</v>
      </c>
      <c r="D1021">
        <v>8635</v>
      </c>
      <c r="G1021">
        <v>1.4550000000000001</v>
      </c>
      <c r="H1021">
        <v>5.4649999999999999</v>
      </c>
      <c r="I1021">
        <v>31.7</v>
      </c>
      <c r="J1021">
        <v>47.5</v>
      </c>
      <c r="K1021">
        <v>175</v>
      </c>
      <c r="L1021">
        <v>90</v>
      </c>
      <c r="M1021">
        <v>1095</v>
      </c>
      <c r="N1021" t="s">
        <v>1453</v>
      </c>
      <c r="O1021" t="s">
        <v>1453</v>
      </c>
      <c r="P1021" t="s">
        <v>1453</v>
      </c>
      <c r="Q1021" t="s">
        <v>1453</v>
      </c>
      <c r="R1021" t="s">
        <v>1453</v>
      </c>
      <c r="S1021" t="s">
        <v>1453</v>
      </c>
      <c r="T1021" t="s">
        <v>1453</v>
      </c>
      <c r="U1021" t="s">
        <v>1453</v>
      </c>
      <c r="V1021">
        <v>410</v>
      </c>
      <c r="W1021">
        <v>24</v>
      </c>
      <c r="X1021" t="s">
        <v>1453</v>
      </c>
      <c r="Y1021" t="s">
        <v>1453</v>
      </c>
      <c r="Z1021" t="s">
        <v>1468</v>
      </c>
      <c r="AA1021">
        <v>0.93</v>
      </c>
      <c r="AB1021">
        <v>7.0000000000000007E-2</v>
      </c>
      <c r="AC1021">
        <v>0.5</v>
      </c>
      <c r="AD1021">
        <v>0.5</v>
      </c>
      <c r="AE1021">
        <v>0.5</v>
      </c>
      <c r="AF1021">
        <v>0.5</v>
      </c>
      <c r="AG1021">
        <f>INDEX(YM!B:B, MATCH(Sheet1!B1021,YM!A:A,0))</f>
        <v>132</v>
      </c>
      <c r="AH1021">
        <v>132</v>
      </c>
      <c r="AI1021">
        <f>INDEX('Yield strengh'!B:B, MATCH(Sheet1!B1021,'Yield strengh'!A:A,0))</f>
        <v>530</v>
      </c>
      <c r="AJ1021">
        <v>530</v>
      </c>
      <c r="AK1021">
        <f>INDEX(Price!B:B, MATCH(Sheet1!B1021,Price!A:A,0))</f>
        <v>80.55</v>
      </c>
      <c r="AL1021">
        <f t="shared" si="15"/>
        <v>8.1019108280254777</v>
      </c>
      <c r="AM1021">
        <f>INDEX(toughness!B:B,MATCH(Sheet1!B1021,toughness!A:A,0))</f>
        <v>6.9050000000000002</v>
      </c>
      <c r="AN1021">
        <f>450</f>
        <v>450</v>
      </c>
    </row>
    <row r="1022" spans="1:40" x14ac:dyDescent="0.3">
      <c r="A1022" t="s">
        <v>1458</v>
      </c>
      <c r="B1022" s="1" t="s">
        <v>1649</v>
      </c>
      <c r="C1022">
        <v>530</v>
      </c>
      <c r="D1022">
        <v>8705</v>
      </c>
      <c r="G1022">
        <v>1.46</v>
      </c>
      <c r="H1022">
        <v>5.4649999999999999</v>
      </c>
      <c r="I1022">
        <v>31.7</v>
      </c>
      <c r="J1022">
        <v>7</v>
      </c>
      <c r="K1022">
        <v>530</v>
      </c>
      <c r="L1022">
        <v>197.5</v>
      </c>
      <c r="M1022">
        <v>1130</v>
      </c>
      <c r="N1022" t="s">
        <v>1453</v>
      </c>
      <c r="O1022" t="s">
        <v>1453</v>
      </c>
      <c r="P1022" t="s">
        <v>1453</v>
      </c>
      <c r="Q1022" t="s">
        <v>1453</v>
      </c>
      <c r="R1022" t="s">
        <v>1453</v>
      </c>
      <c r="S1022" t="s">
        <v>1453</v>
      </c>
      <c r="T1022" t="s">
        <v>1453</v>
      </c>
      <c r="U1022" t="s">
        <v>1453</v>
      </c>
      <c r="V1022">
        <v>660</v>
      </c>
      <c r="W1022">
        <v>23</v>
      </c>
      <c r="X1022" t="s">
        <v>1453</v>
      </c>
      <c r="Y1022" t="s">
        <v>1453</v>
      </c>
      <c r="Z1022" t="s">
        <v>1468</v>
      </c>
      <c r="AA1022">
        <v>0.93</v>
      </c>
      <c r="AB1022">
        <v>7.0000000000000007E-2</v>
      </c>
      <c r="AC1022">
        <v>0.5</v>
      </c>
      <c r="AD1022">
        <v>0.5</v>
      </c>
      <c r="AE1022">
        <v>0.5</v>
      </c>
      <c r="AF1022">
        <v>0.5</v>
      </c>
      <c r="AG1022">
        <f>INDEX(YM!B:B, MATCH(Sheet1!B1022,YM!A:A,0))</f>
        <v>132</v>
      </c>
      <c r="AH1022">
        <v>132</v>
      </c>
      <c r="AI1022">
        <f>INDEX('Yield strengh'!B:B, MATCH(Sheet1!B1022,'Yield strengh'!A:A,0))</f>
        <v>175</v>
      </c>
      <c r="AJ1022">
        <v>175</v>
      </c>
      <c r="AK1022">
        <f>INDEX(Price!B:B, MATCH(Sheet1!B1022,Price!A:A,0))</f>
        <v>80.55</v>
      </c>
      <c r="AL1022">
        <f t="shared" si="15"/>
        <v>2.6536473291211946</v>
      </c>
      <c r="AM1022">
        <f>INDEX(toughness!B:B,MATCH(Sheet1!B1022,toughness!A:A,0))</f>
        <v>26.05</v>
      </c>
      <c r="AN1022">
        <f>450</f>
        <v>450</v>
      </c>
    </row>
    <row r="1023" spans="1:40" x14ac:dyDescent="0.3">
      <c r="A1023" t="s">
        <v>1458</v>
      </c>
      <c r="B1023" s="1" t="s">
        <v>1740</v>
      </c>
      <c r="C1023">
        <v>80</v>
      </c>
      <c r="D1023">
        <v>8945</v>
      </c>
      <c r="G1023">
        <v>23.1</v>
      </c>
      <c r="H1023">
        <v>100.05</v>
      </c>
      <c r="I1023">
        <v>1.72</v>
      </c>
      <c r="J1023">
        <v>39.5</v>
      </c>
      <c r="K1023">
        <v>80</v>
      </c>
      <c r="L1023">
        <v>61</v>
      </c>
      <c r="N1023" t="s">
        <v>1453</v>
      </c>
      <c r="O1023" t="s">
        <v>1453</v>
      </c>
      <c r="P1023" t="s">
        <v>1453</v>
      </c>
      <c r="Q1023" t="s">
        <v>1453</v>
      </c>
      <c r="R1023" t="s">
        <v>1453</v>
      </c>
      <c r="S1023" t="s">
        <v>1453</v>
      </c>
      <c r="T1023" t="s">
        <v>1453</v>
      </c>
      <c r="U1023" t="s">
        <v>1453</v>
      </c>
      <c r="V1023">
        <v>230</v>
      </c>
      <c r="W1023">
        <v>394</v>
      </c>
      <c r="X1023" t="s">
        <v>1453</v>
      </c>
      <c r="Y1023" t="s">
        <v>1453</v>
      </c>
      <c r="Z1023" t="s">
        <v>1468</v>
      </c>
      <c r="AA1023">
        <v>0.93</v>
      </c>
      <c r="AB1023">
        <v>7.0000000000000007E-2</v>
      </c>
      <c r="AC1023">
        <v>0.5</v>
      </c>
      <c r="AD1023">
        <v>0.5</v>
      </c>
      <c r="AE1023">
        <v>0.5</v>
      </c>
      <c r="AF1023">
        <v>0.5</v>
      </c>
      <c r="AG1023">
        <f>INDEX(YM!B:B, MATCH(Sheet1!B1023,YM!A:A,0))</f>
        <v>131.5</v>
      </c>
      <c r="AH1023">
        <v>131.5</v>
      </c>
      <c r="AI1023">
        <f>INDEX('Yield strengh'!B:B, MATCH(Sheet1!B1023,'Yield strengh'!A:A,0))</f>
        <v>260</v>
      </c>
      <c r="AJ1023">
        <v>260</v>
      </c>
      <c r="AK1023">
        <f>INDEX(Price!B:B, MATCH(Sheet1!B1023,Price!A:A,0))</f>
        <v>61.85</v>
      </c>
      <c r="AL1023">
        <f t="shared" si="15"/>
        <v>3.8222470653996647</v>
      </c>
      <c r="AM1023">
        <f>INDEX(toughness!B:B,MATCH(Sheet1!B1023,toughness!A:A,0))</f>
        <v>18.100000000000001</v>
      </c>
      <c r="AN1023">
        <f>450</f>
        <v>450</v>
      </c>
    </row>
    <row r="1024" spans="1:40" x14ac:dyDescent="0.3">
      <c r="A1024" t="s">
        <v>1458</v>
      </c>
      <c r="B1024" s="1" t="s">
        <v>1912</v>
      </c>
      <c r="C1024">
        <v>596.75</v>
      </c>
      <c r="D1024">
        <v>8810</v>
      </c>
      <c r="G1024">
        <v>20.074999999999999</v>
      </c>
      <c r="H1024">
        <v>78.55</v>
      </c>
      <c r="I1024">
        <v>2.16</v>
      </c>
      <c r="J1024">
        <v>13.15</v>
      </c>
      <c r="K1024">
        <v>596.75</v>
      </c>
      <c r="L1024">
        <v>182.75</v>
      </c>
      <c r="N1024" t="s">
        <v>1453</v>
      </c>
      <c r="O1024" t="s">
        <v>1453</v>
      </c>
      <c r="P1024" t="s">
        <v>1453</v>
      </c>
      <c r="Q1024" t="s">
        <v>1453</v>
      </c>
      <c r="R1024" t="s">
        <v>1453</v>
      </c>
      <c r="S1024" t="s">
        <v>1453</v>
      </c>
      <c r="T1024" t="s">
        <v>1453</v>
      </c>
      <c r="U1024" t="s">
        <v>1453</v>
      </c>
      <c r="V1024">
        <v>685</v>
      </c>
      <c r="W1024">
        <v>328.5</v>
      </c>
      <c r="X1024" t="s">
        <v>1453</v>
      </c>
      <c r="Y1024" t="s">
        <v>1453</v>
      </c>
      <c r="Z1024" t="s">
        <v>1468</v>
      </c>
      <c r="AA1024">
        <v>0.93</v>
      </c>
      <c r="AB1024">
        <v>7.0000000000000007E-2</v>
      </c>
      <c r="AC1024">
        <v>0.5</v>
      </c>
      <c r="AD1024">
        <v>0.5</v>
      </c>
      <c r="AE1024">
        <v>0.5</v>
      </c>
      <c r="AF1024">
        <v>0.5</v>
      </c>
      <c r="AG1024">
        <f>INDEX(YM!B:B, MATCH(Sheet1!B1024,YM!A:A,0))</f>
        <v>131.5</v>
      </c>
      <c r="AH1024">
        <v>131.5</v>
      </c>
      <c r="AI1024">
        <f>INDEX('Yield strengh'!B:B, MATCH(Sheet1!B1024,'Yield strengh'!A:A,0))</f>
        <v>520.25</v>
      </c>
      <c r="AJ1024">
        <v>520.25</v>
      </c>
      <c r="AK1024">
        <f>INDEX(Price!B:B, MATCH(Sheet1!B1024,Price!A:A,0))</f>
        <v>228</v>
      </c>
      <c r="AL1024">
        <f t="shared" si="15"/>
        <v>7.7653660612939843</v>
      </c>
      <c r="AM1024">
        <f>INDEX(toughness!B:B,MATCH(Sheet1!B1024,toughness!A:A,0))</f>
        <v>6.71</v>
      </c>
      <c r="AN1024">
        <f>450</f>
        <v>450</v>
      </c>
    </row>
    <row r="1025" spans="1:40" x14ac:dyDescent="0.3">
      <c r="A1025" t="s">
        <v>1458</v>
      </c>
      <c r="B1025" s="1" t="s">
        <v>1911</v>
      </c>
      <c r="C1025">
        <v>485.75</v>
      </c>
      <c r="D1025">
        <v>8860</v>
      </c>
      <c r="G1025">
        <v>19.75</v>
      </c>
      <c r="H1025">
        <v>80.875</v>
      </c>
      <c r="I1025">
        <v>2.06</v>
      </c>
      <c r="J1025">
        <v>18</v>
      </c>
      <c r="K1025">
        <v>485.75</v>
      </c>
      <c r="L1025">
        <v>161.25</v>
      </c>
      <c r="N1025" t="s">
        <v>1453</v>
      </c>
      <c r="O1025" t="s">
        <v>1453</v>
      </c>
      <c r="P1025" t="s">
        <v>1453</v>
      </c>
      <c r="Q1025" t="s">
        <v>1453</v>
      </c>
      <c r="R1025" t="s">
        <v>1453</v>
      </c>
      <c r="S1025" t="s">
        <v>1453</v>
      </c>
      <c r="T1025" t="s">
        <v>1453</v>
      </c>
      <c r="U1025" t="s">
        <v>1453</v>
      </c>
      <c r="V1025">
        <v>580</v>
      </c>
      <c r="W1025">
        <v>333</v>
      </c>
      <c r="X1025" t="s">
        <v>1453</v>
      </c>
      <c r="Y1025" t="s">
        <v>1453</v>
      </c>
      <c r="Z1025" t="s">
        <v>1468</v>
      </c>
      <c r="AA1025">
        <v>0.93</v>
      </c>
      <c r="AB1025">
        <v>7.0000000000000007E-2</v>
      </c>
      <c r="AC1025">
        <v>0.5</v>
      </c>
      <c r="AD1025">
        <v>0.5</v>
      </c>
      <c r="AE1025">
        <v>0.5</v>
      </c>
      <c r="AF1025">
        <v>0.5</v>
      </c>
      <c r="AG1025">
        <f>INDEX(YM!B:B, MATCH(Sheet1!B1025,YM!A:A,0))</f>
        <v>131.5</v>
      </c>
      <c r="AH1025">
        <v>131.5</v>
      </c>
      <c r="AI1025">
        <f>INDEX('Yield strengh'!B:B, MATCH(Sheet1!B1025,'Yield strengh'!A:A,0))</f>
        <v>420.25</v>
      </c>
      <c r="AJ1025">
        <v>420.25</v>
      </c>
      <c r="AK1025">
        <f>INDEX(Price!B:B, MATCH(Sheet1!B1025,Price!A:A,0))</f>
        <v>229</v>
      </c>
      <c r="AL1025">
        <f t="shared" si="15"/>
        <v>6.2373448081264105</v>
      </c>
      <c r="AM1025">
        <f>INDEX(toughness!B:B,MATCH(Sheet1!B1025,toughness!A:A,0))</f>
        <v>9.7200000000000006</v>
      </c>
      <c r="AN1025">
        <f>450</f>
        <v>450</v>
      </c>
    </row>
    <row r="1026" spans="1:40" x14ac:dyDescent="0.3">
      <c r="A1026" t="s">
        <v>1458</v>
      </c>
      <c r="B1026" s="1" t="s">
        <v>527</v>
      </c>
      <c r="C1026">
        <v>120</v>
      </c>
      <c r="D1026">
        <v>8750</v>
      </c>
      <c r="G1026">
        <v>6.95</v>
      </c>
      <c r="H1026">
        <v>22.75</v>
      </c>
      <c r="I1026">
        <v>7.59</v>
      </c>
      <c r="J1026">
        <v>23.5</v>
      </c>
      <c r="K1026">
        <v>120</v>
      </c>
      <c r="L1026">
        <v>65</v>
      </c>
      <c r="M1026">
        <v>1038.5</v>
      </c>
      <c r="N1026" t="s">
        <v>1453</v>
      </c>
      <c r="O1026" t="s">
        <v>1453</v>
      </c>
      <c r="P1026" t="s">
        <v>1453</v>
      </c>
      <c r="Q1026" t="s">
        <v>1453</v>
      </c>
      <c r="R1026" t="s">
        <v>1453</v>
      </c>
      <c r="S1026" t="s">
        <v>1453</v>
      </c>
      <c r="T1026" t="s">
        <v>1453</v>
      </c>
      <c r="U1026" t="s">
        <v>1453</v>
      </c>
      <c r="V1026">
        <v>310</v>
      </c>
      <c r="W1026">
        <v>125</v>
      </c>
      <c r="X1026" t="s">
        <v>1453</v>
      </c>
      <c r="Y1026" t="s">
        <v>1453</v>
      </c>
      <c r="Z1026" t="s">
        <v>1468</v>
      </c>
      <c r="AA1026">
        <v>0.93</v>
      </c>
      <c r="AB1026">
        <v>7.0000000000000007E-2</v>
      </c>
      <c r="AC1026">
        <v>0.5</v>
      </c>
      <c r="AD1026">
        <v>0.5</v>
      </c>
      <c r="AE1026">
        <v>0.5</v>
      </c>
      <c r="AF1026">
        <v>0.5</v>
      </c>
      <c r="AG1026">
        <f>INDEX(YM!B:B, MATCH(Sheet1!B1026,YM!A:A,0))</f>
        <v>131.5</v>
      </c>
      <c r="AH1026">
        <v>131.5</v>
      </c>
      <c r="AI1026">
        <f>INDEX('Yield strengh'!B:B, MATCH(Sheet1!B1026,'Yield strengh'!A:A,0))</f>
        <v>474.5</v>
      </c>
      <c r="AJ1026">
        <v>474.5</v>
      </c>
      <c r="AK1026">
        <f>INDEX(Price!B:B, MATCH(Sheet1!B1026,Price!A:A,0))</f>
        <v>105.5</v>
      </c>
      <c r="AL1026">
        <f t="shared" si="15"/>
        <v>7.1310571428571432</v>
      </c>
      <c r="AM1026">
        <f>INDEX(toughness!B:B,MATCH(Sheet1!B1026,toughness!A:A,0))</f>
        <v>7.05</v>
      </c>
      <c r="AN1026">
        <f>450</f>
        <v>450</v>
      </c>
    </row>
    <row r="1027" spans="1:40" x14ac:dyDescent="0.3">
      <c r="A1027" t="s">
        <v>1458</v>
      </c>
      <c r="B1027" s="1" t="s">
        <v>1794</v>
      </c>
      <c r="C1027">
        <v>60</v>
      </c>
      <c r="D1027">
        <v>8945</v>
      </c>
      <c r="G1027">
        <v>21</v>
      </c>
      <c r="H1027">
        <v>95.800000000000011</v>
      </c>
      <c r="I1027">
        <v>1.8</v>
      </c>
      <c r="J1027">
        <v>40</v>
      </c>
      <c r="K1027">
        <v>60</v>
      </c>
      <c r="L1027">
        <v>54</v>
      </c>
      <c r="M1027">
        <v>1075</v>
      </c>
      <c r="N1027" t="s">
        <v>1453</v>
      </c>
      <c r="O1027" t="s">
        <v>1453</v>
      </c>
      <c r="P1027" t="s">
        <v>1453</v>
      </c>
      <c r="Q1027" t="s">
        <v>1453</v>
      </c>
      <c r="R1027" t="s">
        <v>1453</v>
      </c>
      <c r="S1027" t="s">
        <v>1453</v>
      </c>
      <c r="T1027" t="s">
        <v>1453</v>
      </c>
      <c r="U1027" t="s">
        <v>1453</v>
      </c>
      <c r="V1027">
        <v>230</v>
      </c>
      <c r="W1027">
        <v>367.5</v>
      </c>
      <c r="X1027" t="s">
        <v>1453</v>
      </c>
      <c r="Y1027" t="s">
        <v>1453</v>
      </c>
      <c r="Z1027" t="s">
        <v>1468</v>
      </c>
      <c r="AA1027">
        <v>0.93</v>
      </c>
      <c r="AB1027">
        <v>7.0000000000000007E-2</v>
      </c>
      <c r="AC1027">
        <v>0.5</v>
      </c>
      <c r="AD1027">
        <v>0.5</v>
      </c>
      <c r="AE1027">
        <v>0.5</v>
      </c>
      <c r="AF1027">
        <v>0.5</v>
      </c>
      <c r="AG1027">
        <f>INDEX(YM!B:B, MATCH(Sheet1!B1027,YM!A:A,0))</f>
        <v>131.5</v>
      </c>
      <c r="AH1027">
        <v>131.5</v>
      </c>
      <c r="AI1027">
        <f>INDEX('Yield strengh'!B:B, MATCH(Sheet1!B1027,'Yield strengh'!A:A,0))</f>
        <v>275</v>
      </c>
      <c r="AJ1027">
        <v>275</v>
      </c>
      <c r="AK1027">
        <f>INDEX(Price!B:B, MATCH(Sheet1!B1027,Price!A:A,0))</f>
        <v>65.400000000000006</v>
      </c>
      <c r="AL1027">
        <f t="shared" si="15"/>
        <v>4.0427613191727225</v>
      </c>
      <c r="AM1027">
        <f>INDEX(toughness!B:B,MATCH(Sheet1!B1027,toughness!A:A,0))</f>
        <v>15.65</v>
      </c>
      <c r="AN1027">
        <f>450</f>
        <v>450</v>
      </c>
    </row>
    <row r="1028" spans="1:40" x14ac:dyDescent="0.3">
      <c r="A1028" t="s">
        <v>1458</v>
      </c>
      <c r="B1028" s="1" t="s">
        <v>534</v>
      </c>
      <c r="C1028">
        <v>1150</v>
      </c>
      <c r="D1028">
        <v>8250</v>
      </c>
      <c r="G1028">
        <v>6.9149999999999991</v>
      </c>
      <c r="H1028">
        <v>27.15</v>
      </c>
      <c r="I1028">
        <v>6.5650000000000004</v>
      </c>
      <c r="J1028">
        <v>1.25</v>
      </c>
      <c r="K1028">
        <v>1150</v>
      </c>
      <c r="L1028">
        <v>392.5</v>
      </c>
      <c r="M1028">
        <v>930</v>
      </c>
      <c r="N1028" t="s">
        <v>1453</v>
      </c>
      <c r="O1028" t="s">
        <v>1453</v>
      </c>
      <c r="P1028" t="s">
        <v>1453</v>
      </c>
      <c r="Q1028" t="s">
        <v>1453</v>
      </c>
      <c r="R1028" t="s">
        <v>1453</v>
      </c>
      <c r="S1028" t="s">
        <v>1453</v>
      </c>
      <c r="T1028" t="s">
        <v>1453</v>
      </c>
      <c r="U1028" t="s">
        <v>1453</v>
      </c>
      <c r="V1028">
        <v>1280</v>
      </c>
      <c r="W1028">
        <v>117.5</v>
      </c>
      <c r="X1028" t="s">
        <v>1453</v>
      </c>
      <c r="Y1028" t="s">
        <v>1453</v>
      </c>
      <c r="Z1028" t="s">
        <v>1468</v>
      </c>
      <c r="AA1028">
        <v>0.93</v>
      </c>
      <c r="AB1028">
        <v>7.0000000000000007E-2</v>
      </c>
      <c r="AC1028">
        <v>0.5</v>
      </c>
      <c r="AD1028">
        <v>0.5</v>
      </c>
      <c r="AE1028">
        <v>0.5</v>
      </c>
      <c r="AF1028">
        <v>0.5</v>
      </c>
      <c r="AG1028">
        <f>INDEX(YM!B:B, MATCH(Sheet1!B1028,YM!A:A,0))</f>
        <v>131.5</v>
      </c>
      <c r="AH1028">
        <v>131.5</v>
      </c>
      <c r="AI1028">
        <f>INDEX('Yield strengh'!B:B, MATCH(Sheet1!B1028,'Yield strengh'!A:A,0))</f>
        <v>540</v>
      </c>
      <c r="AJ1028">
        <v>540</v>
      </c>
      <c r="AK1028">
        <f>INDEX(Price!B:B, MATCH(Sheet1!B1028,Price!A:A,0))</f>
        <v>157.5</v>
      </c>
      <c r="AL1028">
        <f t="shared" ref="AL1028:AL1091" si="16">AJ1028*AH1028/D1028</f>
        <v>8.6072727272727274</v>
      </c>
      <c r="AM1028">
        <f>INDEX(toughness!B:B,MATCH(Sheet1!B1028,toughness!A:A,0))</f>
        <v>5.8150000000000004</v>
      </c>
      <c r="AN1028">
        <f>450</f>
        <v>450</v>
      </c>
    </row>
    <row r="1029" spans="1:40" x14ac:dyDescent="0.3">
      <c r="A1029" t="s">
        <v>1458</v>
      </c>
      <c r="B1029" s="1" t="s">
        <v>533</v>
      </c>
      <c r="C1029">
        <v>540</v>
      </c>
      <c r="D1029">
        <v>8375</v>
      </c>
      <c r="G1029">
        <v>5.5650000000000004</v>
      </c>
      <c r="H1029">
        <v>30.05</v>
      </c>
      <c r="I1029">
        <v>5.91</v>
      </c>
      <c r="J1029">
        <v>1.75</v>
      </c>
      <c r="K1029">
        <v>540</v>
      </c>
      <c r="L1029">
        <v>375</v>
      </c>
      <c r="M1029">
        <v>987</v>
      </c>
      <c r="N1029" t="s">
        <v>1453</v>
      </c>
      <c r="O1029" t="s">
        <v>1453</v>
      </c>
      <c r="P1029" t="s">
        <v>1453</v>
      </c>
      <c r="Q1029" t="s">
        <v>1453</v>
      </c>
      <c r="R1029" t="s">
        <v>1453</v>
      </c>
      <c r="S1029" t="s">
        <v>1453</v>
      </c>
      <c r="T1029" t="s">
        <v>1453</v>
      </c>
      <c r="U1029" t="s">
        <v>1453</v>
      </c>
      <c r="V1029">
        <v>925</v>
      </c>
      <c r="W1029">
        <v>94.5</v>
      </c>
      <c r="X1029" t="s">
        <v>1453</v>
      </c>
      <c r="Y1029" t="s">
        <v>1453</v>
      </c>
      <c r="Z1029" t="s">
        <v>1468</v>
      </c>
      <c r="AA1029">
        <v>0.93</v>
      </c>
      <c r="AB1029">
        <v>7.0000000000000007E-2</v>
      </c>
      <c r="AC1029">
        <v>0.5</v>
      </c>
      <c r="AD1029">
        <v>0.5</v>
      </c>
      <c r="AE1029">
        <v>0.5</v>
      </c>
      <c r="AF1029">
        <v>0.5</v>
      </c>
      <c r="AG1029">
        <f>INDEX(YM!B:B, MATCH(Sheet1!B1029,YM!A:A,0))</f>
        <v>131.5</v>
      </c>
      <c r="AH1029">
        <v>131.5</v>
      </c>
      <c r="AI1029">
        <f>INDEX('Yield strengh'!B:B, MATCH(Sheet1!B1029,'Yield strengh'!A:A,0))</f>
        <v>1052.5</v>
      </c>
      <c r="AJ1029">
        <v>1052.5</v>
      </c>
      <c r="AK1029">
        <f>INDEX(Price!B:B, MATCH(Sheet1!B1029,Price!A:A,0))</f>
        <v>166</v>
      </c>
      <c r="AL1029">
        <f t="shared" si="16"/>
        <v>16.525820895522386</v>
      </c>
      <c r="AM1029">
        <f>INDEX(toughness!B:B,MATCH(Sheet1!B1029,toughness!A:A,0))</f>
        <v>22.3</v>
      </c>
      <c r="AN1029">
        <f>450</f>
        <v>450</v>
      </c>
    </row>
    <row r="1030" spans="1:40" x14ac:dyDescent="0.3">
      <c r="A1030" t="s">
        <v>1458</v>
      </c>
      <c r="B1030" s="1" t="s">
        <v>532</v>
      </c>
      <c r="C1030">
        <v>1090</v>
      </c>
      <c r="D1030">
        <v>8250</v>
      </c>
      <c r="G1030">
        <v>5.45</v>
      </c>
      <c r="H1030">
        <v>25.2</v>
      </c>
      <c r="I1030">
        <v>6.9499999999999993</v>
      </c>
      <c r="J1030">
        <v>3.5</v>
      </c>
      <c r="K1030">
        <v>1052.5</v>
      </c>
      <c r="L1030">
        <v>402.5</v>
      </c>
      <c r="M1030">
        <v>925</v>
      </c>
      <c r="N1030" t="s">
        <v>1453</v>
      </c>
      <c r="O1030" t="s">
        <v>1453</v>
      </c>
      <c r="P1030" t="s">
        <v>1453</v>
      </c>
      <c r="Q1030" t="s">
        <v>1453</v>
      </c>
      <c r="R1030" t="s">
        <v>1453</v>
      </c>
      <c r="S1030" t="s">
        <v>1453</v>
      </c>
      <c r="T1030" t="s">
        <v>1453</v>
      </c>
      <c r="U1030" t="s">
        <v>1453</v>
      </c>
      <c r="V1030">
        <v>1235</v>
      </c>
      <c r="W1030">
        <v>95</v>
      </c>
      <c r="X1030" t="s">
        <v>1453</v>
      </c>
      <c r="Y1030" t="s">
        <v>1453</v>
      </c>
      <c r="Z1030" t="s">
        <v>1468</v>
      </c>
      <c r="AA1030">
        <v>0.93</v>
      </c>
      <c r="AB1030">
        <v>7.0000000000000007E-2</v>
      </c>
      <c r="AC1030">
        <v>0.5</v>
      </c>
      <c r="AD1030">
        <v>0.5</v>
      </c>
      <c r="AE1030">
        <v>0.5</v>
      </c>
      <c r="AF1030">
        <v>0.5</v>
      </c>
      <c r="AG1030">
        <f>INDEX(YM!B:B, MATCH(Sheet1!B1030,YM!A:A,0))</f>
        <v>131.5</v>
      </c>
      <c r="AH1030">
        <v>131.5</v>
      </c>
      <c r="AI1030">
        <f>INDEX('Yield strengh'!B:B, MATCH(Sheet1!B1030,'Yield strengh'!A:A,0))</f>
        <v>917</v>
      </c>
      <c r="AJ1030">
        <v>917</v>
      </c>
      <c r="AK1030">
        <f>INDEX(Price!B:B, MATCH(Sheet1!B1030,Price!A:A,0))</f>
        <v>166</v>
      </c>
      <c r="AL1030">
        <f t="shared" si="16"/>
        <v>14.616424242424243</v>
      </c>
      <c r="AM1030">
        <f>INDEX(toughness!B:B,MATCH(Sheet1!B1030,toughness!A:A,0))</f>
        <v>22.3</v>
      </c>
      <c r="AN1030">
        <f>450</f>
        <v>450</v>
      </c>
    </row>
    <row r="1031" spans="1:40" x14ac:dyDescent="0.3">
      <c r="A1031" t="s">
        <v>1458</v>
      </c>
      <c r="B1031" s="1" t="s">
        <v>2070</v>
      </c>
      <c r="C1031">
        <v>469.55</v>
      </c>
      <c r="D1031">
        <v>2850</v>
      </c>
      <c r="E1031">
        <v>5.0999999999999996</v>
      </c>
      <c r="F1031">
        <v>11</v>
      </c>
      <c r="G1031">
        <v>0.50197500000000006</v>
      </c>
      <c r="H1031">
        <v>9.4600000000000005E-18</v>
      </c>
      <c r="I1031">
        <v>5.5E+19</v>
      </c>
      <c r="J1031">
        <v>7.7499999999999999E-2</v>
      </c>
      <c r="K1031">
        <v>107.125</v>
      </c>
      <c r="L1031">
        <v>127.955</v>
      </c>
      <c r="M1031">
        <v>1845</v>
      </c>
      <c r="N1031" t="s">
        <v>1453</v>
      </c>
      <c r="O1031" t="s">
        <v>1453</v>
      </c>
      <c r="P1031" t="s">
        <v>1453</v>
      </c>
      <c r="Q1031" t="s">
        <v>1453</v>
      </c>
      <c r="R1031" t="s">
        <v>1453</v>
      </c>
      <c r="S1031" t="s">
        <v>1453</v>
      </c>
      <c r="T1031" t="s">
        <v>1453</v>
      </c>
      <c r="U1031" t="s">
        <v>1453</v>
      </c>
      <c r="V1031">
        <v>47.35</v>
      </c>
      <c r="W1031">
        <v>2.125</v>
      </c>
      <c r="X1031" t="s">
        <v>1453</v>
      </c>
      <c r="Y1031" t="s">
        <v>1453</v>
      </c>
      <c r="Z1031" t="s">
        <v>1468</v>
      </c>
      <c r="AA1031">
        <v>0.93</v>
      </c>
      <c r="AB1031">
        <v>7.0000000000000007E-2</v>
      </c>
      <c r="AC1031">
        <v>0.5</v>
      </c>
      <c r="AD1031">
        <v>0.5</v>
      </c>
      <c r="AE1031">
        <v>0.5</v>
      </c>
      <c r="AF1031">
        <v>0.5</v>
      </c>
      <c r="AG1031">
        <f>INDEX(YM!B:B, MATCH(Sheet1!B1031,YM!A:A,0))</f>
        <v>131.25</v>
      </c>
      <c r="AH1031">
        <v>131.25</v>
      </c>
      <c r="AI1031">
        <f>INDEX('Yield strengh'!B:B, MATCH(Sheet1!B1031,'Yield strengh'!A:A,0))</f>
        <v>99.25</v>
      </c>
      <c r="AJ1031">
        <v>99.25</v>
      </c>
      <c r="AK1031">
        <f>INDEX(Price!B:B, MATCH(Sheet1!B1031,Price!A:A,0))</f>
        <v>64.8</v>
      </c>
      <c r="AL1031">
        <f t="shared" si="16"/>
        <v>4.5707236842105265</v>
      </c>
      <c r="AM1031">
        <f>INDEX(toughness!B:B,MATCH(Sheet1!B1031,toughness!A:A,0))</f>
        <v>4.2825000000000002E-2</v>
      </c>
      <c r="AN1031">
        <f>450</f>
        <v>450</v>
      </c>
    </row>
    <row r="1032" spans="1:40" x14ac:dyDescent="0.3">
      <c r="A1032" t="s">
        <v>1458</v>
      </c>
      <c r="B1032" s="1" t="s">
        <v>1646</v>
      </c>
      <c r="C1032">
        <v>155</v>
      </c>
      <c r="D1032">
        <v>8635</v>
      </c>
      <c r="G1032">
        <v>1.585</v>
      </c>
      <c r="H1032">
        <v>7.0449999999999999</v>
      </c>
      <c r="I1032">
        <v>24.6</v>
      </c>
      <c r="J1032">
        <v>50</v>
      </c>
      <c r="K1032">
        <v>155</v>
      </c>
      <c r="L1032">
        <v>95</v>
      </c>
      <c r="M1032">
        <v>1050</v>
      </c>
      <c r="N1032" t="s">
        <v>1453</v>
      </c>
      <c r="O1032" t="s">
        <v>1453</v>
      </c>
      <c r="P1032" t="s">
        <v>1453</v>
      </c>
      <c r="Q1032" t="s">
        <v>1453</v>
      </c>
      <c r="R1032" t="s">
        <v>1453</v>
      </c>
      <c r="S1032" t="s">
        <v>1453</v>
      </c>
      <c r="T1032" t="s">
        <v>1453</v>
      </c>
      <c r="U1032" t="s">
        <v>1453</v>
      </c>
      <c r="V1032">
        <v>405</v>
      </c>
      <c r="W1032">
        <v>27</v>
      </c>
      <c r="X1032" t="s">
        <v>1453</v>
      </c>
      <c r="Y1032" t="s">
        <v>1453</v>
      </c>
      <c r="Z1032" t="s">
        <v>1468</v>
      </c>
      <c r="AA1032">
        <v>0.93</v>
      </c>
      <c r="AB1032">
        <v>7.0000000000000007E-2</v>
      </c>
      <c r="AC1032">
        <v>0.5</v>
      </c>
      <c r="AD1032">
        <v>0.5</v>
      </c>
      <c r="AE1032">
        <v>0.5</v>
      </c>
      <c r="AF1032">
        <v>0.5</v>
      </c>
      <c r="AG1032">
        <f>INDEX(YM!B:B, MATCH(Sheet1!B1032,YM!A:A,0))</f>
        <v>131</v>
      </c>
      <c r="AH1032">
        <v>131</v>
      </c>
      <c r="AI1032">
        <f>INDEX('Yield strengh'!B:B, MATCH(Sheet1!B1032,'Yield strengh'!A:A,0))</f>
        <v>485</v>
      </c>
      <c r="AJ1032">
        <v>485</v>
      </c>
      <c r="AK1032">
        <f>INDEX(Price!B:B, MATCH(Sheet1!B1032,Price!A:A,0))</f>
        <v>76</v>
      </c>
      <c r="AL1032">
        <f t="shared" si="16"/>
        <v>7.3578459756803705</v>
      </c>
      <c r="AM1032">
        <f>INDEX(toughness!B:B,MATCH(Sheet1!B1032,toughness!A:A,0))</f>
        <v>7.4600000000000009</v>
      </c>
      <c r="AN1032">
        <f>450</f>
        <v>450</v>
      </c>
    </row>
    <row r="1033" spans="1:40" x14ac:dyDescent="0.3">
      <c r="A1033" t="s">
        <v>1458</v>
      </c>
      <c r="B1033" s="1" t="s">
        <v>1647</v>
      </c>
      <c r="C1033">
        <v>530</v>
      </c>
      <c r="D1033">
        <v>8635</v>
      </c>
      <c r="G1033">
        <v>1.4550000000000001</v>
      </c>
      <c r="H1033">
        <v>5.4649999999999999</v>
      </c>
      <c r="I1033">
        <v>31.7</v>
      </c>
      <c r="J1033">
        <v>7</v>
      </c>
      <c r="K1033">
        <v>530</v>
      </c>
      <c r="L1033">
        <v>182.5</v>
      </c>
      <c r="M1033">
        <v>1095</v>
      </c>
      <c r="N1033" t="s">
        <v>1453</v>
      </c>
      <c r="O1033" t="s">
        <v>1453</v>
      </c>
      <c r="P1033" t="s">
        <v>1453</v>
      </c>
      <c r="Q1033" t="s">
        <v>1453</v>
      </c>
      <c r="R1033" t="s">
        <v>1453</v>
      </c>
      <c r="S1033" t="s">
        <v>1453</v>
      </c>
      <c r="T1033" t="s">
        <v>1453</v>
      </c>
      <c r="U1033" t="s">
        <v>1453</v>
      </c>
      <c r="V1033">
        <v>660</v>
      </c>
      <c r="W1033">
        <v>24</v>
      </c>
      <c r="X1033" t="s">
        <v>1453</v>
      </c>
      <c r="Y1033" t="s">
        <v>1453</v>
      </c>
      <c r="Z1033" t="s">
        <v>1468</v>
      </c>
      <c r="AA1033">
        <v>0.93</v>
      </c>
      <c r="AB1033">
        <v>7.0000000000000007E-2</v>
      </c>
      <c r="AC1033">
        <v>0.5</v>
      </c>
      <c r="AD1033">
        <v>0.5</v>
      </c>
      <c r="AE1033">
        <v>0.5</v>
      </c>
      <c r="AF1033">
        <v>0.5</v>
      </c>
      <c r="AG1033">
        <f>INDEX(YM!B:B, MATCH(Sheet1!B1033,YM!A:A,0))</f>
        <v>131</v>
      </c>
      <c r="AH1033">
        <v>131</v>
      </c>
      <c r="AI1033">
        <f>INDEX('Yield strengh'!B:B, MATCH(Sheet1!B1033,'Yield strengh'!A:A,0))</f>
        <v>155</v>
      </c>
      <c r="AJ1033">
        <v>155</v>
      </c>
      <c r="AK1033">
        <f>INDEX(Price!B:B, MATCH(Sheet1!B1033,Price!A:A,0))</f>
        <v>76</v>
      </c>
      <c r="AL1033">
        <f t="shared" si="16"/>
        <v>2.3514765489287783</v>
      </c>
      <c r="AM1033">
        <f>INDEX(toughness!B:B,MATCH(Sheet1!B1033,toughness!A:A,0))</f>
        <v>30.25</v>
      </c>
      <c r="AN1033">
        <f>450</f>
        <v>450</v>
      </c>
    </row>
    <row r="1034" spans="1:40" x14ac:dyDescent="0.3">
      <c r="A1034" t="s">
        <v>1458</v>
      </c>
      <c r="B1034" s="1" t="s">
        <v>2268</v>
      </c>
      <c r="C1034">
        <v>75.81</v>
      </c>
      <c r="D1034">
        <v>970</v>
      </c>
      <c r="E1034">
        <v>1.855</v>
      </c>
      <c r="F1034">
        <v>27.5</v>
      </c>
      <c r="G1034">
        <v>2.4949999999999999E-4</v>
      </c>
      <c r="H1034">
        <v>4.3485324999999999E-18</v>
      </c>
      <c r="I1034">
        <v>5.05E+20</v>
      </c>
      <c r="J1034">
        <v>4</v>
      </c>
      <c r="K1034">
        <v>1125.3032499999999</v>
      </c>
      <c r="L1034">
        <v>6.5</v>
      </c>
      <c r="M1034">
        <v>155</v>
      </c>
      <c r="N1034" t="s">
        <v>1453</v>
      </c>
      <c r="O1034" t="s">
        <v>1453</v>
      </c>
      <c r="P1034" t="s">
        <v>1453</v>
      </c>
      <c r="Q1034" t="s">
        <v>1453</v>
      </c>
      <c r="R1034" t="s">
        <v>1453</v>
      </c>
      <c r="S1034" t="s">
        <v>1453</v>
      </c>
      <c r="T1034" t="s">
        <v>1453</v>
      </c>
      <c r="U1034" t="s">
        <v>1453</v>
      </c>
      <c r="V1034">
        <v>1276.4425000000001</v>
      </c>
      <c r="W1034">
        <v>0.264575</v>
      </c>
      <c r="X1034" t="s">
        <v>1453</v>
      </c>
      <c r="Y1034" t="s">
        <v>1453</v>
      </c>
      <c r="Z1034" t="s">
        <v>1468</v>
      </c>
      <c r="AA1034">
        <v>0.93</v>
      </c>
      <c r="AB1034">
        <v>7.0000000000000007E-2</v>
      </c>
      <c r="AC1034">
        <v>0.5</v>
      </c>
      <c r="AD1034">
        <v>0.5</v>
      </c>
      <c r="AE1034">
        <v>0.5</v>
      </c>
      <c r="AF1034">
        <v>0.5</v>
      </c>
      <c r="AG1034">
        <f>INDEX(YM!B:B, MATCH(Sheet1!B1034,YM!A:A,0))</f>
        <v>130</v>
      </c>
      <c r="AH1034">
        <v>130</v>
      </c>
      <c r="AI1034">
        <f>INDEX('Yield strengh'!B:B, MATCH(Sheet1!B1034,'Yield strengh'!A:A,0))</f>
        <v>1127.095</v>
      </c>
      <c r="AJ1034">
        <v>2500</v>
      </c>
      <c r="AK1034">
        <f>INDEX(Price!B:B, MATCH(Sheet1!B1034,Price!A:A,0))</f>
        <v>791.5</v>
      </c>
      <c r="AL1034">
        <f t="shared" si="16"/>
        <v>335.05154639175259</v>
      </c>
      <c r="AM1034">
        <f>INDEX(toughness!B:B,MATCH(Sheet1!B1034,toughness!A:A,0))</f>
        <v>1.8695E-2</v>
      </c>
      <c r="AN1034">
        <f>450</f>
        <v>450</v>
      </c>
    </row>
    <row r="1035" spans="1:40" x14ac:dyDescent="0.3">
      <c r="A1035" t="s">
        <v>1458</v>
      </c>
      <c r="B1035" s="1" t="s">
        <v>1642</v>
      </c>
      <c r="C1035">
        <v>125</v>
      </c>
      <c r="D1035">
        <v>8590</v>
      </c>
      <c r="G1035">
        <v>1.6</v>
      </c>
      <c r="H1035">
        <v>7.99</v>
      </c>
      <c r="I1035">
        <v>21.65</v>
      </c>
      <c r="J1035">
        <v>55</v>
      </c>
      <c r="K1035">
        <v>125</v>
      </c>
      <c r="L1035">
        <v>80</v>
      </c>
      <c r="M1035">
        <v>1035</v>
      </c>
      <c r="N1035" t="s">
        <v>1453</v>
      </c>
      <c r="O1035" t="s">
        <v>1453</v>
      </c>
      <c r="P1035" t="s">
        <v>1453</v>
      </c>
      <c r="Q1035" t="s">
        <v>1453</v>
      </c>
      <c r="R1035" t="s">
        <v>1453</v>
      </c>
      <c r="S1035" t="s">
        <v>1453</v>
      </c>
      <c r="T1035" t="s">
        <v>1453</v>
      </c>
      <c r="U1035" t="s">
        <v>1453</v>
      </c>
      <c r="V1035">
        <v>370</v>
      </c>
      <c r="W1035">
        <v>28</v>
      </c>
      <c r="X1035" t="s">
        <v>1453</v>
      </c>
      <c r="Y1035" t="s">
        <v>1453</v>
      </c>
      <c r="Z1035" t="s">
        <v>1468</v>
      </c>
      <c r="AA1035">
        <v>0.93</v>
      </c>
      <c r="AB1035">
        <v>7.0000000000000007E-2</v>
      </c>
      <c r="AC1035">
        <v>0.5</v>
      </c>
      <c r="AD1035">
        <v>0.5</v>
      </c>
      <c r="AE1035">
        <v>0.5</v>
      </c>
      <c r="AF1035">
        <v>0.5</v>
      </c>
      <c r="AG1035">
        <f>INDEX(YM!B:B, MATCH(Sheet1!B1035,YM!A:A,0))</f>
        <v>130</v>
      </c>
      <c r="AH1035">
        <v>130</v>
      </c>
      <c r="AI1035">
        <f>INDEX('Yield strengh'!B:B, MATCH(Sheet1!B1035,'Yield strengh'!A:A,0))</f>
        <v>460</v>
      </c>
      <c r="AJ1035">
        <v>460</v>
      </c>
      <c r="AK1035">
        <f>INDEX(Price!B:B, MATCH(Sheet1!B1035,Price!A:A,0))</f>
        <v>71.25</v>
      </c>
      <c r="AL1035">
        <f t="shared" si="16"/>
        <v>6.9615832363213039</v>
      </c>
      <c r="AM1035">
        <f>INDEX(toughness!B:B,MATCH(Sheet1!B1035,toughness!A:A,0))</f>
        <v>8.5749999999999993</v>
      </c>
      <c r="AN1035">
        <f>450</f>
        <v>450</v>
      </c>
    </row>
    <row r="1036" spans="1:40" x14ac:dyDescent="0.3">
      <c r="A1036" t="s">
        <v>1458</v>
      </c>
      <c r="B1036" s="1" t="s">
        <v>1643</v>
      </c>
      <c r="C1036">
        <v>335</v>
      </c>
      <c r="D1036">
        <v>8505</v>
      </c>
      <c r="G1036">
        <v>1.5249999999999999</v>
      </c>
      <c r="H1036">
        <v>5.9950000000000001</v>
      </c>
      <c r="I1036">
        <v>28.9</v>
      </c>
      <c r="J1036">
        <v>15</v>
      </c>
      <c r="K1036">
        <v>335</v>
      </c>
      <c r="L1036">
        <v>165</v>
      </c>
      <c r="M1036">
        <v>1015</v>
      </c>
      <c r="N1036" t="s">
        <v>1453</v>
      </c>
      <c r="O1036" t="s">
        <v>1453</v>
      </c>
      <c r="P1036" t="s">
        <v>1453</v>
      </c>
      <c r="Q1036" t="s">
        <v>1453</v>
      </c>
      <c r="R1036" t="s">
        <v>1453</v>
      </c>
      <c r="S1036" t="s">
        <v>1453</v>
      </c>
      <c r="T1036" t="s">
        <v>1453</v>
      </c>
      <c r="U1036" t="s">
        <v>1453</v>
      </c>
      <c r="V1036">
        <v>620</v>
      </c>
      <c r="W1036">
        <v>29</v>
      </c>
      <c r="X1036" t="s">
        <v>1453</v>
      </c>
      <c r="Y1036" t="s">
        <v>1453</v>
      </c>
      <c r="Z1036" t="s">
        <v>1468</v>
      </c>
      <c r="AA1036">
        <v>0.93</v>
      </c>
      <c r="AB1036">
        <v>7.0000000000000007E-2</v>
      </c>
      <c r="AC1036">
        <v>0.5</v>
      </c>
      <c r="AD1036">
        <v>0.5</v>
      </c>
      <c r="AE1036">
        <v>0.5</v>
      </c>
      <c r="AF1036">
        <v>0.5</v>
      </c>
      <c r="AG1036">
        <f>INDEX(YM!B:B, MATCH(Sheet1!B1036,YM!A:A,0))</f>
        <v>130</v>
      </c>
      <c r="AH1036">
        <v>130</v>
      </c>
      <c r="AI1036">
        <f>INDEX('Yield strengh'!B:B, MATCH(Sheet1!B1036,'Yield strengh'!A:A,0))</f>
        <v>125</v>
      </c>
      <c r="AJ1036">
        <v>125</v>
      </c>
      <c r="AK1036">
        <f>INDEX(Price!B:B, MATCH(Sheet1!B1036,Price!A:A,0))</f>
        <v>71.25</v>
      </c>
      <c r="AL1036">
        <f t="shared" si="16"/>
        <v>1.9106407995296883</v>
      </c>
      <c r="AM1036">
        <f>INDEX(toughness!B:B,MATCH(Sheet1!B1036,toughness!A:A,0))</f>
        <v>37.049999999999997</v>
      </c>
      <c r="AN1036">
        <f>450</f>
        <v>450</v>
      </c>
    </row>
    <row r="1037" spans="1:40" x14ac:dyDescent="0.3">
      <c r="A1037" t="s">
        <v>1458</v>
      </c>
      <c r="B1037" s="1" t="s">
        <v>1737</v>
      </c>
      <c r="C1037">
        <v>60</v>
      </c>
      <c r="D1037">
        <v>8945</v>
      </c>
      <c r="G1037">
        <v>23.1</v>
      </c>
      <c r="H1037">
        <v>100.05</v>
      </c>
      <c r="I1037">
        <v>1.72</v>
      </c>
      <c r="J1037">
        <v>48.5</v>
      </c>
      <c r="K1037">
        <v>60</v>
      </c>
      <c r="L1037">
        <v>50</v>
      </c>
      <c r="N1037" t="s">
        <v>1453</v>
      </c>
      <c r="O1037" t="s">
        <v>1453</v>
      </c>
      <c r="P1037" t="s">
        <v>1453</v>
      </c>
      <c r="Q1037" t="s">
        <v>1453</v>
      </c>
      <c r="R1037" t="s">
        <v>1453</v>
      </c>
      <c r="S1037" t="s">
        <v>1453</v>
      </c>
      <c r="T1037" t="s">
        <v>1453</v>
      </c>
      <c r="U1037" t="s">
        <v>1453</v>
      </c>
      <c r="V1037">
        <v>220</v>
      </c>
      <c r="W1037">
        <v>394</v>
      </c>
      <c r="X1037" t="s">
        <v>1453</v>
      </c>
      <c r="Y1037" t="s">
        <v>1453</v>
      </c>
      <c r="Z1037" t="s">
        <v>1468</v>
      </c>
      <c r="AA1037">
        <v>0.93</v>
      </c>
      <c r="AB1037">
        <v>7.0000000000000007E-2</v>
      </c>
      <c r="AC1037">
        <v>0.5</v>
      </c>
      <c r="AD1037">
        <v>0.5</v>
      </c>
      <c r="AE1037">
        <v>0.5</v>
      </c>
      <c r="AF1037">
        <v>0.5</v>
      </c>
      <c r="AG1037">
        <f>INDEX(YM!B:B, MATCH(Sheet1!B1037,YM!A:A,0))</f>
        <v>130</v>
      </c>
      <c r="AH1037">
        <v>130</v>
      </c>
      <c r="AI1037">
        <f>INDEX('Yield strengh'!B:B, MATCH(Sheet1!B1037,'Yield strengh'!A:A,0))</f>
        <v>262.5</v>
      </c>
      <c r="AJ1037">
        <v>262.5</v>
      </c>
      <c r="AK1037">
        <f>INDEX(Price!B:B, MATCH(Sheet1!B1037,Price!A:A,0))</f>
        <v>61.85</v>
      </c>
      <c r="AL1037">
        <f t="shared" si="16"/>
        <v>3.8149804359977639</v>
      </c>
      <c r="AM1037">
        <f>INDEX(toughness!B:B,MATCH(Sheet1!B1037,toughness!A:A,0))</f>
        <v>17.95</v>
      </c>
      <c r="AN1037">
        <f>450</f>
        <v>450</v>
      </c>
    </row>
    <row r="1038" spans="1:40" x14ac:dyDescent="0.3">
      <c r="A1038" t="s">
        <v>1458</v>
      </c>
      <c r="B1038" s="1" t="s">
        <v>1910</v>
      </c>
      <c r="C1038">
        <v>406.5</v>
      </c>
      <c r="D1038">
        <v>8895</v>
      </c>
      <c r="G1038">
        <v>21.05</v>
      </c>
      <c r="H1038">
        <v>88.424999999999997</v>
      </c>
      <c r="I1038">
        <v>1.92</v>
      </c>
      <c r="J1038">
        <v>19.5</v>
      </c>
      <c r="K1038">
        <v>406.5</v>
      </c>
      <c r="L1038">
        <v>134</v>
      </c>
      <c r="N1038" t="s">
        <v>1453</v>
      </c>
      <c r="O1038" t="s">
        <v>1453</v>
      </c>
      <c r="P1038" t="s">
        <v>1453</v>
      </c>
      <c r="Q1038" t="s">
        <v>1453</v>
      </c>
      <c r="R1038" t="s">
        <v>1453</v>
      </c>
      <c r="S1038" t="s">
        <v>1453</v>
      </c>
      <c r="T1038" t="s">
        <v>1453</v>
      </c>
      <c r="U1038" t="s">
        <v>1453</v>
      </c>
      <c r="V1038">
        <v>471</v>
      </c>
      <c r="W1038">
        <v>354.5</v>
      </c>
      <c r="X1038" t="s">
        <v>1453</v>
      </c>
      <c r="Y1038" t="s">
        <v>1453</v>
      </c>
      <c r="Z1038" t="s">
        <v>1468</v>
      </c>
      <c r="AA1038">
        <v>0.93</v>
      </c>
      <c r="AB1038">
        <v>7.0000000000000007E-2</v>
      </c>
      <c r="AC1038">
        <v>0.5</v>
      </c>
      <c r="AD1038">
        <v>0.5</v>
      </c>
      <c r="AE1038">
        <v>0.5</v>
      </c>
      <c r="AF1038">
        <v>0.5</v>
      </c>
      <c r="AG1038">
        <f>INDEX(YM!B:B, MATCH(Sheet1!B1038,YM!A:A,0))</f>
        <v>130</v>
      </c>
      <c r="AH1038">
        <v>130</v>
      </c>
      <c r="AI1038">
        <f>INDEX('Yield strengh'!B:B, MATCH(Sheet1!B1038,'Yield strengh'!A:A,0))</f>
        <v>378.5</v>
      </c>
      <c r="AJ1038">
        <v>378.5</v>
      </c>
      <c r="AK1038">
        <f>INDEX(Price!B:B, MATCH(Sheet1!B1038,Price!A:A,0))</f>
        <v>229</v>
      </c>
      <c r="AL1038">
        <f t="shared" si="16"/>
        <v>5.5317594154019112</v>
      </c>
      <c r="AM1038">
        <f>INDEX(toughness!B:B,MATCH(Sheet1!B1038,toughness!A:A,0))</f>
        <v>11.817500000000001</v>
      </c>
      <c r="AN1038">
        <f>450</f>
        <v>450</v>
      </c>
    </row>
    <row r="1039" spans="1:40" x14ac:dyDescent="0.3">
      <c r="A1039" t="s">
        <v>1458</v>
      </c>
      <c r="B1039" s="1" t="s">
        <v>507</v>
      </c>
      <c r="C1039">
        <v>395</v>
      </c>
      <c r="D1039">
        <v>7850</v>
      </c>
      <c r="G1039">
        <v>0.8580000000000001</v>
      </c>
      <c r="H1039">
        <v>2.4449999999999998</v>
      </c>
      <c r="I1039">
        <v>71</v>
      </c>
      <c r="K1039">
        <v>395</v>
      </c>
      <c r="L1039">
        <v>200</v>
      </c>
      <c r="M1039">
        <v>1410</v>
      </c>
      <c r="N1039" t="s">
        <v>1453</v>
      </c>
      <c r="O1039" t="s">
        <v>1453</v>
      </c>
      <c r="P1039" t="s">
        <v>1453</v>
      </c>
      <c r="Q1039" t="s">
        <v>1453</v>
      </c>
      <c r="R1039" t="s">
        <v>1453</v>
      </c>
      <c r="S1039" t="s">
        <v>1453</v>
      </c>
      <c r="T1039" t="s">
        <v>1453</v>
      </c>
      <c r="U1039" t="s">
        <v>1453</v>
      </c>
      <c r="V1039">
        <v>622.5</v>
      </c>
      <c r="W1039">
        <v>16.05</v>
      </c>
      <c r="X1039" t="s">
        <v>1453</v>
      </c>
      <c r="Y1039" t="s">
        <v>1453</v>
      </c>
      <c r="Z1039" t="s">
        <v>1468</v>
      </c>
      <c r="AA1039">
        <v>0.93</v>
      </c>
      <c r="AB1039">
        <v>7.0000000000000007E-2</v>
      </c>
      <c r="AC1039">
        <v>0.5</v>
      </c>
      <c r="AD1039">
        <v>0.5</v>
      </c>
      <c r="AE1039">
        <v>0.5</v>
      </c>
      <c r="AF1039">
        <v>0.5</v>
      </c>
      <c r="AG1039">
        <f>INDEX(YM!B:B, MATCH(Sheet1!B1039,YM!A:A,0))</f>
        <v>130</v>
      </c>
      <c r="AH1039">
        <v>130</v>
      </c>
      <c r="AI1039">
        <f>INDEX('Yield strengh'!B:B, MATCH(Sheet1!B1039,'Yield strengh'!A:A,0))</f>
        <v>225</v>
      </c>
      <c r="AJ1039">
        <v>225</v>
      </c>
      <c r="AK1039">
        <f>INDEX(Price!B:B, MATCH(Sheet1!B1039,Price!A:A,0))</f>
        <v>53.599999999999987</v>
      </c>
      <c r="AL1039">
        <f t="shared" si="16"/>
        <v>3.7261146496815285</v>
      </c>
      <c r="AM1039">
        <f>INDEX(toughness!B:B,MATCH(Sheet1!B1039,toughness!A:A,0))</f>
        <v>30.14</v>
      </c>
      <c r="AN1039">
        <f>450</f>
        <v>450</v>
      </c>
    </row>
    <row r="1040" spans="1:40" x14ac:dyDescent="0.3">
      <c r="A1040" t="s">
        <v>1458</v>
      </c>
      <c r="B1040" s="1" t="s">
        <v>1746</v>
      </c>
      <c r="C1040">
        <v>62.5</v>
      </c>
      <c r="D1040">
        <v>8945</v>
      </c>
      <c r="G1040">
        <v>19.25</v>
      </c>
      <c r="H1040">
        <v>80.349999999999994</v>
      </c>
      <c r="I1040">
        <v>2.1800000000000002</v>
      </c>
      <c r="J1040">
        <v>48</v>
      </c>
      <c r="K1040">
        <v>62.5</v>
      </c>
      <c r="L1040">
        <v>50</v>
      </c>
      <c r="N1040" t="s">
        <v>1453</v>
      </c>
      <c r="O1040" t="s">
        <v>1453</v>
      </c>
      <c r="P1040" t="s">
        <v>1453</v>
      </c>
      <c r="Q1040" t="s">
        <v>1453</v>
      </c>
      <c r="R1040" t="s">
        <v>1453</v>
      </c>
      <c r="S1040" t="s">
        <v>1453</v>
      </c>
      <c r="T1040" t="s">
        <v>1453</v>
      </c>
      <c r="U1040" t="s">
        <v>1453</v>
      </c>
      <c r="V1040">
        <v>220</v>
      </c>
      <c r="W1040">
        <v>325</v>
      </c>
      <c r="X1040" t="s">
        <v>1453</v>
      </c>
      <c r="Y1040" t="s">
        <v>1453</v>
      </c>
      <c r="Z1040" t="s">
        <v>1468</v>
      </c>
      <c r="AA1040">
        <v>0.93</v>
      </c>
      <c r="AB1040">
        <v>7.0000000000000007E-2</v>
      </c>
      <c r="AC1040">
        <v>0.5</v>
      </c>
      <c r="AD1040">
        <v>0.5</v>
      </c>
      <c r="AE1040">
        <v>0.5</v>
      </c>
      <c r="AF1040">
        <v>0.5</v>
      </c>
      <c r="AG1040">
        <f>INDEX(YM!B:B, MATCH(Sheet1!B1040,YM!A:A,0))</f>
        <v>130</v>
      </c>
      <c r="AH1040">
        <v>130</v>
      </c>
      <c r="AI1040">
        <f>INDEX('Yield strengh'!B:B, MATCH(Sheet1!B1040,'Yield strengh'!A:A,0))</f>
        <v>292.5</v>
      </c>
      <c r="AJ1040">
        <v>292.5</v>
      </c>
      <c r="AK1040">
        <f>INDEX(Price!B:B, MATCH(Sheet1!B1040,Price!A:A,0))</f>
        <v>61.85</v>
      </c>
      <c r="AL1040">
        <f t="shared" si="16"/>
        <v>4.2509782001117946</v>
      </c>
      <c r="AM1040">
        <f>INDEX(toughness!B:B,MATCH(Sheet1!B1040,toughness!A:A,0))</f>
        <v>17.95</v>
      </c>
      <c r="AN1040">
        <f>450</f>
        <v>450</v>
      </c>
    </row>
    <row r="1041" spans="1:40" x14ac:dyDescent="0.3">
      <c r="A1041" t="s">
        <v>1458</v>
      </c>
      <c r="B1041" s="1" t="s">
        <v>1743</v>
      </c>
      <c r="C1041">
        <v>80</v>
      </c>
      <c r="D1041">
        <v>8945</v>
      </c>
      <c r="G1041">
        <v>23.15</v>
      </c>
      <c r="H1041">
        <v>100.05</v>
      </c>
      <c r="I1041">
        <v>1.72</v>
      </c>
      <c r="J1041">
        <v>40</v>
      </c>
      <c r="K1041">
        <v>80</v>
      </c>
      <c r="L1041">
        <v>60</v>
      </c>
      <c r="N1041" t="s">
        <v>1453</v>
      </c>
      <c r="O1041" t="s">
        <v>1453</v>
      </c>
      <c r="P1041" t="s">
        <v>1453</v>
      </c>
      <c r="Q1041" t="s">
        <v>1453</v>
      </c>
      <c r="R1041" t="s">
        <v>1453</v>
      </c>
      <c r="S1041" t="s">
        <v>1453</v>
      </c>
      <c r="T1041" t="s">
        <v>1453</v>
      </c>
      <c r="U1041" t="s">
        <v>1453</v>
      </c>
      <c r="V1041">
        <v>230</v>
      </c>
      <c r="W1041">
        <v>389.5</v>
      </c>
      <c r="X1041" t="s">
        <v>1453</v>
      </c>
      <c r="Y1041" t="s">
        <v>1453</v>
      </c>
      <c r="Z1041" t="s">
        <v>1468</v>
      </c>
      <c r="AA1041">
        <v>0.93</v>
      </c>
      <c r="AB1041">
        <v>7.0000000000000007E-2</v>
      </c>
      <c r="AC1041">
        <v>0.5</v>
      </c>
      <c r="AD1041">
        <v>0.5</v>
      </c>
      <c r="AE1041">
        <v>0.5</v>
      </c>
      <c r="AF1041">
        <v>0.5</v>
      </c>
      <c r="AG1041">
        <f>INDEX(YM!B:B, MATCH(Sheet1!B1041,YM!A:A,0))</f>
        <v>130</v>
      </c>
      <c r="AH1041">
        <v>130</v>
      </c>
      <c r="AI1041">
        <f>INDEX('Yield strengh'!B:B, MATCH(Sheet1!B1041,'Yield strengh'!A:A,0))</f>
        <v>272.5</v>
      </c>
      <c r="AJ1041">
        <v>272.5</v>
      </c>
      <c r="AK1041">
        <f>INDEX(Price!B:B, MATCH(Sheet1!B1041,Price!A:A,0))</f>
        <v>61.85</v>
      </c>
      <c r="AL1041">
        <f t="shared" si="16"/>
        <v>3.960313024035774</v>
      </c>
      <c r="AM1041">
        <f>INDEX(toughness!B:B,MATCH(Sheet1!B1041,toughness!A:A,0))</f>
        <v>16.7</v>
      </c>
      <c r="AN1041">
        <f>450</f>
        <v>450</v>
      </c>
    </row>
    <row r="1042" spans="1:40" x14ac:dyDescent="0.3">
      <c r="A1042" t="s">
        <v>1458</v>
      </c>
      <c r="B1042" s="1" t="s">
        <v>1748</v>
      </c>
      <c r="C1042">
        <v>50</v>
      </c>
      <c r="D1042">
        <v>8945</v>
      </c>
      <c r="G1042">
        <v>20.85</v>
      </c>
      <c r="H1042">
        <v>91.550000000000011</v>
      </c>
      <c r="I1042">
        <v>1.885</v>
      </c>
      <c r="J1042">
        <v>48</v>
      </c>
      <c r="K1042">
        <v>50</v>
      </c>
      <c r="L1042">
        <v>51</v>
      </c>
      <c r="N1042" t="s">
        <v>1453</v>
      </c>
      <c r="O1042" t="s">
        <v>1453</v>
      </c>
      <c r="P1042" t="s">
        <v>1453</v>
      </c>
      <c r="Q1042" t="s">
        <v>1453</v>
      </c>
      <c r="R1042" t="s">
        <v>1453</v>
      </c>
      <c r="S1042" t="s">
        <v>1453</v>
      </c>
      <c r="T1042" t="s">
        <v>1453</v>
      </c>
      <c r="U1042" t="s">
        <v>1453</v>
      </c>
      <c r="V1042">
        <v>220</v>
      </c>
      <c r="W1042">
        <v>351.5</v>
      </c>
      <c r="X1042" t="s">
        <v>1453</v>
      </c>
      <c r="Y1042" t="s">
        <v>1453</v>
      </c>
      <c r="Z1042" t="s">
        <v>1468</v>
      </c>
      <c r="AA1042">
        <v>0.93</v>
      </c>
      <c r="AB1042">
        <v>7.0000000000000007E-2</v>
      </c>
      <c r="AC1042">
        <v>0.5</v>
      </c>
      <c r="AD1042">
        <v>0.5</v>
      </c>
      <c r="AE1042">
        <v>0.5</v>
      </c>
      <c r="AF1042">
        <v>0.5</v>
      </c>
      <c r="AG1042">
        <f>INDEX(YM!B:B, MATCH(Sheet1!B1042,YM!A:A,0))</f>
        <v>130</v>
      </c>
      <c r="AH1042">
        <v>130</v>
      </c>
      <c r="AI1042">
        <f>INDEX('Yield strengh'!B:B, MATCH(Sheet1!B1042,'Yield strengh'!A:A,0))</f>
        <v>270</v>
      </c>
      <c r="AJ1042">
        <v>270</v>
      </c>
      <c r="AK1042">
        <f>INDEX(Price!B:B, MATCH(Sheet1!B1042,Price!A:A,0))</f>
        <v>61.85</v>
      </c>
      <c r="AL1042">
        <f t="shared" si="16"/>
        <v>3.9239798770262717</v>
      </c>
      <c r="AM1042">
        <f>INDEX(toughness!B:B,MATCH(Sheet1!B1042,toughness!A:A,0))</f>
        <v>17.05</v>
      </c>
      <c r="AN1042">
        <f>450</f>
        <v>450</v>
      </c>
    </row>
    <row r="1043" spans="1:40" x14ac:dyDescent="0.3">
      <c r="A1043" t="s">
        <v>1458</v>
      </c>
      <c r="B1043" s="1" t="s">
        <v>1776</v>
      </c>
      <c r="C1043">
        <v>325</v>
      </c>
      <c r="D1043">
        <v>8525</v>
      </c>
      <c r="G1043">
        <v>4</v>
      </c>
      <c r="H1043">
        <v>14.05</v>
      </c>
      <c r="I1043">
        <v>12.3</v>
      </c>
      <c r="J1043">
        <v>12</v>
      </c>
      <c r="K1043">
        <v>325</v>
      </c>
      <c r="L1043">
        <v>95</v>
      </c>
      <c r="M1043">
        <v>1115</v>
      </c>
      <c r="N1043" t="s">
        <v>1453</v>
      </c>
      <c r="O1043" t="s">
        <v>1453</v>
      </c>
      <c r="P1043" t="s">
        <v>1453</v>
      </c>
      <c r="Q1043" t="s">
        <v>1453</v>
      </c>
      <c r="R1043" t="s">
        <v>1453</v>
      </c>
      <c r="S1043" t="s">
        <v>1453</v>
      </c>
      <c r="T1043" t="s">
        <v>1453</v>
      </c>
      <c r="U1043" t="s">
        <v>1453</v>
      </c>
      <c r="V1043">
        <v>350</v>
      </c>
      <c r="W1043">
        <v>66</v>
      </c>
      <c r="X1043" t="s">
        <v>1453</v>
      </c>
      <c r="Y1043" t="s">
        <v>1453</v>
      </c>
      <c r="Z1043" t="s">
        <v>1468</v>
      </c>
      <c r="AA1043">
        <v>0.93</v>
      </c>
      <c r="AB1043">
        <v>7.0000000000000007E-2</v>
      </c>
      <c r="AC1043">
        <v>0.5</v>
      </c>
      <c r="AD1043">
        <v>0.5</v>
      </c>
      <c r="AE1043">
        <v>0.5</v>
      </c>
      <c r="AF1043">
        <v>0.5</v>
      </c>
      <c r="AG1043">
        <f>INDEX(YM!B:B, MATCH(Sheet1!B1043,YM!A:A,0))</f>
        <v>130</v>
      </c>
      <c r="AH1043">
        <v>130</v>
      </c>
      <c r="AI1043">
        <f>INDEX('Yield strengh'!B:B, MATCH(Sheet1!B1043,'Yield strengh'!A:A,0))</f>
        <v>120.5</v>
      </c>
      <c r="AJ1043">
        <v>120.5</v>
      </c>
      <c r="AK1043">
        <f>INDEX(Price!B:B, MATCH(Sheet1!B1043,Price!A:A,0))</f>
        <v>68</v>
      </c>
      <c r="AL1043">
        <f t="shared" si="16"/>
        <v>1.8375366568914957</v>
      </c>
      <c r="AM1043">
        <f>INDEX(toughness!B:B,MATCH(Sheet1!B1043,toughness!A:A,0))</f>
        <v>34.549999999999997</v>
      </c>
      <c r="AN1043">
        <f>450</f>
        <v>450</v>
      </c>
    </row>
    <row r="1044" spans="1:40" x14ac:dyDescent="0.3">
      <c r="A1044" t="s">
        <v>1458</v>
      </c>
      <c r="B1044" s="1" t="s">
        <v>1068</v>
      </c>
      <c r="C1044">
        <v>860</v>
      </c>
      <c r="D1044">
        <v>8450</v>
      </c>
      <c r="G1044">
        <v>0.97050000000000003</v>
      </c>
      <c r="H1044">
        <v>1.1990000000000001</v>
      </c>
      <c r="I1044">
        <v>150</v>
      </c>
      <c r="J1044">
        <v>5</v>
      </c>
      <c r="K1044">
        <v>860</v>
      </c>
      <c r="L1044">
        <v>390</v>
      </c>
      <c r="M1044">
        <v>1290</v>
      </c>
      <c r="N1044" t="s">
        <v>1453</v>
      </c>
      <c r="O1044" t="s">
        <v>1453</v>
      </c>
      <c r="P1044" t="s">
        <v>1453</v>
      </c>
      <c r="Q1044" t="s">
        <v>1453</v>
      </c>
      <c r="R1044" t="s">
        <v>1453</v>
      </c>
      <c r="S1044" t="s">
        <v>1453</v>
      </c>
      <c r="T1044" t="s">
        <v>1453</v>
      </c>
      <c r="U1044" t="s">
        <v>1453</v>
      </c>
      <c r="V1044">
        <v>967.5</v>
      </c>
      <c r="W1044">
        <v>11</v>
      </c>
      <c r="X1044" t="s">
        <v>1453</v>
      </c>
      <c r="Y1044" t="s">
        <v>1453</v>
      </c>
      <c r="Z1044" t="s">
        <v>1468</v>
      </c>
      <c r="AA1044">
        <v>0.93</v>
      </c>
      <c r="AB1044">
        <v>7.0000000000000007E-2</v>
      </c>
      <c r="AC1044">
        <v>0.5</v>
      </c>
      <c r="AD1044">
        <v>0.5</v>
      </c>
      <c r="AE1044">
        <v>0.5</v>
      </c>
      <c r="AF1044">
        <v>0.5</v>
      </c>
      <c r="AG1044">
        <f>INDEX(YM!B:B, MATCH(Sheet1!B1044,YM!A:A,0))</f>
        <v>130</v>
      </c>
      <c r="AH1044">
        <v>130</v>
      </c>
      <c r="AI1044">
        <f>INDEX('Yield strengh'!B:B, MATCH(Sheet1!B1044,'Yield strengh'!A:A,0))</f>
        <v>860</v>
      </c>
      <c r="AJ1044">
        <v>860</v>
      </c>
      <c r="AK1044">
        <f>INDEX(Price!B:B, MATCH(Sheet1!B1044,Price!A:A,0))</f>
        <v>349.5</v>
      </c>
      <c r="AL1044">
        <f t="shared" si="16"/>
        <v>13.23076923076923</v>
      </c>
      <c r="AM1044">
        <f>INDEX(toughness!B:B,MATCH(Sheet1!B1044,toughness!A:A,0))</f>
        <v>31.5</v>
      </c>
      <c r="AN1044">
        <f>450</f>
        <v>450</v>
      </c>
    </row>
    <row r="1045" spans="1:40" x14ac:dyDescent="0.3">
      <c r="A1045" t="s">
        <v>1458</v>
      </c>
      <c r="B1045" s="1" t="s">
        <v>1135</v>
      </c>
      <c r="C1045">
        <v>8345</v>
      </c>
      <c r="D1045">
        <v>3195</v>
      </c>
      <c r="E1045">
        <v>10</v>
      </c>
      <c r="F1045">
        <v>17.5</v>
      </c>
      <c r="G1045">
        <v>9.0449999999999999</v>
      </c>
      <c r="H1045">
        <v>8.6008599999999991E-15</v>
      </c>
      <c r="I1045">
        <v>5.0005E+19</v>
      </c>
      <c r="J1045">
        <v>0.16</v>
      </c>
      <c r="K1045">
        <v>1001</v>
      </c>
      <c r="L1045">
        <v>1905</v>
      </c>
      <c r="M1045">
        <v>2445</v>
      </c>
      <c r="N1045" t="s">
        <v>1453</v>
      </c>
      <c r="O1045" t="s">
        <v>1453</v>
      </c>
      <c r="P1045" t="s">
        <v>1453</v>
      </c>
      <c r="Q1045" t="s">
        <v>1453</v>
      </c>
      <c r="R1045" t="s">
        <v>1453</v>
      </c>
      <c r="S1045" t="s">
        <v>1453</v>
      </c>
      <c r="T1045" t="s">
        <v>1453</v>
      </c>
      <c r="U1045" t="s">
        <v>1453</v>
      </c>
      <c r="V1045">
        <v>500.5</v>
      </c>
      <c r="W1045">
        <v>33</v>
      </c>
      <c r="X1045" t="s">
        <v>1453</v>
      </c>
      <c r="Y1045" t="s">
        <v>1453</v>
      </c>
      <c r="Z1045" t="s">
        <v>1468</v>
      </c>
      <c r="AA1045">
        <v>0.93</v>
      </c>
      <c r="AB1045">
        <v>7.0000000000000007E-2</v>
      </c>
      <c r="AC1045">
        <v>0.5</v>
      </c>
      <c r="AD1045">
        <v>0.5</v>
      </c>
      <c r="AE1045">
        <v>0.5</v>
      </c>
      <c r="AF1045">
        <v>0.5</v>
      </c>
      <c r="AG1045">
        <f>INDEX(YM!B:B, MATCH(Sheet1!B1045,YM!A:A,0))</f>
        <v>130</v>
      </c>
      <c r="AH1045">
        <v>130</v>
      </c>
      <c r="AI1045">
        <f>INDEX('Yield strengh'!B:B, MATCH(Sheet1!B1045,'Yield strengh'!A:A,0))</f>
        <v>75</v>
      </c>
      <c r="AJ1045">
        <v>75</v>
      </c>
      <c r="AK1045" t="e">
        <f>INDEX(Price!B:B, MATCH(Sheet1!B1045,Price!A:A,0))</f>
        <v>#N/A</v>
      </c>
      <c r="AL1045">
        <f t="shared" si="16"/>
        <v>3.051643192488263</v>
      </c>
      <c r="AM1045">
        <f>INDEX(toughness!B:B,MATCH(Sheet1!B1045,toughness!A:A,0))</f>
        <v>6.1349999999999998E-3</v>
      </c>
      <c r="AN1045">
        <f>450</f>
        <v>450</v>
      </c>
    </row>
    <row r="1046" spans="1:40" x14ac:dyDescent="0.3">
      <c r="A1046" t="s">
        <v>1458</v>
      </c>
      <c r="B1046" s="1" t="s">
        <v>1796</v>
      </c>
      <c r="C1046">
        <v>60</v>
      </c>
      <c r="D1046">
        <v>8945</v>
      </c>
      <c r="G1046">
        <v>22</v>
      </c>
      <c r="H1046">
        <v>96.9</v>
      </c>
      <c r="I1046">
        <v>1.78</v>
      </c>
      <c r="J1046">
        <v>40</v>
      </c>
      <c r="K1046">
        <v>60</v>
      </c>
      <c r="L1046">
        <v>54.5</v>
      </c>
      <c r="M1046">
        <v>1028.5</v>
      </c>
      <c r="N1046" t="s">
        <v>1453</v>
      </c>
      <c r="O1046" t="s">
        <v>1453</v>
      </c>
      <c r="P1046" t="s">
        <v>1453</v>
      </c>
      <c r="Q1046" t="s">
        <v>1453</v>
      </c>
      <c r="R1046" t="s">
        <v>1453</v>
      </c>
      <c r="S1046" t="s">
        <v>1453</v>
      </c>
      <c r="T1046" t="s">
        <v>1453</v>
      </c>
      <c r="U1046" t="s">
        <v>1453</v>
      </c>
      <c r="V1046">
        <v>230</v>
      </c>
      <c r="W1046">
        <v>370.5</v>
      </c>
      <c r="X1046" t="s">
        <v>1453</v>
      </c>
      <c r="Y1046" t="s">
        <v>1453</v>
      </c>
      <c r="Z1046" t="s">
        <v>1468</v>
      </c>
      <c r="AA1046">
        <v>0.93</v>
      </c>
      <c r="AB1046">
        <v>7.0000000000000007E-2</v>
      </c>
      <c r="AC1046">
        <v>0.5</v>
      </c>
      <c r="AD1046">
        <v>0.5</v>
      </c>
      <c r="AE1046">
        <v>0.5</v>
      </c>
      <c r="AF1046">
        <v>0.5</v>
      </c>
      <c r="AG1046">
        <f>INDEX(YM!B:B, MATCH(Sheet1!B1046,YM!A:A,0))</f>
        <v>128.5</v>
      </c>
      <c r="AH1046">
        <v>128.5</v>
      </c>
      <c r="AI1046">
        <f>INDEX('Yield strengh'!B:B, MATCH(Sheet1!B1046,'Yield strengh'!A:A,0))</f>
        <v>295</v>
      </c>
      <c r="AJ1046">
        <v>295</v>
      </c>
      <c r="AK1046">
        <f>INDEX(Price!B:B, MATCH(Sheet1!B1046,Price!A:A,0))</f>
        <v>69.25</v>
      </c>
      <c r="AL1046">
        <f t="shared" si="16"/>
        <v>4.2378423700391279</v>
      </c>
      <c r="AM1046">
        <f>INDEX(toughness!B:B,MATCH(Sheet1!B1046,toughness!A:A,0))</f>
        <v>27.4</v>
      </c>
      <c r="AN1046">
        <f>450</f>
        <v>450</v>
      </c>
    </row>
    <row r="1047" spans="1:40" x14ac:dyDescent="0.3">
      <c r="A1047" t="s">
        <v>1458</v>
      </c>
      <c r="B1047" s="1" t="s">
        <v>1750</v>
      </c>
      <c r="C1047">
        <v>175</v>
      </c>
      <c r="D1047">
        <v>8945</v>
      </c>
      <c r="G1047">
        <v>10.092499999999999</v>
      </c>
      <c r="H1047">
        <v>39.575000000000003</v>
      </c>
      <c r="I1047">
        <v>4.4950000000000001</v>
      </c>
      <c r="J1047">
        <v>30</v>
      </c>
      <c r="K1047">
        <v>175</v>
      </c>
      <c r="L1047">
        <v>73.75</v>
      </c>
      <c r="M1047">
        <v>1065</v>
      </c>
      <c r="N1047" t="s">
        <v>1453</v>
      </c>
      <c r="O1047" t="s">
        <v>1453</v>
      </c>
      <c r="P1047" t="s">
        <v>1453</v>
      </c>
      <c r="Q1047" t="s">
        <v>1453</v>
      </c>
      <c r="R1047" t="s">
        <v>1453</v>
      </c>
      <c r="S1047" t="s">
        <v>1453</v>
      </c>
      <c r="T1047" t="s">
        <v>1453</v>
      </c>
      <c r="U1047" t="s">
        <v>1453</v>
      </c>
      <c r="V1047">
        <v>287.5</v>
      </c>
      <c r="W1047">
        <v>172.75</v>
      </c>
      <c r="X1047" t="s">
        <v>1453</v>
      </c>
      <c r="Y1047" t="s">
        <v>1453</v>
      </c>
      <c r="Z1047" t="s">
        <v>1468</v>
      </c>
      <c r="AA1047">
        <v>0.93</v>
      </c>
      <c r="AB1047">
        <v>7.0000000000000007E-2</v>
      </c>
      <c r="AC1047">
        <v>0.5</v>
      </c>
      <c r="AD1047">
        <v>0.5</v>
      </c>
      <c r="AE1047">
        <v>0.5</v>
      </c>
      <c r="AF1047">
        <v>0.5</v>
      </c>
      <c r="AG1047">
        <f>INDEX(YM!B:B, MATCH(Sheet1!B1047,YM!A:A,0))</f>
        <v>128.25</v>
      </c>
      <c r="AH1047">
        <v>128.25</v>
      </c>
      <c r="AI1047">
        <f>INDEX('Yield strengh'!B:B, MATCH(Sheet1!B1047,'Yield strengh'!A:A,0))</f>
        <v>280</v>
      </c>
      <c r="AJ1047">
        <v>280</v>
      </c>
      <c r="AK1047">
        <f>INDEX(Price!B:B, MATCH(Sheet1!B1047,Price!A:A,0))</f>
        <v>61.725000000000001</v>
      </c>
      <c r="AL1047">
        <f t="shared" si="16"/>
        <v>4.0145332588038007</v>
      </c>
      <c r="AM1047">
        <f>INDEX(toughness!B:B,MATCH(Sheet1!B1047,toughness!A:A,0))</f>
        <v>16.324999999999999</v>
      </c>
      <c r="AN1047">
        <f>450</f>
        <v>450</v>
      </c>
    </row>
    <row r="1048" spans="1:40" x14ac:dyDescent="0.3">
      <c r="A1048" t="s">
        <v>1458</v>
      </c>
      <c r="B1048" s="1" t="s">
        <v>1629</v>
      </c>
      <c r="C1048">
        <v>132.5</v>
      </c>
      <c r="D1048">
        <v>8000</v>
      </c>
      <c r="G1048">
        <v>4.4749999999999996</v>
      </c>
      <c r="H1048">
        <v>14.05</v>
      </c>
      <c r="I1048">
        <v>12.35</v>
      </c>
      <c r="J1048">
        <v>62.5</v>
      </c>
      <c r="K1048">
        <v>132.5</v>
      </c>
      <c r="L1048">
        <v>97.5</v>
      </c>
      <c r="M1048">
        <v>1040</v>
      </c>
      <c r="N1048" t="s">
        <v>1453</v>
      </c>
      <c r="O1048" t="s">
        <v>1453</v>
      </c>
      <c r="P1048" t="s">
        <v>1453</v>
      </c>
      <c r="Q1048" t="s">
        <v>1453</v>
      </c>
      <c r="R1048" t="s">
        <v>1453</v>
      </c>
      <c r="S1048" t="s">
        <v>1453</v>
      </c>
      <c r="T1048" t="s">
        <v>1453</v>
      </c>
      <c r="U1048" t="s">
        <v>1453</v>
      </c>
      <c r="V1048">
        <v>360.5</v>
      </c>
      <c r="W1048">
        <v>76</v>
      </c>
      <c r="X1048" t="s">
        <v>1453</v>
      </c>
      <c r="Y1048" t="s">
        <v>1453</v>
      </c>
      <c r="Z1048" t="s">
        <v>1468</v>
      </c>
      <c r="AA1048">
        <v>0.93</v>
      </c>
      <c r="AB1048">
        <v>7.0000000000000007E-2</v>
      </c>
      <c r="AC1048">
        <v>0.5</v>
      </c>
      <c r="AD1048">
        <v>0.5</v>
      </c>
      <c r="AE1048">
        <v>0.5</v>
      </c>
      <c r="AF1048">
        <v>0.5</v>
      </c>
      <c r="AG1048">
        <f>INDEX(YM!B:B, MATCH(Sheet1!B1048,YM!A:A,0))</f>
        <v>127.5</v>
      </c>
      <c r="AH1048">
        <v>127.5</v>
      </c>
      <c r="AI1048">
        <f>INDEX('Yield strengh'!B:B, MATCH(Sheet1!B1048,'Yield strengh'!A:A,0))</f>
        <v>510</v>
      </c>
      <c r="AJ1048">
        <v>510</v>
      </c>
      <c r="AK1048">
        <f>INDEX(Price!B:B, MATCH(Sheet1!B1048,Price!A:A,0))</f>
        <v>62.650000000000013</v>
      </c>
      <c r="AL1048">
        <f t="shared" si="16"/>
        <v>8.1281250000000007</v>
      </c>
      <c r="AM1048">
        <f>INDEX(toughness!B:B,MATCH(Sheet1!B1048,toughness!A:A,0))</f>
        <v>6.51</v>
      </c>
      <c r="AN1048">
        <f>450</f>
        <v>450</v>
      </c>
    </row>
    <row r="1049" spans="1:40" x14ac:dyDescent="0.3">
      <c r="A1049" t="s">
        <v>1458</v>
      </c>
      <c r="B1049" s="1" t="s">
        <v>1628</v>
      </c>
      <c r="C1049">
        <v>510</v>
      </c>
      <c r="D1049">
        <v>8000</v>
      </c>
      <c r="G1049">
        <v>4.4749999999999996</v>
      </c>
      <c r="H1049">
        <v>14.05</v>
      </c>
      <c r="I1049">
        <v>12.35</v>
      </c>
      <c r="J1049">
        <v>9</v>
      </c>
      <c r="K1049">
        <v>510</v>
      </c>
      <c r="L1049">
        <v>205</v>
      </c>
      <c r="M1049">
        <v>1040</v>
      </c>
      <c r="N1049" t="s">
        <v>1453</v>
      </c>
      <c r="O1049" t="s">
        <v>1453</v>
      </c>
      <c r="P1049" t="s">
        <v>1453</v>
      </c>
      <c r="Q1049" t="s">
        <v>1453</v>
      </c>
      <c r="R1049" t="s">
        <v>1453</v>
      </c>
      <c r="S1049" t="s">
        <v>1453</v>
      </c>
      <c r="T1049" t="s">
        <v>1453</v>
      </c>
      <c r="U1049" t="s">
        <v>1453</v>
      </c>
      <c r="V1049">
        <v>650</v>
      </c>
      <c r="W1049">
        <v>76</v>
      </c>
      <c r="X1049" t="s">
        <v>1453</v>
      </c>
      <c r="Y1049" t="s">
        <v>1453</v>
      </c>
      <c r="Z1049" t="s">
        <v>1468</v>
      </c>
      <c r="AA1049">
        <v>0.93</v>
      </c>
      <c r="AB1049">
        <v>7.0000000000000007E-2</v>
      </c>
      <c r="AC1049">
        <v>0.5</v>
      </c>
      <c r="AD1049">
        <v>0.5</v>
      </c>
      <c r="AE1049">
        <v>0.5</v>
      </c>
      <c r="AF1049">
        <v>0.5</v>
      </c>
      <c r="AG1049">
        <f>INDEX(YM!B:B, MATCH(Sheet1!B1049,YM!A:A,0))</f>
        <v>127.5</v>
      </c>
      <c r="AH1049">
        <v>127.5</v>
      </c>
      <c r="AI1049">
        <f>INDEX('Yield strengh'!B:B, MATCH(Sheet1!B1049,'Yield strengh'!A:A,0))</f>
        <v>240</v>
      </c>
      <c r="AJ1049">
        <v>240</v>
      </c>
      <c r="AK1049">
        <f>INDEX(Price!B:B, MATCH(Sheet1!B1049,Price!A:A,0))</f>
        <v>62.650000000000013</v>
      </c>
      <c r="AL1049">
        <f t="shared" si="16"/>
        <v>3.8250000000000002</v>
      </c>
      <c r="AM1049">
        <f>INDEX(toughness!B:B,MATCH(Sheet1!B1049,toughness!A:A,0))</f>
        <v>18.649999999999999</v>
      </c>
      <c r="AN1049">
        <f>450</f>
        <v>450</v>
      </c>
    </row>
    <row r="1050" spans="1:40" x14ac:dyDescent="0.3">
      <c r="A1050" t="s">
        <v>1458</v>
      </c>
      <c r="B1050" s="1" t="s">
        <v>1630</v>
      </c>
      <c r="C1050">
        <v>260</v>
      </c>
      <c r="D1050">
        <v>7675</v>
      </c>
      <c r="G1050">
        <v>2.61</v>
      </c>
      <c r="H1050">
        <v>8.9349999999999987</v>
      </c>
      <c r="I1050">
        <v>19.3</v>
      </c>
      <c r="J1050">
        <v>21</v>
      </c>
      <c r="K1050">
        <v>260</v>
      </c>
      <c r="L1050">
        <v>175</v>
      </c>
      <c r="M1050">
        <v>1050</v>
      </c>
      <c r="N1050" t="s">
        <v>1453</v>
      </c>
      <c r="O1050" t="s">
        <v>1453</v>
      </c>
      <c r="P1050" t="s">
        <v>1453</v>
      </c>
      <c r="Q1050" t="s">
        <v>1453</v>
      </c>
      <c r="R1050" t="s">
        <v>1453</v>
      </c>
      <c r="S1050" t="s">
        <v>1453</v>
      </c>
      <c r="T1050" t="s">
        <v>1453</v>
      </c>
      <c r="U1050" t="s">
        <v>1453</v>
      </c>
      <c r="V1050">
        <v>660</v>
      </c>
      <c r="W1050">
        <v>39.1</v>
      </c>
      <c r="X1050" t="s">
        <v>1453</v>
      </c>
      <c r="Y1050" t="s">
        <v>1453</v>
      </c>
      <c r="Z1050" t="s">
        <v>1468</v>
      </c>
      <c r="AA1050">
        <v>0.93</v>
      </c>
      <c r="AB1050">
        <v>7.0000000000000007E-2</v>
      </c>
      <c r="AC1050">
        <v>0.5</v>
      </c>
      <c r="AD1050">
        <v>0.5</v>
      </c>
      <c r="AE1050">
        <v>0.5</v>
      </c>
      <c r="AF1050">
        <v>0.5</v>
      </c>
      <c r="AG1050">
        <f>INDEX(YM!B:B, MATCH(Sheet1!B1050,YM!A:A,0))</f>
        <v>127.5</v>
      </c>
      <c r="AH1050">
        <v>127.5</v>
      </c>
      <c r="AI1050">
        <f>INDEX('Yield strengh'!B:B, MATCH(Sheet1!B1050,'Yield strengh'!A:A,0))</f>
        <v>132.5</v>
      </c>
      <c r="AJ1050">
        <v>132.5</v>
      </c>
      <c r="AK1050">
        <f>INDEX(Price!B:B, MATCH(Sheet1!B1050,Price!A:A,0))</f>
        <v>62.650000000000013</v>
      </c>
      <c r="AL1050">
        <f t="shared" si="16"/>
        <v>2.2011400651465798</v>
      </c>
      <c r="AM1050">
        <f>INDEX(toughness!B:B,MATCH(Sheet1!B1050,toughness!A:A,0))</f>
        <v>35.6</v>
      </c>
      <c r="AN1050">
        <f>450</f>
        <v>450</v>
      </c>
    </row>
    <row r="1051" spans="1:40" x14ac:dyDescent="0.3">
      <c r="A1051" t="s">
        <v>1458</v>
      </c>
      <c r="B1051" s="1" t="s">
        <v>1541</v>
      </c>
      <c r="C1051">
        <v>166.88666666666671</v>
      </c>
      <c r="D1051">
        <v>1440</v>
      </c>
      <c r="E1051">
        <v>3.253333333333333</v>
      </c>
      <c r="F1051">
        <v>31.5</v>
      </c>
      <c r="G1051">
        <v>7.5250000000000002E-4</v>
      </c>
      <c r="H1051">
        <v>6.6118333333333332E-18</v>
      </c>
      <c r="I1051">
        <v>5.05E+20</v>
      </c>
      <c r="J1051">
        <v>2.9750000000000001</v>
      </c>
      <c r="K1051">
        <v>1750.000765</v>
      </c>
      <c r="L1051">
        <v>27.5</v>
      </c>
      <c r="M1051">
        <v>507.25</v>
      </c>
      <c r="N1051" t="s">
        <v>1453</v>
      </c>
      <c r="O1051" t="s">
        <v>1453</v>
      </c>
      <c r="P1051" t="s">
        <v>1453</v>
      </c>
      <c r="Q1051" t="s">
        <v>1453</v>
      </c>
      <c r="R1051" t="s">
        <v>1453</v>
      </c>
      <c r="S1051" t="s">
        <v>1453</v>
      </c>
      <c r="T1051" t="s">
        <v>1453</v>
      </c>
      <c r="U1051" t="s">
        <v>1453</v>
      </c>
      <c r="V1051">
        <v>2000.001685</v>
      </c>
      <c r="W1051">
        <v>0.1754</v>
      </c>
      <c r="X1051" t="s">
        <v>1453</v>
      </c>
      <c r="Y1051" t="s">
        <v>1453</v>
      </c>
      <c r="Z1051" t="s">
        <v>1468</v>
      </c>
      <c r="AA1051">
        <v>0.93</v>
      </c>
      <c r="AB1051">
        <v>7.0000000000000007E-2</v>
      </c>
      <c r="AC1051">
        <v>0.5</v>
      </c>
      <c r="AD1051">
        <v>0.5</v>
      </c>
      <c r="AE1051">
        <v>0.5</v>
      </c>
      <c r="AF1051">
        <v>0.5</v>
      </c>
      <c r="AG1051">
        <f>INDEX(YM!B:B, MATCH(Sheet1!B1051,YM!A:A,0))</f>
        <v>127</v>
      </c>
      <c r="AH1051">
        <v>127</v>
      </c>
      <c r="AI1051">
        <f>INDEX('Yield strengh'!B:B, MATCH(Sheet1!B1051,'Yield strengh'!A:A,0))</f>
        <v>2666.666666666667</v>
      </c>
      <c r="AJ1051">
        <v>2666.666666666667</v>
      </c>
      <c r="AK1051">
        <f>INDEX(Price!B:B, MATCH(Sheet1!B1051,Price!A:A,0))</f>
        <v>748.66666666666663</v>
      </c>
      <c r="AL1051">
        <f t="shared" si="16"/>
        <v>235.18518518518519</v>
      </c>
      <c r="AM1051">
        <f>INDEX(toughness!B:B,MATCH(Sheet1!B1051,toughness!A:A,0))</f>
        <v>8.7216666666666665E-2</v>
      </c>
      <c r="AN1051">
        <f>450</f>
        <v>450</v>
      </c>
    </row>
    <row r="1052" spans="1:40" x14ac:dyDescent="0.3">
      <c r="A1052" t="s">
        <v>1458</v>
      </c>
      <c r="B1052" s="1" t="s">
        <v>1760</v>
      </c>
      <c r="C1052">
        <v>90</v>
      </c>
      <c r="D1052">
        <v>8945</v>
      </c>
      <c r="G1052">
        <v>13.2</v>
      </c>
      <c r="H1052">
        <v>67.599999999999994</v>
      </c>
      <c r="I1052">
        <v>2.585</v>
      </c>
      <c r="J1052">
        <v>42.5</v>
      </c>
      <c r="K1052">
        <v>90</v>
      </c>
      <c r="L1052">
        <v>58</v>
      </c>
      <c r="M1052">
        <v>1045</v>
      </c>
      <c r="N1052" t="s">
        <v>1453</v>
      </c>
      <c r="O1052" t="s">
        <v>1453</v>
      </c>
      <c r="P1052" t="s">
        <v>1453</v>
      </c>
      <c r="Q1052" t="s">
        <v>1453</v>
      </c>
      <c r="R1052" t="s">
        <v>1453</v>
      </c>
      <c r="S1052" t="s">
        <v>1453</v>
      </c>
      <c r="T1052" t="s">
        <v>1453</v>
      </c>
      <c r="U1052" t="s">
        <v>1453</v>
      </c>
      <c r="V1052">
        <v>265</v>
      </c>
      <c r="W1052">
        <v>227.5</v>
      </c>
      <c r="X1052" t="s">
        <v>1453</v>
      </c>
      <c r="Y1052" t="s">
        <v>1453</v>
      </c>
      <c r="Z1052" t="s">
        <v>1468</v>
      </c>
      <c r="AA1052">
        <v>0.93</v>
      </c>
      <c r="AB1052">
        <v>7.0000000000000007E-2</v>
      </c>
      <c r="AC1052">
        <v>0.5</v>
      </c>
      <c r="AD1052">
        <v>0.5</v>
      </c>
      <c r="AE1052">
        <v>0.5</v>
      </c>
      <c r="AF1052">
        <v>0.5</v>
      </c>
      <c r="AG1052">
        <f>INDEX(YM!B:B, MATCH(Sheet1!B1052,YM!A:A,0))</f>
        <v>127</v>
      </c>
      <c r="AH1052">
        <v>127</v>
      </c>
      <c r="AI1052">
        <f>INDEX('Yield strengh'!B:B, MATCH(Sheet1!B1052,'Yield strengh'!A:A,0))</f>
        <v>445</v>
      </c>
      <c r="AJ1052">
        <v>445</v>
      </c>
      <c r="AK1052">
        <f>INDEX(Price!B:B, MATCH(Sheet1!B1052,Price!A:A,0))</f>
        <v>66</v>
      </c>
      <c r="AL1052">
        <f t="shared" si="16"/>
        <v>6.3180547792062605</v>
      </c>
      <c r="AM1052">
        <f>INDEX(toughness!B:B,MATCH(Sheet1!B1052,toughness!A:A,0))</f>
        <v>8.1550000000000011</v>
      </c>
      <c r="AN1052">
        <f>450</f>
        <v>450</v>
      </c>
    </row>
    <row r="1053" spans="1:40" x14ac:dyDescent="0.3">
      <c r="A1053" t="s">
        <v>1458</v>
      </c>
      <c r="B1053" s="1" t="s">
        <v>1765</v>
      </c>
      <c r="C1053">
        <v>85</v>
      </c>
      <c r="D1053">
        <v>8945</v>
      </c>
      <c r="G1053">
        <v>19.600000000000001</v>
      </c>
      <c r="H1053">
        <v>84.5</v>
      </c>
      <c r="I1053">
        <v>2.0499999999999998</v>
      </c>
      <c r="J1053">
        <v>42.5</v>
      </c>
      <c r="K1053">
        <v>85</v>
      </c>
      <c r="L1053">
        <v>59</v>
      </c>
      <c r="M1053">
        <v>1045</v>
      </c>
      <c r="N1053" t="s">
        <v>1453</v>
      </c>
      <c r="O1053" t="s">
        <v>1453</v>
      </c>
      <c r="P1053" t="s">
        <v>1453</v>
      </c>
      <c r="Q1053" t="s">
        <v>1453</v>
      </c>
      <c r="R1053" t="s">
        <v>1453</v>
      </c>
      <c r="S1053" t="s">
        <v>1453</v>
      </c>
      <c r="T1053" t="s">
        <v>1453</v>
      </c>
      <c r="U1053" t="s">
        <v>1453</v>
      </c>
      <c r="V1053">
        <v>260</v>
      </c>
      <c r="W1053">
        <v>330.5</v>
      </c>
      <c r="X1053" t="s">
        <v>1453</v>
      </c>
      <c r="Y1053" t="s">
        <v>1453</v>
      </c>
      <c r="Z1053" t="s">
        <v>1468</v>
      </c>
      <c r="AA1053">
        <v>0.93</v>
      </c>
      <c r="AB1053">
        <v>7.0000000000000007E-2</v>
      </c>
      <c r="AC1053">
        <v>0.5</v>
      </c>
      <c r="AD1053">
        <v>0.5</v>
      </c>
      <c r="AE1053">
        <v>0.5</v>
      </c>
      <c r="AF1053">
        <v>0.5</v>
      </c>
      <c r="AG1053">
        <f>INDEX(YM!B:B, MATCH(Sheet1!B1053,YM!A:A,0))</f>
        <v>127</v>
      </c>
      <c r="AH1053">
        <v>127</v>
      </c>
      <c r="AI1053">
        <f>INDEX('Yield strengh'!B:B, MATCH(Sheet1!B1053,'Yield strengh'!A:A,0))</f>
        <v>325</v>
      </c>
      <c r="AJ1053">
        <v>325</v>
      </c>
      <c r="AK1053">
        <f>INDEX(Price!B:B, MATCH(Sheet1!B1053,Price!A:A,0))</f>
        <v>65.25</v>
      </c>
      <c r="AL1053">
        <f t="shared" si="16"/>
        <v>4.6143096702068194</v>
      </c>
      <c r="AM1053">
        <f>INDEX(toughness!B:B,MATCH(Sheet1!B1053,toughness!A:A,0))</f>
        <v>13.05</v>
      </c>
      <c r="AN1053">
        <f>450</f>
        <v>450</v>
      </c>
    </row>
    <row r="1054" spans="1:40" x14ac:dyDescent="0.3">
      <c r="A1054" t="s">
        <v>1458</v>
      </c>
      <c r="B1054" s="1" t="s">
        <v>1741</v>
      </c>
      <c r="C1054">
        <v>50</v>
      </c>
      <c r="D1054">
        <v>8945</v>
      </c>
      <c r="G1054">
        <v>23.1</v>
      </c>
      <c r="H1054">
        <v>100.05</v>
      </c>
      <c r="I1054">
        <v>1.72</v>
      </c>
      <c r="J1054">
        <v>48</v>
      </c>
      <c r="K1054">
        <v>50</v>
      </c>
      <c r="L1054">
        <v>50.5</v>
      </c>
      <c r="N1054" t="s">
        <v>1453</v>
      </c>
      <c r="O1054" t="s">
        <v>1453</v>
      </c>
      <c r="P1054" t="s">
        <v>1453</v>
      </c>
      <c r="Q1054" t="s">
        <v>1453</v>
      </c>
      <c r="R1054" t="s">
        <v>1453</v>
      </c>
      <c r="S1054" t="s">
        <v>1453</v>
      </c>
      <c r="T1054" t="s">
        <v>1453</v>
      </c>
      <c r="U1054" t="s">
        <v>1453</v>
      </c>
      <c r="V1054">
        <v>220</v>
      </c>
      <c r="W1054">
        <v>394</v>
      </c>
      <c r="X1054" t="s">
        <v>1453</v>
      </c>
      <c r="Y1054" t="s">
        <v>1453</v>
      </c>
      <c r="Z1054" t="s">
        <v>1468</v>
      </c>
      <c r="AA1054">
        <v>0.93</v>
      </c>
      <c r="AB1054">
        <v>7.0000000000000007E-2</v>
      </c>
      <c r="AC1054">
        <v>0.5</v>
      </c>
      <c r="AD1054">
        <v>0.5</v>
      </c>
      <c r="AE1054">
        <v>0.5</v>
      </c>
      <c r="AF1054">
        <v>0.5</v>
      </c>
      <c r="AG1054">
        <f>INDEX(YM!B:B, MATCH(Sheet1!B1054,YM!A:A,0))</f>
        <v>126</v>
      </c>
      <c r="AH1054">
        <v>126</v>
      </c>
      <c r="AI1054">
        <f>INDEX('Yield strengh'!B:B, MATCH(Sheet1!B1054,'Yield strengh'!A:A,0))</f>
        <v>80</v>
      </c>
      <c r="AJ1054">
        <v>80</v>
      </c>
      <c r="AK1054">
        <f>INDEX(Price!B:B, MATCH(Sheet1!B1054,Price!A:A,0))</f>
        <v>61.85</v>
      </c>
      <c r="AL1054">
        <f t="shared" si="16"/>
        <v>1.1268865287870318</v>
      </c>
      <c r="AM1054">
        <f>INDEX(toughness!B:B,MATCH(Sheet1!B1054,toughness!A:A,0))</f>
        <v>54.25</v>
      </c>
      <c r="AN1054">
        <f>450</f>
        <v>450</v>
      </c>
    </row>
    <row r="1055" spans="1:40" x14ac:dyDescent="0.3">
      <c r="A1055" t="s">
        <v>1458</v>
      </c>
      <c r="B1055" s="1" t="s">
        <v>1638</v>
      </c>
      <c r="C1055">
        <v>325</v>
      </c>
      <c r="D1055">
        <v>8500</v>
      </c>
      <c r="G1055">
        <v>1.9350000000000001</v>
      </c>
      <c r="H1055">
        <v>7.0449999999999999</v>
      </c>
      <c r="I1055">
        <v>24.6</v>
      </c>
      <c r="J1055">
        <v>20</v>
      </c>
      <c r="K1055">
        <v>325</v>
      </c>
      <c r="L1055">
        <v>165</v>
      </c>
      <c r="M1055">
        <v>1003.5</v>
      </c>
      <c r="N1055" t="s">
        <v>1453</v>
      </c>
      <c r="O1055" t="s">
        <v>1453</v>
      </c>
      <c r="P1055" t="s">
        <v>1453</v>
      </c>
      <c r="Q1055" t="s">
        <v>1453</v>
      </c>
      <c r="R1055" t="s">
        <v>1453</v>
      </c>
      <c r="S1055" t="s">
        <v>1453</v>
      </c>
      <c r="T1055" t="s">
        <v>1453</v>
      </c>
      <c r="U1055" t="s">
        <v>1453</v>
      </c>
      <c r="V1055">
        <v>580</v>
      </c>
      <c r="W1055">
        <v>37</v>
      </c>
      <c r="X1055" t="s">
        <v>1453</v>
      </c>
      <c r="Y1055" t="s">
        <v>1453</v>
      </c>
      <c r="Z1055" t="s">
        <v>1468</v>
      </c>
      <c r="AA1055">
        <v>0.93</v>
      </c>
      <c r="AB1055">
        <v>7.0000000000000007E-2</v>
      </c>
      <c r="AC1055">
        <v>0.5</v>
      </c>
      <c r="AD1055">
        <v>0.5</v>
      </c>
      <c r="AE1055">
        <v>0.5</v>
      </c>
      <c r="AF1055">
        <v>0.5</v>
      </c>
      <c r="AG1055">
        <f>INDEX(YM!B:B, MATCH(Sheet1!B1055,YM!A:A,0))</f>
        <v>125.5</v>
      </c>
      <c r="AH1055">
        <v>125.5</v>
      </c>
      <c r="AI1055">
        <f>INDEX('Yield strengh'!B:B, MATCH(Sheet1!B1055,'Yield strengh'!A:A,0))</f>
        <v>120</v>
      </c>
      <c r="AJ1055">
        <v>120</v>
      </c>
      <c r="AK1055">
        <f>INDEX(Price!B:B, MATCH(Sheet1!B1055,Price!A:A,0))</f>
        <v>68.25</v>
      </c>
      <c r="AL1055">
        <f t="shared" si="16"/>
        <v>1.7717647058823529</v>
      </c>
      <c r="AM1055">
        <f>INDEX(toughness!B:B,MATCH(Sheet1!B1055,toughness!A:A,0))</f>
        <v>40.049999999999997</v>
      </c>
      <c r="AN1055">
        <f>450</f>
        <v>450</v>
      </c>
    </row>
    <row r="1056" spans="1:40" x14ac:dyDescent="0.3">
      <c r="A1056" t="s">
        <v>1458</v>
      </c>
      <c r="B1056" s="1" t="s">
        <v>1635</v>
      </c>
      <c r="C1056">
        <v>320</v>
      </c>
      <c r="D1056">
        <v>8555</v>
      </c>
      <c r="G1056">
        <v>1.56</v>
      </c>
      <c r="H1056">
        <v>8.5449999999999999</v>
      </c>
      <c r="I1056">
        <v>20.25</v>
      </c>
      <c r="J1056">
        <v>22.5</v>
      </c>
      <c r="K1056">
        <v>320</v>
      </c>
      <c r="L1056">
        <v>140</v>
      </c>
      <c r="M1056">
        <v>1020</v>
      </c>
      <c r="N1056" t="s">
        <v>1453</v>
      </c>
      <c r="O1056" t="s">
        <v>1453</v>
      </c>
      <c r="P1056" t="s">
        <v>1453</v>
      </c>
      <c r="Q1056" t="s">
        <v>1453</v>
      </c>
      <c r="R1056" t="s">
        <v>1453</v>
      </c>
      <c r="S1056" t="s">
        <v>1453</v>
      </c>
      <c r="T1056" t="s">
        <v>1453</v>
      </c>
      <c r="U1056" t="s">
        <v>1453</v>
      </c>
      <c r="V1056">
        <v>470</v>
      </c>
      <c r="W1056">
        <v>28</v>
      </c>
      <c r="X1056" t="s">
        <v>1453</v>
      </c>
      <c r="Y1056" t="s">
        <v>1453</v>
      </c>
      <c r="Z1056" t="s">
        <v>1468</v>
      </c>
      <c r="AA1056">
        <v>0.93</v>
      </c>
      <c r="AB1056">
        <v>7.0000000000000007E-2</v>
      </c>
      <c r="AC1056">
        <v>0.5</v>
      </c>
      <c r="AD1056">
        <v>0.5</v>
      </c>
      <c r="AE1056">
        <v>0.5</v>
      </c>
      <c r="AF1056">
        <v>0.5</v>
      </c>
      <c r="AG1056">
        <f>INDEX(YM!B:B, MATCH(Sheet1!B1056,YM!A:A,0))</f>
        <v>125.5</v>
      </c>
      <c r="AH1056">
        <v>125.5</v>
      </c>
      <c r="AI1056">
        <f>INDEX('Yield strengh'!B:B, MATCH(Sheet1!B1056,'Yield strengh'!A:A,0))</f>
        <v>580</v>
      </c>
      <c r="AJ1056">
        <v>580</v>
      </c>
      <c r="AK1056">
        <f>INDEX(Price!B:B, MATCH(Sheet1!B1056,Price!A:A,0))</f>
        <v>68.25</v>
      </c>
      <c r="AL1056">
        <f t="shared" si="16"/>
        <v>8.5084745762711869</v>
      </c>
      <c r="AM1056">
        <f>INDEX(toughness!B:B,MATCH(Sheet1!B1056,toughness!A:A,0))</f>
        <v>5.415</v>
      </c>
      <c r="AN1056">
        <f>450</f>
        <v>450</v>
      </c>
    </row>
    <row r="1057" spans="1:40" x14ac:dyDescent="0.3">
      <c r="A1057" t="s">
        <v>1458</v>
      </c>
      <c r="B1057" s="1" t="s">
        <v>1636</v>
      </c>
      <c r="C1057">
        <v>445</v>
      </c>
      <c r="D1057">
        <v>8555</v>
      </c>
      <c r="G1057">
        <v>1.56</v>
      </c>
      <c r="H1057">
        <v>8.5449999999999999</v>
      </c>
      <c r="I1057">
        <v>20.25</v>
      </c>
      <c r="J1057">
        <v>11</v>
      </c>
      <c r="K1057">
        <v>445</v>
      </c>
      <c r="L1057">
        <v>170</v>
      </c>
      <c r="M1057">
        <v>1020</v>
      </c>
      <c r="N1057" t="s">
        <v>1453</v>
      </c>
      <c r="O1057" t="s">
        <v>1453</v>
      </c>
      <c r="P1057" t="s">
        <v>1453</v>
      </c>
      <c r="Q1057" t="s">
        <v>1453</v>
      </c>
      <c r="R1057" t="s">
        <v>1453</v>
      </c>
      <c r="S1057" t="s">
        <v>1453</v>
      </c>
      <c r="T1057" t="s">
        <v>1453</v>
      </c>
      <c r="U1057" t="s">
        <v>1453</v>
      </c>
      <c r="V1057">
        <v>505</v>
      </c>
      <c r="W1057">
        <v>28</v>
      </c>
      <c r="X1057" t="s">
        <v>1453</v>
      </c>
      <c r="Y1057" t="s">
        <v>1453</v>
      </c>
      <c r="Z1057" t="s">
        <v>1468</v>
      </c>
      <c r="AA1057">
        <v>0.93</v>
      </c>
      <c r="AB1057">
        <v>7.0000000000000007E-2</v>
      </c>
      <c r="AC1057">
        <v>0.5</v>
      </c>
      <c r="AD1057">
        <v>0.5</v>
      </c>
      <c r="AE1057">
        <v>0.5</v>
      </c>
      <c r="AF1057">
        <v>0.5</v>
      </c>
      <c r="AG1057">
        <f>INDEX(YM!B:B, MATCH(Sheet1!B1057,YM!A:A,0))</f>
        <v>125.5</v>
      </c>
      <c r="AH1057">
        <v>125.5</v>
      </c>
      <c r="AI1057">
        <f>INDEX('Yield strengh'!B:B, MATCH(Sheet1!B1057,'Yield strengh'!A:A,0))</f>
        <v>320</v>
      </c>
      <c r="AJ1057">
        <v>320</v>
      </c>
      <c r="AK1057">
        <f>INDEX(Price!B:B, MATCH(Sheet1!B1057,Price!A:A,0))</f>
        <v>68.25</v>
      </c>
      <c r="AL1057">
        <f t="shared" si="16"/>
        <v>4.6943308007013442</v>
      </c>
      <c r="AM1057">
        <f>INDEX(toughness!B:B,MATCH(Sheet1!B1057,toughness!A:A,0))</f>
        <v>13</v>
      </c>
      <c r="AN1057">
        <f>450</f>
        <v>450</v>
      </c>
    </row>
    <row r="1058" spans="1:40" x14ac:dyDescent="0.3">
      <c r="A1058" t="s">
        <v>1458</v>
      </c>
      <c r="B1058" s="1" t="s">
        <v>1637</v>
      </c>
      <c r="C1058">
        <v>120</v>
      </c>
      <c r="D1058">
        <v>8555</v>
      </c>
      <c r="G1058">
        <v>1.56</v>
      </c>
      <c r="H1058">
        <v>8.5449999999999999</v>
      </c>
      <c r="I1058">
        <v>20.25</v>
      </c>
      <c r="J1058">
        <v>55</v>
      </c>
      <c r="K1058">
        <v>120</v>
      </c>
      <c r="L1058">
        <v>75</v>
      </c>
      <c r="M1058">
        <v>1020</v>
      </c>
      <c r="N1058" t="s">
        <v>1453</v>
      </c>
      <c r="O1058" t="s">
        <v>1453</v>
      </c>
      <c r="P1058" t="s">
        <v>1453</v>
      </c>
      <c r="Q1058" t="s">
        <v>1453</v>
      </c>
      <c r="R1058" t="s">
        <v>1453</v>
      </c>
      <c r="S1058" t="s">
        <v>1453</v>
      </c>
      <c r="T1058" t="s">
        <v>1453</v>
      </c>
      <c r="U1058" t="s">
        <v>1453</v>
      </c>
      <c r="V1058">
        <v>360</v>
      </c>
      <c r="W1058">
        <v>28</v>
      </c>
      <c r="X1058" t="s">
        <v>1453</v>
      </c>
      <c r="Y1058" t="s">
        <v>1453</v>
      </c>
      <c r="Z1058" t="s">
        <v>1468</v>
      </c>
      <c r="AA1058">
        <v>0.93</v>
      </c>
      <c r="AB1058">
        <v>7.0000000000000007E-2</v>
      </c>
      <c r="AC1058">
        <v>0.5</v>
      </c>
      <c r="AD1058">
        <v>0.5</v>
      </c>
      <c r="AE1058">
        <v>0.5</v>
      </c>
      <c r="AF1058">
        <v>0.5</v>
      </c>
      <c r="AG1058">
        <f>INDEX(YM!B:B, MATCH(Sheet1!B1058,YM!A:A,0))</f>
        <v>125.5</v>
      </c>
      <c r="AH1058">
        <v>125.5</v>
      </c>
      <c r="AI1058">
        <f>INDEX('Yield strengh'!B:B, MATCH(Sheet1!B1058,'Yield strengh'!A:A,0))</f>
        <v>445</v>
      </c>
      <c r="AJ1058">
        <v>445</v>
      </c>
      <c r="AK1058">
        <f>INDEX(Price!B:B, MATCH(Sheet1!B1058,Price!A:A,0))</f>
        <v>68.25</v>
      </c>
      <c r="AL1058">
        <f t="shared" si="16"/>
        <v>6.5280537697253065</v>
      </c>
      <c r="AM1058">
        <f>INDEX(toughness!B:B,MATCH(Sheet1!B1058,toughness!A:A,0))</f>
        <v>8.1449999999999996</v>
      </c>
      <c r="AN1058">
        <f>450</f>
        <v>450</v>
      </c>
    </row>
    <row r="1059" spans="1:40" x14ac:dyDescent="0.3">
      <c r="A1059" t="s">
        <v>1458</v>
      </c>
      <c r="B1059" s="1" t="s">
        <v>1798</v>
      </c>
      <c r="C1059">
        <v>225</v>
      </c>
      <c r="D1059">
        <v>8945</v>
      </c>
      <c r="G1059">
        <v>23.35</v>
      </c>
      <c r="H1059">
        <v>87.4</v>
      </c>
      <c r="I1059">
        <v>1.9750000000000001</v>
      </c>
      <c r="J1059">
        <v>35</v>
      </c>
      <c r="K1059">
        <v>225</v>
      </c>
      <c r="L1059">
        <v>120</v>
      </c>
      <c r="N1059" t="s">
        <v>1453</v>
      </c>
      <c r="O1059" t="s">
        <v>1453</v>
      </c>
      <c r="P1059" t="s">
        <v>1453</v>
      </c>
      <c r="Q1059" t="s">
        <v>1453</v>
      </c>
      <c r="R1059" t="s">
        <v>1453</v>
      </c>
      <c r="S1059" t="s">
        <v>1453</v>
      </c>
      <c r="T1059" t="s">
        <v>1453</v>
      </c>
      <c r="U1059" t="s">
        <v>1453</v>
      </c>
      <c r="V1059">
        <v>310</v>
      </c>
      <c r="W1059">
        <v>394</v>
      </c>
      <c r="X1059" t="s">
        <v>1453</v>
      </c>
      <c r="Y1059" t="s">
        <v>1453</v>
      </c>
      <c r="Z1059" t="s">
        <v>1468</v>
      </c>
      <c r="AA1059">
        <v>0.93</v>
      </c>
      <c r="AB1059">
        <v>7.0000000000000007E-2</v>
      </c>
      <c r="AC1059">
        <v>0.5</v>
      </c>
      <c r="AD1059">
        <v>0.5</v>
      </c>
      <c r="AE1059">
        <v>0.5</v>
      </c>
      <c r="AF1059">
        <v>0.5</v>
      </c>
      <c r="AG1059">
        <f>INDEX(YM!B:B, MATCH(Sheet1!B1059,YM!A:A,0))</f>
        <v>128.5</v>
      </c>
      <c r="AH1059">
        <v>125</v>
      </c>
      <c r="AI1059">
        <f>INDEX('Yield strengh'!B:B, MATCH(Sheet1!B1059,'Yield strengh'!A:A,0))</f>
        <v>410</v>
      </c>
      <c r="AJ1059">
        <v>410</v>
      </c>
      <c r="AK1059">
        <f>INDEX(Price!B:B, MATCH(Sheet1!B1059,Price!A:A,0))</f>
        <v>65.900000000000006</v>
      </c>
      <c r="AL1059">
        <f t="shared" si="16"/>
        <v>5.7294577976523193</v>
      </c>
      <c r="AM1059">
        <f>INDEX(toughness!B:B,MATCH(Sheet1!B1059,toughness!A:A,0))</f>
        <v>9.1999999999999993</v>
      </c>
      <c r="AN1059">
        <f>450</f>
        <v>450</v>
      </c>
    </row>
    <row r="1060" spans="1:40" x14ac:dyDescent="0.3">
      <c r="A1060" t="s">
        <v>1458</v>
      </c>
      <c r="B1060" s="1" t="s">
        <v>1799</v>
      </c>
      <c r="C1060">
        <v>54</v>
      </c>
      <c r="D1060">
        <v>1195</v>
      </c>
      <c r="E1060">
        <v>6.5</v>
      </c>
      <c r="G1060">
        <v>0.153</v>
      </c>
      <c r="H1060">
        <v>2.5850000000000001E-16</v>
      </c>
      <c r="I1060">
        <v>7.5E+17</v>
      </c>
      <c r="K1060">
        <v>32</v>
      </c>
      <c r="L1060">
        <v>7.5</v>
      </c>
      <c r="M1060">
        <v>824.5</v>
      </c>
      <c r="N1060" t="s">
        <v>1453</v>
      </c>
      <c r="O1060" t="s">
        <v>1453</v>
      </c>
      <c r="P1060" t="s">
        <v>1453</v>
      </c>
      <c r="Q1060" t="s">
        <v>1453</v>
      </c>
      <c r="R1060" t="s">
        <v>1453</v>
      </c>
      <c r="S1060" t="s">
        <v>1453</v>
      </c>
      <c r="T1060" t="s">
        <v>1453</v>
      </c>
      <c r="U1060" t="s">
        <v>1453</v>
      </c>
      <c r="V1060">
        <v>43.5</v>
      </c>
      <c r="W1060">
        <v>1.45</v>
      </c>
      <c r="X1060" t="s">
        <v>1453</v>
      </c>
      <c r="Y1060" t="s">
        <v>1453</v>
      </c>
      <c r="Z1060" t="s">
        <v>1468</v>
      </c>
      <c r="AA1060">
        <v>0.93</v>
      </c>
      <c r="AB1060">
        <v>7.0000000000000007E-2</v>
      </c>
      <c r="AC1060">
        <v>0.5</v>
      </c>
      <c r="AD1060">
        <v>0.5</v>
      </c>
      <c r="AE1060">
        <v>0.5</v>
      </c>
      <c r="AF1060">
        <v>0.5</v>
      </c>
      <c r="AG1060">
        <f>INDEX(YM!B:B, MATCH(Sheet1!B1060,YM!A:A,0))</f>
        <v>128.5</v>
      </c>
      <c r="AH1060">
        <v>125</v>
      </c>
      <c r="AI1060">
        <f>INDEX('Yield strengh'!B:B, MATCH(Sheet1!B1060,'Yield strengh'!A:A,0))</f>
        <v>225</v>
      </c>
      <c r="AJ1060">
        <v>225</v>
      </c>
      <c r="AK1060">
        <f>INDEX(Price!B:B, MATCH(Sheet1!B1060,Price!A:A,0))</f>
        <v>65.900000000000006</v>
      </c>
      <c r="AL1060">
        <f t="shared" si="16"/>
        <v>23.535564853556487</v>
      </c>
      <c r="AM1060">
        <f>INDEX(toughness!B:B,MATCH(Sheet1!B1060,toughness!A:A,0))</f>
        <v>20.55</v>
      </c>
      <c r="AN1060">
        <f>450</f>
        <v>450</v>
      </c>
    </row>
    <row r="1061" spans="1:40" x14ac:dyDescent="0.3">
      <c r="A1061" t="s">
        <v>1458</v>
      </c>
      <c r="B1061" s="1" t="s">
        <v>1797</v>
      </c>
      <c r="C1061">
        <v>410</v>
      </c>
      <c r="D1061">
        <v>8945</v>
      </c>
      <c r="G1061">
        <v>23.35</v>
      </c>
      <c r="H1061">
        <v>87.4</v>
      </c>
      <c r="I1061">
        <v>1.9750000000000001</v>
      </c>
      <c r="J1061">
        <v>10</v>
      </c>
      <c r="K1061">
        <v>410</v>
      </c>
      <c r="L1061">
        <v>150</v>
      </c>
      <c r="N1061" t="s">
        <v>1453</v>
      </c>
      <c r="O1061" t="s">
        <v>1453</v>
      </c>
      <c r="P1061" t="s">
        <v>1453</v>
      </c>
      <c r="Q1061" t="s">
        <v>1453</v>
      </c>
      <c r="R1061" t="s">
        <v>1453</v>
      </c>
      <c r="S1061" t="s">
        <v>1453</v>
      </c>
      <c r="T1061" t="s">
        <v>1453</v>
      </c>
      <c r="U1061" t="s">
        <v>1453</v>
      </c>
      <c r="V1061">
        <v>495</v>
      </c>
      <c r="W1061">
        <v>394</v>
      </c>
      <c r="X1061" t="s">
        <v>1453</v>
      </c>
      <c r="Y1061" t="s">
        <v>1453</v>
      </c>
      <c r="Z1061" t="s">
        <v>1468</v>
      </c>
      <c r="AA1061">
        <v>0.93</v>
      </c>
      <c r="AB1061">
        <v>7.0000000000000007E-2</v>
      </c>
      <c r="AC1061">
        <v>0.5</v>
      </c>
      <c r="AD1061">
        <v>0.5</v>
      </c>
      <c r="AE1061">
        <v>0.5</v>
      </c>
      <c r="AF1061">
        <v>0.5</v>
      </c>
      <c r="AG1061">
        <f>INDEX(YM!B:B, MATCH(Sheet1!B1061,YM!A:A,0))</f>
        <v>128.5</v>
      </c>
      <c r="AH1061">
        <v>125</v>
      </c>
      <c r="AI1061">
        <f>INDEX('Yield strengh'!B:B, MATCH(Sheet1!B1061,'Yield strengh'!A:A,0))</f>
        <v>60</v>
      </c>
      <c r="AJ1061">
        <v>60</v>
      </c>
      <c r="AK1061">
        <f>INDEX(Price!B:B, MATCH(Sheet1!B1061,Price!A:A,0))</f>
        <v>69.25</v>
      </c>
      <c r="AL1061">
        <f t="shared" si="16"/>
        <v>0.83845723868082733</v>
      </c>
      <c r="AM1061">
        <f>INDEX(toughness!B:B,MATCH(Sheet1!B1061,toughness!A:A,0))</f>
        <v>65.650000000000006</v>
      </c>
      <c r="AN1061">
        <f>450</f>
        <v>450</v>
      </c>
    </row>
    <row r="1062" spans="1:40" x14ac:dyDescent="0.3">
      <c r="A1062" t="s">
        <v>1458</v>
      </c>
      <c r="B1062" s="1" t="s">
        <v>1762</v>
      </c>
      <c r="C1062">
        <v>247.5</v>
      </c>
      <c r="D1062">
        <v>8945</v>
      </c>
      <c r="G1062">
        <v>23.35</v>
      </c>
      <c r="H1062">
        <v>80.599999999999994</v>
      </c>
      <c r="I1062">
        <v>2.14</v>
      </c>
      <c r="J1062">
        <v>24.75</v>
      </c>
      <c r="K1062">
        <v>247.5</v>
      </c>
      <c r="L1062">
        <v>125.5</v>
      </c>
      <c r="N1062" t="s">
        <v>1453</v>
      </c>
      <c r="O1062" t="s">
        <v>1453</v>
      </c>
      <c r="P1062" t="s">
        <v>1453</v>
      </c>
      <c r="Q1062" t="s">
        <v>1453</v>
      </c>
      <c r="R1062" t="s">
        <v>1453</v>
      </c>
      <c r="S1062" t="s">
        <v>1453</v>
      </c>
      <c r="T1062" t="s">
        <v>1453</v>
      </c>
      <c r="U1062" t="s">
        <v>1453</v>
      </c>
      <c r="V1062">
        <v>405</v>
      </c>
      <c r="W1062">
        <v>394</v>
      </c>
      <c r="X1062" t="s">
        <v>1453</v>
      </c>
      <c r="Y1062" t="s">
        <v>1453</v>
      </c>
      <c r="Z1062" t="s">
        <v>1468</v>
      </c>
      <c r="AA1062">
        <v>0.93</v>
      </c>
      <c r="AB1062">
        <v>7.0000000000000007E-2</v>
      </c>
      <c r="AC1062">
        <v>0.5</v>
      </c>
      <c r="AD1062">
        <v>0.5</v>
      </c>
      <c r="AE1062">
        <v>0.5</v>
      </c>
      <c r="AF1062">
        <v>0.5</v>
      </c>
      <c r="AG1062">
        <f>INDEX(YM!B:B, MATCH(Sheet1!B1062,YM!A:A,0))</f>
        <v>125</v>
      </c>
      <c r="AH1062">
        <v>125</v>
      </c>
      <c r="AI1062">
        <f>INDEX('Yield strengh'!B:B, MATCH(Sheet1!B1062,'Yield strengh'!A:A,0))</f>
        <v>370</v>
      </c>
      <c r="AJ1062">
        <v>370</v>
      </c>
      <c r="AK1062">
        <f>INDEX(Price!B:B, MATCH(Sheet1!B1062,Price!A:A,0))</f>
        <v>66.5</v>
      </c>
      <c r="AL1062">
        <f t="shared" si="16"/>
        <v>5.1704863051984349</v>
      </c>
      <c r="AM1062">
        <f>INDEX(toughness!B:B,MATCH(Sheet1!B1062,toughness!A:A,0))</f>
        <v>10.97</v>
      </c>
      <c r="AN1062">
        <f>450</f>
        <v>450</v>
      </c>
    </row>
    <row r="1063" spans="1:40" x14ac:dyDescent="0.3">
      <c r="A1063" t="s">
        <v>1458</v>
      </c>
      <c r="B1063" s="1" t="s">
        <v>1753</v>
      </c>
      <c r="C1063">
        <v>150</v>
      </c>
      <c r="D1063">
        <v>8800</v>
      </c>
      <c r="G1063">
        <v>3.5</v>
      </c>
      <c r="H1063">
        <v>10.404999999999999</v>
      </c>
      <c r="I1063">
        <v>16.600000000000001</v>
      </c>
      <c r="J1063">
        <v>10.5</v>
      </c>
      <c r="K1063">
        <v>150</v>
      </c>
      <c r="L1063">
        <v>82.5</v>
      </c>
      <c r="M1063">
        <v>963.5</v>
      </c>
      <c r="N1063" t="s">
        <v>1453</v>
      </c>
      <c r="O1063" t="s">
        <v>1453</v>
      </c>
      <c r="P1063" t="s">
        <v>1453</v>
      </c>
      <c r="Q1063" t="s">
        <v>1453</v>
      </c>
      <c r="R1063" t="s">
        <v>1453</v>
      </c>
      <c r="S1063" t="s">
        <v>1453</v>
      </c>
      <c r="T1063" t="s">
        <v>1453</v>
      </c>
      <c r="U1063" t="s">
        <v>1453</v>
      </c>
      <c r="V1063">
        <v>295</v>
      </c>
      <c r="W1063">
        <v>63</v>
      </c>
      <c r="X1063" t="s">
        <v>1453</v>
      </c>
      <c r="Y1063" t="s">
        <v>1453</v>
      </c>
      <c r="Z1063" t="s">
        <v>1468</v>
      </c>
      <c r="AA1063">
        <v>0.93</v>
      </c>
      <c r="AB1063">
        <v>7.0000000000000007E-2</v>
      </c>
      <c r="AC1063">
        <v>0.5</v>
      </c>
      <c r="AD1063">
        <v>0.5</v>
      </c>
      <c r="AE1063">
        <v>0.5</v>
      </c>
      <c r="AF1063">
        <v>0.5</v>
      </c>
      <c r="AG1063">
        <f>INDEX(YM!B:B, MATCH(Sheet1!B1063,YM!A:A,0))</f>
        <v>125</v>
      </c>
      <c r="AH1063">
        <v>125</v>
      </c>
      <c r="AI1063">
        <f>INDEX('Yield strengh'!B:B, MATCH(Sheet1!B1063,'Yield strengh'!A:A,0))</f>
        <v>34</v>
      </c>
      <c r="AJ1063">
        <v>34</v>
      </c>
      <c r="AK1063">
        <f>INDEX(Price!B:B, MATCH(Sheet1!B1063,Price!A:A,0))</f>
        <v>61.85</v>
      </c>
      <c r="AL1063">
        <f t="shared" si="16"/>
        <v>0.48295454545454547</v>
      </c>
      <c r="AM1063">
        <f>INDEX(toughness!B:B,MATCH(Sheet1!B1063,toughness!A:A,0))</f>
        <v>85.6</v>
      </c>
      <c r="AN1063">
        <f>450</f>
        <v>450</v>
      </c>
    </row>
    <row r="1064" spans="1:40" x14ac:dyDescent="0.3">
      <c r="A1064" t="s">
        <v>1458</v>
      </c>
      <c r="B1064" s="1" t="s">
        <v>1795</v>
      </c>
      <c r="C1064">
        <v>295</v>
      </c>
      <c r="D1064">
        <v>8945</v>
      </c>
      <c r="G1064">
        <v>22</v>
      </c>
      <c r="H1064">
        <v>94.800000000000011</v>
      </c>
      <c r="I1064">
        <v>1.82</v>
      </c>
      <c r="J1064">
        <v>9.5</v>
      </c>
      <c r="K1064">
        <v>295</v>
      </c>
      <c r="L1064">
        <v>100</v>
      </c>
      <c r="M1064">
        <v>1028.5</v>
      </c>
      <c r="N1064" t="s">
        <v>1453</v>
      </c>
      <c r="O1064" t="s">
        <v>1453</v>
      </c>
      <c r="P1064" t="s">
        <v>1453</v>
      </c>
      <c r="Q1064" t="s">
        <v>1453</v>
      </c>
      <c r="R1064" t="s">
        <v>1453</v>
      </c>
      <c r="S1064" t="s">
        <v>1453</v>
      </c>
      <c r="T1064" t="s">
        <v>1453</v>
      </c>
      <c r="U1064" t="s">
        <v>1453</v>
      </c>
      <c r="V1064">
        <v>315</v>
      </c>
      <c r="W1064">
        <v>370.5</v>
      </c>
      <c r="X1064" t="s">
        <v>1453</v>
      </c>
      <c r="Y1064" t="s">
        <v>1453</v>
      </c>
      <c r="Z1064" t="s">
        <v>1468</v>
      </c>
      <c r="AA1064">
        <v>0.93</v>
      </c>
      <c r="AB1064">
        <v>7.0000000000000007E-2</v>
      </c>
      <c r="AC1064">
        <v>0.5</v>
      </c>
      <c r="AD1064">
        <v>0.5</v>
      </c>
      <c r="AE1064">
        <v>0.5</v>
      </c>
      <c r="AF1064">
        <v>0.5</v>
      </c>
      <c r="AG1064">
        <f>INDEX(YM!B:B, MATCH(Sheet1!B1064,YM!A:A,0))</f>
        <v>125</v>
      </c>
      <c r="AH1064">
        <v>125</v>
      </c>
      <c r="AI1064">
        <f>INDEX('Yield strengh'!B:B, MATCH(Sheet1!B1064,'Yield strengh'!A:A,0))</f>
        <v>60</v>
      </c>
      <c r="AJ1064">
        <v>60</v>
      </c>
      <c r="AK1064">
        <f>INDEX(Price!B:B, MATCH(Sheet1!B1064,Price!A:A,0))</f>
        <v>65.400000000000006</v>
      </c>
      <c r="AL1064">
        <f t="shared" si="16"/>
        <v>0.83845723868082733</v>
      </c>
      <c r="AM1064">
        <f>INDEX(toughness!B:B,MATCH(Sheet1!B1064,toughness!A:A,0))</f>
        <v>65.650000000000006</v>
      </c>
      <c r="AN1064">
        <f>450</f>
        <v>450</v>
      </c>
    </row>
    <row r="1065" spans="1:40" x14ac:dyDescent="0.3">
      <c r="A1065" t="s">
        <v>1458</v>
      </c>
      <c r="B1065" s="1" t="s">
        <v>1738</v>
      </c>
      <c r="C1065">
        <v>175</v>
      </c>
      <c r="D1065">
        <v>8945</v>
      </c>
      <c r="G1065">
        <v>23.1</v>
      </c>
      <c r="H1065">
        <v>100.05</v>
      </c>
      <c r="I1065">
        <v>1.72</v>
      </c>
      <c r="J1065">
        <v>35</v>
      </c>
      <c r="K1065">
        <v>175</v>
      </c>
      <c r="L1065">
        <v>67.5</v>
      </c>
      <c r="N1065" t="s">
        <v>1453</v>
      </c>
      <c r="O1065" t="s">
        <v>1453</v>
      </c>
      <c r="P1065" t="s">
        <v>1453</v>
      </c>
      <c r="Q1065" t="s">
        <v>1453</v>
      </c>
      <c r="R1065" t="s">
        <v>1453</v>
      </c>
      <c r="S1065" t="s">
        <v>1453</v>
      </c>
      <c r="T1065" t="s">
        <v>1453</v>
      </c>
      <c r="U1065" t="s">
        <v>1453</v>
      </c>
      <c r="V1065">
        <v>265</v>
      </c>
      <c r="W1065">
        <v>394</v>
      </c>
      <c r="X1065" t="s">
        <v>1453</v>
      </c>
      <c r="Y1065" t="s">
        <v>1453</v>
      </c>
      <c r="Z1065" t="s">
        <v>1468</v>
      </c>
      <c r="AA1065">
        <v>0.93</v>
      </c>
      <c r="AB1065">
        <v>7.0000000000000007E-2</v>
      </c>
      <c r="AC1065">
        <v>0.5</v>
      </c>
      <c r="AD1065">
        <v>0.5</v>
      </c>
      <c r="AE1065">
        <v>0.5</v>
      </c>
      <c r="AF1065">
        <v>0.5</v>
      </c>
      <c r="AG1065">
        <f>INDEX(YM!B:B, MATCH(Sheet1!B1065,YM!A:A,0))</f>
        <v>125</v>
      </c>
      <c r="AH1065">
        <v>125</v>
      </c>
      <c r="AI1065">
        <f>INDEX('Yield strengh'!B:B, MATCH(Sheet1!B1065,'Yield strengh'!A:A,0))</f>
        <v>60</v>
      </c>
      <c r="AJ1065">
        <v>60</v>
      </c>
      <c r="AK1065">
        <f>INDEX(Price!B:B, MATCH(Sheet1!B1065,Price!A:A,0))</f>
        <v>61.85</v>
      </c>
      <c r="AL1065">
        <f t="shared" si="16"/>
        <v>0.83845723868082733</v>
      </c>
      <c r="AM1065">
        <f>INDEX(toughness!B:B,MATCH(Sheet1!B1065,toughness!A:A,0))</f>
        <v>66</v>
      </c>
      <c r="AN1065">
        <f>450</f>
        <v>450</v>
      </c>
    </row>
    <row r="1066" spans="1:40" x14ac:dyDescent="0.3">
      <c r="A1066" t="s">
        <v>1458</v>
      </c>
      <c r="B1066" s="1" t="s">
        <v>528</v>
      </c>
      <c r="C1066">
        <v>340</v>
      </c>
      <c r="D1066">
        <v>8750</v>
      </c>
      <c r="G1066">
        <v>6.95</v>
      </c>
      <c r="H1066">
        <v>22.75</v>
      </c>
      <c r="I1066">
        <v>7.59</v>
      </c>
      <c r="J1066">
        <v>4.5</v>
      </c>
      <c r="K1066">
        <v>340</v>
      </c>
      <c r="L1066">
        <v>125</v>
      </c>
      <c r="M1066">
        <v>1038.5</v>
      </c>
      <c r="N1066" t="s">
        <v>1453</v>
      </c>
      <c r="O1066" t="s">
        <v>1453</v>
      </c>
      <c r="P1066" t="s">
        <v>1453</v>
      </c>
      <c r="Q1066" t="s">
        <v>1453</v>
      </c>
      <c r="R1066" t="s">
        <v>1453</v>
      </c>
      <c r="S1066" t="s">
        <v>1453</v>
      </c>
      <c r="T1066" t="s">
        <v>1453</v>
      </c>
      <c r="U1066" t="s">
        <v>1453</v>
      </c>
      <c r="V1066">
        <v>405</v>
      </c>
      <c r="W1066">
        <v>125</v>
      </c>
      <c r="X1066" t="s">
        <v>1453</v>
      </c>
      <c r="Y1066" t="s">
        <v>1453</v>
      </c>
      <c r="Z1066" t="s">
        <v>1468</v>
      </c>
      <c r="AA1066">
        <v>0.93</v>
      </c>
      <c r="AB1066">
        <v>7.0000000000000007E-2</v>
      </c>
      <c r="AC1066">
        <v>0.5</v>
      </c>
      <c r="AD1066">
        <v>0.5</v>
      </c>
      <c r="AE1066">
        <v>0.5</v>
      </c>
      <c r="AF1066">
        <v>0.5</v>
      </c>
      <c r="AG1066">
        <f>INDEX(YM!B:B, MATCH(Sheet1!B1066,YM!A:A,0))</f>
        <v>125</v>
      </c>
      <c r="AH1066">
        <v>125</v>
      </c>
      <c r="AI1066">
        <f>INDEX('Yield strengh'!B:B, MATCH(Sheet1!B1066,'Yield strengh'!A:A,0))</f>
        <v>120</v>
      </c>
      <c r="AJ1066">
        <v>120</v>
      </c>
      <c r="AK1066">
        <f>INDEX(Price!B:B, MATCH(Sheet1!B1066,Price!A:A,0))</f>
        <v>102.15</v>
      </c>
      <c r="AL1066">
        <f t="shared" si="16"/>
        <v>1.7142857142857142</v>
      </c>
      <c r="AM1066">
        <f>INDEX(toughness!B:B,MATCH(Sheet1!B1066,toughness!A:A,0))</f>
        <v>39.85</v>
      </c>
      <c r="AN1066">
        <f>450</f>
        <v>450</v>
      </c>
    </row>
    <row r="1067" spans="1:40" x14ac:dyDescent="0.3">
      <c r="A1067" t="s">
        <v>1458</v>
      </c>
      <c r="B1067" s="1" t="s">
        <v>1749</v>
      </c>
      <c r="C1067">
        <v>265</v>
      </c>
      <c r="D1067">
        <v>8925</v>
      </c>
      <c r="G1067">
        <v>9.4849999999999994</v>
      </c>
      <c r="H1067">
        <v>40.299999999999997</v>
      </c>
      <c r="I1067">
        <v>4.3499999999999996</v>
      </c>
      <c r="J1067">
        <v>15.5</v>
      </c>
      <c r="K1067">
        <v>265</v>
      </c>
      <c r="L1067">
        <v>99</v>
      </c>
      <c r="M1067">
        <v>1065</v>
      </c>
      <c r="N1067" t="s">
        <v>1453</v>
      </c>
      <c r="O1067" t="s">
        <v>1453</v>
      </c>
      <c r="P1067" t="s">
        <v>1453</v>
      </c>
      <c r="Q1067" t="s">
        <v>1453</v>
      </c>
      <c r="R1067" t="s">
        <v>1453</v>
      </c>
      <c r="S1067" t="s">
        <v>1453</v>
      </c>
      <c r="T1067" t="s">
        <v>1453</v>
      </c>
      <c r="U1067" t="s">
        <v>1453</v>
      </c>
      <c r="V1067">
        <v>325</v>
      </c>
      <c r="W1067">
        <v>165.5</v>
      </c>
      <c r="X1067" t="s">
        <v>1453</v>
      </c>
      <c r="Y1067" t="s">
        <v>1453</v>
      </c>
      <c r="Z1067" t="s">
        <v>1468</v>
      </c>
      <c r="AA1067">
        <v>0.93</v>
      </c>
      <c r="AB1067">
        <v>7.0000000000000007E-2</v>
      </c>
      <c r="AC1067">
        <v>0.5</v>
      </c>
      <c r="AD1067">
        <v>0.5</v>
      </c>
      <c r="AE1067">
        <v>0.5</v>
      </c>
      <c r="AF1067">
        <v>0.5</v>
      </c>
      <c r="AG1067">
        <f>INDEX(YM!B:B, MATCH(Sheet1!B1067,YM!A:A,0))</f>
        <v>125</v>
      </c>
      <c r="AH1067">
        <v>125</v>
      </c>
      <c r="AI1067">
        <f>INDEX('Yield strengh'!B:B, MATCH(Sheet1!B1067,'Yield strengh'!A:A,0))</f>
        <v>50</v>
      </c>
      <c r="AJ1067">
        <v>50</v>
      </c>
      <c r="AK1067">
        <f>INDEX(Price!B:B, MATCH(Sheet1!B1067,Price!A:A,0))</f>
        <v>61.85</v>
      </c>
      <c r="AL1067">
        <f t="shared" si="16"/>
        <v>0.70028011204481788</v>
      </c>
      <c r="AM1067">
        <f>INDEX(toughness!B:B,MATCH(Sheet1!B1067,toughness!A:A,0))</f>
        <v>72.349999999999994</v>
      </c>
      <c r="AN1067">
        <f>450</f>
        <v>450</v>
      </c>
    </row>
    <row r="1068" spans="1:40" x14ac:dyDescent="0.3">
      <c r="A1068" t="s">
        <v>1458</v>
      </c>
      <c r="B1068" s="1" t="s">
        <v>529</v>
      </c>
      <c r="C1068">
        <v>645</v>
      </c>
      <c r="D1068">
        <v>8750</v>
      </c>
      <c r="G1068">
        <v>11.55</v>
      </c>
      <c r="H1068">
        <v>48.75</v>
      </c>
      <c r="I1068">
        <v>3.5550000000000002</v>
      </c>
      <c r="J1068">
        <v>6.5</v>
      </c>
      <c r="K1068">
        <v>645</v>
      </c>
      <c r="L1068">
        <v>215</v>
      </c>
      <c r="M1068">
        <v>1038.5</v>
      </c>
      <c r="N1068" t="s">
        <v>1453</v>
      </c>
      <c r="O1068" t="s">
        <v>1453</v>
      </c>
      <c r="P1068" t="s">
        <v>1453</v>
      </c>
      <c r="Q1068" t="s">
        <v>1453</v>
      </c>
      <c r="R1068" t="s">
        <v>1453</v>
      </c>
      <c r="S1068" t="s">
        <v>1453</v>
      </c>
      <c r="T1068" t="s">
        <v>1453</v>
      </c>
      <c r="U1068" t="s">
        <v>1453</v>
      </c>
      <c r="V1068">
        <v>750</v>
      </c>
      <c r="W1068">
        <v>207.5</v>
      </c>
      <c r="X1068" t="s">
        <v>1453</v>
      </c>
      <c r="Y1068" t="s">
        <v>1453</v>
      </c>
      <c r="Z1068" t="s">
        <v>1468</v>
      </c>
      <c r="AA1068">
        <v>0.93</v>
      </c>
      <c r="AB1068">
        <v>7.0000000000000007E-2</v>
      </c>
      <c r="AC1068">
        <v>0.5</v>
      </c>
      <c r="AD1068">
        <v>0.5</v>
      </c>
      <c r="AE1068">
        <v>0.5</v>
      </c>
      <c r="AF1068">
        <v>0.5</v>
      </c>
      <c r="AG1068">
        <f>INDEX(YM!B:B, MATCH(Sheet1!B1068,YM!A:A,0))</f>
        <v>125</v>
      </c>
      <c r="AH1068">
        <v>125</v>
      </c>
      <c r="AI1068">
        <f>INDEX('Yield strengh'!B:B, MATCH(Sheet1!B1068,'Yield strengh'!A:A,0))</f>
        <v>340</v>
      </c>
      <c r="AJ1068">
        <v>340</v>
      </c>
      <c r="AK1068">
        <f>INDEX(Price!B:B, MATCH(Sheet1!B1068,Price!A:A,0))</f>
        <v>102.15</v>
      </c>
      <c r="AL1068">
        <f t="shared" si="16"/>
        <v>4.8571428571428568</v>
      </c>
      <c r="AM1068">
        <f>INDEX(toughness!B:B,MATCH(Sheet1!B1068,toughness!A:A,0))</f>
        <v>12.57</v>
      </c>
      <c r="AN1068">
        <f>450</f>
        <v>450</v>
      </c>
    </row>
    <row r="1069" spans="1:40" x14ac:dyDescent="0.3">
      <c r="A1069" t="s">
        <v>1458</v>
      </c>
      <c r="B1069" s="1" t="s">
        <v>535</v>
      </c>
      <c r="C1069">
        <v>500</v>
      </c>
      <c r="D1069">
        <v>8250</v>
      </c>
      <c r="G1069">
        <v>4.8849999999999998</v>
      </c>
      <c r="H1069">
        <v>17.75</v>
      </c>
      <c r="I1069">
        <v>9.8049999999999997</v>
      </c>
      <c r="J1069">
        <v>16.25</v>
      </c>
      <c r="K1069">
        <v>500</v>
      </c>
      <c r="L1069">
        <v>190</v>
      </c>
      <c r="M1069">
        <v>930</v>
      </c>
      <c r="N1069" t="s">
        <v>1453</v>
      </c>
      <c r="O1069" t="s">
        <v>1453</v>
      </c>
      <c r="P1069" t="s">
        <v>1453</v>
      </c>
      <c r="Q1069" t="s">
        <v>1453</v>
      </c>
      <c r="R1069" t="s">
        <v>1453</v>
      </c>
      <c r="S1069" t="s">
        <v>1453</v>
      </c>
      <c r="T1069" t="s">
        <v>1453</v>
      </c>
      <c r="U1069" t="s">
        <v>1453</v>
      </c>
      <c r="V1069">
        <v>645</v>
      </c>
      <c r="W1069">
        <v>83</v>
      </c>
      <c r="X1069" t="s">
        <v>1453</v>
      </c>
      <c r="Y1069" t="s">
        <v>1453</v>
      </c>
      <c r="Z1069" t="s">
        <v>1468</v>
      </c>
      <c r="AA1069">
        <v>0.93</v>
      </c>
      <c r="AB1069">
        <v>7.0000000000000007E-2</v>
      </c>
      <c r="AC1069">
        <v>0.5</v>
      </c>
      <c r="AD1069">
        <v>0.5</v>
      </c>
      <c r="AE1069">
        <v>0.5</v>
      </c>
      <c r="AF1069">
        <v>0.5</v>
      </c>
      <c r="AG1069">
        <f>INDEX(YM!B:B, MATCH(Sheet1!B1069,YM!A:A,0))</f>
        <v>125</v>
      </c>
      <c r="AH1069">
        <v>125</v>
      </c>
      <c r="AI1069">
        <f>INDEX('Yield strengh'!B:B, MATCH(Sheet1!B1069,'Yield strengh'!A:A,0))</f>
        <v>200</v>
      </c>
      <c r="AJ1069">
        <v>200</v>
      </c>
      <c r="AK1069">
        <f>INDEX(Price!B:B, MATCH(Sheet1!B1069,Price!A:A,0))</f>
        <v>155</v>
      </c>
      <c r="AL1069">
        <f t="shared" si="16"/>
        <v>3.0303030303030303</v>
      </c>
      <c r="AM1069">
        <f>INDEX(toughness!B:B,MATCH(Sheet1!B1069,toughness!A:A,0))</f>
        <v>23.7</v>
      </c>
      <c r="AN1069">
        <f>450</f>
        <v>450</v>
      </c>
    </row>
    <row r="1070" spans="1:40" x14ac:dyDescent="0.3">
      <c r="A1070" t="s">
        <v>1458</v>
      </c>
      <c r="B1070" s="1" t="s">
        <v>536</v>
      </c>
      <c r="C1070">
        <v>1200</v>
      </c>
      <c r="D1070">
        <v>8250</v>
      </c>
      <c r="G1070">
        <v>6.9149999999999991</v>
      </c>
      <c r="H1070">
        <v>27.15</v>
      </c>
      <c r="I1070">
        <v>6.5650000000000004</v>
      </c>
      <c r="J1070">
        <v>1.1499999999999999</v>
      </c>
      <c r="K1070">
        <v>1200</v>
      </c>
      <c r="L1070">
        <v>403.5</v>
      </c>
      <c r="M1070">
        <v>930</v>
      </c>
      <c r="N1070" t="s">
        <v>1453</v>
      </c>
      <c r="O1070" t="s">
        <v>1453</v>
      </c>
      <c r="P1070" t="s">
        <v>1453</v>
      </c>
      <c r="Q1070" t="s">
        <v>1453</v>
      </c>
      <c r="R1070" t="s">
        <v>1453</v>
      </c>
      <c r="S1070" t="s">
        <v>1453</v>
      </c>
      <c r="T1070" t="s">
        <v>1453</v>
      </c>
      <c r="U1070" t="s">
        <v>1453</v>
      </c>
      <c r="V1070">
        <v>1325</v>
      </c>
      <c r="W1070">
        <v>117.5</v>
      </c>
      <c r="X1070" t="s">
        <v>1453</v>
      </c>
      <c r="Y1070" t="s">
        <v>1453</v>
      </c>
      <c r="Z1070" t="s">
        <v>1468</v>
      </c>
      <c r="AA1070">
        <v>0.93</v>
      </c>
      <c r="AB1070">
        <v>7.0000000000000007E-2</v>
      </c>
      <c r="AC1070">
        <v>0.5</v>
      </c>
      <c r="AD1070">
        <v>0.5</v>
      </c>
      <c r="AE1070">
        <v>0.5</v>
      </c>
      <c r="AF1070">
        <v>0.5</v>
      </c>
      <c r="AG1070">
        <f>INDEX(YM!B:B, MATCH(Sheet1!B1070,YM!A:A,0))</f>
        <v>125</v>
      </c>
      <c r="AH1070">
        <v>125</v>
      </c>
      <c r="AI1070">
        <f>INDEX('Yield strengh'!B:B, MATCH(Sheet1!B1070,'Yield strengh'!A:A,0))</f>
        <v>500</v>
      </c>
      <c r="AJ1070">
        <v>500</v>
      </c>
      <c r="AK1070">
        <f>INDEX(Price!B:B, MATCH(Sheet1!B1070,Price!A:A,0))</f>
        <v>155</v>
      </c>
      <c r="AL1070">
        <f t="shared" si="16"/>
        <v>7.5757575757575761</v>
      </c>
      <c r="AM1070">
        <f>INDEX(toughness!B:B,MATCH(Sheet1!B1070,toughness!A:A,0))</f>
        <v>7.5</v>
      </c>
      <c r="AN1070">
        <f>450</f>
        <v>450</v>
      </c>
    </row>
    <row r="1071" spans="1:40" x14ac:dyDescent="0.3">
      <c r="A1071" t="s">
        <v>1458</v>
      </c>
      <c r="B1071" s="1" t="s">
        <v>1763</v>
      </c>
      <c r="C1071">
        <v>145</v>
      </c>
      <c r="D1071">
        <v>8800</v>
      </c>
      <c r="G1071">
        <v>3.4750000000000001</v>
      </c>
      <c r="H1071">
        <v>11.505000000000001</v>
      </c>
      <c r="I1071">
        <v>15.3</v>
      </c>
      <c r="J1071">
        <v>10</v>
      </c>
      <c r="K1071">
        <v>145</v>
      </c>
      <c r="L1071">
        <v>87.5</v>
      </c>
      <c r="M1071">
        <v>978.5</v>
      </c>
      <c r="N1071" t="s">
        <v>1453</v>
      </c>
      <c r="O1071" t="s">
        <v>1453</v>
      </c>
      <c r="P1071" t="s">
        <v>1453</v>
      </c>
      <c r="Q1071" t="s">
        <v>1453</v>
      </c>
      <c r="R1071" t="s">
        <v>1453</v>
      </c>
      <c r="S1071" t="s">
        <v>1453</v>
      </c>
      <c r="T1071" t="s">
        <v>1453</v>
      </c>
      <c r="U1071" t="s">
        <v>1453</v>
      </c>
      <c r="V1071">
        <v>295</v>
      </c>
      <c r="W1071">
        <v>62.5</v>
      </c>
      <c r="X1071" t="s">
        <v>1453</v>
      </c>
      <c r="Y1071" t="s">
        <v>1453</v>
      </c>
      <c r="Z1071" t="s">
        <v>1468</v>
      </c>
      <c r="AA1071">
        <v>0.93</v>
      </c>
      <c r="AB1071">
        <v>7.0000000000000007E-2</v>
      </c>
      <c r="AC1071">
        <v>0.5</v>
      </c>
      <c r="AD1071">
        <v>0.5</v>
      </c>
      <c r="AE1071">
        <v>0.5</v>
      </c>
      <c r="AF1071">
        <v>0.5</v>
      </c>
      <c r="AG1071">
        <f>INDEX(YM!B:B, MATCH(Sheet1!B1071,YM!A:A,0))</f>
        <v>125</v>
      </c>
      <c r="AH1071">
        <v>125</v>
      </c>
      <c r="AI1071">
        <f>INDEX('Yield strengh'!B:B, MATCH(Sheet1!B1071,'Yield strengh'!A:A,0))</f>
        <v>247.5</v>
      </c>
      <c r="AJ1071">
        <v>247.5</v>
      </c>
      <c r="AK1071">
        <f>INDEX(Price!B:B, MATCH(Sheet1!B1071,Price!A:A,0))</f>
        <v>66.5</v>
      </c>
      <c r="AL1071">
        <f t="shared" si="16"/>
        <v>3.515625</v>
      </c>
      <c r="AM1071">
        <f>INDEX(toughness!B:B,MATCH(Sheet1!B1071,toughness!A:A,0))</f>
        <v>18.3</v>
      </c>
      <c r="AN1071">
        <f>450</f>
        <v>450</v>
      </c>
    </row>
    <row r="1072" spans="1:40" x14ac:dyDescent="0.3">
      <c r="A1072" t="s">
        <v>1458</v>
      </c>
      <c r="B1072" s="1" t="s">
        <v>2215</v>
      </c>
      <c r="C1072">
        <v>475</v>
      </c>
      <c r="D1072">
        <v>10650</v>
      </c>
      <c r="G1072">
        <v>2.04</v>
      </c>
      <c r="H1072">
        <v>5.915</v>
      </c>
      <c r="I1072">
        <v>30</v>
      </c>
      <c r="J1072">
        <v>22.5</v>
      </c>
      <c r="K1072">
        <v>475</v>
      </c>
      <c r="L1072">
        <v>130</v>
      </c>
      <c r="M1072">
        <v>1215</v>
      </c>
      <c r="N1072" t="s">
        <v>1453</v>
      </c>
      <c r="O1072" t="s">
        <v>1453</v>
      </c>
      <c r="P1072" t="s">
        <v>1453</v>
      </c>
      <c r="Q1072" t="s">
        <v>1453</v>
      </c>
      <c r="R1072" t="s">
        <v>1453</v>
      </c>
      <c r="S1072" t="s">
        <v>1453</v>
      </c>
      <c r="T1072" t="s">
        <v>1453</v>
      </c>
      <c r="U1072" t="s">
        <v>1453</v>
      </c>
      <c r="V1072">
        <v>655</v>
      </c>
      <c r="W1072">
        <v>27.5</v>
      </c>
      <c r="X1072" t="s">
        <v>1453</v>
      </c>
      <c r="Y1072" t="s">
        <v>1453</v>
      </c>
      <c r="Z1072" t="s">
        <v>1468</v>
      </c>
      <c r="AA1072">
        <v>0.93</v>
      </c>
      <c r="AB1072">
        <v>7.0000000000000007E-2</v>
      </c>
      <c r="AC1072">
        <v>0.5</v>
      </c>
      <c r="AD1072">
        <v>0.5</v>
      </c>
      <c r="AE1072">
        <v>0.5</v>
      </c>
      <c r="AF1072">
        <v>0.5</v>
      </c>
      <c r="AG1072">
        <f>INDEX(YM!B:B, MATCH(Sheet1!B1072,YM!A:A,0))</f>
        <v>125</v>
      </c>
      <c r="AH1072">
        <v>125</v>
      </c>
      <c r="AI1072">
        <f>INDEX('Yield strengh'!B:B, MATCH(Sheet1!B1072,'Yield strengh'!A:A,0))</f>
        <v>712.5</v>
      </c>
      <c r="AJ1072">
        <v>712.5</v>
      </c>
      <c r="AK1072">
        <f>INDEX(Price!B:B, MATCH(Sheet1!B1072,Price!A:A,0))</f>
        <v>280000</v>
      </c>
      <c r="AL1072">
        <f t="shared" si="16"/>
        <v>8.362676056338028</v>
      </c>
      <c r="AM1072">
        <f>INDEX(toughness!B:B,MATCH(Sheet1!B1072,toughness!A:A,0))</f>
        <v>30.7</v>
      </c>
      <c r="AN1072">
        <f>450</f>
        <v>450</v>
      </c>
    </row>
    <row r="1073" spans="1:40" x14ac:dyDescent="0.3">
      <c r="A1073" t="s">
        <v>1458</v>
      </c>
      <c r="B1073" s="1" t="s">
        <v>2216</v>
      </c>
      <c r="C1073">
        <v>277.5</v>
      </c>
      <c r="D1073">
        <v>9600</v>
      </c>
      <c r="G1073">
        <v>3.57</v>
      </c>
      <c r="H1073">
        <v>14.35</v>
      </c>
      <c r="I1073">
        <v>12.5</v>
      </c>
      <c r="J1073">
        <v>3</v>
      </c>
      <c r="K1073">
        <v>277.5</v>
      </c>
      <c r="L1073">
        <v>235</v>
      </c>
      <c r="M1073">
        <v>1095</v>
      </c>
      <c r="N1073" t="s">
        <v>1453</v>
      </c>
      <c r="O1073" t="s">
        <v>1453</v>
      </c>
      <c r="P1073" t="s">
        <v>1453</v>
      </c>
      <c r="Q1073" t="s">
        <v>1453</v>
      </c>
      <c r="R1073" t="s">
        <v>1453</v>
      </c>
      <c r="S1073" t="s">
        <v>1453</v>
      </c>
      <c r="T1073" t="s">
        <v>1453</v>
      </c>
      <c r="U1073" t="s">
        <v>1453</v>
      </c>
      <c r="V1073">
        <v>345</v>
      </c>
      <c r="W1073">
        <v>65</v>
      </c>
      <c r="X1073" t="s">
        <v>1453</v>
      </c>
      <c r="Y1073" t="s">
        <v>1453</v>
      </c>
      <c r="Z1073" t="s">
        <v>1468</v>
      </c>
      <c r="AA1073">
        <v>0.93</v>
      </c>
      <c r="AB1073">
        <v>7.0000000000000007E-2</v>
      </c>
      <c r="AC1073">
        <v>0.5</v>
      </c>
      <c r="AD1073">
        <v>0.5</v>
      </c>
      <c r="AE1073">
        <v>0.5</v>
      </c>
      <c r="AF1073">
        <v>0.5</v>
      </c>
      <c r="AG1073">
        <f>INDEX(YM!B:B, MATCH(Sheet1!B1073,YM!A:A,0))</f>
        <v>125</v>
      </c>
      <c r="AH1073">
        <v>125</v>
      </c>
      <c r="AI1073">
        <f>INDEX('Yield strengh'!B:B, MATCH(Sheet1!B1073,'Yield strengh'!A:A,0))</f>
        <v>475</v>
      </c>
      <c r="AJ1073">
        <v>475</v>
      </c>
      <c r="AK1073">
        <f>INDEX(Price!B:B, MATCH(Sheet1!B1073,Price!A:A,0))</f>
        <v>280000</v>
      </c>
      <c r="AL1073">
        <f t="shared" si="16"/>
        <v>6.184895833333333</v>
      </c>
      <c r="AM1073">
        <f>INDEX(toughness!B:B,MATCH(Sheet1!B1073,toughness!A:A,0))</f>
        <v>47.8</v>
      </c>
      <c r="AN1073">
        <f>450</f>
        <v>450</v>
      </c>
    </row>
    <row r="1074" spans="1:40" x14ac:dyDescent="0.3">
      <c r="A1074" t="s">
        <v>1458</v>
      </c>
      <c r="B1074" s="1" t="s">
        <v>1390</v>
      </c>
      <c r="C1074">
        <v>789.5</v>
      </c>
      <c r="D1074">
        <v>4375</v>
      </c>
      <c r="G1074">
        <v>0.71</v>
      </c>
      <c r="H1074">
        <v>0.86899999999999999</v>
      </c>
      <c r="I1074">
        <v>198.5</v>
      </c>
      <c r="J1074">
        <v>9</v>
      </c>
      <c r="K1074">
        <v>798</v>
      </c>
      <c r="L1074">
        <v>360</v>
      </c>
      <c r="M1074">
        <v>1540</v>
      </c>
      <c r="N1074" t="s">
        <v>1453</v>
      </c>
      <c r="O1074" t="s">
        <v>1453</v>
      </c>
      <c r="P1074" t="s">
        <v>1453</v>
      </c>
      <c r="Q1074" t="s">
        <v>1453</v>
      </c>
      <c r="R1074" t="s">
        <v>1453</v>
      </c>
      <c r="S1074" t="s">
        <v>1453</v>
      </c>
      <c r="T1074" t="s">
        <v>1453</v>
      </c>
      <c r="U1074" t="s">
        <v>1453</v>
      </c>
      <c r="V1074">
        <v>879</v>
      </c>
      <c r="W1074">
        <v>6.3550000000000004</v>
      </c>
      <c r="X1074" t="s">
        <v>1453</v>
      </c>
      <c r="Y1074" t="s">
        <v>1453</v>
      </c>
      <c r="Z1074" t="s">
        <v>1468</v>
      </c>
      <c r="AA1074">
        <v>0.93</v>
      </c>
      <c r="AB1074">
        <v>7.0000000000000007E-2</v>
      </c>
      <c r="AC1074">
        <v>0.5</v>
      </c>
      <c r="AD1074">
        <v>0.5</v>
      </c>
      <c r="AE1074">
        <v>0.5</v>
      </c>
      <c r="AF1074">
        <v>0.5</v>
      </c>
      <c r="AG1074">
        <f>INDEX(YM!B:B, MATCH(Sheet1!B1074,YM!A:A,0))</f>
        <v>62.5</v>
      </c>
      <c r="AH1074">
        <v>125</v>
      </c>
      <c r="AI1074">
        <f>INDEX('Yield strengh'!B:B, MATCH(Sheet1!B1074,'Yield strengh'!A:A,0))</f>
        <v>907</v>
      </c>
      <c r="AJ1074">
        <v>907</v>
      </c>
      <c r="AK1074">
        <f>INDEX(Price!B:B, MATCH(Sheet1!B1074,Price!A:A,0))</f>
        <v>183</v>
      </c>
      <c r="AL1074">
        <f t="shared" si="16"/>
        <v>25.914285714285715</v>
      </c>
      <c r="AM1074">
        <f>INDEX(toughness!B:B,MATCH(Sheet1!B1074,toughness!A:A,0))</f>
        <v>44.4</v>
      </c>
      <c r="AN1074">
        <f>450</f>
        <v>450</v>
      </c>
    </row>
    <row r="1075" spans="1:40" x14ac:dyDescent="0.3">
      <c r="A1075" t="s">
        <v>1458</v>
      </c>
      <c r="B1075" s="1" t="s">
        <v>1624</v>
      </c>
      <c r="C1075">
        <v>270</v>
      </c>
      <c r="D1075">
        <v>7800</v>
      </c>
      <c r="G1075">
        <v>4.5599999999999996</v>
      </c>
      <c r="H1075">
        <v>14.5</v>
      </c>
      <c r="I1075">
        <v>11.9</v>
      </c>
      <c r="J1075">
        <v>9</v>
      </c>
      <c r="K1075">
        <v>270</v>
      </c>
      <c r="L1075">
        <v>145</v>
      </c>
      <c r="M1075">
        <v>1045</v>
      </c>
      <c r="N1075" t="s">
        <v>1453</v>
      </c>
      <c r="O1075" t="s">
        <v>1453</v>
      </c>
      <c r="P1075" t="s">
        <v>1453</v>
      </c>
      <c r="Q1075" t="s">
        <v>1453</v>
      </c>
      <c r="R1075" t="s">
        <v>1453</v>
      </c>
      <c r="S1075" t="s">
        <v>1453</v>
      </c>
      <c r="T1075" t="s">
        <v>1453</v>
      </c>
      <c r="U1075" t="s">
        <v>1453</v>
      </c>
      <c r="V1075">
        <v>530</v>
      </c>
      <c r="W1075">
        <v>77.5</v>
      </c>
      <c r="X1075" t="s">
        <v>1453</v>
      </c>
      <c r="Y1075" t="s">
        <v>1453</v>
      </c>
      <c r="Z1075" t="s">
        <v>1468</v>
      </c>
      <c r="AA1075">
        <v>0.93</v>
      </c>
      <c r="AB1075">
        <v>7.0000000000000007E-2</v>
      </c>
      <c r="AC1075">
        <v>0.5</v>
      </c>
      <c r="AD1075">
        <v>0.5</v>
      </c>
      <c r="AE1075">
        <v>0.5</v>
      </c>
      <c r="AF1075">
        <v>0.5</v>
      </c>
      <c r="AG1075">
        <f>INDEX(YM!B:B, MATCH(Sheet1!B1075,YM!A:A,0))</f>
        <v>124.5</v>
      </c>
      <c r="AH1075">
        <v>124.5</v>
      </c>
      <c r="AI1075">
        <f>INDEX('Yield strengh'!B:B, MATCH(Sheet1!B1075,'Yield strengh'!A:A,0))</f>
        <v>210</v>
      </c>
      <c r="AJ1075">
        <v>210</v>
      </c>
      <c r="AK1075">
        <f>INDEX(Price!B:B, MATCH(Sheet1!B1075,Price!A:A,0))</f>
        <v>62.650000000000013</v>
      </c>
      <c r="AL1075">
        <f t="shared" si="16"/>
        <v>3.351923076923077</v>
      </c>
      <c r="AM1075">
        <f>INDEX(toughness!B:B,MATCH(Sheet1!B1075,toughness!A:A,0))</f>
        <v>22.5</v>
      </c>
      <c r="AN1075">
        <f>450</f>
        <v>450</v>
      </c>
    </row>
    <row r="1076" spans="1:40" x14ac:dyDescent="0.3">
      <c r="A1076" t="s">
        <v>1458</v>
      </c>
      <c r="B1076" s="1" t="s">
        <v>1625</v>
      </c>
      <c r="C1076">
        <v>170</v>
      </c>
      <c r="D1076">
        <v>7800</v>
      </c>
      <c r="G1076">
        <v>4.5599999999999996</v>
      </c>
      <c r="H1076">
        <v>14.5</v>
      </c>
      <c r="I1076">
        <v>11.9</v>
      </c>
      <c r="J1076">
        <v>49</v>
      </c>
      <c r="K1076">
        <v>170</v>
      </c>
      <c r="L1076">
        <v>107.5</v>
      </c>
      <c r="M1076">
        <v>1045</v>
      </c>
      <c r="N1076" t="s">
        <v>1453</v>
      </c>
      <c r="O1076" t="s">
        <v>1453</v>
      </c>
      <c r="P1076" t="s">
        <v>1453</v>
      </c>
      <c r="Q1076" t="s">
        <v>1453</v>
      </c>
      <c r="R1076" t="s">
        <v>1453</v>
      </c>
      <c r="S1076" t="s">
        <v>1453</v>
      </c>
      <c r="T1076" t="s">
        <v>1453</v>
      </c>
      <c r="U1076" t="s">
        <v>1453</v>
      </c>
      <c r="V1076">
        <v>410</v>
      </c>
      <c r="W1076">
        <v>77.5</v>
      </c>
      <c r="X1076" t="s">
        <v>1453</v>
      </c>
      <c r="Y1076" t="s">
        <v>1453</v>
      </c>
      <c r="Z1076" t="s">
        <v>1468</v>
      </c>
      <c r="AA1076">
        <v>0.93</v>
      </c>
      <c r="AB1076">
        <v>7.0000000000000007E-2</v>
      </c>
      <c r="AC1076">
        <v>0.5</v>
      </c>
      <c r="AD1076">
        <v>0.5</v>
      </c>
      <c r="AE1076">
        <v>0.5</v>
      </c>
      <c r="AF1076">
        <v>0.5</v>
      </c>
      <c r="AG1076">
        <f>INDEX(YM!B:B, MATCH(Sheet1!B1076,YM!A:A,0))</f>
        <v>124.5</v>
      </c>
      <c r="AH1076">
        <v>124.5</v>
      </c>
      <c r="AI1076">
        <f>INDEX('Yield strengh'!B:B, MATCH(Sheet1!B1076,'Yield strengh'!A:A,0))</f>
        <v>270</v>
      </c>
      <c r="AJ1076">
        <v>270</v>
      </c>
      <c r="AK1076">
        <f>INDEX(Price!B:B, MATCH(Sheet1!B1076,Price!A:A,0))</f>
        <v>62.650000000000013</v>
      </c>
      <c r="AL1076">
        <f t="shared" si="16"/>
        <v>4.3096153846153848</v>
      </c>
      <c r="AM1076">
        <f>INDEX(toughness!B:B,MATCH(Sheet1!B1076,toughness!A:A,0))</f>
        <v>16.850000000000001</v>
      </c>
      <c r="AN1076">
        <f>450</f>
        <v>450</v>
      </c>
    </row>
    <row r="1077" spans="1:40" x14ac:dyDescent="0.3">
      <c r="A1077" t="s">
        <v>1458</v>
      </c>
      <c r="B1077" s="1" t="s">
        <v>1626</v>
      </c>
      <c r="C1077">
        <v>220</v>
      </c>
      <c r="D1077">
        <v>7800</v>
      </c>
      <c r="G1077">
        <v>4.07</v>
      </c>
      <c r="H1077">
        <v>14.5</v>
      </c>
      <c r="I1077">
        <v>11.9</v>
      </c>
      <c r="J1077">
        <v>38</v>
      </c>
      <c r="K1077">
        <v>220</v>
      </c>
      <c r="L1077">
        <v>145</v>
      </c>
      <c r="M1077">
        <v>1050</v>
      </c>
      <c r="N1077" t="s">
        <v>1453</v>
      </c>
      <c r="O1077" t="s">
        <v>1453</v>
      </c>
      <c r="P1077" t="s">
        <v>1453</v>
      </c>
      <c r="Q1077" t="s">
        <v>1453</v>
      </c>
      <c r="R1077" t="s">
        <v>1453</v>
      </c>
      <c r="S1077" t="s">
        <v>1453</v>
      </c>
      <c r="T1077" t="s">
        <v>1453</v>
      </c>
      <c r="U1077" t="s">
        <v>1453</v>
      </c>
      <c r="V1077">
        <v>525</v>
      </c>
      <c r="W1077">
        <v>61</v>
      </c>
      <c r="X1077" t="s">
        <v>1453</v>
      </c>
      <c r="Y1077" t="s">
        <v>1453</v>
      </c>
      <c r="Z1077" t="s">
        <v>1468</v>
      </c>
      <c r="AA1077">
        <v>0.93</v>
      </c>
      <c r="AB1077">
        <v>7.0000000000000007E-2</v>
      </c>
      <c r="AC1077">
        <v>0.5</v>
      </c>
      <c r="AD1077">
        <v>0.5</v>
      </c>
      <c r="AE1077">
        <v>0.5</v>
      </c>
      <c r="AF1077">
        <v>0.5</v>
      </c>
      <c r="AG1077">
        <f>INDEX(YM!B:B, MATCH(Sheet1!B1077,YM!A:A,0))</f>
        <v>124.5</v>
      </c>
      <c r="AH1077">
        <v>124.5</v>
      </c>
      <c r="AI1077">
        <f>INDEX('Yield strengh'!B:B, MATCH(Sheet1!B1077,'Yield strengh'!A:A,0))</f>
        <v>170</v>
      </c>
      <c r="AJ1077">
        <v>170</v>
      </c>
      <c r="AK1077">
        <f>INDEX(Price!B:B, MATCH(Sheet1!B1077,Price!A:A,0))</f>
        <v>62.650000000000013</v>
      </c>
      <c r="AL1077">
        <f t="shared" si="16"/>
        <v>2.7134615384615386</v>
      </c>
      <c r="AM1077">
        <f>INDEX(toughness!B:B,MATCH(Sheet1!B1077,toughness!A:A,0))</f>
        <v>28.45</v>
      </c>
      <c r="AN1077">
        <f>450</f>
        <v>450</v>
      </c>
    </row>
    <row r="1078" spans="1:40" x14ac:dyDescent="0.3">
      <c r="A1078" t="s">
        <v>1458</v>
      </c>
      <c r="B1078" s="1" t="s">
        <v>1623</v>
      </c>
      <c r="C1078">
        <v>210</v>
      </c>
      <c r="D1078">
        <v>7800</v>
      </c>
      <c r="G1078">
        <v>4.5599999999999996</v>
      </c>
      <c r="H1078">
        <v>14.5</v>
      </c>
      <c r="I1078">
        <v>11.9</v>
      </c>
      <c r="J1078">
        <v>33.5</v>
      </c>
      <c r="K1078">
        <v>210</v>
      </c>
      <c r="L1078">
        <v>127.5</v>
      </c>
      <c r="M1078">
        <v>1045</v>
      </c>
      <c r="N1078" t="s">
        <v>1453</v>
      </c>
      <c r="O1078" t="s">
        <v>1453</v>
      </c>
      <c r="P1078" t="s">
        <v>1453</v>
      </c>
      <c r="Q1078" t="s">
        <v>1453</v>
      </c>
      <c r="R1078" t="s">
        <v>1453</v>
      </c>
      <c r="S1078" t="s">
        <v>1453</v>
      </c>
      <c r="T1078" t="s">
        <v>1453</v>
      </c>
      <c r="U1078" t="s">
        <v>1453</v>
      </c>
      <c r="V1078">
        <v>475</v>
      </c>
      <c r="W1078">
        <v>77.5</v>
      </c>
      <c r="X1078" t="s">
        <v>1453</v>
      </c>
      <c r="Y1078" t="s">
        <v>1453</v>
      </c>
      <c r="Z1078" t="s">
        <v>1468</v>
      </c>
      <c r="AA1078">
        <v>0.93</v>
      </c>
      <c r="AB1078">
        <v>7.0000000000000007E-2</v>
      </c>
      <c r="AC1078">
        <v>0.5</v>
      </c>
      <c r="AD1078">
        <v>0.5</v>
      </c>
      <c r="AE1078">
        <v>0.5</v>
      </c>
      <c r="AF1078">
        <v>0.5</v>
      </c>
      <c r="AG1078">
        <f>INDEX(YM!B:B, MATCH(Sheet1!B1078,YM!A:A,0))</f>
        <v>124</v>
      </c>
      <c r="AH1078">
        <v>124</v>
      </c>
      <c r="AI1078">
        <f>INDEX('Yield strengh'!B:B, MATCH(Sheet1!B1078,'Yield strengh'!A:A,0))</f>
        <v>242.5</v>
      </c>
      <c r="AJ1078">
        <v>242.5</v>
      </c>
      <c r="AK1078">
        <f>INDEX(Price!B:B, MATCH(Sheet1!B1078,Price!A:A,0))</f>
        <v>62</v>
      </c>
      <c r="AL1078">
        <f t="shared" si="16"/>
        <v>3.8551282051282052</v>
      </c>
      <c r="AM1078">
        <f>INDEX(toughness!B:B,MATCH(Sheet1!B1078,toughness!A:A,0))</f>
        <v>18.95</v>
      </c>
      <c r="AN1078">
        <f>450</f>
        <v>450</v>
      </c>
    </row>
    <row r="1079" spans="1:40" x14ac:dyDescent="0.3">
      <c r="A1079" t="s">
        <v>1458</v>
      </c>
      <c r="B1079" s="1" t="s">
        <v>495</v>
      </c>
      <c r="C1079">
        <v>690</v>
      </c>
      <c r="D1079">
        <v>7000</v>
      </c>
      <c r="G1079">
        <v>3.02</v>
      </c>
      <c r="H1079">
        <v>3.48</v>
      </c>
      <c r="I1079">
        <v>50</v>
      </c>
      <c r="J1079">
        <v>1.5</v>
      </c>
      <c r="K1079">
        <v>145</v>
      </c>
      <c r="L1079">
        <v>500</v>
      </c>
      <c r="M1079">
        <v>1315</v>
      </c>
      <c r="N1079" t="s">
        <v>1453</v>
      </c>
      <c r="O1079" t="s">
        <v>1453</v>
      </c>
      <c r="P1079" t="s">
        <v>1453</v>
      </c>
      <c r="Q1079" t="s">
        <v>1453</v>
      </c>
      <c r="R1079" t="s">
        <v>1453</v>
      </c>
      <c r="S1079" t="s">
        <v>1453</v>
      </c>
      <c r="T1079" t="s">
        <v>1453</v>
      </c>
      <c r="U1079" t="s">
        <v>1453</v>
      </c>
      <c r="V1079">
        <v>125</v>
      </c>
      <c r="W1079">
        <v>38.5</v>
      </c>
      <c r="X1079" t="s">
        <v>1453</v>
      </c>
      <c r="Y1079" t="s">
        <v>1453</v>
      </c>
      <c r="Z1079" t="s">
        <v>1468</v>
      </c>
      <c r="AA1079">
        <v>0.93</v>
      </c>
      <c r="AB1079">
        <v>7.0000000000000007E-2</v>
      </c>
      <c r="AC1079">
        <v>0.5</v>
      </c>
      <c r="AD1079">
        <v>0.5</v>
      </c>
      <c r="AE1079">
        <v>0.5</v>
      </c>
      <c r="AF1079">
        <v>0.5</v>
      </c>
      <c r="AG1079">
        <f>INDEX(YM!B:B, MATCH(Sheet1!B1079,YM!A:A,0))</f>
        <v>124</v>
      </c>
      <c r="AH1079">
        <v>124</v>
      </c>
      <c r="AI1079">
        <f>INDEX('Yield strengh'!B:B, MATCH(Sheet1!B1079,'Yield strengh'!A:A,0))</f>
        <v>105</v>
      </c>
      <c r="AJ1079">
        <v>105</v>
      </c>
      <c r="AK1079">
        <f>INDEX(Price!B:B, MATCH(Sheet1!B1079,Price!A:A,0))</f>
        <v>5.5350000000000001</v>
      </c>
      <c r="AL1079">
        <f t="shared" si="16"/>
        <v>1.86</v>
      </c>
      <c r="AM1079">
        <f>INDEX(toughness!B:B,MATCH(Sheet1!B1079,toughness!A:A,0))</f>
        <v>1.5315000000000001</v>
      </c>
      <c r="AN1079">
        <f>450</f>
        <v>450</v>
      </c>
    </row>
    <row r="1080" spans="1:40" x14ac:dyDescent="0.3">
      <c r="A1080" t="s">
        <v>1458</v>
      </c>
      <c r="B1080" s="1" t="s">
        <v>1747</v>
      </c>
      <c r="C1080">
        <v>270</v>
      </c>
      <c r="D1080">
        <v>8945</v>
      </c>
      <c r="G1080">
        <v>20.85</v>
      </c>
      <c r="H1080">
        <v>95</v>
      </c>
      <c r="I1080">
        <v>1.8149999999999999</v>
      </c>
      <c r="J1080">
        <v>15.5</v>
      </c>
      <c r="K1080">
        <v>270</v>
      </c>
      <c r="L1080">
        <v>97.5</v>
      </c>
      <c r="N1080" t="s">
        <v>1453</v>
      </c>
      <c r="O1080" t="s">
        <v>1453</v>
      </c>
      <c r="P1080" t="s">
        <v>1453</v>
      </c>
      <c r="Q1080" t="s">
        <v>1453</v>
      </c>
      <c r="R1080" t="s">
        <v>1453</v>
      </c>
      <c r="S1080" t="s">
        <v>1453</v>
      </c>
      <c r="T1080" t="s">
        <v>1453</v>
      </c>
      <c r="U1080" t="s">
        <v>1453</v>
      </c>
      <c r="V1080">
        <v>325</v>
      </c>
      <c r="W1080">
        <v>351.5</v>
      </c>
      <c r="X1080" t="s">
        <v>1453</v>
      </c>
      <c r="Y1080" t="s">
        <v>1453</v>
      </c>
      <c r="Z1080" t="s">
        <v>1468</v>
      </c>
      <c r="AA1080">
        <v>0.93</v>
      </c>
      <c r="AB1080">
        <v>7.0000000000000007E-2</v>
      </c>
      <c r="AC1080">
        <v>0.5</v>
      </c>
      <c r="AD1080">
        <v>0.5</v>
      </c>
      <c r="AE1080">
        <v>0.5</v>
      </c>
      <c r="AF1080">
        <v>0.5</v>
      </c>
      <c r="AG1080">
        <f>INDEX(YM!B:B, MATCH(Sheet1!B1080,YM!A:A,0))</f>
        <v>124</v>
      </c>
      <c r="AH1080">
        <v>124</v>
      </c>
      <c r="AI1080">
        <f>INDEX('Yield strengh'!B:B, MATCH(Sheet1!B1080,'Yield strengh'!A:A,0))</f>
        <v>62.5</v>
      </c>
      <c r="AJ1080">
        <v>62.5</v>
      </c>
      <c r="AK1080">
        <f>INDEX(Price!B:B, MATCH(Sheet1!B1080,Price!A:A,0))</f>
        <v>61.85</v>
      </c>
      <c r="AL1080">
        <f t="shared" si="16"/>
        <v>0.86640581330352151</v>
      </c>
      <c r="AM1080">
        <f>INDEX(toughness!B:B,MATCH(Sheet1!B1080,toughness!A:A,0))</f>
        <v>64.8</v>
      </c>
      <c r="AN1080">
        <f>450</f>
        <v>450</v>
      </c>
    </row>
    <row r="1081" spans="1:40" x14ac:dyDescent="0.3">
      <c r="A1081" t="s">
        <v>1458</v>
      </c>
      <c r="B1081" s="1" t="s">
        <v>1627</v>
      </c>
      <c r="C1081">
        <v>240</v>
      </c>
      <c r="D1081">
        <v>8000</v>
      </c>
      <c r="G1081">
        <v>4.4749999999999996</v>
      </c>
      <c r="H1081">
        <v>14.05</v>
      </c>
      <c r="I1081">
        <v>12.35</v>
      </c>
      <c r="J1081">
        <v>32.5</v>
      </c>
      <c r="K1081">
        <v>240</v>
      </c>
      <c r="L1081">
        <v>135</v>
      </c>
      <c r="M1081">
        <v>1040</v>
      </c>
      <c r="N1081" t="s">
        <v>1453</v>
      </c>
      <c r="O1081" t="s">
        <v>1453</v>
      </c>
      <c r="P1081" t="s">
        <v>1453</v>
      </c>
      <c r="Q1081" t="s">
        <v>1453</v>
      </c>
      <c r="R1081" t="s">
        <v>1453</v>
      </c>
      <c r="S1081" t="s">
        <v>1453</v>
      </c>
      <c r="T1081" t="s">
        <v>1453</v>
      </c>
      <c r="U1081" t="s">
        <v>1453</v>
      </c>
      <c r="V1081">
        <v>495</v>
      </c>
      <c r="W1081">
        <v>76</v>
      </c>
      <c r="X1081" t="s">
        <v>1453</v>
      </c>
      <c r="Y1081" t="s">
        <v>1453</v>
      </c>
      <c r="Z1081" t="s">
        <v>1468</v>
      </c>
      <c r="AA1081">
        <v>0.93</v>
      </c>
      <c r="AB1081">
        <v>7.0000000000000007E-2</v>
      </c>
      <c r="AC1081">
        <v>0.5</v>
      </c>
      <c r="AD1081">
        <v>0.5</v>
      </c>
      <c r="AE1081">
        <v>0.5</v>
      </c>
      <c r="AF1081">
        <v>0.5</v>
      </c>
      <c r="AG1081">
        <f>INDEX(YM!B:B, MATCH(Sheet1!B1081,YM!A:A,0))</f>
        <v>124</v>
      </c>
      <c r="AH1081">
        <v>124</v>
      </c>
      <c r="AI1081">
        <f>INDEX('Yield strengh'!B:B, MATCH(Sheet1!B1081,'Yield strengh'!A:A,0))</f>
        <v>220</v>
      </c>
      <c r="AJ1081">
        <v>220</v>
      </c>
      <c r="AK1081">
        <f>INDEX(Price!B:B, MATCH(Sheet1!B1081,Price!A:A,0))</f>
        <v>62.099999999999987</v>
      </c>
      <c r="AL1081">
        <f t="shared" si="16"/>
        <v>3.41</v>
      </c>
      <c r="AM1081">
        <f>INDEX(toughness!B:B,MATCH(Sheet1!B1081,toughness!A:A,0))</f>
        <v>21.35</v>
      </c>
      <c r="AN1081">
        <f>450</f>
        <v>450</v>
      </c>
    </row>
    <row r="1082" spans="1:40" x14ac:dyDescent="0.3">
      <c r="A1082" t="s">
        <v>1458</v>
      </c>
      <c r="B1082" s="1" t="s">
        <v>2428</v>
      </c>
      <c r="C1082">
        <v>240</v>
      </c>
      <c r="D1082">
        <v>4510</v>
      </c>
      <c r="G1082">
        <v>2.29</v>
      </c>
      <c r="H1082">
        <v>3.08</v>
      </c>
      <c r="I1082">
        <v>56</v>
      </c>
      <c r="J1082">
        <v>30</v>
      </c>
      <c r="K1082">
        <v>222.5</v>
      </c>
      <c r="L1082">
        <v>120</v>
      </c>
      <c r="M1082">
        <v>1655</v>
      </c>
      <c r="N1082" t="s">
        <v>1453</v>
      </c>
      <c r="O1082" t="s">
        <v>1453</v>
      </c>
      <c r="P1082" t="s">
        <v>1453</v>
      </c>
      <c r="Q1082" t="s">
        <v>1453</v>
      </c>
      <c r="R1082" t="s">
        <v>1453</v>
      </c>
      <c r="S1082" t="s">
        <v>1453</v>
      </c>
      <c r="T1082" t="s">
        <v>1453</v>
      </c>
      <c r="U1082" t="s">
        <v>1453</v>
      </c>
      <c r="V1082">
        <v>295.5</v>
      </c>
      <c r="W1082">
        <v>20.6</v>
      </c>
      <c r="X1082" t="s">
        <v>1453</v>
      </c>
      <c r="Y1082" t="s">
        <v>1453</v>
      </c>
      <c r="Z1082" t="s">
        <v>1468</v>
      </c>
      <c r="AA1082">
        <v>0.93</v>
      </c>
      <c r="AB1082">
        <v>7.0000000000000007E-2</v>
      </c>
      <c r="AC1082">
        <v>0.5</v>
      </c>
      <c r="AD1082">
        <v>0.5</v>
      </c>
      <c r="AE1082">
        <v>0.5</v>
      </c>
      <c r="AF1082">
        <v>0.5</v>
      </c>
      <c r="AG1082">
        <f>INDEX(YM!B:B, MATCH(Sheet1!B1082,YM!A:A,0))</f>
        <v>124</v>
      </c>
      <c r="AH1082">
        <v>124</v>
      </c>
      <c r="AI1082">
        <f>INDEX('Yield strengh'!B:B, MATCH(Sheet1!B1082,'Yield strengh'!A:A,0))</f>
        <v>793</v>
      </c>
      <c r="AJ1082">
        <v>793</v>
      </c>
      <c r="AK1082">
        <f>INDEX(Price!B:B, MATCH(Sheet1!B1082,Price!A:A,0))</f>
        <v>431</v>
      </c>
      <c r="AL1082">
        <f t="shared" si="16"/>
        <v>21.803104212860312</v>
      </c>
      <c r="AM1082">
        <f>INDEX(toughness!B:B,MATCH(Sheet1!B1082,toughness!A:A,0))</f>
        <v>2.09</v>
      </c>
      <c r="AN1082">
        <f>450</f>
        <v>450</v>
      </c>
    </row>
    <row r="1083" spans="1:40" x14ac:dyDescent="0.3">
      <c r="A1083" t="s">
        <v>1458</v>
      </c>
      <c r="B1083" s="1" t="s">
        <v>1391</v>
      </c>
      <c r="C1083">
        <v>789.5</v>
      </c>
      <c r="D1083">
        <v>4375</v>
      </c>
      <c r="G1083">
        <v>0.71</v>
      </c>
      <c r="H1083">
        <v>0.86899999999999999</v>
      </c>
      <c r="I1083">
        <v>198.5</v>
      </c>
      <c r="J1083">
        <v>8</v>
      </c>
      <c r="K1083">
        <v>844.5</v>
      </c>
      <c r="L1083">
        <v>360</v>
      </c>
      <c r="M1083">
        <v>1540</v>
      </c>
      <c r="N1083" t="s">
        <v>1453</v>
      </c>
      <c r="O1083" t="s">
        <v>1453</v>
      </c>
      <c r="P1083" t="s">
        <v>1453</v>
      </c>
      <c r="Q1083" t="s">
        <v>1453</v>
      </c>
      <c r="R1083" t="s">
        <v>1453</v>
      </c>
      <c r="S1083" t="s">
        <v>1453</v>
      </c>
      <c r="T1083" t="s">
        <v>1453</v>
      </c>
      <c r="U1083" t="s">
        <v>1453</v>
      </c>
      <c r="V1083">
        <v>913.5</v>
      </c>
      <c r="W1083">
        <v>6.3550000000000004</v>
      </c>
      <c r="X1083" t="s">
        <v>1453</v>
      </c>
      <c r="Y1083" t="s">
        <v>1453</v>
      </c>
      <c r="Z1083" t="s">
        <v>1468</v>
      </c>
      <c r="AA1083">
        <v>0.93</v>
      </c>
      <c r="AB1083">
        <v>7.0000000000000007E-2</v>
      </c>
      <c r="AC1083">
        <v>0.5</v>
      </c>
      <c r="AD1083">
        <v>0.5</v>
      </c>
      <c r="AE1083">
        <v>0.5</v>
      </c>
      <c r="AF1083">
        <v>0.5</v>
      </c>
      <c r="AG1083">
        <f>INDEX(YM!B:B, MATCH(Sheet1!B1083,YM!A:A,0))</f>
        <v>124</v>
      </c>
      <c r="AH1083">
        <v>124</v>
      </c>
      <c r="AI1083">
        <f>INDEX('Yield strengh'!B:B, MATCH(Sheet1!B1083,'Yield strengh'!A:A,0))</f>
        <v>798</v>
      </c>
      <c r="AJ1083">
        <v>798</v>
      </c>
      <c r="AK1083">
        <f>INDEX(Price!B:B, MATCH(Sheet1!B1083,Price!A:A,0))</f>
        <v>175.5</v>
      </c>
      <c r="AL1083">
        <f t="shared" si="16"/>
        <v>22.617599999999999</v>
      </c>
      <c r="AM1083">
        <f>INDEX(toughness!B:B,MATCH(Sheet1!B1083,toughness!A:A,0))</f>
        <v>39.700000000000003</v>
      </c>
      <c r="AN1083">
        <f>450</f>
        <v>450</v>
      </c>
    </row>
    <row r="1084" spans="1:40" x14ac:dyDescent="0.3">
      <c r="A1084" t="s">
        <v>1458</v>
      </c>
      <c r="B1084" s="1" t="s">
        <v>1392</v>
      </c>
      <c r="C1084">
        <v>689.5</v>
      </c>
      <c r="D1084">
        <v>4375</v>
      </c>
      <c r="G1084">
        <v>0.71</v>
      </c>
      <c r="H1084">
        <v>0.86899999999999999</v>
      </c>
      <c r="I1084">
        <v>198.5</v>
      </c>
      <c r="J1084">
        <v>10.8</v>
      </c>
      <c r="K1084">
        <v>798</v>
      </c>
      <c r="L1084">
        <v>360</v>
      </c>
      <c r="M1084">
        <v>1540</v>
      </c>
      <c r="N1084" t="s">
        <v>1453</v>
      </c>
      <c r="O1084" t="s">
        <v>1453</v>
      </c>
      <c r="P1084" t="s">
        <v>1453</v>
      </c>
      <c r="Q1084" t="s">
        <v>1453</v>
      </c>
      <c r="R1084" t="s">
        <v>1453</v>
      </c>
      <c r="S1084" t="s">
        <v>1453</v>
      </c>
      <c r="T1084" t="s">
        <v>1453</v>
      </c>
      <c r="U1084" t="s">
        <v>1453</v>
      </c>
      <c r="V1084">
        <v>870.5</v>
      </c>
      <c r="W1084">
        <v>6.3550000000000004</v>
      </c>
      <c r="X1084" t="s">
        <v>1453</v>
      </c>
      <c r="Y1084" t="s">
        <v>1453</v>
      </c>
      <c r="Z1084" t="s">
        <v>1468</v>
      </c>
      <c r="AA1084">
        <v>0.93</v>
      </c>
      <c r="AB1084">
        <v>7.0000000000000007E-2</v>
      </c>
      <c r="AC1084">
        <v>0.5</v>
      </c>
      <c r="AD1084">
        <v>0.5</v>
      </c>
      <c r="AE1084">
        <v>0.5</v>
      </c>
      <c r="AF1084">
        <v>0.5</v>
      </c>
      <c r="AG1084">
        <f>INDEX(YM!B:B, MATCH(Sheet1!B1084,YM!A:A,0))</f>
        <v>124</v>
      </c>
      <c r="AH1084">
        <v>124</v>
      </c>
      <c r="AI1084">
        <f>INDEX('Yield strengh'!B:B, MATCH(Sheet1!B1084,'Yield strengh'!A:A,0))</f>
        <v>844.5</v>
      </c>
      <c r="AJ1084">
        <v>844.5</v>
      </c>
      <c r="AK1084">
        <f>INDEX(Price!B:B, MATCH(Sheet1!B1084,Price!A:A,0))</f>
        <v>175.5</v>
      </c>
      <c r="AL1084">
        <f t="shared" si="16"/>
        <v>23.935542857142856</v>
      </c>
      <c r="AM1084">
        <f>INDEX(toughness!B:B,MATCH(Sheet1!B1084,toughness!A:A,0))</f>
        <v>39.700000000000003</v>
      </c>
      <c r="AN1084">
        <f>450</f>
        <v>450</v>
      </c>
    </row>
    <row r="1085" spans="1:40" x14ac:dyDescent="0.3">
      <c r="A1085" t="s">
        <v>1458</v>
      </c>
      <c r="B1085" s="1" t="s">
        <v>1393</v>
      </c>
      <c r="C1085">
        <v>1115</v>
      </c>
      <c r="D1085">
        <v>4650</v>
      </c>
      <c r="G1085">
        <v>0.83650000000000002</v>
      </c>
      <c r="H1085">
        <v>1.02</v>
      </c>
      <c r="I1085">
        <v>169</v>
      </c>
      <c r="J1085">
        <v>5</v>
      </c>
      <c r="K1085">
        <v>1055</v>
      </c>
      <c r="L1085">
        <v>313.5</v>
      </c>
      <c r="M1085">
        <v>1650</v>
      </c>
      <c r="N1085" t="s">
        <v>1453</v>
      </c>
      <c r="O1085" t="s">
        <v>1453</v>
      </c>
      <c r="P1085" t="s">
        <v>1453</v>
      </c>
      <c r="Q1085" t="s">
        <v>1453</v>
      </c>
      <c r="R1085" t="s">
        <v>1453</v>
      </c>
      <c r="S1085" t="s">
        <v>1453</v>
      </c>
      <c r="T1085" t="s">
        <v>1453</v>
      </c>
      <c r="U1085" t="s">
        <v>1453</v>
      </c>
      <c r="V1085">
        <v>1170</v>
      </c>
      <c r="W1085">
        <v>8.3350000000000009</v>
      </c>
      <c r="X1085" t="s">
        <v>1453</v>
      </c>
      <c r="Y1085" t="s">
        <v>1453</v>
      </c>
      <c r="Z1085" t="s">
        <v>1468</v>
      </c>
      <c r="AA1085">
        <v>0.93</v>
      </c>
      <c r="AB1085">
        <v>7.0000000000000007E-2</v>
      </c>
      <c r="AC1085">
        <v>0.5</v>
      </c>
      <c r="AD1085">
        <v>0.5</v>
      </c>
      <c r="AE1085">
        <v>0.5</v>
      </c>
      <c r="AF1085">
        <v>0.5</v>
      </c>
      <c r="AG1085">
        <f>INDEX(YM!B:B, MATCH(Sheet1!B1085,YM!A:A,0))</f>
        <v>124</v>
      </c>
      <c r="AH1085">
        <v>124</v>
      </c>
      <c r="AI1085">
        <f>INDEX('Yield strengh'!B:B, MATCH(Sheet1!B1085,'Yield strengh'!A:A,0))</f>
        <v>798</v>
      </c>
      <c r="AJ1085">
        <v>798</v>
      </c>
      <c r="AK1085">
        <f>INDEX(Price!B:B, MATCH(Sheet1!B1085,Price!A:A,0))</f>
        <v>175.5</v>
      </c>
      <c r="AL1085">
        <f t="shared" si="16"/>
        <v>21.28</v>
      </c>
      <c r="AM1085">
        <f>INDEX(toughness!B:B,MATCH(Sheet1!B1085,toughness!A:A,0))</f>
        <v>39.700000000000003</v>
      </c>
      <c r="AN1085">
        <f>450</f>
        <v>450</v>
      </c>
    </row>
    <row r="1086" spans="1:40" x14ac:dyDescent="0.3">
      <c r="A1086" t="s">
        <v>1458</v>
      </c>
      <c r="B1086" s="1" t="s">
        <v>1751</v>
      </c>
      <c r="C1086">
        <v>47</v>
      </c>
      <c r="D1086">
        <v>8945</v>
      </c>
      <c r="G1086">
        <v>17.024999999999999</v>
      </c>
      <c r="H1086">
        <v>64.099999999999994</v>
      </c>
      <c r="I1086">
        <v>4.4950000000000001</v>
      </c>
      <c r="J1086">
        <v>31.25</v>
      </c>
      <c r="K1086">
        <v>47</v>
      </c>
      <c r="L1086">
        <v>47.25</v>
      </c>
      <c r="N1086" t="s">
        <v>1453</v>
      </c>
      <c r="O1086" t="s">
        <v>1453</v>
      </c>
      <c r="P1086" t="s">
        <v>1453</v>
      </c>
      <c r="Q1086" t="s">
        <v>1453</v>
      </c>
      <c r="R1086" t="s">
        <v>1453</v>
      </c>
      <c r="S1086" t="s">
        <v>1453</v>
      </c>
      <c r="T1086" t="s">
        <v>1453</v>
      </c>
      <c r="U1086" t="s">
        <v>1453</v>
      </c>
      <c r="V1086">
        <v>201.25</v>
      </c>
      <c r="W1086">
        <v>287</v>
      </c>
      <c r="X1086" t="s">
        <v>1453</v>
      </c>
      <c r="Y1086" t="s">
        <v>1453</v>
      </c>
      <c r="Z1086" t="s">
        <v>1468</v>
      </c>
      <c r="AA1086">
        <v>0.93</v>
      </c>
      <c r="AB1086">
        <v>7.0000000000000007E-2</v>
      </c>
      <c r="AC1086">
        <v>0.5</v>
      </c>
      <c r="AD1086">
        <v>0.5</v>
      </c>
      <c r="AE1086">
        <v>0.5</v>
      </c>
      <c r="AF1086">
        <v>0.5</v>
      </c>
      <c r="AG1086">
        <f>INDEX(YM!B:B, MATCH(Sheet1!B1086,YM!A:A,0))</f>
        <v>123.75</v>
      </c>
      <c r="AH1086">
        <v>123.75</v>
      </c>
      <c r="AI1086">
        <f>INDEX('Yield strengh'!B:B, MATCH(Sheet1!B1086,'Yield strengh'!A:A,0))</f>
        <v>57.5</v>
      </c>
      <c r="AJ1086">
        <v>57.5</v>
      </c>
      <c r="AK1086">
        <f>INDEX(Price!B:B, MATCH(Sheet1!B1086,Price!A:A,0))</f>
        <v>61.725000000000001</v>
      </c>
      <c r="AL1086">
        <f t="shared" si="16"/>
        <v>0.79548630519843488</v>
      </c>
      <c r="AM1086">
        <f>INDEX(toughness!B:B,MATCH(Sheet1!B1086,toughness!A:A,0))</f>
        <v>68.125</v>
      </c>
      <c r="AN1086">
        <f>450</f>
        <v>450</v>
      </c>
    </row>
    <row r="1087" spans="1:40" x14ac:dyDescent="0.3">
      <c r="A1087" t="s">
        <v>1458</v>
      </c>
      <c r="B1087" s="1" t="s">
        <v>1742</v>
      </c>
      <c r="C1087">
        <v>272.5</v>
      </c>
      <c r="D1087">
        <v>8945</v>
      </c>
      <c r="G1087">
        <v>23.15</v>
      </c>
      <c r="H1087">
        <v>100.05</v>
      </c>
      <c r="I1087">
        <v>1.72</v>
      </c>
      <c r="J1087">
        <v>15.5</v>
      </c>
      <c r="K1087">
        <v>272.5</v>
      </c>
      <c r="L1087">
        <v>97.5</v>
      </c>
      <c r="N1087" t="s">
        <v>1453</v>
      </c>
      <c r="O1087" t="s">
        <v>1453</v>
      </c>
      <c r="P1087" t="s">
        <v>1453</v>
      </c>
      <c r="Q1087" t="s">
        <v>1453</v>
      </c>
      <c r="R1087" t="s">
        <v>1453</v>
      </c>
      <c r="S1087" t="s">
        <v>1453</v>
      </c>
      <c r="T1087" t="s">
        <v>1453</v>
      </c>
      <c r="U1087" t="s">
        <v>1453</v>
      </c>
      <c r="V1087">
        <v>340</v>
      </c>
      <c r="W1087">
        <v>389.5</v>
      </c>
      <c r="X1087" t="s">
        <v>1453</v>
      </c>
      <c r="Y1087" t="s">
        <v>1453</v>
      </c>
      <c r="Z1087" t="s">
        <v>1468</v>
      </c>
      <c r="AA1087">
        <v>0.93</v>
      </c>
      <c r="AB1087">
        <v>7.0000000000000007E-2</v>
      </c>
      <c r="AC1087">
        <v>0.5</v>
      </c>
      <c r="AD1087">
        <v>0.5</v>
      </c>
      <c r="AE1087">
        <v>0.5</v>
      </c>
      <c r="AF1087">
        <v>0.5</v>
      </c>
      <c r="AG1087">
        <f>INDEX(YM!B:B, MATCH(Sheet1!B1087,YM!A:A,0))</f>
        <v>122.5</v>
      </c>
      <c r="AH1087">
        <v>122.5</v>
      </c>
      <c r="AI1087">
        <f>INDEX('Yield strengh'!B:B, MATCH(Sheet1!B1087,'Yield strengh'!A:A,0))</f>
        <v>50</v>
      </c>
      <c r="AJ1087">
        <v>50</v>
      </c>
      <c r="AK1087">
        <f>INDEX(Price!B:B, MATCH(Sheet1!B1087,Price!A:A,0))</f>
        <v>61.85</v>
      </c>
      <c r="AL1087">
        <f t="shared" si="16"/>
        <v>0.68474007825600891</v>
      </c>
      <c r="AM1087">
        <f>INDEX(toughness!B:B,MATCH(Sheet1!B1087,toughness!A:A,0))</f>
        <v>73.800000000000011</v>
      </c>
      <c r="AN1087">
        <f>450</f>
        <v>450</v>
      </c>
    </row>
    <row r="1088" spans="1:40" x14ac:dyDescent="0.3">
      <c r="A1088" t="s">
        <v>1458</v>
      </c>
      <c r="B1088" s="1" t="s">
        <v>1745</v>
      </c>
      <c r="C1088">
        <v>262.5</v>
      </c>
      <c r="D1088">
        <v>8945</v>
      </c>
      <c r="G1088">
        <v>19.25</v>
      </c>
      <c r="H1088">
        <v>80.349999999999994</v>
      </c>
      <c r="I1088">
        <v>2.1800000000000002</v>
      </c>
      <c r="J1088">
        <v>15.5</v>
      </c>
      <c r="K1088">
        <v>262.5</v>
      </c>
      <c r="L1088">
        <v>97.5</v>
      </c>
      <c r="N1088" t="s">
        <v>1453</v>
      </c>
      <c r="O1088" t="s">
        <v>1453</v>
      </c>
      <c r="P1088" t="s">
        <v>1453</v>
      </c>
      <c r="Q1088" t="s">
        <v>1453</v>
      </c>
      <c r="R1088" t="s">
        <v>1453</v>
      </c>
      <c r="S1088" t="s">
        <v>1453</v>
      </c>
      <c r="T1088" t="s">
        <v>1453</v>
      </c>
      <c r="U1088" t="s">
        <v>1453</v>
      </c>
      <c r="V1088">
        <v>325</v>
      </c>
      <c r="W1088">
        <v>325</v>
      </c>
      <c r="X1088" t="s">
        <v>1453</v>
      </c>
      <c r="Y1088" t="s">
        <v>1453</v>
      </c>
      <c r="Z1088" t="s">
        <v>1468</v>
      </c>
      <c r="AA1088">
        <v>0.93</v>
      </c>
      <c r="AB1088">
        <v>7.0000000000000007E-2</v>
      </c>
      <c r="AC1088">
        <v>0.5</v>
      </c>
      <c r="AD1088">
        <v>0.5</v>
      </c>
      <c r="AE1088">
        <v>0.5</v>
      </c>
      <c r="AF1088">
        <v>0.5</v>
      </c>
      <c r="AG1088">
        <f>INDEX(YM!B:B, MATCH(Sheet1!B1088,YM!A:A,0))</f>
        <v>122.5</v>
      </c>
      <c r="AH1088">
        <v>122.5</v>
      </c>
      <c r="AI1088">
        <f>INDEX('Yield strengh'!B:B, MATCH(Sheet1!B1088,'Yield strengh'!A:A,0))</f>
        <v>50</v>
      </c>
      <c r="AJ1088">
        <v>50</v>
      </c>
      <c r="AK1088">
        <f>INDEX(Price!B:B, MATCH(Sheet1!B1088,Price!A:A,0))</f>
        <v>61.85</v>
      </c>
      <c r="AL1088">
        <f t="shared" si="16"/>
        <v>0.68474007825600891</v>
      </c>
      <c r="AM1088">
        <f>INDEX(toughness!B:B,MATCH(Sheet1!B1088,toughness!A:A,0))</f>
        <v>73.800000000000011</v>
      </c>
      <c r="AN1088">
        <f>450</f>
        <v>450</v>
      </c>
    </row>
    <row r="1089" spans="1:40" x14ac:dyDescent="0.3">
      <c r="A1089" t="s">
        <v>1458</v>
      </c>
      <c r="B1089" s="1" t="s">
        <v>1744</v>
      </c>
      <c r="C1089">
        <v>50</v>
      </c>
      <c r="D1089">
        <v>8945</v>
      </c>
      <c r="G1089">
        <v>23.15</v>
      </c>
      <c r="H1089">
        <v>100.05</v>
      </c>
      <c r="I1089">
        <v>1.72</v>
      </c>
      <c r="J1089">
        <v>47.5</v>
      </c>
      <c r="K1089">
        <v>50</v>
      </c>
      <c r="L1089">
        <v>50</v>
      </c>
      <c r="N1089" t="s">
        <v>1453</v>
      </c>
      <c r="O1089" t="s">
        <v>1453</v>
      </c>
      <c r="P1089" t="s">
        <v>1453</v>
      </c>
      <c r="Q1089" t="s">
        <v>1453</v>
      </c>
      <c r="R1089" t="s">
        <v>1453</v>
      </c>
      <c r="S1089" t="s">
        <v>1453</v>
      </c>
      <c r="T1089" t="s">
        <v>1453</v>
      </c>
      <c r="U1089" t="s">
        <v>1453</v>
      </c>
      <c r="V1089">
        <v>220</v>
      </c>
      <c r="W1089">
        <v>389.5</v>
      </c>
      <c r="X1089" t="s">
        <v>1453</v>
      </c>
      <c r="Y1089" t="s">
        <v>1453</v>
      </c>
      <c r="Z1089" t="s">
        <v>1468</v>
      </c>
      <c r="AA1089">
        <v>0.93</v>
      </c>
      <c r="AB1089">
        <v>7.0000000000000007E-2</v>
      </c>
      <c r="AC1089">
        <v>0.5</v>
      </c>
      <c r="AD1089">
        <v>0.5</v>
      </c>
      <c r="AE1089">
        <v>0.5</v>
      </c>
      <c r="AF1089">
        <v>0.5</v>
      </c>
      <c r="AG1089">
        <f>INDEX(YM!B:B, MATCH(Sheet1!B1089,YM!A:A,0))</f>
        <v>122.5</v>
      </c>
      <c r="AH1089">
        <v>122.5</v>
      </c>
      <c r="AI1089">
        <f>INDEX('Yield strengh'!B:B, MATCH(Sheet1!B1089,'Yield strengh'!A:A,0))</f>
        <v>80</v>
      </c>
      <c r="AJ1089">
        <v>80</v>
      </c>
      <c r="AK1089">
        <f>INDEX(Price!B:B, MATCH(Sheet1!B1089,Price!A:A,0))</f>
        <v>61.85</v>
      </c>
      <c r="AL1089">
        <f t="shared" si="16"/>
        <v>1.0955841252096143</v>
      </c>
      <c r="AM1089">
        <f>INDEX(toughness!B:B,MATCH(Sheet1!B1089,toughness!A:A,0))</f>
        <v>56.1</v>
      </c>
      <c r="AN1089">
        <f>450</f>
        <v>450</v>
      </c>
    </row>
    <row r="1090" spans="1:40" x14ac:dyDescent="0.3">
      <c r="A1090" t="s">
        <v>1458</v>
      </c>
      <c r="B1090" s="1" t="s">
        <v>1787</v>
      </c>
      <c r="C1090">
        <v>169</v>
      </c>
      <c r="D1090">
        <v>8870</v>
      </c>
      <c r="G1090">
        <v>1.2749999999999999</v>
      </c>
      <c r="H1090">
        <v>4.9749999999999996</v>
      </c>
      <c r="I1090">
        <v>34.799999999999997</v>
      </c>
      <c r="J1090">
        <v>32.5</v>
      </c>
      <c r="K1090">
        <v>169</v>
      </c>
      <c r="L1090">
        <v>105</v>
      </c>
      <c r="M1090">
        <v>1210</v>
      </c>
      <c r="N1090" t="s">
        <v>1453</v>
      </c>
      <c r="O1090" t="s">
        <v>1453</v>
      </c>
      <c r="P1090" t="s">
        <v>1453</v>
      </c>
      <c r="Q1090" t="s">
        <v>1453</v>
      </c>
      <c r="R1090" t="s">
        <v>1453</v>
      </c>
      <c r="S1090" t="s">
        <v>1453</v>
      </c>
      <c r="T1090" t="s">
        <v>1453</v>
      </c>
      <c r="U1090" t="s">
        <v>1453</v>
      </c>
      <c r="V1090">
        <v>417.5</v>
      </c>
      <c r="W1090">
        <v>21</v>
      </c>
      <c r="X1090" t="s">
        <v>1453</v>
      </c>
      <c r="Y1090" t="s">
        <v>1453</v>
      </c>
      <c r="Z1090" t="s">
        <v>1468</v>
      </c>
      <c r="AA1090">
        <v>0.93</v>
      </c>
      <c r="AB1090">
        <v>7.0000000000000007E-2</v>
      </c>
      <c r="AC1090">
        <v>0.5</v>
      </c>
      <c r="AD1090">
        <v>0.5</v>
      </c>
      <c r="AE1090">
        <v>0.5</v>
      </c>
      <c r="AF1090">
        <v>0.5</v>
      </c>
      <c r="AG1090">
        <f>INDEX(YM!B:B, MATCH(Sheet1!B1090,YM!A:A,0))</f>
        <v>122.5</v>
      </c>
      <c r="AH1090">
        <v>122.5</v>
      </c>
      <c r="AI1090">
        <f>INDEX('Yield strengh'!B:B, MATCH(Sheet1!B1090,'Yield strengh'!A:A,0))</f>
        <v>134</v>
      </c>
      <c r="AJ1090">
        <v>134</v>
      </c>
      <c r="AK1090">
        <f>INDEX(Price!B:B, MATCH(Sheet1!B1090,Price!A:A,0))</f>
        <v>76.7</v>
      </c>
      <c r="AL1090">
        <f t="shared" si="16"/>
        <v>1.850620067643743</v>
      </c>
      <c r="AM1090">
        <f>INDEX(toughness!B:B,MATCH(Sheet1!B1090,toughness!A:A,0))</f>
        <v>36.549999999999997</v>
      </c>
      <c r="AN1090">
        <f>450</f>
        <v>450</v>
      </c>
    </row>
    <row r="1091" spans="1:40" x14ac:dyDescent="0.3">
      <c r="A1091" t="s">
        <v>1458</v>
      </c>
      <c r="B1091" s="1" t="s">
        <v>1785</v>
      </c>
      <c r="C1091">
        <v>183</v>
      </c>
      <c r="D1091">
        <v>8870</v>
      </c>
      <c r="G1091">
        <v>3.2850000000000001</v>
      </c>
      <c r="H1091">
        <v>14.5</v>
      </c>
      <c r="I1091">
        <v>11.9</v>
      </c>
      <c r="J1091">
        <v>39.049999999999997</v>
      </c>
      <c r="K1091">
        <v>167.5</v>
      </c>
      <c r="L1091">
        <v>115</v>
      </c>
      <c r="M1091">
        <v>1045</v>
      </c>
      <c r="N1091" t="s">
        <v>1453</v>
      </c>
      <c r="O1091" t="s">
        <v>1453</v>
      </c>
      <c r="P1091" t="s">
        <v>1453</v>
      </c>
      <c r="Q1091" t="s">
        <v>1453</v>
      </c>
      <c r="R1091" t="s">
        <v>1453</v>
      </c>
      <c r="S1091" t="s">
        <v>1453</v>
      </c>
      <c r="T1091" t="s">
        <v>1453</v>
      </c>
      <c r="U1091" t="s">
        <v>1453</v>
      </c>
      <c r="V1091">
        <v>430.5</v>
      </c>
      <c r="W1091">
        <v>59.75</v>
      </c>
      <c r="X1091" t="s">
        <v>1453</v>
      </c>
      <c r="Y1091" t="s">
        <v>1453</v>
      </c>
      <c r="Z1091" t="s">
        <v>1468</v>
      </c>
      <c r="AA1091">
        <v>0.93</v>
      </c>
      <c r="AB1091">
        <v>7.0000000000000007E-2</v>
      </c>
      <c r="AC1091">
        <v>0.5</v>
      </c>
      <c r="AD1091">
        <v>0.5</v>
      </c>
      <c r="AE1091">
        <v>0.5</v>
      </c>
      <c r="AF1091">
        <v>0.5</v>
      </c>
      <c r="AG1091">
        <f>INDEX(YM!B:B, MATCH(Sheet1!B1091,YM!A:A,0))</f>
        <v>122</v>
      </c>
      <c r="AH1091">
        <v>122</v>
      </c>
      <c r="AI1091">
        <f>INDEX('Yield strengh'!B:B, MATCH(Sheet1!B1091,'Yield strengh'!A:A,0))</f>
        <v>535.5</v>
      </c>
      <c r="AJ1091">
        <v>535.5</v>
      </c>
      <c r="AK1091">
        <f>INDEX(Price!B:B, MATCH(Sheet1!B1091,Price!A:A,0))</f>
        <v>83.35</v>
      </c>
      <c r="AL1091">
        <f t="shared" si="16"/>
        <v>7.3653889515219841</v>
      </c>
      <c r="AM1091">
        <f>INDEX(toughness!B:B,MATCH(Sheet1!B1091,toughness!A:A,0))</f>
        <v>17.100000000000001</v>
      </c>
      <c r="AN1091">
        <f>450</f>
        <v>450</v>
      </c>
    </row>
    <row r="1092" spans="1:40" x14ac:dyDescent="0.3">
      <c r="A1092" t="s">
        <v>1458</v>
      </c>
      <c r="B1092" s="1" t="s">
        <v>1786</v>
      </c>
      <c r="C1092">
        <v>134</v>
      </c>
      <c r="D1092">
        <v>8870</v>
      </c>
      <c r="G1092">
        <v>2.5449999999999999</v>
      </c>
      <c r="H1092">
        <v>7.99</v>
      </c>
      <c r="I1092">
        <v>21.65</v>
      </c>
      <c r="J1092">
        <v>28.5</v>
      </c>
      <c r="K1092">
        <v>134</v>
      </c>
      <c r="L1092">
        <v>95</v>
      </c>
      <c r="M1092">
        <v>1135</v>
      </c>
      <c r="N1092" t="s">
        <v>1453</v>
      </c>
      <c r="O1092" t="s">
        <v>1453</v>
      </c>
      <c r="P1092" t="s">
        <v>1453</v>
      </c>
      <c r="Q1092" t="s">
        <v>1453</v>
      </c>
      <c r="R1092" t="s">
        <v>1453</v>
      </c>
      <c r="S1092" t="s">
        <v>1453</v>
      </c>
      <c r="T1092" t="s">
        <v>1453</v>
      </c>
      <c r="U1092" t="s">
        <v>1453</v>
      </c>
      <c r="V1092">
        <v>300</v>
      </c>
      <c r="W1092">
        <v>42</v>
      </c>
      <c r="X1092" t="s">
        <v>1453</v>
      </c>
      <c r="Y1092" t="s">
        <v>1453</v>
      </c>
      <c r="Z1092" t="s">
        <v>1468</v>
      </c>
      <c r="AA1092">
        <v>0.93</v>
      </c>
      <c r="AB1092">
        <v>7.0000000000000007E-2</v>
      </c>
      <c r="AC1092">
        <v>0.5</v>
      </c>
      <c r="AD1092">
        <v>0.5</v>
      </c>
      <c r="AE1092">
        <v>0.5</v>
      </c>
      <c r="AF1092">
        <v>0.5</v>
      </c>
      <c r="AG1092">
        <f>INDEX(YM!B:B, MATCH(Sheet1!B1092,YM!A:A,0))</f>
        <v>122</v>
      </c>
      <c r="AH1092">
        <v>122</v>
      </c>
      <c r="AI1092">
        <f>INDEX('Yield strengh'!B:B, MATCH(Sheet1!B1092,'Yield strengh'!A:A,0))</f>
        <v>183</v>
      </c>
      <c r="AJ1092">
        <v>183</v>
      </c>
      <c r="AK1092">
        <f>INDEX(Price!B:B, MATCH(Sheet1!B1092,Price!A:A,0))</f>
        <v>83.35</v>
      </c>
      <c r="AL1092">
        <f t="shared" ref="AL1092:AL1155" si="17">AJ1092*AH1092/D1092</f>
        <v>2.5170236753100337</v>
      </c>
      <c r="AM1092">
        <f>INDEX(toughness!B:B,MATCH(Sheet1!B1092,toughness!A:A,0))</f>
        <v>29.55</v>
      </c>
      <c r="AN1092">
        <f>450</f>
        <v>450</v>
      </c>
    </row>
    <row r="1093" spans="1:40" x14ac:dyDescent="0.3">
      <c r="A1093" t="s">
        <v>1458</v>
      </c>
      <c r="B1093" s="1" t="s">
        <v>581</v>
      </c>
      <c r="C1093">
        <v>1235</v>
      </c>
      <c r="D1093">
        <v>2410</v>
      </c>
      <c r="E1093">
        <v>5.6</v>
      </c>
      <c r="F1093">
        <v>4</v>
      </c>
      <c r="G1093">
        <v>0.2455</v>
      </c>
      <c r="H1093">
        <v>3.0029999999999998E-17</v>
      </c>
      <c r="I1093">
        <v>1.738E+19</v>
      </c>
      <c r="J1093">
        <v>0.14000000000000001</v>
      </c>
      <c r="K1093">
        <v>148</v>
      </c>
      <c r="L1093">
        <v>490.5</v>
      </c>
      <c r="N1093" t="s">
        <v>1453</v>
      </c>
      <c r="O1093" t="s">
        <v>1453</v>
      </c>
      <c r="P1093" t="s">
        <v>1453</v>
      </c>
      <c r="Q1093" t="s">
        <v>1453</v>
      </c>
      <c r="R1093" t="s">
        <v>1453</v>
      </c>
      <c r="S1093" t="s">
        <v>1453</v>
      </c>
      <c r="T1093" t="s">
        <v>1453</v>
      </c>
      <c r="U1093" t="s">
        <v>1453</v>
      </c>
      <c r="V1093">
        <v>123.5</v>
      </c>
      <c r="W1093">
        <v>2.5499999999999998</v>
      </c>
      <c r="X1093" t="s">
        <v>1453</v>
      </c>
      <c r="Y1093" t="s">
        <v>1453</v>
      </c>
      <c r="Z1093" t="s">
        <v>1468</v>
      </c>
      <c r="AA1093">
        <v>0.93</v>
      </c>
      <c r="AB1093">
        <v>7.0000000000000007E-2</v>
      </c>
      <c r="AC1093">
        <v>0.5</v>
      </c>
      <c r="AD1093">
        <v>0.5</v>
      </c>
      <c r="AE1093">
        <v>0.5</v>
      </c>
      <c r="AF1093">
        <v>0.5</v>
      </c>
      <c r="AG1093">
        <f>INDEX(YM!B:B, MATCH(Sheet1!B1093,YM!A:A,0))</f>
        <v>121.5</v>
      </c>
      <c r="AH1093">
        <v>121.5</v>
      </c>
      <c r="AI1093">
        <f>INDEX('Yield strengh'!B:B, MATCH(Sheet1!B1093,'Yield strengh'!A:A,0))</f>
        <v>142.5</v>
      </c>
      <c r="AJ1093">
        <v>142.5</v>
      </c>
      <c r="AK1093">
        <f>INDEX(Price!B:B, MATCH(Sheet1!B1093,Price!A:A,0))</f>
        <v>11650</v>
      </c>
      <c r="AL1093">
        <f t="shared" si="17"/>
        <v>7.184128630705394</v>
      </c>
      <c r="AM1093">
        <f>INDEX(toughness!B:B,MATCH(Sheet1!B1093,toughness!A:A,0))</f>
        <v>3.5699999999999998E-3</v>
      </c>
      <c r="AN1093">
        <f>450</f>
        <v>450</v>
      </c>
    </row>
    <row r="1094" spans="1:40" x14ac:dyDescent="0.3">
      <c r="A1094" t="s">
        <v>1458</v>
      </c>
      <c r="B1094" s="1" t="s">
        <v>1645</v>
      </c>
      <c r="C1094">
        <v>485</v>
      </c>
      <c r="D1094">
        <v>8635</v>
      </c>
      <c r="G1094">
        <v>1.585</v>
      </c>
      <c r="H1094">
        <v>7.0449999999999999</v>
      </c>
      <c r="I1094">
        <v>24.6</v>
      </c>
      <c r="J1094">
        <v>8.5</v>
      </c>
      <c r="K1094">
        <v>485</v>
      </c>
      <c r="L1094">
        <v>177.5</v>
      </c>
      <c r="M1094">
        <v>1050</v>
      </c>
      <c r="N1094" t="s">
        <v>1453</v>
      </c>
      <c r="O1094" t="s">
        <v>1453</v>
      </c>
      <c r="P1094" t="s">
        <v>1453</v>
      </c>
      <c r="Q1094" t="s">
        <v>1453</v>
      </c>
      <c r="R1094" t="s">
        <v>1453</v>
      </c>
      <c r="S1094" t="s">
        <v>1453</v>
      </c>
      <c r="T1094" t="s">
        <v>1453</v>
      </c>
      <c r="U1094" t="s">
        <v>1453</v>
      </c>
      <c r="V1094">
        <v>600</v>
      </c>
      <c r="W1094">
        <v>27</v>
      </c>
      <c r="X1094" t="s">
        <v>1453</v>
      </c>
      <c r="Y1094" t="s">
        <v>1453</v>
      </c>
      <c r="Z1094" t="s">
        <v>1468</v>
      </c>
      <c r="AA1094">
        <v>0.93</v>
      </c>
      <c r="AB1094">
        <v>7.0000000000000007E-2</v>
      </c>
      <c r="AC1094">
        <v>0.5</v>
      </c>
      <c r="AD1094">
        <v>0.5</v>
      </c>
      <c r="AE1094">
        <v>0.5</v>
      </c>
      <c r="AF1094">
        <v>0.5</v>
      </c>
      <c r="AG1094">
        <f>INDEX(YM!B:B, MATCH(Sheet1!B1094,YM!A:A,0))</f>
        <v>121.5</v>
      </c>
      <c r="AH1094">
        <v>121.5</v>
      </c>
      <c r="AI1094">
        <f>INDEX('Yield strengh'!B:B, MATCH(Sheet1!B1094,'Yield strengh'!A:A,0))</f>
        <v>195</v>
      </c>
      <c r="AJ1094">
        <v>195</v>
      </c>
      <c r="AK1094">
        <f>INDEX(Price!B:B, MATCH(Sheet1!B1094,Price!A:A,0))</f>
        <v>64.55</v>
      </c>
      <c r="AL1094">
        <f t="shared" si="17"/>
        <v>2.7437753329473074</v>
      </c>
      <c r="AM1094">
        <f>INDEX(toughness!B:B,MATCH(Sheet1!B1094,toughness!A:A,0))</f>
        <v>25</v>
      </c>
      <c r="AN1094">
        <f>450</f>
        <v>450</v>
      </c>
    </row>
    <row r="1095" spans="1:40" x14ac:dyDescent="0.3">
      <c r="A1095" t="s">
        <v>1458</v>
      </c>
      <c r="B1095" s="1" t="s">
        <v>1644</v>
      </c>
      <c r="C1095">
        <v>195</v>
      </c>
      <c r="D1095">
        <v>8505</v>
      </c>
      <c r="G1095">
        <v>1.5249999999999999</v>
      </c>
      <c r="H1095">
        <v>5.9950000000000001</v>
      </c>
      <c r="I1095">
        <v>28.9</v>
      </c>
      <c r="J1095">
        <v>24</v>
      </c>
      <c r="K1095">
        <v>195</v>
      </c>
      <c r="L1095">
        <v>100</v>
      </c>
      <c r="M1095">
        <v>1015</v>
      </c>
      <c r="N1095" t="s">
        <v>1453</v>
      </c>
      <c r="O1095" t="s">
        <v>1453</v>
      </c>
      <c r="P1095" t="s">
        <v>1453</v>
      </c>
      <c r="Q1095" t="s">
        <v>1453</v>
      </c>
      <c r="R1095" t="s">
        <v>1453</v>
      </c>
      <c r="S1095" t="s">
        <v>1453</v>
      </c>
      <c r="T1095" t="s">
        <v>1453</v>
      </c>
      <c r="U1095" t="s">
        <v>1453</v>
      </c>
      <c r="V1095">
        <v>505</v>
      </c>
      <c r="W1095">
        <v>29</v>
      </c>
      <c r="X1095" t="s">
        <v>1453</v>
      </c>
      <c r="Y1095" t="s">
        <v>1453</v>
      </c>
      <c r="Z1095" t="s">
        <v>1468</v>
      </c>
      <c r="AA1095">
        <v>0.93</v>
      </c>
      <c r="AB1095">
        <v>7.0000000000000007E-2</v>
      </c>
      <c r="AC1095">
        <v>0.5</v>
      </c>
      <c r="AD1095">
        <v>0.5</v>
      </c>
      <c r="AE1095">
        <v>0.5</v>
      </c>
      <c r="AF1095">
        <v>0.5</v>
      </c>
      <c r="AG1095">
        <f>INDEX(YM!B:B, MATCH(Sheet1!B1095,YM!A:A,0))</f>
        <v>121.5</v>
      </c>
      <c r="AH1095">
        <v>121.5</v>
      </c>
      <c r="AI1095">
        <f>INDEX('Yield strengh'!B:B, MATCH(Sheet1!B1095,'Yield strengh'!A:A,0))</f>
        <v>335</v>
      </c>
      <c r="AJ1095">
        <v>335</v>
      </c>
      <c r="AK1095">
        <f>INDEX(Price!B:B, MATCH(Sheet1!B1095,Price!A:A,0))</f>
        <v>64.55</v>
      </c>
      <c r="AL1095">
        <f t="shared" si="17"/>
        <v>4.7857142857142856</v>
      </c>
      <c r="AM1095">
        <f>INDEX(toughness!B:B,MATCH(Sheet1!B1095,toughness!A:A,0))</f>
        <v>12.9</v>
      </c>
      <c r="AN1095">
        <f>450</f>
        <v>450</v>
      </c>
    </row>
    <row r="1096" spans="1:40" x14ac:dyDescent="0.3">
      <c r="A1096" t="s">
        <v>1458</v>
      </c>
      <c r="B1096" s="1" t="s">
        <v>1913</v>
      </c>
      <c r="C1096">
        <v>9.65</v>
      </c>
      <c r="D1096">
        <v>575</v>
      </c>
      <c r="E1096">
        <v>6</v>
      </c>
      <c r="F1096">
        <v>0.5</v>
      </c>
      <c r="G1096">
        <v>7.3300000000000004E-2</v>
      </c>
      <c r="H1096">
        <v>9.4599999999999989E-12</v>
      </c>
      <c r="I1096">
        <v>55000000000000</v>
      </c>
      <c r="J1096">
        <v>2</v>
      </c>
      <c r="K1096">
        <v>15.15</v>
      </c>
      <c r="L1096">
        <v>3.5</v>
      </c>
      <c r="N1096" t="s">
        <v>1453</v>
      </c>
      <c r="O1096" t="s">
        <v>1453</v>
      </c>
      <c r="P1096" t="s">
        <v>1453</v>
      </c>
      <c r="Q1096" t="s">
        <v>1453</v>
      </c>
      <c r="R1096" t="s">
        <v>1453</v>
      </c>
      <c r="S1096" t="s">
        <v>1453</v>
      </c>
      <c r="T1096" t="s">
        <v>1453</v>
      </c>
      <c r="U1096" t="s">
        <v>1453</v>
      </c>
      <c r="V1096">
        <v>11.025</v>
      </c>
      <c r="W1096">
        <v>0.34</v>
      </c>
      <c r="X1096" t="s">
        <v>1453</v>
      </c>
      <c r="Y1096" t="s">
        <v>1453</v>
      </c>
      <c r="Z1096" t="s">
        <v>1468</v>
      </c>
      <c r="AA1096">
        <v>0.93</v>
      </c>
      <c r="AB1096">
        <v>7.0000000000000007E-2</v>
      </c>
      <c r="AC1096">
        <v>0.5</v>
      </c>
      <c r="AD1096">
        <v>0.5</v>
      </c>
      <c r="AE1096">
        <v>0.5</v>
      </c>
      <c r="AF1096">
        <v>0.5</v>
      </c>
      <c r="AG1096">
        <f>INDEX(YM!B:B, MATCH(Sheet1!B1096,YM!A:A,0))</f>
        <v>121</v>
      </c>
      <c r="AH1096">
        <v>121</v>
      </c>
      <c r="AI1096">
        <f>INDEX('Yield strengh'!B:B, MATCH(Sheet1!B1096,'Yield strengh'!A:A,0))</f>
        <v>618</v>
      </c>
      <c r="AJ1096">
        <v>618</v>
      </c>
      <c r="AK1096">
        <f>INDEX(Price!B:B, MATCH(Sheet1!B1096,Price!A:A,0))</f>
        <v>370</v>
      </c>
      <c r="AL1096">
        <f t="shared" si="17"/>
        <v>130.0486956521739</v>
      </c>
      <c r="AM1096">
        <f>INDEX(toughness!B:B,MATCH(Sheet1!B1096,toughness!A:A,0))</f>
        <v>6.2949999999999999</v>
      </c>
      <c r="AN1096">
        <f>450</f>
        <v>450</v>
      </c>
    </row>
    <row r="1097" spans="1:40" x14ac:dyDescent="0.3">
      <c r="A1097" t="s">
        <v>1458</v>
      </c>
      <c r="B1097" s="1" t="s">
        <v>1090</v>
      </c>
      <c r="C1097">
        <v>35</v>
      </c>
      <c r="D1097">
        <v>12050</v>
      </c>
      <c r="G1097">
        <v>6.44</v>
      </c>
      <c r="H1097">
        <v>15.55</v>
      </c>
      <c r="I1097">
        <v>11.1</v>
      </c>
      <c r="J1097">
        <v>32</v>
      </c>
      <c r="K1097">
        <v>35</v>
      </c>
      <c r="L1097">
        <v>45</v>
      </c>
      <c r="M1097">
        <v>1545</v>
      </c>
      <c r="N1097" t="s">
        <v>1453</v>
      </c>
      <c r="O1097" t="s">
        <v>1453</v>
      </c>
      <c r="P1097" t="s">
        <v>1453</v>
      </c>
      <c r="Q1097" t="s">
        <v>1453</v>
      </c>
      <c r="R1097" t="s">
        <v>1453</v>
      </c>
      <c r="S1097" t="s">
        <v>1453</v>
      </c>
      <c r="T1097" t="s">
        <v>1453</v>
      </c>
      <c r="U1097" t="s">
        <v>1453</v>
      </c>
      <c r="V1097">
        <v>165</v>
      </c>
      <c r="W1097">
        <v>73.5</v>
      </c>
      <c r="X1097" t="s">
        <v>1453</v>
      </c>
      <c r="Y1097" t="s">
        <v>1453</v>
      </c>
      <c r="Z1097" t="s">
        <v>1468</v>
      </c>
      <c r="AA1097">
        <v>0.93</v>
      </c>
      <c r="AB1097">
        <v>7.0000000000000007E-2</v>
      </c>
      <c r="AC1097">
        <v>0.5</v>
      </c>
      <c r="AD1097">
        <v>0.5</v>
      </c>
      <c r="AE1097">
        <v>0.5</v>
      </c>
      <c r="AF1097">
        <v>0.5</v>
      </c>
      <c r="AG1097">
        <f>INDEX(YM!B:B, MATCH(Sheet1!B1097,YM!A:A,0))</f>
        <v>121</v>
      </c>
      <c r="AH1097">
        <v>121</v>
      </c>
      <c r="AI1097">
        <f>INDEX('Yield strengh'!B:B, MATCH(Sheet1!B1097,'Yield strengh'!A:A,0))</f>
        <v>205</v>
      </c>
      <c r="AJ1097">
        <v>205</v>
      </c>
      <c r="AK1097">
        <f>INDEX(Price!B:B, MATCH(Sheet1!B1097,Price!A:A,0))</f>
        <v>446000</v>
      </c>
      <c r="AL1097">
        <f t="shared" si="17"/>
        <v>2.0585062240663898</v>
      </c>
      <c r="AM1097">
        <f>INDEX(toughness!B:B,MATCH(Sheet1!B1097,toughness!A:A,0))</f>
        <v>31.65</v>
      </c>
      <c r="AN1097">
        <f>450</f>
        <v>450</v>
      </c>
    </row>
    <row r="1098" spans="1:40" x14ac:dyDescent="0.3">
      <c r="A1098" t="s">
        <v>1458</v>
      </c>
      <c r="B1098" s="1" t="s">
        <v>2205</v>
      </c>
      <c r="C1098">
        <v>205</v>
      </c>
      <c r="D1098">
        <v>12050</v>
      </c>
      <c r="G1098">
        <v>6.4550000000000001</v>
      </c>
      <c r="H1098">
        <v>15.95</v>
      </c>
      <c r="I1098">
        <v>10.8</v>
      </c>
      <c r="J1098">
        <v>8</v>
      </c>
      <c r="K1098">
        <v>205</v>
      </c>
      <c r="L1098">
        <v>115</v>
      </c>
      <c r="N1098" t="s">
        <v>1453</v>
      </c>
      <c r="O1098" t="s">
        <v>1453</v>
      </c>
      <c r="P1098" t="s">
        <v>1453</v>
      </c>
      <c r="Q1098" t="s">
        <v>1453</v>
      </c>
      <c r="R1098" t="s">
        <v>1453</v>
      </c>
      <c r="S1098" t="s">
        <v>1453</v>
      </c>
      <c r="T1098" t="s">
        <v>1453</v>
      </c>
      <c r="U1098" t="s">
        <v>1453</v>
      </c>
      <c r="V1098">
        <v>370</v>
      </c>
      <c r="W1098">
        <v>73.5</v>
      </c>
      <c r="X1098" t="s">
        <v>1453</v>
      </c>
      <c r="Y1098" t="s">
        <v>1453</v>
      </c>
      <c r="Z1098" t="s">
        <v>1468</v>
      </c>
      <c r="AA1098">
        <v>0.93</v>
      </c>
      <c r="AB1098">
        <v>7.0000000000000007E-2</v>
      </c>
      <c r="AC1098">
        <v>0.5</v>
      </c>
      <c r="AD1098">
        <v>0.5</v>
      </c>
      <c r="AE1098">
        <v>0.5</v>
      </c>
      <c r="AF1098">
        <v>0.5</v>
      </c>
      <c r="AG1098">
        <f>INDEX(YM!B:B, MATCH(Sheet1!B1098,YM!A:A,0))</f>
        <v>121</v>
      </c>
      <c r="AH1098">
        <v>121</v>
      </c>
      <c r="AI1098">
        <f>INDEX('Yield strengh'!B:B, MATCH(Sheet1!B1098,'Yield strengh'!A:A,0))</f>
        <v>35</v>
      </c>
      <c r="AJ1098">
        <v>35</v>
      </c>
      <c r="AK1098">
        <f>INDEX(Price!B:B, MATCH(Sheet1!B1098,Price!A:A,0))</f>
        <v>446000</v>
      </c>
      <c r="AL1098">
        <f t="shared" si="17"/>
        <v>0.35145228215767632</v>
      </c>
      <c r="AM1098">
        <f>INDEX(toughness!B:B,MATCH(Sheet1!B1098,toughness!A:A,0))</f>
        <v>57.7</v>
      </c>
      <c r="AN1098">
        <f>450</f>
        <v>450</v>
      </c>
    </row>
    <row r="1099" spans="1:40" x14ac:dyDescent="0.3">
      <c r="A1099" t="s">
        <v>1458</v>
      </c>
      <c r="B1099" s="1" t="s">
        <v>1634</v>
      </c>
      <c r="C1099">
        <v>580</v>
      </c>
      <c r="D1099">
        <v>8555</v>
      </c>
      <c r="G1099">
        <v>1.56</v>
      </c>
      <c r="H1099">
        <v>8.5449999999999999</v>
      </c>
      <c r="I1099">
        <v>20.25</v>
      </c>
      <c r="J1099">
        <v>3.5</v>
      </c>
      <c r="K1099">
        <v>580</v>
      </c>
      <c r="L1099">
        <v>200</v>
      </c>
      <c r="M1099">
        <v>1020</v>
      </c>
      <c r="N1099" t="s">
        <v>1453</v>
      </c>
      <c r="O1099" t="s">
        <v>1453</v>
      </c>
      <c r="P1099" t="s">
        <v>1453</v>
      </c>
      <c r="Q1099" t="s">
        <v>1453</v>
      </c>
      <c r="R1099" t="s">
        <v>1453</v>
      </c>
      <c r="S1099" t="s">
        <v>1453</v>
      </c>
      <c r="T1099" t="s">
        <v>1453</v>
      </c>
      <c r="U1099" t="s">
        <v>1453</v>
      </c>
      <c r="V1099">
        <v>670</v>
      </c>
      <c r="W1099">
        <v>28</v>
      </c>
      <c r="X1099" t="s">
        <v>1453</v>
      </c>
      <c r="Y1099" t="s">
        <v>1453</v>
      </c>
      <c r="Z1099" t="s">
        <v>1468</v>
      </c>
      <c r="AA1099">
        <v>0.93</v>
      </c>
      <c r="AB1099">
        <v>7.0000000000000007E-2</v>
      </c>
      <c r="AC1099">
        <v>0.5</v>
      </c>
      <c r="AD1099">
        <v>0.5</v>
      </c>
      <c r="AE1099">
        <v>0.5</v>
      </c>
      <c r="AF1099">
        <v>0.5</v>
      </c>
      <c r="AG1099">
        <f>INDEX(YM!B:B, MATCH(Sheet1!B1099,YM!A:A,0))</f>
        <v>120.5</v>
      </c>
      <c r="AH1099">
        <v>120.5</v>
      </c>
      <c r="AI1099">
        <f>INDEX('Yield strengh'!B:B, MATCH(Sheet1!B1099,'Yield strengh'!A:A,0))</f>
        <v>425</v>
      </c>
      <c r="AJ1099">
        <v>425</v>
      </c>
      <c r="AK1099">
        <f>INDEX(Price!B:B, MATCH(Sheet1!B1099,Price!A:A,0))</f>
        <v>59.7</v>
      </c>
      <c r="AL1099">
        <f t="shared" si="17"/>
        <v>5.9862653419053187</v>
      </c>
      <c r="AM1099">
        <f>INDEX(toughness!B:B,MATCH(Sheet1!B1099,toughness!A:A,0))</f>
        <v>9.2050000000000001</v>
      </c>
      <c r="AN1099">
        <f>450</f>
        <v>450</v>
      </c>
    </row>
    <row r="1100" spans="1:40" x14ac:dyDescent="0.3">
      <c r="A1100" t="s">
        <v>1458</v>
      </c>
      <c r="B1100" s="1" t="s">
        <v>1756</v>
      </c>
      <c r="C1100">
        <v>800</v>
      </c>
      <c r="D1100">
        <v>8895</v>
      </c>
      <c r="G1100">
        <v>22.25</v>
      </c>
      <c r="H1100">
        <v>69.800000000000011</v>
      </c>
      <c r="I1100">
        <v>2.4700000000000002</v>
      </c>
      <c r="J1100">
        <v>5.2</v>
      </c>
      <c r="K1100">
        <v>905</v>
      </c>
      <c r="L1100">
        <v>247.5</v>
      </c>
      <c r="N1100" t="s">
        <v>1453</v>
      </c>
      <c r="O1100" t="s">
        <v>1453</v>
      </c>
      <c r="P1100" t="s">
        <v>1453</v>
      </c>
      <c r="Q1100" t="s">
        <v>1453</v>
      </c>
      <c r="R1100" t="s">
        <v>1453</v>
      </c>
      <c r="S1100" t="s">
        <v>1453</v>
      </c>
      <c r="T1100" t="s">
        <v>1453</v>
      </c>
      <c r="U1100" t="s">
        <v>1453</v>
      </c>
      <c r="V1100">
        <v>1050</v>
      </c>
      <c r="W1100">
        <v>338</v>
      </c>
      <c r="X1100" t="s">
        <v>1453</v>
      </c>
      <c r="Y1100" t="s">
        <v>1453</v>
      </c>
      <c r="Z1100" t="s">
        <v>1468</v>
      </c>
      <c r="AA1100">
        <v>0.93</v>
      </c>
      <c r="AB1100">
        <v>7.0000000000000007E-2</v>
      </c>
      <c r="AC1100">
        <v>0.5</v>
      </c>
      <c r="AD1100">
        <v>0.5</v>
      </c>
      <c r="AE1100">
        <v>0.5</v>
      </c>
      <c r="AF1100">
        <v>0.5</v>
      </c>
      <c r="AG1100">
        <f>INDEX(YM!B:B, MATCH(Sheet1!B1100,YM!A:A,0))</f>
        <v>120.5</v>
      </c>
      <c r="AH1100">
        <v>120.5</v>
      </c>
      <c r="AI1100">
        <f>INDEX('Yield strengh'!B:B, MATCH(Sheet1!B1100,'Yield strengh'!A:A,0))</f>
        <v>792.5</v>
      </c>
      <c r="AJ1100">
        <v>792.5</v>
      </c>
      <c r="AK1100">
        <f>INDEX(Price!B:B, MATCH(Sheet1!B1100,Price!A:A,0))</f>
        <v>360</v>
      </c>
      <c r="AL1100">
        <f t="shared" si="17"/>
        <v>10.735947161326587</v>
      </c>
      <c r="AM1100">
        <f>INDEX(toughness!B:B,MATCH(Sheet1!B1100,toughness!A:A,0))</f>
        <v>3.5049999999999999</v>
      </c>
      <c r="AN1100">
        <f>450</f>
        <v>450</v>
      </c>
    </row>
    <row r="1101" spans="1:40" x14ac:dyDescent="0.3">
      <c r="A1101" t="s">
        <v>1458</v>
      </c>
      <c r="B1101" s="1" t="s">
        <v>1365</v>
      </c>
      <c r="C1101">
        <v>1145</v>
      </c>
      <c r="D1101">
        <v>4650</v>
      </c>
      <c r="G1101">
        <v>0.73499999999999999</v>
      </c>
      <c r="H1101">
        <v>0.97599999999999998</v>
      </c>
      <c r="I1101">
        <v>179</v>
      </c>
      <c r="J1101">
        <v>15</v>
      </c>
      <c r="K1101">
        <v>1145</v>
      </c>
      <c r="L1101">
        <v>343.5</v>
      </c>
      <c r="M1101">
        <v>1635</v>
      </c>
      <c r="N1101" t="s">
        <v>1453</v>
      </c>
      <c r="O1101" t="s">
        <v>1453</v>
      </c>
      <c r="P1101" t="s">
        <v>1453</v>
      </c>
      <c r="Q1101" t="s">
        <v>1453</v>
      </c>
      <c r="R1101" t="s">
        <v>1453</v>
      </c>
      <c r="S1101" t="s">
        <v>1453</v>
      </c>
      <c r="T1101" t="s">
        <v>1453</v>
      </c>
      <c r="U1101" t="s">
        <v>1453</v>
      </c>
      <c r="V1101">
        <v>1185</v>
      </c>
      <c r="W1101">
        <v>7.05</v>
      </c>
      <c r="X1101" t="s">
        <v>1453</v>
      </c>
      <c r="Y1101" t="s">
        <v>1453</v>
      </c>
      <c r="Z1101" t="s">
        <v>1468</v>
      </c>
      <c r="AA1101">
        <v>0.93</v>
      </c>
      <c r="AB1101">
        <v>7.0000000000000007E-2</v>
      </c>
      <c r="AC1101">
        <v>0.5</v>
      </c>
      <c r="AD1101">
        <v>0.5</v>
      </c>
      <c r="AE1101">
        <v>0.5</v>
      </c>
      <c r="AF1101">
        <v>0.5</v>
      </c>
      <c r="AG1101">
        <f>INDEX(YM!B:B, MATCH(Sheet1!B1101,YM!A:A,0))</f>
        <v>120.5</v>
      </c>
      <c r="AH1101">
        <v>120.5</v>
      </c>
      <c r="AI1101">
        <f>INDEX('Yield strengh'!B:B, MATCH(Sheet1!B1101,'Yield strengh'!A:A,0))</f>
        <v>991.5</v>
      </c>
      <c r="AJ1101">
        <v>991.5</v>
      </c>
      <c r="AK1101">
        <f>INDEX(Price!B:B, MATCH(Sheet1!B1101,Price!A:A,0))</f>
        <v>192</v>
      </c>
      <c r="AL1101">
        <f t="shared" si="17"/>
        <v>25.693709677419356</v>
      </c>
      <c r="AM1101">
        <f>INDEX(toughness!B:B,MATCH(Sheet1!B1101,toughness!A:A,0))</f>
        <v>75.8</v>
      </c>
      <c r="AN1101">
        <f>450</f>
        <v>450</v>
      </c>
    </row>
    <row r="1102" spans="1:40" x14ac:dyDescent="0.3">
      <c r="A1102" t="s">
        <v>1458</v>
      </c>
      <c r="B1102" s="1" t="s">
        <v>32</v>
      </c>
      <c r="C1102">
        <v>1495</v>
      </c>
      <c r="D1102">
        <v>2845</v>
      </c>
      <c r="G1102">
        <v>5.98</v>
      </c>
      <c r="H1102">
        <v>29</v>
      </c>
      <c r="I1102">
        <v>5.9649999999999999</v>
      </c>
      <c r="J1102">
        <v>0.85</v>
      </c>
      <c r="K1102">
        <v>698</v>
      </c>
      <c r="L1102">
        <v>125</v>
      </c>
      <c r="M1102">
        <v>630</v>
      </c>
      <c r="N1102" t="s">
        <v>1453</v>
      </c>
      <c r="O1102" t="s">
        <v>1453</v>
      </c>
      <c r="P1102" t="s">
        <v>1453</v>
      </c>
      <c r="Q1102" t="s">
        <v>1453</v>
      </c>
      <c r="R1102" t="s">
        <v>1453</v>
      </c>
      <c r="S1102" t="s">
        <v>1453</v>
      </c>
      <c r="T1102" t="s">
        <v>1453</v>
      </c>
      <c r="U1102" t="s">
        <v>1453</v>
      </c>
      <c r="V1102">
        <v>698</v>
      </c>
      <c r="W1102">
        <v>55</v>
      </c>
      <c r="X1102" t="s">
        <v>1453</v>
      </c>
      <c r="Y1102" t="s">
        <v>1453</v>
      </c>
      <c r="Z1102" t="s">
        <v>1468</v>
      </c>
      <c r="AA1102">
        <v>0.93</v>
      </c>
      <c r="AB1102">
        <v>7.0000000000000007E-2</v>
      </c>
      <c r="AC1102">
        <v>0.5</v>
      </c>
      <c r="AD1102">
        <v>0.5</v>
      </c>
      <c r="AE1102">
        <v>0.5</v>
      </c>
      <c r="AF1102">
        <v>0.5</v>
      </c>
      <c r="AG1102">
        <f>INDEX(YM!B:B, MATCH(Sheet1!B1102,YM!A:A,0))</f>
        <v>120</v>
      </c>
      <c r="AH1102">
        <v>120</v>
      </c>
      <c r="AI1102">
        <f>INDEX('Yield strengh'!B:B, MATCH(Sheet1!B1102,'Yield strengh'!A:A,0))</f>
        <v>235</v>
      </c>
      <c r="AJ1102">
        <v>235</v>
      </c>
      <c r="AK1102">
        <f>INDEX(Price!B:B, MATCH(Sheet1!B1102,Price!A:A,0))</f>
        <v>2735</v>
      </c>
      <c r="AL1102">
        <f t="shared" si="17"/>
        <v>9.9121265377855892</v>
      </c>
      <c r="AM1102">
        <f>INDEX(toughness!B:B,MATCH(Sheet1!B1102,toughness!A:A,0))</f>
        <v>1.0195000000000001</v>
      </c>
      <c r="AN1102">
        <f>450</f>
        <v>450</v>
      </c>
    </row>
    <row r="1103" spans="1:40" x14ac:dyDescent="0.3">
      <c r="A1103" t="s">
        <v>1458</v>
      </c>
      <c r="B1103" s="1" t="s">
        <v>1604</v>
      </c>
      <c r="C1103">
        <v>104.5</v>
      </c>
      <c r="D1103">
        <v>2025</v>
      </c>
      <c r="E1103">
        <v>7</v>
      </c>
      <c r="F1103">
        <v>8.5</v>
      </c>
      <c r="G1103">
        <v>6.4500000000000002E-2</v>
      </c>
      <c r="H1103">
        <v>1.2910000000000001E-12</v>
      </c>
      <c r="I1103">
        <v>150000000000000</v>
      </c>
      <c r="J1103">
        <v>7.5000000000000011E-2</v>
      </c>
      <c r="K1103">
        <v>12.55</v>
      </c>
      <c r="L1103">
        <v>29.5</v>
      </c>
      <c r="M1103">
        <v>1065</v>
      </c>
      <c r="N1103" t="s">
        <v>1453</v>
      </c>
      <c r="O1103" t="s">
        <v>1453</v>
      </c>
      <c r="P1103" t="s">
        <v>1453</v>
      </c>
      <c r="Q1103" t="s">
        <v>1453</v>
      </c>
      <c r="R1103" t="s">
        <v>1453</v>
      </c>
      <c r="S1103" t="s">
        <v>1453</v>
      </c>
      <c r="T1103" t="s">
        <v>1453</v>
      </c>
      <c r="U1103" t="s">
        <v>1453</v>
      </c>
      <c r="V1103">
        <v>10.45</v>
      </c>
      <c r="W1103">
        <v>0.60000000000000009</v>
      </c>
      <c r="X1103" t="s">
        <v>1453</v>
      </c>
      <c r="Y1103" t="s">
        <v>1453</v>
      </c>
      <c r="Z1103" t="s">
        <v>1468</v>
      </c>
      <c r="AA1103">
        <v>0.93</v>
      </c>
      <c r="AB1103">
        <v>7.0000000000000007E-2</v>
      </c>
      <c r="AC1103">
        <v>0.5</v>
      </c>
      <c r="AD1103">
        <v>0.5</v>
      </c>
      <c r="AE1103">
        <v>0.5</v>
      </c>
      <c r="AF1103">
        <v>0.5</v>
      </c>
      <c r="AG1103">
        <f>INDEX(YM!B:B, MATCH(Sheet1!B1103,YM!A:A,0))</f>
        <v>120</v>
      </c>
      <c r="AH1103">
        <v>120</v>
      </c>
      <c r="AI1103">
        <f>INDEX('Yield strengh'!B:B, MATCH(Sheet1!B1103,'Yield strengh'!A:A,0))</f>
        <v>95</v>
      </c>
      <c r="AJ1103">
        <v>95</v>
      </c>
      <c r="AK1103">
        <f>INDEX(Price!B:B, MATCH(Sheet1!B1103,Price!A:A,0))</f>
        <v>63.8</v>
      </c>
      <c r="AL1103">
        <f t="shared" si="17"/>
        <v>5.6296296296296298</v>
      </c>
      <c r="AM1103">
        <f>INDEX(toughness!B:B,MATCH(Sheet1!B1103,toughness!A:A,0))</f>
        <v>50.25</v>
      </c>
      <c r="AN1103">
        <f>450</f>
        <v>450</v>
      </c>
    </row>
    <row r="1104" spans="1:40" x14ac:dyDescent="0.3">
      <c r="A1104" t="s">
        <v>1458</v>
      </c>
      <c r="B1104" s="1" t="s">
        <v>1632</v>
      </c>
      <c r="C1104">
        <v>310</v>
      </c>
      <c r="D1104">
        <v>7535</v>
      </c>
      <c r="G1104">
        <v>0.68700000000000006</v>
      </c>
      <c r="H1104">
        <v>3.49</v>
      </c>
      <c r="I1104">
        <v>49.7</v>
      </c>
      <c r="J1104">
        <v>26.5</v>
      </c>
      <c r="K1104">
        <v>310</v>
      </c>
      <c r="L1104">
        <v>185</v>
      </c>
      <c r="M1104">
        <v>1045</v>
      </c>
      <c r="N1104" t="s">
        <v>1453</v>
      </c>
      <c r="O1104" t="s">
        <v>1453</v>
      </c>
      <c r="P1104" t="s">
        <v>1453</v>
      </c>
      <c r="Q1104" t="s">
        <v>1453</v>
      </c>
      <c r="R1104" t="s">
        <v>1453</v>
      </c>
      <c r="S1104" t="s">
        <v>1453</v>
      </c>
      <c r="T1104" t="s">
        <v>1453</v>
      </c>
      <c r="U1104" t="s">
        <v>1453</v>
      </c>
      <c r="V1104">
        <v>690</v>
      </c>
      <c r="W1104">
        <v>13.05</v>
      </c>
      <c r="X1104" t="s">
        <v>1453</v>
      </c>
      <c r="Y1104" t="s">
        <v>1453</v>
      </c>
      <c r="Z1104" t="s">
        <v>1468</v>
      </c>
      <c r="AA1104">
        <v>0.93</v>
      </c>
      <c r="AB1104">
        <v>7.0000000000000007E-2</v>
      </c>
      <c r="AC1104">
        <v>0.5</v>
      </c>
      <c r="AD1104">
        <v>0.5</v>
      </c>
      <c r="AE1104">
        <v>0.5</v>
      </c>
      <c r="AF1104">
        <v>0.5</v>
      </c>
      <c r="AG1104">
        <f>INDEX(YM!B:B, MATCH(Sheet1!B1104,YM!A:A,0))</f>
        <v>120</v>
      </c>
      <c r="AH1104">
        <v>120</v>
      </c>
      <c r="AI1104">
        <f>INDEX('Yield strengh'!B:B, MATCH(Sheet1!B1104,'Yield strengh'!A:A,0))</f>
        <v>295</v>
      </c>
      <c r="AJ1104">
        <v>295</v>
      </c>
      <c r="AK1104">
        <f>INDEX(Price!B:B, MATCH(Sheet1!B1104,Price!A:A,0))</f>
        <v>65.449999999999989</v>
      </c>
      <c r="AL1104">
        <f t="shared" si="17"/>
        <v>4.6980756469807563</v>
      </c>
      <c r="AM1104">
        <f>INDEX(toughness!B:B,MATCH(Sheet1!B1104,toughness!A:A,0))</f>
        <v>15.2</v>
      </c>
      <c r="AN1104">
        <f>450</f>
        <v>450</v>
      </c>
    </row>
    <row r="1105" spans="1:40" x14ac:dyDescent="0.3">
      <c r="A1105" t="s">
        <v>1458</v>
      </c>
      <c r="B1105" s="1" t="s">
        <v>1571</v>
      </c>
      <c r="C1105">
        <v>95</v>
      </c>
      <c r="D1105">
        <v>8400</v>
      </c>
      <c r="G1105">
        <v>10.19</v>
      </c>
      <c r="H1105">
        <v>18.05</v>
      </c>
      <c r="I1105">
        <v>9.5599999999999987</v>
      </c>
      <c r="J1105">
        <v>29</v>
      </c>
      <c r="K1105">
        <v>95</v>
      </c>
      <c r="L1105">
        <v>52.5</v>
      </c>
      <c r="M1105">
        <v>1035</v>
      </c>
      <c r="N1105" t="s">
        <v>1453</v>
      </c>
      <c r="O1105" t="s">
        <v>1453</v>
      </c>
      <c r="P1105" t="s">
        <v>1453</v>
      </c>
      <c r="Q1105" t="s">
        <v>1453</v>
      </c>
      <c r="R1105" t="s">
        <v>1453</v>
      </c>
      <c r="S1105" t="s">
        <v>1453</v>
      </c>
      <c r="T1105" t="s">
        <v>1453</v>
      </c>
      <c r="U1105" t="s">
        <v>1453</v>
      </c>
      <c r="V1105">
        <v>185</v>
      </c>
      <c r="W1105">
        <v>188.5</v>
      </c>
      <c r="X1105" t="s">
        <v>1453</v>
      </c>
      <c r="Y1105" t="s">
        <v>1453</v>
      </c>
      <c r="Z1105" t="s">
        <v>1468</v>
      </c>
      <c r="AA1105">
        <v>0.93</v>
      </c>
      <c r="AB1105">
        <v>7.0000000000000007E-2</v>
      </c>
      <c r="AC1105">
        <v>0.5</v>
      </c>
      <c r="AD1105">
        <v>0.5</v>
      </c>
      <c r="AE1105">
        <v>0.5</v>
      </c>
      <c r="AF1105">
        <v>0.5</v>
      </c>
      <c r="AG1105">
        <f>INDEX(YM!B:B, MATCH(Sheet1!B1105,YM!A:A,0))</f>
        <v>120</v>
      </c>
      <c r="AH1105">
        <v>120</v>
      </c>
      <c r="AI1105">
        <f>INDEX('Yield strengh'!B:B, MATCH(Sheet1!B1105,'Yield strengh'!A:A,0))</f>
        <v>77.5</v>
      </c>
      <c r="AJ1105">
        <v>77.5</v>
      </c>
      <c r="AK1105">
        <f>INDEX(Price!B:B, MATCH(Sheet1!B1105,Price!A:A,0))</f>
        <v>61.95</v>
      </c>
      <c r="AL1105">
        <f t="shared" si="17"/>
        <v>1.1071428571428572</v>
      </c>
      <c r="AM1105">
        <f>INDEX(toughness!B:B,MATCH(Sheet1!B1105,toughness!A:A,0))</f>
        <v>50.25</v>
      </c>
      <c r="AN1105">
        <f>450</f>
        <v>450</v>
      </c>
    </row>
    <row r="1106" spans="1:40" x14ac:dyDescent="0.3">
      <c r="A1106" t="s">
        <v>1458</v>
      </c>
      <c r="B1106" s="1" t="s">
        <v>1663</v>
      </c>
      <c r="C1106">
        <v>395</v>
      </c>
      <c r="D1106">
        <v>8840</v>
      </c>
      <c r="G1106">
        <v>5.0049999999999999</v>
      </c>
      <c r="H1106">
        <v>15</v>
      </c>
      <c r="I1106">
        <v>11.5</v>
      </c>
      <c r="J1106">
        <v>13.5</v>
      </c>
      <c r="K1106">
        <v>395</v>
      </c>
      <c r="L1106">
        <v>132.5</v>
      </c>
      <c r="M1106">
        <v>1008.5</v>
      </c>
      <c r="N1106" t="s">
        <v>1453</v>
      </c>
      <c r="O1106" t="s">
        <v>1453</v>
      </c>
      <c r="P1106" t="s">
        <v>1453</v>
      </c>
      <c r="Q1106" t="s">
        <v>1453</v>
      </c>
      <c r="R1106" t="s">
        <v>1453</v>
      </c>
      <c r="S1106" t="s">
        <v>1453</v>
      </c>
      <c r="T1106" t="s">
        <v>1453</v>
      </c>
      <c r="U1106" t="s">
        <v>1453</v>
      </c>
      <c r="V1106">
        <v>505</v>
      </c>
      <c r="W1106">
        <v>85</v>
      </c>
      <c r="X1106" t="s">
        <v>1453</v>
      </c>
      <c r="Y1106" t="s">
        <v>1453</v>
      </c>
      <c r="Z1106" t="s">
        <v>1468</v>
      </c>
      <c r="AA1106">
        <v>0.93</v>
      </c>
      <c r="AB1106">
        <v>7.0000000000000007E-2</v>
      </c>
      <c r="AC1106">
        <v>0.5</v>
      </c>
      <c r="AD1106">
        <v>0.5</v>
      </c>
      <c r="AE1106">
        <v>0.5</v>
      </c>
      <c r="AF1106">
        <v>0.5</v>
      </c>
      <c r="AG1106">
        <f>INDEX(YM!B:B, MATCH(Sheet1!B1106,YM!A:A,0))</f>
        <v>120</v>
      </c>
      <c r="AH1106">
        <v>120</v>
      </c>
      <c r="AI1106">
        <f>INDEX('Yield strengh'!B:B, MATCH(Sheet1!B1106,'Yield strengh'!A:A,0))</f>
        <v>400</v>
      </c>
      <c r="AJ1106">
        <v>400</v>
      </c>
      <c r="AK1106">
        <f>INDEX(Price!B:B, MATCH(Sheet1!B1106,Price!A:A,0))</f>
        <v>69.5</v>
      </c>
      <c r="AL1106">
        <f t="shared" si="17"/>
        <v>5.4298642533936654</v>
      </c>
      <c r="AM1106">
        <f>INDEX(toughness!B:B,MATCH(Sheet1!B1106,toughness!A:A,0))</f>
        <v>10.215</v>
      </c>
      <c r="AN1106">
        <f>450</f>
        <v>450</v>
      </c>
    </row>
    <row r="1107" spans="1:40" x14ac:dyDescent="0.3">
      <c r="A1107" t="s">
        <v>1458</v>
      </c>
      <c r="B1107" s="1" t="s">
        <v>1664</v>
      </c>
      <c r="C1107">
        <v>395</v>
      </c>
      <c r="D1107">
        <v>8840</v>
      </c>
      <c r="G1107">
        <v>5.0049999999999999</v>
      </c>
      <c r="H1107">
        <v>15</v>
      </c>
      <c r="I1107">
        <v>11.5</v>
      </c>
      <c r="J1107">
        <v>13.5</v>
      </c>
      <c r="K1107">
        <v>395</v>
      </c>
      <c r="L1107">
        <v>182.5</v>
      </c>
      <c r="M1107">
        <v>1008.5</v>
      </c>
      <c r="N1107" t="s">
        <v>1453</v>
      </c>
      <c r="O1107" t="s">
        <v>1453</v>
      </c>
      <c r="P1107" t="s">
        <v>1453</v>
      </c>
      <c r="Q1107" t="s">
        <v>1453</v>
      </c>
      <c r="R1107" t="s">
        <v>1453</v>
      </c>
      <c r="S1107" t="s">
        <v>1453</v>
      </c>
      <c r="T1107" t="s">
        <v>1453</v>
      </c>
      <c r="U1107" t="s">
        <v>1453</v>
      </c>
      <c r="V1107">
        <v>505</v>
      </c>
      <c r="W1107">
        <v>85</v>
      </c>
      <c r="X1107" t="s">
        <v>1453</v>
      </c>
      <c r="Y1107" t="s">
        <v>1453</v>
      </c>
      <c r="Z1107" t="s">
        <v>1468</v>
      </c>
      <c r="AA1107">
        <v>0.93</v>
      </c>
      <c r="AB1107">
        <v>7.0000000000000007E-2</v>
      </c>
      <c r="AC1107">
        <v>0.5</v>
      </c>
      <c r="AD1107">
        <v>0.5</v>
      </c>
      <c r="AE1107">
        <v>0.5</v>
      </c>
      <c r="AF1107">
        <v>0.5</v>
      </c>
      <c r="AG1107">
        <f>INDEX(YM!B:B, MATCH(Sheet1!B1107,YM!A:A,0))</f>
        <v>120</v>
      </c>
      <c r="AH1107">
        <v>120</v>
      </c>
      <c r="AI1107">
        <f>INDEX('Yield strengh'!B:B, MATCH(Sheet1!B1107,'Yield strengh'!A:A,0))</f>
        <v>395</v>
      </c>
      <c r="AJ1107">
        <v>395</v>
      </c>
      <c r="AK1107">
        <f>INDEX(Price!B:B, MATCH(Sheet1!B1107,Price!A:A,0))</f>
        <v>71.05</v>
      </c>
      <c r="AL1107">
        <f t="shared" si="17"/>
        <v>5.3619909502262439</v>
      </c>
      <c r="AM1107">
        <f>INDEX(toughness!B:B,MATCH(Sheet1!B1107,toughness!A:A,0))</f>
        <v>10.130000000000001</v>
      </c>
      <c r="AN1107">
        <f>450</f>
        <v>450</v>
      </c>
    </row>
    <row r="1108" spans="1:40" x14ac:dyDescent="0.3">
      <c r="A1108" t="s">
        <v>1458</v>
      </c>
      <c r="B1108" s="1" t="s">
        <v>1665</v>
      </c>
      <c r="C1108">
        <v>105</v>
      </c>
      <c r="D1108">
        <v>8840</v>
      </c>
      <c r="G1108">
        <v>5.0049999999999999</v>
      </c>
      <c r="H1108">
        <v>15</v>
      </c>
      <c r="I1108">
        <v>11.5</v>
      </c>
      <c r="J1108">
        <v>54.5</v>
      </c>
      <c r="K1108">
        <v>105</v>
      </c>
      <c r="L1108">
        <v>72.5</v>
      </c>
      <c r="M1108">
        <v>1008.5</v>
      </c>
      <c r="N1108" t="s">
        <v>1453</v>
      </c>
      <c r="O1108" t="s">
        <v>1453</v>
      </c>
      <c r="P1108" t="s">
        <v>1453</v>
      </c>
      <c r="Q1108" t="s">
        <v>1453</v>
      </c>
      <c r="R1108" t="s">
        <v>1453</v>
      </c>
      <c r="S1108" t="s">
        <v>1453</v>
      </c>
      <c r="T1108" t="s">
        <v>1453</v>
      </c>
      <c r="U1108" t="s">
        <v>1453</v>
      </c>
      <c r="V1108">
        <v>315</v>
      </c>
      <c r="W1108">
        <v>85</v>
      </c>
      <c r="X1108" t="s">
        <v>1453</v>
      </c>
      <c r="Y1108" t="s">
        <v>1453</v>
      </c>
      <c r="Z1108" t="s">
        <v>1468</v>
      </c>
      <c r="AA1108">
        <v>0.93</v>
      </c>
      <c r="AB1108">
        <v>7.0000000000000007E-2</v>
      </c>
      <c r="AC1108">
        <v>0.5</v>
      </c>
      <c r="AD1108">
        <v>0.5</v>
      </c>
      <c r="AE1108">
        <v>0.5</v>
      </c>
      <c r="AF1108">
        <v>0.5</v>
      </c>
      <c r="AG1108">
        <f>INDEX(YM!B:B, MATCH(Sheet1!B1108,YM!A:A,0))</f>
        <v>120</v>
      </c>
      <c r="AH1108">
        <v>120</v>
      </c>
      <c r="AI1108">
        <f>INDEX('Yield strengh'!B:B, MATCH(Sheet1!B1108,'Yield strengh'!A:A,0))</f>
        <v>395</v>
      </c>
      <c r="AJ1108">
        <v>395</v>
      </c>
      <c r="AK1108">
        <f>INDEX(Price!B:B, MATCH(Sheet1!B1108,Price!A:A,0))</f>
        <v>71.05</v>
      </c>
      <c r="AL1108">
        <f t="shared" si="17"/>
        <v>5.3619909502262439</v>
      </c>
      <c r="AM1108">
        <f>INDEX(toughness!B:B,MATCH(Sheet1!B1108,toughness!A:A,0))</f>
        <v>10.130000000000001</v>
      </c>
      <c r="AN1108">
        <f>450</f>
        <v>450</v>
      </c>
    </row>
    <row r="1109" spans="1:40" x14ac:dyDescent="0.3">
      <c r="A1109" t="s">
        <v>1458</v>
      </c>
      <c r="B1109" s="1" t="s">
        <v>1666</v>
      </c>
      <c r="C1109">
        <v>415</v>
      </c>
      <c r="D1109">
        <v>8715</v>
      </c>
      <c r="G1109">
        <v>4.4149999999999991</v>
      </c>
      <c r="H1109">
        <v>12.95</v>
      </c>
      <c r="I1109">
        <v>13.35</v>
      </c>
      <c r="J1109">
        <v>16.5</v>
      </c>
      <c r="K1109">
        <v>415</v>
      </c>
      <c r="L1109">
        <v>172.5</v>
      </c>
      <c r="M1109">
        <v>996</v>
      </c>
      <c r="N1109" t="s">
        <v>1453</v>
      </c>
      <c r="O1109" t="s">
        <v>1453</v>
      </c>
      <c r="P1109" t="s">
        <v>1453</v>
      </c>
      <c r="Q1109" t="s">
        <v>1453</v>
      </c>
      <c r="R1109" t="s">
        <v>1453</v>
      </c>
      <c r="S1109" t="s">
        <v>1453</v>
      </c>
      <c r="T1109" t="s">
        <v>1453</v>
      </c>
      <c r="U1109" t="s">
        <v>1453</v>
      </c>
      <c r="V1109">
        <v>537.5</v>
      </c>
      <c r="W1109">
        <v>75</v>
      </c>
      <c r="X1109" t="s">
        <v>1453</v>
      </c>
      <c r="Y1109" t="s">
        <v>1453</v>
      </c>
      <c r="Z1109" t="s">
        <v>1468</v>
      </c>
      <c r="AA1109">
        <v>0.93</v>
      </c>
      <c r="AB1109">
        <v>7.0000000000000007E-2</v>
      </c>
      <c r="AC1109">
        <v>0.5</v>
      </c>
      <c r="AD1109">
        <v>0.5</v>
      </c>
      <c r="AE1109">
        <v>0.5</v>
      </c>
      <c r="AF1109">
        <v>0.5</v>
      </c>
      <c r="AG1109">
        <f>INDEX(YM!B:B, MATCH(Sheet1!B1109,YM!A:A,0))</f>
        <v>120</v>
      </c>
      <c r="AH1109">
        <v>120</v>
      </c>
      <c r="AI1109">
        <f>INDEX('Yield strengh'!B:B, MATCH(Sheet1!B1109,'Yield strengh'!A:A,0))</f>
        <v>105</v>
      </c>
      <c r="AJ1109">
        <v>105</v>
      </c>
      <c r="AK1109">
        <f>INDEX(Price!B:B, MATCH(Sheet1!B1109,Price!A:A,0))</f>
        <v>71.05</v>
      </c>
      <c r="AL1109">
        <f t="shared" si="17"/>
        <v>1.4457831325301205</v>
      </c>
      <c r="AM1109">
        <f>INDEX(toughness!B:B,MATCH(Sheet1!B1109,toughness!A:A,0))</f>
        <v>46.349999999999987</v>
      </c>
      <c r="AN1109">
        <f>450</f>
        <v>450</v>
      </c>
    </row>
    <row r="1110" spans="1:40" x14ac:dyDescent="0.3">
      <c r="A1110" t="s">
        <v>1458</v>
      </c>
      <c r="B1110" s="1" t="s">
        <v>1631</v>
      </c>
      <c r="C1110">
        <v>295</v>
      </c>
      <c r="D1110">
        <v>7675</v>
      </c>
      <c r="G1110">
        <v>2.61</v>
      </c>
      <c r="H1110">
        <v>8.9349999999999987</v>
      </c>
      <c r="I1110">
        <v>19.3</v>
      </c>
      <c r="J1110">
        <v>19</v>
      </c>
      <c r="K1110">
        <v>295</v>
      </c>
      <c r="L1110">
        <v>185</v>
      </c>
      <c r="M1110">
        <v>1050</v>
      </c>
      <c r="N1110" t="s">
        <v>1453</v>
      </c>
      <c r="O1110" t="s">
        <v>1453</v>
      </c>
      <c r="P1110" t="s">
        <v>1453</v>
      </c>
      <c r="Q1110" t="s">
        <v>1453</v>
      </c>
      <c r="R1110" t="s">
        <v>1453</v>
      </c>
      <c r="S1110" t="s">
        <v>1453</v>
      </c>
      <c r="T1110" t="s">
        <v>1453</v>
      </c>
      <c r="U1110" t="s">
        <v>1453</v>
      </c>
      <c r="V1110">
        <v>715</v>
      </c>
      <c r="W1110">
        <v>39.1</v>
      </c>
      <c r="X1110" t="s">
        <v>1453</v>
      </c>
      <c r="Y1110" t="s">
        <v>1453</v>
      </c>
      <c r="Z1110" t="s">
        <v>1468</v>
      </c>
      <c r="AA1110">
        <v>0.93</v>
      </c>
      <c r="AB1110">
        <v>7.0000000000000007E-2</v>
      </c>
      <c r="AC1110">
        <v>0.5</v>
      </c>
      <c r="AD1110">
        <v>0.5</v>
      </c>
      <c r="AE1110">
        <v>0.5</v>
      </c>
      <c r="AF1110">
        <v>0.5</v>
      </c>
      <c r="AG1110">
        <f>INDEX(YM!B:B, MATCH(Sheet1!B1110,YM!A:A,0))</f>
        <v>120</v>
      </c>
      <c r="AH1110">
        <v>120</v>
      </c>
      <c r="AI1110">
        <f>INDEX('Yield strengh'!B:B, MATCH(Sheet1!B1110,'Yield strengh'!A:A,0))</f>
        <v>260</v>
      </c>
      <c r="AJ1110">
        <v>260</v>
      </c>
      <c r="AK1110">
        <f>INDEX(Price!B:B, MATCH(Sheet1!B1110,Price!A:A,0))</f>
        <v>65.449999999999989</v>
      </c>
      <c r="AL1110">
        <f t="shared" si="17"/>
        <v>4.0651465798045603</v>
      </c>
      <c r="AM1110">
        <f>INDEX(toughness!B:B,MATCH(Sheet1!B1110,toughness!A:A,0))</f>
        <v>17.95</v>
      </c>
      <c r="AN1110">
        <f>450</f>
        <v>450</v>
      </c>
    </row>
    <row r="1111" spans="1:40" x14ac:dyDescent="0.3">
      <c r="A1111" t="s">
        <v>1458</v>
      </c>
      <c r="B1111" s="1" t="s">
        <v>1383</v>
      </c>
      <c r="C1111">
        <v>845</v>
      </c>
      <c r="D1111">
        <v>4540</v>
      </c>
      <c r="G1111">
        <v>0.80299999999999994</v>
      </c>
      <c r="H1111">
        <v>1.0249999999999999</v>
      </c>
      <c r="I1111">
        <v>168</v>
      </c>
      <c r="J1111">
        <v>9</v>
      </c>
      <c r="K1111">
        <v>845</v>
      </c>
      <c r="L1111">
        <v>253.5</v>
      </c>
      <c r="M1111">
        <v>1565</v>
      </c>
      <c r="N1111" t="s">
        <v>1453</v>
      </c>
      <c r="O1111" t="s">
        <v>1453</v>
      </c>
      <c r="P1111" t="s">
        <v>1453</v>
      </c>
      <c r="Q1111" t="s">
        <v>1453</v>
      </c>
      <c r="R1111" t="s">
        <v>1453</v>
      </c>
      <c r="S1111" t="s">
        <v>1453</v>
      </c>
      <c r="T1111" t="s">
        <v>1453</v>
      </c>
      <c r="U1111" t="s">
        <v>1453</v>
      </c>
      <c r="V1111">
        <v>930</v>
      </c>
      <c r="W1111">
        <v>7.8000000000000007</v>
      </c>
      <c r="X1111" t="s">
        <v>1453</v>
      </c>
      <c r="Y1111" t="s">
        <v>1453</v>
      </c>
      <c r="Z1111" t="s">
        <v>1468</v>
      </c>
      <c r="AA1111">
        <v>0.93</v>
      </c>
      <c r="AB1111">
        <v>7.0000000000000007E-2</v>
      </c>
      <c r="AC1111">
        <v>0.5</v>
      </c>
      <c r="AD1111">
        <v>0.5</v>
      </c>
      <c r="AE1111">
        <v>0.5</v>
      </c>
      <c r="AF1111">
        <v>0.5</v>
      </c>
      <c r="AG1111">
        <f>INDEX(YM!B:B, MATCH(Sheet1!B1111,YM!A:A,0))</f>
        <v>120</v>
      </c>
      <c r="AH1111">
        <v>120</v>
      </c>
      <c r="AI1111">
        <f>INDEX('Yield strengh'!B:B, MATCH(Sheet1!B1111,'Yield strengh'!A:A,0))</f>
        <v>1040</v>
      </c>
      <c r="AJ1111">
        <v>1040</v>
      </c>
      <c r="AK1111">
        <f>INDEX(Price!B:B, MATCH(Sheet1!B1111,Price!A:A,0))</f>
        <v>198.5</v>
      </c>
      <c r="AL1111">
        <f t="shared" si="17"/>
        <v>27.48898678414097</v>
      </c>
      <c r="AM1111">
        <f>INDEX(toughness!B:B,MATCH(Sheet1!B1111,toughness!A:A,0))</f>
        <v>29.7</v>
      </c>
      <c r="AN1111">
        <f>450</f>
        <v>450</v>
      </c>
    </row>
    <row r="1112" spans="1:40" x14ac:dyDescent="0.3">
      <c r="A1112" t="s">
        <v>1458</v>
      </c>
      <c r="B1112" s="1" t="s">
        <v>1384</v>
      </c>
      <c r="C1112">
        <v>1200</v>
      </c>
      <c r="D1112">
        <v>4550</v>
      </c>
      <c r="G1112">
        <v>0.67999999999999994</v>
      </c>
      <c r="H1112">
        <v>1.0349999999999999</v>
      </c>
      <c r="I1112">
        <v>166</v>
      </c>
      <c r="J1112">
        <v>10.5</v>
      </c>
      <c r="K1112">
        <v>1105</v>
      </c>
      <c r="L1112">
        <v>290</v>
      </c>
      <c r="M1112">
        <v>1540</v>
      </c>
      <c r="N1112" t="s">
        <v>1453</v>
      </c>
      <c r="O1112" t="s">
        <v>1453</v>
      </c>
      <c r="P1112" t="s">
        <v>1453</v>
      </c>
      <c r="Q1112" t="s">
        <v>1453</v>
      </c>
      <c r="R1112" t="s">
        <v>1453</v>
      </c>
      <c r="S1112" t="s">
        <v>1453</v>
      </c>
      <c r="T1112" t="s">
        <v>1453</v>
      </c>
      <c r="U1112" t="s">
        <v>1453</v>
      </c>
      <c r="V1112">
        <v>1095</v>
      </c>
      <c r="W1112">
        <v>7</v>
      </c>
      <c r="X1112" t="s">
        <v>1453</v>
      </c>
      <c r="Y1112" t="s">
        <v>1453</v>
      </c>
      <c r="Z1112" t="s">
        <v>1468</v>
      </c>
      <c r="AA1112">
        <v>0.93</v>
      </c>
      <c r="AB1112">
        <v>7.0000000000000007E-2</v>
      </c>
      <c r="AC1112">
        <v>0.5</v>
      </c>
      <c r="AD1112">
        <v>0.5</v>
      </c>
      <c r="AE1112">
        <v>0.5</v>
      </c>
      <c r="AF1112">
        <v>0.5</v>
      </c>
      <c r="AG1112">
        <f>INDEX(YM!B:B, MATCH(Sheet1!B1112,YM!A:A,0))</f>
        <v>120</v>
      </c>
      <c r="AH1112">
        <v>120</v>
      </c>
      <c r="AI1112">
        <f>INDEX('Yield strengh'!B:B, MATCH(Sheet1!B1112,'Yield strengh'!A:A,0))</f>
        <v>820</v>
      </c>
      <c r="AJ1112">
        <v>820</v>
      </c>
      <c r="AK1112">
        <f>INDEX(Price!B:B, MATCH(Sheet1!B1112,Price!A:A,0))</f>
        <v>198.5</v>
      </c>
      <c r="AL1112">
        <f t="shared" si="17"/>
        <v>21.626373626373628</v>
      </c>
      <c r="AM1112">
        <f>INDEX(toughness!B:B,MATCH(Sheet1!B1112,toughness!A:A,0))</f>
        <v>43</v>
      </c>
      <c r="AN1112">
        <f>450</f>
        <v>450</v>
      </c>
    </row>
    <row r="1113" spans="1:40" x14ac:dyDescent="0.3">
      <c r="A1113" t="s">
        <v>1458</v>
      </c>
      <c r="B1113" s="1" t="s">
        <v>1386</v>
      </c>
      <c r="C1113">
        <v>956.5</v>
      </c>
      <c r="D1113">
        <v>4540</v>
      </c>
      <c r="G1113">
        <v>0.84499999999999997</v>
      </c>
      <c r="H1113">
        <v>0.90549999999999997</v>
      </c>
      <c r="I1113">
        <v>190.5</v>
      </c>
      <c r="J1113">
        <v>14</v>
      </c>
      <c r="K1113">
        <v>956.5</v>
      </c>
      <c r="L1113">
        <v>287</v>
      </c>
      <c r="M1113">
        <v>1650</v>
      </c>
      <c r="N1113" t="s">
        <v>1453</v>
      </c>
      <c r="O1113" t="s">
        <v>1453</v>
      </c>
      <c r="P1113" t="s">
        <v>1453</v>
      </c>
      <c r="Q1113" t="s">
        <v>1453</v>
      </c>
      <c r="R1113" t="s">
        <v>1453</v>
      </c>
      <c r="S1113" t="s">
        <v>1453</v>
      </c>
      <c r="T1113" t="s">
        <v>1453</v>
      </c>
      <c r="U1113" t="s">
        <v>1453</v>
      </c>
      <c r="V1113">
        <v>975.5</v>
      </c>
      <c r="W1113">
        <v>6.5</v>
      </c>
      <c r="X1113" t="s">
        <v>1453</v>
      </c>
      <c r="Y1113" t="s">
        <v>1453</v>
      </c>
      <c r="Z1113" t="s">
        <v>1468</v>
      </c>
      <c r="AA1113">
        <v>0.93</v>
      </c>
      <c r="AB1113">
        <v>7.0000000000000007E-2</v>
      </c>
      <c r="AC1113">
        <v>0.5</v>
      </c>
      <c r="AD1113">
        <v>0.5</v>
      </c>
      <c r="AE1113">
        <v>0.5</v>
      </c>
      <c r="AF1113">
        <v>0.5</v>
      </c>
      <c r="AG1113">
        <f>INDEX(YM!B:B, MATCH(Sheet1!B1113,YM!A:A,0))</f>
        <v>120</v>
      </c>
      <c r="AH1113">
        <v>120</v>
      </c>
      <c r="AI1113">
        <f>INDEX('Yield strengh'!B:B, MATCH(Sheet1!B1113,'Yield strengh'!A:A,0))</f>
        <v>910</v>
      </c>
      <c r="AJ1113">
        <v>910</v>
      </c>
      <c r="AK1113">
        <f>INDEX(Price!B:B, MATCH(Sheet1!B1113,Price!A:A,0))</f>
        <v>198.5</v>
      </c>
      <c r="AL1113">
        <f t="shared" si="17"/>
        <v>24.052863436123349</v>
      </c>
      <c r="AM1113">
        <f>INDEX(toughness!B:B,MATCH(Sheet1!B1113,toughness!A:A,0))</f>
        <v>23.4</v>
      </c>
      <c r="AN1113">
        <f>450</f>
        <v>450</v>
      </c>
    </row>
    <row r="1114" spans="1:40" x14ac:dyDescent="0.3">
      <c r="A1114" t="s">
        <v>1458</v>
      </c>
      <c r="B1114" s="1" t="s">
        <v>1639</v>
      </c>
      <c r="C1114">
        <v>150</v>
      </c>
      <c r="D1114">
        <v>8500</v>
      </c>
      <c r="G1114">
        <v>1.9350000000000001</v>
      </c>
      <c r="H1114">
        <v>7.0449999999999999</v>
      </c>
      <c r="I1114">
        <v>24.6</v>
      </c>
      <c r="J1114">
        <v>29</v>
      </c>
      <c r="K1114">
        <v>150</v>
      </c>
      <c r="L1114">
        <v>97.5</v>
      </c>
      <c r="M1114">
        <v>1003.5</v>
      </c>
      <c r="N1114" t="s">
        <v>1453</v>
      </c>
      <c r="O1114" t="s">
        <v>1453</v>
      </c>
      <c r="P1114" t="s">
        <v>1453</v>
      </c>
      <c r="Q1114" t="s">
        <v>1453</v>
      </c>
      <c r="R1114" t="s">
        <v>1453</v>
      </c>
      <c r="S1114" t="s">
        <v>1453</v>
      </c>
      <c r="T1114" t="s">
        <v>1453</v>
      </c>
      <c r="U1114" t="s">
        <v>1453</v>
      </c>
      <c r="V1114">
        <v>455</v>
      </c>
      <c r="W1114">
        <v>37</v>
      </c>
      <c r="X1114" t="s">
        <v>1453</v>
      </c>
      <c r="Y1114" t="s">
        <v>1453</v>
      </c>
      <c r="Z1114" t="s">
        <v>1468</v>
      </c>
      <c r="AA1114">
        <v>0.93</v>
      </c>
      <c r="AB1114">
        <v>7.0000000000000007E-2</v>
      </c>
      <c r="AC1114">
        <v>0.5</v>
      </c>
      <c r="AD1114">
        <v>0.5</v>
      </c>
      <c r="AE1114">
        <v>0.5</v>
      </c>
      <c r="AF1114">
        <v>0.5</v>
      </c>
      <c r="AG1114">
        <f>INDEX(YM!B:B, MATCH(Sheet1!B1114,YM!A:A,0))</f>
        <v>119</v>
      </c>
      <c r="AH1114">
        <v>119</v>
      </c>
      <c r="AI1114">
        <f>INDEX('Yield strengh'!B:B, MATCH(Sheet1!B1114,'Yield strengh'!A:A,0))</f>
        <v>325</v>
      </c>
      <c r="AJ1114">
        <v>325</v>
      </c>
      <c r="AK1114">
        <f>INDEX(Price!B:B, MATCH(Sheet1!B1114,Price!A:A,0))</f>
        <v>60.05</v>
      </c>
      <c r="AL1114">
        <f t="shared" si="17"/>
        <v>4.55</v>
      </c>
      <c r="AM1114">
        <f>INDEX(toughness!B:B,MATCH(Sheet1!B1114,toughness!A:A,0))</f>
        <v>13.8</v>
      </c>
      <c r="AN1114">
        <f>450</f>
        <v>450</v>
      </c>
    </row>
    <row r="1115" spans="1:40" x14ac:dyDescent="0.3">
      <c r="A1115" t="s">
        <v>1458</v>
      </c>
      <c r="B1115" s="1" t="s">
        <v>1640</v>
      </c>
      <c r="C1115">
        <v>185</v>
      </c>
      <c r="D1115">
        <v>8615</v>
      </c>
      <c r="G1115">
        <v>1.7649999999999999</v>
      </c>
      <c r="H1115">
        <v>4.9749999999999996</v>
      </c>
      <c r="I1115">
        <v>34.799999999999997</v>
      </c>
      <c r="J1115">
        <v>17.5</v>
      </c>
      <c r="K1115">
        <v>185</v>
      </c>
      <c r="L1115">
        <v>65</v>
      </c>
      <c r="M1115">
        <v>1025</v>
      </c>
      <c r="N1115" t="s">
        <v>1453</v>
      </c>
      <c r="O1115" t="s">
        <v>1453</v>
      </c>
      <c r="P1115" t="s">
        <v>1453</v>
      </c>
      <c r="Q1115" t="s">
        <v>1453</v>
      </c>
      <c r="R1115" t="s">
        <v>1453</v>
      </c>
      <c r="S1115" t="s">
        <v>1453</v>
      </c>
      <c r="T1115" t="s">
        <v>1453</v>
      </c>
      <c r="U1115" t="s">
        <v>1453</v>
      </c>
      <c r="V1115">
        <v>235</v>
      </c>
      <c r="W1115">
        <v>30</v>
      </c>
      <c r="X1115" t="s">
        <v>1453</v>
      </c>
      <c r="Y1115" t="s">
        <v>1453</v>
      </c>
      <c r="Z1115" t="s">
        <v>1468</v>
      </c>
      <c r="AA1115">
        <v>0.93</v>
      </c>
      <c r="AB1115">
        <v>7.0000000000000007E-2</v>
      </c>
      <c r="AC1115">
        <v>0.5</v>
      </c>
      <c r="AD1115">
        <v>0.5</v>
      </c>
      <c r="AE1115">
        <v>0.5</v>
      </c>
      <c r="AF1115">
        <v>0.5</v>
      </c>
      <c r="AG1115">
        <f>INDEX(YM!B:B, MATCH(Sheet1!B1115,YM!A:A,0))</f>
        <v>119</v>
      </c>
      <c r="AH1115">
        <v>119</v>
      </c>
      <c r="AI1115">
        <f>INDEX('Yield strengh'!B:B, MATCH(Sheet1!B1115,'Yield strengh'!A:A,0))</f>
        <v>150</v>
      </c>
      <c r="AJ1115">
        <v>150</v>
      </c>
      <c r="AK1115">
        <f>INDEX(Price!B:B, MATCH(Sheet1!B1115,Price!A:A,0))</f>
        <v>60.05</v>
      </c>
      <c r="AL1115">
        <f t="shared" si="17"/>
        <v>2.0719674985490424</v>
      </c>
      <c r="AM1115">
        <f>INDEX(toughness!B:B,MATCH(Sheet1!B1115,toughness!A:A,0))</f>
        <v>34.700000000000003</v>
      </c>
      <c r="AN1115">
        <f>450</f>
        <v>450</v>
      </c>
    </row>
    <row r="1116" spans="1:40" x14ac:dyDescent="0.3">
      <c r="A1116" t="s">
        <v>1458</v>
      </c>
      <c r="B1116" s="1" t="s">
        <v>1616</v>
      </c>
      <c r="C1116">
        <v>185</v>
      </c>
      <c r="D1116">
        <v>7640</v>
      </c>
      <c r="G1116">
        <v>2.9550000000000001</v>
      </c>
      <c r="H1116">
        <v>10.035</v>
      </c>
      <c r="I1116">
        <v>17.2</v>
      </c>
      <c r="J1116">
        <v>29</v>
      </c>
      <c r="K1116">
        <v>185</v>
      </c>
      <c r="L1116">
        <v>115</v>
      </c>
      <c r="M1116">
        <v>1040</v>
      </c>
      <c r="N1116" t="s">
        <v>1453</v>
      </c>
      <c r="O1116" t="s">
        <v>1453</v>
      </c>
      <c r="P1116" t="s">
        <v>1453</v>
      </c>
      <c r="Q1116" t="s">
        <v>1453</v>
      </c>
      <c r="R1116" t="s">
        <v>1453</v>
      </c>
      <c r="S1116" t="s">
        <v>1453</v>
      </c>
      <c r="T1116" t="s">
        <v>1453</v>
      </c>
      <c r="U1116" t="s">
        <v>1453</v>
      </c>
      <c r="V1116">
        <v>495</v>
      </c>
      <c r="W1116">
        <v>50.2</v>
      </c>
      <c r="X1116" t="s">
        <v>1453</v>
      </c>
      <c r="Y1116" t="s">
        <v>1453</v>
      </c>
      <c r="Z1116" t="s">
        <v>1468</v>
      </c>
      <c r="AA1116">
        <v>0.93</v>
      </c>
      <c r="AB1116">
        <v>7.0000000000000007E-2</v>
      </c>
      <c r="AC1116">
        <v>0.5</v>
      </c>
      <c r="AD1116">
        <v>0.5</v>
      </c>
      <c r="AE1116">
        <v>0.5</v>
      </c>
      <c r="AF1116">
        <v>0.5</v>
      </c>
      <c r="AG1116">
        <f>INDEX(YM!B:B, MATCH(Sheet1!B1116,YM!A:A,0))</f>
        <v>118.5</v>
      </c>
      <c r="AH1116">
        <v>118.5</v>
      </c>
      <c r="AI1116">
        <f>INDEX('Yield strengh'!B:B, MATCH(Sheet1!B1116,'Yield strengh'!A:A,0))</f>
        <v>220</v>
      </c>
      <c r="AJ1116">
        <v>220</v>
      </c>
      <c r="AK1116">
        <f>INDEX(Price!B:B, MATCH(Sheet1!B1116,Price!A:A,0))</f>
        <v>61.45</v>
      </c>
      <c r="AL1116">
        <f t="shared" si="17"/>
        <v>3.412303664921466</v>
      </c>
      <c r="AM1116">
        <f>INDEX(toughness!B:B,MATCH(Sheet1!B1116,toughness!A:A,0))</f>
        <v>22.35</v>
      </c>
      <c r="AN1116">
        <f>450</f>
        <v>450</v>
      </c>
    </row>
    <row r="1117" spans="1:40" x14ac:dyDescent="0.3">
      <c r="A1117" t="s">
        <v>1458</v>
      </c>
      <c r="B1117" s="1" t="s">
        <v>1615</v>
      </c>
      <c r="C1117">
        <v>220</v>
      </c>
      <c r="D1117">
        <v>7900</v>
      </c>
      <c r="G1117">
        <v>4.3600000000000003</v>
      </c>
      <c r="H1117">
        <v>12.95</v>
      </c>
      <c r="I1117">
        <v>13.4</v>
      </c>
      <c r="J1117">
        <v>24</v>
      </c>
      <c r="K1117">
        <v>220</v>
      </c>
      <c r="L1117">
        <v>145</v>
      </c>
      <c r="M1117">
        <v>1050</v>
      </c>
      <c r="N1117" t="s">
        <v>1453</v>
      </c>
      <c r="O1117" t="s">
        <v>1453</v>
      </c>
      <c r="P1117" t="s">
        <v>1453</v>
      </c>
      <c r="Q1117" t="s">
        <v>1453</v>
      </c>
      <c r="R1117" t="s">
        <v>1453</v>
      </c>
      <c r="S1117" t="s">
        <v>1453</v>
      </c>
      <c r="T1117" t="s">
        <v>1453</v>
      </c>
      <c r="U1117" t="s">
        <v>1453</v>
      </c>
      <c r="V1117">
        <v>555</v>
      </c>
      <c r="W1117">
        <v>67.5</v>
      </c>
      <c r="X1117" t="s">
        <v>1453</v>
      </c>
      <c r="Y1117" t="s">
        <v>1453</v>
      </c>
      <c r="Z1117" t="s">
        <v>1468</v>
      </c>
      <c r="AA1117">
        <v>0.93</v>
      </c>
      <c r="AB1117">
        <v>7.0000000000000007E-2</v>
      </c>
      <c r="AC1117">
        <v>0.5</v>
      </c>
      <c r="AD1117">
        <v>0.5</v>
      </c>
      <c r="AE1117">
        <v>0.5</v>
      </c>
      <c r="AF1117">
        <v>0.5</v>
      </c>
      <c r="AG1117">
        <f>INDEX(YM!B:B, MATCH(Sheet1!B1117,YM!A:A,0))</f>
        <v>118.5</v>
      </c>
      <c r="AH1117">
        <v>118.5</v>
      </c>
      <c r="AI1117">
        <f>INDEX('Yield strengh'!B:B, MATCH(Sheet1!B1117,'Yield strengh'!A:A,0))</f>
        <v>330</v>
      </c>
      <c r="AJ1117">
        <v>330</v>
      </c>
      <c r="AK1117">
        <f>INDEX(Price!B:B, MATCH(Sheet1!B1117,Price!A:A,0))</f>
        <v>61.45</v>
      </c>
      <c r="AL1117">
        <f t="shared" si="17"/>
        <v>4.95</v>
      </c>
      <c r="AM1117">
        <f>INDEX(toughness!B:B,MATCH(Sheet1!B1117,toughness!A:A,0))</f>
        <v>13.25</v>
      </c>
      <c r="AN1117">
        <f>450</f>
        <v>450</v>
      </c>
    </row>
    <row r="1118" spans="1:40" x14ac:dyDescent="0.3">
      <c r="A1118" t="s">
        <v>1458</v>
      </c>
      <c r="B1118" s="1" t="s">
        <v>1614</v>
      </c>
      <c r="C1118">
        <v>330</v>
      </c>
      <c r="D1118">
        <v>7900</v>
      </c>
      <c r="G1118">
        <v>4.3600000000000003</v>
      </c>
      <c r="H1118">
        <v>12.95</v>
      </c>
      <c r="I1118">
        <v>13.4</v>
      </c>
      <c r="J1118">
        <v>21</v>
      </c>
      <c r="K1118">
        <v>330</v>
      </c>
      <c r="L1118">
        <v>185</v>
      </c>
      <c r="M1118">
        <v>1050</v>
      </c>
      <c r="N1118" t="s">
        <v>1453</v>
      </c>
      <c r="O1118" t="s">
        <v>1453</v>
      </c>
      <c r="P1118" t="s">
        <v>1453</v>
      </c>
      <c r="Q1118" t="s">
        <v>1453</v>
      </c>
      <c r="R1118" t="s">
        <v>1453</v>
      </c>
      <c r="S1118" t="s">
        <v>1453</v>
      </c>
      <c r="T1118" t="s">
        <v>1453</v>
      </c>
      <c r="U1118" t="s">
        <v>1453</v>
      </c>
      <c r="V1118">
        <v>650</v>
      </c>
      <c r="W1118">
        <v>67.5</v>
      </c>
      <c r="X1118" t="s">
        <v>1453</v>
      </c>
      <c r="Y1118" t="s">
        <v>1453</v>
      </c>
      <c r="Z1118" t="s">
        <v>1468</v>
      </c>
      <c r="AA1118">
        <v>0.93</v>
      </c>
      <c r="AB1118">
        <v>7.0000000000000007E-2</v>
      </c>
      <c r="AC1118">
        <v>0.5</v>
      </c>
      <c r="AD1118">
        <v>0.5</v>
      </c>
      <c r="AE1118">
        <v>0.5</v>
      </c>
      <c r="AF1118">
        <v>0.5</v>
      </c>
      <c r="AG1118">
        <f>INDEX(YM!B:B, MATCH(Sheet1!B1118,YM!A:A,0))</f>
        <v>118.5</v>
      </c>
      <c r="AH1118">
        <v>118.5</v>
      </c>
      <c r="AI1118">
        <f>INDEX('Yield strengh'!B:B, MATCH(Sheet1!B1118,'Yield strengh'!A:A,0))</f>
        <v>225</v>
      </c>
      <c r="AJ1118">
        <v>225</v>
      </c>
      <c r="AK1118">
        <f>INDEX(Price!B:B, MATCH(Sheet1!B1118,Price!A:A,0))</f>
        <v>61.45</v>
      </c>
      <c r="AL1118">
        <f t="shared" si="17"/>
        <v>3.375</v>
      </c>
      <c r="AM1118">
        <f>INDEX(toughness!B:B,MATCH(Sheet1!B1118,toughness!A:A,0))</f>
        <v>21.7</v>
      </c>
      <c r="AN1118">
        <f>450</f>
        <v>450</v>
      </c>
    </row>
    <row r="1119" spans="1:40" x14ac:dyDescent="0.3">
      <c r="A1119" t="s">
        <v>1458</v>
      </c>
      <c r="B1119" s="1" t="s">
        <v>1739</v>
      </c>
      <c r="C1119">
        <v>260</v>
      </c>
      <c r="D1119">
        <v>8945</v>
      </c>
      <c r="G1119">
        <v>23.1</v>
      </c>
      <c r="H1119">
        <v>100.05</v>
      </c>
      <c r="I1119">
        <v>1.72</v>
      </c>
      <c r="J1119">
        <v>15.5</v>
      </c>
      <c r="K1119">
        <v>260</v>
      </c>
      <c r="L1119">
        <v>97.5</v>
      </c>
      <c r="N1119" t="s">
        <v>1453</v>
      </c>
      <c r="O1119" t="s">
        <v>1453</v>
      </c>
      <c r="P1119" t="s">
        <v>1453</v>
      </c>
      <c r="Q1119" t="s">
        <v>1453</v>
      </c>
      <c r="R1119" t="s">
        <v>1453</v>
      </c>
      <c r="S1119" t="s">
        <v>1453</v>
      </c>
      <c r="T1119" t="s">
        <v>1453</v>
      </c>
      <c r="U1119" t="s">
        <v>1453</v>
      </c>
      <c r="V1119">
        <v>325</v>
      </c>
      <c r="W1119">
        <v>394</v>
      </c>
      <c r="X1119" t="s">
        <v>1453</v>
      </c>
      <c r="Y1119" t="s">
        <v>1453</v>
      </c>
      <c r="Z1119" t="s">
        <v>1468</v>
      </c>
      <c r="AA1119">
        <v>0.93</v>
      </c>
      <c r="AB1119">
        <v>7.0000000000000007E-2</v>
      </c>
      <c r="AC1119">
        <v>0.5</v>
      </c>
      <c r="AD1119">
        <v>0.5</v>
      </c>
      <c r="AE1119">
        <v>0.5</v>
      </c>
      <c r="AF1119">
        <v>0.5</v>
      </c>
      <c r="AG1119">
        <f>INDEX(YM!B:B, MATCH(Sheet1!B1119,YM!A:A,0))</f>
        <v>118.5</v>
      </c>
      <c r="AH1119">
        <v>118.5</v>
      </c>
      <c r="AI1119">
        <f>INDEX('Yield strengh'!B:B, MATCH(Sheet1!B1119,'Yield strengh'!A:A,0))</f>
        <v>225</v>
      </c>
      <c r="AJ1119">
        <v>225</v>
      </c>
      <c r="AK1119">
        <f>INDEX(Price!B:B, MATCH(Sheet1!B1119,Price!A:A,0))</f>
        <v>61.85</v>
      </c>
      <c r="AL1119">
        <f t="shared" si="17"/>
        <v>2.9807154835103411</v>
      </c>
      <c r="AM1119">
        <f>INDEX(toughness!B:B,MATCH(Sheet1!B1119,toughness!A:A,0))</f>
        <v>27.45</v>
      </c>
      <c r="AN1119">
        <f>450</f>
        <v>450</v>
      </c>
    </row>
    <row r="1120" spans="1:40" x14ac:dyDescent="0.3">
      <c r="A1120" t="s">
        <v>1458</v>
      </c>
      <c r="B1120" s="1" t="s">
        <v>1758</v>
      </c>
      <c r="C1120">
        <v>500</v>
      </c>
      <c r="D1120">
        <v>8935</v>
      </c>
      <c r="G1120">
        <v>22.95</v>
      </c>
      <c r="H1120">
        <v>85.550000000000011</v>
      </c>
      <c r="I1120">
        <v>2.0150000000000001</v>
      </c>
      <c r="J1120">
        <v>4.5</v>
      </c>
      <c r="K1120">
        <v>585</v>
      </c>
      <c r="L1120">
        <v>190</v>
      </c>
      <c r="N1120" t="s">
        <v>1453</v>
      </c>
      <c r="O1120" t="s">
        <v>1453</v>
      </c>
      <c r="P1120" t="s">
        <v>1453</v>
      </c>
      <c r="Q1120" t="s">
        <v>1453</v>
      </c>
      <c r="R1120" t="s">
        <v>1453</v>
      </c>
      <c r="S1120" t="s">
        <v>1453</v>
      </c>
      <c r="T1120" t="s">
        <v>1453</v>
      </c>
      <c r="U1120" t="s">
        <v>1453</v>
      </c>
      <c r="V1120">
        <v>820</v>
      </c>
      <c r="W1120">
        <v>374</v>
      </c>
      <c r="X1120" t="s">
        <v>1453</v>
      </c>
      <c r="Y1120" t="s">
        <v>1453</v>
      </c>
      <c r="Z1120" t="s">
        <v>1468</v>
      </c>
      <c r="AA1120">
        <v>0.93</v>
      </c>
      <c r="AB1120">
        <v>7.0000000000000007E-2</v>
      </c>
      <c r="AC1120">
        <v>0.5</v>
      </c>
      <c r="AD1120">
        <v>0.5</v>
      </c>
      <c r="AE1120">
        <v>0.5</v>
      </c>
      <c r="AF1120">
        <v>0.5</v>
      </c>
      <c r="AG1120">
        <f>INDEX(YM!B:B, MATCH(Sheet1!B1120,YM!A:A,0))</f>
        <v>118.5</v>
      </c>
      <c r="AH1120">
        <v>118.5</v>
      </c>
      <c r="AI1120">
        <f>INDEX('Yield strengh'!B:B, MATCH(Sheet1!B1120,'Yield strengh'!A:A,0))</f>
        <v>925</v>
      </c>
      <c r="AJ1120">
        <v>925</v>
      </c>
      <c r="AK1120">
        <f>INDEX(Price!B:B, MATCH(Sheet1!B1120,Price!A:A,0))</f>
        <v>2950</v>
      </c>
      <c r="AL1120">
        <f t="shared" si="17"/>
        <v>12.26776720761052</v>
      </c>
      <c r="AM1120">
        <f>INDEX(toughness!B:B,MATCH(Sheet1!B1120,toughness!A:A,0))</f>
        <v>3.0550000000000002</v>
      </c>
      <c r="AN1120">
        <f>450</f>
        <v>450</v>
      </c>
    </row>
    <row r="1121" spans="1:40" x14ac:dyDescent="0.3">
      <c r="A1121" t="s">
        <v>1458</v>
      </c>
      <c r="B1121" s="1" t="s">
        <v>1364</v>
      </c>
      <c r="C1121">
        <v>1049</v>
      </c>
      <c r="D1121">
        <v>4505</v>
      </c>
      <c r="G1121">
        <v>0.76150000000000007</v>
      </c>
      <c r="H1121">
        <v>1.08</v>
      </c>
      <c r="I1121">
        <v>160</v>
      </c>
      <c r="J1121">
        <v>9.5850000000000009</v>
      </c>
      <c r="K1121">
        <v>991.5</v>
      </c>
      <c r="L1121">
        <v>303</v>
      </c>
      <c r="M1121">
        <v>1650</v>
      </c>
      <c r="N1121" t="s">
        <v>1453</v>
      </c>
      <c r="O1121" t="s">
        <v>1453</v>
      </c>
      <c r="P1121" t="s">
        <v>1453</v>
      </c>
      <c r="Q1121" t="s">
        <v>1453</v>
      </c>
      <c r="R1121" t="s">
        <v>1453</v>
      </c>
      <c r="S1121" t="s">
        <v>1453</v>
      </c>
      <c r="T1121" t="s">
        <v>1453</v>
      </c>
      <c r="U1121" t="s">
        <v>1453</v>
      </c>
      <c r="V1121">
        <v>1125</v>
      </c>
      <c r="W1121">
        <v>7</v>
      </c>
      <c r="X1121" t="s">
        <v>1453</v>
      </c>
      <c r="Y1121" t="s">
        <v>1453</v>
      </c>
      <c r="Z1121" t="s">
        <v>1468</v>
      </c>
      <c r="AA1121">
        <v>0.93</v>
      </c>
      <c r="AB1121">
        <v>7.0000000000000007E-2</v>
      </c>
      <c r="AC1121">
        <v>0.5</v>
      </c>
      <c r="AD1121">
        <v>0.5</v>
      </c>
      <c r="AE1121">
        <v>0.5</v>
      </c>
      <c r="AF1121">
        <v>0.5</v>
      </c>
      <c r="AG1121">
        <f>INDEX(YM!B:B, MATCH(Sheet1!B1121,YM!A:A,0))</f>
        <v>118.5</v>
      </c>
      <c r="AH1121">
        <v>118.5</v>
      </c>
      <c r="AI1121">
        <f>INDEX('Yield strengh'!B:B, MATCH(Sheet1!B1121,'Yield strengh'!A:A,0))</f>
        <v>1165</v>
      </c>
      <c r="AJ1121">
        <v>1165</v>
      </c>
      <c r="AK1121">
        <f>INDEX(Price!B:B, MATCH(Sheet1!B1121,Price!A:A,0))</f>
        <v>192</v>
      </c>
      <c r="AL1121">
        <f t="shared" si="17"/>
        <v>30.644284128745838</v>
      </c>
      <c r="AM1121">
        <f>INDEX(toughness!B:B,MATCH(Sheet1!B1121,toughness!A:A,0))</f>
        <v>38.5</v>
      </c>
      <c r="AN1121">
        <f>450</f>
        <v>450</v>
      </c>
    </row>
    <row r="1122" spans="1:40" x14ac:dyDescent="0.3">
      <c r="A1122" t="s">
        <v>1458</v>
      </c>
      <c r="B1122" s="1" t="s">
        <v>1572</v>
      </c>
      <c r="C1122">
        <v>95</v>
      </c>
      <c r="D1122">
        <v>8600</v>
      </c>
      <c r="G1122">
        <v>8.8049999999999997</v>
      </c>
      <c r="H1122">
        <v>27.1</v>
      </c>
      <c r="I1122">
        <v>6.4049999999999994</v>
      </c>
      <c r="J1122">
        <v>29</v>
      </c>
      <c r="K1122">
        <v>95</v>
      </c>
      <c r="L1122">
        <v>52.5</v>
      </c>
      <c r="M1122">
        <v>1015</v>
      </c>
      <c r="N1122" t="s">
        <v>1453</v>
      </c>
      <c r="O1122" t="s">
        <v>1453</v>
      </c>
      <c r="P1122" t="s">
        <v>1453</v>
      </c>
      <c r="Q1122" t="s">
        <v>1453</v>
      </c>
      <c r="R1122" t="s">
        <v>1453</v>
      </c>
      <c r="S1122" t="s">
        <v>1453</v>
      </c>
      <c r="T1122" t="s">
        <v>1453</v>
      </c>
      <c r="U1122" t="s">
        <v>1453</v>
      </c>
      <c r="V1122">
        <v>180</v>
      </c>
      <c r="W1122">
        <v>158.5</v>
      </c>
      <c r="X1122" t="s">
        <v>1453</v>
      </c>
      <c r="Y1122" t="s">
        <v>1453</v>
      </c>
      <c r="Z1122" t="s">
        <v>1468</v>
      </c>
      <c r="AA1122">
        <v>0.93</v>
      </c>
      <c r="AB1122">
        <v>7.0000000000000007E-2</v>
      </c>
      <c r="AC1122">
        <v>0.5</v>
      </c>
      <c r="AD1122">
        <v>0.5</v>
      </c>
      <c r="AE1122">
        <v>0.5</v>
      </c>
      <c r="AF1122">
        <v>0.5</v>
      </c>
      <c r="AG1122">
        <f>INDEX(YM!B:B, MATCH(Sheet1!B1122,YM!A:A,0))</f>
        <v>118</v>
      </c>
      <c r="AH1122">
        <v>118</v>
      </c>
      <c r="AI1122">
        <f>INDEX('Yield strengh'!B:B, MATCH(Sheet1!B1122,'Yield strengh'!A:A,0))</f>
        <v>125</v>
      </c>
      <c r="AJ1122">
        <v>125</v>
      </c>
      <c r="AK1122">
        <f>INDEX(Price!B:B, MATCH(Sheet1!B1122,Price!A:A,0))</f>
        <v>60.05</v>
      </c>
      <c r="AL1122">
        <f t="shared" si="17"/>
        <v>1.7151162790697674</v>
      </c>
      <c r="AM1122">
        <f>INDEX(toughness!B:B,MATCH(Sheet1!B1122,toughness!A:A,0))</f>
        <v>40.6</v>
      </c>
      <c r="AN1122">
        <f>450</f>
        <v>450</v>
      </c>
    </row>
    <row r="1123" spans="1:40" x14ac:dyDescent="0.3">
      <c r="A1123" t="s">
        <v>1458</v>
      </c>
      <c r="B1123" s="1" t="s">
        <v>2212</v>
      </c>
      <c r="C1123">
        <v>620</v>
      </c>
      <c r="D1123">
        <v>11850</v>
      </c>
      <c r="G1123">
        <v>1.665</v>
      </c>
      <c r="H1123">
        <v>4.93</v>
      </c>
      <c r="I1123">
        <v>35</v>
      </c>
      <c r="J1123">
        <v>20</v>
      </c>
      <c r="K1123">
        <v>620</v>
      </c>
      <c r="L1123">
        <v>230</v>
      </c>
      <c r="M1123">
        <v>1020</v>
      </c>
      <c r="N1123" t="s">
        <v>1453</v>
      </c>
      <c r="O1123" t="s">
        <v>1453</v>
      </c>
      <c r="P1123" t="s">
        <v>1453</v>
      </c>
      <c r="Q1123" t="s">
        <v>1453</v>
      </c>
      <c r="R1123" t="s">
        <v>1453</v>
      </c>
      <c r="S1123" t="s">
        <v>1453</v>
      </c>
      <c r="T1123" t="s">
        <v>1453</v>
      </c>
      <c r="U1123" t="s">
        <v>1453</v>
      </c>
      <c r="V1123">
        <v>810</v>
      </c>
      <c r="W1123">
        <v>22.5</v>
      </c>
      <c r="X1123" t="s">
        <v>1453</v>
      </c>
      <c r="Y1123" t="s">
        <v>1453</v>
      </c>
      <c r="Z1123" t="s">
        <v>1468</v>
      </c>
      <c r="AA1123">
        <v>0.93</v>
      </c>
      <c r="AB1123">
        <v>7.0000000000000007E-2</v>
      </c>
      <c r="AC1123">
        <v>0.5</v>
      </c>
      <c r="AD1123">
        <v>0.5</v>
      </c>
      <c r="AE1123">
        <v>0.5</v>
      </c>
      <c r="AF1123">
        <v>0.5</v>
      </c>
      <c r="AG1123">
        <f>INDEX(YM!B:B, MATCH(Sheet1!B1123,YM!A:A,0))</f>
        <v>117</v>
      </c>
      <c r="AH1123">
        <v>117</v>
      </c>
      <c r="AI1123">
        <f>INDEX('Yield strengh'!B:B, MATCH(Sheet1!B1123,'Yield strengh'!A:A,0))</f>
        <v>1000</v>
      </c>
      <c r="AJ1123">
        <v>1000</v>
      </c>
      <c r="AK1123">
        <f>INDEX(Price!B:B, MATCH(Sheet1!B1123,Price!A:A,0))</f>
        <v>229500</v>
      </c>
      <c r="AL1123">
        <f t="shared" si="17"/>
        <v>9.8734177215189867</v>
      </c>
      <c r="AM1123">
        <f>INDEX(toughness!B:B,MATCH(Sheet1!B1123,toughness!A:A,0))</f>
        <v>34.1</v>
      </c>
      <c r="AN1123">
        <f>450</f>
        <v>450</v>
      </c>
    </row>
    <row r="1124" spans="1:40" x14ac:dyDescent="0.3">
      <c r="A1124" t="s">
        <v>1458</v>
      </c>
      <c r="B1124" s="1" t="s">
        <v>2213</v>
      </c>
      <c r="C1124">
        <v>712.5</v>
      </c>
      <c r="D1124">
        <v>10650</v>
      </c>
      <c r="G1124">
        <v>14.25</v>
      </c>
      <c r="H1124">
        <v>41.9</v>
      </c>
      <c r="I1124">
        <v>4.25</v>
      </c>
      <c r="J1124">
        <v>1.5</v>
      </c>
      <c r="K1124">
        <v>712.5</v>
      </c>
      <c r="L1124">
        <v>240</v>
      </c>
      <c r="M1124">
        <v>1215</v>
      </c>
      <c r="N1124" t="s">
        <v>1453</v>
      </c>
      <c r="O1124" t="s">
        <v>1453</v>
      </c>
      <c r="P1124" t="s">
        <v>1453</v>
      </c>
      <c r="Q1124" t="s">
        <v>1453</v>
      </c>
      <c r="R1124" t="s">
        <v>1453</v>
      </c>
      <c r="S1124" t="s">
        <v>1453</v>
      </c>
      <c r="T1124" t="s">
        <v>1453</v>
      </c>
      <c r="U1124" t="s">
        <v>1453</v>
      </c>
      <c r="V1124">
        <v>932.5</v>
      </c>
      <c r="W1124">
        <v>192.5</v>
      </c>
      <c r="X1124" t="s">
        <v>1453</v>
      </c>
      <c r="Y1124" t="s">
        <v>1453</v>
      </c>
      <c r="Z1124" t="s">
        <v>1468</v>
      </c>
      <c r="AA1124">
        <v>0.93</v>
      </c>
      <c r="AB1124">
        <v>7.0000000000000007E-2</v>
      </c>
      <c r="AC1124">
        <v>0.5</v>
      </c>
      <c r="AD1124">
        <v>0.5</v>
      </c>
      <c r="AE1124">
        <v>0.5</v>
      </c>
      <c r="AF1124">
        <v>0.5</v>
      </c>
      <c r="AG1124">
        <f>INDEX(YM!B:B, MATCH(Sheet1!B1124,YM!A:A,0))</f>
        <v>117</v>
      </c>
      <c r="AH1124">
        <v>117</v>
      </c>
      <c r="AI1124">
        <f>INDEX('Yield strengh'!B:B, MATCH(Sheet1!B1124,'Yield strengh'!A:A,0))</f>
        <v>620</v>
      </c>
      <c r="AJ1124">
        <v>620</v>
      </c>
      <c r="AK1124">
        <f>INDEX(Price!B:B, MATCH(Sheet1!B1124,Price!A:A,0))</f>
        <v>229500</v>
      </c>
      <c r="AL1124">
        <f t="shared" si="17"/>
        <v>6.8112676056338026</v>
      </c>
      <c r="AM1124">
        <f>INDEX(toughness!B:B,MATCH(Sheet1!B1124,toughness!A:A,0))</f>
        <v>47.15</v>
      </c>
      <c r="AN1124">
        <f>450</f>
        <v>450</v>
      </c>
    </row>
    <row r="1125" spans="1:40" x14ac:dyDescent="0.3">
      <c r="A1125" t="s">
        <v>1458</v>
      </c>
      <c r="B1125" s="1" t="s">
        <v>1363</v>
      </c>
      <c r="C1125">
        <v>1165</v>
      </c>
      <c r="D1125">
        <v>4505</v>
      </c>
      <c r="G1125">
        <v>0.76150000000000007</v>
      </c>
      <c r="H1125">
        <v>1.08</v>
      </c>
      <c r="I1125">
        <v>160</v>
      </c>
      <c r="J1125">
        <v>9.8949999999999996</v>
      </c>
      <c r="K1125">
        <v>1165</v>
      </c>
      <c r="L1125">
        <v>356</v>
      </c>
      <c r="M1125">
        <v>1650</v>
      </c>
      <c r="N1125" t="s">
        <v>1453</v>
      </c>
      <c r="O1125" t="s">
        <v>1453</v>
      </c>
      <c r="P1125" t="s">
        <v>1453</v>
      </c>
      <c r="Q1125" t="s">
        <v>1453</v>
      </c>
      <c r="R1125" t="s">
        <v>1453</v>
      </c>
      <c r="S1125" t="s">
        <v>1453</v>
      </c>
      <c r="T1125" t="s">
        <v>1453</v>
      </c>
      <c r="U1125" t="s">
        <v>1453</v>
      </c>
      <c r="V1125">
        <v>1290</v>
      </c>
      <c r="W1125">
        <v>7</v>
      </c>
      <c r="X1125" t="s">
        <v>1453</v>
      </c>
      <c r="Y1125" t="s">
        <v>1453</v>
      </c>
      <c r="Z1125" t="s">
        <v>1468</v>
      </c>
      <c r="AA1125">
        <v>0.93</v>
      </c>
      <c r="AB1125">
        <v>7.0000000000000007E-2</v>
      </c>
      <c r="AC1125">
        <v>0.5</v>
      </c>
      <c r="AD1125">
        <v>0.5</v>
      </c>
      <c r="AE1125">
        <v>0.5</v>
      </c>
      <c r="AF1125">
        <v>0.5</v>
      </c>
      <c r="AG1125">
        <f>INDEX(YM!B:B, MATCH(Sheet1!B1125,YM!A:A,0))</f>
        <v>117</v>
      </c>
      <c r="AH1125">
        <v>117</v>
      </c>
      <c r="AI1125">
        <f>INDEX('Yield strengh'!B:B, MATCH(Sheet1!B1125,'Yield strengh'!A:A,0))</f>
        <v>1071.5</v>
      </c>
      <c r="AJ1125">
        <v>1071.5</v>
      </c>
      <c r="AK1125">
        <f>INDEX(Price!B:B, MATCH(Sheet1!B1125,Price!A:A,0))</f>
        <v>192</v>
      </c>
      <c r="AL1125">
        <f t="shared" si="17"/>
        <v>27.828079911209766</v>
      </c>
      <c r="AM1125">
        <f>INDEX(toughness!B:B,MATCH(Sheet1!B1125,toughness!A:A,0))</f>
        <v>39.049999999999997</v>
      </c>
      <c r="AN1125">
        <f>450</f>
        <v>450</v>
      </c>
    </row>
    <row r="1126" spans="1:40" x14ac:dyDescent="0.3">
      <c r="A1126" t="s">
        <v>1458</v>
      </c>
      <c r="B1126" s="1" t="s">
        <v>1387</v>
      </c>
      <c r="C1126">
        <v>738</v>
      </c>
      <c r="D1126">
        <v>4540</v>
      </c>
      <c r="G1126">
        <v>0.90549999999999997</v>
      </c>
      <c r="H1126">
        <v>0.90549999999999997</v>
      </c>
      <c r="I1126">
        <v>190.5</v>
      </c>
      <c r="J1126">
        <v>10.8</v>
      </c>
      <c r="K1126">
        <v>870.5</v>
      </c>
      <c r="L1126">
        <v>330</v>
      </c>
      <c r="M1126">
        <v>1650</v>
      </c>
      <c r="N1126" t="s">
        <v>1453</v>
      </c>
      <c r="O1126" t="s">
        <v>1453</v>
      </c>
      <c r="P1126" t="s">
        <v>1453</v>
      </c>
      <c r="Q1126" t="s">
        <v>1453</v>
      </c>
      <c r="R1126" t="s">
        <v>1453</v>
      </c>
      <c r="S1126" t="s">
        <v>1453</v>
      </c>
      <c r="T1126" t="s">
        <v>1453</v>
      </c>
      <c r="U1126" t="s">
        <v>1453</v>
      </c>
      <c r="V1126">
        <v>944.5</v>
      </c>
      <c r="W1126">
        <v>7.19</v>
      </c>
      <c r="X1126" t="s">
        <v>1453</v>
      </c>
      <c r="Y1126" t="s">
        <v>1453</v>
      </c>
      <c r="Z1126" t="s">
        <v>1468</v>
      </c>
      <c r="AA1126">
        <v>0.93</v>
      </c>
      <c r="AB1126">
        <v>7.0000000000000007E-2</v>
      </c>
      <c r="AC1126">
        <v>0.5</v>
      </c>
      <c r="AD1126">
        <v>0.5</v>
      </c>
      <c r="AE1126">
        <v>0.5</v>
      </c>
      <c r="AF1126">
        <v>0.5</v>
      </c>
      <c r="AG1126">
        <f>INDEX(YM!B:B, MATCH(Sheet1!B1126,YM!A:A,0))</f>
        <v>117</v>
      </c>
      <c r="AH1126">
        <v>117</v>
      </c>
      <c r="AI1126">
        <f>INDEX('Yield strengh'!B:B, MATCH(Sheet1!B1126,'Yield strengh'!A:A,0))</f>
        <v>907.5</v>
      </c>
      <c r="AJ1126">
        <v>907.5</v>
      </c>
      <c r="AK1126">
        <f>INDEX(Price!B:B, MATCH(Sheet1!B1126,Price!A:A,0))</f>
        <v>193</v>
      </c>
      <c r="AL1126">
        <f t="shared" si="17"/>
        <v>23.387114537444933</v>
      </c>
      <c r="AM1126">
        <f>INDEX(toughness!B:B,MATCH(Sheet1!B1126,toughness!A:A,0))</f>
        <v>48.25</v>
      </c>
      <c r="AN1126">
        <f>450</f>
        <v>450</v>
      </c>
    </row>
    <row r="1127" spans="1:40" x14ac:dyDescent="0.3">
      <c r="A1127" t="s">
        <v>1458</v>
      </c>
      <c r="B1127" s="1" t="s">
        <v>1388</v>
      </c>
      <c r="C1127">
        <v>960</v>
      </c>
      <c r="D1127">
        <v>4540</v>
      </c>
      <c r="G1127">
        <v>0.90549999999999997</v>
      </c>
      <c r="H1127">
        <v>0.90549999999999997</v>
      </c>
      <c r="I1127">
        <v>190.5</v>
      </c>
      <c r="J1127">
        <v>9</v>
      </c>
      <c r="K1127">
        <v>980.5</v>
      </c>
      <c r="L1127">
        <v>330</v>
      </c>
      <c r="M1127">
        <v>1650</v>
      </c>
      <c r="N1127" t="s">
        <v>1453</v>
      </c>
      <c r="O1127" t="s">
        <v>1453</v>
      </c>
      <c r="P1127" t="s">
        <v>1453</v>
      </c>
      <c r="Q1127" t="s">
        <v>1453</v>
      </c>
      <c r="R1127" t="s">
        <v>1453</v>
      </c>
      <c r="S1127" t="s">
        <v>1453</v>
      </c>
      <c r="T1127" t="s">
        <v>1453</v>
      </c>
      <c r="U1127" t="s">
        <v>1453</v>
      </c>
      <c r="V1127">
        <v>1055</v>
      </c>
      <c r="W1127">
        <v>7.19</v>
      </c>
      <c r="X1127" t="s">
        <v>1453</v>
      </c>
      <c r="Y1127" t="s">
        <v>1453</v>
      </c>
      <c r="Z1127" t="s">
        <v>1468</v>
      </c>
      <c r="AA1127">
        <v>0.93</v>
      </c>
      <c r="AB1127">
        <v>7.0000000000000007E-2</v>
      </c>
      <c r="AC1127">
        <v>0.5</v>
      </c>
      <c r="AD1127">
        <v>0.5</v>
      </c>
      <c r="AE1127">
        <v>0.5</v>
      </c>
      <c r="AF1127">
        <v>0.5</v>
      </c>
      <c r="AG1127">
        <f>INDEX(YM!B:B, MATCH(Sheet1!B1127,YM!A:A,0))</f>
        <v>117</v>
      </c>
      <c r="AH1127">
        <v>117</v>
      </c>
      <c r="AI1127">
        <f>INDEX('Yield strengh'!B:B, MATCH(Sheet1!B1127,'Yield strengh'!A:A,0))</f>
        <v>870.5</v>
      </c>
      <c r="AJ1127">
        <v>870.5</v>
      </c>
      <c r="AK1127">
        <f>INDEX(Price!B:B, MATCH(Sheet1!B1127,Price!A:A,0))</f>
        <v>193</v>
      </c>
      <c r="AL1127">
        <f t="shared" si="17"/>
        <v>22.433590308370043</v>
      </c>
      <c r="AM1127">
        <f>INDEX(toughness!B:B,MATCH(Sheet1!B1127,toughness!A:A,0))</f>
        <v>48.25</v>
      </c>
      <c r="AN1127">
        <f>450</f>
        <v>450</v>
      </c>
    </row>
    <row r="1128" spans="1:40" x14ac:dyDescent="0.3">
      <c r="A1128" t="s">
        <v>1458</v>
      </c>
      <c r="B1128" s="1" t="s">
        <v>1389</v>
      </c>
      <c r="C1128">
        <v>1055</v>
      </c>
      <c r="D1128">
        <v>4500</v>
      </c>
      <c r="G1128">
        <v>0.71150000000000002</v>
      </c>
      <c r="H1128">
        <v>0.96899999999999997</v>
      </c>
      <c r="I1128">
        <v>178</v>
      </c>
      <c r="J1128">
        <v>7</v>
      </c>
      <c r="K1128">
        <v>970</v>
      </c>
      <c r="L1128">
        <v>280</v>
      </c>
      <c r="M1128">
        <v>1540</v>
      </c>
      <c r="N1128" t="s">
        <v>1453</v>
      </c>
      <c r="O1128" t="s">
        <v>1453</v>
      </c>
      <c r="P1128" t="s">
        <v>1453</v>
      </c>
      <c r="Q1128" t="s">
        <v>1453</v>
      </c>
      <c r="R1128" t="s">
        <v>1453</v>
      </c>
      <c r="S1128" t="s">
        <v>1453</v>
      </c>
      <c r="T1128" t="s">
        <v>1453</v>
      </c>
      <c r="U1128" t="s">
        <v>1453</v>
      </c>
      <c r="V1128">
        <v>955</v>
      </c>
      <c r="W1128">
        <v>6.6</v>
      </c>
      <c r="X1128" t="s">
        <v>1453</v>
      </c>
      <c r="Y1128" t="s">
        <v>1453</v>
      </c>
      <c r="Z1128" t="s">
        <v>1468</v>
      </c>
      <c r="AA1128">
        <v>0.93</v>
      </c>
      <c r="AB1128">
        <v>7.0000000000000007E-2</v>
      </c>
      <c r="AC1128">
        <v>0.5</v>
      </c>
      <c r="AD1128">
        <v>0.5</v>
      </c>
      <c r="AE1128">
        <v>0.5</v>
      </c>
      <c r="AF1128">
        <v>0.5</v>
      </c>
      <c r="AG1128">
        <f>INDEX(YM!B:B, MATCH(Sheet1!B1128,YM!A:A,0))</f>
        <v>117</v>
      </c>
      <c r="AH1128">
        <v>117</v>
      </c>
      <c r="AI1128">
        <f>INDEX('Yield strengh'!B:B, MATCH(Sheet1!B1128,'Yield strengh'!A:A,0))</f>
        <v>980.5</v>
      </c>
      <c r="AJ1128">
        <v>980.5</v>
      </c>
      <c r="AK1128">
        <f>INDEX(Price!B:B, MATCH(Sheet1!B1128,Price!A:A,0))</f>
        <v>193</v>
      </c>
      <c r="AL1128">
        <f t="shared" si="17"/>
        <v>25.492999999999999</v>
      </c>
      <c r="AM1128">
        <f>INDEX(toughness!B:B,MATCH(Sheet1!B1128,toughness!A:A,0))</f>
        <v>48.25</v>
      </c>
      <c r="AN1128">
        <f>450</f>
        <v>450</v>
      </c>
    </row>
    <row r="1129" spans="1:40" x14ac:dyDescent="0.3">
      <c r="A1129" t="s">
        <v>1458</v>
      </c>
      <c r="B1129" s="1" t="s">
        <v>1669</v>
      </c>
      <c r="C1129">
        <v>635</v>
      </c>
      <c r="D1129">
        <v>8610</v>
      </c>
      <c r="G1129">
        <v>3.94</v>
      </c>
      <c r="H1129">
        <v>10.035</v>
      </c>
      <c r="I1129">
        <v>17.2</v>
      </c>
      <c r="J1129">
        <v>7.5</v>
      </c>
      <c r="K1129">
        <v>635</v>
      </c>
      <c r="L1129">
        <v>215</v>
      </c>
      <c r="M1129">
        <v>986</v>
      </c>
      <c r="N1129" t="s">
        <v>1453</v>
      </c>
      <c r="O1129" t="s">
        <v>1453</v>
      </c>
      <c r="P1129" t="s">
        <v>1453</v>
      </c>
      <c r="Q1129" t="s">
        <v>1453</v>
      </c>
      <c r="R1129" t="s">
        <v>1453</v>
      </c>
      <c r="S1129" t="s">
        <v>1453</v>
      </c>
      <c r="T1129" t="s">
        <v>1453</v>
      </c>
      <c r="U1129" t="s">
        <v>1453</v>
      </c>
      <c r="V1129">
        <v>710</v>
      </c>
      <c r="W1129">
        <v>67</v>
      </c>
      <c r="X1129" t="s">
        <v>1453</v>
      </c>
      <c r="Y1129" t="s">
        <v>1453</v>
      </c>
      <c r="Z1129" t="s">
        <v>1468</v>
      </c>
      <c r="AA1129">
        <v>0.93</v>
      </c>
      <c r="AB1129">
        <v>7.0000000000000007E-2</v>
      </c>
      <c r="AC1129">
        <v>0.5</v>
      </c>
      <c r="AD1129">
        <v>0.5</v>
      </c>
      <c r="AE1129">
        <v>0.5</v>
      </c>
      <c r="AF1129">
        <v>0.5</v>
      </c>
      <c r="AG1129">
        <f>INDEX(YM!B:B, MATCH(Sheet1!B1129,YM!A:A,0))</f>
        <v>115.5</v>
      </c>
      <c r="AH1129">
        <v>115.5</v>
      </c>
      <c r="AI1129">
        <f>INDEX('Yield strengh'!B:B, MATCH(Sheet1!B1129,'Yield strengh'!A:A,0))</f>
        <v>157.5</v>
      </c>
      <c r="AJ1129">
        <v>157.5</v>
      </c>
      <c r="AK1129">
        <f>INDEX(Price!B:B, MATCH(Sheet1!B1129,Price!A:A,0))</f>
        <v>74.300000000000011</v>
      </c>
      <c r="AL1129">
        <f t="shared" si="17"/>
        <v>2.1128048780487805</v>
      </c>
      <c r="AM1129">
        <f>INDEX(toughness!B:B,MATCH(Sheet1!B1129,toughness!A:A,0))</f>
        <v>33.099999999999987</v>
      </c>
      <c r="AN1129">
        <f>450</f>
        <v>450</v>
      </c>
    </row>
    <row r="1130" spans="1:40" x14ac:dyDescent="0.3">
      <c r="B1130" s="1" t="s">
        <v>1667</v>
      </c>
      <c r="C1130">
        <v>505</v>
      </c>
      <c r="D1130">
        <v>8715</v>
      </c>
      <c r="G1130">
        <v>4.4149999999999991</v>
      </c>
      <c r="I1130" t="s">
        <v>1453</v>
      </c>
      <c r="J1130">
        <v>7.5</v>
      </c>
      <c r="K1130">
        <v>505</v>
      </c>
      <c r="L1130">
        <v>185</v>
      </c>
      <c r="M1130">
        <v>996</v>
      </c>
      <c r="N1130" t="s">
        <v>1453</v>
      </c>
      <c r="O1130" t="s">
        <v>1453</v>
      </c>
      <c r="P1130" t="s">
        <v>1453</v>
      </c>
      <c r="Q1130" t="s">
        <v>1453</v>
      </c>
      <c r="R1130" t="s">
        <v>1453</v>
      </c>
      <c r="S1130" t="s">
        <v>1453</v>
      </c>
      <c r="T1130" t="s">
        <v>1453</v>
      </c>
      <c r="U1130" t="s">
        <v>1453</v>
      </c>
      <c r="V1130">
        <v>575</v>
      </c>
      <c r="W1130">
        <v>75</v>
      </c>
      <c r="X1130" t="s">
        <v>1453</v>
      </c>
      <c r="Y1130" t="s">
        <v>1453</v>
      </c>
      <c r="Z1130" t="s">
        <v>1468</v>
      </c>
      <c r="AA1130">
        <v>0.93</v>
      </c>
      <c r="AB1130">
        <v>7.0000000000000007E-2</v>
      </c>
      <c r="AC1130">
        <v>0.5</v>
      </c>
      <c r="AD1130">
        <v>0.5</v>
      </c>
      <c r="AE1130">
        <v>0.5</v>
      </c>
      <c r="AF1130">
        <v>0.5</v>
      </c>
      <c r="AG1130">
        <f>INDEX(YM!B:B, MATCH(Sheet1!B1130,YM!A:A,0))</f>
        <v>115.5</v>
      </c>
      <c r="AH1130">
        <v>115.5</v>
      </c>
      <c r="AI1130">
        <f>INDEX('Yield strengh'!B:B, MATCH(Sheet1!B1130,'Yield strengh'!A:A,0))</f>
        <v>415</v>
      </c>
      <c r="AJ1130">
        <v>415</v>
      </c>
      <c r="AK1130">
        <f>INDEX(Price!B:B, MATCH(Sheet1!B1130,Price!A:A,0))</f>
        <v>74.300000000000011</v>
      </c>
      <c r="AL1130">
        <f t="shared" si="17"/>
        <v>5.5</v>
      </c>
      <c r="AM1130">
        <f>INDEX(toughness!B:B,MATCH(Sheet1!B1130,toughness!A:A,0))</f>
        <v>9.7750000000000004</v>
      </c>
      <c r="AN1130">
        <f>450</f>
        <v>450</v>
      </c>
    </row>
    <row r="1131" spans="1:40" x14ac:dyDescent="0.3">
      <c r="A1131" t="s">
        <v>1458</v>
      </c>
      <c r="B1131" s="1" t="s">
        <v>363</v>
      </c>
      <c r="C1131">
        <v>56.35</v>
      </c>
      <c r="D1131">
        <v>690</v>
      </c>
      <c r="E1131">
        <v>7.6099999999999994</v>
      </c>
      <c r="F1131">
        <v>0.5</v>
      </c>
      <c r="G1131">
        <v>9.8600000000000007E-2</v>
      </c>
      <c r="H1131">
        <v>5.1349999999999998E-13</v>
      </c>
      <c r="I1131">
        <v>339000000000000</v>
      </c>
      <c r="J1131">
        <v>2.09</v>
      </c>
      <c r="K1131">
        <v>114.5</v>
      </c>
      <c r="L1131">
        <v>7.2650000000000006</v>
      </c>
      <c r="N1131" t="s">
        <v>1453</v>
      </c>
      <c r="O1131" t="s">
        <v>1453</v>
      </c>
      <c r="P1131" t="s">
        <v>1453</v>
      </c>
      <c r="Q1131" t="s">
        <v>1453</v>
      </c>
      <c r="R1131" t="s">
        <v>1453</v>
      </c>
      <c r="S1131" t="s">
        <v>1453</v>
      </c>
      <c r="T1131" t="s">
        <v>1453</v>
      </c>
      <c r="U1131" t="s">
        <v>1453</v>
      </c>
      <c r="V1131">
        <v>106.4</v>
      </c>
      <c r="W1131">
        <v>0.33500000000000002</v>
      </c>
      <c r="X1131" t="s">
        <v>1453</v>
      </c>
      <c r="Y1131" t="s">
        <v>1453</v>
      </c>
      <c r="Z1131" t="s">
        <v>1468</v>
      </c>
      <c r="AA1131">
        <v>0.93</v>
      </c>
      <c r="AB1131">
        <v>7.0000000000000007E-2</v>
      </c>
      <c r="AC1131">
        <v>0.5</v>
      </c>
      <c r="AD1131">
        <v>0.5</v>
      </c>
      <c r="AE1131">
        <v>0.5</v>
      </c>
      <c r="AF1131">
        <v>0.5</v>
      </c>
      <c r="AG1131">
        <f>INDEX(YM!B:B, MATCH(Sheet1!B1131,YM!A:A,0))</f>
        <v>115</v>
      </c>
      <c r="AH1131">
        <v>115</v>
      </c>
      <c r="AI1131">
        <f>INDEX('Yield strengh'!B:B, MATCH(Sheet1!B1131,'Yield strengh'!A:A,0))</f>
        <v>95</v>
      </c>
      <c r="AJ1131">
        <v>95</v>
      </c>
      <c r="AK1131">
        <f>INDEX(Price!B:B, MATCH(Sheet1!B1131,Price!A:A,0))</f>
        <v>243</v>
      </c>
      <c r="AL1131">
        <f t="shared" si="17"/>
        <v>15.833333333333334</v>
      </c>
      <c r="AM1131">
        <f>INDEX(toughness!B:B,MATCH(Sheet1!B1131,toughness!A:A,0))</f>
        <v>3.5150000000000001E-2</v>
      </c>
      <c r="AN1131">
        <f>450</f>
        <v>450</v>
      </c>
    </row>
    <row r="1132" spans="1:40" x14ac:dyDescent="0.3">
      <c r="A1132" t="s">
        <v>1458</v>
      </c>
      <c r="B1132" s="1" t="s">
        <v>2360</v>
      </c>
      <c r="C1132">
        <v>97.5</v>
      </c>
      <c r="D1132">
        <v>10200</v>
      </c>
      <c r="G1132">
        <v>23.15</v>
      </c>
      <c r="H1132">
        <v>85.4</v>
      </c>
      <c r="I1132">
        <v>2.0499999999999998</v>
      </c>
      <c r="J1132">
        <v>35</v>
      </c>
      <c r="K1132">
        <v>97.5</v>
      </c>
      <c r="L1132">
        <v>57.5</v>
      </c>
      <c r="M1132">
        <v>959.5</v>
      </c>
      <c r="N1132" t="s">
        <v>1453</v>
      </c>
      <c r="O1132" t="s">
        <v>1453</v>
      </c>
      <c r="P1132" t="s">
        <v>1453</v>
      </c>
      <c r="Q1132" t="s">
        <v>1453</v>
      </c>
      <c r="R1132" t="s">
        <v>1453</v>
      </c>
      <c r="S1132" t="s">
        <v>1453</v>
      </c>
      <c r="T1132" t="s">
        <v>1453</v>
      </c>
      <c r="U1132" t="s">
        <v>1453</v>
      </c>
      <c r="V1132">
        <v>210</v>
      </c>
      <c r="W1132">
        <v>365</v>
      </c>
      <c r="X1132" t="s">
        <v>1453</v>
      </c>
      <c r="Y1132" t="s">
        <v>1453</v>
      </c>
      <c r="Z1132" t="s">
        <v>1468</v>
      </c>
      <c r="AA1132">
        <v>0.93</v>
      </c>
      <c r="AB1132">
        <v>7.0000000000000007E-2</v>
      </c>
      <c r="AC1132">
        <v>0.5</v>
      </c>
      <c r="AD1132">
        <v>0.5</v>
      </c>
      <c r="AE1132">
        <v>0.5</v>
      </c>
      <c r="AF1132">
        <v>0.5</v>
      </c>
      <c r="AG1132">
        <f>INDEX(YM!B:B, MATCH(Sheet1!B1132,YM!A:A,0))</f>
        <v>115</v>
      </c>
      <c r="AH1132">
        <v>115</v>
      </c>
      <c r="AI1132">
        <f>INDEX('Yield strengh'!B:B, MATCH(Sheet1!B1132,'Yield strengh'!A:A,0))</f>
        <v>355</v>
      </c>
      <c r="AJ1132">
        <v>355</v>
      </c>
      <c r="AK1132">
        <f>INDEX(Price!B:B, MATCH(Sheet1!B1132,Price!A:A,0))</f>
        <v>3730</v>
      </c>
      <c r="AL1132">
        <f t="shared" si="17"/>
        <v>4.0024509803921573</v>
      </c>
      <c r="AM1132">
        <f>INDEX(toughness!B:B,MATCH(Sheet1!B1132,toughness!A:A,0))</f>
        <v>34.950000000000003</v>
      </c>
      <c r="AN1132">
        <f>450</f>
        <v>450</v>
      </c>
    </row>
    <row r="1133" spans="1:40" x14ac:dyDescent="0.3">
      <c r="A1133" t="s">
        <v>1458</v>
      </c>
      <c r="B1133" s="1" t="s">
        <v>1343</v>
      </c>
      <c r="C1133">
        <v>995</v>
      </c>
      <c r="D1133">
        <v>4550</v>
      </c>
      <c r="G1133">
        <v>0.71599999999999997</v>
      </c>
      <c r="H1133">
        <v>0.93599999999999994</v>
      </c>
      <c r="I1133">
        <v>184.5</v>
      </c>
      <c r="J1133">
        <v>0.30499999999999999</v>
      </c>
      <c r="K1133">
        <v>999.5</v>
      </c>
      <c r="L1133">
        <v>255</v>
      </c>
      <c r="M1133">
        <v>1645</v>
      </c>
      <c r="N1133" t="s">
        <v>1453</v>
      </c>
      <c r="O1133" t="s">
        <v>1453</v>
      </c>
      <c r="P1133" t="s">
        <v>1453</v>
      </c>
      <c r="Q1133" t="s">
        <v>1453</v>
      </c>
      <c r="R1133" t="s">
        <v>1453</v>
      </c>
      <c r="S1133" t="s">
        <v>1453</v>
      </c>
      <c r="T1133" t="s">
        <v>1453</v>
      </c>
      <c r="U1133" t="s">
        <v>1453</v>
      </c>
      <c r="V1133">
        <v>1004.5</v>
      </c>
      <c r="W1133">
        <v>5.75</v>
      </c>
      <c r="X1133" t="s">
        <v>1453</v>
      </c>
      <c r="Y1133" t="s">
        <v>1453</v>
      </c>
      <c r="Z1133" t="s">
        <v>1468</v>
      </c>
      <c r="AA1133">
        <v>0.93</v>
      </c>
      <c r="AB1133">
        <v>7.0000000000000007E-2</v>
      </c>
      <c r="AC1133">
        <v>0.5</v>
      </c>
      <c r="AD1133">
        <v>0.5</v>
      </c>
      <c r="AE1133">
        <v>0.5</v>
      </c>
      <c r="AF1133">
        <v>0.5</v>
      </c>
      <c r="AG1133">
        <f>INDEX(YM!B:B, MATCH(Sheet1!B1133,YM!A:A,0))</f>
        <v>115</v>
      </c>
      <c r="AH1133">
        <v>115</v>
      </c>
      <c r="AI1133">
        <f>INDEX('Yield strengh'!B:B, MATCH(Sheet1!B1133,'Yield strengh'!A:A,0))</f>
        <v>872.5</v>
      </c>
      <c r="AJ1133">
        <v>872.5</v>
      </c>
      <c r="AK1133">
        <f>INDEX(Price!B:B, MATCH(Sheet1!B1133,Price!A:A,0))</f>
        <v>865</v>
      </c>
      <c r="AL1133">
        <f t="shared" si="17"/>
        <v>22.052197802197803</v>
      </c>
      <c r="AM1133">
        <f>INDEX(toughness!B:B,MATCH(Sheet1!B1133,toughness!A:A,0))</f>
        <v>10.83</v>
      </c>
      <c r="AN1133">
        <f>450</f>
        <v>450</v>
      </c>
    </row>
    <row r="1134" spans="1:40" x14ac:dyDescent="0.3">
      <c r="A1134" t="s">
        <v>1458</v>
      </c>
      <c r="B1134" s="1" t="s">
        <v>1367</v>
      </c>
      <c r="C1134">
        <v>964</v>
      </c>
      <c r="D1134">
        <v>4430</v>
      </c>
      <c r="G1134">
        <v>0.8095</v>
      </c>
      <c r="H1134">
        <v>1.02</v>
      </c>
      <c r="I1134">
        <v>169</v>
      </c>
      <c r="J1134">
        <v>12</v>
      </c>
      <c r="K1134">
        <v>933</v>
      </c>
      <c r="L1134">
        <v>355</v>
      </c>
      <c r="M1134">
        <v>1635</v>
      </c>
      <c r="N1134" t="s">
        <v>1453</v>
      </c>
      <c r="O1134" t="s">
        <v>1453</v>
      </c>
      <c r="P1134" t="s">
        <v>1453</v>
      </c>
      <c r="Q1134" t="s">
        <v>1453</v>
      </c>
      <c r="R1134" t="s">
        <v>1453</v>
      </c>
      <c r="S1134" t="s">
        <v>1453</v>
      </c>
      <c r="T1134" t="s">
        <v>1453</v>
      </c>
      <c r="U1134" t="s">
        <v>1453</v>
      </c>
      <c r="V1134">
        <v>920</v>
      </c>
      <c r="W1134">
        <v>7.1999999999999993</v>
      </c>
      <c r="X1134" t="s">
        <v>1453</v>
      </c>
      <c r="Y1134" t="s">
        <v>1453</v>
      </c>
      <c r="Z1134" t="s">
        <v>1468</v>
      </c>
      <c r="AA1134">
        <v>0.93</v>
      </c>
      <c r="AB1134">
        <v>7.0000000000000007E-2</v>
      </c>
      <c r="AC1134">
        <v>0.5</v>
      </c>
      <c r="AD1134">
        <v>0.5</v>
      </c>
      <c r="AE1134">
        <v>0.5</v>
      </c>
      <c r="AF1134">
        <v>0.5</v>
      </c>
      <c r="AG1134">
        <f>INDEX(YM!B:B, MATCH(Sheet1!B1134,YM!A:A,0))</f>
        <v>115</v>
      </c>
      <c r="AH1134">
        <v>115</v>
      </c>
      <c r="AI1134">
        <f>INDEX('Yield strengh'!B:B, MATCH(Sheet1!B1134,'Yield strengh'!A:A,0))</f>
        <v>1050</v>
      </c>
      <c r="AJ1134">
        <v>1050</v>
      </c>
      <c r="AK1134">
        <f>INDEX(Price!B:B, MATCH(Sheet1!B1134,Price!A:A,0))</f>
        <v>175.5</v>
      </c>
      <c r="AL1134">
        <f t="shared" si="17"/>
        <v>27.257336343115124</v>
      </c>
      <c r="AM1134">
        <f>INDEX(toughness!B:B,MATCH(Sheet1!B1134,toughness!A:A,0))</f>
        <v>72.650000000000006</v>
      </c>
      <c r="AN1134">
        <f>450</f>
        <v>450</v>
      </c>
    </row>
    <row r="1135" spans="1:40" x14ac:dyDescent="0.3">
      <c r="A1135" t="s">
        <v>1458</v>
      </c>
      <c r="B1135" s="1" t="s">
        <v>2430</v>
      </c>
      <c r="C1135">
        <v>830</v>
      </c>
      <c r="D1135">
        <v>4430</v>
      </c>
      <c r="G1135">
        <v>0.74750000000000005</v>
      </c>
      <c r="H1135">
        <v>1.02</v>
      </c>
      <c r="I1135">
        <v>169</v>
      </c>
      <c r="J1135">
        <v>15</v>
      </c>
      <c r="K1135">
        <v>830</v>
      </c>
      <c r="L1135">
        <v>341.5</v>
      </c>
      <c r="M1135">
        <v>1635</v>
      </c>
      <c r="N1135" t="s">
        <v>1453</v>
      </c>
      <c r="O1135" t="s">
        <v>1453</v>
      </c>
      <c r="P1135" t="s">
        <v>1453</v>
      </c>
      <c r="Q1135" t="s">
        <v>1453</v>
      </c>
      <c r="R1135" t="s">
        <v>1453</v>
      </c>
      <c r="S1135" t="s">
        <v>1453</v>
      </c>
      <c r="T1135" t="s">
        <v>1453</v>
      </c>
      <c r="U1135" t="s">
        <v>1453</v>
      </c>
      <c r="V1135">
        <v>899</v>
      </c>
      <c r="W1135">
        <v>6.65</v>
      </c>
      <c r="X1135" t="s">
        <v>1453</v>
      </c>
      <c r="Y1135" t="s">
        <v>1453</v>
      </c>
      <c r="Z1135" t="s">
        <v>1468</v>
      </c>
      <c r="AA1135">
        <v>0.93</v>
      </c>
      <c r="AB1135">
        <v>7.0000000000000007E-2</v>
      </c>
      <c r="AC1135">
        <v>0.5</v>
      </c>
      <c r="AD1135">
        <v>0.5</v>
      </c>
      <c r="AE1135">
        <v>0.5</v>
      </c>
      <c r="AF1135">
        <v>0.5</v>
      </c>
      <c r="AG1135">
        <f>INDEX(YM!B:B, MATCH(Sheet1!B1135,YM!A:A,0))</f>
        <v>114</v>
      </c>
      <c r="AH1135">
        <v>114</v>
      </c>
      <c r="AI1135">
        <f>INDEX('Yield strengh'!B:B, MATCH(Sheet1!B1135,'Yield strengh'!A:A,0))</f>
        <v>1085</v>
      </c>
      <c r="AJ1135">
        <v>1085</v>
      </c>
      <c r="AK1135">
        <f>INDEX(Price!B:B, MATCH(Sheet1!B1135,Price!A:A,0))</f>
        <v>215.5</v>
      </c>
      <c r="AL1135">
        <f t="shared" si="17"/>
        <v>27.920993227990969</v>
      </c>
      <c r="AM1135">
        <f>INDEX(toughness!B:B,MATCH(Sheet1!B1135,toughness!A:A,0))</f>
        <v>49.55</v>
      </c>
      <c r="AN1135">
        <f>450</f>
        <v>450</v>
      </c>
    </row>
    <row r="1136" spans="1:40" x14ac:dyDescent="0.3">
      <c r="A1136" t="s">
        <v>1458</v>
      </c>
      <c r="B1136" s="1" t="s">
        <v>1368</v>
      </c>
      <c r="C1136">
        <v>791.5</v>
      </c>
      <c r="D1136">
        <v>4540</v>
      </c>
      <c r="G1136">
        <v>0.58550000000000002</v>
      </c>
      <c r="H1136">
        <v>1.0405</v>
      </c>
      <c r="I1136">
        <v>166</v>
      </c>
      <c r="J1136">
        <v>9</v>
      </c>
      <c r="K1136">
        <v>910</v>
      </c>
      <c r="L1136">
        <v>307</v>
      </c>
      <c r="M1136">
        <v>1625</v>
      </c>
      <c r="N1136" t="s">
        <v>1453</v>
      </c>
      <c r="O1136" t="s">
        <v>1453</v>
      </c>
      <c r="P1136" t="s">
        <v>1453</v>
      </c>
      <c r="Q1136" t="s">
        <v>1453</v>
      </c>
      <c r="R1136" t="s">
        <v>1453</v>
      </c>
      <c r="S1136" t="s">
        <v>1453</v>
      </c>
      <c r="T1136" t="s">
        <v>1453</v>
      </c>
      <c r="U1136" t="s">
        <v>1453</v>
      </c>
      <c r="V1136">
        <v>994</v>
      </c>
      <c r="W1136">
        <v>5.73</v>
      </c>
      <c r="X1136" t="s">
        <v>1453</v>
      </c>
      <c r="Y1136" t="s">
        <v>1453</v>
      </c>
      <c r="Z1136" t="s">
        <v>1468</v>
      </c>
      <c r="AA1136">
        <v>0.93</v>
      </c>
      <c r="AB1136">
        <v>7.0000000000000007E-2</v>
      </c>
      <c r="AC1136">
        <v>0.5</v>
      </c>
      <c r="AD1136">
        <v>0.5</v>
      </c>
      <c r="AE1136">
        <v>0.5</v>
      </c>
      <c r="AF1136">
        <v>0.5</v>
      </c>
      <c r="AG1136">
        <f>INDEX(YM!B:B, MATCH(Sheet1!B1136,YM!A:A,0))</f>
        <v>114</v>
      </c>
      <c r="AH1136">
        <v>114</v>
      </c>
      <c r="AI1136">
        <f>INDEX('Yield strengh'!B:B, MATCH(Sheet1!B1136,'Yield strengh'!A:A,0))</f>
        <v>842</v>
      </c>
      <c r="AJ1136">
        <v>842</v>
      </c>
      <c r="AK1136">
        <f>INDEX(Price!B:B, MATCH(Sheet1!B1136,Price!A:A,0))</f>
        <v>175.5</v>
      </c>
      <c r="AL1136">
        <f t="shared" si="17"/>
        <v>21.142731277533041</v>
      </c>
      <c r="AM1136">
        <f>INDEX(toughness!B:B,MATCH(Sheet1!B1136,toughness!A:A,0))</f>
        <v>104.7</v>
      </c>
      <c r="AN1136">
        <f>450</f>
        <v>450</v>
      </c>
    </row>
    <row r="1137" spans="1:40" x14ac:dyDescent="0.3">
      <c r="A1137" t="s">
        <v>1458</v>
      </c>
      <c r="B1137" s="1" t="s">
        <v>1385</v>
      </c>
      <c r="C1137">
        <v>980</v>
      </c>
      <c r="D1137">
        <v>4550</v>
      </c>
      <c r="G1137">
        <v>0.69450000000000001</v>
      </c>
      <c r="H1137">
        <v>1.05</v>
      </c>
      <c r="I1137">
        <v>164</v>
      </c>
      <c r="J1137">
        <v>6</v>
      </c>
      <c r="K1137">
        <v>980</v>
      </c>
      <c r="L1137">
        <v>294</v>
      </c>
      <c r="M1137">
        <v>1565</v>
      </c>
      <c r="N1137" t="s">
        <v>1453</v>
      </c>
      <c r="O1137" t="s">
        <v>1453</v>
      </c>
      <c r="P1137" t="s">
        <v>1453</v>
      </c>
      <c r="Q1137" t="s">
        <v>1453</v>
      </c>
      <c r="R1137" t="s">
        <v>1453</v>
      </c>
      <c r="S1137" t="s">
        <v>1453</v>
      </c>
      <c r="T1137" t="s">
        <v>1453</v>
      </c>
      <c r="U1137" t="s">
        <v>1453</v>
      </c>
      <c r="V1137">
        <v>1035</v>
      </c>
      <c r="W1137">
        <v>7.5</v>
      </c>
      <c r="X1137" t="s">
        <v>1453</v>
      </c>
      <c r="Y1137" t="s">
        <v>1453</v>
      </c>
      <c r="Z1137" t="s">
        <v>1468</v>
      </c>
      <c r="AA1137">
        <v>0.93</v>
      </c>
      <c r="AB1137">
        <v>7.0000000000000007E-2</v>
      </c>
      <c r="AC1137">
        <v>0.5</v>
      </c>
      <c r="AD1137">
        <v>0.5</v>
      </c>
      <c r="AE1137">
        <v>0.5</v>
      </c>
      <c r="AF1137">
        <v>0.5</v>
      </c>
      <c r="AG1137">
        <f>INDEX(YM!B:B, MATCH(Sheet1!B1137,YM!A:A,0))</f>
        <v>114</v>
      </c>
      <c r="AH1137">
        <v>114</v>
      </c>
      <c r="AI1137">
        <f>INDEX('Yield strengh'!B:B, MATCH(Sheet1!B1137,'Yield strengh'!A:A,0))</f>
        <v>999.5</v>
      </c>
      <c r="AJ1137">
        <v>999.5</v>
      </c>
      <c r="AK1137">
        <f>INDEX(Price!B:B, MATCH(Sheet1!B1137,Price!A:A,0))</f>
        <v>191</v>
      </c>
      <c r="AL1137">
        <f t="shared" si="17"/>
        <v>25.042417582417581</v>
      </c>
      <c r="AM1137">
        <f>INDEX(toughness!B:B,MATCH(Sheet1!B1137,toughness!A:A,0))</f>
        <v>40.1</v>
      </c>
      <c r="AN1137">
        <f>450</f>
        <v>450</v>
      </c>
    </row>
    <row r="1138" spans="1:40" x14ac:dyDescent="0.3">
      <c r="A1138" t="s">
        <v>1458</v>
      </c>
      <c r="B1138" s="1" t="s">
        <v>2432</v>
      </c>
      <c r="C1138">
        <v>960</v>
      </c>
      <c r="D1138">
        <v>4540</v>
      </c>
      <c r="G1138">
        <v>0.90549999999999997</v>
      </c>
      <c r="H1138">
        <v>0.90549999999999997</v>
      </c>
      <c r="I1138">
        <v>190.5</v>
      </c>
      <c r="J1138">
        <v>9</v>
      </c>
      <c r="K1138">
        <v>907.5</v>
      </c>
      <c r="L1138">
        <v>330</v>
      </c>
      <c r="M1138">
        <v>1650</v>
      </c>
      <c r="N1138" t="s">
        <v>1453</v>
      </c>
      <c r="O1138" t="s">
        <v>1453</v>
      </c>
      <c r="P1138" t="s">
        <v>1453</v>
      </c>
      <c r="Q1138" t="s">
        <v>1453</v>
      </c>
      <c r="R1138" t="s">
        <v>1453</v>
      </c>
      <c r="S1138" t="s">
        <v>1453</v>
      </c>
      <c r="T1138" t="s">
        <v>1453</v>
      </c>
      <c r="U1138" t="s">
        <v>1453</v>
      </c>
      <c r="V1138">
        <v>980.5</v>
      </c>
      <c r="W1138">
        <v>7.19</v>
      </c>
      <c r="X1138" t="s">
        <v>1453</v>
      </c>
      <c r="Y1138" t="s">
        <v>1453</v>
      </c>
      <c r="Z1138" t="s">
        <v>1468</v>
      </c>
      <c r="AA1138">
        <v>0.93</v>
      </c>
      <c r="AB1138">
        <v>7.0000000000000007E-2</v>
      </c>
      <c r="AC1138">
        <v>0.5</v>
      </c>
      <c r="AD1138">
        <v>0.5</v>
      </c>
      <c r="AE1138">
        <v>0.5</v>
      </c>
      <c r="AF1138">
        <v>0.5</v>
      </c>
      <c r="AG1138">
        <f>INDEX(YM!B:B, MATCH(Sheet1!B1138,YM!A:A,0))</f>
        <v>114</v>
      </c>
      <c r="AH1138">
        <v>114</v>
      </c>
      <c r="AI1138">
        <f>INDEX('Yield strengh'!B:B, MATCH(Sheet1!B1138,'Yield strengh'!A:A,0))</f>
        <v>891</v>
      </c>
      <c r="AJ1138">
        <v>891</v>
      </c>
      <c r="AK1138">
        <f>INDEX(Price!B:B, MATCH(Sheet1!B1138,Price!A:A,0))</f>
        <v>193</v>
      </c>
      <c r="AL1138">
        <f t="shared" si="17"/>
        <v>22.373127753303965</v>
      </c>
      <c r="AM1138">
        <f>INDEX(toughness!B:B,MATCH(Sheet1!B1138,toughness!A:A,0))</f>
        <v>50.8</v>
      </c>
      <c r="AN1138">
        <f>450</f>
        <v>450</v>
      </c>
    </row>
    <row r="1139" spans="1:40" x14ac:dyDescent="0.3">
      <c r="A1139" t="s">
        <v>1458</v>
      </c>
      <c r="B1139" s="1" t="s">
        <v>2433</v>
      </c>
      <c r="C1139">
        <v>895</v>
      </c>
      <c r="D1139">
        <v>4450</v>
      </c>
      <c r="G1139">
        <v>0.48249999999999998</v>
      </c>
      <c r="H1139">
        <v>1.0249999999999999</v>
      </c>
      <c r="I1139">
        <v>168</v>
      </c>
      <c r="J1139">
        <v>10.5</v>
      </c>
      <c r="K1139">
        <v>895</v>
      </c>
      <c r="L1139">
        <v>268.5</v>
      </c>
      <c r="M1139">
        <v>1565</v>
      </c>
      <c r="N1139" t="s">
        <v>1453</v>
      </c>
      <c r="O1139" t="s">
        <v>1453</v>
      </c>
      <c r="P1139" t="s">
        <v>1453</v>
      </c>
      <c r="Q1139" t="s">
        <v>1453</v>
      </c>
      <c r="R1139" t="s">
        <v>1453</v>
      </c>
      <c r="S1139" t="s">
        <v>1453</v>
      </c>
      <c r="T1139" t="s">
        <v>1453</v>
      </c>
      <c r="U1139" t="s">
        <v>1453</v>
      </c>
      <c r="V1139">
        <v>1030</v>
      </c>
      <c r="W1139">
        <v>4.8</v>
      </c>
      <c r="X1139" t="s">
        <v>1453</v>
      </c>
      <c r="Y1139" t="s">
        <v>1453</v>
      </c>
      <c r="Z1139" t="s">
        <v>1468</v>
      </c>
      <c r="AA1139">
        <v>0.93</v>
      </c>
      <c r="AB1139">
        <v>7.0000000000000007E-2</v>
      </c>
      <c r="AC1139">
        <v>0.5</v>
      </c>
      <c r="AD1139">
        <v>0.5</v>
      </c>
      <c r="AE1139">
        <v>0.5</v>
      </c>
      <c r="AF1139">
        <v>0.5</v>
      </c>
      <c r="AG1139">
        <f>INDEX(YM!B:B, MATCH(Sheet1!B1139,YM!A:A,0))</f>
        <v>114</v>
      </c>
      <c r="AH1139">
        <v>114</v>
      </c>
      <c r="AI1139">
        <f>INDEX('Yield strengh'!B:B, MATCH(Sheet1!B1139,'Yield strengh'!A:A,0))</f>
        <v>880</v>
      </c>
      <c r="AJ1139">
        <v>880</v>
      </c>
      <c r="AK1139">
        <f>INDEX(Price!B:B, MATCH(Sheet1!B1139,Price!A:A,0))</f>
        <v>185</v>
      </c>
      <c r="AL1139">
        <f t="shared" si="17"/>
        <v>22.543820224719102</v>
      </c>
      <c r="AM1139">
        <f>INDEX(toughness!B:B,MATCH(Sheet1!B1139,toughness!A:A,0))</f>
        <v>43.25</v>
      </c>
      <c r="AN1139">
        <f>450</f>
        <v>450</v>
      </c>
    </row>
    <row r="1140" spans="1:40" x14ac:dyDescent="0.3">
      <c r="A1140" t="s">
        <v>1458</v>
      </c>
      <c r="B1140" s="1" t="s">
        <v>1670</v>
      </c>
      <c r="C1140">
        <v>565</v>
      </c>
      <c r="D1140">
        <v>8610</v>
      </c>
      <c r="G1140">
        <v>3.94</v>
      </c>
      <c r="H1140">
        <v>11</v>
      </c>
      <c r="I1140">
        <v>15.7</v>
      </c>
      <c r="J1140">
        <v>13.5</v>
      </c>
      <c r="K1140">
        <v>565</v>
      </c>
      <c r="L1140">
        <v>205</v>
      </c>
      <c r="M1140">
        <v>986</v>
      </c>
      <c r="N1140" t="s">
        <v>1453</v>
      </c>
      <c r="O1140" t="s">
        <v>1453</v>
      </c>
      <c r="P1140" t="s">
        <v>1453</v>
      </c>
      <c r="Q1140" t="s">
        <v>1453</v>
      </c>
      <c r="R1140" t="s">
        <v>1453</v>
      </c>
      <c r="S1140" t="s">
        <v>1453</v>
      </c>
      <c r="T1140" t="s">
        <v>1453</v>
      </c>
      <c r="U1140" t="s">
        <v>1453</v>
      </c>
      <c r="V1140">
        <v>645</v>
      </c>
      <c r="W1140">
        <v>67</v>
      </c>
      <c r="X1140" t="s">
        <v>1453</v>
      </c>
      <c r="Y1140" t="s">
        <v>1453</v>
      </c>
      <c r="Z1140" t="s">
        <v>1468</v>
      </c>
      <c r="AA1140">
        <v>0.93</v>
      </c>
      <c r="AB1140">
        <v>7.0000000000000007E-2</v>
      </c>
      <c r="AC1140">
        <v>0.5</v>
      </c>
      <c r="AD1140">
        <v>0.5</v>
      </c>
      <c r="AE1140">
        <v>0.5</v>
      </c>
      <c r="AF1140">
        <v>0.5</v>
      </c>
      <c r="AG1140">
        <f>INDEX(YM!B:B, MATCH(Sheet1!B1140,YM!A:A,0))</f>
        <v>113.5</v>
      </c>
      <c r="AH1140">
        <v>113.5</v>
      </c>
      <c r="AI1140">
        <f>INDEX('Yield strengh'!B:B, MATCH(Sheet1!B1140,'Yield strengh'!A:A,0))</f>
        <v>635</v>
      </c>
      <c r="AJ1140">
        <v>635</v>
      </c>
      <c r="AK1140">
        <f>INDEX(Price!B:B, MATCH(Sheet1!B1140,Price!A:A,0))</f>
        <v>76</v>
      </c>
      <c r="AL1140">
        <f t="shared" si="17"/>
        <v>8.3707897793263655</v>
      </c>
      <c r="AM1140">
        <f>INDEX(toughness!B:B,MATCH(Sheet1!B1140,toughness!A:A,0))</f>
        <v>5.1849999999999996</v>
      </c>
      <c r="AN1140">
        <f>450</f>
        <v>450</v>
      </c>
    </row>
    <row r="1141" spans="1:40" x14ac:dyDescent="0.3">
      <c r="A1141" t="s">
        <v>1458</v>
      </c>
      <c r="B1141" s="1" t="s">
        <v>1671</v>
      </c>
      <c r="C1141">
        <v>135</v>
      </c>
      <c r="D1141">
        <v>8610</v>
      </c>
      <c r="G1141">
        <v>3.94</v>
      </c>
      <c r="H1141">
        <v>15.05</v>
      </c>
      <c r="I1141">
        <v>11.5</v>
      </c>
      <c r="J1141">
        <v>62.5</v>
      </c>
      <c r="K1141">
        <v>135</v>
      </c>
      <c r="L1141">
        <v>82.5</v>
      </c>
      <c r="M1141">
        <v>986</v>
      </c>
      <c r="N1141" t="s">
        <v>1453</v>
      </c>
      <c r="O1141" t="s">
        <v>1453</v>
      </c>
      <c r="P1141" t="s">
        <v>1453</v>
      </c>
      <c r="Q1141" t="s">
        <v>1453</v>
      </c>
      <c r="R1141" t="s">
        <v>1453</v>
      </c>
      <c r="S1141" t="s">
        <v>1453</v>
      </c>
      <c r="T1141" t="s">
        <v>1453</v>
      </c>
      <c r="U1141" t="s">
        <v>1453</v>
      </c>
      <c r="V1141">
        <v>375</v>
      </c>
      <c r="W1141">
        <v>67</v>
      </c>
      <c r="X1141" t="s">
        <v>1453</v>
      </c>
      <c r="Y1141" t="s">
        <v>1453</v>
      </c>
      <c r="Z1141" t="s">
        <v>1468</v>
      </c>
      <c r="AA1141">
        <v>0.93</v>
      </c>
      <c r="AB1141">
        <v>7.0000000000000007E-2</v>
      </c>
      <c r="AC1141">
        <v>0.5</v>
      </c>
      <c r="AD1141">
        <v>0.5</v>
      </c>
      <c r="AE1141">
        <v>0.5</v>
      </c>
      <c r="AF1141">
        <v>0.5</v>
      </c>
      <c r="AG1141">
        <f>INDEX(YM!B:B, MATCH(Sheet1!B1141,YM!A:A,0))</f>
        <v>113.5</v>
      </c>
      <c r="AH1141">
        <v>113.5</v>
      </c>
      <c r="AI1141">
        <f>INDEX('Yield strengh'!B:B, MATCH(Sheet1!B1141,'Yield strengh'!A:A,0))</f>
        <v>565</v>
      </c>
      <c r="AJ1141">
        <v>565</v>
      </c>
      <c r="AK1141">
        <f>INDEX(Price!B:B, MATCH(Sheet1!B1141,Price!A:A,0))</f>
        <v>76</v>
      </c>
      <c r="AL1141">
        <f t="shared" si="17"/>
        <v>7.4480255516840881</v>
      </c>
      <c r="AM1141">
        <f>INDEX(toughness!B:B,MATCH(Sheet1!B1141,toughness!A:A,0))</f>
        <v>6.2350000000000003</v>
      </c>
      <c r="AN1141">
        <f>450</f>
        <v>450</v>
      </c>
    </row>
    <row r="1142" spans="1:40" x14ac:dyDescent="0.3">
      <c r="A1142" t="s">
        <v>1458</v>
      </c>
      <c r="B1142" s="1" t="s">
        <v>1672</v>
      </c>
      <c r="C1142">
        <v>165</v>
      </c>
      <c r="D1142">
        <v>8840</v>
      </c>
      <c r="G1142">
        <v>3.27</v>
      </c>
      <c r="H1142">
        <v>11</v>
      </c>
      <c r="I1142">
        <v>15.7</v>
      </c>
      <c r="J1142">
        <v>11.5</v>
      </c>
      <c r="K1142">
        <v>165</v>
      </c>
      <c r="L1142">
        <v>97.5</v>
      </c>
      <c r="M1142">
        <v>956</v>
      </c>
      <c r="N1142" t="s">
        <v>1453</v>
      </c>
      <c r="O1142" t="s">
        <v>1453</v>
      </c>
      <c r="P1142" t="s">
        <v>1453</v>
      </c>
      <c r="Q1142" t="s">
        <v>1453</v>
      </c>
      <c r="R1142" t="s">
        <v>1453</v>
      </c>
      <c r="S1142" t="s">
        <v>1453</v>
      </c>
      <c r="T1142" t="s">
        <v>1453</v>
      </c>
      <c r="U1142" t="s">
        <v>1453</v>
      </c>
      <c r="V1142">
        <v>315</v>
      </c>
      <c r="W1142">
        <v>60.5</v>
      </c>
      <c r="X1142" t="s">
        <v>1453</v>
      </c>
      <c r="Y1142" t="s">
        <v>1453</v>
      </c>
      <c r="Z1142" t="s">
        <v>1468</v>
      </c>
      <c r="AA1142">
        <v>0.93</v>
      </c>
      <c r="AB1142">
        <v>7.0000000000000007E-2</v>
      </c>
      <c r="AC1142">
        <v>0.5</v>
      </c>
      <c r="AD1142">
        <v>0.5</v>
      </c>
      <c r="AE1142">
        <v>0.5</v>
      </c>
      <c r="AF1142">
        <v>0.5</v>
      </c>
      <c r="AG1142">
        <f>INDEX(YM!B:B, MATCH(Sheet1!B1142,YM!A:A,0))</f>
        <v>113.5</v>
      </c>
      <c r="AH1142">
        <v>113.5</v>
      </c>
      <c r="AI1142">
        <f>INDEX('Yield strengh'!B:B, MATCH(Sheet1!B1142,'Yield strengh'!A:A,0))</f>
        <v>135</v>
      </c>
      <c r="AJ1142">
        <v>135</v>
      </c>
      <c r="AK1142">
        <f>INDEX(Price!B:B, MATCH(Sheet1!B1142,Price!A:A,0))</f>
        <v>76</v>
      </c>
      <c r="AL1142">
        <f t="shared" si="17"/>
        <v>1.7333144796380091</v>
      </c>
      <c r="AM1142">
        <f>INDEX(toughness!B:B,MATCH(Sheet1!B1142,toughness!A:A,0))</f>
        <v>39.200000000000003</v>
      </c>
      <c r="AN1142">
        <f>450</f>
        <v>450</v>
      </c>
    </row>
    <row r="1143" spans="1:40" x14ac:dyDescent="0.3">
      <c r="A1143" t="s">
        <v>1458</v>
      </c>
      <c r="B1143" s="1" t="s">
        <v>1619</v>
      </c>
      <c r="C1143">
        <v>390</v>
      </c>
      <c r="D1143">
        <v>8150</v>
      </c>
      <c r="G1143">
        <v>5.0050000000000008</v>
      </c>
      <c r="H1143">
        <v>16.55</v>
      </c>
      <c r="I1143">
        <v>10.525</v>
      </c>
      <c r="J1143">
        <v>29</v>
      </c>
      <c r="K1143">
        <v>390</v>
      </c>
      <c r="L1143">
        <v>147.5</v>
      </c>
      <c r="M1143">
        <v>1060</v>
      </c>
      <c r="N1143" t="s">
        <v>1453</v>
      </c>
      <c r="O1143" t="s">
        <v>1453</v>
      </c>
      <c r="P1143" t="s">
        <v>1453</v>
      </c>
      <c r="Q1143" t="s">
        <v>1453</v>
      </c>
      <c r="R1143" t="s">
        <v>1453</v>
      </c>
      <c r="S1143" t="s">
        <v>1453</v>
      </c>
      <c r="T1143" t="s">
        <v>1453</v>
      </c>
      <c r="U1143" t="s">
        <v>1453</v>
      </c>
      <c r="V1143">
        <v>515</v>
      </c>
      <c r="W1143">
        <v>85</v>
      </c>
      <c r="X1143" t="s">
        <v>1453</v>
      </c>
      <c r="Y1143" t="s">
        <v>1453</v>
      </c>
      <c r="Z1143" t="s">
        <v>1468</v>
      </c>
      <c r="AA1143">
        <v>0.93</v>
      </c>
      <c r="AB1143">
        <v>7.0000000000000007E-2</v>
      </c>
      <c r="AC1143">
        <v>0.5</v>
      </c>
      <c r="AD1143">
        <v>0.5</v>
      </c>
      <c r="AE1143">
        <v>0.5</v>
      </c>
      <c r="AF1143">
        <v>0.5</v>
      </c>
      <c r="AG1143">
        <f>INDEX(YM!B:B, MATCH(Sheet1!B1143,YM!A:A,0))</f>
        <v>113.5</v>
      </c>
      <c r="AH1143">
        <v>113.5</v>
      </c>
      <c r="AI1143">
        <f>INDEX('Yield strengh'!B:B, MATCH(Sheet1!B1143,'Yield strengh'!A:A,0))</f>
        <v>257.5</v>
      </c>
      <c r="AJ1143">
        <v>257.5</v>
      </c>
      <c r="AK1143">
        <f>INDEX(Price!B:B, MATCH(Sheet1!B1143,Price!A:A,0))</f>
        <v>64.449999999999989</v>
      </c>
      <c r="AL1143">
        <f t="shared" si="17"/>
        <v>3.5860429447852762</v>
      </c>
      <c r="AM1143">
        <f>INDEX(toughness!B:B,MATCH(Sheet1!B1143,toughness!A:A,0))</f>
        <v>14.9</v>
      </c>
      <c r="AN1143">
        <f>450</f>
        <v>450</v>
      </c>
    </row>
    <row r="1144" spans="1:40" x14ac:dyDescent="0.3">
      <c r="A1144" t="s">
        <v>1458</v>
      </c>
      <c r="B1144" s="1" t="s">
        <v>1641</v>
      </c>
      <c r="C1144">
        <v>460</v>
      </c>
      <c r="D1144">
        <v>8590</v>
      </c>
      <c r="G1144">
        <v>1.6</v>
      </c>
      <c r="H1144">
        <v>7.99</v>
      </c>
      <c r="I1144">
        <v>21.65</v>
      </c>
      <c r="J1144">
        <v>11</v>
      </c>
      <c r="K1144">
        <v>460</v>
      </c>
      <c r="L1144">
        <v>180</v>
      </c>
      <c r="M1144">
        <v>1035</v>
      </c>
      <c r="N1144" t="s">
        <v>1453</v>
      </c>
      <c r="O1144" t="s">
        <v>1453</v>
      </c>
      <c r="P1144" t="s">
        <v>1453</v>
      </c>
      <c r="Q1144" t="s">
        <v>1453</v>
      </c>
      <c r="R1144" t="s">
        <v>1453</v>
      </c>
      <c r="S1144" t="s">
        <v>1453</v>
      </c>
      <c r="T1144" t="s">
        <v>1453</v>
      </c>
      <c r="U1144" t="s">
        <v>1453</v>
      </c>
      <c r="V1144">
        <v>585</v>
      </c>
      <c r="W1144">
        <v>28</v>
      </c>
      <c r="X1144" t="s">
        <v>1453</v>
      </c>
      <c r="Y1144" t="s">
        <v>1453</v>
      </c>
      <c r="Z1144" t="s">
        <v>1468</v>
      </c>
      <c r="AA1144">
        <v>0.93</v>
      </c>
      <c r="AB1144">
        <v>7.0000000000000007E-2</v>
      </c>
      <c r="AC1144">
        <v>0.5</v>
      </c>
      <c r="AD1144">
        <v>0.5</v>
      </c>
      <c r="AE1144">
        <v>0.5</v>
      </c>
      <c r="AF1144">
        <v>0.5</v>
      </c>
      <c r="AG1144">
        <f>INDEX(YM!B:B, MATCH(Sheet1!B1144,YM!A:A,0))</f>
        <v>113.5</v>
      </c>
      <c r="AH1144">
        <v>113.5</v>
      </c>
      <c r="AI1144">
        <f>INDEX('Yield strengh'!B:B, MATCH(Sheet1!B1144,'Yield strengh'!A:A,0))</f>
        <v>185</v>
      </c>
      <c r="AJ1144">
        <v>185</v>
      </c>
      <c r="AK1144">
        <f>INDEX(Price!B:B, MATCH(Sheet1!B1144,Price!A:A,0))</f>
        <v>72.25</v>
      </c>
      <c r="AL1144">
        <f t="shared" si="17"/>
        <v>2.4444121071012805</v>
      </c>
      <c r="AM1144">
        <f>INDEX(toughness!B:B,MATCH(Sheet1!B1144,toughness!A:A,0))</f>
        <v>28.4</v>
      </c>
      <c r="AN1144">
        <f>450</f>
        <v>450</v>
      </c>
    </row>
    <row r="1145" spans="1:40" x14ac:dyDescent="0.3">
      <c r="A1145" t="s">
        <v>1458</v>
      </c>
      <c r="B1145" s="1" t="s">
        <v>1366</v>
      </c>
      <c r="C1145">
        <v>1125</v>
      </c>
      <c r="D1145">
        <v>4425</v>
      </c>
      <c r="G1145">
        <v>0.8095</v>
      </c>
      <c r="H1145">
        <v>1.02</v>
      </c>
      <c r="I1145">
        <v>169</v>
      </c>
      <c r="J1145">
        <v>10.5</v>
      </c>
      <c r="K1145">
        <v>1060</v>
      </c>
      <c r="L1145">
        <v>400</v>
      </c>
      <c r="M1145">
        <v>1635</v>
      </c>
      <c r="N1145" t="s">
        <v>1453</v>
      </c>
      <c r="O1145" t="s">
        <v>1453</v>
      </c>
      <c r="P1145" t="s">
        <v>1453</v>
      </c>
      <c r="Q1145" t="s">
        <v>1453</v>
      </c>
      <c r="R1145" t="s">
        <v>1453</v>
      </c>
      <c r="S1145" t="s">
        <v>1453</v>
      </c>
      <c r="T1145" t="s">
        <v>1453</v>
      </c>
      <c r="U1145" t="s">
        <v>1453</v>
      </c>
      <c r="V1145">
        <v>1185</v>
      </c>
      <c r="W1145">
        <v>7.1999999999999993</v>
      </c>
      <c r="X1145" t="s">
        <v>1453</v>
      </c>
      <c r="Y1145" t="s">
        <v>1453</v>
      </c>
      <c r="Z1145" t="s">
        <v>1468</v>
      </c>
      <c r="AA1145">
        <v>0.93</v>
      </c>
      <c r="AB1145">
        <v>7.0000000000000007E-2</v>
      </c>
      <c r="AC1145">
        <v>0.5</v>
      </c>
      <c r="AD1145">
        <v>0.5</v>
      </c>
      <c r="AE1145">
        <v>0.5</v>
      </c>
      <c r="AF1145">
        <v>0.5</v>
      </c>
      <c r="AG1145">
        <f>INDEX(YM!B:B, MATCH(Sheet1!B1145,YM!A:A,0))</f>
        <v>113.5</v>
      </c>
      <c r="AH1145">
        <v>113.5</v>
      </c>
      <c r="AI1145">
        <f>INDEX('Yield strengh'!B:B, MATCH(Sheet1!B1145,'Yield strengh'!A:A,0))</f>
        <v>830</v>
      </c>
      <c r="AJ1145">
        <v>830</v>
      </c>
      <c r="AK1145">
        <f>INDEX(Price!B:B, MATCH(Sheet1!B1145,Price!A:A,0))</f>
        <v>175.5</v>
      </c>
      <c r="AL1145">
        <f t="shared" si="17"/>
        <v>21.289265536723164</v>
      </c>
      <c r="AM1145">
        <f>INDEX(toughness!B:B,MATCH(Sheet1!B1145,toughness!A:A,0))</f>
        <v>89.65</v>
      </c>
      <c r="AN1145">
        <f>450</f>
        <v>450</v>
      </c>
    </row>
    <row r="1146" spans="1:40" x14ac:dyDescent="0.3">
      <c r="A1146" t="s">
        <v>1458</v>
      </c>
      <c r="B1146" s="1" t="s">
        <v>1369</v>
      </c>
      <c r="C1146">
        <v>896</v>
      </c>
      <c r="D1146">
        <v>4540</v>
      </c>
      <c r="G1146">
        <v>0.58550000000000002</v>
      </c>
      <c r="H1146">
        <v>1.0405</v>
      </c>
      <c r="I1146">
        <v>166</v>
      </c>
      <c r="J1146">
        <v>8</v>
      </c>
      <c r="K1146">
        <v>966.5</v>
      </c>
      <c r="L1146">
        <v>307</v>
      </c>
      <c r="M1146">
        <v>1625</v>
      </c>
      <c r="N1146" t="s">
        <v>1453</v>
      </c>
      <c r="O1146" t="s">
        <v>1453</v>
      </c>
      <c r="P1146" t="s">
        <v>1453</v>
      </c>
      <c r="Q1146" t="s">
        <v>1453</v>
      </c>
      <c r="R1146" t="s">
        <v>1453</v>
      </c>
      <c r="S1146" t="s">
        <v>1453</v>
      </c>
      <c r="T1146" t="s">
        <v>1453</v>
      </c>
      <c r="U1146" t="s">
        <v>1453</v>
      </c>
      <c r="V1146">
        <v>1032.5</v>
      </c>
      <c r="W1146">
        <v>5.73</v>
      </c>
      <c r="X1146" t="s">
        <v>1453</v>
      </c>
      <c r="Y1146" t="s">
        <v>1453</v>
      </c>
      <c r="Z1146" t="s">
        <v>1468</v>
      </c>
      <c r="AA1146">
        <v>0.93</v>
      </c>
      <c r="AB1146">
        <v>7.0000000000000007E-2</v>
      </c>
      <c r="AC1146">
        <v>0.5</v>
      </c>
      <c r="AD1146">
        <v>0.5</v>
      </c>
      <c r="AE1146">
        <v>0.5</v>
      </c>
      <c r="AF1146">
        <v>0.5</v>
      </c>
      <c r="AG1146">
        <f>INDEX(YM!B:B, MATCH(Sheet1!B1146,YM!A:A,0))</f>
        <v>113</v>
      </c>
      <c r="AH1146">
        <v>113</v>
      </c>
      <c r="AI1146">
        <f>INDEX('Yield strengh'!B:B, MATCH(Sheet1!B1146,'Yield strengh'!A:A,0))</f>
        <v>910</v>
      </c>
      <c r="AJ1146">
        <v>910</v>
      </c>
      <c r="AK1146">
        <f>INDEX(Price!B:B, MATCH(Sheet1!B1146,Price!A:A,0))</f>
        <v>181.5</v>
      </c>
      <c r="AL1146">
        <f t="shared" si="17"/>
        <v>22.64977973568282</v>
      </c>
      <c r="AM1146">
        <f>INDEX(toughness!B:B,MATCH(Sheet1!B1146,toughness!A:A,0))</f>
        <v>9.0449999999999999</v>
      </c>
      <c r="AN1146">
        <f>450</f>
        <v>450</v>
      </c>
    </row>
    <row r="1147" spans="1:40" x14ac:dyDescent="0.3">
      <c r="A1147" t="s">
        <v>1458</v>
      </c>
      <c r="B1147" s="1" t="s">
        <v>1370</v>
      </c>
      <c r="C1147">
        <v>1012.5</v>
      </c>
      <c r="D1147">
        <v>4540</v>
      </c>
      <c r="G1147">
        <v>0.58550000000000002</v>
      </c>
      <c r="H1147">
        <v>1.0405</v>
      </c>
      <c r="I1147">
        <v>166</v>
      </c>
      <c r="J1147">
        <v>7</v>
      </c>
      <c r="K1147">
        <v>1032.5</v>
      </c>
      <c r="L1147">
        <v>307</v>
      </c>
      <c r="M1147">
        <v>1625</v>
      </c>
      <c r="N1147" t="s">
        <v>1453</v>
      </c>
      <c r="O1147" t="s">
        <v>1453</v>
      </c>
      <c r="P1147" t="s">
        <v>1453</v>
      </c>
      <c r="Q1147" t="s">
        <v>1453</v>
      </c>
      <c r="R1147" t="s">
        <v>1453</v>
      </c>
      <c r="S1147" t="s">
        <v>1453</v>
      </c>
      <c r="T1147" t="s">
        <v>1453</v>
      </c>
      <c r="U1147" t="s">
        <v>1453</v>
      </c>
      <c r="V1147">
        <v>1120</v>
      </c>
      <c r="W1147">
        <v>5.73</v>
      </c>
      <c r="X1147" t="s">
        <v>1453</v>
      </c>
      <c r="Y1147" t="s">
        <v>1453</v>
      </c>
      <c r="Z1147" t="s">
        <v>1468</v>
      </c>
      <c r="AA1147">
        <v>0.93</v>
      </c>
      <c r="AB1147">
        <v>7.0000000000000007E-2</v>
      </c>
      <c r="AC1147">
        <v>0.5</v>
      </c>
      <c r="AD1147">
        <v>0.5</v>
      </c>
      <c r="AE1147">
        <v>0.5</v>
      </c>
      <c r="AF1147">
        <v>0.5</v>
      </c>
      <c r="AG1147">
        <f>INDEX(YM!B:B, MATCH(Sheet1!B1147,YM!A:A,0))</f>
        <v>113</v>
      </c>
      <c r="AH1147">
        <v>113</v>
      </c>
      <c r="AI1147">
        <f>INDEX('Yield strengh'!B:B, MATCH(Sheet1!B1147,'Yield strengh'!A:A,0))</f>
        <v>966.5</v>
      </c>
      <c r="AJ1147">
        <v>966.5</v>
      </c>
      <c r="AK1147">
        <f>INDEX(Price!B:B, MATCH(Sheet1!B1147,Price!A:A,0))</f>
        <v>181.5</v>
      </c>
      <c r="AL1147">
        <f t="shared" si="17"/>
        <v>24.056057268722466</v>
      </c>
      <c r="AM1147">
        <f>INDEX(toughness!B:B,MATCH(Sheet1!B1147,toughness!A:A,0))</f>
        <v>43.650000000000013</v>
      </c>
      <c r="AN1147">
        <f>450</f>
        <v>450</v>
      </c>
    </row>
    <row r="1148" spans="1:40" x14ac:dyDescent="0.3">
      <c r="A1148" t="s">
        <v>1458</v>
      </c>
      <c r="B1148" s="1" t="s">
        <v>1371</v>
      </c>
      <c r="C1148">
        <v>1080</v>
      </c>
      <c r="D1148">
        <v>4520</v>
      </c>
      <c r="G1148">
        <v>0.85149999999999992</v>
      </c>
      <c r="H1148">
        <v>1.23</v>
      </c>
      <c r="I1148">
        <v>142</v>
      </c>
      <c r="J1148">
        <v>12.5</v>
      </c>
      <c r="K1148">
        <v>990.5</v>
      </c>
      <c r="L1148">
        <v>280</v>
      </c>
      <c r="M1148">
        <v>1560</v>
      </c>
      <c r="N1148" t="s">
        <v>1453</v>
      </c>
      <c r="O1148" t="s">
        <v>1453</v>
      </c>
      <c r="P1148" t="s">
        <v>1453</v>
      </c>
      <c r="Q1148" t="s">
        <v>1453</v>
      </c>
      <c r="R1148" t="s">
        <v>1453</v>
      </c>
      <c r="S1148" t="s">
        <v>1453</v>
      </c>
      <c r="T1148" t="s">
        <v>1453</v>
      </c>
      <c r="U1148" t="s">
        <v>1453</v>
      </c>
      <c r="V1148">
        <v>1002.5</v>
      </c>
      <c r="W1148">
        <v>7.5</v>
      </c>
      <c r="X1148" t="s">
        <v>1453</v>
      </c>
      <c r="Y1148" t="s">
        <v>1453</v>
      </c>
      <c r="Z1148" t="s">
        <v>1468</v>
      </c>
      <c r="AA1148">
        <v>0.93</v>
      </c>
      <c r="AB1148">
        <v>7.0000000000000007E-2</v>
      </c>
      <c r="AC1148">
        <v>0.5</v>
      </c>
      <c r="AD1148">
        <v>0.5</v>
      </c>
      <c r="AE1148">
        <v>0.5</v>
      </c>
      <c r="AF1148">
        <v>0.5</v>
      </c>
      <c r="AG1148">
        <f>INDEX(YM!B:B, MATCH(Sheet1!B1148,YM!A:A,0))</f>
        <v>113</v>
      </c>
      <c r="AH1148">
        <v>113</v>
      </c>
      <c r="AI1148">
        <f>INDEX('Yield strengh'!B:B, MATCH(Sheet1!B1148,'Yield strengh'!A:A,0))</f>
        <v>1032.5</v>
      </c>
      <c r="AJ1148">
        <v>1032.5</v>
      </c>
      <c r="AK1148">
        <f>INDEX(Price!B:B, MATCH(Sheet1!B1148,Price!A:A,0))</f>
        <v>181.5</v>
      </c>
      <c r="AL1148">
        <f t="shared" si="17"/>
        <v>25.8125</v>
      </c>
      <c r="AM1148">
        <f>INDEX(toughness!B:B,MATCH(Sheet1!B1148,toughness!A:A,0))</f>
        <v>43.650000000000013</v>
      </c>
      <c r="AN1148">
        <f>450</f>
        <v>450</v>
      </c>
    </row>
    <row r="1149" spans="1:40" x14ac:dyDescent="0.3">
      <c r="A1149" t="s">
        <v>1458</v>
      </c>
      <c r="B1149" s="1" t="s">
        <v>1394</v>
      </c>
      <c r="C1149">
        <v>849.5</v>
      </c>
      <c r="D1149">
        <v>4875</v>
      </c>
      <c r="G1149">
        <v>0.8055000000000001</v>
      </c>
      <c r="H1149">
        <v>1.1599999999999999</v>
      </c>
      <c r="I1149">
        <v>150</v>
      </c>
      <c r="J1149">
        <v>12</v>
      </c>
      <c r="K1149">
        <v>849.5</v>
      </c>
      <c r="L1149">
        <v>293</v>
      </c>
      <c r="M1149">
        <v>1565</v>
      </c>
      <c r="N1149" t="s">
        <v>1453</v>
      </c>
      <c r="O1149" t="s">
        <v>1453</v>
      </c>
      <c r="P1149" t="s">
        <v>1453</v>
      </c>
      <c r="Q1149" t="s">
        <v>1453</v>
      </c>
      <c r="R1149" t="s">
        <v>1453</v>
      </c>
      <c r="S1149" t="s">
        <v>1453</v>
      </c>
      <c r="T1149" t="s">
        <v>1453</v>
      </c>
      <c r="U1149" t="s">
        <v>1453</v>
      </c>
      <c r="V1149">
        <v>974</v>
      </c>
      <c r="W1149">
        <v>7</v>
      </c>
      <c r="X1149" t="s">
        <v>1453</v>
      </c>
      <c r="Y1149" t="s">
        <v>1453</v>
      </c>
      <c r="Z1149" t="s">
        <v>1468</v>
      </c>
      <c r="AA1149">
        <v>0.93</v>
      </c>
      <c r="AB1149">
        <v>7.0000000000000007E-2</v>
      </c>
      <c r="AC1149">
        <v>0.5</v>
      </c>
      <c r="AD1149">
        <v>0.5</v>
      </c>
      <c r="AE1149">
        <v>0.5</v>
      </c>
      <c r="AF1149">
        <v>0.5</v>
      </c>
      <c r="AG1149">
        <f>INDEX(YM!B:B, MATCH(Sheet1!B1149,YM!A:A,0))</f>
        <v>113</v>
      </c>
      <c r="AH1149">
        <v>113</v>
      </c>
      <c r="AI1149">
        <f>INDEX('Yield strengh'!B:B, MATCH(Sheet1!B1149,'Yield strengh'!A:A,0))</f>
        <v>1055</v>
      </c>
      <c r="AJ1149">
        <v>1055</v>
      </c>
      <c r="AK1149">
        <f>INDEX(Price!B:B, MATCH(Sheet1!B1149,Price!A:A,0))</f>
        <v>184</v>
      </c>
      <c r="AL1149">
        <f t="shared" si="17"/>
        <v>24.454358974358975</v>
      </c>
      <c r="AM1149">
        <f>INDEX(toughness!B:B,MATCH(Sheet1!B1149,toughness!A:A,0))</f>
        <v>44.2</v>
      </c>
      <c r="AN1149">
        <f>450</f>
        <v>450</v>
      </c>
    </row>
    <row r="1150" spans="1:40" x14ac:dyDescent="0.3">
      <c r="A1150" t="s">
        <v>1458</v>
      </c>
      <c r="B1150" s="1" t="s">
        <v>1767</v>
      </c>
      <c r="C1150">
        <v>235</v>
      </c>
      <c r="D1150">
        <v>8945</v>
      </c>
      <c r="G1150">
        <v>9.7050000000000001</v>
      </c>
      <c r="H1150">
        <v>34.400000000000013</v>
      </c>
      <c r="I1150">
        <v>5.0150000000000006</v>
      </c>
      <c r="J1150">
        <v>5.5</v>
      </c>
      <c r="K1150">
        <v>235</v>
      </c>
      <c r="L1150">
        <v>122.5</v>
      </c>
      <c r="M1150">
        <v>1075</v>
      </c>
      <c r="N1150" t="s">
        <v>1453</v>
      </c>
      <c r="O1150" t="s">
        <v>1453</v>
      </c>
      <c r="P1150" t="s">
        <v>1453</v>
      </c>
      <c r="Q1150" t="s">
        <v>1453</v>
      </c>
      <c r="R1150" t="s">
        <v>1453</v>
      </c>
      <c r="S1150" t="s">
        <v>1453</v>
      </c>
      <c r="T1150" t="s">
        <v>1453</v>
      </c>
      <c r="U1150" t="s">
        <v>1453</v>
      </c>
      <c r="V1150">
        <v>430</v>
      </c>
      <c r="W1150">
        <v>165</v>
      </c>
      <c r="X1150" t="s">
        <v>1453</v>
      </c>
      <c r="Y1150" t="s">
        <v>1453</v>
      </c>
      <c r="Z1150" t="s">
        <v>1468</v>
      </c>
      <c r="AA1150">
        <v>0.93</v>
      </c>
      <c r="AB1150">
        <v>7.0000000000000007E-2</v>
      </c>
      <c r="AC1150">
        <v>0.5</v>
      </c>
      <c r="AD1150">
        <v>0.5</v>
      </c>
      <c r="AE1150">
        <v>0.5</v>
      </c>
      <c r="AF1150">
        <v>0.5</v>
      </c>
      <c r="AG1150">
        <f>INDEX(YM!B:B, MATCH(Sheet1!B1150,YM!A:A,0))</f>
        <v>112.5</v>
      </c>
      <c r="AH1150">
        <v>112.5</v>
      </c>
      <c r="AI1150">
        <f>INDEX('Yield strengh'!B:B, MATCH(Sheet1!B1150,'Yield strengh'!A:A,0))</f>
        <v>100</v>
      </c>
      <c r="AJ1150">
        <v>100</v>
      </c>
      <c r="AK1150">
        <f>INDEX(Price!B:B, MATCH(Sheet1!B1150,Price!A:A,0))</f>
        <v>66.5</v>
      </c>
      <c r="AL1150">
        <f t="shared" si="17"/>
        <v>1.2576858580212409</v>
      </c>
      <c r="AM1150">
        <f>INDEX(toughness!B:B,MATCH(Sheet1!B1150,toughness!A:A,0))</f>
        <v>51.65</v>
      </c>
      <c r="AN1150">
        <f>450</f>
        <v>450</v>
      </c>
    </row>
    <row r="1151" spans="1:40" x14ac:dyDescent="0.3">
      <c r="A1151" t="s">
        <v>1458</v>
      </c>
      <c r="B1151" s="1" t="s">
        <v>1768</v>
      </c>
      <c r="C1151">
        <v>415</v>
      </c>
      <c r="D1151">
        <v>8945</v>
      </c>
      <c r="G1151">
        <v>18.8</v>
      </c>
      <c r="H1151">
        <v>80.75</v>
      </c>
      <c r="I1151">
        <v>2.145</v>
      </c>
      <c r="J1151">
        <v>11</v>
      </c>
      <c r="K1151">
        <v>415</v>
      </c>
      <c r="L1151">
        <v>155</v>
      </c>
      <c r="M1151">
        <v>1075</v>
      </c>
      <c r="N1151" t="s">
        <v>1453</v>
      </c>
      <c r="O1151" t="s">
        <v>1453</v>
      </c>
      <c r="P1151" t="s">
        <v>1453</v>
      </c>
      <c r="Q1151" t="s">
        <v>1453</v>
      </c>
      <c r="R1151" t="s">
        <v>1453</v>
      </c>
      <c r="S1151" t="s">
        <v>1453</v>
      </c>
      <c r="T1151" t="s">
        <v>1453</v>
      </c>
      <c r="U1151" t="s">
        <v>1453</v>
      </c>
      <c r="V1151">
        <v>495</v>
      </c>
      <c r="W1151">
        <v>320</v>
      </c>
      <c r="X1151" t="s">
        <v>1453</v>
      </c>
      <c r="Y1151" t="s">
        <v>1453</v>
      </c>
      <c r="Z1151" t="s">
        <v>1468</v>
      </c>
      <c r="AA1151">
        <v>0.93</v>
      </c>
      <c r="AB1151">
        <v>7.0000000000000007E-2</v>
      </c>
      <c r="AC1151">
        <v>0.5</v>
      </c>
      <c r="AD1151">
        <v>0.5</v>
      </c>
      <c r="AE1151">
        <v>0.5</v>
      </c>
      <c r="AF1151">
        <v>0.5</v>
      </c>
      <c r="AG1151">
        <f>INDEX(YM!B:B, MATCH(Sheet1!B1151,YM!A:A,0))</f>
        <v>112.5</v>
      </c>
      <c r="AH1151">
        <v>112.5</v>
      </c>
      <c r="AI1151">
        <f>INDEX('Yield strengh'!B:B, MATCH(Sheet1!B1151,'Yield strengh'!A:A,0))</f>
        <v>235</v>
      </c>
      <c r="AJ1151">
        <v>235</v>
      </c>
      <c r="AK1151">
        <f>INDEX(Price!B:B, MATCH(Sheet1!B1151,Price!A:A,0))</f>
        <v>66.5</v>
      </c>
      <c r="AL1151">
        <f t="shared" si="17"/>
        <v>2.9555617663499163</v>
      </c>
      <c r="AM1151">
        <f>INDEX(toughness!B:B,MATCH(Sheet1!B1151,toughness!A:A,0))</f>
        <v>22.95</v>
      </c>
      <c r="AN1151">
        <f>450</f>
        <v>450</v>
      </c>
    </row>
    <row r="1152" spans="1:40" x14ac:dyDescent="0.3">
      <c r="A1152" t="s">
        <v>1458</v>
      </c>
      <c r="B1152" s="1" t="s">
        <v>1359</v>
      </c>
      <c r="C1152">
        <v>702.5</v>
      </c>
      <c r="D1152">
        <v>4570</v>
      </c>
      <c r="G1152">
        <v>0.72199999999999998</v>
      </c>
      <c r="H1152">
        <v>1.23</v>
      </c>
      <c r="I1152">
        <v>142</v>
      </c>
      <c r="J1152">
        <v>2</v>
      </c>
      <c r="K1152">
        <v>645</v>
      </c>
      <c r="L1152">
        <v>245</v>
      </c>
      <c r="M1152">
        <v>1515</v>
      </c>
      <c r="N1152" t="s">
        <v>1453</v>
      </c>
      <c r="O1152" t="s">
        <v>1453</v>
      </c>
      <c r="P1152" t="s">
        <v>1453</v>
      </c>
      <c r="Q1152" t="s">
        <v>1453</v>
      </c>
      <c r="R1152" t="s">
        <v>1453</v>
      </c>
      <c r="S1152" t="s">
        <v>1453</v>
      </c>
      <c r="T1152" t="s">
        <v>1453</v>
      </c>
      <c r="U1152" t="s">
        <v>1453</v>
      </c>
      <c r="V1152">
        <v>724</v>
      </c>
      <c r="W1152">
        <v>7</v>
      </c>
      <c r="X1152" t="s">
        <v>1453</v>
      </c>
      <c r="Y1152" t="s">
        <v>1453</v>
      </c>
      <c r="Z1152" t="s">
        <v>1468</v>
      </c>
      <c r="AA1152">
        <v>0.93</v>
      </c>
      <c r="AB1152">
        <v>7.0000000000000007E-2</v>
      </c>
      <c r="AC1152">
        <v>0.5</v>
      </c>
      <c r="AD1152">
        <v>0.5</v>
      </c>
      <c r="AE1152">
        <v>0.5</v>
      </c>
      <c r="AF1152">
        <v>0.5</v>
      </c>
      <c r="AG1152">
        <f>INDEX(YM!B:B, MATCH(Sheet1!B1152,YM!A:A,0))</f>
        <v>112.5</v>
      </c>
      <c r="AH1152">
        <v>112.5</v>
      </c>
      <c r="AI1152">
        <f>INDEX('Yield strengh'!B:B, MATCH(Sheet1!B1152,'Yield strengh'!A:A,0))</f>
        <v>480</v>
      </c>
      <c r="AJ1152">
        <v>480</v>
      </c>
      <c r="AK1152">
        <f>INDEX(Price!B:B, MATCH(Sheet1!B1152,Price!A:A,0))</f>
        <v>175.5</v>
      </c>
      <c r="AL1152">
        <f t="shared" si="17"/>
        <v>11.816192560175054</v>
      </c>
      <c r="AM1152">
        <f>INDEX(toughness!B:B,MATCH(Sheet1!B1152,toughness!A:A,0))</f>
        <v>43.75</v>
      </c>
      <c r="AN1152">
        <f>450</f>
        <v>450</v>
      </c>
    </row>
    <row r="1153" spans="1:40" x14ac:dyDescent="0.3">
      <c r="A1153" t="s">
        <v>1458</v>
      </c>
      <c r="B1153" s="1" t="s">
        <v>2434</v>
      </c>
      <c r="C1153">
        <v>985</v>
      </c>
      <c r="D1153">
        <v>4835</v>
      </c>
      <c r="G1153">
        <v>0.85599999999999998</v>
      </c>
      <c r="H1153">
        <v>1.05</v>
      </c>
      <c r="I1153">
        <v>164</v>
      </c>
      <c r="J1153">
        <v>7</v>
      </c>
      <c r="K1153">
        <v>985</v>
      </c>
      <c r="L1153">
        <v>295.5</v>
      </c>
      <c r="M1153">
        <v>1565</v>
      </c>
      <c r="N1153" t="s">
        <v>1453</v>
      </c>
      <c r="O1153" t="s">
        <v>1453</v>
      </c>
      <c r="P1153" t="s">
        <v>1453</v>
      </c>
      <c r="Q1153" t="s">
        <v>1453</v>
      </c>
      <c r="R1153" t="s">
        <v>1453</v>
      </c>
      <c r="S1153" t="s">
        <v>1453</v>
      </c>
      <c r="T1153" t="s">
        <v>1453</v>
      </c>
      <c r="U1153" t="s">
        <v>1453</v>
      </c>
      <c r="V1153">
        <v>1035</v>
      </c>
      <c r="W1153">
        <v>7.5</v>
      </c>
      <c r="X1153" t="s">
        <v>1453</v>
      </c>
      <c r="Y1153" t="s">
        <v>1453</v>
      </c>
      <c r="Z1153" t="s">
        <v>1468</v>
      </c>
      <c r="AA1153">
        <v>0.93</v>
      </c>
      <c r="AB1153">
        <v>7.0000000000000007E-2</v>
      </c>
      <c r="AC1153">
        <v>0.5</v>
      </c>
      <c r="AD1153">
        <v>0.5</v>
      </c>
      <c r="AE1153">
        <v>0.5</v>
      </c>
      <c r="AF1153">
        <v>0.5</v>
      </c>
      <c r="AG1153">
        <f>INDEX(YM!B:B, MATCH(Sheet1!B1153,YM!A:A,0))</f>
        <v>112.5</v>
      </c>
      <c r="AH1153">
        <v>112.5</v>
      </c>
      <c r="AI1153">
        <f>INDEX('Yield strengh'!B:B, MATCH(Sheet1!B1153,'Yield strengh'!A:A,0))</f>
        <v>1090</v>
      </c>
      <c r="AJ1153">
        <v>1090</v>
      </c>
      <c r="AK1153">
        <f>INDEX(Price!B:B, MATCH(Sheet1!B1153,Price!A:A,0))</f>
        <v>206</v>
      </c>
      <c r="AL1153">
        <f t="shared" si="17"/>
        <v>25.361944157187178</v>
      </c>
      <c r="AM1153">
        <f>INDEX(toughness!B:B,MATCH(Sheet1!B1153,toughness!A:A,0))</f>
        <v>30.6</v>
      </c>
      <c r="AN1153">
        <f>450</f>
        <v>450</v>
      </c>
    </row>
    <row r="1154" spans="1:40" x14ac:dyDescent="0.3">
      <c r="A1154" t="s">
        <v>1458</v>
      </c>
      <c r="B1154" s="1" t="s">
        <v>1577</v>
      </c>
      <c r="C1154">
        <v>405</v>
      </c>
      <c r="D1154">
        <v>8465</v>
      </c>
      <c r="G1154">
        <v>6.35</v>
      </c>
      <c r="H1154">
        <v>24.95</v>
      </c>
      <c r="I1154">
        <v>6.9250000000000007</v>
      </c>
      <c r="J1154">
        <v>15</v>
      </c>
      <c r="K1154">
        <v>405</v>
      </c>
      <c r="L1154">
        <v>175</v>
      </c>
      <c r="M1154">
        <v>959.5</v>
      </c>
      <c r="N1154" t="s">
        <v>1453</v>
      </c>
      <c r="O1154" t="s">
        <v>1453</v>
      </c>
      <c r="P1154" t="s">
        <v>1453</v>
      </c>
      <c r="Q1154" t="s">
        <v>1453</v>
      </c>
      <c r="R1154" t="s">
        <v>1453</v>
      </c>
      <c r="S1154" t="s">
        <v>1453</v>
      </c>
      <c r="T1154" t="s">
        <v>1453</v>
      </c>
      <c r="U1154" t="s">
        <v>1453</v>
      </c>
      <c r="V1154">
        <v>460</v>
      </c>
      <c r="W1154">
        <v>120.5</v>
      </c>
      <c r="X1154" t="s">
        <v>1453</v>
      </c>
      <c r="Y1154" t="s">
        <v>1453</v>
      </c>
      <c r="Z1154" t="s">
        <v>1468</v>
      </c>
      <c r="AA1154">
        <v>0.93</v>
      </c>
      <c r="AB1154">
        <v>7.0000000000000007E-2</v>
      </c>
      <c r="AC1154">
        <v>0.5</v>
      </c>
      <c r="AD1154">
        <v>0.5</v>
      </c>
      <c r="AE1154">
        <v>0.5</v>
      </c>
      <c r="AF1154">
        <v>0.5</v>
      </c>
      <c r="AG1154">
        <f>INDEX(YM!B:B, MATCH(Sheet1!B1154,YM!A:A,0))</f>
        <v>112</v>
      </c>
      <c r="AH1154">
        <v>112</v>
      </c>
      <c r="AI1154">
        <f>INDEX('Yield strengh'!B:B, MATCH(Sheet1!B1154,'Yield strengh'!A:A,0))</f>
        <v>115</v>
      </c>
      <c r="AJ1154">
        <v>115</v>
      </c>
      <c r="AK1154">
        <f>INDEX(Price!B:B, MATCH(Sheet1!B1154,Price!A:A,0))</f>
        <v>55.150000000000013</v>
      </c>
      <c r="AL1154">
        <f t="shared" si="17"/>
        <v>1.5215593620791494</v>
      </c>
      <c r="AM1154">
        <f>INDEX(toughness!B:B,MATCH(Sheet1!B1154,toughness!A:A,0))</f>
        <v>46</v>
      </c>
      <c r="AN1154">
        <f>450</f>
        <v>450</v>
      </c>
    </row>
    <row r="1155" spans="1:40" x14ac:dyDescent="0.3">
      <c r="A1155" t="s">
        <v>1458</v>
      </c>
      <c r="B1155" s="1" t="s">
        <v>1074</v>
      </c>
      <c r="C1155">
        <v>400</v>
      </c>
      <c r="D1155">
        <v>9025</v>
      </c>
      <c r="G1155">
        <v>6.625</v>
      </c>
      <c r="H1155">
        <v>11.7</v>
      </c>
      <c r="I1155">
        <v>15</v>
      </c>
      <c r="J1155">
        <v>20</v>
      </c>
      <c r="K1155">
        <v>400</v>
      </c>
      <c r="L1155">
        <v>170</v>
      </c>
      <c r="M1155">
        <v>2430</v>
      </c>
      <c r="N1155" t="s">
        <v>1453</v>
      </c>
      <c r="O1155" t="s">
        <v>1453</v>
      </c>
      <c r="P1155" t="s">
        <v>1453</v>
      </c>
      <c r="Q1155" t="s">
        <v>1453</v>
      </c>
      <c r="R1155" t="s">
        <v>1453</v>
      </c>
      <c r="S1155" t="s">
        <v>1453</v>
      </c>
      <c r="T1155" t="s">
        <v>1453</v>
      </c>
      <c r="U1155" t="s">
        <v>1453</v>
      </c>
      <c r="V1155">
        <v>540</v>
      </c>
      <c r="W1155">
        <v>49</v>
      </c>
      <c r="X1155" t="s">
        <v>1453</v>
      </c>
      <c r="Y1155" t="s">
        <v>1453</v>
      </c>
      <c r="Z1155" t="s">
        <v>1468</v>
      </c>
      <c r="AA1155">
        <v>0.93</v>
      </c>
      <c r="AB1155">
        <v>7.0000000000000007E-2</v>
      </c>
      <c r="AC1155">
        <v>0.5</v>
      </c>
      <c r="AD1155">
        <v>0.5</v>
      </c>
      <c r="AE1155">
        <v>0.5</v>
      </c>
      <c r="AF1155">
        <v>0.5</v>
      </c>
      <c r="AG1155">
        <f>INDEX(YM!B:B, MATCH(Sheet1!B1155,YM!A:A,0))</f>
        <v>112</v>
      </c>
      <c r="AH1155">
        <v>112</v>
      </c>
      <c r="AI1155">
        <f>INDEX('Yield strengh'!B:B, MATCH(Sheet1!B1155,'Yield strengh'!A:A,0))</f>
        <v>492.5</v>
      </c>
      <c r="AJ1155">
        <v>492.5</v>
      </c>
      <c r="AK1155">
        <f>INDEX(Price!B:B, MATCH(Sheet1!B1155,Price!A:A,0))</f>
        <v>2120</v>
      </c>
      <c r="AL1155">
        <f t="shared" si="17"/>
        <v>6.1119113573407207</v>
      </c>
      <c r="AM1155">
        <f>INDEX(toughness!B:B,MATCH(Sheet1!B1155,toughness!A:A,0))</f>
        <v>164.5</v>
      </c>
      <c r="AN1155">
        <f>450</f>
        <v>450</v>
      </c>
    </row>
    <row r="1156" spans="1:40" x14ac:dyDescent="0.3">
      <c r="A1156" t="s">
        <v>1458</v>
      </c>
      <c r="B1156" s="1" t="s">
        <v>2206</v>
      </c>
      <c r="C1156">
        <v>35</v>
      </c>
      <c r="D1156">
        <v>12050</v>
      </c>
      <c r="G1156">
        <v>6.4550000000000001</v>
      </c>
      <c r="H1156">
        <v>15.95</v>
      </c>
      <c r="I1156">
        <v>10.8</v>
      </c>
      <c r="J1156">
        <v>25</v>
      </c>
      <c r="K1156">
        <v>35</v>
      </c>
      <c r="L1156">
        <v>57.5</v>
      </c>
      <c r="N1156" t="s">
        <v>1453</v>
      </c>
      <c r="O1156" t="s">
        <v>1453</v>
      </c>
      <c r="P1156" t="s">
        <v>1453</v>
      </c>
      <c r="Q1156" t="s">
        <v>1453</v>
      </c>
      <c r="R1156" t="s">
        <v>1453</v>
      </c>
      <c r="S1156" t="s">
        <v>1453</v>
      </c>
      <c r="T1156" t="s">
        <v>1453</v>
      </c>
      <c r="U1156" t="s">
        <v>1453</v>
      </c>
      <c r="V1156">
        <v>185</v>
      </c>
      <c r="W1156">
        <v>73.5</v>
      </c>
      <c r="X1156" t="s">
        <v>1453</v>
      </c>
      <c r="Y1156" t="s">
        <v>1453</v>
      </c>
      <c r="Z1156" t="s">
        <v>1468</v>
      </c>
      <c r="AA1156">
        <v>0.93</v>
      </c>
      <c r="AB1156">
        <v>7.0000000000000007E-2</v>
      </c>
      <c r="AC1156">
        <v>0.5</v>
      </c>
      <c r="AD1156">
        <v>0.5</v>
      </c>
      <c r="AE1156">
        <v>0.5</v>
      </c>
      <c r="AF1156">
        <v>0.5</v>
      </c>
      <c r="AG1156">
        <f>INDEX(YM!B:B, MATCH(Sheet1!B1156,YM!A:A,0))</f>
        <v>112</v>
      </c>
      <c r="AH1156">
        <v>112</v>
      </c>
      <c r="AI1156">
        <f>INDEX('Yield strengh'!B:B, MATCH(Sheet1!B1156,'Yield strengh'!A:A,0))</f>
        <v>205</v>
      </c>
      <c r="AJ1156">
        <v>205</v>
      </c>
      <c r="AK1156">
        <f>INDEX(Price!B:B, MATCH(Sheet1!B1156,Price!A:A,0))</f>
        <v>447500</v>
      </c>
      <c r="AL1156">
        <f t="shared" ref="AL1156:AL1219" si="18">AJ1156*AH1156/D1156</f>
        <v>1.9053941908713692</v>
      </c>
      <c r="AM1156">
        <f>INDEX(toughness!B:B,MATCH(Sheet1!B1156,toughness!A:A,0))</f>
        <v>36.25</v>
      </c>
      <c r="AN1156">
        <f>450</f>
        <v>450</v>
      </c>
    </row>
    <row r="1157" spans="1:40" x14ac:dyDescent="0.3">
      <c r="A1157" t="s">
        <v>1458</v>
      </c>
      <c r="B1157" s="1" t="s">
        <v>2207</v>
      </c>
      <c r="C1157">
        <v>927.5</v>
      </c>
      <c r="D1157">
        <v>10850</v>
      </c>
      <c r="G1157">
        <v>2.2250000000000001</v>
      </c>
      <c r="H1157">
        <v>6.7050000000000001</v>
      </c>
      <c r="I1157">
        <v>25.75</v>
      </c>
      <c r="J1157">
        <v>7</v>
      </c>
      <c r="K1157">
        <v>927.5</v>
      </c>
      <c r="L1157">
        <v>350</v>
      </c>
      <c r="M1157">
        <v>1030</v>
      </c>
      <c r="N1157" t="s">
        <v>1453</v>
      </c>
      <c r="O1157" t="s">
        <v>1453</v>
      </c>
      <c r="P1157" t="s">
        <v>1453</v>
      </c>
      <c r="Q1157" t="s">
        <v>1453</v>
      </c>
      <c r="R1157" t="s">
        <v>1453</v>
      </c>
      <c r="S1157" t="s">
        <v>1453</v>
      </c>
      <c r="T1157" t="s">
        <v>1453</v>
      </c>
      <c r="U1157" t="s">
        <v>1453</v>
      </c>
      <c r="V1157">
        <v>1175</v>
      </c>
      <c r="W1157">
        <v>30</v>
      </c>
      <c r="X1157" t="s">
        <v>1453</v>
      </c>
      <c r="Y1157" t="s">
        <v>1453</v>
      </c>
      <c r="Z1157" t="s">
        <v>1468</v>
      </c>
      <c r="AA1157">
        <v>0.93</v>
      </c>
      <c r="AB1157">
        <v>7.0000000000000007E-2</v>
      </c>
      <c r="AC1157">
        <v>0.5</v>
      </c>
      <c r="AD1157">
        <v>0.5</v>
      </c>
      <c r="AE1157">
        <v>0.5</v>
      </c>
      <c r="AF1157">
        <v>0.5</v>
      </c>
      <c r="AG1157">
        <f>INDEX(YM!B:B, MATCH(Sheet1!B1157,YM!A:A,0))</f>
        <v>112</v>
      </c>
      <c r="AH1157">
        <v>112</v>
      </c>
      <c r="AI1157">
        <f>INDEX('Yield strengh'!B:B, MATCH(Sheet1!B1157,'Yield strengh'!A:A,0))</f>
        <v>35</v>
      </c>
      <c r="AJ1157">
        <v>35</v>
      </c>
      <c r="AK1157">
        <f>INDEX(Price!B:B, MATCH(Sheet1!B1157,Price!A:A,0))</f>
        <v>447500</v>
      </c>
      <c r="AL1157">
        <f t="shared" si="18"/>
        <v>0.36129032258064514</v>
      </c>
      <c r="AM1157">
        <f>INDEX(toughness!B:B,MATCH(Sheet1!B1157,toughness!A:A,0))</f>
        <v>50.9</v>
      </c>
      <c r="AN1157">
        <f>450</f>
        <v>450</v>
      </c>
    </row>
    <row r="1158" spans="1:40" x14ac:dyDescent="0.3">
      <c r="B1158" s="1" t="s">
        <v>1618</v>
      </c>
      <c r="C1158">
        <v>257.5</v>
      </c>
      <c r="D1158">
        <v>7640</v>
      </c>
      <c r="H1158">
        <v>7.085</v>
      </c>
      <c r="I1158">
        <v>24.35</v>
      </c>
      <c r="J1158">
        <v>19.5</v>
      </c>
      <c r="K1158">
        <v>257.5</v>
      </c>
      <c r="L1158">
        <v>198.5</v>
      </c>
      <c r="M1158">
        <v>1050</v>
      </c>
      <c r="N1158" t="s">
        <v>1453</v>
      </c>
      <c r="O1158" t="s">
        <v>1453</v>
      </c>
      <c r="P1158" t="s">
        <v>1453</v>
      </c>
      <c r="Q1158" t="s">
        <v>1453</v>
      </c>
      <c r="R1158" t="s">
        <v>1453</v>
      </c>
      <c r="S1158" t="s">
        <v>1453</v>
      </c>
      <c r="T1158" t="s">
        <v>1453</v>
      </c>
      <c r="U1158" t="s">
        <v>1453</v>
      </c>
      <c r="V1158">
        <v>655</v>
      </c>
      <c r="X1158" t="s">
        <v>1453</v>
      </c>
      <c r="Y1158" t="s">
        <v>1453</v>
      </c>
      <c r="Z1158" t="s">
        <v>1468</v>
      </c>
      <c r="AA1158">
        <v>0.93</v>
      </c>
      <c r="AB1158">
        <v>7.0000000000000007E-2</v>
      </c>
      <c r="AC1158">
        <v>0.5</v>
      </c>
      <c r="AD1158">
        <v>0.5</v>
      </c>
      <c r="AE1158">
        <v>0.5</v>
      </c>
      <c r="AF1158">
        <v>0.5</v>
      </c>
      <c r="AG1158">
        <f>INDEX(YM!B:B, MATCH(Sheet1!B1158,YM!A:A,0))</f>
        <v>111.5</v>
      </c>
      <c r="AH1158">
        <v>111.5</v>
      </c>
      <c r="AI1158">
        <f>INDEX('Yield strengh'!B:B, MATCH(Sheet1!B1158,'Yield strengh'!A:A,0))</f>
        <v>275</v>
      </c>
      <c r="AJ1158">
        <v>275</v>
      </c>
      <c r="AK1158">
        <f>INDEX(Price!B:B, MATCH(Sheet1!B1158,Price!A:A,0))</f>
        <v>65.3</v>
      </c>
      <c r="AL1158">
        <f t="shared" si="18"/>
        <v>4.0134162303664924</v>
      </c>
      <c r="AM1158">
        <f>INDEX(toughness!B:B,MATCH(Sheet1!B1158,toughness!A:A,0))</f>
        <v>18.100000000000001</v>
      </c>
      <c r="AN1158">
        <f>450</f>
        <v>450</v>
      </c>
    </row>
    <row r="1159" spans="1:40" x14ac:dyDescent="0.3">
      <c r="A1159" t="s">
        <v>1458</v>
      </c>
      <c r="B1159" s="1" t="s">
        <v>26</v>
      </c>
      <c r="C1159">
        <v>225</v>
      </c>
      <c r="D1159">
        <v>3115</v>
      </c>
      <c r="G1159">
        <v>16.75</v>
      </c>
      <c r="H1159">
        <v>42.900000000000013</v>
      </c>
      <c r="I1159">
        <v>4.125</v>
      </c>
      <c r="J1159">
        <v>35</v>
      </c>
      <c r="K1159">
        <v>232.5</v>
      </c>
      <c r="L1159">
        <v>122</v>
      </c>
      <c r="M1159">
        <v>668</v>
      </c>
      <c r="N1159" t="s">
        <v>1453</v>
      </c>
      <c r="O1159" t="s">
        <v>1453</v>
      </c>
      <c r="P1159" t="s">
        <v>1453</v>
      </c>
      <c r="Q1159" t="s">
        <v>1453</v>
      </c>
      <c r="R1159" t="s">
        <v>1453</v>
      </c>
      <c r="S1159" t="s">
        <v>1453</v>
      </c>
      <c r="T1159" t="s">
        <v>1453</v>
      </c>
      <c r="U1159" t="s">
        <v>1453</v>
      </c>
      <c r="V1159">
        <v>260</v>
      </c>
      <c r="W1159">
        <v>209</v>
      </c>
      <c r="X1159" t="s">
        <v>1453</v>
      </c>
      <c r="Y1159" t="s">
        <v>1453</v>
      </c>
      <c r="Z1159" t="s">
        <v>1468</v>
      </c>
      <c r="AA1159">
        <v>0.93</v>
      </c>
      <c r="AB1159">
        <v>7.0000000000000007E-2</v>
      </c>
      <c r="AC1159">
        <v>0.5</v>
      </c>
      <c r="AD1159">
        <v>0.5</v>
      </c>
      <c r="AE1159">
        <v>0.5</v>
      </c>
      <c r="AF1159">
        <v>0.5</v>
      </c>
      <c r="AG1159">
        <f>INDEX(YM!B:B, MATCH(Sheet1!B1159,YM!A:A,0))</f>
        <v>111.5</v>
      </c>
      <c r="AH1159">
        <v>111.5</v>
      </c>
      <c r="AI1159">
        <f>INDEX('Yield strengh'!B:B, MATCH(Sheet1!B1159,'Yield strengh'!A:A,0))</f>
        <v>532.5</v>
      </c>
      <c r="AJ1159">
        <v>532.5</v>
      </c>
      <c r="AK1159">
        <f>INDEX(Price!B:B, MATCH(Sheet1!B1159,Price!A:A,0))</f>
        <v>36</v>
      </c>
      <c r="AL1159">
        <f t="shared" si="18"/>
        <v>19.060593900481543</v>
      </c>
      <c r="AM1159">
        <f>INDEX(toughness!B:B,MATCH(Sheet1!B1159,toughness!A:A,0))</f>
        <v>11.195</v>
      </c>
      <c r="AN1159">
        <f>450</f>
        <v>450</v>
      </c>
    </row>
    <row r="1160" spans="1:40" x14ac:dyDescent="0.3">
      <c r="A1160" t="s">
        <v>1458</v>
      </c>
      <c r="B1160" s="1" t="s">
        <v>1378</v>
      </c>
      <c r="C1160">
        <v>1009</v>
      </c>
      <c r="D1160">
        <v>4760</v>
      </c>
      <c r="G1160">
        <v>1.01</v>
      </c>
      <c r="H1160">
        <v>1.23</v>
      </c>
      <c r="I1160">
        <v>142</v>
      </c>
      <c r="J1160">
        <v>7.57</v>
      </c>
      <c r="K1160">
        <v>1017.5</v>
      </c>
      <c r="L1160">
        <v>336.5</v>
      </c>
      <c r="M1160">
        <v>1525</v>
      </c>
      <c r="N1160" t="s">
        <v>1453</v>
      </c>
      <c r="O1160" t="s">
        <v>1453</v>
      </c>
      <c r="P1160" t="s">
        <v>1453</v>
      </c>
      <c r="Q1160" t="s">
        <v>1453</v>
      </c>
      <c r="R1160" t="s">
        <v>1453</v>
      </c>
      <c r="S1160" t="s">
        <v>1453</v>
      </c>
      <c r="T1160" t="s">
        <v>1453</v>
      </c>
      <c r="U1160" t="s">
        <v>1453</v>
      </c>
      <c r="V1160">
        <v>1055</v>
      </c>
      <c r="W1160">
        <v>8.6449999999999996</v>
      </c>
      <c r="X1160" t="s">
        <v>1453</v>
      </c>
      <c r="Y1160" t="s">
        <v>1453</v>
      </c>
      <c r="Z1160" t="s">
        <v>1468</v>
      </c>
      <c r="AA1160">
        <v>0.93</v>
      </c>
      <c r="AB1160">
        <v>7.0000000000000007E-2</v>
      </c>
      <c r="AC1160">
        <v>0.5</v>
      </c>
      <c r="AD1160">
        <v>0.5</v>
      </c>
      <c r="AE1160">
        <v>0.5</v>
      </c>
      <c r="AF1160">
        <v>0.5</v>
      </c>
      <c r="AG1160">
        <f>INDEX(YM!B:B, MATCH(Sheet1!B1160,YM!A:A,0))</f>
        <v>110.5</v>
      </c>
      <c r="AH1160">
        <v>110.5</v>
      </c>
      <c r="AI1160">
        <f>INDEX('Yield strengh'!B:B, MATCH(Sheet1!B1160,'Yield strengh'!A:A,0))</f>
        <v>761</v>
      </c>
      <c r="AJ1160">
        <v>761</v>
      </c>
      <c r="AK1160">
        <f>INDEX(Price!B:B, MATCH(Sheet1!B1160,Price!A:A,0))</f>
        <v>201.5</v>
      </c>
      <c r="AL1160">
        <f t="shared" si="18"/>
        <v>17.666071428571428</v>
      </c>
      <c r="AM1160">
        <f>INDEX(toughness!B:B,MATCH(Sheet1!B1160,toughness!A:A,0))</f>
        <v>35.75</v>
      </c>
      <c r="AN1160">
        <f>450</f>
        <v>450</v>
      </c>
    </row>
    <row r="1161" spans="1:40" x14ac:dyDescent="0.3">
      <c r="A1161" t="s">
        <v>1456</v>
      </c>
      <c r="B1161" s="1" t="s">
        <v>540</v>
      </c>
      <c r="C1161">
        <v>1.3</v>
      </c>
      <c r="D1161">
        <v>500</v>
      </c>
      <c r="E1161">
        <v>2.7</v>
      </c>
      <c r="F1161">
        <v>12</v>
      </c>
      <c r="G1161">
        <v>0.13345000000000001</v>
      </c>
      <c r="H1161">
        <v>8.6860000000000008E-17</v>
      </c>
      <c r="I1161">
        <v>5.05E+19</v>
      </c>
      <c r="J1161">
        <v>0.19</v>
      </c>
      <c r="K1161">
        <v>1.23</v>
      </c>
      <c r="L1161">
        <v>0.13</v>
      </c>
      <c r="M1161">
        <v>1600</v>
      </c>
      <c r="N1161" t="s">
        <v>1453</v>
      </c>
      <c r="O1161" t="s">
        <v>1453</v>
      </c>
      <c r="P1161" t="s">
        <v>1453</v>
      </c>
      <c r="Q1161" t="s">
        <v>1453</v>
      </c>
      <c r="R1161" t="s">
        <v>1453</v>
      </c>
      <c r="S1161" t="s">
        <v>1453</v>
      </c>
      <c r="T1161" t="s">
        <v>1453</v>
      </c>
      <c r="U1161" t="s">
        <v>1453</v>
      </c>
      <c r="V1161">
        <v>1.1000000000000001</v>
      </c>
      <c r="W1161">
        <v>0.33350000000000002</v>
      </c>
      <c r="X1161" t="s">
        <v>1453</v>
      </c>
      <c r="Y1161" t="s">
        <v>1453</v>
      </c>
      <c r="Z1161" t="s">
        <v>1468</v>
      </c>
      <c r="AA1161">
        <v>0.93</v>
      </c>
      <c r="AB1161">
        <v>7.0000000000000007E-2</v>
      </c>
      <c r="AC1161">
        <v>0.5</v>
      </c>
      <c r="AD1161">
        <v>0.5</v>
      </c>
      <c r="AE1161">
        <v>0.5</v>
      </c>
      <c r="AF1161">
        <v>0.5</v>
      </c>
      <c r="AG1161" t="e">
        <f>INDEX(YM!B:B, MATCH(Sheet1!B1161,YM!A:A,0))</f>
        <v>#N/A</v>
      </c>
      <c r="AH1161">
        <v>110</v>
      </c>
      <c r="AI1161" t="e">
        <f>INDEX('Yield strengh'!B:B, MATCH(Sheet1!B1161,'Yield strengh'!A:A,0))</f>
        <v>#N/A</v>
      </c>
      <c r="AJ1161">
        <v>50.5</v>
      </c>
      <c r="AK1161">
        <f>INDEX(Price!B:B, MATCH(Sheet1!B1161,Price!A:A,0))</f>
        <v>57.6</v>
      </c>
      <c r="AL1161">
        <f t="shared" si="18"/>
        <v>11.11</v>
      </c>
      <c r="AM1161">
        <f>INDEX(toughness!B:B,MATCH(Sheet1!B1161,toughness!A:A,0))</f>
        <v>5.8349999999999999E-2</v>
      </c>
      <c r="AN1161">
        <f>450</f>
        <v>450</v>
      </c>
    </row>
    <row r="1162" spans="1:40" x14ac:dyDescent="0.3">
      <c r="A1162" t="s">
        <v>1458</v>
      </c>
      <c r="B1162" s="1" t="s">
        <v>1606</v>
      </c>
      <c r="C1162">
        <v>213.5</v>
      </c>
      <c r="D1162">
        <v>8870</v>
      </c>
      <c r="G1162">
        <v>4.9349999999999996</v>
      </c>
      <c r="H1162">
        <v>24</v>
      </c>
      <c r="I1162">
        <v>7.1849999999999996</v>
      </c>
      <c r="J1162">
        <v>35</v>
      </c>
      <c r="K1162">
        <v>213.5</v>
      </c>
      <c r="L1162">
        <v>116.5</v>
      </c>
      <c r="M1162">
        <v>878.5</v>
      </c>
      <c r="N1162" t="s">
        <v>1453</v>
      </c>
      <c r="O1162" t="s">
        <v>1453</v>
      </c>
      <c r="P1162" t="s">
        <v>1453</v>
      </c>
      <c r="Q1162" t="s">
        <v>1453</v>
      </c>
      <c r="R1162" t="s">
        <v>1453</v>
      </c>
      <c r="S1162" t="s">
        <v>1453</v>
      </c>
      <c r="T1162" t="s">
        <v>1453</v>
      </c>
      <c r="U1162" t="s">
        <v>1453</v>
      </c>
      <c r="V1162">
        <v>455</v>
      </c>
      <c r="W1162">
        <v>105</v>
      </c>
      <c r="X1162" t="s">
        <v>1453</v>
      </c>
      <c r="Y1162" t="s">
        <v>1453</v>
      </c>
      <c r="Z1162" t="s">
        <v>1468</v>
      </c>
      <c r="AA1162">
        <v>0.93</v>
      </c>
      <c r="AB1162">
        <v>7.0000000000000007E-2</v>
      </c>
      <c r="AC1162">
        <v>0.5</v>
      </c>
      <c r="AD1162">
        <v>0.5</v>
      </c>
      <c r="AE1162">
        <v>0.5</v>
      </c>
      <c r="AF1162">
        <v>0.5</v>
      </c>
      <c r="AG1162">
        <f>INDEX(YM!B:B, MATCH(Sheet1!B1162,YM!A:A,0))</f>
        <v>110</v>
      </c>
      <c r="AH1162">
        <v>110</v>
      </c>
      <c r="AI1162">
        <f>INDEX('Yield strengh'!B:B, MATCH(Sheet1!B1162,'Yield strengh'!A:A,0))</f>
        <v>348</v>
      </c>
      <c r="AJ1162">
        <v>348</v>
      </c>
      <c r="AK1162">
        <f>INDEX(Price!B:B, MATCH(Sheet1!B1162,Price!A:A,0))</f>
        <v>52</v>
      </c>
      <c r="AL1162">
        <f t="shared" si="18"/>
        <v>4.3156708004509579</v>
      </c>
      <c r="AM1162">
        <f>INDEX(toughness!B:B,MATCH(Sheet1!B1162,toughness!A:A,0))</f>
        <v>11.28</v>
      </c>
      <c r="AN1162">
        <f>450</f>
        <v>450</v>
      </c>
    </row>
    <row r="1163" spans="1:40" x14ac:dyDescent="0.3">
      <c r="A1163" t="s">
        <v>1458</v>
      </c>
      <c r="B1163" s="1" t="s">
        <v>1607</v>
      </c>
      <c r="C1163">
        <v>609.5</v>
      </c>
      <c r="D1163">
        <v>7830</v>
      </c>
      <c r="G1163">
        <v>1.67</v>
      </c>
      <c r="H1163">
        <v>9.1</v>
      </c>
      <c r="I1163">
        <v>19</v>
      </c>
      <c r="J1163">
        <v>12.95</v>
      </c>
      <c r="K1163">
        <v>436</v>
      </c>
      <c r="L1163">
        <v>225</v>
      </c>
      <c r="M1163">
        <v>904</v>
      </c>
      <c r="N1163" t="s">
        <v>1453</v>
      </c>
      <c r="O1163" t="s">
        <v>1453</v>
      </c>
      <c r="P1163" t="s">
        <v>1453</v>
      </c>
      <c r="Q1163" t="s">
        <v>1453</v>
      </c>
      <c r="R1163" t="s">
        <v>1453</v>
      </c>
      <c r="S1163" t="s">
        <v>1453</v>
      </c>
      <c r="T1163" t="s">
        <v>1453</v>
      </c>
      <c r="U1163" t="s">
        <v>1453</v>
      </c>
      <c r="V1163">
        <v>798</v>
      </c>
      <c r="W1163">
        <v>37</v>
      </c>
      <c r="X1163" t="s">
        <v>1453</v>
      </c>
      <c r="Y1163" t="s">
        <v>1453</v>
      </c>
      <c r="Z1163" t="s">
        <v>1468</v>
      </c>
      <c r="AA1163">
        <v>0.93</v>
      </c>
      <c r="AB1163">
        <v>7.0000000000000007E-2</v>
      </c>
      <c r="AC1163">
        <v>0.5</v>
      </c>
      <c r="AD1163">
        <v>0.5</v>
      </c>
      <c r="AE1163">
        <v>0.5</v>
      </c>
      <c r="AF1163">
        <v>0.5</v>
      </c>
      <c r="AG1163">
        <f>INDEX(YM!B:B, MATCH(Sheet1!B1163,YM!A:A,0))</f>
        <v>110</v>
      </c>
      <c r="AH1163">
        <v>110</v>
      </c>
      <c r="AI1163">
        <f>INDEX('Yield strengh'!B:B, MATCH(Sheet1!B1163,'Yield strengh'!A:A,0))</f>
        <v>213.5</v>
      </c>
      <c r="AJ1163">
        <v>213.5</v>
      </c>
      <c r="AK1163">
        <f>INDEX(Price!B:B, MATCH(Sheet1!B1163,Price!A:A,0))</f>
        <v>52</v>
      </c>
      <c r="AL1163">
        <f t="shared" si="18"/>
        <v>2.9993614303959131</v>
      </c>
      <c r="AM1163">
        <f>INDEX(toughness!B:B,MATCH(Sheet1!B1163,toughness!A:A,0))</f>
        <v>17.239999999999998</v>
      </c>
      <c r="AN1163">
        <f>450</f>
        <v>450</v>
      </c>
    </row>
    <row r="1164" spans="1:40" x14ac:dyDescent="0.3">
      <c r="A1164" t="s">
        <v>1458</v>
      </c>
      <c r="B1164" s="1" t="s">
        <v>1575</v>
      </c>
      <c r="C1164">
        <v>300</v>
      </c>
      <c r="D1164">
        <v>8315</v>
      </c>
      <c r="G1164">
        <v>5.8250000000000002</v>
      </c>
      <c r="H1164">
        <v>21.95</v>
      </c>
      <c r="I1164">
        <v>7.86</v>
      </c>
      <c r="J1164">
        <v>13.5</v>
      </c>
      <c r="K1164">
        <v>300</v>
      </c>
      <c r="L1164">
        <v>167.5</v>
      </c>
      <c r="M1164">
        <v>959.5</v>
      </c>
      <c r="N1164" t="s">
        <v>1453</v>
      </c>
      <c r="O1164" t="s">
        <v>1453</v>
      </c>
      <c r="P1164" t="s">
        <v>1453</v>
      </c>
      <c r="Q1164" t="s">
        <v>1453</v>
      </c>
      <c r="R1164" t="s">
        <v>1453</v>
      </c>
      <c r="S1164" t="s">
        <v>1453</v>
      </c>
      <c r="T1164" t="s">
        <v>1453</v>
      </c>
      <c r="U1164" t="s">
        <v>1453</v>
      </c>
      <c r="V1164">
        <v>555</v>
      </c>
      <c r="W1164">
        <v>113.5</v>
      </c>
      <c r="X1164" t="s">
        <v>1453</v>
      </c>
      <c r="Y1164" t="s">
        <v>1453</v>
      </c>
      <c r="Z1164" t="s">
        <v>1468</v>
      </c>
      <c r="AA1164">
        <v>0.93</v>
      </c>
      <c r="AB1164">
        <v>7.0000000000000007E-2</v>
      </c>
      <c r="AC1164">
        <v>0.5</v>
      </c>
      <c r="AD1164">
        <v>0.5</v>
      </c>
      <c r="AE1164">
        <v>0.5</v>
      </c>
      <c r="AF1164">
        <v>0.5</v>
      </c>
      <c r="AG1164">
        <f>INDEX(YM!B:B, MATCH(Sheet1!B1164,YM!A:A,0))</f>
        <v>110</v>
      </c>
      <c r="AH1164">
        <v>110</v>
      </c>
      <c r="AI1164">
        <f>INDEX('Yield strengh'!B:B, MATCH(Sheet1!B1164,'Yield strengh'!A:A,0))</f>
        <v>120</v>
      </c>
      <c r="AJ1164">
        <v>120</v>
      </c>
      <c r="AK1164">
        <f>INDEX(Price!B:B, MATCH(Sheet1!B1164,Price!A:A,0))</f>
        <v>57.1</v>
      </c>
      <c r="AL1164">
        <f t="shared" si="18"/>
        <v>1.5874924834636199</v>
      </c>
      <c r="AM1164">
        <f>INDEX(toughness!B:B,MATCH(Sheet1!B1164,toughness!A:A,0))</f>
        <v>45.1</v>
      </c>
      <c r="AN1164">
        <f>450</f>
        <v>450</v>
      </c>
    </row>
    <row r="1165" spans="1:40" x14ac:dyDescent="0.3">
      <c r="A1165" t="s">
        <v>1458</v>
      </c>
      <c r="B1165" s="1" t="s">
        <v>1755</v>
      </c>
      <c r="C1165">
        <v>675</v>
      </c>
      <c r="D1165">
        <v>8905</v>
      </c>
      <c r="G1165">
        <v>22.45</v>
      </c>
      <c r="H1165">
        <v>71.099999999999994</v>
      </c>
      <c r="I1165">
        <v>2.4249999999999998</v>
      </c>
      <c r="J1165">
        <v>5.25</v>
      </c>
      <c r="K1165">
        <v>792.5</v>
      </c>
      <c r="L1165">
        <v>252.5</v>
      </c>
      <c r="N1165" t="s">
        <v>1453</v>
      </c>
      <c r="O1165" t="s">
        <v>1453</v>
      </c>
      <c r="P1165" t="s">
        <v>1453</v>
      </c>
      <c r="Q1165" t="s">
        <v>1453</v>
      </c>
      <c r="R1165" t="s">
        <v>1453</v>
      </c>
      <c r="S1165" t="s">
        <v>1453</v>
      </c>
      <c r="T1165" t="s">
        <v>1453</v>
      </c>
      <c r="U1165" t="s">
        <v>1453</v>
      </c>
      <c r="V1165">
        <v>1135</v>
      </c>
      <c r="W1165">
        <v>348</v>
      </c>
      <c r="X1165" t="s">
        <v>1453</v>
      </c>
      <c r="Y1165" t="s">
        <v>1453</v>
      </c>
      <c r="Z1165" t="s">
        <v>1468</v>
      </c>
      <c r="AA1165">
        <v>0.93</v>
      </c>
      <c r="AB1165">
        <v>7.0000000000000007E-2</v>
      </c>
      <c r="AC1165">
        <v>0.5</v>
      </c>
      <c r="AD1165">
        <v>0.5</v>
      </c>
      <c r="AE1165">
        <v>0.5</v>
      </c>
      <c r="AF1165">
        <v>0.5</v>
      </c>
      <c r="AG1165">
        <f>INDEX(YM!B:B, MATCH(Sheet1!B1165,YM!A:A,0))</f>
        <v>110</v>
      </c>
      <c r="AH1165">
        <v>110</v>
      </c>
      <c r="AI1165">
        <f>INDEX('Yield strengh'!B:B, MATCH(Sheet1!B1165,'Yield strengh'!A:A,0))</f>
        <v>800</v>
      </c>
      <c r="AJ1165">
        <v>800</v>
      </c>
      <c r="AK1165">
        <f>INDEX(Price!B:B, MATCH(Sheet1!B1165,Price!A:A,0))</f>
        <v>360</v>
      </c>
      <c r="AL1165">
        <f t="shared" si="18"/>
        <v>9.8820887142055032</v>
      </c>
      <c r="AM1165">
        <f>INDEX(toughness!B:B,MATCH(Sheet1!B1165,toughness!A:A,0))</f>
        <v>4.0199999999999996</v>
      </c>
      <c r="AN1165">
        <f>450</f>
        <v>450</v>
      </c>
    </row>
    <row r="1166" spans="1:40" x14ac:dyDescent="0.3">
      <c r="A1166" t="s">
        <v>1458</v>
      </c>
      <c r="B1166" s="1" t="s">
        <v>1668</v>
      </c>
      <c r="C1166">
        <v>157.5</v>
      </c>
      <c r="D1166">
        <v>8715</v>
      </c>
      <c r="G1166">
        <v>4.4149999999999991</v>
      </c>
      <c r="H1166">
        <v>13.9</v>
      </c>
      <c r="I1166">
        <v>12.45</v>
      </c>
      <c r="J1166">
        <v>57.5</v>
      </c>
      <c r="K1166">
        <v>157.5</v>
      </c>
      <c r="L1166">
        <v>75</v>
      </c>
      <c r="M1166">
        <v>996</v>
      </c>
      <c r="N1166" t="s">
        <v>1453</v>
      </c>
      <c r="O1166" t="s">
        <v>1453</v>
      </c>
      <c r="P1166" t="s">
        <v>1453</v>
      </c>
      <c r="Q1166" t="s">
        <v>1453</v>
      </c>
      <c r="R1166" t="s">
        <v>1453</v>
      </c>
      <c r="S1166" t="s">
        <v>1453</v>
      </c>
      <c r="T1166" t="s">
        <v>1453</v>
      </c>
      <c r="U1166" t="s">
        <v>1453</v>
      </c>
      <c r="V1166">
        <v>337.5</v>
      </c>
      <c r="W1166">
        <v>75</v>
      </c>
      <c r="X1166" t="s">
        <v>1453</v>
      </c>
      <c r="Y1166" t="s">
        <v>1453</v>
      </c>
      <c r="Z1166" t="s">
        <v>1468</v>
      </c>
      <c r="AA1166">
        <v>0.93</v>
      </c>
      <c r="AB1166">
        <v>7.0000000000000007E-2</v>
      </c>
      <c r="AC1166">
        <v>0.5</v>
      </c>
      <c r="AD1166">
        <v>0.5</v>
      </c>
      <c r="AE1166">
        <v>0.5</v>
      </c>
      <c r="AF1166">
        <v>0.5</v>
      </c>
      <c r="AG1166">
        <f>INDEX(YM!B:B, MATCH(Sheet1!B1166,YM!A:A,0))</f>
        <v>110</v>
      </c>
      <c r="AH1166">
        <v>110</v>
      </c>
      <c r="AI1166">
        <f>INDEX('Yield strengh'!B:B, MATCH(Sheet1!B1166,'Yield strengh'!A:A,0))</f>
        <v>505</v>
      </c>
      <c r="AJ1166">
        <v>505</v>
      </c>
      <c r="AK1166">
        <f>INDEX(Price!B:B, MATCH(Sheet1!B1166,Price!A:A,0))</f>
        <v>74.300000000000011</v>
      </c>
      <c r="AL1166">
        <f t="shared" si="18"/>
        <v>6.3740676993689043</v>
      </c>
      <c r="AM1166">
        <f>INDEX(toughness!B:B,MATCH(Sheet1!B1166,toughness!A:A,0))</f>
        <v>7.66</v>
      </c>
      <c r="AN1166">
        <f>450</f>
        <v>450</v>
      </c>
    </row>
    <row r="1167" spans="1:40" x14ac:dyDescent="0.3">
      <c r="A1167" t="s">
        <v>1458</v>
      </c>
      <c r="B1167" s="1" t="s">
        <v>1075</v>
      </c>
      <c r="C1167">
        <v>120</v>
      </c>
      <c r="D1167">
        <v>8650</v>
      </c>
      <c r="G1167">
        <v>5.5650000000000004</v>
      </c>
      <c r="H1167">
        <v>11.85</v>
      </c>
      <c r="I1167">
        <v>14.75</v>
      </c>
      <c r="J1167">
        <v>20</v>
      </c>
      <c r="K1167">
        <v>120</v>
      </c>
      <c r="L1167">
        <v>130</v>
      </c>
      <c r="M1167">
        <v>2410</v>
      </c>
      <c r="N1167" t="s">
        <v>1453</v>
      </c>
      <c r="O1167" t="s">
        <v>1453</v>
      </c>
      <c r="P1167" t="s">
        <v>1453</v>
      </c>
      <c r="Q1167" t="s">
        <v>1453</v>
      </c>
      <c r="R1167" t="s">
        <v>1453</v>
      </c>
      <c r="S1167" t="s">
        <v>1453</v>
      </c>
      <c r="T1167" t="s">
        <v>1453</v>
      </c>
      <c r="U1167" t="s">
        <v>1453</v>
      </c>
      <c r="V1167">
        <v>217.5</v>
      </c>
      <c r="W1167">
        <v>42</v>
      </c>
      <c r="X1167" t="s">
        <v>1453</v>
      </c>
      <c r="Y1167" t="s">
        <v>1453</v>
      </c>
      <c r="Z1167" t="s">
        <v>1468</v>
      </c>
      <c r="AA1167">
        <v>0.93</v>
      </c>
      <c r="AB1167">
        <v>7.0000000000000007E-2</v>
      </c>
      <c r="AC1167">
        <v>0.5</v>
      </c>
      <c r="AD1167">
        <v>0.5</v>
      </c>
      <c r="AE1167">
        <v>0.5</v>
      </c>
      <c r="AF1167">
        <v>0.5</v>
      </c>
      <c r="AG1167">
        <f>INDEX(YM!B:B, MATCH(Sheet1!B1167,YM!A:A,0))</f>
        <v>110</v>
      </c>
      <c r="AH1167">
        <v>110</v>
      </c>
      <c r="AI1167">
        <f>INDEX('Yield strengh'!B:B, MATCH(Sheet1!B1167,'Yield strengh'!A:A,0))</f>
        <v>400</v>
      </c>
      <c r="AJ1167">
        <v>400</v>
      </c>
      <c r="AK1167">
        <f>INDEX(Price!B:B, MATCH(Sheet1!B1167,Price!A:A,0))</f>
        <v>878</v>
      </c>
      <c r="AL1167">
        <f t="shared" si="18"/>
        <v>5.0867052023121389</v>
      </c>
      <c r="AM1167">
        <f>INDEX(toughness!B:B,MATCH(Sheet1!B1167,toughness!A:A,0))</f>
        <v>167.5</v>
      </c>
      <c r="AN1167">
        <f>450</f>
        <v>450</v>
      </c>
    </row>
    <row r="1168" spans="1:40" x14ac:dyDescent="0.3">
      <c r="A1168" t="s">
        <v>1458</v>
      </c>
      <c r="B1168" s="1" t="s">
        <v>2208</v>
      </c>
      <c r="C1168">
        <v>807.5</v>
      </c>
      <c r="D1168">
        <v>10800</v>
      </c>
      <c r="G1168">
        <v>2.2250000000000001</v>
      </c>
      <c r="H1168">
        <v>6.7050000000000001</v>
      </c>
      <c r="I1168">
        <v>25.75</v>
      </c>
      <c r="J1168">
        <v>11.5</v>
      </c>
      <c r="K1168">
        <v>807.5</v>
      </c>
      <c r="L1168">
        <v>252.5</v>
      </c>
      <c r="M1168">
        <v>1065</v>
      </c>
      <c r="N1168" t="s">
        <v>1453</v>
      </c>
      <c r="O1168" t="s">
        <v>1453</v>
      </c>
      <c r="P1168" t="s">
        <v>1453</v>
      </c>
      <c r="Q1168" t="s">
        <v>1453</v>
      </c>
      <c r="R1168" t="s">
        <v>1453</v>
      </c>
      <c r="S1168" t="s">
        <v>1453</v>
      </c>
      <c r="T1168" t="s">
        <v>1453</v>
      </c>
      <c r="U1168" t="s">
        <v>1453</v>
      </c>
      <c r="V1168">
        <v>1032.5</v>
      </c>
      <c r="W1168">
        <v>30</v>
      </c>
      <c r="X1168" t="s">
        <v>1453</v>
      </c>
      <c r="Y1168" t="s">
        <v>1453</v>
      </c>
      <c r="Z1168" t="s">
        <v>1468</v>
      </c>
      <c r="AA1168">
        <v>0.93</v>
      </c>
      <c r="AB1168">
        <v>7.0000000000000007E-2</v>
      </c>
      <c r="AC1168">
        <v>0.5</v>
      </c>
      <c r="AD1168">
        <v>0.5</v>
      </c>
      <c r="AE1168">
        <v>0.5</v>
      </c>
      <c r="AF1168">
        <v>0.5</v>
      </c>
      <c r="AG1168">
        <f>INDEX(YM!B:B, MATCH(Sheet1!B1168,YM!A:A,0))</f>
        <v>110</v>
      </c>
      <c r="AH1168">
        <v>110</v>
      </c>
      <c r="AI1168">
        <f>INDEX('Yield strengh'!B:B, MATCH(Sheet1!B1168,'Yield strengh'!A:A,0))</f>
        <v>927.5</v>
      </c>
      <c r="AJ1168">
        <v>927.5</v>
      </c>
      <c r="AK1168">
        <f>INDEX(Price!B:B, MATCH(Sheet1!B1168,Price!A:A,0))</f>
        <v>211000</v>
      </c>
      <c r="AL1168">
        <f t="shared" si="18"/>
        <v>9.4467592592592595</v>
      </c>
      <c r="AM1168">
        <f>INDEX(toughness!B:B,MATCH(Sheet1!B1168,toughness!A:A,0))</f>
        <v>36.65</v>
      </c>
      <c r="AN1168">
        <f>450</f>
        <v>450</v>
      </c>
    </row>
    <row r="1169" spans="1:40" x14ac:dyDescent="0.3">
      <c r="A1169" t="s">
        <v>1458</v>
      </c>
      <c r="B1169" s="1" t="s">
        <v>2209</v>
      </c>
      <c r="C1169">
        <v>565</v>
      </c>
      <c r="D1169">
        <v>10850</v>
      </c>
      <c r="G1169">
        <v>1.855</v>
      </c>
      <c r="H1169">
        <v>5.6099999999999994</v>
      </c>
      <c r="I1169">
        <v>30.75</v>
      </c>
      <c r="J1169">
        <v>20</v>
      </c>
      <c r="K1169">
        <v>565</v>
      </c>
      <c r="L1169">
        <v>215</v>
      </c>
      <c r="M1169">
        <v>1030</v>
      </c>
      <c r="N1169" t="s">
        <v>1453</v>
      </c>
      <c r="O1169" t="s">
        <v>1453</v>
      </c>
      <c r="P1169" t="s">
        <v>1453</v>
      </c>
      <c r="Q1169" t="s">
        <v>1453</v>
      </c>
      <c r="R1169" t="s">
        <v>1453</v>
      </c>
      <c r="S1169" t="s">
        <v>1453</v>
      </c>
      <c r="T1169" t="s">
        <v>1453</v>
      </c>
      <c r="U1169" t="s">
        <v>1453</v>
      </c>
      <c r="V1169">
        <v>757.5</v>
      </c>
      <c r="W1169">
        <v>25</v>
      </c>
      <c r="X1169" t="s">
        <v>1453</v>
      </c>
      <c r="Y1169" t="s">
        <v>1453</v>
      </c>
      <c r="Z1169" t="s">
        <v>1468</v>
      </c>
      <c r="AA1169">
        <v>0.93</v>
      </c>
      <c r="AB1169">
        <v>7.0000000000000007E-2</v>
      </c>
      <c r="AC1169">
        <v>0.5</v>
      </c>
      <c r="AD1169">
        <v>0.5</v>
      </c>
      <c r="AE1169">
        <v>0.5</v>
      </c>
      <c r="AF1169">
        <v>0.5</v>
      </c>
      <c r="AG1169">
        <f>INDEX(YM!B:B, MATCH(Sheet1!B1169,YM!A:A,0))</f>
        <v>110</v>
      </c>
      <c r="AH1169">
        <v>110</v>
      </c>
      <c r="AI1169">
        <f>INDEX('Yield strengh'!B:B, MATCH(Sheet1!B1169,'Yield strengh'!A:A,0))</f>
        <v>807.5</v>
      </c>
      <c r="AJ1169">
        <v>807.5</v>
      </c>
      <c r="AK1169">
        <f>INDEX(Price!B:B, MATCH(Sheet1!B1169,Price!A:A,0))</f>
        <v>210500</v>
      </c>
      <c r="AL1169">
        <f t="shared" si="18"/>
        <v>8.1866359447004609</v>
      </c>
      <c r="AM1169">
        <f>INDEX(toughness!B:B,MATCH(Sheet1!B1169,toughness!A:A,0))</f>
        <v>43.15</v>
      </c>
      <c r="AN1169">
        <f>450</f>
        <v>450</v>
      </c>
    </row>
    <row r="1170" spans="1:40" x14ac:dyDescent="0.3">
      <c r="A1170" t="s">
        <v>1458</v>
      </c>
      <c r="B1170" s="1" t="s">
        <v>2210</v>
      </c>
      <c r="C1170">
        <v>517.5</v>
      </c>
      <c r="D1170">
        <v>10800</v>
      </c>
      <c r="G1170">
        <v>1.855</v>
      </c>
      <c r="H1170">
        <v>5.6099999999999994</v>
      </c>
      <c r="I1170">
        <v>30.75</v>
      </c>
      <c r="J1170">
        <v>20</v>
      </c>
      <c r="K1170">
        <v>517.5</v>
      </c>
      <c r="L1170">
        <v>175</v>
      </c>
      <c r="M1170">
        <v>1065</v>
      </c>
      <c r="N1170" t="s">
        <v>1453</v>
      </c>
      <c r="O1170" t="s">
        <v>1453</v>
      </c>
      <c r="P1170" t="s">
        <v>1453</v>
      </c>
      <c r="Q1170" t="s">
        <v>1453</v>
      </c>
      <c r="R1170" t="s">
        <v>1453</v>
      </c>
      <c r="S1170" t="s">
        <v>1453</v>
      </c>
      <c r="T1170" t="s">
        <v>1453</v>
      </c>
      <c r="U1170" t="s">
        <v>1453</v>
      </c>
      <c r="V1170">
        <v>725</v>
      </c>
      <c r="W1170">
        <v>25</v>
      </c>
      <c r="X1170" t="s">
        <v>1453</v>
      </c>
      <c r="Y1170" t="s">
        <v>1453</v>
      </c>
      <c r="Z1170" t="s">
        <v>1468</v>
      </c>
      <c r="AA1170">
        <v>0.93</v>
      </c>
      <c r="AB1170">
        <v>7.0000000000000007E-2</v>
      </c>
      <c r="AC1170">
        <v>0.5</v>
      </c>
      <c r="AD1170">
        <v>0.5</v>
      </c>
      <c r="AE1170">
        <v>0.5</v>
      </c>
      <c r="AF1170">
        <v>0.5</v>
      </c>
      <c r="AG1170">
        <f>INDEX(YM!B:B, MATCH(Sheet1!B1170,YM!A:A,0))</f>
        <v>110</v>
      </c>
      <c r="AH1170">
        <v>110</v>
      </c>
      <c r="AI1170">
        <f>INDEX('Yield strengh'!B:B, MATCH(Sheet1!B1170,'Yield strengh'!A:A,0))</f>
        <v>565</v>
      </c>
      <c r="AJ1170">
        <v>565</v>
      </c>
      <c r="AK1170">
        <f>INDEX(Price!B:B, MATCH(Sheet1!B1170,Price!A:A,0))</f>
        <v>211000</v>
      </c>
      <c r="AL1170">
        <f t="shared" si="18"/>
        <v>5.7546296296296298</v>
      </c>
      <c r="AM1170">
        <f>INDEX(toughness!B:B,MATCH(Sheet1!B1170,toughness!A:A,0))</f>
        <v>51.150000000000013</v>
      </c>
      <c r="AN1170">
        <f>450</f>
        <v>450</v>
      </c>
    </row>
    <row r="1171" spans="1:40" x14ac:dyDescent="0.3">
      <c r="A1171" t="s">
        <v>1458</v>
      </c>
      <c r="B1171" s="1" t="s">
        <v>2211</v>
      </c>
      <c r="C1171">
        <v>1000</v>
      </c>
      <c r="D1171">
        <v>11850</v>
      </c>
      <c r="G1171">
        <v>1.855</v>
      </c>
      <c r="H1171">
        <v>5.48</v>
      </c>
      <c r="I1171">
        <v>31.5</v>
      </c>
      <c r="J1171">
        <v>5.5</v>
      </c>
      <c r="K1171">
        <v>1000</v>
      </c>
      <c r="L1171">
        <v>385</v>
      </c>
      <c r="M1171">
        <v>1020</v>
      </c>
      <c r="N1171" t="s">
        <v>1453</v>
      </c>
      <c r="O1171" t="s">
        <v>1453</v>
      </c>
      <c r="P1171" t="s">
        <v>1453</v>
      </c>
      <c r="Q1171" t="s">
        <v>1453</v>
      </c>
      <c r="R1171" t="s">
        <v>1453</v>
      </c>
      <c r="S1171" t="s">
        <v>1453</v>
      </c>
      <c r="T1171" t="s">
        <v>1453</v>
      </c>
      <c r="U1171" t="s">
        <v>1453</v>
      </c>
      <c r="V1171">
        <v>1205</v>
      </c>
      <c r="W1171">
        <v>25</v>
      </c>
      <c r="X1171" t="s">
        <v>1453</v>
      </c>
      <c r="Y1171" t="s">
        <v>1453</v>
      </c>
      <c r="Z1171" t="s">
        <v>1468</v>
      </c>
      <c r="AA1171">
        <v>0.93</v>
      </c>
      <c r="AB1171">
        <v>7.0000000000000007E-2</v>
      </c>
      <c r="AC1171">
        <v>0.5</v>
      </c>
      <c r="AD1171">
        <v>0.5</v>
      </c>
      <c r="AE1171">
        <v>0.5</v>
      </c>
      <c r="AF1171">
        <v>0.5</v>
      </c>
      <c r="AG1171">
        <f>INDEX(YM!B:B, MATCH(Sheet1!B1171,YM!A:A,0))</f>
        <v>110</v>
      </c>
      <c r="AH1171">
        <v>110</v>
      </c>
      <c r="AI1171">
        <f>INDEX('Yield strengh'!B:B, MATCH(Sheet1!B1171,'Yield strengh'!A:A,0))</f>
        <v>517.5</v>
      </c>
      <c r="AJ1171">
        <v>517.5</v>
      </c>
      <c r="AK1171">
        <f>INDEX(Price!B:B, MATCH(Sheet1!B1171,Price!A:A,0))</f>
        <v>210500</v>
      </c>
      <c r="AL1171">
        <f t="shared" si="18"/>
        <v>4.8037974683544302</v>
      </c>
      <c r="AM1171">
        <f>INDEX(toughness!B:B,MATCH(Sheet1!B1171,toughness!A:A,0))</f>
        <v>51.4</v>
      </c>
      <c r="AN1171">
        <f>450</f>
        <v>450</v>
      </c>
    </row>
    <row r="1172" spans="1:40" x14ac:dyDescent="0.3">
      <c r="A1172" t="s">
        <v>1458</v>
      </c>
      <c r="B1172" s="1" t="s">
        <v>2338</v>
      </c>
      <c r="C1172">
        <v>237.5</v>
      </c>
      <c r="D1172">
        <v>11250</v>
      </c>
      <c r="G1172">
        <v>7.19</v>
      </c>
      <c r="H1172">
        <v>32.35</v>
      </c>
      <c r="I1172">
        <v>6</v>
      </c>
      <c r="J1172">
        <v>7</v>
      </c>
      <c r="K1172">
        <v>237.5</v>
      </c>
      <c r="L1172">
        <v>150</v>
      </c>
      <c r="M1172">
        <v>1037.5</v>
      </c>
      <c r="N1172" t="s">
        <v>1453</v>
      </c>
      <c r="O1172" t="s">
        <v>1453</v>
      </c>
      <c r="P1172" t="s">
        <v>1453</v>
      </c>
      <c r="Q1172" t="s">
        <v>1453</v>
      </c>
      <c r="R1172" t="s">
        <v>1453</v>
      </c>
      <c r="S1172" t="s">
        <v>1453</v>
      </c>
      <c r="T1172" t="s">
        <v>1453</v>
      </c>
      <c r="U1172" t="s">
        <v>1453</v>
      </c>
      <c r="V1172">
        <v>442.5</v>
      </c>
      <c r="W1172">
        <v>125</v>
      </c>
      <c r="X1172" t="s">
        <v>1453</v>
      </c>
      <c r="Y1172" t="s">
        <v>1453</v>
      </c>
      <c r="Z1172" t="s">
        <v>1468</v>
      </c>
      <c r="AA1172">
        <v>0.93</v>
      </c>
      <c r="AB1172">
        <v>7.0000000000000007E-2</v>
      </c>
      <c r="AC1172">
        <v>0.5</v>
      </c>
      <c r="AD1172">
        <v>0.5</v>
      </c>
      <c r="AE1172">
        <v>0.5</v>
      </c>
      <c r="AF1172">
        <v>0.5</v>
      </c>
      <c r="AG1172">
        <f>INDEX(YM!B:B, MATCH(Sheet1!B1172,YM!A:A,0))</f>
        <v>110</v>
      </c>
      <c r="AH1172">
        <v>110</v>
      </c>
      <c r="AI1172">
        <f>INDEX('Yield strengh'!B:B, MATCH(Sheet1!B1172,'Yield strengh'!A:A,0))</f>
        <v>517.5</v>
      </c>
      <c r="AJ1172">
        <v>517.5</v>
      </c>
      <c r="AK1172">
        <f>INDEX(Price!B:B, MATCH(Sheet1!B1172,Price!A:A,0))</f>
        <v>177000</v>
      </c>
      <c r="AL1172">
        <f t="shared" si="18"/>
        <v>5.0599999999999996</v>
      </c>
      <c r="AM1172">
        <f>INDEX(toughness!B:B,MATCH(Sheet1!B1172,toughness!A:A,0))</f>
        <v>36.950000000000003</v>
      </c>
      <c r="AN1172">
        <f>450</f>
        <v>450</v>
      </c>
    </row>
    <row r="1173" spans="1:40" x14ac:dyDescent="0.3">
      <c r="A1173" t="s">
        <v>1458</v>
      </c>
      <c r="B1173" s="1" t="s">
        <v>2340</v>
      </c>
      <c r="C1173">
        <v>232.5</v>
      </c>
      <c r="D1173">
        <v>12450</v>
      </c>
      <c r="G1173">
        <v>7.19</v>
      </c>
      <c r="H1173">
        <v>32.35</v>
      </c>
      <c r="I1173">
        <v>6</v>
      </c>
      <c r="J1173">
        <v>27</v>
      </c>
      <c r="K1173">
        <v>232.5</v>
      </c>
      <c r="L1173">
        <v>130</v>
      </c>
      <c r="M1173">
        <v>878</v>
      </c>
      <c r="N1173" t="s">
        <v>1453</v>
      </c>
      <c r="O1173" t="s">
        <v>1453</v>
      </c>
      <c r="P1173" t="s">
        <v>1453</v>
      </c>
      <c r="Q1173" t="s">
        <v>1453</v>
      </c>
      <c r="R1173" t="s">
        <v>1453</v>
      </c>
      <c r="S1173" t="s">
        <v>1453</v>
      </c>
      <c r="T1173" t="s">
        <v>1453</v>
      </c>
      <c r="U1173" t="s">
        <v>1453</v>
      </c>
      <c r="V1173">
        <v>442.5</v>
      </c>
      <c r="W1173">
        <v>125</v>
      </c>
      <c r="X1173" t="s">
        <v>1453</v>
      </c>
      <c r="Y1173" t="s">
        <v>1453</v>
      </c>
      <c r="Z1173" t="s">
        <v>1468</v>
      </c>
      <c r="AA1173">
        <v>0.93</v>
      </c>
      <c r="AB1173">
        <v>7.0000000000000007E-2</v>
      </c>
      <c r="AC1173">
        <v>0.5</v>
      </c>
      <c r="AD1173">
        <v>0.5</v>
      </c>
      <c r="AE1173">
        <v>0.5</v>
      </c>
      <c r="AF1173">
        <v>0.5</v>
      </c>
      <c r="AG1173">
        <f>INDEX(YM!B:B, MATCH(Sheet1!B1173,YM!A:A,0))</f>
        <v>110</v>
      </c>
      <c r="AH1173">
        <v>110</v>
      </c>
      <c r="AI1173">
        <f>INDEX('Yield strengh'!B:B, MATCH(Sheet1!B1173,'Yield strengh'!A:A,0))</f>
        <v>567.5</v>
      </c>
      <c r="AJ1173">
        <v>567.5</v>
      </c>
      <c r="AK1173">
        <f>INDEX(Price!B:B, MATCH(Sheet1!B1173,Price!A:A,0))</f>
        <v>182500</v>
      </c>
      <c r="AL1173">
        <f t="shared" si="18"/>
        <v>5.0140562248995986</v>
      </c>
      <c r="AM1173">
        <f>INDEX(toughness!B:B,MATCH(Sheet1!B1173,toughness!A:A,0))</f>
        <v>44.75</v>
      </c>
      <c r="AN1173">
        <f>450</f>
        <v>450</v>
      </c>
    </row>
    <row r="1174" spans="1:40" x14ac:dyDescent="0.3">
      <c r="A1174" t="s">
        <v>1458</v>
      </c>
      <c r="B1174" s="1" t="s">
        <v>1361</v>
      </c>
      <c r="C1174">
        <v>883.5</v>
      </c>
      <c r="D1174">
        <v>4580</v>
      </c>
      <c r="G1174">
        <v>0.75150000000000006</v>
      </c>
      <c r="H1174">
        <v>1.05</v>
      </c>
      <c r="I1174">
        <v>164</v>
      </c>
      <c r="J1174">
        <v>12</v>
      </c>
      <c r="K1174">
        <v>870</v>
      </c>
      <c r="L1174">
        <v>315</v>
      </c>
      <c r="M1174">
        <v>1325</v>
      </c>
      <c r="N1174" t="s">
        <v>1453</v>
      </c>
      <c r="O1174" t="s">
        <v>1453</v>
      </c>
      <c r="P1174" t="s">
        <v>1453</v>
      </c>
      <c r="Q1174" t="s">
        <v>1453</v>
      </c>
      <c r="R1174" t="s">
        <v>1453</v>
      </c>
      <c r="S1174" t="s">
        <v>1453</v>
      </c>
      <c r="T1174" t="s">
        <v>1453</v>
      </c>
      <c r="U1174" t="s">
        <v>1453</v>
      </c>
      <c r="V1174">
        <v>1060</v>
      </c>
      <c r="W1174">
        <v>7.2650000000000006</v>
      </c>
      <c r="X1174" t="s">
        <v>1453</v>
      </c>
      <c r="Y1174" t="s">
        <v>1453</v>
      </c>
      <c r="Z1174" t="s">
        <v>1468</v>
      </c>
      <c r="AA1174">
        <v>0.93</v>
      </c>
      <c r="AB1174">
        <v>7.0000000000000007E-2</v>
      </c>
      <c r="AC1174">
        <v>0.5</v>
      </c>
      <c r="AD1174">
        <v>0.5</v>
      </c>
      <c r="AE1174">
        <v>0.5</v>
      </c>
      <c r="AF1174">
        <v>0.5</v>
      </c>
      <c r="AG1174">
        <f>INDEX(YM!B:B, MATCH(Sheet1!B1174,YM!A:A,0))</f>
        <v>110</v>
      </c>
      <c r="AH1174">
        <v>110</v>
      </c>
      <c r="AI1174">
        <f>INDEX('Yield strengh'!B:B, MATCH(Sheet1!B1174,'Yield strengh'!A:A,0))</f>
        <v>835</v>
      </c>
      <c r="AJ1174">
        <v>835</v>
      </c>
      <c r="AK1174">
        <f>INDEX(Price!B:B, MATCH(Sheet1!B1174,Price!A:A,0))</f>
        <v>207</v>
      </c>
      <c r="AL1174">
        <f t="shared" si="18"/>
        <v>20.054585152838428</v>
      </c>
      <c r="AM1174">
        <f>INDEX(toughness!B:B,MATCH(Sheet1!B1174,toughness!A:A,0))</f>
        <v>18.5</v>
      </c>
      <c r="AN1174">
        <f>450</f>
        <v>450</v>
      </c>
    </row>
    <row r="1175" spans="1:40" x14ac:dyDescent="0.3">
      <c r="A1175" t="s">
        <v>1458</v>
      </c>
      <c r="B1175" s="1" t="s">
        <v>1362</v>
      </c>
      <c r="C1175">
        <v>1076.5</v>
      </c>
      <c r="D1175">
        <v>4505</v>
      </c>
      <c r="G1175">
        <v>0.76150000000000007</v>
      </c>
      <c r="H1175">
        <v>1.08</v>
      </c>
      <c r="I1175">
        <v>160</v>
      </c>
      <c r="J1175">
        <v>10.675000000000001</v>
      </c>
      <c r="K1175">
        <v>1076.5</v>
      </c>
      <c r="L1175">
        <v>327.5</v>
      </c>
      <c r="M1175">
        <v>1650</v>
      </c>
      <c r="N1175" t="s">
        <v>1453</v>
      </c>
      <c r="O1175" t="s">
        <v>1453</v>
      </c>
      <c r="P1175" t="s">
        <v>1453</v>
      </c>
      <c r="Q1175" t="s">
        <v>1453</v>
      </c>
      <c r="R1175" t="s">
        <v>1453</v>
      </c>
      <c r="S1175" t="s">
        <v>1453</v>
      </c>
      <c r="T1175" t="s">
        <v>1453</v>
      </c>
      <c r="U1175" t="s">
        <v>1453</v>
      </c>
      <c r="V1175">
        <v>1125</v>
      </c>
      <c r="W1175">
        <v>7</v>
      </c>
      <c r="X1175" t="s">
        <v>1453</v>
      </c>
      <c r="Y1175" t="s">
        <v>1453</v>
      </c>
      <c r="Z1175" t="s">
        <v>1468</v>
      </c>
      <c r="AA1175">
        <v>0.93</v>
      </c>
      <c r="AB1175">
        <v>7.0000000000000007E-2</v>
      </c>
      <c r="AC1175">
        <v>0.5</v>
      </c>
      <c r="AD1175">
        <v>0.5</v>
      </c>
      <c r="AE1175">
        <v>0.5</v>
      </c>
      <c r="AF1175">
        <v>0.5</v>
      </c>
      <c r="AG1175">
        <f>INDEX(YM!B:B, MATCH(Sheet1!B1175,YM!A:A,0))</f>
        <v>110</v>
      </c>
      <c r="AH1175">
        <v>110</v>
      </c>
      <c r="AI1175">
        <f>INDEX('Yield strengh'!B:B, MATCH(Sheet1!B1175,'Yield strengh'!A:A,0))</f>
        <v>995</v>
      </c>
      <c r="AJ1175">
        <v>995</v>
      </c>
      <c r="AK1175">
        <f>INDEX(Price!B:B, MATCH(Sheet1!B1175,Price!A:A,0))</f>
        <v>274.5</v>
      </c>
      <c r="AL1175">
        <f t="shared" si="18"/>
        <v>24.295227524972255</v>
      </c>
      <c r="AM1175">
        <f>INDEX(toughness!B:B,MATCH(Sheet1!B1175,toughness!A:A,0))</f>
        <v>69.05</v>
      </c>
      <c r="AN1175">
        <f>450</f>
        <v>450</v>
      </c>
    </row>
    <row r="1176" spans="1:40" x14ac:dyDescent="0.3">
      <c r="A1176" t="s">
        <v>1458</v>
      </c>
      <c r="B1176" s="1" t="s">
        <v>1360</v>
      </c>
      <c r="C1176">
        <v>662</v>
      </c>
      <c r="D1176">
        <v>4480</v>
      </c>
      <c r="G1176">
        <v>1.04</v>
      </c>
      <c r="H1176">
        <v>1.405</v>
      </c>
      <c r="I1176">
        <v>123</v>
      </c>
      <c r="J1176">
        <v>17.5</v>
      </c>
      <c r="K1176">
        <v>606.5</v>
      </c>
      <c r="L1176">
        <v>108</v>
      </c>
      <c r="M1176">
        <v>1625</v>
      </c>
      <c r="N1176" t="s">
        <v>1453</v>
      </c>
      <c r="O1176" t="s">
        <v>1453</v>
      </c>
      <c r="P1176" t="s">
        <v>1453</v>
      </c>
      <c r="Q1176" t="s">
        <v>1453</v>
      </c>
      <c r="R1176" t="s">
        <v>1453</v>
      </c>
      <c r="S1176" t="s">
        <v>1453</v>
      </c>
      <c r="T1176" t="s">
        <v>1453</v>
      </c>
      <c r="U1176" t="s">
        <v>1453</v>
      </c>
      <c r="V1176">
        <v>685.5</v>
      </c>
      <c r="W1176">
        <v>8.3000000000000007</v>
      </c>
      <c r="X1176" t="s">
        <v>1453</v>
      </c>
      <c r="Y1176" t="s">
        <v>1453</v>
      </c>
      <c r="Z1176" t="s">
        <v>1468</v>
      </c>
      <c r="AA1176">
        <v>0.93</v>
      </c>
      <c r="AB1176">
        <v>7.0000000000000007E-2</v>
      </c>
      <c r="AC1176">
        <v>0.5</v>
      </c>
      <c r="AD1176">
        <v>0.5</v>
      </c>
      <c r="AE1176">
        <v>0.5</v>
      </c>
      <c r="AF1176">
        <v>0.5</v>
      </c>
      <c r="AG1176">
        <f>INDEX(YM!B:B, MATCH(Sheet1!B1176,YM!A:A,0))</f>
        <v>109.5</v>
      </c>
      <c r="AH1176">
        <v>109.5</v>
      </c>
      <c r="AI1176">
        <f>INDEX('Yield strengh'!B:B, MATCH(Sheet1!B1176,'Yield strengh'!A:A,0))</f>
        <v>810</v>
      </c>
      <c r="AJ1176">
        <v>810</v>
      </c>
      <c r="AK1176">
        <f>INDEX(Price!B:B, MATCH(Sheet1!B1176,Price!A:A,0))</f>
        <v>177</v>
      </c>
      <c r="AL1176">
        <f t="shared" si="18"/>
        <v>19.797991071428573</v>
      </c>
      <c r="AM1176">
        <f>INDEX(toughness!B:B,MATCH(Sheet1!B1176,toughness!A:A,0))</f>
        <v>85</v>
      </c>
      <c r="AN1176">
        <f>450</f>
        <v>450</v>
      </c>
    </row>
    <row r="1177" spans="1:40" x14ac:dyDescent="0.3">
      <c r="A1177" t="s">
        <v>1458</v>
      </c>
      <c r="B1177" s="1" t="s">
        <v>1375</v>
      </c>
      <c r="C1177">
        <v>985</v>
      </c>
      <c r="D1177">
        <v>4935</v>
      </c>
      <c r="G1177">
        <v>1.08</v>
      </c>
      <c r="H1177">
        <v>1.2749999999999999</v>
      </c>
      <c r="I1177">
        <v>135</v>
      </c>
      <c r="J1177">
        <v>13.05</v>
      </c>
      <c r="K1177">
        <v>885.5</v>
      </c>
      <c r="L1177">
        <v>271</v>
      </c>
      <c r="M1177">
        <v>1580</v>
      </c>
      <c r="N1177" t="s">
        <v>1453</v>
      </c>
      <c r="O1177" t="s">
        <v>1453</v>
      </c>
      <c r="P1177" t="s">
        <v>1453</v>
      </c>
      <c r="Q1177" t="s">
        <v>1453</v>
      </c>
      <c r="R1177" t="s">
        <v>1453</v>
      </c>
      <c r="S1177" t="s">
        <v>1453</v>
      </c>
      <c r="T1177" t="s">
        <v>1453</v>
      </c>
      <c r="U1177" t="s">
        <v>1453</v>
      </c>
      <c r="V1177">
        <v>987</v>
      </c>
      <c r="W1177">
        <v>7.6</v>
      </c>
      <c r="X1177" t="s">
        <v>1453</v>
      </c>
      <c r="Y1177" t="s">
        <v>1453</v>
      </c>
      <c r="Z1177" t="s">
        <v>1468</v>
      </c>
      <c r="AA1177">
        <v>0.93</v>
      </c>
      <c r="AB1177">
        <v>7.0000000000000007E-2</v>
      </c>
      <c r="AC1177">
        <v>0.5</v>
      </c>
      <c r="AD1177">
        <v>0.5</v>
      </c>
      <c r="AE1177">
        <v>0.5</v>
      </c>
      <c r="AF1177">
        <v>0.5</v>
      </c>
      <c r="AG1177">
        <f>INDEX(YM!B:B, MATCH(Sheet1!B1177,YM!A:A,0))</f>
        <v>109.5</v>
      </c>
      <c r="AH1177">
        <v>109.5</v>
      </c>
      <c r="AI1177">
        <f>INDEX('Yield strengh'!B:B, MATCH(Sheet1!B1177,'Yield strengh'!A:A,0))</f>
        <v>1160</v>
      </c>
      <c r="AJ1177">
        <v>1160</v>
      </c>
      <c r="AK1177">
        <f>INDEX(Price!B:B, MATCH(Sheet1!B1177,Price!A:A,0))</f>
        <v>200</v>
      </c>
      <c r="AL1177">
        <f t="shared" si="18"/>
        <v>25.738601823708208</v>
      </c>
      <c r="AM1177">
        <f>INDEX(toughness!B:B,MATCH(Sheet1!B1177,toughness!A:A,0))</f>
        <v>54.8</v>
      </c>
      <c r="AN1177">
        <f>450</f>
        <v>450</v>
      </c>
    </row>
    <row r="1178" spans="1:40" x14ac:dyDescent="0.3">
      <c r="A1178" t="s">
        <v>1458</v>
      </c>
      <c r="B1178" s="1" t="s">
        <v>1380</v>
      </c>
      <c r="C1178">
        <v>1365</v>
      </c>
      <c r="D1178">
        <v>4810</v>
      </c>
      <c r="G1178">
        <v>0.88</v>
      </c>
      <c r="H1178">
        <v>1.0349999999999999</v>
      </c>
      <c r="I1178">
        <v>166</v>
      </c>
      <c r="J1178">
        <v>9</v>
      </c>
      <c r="K1178">
        <v>1250</v>
      </c>
      <c r="L1178">
        <v>320</v>
      </c>
      <c r="M1178">
        <v>1645</v>
      </c>
      <c r="N1178" t="s">
        <v>1453</v>
      </c>
      <c r="O1178" t="s">
        <v>1453</v>
      </c>
      <c r="P1178" t="s">
        <v>1453</v>
      </c>
      <c r="Q1178" t="s">
        <v>1453</v>
      </c>
      <c r="R1178" t="s">
        <v>1453</v>
      </c>
      <c r="S1178" t="s">
        <v>1453</v>
      </c>
      <c r="T1178" t="s">
        <v>1453</v>
      </c>
      <c r="U1178" t="s">
        <v>1453</v>
      </c>
      <c r="V1178">
        <v>1215</v>
      </c>
      <c r="W1178">
        <v>8.4</v>
      </c>
      <c r="X1178" t="s">
        <v>1453</v>
      </c>
      <c r="Y1178" t="s">
        <v>1453</v>
      </c>
      <c r="Z1178" t="s">
        <v>1468</v>
      </c>
      <c r="AA1178">
        <v>0.93</v>
      </c>
      <c r="AB1178">
        <v>7.0000000000000007E-2</v>
      </c>
      <c r="AC1178">
        <v>0.5</v>
      </c>
      <c r="AD1178">
        <v>0.5</v>
      </c>
      <c r="AE1178">
        <v>0.5</v>
      </c>
      <c r="AF1178">
        <v>0.5</v>
      </c>
      <c r="AG1178">
        <f>INDEX(YM!B:B, MATCH(Sheet1!B1178,YM!A:A,0))</f>
        <v>109.5</v>
      </c>
      <c r="AH1178">
        <v>109.5</v>
      </c>
      <c r="AI1178">
        <f>INDEX('Yield strengh'!B:B, MATCH(Sheet1!B1178,'Yield strengh'!A:A,0))</f>
        <v>569</v>
      </c>
      <c r="AJ1178">
        <v>569</v>
      </c>
      <c r="AK1178">
        <f>INDEX(Price!B:B, MATCH(Sheet1!B1178,Price!A:A,0))</f>
        <v>114.05</v>
      </c>
      <c r="AL1178">
        <f t="shared" si="18"/>
        <v>12.953326403326404</v>
      </c>
      <c r="AM1178">
        <f>INDEX(toughness!B:B,MATCH(Sheet1!B1178,toughness!A:A,0))</f>
        <v>25.2</v>
      </c>
      <c r="AN1178">
        <f>450</f>
        <v>450</v>
      </c>
    </row>
    <row r="1179" spans="1:40" x14ac:dyDescent="0.3">
      <c r="A1179" t="s">
        <v>1458</v>
      </c>
      <c r="B1179" s="1" t="s">
        <v>546</v>
      </c>
      <c r="C1179">
        <v>939</v>
      </c>
      <c r="D1179">
        <v>1645</v>
      </c>
      <c r="H1179">
        <v>5.478E-17</v>
      </c>
      <c r="I1179">
        <v>1.3985E+19</v>
      </c>
      <c r="J1179">
        <v>0.67500000000000004</v>
      </c>
      <c r="K1179">
        <v>2210</v>
      </c>
      <c r="L1179">
        <v>16</v>
      </c>
      <c r="N1179" t="s">
        <v>1453</v>
      </c>
      <c r="O1179" t="s">
        <v>1453</v>
      </c>
      <c r="P1179" t="s">
        <v>1453</v>
      </c>
      <c r="Q1179" t="s">
        <v>1453</v>
      </c>
      <c r="R1179" t="s">
        <v>1453</v>
      </c>
      <c r="S1179" t="s">
        <v>1453</v>
      </c>
      <c r="T1179" t="s">
        <v>1453</v>
      </c>
      <c r="U1179" t="s">
        <v>1453</v>
      </c>
      <c r="V1179">
        <v>2210</v>
      </c>
      <c r="W1179">
        <v>5.25</v>
      </c>
      <c r="X1179" t="s">
        <v>1453</v>
      </c>
      <c r="Y1179" t="s">
        <v>1453</v>
      </c>
      <c r="Z1179" t="s">
        <v>1468</v>
      </c>
      <c r="AA1179">
        <v>0.93</v>
      </c>
      <c r="AB1179">
        <v>7.0000000000000007E-2</v>
      </c>
      <c r="AC1179">
        <v>0.5</v>
      </c>
      <c r="AD1179">
        <v>0.5</v>
      </c>
      <c r="AE1179">
        <v>0.5</v>
      </c>
      <c r="AF1179">
        <v>0.5</v>
      </c>
      <c r="AG1179" t="e">
        <f>INDEX(YM!B:B, MATCH(Sheet1!B1179,YM!A:A,0))</f>
        <v>#N/A</v>
      </c>
      <c r="AH1179">
        <v>108</v>
      </c>
      <c r="AI1179" t="e">
        <f>INDEX('Yield strengh'!B:B, MATCH(Sheet1!B1179,'Yield strengh'!A:A,0))</f>
        <v>#N/A</v>
      </c>
      <c r="AJ1179">
        <v>672.5</v>
      </c>
      <c r="AK1179">
        <f>INDEX(Price!B:B, MATCH(Sheet1!B1179,Price!A:A,0))</f>
        <v>1545</v>
      </c>
      <c r="AL1179">
        <f t="shared" si="18"/>
        <v>44.151975683890576</v>
      </c>
      <c r="AM1179">
        <f>INDEX(toughness!B:B,MATCH(Sheet1!B1179,toughness!A:A,0))</f>
        <v>8.8650000000000002</v>
      </c>
      <c r="AN1179">
        <f>450</f>
        <v>450</v>
      </c>
    </row>
    <row r="1180" spans="1:40" x14ac:dyDescent="0.3">
      <c r="A1180" t="s">
        <v>1458</v>
      </c>
      <c r="B1180" s="1" t="s">
        <v>1754</v>
      </c>
      <c r="C1180">
        <v>700</v>
      </c>
      <c r="D1180">
        <v>8915</v>
      </c>
      <c r="G1180">
        <v>22.6</v>
      </c>
      <c r="H1180">
        <v>76.3</v>
      </c>
      <c r="I1180">
        <v>2.2599999999999998</v>
      </c>
      <c r="J1180">
        <v>3.7</v>
      </c>
      <c r="K1180">
        <v>800</v>
      </c>
      <c r="L1180">
        <v>210</v>
      </c>
      <c r="N1180" t="s">
        <v>1453</v>
      </c>
      <c r="O1180" t="s">
        <v>1453</v>
      </c>
      <c r="P1180" t="s">
        <v>1453</v>
      </c>
      <c r="Q1180" t="s">
        <v>1453</v>
      </c>
      <c r="R1180" t="s">
        <v>1453</v>
      </c>
      <c r="S1180" t="s">
        <v>1453</v>
      </c>
      <c r="T1180" t="s">
        <v>1453</v>
      </c>
      <c r="U1180" t="s">
        <v>1453</v>
      </c>
      <c r="V1180">
        <v>1060</v>
      </c>
      <c r="W1180">
        <v>357</v>
      </c>
      <c r="X1180" t="s">
        <v>1453</v>
      </c>
      <c r="Y1180" t="s">
        <v>1453</v>
      </c>
      <c r="Z1180" t="s">
        <v>1468</v>
      </c>
      <c r="AA1180">
        <v>0.93</v>
      </c>
      <c r="AB1180">
        <v>7.0000000000000007E-2</v>
      </c>
      <c r="AC1180">
        <v>0.5</v>
      </c>
      <c r="AD1180">
        <v>0.5</v>
      </c>
      <c r="AE1180">
        <v>0.5</v>
      </c>
      <c r="AF1180">
        <v>0.5</v>
      </c>
      <c r="AG1180">
        <f>INDEX(YM!B:B, MATCH(Sheet1!B1180,YM!A:A,0))</f>
        <v>108</v>
      </c>
      <c r="AH1180">
        <v>108</v>
      </c>
      <c r="AI1180">
        <f>INDEX('Yield strengh'!B:B, MATCH(Sheet1!B1180,'Yield strengh'!A:A,0))</f>
        <v>705</v>
      </c>
      <c r="AJ1180">
        <v>705</v>
      </c>
      <c r="AK1180">
        <f>INDEX(Price!B:B, MATCH(Sheet1!B1180,Price!A:A,0))</f>
        <v>360</v>
      </c>
      <c r="AL1180">
        <f t="shared" si="18"/>
        <v>8.540661805945037</v>
      </c>
      <c r="AM1180">
        <f>INDEX(toughness!B:B,MATCH(Sheet1!B1180,toughness!A:A,0))</f>
        <v>5.13</v>
      </c>
      <c r="AN1180">
        <f>450</f>
        <v>450</v>
      </c>
    </row>
    <row r="1181" spans="1:40" x14ac:dyDescent="0.3">
      <c r="A1181" t="s">
        <v>1458</v>
      </c>
      <c r="B1181" s="1" t="s">
        <v>1396</v>
      </c>
      <c r="C1181">
        <v>1910</v>
      </c>
      <c r="D1181">
        <v>7680</v>
      </c>
      <c r="G1181">
        <v>3.5</v>
      </c>
      <c r="H1181">
        <v>3.65</v>
      </c>
      <c r="I1181">
        <v>48.45</v>
      </c>
      <c r="J1181">
        <v>5.3</v>
      </c>
      <c r="K1181">
        <v>1910</v>
      </c>
      <c r="L1181">
        <v>695</v>
      </c>
      <c r="M1181">
        <v>1480</v>
      </c>
      <c r="N1181" t="s">
        <v>1453</v>
      </c>
      <c r="O1181" t="s">
        <v>1453</v>
      </c>
      <c r="P1181" t="s">
        <v>1453</v>
      </c>
      <c r="Q1181" t="s">
        <v>1453</v>
      </c>
      <c r="R1181" t="s">
        <v>1453</v>
      </c>
      <c r="S1181" t="s">
        <v>1453</v>
      </c>
      <c r="T1181" t="s">
        <v>1453</v>
      </c>
      <c r="U1181" t="s">
        <v>1453</v>
      </c>
      <c r="V1181">
        <v>2140</v>
      </c>
      <c r="W1181">
        <v>40.4</v>
      </c>
      <c r="X1181" t="s">
        <v>1453</v>
      </c>
      <c r="Y1181" t="s">
        <v>1453</v>
      </c>
      <c r="Z1181" t="s">
        <v>1468</v>
      </c>
      <c r="AA1181">
        <v>0.93</v>
      </c>
      <c r="AB1181">
        <v>7.0000000000000007E-2</v>
      </c>
      <c r="AC1181">
        <v>0.5</v>
      </c>
      <c r="AD1181">
        <v>0.5</v>
      </c>
      <c r="AE1181">
        <v>0.5</v>
      </c>
      <c r="AF1181">
        <v>0.5</v>
      </c>
      <c r="AG1181">
        <f>INDEX(YM!B:B, MATCH(Sheet1!B1181,YM!A:A,0))</f>
        <v>108</v>
      </c>
      <c r="AH1181">
        <v>108</v>
      </c>
      <c r="AI1181">
        <f>INDEX('Yield strengh'!B:B, MATCH(Sheet1!B1181,'Yield strengh'!A:A,0))</f>
        <v>880</v>
      </c>
      <c r="AJ1181">
        <v>880</v>
      </c>
      <c r="AK1181">
        <f>INDEX(Price!B:B, MATCH(Sheet1!B1181,Price!A:A,0))</f>
        <v>212</v>
      </c>
      <c r="AL1181">
        <f t="shared" si="18"/>
        <v>12.375</v>
      </c>
      <c r="AM1181">
        <f>INDEX(toughness!B:B,MATCH(Sheet1!B1181,toughness!A:A,0))</f>
        <v>21.55</v>
      </c>
      <c r="AN1181">
        <f>450</f>
        <v>450</v>
      </c>
    </row>
    <row r="1182" spans="1:40" x14ac:dyDescent="0.3">
      <c r="A1182" t="s">
        <v>1458</v>
      </c>
      <c r="B1182" s="1" t="s">
        <v>1674</v>
      </c>
      <c r="C1182">
        <v>147.5</v>
      </c>
      <c r="D1182">
        <v>8510</v>
      </c>
      <c r="G1182">
        <v>3.71</v>
      </c>
      <c r="H1182">
        <v>14.05</v>
      </c>
      <c r="I1182">
        <v>12.3</v>
      </c>
      <c r="J1182">
        <v>62.5</v>
      </c>
      <c r="K1182">
        <v>147.5</v>
      </c>
      <c r="L1182">
        <v>87.5</v>
      </c>
      <c r="M1182">
        <v>963.5</v>
      </c>
      <c r="N1182" t="s">
        <v>1453</v>
      </c>
      <c r="O1182" t="s">
        <v>1453</v>
      </c>
      <c r="P1182" t="s">
        <v>1453</v>
      </c>
      <c r="Q1182" t="s">
        <v>1453</v>
      </c>
      <c r="R1182" t="s">
        <v>1453</v>
      </c>
      <c r="S1182" t="s">
        <v>1453</v>
      </c>
      <c r="T1182" t="s">
        <v>1453</v>
      </c>
      <c r="U1182" t="s">
        <v>1453</v>
      </c>
      <c r="V1182">
        <v>415</v>
      </c>
      <c r="W1182">
        <v>63</v>
      </c>
      <c r="X1182" t="s">
        <v>1453</v>
      </c>
      <c r="Y1182" t="s">
        <v>1453</v>
      </c>
      <c r="Z1182" t="s">
        <v>1468</v>
      </c>
      <c r="AA1182">
        <v>0.93</v>
      </c>
      <c r="AB1182">
        <v>7.0000000000000007E-2</v>
      </c>
      <c r="AC1182">
        <v>0.5</v>
      </c>
      <c r="AD1182">
        <v>0.5</v>
      </c>
      <c r="AE1182">
        <v>0.5</v>
      </c>
      <c r="AF1182">
        <v>0.5</v>
      </c>
      <c r="AG1182">
        <f>INDEX(YM!B:B, MATCH(Sheet1!B1182,YM!A:A,0))</f>
        <v>107.5</v>
      </c>
      <c r="AH1182">
        <v>107.5</v>
      </c>
      <c r="AI1182">
        <f>INDEX('Yield strengh'!B:B, MATCH(Sheet1!B1182,'Yield strengh'!A:A,0))</f>
        <v>710</v>
      </c>
      <c r="AJ1182">
        <v>710</v>
      </c>
      <c r="AK1182">
        <f>INDEX(Price!B:B, MATCH(Sheet1!B1182,Price!A:A,0))</f>
        <v>79.5</v>
      </c>
      <c r="AL1182">
        <f t="shared" si="18"/>
        <v>8.9688601645123391</v>
      </c>
      <c r="AM1182">
        <f>INDEX(toughness!B:B,MATCH(Sheet1!B1182,toughness!A:A,0))</f>
        <v>4.55</v>
      </c>
      <c r="AN1182">
        <f>450</f>
        <v>450</v>
      </c>
    </row>
    <row r="1183" spans="1:40" x14ac:dyDescent="0.3">
      <c r="A1183" t="s">
        <v>1458</v>
      </c>
      <c r="B1183" s="1" t="s">
        <v>1675</v>
      </c>
      <c r="C1183">
        <v>185</v>
      </c>
      <c r="D1183">
        <v>8810</v>
      </c>
      <c r="G1183">
        <v>2.4849999999999999</v>
      </c>
      <c r="H1183">
        <v>10.035</v>
      </c>
      <c r="I1183">
        <v>17.2</v>
      </c>
      <c r="J1183">
        <v>6</v>
      </c>
      <c r="K1183">
        <v>185</v>
      </c>
      <c r="L1183">
        <v>117.5</v>
      </c>
      <c r="M1183">
        <v>961</v>
      </c>
      <c r="N1183" t="s">
        <v>1453</v>
      </c>
      <c r="O1183" t="s">
        <v>1453</v>
      </c>
      <c r="P1183" t="s">
        <v>1453</v>
      </c>
      <c r="Q1183" t="s">
        <v>1453</v>
      </c>
      <c r="R1183" t="s">
        <v>1453</v>
      </c>
      <c r="S1183" t="s">
        <v>1453</v>
      </c>
      <c r="T1183" t="s">
        <v>1453</v>
      </c>
      <c r="U1183" t="s">
        <v>1453</v>
      </c>
      <c r="V1183">
        <v>320</v>
      </c>
      <c r="W1183">
        <v>46</v>
      </c>
      <c r="X1183" t="s">
        <v>1453</v>
      </c>
      <c r="Y1183" t="s">
        <v>1453</v>
      </c>
      <c r="Z1183" t="s">
        <v>1468</v>
      </c>
      <c r="AA1183">
        <v>0.93</v>
      </c>
      <c r="AB1183">
        <v>7.0000000000000007E-2</v>
      </c>
      <c r="AC1183">
        <v>0.5</v>
      </c>
      <c r="AD1183">
        <v>0.5</v>
      </c>
      <c r="AE1183">
        <v>0.5</v>
      </c>
      <c r="AF1183">
        <v>0.5</v>
      </c>
      <c r="AG1183">
        <f>INDEX(YM!B:B, MATCH(Sheet1!B1183,YM!A:A,0))</f>
        <v>107.5</v>
      </c>
      <c r="AH1183">
        <v>107.5</v>
      </c>
      <c r="AI1183">
        <f>INDEX('Yield strengh'!B:B, MATCH(Sheet1!B1183,'Yield strengh'!A:A,0))</f>
        <v>147.5</v>
      </c>
      <c r="AJ1183">
        <v>147.5</v>
      </c>
      <c r="AK1183">
        <f>INDEX(Price!B:B, MATCH(Sheet1!B1183,Price!A:A,0))</f>
        <v>79.5</v>
      </c>
      <c r="AL1183">
        <f t="shared" si="18"/>
        <v>1.7998013620885358</v>
      </c>
      <c r="AM1183">
        <f>INDEX(toughness!B:B,MATCH(Sheet1!B1183,toughness!A:A,0))</f>
        <v>37.950000000000003</v>
      </c>
      <c r="AN1183">
        <f>450</f>
        <v>450</v>
      </c>
    </row>
    <row r="1184" spans="1:40" x14ac:dyDescent="0.3">
      <c r="A1184" t="s">
        <v>1458</v>
      </c>
      <c r="B1184" s="1" t="s">
        <v>1379</v>
      </c>
      <c r="C1184">
        <v>150</v>
      </c>
      <c r="D1184">
        <v>4515</v>
      </c>
      <c r="G1184">
        <v>2.1549999999999998</v>
      </c>
      <c r="H1184">
        <v>3.75</v>
      </c>
      <c r="I1184">
        <v>46.2</v>
      </c>
      <c r="J1184">
        <v>22.5</v>
      </c>
      <c r="K1184">
        <v>150</v>
      </c>
      <c r="L1184">
        <v>120</v>
      </c>
      <c r="N1184" t="s">
        <v>1453</v>
      </c>
      <c r="O1184" t="s">
        <v>1453</v>
      </c>
      <c r="P1184" t="s">
        <v>1453</v>
      </c>
      <c r="Q1184" t="s">
        <v>1453</v>
      </c>
      <c r="R1184" t="s">
        <v>1453</v>
      </c>
      <c r="S1184" t="s">
        <v>1453</v>
      </c>
      <c r="T1184" t="s">
        <v>1453</v>
      </c>
      <c r="U1184" t="s">
        <v>1453</v>
      </c>
      <c r="V1184">
        <v>300</v>
      </c>
      <c r="W1184">
        <v>19.149999999999999</v>
      </c>
      <c r="X1184" t="s">
        <v>1453</v>
      </c>
      <c r="Y1184" t="s">
        <v>1453</v>
      </c>
      <c r="Z1184" t="s">
        <v>1468</v>
      </c>
      <c r="AA1184">
        <v>0.93</v>
      </c>
      <c r="AB1184">
        <v>7.0000000000000007E-2</v>
      </c>
      <c r="AC1184">
        <v>0.5</v>
      </c>
      <c r="AD1184">
        <v>0.5</v>
      </c>
      <c r="AE1184">
        <v>0.5</v>
      </c>
      <c r="AF1184">
        <v>0.5</v>
      </c>
      <c r="AG1184">
        <f>INDEX(YM!B:B, MATCH(Sheet1!B1184,YM!A:A,0))</f>
        <v>107.5</v>
      </c>
      <c r="AH1184">
        <v>107.5</v>
      </c>
      <c r="AI1184">
        <f>INDEX('Yield strengh'!B:B, MATCH(Sheet1!B1184,'Yield strengh'!A:A,0))</f>
        <v>1017.5</v>
      </c>
      <c r="AJ1184">
        <v>1017.5</v>
      </c>
      <c r="AK1184">
        <f>INDEX(Price!B:B, MATCH(Sheet1!B1184,Price!A:A,0))</f>
        <v>201.5</v>
      </c>
      <c r="AL1184">
        <f t="shared" si="18"/>
        <v>24.226190476190474</v>
      </c>
      <c r="AM1184">
        <f>INDEX(toughness!B:B,MATCH(Sheet1!B1184,toughness!A:A,0))</f>
        <v>30.8</v>
      </c>
      <c r="AN1184">
        <f>450</f>
        <v>450</v>
      </c>
    </row>
    <row r="1185" spans="1:40" x14ac:dyDescent="0.3">
      <c r="A1185" t="s">
        <v>1458</v>
      </c>
      <c r="B1185" s="1" t="s">
        <v>1617</v>
      </c>
      <c r="C1185">
        <v>410</v>
      </c>
      <c r="D1185">
        <v>7675</v>
      </c>
      <c r="G1185">
        <v>2.5750000000000002</v>
      </c>
      <c r="H1185">
        <v>8.9349999999999987</v>
      </c>
      <c r="I1185">
        <v>19.3</v>
      </c>
      <c r="J1185">
        <v>19</v>
      </c>
      <c r="K1185">
        <v>410</v>
      </c>
      <c r="L1185">
        <v>202.5</v>
      </c>
      <c r="M1185">
        <v>1050</v>
      </c>
      <c r="N1185" t="s">
        <v>1453</v>
      </c>
      <c r="O1185" t="s">
        <v>1453</v>
      </c>
      <c r="P1185" t="s">
        <v>1453</v>
      </c>
      <c r="Q1185" t="s">
        <v>1453</v>
      </c>
      <c r="R1185" t="s">
        <v>1453</v>
      </c>
      <c r="S1185" t="s">
        <v>1453</v>
      </c>
      <c r="T1185" t="s">
        <v>1453</v>
      </c>
      <c r="U1185" t="s">
        <v>1453</v>
      </c>
      <c r="V1185">
        <v>740</v>
      </c>
      <c r="W1185">
        <v>39.1</v>
      </c>
      <c r="X1185" t="s">
        <v>1453</v>
      </c>
      <c r="Y1185" t="s">
        <v>1453</v>
      </c>
      <c r="Z1185" t="s">
        <v>1468</v>
      </c>
      <c r="AA1185">
        <v>0.93</v>
      </c>
      <c r="AB1185">
        <v>7.0000000000000007E-2</v>
      </c>
      <c r="AC1185">
        <v>0.5</v>
      </c>
      <c r="AD1185">
        <v>0.5</v>
      </c>
      <c r="AE1185">
        <v>0.5</v>
      </c>
      <c r="AF1185">
        <v>0.5</v>
      </c>
      <c r="AG1185">
        <f>INDEX(YM!B:B, MATCH(Sheet1!B1185,YM!A:A,0))</f>
        <v>106.5</v>
      </c>
      <c r="AH1185">
        <v>106.5</v>
      </c>
      <c r="AI1185">
        <f>INDEX('Yield strengh'!B:B, MATCH(Sheet1!B1185,'Yield strengh'!A:A,0))</f>
        <v>185</v>
      </c>
      <c r="AJ1185">
        <v>185</v>
      </c>
      <c r="AK1185">
        <f>INDEX(Price!B:B, MATCH(Sheet1!B1185,Price!A:A,0))</f>
        <v>60.05</v>
      </c>
      <c r="AL1185">
        <f t="shared" si="18"/>
        <v>2.567100977198697</v>
      </c>
      <c r="AM1185">
        <f>INDEX(toughness!B:B,MATCH(Sheet1!B1185,toughness!A:A,0))</f>
        <v>31.9</v>
      </c>
      <c r="AN1185">
        <f>450</f>
        <v>450</v>
      </c>
    </row>
    <row r="1186" spans="1:40" x14ac:dyDescent="0.3">
      <c r="A1186" t="s">
        <v>1458</v>
      </c>
      <c r="B1186" s="1" t="s">
        <v>1657</v>
      </c>
      <c r="C1186">
        <v>470</v>
      </c>
      <c r="D1186">
        <v>8545</v>
      </c>
      <c r="G1186">
        <v>2.9449999999999998</v>
      </c>
      <c r="H1186">
        <v>5.9950000000000001</v>
      </c>
      <c r="I1186">
        <v>28.9</v>
      </c>
      <c r="J1186">
        <v>13.5</v>
      </c>
      <c r="K1186">
        <v>470</v>
      </c>
      <c r="L1186">
        <v>172.5</v>
      </c>
      <c r="M1186">
        <v>1015</v>
      </c>
      <c r="N1186" t="s">
        <v>1453</v>
      </c>
      <c r="O1186" t="s">
        <v>1453</v>
      </c>
      <c r="P1186" t="s">
        <v>1453</v>
      </c>
      <c r="Q1186" t="s">
        <v>1453</v>
      </c>
      <c r="R1186" t="s">
        <v>1453</v>
      </c>
      <c r="S1186" t="s">
        <v>1453</v>
      </c>
      <c r="T1186" t="s">
        <v>1453</v>
      </c>
      <c r="U1186" t="s">
        <v>1453</v>
      </c>
      <c r="V1186">
        <v>625</v>
      </c>
      <c r="W1186">
        <v>50</v>
      </c>
      <c r="X1186" t="s">
        <v>1453</v>
      </c>
      <c r="Y1186" t="s">
        <v>1453</v>
      </c>
      <c r="Z1186" t="s">
        <v>1468</v>
      </c>
      <c r="AA1186">
        <v>0.93</v>
      </c>
      <c r="AB1186">
        <v>7.0000000000000007E-2</v>
      </c>
      <c r="AC1186">
        <v>0.5</v>
      </c>
      <c r="AD1186">
        <v>0.5</v>
      </c>
      <c r="AE1186">
        <v>0.5</v>
      </c>
      <c r="AF1186">
        <v>0.5</v>
      </c>
      <c r="AG1186">
        <f>INDEX(YM!B:B, MATCH(Sheet1!B1186,YM!A:A,0))</f>
        <v>106</v>
      </c>
      <c r="AH1186">
        <v>106</v>
      </c>
      <c r="AI1186">
        <f>INDEX('Yield strengh'!B:B, MATCH(Sheet1!B1186,'Yield strengh'!A:A,0))</f>
        <v>105</v>
      </c>
      <c r="AJ1186">
        <v>105</v>
      </c>
      <c r="AK1186">
        <f>INDEX(Price!B:B, MATCH(Sheet1!B1186,Price!A:A,0))</f>
        <v>62.05</v>
      </c>
      <c r="AL1186">
        <f t="shared" si="18"/>
        <v>1.3025160912814511</v>
      </c>
      <c r="AM1186">
        <f>INDEX(toughness!B:B,MATCH(Sheet1!B1186,toughness!A:A,0))</f>
        <v>52.5</v>
      </c>
      <c r="AN1186">
        <f>450</f>
        <v>450</v>
      </c>
    </row>
    <row r="1187" spans="1:40" x14ac:dyDescent="0.3">
      <c r="A1187" t="s">
        <v>1458</v>
      </c>
      <c r="B1187" s="1" t="s">
        <v>1658</v>
      </c>
      <c r="C1187">
        <v>140</v>
      </c>
      <c r="D1187">
        <v>8545</v>
      </c>
      <c r="G1187">
        <v>2.9449999999999998</v>
      </c>
      <c r="H1187">
        <v>7.0449999999999999</v>
      </c>
      <c r="I1187">
        <v>24.6</v>
      </c>
      <c r="J1187">
        <v>55</v>
      </c>
      <c r="K1187">
        <v>140</v>
      </c>
      <c r="L1187">
        <v>70</v>
      </c>
      <c r="M1187">
        <v>1015</v>
      </c>
      <c r="N1187" t="s">
        <v>1453</v>
      </c>
      <c r="O1187" t="s">
        <v>1453</v>
      </c>
      <c r="P1187" t="s">
        <v>1453</v>
      </c>
      <c r="Q1187" t="s">
        <v>1453</v>
      </c>
      <c r="R1187" t="s">
        <v>1453</v>
      </c>
      <c r="S1187" t="s">
        <v>1453</v>
      </c>
      <c r="T1187" t="s">
        <v>1453</v>
      </c>
      <c r="U1187" t="s">
        <v>1453</v>
      </c>
      <c r="V1187">
        <v>380</v>
      </c>
      <c r="W1187">
        <v>50</v>
      </c>
      <c r="X1187" t="s">
        <v>1453</v>
      </c>
      <c r="Y1187" t="s">
        <v>1453</v>
      </c>
      <c r="Z1187" t="s">
        <v>1468</v>
      </c>
      <c r="AA1187">
        <v>0.93</v>
      </c>
      <c r="AB1187">
        <v>7.0000000000000007E-2</v>
      </c>
      <c r="AC1187">
        <v>0.5</v>
      </c>
      <c r="AD1187">
        <v>0.5</v>
      </c>
      <c r="AE1187">
        <v>0.5</v>
      </c>
      <c r="AF1187">
        <v>0.5</v>
      </c>
      <c r="AG1187">
        <f>INDEX(YM!B:B, MATCH(Sheet1!B1187,YM!A:A,0))</f>
        <v>106</v>
      </c>
      <c r="AH1187">
        <v>106</v>
      </c>
      <c r="AI1187">
        <f>INDEX('Yield strengh'!B:B, MATCH(Sheet1!B1187,'Yield strengh'!A:A,0))</f>
        <v>470</v>
      </c>
      <c r="AJ1187">
        <v>470</v>
      </c>
      <c r="AK1187">
        <f>INDEX(Price!B:B, MATCH(Sheet1!B1187,Price!A:A,0))</f>
        <v>64</v>
      </c>
      <c r="AL1187">
        <f t="shared" si="18"/>
        <v>5.8303101228788767</v>
      </c>
      <c r="AM1187">
        <f>INDEX(toughness!B:B,MATCH(Sheet1!B1187,toughness!A:A,0))</f>
        <v>8.9149999999999991</v>
      </c>
      <c r="AN1187">
        <f>450</f>
        <v>450</v>
      </c>
    </row>
    <row r="1188" spans="1:40" x14ac:dyDescent="0.3">
      <c r="A1188" t="s">
        <v>1458</v>
      </c>
      <c r="B1188" s="1" t="s">
        <v>1659</v>
      </c>
      <c r="C1188">
        <v>145</v>
      </c>
      <c r="D1188">
        <v>8810</v>
      </c>
      <c r="G1188">
        <v>3.27</v>
      </c>
      <c r="H1188">
        <v>11</v>
      </c>
      <c r="I1188">
        <v>15.7</v>
      </c>
      <c r="J1188">
        <v>14.5</v>
      </c>
      <c r="K1188">
        <v>145</v>
      </c>
      <c r="L1188">
        <v>80</v>
      </c>
      <c r="M1188">
        <v>963.5</v>
      </c>
      <c r="N1188" t="s">
        <v>1453</v>
      </c>
      <c r="O1188" t="s">
        <v>1453</v>
      </c>
      <c r="P1188" t="s">
        <v>1453</v>
      </c>
      <c r="Q1188" t="s">
        <v>1453</v>
      </c>
      <c r="R1188" t="s">
        <v>1453</v>
      </c>
      <c r="S1188" t="s">
        <v>1453</v>
      </c>
      <c r="T1188" t="s">
        <v>1453</v>
      </c>
      <c r="U1188" t="s">
        <v>1453</v>
      </c>
      <c r="V1188">
        <v>270</v>
      </c>
      <c r="W1188">
        <v>60.5</v>
      </c>
      <c r="X1188" t="s">
        <v>1453</v>
      </c>
      <c r="Y1188" t="s">
        <v>1453</v>
      </c>
      <c r="Z1188" t="s">
        <v>1468</v>
      </c>
      <c r="AA1188">
        <v>0.93</v>
      </c>
      <c r="AB1188">
        <v>7.0000000000000007E-2</v>
      </c>
      <c r="AC1188">
        <v>0.5</v>
      </c>
      <c r="AD1188">
        <v>0.5</v>
      </c>
      <c r="AE1188">
        <v>0.5</v>
      </c>
      <c r="AF1188">
        <v>0.5</v>
      </c>
      <c r="AG1188">
        <f>INDEX(YM!B:B, MATCH(Sheet1!B1188,YM!A:A,0))</f>
        <v>106</v>
      </c>
      <c r="AH1188">
        <v>106</v>
      </c>
      <c r="AI1188">
        <f>INDEX('Yield strengh'!B:B, MATCH(Sheet1!B1188,'Yield strengh'!A:A,0))</f>
        <v>140</v>
      </c>
      <c r="AJ1188">
        <v>140</v>
      </c>
      <c r="AK1188">
        <f>INDEX(Price!B:B, MATCH(Sheet1!B1188,Price!A:A,0))</f>
        <v>64</v>
      </c>
      <c r="AL1188">
        <f t="shared" si="18"/>
        <v>1.6844494892167992</v>
      </c>
      <c r="AM1188">
        <f>INDEX(toughness!B:B,MATCH(Sheet1!B1188,toughness!A:A,0))</f>
        <v>8.0850000000000009</v>
      </c>
      <c r="AN1188">
        <f>450</f>
        <v>450</v>
      </c>
    </row>
    <row r="1189" spans="1:40" x14ac:dyDescent="0.3">
      <c r="A1189" t="s">
        <v>1458</v>
      </c>
      <c r="B1189" s="1" t="s">
        <v>1609</v>
      </c>
      <c r="C1189">
        <v>95</v>
      </c>
      <c r="D1189">
        <v>9000</v>
      </c>
      <c r="G1189">
        <v>3.84</v>
      </c>
      <c r="H1189">
        <v>15.05</v>
      </c>
      <c r="I1189">
        <v>11.5</v>
      </c>
      <c r="J1189">
        <v>7</v>
      </c>
      <c r="K1189">
        <v>95</v>
      </c>
      <c r="L1189">
        <v>65</v>
      </c>
      <c r="M1189">
        <v>993.5</v>
      </c>
      <c r="N1189" t="s">
        <v>1453</v>
      </c>
      <c r="O1189" t="s">
        <v>1453</v>
      </c>
      <c r="P1189" t="s">
        <v>1453</v>
      </c>
      <c r="Q1189" t="s">
        <v>1453</v>
      </c>
      <c r="R1189" t="s">
        <v>1453</v>
      </c>
      <c r="S1189" t="s">
        <v>1453</v>
      </c>
      <c r="T1189" t="s">
        <v>1453</v>
      </c>
      <c r="U1189" t="s">
        <v>1453</v>
      </c>
      <c r="V1189">
        <v>195</v>
      </c>
      <c r="W1189">
        <v>71</v>
      </c>
      <c r="X1189" t="s">
        <v>1453</v>
      </c>
      <c r="Y1189" t="s">
        <v>1453</v>
      </c>
      <c r="Z1189" t="s">
        <v>1468</v>
      </c>
      <c r="AA1189">
        <v>0.93</v>
      </c>
      <c r="AB1189">
        <v>7.0000000000000007E-2</v>
      </c>
      <c r="AC1189">
        <v>0.5</v>
      </c>
      <c r="AD1189">
        <v>0.5</v>
      </c>
      <c r="AE1189">
        <v>0.5</v>
      </c>
      <c r="AF1189">
        <v>0.5</v>
      </c>
      <c r="AG1189">
        <f>INDEX(YM!B:B, MATCH(Sheet1!B1189,YM!A:A,0))</f>
        <v>105.5</v>
      </c>
      <c r="AH1189">
        <v>105.5</v>
      </c>
      <c r="AI1189">
        <f>INDEX('Yield strengh'!B:B, MATCH(Sheet1!B1189,'Yield strengh'!A:A,0))</f>
        <v>181</v>
      </c>
      <c r="AJ1189">
        <v>181</v>
      </c>
      <c r="AK1189">
        <f>INDEX(Price!B:B, MATCH(Sheet1!B1189,Price!A:A,0))</f>
        <v>49.5</v>
      </c>
      <c r="AL1189">
        <f t="shared" si="18"/>
        <v>2.1217222222222221</v>
      </c>
      <c r="AM1189">
        <f>INDEX(toughness!B:B,MATCH(Sheet1!B1189,toughness!A:A,0))</f>
        <v>11.785</v>
      </c>
      <c r="AN1189">
        <f>450</f>
        <v>450</v>
      </c>
    </row>
    <row r="1190" spans="1:40" x14ac:dyDescent="0.3">
      <c r="A1190" t="s">
        <v>1458</v>
      </c>
      <c r="B1190" s="1" t="s">
        <v>2064</v>
      </c>
      <c r="C1190">
        <v>174</v>
      </c>
      <c r="D1190">
        <v>1430</v>
      </c>
      <c r="E1190">
        <v>5.6</v>
      </c>
      <c r="F1190">
        <v>14.6</v>
      </c>
      <c r="G1190">
        <v>8.175E-3</v>
      </c>
      <c r="H1190">
        <v>1.511E-16</v>
      </c>
      <c r="I1190">
        <v>1.4E+18</v>
      </c>
      <c r="J1190">
        <v>3.1</v>
      </c>
      <c r="K1190">
        <v>81</v>
      </c>
      <c r="L1190">
        <v>10</v>
      </c>
      <c r="N1190" t="s">
        <v>1453</v>
      </c>
      <c r="O1190" t="s">
        <v>1453</v>
      </c>
      <c r="P1190" t="s">
        <v>1453</v>
      </c>
      <c r="Q1190" t="s">
        <v>1453</v>
      </c>
      <c r="R1190" t="s">
        <v>1453</v>
      </c>
      <c r="S1190" t="s">
        <v>1453</v>
      </c>
      <c r="T1190" t="s">
        <v>1453</v>
      </c>
      <c r="U1190" t="s">
        <v>1453</v>
      </c>
      <c r="V1190">
        <v>41.349999999999987</v>
      </c>
      <c r="W1190">
        <v>0.41399999999999998</v>
      </c>
      <c r="X1190" t="s">
        <v>1453</v>
      </c>
      <c r="Y1190" t="s">
        <v>1453</v>
      </c>
      <c r="Z1190" t="s">
        <v>1468</v>
      </c>
      <c r="AA1190">
        <v>0.93</v>
      </c>
      <c r="AB1190">
        <v>7.0000000000000007E-2</v>
      </c>
      <c r="AC1190">
        <v>0.5</v>
      </c>
      <c r="AD1190">
        <v>0.5</v>
      </c>
      <c r="AE1190">
        <v>0.5</v>
      </c>
      <c r="AF1190">
        <v>0.5</v>
      </c>
      <c r="AG1190">
        <f>INDEX(YM!B:B, MATCH(Sheet1!B1190,YM!A:A,0))</f>
        <v>105</v>
      </c>
      <c r="AH1190">
        <v>105</v>
      </c>
      <c r="AI1190">
        <f>INDEX('Yield strengh'!B:B, MATCH(Sheet1!B1190,'Yield strengh'!A:A,0))</f>
        <v>1350</v>
      </c>
      <c r="AJ1190">
        <v>1350</v>
      </c>
      <c r="AK1190">
        <f>INDEX(Price!B:B, MATCH(Sheet1!B1190,Price!A:A,0))</f>
        <v>167.5</v>
      </c>
      <c r="AL1190">
        <f t="shared" si="18"/>
        <v>99.12587412587412</v>
      </c>
      <c r="AM1190" t="e">
        <f>INDEX(toughness!B:B,MATCH(Sheet1!B1190,toughness!A:A,0))</f>
        <v>#N/A</v>
      </c>
      <c r="AN1190">
        <f>450</f>
        <v>450</v>
      </c>
    </row>
    <row r="1191" spans="1:40" x14ac:dyDescent="0.3">
      <c r="A1191" t="s">
        <v>1458</v>
      </c>
      <c r="B1191" s="1" t="s">
        <v>1580</v>
      </c>
      <c r="C1191">
        <v>420</v>
      </c>
      <c r="D1191">
        <v>8465</v>
      </c>
      <c r="G1191">
        <v>6.375</v>
      </c>
      <c r="H1191">
        <v>21</v>
      </c>
      <c r="I1191">
        <v>8.2249999999999996</v>
      </c>
      <c r="J1191">
        <v>15</v>
      </c>
      <c r="K1191">
        <v>420</v>
      </c>
      <c r="L1191">
        <v>172.5</v>
      </c>
      <c r="M1191">
        <v>959.5</v>
      </c>
      <c r="N1191" t="s">
        <v>1453</v>
      </c>
      <c r="O1191" t="s">
        <v>1453</v>
      </c>
      <c r="P1191" t="s">
        <v>1453</v>
      </c>
      <c r="Q1191" t="s">
        <v>1453</v>
      </c>
      <c r="R1191" t="s">
        <v>1453</v>
      </c>
      <c r="S1191" t="s">
        <v>1453</v>
      </c>
      <c r="T1191" t="s">
        <v>1453</v>
      </c>
      <c r="U1191" t="s">
        <v>1453</v>
      </c>
      <c r="V1191">
        <v>485</v>
      </c>
      <c r="W1191">
        <v>121</v>
      </c>
      <c r="X1191" t="s">
        <v>1453</v>
      </c>
      <c r="Y1191" t="s">
        <v>1453</v>
      </c>
      <c r="Z1191" t="s">
        <v>1468</v>
      </c>
      <c r="AA1191">
        <v>0.93</v>
      </c>
      <c r="AB1191">
        <v>7.0000000000000007E-2</v>
      </c>
      <c r="AC1191">
        <v>0.5</v>
      </c>
      <c r="AD1191">
        <v>0.5</v>
      </c>
      <c r="AE1191">
        <v>0.5</v>
      </c>
      <c r="AF1191">
        <v>0.5</v>
      </c>
      <c r="AG1191">
        <f>INDEX(YM!B:B, MATCH(Sheet1!B1191,YM!A:A,0))</f>
        <v>105</v>
      </c>
      <c r="AH1191">
        <v>105</v>
      </c>
      <c r="AI1191">
        <f>INDEX('Yield strengh'!B:B, MATCH(Sheet1!B1191,'Yield strengh'!A:A,0))</f>
        <v>115</v>
      </c>
      <c r="AJ1191">
        <v>115</v>
      </c>
      <c r="AK1191">
        <f>INDEX(Price!B:B, MATCH(Sheet1!B1191,Price!A:A,0))</f>
        <v>54.4</v>
      </c>
      <c r="AL1191">
        <f t="shared" si="18"/>
        <v>1.4264619019492026</v>
      </c>
      <c r="AM1191">
        <f>INDEX(toughness!B:B,MATCH(Sheet1!B1191,toughness!A:A,0))</f>
        <v>49.099999999999987</v>
      </c>
      <c r="AN1191">
        <f>450</f>
        <v>450</v>
      </c>
    </row>
    <row r="1192" spans="1:40" x14ac:dyDescent="0.3">
      <c r="A1192" t="s">
        <v>1458</v>
      </c>
      <c r="B1192" s="1" t="s">
        <v>1581</v>
      </c>
      <c r="C1192">
        <v>102.5</v>
      </c>
      <c r="D1192">
        <v>8465</v>
      </c>
      <c r="G1192">
        <v>6.375</v>
      </c>
      <c r="H1192">
        <v>27</v>
      </c>
      <c r="I1192">
        <v>6.3900000000000006</v>
      </c>
      <c r="J1192">
        <v>57.5</v>
      </c>
      <c r="K1192">
        <v>102.5</v>
      </c>
      <c r="L1192">
        <v>67.5</v>
      </c>
      <c r="M1192">
        <v>959.5</v>
      </c>
      <c r="N1192" t="s">
        <v>1453</v>
      </c>
      <c r="O1192" t="s">
        <v>1453</v>
      </c>
      <c r="P1192" t="s">
        <v>1453</v>
      </c>
      <c r="Q1192" t="s">
        <v>1453</v>
      </c>
      <c r="R1192" t="s">
        <v>1453</v>
      </c>
      <c r="S1192" t="s">
        <v>1453</v>
      </c>
      <c r="T1192" t="s">
        <v>1453</v>
      </c>
      <c r="U1192" t="s">
        <v>1453</v>
      </c>
      <c r="V1192">
        <v>320</v>
      </c>
      <c r="W1192">
        <v>121</v>
      </c>
      <c r="X1192" t="s">
        <v>1453</v>
      </c>
      <c r="Y1192" t="s">
        <v>1453</v>
      </c>
      <c r="Z1192" t="s">
        <v>1468</v>
      </c>
      <c r="AA1192">
        <v>0.93</v>
      </c>
      <c r="AB1192">
        <v>7.0000000000000007E-2</v>
      </c>
      <c r="AC1192">
        <v>0.5</v>
      </c>
      <c r="AD1192">
        <v>0.5</v>
      </c>
      <c r="AE1192">
        <v>0.5</v>
      </c>
      <c r="AF1192">
        <v>0.5</v>
      </c>
      <c r="AG1192">
        <f>INDEX(YM!B:B, MATCH(Sheet1!B1192,YM!A:A,0))</f>
        <v>105</v>
      </c>
      <c r="AH1192">
        <v>105</v>
      </c>
      <c r="AI1192">
        <f>INDEX('Yield strengh'!B:B, MATCH(Sheet1!B1192,'Yield strengh'!A:A,0))</f>
        <v>420</v>
      </c>
      <c r="AJ1192">
        <v>420</v>
      </c>
      <c r="AK1192">
        <f>INDEX(Price!B:B, MATCH(Sheet1!B1192,Price!A:A,0))</f>
        <v>54.349999999999987</v>
      </c>
      <c r="AL1192">
        <f t="shared" si="18"/>
        <v>5.2096869462492617</v>
      </c>
      <c r="AM1192">
        <f>INDEX(toughness!B:B,MATCH(Sheet1!B1192,toughness!A:A,0))</f>
        <v>10.72</v>
      </c>
      <c r="AN1192">
        <f>450</f>
        <v>450</v>
      </c>
    </row>
    <row r="1193" spans="1:40" x14ac:dyDescent="0.3">
      <c r="A1193" t="s">
        <v>1458</v>
      </c>
      <c r="B1193" s="1" t="s">
        <v>1582</v>
      </c>
      <c r="C1193">
        <v>450</v>
      </c>
      <c r="D1193">
        <v>7900</v>
      </c>
      <c r="G1193">
        <v>1.645</v>
      </c>
      <c r="H1193">
        <v>7.84</v>
      </c>
      <c r="I1193">
        <v>22</v>
      </c>
      <c r="J1193">
        <v>17</v>
      </c>
      <c r="K1193">
        <v>450</v>
      </c>
      <c r="L1193">
        <v>250</v>
      </c>
      <c r="M1193">
        <v>959.5</v>
      </c>
      <c r="N1193" t="s">
        <v>1453</v>
      </c>
      <c r="O1193" t="s">
        <v>1453</v>
      </c>
      <c r="P1193" t="s">
        <v>1453</v>
      </c>
      <c r="Q1193" t="s">
        <v>1453</v>
      </c>
      <c r="R1193" t="s">
        <v>1453</v>
      </c>
      <c r="S1193" t="s">
        <v>1453</v>
      </c>
      <c r="T1193" t="s">
        <v>1453</v>
      </c>
      <c r="U1193" t="s">
        <v>1453</v>
      </c>
      <c r="V1193">
        <v>835</v>
      </c>
      <c r="W1193">
        <v>35.5</v>
      </c>
      <c r="X1193" t="s">
        <v>1453</v>
      </c>
      <c r="Y1193" t="s">
        <v>1453</v>
      </c>
      <c r="Z1193" t="s">
        <v>1468</v>
      </c>
      <c r="AA1193">
        <v>0.93</v>
      </c>
      <c r="AB1193">
        <v>7.0000000000000007E-2</v>
      </c>
      <c r="AC1193">
        <v>0.5</v>
      </c>
      <c r="AD1193">
        <v>0.5</v>
      </c>
      <c r="AE1193">
        <v>0.5</v>
      </c>
      <c r="AF1193">
        <v>0.5</v>
      </c>
      <c r="AG1193">
        <f>INDEX(YM!B:B, MATCH(Sheet1!B1193,YM!A:A,0))</f>
        <v>105</v>
      </c>
      <c r="AH1193">
        <v>105</v>
      </c>
      <c r="AI1193">
        <f>INDEX('Yield strengh'!B:B, MATCH(Sheet1!B1193,'Yield strengh'!A:A,0))</f>
        <v>102.5</v>
      </c>
      <c r="AJ1193">
        <v>102.5</v>
      </c>
      <c r="AK1193">
        <f>INDEX(Price!B:B, MATCH(Sheet1!B1193,Price!A:A,0))</f>
        <v>54.349999999999987</v>
      </c>
      <c r="AL1193">
        <f t="shared" si="18"/>
        <v>1.3623417721518987</v>
      </c>
      <c r="AM1193">
        <f>INDEX(toughness!B:B,MATCH(Sheet1!B1193,toughness!A:A,0))</f>
        <v>54.150000000000013</v>
      </c>
      <c r="AN1193">
        <f>450</f>
        <v>450</v>
      </c>
    </row>
    <row r="1194" spans="1:40" x14ac:dyDescent="0.3">
      <c r="A1194" t="s">
        <v>1458</v>
      </c>
      <c r="B1194" s="1" t="s">
        <v>1578</v>
      </c>
      <c r="C1194">
        <v>105</v>
      </c>
      <c r="D1194">
        <v>8465</v>
      </c>
      <c r="G1194">
        <v>6.35</v>
      </c>
      <c r="H1194">
        <v>24.95</v>
      </c>
      <c r="I1194">
        <v>6.9250000000000007</v>
      </c>
      <c r="J1194">
        <v>59</v>
      </c>
      <c r="K1194">
        <v>105</v>
      </c>
      <c r="L1194">
        <v>76.5</v>
      </c>
      <c r="M1194">
        <v>959.5</v>
      </c>
      <c r="N1194" t="s">
        <v>1453</v>
      </c>
      <c r="O1194" t="s">
        <v>1453</v>
      </c>
      <c r="P1194" t="s">
        <v>1453</v>
      </c>
      <c r="Q1194" t="s">
        <v>1453</v>
      </c>
      <c r="R1194" t="s">
        <v>1453</v>
      </c>
      <c r="S1194" t="s">
        <v>1453</v>
      </c>
      <c r="T1194" t="s">
        <v>1453</v>
      </c>
      <c r="U1194" t="s">
        <v>1453</v>
      </c>
      <c r="V1194">
        <v>312.5</v>
      </c>
      <c r="W1194">
        <v>120.5</v>
      </c>
      <c r="X1194" t="s">
        <v>1453</v>
      </c>
      <c r="Y1194" t="s">
        <v>1453</v>
      </c>
      <c r="Z1194" t="s">
        <v>1468</v>
      </c>
      <c r="AA1194">
        <v>0.93</v>
      </c>
      <c r="AB1194">
        <v>7.0000000000000007E-2</v>
      </c>
      <c r="AC1194">
        <v>0.5</v>
      </c>
      <c r="AD1194">
        <v>0.5</v>
      </c>
      <c r="AE1194">
        <v>0.5</v>
      </c>
      <c r="AF1194">
        <v>0.5</v>
      </c>
      <c r="AG1194">
        <f>INDEX(YM!B:B, MATCH(Sheet1!B1194,YM!A:A,0))</f>
        <v>105</v>
      </c>
      <c r="AH1194">
        <v>105</v>
      </c>
      <c r="AI1194">
        <f>INDEX('Yield strengh'!B:B, MATCH(Sheet1!B1194,'Yield strengh'!A:A,0))</f>
        <v>405</v>
      </c>
      <c r="AJ1194">
        <v>405</v>
      </c>
      <c r="AK1194">
        <f>INDEX(Price!B:B, MATCH(Sheet1!B1194,Price!A:A,0))</f>
        <v>57.2</v>
      </c>
      <c r="AL1194">
        <f t="shared" si="18"/>
        <v>5.0236266981689308</v>
      </c>
      <c r="AM1194">
        <f>INDEX(toughness!B:B,MATCH(Sheet1!B1194,toughness!A:A,0))</f>
        <v>11.2</v>
      </c>
      <c r="AN1194">
        <f>450</f>
        <v>450</v>
      </c>
    </row>
    <row r="1195" spans="1:40" x14ac:dyDescent="0.3">
      <c r="A1195" t="s">
        <v>1458</v>
      </c>
      <c r="B1195" s="1" t="s">
        <v>1579</v>
      </c>
      <c r="C1195">
        <v>115</v>
      </c>
      <c r="D1195">
        <v>8515</v>
      </c>
      <c r="G1195">
        <v>6.375</v>
      </c>
      <c r="H1195">
        <v>27</v>
      </c>
      <c r="I1195">
        <v>6.3900000000000006</v>
      </c>
      <c r="J1195">
        <v>51</v>
      </c>
      <c r="K1195">
        <v>115</v>
      </c>
      <c r="L1195">
        <v>67.5</v>
      </c>
      <c r="M1195">
        <v>959.5</v>
      </c>
      <c r="N1195" t="s">
        <v>1453</v>
      </c>
      <c r="O1195" t="s">
        <v>1453</v>
      </c>
      <c r="P1195" t="s">
        <v>1453</v>
      </c>
      <c r="Q1195" t="s">
        <v>1453</v>
      </c>
      <c r="R1195" t="s">
        <v>1453</v>
      </c>
      <c r="S1195" t="s">
        <v>1453</v>
      </c>
      <c r="T1195" t="s">
        <v>1453</v>
      </c>
      <c r="U1195" t="s">
        <v>1453</v>
      </c>
      <c r="V1195">
        <v>322.5</v>
      </c>
      <c r="W1195">
        <v>121</v>
      </c>
      <c r="X1195" t="s">
        <v>1453</v>
      </c>
      <c r="Y1195" t="s">
        <v>1453</v>
      </c>
      <c r="Z1195" t="s">
        <v>1468</v>
      </c>
      <c r="AA1195">
        <v>0.93</v>
      </c>
      <c r="AB1195">
        <v>7.0000000000000007E-2</v>
      </c>
      <c r="AC1195">
        <v>0.5</v>
      </c>
      <c r="AD1195">
        <v>0.5</v>
      </c>
      <c r="AE1195">
        <v>0.5</v>
      </c>
      <c r="AF1195">
        <v>0.5</v>
      </c>
      <c r="AG1195">
        <f>INDEX(YM!B:B, MATCH(Sheet1!B1195,YM!A:A,0))</f>
        <v>105</v>
      </c>
      <c r="AH1195">
        <v>105</v>
      </c>
      <c r="AI1195">
        <f>INDEX('Yield strengh'!B:B, MATCH(Sheet1!B1195,'Yield strengh'!A:A,0))</f>
        <v>105</v>
      </c>
      <c r="AJ1195">
        <v>105</v>
      </c>
      <c r="AK1195">
        <f>INDEX(Price!B:B, MATCH(Sheet1!B1195,Price!A:A,0))</f>
        <v>57.2</v>
      </c>
      <c r="AL1195">
        <f t="shared" si="18"/>
        <v>1.2947739283617146</v>
      </c>
      <c r="AM1195">
        <f>INDEX(toughness!B:B,MATCH(Sheet1!B1195,toughness!A:A,0))</f>
        <v>53</v>
      </c>
      <c r="AN1195">
        <f>450</f>
        <v>450</v>
      </c>
    </row>
    <row r="1196" spans="1:40" x14ac:dyDescent="0.3">
      <c r="A1196" t="s">
        <v>1458</v>
      </c>
      <c r="B1196" s="1" t="s">
        <v>2098</v>
      </c>
      <c r="C1196">
        <v>95</v>
      </c>
      <c r="D1196">
        <v>8650</v>
      </c>
      <c r="G1196">
        <v>7.82</v>
      </c>
      <c r="H1196">
        <v>12.05</v>
      </c>
      <c r="I1196">
        <v>14.5</v>
      </c>
      <c r="J1196">
        <v>32.5</v>
      </c>
      <c r="K1196">
        <v>95</v>
      </c>
      <c r="L1196">
        <v>135</v>
      </c>
      <c r="M1196">
        <v>2465</v>
      </c>
      <c r="N1196" t="s">
        <v>1453</v>
      </c>
      <c r="O1196" t="s">
        <v>1453</v>
      </c>
      <c r="P1196" t="s">
        <v>1453</v>
      </c>
      <c r="Q1196" t="s">
        <v>1453</v>
      </c>
      <c r="R1196" t="s">
        <v>1453</v>
      </c>
      <c r="S1196" t="s">
        <v>1453</v>
      </c>
      <c r="T1196" t="s">
        <v>1453</v>
      </c>
      <c r="U1196" t="s">
        <v>1453</v>
      </c>
      <c r="V1196">
        <v>192.5</v>
      </c>
      <c r="W1196">
        <v>55.5</v>
      </c>
      <c r="X1196" t="s">
        <v>1453</v>
      </c>
      <c r="Y1196" t="s">
        <v>1453</v>
      </c>
      <c r="Z1196" t="s">
        <v>1468</v>
      </c>
      <c r="AA1196">
        <v>0.93</v>
      </c>
      <c r="AB1196">
        <v>7.0000000000000007E-2</v>
      </c>
      <c r="AC1196">
        <v>0.5</v>
      </c>
      <c r="AD1196">
        <v>0.5</v>
      </c>
      <c r="AE1196">
        <v>0.5</v>
      </c>
      <c r="AF1196">
        <v>0.5</v>
      </c>
      <c r="AG1196">
        <f>INDEX(YM!B:B, MATCH(Sheet1!B1196,YM!A:A,0))</f>
        <v>105</v>
      </c>
      <c r="AH1196">
        <v>105</v>
      </c>
      <c r="AI1196">
        <f>INDEX('Yield strengh'!B:B, MATCH(Sheet1!B1196,'Yield strengh'!A:A,0))</f>
        <v>85</v>
      </c>
      <c r="AJ1196">
        <v>85</v>
      </c>
      <c r="AK1196">
        <f>INDEX(Price!B:B, MATCH(Sheet1!B1196,Price!A:A,0))</f>
        <v>946</v>
      </c>
      <c r="AL1196">
        <f t="shared" si="18"/>
        <v>1.0317919075144508</v>
      </c>
      <c r="AM1196">
        <f>INDEX(toughness!B:B,MATCH(Sheet1!B1196,toughness!A:A,0))</f>
        <v>106.7</v>
      </c>
      <c r="AN1196">
        <f>450</f>
        <v>450</v>
      </c>
    </row>
    <row r="1197" spans="1:40" x14ac:dyDescent="0.3">
      <c r="A1197" t="s">
        <v>1458</v>
      </c>
      <c r="B1197" s="1" t="s">
        <v>2099</v>
      </c>
      <c r="C1197">
        <v>665</v>
      </c>
      <c r="D1197">
        <v>8875</v>
      </c>
      <c r="G1197">
        <v>5.19</v>
      </c>
      <c r="H1197">
        <v>10.06</v>
      </c>
      <c r="I1197">
        <v>17.5</v>
      </c>
      <c r="J1197">
        <v>4.5</v>
      </c>
      <c r="K1197">
        <v>665</v>
      </c>
      <c r="L1197">
        <v>240</v>
      </c>
      <c r="M1197">
        <v>2350</v>
      </c>
      <c r="N1197" t="s">
        <v>1453</v>
      </c>
      <c r="O1197" t="s">
        <v>1453</v>
      </c>
      <c r="P1197" t="s">
        <v>1453</v>
      </c>
      <c r="Q1197" t="s">
        <v>1453</v>
      </c>
      <c r="R1197" t="s">
        <v>1453</v>
      </c>
      <c r="S1197" t="s">
        <v>1453</v>
      </c>
      <c r="T1197" t="s">
        <v>1453</v>
      </c>
      <c r="U1197" t="s">
        <v>1453</v>
      </c>
      <c r="V1197">
        <v>725</v>
      </c>
      <c r="W1197">
        <v>42</v>
      </c>
      <c r="X1197" t="s">
        <v>1453</v>
      </c>
      <c r="Y1197" t="s">
        <v>1453</v>
      </c>
      <c r="Z1197" t="s">
        <v>1468</v>
      </c>
      <c r="AA1197">
        <v>0.93</v>
      </c>
      <c r="AB1197">
        <v>7.0000000000000007E-2</v>
      </c>
      <c r="AC1197">
        <v>0.5</v>
      </c>
      <c r="AD1197">
        <v>0.5</v>
      </c>
      <c r="AE1197">
        <v>0.5</v>
      </c>
      <c r="AF1197">
        <v>0.5</v>
      </c>
      <c r="AG1197">
        <f>INDEX(YM!B:B, MATCH(Sheet1!B1197,YM!A:A,0))</f>
        <v>105</v>
      </c>
      <c r="AH1197">
        <v>105</v>
      </c>
      <c r="AI1197">
        <f>INDEX('Yield strengh'!B:B, MATCH(Sheet1!B1197,'Yield strengh'!A:A,0))</f>
        <v>95</v>
      </c>
      <c r="AJ1197">
        <v>95</v>
      </c>
      <c r="AK1197">
        <f>INDEX(Price!B:B, MATCH(Sheet1!B1197,Price!A:A,0))</f>
        <v>946</v>
      </c>
      <c r="AL1197">
        <f t="shared" si="18"/>
        <v>1.123943661971831</v>
      </c>
      <c r="AM1197">
        <f>INDEX(toughness!B:B,MATCH(Sheet1!B1197,toughness!A:A,0))</f>
        <v>106.7</v>
      </c>
      <c r="AN1197">
        <f>450</f>
        <v>450</v>
      </c>
    </row>
    <row r="1198" spans="1:40" x14ac:dyDescent="0.3">
      <c r="A1198" t="s">
        <v>1458</v>
      </c>
      <c r="B1198" s="1" t="s">
        <v>1071</v>
      </c>
      <c r="C1198">
        <v>570</v>
      </c>
      <c r="D1198">
        <v>10700</v>
      </c>
      <c r="G1198">
        <v>5.45</v>
      </c>
      <c r="H1198">
        <v>13.39</v>
      </c>
      <c r="I1198">
        <v>14</v>
      </c>
      <c r="J1198">
        <v>5</v>
      </c>
      <c r="K1198">
        <v>570</v>
      </c>
      <c r="L1198">
        <v>305</v>
      </c>
      <c r="M1198">
        <v>2575</v>
      </c>
      <c r="N1198" t="s">
        <v>1453</v>
      </c>
      <c r="O1198" t="s">
        <v>1453</v>
      </c>
      <c r="P1198" t="s">
        <v>1453</v>
      </c>
      <c r="Q1198" t="s">
        <v>1453</v>
      </c>
      <c r="R1198" t="s">
        <v>1453</v>
      </c>
      <c r="S1198" t="s">
        <v>1453</v>
      </c>
      <c r="T1198" t="s">
        <v>1453</v>
      </c>
      <c r="U1198" t="s">
        <v>1453</v>
      </c>
      <c r="V1198">
        <v>670</v>
      </c>
      <c r="W1198">
        <v>55</v>
      </c>
      <c r="X1198" t="s">
        <v>1453</v>
      </c>
      <c r="Y1198" t="s">
        <v>1453</v>
      </c>
      <c r="Z1198" t="s">
        <v>1468</v>
      </c>
      <c r="AA1198">
        <v>0.93</v>
      </c>
      <c r="AB1198">
        <v>7.0000000000000007E-2</v>
      </c>
      <c r="AC1198">
        <v>0.5</v>
      </c>
      <c r="AD1198">
        <v>0.5</v>
      </c>
      <c r="AE1198">
        <v>0.5</v>
      </c>
      <c r="AF1198">
        <v>0.5</v>
      </c>
      <c r="AG1198">
        <f>INDEX(YM!B:B, MATCH(Sheet1!B1198,YM!A:A,0))</f>
        <v>105</v>
      </c>
      <c r="AH1198">
        <v>105</v>
      </c>
      <c r="AI1198">
        <f>INDEX('Yield strengh'!B:B, MATCH(Sheet1!B1198,'Yield strengh'!A:A,0))</f>
        <v>625</v>
      </c>
      <c r="AJ1198">
        <v>625</v>
      </c>
      <c r="AK1198">
        <f>INDEX(Price!B:B, MATCH(Sheet1!B1198,Price!A:A,0))</f>
        <v>867.5</v>
      </c>
      <c r="AL1198">
        <f t="shared" si="18"/>
        <v>6.1331775700934577</v>
      </c>
      <c r="AM1198">
        <f>INDEX(toughness!B:B,MATCH(Sheet1!B1198,toughness!A:A,0))</f>
        <v>175.5</v>
      </c>
      <c r="AN1198">
        <f>450</f>
        <v>450</v>
      </c>
    </row>
    <row r="1199" spans="1:40" x14ac:dyDescent="0.3">
      <c r="A1199" t="s">
        <v>1458</v>
      </c>
      <c r="B1199" s="1" t="s">
        <v>1372</v>
      </c>
      <c r="C1199">
        <v>1028</v>
      </c>
      <c r="D1199">
        <v>4990</v>
      </c>
      <c r="G1199">
        <v>0.9375</v>
      </c>
      <c r="H1199">
        <v>1.24</v>
      </c>
      <c r="I1199">
        <v>140</v>
      </c>
      <c r="J1199">
        <v>15</v>
      </c>
      <c r="K1199">
        <v>1028</v>
      </c>
      <c r="L1199">
        <v>336</v>
      </c>
      <c r="M1199">
        <v>1580</v>
      </c>
      <c r="N1199" t="s">
        <v>1453</v>
      </c>
      <c r="O1199" t="s">
        <v>1453</v>
      </c>
      <c r="P1199" t="s">
        <v>1453</v>
      </c>
      <c r="Q1199" t="s">
        <v>1453</v>
      </c>
      <c r="R1199" t="s">
        <v>1453</v>
      </c>
      <c r="S1199" t="s">
        <v>1453</v>
      </c>
      <c r="T1199" t="s">
        <v>1453</v>
      </c>
      <c r="U1199" t="s">
        <v>1453</v>
      </c>
      <c r="V1199">
        <v>1031</v>
      </c>
      <c r="W1199">
        <v>8.25</v>
      </c>
      <c r="X1199" t="s">
        <v>1453</v>
      </c>
      <c r="Y1199" t="s">
        <v>1453</v>
      </c>
      <c r="Z1199" t="s">
        <v>1468</v>
      </c>
      <c r="AA1199">
        <v>0.93</v>
      </c>
      <c r="AB1199">
        <v>7.0000000000000007E-2</v>
      </c>
      <c r="AC1199">
        <v>0.5</v>
      </c>
      <c r="AD1199">
        <v>0.5</v>
      </c>
      <c r="AE1199">
        <v>0.5</v>
      </c>
      <c r="AF1199">
        <v>0.5</v>
      </c>
      <c r="AG1199">
        <f>INDEX(YM!B:B, MATCH(Sheet1!B1199,YM!A:A,0))</f>
        <v>105</v>
      </c>
      <c r="AH1199">
        <v>105</v>
      </c>
      <c r="AI1199">
        <f>INDEX('Yield strengh'!B:B, MATCH(Sheet1!B1199,'Yield strengh'!A:A,0))</f>
        <v>900</v>
      </c>
      <c r="AJ1199">
        <v>900</v>
      </c>
      <c r="AK1199">
        <f>INDEX(Price!B:B, MATCH(Sheet1!B1199,Price!A:A,0))</f>
        <v>261.5</v>
      </c>
      <c r="AL1199">
        <f t="shared" si="18"/>
        <v>18.937875751503007</v>
      </c>
      <c r="AM1199">
        <f>INDEX(toughness!B:B,MATCH(Sheet1!B1199,toughness!A:A,0))</f>
        <v>48.900000000000013</v>
      </c>
      <c r="AN1199">
        <f>450</f>
        <v>450</v>
      </c>
    </row>
    <row r="1200" spans="1:40" x14ac:dyDescent="0.3">
      <c r="A1200" t="s">
        <v>1458</v>
      </c>
      <c r="B1200" s="1" t="s">
        <v>1576</v>
      </c>
      <c r="C1200">
        <v>115</v>
      </c>
      <c r="D1200">
        <v>8565</v>
      </c>
      <c r="G1200">
        <v>6.6549999999999994</v>
      </c>
      <c r="H1200">
        <v>28</v>
      </c>
      <c r="I1200">
        <v>6.1749999999999998</v>
      </c>
      <c r="J1200">
        <v>51</v>
      </c>
      <c r="K1200">
        <v>115</v>
      </c>
      <c r="L1200">
        <v>67.5</v>
      </c>
      <c r="M1200">
        <v>964.5</v>
      </c>
      <c r="N1200" t="s">
        <v>1453</v>
      </c>
      <c r="O1200" t="s">
        <v>1453</v>
      </c>
      <c r="P1200" t="s">
        <v>1453</v>
      </c>
      <c r="Q1200" t="s">
        <v>1453</v>
      </c>
      <c r="R1200" t="s">
        <v>1453</v>
      </c>
      <c r="S1200" t="s">
        <v>1453</v>
      </c>
      <c r="T1200" t="s">
        <v>1453</v>
      </c>
      <c r="U1200" t="s">
        <v>1453</v>
      </c>
      <c r="V1200">
        <v>322.5</v>
      </c>
      <c r="W1200">
        <v>123</v>
      </c>
      <c r="X1200" t="s">
        <v>1453</v>
      </c>
      <c r="Y1200" t="s">
        <v>1453</v>
      </c>
      <c r="Z1200" t="s">
        <v>1468</v>
      </c>
      <c r="AA1200">
        <v>0.93</v>
      </c>
      <c r="AB1200">
        <v>7.0000000000000007E-2</v>
      </c>
      <c r="AC1200">
        <v>0.5</v>
      </c>
      <c r="AD1200">
        <v>0.5</v>
      </c>
      <c r="AE1200">
        <v>0.5</v>
      </c>
      <c r="AF1200">
        <v>0.5</v>
      </c>
      <c r="AG1200">
        <f>INDEX(YM!B:B, MATCH(Sheet1!B1200,YM!A:A,0))</f>
        <v>104</v>
      </c>
      <c r="AH1200">
        <v>104</v>
      </c>
      <c r="AI1200">
        <f>INDEX('Yield strengh'!B:B, MATCH(Sheet1!B1200,'Yield strengh'!A:A,0))</f>
        <v>300</v>
      </c>
      <c r="AJ1200">
        <v>300</v>
      </c>
      <c r="AK1200">
        <f>INDEX(Price!B:B, MATCH(Sheet1!B1200,Price!A:A,0))</f>
        <v>52.5</v>
      </c>
      <c r="AL1200">
        <f t="shared" si="18"/>
        <v>3.6427320490367774</v>
      </c>
      <c r="AM1200">
        <f>INDEX(toughness!B:B,MATCH(Sheet1!B1200,toughness!A:A,0))</f>
        <v>17.2</v>
      </c>
      <c r="AN1200">
        <f>450</f>
        <v>450</v>
      </c>
    </row>
    <row r="1201" spans="1:40" x14ac:dyDescent="0.3">
      <c r="A1201" t="s">
        <v>1458</v>
      </c>
      <c r="B1201" s="1" t="s">
        <v>1585</v>
      </c>
      <c r="C1201">
        <v>90</v>
      </c>
      <c r="D1201">
        <v>8150</v>
      </c>
      <c r="G1201">
        <v>4.415</v>
      </c>
      <c r="H1201">
        <v>22.15</v>
      </c>
      <c r="I1201">
        <v>7.8</v>
      </c>
      <c r="J1201">
        <v>29</v>
      </c>
      <c r="K1201">
        <v>90</v>
      </c>
      <c r="L1201">
        <v>62.5</v>
      </c>
      <c r="M1201">
        <v>924.5</v>
      </c>
      <c r="N1201" t="s">
        <v>1453</v>
      </c>
      <c r="O1201" t="s">
        <v>1453</v>
      </c>
      <c r="P1201" t="s">
        <v>1453</v>
      </c>
      <c r="Q1201" t="s">
        <v>1453</v>
      </c>
      <c r="R1201" t="s">
        <v>1453</v>
      </c>
      <c r="S1201" t="s">
        <v>1453</v>
      </c>
      <c r="T1201" t="s">
        <v>1453</v>
      </c>
      <c r="U1201" t="s">
        <v>1453</v>
      </c>
      <c r="V1201">
        <v>280</v>
      </c>
      <c r="W1201">
        <v>83.9</v>
      </c>
      <c r="X1201" t="s">
        <v>1453</v>
      </c>
      <c r="Y1201" t="s">
        <v>1453</v>
      </c>
      <c r="Z1201" t="s">
        <v>1468</v>
      </c>
      <c r="AA1201">
        <v>0.93</v>
      </c>
      <c r="AB1201">
        <v>7.0000000000000007E-2</v>
      </c>
      <c r="AC1201">
        <v>0.5</v>
      </c>
      <c r="AD1201">
        <v>0.5</v>
      </c>
      <c r="AE1201">
        <v>0.5</v>
      </c>
      <c r="AF1201">
        <v>0.5</v>
      </c>
      <c r="AG1201">
        <f>INDEX(YM!B:B, MATCH(Sheet1!B1201,YM!A:A,0))</f>
        <v>104</v>
      </c>
      <c r="AH1201">
        <v>104</v>
      </c>
      <c r="AI1201">
        <f>INDEX('Yield strengh'!B:B, MATCH(Sheet1!B1201,'Yield strengh'!A:A,0))</f>
        <v>115</v>
      </c>
      <c r="AJ1201">
        <v>115</v>
      </c>
      <c r="AK1201">
        <f>INDEX(Price!B:B, MATCH(Sheet1!B1201,Price!A:A,0))</f>
        <v>51.8</v>
      </c>
      <c r="AL1201">
        <f t="shared" si="18"/>
        <v>1.4674846625766871</v>
      </c>
      <c r="AM1201">
        <f>INDEX(toughness!B:B,MATCH(Sheet1!B1201,toughness!A:A,0))</f>
        <v>49.55</v>
      </c>
      <c r="AN1201">
        <f>450</f>
        <v>450</v>
      </c>
    </row>
    <row r="1202" spans="1:40" x14ac:dyDescent="0.3">
      <c r="A1202" t="s">
        <v>1458</v>
      </c>
      <c r="B1202" s="1" t="s">
        <v>1376</v>
      </c>
      <c r="C1202">
        <v>1170</v>
      </c>
      <c r="D1202">
        <v>4930</v>
      </c>
      <c r="G1202">
        <v>1.075</v>
      </c>
      <c r="H1202">
        <v>1.2749999999999999</v>
      </c>
      <c r="I1202">
        <v>135</v>
      </c>
      <c r="J1202">
        <v>8.0500000000000007</v>
      </c>
      <c r="K1202">
        <v>1022</v>
      </c>
      <c r="L1202">
        <v>390</v>
      </c>
      <c r="M1202">
        <v>1580</v>
      </c>
      <c r="N1202" t="s">
        <v>1453</v>
      </c>
      <c r="O1202" t="s">
        <v>1453</v>
      </c>
      <c r="P1202" t="s">
        <v>1453</v>
      </c>
      <c r="Q1202" t="s">
        <v>1453</v>
      </c>
      <c r="R1202" t="s">
        <v>1453</v>
      </c>
      <c r="S1202" t="s">
        <v>1453</v>
      </c>
      <c r="T1202" t="s">
        <v>1453</v>
      </c>
      <c r="U1202" t="s">
        <v>1453</v>
      </c>
      <c r="V1202">
        <v>1092</v>
      </c>
      <c r="W1202">
        <v>7.6099999999999994</v>
      </c>
      <c r="X1202" t="s">
        <v>1453</v>
      </c>
      <c r="Y1202" t="s">
        <v>1453</v>
      </c>
      <c r="Z1202" t="s">
        <v>1468</v>
      </c>
      <c r="AA1202">
        <v>0.93</v>
      </c>
      <c r="AB1202">
        <v>7.0000000000000007E-2</v>
      </c>
      <c r="AC1202">
        <v>0.5</v>
      </c>
      <c r="AD1202">
        <v>0.5</v>
      </c>
      <c r="AE1202">
        <v>0.5</v>
      </c>
      <c r="AF1202">
        <v>0.5</v>
      </c>
      <c r="AG1202">
        <f>INDEX(YM!B:B, MATCH(Sheet1!B1202,YM!A:A,0))</f>
        <v>103.45</v>
      </c>
      <c r="AH1202">
        <v>103.45</v>
      </c>
      <c r="AI1202">
        <f>INDEX('Yield strengh'!B:B, MATCH(Sheet1!B1202,'Yield strengh'!A:A,0))</f>
        <v>885.5</v>
      </c>
      <c r="AJ1202">
        <v>885.5</v>
      </c>
      <c r="AK1202">
        <f>INDEX(Price!B:B, MATCH(Sheet1!B1202,Price!A:A,0))</f>
        <v>291.5</v>
      </c>
      <c r="AL1202">
        <f t="shared" si="18"/>
        <v>18.581130831643001</v>
      </c>
      <c r="AM1202">
        <f>INDEX(toughness!B:B,MATCH(Sheet1!B1202,toughness!A:A,0))</f>
        <v>48.75</v>
      </c>
      <c r="AN1202">
        <f>450</f>
        <v>450</v>
      </c>
    </row>
    <row r="1203" spans="1:40" x14ac:dyDescent="0.3">
      <c r="A1203" t="s">
        <v>1458</v>
      </c>
      <c r="B1203" s="1" t="s">
        <v>1759</v>
      </c>
      <c r="C1203">
        <v>977</v>
      </c>
      <c r="D1203">
        <v>8250</v>
      </c>
      <c r="G1203">
        <v>5.49</v>
      </c>
      <c r="H1203">
        <v>25.15</v>
      </c>
      <c r="I1203">
        <v>7</v>
      </c>
      <c r="J1203">
        <v>22.5</v>
      </c>
      <c r="K1203">
        <v>917</v>
      </c>
      <c r="L1203">
        <v>370</v>
      </c>
      <c r="M1203">
        <v>925</v>
      </c>
      <c r="N1203" t="s">
        <v>1453</v>
      </c>
      <c r="O1203" t="s">
        <v>1453</v>
      </c>
      <c r="P1203" t="s">
        <v>1453</v>
      </c>
      <c r="Q1203" t="s">
        <v>1453</v>
      </c>
      <c r="R1203" t="s">
        <v>1453</v>
      </c>
      <c r="S1203" t="s">
        <v>1453</v>
      </c>
      <c r="T1203" t="s">
        <v>1453</v>
      </c>
      <c r="U1203" t="s">
        <v>1453</v>
      </c>
      <c r="V1203">
        <v>1145</v>
      </c>
      <c r="W1203">
        <v>95.15</v>
      </c>
      <c r="X1203" t="s">
        <v>1453</v>
      </c>
      <c r="Y1203" t="s">
        <v>1453</v>
      </c>
      <c r="Z1203" t="s">
        <v>1468</v>
      </c>
      <c r="AA1203">
        <v>0.93</v>
      </c>
      <c r="AB1203">
        <v>7.0000000000000007E-2</v>
      </c>
      <c r="AC1203">
        <v>0.5</v>
      </c>
      <c r="AD1203">
        <v>0.5</v>
      </c>
      <c r="AE1203">
        <v>0.5</v>
      </c>
      <c r="AF1203">
        <v>0.5</v>
      </c>
      <c r="AG1203">
        <f>INDEX(YM!B:B, MATCH(Sheet1!B1203,YM!A:A,0))</f>
        <v>103</v>
      </c>
      <c r="AH1203">
        <v>103</v>
      </c>
      <c r="AI1203">
        <f>INDEX('Yield strengh'!B:B, MATCH(Sheet1!B1203,'Yield strengh'!A:A,0))</f>
        <v>585</v>
      </c>
      <c r="AJ1203">
        <v>585</v>
      </c>
      <c r="AK1203">
        <f>INDEX(Price!B:B, MATCH(Sheet1!B1203,Price!A:A,0))</f>
        <v>360</v>
      </c>
      <c r="AL1203">
        <f t="shared" si="18"/>
        <v>7.3036363636363637</v>
      </c>
      <c r="AM1203">
        <f>INDEX(toughness!B:B,MATCH(Sheet1!B1203,toughness!A:A,0))</f>
        <v>6.6</v>
      </c>
      <c r="AN1203">
        <f>450</f>
        <v>450</v>
      </c>
    </row>
    <row r="1204" spans="1:40" x14ac:dyDescent="0.3">
      <c r="A1204" t="s">
        <v>1458</v>
      </c>
      <c r="B1204" s="1" t="s">
        <v>502</v>
      </c>
      <c r="C1204">
        <v>390</v>
      </c>
      <c r="D1204">
        <v>7150</v>
      </c>
      <c r="G1204">
        <v>13.8</v>
      </c>
      <c r="H1204">
        <v>12.55</v>
      </c>
      <c r="I1204">
        <v>13.85</v>
      </c>
      <c r="J1204">
        <v>6</v>
      </c>
      <c r="K1204">
        <v>390</v>
      </c>
      <c r="L1204">
        <v>235</v>
      </c>
      <c r="M1204">
        <v>1855</v>
      </c>
      <c r="N1204" t="s">
        <v>1453</v>
      </c>
      <c r="O1204" t="s">
        <v>1453</v>
      </c>
      <c r="P1204" t="s">
        <v>1453</v>
      </c>
      <c r="Q1204" t="s">
        <v>1453</v>
      </c>
      <c r="R1204" t="s">
        <v>1453</v>
      </c>
      <c r="S1204" t="s">
        <v>1453</v>
      </c>
      <c r="T1204" t="s">
        <v>1453</v>
      </c>
      <c r="U1204" t="s">
        <v>1453</v>
      </c>
      <c r="V1204">
        <v>687.5</v>
      </c>
      <c r="W1204">
        <v>89</v>
      </c>
      <c r="X1204" t="s">
        <v>1453</v>
      </c>
      <c r="Y1204" t="s">
        <v>1453</v>
      </c>
      <c r="Z1204" t="s">
        <v>1468</v>
      </c>
      <c r="AA1204">
        <v>0.93</v>
      </c>
      <c r="AB1204">
        <v>7.0000000000000007E-2</v>
      </c>
      <c r="AC1204">
        <v>0.5</v>
      </c>
      <c r="AD1204">
        <v>0.5</v>
      </c>
      <c r="AE1204">
        <v>0.5</v>
      </c>
      <c r="AF1204">
        <v>0.5</v>
      </c>
      <c r="AG1204">
        <f>INDEX(YM!B:B, MATCH(Sheet1!B1204,YM!A:A,0))</f>
        <v>103</v>
      </c>
      <c r="AH1204">
        <v>103</v>
      </c>
      <c r="AI1204">
        <f>INDEX('Yield strengh'!B:B, MATCH(Sheet1!B1204,'Yield strengh'!A:A,0))</f>
        <v>218.5</v>
      </c>
      <c r="AJ1204">
        <v>218.5</v>
      </c>
      <c r="AK1204">
        <f>INDEX(Price!B:B, MATCH(Sheet1!B1204,Price!A:A,0))</f>
        <v>324</v>
      </c>
      <c r="AL1204">
        <f t="shared" si="18"/>
        <v>3.1476223776223775</v>
      </c>
      <c r="AM1204">
        <f>INDEX(toughness!B:B,MATCH(Sheet1!B1204,toughness!A:A,0))</f>
        <v>0.1305</v>
      </c>
      <c r="AN1204">
        <f>450</f>
        <v>450</v>
      </c>
    </row>
    <row r="1205" spans="1:40" x14ac:dyDescent="0.3">
      <c r="A1205" t="s">
        <v>1458</v>
      </c>
      <c r="B1205" s="1" t="s">
        <v>1381</v>
      </c>
      <c r="C1205">
        <v>215</v>
      </c>
      <c r="D1205">
        <v>4510</v>
      </c>
      <c r="G1205">
        <v>2</v>
      </c>
      <c r="H1205">
        <v>3.36</v>
      </c>
      <c r="I1205">
        <v>51.3</v>
      </c>
      <c r="J1205">
        <v>21.5</v>
      </c>
      <c r="K1205">
        <v>215</v>
      </c>
      <c r="L1205">
        <v>180</v>
      </c>
      <c r="M1205">
        <v>1565</v>
      </c>
      <c r="N1205" t="s">
        <v>1453</v>
      </c>
      <c r="O1205" t="s">
        <v>1453</v>
      </c>
      <c r="P1205" t="s">
        <v>1453</v>
      </c>
      <c r="Q1205" t="s">
        <v>1453</v>
      </c>
      <c r="R1205" t="s">
        <v>1453</v>
      </c>
      <c r="S1205" t="s">
        <v>1453</v>
      </c>
      <c r="T1205" t="s">
        <v>1453</v>
      </c>
      <c r="U1205" t="s">
        <v>1453</v>
      </c>
      <c r="V1205">
        <v>551.5</v>
      </c>
      <c r="W1205">
        <v>19</v>
      </c>
      <c r="X1205" t="s">
        <v>1453</v>
      </c>
      <c r="Y1205" t="s">
        <v>1453</v>
      </c>
      <c r="Z1205" t="s">
        <v>1468</v>
      </c>
      <c r="AA1205">
        <v>0.93</v>
      </c>
      <c r="AB1205">
        <v>7.0000000000000007E-2</v>
      </c>
      <c r="AC1205">
        <v>0.5</v>
      </c>
      <c r="AD1205">
        <v>0.5</v>
      </c>
      <c r="AE1205">
        <v>0.5</v>
      </c>
      <c r="AF1205">
        <v>0.5</v>
      </c>
      <c r="AG1205">
        <f>INDEX(YM!B:B, MATCH(Sheet1!B1205,YM!A:A,0))</f>
        <v>103</v>
      </c>
      <c r="AH1205">
        <v>103</v>
      </c>
      <c r="AI1205">
        <f>INDEX('Yield strengh'!B:B, MATCH(Sheet1!B1205,'Yield strengh'!A:A,0))</f>
        <v>1130</v>
      </c>
      <c r="AJ1205">
        <v>1130</v>
      </c>
      <c r="AK1205">
        <f>INDEX(Price!B:B, MATCH(Sheet1!B1205,Price!A:A,0))</f>
        <v>212</v>
      </c>
      <c r="AL1205">
        <f t="shared" si="18"/>
        <v>25.807095343680711</v>
      </c>
      <c r="AM1205">
        <f>INDEX(toughness!B:B,MATCH(Sheet1!B1205,toughness!A:A,0))</f>
        <v>41.25</v>
      </c>
      <c r="AN1205">
        <f>450</f>
        <v>450</v>
      </c>
    </row>
    <row r="1206" spans="1:40" x14ac:dyDescent="0.3">
      <c r="A1206" t="s">
        <v>1458</v>
      </c>
      <c r="B1206" s="1" t="s">
        <v>1584</v>
      </c>
      <c r="C1206">
        <v>115</v>
      </c>
      <c r="D1206">
        <v>8315</v>
      </c>
      <c r="G1206">
        <v>6.21</v>
      </c>
      <c r="H1206">
        <v>25.8</v>
      </c>
      <c r="I1206">
        <v>6.69</v>
      </c>
      <c r="J1206">
        <v>42.5</v>
      </c>
      <c r="K1206">
        <v>115</v>
      </c>
      <c r="L1206">
        <v>65.5</v>
      </c>
      <c r="M1206">
        <v>934.5</v>
      </c>
      <c r="N1206" t="s">
        <v>1453</v>
      </c>
      <c r="O1206" t="s">
        <v>1453</v>
      </c>
      <c r="P1206" t="s">
        <v>1453</v>
      </c>
      <c r="Q1206" t="s">
        <v>1453</v>
      </c>
      <c r="R1206" t="s">
        <v>1453</v>
      </c>
      <c r="S1206" t="s">
        <v>1453</v>
      </c>
      <c r="T1206" t="s">
        <v>1453</v>
      </c>
      <c r="U1206" t="s">
        <v>1453</v>
      </c>
      <c r="V1206">
        <v>322.5</v>
      </c>
      <c r="W1206">
        <v>121</v>
      </c>
      <c r="X1206" t="s">
        <v>1453</v>
      </c>
      <c r="Y1206" t="s">
        <v>1453</v>
      </c>
      <c r="Z1206" t="s">
        <v>1468</v>
      </c>
      <c r="AA1206">
        <v>0.93</v>
      </c>
      <c r="AB1206">
        <v>7.0000000000000007E-2</v>
      </c>
      <c r="AC1206">
        <v>0.5</v>
      </c>
      <c r="AD1206">
        <v>0.5</v>
      </c>
      <c r="AE1206">
        <v>0.5</v>
      </c>
      <c r="AF1206">
        <v>0.5</v>
      </c>
      <c r="AG1206">
        <f>INDEX(YM!B:B, MATCH(Sheet1!B1206,YM!A:A,0))</f>
        <v>102.95</v>
      </c>
      <c r="AH1206">
        <v>102.95</v>
      </c>
      <c r="AI1206">
        <f>INDEX('Yield strengh'!B:B, MATCH(Sheet1!B1206,'Yield strengh'!A:A,0))</f>
        <v>125</v>
      </c>
      <c r="AJ1206">
        <v>125</v>
      </c>
      <c r="AK1206">
        <f>INDEX(Price!B:B, MATCH(Sheet1!B1206,Price!A:A,0))</f>
        <v>52.95</v>
      </c>
      <c r="AL1206">
        <f t="shared" si="18"/>
        <v>1.5476548406494288</v>
      </c>
      <c r="AM1206">
        <f>INDEX(toughness!B:B,MATCH(Sheet1!B1206,toughness!A:A,0))</f>
        <v>46.5</v>
      </c>
      <c r="AN1206">
        <f>450</f>
        <v>450</v>
      </c>
    </row>
    <row r="1207" spans="1:40" x14ac:dyDescent="0.3">
      <c r="A1207" t="s">
        <v>1458</v>
      </c>
      <c r="B1207" s="1" t="s">
        <v>2426</v>
      </c>
      <c r="C1207">
        <v>363.75</v>
      </c>
      <c r="D1207">
        <v>4515</v>
      </c>
      <c r="G1207">
        <v>1.86</v>
      </c>
      <c r="H1207">
        <v>2.7875000000000001</v>
      </c>
      <c r="I1207">
        <v>55.95</v>
      </c>
      <c r="J1207">
        <v>23</v>
      </c>
      <c r="K1207">
        <v>363.75</v>
      </c>
      <c r="L1207">
        <v>150</v>
      </c>
      <c r="M1207">
        <v>1610</v>
      </c>
      <c r="N1207" t="s">
        <v>1453</v>
      </c>
      <c r="O1207" t="s">
        <v>1453</v>
      </c>
      <c r="P1207" t="s">
        <v>1453</v>
      </c>
      <c r="Q1207" t="s">
        <v>1453</v>
      </c>
      <c r="R1207" t="s">
        <v>1453</v>
      </c>
      <c r="S1207" t="s">
        <v>1453</v>
      </c>
      <c r="T1207" t="s">
        <v>1453</v>
      </c>
      <c r="U1207" t="s">
        <v>1453</v>
      </c>
      <c r="V1207">
        <v>516.25</v>
      </c>
      <c r="W1207">
        <v>16.8</v>
      </c>
      <c r="X1207" t="s">
        <v>1453</v>
      </c>
      <c r="Y1207" t="s">
        <v>1453</v>
      </c>
      <c r="Z1207" t="s">
        <v>1468</v>
      </c>
      <c r="AA1207">
        <v>0.93</v>
      </c>
      <c r="AB1207">
        <v>7.0000000000000007E-2</v>
      </c>
      <c r="AC1207">
        <v>0.5</v>
      </c>
      <c r="AD1207">
        <v>0.5</v>
      </c>
      <c r="AE1207">
        <v>0.5</v>
      </c>
      <c r="AF1207">
        <v>0.5</v>
      </c>
      <c r="AG1207">
        <f>INDEX(YM!B:B, MATCH(Sheet1!B1207,YM!A:A,0))</f>
        <v>102.5</v>
      </c>
      <c r="AH1207">
        <v>102.5</v>
      </c>
      <c r="AI1207">
        <f>INDEX('Yield strengh'!B:B, MATCH(Sheet1!B1207,'Yield strengh'!A:A,0))</f>
        <v>262</v>
      </c>
      <c r="AJ1207">
        <v>262</v>
      </c>
      <c r="AK1207">
        <f>INDEX(Price!B:B, MATCH(Sheet1!B1207,Price!A:A,0))</f>
        <v>1415</v>
      </c>
      <c r="AL1207">
        <f t="shared" si="18"/>
        <v>5.9479512735326692</v>
      </c>
      <c r="AM1207">
        <f>INDEX(toughness!B:B,MATCH(Sheet1!B1207,toughness!A:A,0))</f>
        <v>47.849999999999987</v>
      </c>
      <c r="AN1207">
        <f>450</f>
        <v>450</v>
      </c>
    </row>
    <row r="1208" spans="1:40" x14ac:dyDescent="0.3">
      <c r="A1208" t="s">
        <v>1458</v>
      </c>
      <c r="B1208" s="1" t="s">
        <v>1374</v>
      </c>
      <c r="C1208">
        <v>1004.5</v>
      </c>
      <c r="D1208">
        <v>4815</v>
      </c>
      <c r="G1208">
        <v>0.93700000000000006</v>
      </c>
      <c r="H1208">
        <v>1.1599999999999999</v>
      </c>
      <c r="I1208">
        <v>149</v>
      </c>
      <c r="J1208">
        <v>4</v>
      </c>
      <c r="K1208">
        <v>1160</v>
      </c>
      <c r="L1208">
        <v>455</v>
      </c>
      <c r="M1208">
        <v>1595</v>
      </c>
      <c r="N1208" t="s">
        <v>1453</v>
      </c>
      <c r="O1208" t="s">
        <v>1453</v>
      </c>
      <c r="P1208" t="s">
        <v>1453</v>
      </c>
      <c r="Q1208" t="s">
        <v>1453</v>
      </c>
      <c r="R1208" t="s">
        <v>1453</v>
      </c>
      <c r="S1208" t="s">
        <v>1453</v>
      </c>
      <c r="T1208" t="s">
        <v>1453</v>
      </c>
      <c r="U1208" t="s">
        <v>1453</v>
      </c>
      <c r="V1208">
        <v>1235</v>
      </c>
      <c r="W1208">
        <v>8.6449999999999996</v>
      </c>
      <c r="X1208" t="s">
        <v>1453</v>
      </c>
      <c r="Y1208" t="s">
        <v>1453</v>
      </c>
      <c r="Z1208" t="s">
        <v>1468</v>
      </c>
      <c r="AA1208">
        <v>0.93</v>
      </c>
      <c r="AB1208">
        <v>7.0000000000000007E-2</v>
      </c>
      <c r="AC1208">
        <v>0.5</v>
      </c>
      <c r="AD1208">
        <v>0.5</v>
      </c>
      <c r="AE1208">
        <v>0.5</v>
      </c>
      <c r="AF1208">
        <v>0.5</v>
      </c>
      <c r="AG1208">
        <f>INDEX(YM!B:B, MATCH(Sheet1!B1208,YM!A:A,0))</f>
        <v>102.5</v>
      </c>
      <c r="AH1208">
        <v>102.5</v>
      </c>
      <c r="AI1208">
        <f>INDEX('Yield strengh'!B:B, MATCH(Sheet1!B1208,'Yield strengh'!A:A,0))</f>
        <v>870.5</v>
      </c>
      <c r="AJ1208">
        <v>870.5</v>
      </c>
      <c r="AK1208">
        <f>INDEX(Price!B:B, MATCH(Sheet1!B1208,Price!A:A,0))</f>
        <v>200</v>
      </c>
      <c r="AL1208">
        <f t="shared" si="18"/>
        <v>18.530893042575286</v>
      </c>
      <c r="AM1208">
        <f>INDEX(toughness!B:B,MATCH(Sheet1!B1208,toughness!A:A,0))</f>
        <v>74.900000000000006</v>
      </c>
      <c r="AN1208">
        <f>450</f>
        <v>450</v>
      </c>
    </row>
    <row r="1209" spans="1:40" x14ac:dyDescent="0.3">
      <c r="A1209" t="s">
        <v>1458</v>
      </c>
      <c r="B1209" s="1" t="s">
        <v>1382</v>
      </c>
      <c r="C1209">
        <v>1040</v>
      </c>
      <c r="D1209">
        <v>4600</v>
      </c>
      <c r="G1209">
        <v>0.83600000000000008</v>
      </c>
      <c r="H1209">
        <v>1.085</v>
      </c>
      <c r="I1209">
        <v>158.5</v>
      </c>
      <c r="J1209">
        <v>14</v>
      </c>
      <c r="K1209">
        <v>1040</v>
      </c>
      <c r="L1209">
        <v>312</v>
      </c>
      <c r="M1209">
        <v>1565</v>
      </c>
      <c r="N1209" t="s">
        <v>1453</v>
      </c>
      <c r="O1209" t="s">
        <v>1453</v>
      </c>
      <c r="P1209" t="s">
        <v>1453</v>
      </c>
      <c r="Q1209" t="s">
        <v>1453</v>
      </c>
      <c r="R1209" t="s">
        <v>1453</v>
      </c>
      <c r="S1209" t="s">
        <v>1453</v>
      </c>
      <c r="T1209" t="s">
        <v>1453</v>
      </c>
      <c r="U1209" t="s">
        <v>1453</v>
      </c>
      <c r="V1209">
        <v>1170</v>
      </c>
      <c r="W1209">
        <v>7.6</v>
      </c>
      <c r="X1209" t="s">
        <v>1453</v>
      </c>
      <c r="Y1209" t="s">
        <v>1453</v>
      </c>
      <c r="Z1209" t="s">
        <v>1468</v>
      </c>
      <c r="AA1209">
        <v>0.93</v>
      </c>
      <c r="AB1209">
        <v>7.0000000000000007E-2</v>
      </c>
      <c r="AC1209">
        <v>0.5</v>
      </c>
      <c r="AD1209">
        <v>0.5</v>
      </c>
      <c r="AE1209">
        <v>0.5</v>
      </c>
      <c r="AF1209">
        <v>0.5</v>
      </c>
      <c r="AG1209">
        <f>INDEX(YM!B:B, MATCH(Sheet1!B1209,YM!A:A,0))</f>
        <v>102.5</v>
      </c>
      <c r="AH1209">
        <v>102.5</v>
      </c>
      <c r="AI1209">
        <f>INDEX('Yield strengh'!B:B, MATCH(Sheet1!B1209,'Yield strengh'!A:A,0))</f>
        <v>407.5</v>
      </c>
      <c r="AJ1209">
        <v>407.5</v>
      </c>
      <c r="AK1209">
        <f>INDEX(Price!B:B, MATCH(Sheet1!B1209,Price!A:A,0))</f>
        <v>178.5</v>
      </c>
      <c r="AL1209">
        <f t="shared" si="18"/>
        <v>9.0801630434782616</v>
      </c>
      <c r="AM1209">
        <f>INDEX(toughness!B:B,MATCH(Sheet1!B1209,toughness!A:A,0))</f>
        <v>29.75</v>
      </c>
      <c r="AN1209">
        <f>450</f>
        <v>450</v>
      </c>
    </row>
    <row r="1210" spans="1:40" x14ac:dyDescent="0.3">
      <c r="A1210" t="s">
        <v>1458</v>
      </c>
      <c r="B1210" s="1" t="s">
        <v>1594</v>
      </c>
      <c r="C1210">
        <v>135</v>
      </c>
      <c r="D1210">
        <v>8275</v>
      </c>
      <c r="G1210">
        <v>6.2050000000000001</v>
      </c>
      <c r="H1210">
        <v>25.8</v>
      </c>
      <c r="I1210">
        <v>6.69</v>
      </c>
      <c r="J1210">
        <v>44</v>
      </c>
      <c r="K1210">
        <v>135</v>
      </c>
      <c r="L1210">
        <v>95.5</v>
      </c>
      <c r="M1210">
        <v>910.5</v>
      </c>
      <c r="N1210" t="s">
        <v>1453</v>
      </c>
      <c r="O1210" t="s">
        <v>1453</v>
      </c>
      <c r="P1210" t="s">
        <v>1453</v>
      </c>
      <c r="Q1210" t="s">
        <v>1453</v>
      </c>
      <c r="R1210" t="s">
        <v>1453</v>
      </c>
      <c r="S1210" t="s">
        <v>1453</v>
      </c>
      <c r="T1210" t="s">
        <v>1453</v>
      </c>
      <c r="U1210" t="s">
        <v>1453</v>
      </c>
      <c r="V1210">
        <v>365</v>
      </c>
      <c r="W1210">
        <v>124</v>
      </c>
      <c r="X1210" t="s">
        <v>1453</v>
      </c>
      <c r="Y1210" t="s">
        <v>1453</v>
      </c>
      <c r="Z1210" t="s">
        <v>1468</v>
      </c>
      <c r="AA1210">
        <v>0.93</v>
      </c>
      <c r="AB1210">
        <v>7.0000000000000007E-2</v>
      </c>
      <c r="AC1210">
        <v>0.5</v>
      </c>
      <c r="AD1210">
        <v>0.5</v>
      </c>
      <c r="AE1210">
        <v>0.5</v>
      </c>
      <c r="AF1210">
        <v>0.5</v>
      </c>
      <c r="AG1210">
        <f>INDEX(YM!B:B, MATCH(Sheet1!B1210,YM!A:A,0))</f>
        <v>101.95</v>
      </c>
      <c r="AH1210">
        <v>101.95</v>
      </c>
      <c r="AI1210">
        <f>INDEX('Yield strengh'!B:B, MATCH(Sheet1!B1210,'Yield strengh'!A:A,0))</f>
        <v>282.5</v>
      </c>
      <c r="AJ1210">
        <v>282.5</v>
      </c>
      <c r="AK1210">
        <f>INDEX(Price!B:B, MATCH(Sheet1!B1210,Price!A:A,0))</f>
        <v>52.4</v>
      </c>
      <c r="AL1210">
        <f t="shared" si="18"/>
        <v>3.4804682779456195</v>
      </c>
      <c r="AM1210">
        <f>INDEX(toughness!B:B,MATCH(Sheet1!B1210,toughness!A:A,0))</f>
        <v>38.4</v>
      </c>
      <c r="AN1210">
        <f>450</f>
        <v>450</v>
      </c>
    </row>
    <row r="1211" spans="1:40" x14ac:dyDescent="0.3">
      <c r="A1211" t="s">
        <v>1458</v>
      </c>
      <c r="B1211" s="1" t="s">
        <v>1595</v>
      </c>
      <c r="C1211">
        <v>375</v>
      </c>
      <c r="D1211">
        <v>8265</v>
      </c>
      <c r="G1211">
        <v>6.2050000000000001</v>
      </c>
      <c r="H1211">
        <v>27</v>
      </c>
      <c r="I1211">
        <v>6.3900000000000006</v>
      </c>
      <c r="J1211">
        <v>13</v>
      </c>
      <c r="K1211">
        <v>375</v>
      </c>
      <c r="L1211">
        <v>97.5</v>
      </c>
      <c r="M1211">
        <v>892</v>
      </c>
      <c r="N1211" t="s">
        <v>1453</v>
      </c>
      <c r="O1211" t="s">
        <v>1453</v>
      </c>
      <c r="P1211" t="s">
        <v>1453</v>
      </c>
      <c r="Q1211" t="s">
        <v>1453</v>
      </c>
      <c r="R1211" t="s">
        <v>1453</v>
      </c>
      <c r="S1211" t="s">
        <v>1453</v>
      </c>
      <c r="T1211" t="s">
        <v>1453</v>
      </c>
      <c r="U1211" t="s">
        <v>1453</v>
      </c>
      <c r="V1211">
        <v>505</v>
      </c>
      <c r="W1211">
        <v>124</v>
      </c>
      <c r="X1211" t="s">
        <v>1453</v>
      </c>
      <c r="Y1211" t="s">
        <v>1453</v>
      </c>
      <c r="Z1211" t="s">
        <v>1468</v>
      </c>
      <c r="AA1211">
        <v>0.93</v>
      </c>
      <c r="AB1211">
        <v>7.0000000000000007E-2</v>
      </c>
      <c r="AC1211">
        <v>0.5</v>
      </c>
      <c r="AD1211">
        <v>0.5</v>
      </c>
      <c r="AE1211">
        <v>0.5</v>
      </c>
      <c r="AF1211">
        <v>0.5</v>
      </c>
      <c r="AG1211">
        <f>INDEX(YM!B:B, MATCH(Sheet1!B1211,YM!A:A,0))</f>
        <v>101.95</v>
      </c>
      <c r="AH1211">
        <v>101.95</v>
      </c>
      <c r="AI1211">
        <f>INDEX('Yield strengh'!B:B, MATCH(Sheet1!B1211,'Yield strengh'!A:A,0))</f>
        <v>135</v>
      </c>
      <c r="AJ1211">
        <v>135</v>
      </c>
      <c r="AK1211">
        <f>INDEX(Price!B:B, MATCH(Sheet1!B1211,Price!A:A,0))</f>
        <v>52.4</v>
      </c>
      <c r="AL1211">
        <f t="shared" si="18"/>
        <v>1.6652450090744102</v>
      </c>
      <c r="AM1211">
        <f>INDEX(toughness!B:B,MATCH(Sheet1!B1211,toughness!A:A,0))</f>
        <v>43.7</v>
      </c>
      <c r="AN1211">
        <f>450</f>
        <v>450</v>
      </c>
    </row>
    <row r="1212" spans="1:40" x14ac:dyDescent="0.3">
      <c r="A1212" t="s">
        <v>1458</v>
      </c>
      <c r="B1212" s="1" t="s">
        <v>1589</v>
      </c>
      <c r="C1212">
        <v>270</v>
      </c>
      <c r="D1212">
        <v>8265</v>
      </c>
      <c r="G1212">
        <v>6.13</v>
      </c>
      <c r="H1212">
        <v>25.95</v>
      </c>
      <c r="I1212">
        <v>6.65</v>
      </c>
      <c r="J1212">
        <v>20</v>
      </c>
      <c r="K1212">
        <v>270</v>
      </c>
      <c r="L1212">
        <v>122.5</v>
      </c>
      <c r="M1212">
        <v>887</v>
      </c>
      <c r="N1212" t="s">
        <v>1453</v>
      </c>
      <c r="O1212" t="s">
        <v>1453</v>
      </c>
      <c r="P1212" t="s">
        <v>1453</v>
      </c>
      <c r="Q1212" t="s">
        <v>1453</v>
      </c>
      <c r="R1212" t="s">
        <v>1453</v>
      </c>
      <c r="S1212" t="s">
        <v>1453</v>
      </c>
      <c r="T1212" t="s">
        <v>1453</v>
      </c>
      <c r="U1212" t="s">
        <v>1453</v>
      </c>
      <c r="V1212">
        <v>480</v>
      </c>
      <c r="W1212">
        <v>118</v>
      </c>
      <c r="X1212" t="s">
        <v>1453</v>
      </c>
      <c r="Y1212" t="s">
        <v>1453</v>
      </c>
      <c r="Z1212" t="s">
        <v>1468</v>
      </c>
      <c r="AA1212">
        <v>0.93</v>
      </c>
      <c r="AB1212">
        <v>7.0000000000000007E-2</v>
      </c>
      <c r="AC1212">
        <v>0.5</v>
      </c>
      <c r="AD1212">
        <v>0.5</v>
      </c>
      <c r="AE1212">
        <v>0.5</v>
      </c>
      <c r="AF1212">
        <v>0.5</v>
      </c>
      <c r="AG1212">
        <f>INDEX(YM!B:B, MATCH(Sheet1!B1212,YM!A:A,0))</f>
        <v>101.95</v>
      </c>
      <c r="AH1212">
        <v>101.95</v>
      </c>
      <c r="AI1212">
        <f>INDEX('Yield strengh'!B:B, MATCH(Sheet1!B1212,'Yield strengh'!A:A,0))</f>
        <v>125</v>
      </c>
      <c r="AJ1212">
        <v>125</v>
      </c>
      <c r="AK1212">
        <f>INDEX(Price!B:B, MATCH(Sheet1!B1212,Price!A:A,0))</f>
        <v>50.95</v>
      </c>
      <c r="AL1212">
        <f t="shared" si="18"/>
        <v>1.5418935269207501</v>
      </c>
      <c r="AM1212">
        <f>INDEX(toughness!B:B,MATCH(Sheet1!B1212,toughness!A:A,0))</f>
        <v>46.95</v>
      </c>
      <c r="AN1212">
        <f>450</f>
        <v>450</v>
      </c>
    </row>
    <row r="1213" spans="1:40" x14ac:dyDescent="0.3">
      <c r="A1213" t="s">
        <v>1458</v>
      </c>
      <c r="B1213" s="1" t="s">
        <v>1591</v>
      </c>
      <c r="C1213">
        <v>145</v>
      </c>
      <c r="D1213">
        <v>8275</v>
      </c>
      <c r="G1213">
        <v>6.13</v>
      </c>
      <c r="H1213">
        <v>21.95</v>
      </c>
      <c r="I1213">
        <v>7.86</v>
      </c>
      <c r="J1213">
        <v>34</v>
      </c>
      <c r="K1213">
        <v>145</v>
      </c>
      <c r="L1213">
        <v>90</v>
      </c>
      <c r="M1213">
        <v>888.5</v>
      </c>
      <c r="N1213" t="s">
        <v>1453</v>
      </c>
      <c r="O1213" t="s">
        <v>1453</v>
      </c>
      <c r="P1213" t="s">
        <v>1453</v>
      </c>
      <c r="Q1213" t="s">
        <v>1453</v>
      </c>
      <c r="R1213" t="s">
        <v>1453</v>
      </c>
      <c r="S1213" t="s">
        <v>1453</v>
      </c>
      <c r="T1213" t="s">
        <v>1453</v>
      </c>
      <c r="U1213" t="s">
        <v>1453</v>
      </c>
      <c r="V1213">
        <v>380</v>
      </c>
      <c r="W1213">
        <v>122.5</v>
      </c>
      <c r="X1213" t="s">
        <v>1453</v>
      </c>
      <c r="Y1213" t="s">
        <v>1453</v>
      </c>
      <c r="Z1213" t="s">
        <v>1468</v>
      </c>
      <c r="AA1213">
        <v>0.93</v>
      </c>
      <c r="AB1213">
        <v>7.0000000000000007E-2</v>
      </c>
      <c r="AC1213">
        <v>0.5</v>
      </c>
      <c r="AD1213">
        <v>0.5</v>
      </c>
      <c r="AE1213">
        <v>0.5</v>
      </c>
      <c r="AF1213">
        <v>0.5</v>
      </c>
      <c r="AG1213">
        <f>INDEX(YM!B:B, MATCH(Sheet1!B1213,YM!A:A,0))</f>
        <v>101.95</v>
      </c>
      <c r="AH1213">
        <v>101.95</v>
      </c>
      <c r="AI1213">
        <f>INDEX('Yield strengh'!B:B, MATCH(Sheet1!B1213,'Yield strengh'!A:A,0))</f>
        <v>155</v>
      </c>
      <c r="AJ1213">
        <v>155</v>
      </c>
      <c r="AK1213">
        <f>INDEX(Price!B:B, MATCH(Sheet1!B1213,Price!A:A,0))</f>
        <v>50.85</v>
      </c>
      <c r="AL1213">
        <f t="shared" si="18"/>
        <v>1.9096374622356496</v>
      </c>
      <c r="AM1213">
        <f>INDEX(toughness!B:B,MATCH(Sheet1!B1213,toughness!A:A,0))</f>
        <v>38.15</v>
      </c>
      <c r="AN1213">
        <f>450</f>
        <v>450</v>
      </c>
    </row>
    <row r="1214" spans="1:40" x14ac:dyDescent="0.3">
      <c r="A1214" t="s">
        <v>1458</v>
      </c>
      <c r="B1214" s="1" t="s">
        <v>1590</v>
      </c>
      <c r="C1214">
        <v>155</v>
      </c>
      <c r="D1214">
        <v>8265</v>
      </c>
      <c r="G1214">
        <v>6.13</v>
      </c>
      <c r="H1214">
        <v>25.95</v>
      </c>
      <c r="I1214">
        <v>6.65</v>
      </c>
      <c r="J1214">
        <v>38</v>
      </c>
      <c r="K1214">
        <v>155</v>
      </c>
      <c r="L1214">
        <v>77.5</v>
      </c>
      <c r="M1214">
        <v>887</v>
      </c>
      <c r="N1214" t="s">
        <v>1453</v>
      </c>
      <c r="O1214" t="s">
        <v>1453</v>
      </c>
      <c r="P1214" t="s">
        <v>1453</v>
      </c>
      <c r="Q1214" t="s">
        <v>1453</v>
      </c>
      <c r="R1214" t="s">
        <v>1453</v>
      </c>
      <c r="S1214" t="s">
        <v>1453</v>
      </c>
      <c r="T1214" t="s">
        <v>1453</v>
      </c>
      <c r="U1214" t="s">
        <v>1453</v>
      </c>
      <c r="V1214">
        <v>380</v>
      </c>
      <c r="W1214">
        <v>122.5</v>
      </c>
      <c r="X1214" t="s">
        <v>1453</v>
      </c>
      <c r="Y1214" t="s">
        <v>1453</v>
      </c>
      <c r="Z1214" t="s">
        <v>1468</v>
      </c>
      <c r="AA1214">
        <v>0.93</v>
      </c>
      <c r="AB1214">
        <v>7.0000000000000007E-2</v>
      </c>
      <c r="AC1214">
        <v>0.5</v>
      </c>
      <c r="AD1214">
        <v>0.5</v>
      </c>
      <c r="AE1214">
        <v>0.5</v>
      </c>
      <c r="AF1214">
        <v>0.5</v>
      </c>
      <c r="AG1214">
        <f>INDEX(YM!B:B, MATCH(Sheet1!B1214,YM!A:A,0))</f>
        <v>101.95</v>
      </c>
      <c r="AH1214">
        <v>101.95</v>
      </c>
      <c r="AI1214">
        <f>INDEX('Yield strengh'!B:B, MATCH(Sheet1!B1214,'Yield strengh'!A:A,0))</f>
        <v>270</v>
      </c>
      <c r="AJ1214">
        <v>270</v>
      </c>
      <c r="AK1214">
        <f>INDEX(Price!B:B, MATCH(Sheet1!B1214,Price!A:A,0))</f>
        <v>50.85</v>
      </c>
      <c r="AL1214">
        <f t="shared" si="18"/>
        <v>3.3304900181488204</v>
      </c>
      <c r="AM1214">
        <f>INDEX(toughness!B:B,MATCH(Sheet1!B1214,toughness!A:A,0))</f>
        <v>20.350000000000001</v>
      </c>
      <c r="AN1214">
        <f>450</f>
        <v>450</v>
      </c>
    </row>
    <row r="1215" spans="1:40" x14ac:dyDescent="0.3">
      <c r="A1215" t="s">
        <v>1458</v>
      </c>
      <c r="B1215" s="1" t="s">
        <v>1377</v>
      </c>
      <c r="C1215">
        <v>762.5</v>
      </c>
      <c r="D1215">
        <v>4760</v>
      </c>
      <c r="G1215">
        <v>0.83549999999999991</v>
      </c>
      <c r="H1215">
        <v>1.23</v>
      </c>
      <c r="I1215">
        <v>142</v>
      </c>
      <c r="J1215">
        <v>21.5</v>
      </c>
      <c r="K1215">
        <v>775</v>
      </c>
      <c r="L1215">
        <v>228.5</v>
      </c>
      <c r="M1215">
        <v>1525</v>
      </c>
      <c r="N1215" t="s">
        <v>1453</v>
      </c>
      <c r="O1215" t="s">
        <v>1453</v>
      </c>
      <c r="P1215" t="s">
        <v>1453</v>
      </c>
      <c r="Q1215" t="s">
        <v>1453</v>
      </c>
      <c r="R1215" t="s">
        <v>1453</v>
      </c>
      <c r="S1215" t="s">
        <v>1453</v>
      </c>
      <c r="T1215" t="s">
        <v>1453</v>
      </c>
      <c r="U1215" t="s">
        <v>1453</v>
      </c>
      <c r="V1215">
        <v>777.5</v>
      </c>
      <c r="W1215">
        <v>8.1</v>
      </c>
      <c r="X1215" t="s">
        <v>1453</v>
      </c>
      <c r="Y1215" t="s">
        <v>1453</v>
      </c>
      <c r="Z1215" t="s">
        <v>1468</v>
      </c>
      <c r="AA1215">
        <v>0.93</v>
      </c>
      <c r="AB1215">
        <v>7.0000000000000007E-2</v>
      </c>
      <c r="AC1215">
        <v>0.5</v>
      </c>
      <c r="AD1215">
        <v>0.5</v>
      </c>
      <c r="AE1215">
        <v>0.5</v>
      </c>
      <c r="AF1215">
        <v>0.5</v>
      </c>
      <c r="AG1215">
        <f>INDEX(YM!B:B, MATCH(Sheet1!B1215,YM!A:A,0))</f>
        <v>101.9</v>
      </c>
      <c r="AH1215">
        <v>101.9</v>
      </c>
      <c r="AI1215">
        <f>INDEX('Yield strengh'!B:B, MATCH(Sheet1!B1215,'Yield strengh'!A:A,0))</f>
        <v>1022</v>
      </c>
      <c r="AJ1215">
        <v>1022</v>
      </c>
      <c r="AK1215">
        <f>INDEX(Price!B:B, MATCH(Sheet1!B1215,Price!A:A,0))</f>
        <v>291.5</v>
      </c>
      <c r="AL1215">
        <f t="shared" si="18"/>
        <v>21.878529411764706</v>
      </c>
      <c r="AM1215">
        <f>INDEX(toughness!B:B,MATCH(Sheet1!B1215,toughness!A:A,0))</f>
        <v>49.55</v>
      </c>
      <c r="AN1215">
        <f>450</f>
        <v>450</v>
      </c>
    </row>
    <row r="1216" spans="1:40" x14ac:dyDescent="0.3">
      <c r="A1216" t="s">
        <v>1458</v>
      </c>
      <c r="B1216" s="1" t="s">
        <v>1608</v>
      </c>
      <c r="C1216">
        <v>358.5</v>
      </c>
      <c r="D1216">
        <v>8330</v>
      </c>
      <c r="G1216">
        <v>4.32</v>
      </c>
      <c r="H1216">
        <v>20.8</v>
      </c>
      <c r="I1216">
        <v>8.4</v>
      </c>
      <c r="J1216">
        <v>21.6</v>
      </c>
      <c r="K1216">
        <v>181</v>
      </c>
      <c r="L1216">
        <v>150</v>
      </c>
      <c r="M1216">
        <v>871</v>
      </c>
      <c r="N1216" t="s">
        <v>1453</v>
      </c>
      <c r="O1216" t="s">
        <v>1453</v>
      </c>
      <c r="P1216" t="s">
        <v>1453</v>
      </c>
      <c r="Q1216" t="s">
        <v>1453</v>
      </c>
      <c r="R1216" t="s">
        <v>1453</v>
      </c>
      <c r="S1216" t="s">
        <v>1453</v>
      </c>
      <c r="T1216" t="s">
        <v>1453</v>
      </c>
      <c r="U1216" t="s">
        <v>1453</v>
      </c>
      <c r="V1216">
        <v>471.5</v>
      </c>
      <c r="W1216">
        <v>90.1</v>
      </c>
      <c r="X1216" t="s">
        <v>1453</v>
      </c>
      <c r="Y1216" t="s">
        <v>1453</v>
      </c>
      <c r="Z1216" t="s">
        <v>1468</v>
      </c>
      <c r="AA1216">
        <v>0.93</v>
      </c>
      <c r="AB1216">
        <v>7.0000000000000007E-2</v>
      </c>
      <c r="AC1216">
        <v>0.5</v>
      </c>
      <c r="AD1216">
        <v>0.5</v>
      </c>
      <c r="AE1216">
        <v>0.5</v>
      </c>
      <c r="AF1216">
        <v>0.5</v>
      </c>
      <c r="AG1216">
        <f>INDEX(YM!B:B, MATCH(Sheet1!B1216,YM!A:A,0))</f>
        <v>100.5</v>
      </c>
      <c r="AH1216">
        <v>100.5</v>
      </c>
      <c r="AI1216">
        <f>INDEX('Yield strengh'!B:B, MATCH(Sheet1!B1216,'Yield strengh'!A:A,0))</f>
        <v>436</v>
      </c>
      <c r="AJ1216">
        <v>436</v>
      </c>
      <c r="AK1216">
        <f>INDEX(Price!B:B, MATCH(Sheet1!B1216,Price!A:A,0))</f>
        <v>50.25</v>
      </c>
      <c r="AL1216">
        <f t="shared" si="18"/>
        <v>5.260264105642257</v>
      </c>
      <c r="AM1216">
        <f>INDEX(toughness!B:B,MATCH(Sheet1!B1216,toughness!A:A,0))</f>
        <v>12.355</v>
      </c>
      <c r="AN1216">
        <f>450</f>
        <v>450</v>
      </c>
    </row>
    <row r="1217" spans="1:40" x14ac:dyDescent="0.3">
      <c r="A1217" t="s">
        <v>1458</v>
      </c>
      <c r="B1217" s="1" t="s">
        <v>2391</v>
      </c>
      <c r="C1217">
        <v>767.5</v>
      </c>
      <c r="D1217">
        <v>2775</v>
      </c>
      <c r="E1217">
        <v>6.125</v>
      </c>
      <c r="F1217">
        <v>26.475000000000001</v>
      </c>
      <c r="G1217">
        <v>1.7181666666666671</v>
      </c>
      <c r="H1217">
        <v>4.8160000000000003E-17</v>
      </c>
      <c r="I1217">
        <v>5.05E+19</v>
      </c>
      <c r="J1217">
        <v>12.268333333333331</v>
      </c>
      <c r="K1217">
        <v>173.8666666666667</v>
      </c>
      <c r="L1217">
        <v>365.83333333333331</v>
      </c>
      <c r="M1217">
        <v>1608.333333333333</v>
      </c>
      <c r="N1217" t="s">
        <v>1453</v>
      </c>
      <c r="O1217" t="s">
        <v>1453</v>
      </c>
      <c r="P1217" t="s">
        <v>1453</v>
      </c>
      <c r="Q1217" t="s">
        <v>1453</v>
      </c>
      <c r="R1217" t="s">
        <v>1453</v>
      </c>
      <c r="S1217" t="s">
        <v>1453</v>
      </c>
      <c r="T1217" t="s">
        <v>1453</v>
      </c>
      <c r="U1217" t="s">
        <v>1453</v>
      </c>
      <c r="V1217">
        <v>218.5</v>
      </c>
      <c r="W1217">
        <v>20.516666666666669</v>
      </c>
      <c r="X1217" t="s">
        <v>1453</v>
      </c>
      <c r="Y1217" t="s">
        <v>1453</v>
      </c>
      <c r="Z1217" t="s">
        <v>1468</v>
      </c>
      <c r="AA1217">
        <v>0.93</v>
      </c>
      <c r="AB1217">
        <v>7.0000000000000007E-2</v>
      </c>
      <c r="AC1217">
        <v>0.5</v>
      </c>
      <c r="AD1217">
        <v>0.5</v>
      </c>
      <c r="AE1217">
        <v>0.5</v>
      </c>
      <c r="AF1217">
        <v>0.5</v>
      </c>
      <c r="AG1217">
        <f>INDEX(YM!B:B, MATCH(Sheet1!B1217,YM!A:A,0))</f>
        <v>100.1666666666667</v>
      </c>
      <c r="AH1217">
        <v>100.1666666666667</v>
      </c>
      <c r="AI1217">
        <f>INDEX('Yield strengh'!B:B, MATCH(Sheet1!B1217,'Yield strengh'!A:A,0))</f>
        <v>91.333333333333329</v>
      </c>
      <c r="AJ1217">
        <v>91.333333333333329</v>
      </c>
      <c r="AK1217">
        <f>INDEX(Price!B:B, MATCH(Sheet1!B1217,Price!A:A,0))</f>
        <v>93.5</v>
      </c>
      <c r="AL1217">
        <f t="shared" si="18"/>
        <v>3.2967767767767779</v>
      </c>
      <c r="AM1217">
        <f>INDEX(toughness!B:B,MATCH(Sheet1!B1217,toughness!A:A,0))</f>
        <v>6.426666666666668E-2</v>
      </c>
      <c r="AN1217">
        <f>450</f>
        <v>450</v>
      </c>
    </row>
    <row r="1218" spans="1:40" x14ac:dyDescent="0.3">
      <c r="A1218" t="s">
        <v>1458</v>
      </c>
      <c r="B1218" s="1" t="s">
        <v>1573</v>
      </c>
      <c r="C1218">
        <v>130</v>
      </c>
      <c r="D1218">
        <v>8615</v>
      </c>
      <c r="G1218">
        <v>7.6449999999999996</v>
      </c>
      <c r="H1218">
        <v>31.75</v>
      </c>
      <c r="I1218">
        <v>5.4349999999999996</v>
      </c>
      <c r="J1218">
        <v>51</v>
      </c>
      <c r="K1218">
        <v>130</v>
      </c>
      <c r="L1218">
        <v>67.5</v>
      </c>
      <c r="M1218">
        <v>989.5</v>
      </c>
      <c r="N1218" t="s">
        <v>1453</v>
      </c>
      <c r="O1218" t="s">
        <v>1453</v>
      </c>
      <c r="P1218" t="s">
        <v>1453</v>
      </c>
      <c r="Q1218" t="s">
        <v>1453</v>
      </c>
      <c r="R1218" t="s">
        <v>1453</v>
      </c>
      <c r="S1218" t="s">
        <v>1453</v>
      </c>
      <c r="T1218" t="s">
        <v>1453</v>
      </c>
      <c r="U1218" t="s">
        <v>1453</v>
      </c>
      <c r="V1218">
        <v>320</v>
      </c>
      <c r="W1218">
        <v>137.5</v>
      </c>
      <c r="X1218" t="s">
        <v>1453</v>
      </c>
      <c r="Y1218" t="s">
        <v>1453</v>
      </c>
      <c r="Z1218" t="s">
        <v>1468</v>
      </c>
      <c r="AA1218">
        <v>0.93</v>
      </c>
      <c r="AB1218">
        <v>7.0000000000000007E-2</v>
      </c>
      <c r="AC1218">
        <v>0.5</v>
      </c>
      <c r="AD1218">
        <v>0.5</v>
      </c>
      <c r="AE1218">
        <v>0.5</v>
      </c>
      <c r="AF1218">
        <v>0.5</v>
      </c>
      <c r="AG1218">
        <f>INDEX(YM!B:B, MATCH(Sheet1!B1218,YM!A:A,0))</f>
        <v>100</v>
      </c>
      <c r="AH1218">
        <v>100</v>
      </c>
      <c r="AI1218">
        <f>INDEX('Yield strengh'!B:B, MATCH(Sheet1!B1218,'Yield strengh'!A:A,0))</f>
        <v>95</v>
      </c>
      <c r="AJ1218">
        <v>95</v>
      </c>
      <c r="AK1218">
        <f>INDEX(Price!B:B, MATCH(Sheet1!B1218,Price!A:A,0))</f>
        <v>60.55</v>
      </c>
      <c r="AL1218">
        <f t="shared" si="18"/>
        <v>1.1027278003482299</v>
      </c>
      <c r="AM1218">
        <f>INDEX(toughness!B:B,MATCH(Sheet1!B1218,toughness!A:A,0))</f>
        <v>60.8</v>
      </c>
      <c r="AN1218">
        <f>450</f>
        <v>450</v>
      </c>
    </row>
    <row r="1219" spans="1:40" x14ac:dyDescent="0.3">
      <c r="A1219" t="s">
        <v>1458</v>
      </c>
      <c r="B1219" s="1" t="s">
        <v>1587</v>
      </c>
      <c r="C1219">
        <v>125</v>
      </c>
      <c r="D1219">
        <v>8415</v>
      </c>
      <c r="G1219">
        <v>6.33</v>
      </c>
      <c r="H1219">
        <v>26.95</v>
      </c>
      <c r="I1219">
        <v>6.4</v>
      </c>
      <c r="J1219">
        <v>55</v>
      </c>
      <c r="K1219">
        <v>125</v>
      </c>
      <c r="L1219">
        <v>69.5</v>
      </c>
      <c r="M1219">
        <v>910.5</v>
      </c>
      <c r="N1219" t="s">
        <v>1453</v>
      </c>
      <c r="O1219" t="s">
        <v>1453</v>
      </c>
      <c r="P1219" t="s">
        <v>1453</v>
      </c>
      <c r="Q1219" t="s">
        <v>1453</v>
      </c>
      <c r="R1219" t="s">
        <v>1453</v>
      </c>
      <c r="S1219" t="s">
        <v>1453</v>
      </c>
      <c r="T1219" t="s">
        <v>1453</v>
      </c>
      <c r="U1219" t="s">
        <v>1453</v>
      </c>
      <c r="V1219">
        <v>332.5</v>
      </c>
      <c r="W1219">
        <v>124</v>
      </c>
      <c r="X1219" t="s">
        <v>1453</v>
      </c>
      <c r="Y1219" t="s">
        <v>1453</v>
      </c>
      <c r="Z1219" t="s">
        <v>1468</v>
      </c>
      <c r="AA1219">
        <v>0.93</v>
      </c>
      <c r="AB1219">
        <v>7.0000000000000007E-2</v>
      </c>
      <c r="AC1219">
        <v>0.5</v>
      </c>
      <c r="AD1219">
        <v>0.5</v>
      </c>
      <c r="AE1219">
        <v>0.5</v>
      </c>
      <c r="AF1219">
        <v>0.5</v>
      </c>
      <c r="AG1219">
        <f>INDEX(YM!B:B, MATCH(Sheet1!B1219,YM!A:A,0))</f>
        <v>100</v>
      </c>
      <c r="AH1219">
        <v>100</v>
      </c>
      <c r="AI1219">
        <f>INDEX('Yield strengh'!B:B, MATCH(Sheet1!B1219,'Yield strengh'!A:A,0))</f>
        <v>175</v>
      </c>
      <c r="AJ1219">
        <v>175</v>
      </c>
      <c r="AK1219">
        <f>INDEX(Price!B:B, MATCH(Sheet1!B1219,Price!A:A,0))</f>
        <v>52.95</v>
      </c>
      <c r="AL1219">
        <f t="shared" si="18"/>
        <v>2.0796197266785503</v>
      </c>
      <c r="AM1219">
        <f>INDEX(toughness!B:B,MATCH(Sheet1!B1219,toughness!A:A,0))</f>
        <v>34.25</v>
      </c>
      <c r="AN1219">
        <f>450</f>
        <v>450</v>
      </c>
    </row>
    <row r="1220" spans="1:40" x14ac:dyDescent="0.3">
      <c r="A1220" t="s">
        <v>1458</v>
      </c>
      <c r="B1220" s="1" t="s">
        <v>1588</v>
      </c>
      <c r="C1220">
        <v>125</v>
      </c>
      <c r="D1220">
        <v>8315</v>
      </c>
      <c r="G1220">
        <v>6.35</v>
      </c>
      <c r="H1220">
        <v>25.8</v>
      </c>
      <c r="I1220">
        <v>6.69</v>
      </c>
      <c r="J1220">
        <v>42.5</v>
      </c>
      <c r="K1220">
        <v>125</v>
      </c>
      <c r="L1220">
        <v>65.5</v>
      </c>
      <c r="M1220">
        <v>913.5</v>
      </c>
      <c r="N1220" t="s">
        <v>1453</v>
      </c>
      <c r="O1220" t="s">
        <v>1453</v>
      </c>
      <c r="P1220" t="s">
        <v>1453</v>
      </c>
      <c r="Q1220" t="s">
        <v>1453</v>
      </c>
      <c r="R1220" t="s">
        <v>1453</v>
      </c>
      <c r="S1220" t="s">
        <v>1453</v>
      </c>
      <c r="T1220" t="s">
        <v>1453</v>
      </c>
      <c r="U1220" t="s">
        <v>1453</v>
      </c>
      <c r="V1220">
        <v>332.5</v>
      </c>
      <c r="W1220">
        <v>125</v>
      </c>
      <c r="X1220" t="s">
        <v>1453</v>
      </c>
      <c r="Y1220" t="s">
        <v>1453</v>
      </c>
      <c r="Z1220" t="s">
        <v>1468</v>
      </c>
      <c r="AA1220">
        <v>0.93</v>
      </c>
      <c r="AB1220">
        <v>7.0000000000000007E-2</v>
      </c>
      <c r="AC1220">
        <v>0.5</v>
      </c>
      <c r="AD1220">
        <v>0.5</v>
      </c>
      <c r="AE1220">
        <v>0.5</v>
      </c>
      <c r="AF1220">
        <v>0.5</v>
      </c>
      <c r="AG1220">
        <f>INDEX(YM!B:B, MATCH(Sheet1!B1220,YM!A:A,0))</f>
        <v>100</v>
      </c>
      <c r="AH1220">
        <v>100</v>
      </c>
      <c r="AI1220">
        <f>INDEX('Yield strengh'!B:B, MATCH(Sheet1!B1220,'Yield strengh'!A:A,0))</f>
        <v>125</v>
      </c>
      <c r="AJ1220">
        <v>125</v>
      </c>
      <c r="AK1220">
        <f>INDEX(Price!B:B, MATCH(Sheet1!B1220,Price!A:A,0))</f>
        <v>52.95</v>
      </c>
      <c r="AL1220">
        <f t="shared" ref="AL1220:AL1268" si="19">AJ1220*AH1220/D1220</f>
        <v>1.5033072760072159</v>
      </c>
      <c r="AM1220">
        <f>INDEX(toughness!B:B,MATCH(Sheet1!B1220,toughness!A:A,0))</f>
        <v>47.900000000000013</v>
      </c>
      <c r="AN1220">
        <f>450</f>
        <v>450</v>
      </c>
    </row>
    <row r="1221" spans="1:40" x14ac:dyDescent="0.3">
      <c r="A1221" t="s">
        <v>1458</v>
      </c>
      <c r="B1221" s="1" t="s">
        <v>1592</v>
      </c>
      <c r="C1221">
        <v>217.5</v>
      </c>
      <c r="D1221">
        <v>8275</v>
      </c>
      <c r="G1221">
        <v>6.13</v>
      </c>
      <c r="H1221">
        <v>21.95</v>
      </c>
      <c r="I1221">
        <v>7.86</v>
      </c>
      <c r="J1221">
        <v>17.5</v>
      </c>
      <c r="K1221">
        <v>217.5</v>
      </c>
      <c r="L1221">
        <v>127.5</v>
      </c>
      <c r="M1221">
        <v>888.5</v>
      </c>
      <c r="N1221" t="s">
        <v>1453</v>
      </c>
      <c r="O1221" t="s">
        <v>1453</v>
      </c>
      <c r="P1221" t="s">
        <v>1453</v>
      </c>
      <c r="Q1221" t="s">
        <v>1453</v>
      </c>
      <c r="R1221" t="s">
        <v>1453</v>
      </c>
      <c r="S1221" t="s">
        <v>1453</v>
      </c>
      <c r="T1221" t="s">
        <v>1453</v>
      </c>
      <c r="U1221" t="s">
        <v>1453</v>
      </c>
      <c r="V1221">
        <v>475</v>
      </c>
      <c r="W1221">
        <v>122.5</v>
      </c>
      <c r="X1221" t="s">
        <v>1453</v>
      </c>
      <c r="Y1221" t="s">
        <v>1453</v>
      </c>
      <c r="Z1221" t="s">
        <v>1468</v>
      </c>
      <c r="AA1221">
        <v>0.93</v>
      </c>
      <c r="AB1221">
        <v>7.0000000000000007E-2</v>
      </c>
      <c r="AC1221">
        <v>0.5</v>
      </c>
      <c r="AD1221">
        <v>0.5</v>
      </c>
      <c r="AE1221">
        <v>0.5</v>
      </c>
      <c r="AF1221">
        <v>0.5</v>
      </c>
      <c r="AG1221">
        <f>INDEX(YM!B:B, MATCH(Sheet1!B1221,YM!A:A,0))</f>
        <v>100</v>
      </c>
      <c r="AH1221">
        <v>100</v>
      </c>
      <c r="AI1221">
        <f>INDEX('Yield strengh'!B:B, MATCH(Sheet1!B1221,'Yield strengh'!A:A,0))</f>
        <v>145</v>
      </c>
      <c r="AJ1221">
        <v>145</v>
      </c>
      <c r="AK1221">
        <f>INDEX(Price!B:B, MATCH(Sheet1!B1221,Price!A:A,0))</f>
        <v>51.25</v>
      </c>
      <c r="AL1221">
        <f t="shared" si="19"/>
        <v>1.7522658610271904</v>
      </c>
      <c r="AM1221">
        <f>INDEX(toughness!B:B,MATCH(Sheet1!B1221,toughness!A:A,0))</f>
        <v>41.55</v>
      </c>
      <c r="AN1221">
        <f>450</f>
        <v>450</v>
      </c>
    </row>
    <row r="1222" spans="1:40" x14ac:dyDescent="0.3">
      <c r="A1222" t="s">
        <v>1458</v>
      </c>
      <c r="B1222" s="1" t="s">
        <v>1593</v>
      </c>
      <c r="C1222">
        <v>282.5</v>
      </c>
      <c r="D1222">
        <v>8275</v>
      </c>
      <c r="G1222">
        <v>6.2050000000000001</v>
      </c>
      <c r="H1222">
        <v>25.8</v>
      </c>
      <c r="I1222">
        <v>6.69</v>
      </c>
      <c r="J1222">
        <v>34</v>
      </c>
      <c r="K1222">
        <v>165</v>
      </c>
      <c r="L1222">
        <v>110</v>
      </c>
      <c r="M1222">
        <v>910.5</v>
      </c>
      <c r="N1222" t="s">
        <v>1453</v>
      </c>
      <c r="O1222" t="s">
        <v>1453</v>
      </c>
      <c r="P1222" t="s">
        <v>1453</v>
      </c>
      <c r="Q1222" t="s">
        <v>1453</v>
      </c>
      <c r="R1222" t="s">
        <v>1453</v>
      </c>
      <c r="S1222" t="s">
        <v>1453</v>
      </c>
      <c r="T1222" t="s">
        <v>1453</v>
      </c>
      <c r="U1222" t="s">
        <v>1453</v>
      </c>
      <c r="V1222">
        <v>420</v>
      </c>
      <c r="W1222">
        <v>124</v>
      </c>
      <c r="X1222" t="s">
        <v>1453</v>
      </c>
      <c r="Y1222" t="s">
        <v>1453</v>
      </c>
      <c r="Z1222" t="s">
        <v>1468</v>
      </c>
      <c r="AA1222">
        <v>0.93</v>
      </c>
      <c r="AB1222">
        <v>7.0000000000000007E-2</v>
      </c>
      <c r="AC1222">
        <v>0.5</v>
      </c>
      <c r="AD1222">
        <v>0.5</v>
      </c>
      <c r="AE1222">
        <v>0.5</v>
      </c>
      <c r="AF1222">
        <v>0.5</v>
      </c>
      <c r="AG1222">
        <f>INDEX(YM!B:B, MATCH(Sheet1!B1222,YM!A:A,0))</f>
        <v>100</v>
      </c>
      <c r="AH1222">
        <v>100</v>
      </c>
      <c r="AI1222">
        <f>INDEX('Yield strengh'!B:B, MATCH(Sheet1!B1222,'Yield strengh'!A:A,0))</f>
        <v>217.5</v>
      </c>
      <c r="AJ1222">
        <v>217.5</v>
      </c>
      <c r="AK1222">
        <f>INDEX(Price!B:B, MATCH(Sheet1!B1222,Price!A:A,0))</f>
        <v>51.25</v>
      </c>
      <c r="AL1222">
        <f t="shared" si="19"/>
        <v>2.6283987915407856</v>
      </c>
      <c r="AM1222">
        <f>INDEX(toughness!B:B,MATCH(Sheet1!B1222,toughness!A:A,0))</f>
        <v>27.05</v>
      </c>
      <c r="AN1222">
        <f>450</f>
        <v>450</v>
      </c>
    </row>
    <row r="1223" spans="1:40" x14ac:dyDescent="0.3">
      <c r="A1223" t="s">
        <v>1458</v>
      </c>
      <c r="B1223" s="1" t="s">
        <v>1596</v>
      </c>
      <c r="C1223">
        <v>180</v>
      </c>
      <c r="D1223">
        <v>8265</v>
      </c>
      <c r="G1223">
        <v>6.205000000000001</v>
      </c>
      <c r="H1223">
        <v>26.6</v>
      </c>
      <c r="I1223">
        <v>6.3900000000000006</v>
      </c>
      <c r="J1223">
        <v>27.666666666666671</v>
      </c>
      <c r="K1223">
        <v>180</v>
      </c>
      <c r="L1223">
        <v>75.166666666666671</v>
      </c>
      <c r="M1223">
        <v>892</v>
      </c>
      <c r="N1223" t="s">
        <v>1453</v>
      </c>
      <c r="O1223" t="s">
        <v>1453</v>
      </c>
      <c r="P1223" t="s">
        <v>1453</v>
      </c>
      <c r="Q1223" t="s">
        <v>1453</v>
      </c>
      <c r="R1223" t="s">
        <v>1453</v>
      </c>
      <c r="S1223" t="s">
        <v>1453</v>
      </c>
      <c r="T1223" t="s">
        <v>1453</v>
      </c>
      <c r="U1223" t="s">
        <v>1453</v>
      </c>
      <c r="V1223">
        <v>404.16666666666669</v>
      </c>
      <c r="W1223">
        <v>124</v>
      </c>
      <c r="X1223" t="s">
        <v>1453</v>
      </c>
      <c r="Y1223" t="s">
        <v>1453</v>
      </c>
      <c r="Z1223" t="s">
        <v>1468</v>
      </c>
      <c r="AA1223">
        <v>0.93</v>
      </c>
      <c r="AB1223">
        <v>7.0000000000000007E-2</v>
      </c>
      <c r="AC1223">
        <v>0.5</v>
      </c>
      <c r="AD1223">
        <v>0.5</v>
      </c>
      <c r="AE1223">
        <v>0.5</v>
      </c>
      <c r="AF1223">
        <v>0.5</v>
      </c>
      <c r="AG1223">
        <f>INDEX(YM!B:B, MATCH(Sheet1!B1223,YM!A:A,0))</f>
        <v>100</v>
      </c>
      <c r="AH1223">
        <v>100</v>
      </c>
      <c r="AI1223">
        <f>INDEX('Yield strengh'!B:B, MATCH(Sheet1!B1223,'Yield strengh'!A:A,0))</f>
        <v>250</v>
      </c>
      <c r="AJ1223">
        <v>250</v>
      </c>
      <c r="AK1223">
        <f>INDEX(Price!B:B, MATCH(Sheet1!B1223,Price!A:A,0))</f>
        <v>50.25</v>
      </c>
      <c r="AL1223">
        <f t="shared" si="19"/>
        <v>3.0248033877797944</v>
      </c>
      <c r="AM1223">
        <f>INDEX(toughness!B:B,MATCH(Sheet1!B1223,toughness!A:A,0))</f>
        <v>26.1</v>
      </c>
      <c r="AN1223">
        <f>450</f>
        <v>450</v>
      </c>
    </row>
    <row r="1224" spans="1:40" x14ac:dyDescent="0.3">
      <c r="A1224" t="s">
        <v>1458</v>
      </c>
      <c r="B1224" s="1" t="s">
        <v>1597</v>
      </c>
      <c r="C1224">
        <v>165</v>
      </c>
      <c r="D1224">
        <v>8265</v>
      </c>
      <c r="G1224">
        <v>6.2424999999999997</v>
      </c>
      <c r="H1224">
        <v>24.95</v>
      </c>
      <c r="I1224">
        <v>6.9250000000000007</v>
      </c>
      <c r="J1224">
        <v>30.75</v>
      </c>
      <c r="K1224">
        <v>165</v>
      </c>
      <c r="L1224">
        <v>108.25</v>
      </c>
      <c r="M1224">
        <v>892</v>
      </c>
      <c r="N1224" t="s">
        <v>1453</v>
      </c>
      <c r="O1224" t="s">
        <v>1453</v>
      </c>
      <c r="P1224" t="s">
        <v>1453</v>
      </c>
      <c r="Q1224" t="s">
        <v>1453</v>
      </c>
      <c r="R1224" t="s">
        <v>1453</v>
      </c>
      <c r="S1224" t="s">
        <v>1453</v>
      </c>
      <c r="T1224" t="s">
        <v>1453</v>
      </c>
      <c r="U1224" t="s">
        <v>1453</v>
      </c>
      <c r="V1224">
        <v>381.25</v>
      </c>
      <c r="W1224">
        <v>124.75</v>
      </c>
      <c r="X1224" t="s">
        <v>1453</v>
      </c>
      <c r="Y1224" t="s">
        <v>1453</v>
      </c>
      <c r="Z1224" t="s">
        <v>1468</v>
      </c>
      <c r="AA1224">
        <v>0.93</v>
      </c>
      <c r="AB1224">
        <v>7.0000000000000007E-2</v>
      </c>
      <c r="AC1224">
        <v>0.5</v>
      </c>
      <c r="AD1224">
        <v>0.5</v>
      </c>
      <c r="AE1224">
        <v>0.5</v>
      </c>
      <c r="AF1224">
        <v>0.5</v>
      </c>
      <c r="AG1224">
        <f>INDEX(YM!B:B, MATCH(Sheet1!B1224,YM!A:A,0))</f>
        <v>100</v>
      </c>
      <c r="AH1224">
        <v>100</v>
      </c>
      <c r="AI1224">
        <f>INDEX('Yield strengh'!B:B, MATCH(Sheet1!B1224,'Yield strengh'!A:A,0))</f>
        <v>170</v>
      </c>
      <c r="AJ1224">
        <v>170</v>
      </c>
      <c r="AK1224">
        <f>INDEX(Price!B:B, MATCH(Sheet1!B1224,Price!A:A,0))</f>
        <v>50.25</v>
      </c>
      <c r="AL1224">
        <f t="shared" si="19"/>
        <v>2.0568663036902599</v>
      </c>
      <c r="AM1224">
        <f>INDEX(toughness!B:B,MATCH(Sheet1!B1224,toughness!A:A,0))</f>
        <v>35.35</v>
      </c>
      <c r="AN1224">
        <f>450</f>
        <v>450</v>
      </c>
    </row>
    <row r="1225" spans="1:40" x14ac:dyDescent="0.3">
      <c r="A1225" t="s">
        <v>1458</v>
      </c>
      <c r="B1225" s="1" t="s">
        <v>1598</v>
      </c>
      <c r="C1225">
        <v>155</v>
      </c>
      <c r="D1225">
        <v>8265</v>
      </c>
      <c r="G1225">
        <v>6.2799999999999994</v>
      </c>
      <c r="H1225">
        <v>28</v>
      </c>
      <c r="I1225">
        <v>6.1749999999999998</v>
      </c>
      <c r="J1225">
        <v>39</v>
      </c>
      <c r="K1225">
        <v>155</v>
      </c>
      <c r="L1225">
        <v>75</v>
      </c>
      <c r="M1225">
        <v>892</v>
      </c>
      <c r="N1225" t="s">
        <v>1453</v>
      </c>
      <c r="O1225" t="s">
        <v>1453</v>
      </c>
      <c r="P1225" t="s">
        <v>1453</v>
      </c>
      <c r="Q1225" t="s">
        <v>1453</v>
      </c>
      <c r="R1225" t="s">
        <v>1453</v>
      </c>
      <c r="S1225" t="s">
        <v>1453</v>
      </c>
      <c r="T1225" t="s">
        <v>1453</v>
      </c>
      <c r="U1225" t="s">
        <v>1453</v>
      </c>
      <c r="V1225">
        <v>372.5</v>
      </c>
      <c r="W1225">
        <v>125.5</v>
      </c>
      <c r="X1225" t="s">
        <v>1453</v>
      </c>
      <c r="Y1225" t="s">
        <v>1453</v>
      </c>
      <c r="Z1225" t="s">
        <v>1468</v>
      </c>
      <c r="AA1225">
        <v>0.93</v>
      </c>
      <c r="AB1225">
        <v>7.0000000000000007E-2</v>
      </c>
      <c r="AC1225">
        <v>0.5</v>
      </c>
      <c r="AD1225">
        <v>0.5</v>
      </c>
      <c r="AE1225">
        <v>0.5</v>
      </c>
      <c r="AF1225">
        <v>0.5</v>
      </c>
      <c r="AG1225">
        <f>INDEX(YM!B:B, MATCH(Sheet1!B1225,YM!A:A,0))</f>
        <v>100</v>
      </c>
      <c r="AH1225">
        <v>100</v>
      </c>
      <c r="AI1225">
        <f>INDEX('Yield strengh'!B:B, MATCH(Sheet1!B1225,'Yield strengh'!A:A,0))</f>
        <v>155</v>
      </c>
      <c r="AJ1225">
        <v>155</v>
      </c>
      <c r="AK1225">
        <f>INDEX(Price!B:B, MATCH(Sheet1!B1225,Price!A:A,0))</f>
        <v>51</v>
      </c>
      <c r="AL1225">
        <f t="shared" si="19"/>
        <v>1.8753781004234724</v>
      </c>
      <c r="AM1225">
        <f>INDEX(toughness!B:B,MATCH(Sheet1!B1225,toughness!A:A,0))</f>
        <v>38.85</v>
      </c>
      <c r="AN1225">
        <f>450</f>
        <v>450</v>
      </c>
    </row>
    <row r="1226" spans="1:40" x14ac:dyDescent="0.3">
      <c r="A1226" t="s">
        <v>1458</v>
      </c>
      <c r="B1226" s="1" t="s">
        <v>1599</v>
      </c>
      <c r="C1226">
        <v>105</v>
      </c>
      <c r="D1226">
        <v>8100</v>
      </c>
      <c r="G1226">
        <v>5.8</v>
      </c>
      <c r="H1226">
        <v>25.95</v>
      </c>
      <c r="I1226">
        <v>6.65</v>
      </c>
      <c r="J1226">
        <v>36.5</v>
      </c>
      <c r="K1226">
        <v>105</v>
      </c>
      <c r="L1226">
        <v>65</v>
      </c>
      <c r="M1226">
        <v>892</v>
      </c>
      <c r="N1226" t="s">
        <v>1453</v>
      </c>
      <c r="O1226" t="s">
        <v>1453</v>
      </c>
      <c r="P1226" t="s">
        <v>1453</v>
      </c>
      <c r="Q1226" t="s">
        <v>1453</v>
      </c>
      <c r="R1226" t="s">
        <v>1453</v>
      </c>
      <c r="S1226" t="s">
        <v>1453</v>
      </c>
      <c r="T1226" t="s">
        <v>1453</v>
      </c>
      <c r="U1226" t="s">
        <v>1453</v>
      </c>
      <c r="V1226">
        <v>325</v>
      </c>
      <c r="W1226">
        <v>116</v>
      </c>
      <c r="X1226" t="s">
        <v>1453</v>
      </c>
      <c r="Y1226" t="s">
        <v>1453</v>
      </c>
      <c r="Z1226" t="s">
        <v>1468</v>
      </c>
      <c r="AA1226">
        <v>0.93</v>
      </c>
      <c r="AB1226">
        <v>7.0000000000000007E-2</v>
      </c>
      <c r="AC1226">
        <v>0.5</v>
      </c>
      <c r="AD1226">
        <v>0.5</v>
      </c>
      <c r="AE1226">
        <v>0.5</v>
      </c>
      <c r="AF1226">
        <v>0.5</v>
      </c>
      <c r="AG1226">
        <f>INDEX(YM!B:B, MATCH(Sheet1!B1226,YM!A:A,0))</f>
        <v>100</v>
      </c>
      <c r="AH1226">
        <v>100</v>
      </c>
      <c r="AI1226">
        <f>INDEX('Yield strengh'!B:B, MATCH(Sheet1!B1226,'Yield strengh'!A:A,0))</f>
        <v>155</v>
      </c>
      <c r="AJ1226">
        <v>155</v>
      </c>
      <c r="AK1226">
        <f>INDEX(Price!B:B, MATCH(Sheet1!B1226,Price!A:A,0))</f>
        <v>51</v>
      </c>
      <c r="AL1226">
        <f t="shared" si="19"/>
        <v>1.9135802469135803</v>
      </c>
      <c r="AM1226">
        <f>INDEX(toughness!B:B,MATCH(Sheet1!B1226,toughness!A:A,0))</f>
        <v>38.85</v>
      </c>
      <c r="AN1226">
        <f>450</f>
        <v>450</v>
      </c>
    </row>
    <row r="1227" spans="1:40" x14ac:dyDescent="0.3">
      <c r="A1227" t="s">
        <v>1458</v>
      </c>
      <c r="B1227" s="1" t="s">
        <v>1601</v>
      </c>
      <c r="C1227">
        <v>135</v>
      </c>
      <c r="D1227">
        <v>8265</v>
      </c>
      <c r="G1227">
        <v>6.1950000000000003</v>
      </c>
      <c r="H1227">
        <v>22.524999999999999</v>
      </c>
      <c r="I1227">
        <v>6.3900000000000006</v>
      </c>
      <c r="J1227">
        <v>33.75</v>
      </c>
      <c r="K1227">
        <v>135</v>
      </c>
      <c r="L1227">
        <v>77.5</v>
      </c>
      <c r="M1227">
        <v>892</v>
      </c>
      <c r="N1227" t="s">
        <v>1453</v>
      </c>
      <c r="O1227" t="s">
        <v>1453</v>
      </c>
      <c r="P1227" t="s">
        <v>1453</v>
      </c>
      <c r="Q1227" t="s">
        <v>1453</v>
      </c>
      <c r="R1227" t="s">
        <v>1453</v>
      </c>
      <c r="S1227" t="s">
        <v>1453</v>
      </c>
      <c r="T1227" t="s">
        <v>1453</v>
      </c>
      <c r="U1227" t="s">
        <v>1453</v>
      </c>
      <c r="V1227">
        <v>355</v>
      </c>
      <c r="W1227">
        <v>124.75</v>
      </c>
      <c r="X1227" t="s">
        <v>1453</v>
      </c>
      <c r="Y1227" t="s">
        <v>1453</v>
      </c>
      <c r="Z1227" t="s">
        <v>1468</v>
      </c>
      <c r="AA1227">
        <v>0.93</v>
      </c>
      <c r="AB1227">
        <v>7.0000000000000007E-2</v>
      </c>
      <c r="AC1227">
        <v>0.5</v>
      </c>
      <c r="AD1227">
        <v>0.5</v>
      </c>
      <c r="AE1227">
        <v>0.5</v>
      </c>
      <c r="AF1227">
        <v>0.5</v>
      </c>
      <c r="AG1227">
        <f>INDEX(YM!B:B, MATCH(Sheet1!B1227,YM!A:A,0))</f>
        <v>100</v>
      </c>
      <c r="AH1227">
        <v>100</v>
      </c>
      <c r="AI1227">
        <f>INDEX('Yield strengh'!B:B, MATCH(Sheet1!B1227,'Yield strengh'!A:A,0))</f>
        <v>242.5</v>
      </c>
      <c r="AJ1227">
        <v>242.5</v>
      </c>
      <c r="AK1227">
        <f>INDEX(Price!B:B, MATCH(Sheet1!B1227,Price!A:A,0))</f>
        <v>50.35</v>
      </c>
      <c r="AL1227">
        <f t="shared" si="19"/>
        <v>2.9340592861464003</v>
      </c>
      <c r="AM1227">
        <f>INDEX(toughness!B:B,MATCH(Sheet1!B1227,toughness!A:A,0))</f>
        <v>27.074999999999999</v>
      </c>
      <c r="AN1227">
        <f>450</f>
        <v>450</v>
      </c>
    </row>
    <row r="1228" spans="1:40" x14ac:dyDescent="0.3">
      <c r="A1228" t="s">
        <v>1458</v>
      </c>
      <c r="B1228" s="1" t="s">
        <v>1603</v>
      </c>
      <c r="C1228">
        <v>95</v>
      </c>
      <c r="D1228">
        <v>8675</v>
      </c>
      <c r="G1228">
        <v>13.7</v>
      </c>
      <c r="H1228">
        <v>55.85</v>
      </c>
      <c r="I1228">
        <v>3.09</v>
      </c>
      <c r="J1228">
        <v>44</v>
      </c>
      <c r="K1228">
        <v>95</v>
      </c>
      <c r="L1228">
        <v>60</v>
      </c>
      <c r="M1228">
        <v>1065</v>
      </c>
      <c r="N1228" t="s">
        <v>1453</v>
      </c>
      <c r="O1228" t="s">
        <v>1453</v>
      </c>
      <c r="P1228" t="s">
        <v>1453</v>
      </c>
      <c r="Q1228" t="s">
        <v>1453</v>
      </c>
      <c r="R1228" t="s">
        <v>1453</v>
      </c>
      <c r="S1228" t="s">
        <v>1453</v>
      </c>
      <c r="T1228" t="s">
        <v>1453</v>
      </c>
      <c r="U1228" t="s">
        <v>1453</v>
      </c>
      <c r="V1228">
        <v>265</v>
      </c>
      <c r="W1228">
        <v>232.5</v>
      </c>
      <c r="X1228" t="s">
        <v>1453</v>
      </c>
      <c r="Y1228" t="s">
        <v>1453</v>
      </c>
      <c r="Z1228" t="s">
        <v>1468</v>
      </c>
      <c r="AA1228">
        <v>0.93</v>
      </c>
      <c r="AB1228">
        <v>7.0000000000000007E-2</v>
      </c>
      <c r="AC1228">
        <v>0.5</v>
      </c>
      <c r="AD1228">
        <v>0.5</v>
      </c>
      <c r="AE1228">
        <v>0.5</v>
      </c>
      <c r="AF1228">
        <v>0.5</v>
      </c>
      <c r="AG1228">
        <f>INDEX(YM!B:B, MATCH(Sheet1!B1228,YM!A:A,0))</f>
        <v>100</v>
      </c>
      <c r="AH1228">
        <v>100</v>
      </c>
      <c r="AI1228">
        <f>INDEX('Yield strengh'!B:B, MATCH(Sheet1!B1228,'Yield strengh'!A:A,0))</f>
        <v>220</v>
      </c>
      <c r="AJ1228">
        <v>220</v>
      </c>
      <c r="AK1228">
        <f>INDEX(Price!B:B, MATCH(Sheet1!B1228,Price!A:A,0))</f>
        <v>49.75</v>
      </c>
      <c r="AL1228">
        <f t="shared" si="19"/>
        <v>2.5360230547550433</v>
      </c>
      <c r="AM1228">
        <f>INDEX(toughness!B:B,MATCH(Sheet1!B1228,toughness!A:A,0))</f>
        <v>26.6</v>
      </c>
      <c r="AN1228">
        <f>450</f>
        <v>450</v>
      </c>
    </row>
    <row r="1229" spans="1:40" x14ac:dyDescent="0.3">
      <c r="A1229" t="s">
        <v>1458</v>
      </c>
      <c r="B1229" s="1" t="s">
        <v>2339</v>
      </c>
      <c r="C1229">
        <v>567.5</v>
      </c>
      <c r="D1229">
        <v>12450</v>
      </c>
      <c r="G1229">
        <v>7.19</v>
      </c>
      <c r="H1229">
        <v>32.35</v>
      </c>
      <c r="I1229">
        <v>6</v>
      </c>
      <c r="J1229">
        <v>13</v>
      </c>
      <c r="K1229">
        <v>567.5</v>
      </c>
      <c r="L1229">
        <v>220</v>
      </c>
      <c r="M1229">
        <v>878</v>
      </c>
      <c r="N1229" t="s">
        <v>1453</v>
      </c>
      <c r="O1229" t="s">
        <v>1453</v>
      </c>
      <c r="P1229" t="s">
        <v>1453</v>
      </c>
      <c r="Q1229" t="s">
        <v>1453</v>
      </c>
      <c r="R1229" t="s">
        <v>1453</v>
      </c>
      <c r="S1229" t="s">
        <v>1453</v>
      </c>
      <c r="T1229" t="s">
        <v>1453</v>
      </c>
      <c r="U1229" t="s">
        <v>1453</v>
      </c>
      <c r="V1229">
        <v>662.5</v>
      </c>
      <c r="W1229">
        <v>125</v>
      </c>
      <c r="X1229" t="s">
        <v>1453</v>
      </c>
      <c r="Y1229" t="s">
        <v>1453</v>
      </c>
      <c r="Z1229" t="s">
        <v>1468</v>
      </c>
      <c r="AA1229">
        <v>0.93</v>
      </c>
      <c r="AB1229">
        <v>7.0000000000000007E-2</v>
      </c>
      <c r="AC1229">
        <v>0.5</v>
      </c>
      <c r="AD1229">
        <v>0.5</v>
      </c>
      <c r="AE1229">
        <v>0.5</v>
      </c>
      <c r="AF1229">
        <v>0.5</v>
      </c>
      <c r="AG1229">
        <f>INDEX(YM!B:B, MATCH(Sheet1!B1229,YM!A:A,0))</f>
        <v>100</v>
      </c>
      <c r="AH1229">
        <v>100</v>
      </c>
      <c r="AI1229">
        <f>INDEX('Yield strengh'!B:B, MATCH(Sheet1!B1229,'Yield strengh'!A:A,0))</f>
        <v>237.5</v>
      </c>
      <c r="AJ1229">
        <v>237.5</v>
      </c>
      <c r="AK1229">
        <f>INDEX(Price!B:B, MATCH(Sheet1!B1229,Price!A:A,0))</f>
        <v>177000</v>
      </c>
      <c r="AL1229">
        <f t="shared" si="19"/>
        <v>1.9076305220883534</v>
      </c>
      <c r="AM1229">
        <f>INDEX(toughness!B:B,MATCH(Sheet1!B1229,toughness!A:A,0))</f>
        <v>43.3</v>
      </c>
      <c r="AN1229">
        <f>450</f>
        <v>450</v>
      </c>
    </row>
    <row r="1230" spans="1:40" x14ac:dyDescent="0.3">
      <c r="A1230" t="s">
        <v>1458</v>
      </c>
      <c r="B1230" s="1" t="s">
        <v>2341</v>
      </c>
      <c r="C1230">
        <v>342.5</v>
      </c>
      <c r="D1230">
        <v>10450</v>
      </c>
      <c r="G1230">
        <v>19.149999999999999</v>
      </c>
      <c r="H1230">
        <v>85.15</v>
      </c>
      <c r="I1230">
        <v>2.0249999999999999</v>
      </c>
      <c r="J1230">
        <v>5</v>
      </c>
      <c r="K1230">
        <v>342.5</v>
      </c>
      <c r="L1230">
        <v>130</v>
      </c>
      <c r="M1230">
        <v>860</v>
      </c>
      <c r="N1230" t="s">
        <v>1453</v>
      </c>
      <c r="O1230" t="s">
        <v>1453</v>
      </c>
      <c r="P1230" t="s">
        <v>1453</v>
      </c>
      <c r="Q1230" t="s">
        <v>1453</v>
      </c>
      <c r="R1230" t="s">
        <v>1453</v>
      </c>
      <c r="S1230" t="s">
        <v>1453</v>
      </c>
      <c r="T1230" t="s">
        <v>1453</v>
      </c>
      <c r="U1230" t="s">
        <v>1453</v>
      </c>
      <c r="V1230">
        <v>430</v>
      </c>
      <c r="W1230">
        <v>361</v>
      </c>
      <c r="X1230" t="s">
        <v>1453</v>
      </c>
      <c r="Y1230" t="s">
        <v>1453</v>
      </c>
      <c r="Z1230" t="s">
        <v>1468</v>
      </c>
      <c r="AA1230">
        <v>0.93</v>
      </c>
      <c r="AB1230">
        <v>7.0000000000000007E-2</v>
      </c>
      <c r="AC1230">
        <v>0.5</v>
      </c>
      <c r="AD1230">
        <v>0.5</v>
      </c>
      <c r="AE1230">
        <v>0.5</v>
      </c>
      <c r="AF1230">
        <v>0.5</v>
      </c>
      <c r="AG1230">
        <f>INDEX(YM!B:B, MATCH(Sheet1!B1230,YM!A:A,0))</f>
        <v>100</v>
      </c>
      <c r="AH1230">
        <v>100</v>
      </c>
      <c r="AI1230">
        <f>INDEX('Yield strengh'!B:B, MATCH(Sheet1!B1230,'Yield strengh'!A:A,0))</f>
        <v>232.5</v>
      </c>
      <c r="AJ1230">
        <v>232.5</v>
      </c>
      <c r="AK1230">
        <f>INDEX(Price!B:B, MATCH(Sheet1!B1230,Price!A:A,0))</f>
        <v>182500</v>
      </c>
      <c r="AL1230">
        <f t="shared" si="19"/>
        <v>2.2248803827751198</v>
      </c>
      <c r="AM1230">
        <f>INDEX(toughness!B:B,MATCH(Sheet1!B1230,toughness!A:A,0))</f>
        <v>65.05</v>
      </c>
      <c r="AN1230">
        <f>450</f>
        <v>450</v>
      </c>
    </row>
    <row r="1231" spans="1:40" x14ac:dyDescent="0.3">
      <c r="A1231" t="s">
        <v>1458</v>
      </c>
      <c r="B1231" s="1" t="s">
        <v>1426</v>
      </c>
      <c r="C1231">
        <v>120</v>
      </c>
      <c r="D1231">
        <v>7140</v>
      </c>
      <c r="G1231">
        <v>4.6099999999999994</v>
      </c>
      <c r="H1231">
        <v>30.5</v>
      </c>
      <c r="I1231">
        <v>5.75</v>
      </c>
      <c r="J1231">
        <v>35</v>
      </c>
      <c r="K1231">
        <v>120</v>
      </c>
      <c r="L1231">
        <v>35</v>
      </c>
      <c r="M1231">
        <v>419</v>
      </c>
      <c r="N1231" t="s">
        <v>1453</v>
      </c>
      <c r="O1231" t="s">
        <v>1453</v>
      </c>
      <c r="P1231" t="s">
        <v>1453</v>
      </c>
      <c r="Q1231" t="s">
        <v>1453</v>
      </c>
      <c r="R1231" t="s">
        <v>1453</v>
      </c>
      <c r="S1231" t="s">
        <v>1453</v>
      </c>
      <c r="T1231" t="s">
        <v>1453</v>
      </c>
      <c r="U1231" t="s">
        <v>1453</v>
      </c>
      <c r="V1231">
        <v>150</v>
      </c>
      <c r="W1231">
        <v>117.5</v>
      </c>
      <c r="X1231" t="s">
        <v>1453</v>
      </c>
      <c r="Y1231" t="s">
        <v>1453</v>
      </c>
      <c r="Z1231" t="s">
        <v>1468</v>
      </c>
      <c r="AA1231">
        <v>0.93</v>
      </c>
      <c r="AB1231">
        <v>7.0000000000000007E-2</v>
      </c>
      <c r="AC1231">
        <v>0.5</v>
      </c>
      <c r="AD1231">
        <v>0.5</v>
      </c>
      <c r="AE1231">
        <v>0.5</v>
      </c>
      <c r="AF1231">
        <v>0.5</v>
      </c>
      <c r="AG1231">
        <f>INDEX(YM!B:B, MATCH(Sheet1!B1231,YM!A:A,0))</f>
        <v>100</v>
      </c>
      <c r="AH1231">
        <v>100</v>
      </c>
      <c r="AI1231">
        <f>INDEX('Yield strengh'!B:B, MATCH(Sheet1!B1231,'Yield strengh'!A:A,0))</f>
        <v>120</v>
      </c>
      <c r="AJ1231">
        <v>120</v>
      </c>
      <c r="AK1231">
        <f>INDEX(Price!B:B, MATCH(Sheet1!B1231,Price!A:A,0))</f>
        <v>25.9</v>
      </c>
      <c r="AL1231">
        <f t="shared" si="19"/>
        <v>1.680672268907563</v>
      </c>
      <c r="AM1231">
        <f>INDEX(toughness!B:B,MATCH(Sheet1!B1231,toughness!A:A,0))</f>
        <v>69.3</v>
      </c>
      <c r="AN1231">
        <f>450</f>
        <v>450</v>
      </c>
    </row>
    <row r="1232" spans="1:40" x14ac:dyDescent="0.3">
      <c r="A1232" t="s">
        <v>1458</v>
      </c>
      <c r="B1232" s="1" t="s">
        <v>1427</v>
      </c>
      <c r="C1232">
        <v>120</v>
      </c>
      <c r="D1232">
        <v>7140</v>
      </c>
      <c r="G1232">
        <v>4.375</v>
      </c>
      <c r="H1232">
        <v>30.3</v>
      </c>
      <c r="I1232">
        <v>5.7</v>
      </c>
      <c r="J1232">
        <v>65</v>
      </c>
      <c r="K1232">
        <v>120</v>
      </c>
      <c r="L1232">
        <v>35</v>
      </c>
      <c r="M1232">
        <v>419</v>
      </c>
      <c r="N1232" t="s">
        <v>1453</v>
      </c>
      <c r="O1232" t="s">
        <v>1453</v>
      </c>
      <c r="P1232" t="s">
        <v>1453</v>
      </c>
      <c r="Q1232" t="s">
        <v>1453</v>
      </c>
      <c r="R1232" t="s">
        <v>1453</v>
      </c>
      <c r="S1232" t="s">
        <v>1453</v>
      </c>
      <c r="T1232" t="s">
        <v>1453</v>
      </c>
      <c r="U1232" t="s">
        <v>1453</v>
      </c>
      <c r="V1232">
        <v>135</v>
      </c>
      <c r="W1232">
        <v>105</v>
      </c>
      <c r="X1232" t="s">
        <v>1453</v>
      </c>
      <c r="Y1232" t="s">
        <v>1453</v>
      </c>
      <c r="Z1232" t="s">
        <v>1468</v>
      </c>
      <c r="AA1232">
        <v>0.93</v>
      </c>
      <c r="AB1232">
        <v>7.0000000000000007E-2</v>
      </c>
      <c r="AC1232">
        <v>0.5</v>
      </c>
      <c r="AD1232">
        <v>0.5</v>
      </c>
      <c r="AE1232">
        <v>0.5</v>
      </c>
      <c r="AF1232">
        <v>0.5</v>
      </c>
      <c r="AG1232">
        <f>INDEX(YM!B:B, MATCH(Sheet1!B1232,YM!A:A,0))</f>
        <v>100</v>
      </c>
      <c r="AH1232">
        <v>100</v>
      </c>
      <c r="AI1232">
        <f>INDEX('Yield strengh'!B:B, MATCH(Sheet1!B1232,'Yield strengh'!A:A,0))</f>
        <v>120</v>
      </c>
      <c r="AJ1232">
        <v>120</v>
      </c>
      <c r="AK1232">
        <f>INDEX(Price!B:B, MATCH(Sheet1!B1232,Price!A:A,0))</f>
        <v>25.85</v>
      </c>
      <c r="AL1232">
        <f t="shared" si="19"/>
        <v>1.680672268907563</v>
      </c>
      <c r="AM1232">
        <f>INDEX(toughness!B:B,MATCH(Sheet1!B1232,toughness!A:A,0))</f>
        <v>45.65</v>
      </c>
      <c r="AN1232">
        <f>450</f>
        <v>450</v>
      </c>
    </row>
    <row r="1233" spans="1:40" x14ac:dyDescent="0.3">
      <c r="A1233" t="s">
        <v>1458</v>
      </c>
      <c r="B1233" s="1" t="s">
        <v>1428</v>
      </c>
      <c r="C1233">
        <v>120</v>
      </c>
      <c r="D1233">
        <v>7140</v>
      </c>
      <c r="G1233">
        <v>4.2450000000000001</v>
      </c>
      <c r="H1233">
        <v>30.3</v>
      </c>
      <c r="I1233">
        <v>5.7</v>
      </c>
      <c r="J1233">
        <v>60</v>
      </c>
      <c r="K1233">
        <v>120</v>
      </c>
      <c r="L1233">
        <v>35</v>
      </c>
      <c r="M1233">
        <v>419</v>
      </c>
      <c r="N1233" t="s">
        <v>1453</v>
      </c>
      <c r="O1233" t="s">
        <v>1453</v>
      </c>
      <c r="P1233" t="s">
        <v>1453</v>
      </c>
      <c r="Q1233" t="s">
        <v>1453</v>
      </c>
      <c r="R1233" t="s">
        <v>1453</v>
      </c>
      <c r="S1233" t="s">
        <v>1453</v>
      </c>
      <c r="T1233" t="s">
        <v>1453</v>
      </c>
      <c r="U1233" t="s">
        <v>1453</v>
      </c>
      <c r="V1233">
        <v>135</v>
      </c>
      <c r="W1233">
        <v>117.5</v>
      </c>
      <c r="X1233" t="s">
        <v>1453</v>
      </c>
      <c r="Y1233" t="s">
        <v>1453</v>
      </c>
      <c r="Z1233" t="s">
        <v>1468</v>
      </c>
      <c r="AA1233">
        <v>0.93</v>
      </c>
      <c r="AB1233">
        <v>7.0000000000000007E-2</v>
      </c>
      <c r="AC1233">
        <v>0.5</v>
      </c>
      <c r="AD1233">
        <v>0.5</v>
      </c>
      <c r="AE1233">
        <v>0.5</v>
      </c>
      <c r="AF1233">
        <v>0.5</v>
      </c>
      <c r="AG1233">
        <f>INDEX(YM!B:B, MATCH(Sheet1!B1233,YM!A:A,0))</f>
        <v>100</v>
      </c>
      <c r="AH1233">
        <v>100</v>
      </c>
      <c r="AI1233">
        <f>INDEX('Yield strengh'!B:B, MATCH(Sheet1!B1233,'Yield strengh'!A:A,0))</f>
        <v>120</v>
      </c>
      <c r="AJ1233">
        <v>120</v>
      </c>
      <c r="AK1233">
        <f>INDEX(Price!B:B, MATCH(Sheet1!B1233,Price!A:A,0))</f>
        <v>25.9</v>
      </c>
      <c r="AL1233">
        <f t="shared" si="19"/>
        <v>1.680672268907563</v>
      </c>
      <c r="AM1233">
        <f>INDEX(toughness!B:B,MATCH(Sheet1!B1233,toughness!A:A,0))</f>
        <v>81</v>
      </c>
      <c r="AN1233">
        <f>450</f>
        <v>450</v>
      </c>
    </row>
    <row r="1234" spans="1:40" x14ac:dyDescent="0.3">
      <c r="A1234" t="s">
        <v>1458</v>
      </c>
      <c r="B1234" s="1" t="s">
        <v>2547</v>
      </c>
      <c r="C1234">
        <v>120</v>
      </c>
      <c r="D1234">
        <v>7140</v>
      </c>
      <c r="G1234">
        <v>4.2450000000000001</v>
      </c>
      <c r="H1234">
        <v>30.3</v>
      </c>
      <c r="I1234">
        <v>5.7</v>
      </c>
      <c r="J1234">
        <v>60</v>
      </c>
      <c r="K1234">
        <v>120</v>
      </c>
      <c r="L1234">
        <v>35</v>
      </c>
      <c r="M1234">
        <v>419</v>
      </c>
      <c r="N1234" t="s">
        <v>1453</v>
      </c>
      <c r="O1234" t="s">
        <v>1453</v>
      </c>
      <c r="P1234" t="s">
        <v>1453</v>
      </c>
      <c r="Q1234" t="s">
        <v>1453</v>
      </c>
      <c r="R1234" t="s">
        <v>1453</v>
      </c>
      <c r="S1234" t="s">
        <v>1453</v>
      </c>
      <c r="T1234" t="s">
        <v>1453</v>
      </c>
      <c r="U1234" t="s">
        <v>1453</v>
      </c>
      <c r="V1234">
        <v>135</v>
      </c>
      <c r="W1234">
        <v>117.5</v>
      </c>
      <c r="X1234" t="s">
        <v>1453</v>
      </c>
      <c r="Y1234" t="s">
        <v>1453</v>
      </c>
      <c r="Z1234" t="s">
        <v>1468</v>
      </c>
      <c r="AA1234">
        <v>0.93</v>
      </c>
      <c r="AB1234">
        <v>7.0000000000000007E-2</v>
      </c>
      <c r="AC1234">
        <v>0.5</v>
      </c>
      <c r="AD1234">
        <v>0.5</v>
      </c>
      <c r="AE1234">
        <v>0.5</v>
      </c>
      <c r="AF1234">
        <v>0.5</v>
      </c>
      <c r="AG1234">
        <f>INDEX(YM!B:B, MATCH(Sheet1!B1234,YM!A:A,0))</f>
        <v>100</v>
      </c>
      <c r="AH1234">
        <v>100</v>
      </c>
      <c r="AI1234">
        <f>INDEX('Yield strengh'!B:B, MATCH(Sheet1!B1234,'Yield strengh'!A:A,0))</f>
        <v>120</v>
      </c>
      <c r="AJ1234">
        <v>120</v>
      </c>
      <c r="AK1234">
        <f>INDEX(Price!B:B, MATCH(Sheet1!B1234,Price!A:A,0))</f>
        <v>25.95</v>
      </c>
      <c r="AL1234">
        <f t="shared" si="19"/>
        <v>1.680672268907563</v>
      </c>
      <c r="AM1234">
        <f>INDEX(toughness!B:B,MATCH(Sheet1!B1234,toughness!A:A,0))</f>
        <v>77.25</v>
      </c>
      <c r="AN1234">
        <f>450</f>
        <v>450</v>
      </c>
    </row>
    <row r="1235" spans="1:40" x14ac:dyDescent="0.3">
      <c r="A1235" t="s">
        <v>1458</v>
      </c>
      <c r="B1235" s="1" t="s">
        <v>2548</v>
      </c>
      <c r="C1235">
        <v>87.5</v>
      </c>
      <c r="D1235">
        <v>7140</v>
      </c>
      <c r="G1235">
        <v>4.2450000000000001</v>
      </c>
      <c r="H1235">
        <v>30.3</v>
      </c>
      <c r="I1235">
        <v>5.7</v>
      </c>
      <c r="J1235">
        <v>105</v>
      </c>
      <c r="K1235">
        <v>87.5</v>
      </c>
      <c r="L1235">
        <v>31.5</v>
      </c>
      <c r="M1235">
        <v>419</v>
      </c>
      <c r="N1235" t="s">
        <v>1453</v>
      </c>
      <c r="O1235" t="s">
        <v>1453</v>
      </c>
      <c r="P1235" t="s">
        <v>1453</v>
      </c>
      <c r="Q1235" t="s">
        <v>1453</v>
      </c>
      <c r="R1235" t="s">
        <v>1453</v>
      </c>
      <c r="S1235" t="s">
        <v>1453</v>
      </c>
      <c r="T1235" t="s">
        <v>1453</v>
      </c>
      <c r="U1235" t="s">
        <v>1453</v>
      </c>
      <c r="V1235">
        <v>100</v>
      </c>
      <c r="W1235">
        <v>117.5</v>
      </c>
      <c r="X1235" t="s">
        <v>1453</v>
      </c>
      <c r="Y1235" t="s">
        <v>1453</v>
      </c>
      <c r="Z1235" t="s">
        <v>1468</v>
      </c>
      <c r="AA1235">
        <v>0.93</v>
      </c>
      <c r="AB1235">
        <v>7.0000000000000007E-2</v>
      </c>
      <c r="AC1235">
        <v>0.5</v>
      </c>
      <c r="AD1235">
        <v>0.5</v>
      </c>
      <c r="AE1235">
        <v>0.5</v>
      </c>
      <c r="AF1235">
        <v>0.5</v>
      </c>
      <c r="AG1235">
        <f>INDEX(YM!B:B, MATCH(Sheet1!B1235,YM!A:A,0))</f>
        <v>100</v>
      </c>
      <c r="AH1235">
        <v>100</v>
      </c>
      <c r="AI1235">
        <f>INDEX('Yield strengh'!B:B, MATCH(Sheet1!B1235,'Yield strengh'!A:A,0))</f>
        <v>120</v>
      </c>
      <c r="AJ1235">
        <v>120</v>
      </c>
      <c r="AK1235">
        <f>INDEX(Price!B:B, MATCH(Sheet1!B1235,Price!A:A,0))</f>
        <v>25.9</v>
      </c>
      <c r="AL1235">
        <f t="shared" si="19"/>
        <v>1.680672268907563</v>
      </c>
      <c r="AM1235">
        <f>INDEX(toughness!B:B,MATCH(Sheet1!B1235,toughness!A:A,0))</f>
        <v>77.25</v>
      </c>
      <c r="AN1235">
        <f>450</f>
        <v>450</v>
      </c>
    </row>
    <row r="1236" spans="1:40" x14ac:dyDescent="0.3">
      <c r="A1236" t="s">
        <v>1458</v>
      </c>
      <c r="B1236" s="1" t="s">
        <v>1429</v>
      </c>
      <c r="C1236">
        <v>120</v>
      </c>
      <c r="D1236">
        <v>7140</v>
      </c>
      <c r="G1236">
        <v>4.2450000000000001</v>
      </c>
      <c r="H1236">
        <v>30.3</v>
      </c>
      <c r="I1236">
        <v>5.7</v>
      </c>
      <c r="J1236">
        <v>60</v>
      </c>
      <c r="K1236">
        <v>120</v>
      </c>
      <c r="L1236">
        <v>35</v>
      </c>
      <c r="M1236">
        <v>419</v>
      </c>
      <c r="N1236" t="s">
        <v>1453</v>
      </c>
      <c r="O1236" t="s">
        <v>1453</v>
      </c>
      <c r="P1236" t="s">
        <v>1453</v>
      </c>
      <c r="Q1236" t="s">
        <v>1453</v>
      </c>
      <c r="R1236" t="s">
        <v>1453</v>
      </c>
      <c r="S1236" t="s">
        <v>1453</v>
      </c>
      <c r="T1236" t="s">
        <v>1453</v>
      </c>
      <c r="U1236" t="s">
        <v>1453</v>
      </c>
      <c r="V1236">
        <v>135</v>
      </c>
      <c r="W1236">
        <v>117.5</v>
      </c>
      <c r="X1236" t="s">
        <v>1453</v>
      </c>
      <c r="Y1236" t="s">
        <v>1453</v>
      </c>
      <c r="Z1236" t="s">
        <v>1468</v>
      </c>
      <c r="AA1236">
        <v>0.93</v>
      </c>
      <c r="AB1236">
        <v>7.0000000000000007E-2</v>
      </c>
      <c r="AC1236">
        <v>0.5</v>
      </c>
      <c r="AD1236">
        <v>0.5</v>
      </c>
      <c r="AE1236">
        <v>0.5</v>
      </c>
      <c r="AF1236">
        <v>0.5</v>
      </c>
      <c r="AG1236">
        <f>INDEX(YM!B:B, MATCH(Sheet1!B1236,YM!A:A,0))</f>
        <v>100</v>
      </c>
      <c r="AH1236">
        <v>100</v>
      </c>
      <c r="AI1236">
        <f>INDEX('Yield strengh'!B:B, MATCH(Sheet1!B1236,'Yield strengh'!A:A,0))</f>
        <v>120</v>
      </c>
      <c r="AJ1236">
        <v>120</v>
      </c>
      <c r="AK1236">
        <f>INDEX(Price!B:B, MATCH(Sheet1!B1236,Price!A:A,0))</f>
        <v>25.9</v>
      </c>
      <c r="AL1236">
        <f t="shared" si="19"/>
        <v>1.680672268907563</v>
      </c>
      <c r="AM1236">
        <f>INDEX(toughness!B:B,MATCH(Sheet1!B1236,toughness!A:A,0))</f>
        <v>86.2</v>
      </c>
      <c r="AN1236">
        <f>450</f>
        <v>450</v>
      </c>
    </row>
    <row r="1237" spans="1:40" x14ac:dyDescent="0.3">
      <c r="A1237" t="s">
        <v>1458</v>
      </c>
      <c r="B1237" s="1" t="s">
        <v>2549</v>
      </c>
      <c r="C1237">
        <v>72.5</v>
      </c>
      <c r="D1237">
        <v>5800</v>
      </c>
      <c r="G1237">
        <v>4.47</v>
      </c>
      <c r="H1237">
        <v>29.2</v>
      </c>
      <c r="I1237">
        <v>5.95</v>
      </c>
      <c r="J1237">
        <v>135</v>
      </c>
      <c r="K1237">
        <v>72.5</v>
      </c>
      <c r="L1237">
        <v>35</v>
      </c>
      <c r="M1237">
        <v>417.5</v>
      </c>
      <c r="N1237" t="s">
        <v>1453</v>
      </c>
      <c r="O1237" t="s">
        <v>1453</v>
      </c>
      <c r="P1237" t="s">
        <v>1453</v>
      </c>
      <c r="Q1237" t="s">
        <v>1453</v>
      </c>
      <c r="R1237" t="s">
        <v>1453</v>
      </c>
      <c r="S1237" t="s">
        <v>1453</v>
      </c>
      <c r="T1237" t="s">
        <v>1453</v>
      </c>
      <c r="U1237" t="s">
        <v>1453</v>
      </c>
      <c r="V1237">
        <v>170</v>
      </c>
      <c r="W1237">
        <v>117.5</v>
      </c>
      <c r="X1237" t="s">
        <v>1453</v>
      </c>
      <c r="Y1237" t="s">
        <v>1453</v>
      </c>
      <c r="Z1237" t="s">
        <v>1468</v>
      </c>
      <c r="AA1237">
        <v>0.93</v>
      </c>
      <c r="AB1237">
        <v>7.0000000000000007E-2</v>
      </c>
      <c r="AC1237">
        <v>0.5</v>
      </c>
      <c r="AD1237">
        <v>0.5</v>
      </c>
      <c r="AE1237">
        <v>0.5</v>
      </c>
      <c r="AF1237">
        <v>0.5</v>
      </c>
      <c r="AG1237">
        <f>INDEX(YM!B:B, MATCH(Sheet1!B1237,YM!A:A,0))</f>
        <v>100</v>
      </c>
      <c r="AH1237">
        <v>100</v>
      </c>
      <c r="AI1237">
        <f>INDEX('Yield strengh'!B:B, MATCH(Sheet1!B1237,'Yield strengh'!A:A,0))</f>
        <v>87.5</v>
      </c>
      <c r="AJ1237">
        <v>87.5</v>
      </c>
      <c r="AK1237">
        <f>INDEX(Price!B:B, MATCH(Sheet1!B1237,Price!A:A,0))</f>
        <v>25.9</v>
      </c>
      <c r="AL1237">
        <f t="shared" si="19"/>
        <v>1.5086206896551724</v>
      </c>
      <c r="AM1237">
        <f>INDEX(toughness!B:B,MATCH(Sheet1!B1237,toughness!A:A,0))</f>
        <v>93.65</v>
      </c>
      <c r="AN1237">
        <f>450</f>
        <v>450</v>
      </c>
    </row>
    <row r="1238" spans="1:40" x14ac:dyDescent="0.3">
      <c r="A1238" t="s">
        <v>1458</v>
      </c>
      <c r="B1238" s="1" t="s">
        <v>2550</v>
      </c>
      <c r="C1238">
        <v>152.5</v>
      </c>
      <c r="D1238">
        <v>7180</v>
      </c>
      <c r="G1238">
        <v>5.38</v>
      </c>
      <c r="H1238">
        <v>27.6</v>
      </c>
      <c r="I1238">
        <v>6.25</v>
      </c>
      <c r="J1238">
        <v>47.5</v>
      </c>
      <c r="K1238">
        <v>152.5</v>
      </c>
      <c r="L1238">
        <v>65</v>
      </c>
      <c r="M1238">
        <v>421</v>
      </c>
      <c r="N1238" t="s">
        <v>1453</v>
      </c>
      <c r="O1238" t="s">
        <v>1453</v>
      </c>
      <c r="P1238" t="s">
        <v>1453</v>
      </c>
      <c r="Q1238" t="s">
        <v>1453</v>
      </c>
      <c r="R1238" t="s">
        <v>1453</v>
      </c>
      <c r="S1238" t="s">
        <v>1453</v>
      </c>
      <c r="T1238" t="s">
        <v>1453</v>
      </c>
      <c r="U1238" t="s">
        <v>1453</v>
      </c>
      <c r="V1238">
        <v>225</v>
      </c>
      <c r="W1238">
        <v>105</v>
      </c>
      <c r="X1238" t="s">
        <v>1453</v>
      </c>
      <c r="Y1238" t="s">
        <v>1453</v>
      </c>
      <c r="Z1238" t="s">
        <v>1468</v>
      </c>
      <c r="AA1238">
        <v>0.93</v>
      </c>
      <c r="AB1238">
        <v>7.0000000000000007E-2</v>
      </c>
      <c r="AC1238">
        <v>0.5</v>
      </c>
      <c r="AD1238">
        <v>0.5</v>
      </c>
      <c r="AE1238">
        <v>0.5</v>
      </c>
      <c r="AF1238">
        <v>0.5</v>
      </c>
      <c r="AG1238">
        <f>INDEX(YM!B:B, MATCH(Sheet1!B1238,YM!A:A,0))</f>
        <v>100</v>
      </c>
      <c r="AH1238">
        <v>100</v>
      </c>
      <c r="AI1238">
        <f>INDEX('Yield strengh'!B:B, MATCH(Sheet1!B1238,'Yield strengh'!A:A,0))</f>
        <v>87.5</v>
      </c>
      <c r="AJ1238">
        <v>87.5</v>
      </c>
      <c r="AK1238">
        <f>INDEX(Price!B:B, MATCH(Sheet1!B1238,Price!A:A,0))</f>
        <v>28.15</v>
      </c>
      <c r="AL1238">
        <f t="shared" si="19"/>
        <v>1.2186629526462396</v>
      </c>
      <c r="AM1238">
        <f>INDEX(toughness!B:B,MATCH(Sheet1!B1238,toughness!A:A,0))</f>
        <v>59.8</v>
      </c>
      <c r="AN1238">
        <f>450</f>
        <v>450</v>
      </c>
    </row>
    <row r="1239" spans="1:40" x14ac:dyDescent="0.3">
      <c r="A1239" t="s">
        <v>1458</v>
      </c>
      <c r="B1239" s="1" t="s">
        <v>1434</v>
      </c>
      <c r="C1239">
        <v>140</v>
      </c>
      <c r="D1239">
        <v>7140</v>
      </c>
      <c r="G1239">
        <v>3.9649999999999999</v>
      </c>
      <c r="H1239">
        <v>29.3</v>
      </c>
      <c r="I1239">
        <v>5.9</v>
      </c>
      <c r="J1239">
        <v>41</v>
      </c>
      <c r="K1239">
        <v>140</v>
      </c>
      <c r="L1239">
        <v>47.5</v>
      </c>
      <c r="M1239">
        <v>419</v>
      </c>
      <c r="N1239" t="s">
        <v>1453</v>
      </c>
      <c r="O1239" t="s">
        <v>1453</v>
      </c>
      <c r="P1239" t="s">
        <v>1453</v>
      </c>
      <c r="Q1239" t="s">
        <v>1453</v>
      </c>
      <c r="R1239" t="s">
        <v>1453</v>
      </c>
      <c r="S1239" t="s">
        <v>1453</v>
      </c>
      <c r="T1239" t="s">
        <v>1453</v>
      </c>
      <c r="U1239" t="s">
        <v>1453</v>
      </c>
      <c r="V1239">
        <v>175</v>
      </c>
      <c r="W1239">
        <v>107.5</v>
      </c>
      <c r="X1239" t="s">
        <v>1453</v>
      </c>
      <c r="Y1239" t="s">
        <v>1453</v>
      </c>
      <c r="Z1239" t="s">
        <v>1468</v>
      </c>
      <c r="AA1239">
        <v>0.93</v>
      </c>
      <c r="AB1239">
        <v>7.0000000000000007E-2</v>
      </c>
      <c r="AC1239">
        <v>0.5</v>
      </c>
      <c r="AD1239">
        <v>0.5</v>
      </c>
      <c r="AE1239">
        <v>0.5</v>
      </c>
      <c r="AF1239">
        <v>0.5</v>
      </c>
      <c r="AG1239">
        <f>INDEX(YM!B:B, MATCH(Sheet1!B1239,YM!A:A,0))</f>
        <v>100</v>
      </c>
      <c r="AH1239">
        <v>100</v>
      </c>
      <c r="AI1239">
        <f>INDEX('Yield strengh'!B:B, MATCH(Sheet1!B1239,'Yield strengh'!A:A,0))</f>
        <v>150</v>
      </c>
      <c r="AJ1239">
        <v>150</v>
      </c>
      <c r="AK1239">
        <f>INDEX(Price!B:B, MATCH(Sheet1!B1239,Price!A:A,0))</f>
        <v>27.9</v>
      </c>
      <c r="AL1239">
        <f t="shared" si="19"/>
        <v>2.1008403361344539</v>
      </c>
      <c r="AM1239">
        <f>INDEX(toughness!B:B,MATCH(Sheet1!B1239,toughness!A:A,0))</f>
        <v>59.8</v>
      </c>
      <c r="AN1239">
        <f>450</f>
        <v>450</v>
      </c>
    </row>
    <row r="1240" spans="1:40" x14ac:dyDescent="0.3">
      <c r="A1240" t="s">
        <v>1458</v>
      </c>
      <c r="B1240" s="1" t="s">
        <v>1435</v>
      </c>
      <c r="C1240">
        <v>122.5</v>
      </c>
      <c r="D1240">
        <v>7140</v>
      </c>
      <c r="G1240">
        <v>3.9649999999999999</v>
      </c>
      <c r="H1240">
        <v>28.55</v>
      </c>
      <c r="I1240">
        <v>6.05</v>
      </c>
      <c r="J1240">
        <v>57</v>
      </c>
      <c r="K1240">
        <v>122.5</v>
      </c>
      <c r="L1240">
        <v>35</v>
      </c>
      <c r="M1240">
        <v>419</v>
      </c>
      <c r="N1240" t="s">
        <v>1453</v>
      </c>
      <c r="O1240" t="s">
        <v>1453</v>
      </c>
      <c r="P1240" t="s">
        <v>1453</v>
      </c>
      <c r="Q1240" t="s">
        <v>1453</v>
      </c>
      <c r="R1240" t="s">
        <v>1453</v>
      </c>
      <c r="S1240" t="s">
        <v>1453</v>
      </c>
      <c r="T1240" t="s">
        <v>1453</v>
      </c>
      <c r="U1240" t="s">
        <v>1453</v>
      </c>
      <c r="V1240">
        <v>152.5</v>
      </c>
      <c r="W1240">
        <v>107.5</v>
      </c>
      <c r="X1240" t="s">
        <v>1453</v>
      </c>
      <c r="Y1240" t="s">
        <v>1453</v>
      </c>
      <c r="Z1240" t="s">
        <v>1468</v>
      </c>
      <c r="AA1240">
        <v>0.93</v>
      </c>
      <c r="AB1240">
        <v>7.0000000000000007E-2</v>
      </c>
      <c r="AC1240">
        <v>0.5</v>
      </c>
      <c r="AD1240">
        <v>0.5</v>
      </c>
      <c r="AE1240">
        <v>0.5</v>
      </c>
      <c r="AF1240">
        <v>0.5</v>
      </c>
      <c r="AG1240">
        <f>INDEX(YM!B:B, MATCH(Sheet1!B1240,YM!A:A,0))</f>
        <v>100</v>
      </c>
      <c r="AH1240">
        <v>100</v>
      </c>
      <c r="AI1240">
        <f>INDEX('Yield strengh'!B:B, MATCH(Sheet1!B1240,'Yield strengh'!A:A,0))</f>
        <v>140</v>
      </c>
      <c r="AJ1240">
        <v>140</v>
      </c>
      <c r="AK1240">
        <f>INDEX(Price!B:B, MATCH(Sheet1!B1240,Price!A:A,0))</f>
        <v>27.9</v>
      </c>
      <c r="AL1240">
        <f t="shared" si="19"/>
        <v>1.9607843137254901</v>
      </c>
      <c r="AM1240">
        <f>INDEX(toughness!B:B,MATCH(Sheet1!B1240,toughness!A:A,0))</f>
        <v>59.8</v>
      </c>
      <c r="AN1240">
        <f>450</f>
        <v>450</v>
      </c>
    </row>
    <row r="1241" spans="1:40" x14ac:dyDescent="0.3">
      <c r="A1241" t="s">
        <v>1458</v>
      </c>
      <c r="B1241" s="1" t="s">
        <v>1436</v>
      </c>
      <c r="C1241">
        <v>1745</v>
      </c>
      <c r="D1241">
        <v>6095</v>
      </c>
      <c r="E1241">
        <v>12</v>
      </c>
      <c r="F1241">
        <v>5</v>
      </c>
      <c r="G1241">
        <v>0.25900000000000001</v>
      </c>
      <c r="H1241">
        <v>3.0029999999999999E-13</v>
      </c>
      <c r="I1241">
        <v>1738000000000000</v>
      </c>
      <c r="J1241">
        <v>9.5000000000000001E-2</v>
      </c>
      <c r="K1241">
        <v>186</v>
      </c>
      <c r="L1241">
        <v>1165</v>
      </c>
      <c r="M1241">
        <v>2625</v>
      </c>
      <c r="N1241" t="s">
        <v>1453</v>
      </c>
      <c r="O1241" t="s">
        <v>1453</v>
      </c>
      <c r="P1241" t="s">
        <v>1453</v>
      </c>
      <c r="Q1241" t="s">
        <v>1453</v>
      </c>
      <c r="R1241" t="s">
        <v>1453</v>
      </c>
      <c r="S1241" t="s">
        <v>1453</v>
      </c>
      <c r="T1241" t="s">
        <v>1453</v>
      </c>
      <c r="U1241" t="s">
        <v>1453</v>
      </c>
      <c r="V1241">
        <v>132.5</v>
      </c>
      <c r="W1241">
        <v>1.85</v>
      </c>
      <c r="X1241" t="s">
        <v>1453</v>
      </c>
      <c r="Y1241" t="s">
        <v>1453</v>
      </c>
      <c r="Z1241" t="s">
        <v>1468</v>
      </c>
      <c r="AA1241">
        <v>0.93</v>
      </c>
      <c r="AB1241">
        <v>7.0000000000000007E-2</v>
      </c>
      <c r="AC1241">
        <v>0.5</v>
      </c>
      <c r="AD1241">
        <v>0.5</v>
      </c>
      <c r="AE1241">
        <v>0.5</v>
      </c>
      <c r="AF1241">
        <v>0.5</v>
      </c>
      <c r="AG1241">
        <f>INDEX(YM!B:B, MATCH(Sheet1!B1241,YM!A:A,0))</f>
        <v>100</v>
      </c>
      <c r="AH1241">
        <v>100</v>
      </c>
      <c r="AI1241">
        <f>INDEX('Yield strengh'!B:B, MATCH(Sheet1!B1241,'Yield strengh'!A:A,0))</f>
        <v>122.5</v>
      </c>
      <c r="AJ1241">
        <v>122.5</v>
      </c>
      <c r="AK1241">
        <f>INDEX(Price!B:B, MATCH(Sheet1!B1241,Price!A:A,0))</f>
        <v>27.85</v>
      </c>
      <c r="AL1241">
        <f t="shared" si="19"/>
        <v>2.0098441345365052</v>
      </c>
      <c r="AM1241">
        <f>INDEX(toughness!B:B,MATCH(Sheet1!B1241,toughness!A:A,0))</f>
        <v>78</v>
      </c>
      <c r="AN1241">
        <f>450</f>
        <v>450</v>
      </c>
    </row>
    <row r="1242" spans="1:40" x14ac:dyDescent="0.3">
      <c r="A1242" t="s">
        <v>1458</v>
      </c>
      <c r="B1242" s="1" t="s">
        <v>1818</v>
      </c>
      <c r="C1242">
        <v>303.75</v>
      </c>
      <c r="D1242">
        <v>2770</v>
      </c>
      <c r="G1242">
        <v>6.1844999999999999</v>
      </c>
      <c r="H1242">
        <v>12.202500000000001</v>
      </c>
      <c r="I1242">
        <v>8.1549999999999994</v>
      </c>
      <c r="J1242">
        <v>2.6875</v>
      </c>
      <c r="K1242">
        <v>303.75</v>
      </c>
      <c r="L1242">
        <v>87.75</v>
      </c>
      <c r="M1242">
        <v>993.75</v>
      </c>
      <c r="N1242" t="s">
        <v>1453</v>
      </c>
      <c r="O1242" t="s">
        <v>1453</v>
      </c>
      <c r="P1242" t="s">
        <v>1453</v>
      </c>
      <c r="Q1242" t="s">
        <v>1453</v>
      </c>
      <c r="R1242" t="s">
        <v>1453</v>
      </c>
      <c r="S1242" t="s">
        <v>1453</v>
      </c>
      <c r="T1242" t="s">
        <v>1453</v>
      </c>
      <c r="U1242" t="s">
        <v>1453</v>
      </c>
      <c r="V1242">
        <v>336.75</v>
      </c>
      <c r="W1242">
        <v>101.425</v>
      </c>
      <c r="X1242" t="s">
        <v>1453</v>
      </c>
      <c r="Y1242" t="s">
        <v>1453</v>
      </c>
      <c r="Z1242" t="s">
        <v>1468</v>
      </c>
      <c r="AA1242">
        <v>0.93</v>
      </c>
      <c r="AB1242">
        <v>7.0000000000000007E-2</v>
      </c>
      <c r="AC1242">
        <v>0.5</v>
      </c>
      <c r="AD1242">
        <v>0.5</v>
      </c>
      <c r="AE1242">
        <v>0.5</v>
      </c>
      <c r="AF1242">
        <v>0.5</v>
      </c>
      <c r="AG1242">
        <f>INDEX(YM!B:B, MATCH(Sheet1!B1242,YM!A:A,0))</f>
        <v>99.5</v>
      </c>
      <c r="AH1242">
        <v>99.5</v>
      </c>
      <c r="AI1242">
        <f>INDEX('Yield strengh'!B:B, MATCH(Sheet1!B1242,'Yield strengh'!A:A,0))</f>
        <v>341.25</v>
      </c>
      <c r="AJ1242">
        <v>341.25</v>
      </c>
      <c r="AK1242">
        <f>INDEX(Price!B:B, MATCH(Sheet1!B1242,Price!A:A,0))</f>
        <v>50.400000000000013</v>
      </c>
      <c r="AL1242">
        <f t="shared" si="19"/>
        <v>12.257897111913357</v>
      </c>
      <c r="AM1242">
        <f>INDEX(toughness!B:B,MATCH(Sheet1!B1242,toughness!A:A,0))</f>
        <v>1.8720000000000001</v>
      </c>
      <c r="AN1242">
        <f>450</f>
        <v>450</v>
      </c>
    </row>
    <row r="1243" spans="1:40" x14ac:dyDescent="0.3">
      <c r="A1243" t="s">
        <v>1458</v>
      </c>
      <c r="B1243" s="1" t="s">
        <v>2563</v>
      </c>
      <c r="C1243">
        <v>275</v>
      </c>
      <c r="D1243">
        <v>6500</v>
      </c>
      <c r="G1243">
        <v>3.74</v>
      </c>
      <c r="H1243">
        <v>4.3250000000000002</v>
      </c>
      <c r="I1243">
        <v>40</v>
      </c>
      <c r="J1243">
        <v>20</v>
      </c>
      <c r="K1243">
        <v>275</v>
      </c>
      <c r="L1243">
        <v>160</v>
      </c>
      <c r="M1243">
        <v>1845</v>
      </c>
      <c r="N1243" t="s">
        <v>1453</v>
      </c>
      <c r="O1243" t="s">
        <v>1453</v>
      </c>
      <c r="P1243" t="s">
        <v>1453</v>
      </c>
      <c r="Q1243" t="s">
        <v>1453</v>
      </c>
      <c r="R1243" t="s">
        <v>1453</v>
      </c>
      <c r="S1243" t="s">
        <v>1453</v>
      </c>
      <c r="T1243" t="s">
        <v>1453</v>
      </c>
      <c r="U1243" t="s">
        <v>1453</v>
      </c>
      <c r="V1243">
        <v>420</v>
      </c>
      <c r="W1243">
        <v>22</v>
      </c>
      <c r="X1243" t="s">
        <v>1453</v>
      </c>
      <c r="Y1243" t="s">
        <v>1453</v>
      </c>
      <c r="Z1243" t="s">
        <v>1468</v>
      </c>
      <c r="AA1243">
        <v>0.93</v>
      </c>
      <c r="AB1243">
        <v>7.0000000000000007E-2</v>
      </c>
      <c r="AC1243">
        <v>0.5</v>
      </c>
      <c r="AD1243">
        <v>0.5</v>
      </c>
      <c r="AE1243">
        <v>0.5</v>
      </c>
      <c r="AF1243">
        <v>0.5</v>
      </c>
      <c r="AG1243">
        <f>INDEX(YM!B:B, MATCH(Sheet1!B1243,YM!A:A,0))</f>
        <v>99</v>
      </c>
      <c r="AH1243">
        <v>99</v>
      </c>
      <c r="AI1243">
        <f>INDEX('Yield strengh'!B:B, MATCH(Sheet1!B1243,'Yield strengh'!A:A,0))</f>
        <v>222.5</v>
      </c>
      <c r="AJ1243">
        <v>222.5</v>
      </c>
      <c r="AK1243" t="e">
        <f>INDEX(Price!B:B, MATCH(Sheet1!B1243,Price!A:A,0))</f>
        <v>#N/A</v>
      </c>
      <c r="AL1243">
        <f t="shared" si="19"/>
        <v>3.3888461538461541</v>
      </c>
      <c r="AM1243">
        <f>INDEX(toughness!B:B,MATCH(Sheet1!B1243,toughness!A:A,0))</f>
        <v>156.55000000000001</v>
      </c>
      <c r="AN1243">
        <f>450</f>
        <v>450</v>
      </c>
    </row>
    <row r="1244" spans="1:40" x14ac:dyDescent="0.3">
      <c r="A1244" t="s">
        <v>1458</v>
      </c>
      <c r="B1244" s="1" t="s">
        <v>2564</v>
      </c>
      <c r="C1244">
        <v>305</v>
      </c>
      <c r="D1244">
        <v>6500</v>
      </c>
      <c r="G1244">
        <v>3.74</v>
      </c>
      <c r="H1244">
        <v>4.3250000000000002</v>
      </c>
      <c r="I1244">
        <v>40</v>
      </c>
      <c r="J1244">
        <v>15</v>
      </c>
      <c r="K1244">
        <v>305</v>
      </c>
      <c r="L1244">
        <v>195</v>
      </c>
      <c r="M1244">
        <v>1845</v>
      </c>
      <c r="N1244" t="s">
        <v>1453</v>
      </c>
      <c r="O1244" t="s">
        <v>1453</v>
      </c>
      <c r="P1244" t="s">
        <v>1453</v>
      </c>
      <c r="Q1244" t="s">
        <v>1453</v>
      </c>
      <c r="R1244" t="s">
        <v>1453</v>
      </c>
      <c r="S1244" t="s">
        <v>1453</v>
      </c>
      <c r="T1244" t="s">
        <v>1453</v>
      </c>
      <c r="U1244" t="s">
        <v>1453</v>
      </c>
      <c r="V1244">
        <v>420</v>
      </c>
      <c r="W1244">
        <v>22</v>
      </c>
      <c r="X1244" t="s">
        <v>1453</v>
      </c>
      <c r="Y1244" t="s">
        <v>1453</v>
      </c>
      <c r="Z1244" t="s">
        <v>1468</v>
      </c>
      <c r="AA1244">
        <v>0.93</v>
      </c>
      <c r="AB1244">
        <v>7.0000000000000007E-2</v>
      </c>
      <c r="AC1244">
        <v>0.5</v>
      </c>
      <c r="AD1244">
        <v>0.5</v>
      </c>
      <c r="AE1244">
        <v>0.5</v>
      </c>
      <c r="AF1244">
        <v>0.5</v>
      </c>
      <c r="AG1244">
        <f>INDEX(YM!B:B, MATCH(Sheet1!B1244,YM!A:A,0))</f>
        <v>99</v>
      </c>
      <c r="AH1244">
        <v>99</v>
      </c>
      <c r="AI1244">
        <f>INDEX('Yield strengh'!B:B, MATCH(Sheet1!B1244,'Yield strengh'!A:A,0))</f>
        <v>275</v>
      </c>
      <c r="AJ1244">
        <v>275</v>
      </c>
      <c r="AK1244" t="e">
        <f>INDEX(Price!B:B, MATCH(Sheet1!B1244,Price!A:A,0))</f>
        <v>#N/A</v>
      </c>
      <c r="AL1244">
        <f t="shared" si="19"/>
        <v>4.1884615384615387</v>
      </c>
      <c r="AM1244">
        <f>INDEX(toughness!B:B,MATCH(Sheet1!B1244,toughness!A:A,0))</f>
        <v>186.5</v>
      </c>
      <c r="AN1244">
        <f>450</f>
        <v>450</v>
      </c>
    </row>
    <row r="1245" spans="1:40" x14ac:dyDescent="0.3">
      <c r="A1245" t="s">
        <v>1458</v>
      </c>
      <c r="B1245" s="1" t="s">
        <v>2565</v>
      </c>
      <c r="C1245">
        <v>415</v>
      </c>
      <c r="D1245">
        <v>6500</v>
      </c>
      <c r="G1245">
        <v>2.76</v>
      </c>
      <c r="H1245">
        <v>3.48</v>
      </c>
      <c r="I1245">
        <v>52.5</v>
      </c>
      <c r="J1245">
        <v>21</v>
      </c>
      <c r="K1245">
        <v>415</v>
      </c>
      <c r="L1245">
        <v>195</v>
      </c>
      <c r="M1245">
        <v>1825</v>
      </c>
      <c r="N1245" t="s">
        <v>1453</v>
      </c>
      <c r="O1245" t="s">
        <v>1453</v>
      </c>
      <c r="P1245" t="s">
        <v>1453</v>
      </c>
      <c r="Q1245" t="s">
        <v>1453</v>
      </c>
      <c r="R1245" t="s">
        <v>1453</v>
      </c>
      <c r="S1245" t="s">
        <v>1453</v>
      </c>
      <c r="T1245" t="s">
        <v>1453</v>
      </c>
      <c r="U1245" t="s">
        <v>1453</v>
      </c>
      <c r="V1245">
        <v>547.5</v>
      </c>
      <c r="W1245">
        <v>17</v>
      </c>
      <c r="X1245" t="s">
        <v>1453</v>
      </c>
      <c r="Y1245" t="s">
        <v>1453</v>
      </c>
      <c r="Z1245" t="s">
        <v>1468</v>
      </c>
      <c r="AA1245">
        <v>0.93</v>
      </c>
      <c r="AB1245">
        <v>7.0000000000000007E-2</v>
      </c>
      <c r="AC1245">
        <v>0.5</v>
      </c>
      <c r="AD1245">
        <v>0.5</v>
      </c>
      <c r="AE1245">
        <v>0.5</v>
      </c>
      <c r="AF1245">
        <v>0.5</v>
      </c>
      <c r="AG1245">
        <f>INDEX(YM!B:B, MATCH(Sheet1!B1245,YM!A:A,0))</f>
        <v>99</v>
      </c>
      <c r="AH1245">
        <v>99</v>
      </c>
      <c r="AI1245">
        <f>INDEX('Yield strengh'!B:B, MATCH(Sheet1!B1245,'Yield strengh'!A:A,0))</f>
        <v>305</v>
      </c>
      <c r="AJ1245">
        <v>305</v>
      </c>
      <c r="AK1245" t="e">
        <f>INDEX(Price!B:B, MATCH(Sheet1!B1245,Price!A:A,0))</f>
        <v>#N/A</v>
      </c>
      <c r="AL1245">
        <f t="shared" si="19"/>
        <v>4.6453846153846152</v>
      </c>
      <c r="AM1245">
        <f>INDEX(toughness!B:B,MATCH(Sheet1!B1245,toughness!A:A,0))</f>
        <v>166.5</v>
      </c>
      <c r="AN1245">
        <f>450</f>
        <v>450</v>
      </c>
    </row>
    <row r="1246" spans="1:40" x14ac:dyDescent="0.3">
      <c r="A1246" t="s">
        <v>1458</v>
      </c>
      <c r="B1246" s="1" t="s">
        <v>369</v>
      </c>
      <c r="C1246">
        <v>125</v>
      </c>
      <c r="D1246">
        <v>8665</v>
      </c>
      <c r="G1246">
        <v>9.0649999999999995</v>
      </c>
      <c r="H1246">
        <v>37.299999999999997</v>
      </c>
      <c r="I1246">
        <v>4.63</v>
      </c>
      <c r="J1246">
        <v>39</v>
      </c>
      <c r="K1246">
        <v>125</v>
      </c>
      <c r="L1246">
        <v>65.5</v>
      </c>
      <c r="M1246">
        <v>1015</v>
      </c>
      <c r="N1246" t="s">
        <v>1453</v>
      </c>
      <c r="O1246" t="s">
        <v>1453</v>
      </c>
      <c r="P1246" t="s">
        <v>1453</v>
      </c>
      <c r="Q1246" t="s">
        <v>1453</v>
      </c>
      <c r="R1246" t="s">
        <v>1453</v>
      </c>
      <c r="S1246" t="s">
        <v>1453</v>
      </c>
      <c r="T1246" t="s">
        <v>1453</v>
      </c>
      <c r="U1246" t="s">
        <v>1453</v>
      </c>
      <c r="V1246">
        <v>302.5</v>
      </c>
      <c r="W1246">
        <v>158.5</v>
      </c>
      <c r="X1246" t="s">
        <v>1453</v>
      </c>
      <c r="Y1246" t="s">
        <v>1453</v>
      </c>
      <c r="Z1246" t="s">
        <v>1468</v>
      </c>
      <c r="AA1246">
        <v>0.93</v>
      </c>
      <c r="AB1246">
        <v>7.0000000000000007E-2</v>
      </c>
      <c r="AC1246">
        <v>0.5</v>
      </c>
      <c r="AD1246">
        <v>0.5</v>
      </c>
      <c r="AE1246">
        <v>0.5</v>
      </c>
      <c r="AF1246">
        <v>0.5</v>
      </c>
      <c r="AG1246">
        <f>INDEX(YM!B:B, MATCH(Sheet1!B1246,YM!A:A,0))</f>
        <v>98</v>
      </c>
      <c r="AH1246">
        <v>98</v>
      </c>
      <c r="AI1246">
        <f>INDEX('Yield strengh'!B:B, MATCH(Sheet1!B1246,'Yield strengh'!A:A,0))</f>
        <v>95</v>
      </c>
      <c r="AJ1246">
        <v>95</v>
      </c>
      <c r="AK1246">
        <f>INDEX(Price!B:B, MATCH(Sheet1!B1246,Price!A:A,0))</f>
        <v>64.2</v>
      </c>
      <c r="AL1246">
        <f t="shared" si="19"/>
        <v>1.0744373918061165</v>
      </c>
      <c r="AM1246">
        <f>INDEX(toughness!B:B,MATCH(Sheet1!B1246,toughness!A:A,0))</f>
        <v>62.05</v>
      </c>
      <c r="AN1246">
        <f>450</f>
        <v>450</v>
      </c>
    </row>
    <row r="1247" spans="1:40" x14ac:dyDescent="0.3">
      <c r="A1247" t="s">
        <v>1458</v>
      </c>
      <c r="B1247" s="1" t="s">
        <v>1817</v>
      </c>
      <c r="C1247">
        <v>350</v>
      </c>
      <c r="D1247">
        <v>2960</v>
      </c>
      <c r="G1247">
        <v>9.0499999999999989</v>
      </c>
      <c r="H1247">
        <v>28.324999999999999</v>
      </c>
      <c r="I1247">
        <v>5.0199999999999996</v>
      </c>
      <c r="J1247">
        <v>1.2</v>
      </c>
      <c r="K1247">
        <v>350</v>
      </c>
      <c r="L1247">
        <v>115.75</v>
      </c>
      <c r="M1247">
        <v>588.75</v>
      </c>
      <c r="N1247" t="s">
        <v>1453</v>
      </c>
      <c r="O1247" t="s">
        <v>1453</v>
      </c>
      <c r="P1247" t="s">
        <v>1453</v>
      </c>
      <c r="Q1247" t="s">
        <v>1453</v>
      </c>
      <c r="R1247" t="s">
        <v>1453</v>
      </c>
      <c r="S1247" t="s">
        <v>1453</v>
      </c>
      <c r="T1247" t="s">
        <v>1453</v>
      </c>
      <c r="U1247" t="s">
        <v>1453</v>
      </c>
      <c r="V1247">
        <v>362.25</v>
      </c>
      <c r="W1247">
        <v>143.75</v>
      </c>
      <c r="X1247" t="s">
        <v>1453</v>
      </c>
      <c r="Y1247" t="s">
        <v>1453</v>
      </c>
      <c r="Z1247" t="s">
        <v>1468</v>
      </c>
      <c r="AA1247">
        <v>0.93</v>
      </c>
      <c r="AB1247">
        <v>7.0000000000000007E-2</v>
      </c>
      <c r="AC1247">
        <v>0.5</v>
      </c>
      <c r="AD1247">
        <v>0.5</v>
      </c>
      <c r="AE1247">
        <v>0.5</v>
      </c>
      <c r="AF1247">
        <v>0.5</v>
      </c>
      <c r="AG1247">
        <f>INDEX(YM!B:B, MATCH(Sheet1!B1247,YM!A:A,0))</f>
        <v>97.5</v>
      </c>
      <c r="AH1247">
        <v>97.5</v>
      </c>
      <c r="AI1247">
        <f>INDEX('Yield strengh'!B:B, MATCH(Sheet1!B1247,'Yield strengh'!A:A,0))</f>
        <v>407.5</v>
      </c>
      <c r="AJ1247">
        <v>407.5</v>
      </c>
      <c r="AK1247">
        <f>INDEX(Price!B:B, MATCH(Sheet1!B1247,Price!A:A,0))</f>
        <v>50.400000000000013</v>
      </c>
      <c r="AL1247">
        <f t="shared" si="19"/>
        <v>13.422719594594595</v>
      </c>
      <c r="AM1247">
        <f>INDEX(toughness!B:B,MATCH(Sheet1!B1247,toughness!A:A,0))</f>
        <v>3.09</v>
      </c>
      <c r="AN1247">
        <f>450</f>
        <v>450</v>
      </c>
    </row>
    <row r="1248" spans="1:40" x14ac:dyDescent="0.3">
      <c r="A1248" t="s">
        <v>1458</v>
      </c>
      <c r="B1248" s="1" t="s">
        <v>878</v>
      </c>
      <c r="C1248">
        <v>265</v>
      </c>
      <c r="D1248">
        <v>2085</v>
      </c>
      <c r="G1248">
        <v>2.6949999999999998</v>
      </c>
      <c r="H1248">
        <v>15.9</v>
      </c>
      <c r="I1248">
        <v>11.074999999999999</v>
      </c>
      <c r="J1248">
        <v>1.35</v>
      </c>
      <c r="K1248">
        <v>335</v>
      </c>
      <c r="L1248">
        <v>75</v>
      </c>
      <c r="M1248">
        <v>505</v>
      </c>
      <c r="N1248" t="s">
        <v>1453</v>
      </c>
      <c r="O1248" t="s">
        <v>1453</v>
      </c>
      <c r="P1248" t="s">
        <v>1453</v>
      </c>
      <c r="Q1248" t="s">
        <v>1453</v>
      </c>
      <c r="R1248" t="s">
        <v>1453</v>
      </c>
      <c r="S1248" t="s">
        <v>1453</v>
      </c>
      <c r="T1248" t="s">
        <v>1453</v>
      </c>
      <c r="U1248" t="s">
        <v>1453</v>
      </c>
      <c r="V1248">
        <v>332.5</v>
      </c>
      <c r="W1248">
        <v>56.5</v>
      </c>
      <c r="X1248" t="s">
        <v>1453</v>
      </c>
      <c r="Y1248" t="s">
        <v>1453</v>
      </c>
      <c r="Z1248" t="s">
        <v>1468</v>
      </c>
      <c r="AA1248">
        <v>0.93</v>
      </c>
      <c r="AB1248">
        <v>7.0000000000000007E-2</v>
      </c>
      <c r="AC1248">
        <v>0.5</v>
      </c>
      <c r="AD1248">
        <v>0.5</v>
      </c>
      <c r="AE1248">
        <v>0.5</v>
      </c>
      <c r="AF1248">
        <v>0.5</v>
      </c>
      <c r="AG1248">
        <f>INDEX(YM!B:B, MATCH(Sheet1!B1248,YM!A:A,0))</f>
        <v>97.5</v>
      </c>
      <c r="AH1248">
        <v>97.5</v>
      </c>
      <c r="AI1248">
        <f>INDEX('Yield strengh'!B:B, MATCH(Sheet1!B1248,'Yield strengh'!A:A,0))</f>
        <v>282.5</v>
      </c>
      <c r="AJ1248">
        <v>282.5</v>
      </c>
      <c r="AK1248">
        <f>INDEX(Price!B:B, MATCH(Sheet1!B1248,Price!A:A,0))</f>
        <v>935</v>
      </c>
      <c r="AL1248">
        <f t="shared" si="19"/>
        <v>13.21043165467626</v>
      </c>
      <c r="AM1248">
        <f>INDEX(toughness!B:B,MATCH(Sheet1!B1248,toughness!A:A,0))</f>
        <v>1.25</v>
      </c>
      <c r="AN1248">
        <f>450</f>
        <v>450</v>
      </c>
    </row>
    <row r="1249" spans="1:40" x14ac:dyDescent="0.3">
      <c r="A1249" t="s">
        <v>1458</v>
      </c>
      <c r="B1249" s="1" t="s">
        <v>1432</v>
      </c>
      <c r="C1249">
        <v>87.5</v>
      </c>
      <c r="D1249">
        <v>7150</v>
      </c>
      <c r="G1249">
        <v>4.51</v>
      </c>
      <c r="H1249">
        <v>27.7</v>
      </c>
      <c r="I1249">
        <v>6.25</v>
      </c>
      <c r="J1249">
        <v>65</v>
      </c>
      <c r="K1249">
        <v>87.5</v>
      </c>
      <c r="L1249">
        <v>75</v>
      </c>
      <c r="M1249">
        <v>425</v>
      </c>
      <c r="N1249" t="s">
        <v>1453</v>
      </c>
      <c r="O1249" t="s">
        <v>1453</v>
      </c>
      <c r="P1249" t="s">
        <v>1453</v>
      </c>
      <c r="Q1249" t="s">
        <v>1453</v>
      </c>
      <c r="R1249" t="s">
        <v>1453</v>
      </c>
      <c r="S1249" t="s">
        <v>1453</v>
      </c>
      <c r="T1249" t="s">
        <v>1453</v>
      </c>
      <c r="U1249" t="s">
        <v>1453</v>
      </c>
      <c r="V1249">
        <v>150</v>
      </c>
      <c r="W1249">
        <v>115</v>
      </c>
      <c r="X1249" t="s">
        <v>1453</v>
      </c>
      <c r="Y1249" t="s">
        <v>1453</v>
      </c>
      <c r="Z1249" t="s">
        <v>1468</v>
      </c>
      <c r="AA1249">
        <v>0.93</v>
      </c>
      <c r="AB1249">
        <v>7.0000000000000007E-2</v>
      </c>
      <c r="AC1249">
        <v>0.5</v>
      </c>
      <c r="AD1249">
        <v>0.5</v>
      </c>
      <c r="AE1249">
        <v>0.5</v>
      </c>
      <c r="AF1249">
        <v>0.5</v>
      </c>
      <c r="AG1249">
        <f>INDEX(YM!B:B, MATCH(Sheet1!B1249,YM!A:A,0))</f>
        <v>97.5</v>
      </c>
      <c r="AH1249">
        <v>97.5</v>
      </c>
      <c r="AI1249">
        <f>INDEX('Yield strengh'!B:B, MATCH(Sheet1!B1249,'Yield strengh'!A:A,0))</f>
        <v>159</v>
      </c>
      <c r="AJ1249">
        <v>159</v>
      </c>
      <c r="AK1249">
        <f>INDEX(Price!B:B, MATCH(Sheet1!B1249,Price!A:A,0))</f>
        <v>28.35</v>
      </c>
      <c r="AL1249">
        <f t="shared" si="19"/>
        <v>2.168181818181818</v>
      </c>
      <c r="AM1249">
        <f>INDEX(toughness!B:B,MATCH(Sheet1!B1249,toughness!A:A,0))</f>
        <v>52.75</v>
      </c>
      <c r="AN1249">
        <f>450</f>
        <v>450</v>
      </c>
    </row>
    <row r="1250" spans="1:40" x14ac:dyDescent="0.3">
      <c r="A1250" t="s">
        <v>1458</v>
      </c>
      <c r="B1250" s="1" t="s">
        <v>2566</v>
      </c>
      <c r="C1250">
        <v>400</v>
      </c>
      <c r="D1250">
        <v>6650</v>
      </c>
      <c r="G1250">
        <v>2.7050000000000001</v>
      </c>
      <c r="H1250">
        <v>3.16</v>
      </c>
      <c r="I1250">
        <v>55</v>
      </c>
      <c r="J1250">
        <v>22</v>
      </c>
      <c r="K1250">
        <v>400</v>
      </c>
      <c r="L1250">
        <v>185</v>
      </c>
      <c r="M1250">
        <v>1840</v>
      </c>
      <c r="N1250" t="s">
        <v>1453</v>
      </c>
      <c r="O1250" t="s">
        <v>1453</v>
      </c>
      <c r="P1250" t="s">
        <v>1453</v>
      </c>
      <c r="Q1250" t="s">
        <v>1453</v>
      </c>
      <c r="R1250" t="s">
        <v>1453</v>
      </c>
      <c r="S1250" t="s">
        <v>1453</v>
      </c>
      <c r="T1250" t="s">
        <v>1453</v>
      </c>
      <c r="U1250" t="s">
        <v>1453</v>
      </c>
      <c r="V1250">
        <v>585</v>
      </c>
      <c r="W1250">
        <v>17</v>
      </c>
      <c r="X1250" t="s">
        <v>1453</v>
      </c>
      <c r="Y1250" t="s">
        <v>1453</v>
      </c>
      <c r="Z1250" t="s">
        <v>1468</v>
      </c>
      <c r="AA1250">
        <v>0.93</v>
      </c>
      <c r="AB1250">
        <v>7.0000000000000007E-2</v>
      </c>
      <c r="AC1250">
        <v>0.5</v>
      </c>
      <c r="AD1250">
        <v>0.5</v>
      </c>
      <c r="AE1250">
        <v>0.5</v>
      </c>
      <c r="AF1250">
        <v>0.5</v>
      </c>
      <c r="AG1250">
        <f>INDEX(YM!B:B, MATCH(Sheet1!B1250,YM!A:A,0))</f>
        <v>97.5</v>
      </c>
      <c r="AH1250">
        <v>97.5</v>
      </c>
      <c r="AI1250">
        <f>INDEX('Yield strengh'!B:B, MATCH(Sheet1!B1250,'Yield strengh'!A:A,0))</f>
        <v>415</v>
      </c>
      <c r="AJ1250">
        <v>415</v>
      </c>
      <c r="AK1250">
        <f>INDEX(Price!B:B, MATCH(Sheet1!B1250,Price!A:A,0))</f>
        <v>871.5</v>
      </c>
      <c r="AL1250">
        <f t="shared" si="19"/>
        <v>6.0845864661654137</v>
      </c>
      <c r="AM1250">
        <f>INDEX(toughness!B:B,MATCH(Sheet1!B1250,toughness!A:A,0))</f>
        <v>177</v>
      </c>
      <c r="AN1250">
        <f>450</f>
        <v>450</v>
      </c>
    </row>
    <row r="1251" spans="1:40" x14ac:dyDescent="0.3">
      <c r="A1251" t="s">
        <v>1458</v>
      </c>
      <c r="B1251" s="1" t="s">
        <v>2569</v>
      </c>
      <c r="C1251">
        <v>365</v>
      </c>
      <c r="D1251">
        <v>6550</v>
      </c>
      <c r="G1251">
        <v>2.1949999999999998</v>
      </c>
      <c r="H1251">
        <v>2.5249999999999999</v>
      </c>
      <c r="I1251">
        <v>72.5</v>
      </c>
      <c r="J1251">
        <v>23</v>
      </c>
      <c r="K1251">
        <v>365</v>
      </c>
      <c r="L1251">
        <v>220</v>
      </c>
      <c r="M1251">
        <v>1835</v>
      </c>
      <c r="N1251" t="s">
        <v>1453</v>
      </c>
      <c r="O1251" t="s">
        <v>1453</v>
      </c>
      <c r="P1251" t="s">
        <v>1453</v>
      </c>
      <c r="Q1251" t="s">
        <v>1453</v>
      </c>
      <c r="R1251" t="s">
        <v>1453</v>
      </c>
      <c r="S1251" t="s">
        <v>1453</v>
      </c>
      <c r="T1251" t="s">
        <v>1453</v>
      </c>
      <c r="U1251" t="s">
        <v>1453</v>
      </c>
      <c r="V1251">
        <v>465</v>
      </c>
      <c r="W1251">
        <v>12.5</v>
      </c>
      <c r="X1251" t="s">
        <v>1453</v>
      </c>
      <c r="Y1251" t="s">
        <v>1453</v>
      </c>
      <c r="Z1251" t="s">
        <v>1468</v>
      </c>
      <c r="AA1251">
        <v>0.93</v>
      </c>
      <c r="AB1251">
        <v>7.0000000000000007E-2</v>
      </c>
      <c r="AC1251">
        <v>0.5</v>
      </c>
      <c r="AD1251">
        <v>0.5</v>
      </c>
      <c r="AE1251">
        <v>0.5</v>
      </c>
      <c r="AF1251">
        <v>0.5</v>
      </c>
      <c r="AG1251">
        <f>INDEX(YM!B:B, MATCH(Sheet1!B1251,YM!A:A,0))</f>
        <v>97.5</v>
      </c>
      <c r="AH1251">
        <v>97.5</v>
      </c>
      <c r="AI1251">
        <f>INDEX('Yield strengh'!B:B, MATCH(Sheet1!B1251,'Yield strengh'!A:A,0))</f>
        <v>310</v>
      </c>
      <c r="AJ1251">
        <v>310</v>
      </c>
      <c r="AK1251" t="e">
        <f>INDEX(Price!B:B, MATCH(Sheet1!B1251,Price!A:A,0))</f>
        <v>#N/A</v>
      </c>
      <c r="AL1251">
        <f t="shared" si="19"/>
        <v>4.614503816793893</v>
      </c>
      <c r="AM1251">
        <f>INDEX(toughness!B:B,MATCH(Sheet1!B1251,toughness!A:A,0))</f>
        <v>183.5</v>
      </c>
      <c r="AN1251">
        <f>450</f>
        <v>450</v>
      </c>
    </row>
    <row r="1252" spans="1:40" x14ac:dyDescent="0.3">
      <c r="A1252" t="s">
        <v>1458</v>
      </c>
      <c r="B1252" s="1" t="s">
        <v>2570</v>
      </c>
      <c r="C1252">
        <v>310</v>
      </c>
      <c r="D1252">
        <v>6575</v>
      </c>
      <c r="G1252">
        <v>2.16</v>
      </c>
      <c r="H1252">
        <v>2.35</v>
      </c>
      <c r="I1252">
        <v>74</v>
      </c>
      <c r="J1252">
        <v>17</v>
      </c>
      <c r="K1252">
        <v>310</v>
      </c>
      <c r="L1252">
        <v>170</v>
      </c>
      <c r="M1252">
        <v>1835</v>
      </c>
      <c r="N1252" t="s">
        <v>1453</v>
      </c>
      <c r="O1252" t="s">
        <v>1453</v>
      </c>
      <c r="P1252" t="s">
        <v>1453</v>
      </c>
      <c r="Q1252" t="s">
        <v>1453</v>
      </c>
      <c r="R1252" t="s">
        <v>1453</v>
      </c>
      <c r="S1252" t="s">
        <v>1453</v>
      </c>
      <c r="T1252" t="s">
        <v>1453</v>
      </c>
      <c r="U1252" t="s">
        <v>1453</v>
      </c>
      <c r="V1252">
        <v>455</v>
      </c>
      <c r="W1252">
        <v>14</v>
      </c>
      <c r="X1252" t="s">
        <v>1453</v>
      </c>
      <c r="Y1252" t="s">
        <v>1453</v>
      </c>
      <c r="Z1252" t="s">
        <v>1468</v>
      </c>
      <c r="AA1252">
        <v>0.93</v>
      </c>
      <c r="AB1252">
        <v>7.0000000000000007E-2</v>
      </c>
      <c r="AC1252">
        <v>0.5</v>
      </c>
      <c r="AD1252">
        <v>0.5</v>
      </c>
      <c r="AE1252">
        <v>0.5</v>
      </c>
      <c r="AF1252">
        <v>0.5</v>
      </c>
      <c r="AG1252">
        <f>INDEX(YM!B:B, MATCH(Sheet1!B1252,YM!A:A,0))</f>
        <v>97.5</v>
      </c>
      <c r="AH1252">
        <v>97.5</v>
      </c>
      <c r="AI1252">
        <f>INDEX('Yield strengh'!B:B, MATCH(Sheet1!B1252,'Yield strengh'!A:A,0))</f>
        <v>310</v>
      </c>
      <c r="AJ1252">
        <v>310</v>
      </c>
      <c r="AK1252">
        <f>INDEX(Price!B:B, MATCH(Sheet1!B1252,Price!A:A,0))</f>
        <v>808.5</v>
      </c>
      <c r="AL1252">
        <f t="shared" si="19"/>
        <v>4.5969581749049429</v>
      </c>
      <c r="AM1252">
        <f>INDEX(toughness!B:B,MATCH(Sheet1!B1252,toughness!A:A,0))</f>
        <v>183.5</v>
      </c>
      <c r="AN1252">
        <f>450</f>
        <v>450</v>
      </c>
    </row>
    <row r="1253" spans="1:40" x14ac:dyDescent="0.3">
      <c r="A1253" t="s">
        <v>1458</v>
      </c>
      <c r="B1253" s="1" t="s">
        <v>370</v>
      </c>
      <c r="C1253">
        <v>125</v>
      </c>
      <c r="D1253">
        <v>8465</v>
      </c>
      <c r="G1253">
        <v>6.21</v>
      </c>
      <c r="H1253">
        <v>27</v>
      </c>
      <c r="I1253">
        <v>6.3900000000000006</v>
      </c>
      <c r="J1253">
        <v>57</v>
      </c>
      <c r="K1253">
        <v>125</v>
      </c>
      <c r="L1253">
        <v>69.5</v>
      </c>
      <c r="M1253">
        <v>934.5</v>
      </c>
      <c r="N1253" t="s">
        <v>1453</v>
      </c>
      <c r="O1253" t="s">
        <v>1453</v>
      </c>
      <c r="P1253" t="s">
        <v>1453</v>
      </c>
      <c r="Q1253" t="s">
        <v>1453</v>
      </c>
      <c r="R1253" t="s">
        <v>1453</v>
      </c>
      <c r="S1253" t="s">
        <v>1453</v>
      </c>
      <c r="T1253" t="s">
        <v>1453</v>
      </c>
      <c r="U1253" t="s">
        <v>1453</v>
      </c>
      <c r="V1253">
        <v>332.5</v>
      </c>
      <c r="W1253">
        <v>121</v>
      </c>
      <c r="X1253" t="s">
        <v>1453</v>
      </c>
      <c r="Y1253" t="s">
        <v>1453</v>
      </c>
      <c r="Z1253" t="s">
        <v>1468</v>
      </c>
      <c r="AA1253">
        <v>0.93</v>
      </c>
      <c r="AB1253">
        <v>7.0000000000000007E-2</v>
      </c>
      <c r="AC1253">
        <v>0.5</v>
      </c>
      <c r="AD1253">
        <v>0.5</v>
      </c>
      <c r="AE1253">
        <v>0.5</v>
      </c>
      <c r="AF1253">
        <v>0.5</v>
      </c>
      <c r="AG1253">
        <f>INDEX(YM!B:B, MATCH(Sheet1!B1253,YM!A:A,0))</f>
        <v>97</v>
      </c>
      <c r="AH1253">
        <v>97</v>
      </c>
      <c r="AI1253">
        <f>INDEX('Yield strengh'!B:B, MATCH(Sheet1!B1253,'Yield strengh'!A:A,0))</f>
        <v>90</v>
      </c>
      <c r="AJ1253">
        <v>90</v>
      </c>
      <c r="AK1253">
        <f>INDEX(Price!B:B, MATCH(Sheet1!B1253,Price!A:A,0))</f>
        <v>55.7</v>
      </c>
      <c r="AL1253">
        <f t="shared" si="19"/>
        <v>1.0313053750738335</v>
      </c>
      <c r="AM1253">
        <f>INDEX(toughness!B:B,MATCH(Sheet1!B1253,toughness!A:A,0))</f>
        <v>65.95</v>
      </c>
      <c r="AN1253">
        <f>450</f>
        <v>450</v>
      </c>
    </row>
    <row r="1254" spans="1:40" x14ac:dyDescent="0.3">
      <c r="A1254" t="s">
        <v>1458</v>
      </c>
      <c r="B1254" s="1" t="s">
        <v>1431</v>
      </c>
      <c r="C1254">
        <v>159</v>
      </c>
      <c r="D1254">
        <v>7130</v>
      </c>
      <c r="G1254">
        <v>6.13</v>
      </c>
      <c r="H1254">
        <v>27.7</v>
      </c>
      <c r="I1254">
        <v>6.25</v>
      </c>
      <c r="J1254">
        <v>30</v>
      </c>
      <c r="K1254">
        <v>159</v>
      </c>
      <c r="L1254">
        <v>70</v>
      </c>
      <c r="M1254">
        <v>420.5</v>
      </c>
      <c r="N1254" t="s">
        <v>1453</v>
      </c>
      <c r="O1254" t="s">
        <v>1453</v>
      </c>
      <c r="P1254" t="s">
        <v>1453</v>
      </c>
      <c r="Q1254" t="s">
        <v>1453</v>
      </c>
      <c r="R1254" t="s">
        <v>1453</v>
      </c>
      <c r="S1254" t="s">
        <v>1453</v>
      </c>
      <c r="T1254" t="s">
        <v>1453</v>
      </c>
      <c r="U1254" t="s">
        <v>1453</v>
      </c>
      <c r="V1254">
        <v>241</v>
      </c>
      <c r="W1254">
        <v>105</v>
      </c>
      <c r="X1254" t="s">
        <v>1453</v>
      </c>
      <c r="Y1254" t="s">
        <v>1453</v>
      </c>
      <c r="Z1254" t="s">
        <v>1468</v>
      </c>
      <c r="AA1254">
        <v>0.93</v>
      </c>
      <c r="AB1254">
        <v>7.0000000000000007E-2</v>
      </c>
      <c r="AC1254">
        <v>0.5</v>
      </c>
      <c r="AD1254">
        <v>0.5</v>
      </c>
      <c r="AE1254">
        <v>0.5</v>
      </c>
      <c r="AF1254">
        <v>0.5</v>
      </c>
      <c r="AG1254">
        <f>INDEX(YM!B:B, MATCH(Sheet1!B1254,YM!A:A,0))</f>
        <v>97</v>
      </c>
      <c r="AH1254">
        <v>97</v>
      </c>
      <c r="AI1254">
        <f>INDEX('Yield strengh'!B:B, MATCH(Sheet1!B1254,'Yield strengh'!A:A,0))</f>
        <v>140</v>
      </c>
      <c r="AJ1254">
        <v>140</v>
      </c>
      <c r="AK1254">
        <f>INDEX(Price!B:B, MATCH(Sheet1!B1254,Price!A:A,0))</f>
        <v>28.7</v>
      </c>
      <c r="AL1254">
        <f t="shared" si="19"/>
        <v>1.9046283309957923</v>
      </c>
      <c r="AM1254">
        <f>INDEX(toughness!B:B,MATCH(Sheet1!B1254,toughness!A:A,0))</f>
        <v>8.14</v>
      </c>
      <c r="AN1254">
        <f>450</f>
        <v>450</v>
      </c>
    </row>
    <row r="1255" spans="1:40" x14ac:dyDescent="0.3">
      <c r="A1255" t="s">
        <v>1458</v>
      </c>
      <c r="B1255" s="1" t="s">
        <v>1586</v>
      </c>
      <c r="C1255">
        <v>175</v>
      </c>
      <c r="D1255">
        <v>8415</v>
      </c>
      <c r="G1255">
        <v>6.33</v>
      </c>
      <c r="H1255">
        <v>25.8</v>
      </c>
      <c r="I1255">
        <v>6.69</v>
      </c>
      <c r="J1255">
        <v>4.5</v>
      </c>
      <c r="K1255">
        <v>175</v>
      </c>
      <c r="L1255">
        <v>155</v>
      </c>
      <c r="M1255">
        <v>910.5</v>
      </c>
      <c r="N1255" t="s">
        <v>1453</v>
      </c>
      <c r="O1255" t="s">
        <v>1453</v>
      </c>
      <c r="P1255" t="s">
        <v>1453</v>
      </c>
      <c r="Q1255" t="s">
        <v>1453</v>
      </c>
      <c r="R1255" t="s">
        <v>1453</v>
      </c>
      <c r="S1255" t="s">
        <v>1453</v>
      </c>
      <c r="T1255" t="s">
        <v>1453</v>
      </c>
      <c r="U1255" t="s">
        <v>1453</v>
      </c>
      <c r="V1255">
        <v>522.5</v>
      </c>
      <c r="W1255">
        <v>124</v>
      </c>
      <c r="X1255" t="s">
        <v>1453</v>
      </c>
      <c r="Y1255" t="s">
        <v>1453</v>
      </c>
      <c r="Z1255" t="s">
        <v>1468</v>
      </c>
      <c r="AA1255">
        <v>0.93</v>
      </c>
      <c r="AB1255">
        <v>7.0000000000000007E-2</v>
      </c>
      <c r="AC1255">
        <v>0.5</v>
      </c>
      <c r="AD1255">
        <v>0.5</v>
      </c>
      <c r="AE1255">
        <v>0.5</v>
      </c>
      <c r="AF1255">
        <v>0.5</v>
      </c>
      <c r="AG1255">
        <f>INDEX(YM!B:B, MATCH(Sheet1!B1255,YM!A:A,0))</f>
        <v>96</v>
      </c>
      <c r="AH1255">
        <v>96</v>
      </c>
      <c r="AI1255">
        <f>INDEX('Yield strengh'!B:B, MATCH(Sheet1!B1255,'Yield strengh'!A:A,0))</f>
        <v>90</v>
      </c>
      <c r="AJ1255">
        <v>90</v>
      </c>
      <c r="AK1255">
        <f>INDEX(Price!B:B, MATCH(Sheet1!B1255,Price!A:A,0))</f>
        <v>53.55</v>
      </c>
      <c r="AL1255">
        <f t="shared" si="19"/>
        <v>1.0267379679144386</v>
      </c>
      <c r="AM1255">
        <f>INDEX(toughness!B:B,MATCH(Sheet1!B1255,toughness!A:A,0))</f>
        <v>66.650000000000006</v>
      </c>
      <c r="AN1255">
        <f>450</f>
        <v>450</v>
      </c>
    </row>
    <row r="1256" spans="1:40" x14ac:dyDescent="0.3">
      <c r="A1256" t="s">
        <v>1458</v>
      </c>
      <c r="B1256" s="1" t="s">
        <v>2567</v>
      </c>
      <c r="C1256">
        <v>380</v>
      </c>
      <c r="D1256">
        <v>6650</v>
      </c>
      <c r="G1256">
        <v>2.7050000000000001</v>
      </c>
      <c r="H1256">
        <v>3.16</v>
      </c>
      <c r="I1256">
        <v>55</v>
      </c>
      <c r="J1256">
        <v>15</v>
      </c>
      <c r="K1256">
        <v>380</v>
      </c>
      <c r="L1256">
        <v>300</v>
      </c>
      <c r="M1256">
        <v>1840</v>
      </c>
      <c r="N1256" t="s">
        <v>1453</v>
      </c>
      <c r="O1256" t="s">
        <v>1453</v>
      </c>
      <c r="P1256" t="s">
        <v>1453</v>
      </c>
      <c r="Q1256" t="s">
        <v>1453</v>
      </c>
      <c r="R1256" t="s">
        <v>1453</v>
      </c>
      <c r="S1256" t="s">
        <v>1453</v>
      </c>
      <c r="T1256" t="s">
        <v>1453</v>
      </c>
      <c r="U1256" t="s">
        <v>1453</v>
      </c>
      <c r="V1256">
        <v>530</v>
      </c>
      <c r="W1256">
        <v>17</v>
      </c>
      <c r="X1256" t="s">
        <v>1453</v>
      </c>
      <c r="Y1256" t="s">
        <v>1453</v>
      </c>
      <c r="Z1256" t="s">
        <v>1468</v>
      </c>
      <c r="AA1256">
        <v>0.93</v>
      </c>
      <c r="AB1256">
        <v>7.0000000000000007E-2</v>
      </c>
      <c r="AC1256">
        <v>0.5</v>
      </c>
      <c r="AD1256">
        <v>0.5</v>
      </c>
      <c r="AE1256">
        <v>0.5</v>
      </c>
      <c r="AF1256">
        <v>0.5</v>
      </c>
      <c r="AG1256">
        <f>INDEX(YM!B:B, MATCH(Sheet1!B1256,YM!A:A,0))</f>
        <v>96</v>
      </c>
      <c r="AH1256">
        <v>96</v>
      </c>
      <c r="AI1256">
        <f>INDEX('Yield strengh'!B:B, MATCH(Sheet1!B1256,'Yield strengh'!A:A,0))</f>
        <v>400</v>
      </c>
      <c r="AJ1256">
        <v>400</v>
      </c>
      <c r="AK1256" t="e">
        <f>INDEX(Price!B:B, MATCH(Sheet1!B1256,Price!A:A,0))</f>
        <v>#N/A</v>
      </c>
      <c r="AL1256">
        <f t="shared" si="19"/>
        <v>5.7744360902255636</v>
      </c>
      <c r="AM1256">
        <f>INDEX(toughness!B:B,MATCH(Sheet1!B1256,toughness!A:A,0))</f>
        <v>192</v>
      </c>
      <c r="AN1256">
        <f>450</f>
        <v>450</v>
      </c>
    </row>
    <row r="1257" spans="1:40" x14ac:dyDescent="0.3">
      <c r="A1257" t="s">
        <v>1458</v>
      </c>
      <c r="B1257" s="1" t="s">
        <v>2568</v>
      </c>
      <c r="C1257">
        <v>365</v>
      </c>
      <c r="D1257">
        <v>6550</v>
      </c>
      <c r="G1257">
        <v>2.1949999999999998</v>
      </c>
      <c r="H1257">
        <v>2.5249999999999999</v>
      </c>
      <c r="I1257">
        <v>72.5</v>
      </c>
      <c r="J1257">
        <v>23</v>
      </c>
      <c r="K1257">
        <v>365</v>
      </c>
      <c r="L1257">
        <v>220</v>
      </c>
      <c r="M1257">
        <v>1835</v>
      </c>
      <c r="N1257" t="s">
        <v>1453</v>
      </c>
      <c r="O1257" t="s">
        <v>1453</v>
      </c>
      <c r="P1257" t="s">
        <v>1453</v>
      </c>
      <c r="Q1257" t="s">
        <v>1453</v>
      </c>
      <c r="R1257" t="s">
        <v>1453</v>
      </c>
      <c r="S1257" t="s">
        <v>1453</v>
      </c>
      <c r="T1257" t="s">
        <v>1453</v>
      </c>
      <c r="U1257" t="s">
        <v>1453</v>
      </c>
      <c r="V1257">
        <v>465</v>
      </c>
      <c r="W1257">
        <v>12.5</v>
      </c>
      <c r="X1257" t="s">
        <v>1453</v>
      </c>
      <c r="Y1257" t="s">
        <v>1453</v>
      </c>
      <c r="Z1257" t="s">
        <v>1468</v>
      </c>
      <c r="AA1257">
        <v>0.93</v>
      </c>
      <c r="AB1257">
        <v>7.0000000000000007E-2</v>
      </c>
      <c r="AC1257">
        <v>0.5</v>
      </c>
      <c r="AD1257">
        <v>0.5</v>
      </c>
      <c r="AE1257">
        <v>0.5</v>
      </c>
      <c r="AF1257">
        <v>0.5</v>
      </c>
      <c r="AG1257">
        <f>INDEX(YM!B:B, MATCH(Sheet1!B1257,YM!A:A,0))</f>
        <v>96</v>
      </c>
      <c r="AH1257">
        <v>96</v>
      </c>
      <c r="AI1257">
        <f>INDEX('Yield strengh'!B:B, MATCH(Sheet1!B1257,'Yield strengh'!A:A,0))</f>
        <v>380</v>
      </c>
      <c r="AJ1257">
        <v>380</v>
      </c>
      <c r="AK1257">
        <f>INDEX(Price!B:B, MATCH(Sheet1!B1257,Price!A:A,0))</f>
        <v>538.5</v>
      </c>
      <c r="AL1257">
        <f t="shared" si="19"/>
        <v>5.5694656488549619</v>
      </c>
      <c r="AM1257">
        <f>INDEX(toughness!B:B,MATCH(Sheet1!B1257,toughness!A:A,0))</f>
        <v>192</v>
      </c>
      <c r="AN1257">
        <f>450</f>
        <v>450</v>
      </c>
    </row>
    <row r="1258" spans="1:40" x14ac:dyDescent="0.3">
      <c r="A1258" t="s">
        <v>1458</v>
      </c>
      <c r="B1258" s="1" t="s">
        <v>2571</v>
      </c>
      <c r="C1258">
        <v>305</v>
      </c>
      <c r="D1258">
        <v>6575</v>
      </c>
      <c r="G1258">
        <v>2.16</v>
      </c>
      <c r="H1258">
        <v>2.35</v>
      </c>
      <c r="I1258">
        <v>74</v>
      </c>
      <c r="J1258">
        <v>13</v>
      </c>
      <c r="K1258">
        <v>305</v>
      </c>
      <c r="L1258">
        <v>300</v>
      </c>
      <c r="M1258">
        <v>1835</v>
      </c>
      <c r="N1258" t="s">
        <v>1453</v>
      </c>
      <c r="O1258" t="s">
        <v>1453</v>
      </c>
      <c r="P1258" t="s">
        <v>1453</v>
      </c>
      <c r="Q1258" t="s">
        <v>1453</v>
      </c>
      <c r="R1258" t="s">
        <v>1453</v>
      </c>
      <c r="S1258" t="s">
        <v>1453</v>
      </c>
      <c r="T1258" t="s">
        <v>1453</v>
      </c>
      <c r="U1258" t="s">
        <v>1453</v>
      </c>
      <c r="V1258">
        <v>455</v>
      </c>
      <c r="W1258">
        <v>14</v>
      </c>
      <c r="X1258" t="s">
        <v>1453</v>
      </c>
      <c r="Y1258" t="s">
        <v>1453</v>
      </c>
      <c r="Z1258" t="s">
        <v>1468</v>
      </c>
      <c r="AA1258">
        <v>0.93</v>
      </c>
      <c r="AB1258">
        <v>7.0000000000000007E-2</v>
      </c>
      <c r="AC1258">
        <v>0.5</v>
      </c>
      <c r="AD1258">
        <v>0.5</v>
      </c>
      <c r="AE1258">
        <v>0.5</v>
      </c>
      <c r="AF1258">
        <v>0.5</v>
      </c>
      <c r="AG1258">
        <f>INDEX(YM!B:B, MATCH(Sheet1!B1258,YM!A:A,0))</f>
        <v>96</v>
      </c>
      <c r="AH1258">
        <v>96</v>
      </c>
      <c r="AI1258">
        <f>INDEX('Yield strengh'!B:B, MATCH(Sheet1!B1258,'Yield strengh'!A:A,0))</f>
        <v>310</v>
      </c>
      <c r="AJ1258">
        <v>310</v>
      </c>
      <c r="AK1258" t="e">
        <f>INDEX(Price!B:B, MATCH(Sheet1!B1258,Price!A:A,0))</f>
        <v>#N/A</v>
      </c>
      <c r="AL1258">
        <f t="shared" si="19"/>
        <v>4.5262357414448671</v>
      </c>
      <c r="AM1258">
        <f>INDEX(toughness!B:B,MATCH(Sheet1!B1258,toughness!A:A,0))</f>
        <v>186</v>
      </c>
      <c r="AN1258">
        <f>450</f>
        <v>450</v>
      </c>
    </row>
    <row r="1259" spans="1:40" x14ac:dyDescent="0.3">
      <c r="A1259" t="s">
        <v>1458</v>
      </c>
      <c r="B1259" s="1" t="s">
        <v>2572</v>
      </c>
      <c r="C1259">
        <v>320</v>
      </c>
      <c r="D1259">
        <v>4150</v>
      </c>
      <c r="G1259">
        <v>6.7549999999999999</v>
      </c>
      <c r="H1259">
        <v>19.45</v>
      </c>
      <c r="I1259">
        <v>8.9700000000000006</v>
      </c>
      <c r="K1259">
        <v>312.5</v>
      </c>
      <c r="L1259">
        <v>112.5</v>
      </c>
      <c r="M1259">
        <v>376</v>
      </c>
      <c r="N1259" t="s">
        <v>1453</v>
      </c>
      <c r="O1259" t="s">
        <v>1453</v>
      </c>
      <c r="P1259" t="s">
        <v>1453</v>
      </c>
      <c r="Q1259" t="s">
        <v>1453</v>
      </c>
      <c r="R1259" t="s">
        <v>1453</v>
      </c>
      <c r="S1259" t="s">
        <v>1453</v>
      </c>
      <c r="T1259" t="s">
        <v>1453</v>
      </c>
      <c r="U1259" t="s">
        <v>1453</v>
      </c>
      <c r="V1259">
        <v>312.5</v>
      </c>
      <c r="W1259">
        <v>87.5</v>
      </c>
      <c r="X1259" t="s">
        <v>1453</v>
      </c>
      <c r="Y1259" t="s">
        <v>1453</v>
      </c>
      <c r="Z1259" t="s">
        <v>1468</v>
      </c>
      <c r="AA1259">
        <v>0.93</v>
      </c>
      <c r="AB1259">
        <v>7.0000000000000007E-2</v>
      </c>
      <c r="AC1259">
        <v>0.5</v>
      </c>
      <c r="AD1259">
        <v>0.5</v>
      </c>
      <c r="AE1259">
        <v>0.5</v>
      </c>
      <c r="AF1259">
        <v>0.5</v>
      </c>
      <c r="AG1259">
        <f>INDEX(YM!B:B, MATCH(Sheet1!B1259,YM!A:A,0))</f>
        <v>96</v>
      </c>
      <c r="AH1259">
        <v>96</v>
      </c>
      <c r="AI1259">
        <f>INDEX('Yield strengh'!B:B, MATCH(Sheet1!B1259,'Yield strengh'!A:A,0))</f>
        <v>305</v>
      </c>
      <c r="AJ1259">
        <v>305</v>
      </c>
      <c r="AK1259">
        <f>INDEX(Price!B:B, MATCH(Sheet1!B1259,Price!A:A,0))</f>
        <v>520</v>
      </c>
      <c r="AL1259">
        <f t="shared" si="19"/>
        <v>7.0554216867469881</v>
      </c>
      <c r="AM1259">
        <f>INDEX(toughness!B:B,MATCH(Sheet1!B1259,toughness!A:A,0))</f>
        <v>166</v>
      </c>
      <c r="AN1259">
        <f>450</f>
        <v>450</v>
      </c>
    </row>
    <row r="1260" spans="1:40" x14ac:dyDescent="0.3">
      <c r="A1260" t="s">
        <v>1458</v>
      </c>
      <c r="B1260" s="1" t="s">
        <v>1944</v>
      </c>
      <c r="C1260">
        <v>670</v>
      </c>
      <c r="D1260">
        <v>13850</v>
      </c>
      <c r="G1260">
        <v>8.68</v>
      </c>
      <c r="H1260">
        <v>33.85</v>
      </c>
      <c r="I1260">
        <v>5.5</v>
      </c>
      <c r="J1260">
        <v>2</v>
      </c>
      <c r="K1260">
        <v>670</v>
      </c>
      <c r="L1260">
        <v>250</v>
      </c>
      <c r="M1260">
        <v>887.5</v>
      </c>
      <c r="N1260" t="s">
        <v>1453</v>
      </c>
      <c r="O1260" t="s">
        <v>1453</v>
      </c>
      <c r="P1260" t="s">
        <v>1453</v>
      </c>
      <c r="Q1260" t="s">
        <v>1453</v>
      </c>
      <c r="R1260" t="s">
        <v>1453</v>
      </c>
      <c r="S1260" t="s">
        <v>1453</v>
      </c>
      <c r="T1260" t="s">
        <v>1453</v>
      </c>
      <c r="U1260" t="s">
        <v>1453</v>
      </c>
      <c r="V1260">
        <v>870</v>
      </c>
      <c r="W1260">
        <v>130</v>
      </c>
      <c r="X1260" t="s">
        <v>1453</v>
      </c>
      <c r="Y1260" t="s">
        <v>1453</v>
      </c>
      <c r="Z1260" t="s">
        <v>1468</v>
      </c>
      <c r="AA1260">
        <v>0.93</v>
      </c>
      <c r="AB1260">
        <v>7.0000000000000007E-2</v>
      </c>
      <c r="AC1260">
        <v>0.5</v>
      </c>
      <c r="AD1260">
        <v>0.5</v>
      </c>
      <c r="AE1260">
        <v>0.5</v>
      </c>
      <c r="AF1260">
        <v>0.5</v>
      </c>
      <c r="AG1260">
        <f>INDEX(YM!B:B, MATCH(Sheet1!B1260,YM!A:A,0))</f>
        <v>95</v>
      </c>
      <c r="AH1260">
        <v>95</v>
      </c>
      <c r="AI1260">
        <f>INDEX('Yield strengh'!B:B, MATCH(Sheet1!B1260,'Yield strengh'!A:A,0))</f>
        <v>550</v>
      </c>
      <c r="AJ1260">
        <v>550</v>
      </c>
      <c r="AK1260">
        <f>INDEX(Price!B:B, MATCH(Sheet1!B1260,Price!A:A,0))</f>
        <v>309500</v>
      </c>
      <c r="AL1260">
        <f t="shared" si="19"/>
        <v>3.7725631768953067</v>
      </c>
      <c r="AM1260">
        <f>INDEX(toughness!B:B,MATCH(Sheet1!B1260,toughness!A:A,0))</f>
        <v>49.9</v>
      </c>
      <c r="AN1260">
        <f>450</f>
        <v>450</v>
      </c>
    </row>
    <row r="1261" spans="1:40" x14ac:dyDescent="0.3">
      <c r="A1261" t="s">
        <v>1458</v>
      </c>
      <c r="B1261" s="1" t="s">
        <v>2359</v>
      </c>
      <c r="C1261">
        <v>355</v>
      </c>
      <c r="D1261">
        <v>9745</v>
      </c>
      <c r="G1261">
        <v>19.7</v>
      </c>
      <c r="H1261">
        <v>63.25</v>
      </c>
      <c r="I1261">
        <v>2.8</v>
      </c>
      <c r="J1261">
        <v>3.5</v>
      </c>
      <c r="K1261">
        <v>355</v>
      </c>
      <c r="L1261">
        <v>102.5</v>
      </c>
      <c r="M1261">
        <v>959.5</v>
      </c>
      <c r="N1261" t="s">
        <v>1453</v>
      </c>
      <c r="O1261" t="s">
        <v>1453</v>
      </c>
      <c r="P1261" t="s">
        <v>1453</v>
      </c>
      <c r="Q1261" t="s">
        <v>1453</v>
      </c>
      <c r="R1261" t="s">
        <v>1453</v>
      </c>
      <c r="S1261" t="s">
        <v>1453</v>
      </c>
      <c r="T1261" t="s">
        <v>1453</v>
      </c>
      <c r="U1261" t="s">
        <v>1453</v>
      </c>
      <c r="V1261">
        <v>427.5</v>
      </c>
      <c r="W1261">
        <v>310</v>
      </c>
      <c r="X1261" t="s">
        <v>1453</v>
      </c>
      <c r="Y1261" t="s">
        <v>1453</v>
      </c>
      <c r="Z1261" t="s">
        <v>1468</v>
      </c>
      <c r="AA1261">
        <v>0.93</v>
      </c>
      <c r="AB1261">
        <v>7.0000000000000007E-2</v>
      </c>
      <c r="AC1261">
        <v>0.5</v>
      </c>
      <c r="AD1261">
        <v>0.5</v>
      </c>
      <c r="AE1261">
        <v>0.5</v>
      </c>
      <c r="AF1261">
        <v>0.5</v>
      </c>
      <c r="AG1261">
        <f>INDEX(YM!B:B, MATCH(Sheet1!B1261,YM!A:A,0))</f>
        <v>95</v>
      </c>
      <c r="AH1261">
        <v>95</v>
      </c>
      <c r="AI1261">
        <f>INDEX('Yield strengh'!B:B, MATCH(Sheet1!B1261,'Yield strengh'!A:A,0))</f>
        <v>330</v>
      </c>
      <c r="AJ1261">
        <v>330</v>
      </c>
      <c r="AK1261">
        <f>INDEX(Price!B:B, MATCH(Sheet1!B1261,Price!A:A,0))</f>
        <v>4490</v>
      </c>
      <c r="AL1261">
        <f t="shared" si="19"/>
        <v>3.2170343766033862</v>
      </c>
      <c r="AM1261">
        <f>INDEX(toughness!B:B,MATCH(Sheet1!B1261,toughness!A:A,0))</f>
        <v>42.45</v>
      </c>
      <c r="AN1261">
        <f>450</f>
        <v>450</v>
      </c>
    </row>
    <row r="1262" spans="1:40" x14ac:dyDescent="0.3">
      <c r="A1262" t="s">
        <v>1458</v>
      </c>
      <c r="B1262" s="1" t="s">
        <v>2362</v>
      </c>
      <c r="C1262">
        <v>137.5</v>
      </c>
      <c r="D1262">
        <v>9745</v>
      </c>
      <c r="G1262">
        <v>19.7</v>
      </c>
      <c r="H1262">
        <v>63.25</v>
      </c>
      <c r="I1262">
        <v>2.8</v>
      </c>
      <c r="J1262">
        <v>35</v>
      </c>
      <c r="K1262">
        <v>137.5</v>
      </c>
      <c r="L1262">
        <v>62.5</v>
      </c>
      <c r="M1262">
        <v>959.5</v>
      </c>
      <c r="N1262" t="s">
        <v>1453</v>
      </c>
      <c r="O1262" t="s">
        <v>1453</v>
      </c>
      <c r="P1262" t="s">
        <v>1453</v>
      </c>
      <c r="Q1262" t="s">
        <v>1453</v>
      </c>
      <c r="R1262" t="s">
        <v>1453</v>
      </c>
      <c r="S1262" t="s">
        <v>1453</v>
      </c>
      <c r="T1262" t="s">
        <v>1453</v>
      </c>
      <c r="U1262" t="s">
        <v>1453</v>
      </c>
      <c r="V1262">
        <v>270</v>
      </c>
      <c r="W1262">
        <v>310</v>
      </c>
      <c r="X1262" t="s">
        <v>1453</v>
      </c>
      <c r="Y1262" t="s">
        <v>1453</v>
      </c>
      <c r="Z1262" t="s">
        <v>1468</v>
      </c>
      <c r="AA1262">
        <v>0.93</v>
      </c>
      <c r="AB1262">
        <v>7.0000000000000007E-2</v>
      </c>
      <c r="AC1262">
        <v>0.5</v>
      </c>
      <c r="AD1262">
        <v>0.5</v>
      </c>
      <c r="AE1262">
        <v>0.5</v>
      </c>
      <c r="AF1262">
        <v>0.5</v>
      </c>
      <c r="AG1262">
        <f>INDEX(YM!B:B, MATCH(Sheet1!B1262,YM!A:A,0))</f>
        <v>95</v>
      </c>
      <c r="AH1262">
        <v>95</v>
      </c>
      <c r="AI1262">
        <f>INDEX('Yield strengh'!B:B, MATCH(Sheet1!B1262,'Yield strengh'!A:A,0))</f>
        <v>110</v>
      </c>
      <c r="AJ1262">
        <v>110</v>
      </c>
      <c r="AK1262">
        <f>INDEX(Price!B:B, MATCH(Sheet1!B1262,Price!A:A,0))</f>
        <v>4490</v>
      </c>
      <c r="AL1262">
        <f t="shared" si="19"/>
        <v>1.0723447922011289</v>
      </c>
      <c r="AM1262">
        <f>INDEX(toughness!B:B,MATCH(Sheet1!B1262,toughness!A:A,0))</f>
        <v>75.099999999999994</v>
      </c>
      <c r="AN1262">
        <f>450</f>
        <v>450</v>
      </c>
    </row>
    <row r="1263" spans="1:40" x14ac:dyDescent="0.3">
      <c r="A1263" t="s">
        <v>1458</v>
      </c>
      <c r="B1263" s="1" t="s">
        <v>371</v>
      </c>
      <c r="C1263">
        <v>245</v>
      </c>
      <c r="D1263">
        <v>7900</v>
      </c>
      <c r="G1263">
        <v>4.2249999999999996</v>
      </c>
      <c r="H1263">
        <v>22.85</v>
      </c>
      <c r="I1263">
        <v>7.5500000000000007</v>
      </c>
      <c r="J1263">
        <v>26.5</v>
      </c>
      <c r="K1263">
        <v>245</v>
      </c>
      <c r="L1263">
        <v>125</v>
      </c>
      <c r="M1263">
        <v>892</v>
      </c>
      <c r="N1263" t="s">
        <v>1453</v>
      </c>
      <c r="O1263" t="s">
        <v>1453</v>
      </c>
      <c r="P1263" t="s">
        <v>1453</v>
      </c>
      <c r="Q1263" t="s">
        <v>1453</v>
      </c>
      <c r="R1263" t="s">
        <v>1453</v>
      </c>
      <c r="S1263" t="s">
        <v>1453</v>
      </c>
      <c r="T1263" t="s">
        <v>1453</v>
      </c>
      <c r="U1263" t="s">
        <v>1453</v>
      </c>
      <c r="V1263">
        <v>535</v>
      </c>
      <c r="W1263">
        <v>86.6</v>
      </c>
      <c r="X1263" t="s">
        <v>1453</v>
      </c>
      <c r="Y1263" t="s">
        <v>1453</v>
      </c>
      <c r="Z1263" t="s">
        <v>1468</v>
      </c>
      <c r="AA1263">
        <v>0.93</v>
      </c>
      <c r="AB1263">
        <v>7.0000000000000007E-2</v>
      </c>
      <c r="AC1263">
        <v>0.5</v>
      </c>
      <c r="AD1263">
        <v>0.5</v>
      </c>
      <c r="AE1263">
        <v>0.5</v>
      </c>
      <c r="AF1263">
        <v>0.5</v>
      </c>
      <c r="AG1263">
        <f>INDEX(YM!B:B, MATCH(Sheet1!B1263,YM!A:A,0))</f>
        <v>94</v>
      </c>
      <c r="AH1263">
        <v>94</v>
      </c>
      <c r="AI1263">
        <f>INDEX('Yield strengh'!B:B, MATCH(Sheet1!B1263,'Yield strengh'!A:A,0))</f>
        <v>105</v>
      </c>
      <c r="AJ1263">
        <v>105</v>
      </c>
      <c r="AK1263">
        <f>INDEX(Price!B:B, MATCH(Sheet1!B1263,Price!A:A,0))</f>
        <v>51.2</v>
      </c>
      <c r="AL1263">
        <f t="shared" si="19"/>
        <v>1.2493670886075949</v>
      </c>
      <c r="AM1263">
        <f>INDEX(toughness!B:B,MATCH(Sheet1!B1263,toughness!A:A,0))</f>
        <v>59.7</v>
      </c>
      <c r="AN1263">
        <f>450</f>
        <v>450</v>
      </c>
    </row>
    <row r="1264" spans="1:40" x14ac:dyDescent="0.3">
      <c r="A1264" t="s">
        <v>1458</v>
      </c>
      <c r="B1264" s="1" t="s">
        <v>2429</v>
      </c>
      <c r="C1264">
        <v>835</v>
      </c>
      <c r="D1264">
        <v>4680</v>
      </c>
      <c r="G1264">
        <v>0.86750000000000005</v>
      </c>
      <c r="H1264">
        <v>1.1499999999999999</v>
      </c>
      <c r="I1264">
        <v>150</v>
      </c>
      <c r="J1264">
        <v>15.645</v>
      </c>
      <c r="K1264">
        <v>835</v>
      </c>
      <c r="L1264">
        <v>255</v>
      </c>
      <c r="M1264">
        <v>1600</v>
      </c>
      <c r="N1264" t="s">
        <v>1453</v>
      </c>
      <c r="O1264" t="s">
        <v>1453</v>
      </c>
      <c r="P1264" t="s">
        <v>1453</v>
      </c>
      <c r="Q1264" t="s">
        <v>1453</v>
      </c>
      <c r="R1264" t="s">
        <v>1453</v>
      </c>
      <c r="S1264" t="s">
        <v>1453</v>
      </c>
      <c r="T1264" t="s">
        <v>1453</v>
      </c>
      <c r="U1264" t="s">
        <v>1453</v>
      </c>
      <c r="V1264">
        <v>908</v>
      </c>
      <c r="W1264">
        <v>7.5</v>
      </c>
      <c r="X1264" t="s">
        <v>1453</v>
      </c>
      <c r="Y1264" t="s">
        <v>1453</v>
      </c>
      <c r="Z1264" t="s">
        <v>1468</v>
      </c>
      <c r="AA1264">
        <v>0.93</v>
      </c>
      <c r="AB1264">
        <v>7.0000000000000007E-2</v>
      </c>
      <c r="AC1264">
        <v>0.5</v>
      </c>
      <c r="AD1264">
        <v>0.5</v>
      </c>
      <c r="AE1264">
        <v>0.5</v>
      </c>
      <c r="AF1264">
        <v>0.5</v>
      </c>
      <c r="AG1264">
        <f>INDEX(YM!B:B, MATCH(Sheet1!B1264,YM!A:A,0))</f>
        <v>93</v>
      </c>
      <c r="AH1264">
        <v>93</v>
      </c>
      <c r="AI1264">
        <f>INDEX('Yield strengh'!B:B, MATCH(Sheet1!B1264,'Yield strengh'!A:A,0))</f>
        <v>551.5</v>
      </c>
      <c r="AJ1264">
        <v>551.5</v>
      </c>
      <c r="AK1264">
        <f>INDEX(Price!B:B, MATCH(Sheet1!B1264,Price!A:A,0))</f>
        <v>176.5</v>
      </c>
      <c r="AL1264">
        <f t="shared" si="19"/>
        <v>10.959294871794873</v>
      </c>
      <c r="AM1264">
        <f>INDEX(toughness!B:B,MATCH(Sheet1!B1264,toughness!A:A,0))</f>
        <v>56.6</v>
      </c>
      <c r="AN1264">
        <f>450</f>
        <v>450</v>
      </c>
    </row>
    <row r="1265" spans="1:40" x14ac:dyDescent="0.3">
      <c r="A1265" t="s">
        <v>1458</v>
      </c>
      <c r="B1265" s="1" t="s">
        <v>25</v>
      </c>
      <c r="C1265">
        <v>525</v>
      </c>
      <c r="D1265">
        <v>4300</v>
      </c>
      <c r="G1265">
        <v>13.65</v>
      </c>
      <c r="H1265">
        <v>21.95</v>
      </c>
      <c r="I1265">
        <v>7.9649999999999999</v>
      </c>
      <c r="J1265">
        <v>35</v>
      </c>
      <c r="K1265">
        <v>532.5</v>
      </c>
      <c r="L1265">
        <v>122</v>
      </c>
      <c r="M1265">
        <v>668</v>
      </c>
      <c r="N1265" t="s">
        <v>1453</v>
      </c>
      <c r="O1265" t="s">
        <v>1453</v>
      </c>
      <c r="P1265" t="s">
        <v>1453</v>
      </c>
      <c r="Q1265" t="s">
        <v>1453</v>
      </c>
      <c r="R1265" t="s">
        <v>1453</v>
      </c>
      <c r="S1265" t="s">
        <v>1453</v>
      </c>
      <c r="T1265" t="s">
        <v>1453</v>
      </c>
      <c r="U1265" t="s">
        <v>1453</v>
      </c>
      <c r="V1265">
        <v>525.5</v>
      </c>
      <c r="W1265">
        <v>170</v>
      </c>
      <c r="X1265" t="s">
        <v>1453</v>
      </c>
      <c r="Y1265" t="s">
        <v>1453</v>
      </c>
      <c r="Z1265" t="s">
        <v>1468</v>
      </c>
      <c r="AA1265">
        <v>0.93</v>
      </c>
      <c r="AB1265">
        <v>7.0000000000000007E-2</v>
      </c>
      <c r="AC1265">
        <v>0.5</v>
      </c>
      <c r="AD1265">
        <v>0.5</v>
      </c>
      <c r="AE1265">
        <v>0.5</v>
      </c>
      <c r="AF1265">
        <v>0.5</v>
      </c>
      <c r="AG1265">
        <f>INDEX(YM!B:B, MATCH(Sheet1!B1265,YM!A:A,0))</f>
        <v>92</v>
      </c>
      <c r="AH1265">
        <v>92</v>
      </c>
      <c r="AI1265">
        <f>INDEX('Yield strengh'!B:B, MATCH(Sheet1!B1265,'Yield strengh'!A:A,0))</f>
        <v>342.5</v>
      </c>
      <c r="AJ1265">
        <v>342.5</v>
      </c>
      <c r="AK1265">
        <f>INDEX(Price!B:B, MATCH(Sheet1!B1265,Price!A:A,0))</f>
        <v>36</v>
      </c>
      <c r="AL1265">
        <f t="shared" si="19"/>
        <v>7.3279069767441865</v>
      </c>
      <c r="AM1265">
        <f>INDEX(toughness!B:B,MATCH(Sheet1!B1265,toughness!A:A,0))</f>
        <v>13.525</v>
      </c>
      <c r="AN1265">
        <f>450</f>
        <v>450</v>
      </c>
    </row>
    <row r="1266" spans="1:40" x14ac:dyDescent="0.3">
      <c r="A1266" t="s">
        <v>1458</v>
      </c>
      <c r="B1266" s="1" t="s">
        <v>372</v>
      </c>
      <c r="C1266">
        <v>105</v>
      </c>
      <c r="D1266">
        <v>8000</v>
      </c>
      <c r="G1266">
        <v>4.1349999999999998</v>
      </c>
      <c r="H1266">
        <v>20.05</v>
      </c>
      <c r="I1266">
        <v>8.6000000000000014</v>
      </c>
      <c r="J1266">
        <v>15</v>
      </c>
      <c r="K1266">
        <v>105</v>
      </c>
      <c r="L1266">
        <v>65</v>
      </c>
      <c r="M1266">
        <v>892</v>
      </c>
      <c r="N1266" t="s">
        <v>1453</v>
      </c>
      <c r="O1266" t="s">
        <v>1453</v>
      </c>
      <c r="P1266" t="s">
        <v>1453</v>
      </c>
      <c r="Q1266" t="s">
        <v>1453</v>
      </c>
      <c r="R1266" t="s">
        <v>1453</v>
      </c>
      <c r="S1266" t="s">
        <v>1453</v>
      </c>
      <c r="T1266" t="s">
        <v>1453</v>
      </c>
      <c r="U1266" t="s">
        <v>1453</v>
      </c>
      <c r="V1266">
        <v>380</v>
      </c>
      <c r="W1266">
        <v>83.9</v>
      </c>
      <c r="X1266" t="s">
        <v>1453</v>
      </c>
      <c r="Y1266" t="s">
        <v>1453</v>
      </c>
      <c r="Z1266" t="s">
        <v>1468</v>
      </c>
      <c r="AA1266">
        <v>0.93</v>
      </c>
      <c r="AB1266">
        <v>7.0000000000000007E-2</v>
      </c>
      <c r="AC1266">
        <v>0.5</v>
      </c>
      <c r="AD1266">
        <v>0.5</v>
      </c>
      <c r="AE1266">
        <v>0.5</v>
      </c>
      <c r="AF1266">
        <v>0.5</v>
      </c>
      <c r="AG1266">
        <f>INDEX(YM!B:B, MATCH(Sheet1!B1266,YM!A:A,0))</f>
        <v>92</v>
      </c>
      <c r="AH1266">
        <v>92</v>
      </c>
      <c r="AI1266">
        <f>INDEX('Yield strengh'!B:B, MATCH(Sheet1!B1266,'Yield strengh'!A:A,0))</f>
        <v>105</v>
      </c>
      <c r="AJ1266">
        <v>105</v>
      </c>
      <c r="AK1266">
        <f>INDEX(Price!B:B, MATCH(Sheet1!B1266,Price!A:A,0))</f>
        <v>49.599999999999987</v>
      </c>
      <c r="AL1266">
        <f t="shared" si="19"/>
        <v>1.2075</v>
      </c>
      <c r="AM1266">
        <f>INDEX(toughness!B:B,MATCH(Sheet1!B1266,toughness!A:A,0))</f>
        <v>61</v>
      </c>
      <c r="AN1266">
        <f>450</f>
        <v>450</v>
      </c>
    </row>
    <row r="1267" spans="1:40" x14ac:dyDescent="0.3">
      <c r="A1267" t="s">
        <v>1458</v>
      </c>
      <c r="B1267" s="1" t="s">
        <v>1602</v>
      </c>
      <c r="C1267">
        <v>220</v>
      </c>
      <c r="D1267">
        <v>8265</v>
      </c>
      <c r="G1267">
        <v>6.0549999999999997</v>
      </c>
      <c r="H1267">
        <v>28</v>
      </c>
      <c r="I1267">
        <v>6.1749999999999998</v>
      </c>
      <c r="J1267">
        <v>25</v>
      </c>
      <c r="K1267">
        <v>220</v>
      </c>
      <c r="L1267">
        <v>125</v>
      </c>
      <c r="M1267">
        <v>887</v>
      </c>
      <c r="N1267" t="s">
        <v>1453</v>
      </c>
      <c r="O1267" t="s">
        <v>1453</v>
      </c>
      <c r="P1267" t="s">
        <v>1453</v>
      </c>
      <c r="Q1267" t="s">
        <v>1453</v>
      </c>
      <c r="R1267" t="s">
        <v>1453</v>
      </c>
      <c r="S1267" t="s">
        <v>1453</v>
      </c>
      <c r="T1267" t="s">
        <v>1453</v>
      </c>
      <c r="U1267" t="s">
        <v>1453</v>
      </c>
      <c r="V1267">
        <v>445</v>
      </c>
      <c r="W1267">
        <v>121</v>
      </c>
      <c r="X1267" t="s">
        <v>1453</v>
      </c>
      <c r="Y1267" t="s">
        <v>1453</v>
      </c>
      <c r="Z1267" t="s">
        <v>1468</v>
      </c>
      <c r="AA1267">
        <v>0.93</v>
      </c>
      <c r="AB1267">
        <v>7.0000000000000007E-2</v>
      </c>
      <c r="AC1267">
        <v>0.5</v>
      </c>
      <c r="AD1267">
        <v>0.5</v>
      </c>
      <c r="AE1267">
        <v>0.5</v>
      </c>
      <c r="AF1267">
        <v>0.5</v>
      </c>
      <c r="AG1267">
        <f>INDEX(YM!B:B, MATCH(Sheet1!B1267,YM!A:A,0))</f>
        <v>92</v>
      </c>
      <c r="AH1267">
        <v>92</v>
      </c>
      <c r="AI1267">
        <f>INDEX('Yield strengh'!B:B, MATCH(Sheet1!B1267,'Yield strengh'!A:A,0))</f>
        <v>210</v>
      </c>
      <c r="AJ1267">
        <v>210</v>
      </c>
      <c r="AK1267">
        <f>INDEX(Price!B:B, MATCH(Sheet1!B1267,Price!A:A,0))</f>
        <v>52.15</v>
      </c>
      <c r="AL1267">
        <f t="shared" si="19"/>
        <v>2.3375680580762253</v>
      </c>
      <c r="AM1267">
        <f>INDEX(toughness!B:B,MATCH(Sheet1!B1267,toughness!A:A,0))</f>
        <v>61</v>
      </c>
      <c r="AN1267">
        <f>450</f>
        <v>450</v>
      </c>
    </row>
    <row r="1268" spans="1:40" x14ac:dyDescent="0.3">
      <c r="A1268" t="s">
        <v>1458</v>
      </c>
      <c r="B1268" s="1" t="s">
        <v>1439</v>
      </c>
      <c r="C1268">
        <v>180</v>
      </c>
      <c r="D1268">
        <v>6600</v>
      </c>
      <c r="G1268">
        <v>4.125</v>
      </c>
      <c r="H1268">
        <v>26.65</v>
      </c>
      <c r="I1268">
        <v>6.5</v>
      </c>
      <c r="J1268">
        <v>15.5</v>
      </c>
      <c r="K1268">
        <v>180</v>
      </c>
      <c r="L1268">
        <v>77.5</v>
      </c>
      <c r="M1268">
        <v>384</v>
      </c>
      <c r="N1268" t="s">
        <v>1453</v>
      </c>
      <c r="O1268" t="s">
        <v>1453</v>
      </c>
      <c r="P1268" t="s">
        <v>1453</v>
      </c>
      <c r="Q1268" t="s">
        <v>1453</v>
      </c>
      <c r="R1268" t="s">
        <v>1453</v>
      </c>
      <c r="S1268" t="s">
        <v>1453</v>
      </c>
      <c r="T1268" t="s">
        <v>1453</v>
      </c>
      <c r="U1268" t="s">
        <v>1453</v>
      </c>
      <c r="V1268">
        <v>252.5</v>
      </c>
      <c r="W1268">
        <v>113</v>
      </c>
      <c r="X1268" t="s">
        <v>1453</v>
      </c>
      <c r="Y1268" t="s">
        <v>1453</v>
      </c>
      <c r="Z1268" t="s">
        <v>1468</v>
      </c>
      <c r="AA1268">
        <v>0.93</v>
      </c>
      <c r="AB1268">
        <v>7.0000000000000007E-2</v>
      </c>
      <c r="AC1268">
        <v>0.5</v>
      </c>
      <c r="AD1268">
        <v>0.5</v>
      </c>
      <c r="AE1268">
        <v>0.5</v>
      </c>
      <c r="AF1268">
        <v>0.5</v>
      </c>
      <c r="AG1268">
        <f>INDEX(YM!B:B, MATCH(Sheet1!B1268,YM!A:A,0))</f>
        <v>92</v>
      </c>
      <c r="AH1268">
        <v>92</v>
      </c>
      <c r="AI1268">
        <f>INDEX('Yield strengh'!B:B, MATCH(Sheet1!B1268,'Yield strengh'!A:A,0))</f>
        <v>200</v>
      </c>
      <c r="AJ1268">
        <v>200</v>
      </c>
      <c r="AK1268">
        <f>INDEX(Price!B:B, MATCH(Sheet1!B1268,Price!A:A,0))</f>
        <v>28.15</v>
      </c>
      <c r="AL1268">
        <f t="shared" si="19"/>
        <v>2.7878787878787881</v>
      </c>
      <c r="AM1268">
        <f>INDEX(toughness!B:B,MATCH(Sheet1!B1268,toughness!A:A,0))</f>
        <v>23.25</v>
      </c>
      <c r="AN1268">
        <f>450</f>
        <v>450</v>
      </c>
    </row>
    <row r="1269" spans="1:40" x14ac:dyDescent="0.3">
      <c r="A1269" t="s">
        <v>2592</v>
      </c>
      <c r="B1269" s="1" t="s">
        <v>1557</v>
      </c>
      <c r="C1269">
        <v>32.65</v>
      </c>
      <c r="D1269">
        <v>2650</v>
      </c>
      <c r="E1269">
        <v>4.8450000000000006</v>
      </c>
      <c r="F1269">
        <v>0.5</v>
      </c>
      <c r="G1269">
        <v>6.0199999999999997E-2</v>
      </c>
      <c r="H1269">
        <v>4.205E-12</v>
      </c>
      <c r="I1269">
        <v>42750000000000</v>
      </c>
      <c r="J1269">
        <v>1.51</v>
      </c>
      <c r="K1269">
        <v>60</v>
      </c>
      <c r="L1269">
        <v>2.2749999999999999</v>
      </c>
      <c r="N1269" t="s">
        <v>1453</v>
      </c>
      <c r="O1269" t="s">
        <v>1453</v>
      </c>
      <c r="P1269" t="s">
        <v>1453</v>
      </c>
      <c r="Q1269" t="s">
        <v>1453</v>
      </c>
      <c r="R1269" t="s">
        <v>1453</v>
      </c>
      <c r="S1269" t="s">
        <v>1453</v>
      </c>
      <c r="T1269" t="s">
        <v>1453</v>
      </c>
      <c r="U1269" t="s">
        <v>1453</v>
      </c>
      <c r="V1269">
        <v>55.8</v>
      </c>
      <c r="W1269">
        <v>0.20499999999999999</v>
      </c>
      <c r="X1269" t="s">
        <v>1453</v>
      </c>
      <c r="Y1269" t="s">
        <v>1453</v>
      </c>
      <c r="Z1269" t="s">
        <v>1468</v>
      </c>
      <c r="AA1269">
        <v>0.93</v>
      </c>
      <c r="AB1269">
        <v>7.0000000000000007E-2</v>
      </c>
      <c r="AC1269">
        <v>0.5</v>
      </c>
      <c r="AD1269">
        <v>0.5</v>
      </c>
      <c r="AE1269">
        <v>0.5</v>
      </c>
      <c r="AF1269">
        <v>0.5</v>
      </c>
      <c r="AG1269">
        <f>INDEX(YM!B:B, MATCH(Sheet1!B1269,YM!A:A,0))</f>
        <v>90.5</v>
      </c>
      <c r="AH1269">
        <v>90.5</v>
      </c>
      <c r="AI1269">
        <f>INDEX('Yield strengh'!B:B, MATCH(Sheet1!B1269,'Yield strengh'!A:A,0))</f>
        <v>3165</v>
      </c>
      <c r="AJ1269">
        <v>3165</v>
      </c>
      <c r="AK1269">
        <f>INDEX(Price!B:B, MATCH(Sheet1!B1269,Price!A:A,0))</f>
        <v>17.350000000000001</v>
      </c>
      <c r="AL1269">
        <f t="shared" ref="AL1269:AL1332" si="20">AJ1269*AH1269/D1269</f>
        <v>108.0877358490566</v>
      </c>
      <c r="AM1269" t="e">
        <f>INDEX(toughness!B:B,MATCH(Sheet1!B1269,toughness!A:A,0))</f>
        <v>#N/A</v>
      </c>
      <c r="AN1269">
        <f>450</f>
        <v>450</v>
      </c>
    </row>
    <row r="1270" spans="1:40" x14ac:dyDescent="0.3">
      <c r="A1270" t="s">
        <v>1458</v>
      </c>
      <c r="B1270" s="1" t="s">
        <v>870</v>
      </c>
      <c r="C1270">
        <v>511.25</v>
      </c>
      <c r="D1270">
        <v>1825</v>
      </c>
      <c r="G1270">
        <v>5.6099999999999994</v>
      </c>
      <c r="H1270">
        <v>21.55</v>
      </c>
      <c r="I1270">
        <v>7.7</v>
      </c>
      <c r="J1270">
        <v>0.78249999999999997</v>
      </c>
      <c r="K1270">
        <v>518.75</v>
      </c>
      <c r="L1270">
        <v>103.625</v>
      </c>
      <c r="M1270">
        <v>497.75</v>
      </c>
      <c r="N1270" t="s">
        <v>1453</v>
      </c>
      <c r="O1270" t="s">
        <v>1453</v>
      </c>
      <c r="P1270" t="s">
        <v>1453</v>
      </c>
      <c r="Q1270" t="s">
        <v>1453</v>
      </c>
      <c r="R1270" t="s">
        <v>1453</v>
      </c>
      <c r="S1270" t="s">
        <v>1453</v>
      </c>
      <c r="T1270" t="s">
        <v>1453</v>
      </c>
      <c r="U1270" t="s">
        <v>1453</v>
      </c>
      <c r="V1270">
        <v>527</v>
      </c>
      <c r="W1270">
        <v>95</v>
      </c>
      <c r="X1270" t="s">
        <v>1453</v>
      </c>
      <c r="Y1270" t="s">
        <v>1453</v>
      </c>
      <c r="Z1270" t="s">
        <v>1468</v>
      </c>
      <c r="AA1270">
        <v>0.93</v>
      </c>
      <c r="AB1270">
        <v>7.0000000000000007E-2</v>
      </c>
      <c r="AC1270">
        <v>0.5</v>
      </c>
      <c r="AD1270">
        <v>0.5</v>
      </c>
      <c r="AE1270">
        <v>0.5</v>
      </c>
      <c r="AF1270">
        <v>0.5</v>
      </c>
      <c r="AG1270">
        <f>INDEX(YM!B:B, MATCH(Sheet1!B1270,YM!A:A,0))</f>
        <v>90.5</v>
      </c>
      <c r="AH1270">
        <v>90.5</v>
      </c>
      <c r="AI1270">
        <f>INDEX('Yield strengh'!B:B, MATCH(Sheet1!B1270,'Yield strengh'!A:A,0))</f>
        <v>655</v>
      </c>
      <c r="AJ1270">
        <v>655</v>
      </c>
      <c r="AK1270">
        <f>INDEX(Price!B:B, MATCH(Sheet1!B1270,Price!A:A,0))</f>
        <v>935</v>
      </c>
      <c r="AL1270">
        <f t="shared" si="20"/>
        <v>32.480821917808221</v>
      </c>
      <c r="AM1270">
        <f>INDEX(toughness!B:B,MATCH(Sheet1!B1270,toughness!A:A,0))</f>
        <v>1.294</v>
      </c>
      <c r="AN1270">
        <f>450</f>
        <v>450</v>
      </c>
    </row>
    <row r="1271" spans="1:40" x14ac:dyDescent="0.3">
      <c r="A1271" t="s">
        <v>1458</v>
      </c>
      <c r="B1271" s="1" t="s">
        <v>303</v>
      </c>
      <c r="C1271">
        <v>400</v>
      </c>
      <c r="D1271">
        <v>2930</v>
      </c>
      <c r="G1271">
        <v>5.0049999999999999</v>
      </c>
      <c r="H1271">
        <v>29.2</v>
      </c>
      <c r="I1271">
        <v>5.9</v>
      </c>
      <c r="J1271">
        <v>9</v>
      </c>
      <c r="K1271">
        <v>400</v>
      </c>
      <c r="L1271">
        <v>120</v>
      </c>
      <c r="M1271">
        <v>624.5</v>
      </c>
      <c r="N1271" t="s">
        <v>1453</v>
      </c>
      <c r="O1271" t="s">
        <v>1453</v>
      </c>
      <c r="P1271" t="s">
        <v>1453</v>
      </c>
      <c r="Q1271" t="s">
        <v>1453</v>
      </c>
      <c r="R1271" t="s">
        <v>1453</v>
      </c>
      <c r="S1271" t="s">
        <v>1453</v>
      </c>
      <c r="T1271" t="s">
        <v>1453</v>
      </c>
      <c r="U1271" t="s">
        <v>1453</v>
      </c>
      <c r="V1271">
        <v>495</v>
      </c>
      <c r="W1271">
        <v>117.5</v>
      </c>
      <c r="X1271" t="s">
        <v>1453</v>
      </c>
      <c r="Y1271" t="s">
        <v>1453</v>
      </c>
      <c r="Z1271" t="s">
        <v>1468</v>
      </c>
      <c r="AA1271">
        <v>0.93</v>
      </c>
      <c r="AB1271">
        <v>7.0000000000000007E-2</v>
      </c>
      <c r="AC1271">
        <v>0.5</v>
      </c>
      <c r="AD1271">
        <v>0.5</v>
      </c>
      <c r="AE1271">
        <v>0.5</v>
      </c>
      <c r="AF1271">
        <v>0.5</v>
      </c>
      <c r="AG1271">
        <f>INDEX(YM!B:B, MATCH(Sheet1!B1271,YM!A:A,0))</f>
        <v>90</v>
      </c>
      <c r="AH1271">
        <v>90</v>
      </c>
      <c r="AI1271">
        <f>INDEX('Yield strengh'!B:B, MATCH(Sheet1!B1271,'Yield strengh'!A:A,0))</f>
        <v>400</v>
      </c>
      <c r="AJ1271">
        <v>400</v>
      </c>
      <c r="AK1271">
        <f>INDEX(Price!B:B, MATCH(Sheet1!B1271,Price!A:A,0))</f>
        <v>86.800000000000011</v>
      </c>
      <c r="AL1271">
        <f t="shared" si="20"/>
        <v>12.286689419795222</v>
      </c>
      <c r="AM1271">
        <f>INDEX(toughness!B:B,MATCH(Sheet1!B1271,toughness!A:A,0))</f>
        <v>3.6349999999999998</v>
      </c>
      <c r="AN1271">
        <f>450</f>
        <v>450</v>
      </c>
    </row>
    <row r="1272" spans="1:40" x14ac:dyDescent="0.3">
      <c r="A1272" t="s">
        <v>1458</v>
      </c>
      <c r="B1272" s="1" t="s">
        <v>304</v>
      </c>
      <c r="C1272">
        <v>442.5</v>
      </c>
      <c r="D1272">
        <v>2545</v>
      </c>
      <c r="G1272">
        <v>3.81</v>
      </c>
      <c r="H1272">
        <v>17.100000000000001</v>
      </c>
      <c r="I1272">
        <v>10.125</v>
      </c>
      <c r="J1272">
        <v>6</v>
      </c>
      <c r="K1272">
        <v>442.5</v>
      </c>
      <c r="L1272">
        <v>118.5</v>
      </c>
      <c r="M1272">
        <v>595</v>
      </c>
      <c r="N1272" t="s">
        <v>1453</v>
      </c>
      <c r="O1272" t="s">
        <v>1453</v>
      </c>
      <c r="P1272" t="s">
        <v>1453</v>
      </c>
      <c r="Q1272" t="s">
        <v>1453</v>
      </c>
      <c r="R1272" t="s">
        <v>1453</v>
      </c>
      <c r="S1272" t="s">
        <v>1453</v>
      </c>
      <c r="T1272" t="s">
        <v>1453</v>
      </c>
      <c r="U1272" t="s">
        <v>1453</v>
      </c>
      <c r="V1272">
        <v>505</v>
      </c>
      <c r="W1272">
        <v>83</v>
      </c>
      <c r="X1272" t="s">
        <v>1453</v>
      </c>
      <c r="Y1272" t="s">
        <v>1453</v>
      </c>
      <c r="Z1272" t="s">
        <v>1468</v>
      </c>
      <c r="AA1272">
        <v>0.93</v>
      </c>
      <c r="AB1272">
        <v>7.0000000000000007E-2</v>
      </c>
      <c r="AC1272">
        <v>0.5</v>
      </c>
      <c r="AD1272">
        <v>0.5</v>
      </c>
      <c r="AE1272">
        <v>0.5</v>
      </c>
      <c r="AF1272">
        <v>0.5</v>
      </c>
      <c r="AG1272">
        <f>INDEX(YM!B:B, MATCH(Sheet1!B1272,YM!A:A,0))</f>
        <v>90</v>
      </c>
      <c r="AH1272">
        <v>90</v>
      </c>
      <c r="AI1272">
        <f>INDEX('Yield strengh'!B:B, MATCH(Sheet1!B1272,'Yield strengh'!A:A,0))</f>
        <v>400</v>
      </c>
      <c r="AJ1272">
        <v>400</v>
      </c>
      <c r="AK1272">
        <f>INDEX(Price!B:B, MATCH(Sheet1!B1272,Price!A:A,0))</f>
        <v>84.35</v>
      </c>
      <c r="AL1272">
        <f t="shared" si="20"/>
        <v>14.145383104125736</v>
      </c>
      <c r="AM1272">
        <f>INDEX(toughness!B:B,MATCH(Sheet1!B1272,toughness!A:A,0))</f>
        <v>3.6349999999999998</v>
      </c>
      <c r="AN1272">
        <f>450</f>
        <v>450</v>
      </c>
    </row>
    <row r="1273" spans="1:40" x14ac:dyDescent="0.3">
      <c r="A1273" t="s">
        <v>1458</v>
      </c>
      <c r="B1273" s="1" t="s">
        <v>1583</v>
      </c>
      <c r="C1273">
        <v>90</v>
      </c>
      <c r="D1273">
        <v>8200</v>
      </c>
      <c r="G1273">
        <v>4.2699999999999996</v>
      </c>
      <c r="H1273">
        <v>20.05</v>
      </c>
      <c r="I1273">
        <v>8.6150000000000002</v>
      </c>
      <c r="J1273">
        <v>20.5</v>
      </c>
      <c r="K1273">
        <v>90</v>
      </c>
      <c r="L1273">
        <v>55</v>
      </c>
      <c r="M1273">
        <v>959.5</v>
      </c>
      <c r="N1273" t="s">
        <v>1453</v>
      </c>
      <c r="O1273" t="s">
        <v>1453</v>
      </c>
      <c r="P1273" t="s">
        <v>1453</v>
      </c>
      <c r="Q1273" t="s">
        <v>1453</v>
      </c>
      <c r="R1273" t="s">
        <v>1453</v>
      </c>
      <c r="S1273" t="s">
        <v>1453</v>
      </c>
      <c r="T1273" t="s">
        <v>1453</v>
      </c>
      <c r="U1273" t="s">
        <v>1453</v>
      </c>
      <c r="V1273">
        <v>234.5</v>
      </c>
      <c r="W1273">
        <v>88.25</v>
      </c>
      <c r="X1273" t="s">
        <v>1453</v>
      </c>
      <c r="Y1273" t="s">
        <v>1453</v>
      </c>
      <c r="Z1273" t="s">
        <v>1468</v>
      </c>
      <c r="AA1273">
        <v>0.93</v>
      </c>
      <c r="AB1273">
        <v>7.0000000000000007E-2</v>
      </c>
      <c r="AC1273">
        <v>0.5</v>
      </c>
      <c r="AD1273">
        <v>0.5</v>
      </c>
      <c r="AE1273">
        <v>0.5</v>
      </c>
      <c r="AF1273">
        <v>0.5</v>
      </c>
      <c r="AG1273">
        <f>INDEX(YM!B:B, MATCH(Sheet1!B1273,YM!A:A,0))</f>
        <v>90</v>
      </c>
      <c r="AH1273">
        <v>90</v>
      </c>
      <c r="AI1273">
        <f>INDEX('Yield strengh'!B:B, MATCH(Sheet1!B1273,'Yield strengh'!A:A,0))</f>
        <v>450</v>
      </c>
      <c r="AJ1273">
        <v>450</v>
      </c>
      <c r="AK1273">
        <f>INDEX(Price!B:B, MATCH(Sheet1!B1273,Price!A:A,0))</f>
        <v>50.15</v>
      </c>
      <c r="AL1273">
        <f t="shared" si="20"/>
        <v>4.9390243902439028</v>
      </c>
      <c r="AM1273">
        <f>INDEX(toughness!B:B,MATCH(Sheet1!B1273,toughness!A:A,0))</f>
        <v>11.315</v>
      </c>
      <c r="AN1273">
        <f>450</f>
        <v>450</v>
      </c>
    </row>
    <row r="1274" spans="1:40" x14ac:dyDescent="0.3">
      <c r="A1274" t="s">
        <v>1458</v>
      </c>
      <c r="B1274" s="1" t="s">
        <v>1600</v>
      </c>
      <c r="C1274">
        <v>320</v>
      </c>
      <c r="D1274">
        <v>8265</v>
      </c>
      <c r="G1274">
        <v>6.2050000000000001</v>
      </c>
      <c r="H1274">
        <v>20.05</v>
      </c>
      <c r="I1274">
        <v>8.6150000000000002</v>
      </c>
      <c r="J1274">
        <v>17.5</v>
      </c>
      <c r="K1274">
        <v>320</v>
      </c>
      <c r="L1274">
        <v>127.5</v>
      </c>
      <c r="M1274">
        <v>892</v>
      </c>
      <c r="N1274" t="s">
        <v>1453</v>
      </c>
      <c r="O1274" t="s">
        <v>1453</v>
      </c>
      <c r="P1274" t="s">
        <v>1453</v>
      </c>
      <c r="Q1274" t="s">
        <v>1453</v>
      </c>
      <c r="R1274" t="s">
        <v>1453</v>
      </c>
      <c r="S1274" t="s">
        <v>1453</v>
      </c>
      <c r="T1274" t="s">
        <v>1453</v>
      </c>
      <c r="U1274" t="s">
        <v>1453</v>
      </c>
      <c r="V1274">
        <v>470</v>
      </c>
      <c r="W1274">
        <v>124</v>
      </c>
      <c r="X1274" t="s">
        <v>1453</v>
      </c>
      <c r="Y1274" t="s">
        <v>1453</v>
      </c>
      <c r="Z1274" t="s">
        <v>1468</v>
      </c>
      <c r="AA1274">
        <v>0.93</v>
      </c>
      <c r="AB1274">
        <v>7.0000000000000007E-2</v>
      </c>
      <c r="AC1274">
        <v>0.5</v>
      </c>
      <c r="AD1274">
        <v>0.5</v>
      </c>
      <c r="AE1274">
        <v>0.5</v>
      </c>
      <c r="AF1274">
        <v>0.5</v>
      </c>
      <c r="AG1274">
        <f>INDEX(YM!B:B, MATCH(Sheet1!B1274,YM!A:A,0))</f>
        <v>90</v>
      </c>
      <c r="AH1274">
        <v>90</v>
      </c>
      <c r="AI1274">
        <f>INDEX('Yield strengh'!B:B, MATCH(Sheet1!B1274,'Yield strengh'!A:A,0))</f>
        <v>245</v>
      </c>
      <c r="AJ1274">
        <v>245</v>
      </c>
      <c r="AK1274">
        <f>INDEX(Price!B:B, MATCH(Sheet1!B1274,Price!A:A,0))</f>
        <v>50.15</v>
      </c>
      <c r="AL1274">
        <f t="shared" si="20"/>
        <v>2.6678765880217785</v>
      </c>
      <c r="AM1274">
        <f>INDEX(toughness!B:B,MATCH(Sheet1!B1274,toughness!A:A,0))</f>
        <v>0</v>
      </c>
      <c r="AN1274">
        <f>450</f>
        <v>450</v>
      </c>
    </row>
    <row r="1275" spans="1:40" x14ac:dyDescent="0.3">
      <c r="A1275" t="s">
        <v>1458</v>
      </c>
      <c r="B1275" s="1" t="s">
        <v>2358</v>
      </c>
      <c r="C1275">
        <v>330</v>
      </c>
      <c r="D1275">
        <v>10100</v>
      </c>
      <c r="G1275">
        <v>21.55</v>
      </c>
      <c r="H1275">
        <v>76.75</v>
      </c>
      <c r="I1275">
        <v>2.2999999999999998</v>
      </c>
      <c r="J1275">
        <v>3.5</v>
      </c>
      <c r="K1275">
        <v>330</v>
      </c>
      <c r="L1275">
        <v>105</v>
      </c>
      <c r="M1275">
        <v>959.5</v>
      </c>
      <c r="N1275" t="s">
        <v>1453</v>
      </c>
      <c r="O1275" t="s">
        <v>1453</v>
      </c>
      <c r="P1275" t="s">
        <v>1453</v>
      </c>
      <c r="Q1275" t="s">
        <v>1453</v>
      </c>
      <c r="R1275" t="s">
        <v>1453</v>
      </c>
      <c r="S1275" t="s">
        <v>1453</v>
      </c>
      <c r="T1275" t="s">
        <v>1453</v>
      </c>
      <c r="U1275" t="s">
        <v>1453</v>
      </c>
      <c r="V1275">
        <v>395</v>
      </c>
      <c r="W1275">
        <v>340</v>
      </c>
      <c r="X1275" t="s">
        <v>1453</v>
      </c>
      <c r="Y1275" t="s">
        <v>1453</v>
      </c>
      <c r="Z1275" t="s">
        <v>1468</v>
      </c>
      <c r="AA1275">
        <v>0.93</v>
      </c>
      <c r="AB1275">
        <v>7.0000000000000007E-2</v>
      </c>
      <c r="AC1275">
        <v>0.5</v>
      </c>
      <c r="AD1275">
        <v>0.5</v>
      </c>
      <c r="AE1275">
        <v>0.5</v>
      </c>
      <c r="AF1275">
        <v>0.5</v>
      </c>
      <c r="AG1275">
        <f>INDEX(YM!B:B, MATCH(Sheet1!B1275,YM!A:A,0))</f>
        <v>90</v>
      </c>
      <c r="AH1275">
        <v>90</v>
      </c>
      <c r="AI1275">
        <f>INDEX('Yield strengh'!B:B, MATCH(Sheet1!B1275,'Yield strengh'!A:A,0))</f>
        <v>280</v>
      </c>
      <c r="AJ1275">
        <v>280</v>
      </c>
      <c r="AK1275">
        <f>INDEX(Price!B:B, MATCH(Sheet1!B1275,Price!A:A,0))</f>
        <v>4745</v>
      </c>
      <c r="AL1275">
        <f t="shared" si="20"/>
        <v>2.495049504950495</v>
      </c>
      <c r="AM1275">
        <f>INDEX(toughness!B:B,MATCH(Sheet1!B1275,toughness!A:A,0))</f>
        <v>44.849999999999987</v>
      </c>
      <c r="AN1275">
        <f>450</f>
        <v>450</v>
      </c>
    </row>
    <row r="1276" spans="1:40" x14ac:dyDescent="0.3">
      <c r="A1276" t="s">
        <v>1458</v>
      </c>
      <c r="B1276" s="1" t="s">
        <v>2361</v>
      </c>
      <c r="C1276">
        <v>110</v>
      </c>
      <c r="D1276">
        <v>10100</v>
      </c>
      <c r="G1276">
        <v>21.55</v>
      </c>
      <c r="H1276">
        <v>76.75</v>
      </c>
      <c r="I1276">
        <v>2.2999999999999998</v>
      </c>
      <c r="J1276">
        <v>35</v>
      </c>
      <c r="K1276">
        <v>110</v>
      </c>
      <c r="L1276">
        <v>65</v>
      </c>
      <c r="M1276">
        <v>959.5</v>
      </c>
      <c r="N1276" t="s">
        <v>1453</v>
      </c>
      <c r="O1276" t="s">
        <v>1453</v>
      </c>
      <c r="P1276" t="s">
        <v>1453</v>
      </c>
      <c r="Q1276" t="s">
        <v>1453</v>
      </c>
      <c r="R1276" t="s">
        <v>1453</v>
      </c>
      <c r="S1276" t="s">
        <v>1453</v>
      </c>
      <c r="T1276" t="s">
        <v>1453</v>
      </c>
      <c r="U1276" t="s">
        <v>1453</v>
      </c>
      <c r="V1276">
        <v>225</v>
      </c>
      <c r="W1276">
        <v>340</v>
      </c>
      <c r="X1276" t="s">
        <v>1453</v>
      </c>
      <c r="Y1276" t="s">
        <v>1453</v>
      </c>
      <c r="Z1276" t="s">
        <v>1468</v>
      </c>
      <c r="AA1276">
        <v>0.93</v>
      </c>
      <c r="AB1276">
        <v>7.0000000000000007E-2</v>
      </c>
      <c r="AC1276">
        <v>0.5</v>
      </c>
      <c r="AD1276">
        <v>0.5</v>
      </c>
      <c r="AE1276">
        <v>0.5</v>
      </c>
      <c r="AF1276">
        <v>0.5</v>
      </c>
      <c r="AG1276">
        <f>INDEX(YM!B:B, MATCH(Sheet1!B1276,YM!A:A,0))</f>
        <v>90</v>
      </c>
      <c r="AH1276">
        <v>90</v>
      </c>
      <c r="AI1276">
        <f>INDEX('Yield strengh'!B:B, MATCH(Sheet1!B1276,'Yield strengh'!A:A,0))</f>
        <v>97.5</v>
      </c>
      <c r="AJ1276">
        <v>97.5</v>
      </c>
      <c r="AK1276">
        <f>INDEX(Price!B:B, MATCH(Sheet1!B1276,Price!A:A,0))</f>
        <v>4745</v>
      </c>
      <c r="AL1276">
        <f t="shared" si="20"/>
        <v>0.86881188118811881</v>
      </c>
      <c r="AM1276">
        <f>INDEX(toughness!B:B,MATCH(Sheet1!B1276,toughness!A:A,0))</f>
        <v>79.349999999999994</v>
      </c>
      <c r="AN1276">
        <f>450</f>
        <v>450</v>
      </c>
    </row>
    <row r="1277" spans="1:40" x14ac:dyDescent="0.3">
      <c r="A1277" t="s">
        <v>1458</v>
      </c>
      <c r="B1277" s="1" t="s">
        <v>2555</v>
      </c>
      <c r="C1277">
        <v>52.5</v>
      </c>
      <c r="D1277">
        <v>6700</v>
      </c>
      <c r="G1277">
        <v>4.1849999999999996</v>
      </c>
      <c r="H1277">
        <v>26.65</v>
      </c>
      <c r="I1277">
        <v>6.5</v>
      </c>
      <c r="J1277">
        <v>175</v>
      </c>
      <c r="K1277">
        <v>52.5</v>
      </c>
      <c r="L1277">
        <v>42.5</v>
      </c>
      <c r="M1277">
        <v>386.5</v>
      </c>
      <c r="N1277" t="s">
        <v>1453</v>
      </c>
      <c r="O1277" t="s">
        <v>1453</v>
      </c>
      <c r="P1277" t="s">
        <v>1453</v>
      </c>
      <c r="Q1277" t="s">
        <v>1453</v>
      </c>
      <c r="R1277" t="s">
        <v>1453</v>
      </c>
      <c r="S1277" t="s">
        <v>1453</v>
      </c>
      <c r="T1277" t="s">
        <v>1453</v>
      </c>
      <c r="U1277" t="s">
        <v>1453</v>
      </c>
      <c r="V1277">
        <v>80</v>
      </c>
      <c r="W1277">
        <v>110</v>
      </c>
      <c r="X1277" t="s">
        <v>1453</v>
      </c>
      <c r="Y1277" t="s">
        <v>1453</v>
      </c>
      <c r="Z1277" t="s">
        <v>1468</v>
      </c>
      <c r="AA1277">
        <v>0.93</v>
      </c>
      <c r="AB1277">
        <v>7.0000000000000007E-2</v>
      </c>
      <c r="AC1277">
        <v>0.5</v>
      </c>
      <c r="AD1277">
        <v>0.5</v>
      </c>
      <c r="AE1277">
        <v>0.5</v>
      </c>
      <c r="AF1277">
        <v>0.5</v>
      </c>
      <c r="AG1277">
        <f>INDEX(YM!B:B, MATCH(Sheet1!B1277,YM!A:A,0))</f>
        <v>90</v>
      </c>
      <c r="AH1277">
        <v>90</v>
      </c>
      <c r="AI1277">
        <f>INDEX('Yield strengh'!B:B, MATCH(Sheet1!B1277,'Yield strengh'!A:A,0))</f>
        <v>60</v>
      </c>
      <c r="AJ1277">
        <v>60</v>
      </c>
      <c r="AK1277">
        <f>INDEX(Price!B:B, MATCH(Sheet1!B1277,Price!A:A,0))</f>
        <v>27.8</v>
      </c>
      <c r="AL1277">
        <f t="shared" si="20"/>
        <v>0.80597014925373134</v>
      </c>
      <c r="AM1277">
        <f>INDEX(toughness!B:B,MATCH(Sheet1!B1277,toughness!A:A,0))</f>
        <v>112.7</v>
      </c>
      <c r="AN1277">
        <f>450</f>
        <v>450</v>
      </c>
    </row>
    <row r="1278" spans="1:40" x14ac:dyDescent="0.3">
      <c r="B1278" s="1" t="s">
        <v>1905</v>
      </c>
      <c r="C1278">
        <v>121</v>
      </c>
      <c r="D1278">
        <v>2090</v>
      </c>
      <c r="G1278">
        <v>2.4250000000000001E-2</v>
      </c>
      <c r="I1278" t="s">
        <v>1453</v>
      </c>
      <c r="J1278">
        <v>0.315</v>
      </c>
      <c r="K1278">
        <v>16</v>
      </c>
      <c r="L1278">
        <v>50</v>
      </c>
      <c r="N1278" t="s">
        <v>1453</v>
      </c>
      <c r="O1278" t="s">
        <v>1453</v>
      </c>
      <c r="P1278" t="s">
        <v>1453</v>
      </c>
      <c r="Q1278" t="s">
        <v>1453</v>
      </c>
      <c r="R1278" t="s">
        <v>1453</v>
      </c>
      <c r="S1278" t="s">
        <v>1453</v>
      </c>
      <c r="T1278" t="s">
        <v>1453</v>
      </c>
      <c r="U1278" t="s">
        <v>1453</v>
      </c>
      <c r="V1278">
        <v>16</v>
      </c>
      <c r="W1278">
        <v>0.58499999999999996</v>
      </c>
      <c r="X1278" t="s">
        <v>1453</v>
      </c>
      <c r="Y1278" t="s">
        <v>1453</v>
      </c>
      <c r="Z1278" t="s">
        <v>1468</v>
      </c>
      <c r="AA1278">
        <v>0.93</v>
      </c>
      <c r="AB1278">
        <v>7.0000000000000007E-2</v>
      </c>
      <c r="AC1278">
        <v>0.5</v>
      </c>
      <c r="AD1278">
        <v>0.5</v>
      </c>
      <c r="AE1278">
        <v>0.5</v>
      </c>
      <c r="AF1278">
        <v>0.5</v>
      </c>
      <c r="AG1278">
        <f>INDEX(YM!B:B, MATCH(Sheet1!B1278,YM!A:A,0))</f>
        <v>89.5</v>
      </c>
      <c r="AH1278">
        <v>89.5</v>
      </c>
      <c r="AI1278">
        <f>INDEX('Yield strengh'!B:B, MATCH(Sheet1!B1278,'Yield strengh'!A:A,0))</f>
        <v>3920</v>
      </c>
      <c r="AJ1278">
        <v>3920</v>
      </c>
      <c r="AK1278">
        <f>INDEX(Price!B:B, MATCH(Sheet1!B1278,Price!A:A,0))</f>
        <v>181</v>
      </c>
      <c r="AL1278">
        <f t="shared" si="20"/>
        <v>167.86602870813397</v>
      </c>
      <c r="AM1278">
        <f>INDEX(toughness!B:B,MATCH(Sheet1!B1278,toughness!A:A,0))</f>
        <v>6.6299999999999996E-3</v>
      </c>
      <c r="AN1278">
        <f>450</f>
        <v>450</v>
      </c>
    </row>
    <row r="1279" spans="1:40" x14ac:dyDescent="0.3">
      <c r="A1279" t="s">
        <v>1458</v>
      </c>
      <c r="B1279" s="1" t="s">
        <v>1816</v>
      </c>
      <c r="C1279">
        <v>386.25</v>
      </c>
      <c r="D1279">
        <v>2860</v>
      </c>
      <c r="G1279">
        <v>7.8125</v>
      </c>
      <c r="H1279">
        <v>35</v>
      </c>
      <c r="I1279">
        <v>4.8449999999999998</v>
      </c>
      <c r="J1279">
        <v>3.125</v>
      </c>
      <c r="K1279">
        <v>386.25</v>
      </c>
      <c r="L1279">
        <v>127.425</v>
      </c>
      <c r="M1279">
        <v>635</v>
      </c>
      <c r="N1279" t="s">
        <v>1453</v>
      </c>
      <c r="O1279" t="s">
        <v>1453</v>
      </c>
      <c r="P1279" t="s">
        <v>1453</v>
      </c>
      <c r="Q1279" t="s">
        <v>1453</v>
      </c>
      <c r="R1279" t="s">
        <v>1453</v>
      </c>
      <c r="S1279" t="s">
        <v>1453</v>
      </c>
      <c r="T1279" t="s">
        <v>1453</v>
      </c>
      <c r="U1279" t="s">
        <v>1453</v>
      </c>
      <c r="V1279">
        <v>420</v>
      </c>
      <c r="W1279">
        <v>133.75</v>
      </c>
      <c r="X1279" t="s">
        <v>1453</v>
      </c>
      <c r="Y1279" t="s">
        <v>1453</v>
      </c>
      <c r="Z1279" t="s">
        <v>1468</v>
      </c>
      <c r="AA1279">
        <v>0.93</v>
      </c>
      <c r="AB1279">
        <v>7.0000000000000007E-2</v>
      </c>
      <c r="AC1279">
        <v>0.5</v>
      </c>
      <c r="AD1279">
        <v>0.5</v>
      </c>
      <c r="AE1279">
        <v>0.5</v>
      </c>
      <c r="AF1279">
        <v>0.5</v>
      </c>
      <c r="AG1279">
        <f>INDEX(YM!B:B, MATCH(Sheet1!B1279,YM!A:A,0))</f>
        <v>88</v>
      </c>
      <c r="AH1279">
        <v>88</v>
      </c>
      <c r="AI1279">
        <f>INDEX('Yield strengh'!B:B, MATCH(Sheet1!B1279,'Yield strengh'!A:A,0))</f>
        <v>378.5</v>
      </c>
      <c r="AJ1279">
        <v>378.5</v>
      </c>
      <c r="AK1279">
        <f>INDEX(Price!B:B, MATCH(Sheet1!B1279,Price!A:A,0))</f>
        <v>50.400000000000013</v>
      </c>
      <c r="AL1279">
        <f t="shared" si="20"/>
        <v>11.646153846153846</v>
      </c>
      <c r="AM1279">
        <f>INDEX(toughness!B:B,MATCH(Sheet1!B1279,toughness!A:A,0))</f>
        <v>4.4974999999999996</v>
      </c>
      <c r="AN1279">
        <f>450</f>
        <v>450</v>
      </c>
    </row>
    <row r="1280" spans="1:40" x14ac:dyDescent="0.3">
      <c r="A1280" t="s">
        <v>1458</v>
      </c>
      <c r="B1280" s="1" t="s">
        <v>28</v>
      </c>
      <c r="C1280">
        <v>282.5</v>
      </c>
      <c r="D1280">
        <v>3315</v>
      </c>
      <c r="G1280">
        <v>16.25</v>
      </c>
      <c r="H1280">
        <v>38.299999999999997</v>
      </c>
      <c r="I1280">
        <v>4.7750000000000004</v>
      </c>
      <c r="J1280">
        <v>35</v>
      </c>
      <c r="K1280">
        <v>290</v>
      </c>
      <c r="L1280">
        <v>122</v>
      </c>
      <c r="M1280">
        <v>668</v>
      </c>
      <c r="N1280" t="s">
        <v>1453</v>
      </c>
      <c r="O1280" t="s">
        <v>1453</v>
      </c>
      <c r="P1280" t="s">
        <v>1453</v>
      </c>
      <c r="Q1280" t="s">
        <v>1453</v>
      </c>
      <c r="R1280" t="s">
        <v>1453</v>
      </c>
      <c r="S1280" t="s">
        <v>1453</v>
      </c>
      <c r="T1280" t="s">
        <v>1453</v>
      </c>
      <c r="U1280" t="s">
        <v>1453</v>
      </c>
      <c r="V1280">
        <v>305</v>
      </c>
      <c r="W1280">
        <v>203</v>
      </c>
      <c r="X1280" t="s">
        <v>1453</v>
      </c>
      <c r="Y1280" t="s">
        <v>1453</v>
      </c>
      <c r="Z1280" t="s">
        <v>1468</v>
      </c>
      <c r="AA1280">
        <v>0.93</v>
      </c>
      <c r="AB1280">
        <v>7.0000000000000007E-2</v>
      </c>
      <c r="AC1280">
        <v>0.5</v>
      </c>
      <c r="AD1280">
        <v>0.5</v>
      </c>
      <c r="AE1280">
        <v>0.5</v>
      </c>
      <c r="AF1280">
        <v>0.5</v>
      </c>
      <c r="AG1280">
        <f>INDEX(YM!B:B, MATCH(Sheet1!B1280,YM!A:A,0))</f>
        <v>87.9</v>
      </c>
      <c r="AH1280">
        <v>87.9</v>
      </c>
      <c r="AI1280">
        <f>INDEX('Yield strengh'!B:B, MATCH(Sheet1!B1280,'Yield strengh'!A:A,0))</f>
        <v>282.5</v>
      </c>
      <c r="AJ1280">
        <v>282.5</v>
      </c>
      <c r="AK1280">
        <f>INDEX(Price!B:B, MATCH(Sheet1!B1280,Price!A:A,0))</f>
        <v>36</v>
      </c>
      <c r="AL1280">
        <f t="shared" si="20"/>
        <v>7.4907239819004525</v>
      </c>
      <c r="AM1280">
        <f>INDEX(toughness!B:B,MATCH(Sheet1!B1280,toughness!A:A,0))</f>
        <v>14.4</v>
      </c>
      <c r="AN1280">
        <f>450</f>
        <v>450</v>
      </c>
    </row>
    <row r="1281" spans="1:40" x14ac:dyDescent="0.3">
      <c r="A1281" t="s">
        <v>1458</v>
      </c>
      <c r="B1281" s="1" t="s">
        <v>1440</v>
      </c>
      <c r="C1281">
        <v>130</v>
      </c>
      <c r="D1281">
        <v>6550</v>
      </c>
      <c r="G1281">
        <v>4.0049999999999999</v>
      </c>
      <c r="H1281">
        <v>26.65</v>
      </c>
      <c r="I1281">
        <v>6.5</v>
      </c>
      <c r="J1281">
        <v>17.5</v>
      </c>
      <c r="K1281">
        <v>130</v>
      </c>
      <c r="L1281">
        <v>77.5</v>
      </c>
      <c r="M1281">
        <v>385</v>
      </c>
      <c r="N1281" t="s">
        <v>1453</v>
      </c>
      <c r="O1281" t="s">
        <v>1453</v>
      </c>
      <c r="P1281" t="s">
        <v>1453</v>
      </c>
      <c r="Q1281" t="s">
        <v>1453</v>
      </c>
      <c r="R1281" t="s">
        <v>1453</v>
      </c>
      <c r="S1281" t="s">
        <v>1453</v>
      </c>
      <c r="T1281" t="s">
        <v>1453</v>
      </c>
      <c r="U1281" t="s">
        <v>1453</v>
      </c>
      <c r="V1281">
        <v>192.5</v>
      </c>
      <c r="W1281">
        <v>110</v>
      </c>
      <c r="X1281" t="s">
        <v>1453</v>
      </c>
      <c r="Y1281" t="s">
        <v>1453</v>
      </c>
      <c r="Z1281" t="s">
        <v>1468</v>
      </c>
      <c r="AA1281">
        <v>0.93</v>
      </c>
      <c r="AB1281">
        <v>7.0000000000000007E-2</v>
      </c>
      <c r="AC1281">
        <v>0.5</v>
      </c>
      <c r="AD1281">
        <v>0.5</v>
      </c>
      <c r="AE1281">
        <v>0.5</v>
      </c>
      <c r="AF1281">
        <v>0.5</v>
      </c>
      <c r="AG1281">
        <f>INDEX(YM!B:B, MATCH(Sheet1!B1281,YM!A:A,0))</f>
        <v>87.5</v>
      </c>
      <c r="AH1281">
        <v>87.5</v>
      </c>
      <c r="AI1281">
        <f>INDEX('Yield strengh'!B:B, MATCH(Sheet1!B1281,'Yield strengh'!A:A,0))</f>
        <v>180</v>
      </c>
      <c r="AJ1281">
        <v>180</v>
      </c>
      <c r="AK1281">
        <f>INDEX(Price!B:B, MATCH(Sheet1!B1281,Price!A:A,0))</f>
        <v>27.8</v>
      </c>
      <c r="AL1281">
        <f t="shared" si="20"/>
        <v>2.4045801526717558</v>
      </c>
      <c r="AM1281">
        <f>INDEX(toughness!B:B,MATCH(Sheet1!B1281,toughness!A:A,0))</f>
        <v>26.95</v>
      </c>
      <c r="AN1281">
        <f>450</f>
        <v>450</v>
      </c>
    </row>
    <row r="1282" spans="1:40" x14ac:dyDescent="0.3">
      <c r="A1282" t="s">
        <v>1458</v>
      </c>
      <c r="B1282" s="1" t="s">
        <v>1070</v>
      </c>
      <c r="C1282">
        <v>625</v>
      </c>
      <c r="D1282">
        <v>8450</v>
      </c>
      <c r="G1282">
        <v>5.8849999999999998</v>
      </c>
      <c r="H1282">
        <v>12.16</v>
      </c>
      <c r="I1282">
        <v>15.5</v>
      </c>
      <c r="J1282">
        <v>14</v>
      </c>
      <c r="K1282">
        <v>625</v>
      </c>
      <c r="L1282">
        <v>235</v>
      </c>
      <c r="M1282">
        <v>2370</v>
      </c>
      <c r="N1282" t="s">
        <v>1453</v>
      </c>
      <c r="O1282" t="s">
        <v>1453</v>
      </c>
      <c r="P1282" t="s">
        <v>1453</v>
      </c>
      <c r="Q1282" t="s">
        <v>1453</v>
      </c>
      <c r="R1282" t="s">
        <v>1453</v>
      </c>
      <c r="S1282" t="s">
        <v>1453</v>
      </c>
      <c r="T1282" t="s">
        <v>1453</v>
      </c>
      <c r="U1282" t="s">
        <v>1453</v>
      </c>
      <c r="V1282">
        <v>795</v>
      </c>
      <c r="W1282">
        <v>50</v>
      </c>
      <c r="X1282" t="s">
        <v>1453</v>
      </c>
      <c r="Y1282" t="s">
        <v>1453</v>
      </c>
      <c r="Z1282" t="s">
        <v>1468</v>
      </c>
      <c r="AA1282">
        <v>0.93</v>
      </c>
      <c r="AB1282">
        <v>7.0000000000000007E-2</v>
      </c>
      <c r="AC1282">
        <v>0.5</v>
      </c>
      <c r="AD1282">
        <v>0.5</v>
      </c>
      <c r="AE1282">
        <v>0.5</v>
      </c>
      <c r="AF1282">
        <v>0.5</v>
      </c>
      <c r="AG1282">
        <f>INDEX(YM!B:B, MATCH(Sheet1!B1282,YM!A:A,0))</f>
        <v>87</v>
      </c>
      <c r="AH1282">
        <v>87</v>
      </c>
      <c r="AI1282">
        <f>INDEX('Yield strengh'!B:B, MATCH(Sheet1!B1282,'Yield strengh'!A:A,0))</f>
        <v>320</v>
      </c>
      <c r="AJ1282">
        <v>320</v>
      </c>
      <c r="AK1282">
        <f>INDEX(Price!B:B, MATCH(Sheet1!B1282,Price!A:A,0))</f>
        <v>2155</v>
      </c>
      <c r="AL1282">
        <f t="shared" si="20"/>
        <v>3.294674556213018</v>
      </c>
      <c r="AM1282">
        <f>INDEX(toughness!B:B,MATCH(Sheet1!B1282,toughness!A:A,0))</f>
        <v>198.5</v>
      </c>
      <c r="AN1282">
        <f>450</f>
        <v>450</v>
      </c>
    </row>
    <row r="1283" spans="1:40" x14ac:dyDescent="0.3">
      <c r="A1283" t="s">
        <v>1458</v>
      </c>
      <c r="B1283" s="1" t="s">
        <v>646</v>
      </c>
      <c r="C1283">
        <v>185</v>
      </c>
      <c r="D1283">
        <v>2635</v>
      </c>
      <c r="E1283">
        <v>9</v>
      </c>
      <c r="F1283">
        <v>1.5</v>
      </c>
      <c r="G1283">
        <v>0.1265</v>
      </c>
      <c r="H1283">
        <v>1.001E-21</v>
      </c>
      <c r="I1283">
        <v>5.214E+23</v>
      </c>
      <c r="J1283">
        <v>1.4999999999999999E-2</v>
      </c>
      <c r="K1283">
        <v>22.2</v>
      </c>
      <c r="L1283">
        <v>55.35</v>
      </c>
      <c r="M1283">
        <v>842</v>
      </c>
      <c r="N1283" t="s">
        <v>1453</v>
      </c>
      <c r="O1283" t="s">
        <v>1453</v>
      </c>
      <c r="P1283" t="s">
        <v>1453</v>
      </c>
      <c r="Q1283" t="s">
        <v>1453</v>
      </c>
      <c r="R1283" t="s">
        <v>1453</v>
      </c>
      <c r="S1283" t="s">
        <v>1453</v>
      </c>
      <c r="T1283" t="s">
        <v>1453</v>
      </c>
      <c r="U1283" t="s">
        <v>1453</v>
      </c>
      <c r="V1283">
        <v>18.5</v>
      </c>
      <c r="W1283">
        <v>4.5500000000000007</v>
      </c>
      <c r="X1283" t="s">
        <v>1453</v>
      </c>
      <c r="Y1283" t="s">
        <v>1453</v>
      </c>
      <c r="Z1283" t="s">
        <v>1468</v>
      </c>
      <c r="AA1283">
        <v>0.93</v>
      </c>
      <c r="AB1283">
        <v>7.0000000000000007E-2</v>
      </c>
      <c r="AC1283">
        <v>0.5</v>
      </c>
      <c r="AD1283">
        <v>0.5</v>
      </c>
      <c r="AE1283">
        <v>0.5</v>
      </c>
      <c r="AF1283">
        <v>0.5</v>
      </c>
      <c r="AG1283">
        <f>INDEX(YM!B:B, MATCH(Sheet1!B1283,YM!A:A,0))</f>
        <v>86</v>
      </c>
      <c r="AH1283">
        <v>86</v>
      </c>
      <c r="AI1283">
        <f>INDEX('Yield strengh'!B:B, MATCH(Sheet1!B1283,'Yield strengh'!A:A,0))</f>
        <v>38.650000000000013</v>
      </c>
      <c r="AJ1283">
        <v>38.650000000000013</v>
      </c>
      <c r="AK1283">
        <f>INDEX(Price!B:B, MATCH(Sheet1!B1283,Price!A:A,0))</f>
        <v>50.400000000000013</v>
      </c>
      <c r="AL1283">
        <f t="shared" si="20"/>
        <v>1.2614421252371921</v>
      </c>
      <c r="AM1283">
        <f>INDEX(toughness!B:B,MATCH(Sheet1!B1283,toughness!A:A,0))</f>
        <v>5.9500000000000004E-3</v>
      </c>
      <c r="AN1283">
        <f>450</f>
        <v>450</v>
      </c>
    </row>
    <row r="1284" spans="1:40" x14ac:dyDescent="0.3">
      <c r="A1284" t="s">
        <v>1458</v>
      </c>
      <c r="B1284" s="1" t="s">
        <v>1446</v>
      </c>
      <c r="C1284">
        <v>225</v>
      </c>
      <c r="D1284">
        <v>7150</v>
      </c>
      <c r="G1284">
        <v>4.12</v>
      </c>
      <c r="H1284">
        <v>27.9</v>
      </c>
      <c r="I1284">
        <v>6.1999999999999993</v>
      </c>
      <c r="J1284">
        <v>50</v>
      </c>
      <c r="K1284">
        <v>225</v>
      </c>
      <c r="L1284">
        <v>75</v>
      </c>
      <c r="M1284">
        <v>425</v>
      </c>
      <c r="N1284" t="s">
        <v>1453</v>
      </c>
      <c r="O1284" t="s">
        <v>1453</v>
      </c>
      <c r="P1284" t="s">
        <v>1453</v>
      </c>
      <c r="Q1284" t="s">
        <v>1453</v>
      </c>
      <c r="R1284" t="s">
        <v>1453</v>
      </c>
      <c r="S1284" t="s">
        <v>1453</v>
      </c>
      <c r="T1284" t="s">
        <v>1453</v>
      </c>
      <c r="U1284" t="s">
        <v>1453</v>
      </c>
      <c r="V1284">
        <v>325</v>
      </c>
      <c r="W1284">
        <v>105</v>
      </c>
      <c r="X1284" t="s">
        <v>1453</v>
      </c>
      <c r="Y1284" t="s">
        <v>1453</v>
      </c>
      <c r="Z1284" t="s">
        <v>1468</v>
      </c>
      <c r="AA1284">
        <v>0.93</v>
      </c>
      <c r="AB1284">
        <v>7.0000000000000007E-2</v>
      </c>
      <c r="AC1284">
        <v>0.5</v>
      </c>
      <c r="AD1284">
        <v>0.5</v>
      </c>
      <c r="AE1284">
        <v>0.5</v>
      </c>
      <c r="AF1284">
        <v>0.5</v>
      </c>
      <c r="AG1284">
        <f>INDEX(YM!B:B, MATCH(Sheet1!B1284,YM!A:A,0))</f>
        <v>86</v>
      </c>
      <c r="AH1284">
        <v>86</v>
      </c>
      <c r="AI1284">
        <f>INDEX('Yield strengh'!B:B, MATCH(Sheet1!B1284,'Yield strengh'!A:A,0))</f>
        <v>245</v>
      </c>
      <c r="AJ1284">
        <v>245</v>
      </c>
      <c r="AK1284">
        <f>INDEX(Price!B:B, MATCH(Sheet1!B1284,Price!A:A,0))</f>
        <v>27.95</v>
      </c>
      <c r="AL1284">
        <f t="shared" si="20"/>
        <v>2.9468531468531469</v>
      </c>
      <c r="AM1284">
        <f>INDEX(toughness!B:B,MATCH(Sheet1!B1284,toughness!A:A,0))</f>
        <v>2.76</v>
      </c>
      <c r="AN1284">
        <f>450</f>
        <v>450</v>
      </c>
    </row>
    <row r="1285" spans="1:40" x14ac:dyDescent="0.3">
      <c r="A1285" t="s">
        <v>1458</v>
      </c>
      <c r="B1285" s="1" t="s">
        <v>1815</v>
      </c>
      <c r="C1285">
        <v>376.5</v>
      </c>
      <c r="D1285">
        <v>2715</v>
      </c>
      <c r="G1285">
        <v>7.4</v>
      </c>
      <c r="H1285">
        <v>28.925000000000001</v>
      </c>
      <c r="I1285">
        <v>8.1549999999999994</v>
      </c>
      <c r="J1285">
        <v>1.675</v>
      </c>
      <c r="K1285">
        <v>376.5</v>
      </c>
      <c r="L1285">
        <v>124.27500000000001</v>
      </c>
      <c r="M1285">
        <v>608.75</v>
      </c>
      <c r="N1285" t="s">
        <v>1453</v>
      </c>
      <c r="O1285" t="s">
        <v>1453</v>
      </c>
      <c r="P1285" t="s">
        <v>1453</v>
      </c>
      <c r="Q1285" t="s">
        <v>1453</v>
      </c>
      <c r="R1285" t="s">
        <v>1453</v>
      </c>
      <c r="S1285" t="s">
        <v>1453</v>
      </c>
      <c r="T1285" t="s">
        <v>1453</v>
      </c>
      <c r="U1285" t="s">
        <v>1453</v>
      </c>
      <c r="V1285">
        <v>405</v>
      </c>
      <c r="W1285">
        <v>151.25</v>
      </c>
      <c r="X1285" t="s">
        <v>1453</v>
      </c>
      <c r="Y1285" t="s">
        <v>1453</v>
      </c>
      <c r="Z1285" t="s">
        <v>1468</v>
      </c>
      <c r="AA1285">
        <v>0.93</v>
      </c>
      <c r="AB1285">
        <v>7.0000000000000007E-2</v>
      </c>
      <c r="AC1285">
        <v>0.5</v>
      </c>
      <c r="AD1285">
        <v>0.5</v>
      </c>
      <c r="AE1285">
        <v>0.5</v>
      </c>
      <c r="AF1285">
        <v>0.5</v>
      </c>
      <c r="AG1285">
        <f>INDEX(YM!B:B, MATCH(Sheet1!B1285,YM!A:A,0))</f>
        <v>85.25</v>
      </c>
      <c r="AH1285">
        <v>85.25</v>
      </c>
      <c r="AI1285">
        <f>INDEX('Yield strengh'!B:B, MATCH(Sheet1!B1285,'Yield strengh'!A:A,0))</f>
        <v>318</v>
      </c>
      <c r="AJ1285">
        <v>318</v>
      </c>
      <c r="AK1285">
        <f>INDEX(Price!B:B, MATCH(Sheet1!B1285,Price!A:A,0))</f>
        <v>50.400000000000013</v>
      </c>
      <c r="AL1285">
        <f t="shared" si="20"/>
        <v>9.9850828729281762</v>
      </c>
      <c r="AM1285">
        <f>INDEX(toughness!B:B,MATCH(Sheet1!B1285,toughness!A:A,0))</f>
        <v>3.165</v>
      </c>
      <c r="AN1285">
        <f>450</f>
        <v>450</v>
      </c>
    </row>
    <row r="1286" spans="1:40" x14ac:dyDescent="0.3">
      <c r="A1286" t="s">
        <v>1459</v>
      </c>
      <c r="B1286" s="1" t="s">
        <v>1111</v>
      </c>
      <c r="C1286">
        <v>111.5</v>
      </c>
      <c r="D1286">
        <v>1800</v>
      </c>
      <c r="E1286">
        <v>4.8650000000000002</v>
      </c>
      <c r="F1286">
        <v>17.45</v>
      </c>
      <c r="G1286">
        <v>5.7849999999999999E-2</v>
      </c>
      <c r="H1286">
        <v>2.0875000000000001E-20</v>
      </c>
      <c r="I1286">
        <v>2.7249999999999999E+22</v>
      </c>
      <c r="J1286">
        <v>1.35</v>
      </c>
      <c r="K1286">
        <v>291</v>
      </c>
      <c r="L1286">
        <v>15.7</v>
      </c>
      <c r="N1286" t="s">
        <v>1453</v>
      </c>
      <c r="O1286" t="s">
        <v>1453</v>
      </c>
      <c r="P1286" t="s">
        <v>1453</v>
      </c>
      <c r="Q1286" t="s">
        <v>1453</v>
      </c>
      <c r="R1286" t="s">
        <v>1453</v>
      </c>
      <c r="S1286" t="s">
        <v>1453</v>
      </c>
      <c r="T1286" t="s">
        <v>1453</v>
      </c>
      <c r="U1286" t="s">
        <v>1453</v>
      </c>
      <c r="V1286">
        <v>192</v>
      </c>
      <c r="W1286">
        <v>0.58850000000000002</v>
      </c>
      <c r="X1286" t="s">
        <v>1453</v>
      </c>
      <c r="Y1286" t="s">
        <v>1453</v>
      </c>
      <c r="Z1286" t="s">
        <v>2772</v>
      </c>
      <c r="AA1286">
        <v>0.93</v>
      </c>
      <c r="AB1286">
        <v>7.0000000000000007E-2</v>
      </c>
      <c r="AC1286">
        <v>0.5</v>
      </c>
      <c r="AD1286">
        <v>0.5</v>
      </c>
      <c r="AE1286">
        <v>0.5</v>
      </c>
      <c r="AF1286">
        <v>0.5</v>
      </c>
      <c r="AG1286">
        <f>INDEX(YM!B:B, MATCH(Sheet1!B1286,YM!A:A,0))</f>
        <v>40</v>
      </c>
      <c r="AH1286">
        <v>40</v>
      </c>
      <c r="AI1286">
        <f>INDEX('Yield strengh'!B:B, MATCH(Sheet1!B1286,'Yield strengh'!A:A,0))</f>
        <v>759</v>
      </c>
      <c r="AJ1286">
        <v>759</v>
      </c>
      <c r="AK1286">
        <f>INDEX(Price!B:B, MATCH(Sheet1!B1286,Price!A:A,0))</f>
        <v>12.85</v>
      </c>
      <c r="AL1286">
        <f t="shared" si="20"/>
        <v>16.866666666666667</v>
      </c>
      <c r="AM1286">
        <f>INDEX(toughness!B:B,MATCH(Sheet1!B1286,toughness!A:A,0))</f>
        <v>74</v>
      </c>
      <c r="AN1286">
        <v>1000</v>
      </c>
    </row>
    <row r="1287" spans="1:40" x14ac:dyDescent="0.3">
      <c r="A1287" t="s">
        <v>1458</v>
      </c>
      <c r="B1287" s="1" t="s">
        <v>1700</v>
      </c>
      <c r="C1287">
        <v>2592.5</v>
      </c>
      <c r="D1287">
        <v>1700</v>
      </c>
      <c r="G1287">
        <v>269.73750000000001</v>
      </c>
      <c r="H1287">
        <v>5.7230000000000003E-2</v>
      </c>
      <c r="I1287">
        <v>1880</v>
      </c>
      <c r="J1287">
        <v>0.435</v>
      </c>
      <c r="K1287">
        <v>1320</v>
      </c>
      <c r="L1287">
        <v>402.75</v>
      </c>
      <c r="M1287">
        <v>3530</v>
      </c>
      <c r="N1287" t="s">
        <v>1453</v>
      </c>
      <c r="O1287" t="s">
        <v>1453</v>
      </c>
      <c r="P1287" t="s">
        <v>1453</v>
      </c>
      <c r="Q1287" t="s">
        <v>1453</v>
      </c>
      <c r="R1287" t="s">
        <v>1453</v>
      </c>
      <c r="S1287" t="s">
        <v>1453</v>
      </c>
      <c r="T1287" t="s">
        <v>1453</v>
      </c>
      <c r="U1287" t="s">
        <v>1453</v>
      </c>
      <c r="V1287">
        <v>1454.5</v>
      </c>
      <c r="W1287">
        <v>89.75</v>
      </c>
      <c r="X1287" t="s">
        <v>1453</v>
      </c>
      <c r="Y1287" t="s">
        <v>1453</v>
      </c>
      <c r="Z1287" t="s">
        <v>1468</v>
      </c>
      <c r="AA1287">
        <v>0.93</v>
      </c>
      <c r="AB1287">
        <v>7.0000000000000007E-2</v>
      </c>
      <c r="AC1287">
        <v>0.5</v>
      </c>
      <c r="AD1287">
        <v>0.5</v>
      </c>
      <c r="AE1287">
        <v>0.5</v>
      </c>
      <c r="AF1287">
        <v>0.5</v>
      </c>
      <c r="AG1287">
        <f>INDEX(YM!B:B, MATCH(Sheet1!B1287,YM!A:A,0))</f>
        <v>85</v>
      </c>
      <c r="AH1287">
        <v>85</v>
      </c>
      <c r="AI1287">
        <f>INDEX('Yield strengh'!B:B, MATCH(Sheet1!B1287,'Yield strengh'!A:A,0))</f>
        <v>497.75</v>
      </c>
      <c r="AJ1287">
        <v>497.75</v>
      </c>
      <c r="AK1287">
        <f>INDEX(Price!B:B, MATCH(Sheet1!B1287,Price!A:A,0))</f>
        <v>1510</v>
      </c>
      <c r="AL1287">
        <f t="shared" si="20"/>
        <v>24.887499999999999</v>
      </c>
      <c r="AM1287">
        <f>INDEX(toughness!B:B,MATCH(Sheet1!B1287,toughness!A:A,0))</f>
        <v>0.43149999999999999</v>
      </c>
      <c r="AN1287">
        <f>450</f>
        <v>450</v>
      </c>
    </row>
    <row r="1288" spans="1:40" x14ac:dyDescent="0.3">
      <c r="A1288" t="s">
        <v>1458</v>
      </c>
      <c r="B1288" s="1" t="s">
        <v>2350</v>
      </c>
      <c r="C1288">
        <v>192.5</v>
      </c>
      <c r="D1288">
        <v>10050</v>
      </c>
      <c r="G1288">
        <v>15.85</v>
      </c>
      <c r="H1288">
        <v>76</v>
      </c>
      <c r="I1288">
        <v>2.27</v>
      </c>
      <c r="J1288">
        <v>20</v>
      </c>
      <c r="K1288">
        <v>192.5</v>
      </c>
      <c r="L1288">
        <v>105</v>
      </c>
      <c r="M1288">
        <v>791.5</v>
      </c>
      <c r="N1288" t="s">
        <v>1453</v>
      </c>
      <c r="O1288" t="s">
        <v>1453</v>
      </c>
      <c r="P1288" t="s">
        <v>1453</v>
      </c>
      <c r="Q1288" t="s">
        <v>1453</v>
      </c>
      <c r="R1288" t="s">
        <v>1453</v>
      </c>
      <c r="S1288" t="s">
        <v>1453</v>
      </c>
      <c r="T1288" t="s">
        <v>1453</v>
      </c>
      <c r="U1288" t="s">
        <v>1453</v>
      </c>
      <c r="V1288">
        <v>351.5</v>
      </c>
      <c r="W1288">
        <v>300</v>
      </c>
      <c r="X1288" t="s">
        <v>1453</v>
      </c>
      <c r="Y1288" t="s">
        <v>1453</v>
      </c>
      <c r="Z1288" t="s">
        <v>1468</v>
      </c>
      <c r="AA1288">
        <v>0.93</v>
      </c>
      <c r="AB1288">
        <v>7.0000000000000007E-2</v>
      </c>
      <c r="AC1288">
        <v>0.5</v>
      </c>
      <c r="AD1288">
        <v>0.5</v>
      </c>
      <c r="AE1288">
        <v>0.5</v>
      </c>
      <c r="AF1288">
        <v>0.5</v>
      </c>
      <c r="AG1288">
        <f>INDEX(YM!B:B, MATCH(Sheet1!B1288,YM!A:A,0))</f>
        <v>85</v>
      </c>
      <c r="AH1288">
        <v>85</v>
      </c>
      <c r="AI1288">
        <f>INDEX('Yield strengh'!B:B, MATCH(Sheet1!B1288,'Yield strengh'!A:A,0))</f>
        <v>410</v>
      </c>
      <c r="AJ1288">
        <v>410</v>
      </c>
      <c r="AK1288">
        <f>INDEX(Price!B:B, MATCH(Sheet1!B1288,Price!A:A,0))</f>
        <v>3955</v>
      </c>
      <c r="AL1288">
        <f t="shared" si="20"/>
        <v>3.4676616915422884</v>
      </c>
      <c r="AM1288">
        <f>INDEX(toughness!B:B,MATCH(Sheet1!B1288,toughness!A:A,0))</f>
        <v>46.55</v>
      </c>
      <c r="AN1288">
        <f>450</f>
        <v>450</v>
      </c>
    </row>
    <row r="1289" spans="1:40" x14ac:dyDescent="0.3">
      <c r="A1289" t="s">
        <v>1458</v>
      </c>
      <c r="B1289" s="1" t="s">
        <v>2351</v>
      </c>
      <c r="C1289">
        <v>350</v>
      </c>
      <c r="D1289">
        <v>10550</v>
      </c>
      <c r="G1289">
        <v>15.5</v>
      </c>
      <c r="H1289">
        <v>75</v>
      </c>
      <c r="I1289">
        <v>2.2999999999999998</v>
      </c>
      <c r="J1289">
        <v>7</v>
      </c>
      <c r="K1289">
        <v>350</v>
      </c>
      <c r="L1289">
        <v>157.5</v>
      </c>
      <c r="M1289">
        <v>959.5</v>
      </c>
      <c r="N1289" t="s">
        <v>1453</v>
      </c>
      <c r="O1289" t="s">
        <v>1453</v>
      </c>
      <c r="P1289" t="s">
        <v>1453</v>
      </c>
      <c r="Q1289" t="s">
        <v>1453</v>
      </c>
      <c r="R1289" t="s">
        <v>1453</v>
      </c>
      <c r="S1289" t="s">
        <v>1453</v>
      </c>
      <c r="T1289" t="s">
        <v>1453</v>
      </c>
      <c r="U1289" t="s">
        <v>1453</v>
      </c>
      <c r="V1289">
        <v>490</v>
      </c>
      <c r="W1289">
        <v>297.5</v>
      </c>
      <c r="X1289" t="s">
        <v>1453</v>
      </c>
      <c r="Y1289" t="s">
        <v>1453</v>
      </c>
      <c r="Z1289" t="s">
        <v>1468</v>
      </c>
      <c r="AA1289">
        <v>0.93</v>
      </c>
      <c r="AB1289">
        <v>7.0000000000000007E-2</v>
      </c>
      <c r="AC1289">
        <v>0.5</v>
      </c>
      <c r="AD1289">
        <v>0.5</v>
      </c>
      <c r="AE1289">
        <v>0.5</v>
      </c>
      <c r="AF1289">
        <v>0.5</v>
      </c>
      <c r="AG1289">
        <f>INDEX(YM!B:B, MATCH(Sheet1!B1289,YM!A:A,0))</f>
        <v>85</v>
      </c>
      <c r="AH1289">
        <v>85</v>
      </c>
      <c r="AI1289">
        <f>INDEX('Yield strengh'!B:B, MATCH(Sheet1!B1289,'Yield strengh'!A:A,0))</f>
        <v>192.5</v>
      </c>
      <c r="AJ1289">
        <v>192.5</v>
      </c>
      <c r="AK1289">
        <f>INDEX(Price!B:B, MATCH(Sheet1!B1289,Price!A:A,0))</f>
        <v>3955</v>
      </c>
      <c r="AL1289">
        <f t="shared" si="20"/>
        <v>1.5509478672985781</v>
      </c>
      <c r="AM1289">
        <f>INDEX(toughness!B:B,MATCH(Sheet1!B1289,toughness!A:A,0))</f>
        <v>62</v>
      </c>
      <c r="AN1289">
        <f>450</f>
        <v>450</v>
      </c>
    </row>
    <row r="1290" spans="1:40" x14ac:dyDescent="0.3">
      <c r="A1290" t="s">
        <v>1458</v>
      </c>
      <c r="B1290" s="1" t="s">
        <v>1441</v>
      </c>
      <c r="C1290">
        <v>110</v>
      </c>
      <c r="D1290">
        <v>6500</v>
      </c>
      <c r="G1290">
        <v>4.0049999999999999</v>
      </c>
      <c r="H1290">
        <v>26.65</v>
      </c>
      <c r="I1290">
        <v>6.5</v>
      </c>
      <c r="J1290">
        <v>17.5</v>
      </c>
      <c r="K1290">
        <v>110</v>
      </c>
      <c r="L1290">
        <v>77.5</v>
      </c>
      <c r="M1290">
        <v>387.5</v>
      </c>
      <c r="N1290" t="s">
        <v>1453</v>
      </c>
      <c r="O1290" t="s">
        <v>1453</v>
      </c>
      <c r="P1290" t="s">
        <v>1453</v>
      </c>
      <c r="Q1290" t="s">
        <v>1453</v>
      </c>
      <c r="R1290" t="s">
        <v>1453</v>
      </c>
      <c r="S1290" t="s">
        <v>1453</v>
      </c>
      <c r="T1290" t="s">
        <v>1453</v>
      </c>
      <c r="U1290" t="s">
        <v>1453</v>
      </c>
      <c r="V1290">
        <v>210</v>
      </c>
      <c r="W1290">
        <v>110</v>
      </c>
      <c r="X1290" t="s">
        <v>1453</v>
      </c>
      <c r="Y1290" t="s">
        <v>1453</v>
      </c>
      <c r="Z1290" t="s">
        <v>1468</v>
      </c>
      <c r="AA1290">
        <v>0.93</v>
      </c>
      <c r="AB1290">
        <v>7.0000000000000007E-2</v>
      </c>
      <c r="AC1290">
        <v>0.5</v>
      </c>
      <c r="AD1290">
        <v>0.5</v>
      </c>
      <c r="AE1290">
        <v>0.5</v>
      </c>
      <c r="AF1290">
        <v>0.5</v>
      </c>
      <c r="AG1290">
        <f>INDEX(YM!B:B, MATCH(Sheet1!B1290,YM!A:A,0))</f>
        <v>85</v>
      </c>
      <c r="AH1290">
        <v>85</v>
      </c>
      <c r="AI1290">
        <f>INDEX('Yield strengh'!B:B, MATCH(Sheet1!B1290,'Yield strengh'!A:A,0))</f>
        <v>130</v>
      </c>
      <c r="AJ1290">
        <v>130</v>
      </c>
      <c r="AK1290">
        <f>INDEX(Price!B:B, MATCH(Sheet1!B1290,Price!A:A,0))</f>
        <v>27.75</v>
      </c>
      <c r="AL1290">
        <f t="shared" si="20"/>
        <v>1.7</v>
      </c>
      <c r="AM1290">
        <f>INDEX(toughness!B:B,MATCH(Sheet1!B1290,toughness!A:A,0))</f>
        <v>22.52</v>
      </c>
      <c r="AN1290">
        <f>450</f>
        <v>450</v>
      </c>
    </row>
    <row r="1291" spans="1:40" x14ac:dyDescent="0.3">
      <c r="A1291" t="s">
        <v>1458</v>
      </c>
      <c r="B1291" s="1" t="s">
        <v>1442</v>
      </c>
      <c r="C1291">
        <v>177.5</v>
      </c>
      <c r="D1291">
        <v>6700</v>
      </c>
      <c r="G1291">
        <v>3.96</v>
      </c>
      <c r="H1291">
        <v>25.15</v>
      </c>
      <c r="I1291">
        <v>6.85</v>
      </c>
      <c r="J1291">
        <v>3</v>
      </c>
      <c r="K1291">
        <v>177.5</v>
      </c>
      <c r="L1291">
        <v>110</v>
      </c>
      <c r="M1291">
        <v>388</v>
      </c>
      <c r="N1291" t="s">
        <v>1453</v>
      </c>
      <c r="O1291" t="s">
        <v>1453</v>
      </c>
      <c r="P1291" t="s">
        <v>1453</v>
      </c>
      <c r="Q1291" t="s">
        <v>1453</v>
      </c>
      <c r="R1291" t="s">
        <v>1453</v>
      </c>
      <c r="S1291" t="s">
        <v>1453</v>
      </c>
      <c r="T1291" t="s">
        <v>1453</v>
      </c>
      <c r="U1291" t="s">
        <v>1453</v>
      </c>
      <c r="V1291">
        <v>252.5</v>
      </c>
      <c r="W1291">
        <v>110</v>
      </c>
      <c r="X1291" t="s">
        <v>1453</v>
      </c>
      <c r="Y1291" t="s">
        <v>1453</v>
      </c>
      <c r="Z1291" t="s">
        <v>1468</v>
      </c>
      <c r="AA1291">
        <v>0.93</v>
      </c>
      <c r="AB1291">
        <v>7.0000000000000007E-2</v>
      </c>
      <c r="AC1291">
        <v>0.5</v>
      </c>
      <c r="AD1291">
        <v>0.5</v>
      </c>
      <c r="AE1291">
        <v>0.5</v>
      </c>
      <c r="AF1291">
        <v>0.5</v>
      </c>
      <c r="AG1291">
        <f>INDEX(YM!B:B, MATCH(Sheet1!B1291,YM!A:A,0))</f>
        <v>85</v>
      </c>
      <c r="AH1291">
        <v>85</v>
      </c>
      <c r="AI1291">
        <f>INDEX('Yield strengh'!B:B, MATCH(Sheet1!B1291,'Yield strengh'!A:A,0))</f>
        <v>110</v>
      </c>
      <c r="AJ1291">
        <v>110</v>
      </c>
      <c r="AK1291">
        <f>INDEX(Price!B:B, MATCH(Sheet1!B1291,Price!A:A,0))</f>
        <v>27.7</v>
      </c>
      <c r="AL1291">
        <f t="shared" si="20"/>
        <v>1.3955223880597014</v>
      </c>
      <c r="AM1291">
        <f>INDEX(toughness!B:B,MATCH(Sheet1!B1291,toughness!A:A,0))</f>
        <v>20.43</v>
      </c>
      <c r="AN1291">
        <f>450</f>
        <v>450</v>
      </c>
    </row>
    <row r="1292" spans="1:40" x14ac:dyDescent="0.3">
      <c r="A1292" t="s">
        <v>1458</v>
      </c>
      <c r="B1292" s="1" t="s">
        <v>2556</v>
      </c>
      <c r="C1292">
        <v>262.5</v>
      </c>
      <c r="D1292">
        <v>6030</v>
      </c>
      <c r="G1292">
        <v>4.8099999999999996</v>
      </c>
      <c r="H1292">
        <v>28.3</v>
      </c>
      <c r="I1292">
        <v>6.1</v>
      </c>
      <c r="J1292">
        <v>4</v>
      </c>
      <c r="K1292">
        <v>262.5</v>
      </c>
      <c r="L1292">
        <v>112.5</v>
      </c>
      <c r="M1292">
        <v>404.5</v>
      </c>
      <c r="N1292" t="s">
        <v>1453</v>
      </c>
      <c r="O1292" t="s">
        <v>1453</v>
      </c>
      <c r="P1292" t="s">
        <v>1453</v>
      </c>
      <c r="Q1292" t="s">
        <v>1453</v>
      </c>
      <c r="R1292" t="s">
        <v>1453</v>
      </c>
      <c r="S1292" t="s">
        <v>1453</v>
      </c>
      <c r="T1292" t="s">
        <v>1453</v>
      </c>
      <c r="U1292" t="s">
        <v>1453</v>
      </c>
      <c r="V1292">
        <v>332.5</v>
      </c>
      <c r="W1292">
        <v>116</v>
      </c>
      <c r="X1292" t="s">
        <v>1453</v>
      </c>
      <c r="Y1292" t="s">
        <v>1453</v>
      </c>
      <c r="Z1292" t="s">
        <v>1468</v>
      </c>
      <c r="AA1292">
        <v>0.93</v>
      </c>
      <c r="AB1292">
        <v>7.0000000000000007E-2</v>
      </c>
      <c r="AC1292">
        <v>0.5</v>
      </c>
      <c r="AD1292">
        <v>0.5</v>
      </c>
      <c r="AE1292">
        <v>0.5</v>
      </c>
      <c r="AF1292">
        <v>0.5</v>
      </c>
      <c r="AG1292">
        <f>INDEX(YM!B:B, MATCH(Sheet1!B1292,YM!A:A,0))</f>
        <v>85</v>
      </c>
      <c r="AH1292">
        <v>85</v>
      </c>
      <c r="AI1292">
        <f>INDEX('Yield strengh'!B:B, MATCH(Sheet1!B1292,'Yield strengh'!A:A,0))</f>
        <v>52.5</v>
      </c>
      <c r="AJ1292">
        <v>52.5</v>
      </c>
      <c r="AK1292">
        <f>INDEX(Price!B:B, MATCH(Sheet1!B1292,Price!A:A,0))</f>
        <v>27.75</v>
      </c>
      <c r="AL1292">
        <f t="shared" si="20"/>
        <v>0.74004975124378114</v>
      </c>
      <c r="AM1292">
        <f>INDEX(toughness!B:B,MATCH(Sheet1!B1292,toughness!A:A,0))</f>
        <v>96.4</v>
      </c>
      <c r="AN1292">
        <f>450</f>
        <v>450</v>
      </c>
    </row>
    <row r="1293" spans="1:40" x14ac:dyDescent="0.3">
      <c r="A1293" t="s">
        <v>1458</v>
      </c>
      <c r="B1293" s="1" t="s">
        <v>876</v>
      </c>
      <c r="C1293">
        <v>387.5</v>
      </c>
      <c r="D1293">
        <v>2115</v>
      </c>
      <c r="G1293">
        <v>5.1124999999999998</v>
      </c>
      <c r="H1293">
        <v>18.675000000000001</v>
      </c>
      <c r="I1293">
        <v>7.335</v>
      </c>
      <c r="J1293">
        <v>1.3</v>
      </c>
      <c r="K1293">
        <v>505</v>
      </c>
      <c r="L1293">
        <v>119.5</v>
      </c>
      <c r="M1293">
        <v>528.5</v>
      </c>
      <c r="N1293" t="s">
        <v>1453</v>
      </c>
      <c r="O1293" t="s">
        <v>1453</v>
      </c>
      <c r="P1293" t="s">
        <v>1453</v>
      </c>
      <c r="Q1293" t="s">
        <v>1453</v>
      </c>
      <c r="R1293" t="s">
        <v>1453</v>
      </c>
      <c r="S1293" t="s">
        <v>1453</v>
      </c>
      <c r="T1293" t="s">
        <v>1453</v>
      </c>
      <c r="U1293" t="s">
        <v>1453</v>
      </c>
      <c r="V1293">
        <v>502.5</v>
      </c>
      <c r="W1293">
        <v>79.75</v>
      </c>
      <c r="X1293" t="s">
        <v>1453</v>
      </c>
      <c r="Y1293" t="s">
        <v>1453</v>
      </c>
      <c r="Z1293" t="s">
        <v>1468</v>
      </c>
      <c r="AA1293">
        <v>0.93</v>
      </c>
      <c r="AB1293">
        <v>7.0000000000000007E-2</v>
      </c>
      <c r="AC1293">
        <v>0.5</v>
      </c>
      <c r="AD1293">
        <v>0.5</v>
      </c>
      <c r="AE1293">
        <v>0.5</v>
      </c>
      <c r="AF1293">
        <v>0.5</v>
      </c>
      <c r="AG1293">
        <f>INDEX(YM!B:B, MATCH(Sheet1!B1293,YM!A:A,0))</f>
        <v>84.75</v>
      </c>
      <c r="AH1293">
        <v>84.75</v>
      </c>
      <c r="AI1293">
        <f>INDEX('Yield strengh'!B:B, MATCH(Sheet1!B1293,'Yield strengh'!A:A,0))</f>
        <v>461.5</v>
      </c>
      <c r="AJ1293">
        <v>461.5</v>
      </c>
      <c r="AK1293">
        <f>INDEX(Price!B:B, MATCH(Sheet1!B1293,Price!A:A,0))</f>
        <v>935</v>
      </c>
      <c r="AL1293">
        <f t="shared" si="20"/>
        <v>18.492730496453902</v>
      </c>
      <c r="AM1293">
        <f>INDEX(toughness!B:B,MATCH(Sheet1!B1293,toughness!A:A,0))</f>
        <v>1.109</v>
      </c>
      <c r="AN1293">
        <f>450</f>
        <v>450</v>
      </c>
    </row>
    <row r="1294" spans="1:40" x14ac:dyDescent="0.3">
      <c r="A1294" t="s">
        <v>1458</v>
      </c>
      <c r="B1294" s="1" t="s">
        <v>2065</v>
      </c>
      <c r="C1294">
        <v>302</v>
      </c>
      <c r="D1294">
        <v>2240</v>
      </c>
      <c r="G1294">
        <v>4.4249999999999998</v>
      </c>
      <c r="H1294">
        <v>21.9</v>
      </c>
      <c r="I1294">
        <v>7.9950000000000001</v>
      </c>
      <c r="J1294">
        <v>0.75</v>
      </c>
      <c r="K1294">
        <v>335.5</v>
      </c>
      <c r="L1294">
        <v>77.849999999999994</v>
      </c>
      <c r="M1294">
        <v>515</v>
      </c>
      <c r="N1294" t="s">
        <v>1453</v>
      </c>
      <c r="O1294" t="s">
        <v>1453</v>
      </c>
      <c r="P1294" t="s">
        <v>1453</v>
      </c>
      <c r="Q1294" t="s">
        <v>1453</v>
      </c>
      <c r="R1294" t="s">
        <v>1453</v>
      </c>
      <c r="S1294" t="s">
        <v>1453</v>
      </c>
      <c r="T1294" t="s">
        <v>1453</v>
      </c>
      <c r="U1294" t="s">
        <v>1453</v>
      </c>
      <c r="V1294">
        <v>335.5</v>
      </c>
      <c r="W1294">
        <v>74.099999999999994</v>
      </c>
      <c r="X1294" t="s">
        <v>1453</v>
      </c>
      <c r="Y1294" t="s">
        <v>1453</v>
      </c>
      <c r="Z1294" t="s">
        <v>1468</v>
      </c>
      <c r="AA1294">
        <v>0.93</v>
      </c>
      <c r="AB1294">
        <v>7.0000000000000007E-2</v>
      </c>
      <c r="AC1294">
        <v>0.5</v>
      </c>
      <c r="AD1294">
        <v>0.5</v>
      </c>
      <c r="AE1294">
        <v>0.5</v>
      </c>
      <c r="AF1294">
        <v>0.5</v>
      </c>
      <c r="AG1294">
        <f>INDEX(YM!B:B, MATCH(Sheet1!B1294,YM!A:A,0))</f>
        <v>84.5</v>
      </c>
      <c r="AH1294">
        <v>84.5</v>
      </c>
      <c r="AI1294">
        <f>INDEX('Yield strengh'!B:B, MATCH(Sheet1!B1294,'Yield strengh'!A:A,0))</f>
        <v>527.5</v>
      </c>
      <c r="AJ1294">
        <v>527.5</v>
      </c>
      <c r="AK1294">
        <f>INDEX(Price!B:B, MATCH(Sheet1!B1294,Price!A:A,0))</f>
        <v>935</v>
      </c>
      <c r="AL1294">
        <f t="shared" si="20"/>
        <v>19.898995535714285</v>
      </c>
      <c r="AM1294">
        <f>INDEX(toughness!B:B,MATCH(Sheet1!B1294,toughness!A:A,0))</f>
        <v>1.44</v>
      </c>
      <c r="AN1294">
        <f>450</f>
        <v>450</v>
      </c>
    </row>
    <row r="1295" spans="1:40" x14ac:dyDescent="0.3">
      <c r="A1295" t="s">
        <v>1458</v>
      </c>
      <c r="B1295" s="1" t="s">
        <v>1437</v>
      </c>
      <c r="C1295">
        <v>162.5</v>
      </c>
      <c r="D1295">
        <v>6650</v>
      </c>
      <c r="G1295">
        <v>4.125</v>
      </c>
      <c r="H1295">
        <v>26.95</v>
      </c>
      <c r="I1295">
        <v>6.4</v>
      </c>
      <c r="J1295">
        <v>16.5</v>
      </c>
      <c r="K1295">
        <v>162.5</v>
      </c>
      <c r="L1295">
        <v>95</v>
      </c>
      <c r="M1295">
        <v>384</v>
      </c>
      <c r="N1295" t="s">
        <v>1453</v>
      </c>
      <c r="O1295" t="s">
        <v>1453</v>
      </c>
      <c r="P1295" t="s">
        <v>1453</v>
      </c>
      <c r="Q1295" t="s">
        <v>1453</v>
      </c>
      <c r="R1295" t="s">
        <v>1453</v>
      </c>
      <c r="S1295" t="s">
        <v>1453</v>
      </c>
      <c r="T1295" t="s">
        <v>1453</v>
      </c>
      <c r="U1295" t="s">
        <v>1453</v>
      </c>
      <c r="V1295">
        <v>270</v>
      </c>
      <c r="W1295">
        <v>113</v>
      </c>
      <c r="X1295" t="s">
        <v>1453</v>
      </c>
      <c r="Y1295" t="s">
        <v>1453</v>
      </c>
      <c r="Z1295" t="s">
        <v>1468</v>
      </c>
      <c r="AA1295">
        <v>0.93</v>
      </c>
      <c r="AB1295">
        <v>7.0000000000000007E-2</v>
      </c>
      <c r="AC1295">
        <v>0.5</v>
      </c>
      <c r="AD1295">
        <v>0.5</v>
      </c>
      <c r="AE1295">
        <v>0.5</v>
      </c>
      <c r="AF1295">
        <v>0.5</v>
      </c>
      <c r="AG1295">
        <f>INDEX(YM!B:B, MATCH(Sheet1!B1295,YM!A:A,0))</f>
        <v>84</v>
      </c>
      <c r="AH1295">
        <v>84</v>
      </c>
      <c r="AI1295">
        <f>INDEX('Yield strengh'!B:B, MATCH(Sheet1!B1295,'Yield strengh'!A:A,0))</f>
        <v>177.5</v>
      </c>
      <c r="AJ1295">
        <v>177.5</v>
      </c>
      <c r="AK1295">
        <f>INDEX(Price!B:B, MATCH(Sheet1!B1295,Price!A:A,0))</f>
        <v>28.8</v>
      </c>
      <c r="AL1295">
        <f t="shared" si="20"/>
        <v>2.2421052631578946</v>
      </c>
      <c r="AM1295">
        <f>INDEX(toughness!B:B,MATCH(Sheet1!B1295,toughness!A:A,0))</f>
        <v>9.6749999999999989</v>
      </c>
      <c r="AN1295">
        <f>450</f>
        <v>450</v>
      </c>
    </row>
    <row r="1296" spans="1:40" x14ac:dyDescent="0.3">
      <c r="A1296" t="s">
        <v>1458</v>
      </c>
      <c r="B1296" s="1" t="s">
        <v>1901</v>
      </c>
      <c r="C1296">
        <v>902.66666666666663</v>
      </c>
      <c r="D1296">
        <v>2505</v>
      </c>
      <c r="E1296">
        <v>7.4666666666666659</v>
      </c>
      <c r="F1296">
        <v>13.16666666666667</v>
      </c>
      <c r="G1296">
        <v>24.6</v>
      </c>
      <c r="H1296">
        <v>4.4317166666666662E-16</v>
      </c>
      <c r="I1296">
        <v>7.315E+17</v>
      </c>
      <c r="J1296">
        <v>0.1133333333333333</v>
      </c>
      <c r="K1296">
        <v>108.3333333333333</v>
      </c>
      <c r="L1296">
        <v>645.83333333333337</v>
      </c>
      <c r="N1296" t="s">
        <v>1453</v>
      </c>
      <c r="O1296" t="s">
        <v>1453</v>
      </c>
      <c r="P1296" t="s">
        <v>1453</v>
      </c>
      <c r="Q1296" t="s">
        <v>1453</v>
      </c>
      <c r="R1296" t="s">
        <v>1453</v>
      </c>
      <c r="S1296" t="s">
        <v>1453</v>
      </c>
      <c r="T1296" t="s">
        <v>1453</v>
      </c>
      <c r="U1296" t="s">
        <v>1453</v>
      </c>
      <c r="V1296">
        <v>90.266666666666666</v>
      </c>
      <c r="W1296">
        <v>1.5116666666666669</v>
      </c>
      <c r="X1296" t="s">
        <v>1453</v>
      </c>
      <c r="Y1296" t="s">
        <v>1453</v>
      </c>
      <c r="Z1296" t="s">
        <v>1468</v>
      </c>
      <c r="AA1296">
        <v>0.93</v>
      </c>
      <c r="AB1296">
        <v>7.0000000000000007E-2</v>
      </c>
      <c r="AC1296">
        <v>0.5</v>
      </c>
      <c r="AD1296">
        <v>0.5</v>
      </c>
      <c r="AE1296">
        <v>0.5</v>
      </c>
      <c r="AF1296">
        <v>0.5</v>
      </c>
      <c r="AG1296">
        <f>INDEX(YM!B:B, MATCH(Sheet1!B1296,YM!A:A,0))</f>
        <v>83.5</v>
      </c>
      <c r="AH1296">
        <v>83.5</v>
      </c>
      <c r="AI1296">
        <f>INDEX('Yield strengh'!B:B, MATCH(Sheet1!B1296,'Yield strengh'!A:A,0))</f>
        <v>98.574999999999989</v>
      </c>
      <c r="AJ1296">
        <v>98.574999999999989</v>
      </c>
      <c r="AK1296">
        <f>INDEX(Price!B:B, MATCH(Sheet1!B1296,Price!A:A,0))</f>
        <v>50.400000000000013</v>
      </c>
      <c r="AL1296">
        <f t="shared" si="20"/>
        <v>3.2858333333333327</v>
      </c>
      <c r="AM1296">
        <f>INDEX(toughness!B:B,MATCH(Sheet1!B1296,toughness!A:A,0))</f>
        <v>2.91375E-2</v>
      </c>
      <c r="AN1296">
        <f>450</f>
        <v>450</v>
      </c>
    </row>
    <row r="1297" spans="1:40" x14ac:dyDescent="0.3">
      <c r="A1297" t="s">
        <v>1458</v>
      </c>
      <c r="B1297" s="1" t="s">
        <v>875</v>
      </c>
      <c r="C1297">
        <v>295</v>
      </c>
      <c r="D1297">
        <v>2100</v>
      </c>
      <c r="G1297">
        <v>4.8249999999999993</v>
      </c>
      <c r="H1297">
        <v>25.55</v>
      </c>
      <c r="I1297">
        <v>6.7750000000000004</v>
      </c>
      <c r="J1297">
        <v>1.85</v>
      </c>
      <c r="K1297">
        <v>457.5</v>
      </c>
      <c r="L1297">
        <v>120</v>
      </c>
      <c r="M1297">
        <v>515</v>
      </c>
      <c r="N1297" t="s">
        <v>1453</v>
      </c>
      <c r="O1297" t="s">
        <v>1453</v>
      </c>
      <c r="P1297" t="s">
        <v>1453</v>
      </c>
      <c r="Q1297" t="s">
        <v>1453</v>
      </c>
      <c r="R1297" t="s">
        <v>1453</v>
      </c>
      <c r="S1297" t="s">
        <v>1453</v>
      </c>
      <c r="T1297" t="s">
        <v>1453</v>
      </c>
      <c r="U1297" t="s">
        <v>1453</v>
      </c>
      <c r="V1297">
        <v>456.5</v>
      </c>
      <c r="W1297">
        <v>93.5</v>
      </c>
      <c r="X1297" t="s">
        <v>1453</v>
      </c>
      <c r="Y1297" t="s">
        <v>1453</v>
      </c>
      <c r="Z1297" t="s">
        <v>1468</v>
      </c>
      <c r="AA1297">
        <v>0.93</v>
      </c>
      <c r="AB1297">
        <v>7.0000000000000007E-2</v>
      </c>
      <c r="AC1297">
        <v>0.5</v>
      </c>
      <c r="AD1297">
        <v>0.5</v>
      </c>
      <c r="AE1297">
        <v>0.5</v>
      </c>
      <c r="AF1297">
        <v>0.5</v>
      </c>
      <c r="AG1297">
        <f>INDEX(YM!B:B, MATCH(Sheet1!B1297,YM!A:A,0))</f>
        <v>83.5</v>
      </c>
      <c r="AH1297">
        <v>83.5</v>
      </c>
      <c r="AI1297">
        <f>INDEX('Yield strengh'!B:B, MATCH(Sheet1!B1297,'Yield strengh'!A:A,0))</f>
        <v>403</v>
      </c>
      <c r="AJ1297">
        <v>403</v>
      </c>
      <c r="AK1297">
        <f>INDEX(Price!B:B, MATCH(Sheet1!B1297,Price!A:A,0))</f>
        <v>935</v>
      </c>
      <c r="AL1297">
        <f t="shared" si="20"/>
        <v>16.024047619047618</v>
      </c>
      <c r="AM1297">
        <f>INDEX(toughness!B:B,MATCH(Sheet1!B1297,toughness!A:A,0))</f>
        <v>1.1014999999999999</v>
      </c>
      <c r="AN1297">
        <f>450</f>
        <v>450</v>
      </c>
    </row>
    <row r="1298" spans="1:40" x14ac:dyDescent="0.3">
      <c r="A1298" t="s">
        <v>1458</v>
      </c>
      <c r="B1298" s="1" t="s">
        <v>2552</v>
      </c>
      <c r="C1298">
        <v>177.5</v>
      </c>
      <c r="D1298">
        <v>6600</v>
      </c>
      <c r="G1298">
        <v>3.9550000000000001</v>
      </c>
      <c r="H1298">
        <v>25.2</v>
      </c>
      <c r="I1298">
        <v>6.85</v>
      </c>
      <c r="J1298">
        <v>5.5</v>
      </c>
      <c r="K1298">
        <v>177.5</v>
      </c>
      <c r="L1298">
        <v>110</v>
      </c>
      <c r="M1298">
        <v>390</v>
      </c>
      <c r="N1298" t="s">
        <v>1453</v>
      </c>
      <c r="O1298" t="s">
        <v>1453</v>
      </c>
      <c r="P1298" t="s">
        <v>1453</v>
      </c>
      <c r="Q1298" t="s">
        <v>1453</v>
      </c>
      <c r="R1298" t="s">
        <v>1453</v>
      </c>
      <c r="S1298" t="s">
        <v>1453</v>
      </c>
      <c r="T1298" t="s">
        <v>1453</v>
      </c>
      <c r="U1298" t="s">
        <v>1453</v>
      </c>
      <c r="V1298">
        <v>252.5</v>
      </c>
      <c r="W1298">
        <v>110</v>
      </c>
      <c r="X1298" t="s">
        <v>1453</v>
      </c>
      <c r="Y1298" t="s">
        <v>1453</v>
      </c>
      <c r="Z1298" t="s">
        <v>1468</v>
      </c>
      <c r="AA1298">
        <v>0.93</v>
      </c>
      <c r="AB1298">
        <v>7.0000000000000007E-2</v>
      </c>
      <c r="AC1298">
        <v>0.5</v>
      </c>
      <c r="AD1298">
        <v>0.5</v>
      </c>
      <c r="AE1298">
        <v>0.5</v>
      </c>
      <c r="AF1298">
        <v>0.5</v>
      </c>
      <c r="AG1298">
        <f>INDEX(YM!B:B, MATCH(Sheet1!B1298,YM!A:A,0))</f>
        <v>83.5</v>
      </c>
      <c r="AH1298">
        <v>83.5</v>
      </c>
      <c r="AI1298">
        <f>INDEX('Yield strengh'!B:B, MATCH(Sheet1!B1298,'Yield strengh'!A:A,0))</f>
        <v>177.5</v>
      </c>
      <c r="AJ1298">
        <v>177.5</v>
      </c>
      <c r="AK1298">
        <f>INDEX(Price!B:B, MATCH(Sheet1!B1298,Price!A:A,0))</f>
        <v>28.9</v>
      </c>
      <c r="AL1298">
        <f t="shared" si="20"/>
        <v>2.2456439393939394</v>
      </c>
      <c r="AM1298">
        <f>INDEX(toughness!B:B,MATCH(Sheet1!B1298,toughness!A:A,0))</f>
        <v>5.1549999999999994</v>
      </c>
      <c r="AN1298">
        <f>450</f>
        <v>450</v>
      </c>
    </row>
    <row r="1299" spans="1:40" x14ac:dyDescent="0.3">
      <c r="A1299" t="s">
        <v>1458</v>
      </c>
      <c r="B1299" s="1" t="s">
        <v>2352</v>
      </c>
      <c r="C1299">
        <v>95</v>
      </c>
      <c r="D1299">
        <v>10550</v>
      </c>
      <c r="G1299">
        <v>15.5</v>
      </c>
      <c r="H1299">
        <v>75</v>
      </c>
      <c r="I1299">
        <v>2.2999999999999998</v>
      </c>
      <c r="J1299">
        <v>35</v>
      </c>
      <c r="K1299">
        <v>95</v>
      </c>
      <c r="L1299">
        <v>70</v>
      </c>
      <c r="M1299">
        <v>959.5</v>
      </c>
      <c r="N1299" t="s">
        <v>1453</v>
      </c>
      <c r="O1299" t="s">
        <v>1453</v>
      </c>
      <c r="P1299" t="s">
        <v>1453</v>
      </c>
      <c r="Q1299" t="s">
        <v>1453</v>
      </c>
      <c r="R1299" t="s">
        <v>1453</v>
      </c>
      <c r="S1299" t="s">
        <v>1453</v>
      </c>
      <c r="T1299" t="s">
        <v>1453</v>
      </c>
      <c r="U1299" t="s">
        <v>1453</v>
      </c>
      <c r="V1299">
        <v>207.5</v>
      </c>
      <c r="W1299">
        <v>297.5</v>
      </c>
      <c r="X1299" t="s">
        <v>1453</v>
      </c>
      <c r="Y1299" t="s">
        <v>1453</v>
      </c>
      <c r="Z1299" t="s">
        <v>1468</v>
      </c>
      <c r="AA1299">
        <v>0.93</v>
      </c>
      <c r="AB1299">
        <v>7.0000000000000007E-2</v>
      </c>
      <c r="AC1299">
        <v>0.5</v>
      </c>
      <c r="AD1299">
        <v>0.5</v>
      </c>
      <c r="AE1299">
        <v>0.5</v>
      </c>
      <c r="AF1299">
        <v>0.5</v>
      </c>
      <c r="AG1299">
        <f>INDEX(YM!B:B, MATCH(Sheet1!B1299,YM!A:A,0))</f>
        <v>83</v>
      </c>
      <c r="AH1299">
        <v>83</v>
      </c>
      <c r="AI1299">
        <f>INDEX('Yield strengh'!B:B, MATCH(Sheet1!B1299,'Yield strengh'!A:A,0))</f>
        <v>285</v>
      </c>
      <c r="AJ1299">
        <v>285</v>
      </c>
      <c r="AK1299">
        <f>INDEX(Price!B:B, MATCH(Sheet1!B1299,Price!A:A,0))</f>
        <v>5230</v>
      </c>
      <c r="AL1299">
        <f t="shared" si="20"/>
        <v>2.2421800947867299</v>
      </c>
      <c r="AM1299">
        <f>INDEX(toughness!B:B,MATCH(Sheet1!B1299,toughness!A:A,0))</f>
        <v>52.099999999999987</v>
      </c>
      <c r="AN1299">
        <f>450</f>
        <v>450</v>
      </c>
    </row>
    <row r="1300" spans="1:40" x14ac:dyDescent="0.3">
      <c r="A1300" t="s">
        <v>1458</v>
      </c>
      <c r="B1300" s="1" t="s">
        <v>2353</v>
      </c>
      <c r="C1300">
        <v>402.5</v>
      </c>
      <c r="D1300">
        <v>10350</v>
      </c>
      <c r="G1300">
        <v>14.3</v>
      </c>
      <c r="H1300">
        <v>69.699999999999989</v>
      </c>
      <c r="I1300">
        <v>2.4750000000000001</v>
      </c>
      <c r="J1300">
        <v>3.5</v>
      </c>
      <c r="K1300">
        <v>402.5</v>
      </c>
      <c r="L1300">
        <v>127.5</v>
      </c>
      <c r="M1300">
        <v>959.5</v>
      </c>
      <c r="N1300" t="s">
        <v>1453</v>
      </c>
      <c r="O1300" t="s">
        <v>1453</v>
      </c>
      <c r="P1300" t="s">
        <v>1453</v>
      </c>
      <c r="Q1300" t="s">
        <v>1453</v>
      </c>
      <c r="R1300" t="s">
        <v>1453</v>
      </c>
      <c r="S1300" t="s">
        <v>1453</v>
      </c>
      <c r="T1300" t="s">
        <v>1453</v>
      </c>
      <c r="U1300" t="s">
        <v>1453</v>
      </c>
      <c r="V1300">
        <v>482.5</v>
      </c>
      <c r="W1300">
        <v>275</v>
      </c>
      <c r="X1300" t="s">
        <v>1453</v>
      </c>
      <c r="Y1300" t="s">
        <v>1453</v>
      </c>
      <c r="Z1300" t="s">
        <v>1468</v>
      </c>
      <c r="AA1300">
        <v>0.93</v>
      </c>
      <c r="AB1300">
        <v>7.0000000000000007E-2</v>
      </c>
      <c r="AC1300">
        <v>0.5</v>
      </c>
      <c r="AD1300">
        <v>0.5</v>
      </c>
      <c r="AE1300">
        <v>0.5</v>
      </c>
      <c r="AF1300">
        <v>0.5</v>
      </c>
      <c r="AG1300">
        <f>INDEX(YM!B:B, MATCH(Sheet1!B1300,YM!A:A,0))</f>
        <v>83</v>
      </c>
      <c r="AH1300">
        <v>83</v>
      </c>
      <c r="AI1300">
        <f>INDEX('Yield strengh'!B:B, MATCH(Sheet1!B1300,'Yield strengh'!A:A,0))</f>
        <v>95</v>
      </c>
      <c r="AJ1300">
        <v>95</v>
      </c>
      <c r="AK1300">
        <f>INDEX(Price!B:B, MATCH(Sheet1!B1300,Price!A:A,0))</f>
        <v>5230</v>
      </c>
      <c r="AL1300">
        <f t="shared" si="20"/>
        <v>0.76183574879227056</v>
      </c>
      <c r="AM1300">
        <f>INDEX(toughness!B:B,MATCH(Sheet1!B1300,toughness!A:A,0))</f>
        <v>89.1</v>
      </c>
      <c r="AN1300">
        <f>450</f>
        <v>450</v>
      </c>
    </row>
    <row r="1301" spans="1:40" x14ac:dyDescent="0.3">
      <c r="A1301" t="s">
        <v>1458</v>
      </c>
      <c r="B1301" s="1" t="s">
        <v>2354</v>
      </c>
      <c r="C1301">
        <v>280</v>
      </c>
      <c r="D1301">
        <v>10200</v>
      </c>
      <c r="G1301">
        <v>23.15</v>
      </c>
      <c r="H1301">
        <v>85.4</v>
      </c>
      <c r="I1301">
        <v>2.0499999999999998</v>
      </c>
      <c r="J1301">
        <v>3.5</v>
      </c>
      <c r="K1301">
        <v>280</v>
      </c>
      <c r="L1301">
        <v>107.5</v>
      </c>
      <c r="M1301">
        <v>959.5</v>
      </c>
      <c r="N1301" t="s">
        <v>1453</v>
      </c>
      <c r="O1301" t="s">
        <v>1453</v>
      </c>
      <c r="P1301" t="s">
        <v>1453</v>
      </c>
      <c r="Q1301" t="s">
        <v>1453</v>
      </c>
      <c r="R1301" t="s">
        <v>1453</v>
      </c>
      <c r="S1301" t="s">
        <v>1453</v>
      </c>
      <c r="T1301" t="s">
        <v>1453</v>
      </c>
      <c r="U1301" t="s">
        <v>1453</v>
      </c>
      <c r="V1301">
        <v>337.5</v>
      </c>
      <c r="W1301">
        <v>365</v>
      </c>
      <c r="X1301" t="s">
        <v>1453</v>
      </c>
      <c r="Y1301" t="s">
        <v>1453</v>
      </c>
      <c r="Z1301" t="s">
        <v>1468</v>
      </c>
      <c r="AA1301">
        <v>0.93</v>
      </c>
      <c r="AB1301">
        <v>7.0000000000000007E-2</v>
      </c>
      <c r="AC1301">
        <v>0.5</v>
      </c>
      <c r="AD1301">
        <v>0.5</v>
      </c>
      <c r="AE1301">
        <v>0.5</v>
      </c>
      <c r="AF1301">
        <v>0.5</v>
      </c>
      <c r="AG1301">
        <f>INDEX(YM!B:B, MATCH(Sheet1!B1301,YM!A:A,0))</f>
        <v>83</v>
      </c>
      <c r="AH1301">
        <v>83</v>
      </c>
      <c r="AI1301">
        <f>INDEX('Yield strengh'!B:B, MATCH(Sheet1!B1301,'Yield strengh'!A:A,0))</f>
        <v>402.5</v>
      </c>
      <c r="AJ1301">
        <v>402.5</v>
      </c>
      <c r="AK1301">
        <f>INDEX(Price!B:B, MATCH(Sheet1!B1301,Price!A:A,0))</f>
        <v>5195</v>
      </c>
      <c r="AL1301">
        <f t="shared" si="20"/>
        <v>3.2752450980392158</v>
      </c>
      <c r="AM1301">
        <f>INDEX(toughness!B:B,MATCH(Sheet1!B1301,toughness!A:A,0))</f>
        <v>48.2</v>
      </c>
      <c r="AN1301">
        <f>450</f>
        <v>450</v>
      </c>
    </row>
    <row r="1302" spans="1:40" x14ac:dyDescent="0.3">
      <c r="A1302" t="s">
        <v>1458</v>
      </c>
      <c r="B1302" s="1" t="s">
        <v>2356</v>
      </c>
      <c r="C1302">
        <v>320</v>
      </c>
      <c r="D1302">
        <v>10550</v>
      </c>
      <c r="G1302">
        <v>15.5</v>
      </c>
      <c r="H1302">
        <v>75</v>
      </c>
      <c r="I1302">
        <v>2.2999999999999998</v>
      </c>
      <c r="J1302">
        <v>15</v>
      </c>
      <c r="K1302">
        <v>320</v>
      </c>
      <c r="L1302">
        <v>137.5</v>
      </c>
      <c r="M1302">
        <v>959.5</v>
      </c>
      <c r="N1302" t="s">
        <v>1453</v>
      </c>
      <c r="O1302" t="s">
        <v>1453</v>
      </c>
      <c r="P1302" t="s">
        <v>1453</v>
      </c>
      <c r="Q1302" t="s">
        <v>1453</v>
      </c>
      <c r="R1302" t="s">
        <v>1453</v>
      </c>
      <c r="S1302" t="s">
        <v>1453</v>
      </c>
      <c r="T1302" t="s">
        <v>1453</v>
      </c>
      <c r="U1302" t="s">
        <v>1453</v>
      </c>
      <c r="V1302">
        <v>435</v>
      </c>
      <c r="W1302">
        <v>297.5</v>
      </c>
      <c r="X1302" t="s">
        <v>1453</v>
      </c>
      <c r="Y1302" t="s">
        <v>1453</v>
      </c>
      <c r="Z1302" t="s">
        <v>1468</v>
      </c>
      <c r="AA1302">
        <v>0.93</v>
      </c>
      <c r="AB1302">
        <v>7.0000000000000007E-2</v>
      </c>
      <c r="AC1302">
        <v>0.5</v>
      </c>
      <c r="AD1302">
        <v>0.5</v>
      </c>
      <c r="AE1302">
        <v>0.5</v>
      </c>
      <c r="AF1302">
        <v>0.5</v>
      </c>
      <c r="AG1302">
        <f>INDEX(YM!B:B, MATCH(Sheet1!B1302,YM!A:A,0))</f>
        <v>83</v>
      </c>
      <c r="AH1302">
        <v>83</v>
      </c>
      <c r="AI1302">
        <f>INDEX('Yield strengh'!B:B, MATCH(Sheet1!B1302,'Yield strengh'!A:A,0))</f>
        <v>350</v>
      </c>
      <c r="AJ1302">
        <v>350</v>
      </c>
      <c r="AK1302">
        <f>INDEX(Price!B:B, MATCH(Sheet1!B1302,Price!A:A,0))</f>
        <v>5230</v>
      </c>
      <c r="AL1302">
        <f t="shared" si="20"/>
        <v>2.7535545023696684</v>
      </c>
      <c r="AM1302">
        <f>INDEX(toughness!B:B,MATCH(Sheet1!B1302,toughness!A:A,0))</f>
        <v>50</v>
      </c>
      <c r="AN1302">
        <f>450</f>
        <v>450</v>
      </c>
    </row>
    <row r="1303" spans="1:40" x14ac:dyDescent="0.3">
      <c r="A1303" t="s">
        <v>1458</v>
      </c>
      <c r="B1303" s="1" t="s">
        <v>2357</v>
      </c>
      <c r="C1303">
        <v>285</v>
      </c>
      <c r="D1303">
        <v>10550</v>
      </c>
      <c r="G1303">
        <v>15.5</v>
      </c>
      <c r="H1303">
        <v>75</v>
      </c>
      <c r="I1303">
        <v>2.2999999999999998</v>
      </c>
      <c r="J1303">
        <v>7</v>
      </c>
      <c r="K1303">
        <v>285</v>
      </c>
      <c r="L1303">
        <v>107.5</v>
      </c>
      <c r="M1303">
        <v>959.5</v>
      </c>
      <c r="N1303" t="s">
        <v>1453</v>
      </c>
      <c r="O1303" t="s">
        <v>1453</v>
      </c>
      <c r="P1303" t="s">
        <v>1453</v>
      </c>
      <c r="Q1303" t="s">
        <v>1453</v>
      </c>
      <c r="R1303" t="s">
        <v>1453</v>
      </c>
      <c r="S1303" t="s">
        <v>1453</v>
      </c>
      <c r="T1303" t="s">
        <v>1453</v>
      </c>
      <c r="U1303" t="s">
        <v>1453</v>
      </c>
      <c r="V1303">
        <v>345</v>
      </c>
      <c r="W1303">
        <v>297.5</v>
      </c>
      <c r="X1303" t="s">
        <v>1453</v>
      </c>
      <c r="Y1303" t="s">
        <v>1453</v>
      </c>
      <c r="Z1303" t="s">
        <v>1468</v>
      </c>
      <c r="AA1303">
        <v>0.93</v>
      </c>
      <c r="AB1303">
        <v>7.0000000000000007E-2</v>
      </c>
      <c r="AC1303">
        <v>0.5</v>
      </c>
      <c r="AD1303">
        <v>0.5</v>
      </c>
      <c r="AE1303">
        <v>0.5</v>
      </c>
      <c r="AF1303">
        <v>0.5</v>
      </c>
      <c r="AG1303">
        <f>INDEX(YM!B:B, MATCH(Sheet1!B1303,YM!A:A,0))</f>
        <v>83</v>
      </c>
      <c r="AH1303">
        <v>83</v>
      </c>
      <c r="AI1303">
        <f>INDEX('Yield strengh'!B:B, MATCH(Sheet1!B1303,'Yield strengh'!A:A,0))</f>
        <v>320</v>
      </c>
      <c r="AJ1303">
        <v>320</v>
      </c>
      <c r="AK1303">
        <f>INDEX(Price!B:B, MATCH(Sheet1!B1303,Price!A:A,0))</f>
        <v>5230</v>
      </c>
      <c r="AL1303">
        <f t="shared" si="20"/>
        <v>2.5175355450236965</v>
      </c>
      <c r="AM1303">
        <f>INDEX(toughness!B:B,MATCH(Sheet1!B1303,toughness!A:A,0))</f>
        <v>60.6</v>
      </c>
      <c r="AN1303">
        <f>450</f>
        <v>450</v>
      </c>
    </row>
    <row r="1304" spans="1:40" x14ac:dyDescent="0.3">
      <c r="A1304" t="s">
        <v>1458</v>
      </c>
      <c r="B1304" s="1" t="s">
        <v>1438</v>
      </c>
      <c r="C1304">
        <v>200</v>
      </c>
      <c r="D1304">
        <v>6700</v>
      </c>
      <c r="G1304">
        <v>3.98</v>
      </c>
      <c r="H1304">
        <v>26.3</v>
      </c>
      <c r="I1304">
        <v>6.5500000000000007</v>
      </c>
      <c r="J1304">
        <v>10.5</v>
      </c>
      <c r="K1304">
        <v>200</v>
      </c>
      <c r="L1304">
        <v>112.5</v>
      </c>
      <c r="M1304">
        <v>383.5</v>
      </c>
      <c r="N1304" t="s">
        <v>1453</v>
      </c>
      <c r="O1304" t="s">
        <v>1453</v>
      </c>
      <c r="P1304" t="s">
        <v>1453</v>
      </c>
      <c r="Q1304" t="s">
        <v>1453</v>
      </c>
      <c r="R1304" t="s">
        <v>1453</v>
      </c>
      <c r="S1304" t="s">
        <v>1453</v>
      </c>
      <c r="T1304" t="s">
        <v>1453</v>
      </c>
      <c r="U1304" t="s">
        <v>1453</v>
      </c>
      <c r="V1304">
        <v>305</v>
      </c>
      <c r="W1304">
        <v>109</v>
      </c>
      <c r="X1304" t="s">
        <v>1453</v>
      </c>
      <c r="Y1304" t="s">
        <v>1453</v>
      </c>
      <c r="Z1304" t="s">
        <v>1468</v>
      </c>
      <c r="AA1304">
        <v>0.93</v>
      </c>
      <c r="AB1304">
        <v>7.0000000000000007E-2</v>
      </c>
      <c r="AC1304">
        <v>0.5</v>
      </c>
      <c r="AD1304">
        <v>0.5</v>
      </c>
      <c r="AE1304">
        <v>0.5</v>
      </c>
      <c r="AF1304">
        <v>0.5</v>
      </c>
      <c r="AG1304">
        <f>INDEX(YM!B:B, MATCH(Sheet1!B1304,YM!A:A,0))</f>
        <v>83</v>
      </c>
      <c r="AH1304">
        <v>83</v>
      </c>
      <c r="AI1304">
        <f>INDEX('Yield strengh'!B:B, MATCH(Sheet1!B1304,'Yield strengh'!A:A,0))</f>
        <v>162.5</v>
      </c>
      <c r="AJ1304">
        <v>162.5</v>
      </c>
      <c r="AK1304">
        <f>INDEX(Price!B:B, MATCH(Sheet1!B1304,Price!A:A,0))</f>
        <v>27.75</v>
      </c>
      <c r="AL1304">
        <f t="shared" si="20"/>
        <v>2.0130597014925371</v>
      </c>
      <c r="AM1304">
        <f>INDEX(toughness!B:B,MATCH(Sheet1!B1304,toughness!A:A,0))</f>
        <v>4.43</v>
      </c>
      <c r="AN1304">
        <f>450</f>
        <v>450</v>
      </c>
    </row>
    <row r="1305" spans="1:40" x14ac:dyDescent="0.3">
      <c r="A1305" t="s">
        <v>1458</v>
      </c>
      <c r="B1305" s="1" t="s">
        <v>2553</v>
      </c>
      <c r="C1305">
        <v>380</v>
      </c>
      <c r="D1305">
        <v>5800</v>
      </c>
      <c r="G1305">
        <v>7.95</v>
      </c>
      <c r="H1305">
        <v>29.2</v>
      </c>
      <c r="I1305">
        <v>5.95</v>
      </c>
      <c r="J1305">
        <v>17</v>
      </c>
      <c r="K1305">
        <v>380</v>
      </c>
      <c r="L1305">
        <v>120</v>
      </c>
      <c r="M1305">
        <v>408</v>
      </c>
      <c r="N1305" t="s">
        <v>1453</v>
      </c>
      <c r="O1305" t="s">
        <v>1453</v>
      </c>
      <c r="P1305" t="s">
        <v>1453</v>
      </c>
      <c r="Q1305" t="s">
        <v>1453</v>
      </c>
      <c r="R1305" t="s">
        <v>1453</v>
      </c>
      <c r="S1305" t="s">
        <v>1453</v>
      </c>
      <c r="T1305" t="s">
        <v>1453</v>
      </c>
      <c r="U1305" t="s">
        <v>1453</v>
      </c>
      <c r="V1305">
        <v>432.5</v>
      </c>
      <c r="W1305">
        <v>117.5</v>
      </c>
      <c r="X1305" t="s">
        <v>1453</v>
      </c>
      <c r="Y1305" t="s">
        <v>1453</v>
      </c>
      <c r="Z1305" t="s">
        <v>1468</v>
      </c>
      <c r="AA1305">
        <v>0.93</v>
      </c>
      <c r="AB1305">
        <v>7.0000000000000007E-2</v>
      </c>
      <c r="AC1305">
        <v>0.5</v>
      </c>
      <c r="AD1305">
        <v>0.5</v>
      </c>
      <c r="AE1305">
        <v>0.5</v>
      </c>
      <c r="AF1305">
        <v>0.5</v>
      </c>
      <c r="AG1305">
        <f>INDEX(YM!B:B, MATCH(Sheet1!B1305,YM!A:A,0))</f>
        <v>83</v>
      </c>
      <c r="AH1305">
        <v>83</v>
      </c>
      <c r="AI1305">
        <f>INDEX('Yield strengh'!B:B, MATCH(Sheet1!B1305,'Yield strengh'!A:A,0))</f>
        <v>177.5</v>
      </c>
      <c r="AJ1305">
        <v>177.5</v>
      </c>
      <c r="AK1305">
        <f>INDEX(Price!B:B, MATCH(Sheet1!B1305,Price!A:A,0))</f>
        <v>28.7</v>
      </c>
      <c r="AL1305">
        <f t="shared" si="20"/>
        <v>2.5400862068965515</v>
      </c>
      <c r="AM1305">
        <f>INDEX(toughness!B:B,MATCH(Sheet1!B1305,toughness!A:A,0))</f>
        <v>9.6350000000000016</v>
      </c>
      <c r="AN1305">
        <f>450</f>
        <v>450</v>
      </c>
    </row>
    <row r="1306" spans="1:40" x14ac:dyDescent="0.3">
      <c r="A1306" t="s">
        <v>1458</v>
      </c>
      <c r="B1306" s="1" t="s">
        <v>1444</v>
      </c>
      <c r="C1306">
        <v>380</v>
      </c>
      <c r="D1306">
        <v>5500</v>
      </c>
      <c r="G1306">
        <v>4.8150000000000004</v>
      </c>
      <c r="H1306">
        <v>29.85</v>
      </c>
      <c r="I1306">
        <v>5.8000000000000007</v>
      </c>
      <c r="J1306">
        <v>13.5</v>
      </c>
      <c r="K1306">
        <v>380</v>
      </c>
      <c r="L1306">
        <v>122.5</v>
      </c>
      <c r="M1306">
        <v>433.5</v>
      </c>
      <c r="N1306" t="s">
        <v>1453</v>
      </c>
      <c r="O1306" t="s">
        <v>1453</v>
      </c>
      <c r="P1306" t="s">
        <v>1453</v>
      </c>
      <c r="Q1306" t="s">
        <v>1453</v>
      </c>
      <c r="R1306" t="s">
        <v>1453</v>
      </c>
      <c r="S1306" t="s">
        <v>1453</v>
      </c>
      <c r="T1306" t="s">
        <v>1453</v>
      </c>
      <c r="U1306" t="s">
        <v>1453</v>
      </c>
      <c r="V1306">
        <v>425</v>
      </c>
      <c r="W1306">
        <v>125</v>
      </c>
      <c r="X1306" t="s">
        <v>1453</v>
      </c>
      <c r="Y1306" t="s">
        <v>1453</v>
      </c>
      <c r="Z1306" t="s">
        <v>1468</v>
      </c>
      <c r="AA1306">
        <v>0.93</v>
      </c>
      <c r="AB1306">
        <v>7.0000000000000007E-2</v>
      </c>
      <c r="AC1306">
        <v>0.5</v>
      </c>
      <c r="AD1306">
        <v>0.5</v>
      </c>
      <c r="AE1306">
        <v>0.5</v>
      </c>
      <c r="AF1306">
        <v>0.5</v>
      </c>
      <c r="AG1306">
        <f>INDEX(YM!B:B, MATCH(Sheet1!B1306,YM!A:A,0))</f>
        <v>83</v>
      </c>
      <c r="AH1306">
        <v>83</v>
      </c>
      <c r="AI1306">
        <f>INDEX('Yield strengh'!B:B, MATCH(Sheet1!B1306,'Yield strengh'!A:A,0))</f>
        <v>262.5</v>
      </c>
      <c r="AJ1306">
        <v>262.5</v>
      </c>
      <c r="AK1306">
        <f>INDEX(Price!B:B, MATCH(Sheet1!B1306,Price!A:A,0))</f>
        <v>27.75</v>
      </c>
      <c r="AL1306">
        <f t="shared" si="20"/>
        <v>3.9613636363636364</v>
      </c>
      <c r="AM1306">
        <f>INDEX(toughness!B:B,MATCH(Sheet1!B1306,toughness!A:A,0))</f>
        <v>3.12</v>
      </c>
      <c r="AN1306">
        <f>450</f>
        <v>450</v>
      </c>
    </row>
    <row r="1307" spans="1:40" x14ac:dyDescent="0.3">
      <c r="A1307" t="s">
        <v>1458</v>
      </c>
      <c r="B1307" s="1" t="s">
        <v>305</v>
      </c>
      <c r="C1307">
        <v>472.5</v>
      </c>
      <c r="D1307">
        <v>2585</v>
      </c>
      <c r="G1307">
        <v>3.5350000000000001</v>
      </c>
      <c r="H1307">
        <v>17.649999999999999</v>
      </c>
      <c r="I1307">
        <v>9.7750000000000004</v>
      </c>
      <c r="J1307">
        <v>7.25</v>
      </c>
      <c r="K1307">
        <v>472.5</v>
      </c>
      <c r="L1307">
        <v>135</v>
      </c>
      <c r="M1307">
        <v>595</v>
      </c>
      <c r="N1307" t="s">
        <v>1453</v>
      </c>
      <c r="O1307" t="s">
        <v>1453</v>
      </c>
      <c r="P1307" t="s">
        <v>1453</v>
      </c>
      <c r="Q1307" t="s">
        <v>1453</v>
      </c>
      <c r="R1307" t="s">
        <v>1453</v>
      </c>
      <c r="S1307" t="s">
        <v>1453</v>
      </c>
      <c r="T1307" t="s">
        <v>1453</v>
      </c>
      <c r="U1307" t="s">
        <v>1453</v>
      </c>
      <c r="V1307">
        <v>550</v>
      </c>
      <c r="W1307">
        <v>77</v>
      </c>
      <c r="X1307" t="s">
        <v>1453</v>
      </c>
      <c r="Y1307" t="s">
        <v>1453</v>
      </c>
      <c r="Z1307" t="s">
        <v>1468</v>
      </c>
      <c r="AA1307">
        <v>0.93</v>
      </c>
      <c r="AB1307">
        <v>7.0000000000000007E-2</v>
      </c>
      <c r="AC1307">
        <v>0.5</v>
      </c>
      <c r="AD1307">
        <v>0.5</v>
      </c>
      <c r="AE1307">
        <v>0.5</v>
      </c>
      <c r="AF1307">
        <v>0.5</v>
      </c>
      <c r="AG1307">
        <f>INDEX(YM!B:B, MATCH(Sheet1!B1307,YM!A:A,0))</f>
        <v>82</v>
      </c>
      <c r="AH1307">
        <v>82</v>
      </c>
      <c r="AI1307">
        <f>INDEX('Yield strengh'!B:B, MATCH(Sheet1!B1307,'Yield strengh'!A:A,0))</f>
        <v>442.5</v>
      </c>
      <c r="AJ1307">
        <v>442.5</v>
      </c>
      <c r="AK1307">
        <f>INDEX(Price!B:B, MATCH(Sheet1!B1307,Price!A:A,0))</f>
        <v>179</v>
      </c>
      <c r="AL1307">
        <f t="shared" si="20"/>
        <v>14.036750483558993</v>
      </c>
      <c r="AM1307">
        <f>INDEX(toughness!B:B,MATCH(Sheet1!B1307,toughness!A:A,0))</f>
        <v>14.1</v>
      </c>
      <c r="AN1307">
        <f>450</f>
        <v>450</v>
      </c>
    </row>
    <row r="1308" spans="1:40" x14ac:dyDescent="0.3">
      <c r="A1308" t="s">
        <v>1458</v>
      </c>
      <c r="B1308" s="1" t="s">
        <v>1814</v>
      </c>
      <c r="C1308">
        <v>306.25</v>
      </c>
      <c r="D1308">
        <v>2820</v>
      </c>
      <c r="G1308">
        <v>8.0399999999999991</v>
      </c>
      <c r="H1308">
        <v>29.774999999999999</v>
      </c>
      <c r="I1308">
        <v>4.63</v>
      </c>
      <c r="J1308">
        <v>3.95</v>
      </c>
      <c r="K1308">
        <v>306.25</v>
      </c>
      <c r="L1308">
        <v>101.15</v>
      </c>
      <c r="M1308">
        <v>588.75</v>
      </c>
      <c r="N1308" t="s">
        <v>1453</v>
      </c>
      <c r="O1308" t="s">
        <v>1453</v>
      </c>
      <c r="P1308" t="s">
        <v>1453</v>
      </c>
      <c r="Q1308" t="s">
        <v>1453</v>
      </c>
      <c r="R1308" t="s">
        <v>1453</v>
      </c>
      <c r="S1308" t="s">
        <v>1453</v>
      </c>
      <c r="T1308" t="s">
        <v>1453</v>
      </c>
      <c r="U1308" t="s">
        <v>1453</v>
      </c>
      <c r="V1308">
        <v>335.75</v>
      </c>
      <c r="W1308">
        <v>151</v>
      </c>
      <c r="X1308" t="s">
        <v>1453</v>
      </c>
      <c r="Y1308" t="s">
        <v>1453</v>
      </c>
      <c r="Z1308" t="s">
        <v>1468</v>
      </c>
      <c r="AA1308">
        <v>0.93</v>
      </c>
      <c r="AB1308">
        <v>7.0000000000000007E-2</v>
      </c>
      <c r="AC1308">
        <v>0.5</v>
      </c>
      <c r="AD1308">
        <v>0.5</v>
      </c>
      <c r="AE1308">
        <v>0.5</v>
      </c>
      <c r="AF1308">
        <v>0.5</v>
      </c>
      <c r="AG1308">
        <f>INDEX(YM!B:B, MATCH(Sheet1!B1308,YM!A:A,0))</f>
        <v>81.5</v>
      </c>
      <c r="AH1308">
        <v>81.5</v>
      </c>
      <c r="AI1308">
        <f>INDEX('Yield strengh'!B:B, MATCH(Sheet1!B1308,'Yield strengh'!A:A,0))</f>
        <v>368</v>
      </c>
      <c r="AJ1308">
        <v>368</v>
      </c>
      <c r="AK1308">
        <f>INDEX(Price!B:B, MATCH(Sheet1!B1308,Price!A:A,0))</f>
        <v>50.400000000000013</v>
      </c>
      <c r="AL1308">
        <f t="shared" si="20"/>
        <v>10.635460992907801</v>
      </c>
      <c r="AM1308">
        <f>INDEX(toughness!B:B,MATCH(Sheet1!B1308,toughness!A:A,0))</f>
        <v>5.27</v>
      </c>
      <c r="AN1308">
        <f>450</f>
        <v>450</v>
      </c>
    </row>
    <row r="1309" spans="1:40" x14ac:dyDescent="0.3">
      <c r="A1309" t="s">
        <v>1458</v>
      </c>
      <c r="B1309" s="1" t="s">
        <v>1137</v>
      </c>
      <c r="C1309">
        <v>187.5</v>
      </c>
      <c r="D1309">
        <v>10025</v>
      </c>
      <c r="G1309">
        <v>17.149999999999999</v>
      </c>
      <c r="H1309">
        <v>89.550000000000011</v>
      </c>
      <c r="I1309">
        <v>1.925</v>
      </c>
      <c r="J1309">
        <v>26</v>
      </c>
      <c r="K1309">
        <v>187.5</v>
      </c>
      <c r="L1309">
        <v>115</v>
      </c>
      <c r="M1309">
        <v>779</v>
      </c>
      <c r="N1309" t="s">
        <v>1453</v>
      </c>
      <c r="O1309" t="s">
        <v>1453</v>
      </c>
      <c r="P1309" t="s">
        <v>1453</v>
      </c>
      <c r="Q1309" t="s">
        <v>1453</v>
      </c>
      <c r="R1309" t="s">
        <v>1453</v>
      </c>
      <c r="S1309" t="s">
        <v>1453</v>
      </c>
      <c r="T1309" t="s">
        <v>1453</v>
      </c>
      <c r="U1309" t="s">
        <v>1453</v>
      </c>
      <c r="V1309">
        <v>347.5</v>
      </c>
      <c r="W1309">
        <v>325</v>
      </c>
      <c r="X1309" t="s">
        <v>1453</v>
      </c>
      <c r="Y1309" t="s">
        <v>1453</v>
      </c>
      <c r="Z1309" t="s">
        <v>1468</v>
      </c>
      <c r="AA1309">
        <v>0.93</v>
      </c>
      <c r="AB1309">
        <v>7.0000000000000007E-2</v>
      </c>
      <c r="AC1309">
        <v>0.5</v>
      </c>
      <c r="AD1309">
        <v>0.5</v>
      </c>
      <c r="AE1309">
        <v>0.5</v>
      </c>
      <c r="AF1309">
        <v>0.5</v>
      </c>
      <c r="AG1309">
        <f>INDEX(YM!B:B, MATCH(Sheet1!B1309,YM!A:A,0))</f>
        <v>81.5</v>
      </c>
      <c r="AH1309">
        <v>81.5</v>
      </c>
      <c r="AI1309">
        <f>INDEX('Yield strengh'!B:B, MATCH(Sheet1!B1309,'Yield strengh'!A:A,0))</f>
        <v>482.5</v>
      </c>
      <c r="AJ1309">
        <v>482.5</v>
      </c>
      <c r="AK1309">
        <f>INDEX(Price!B:B, MATCH(Sheet1!B1309,Price!A:A,0))</f>
        <v>3800</v>
      </c>
      <c r="AL1309">
        <f t="shared" si="20"/>
        <v>3.9225685785536162</v>
      </c>
      <c r="AM1309">
        <f>INDEX(toughness!B:B,MATCH(Sheet1!B1309,toughness!A:A,0))</f>
        <v>48.95</v>
      </c>
      <c r="AN1309">
        <f>450</f>
        <v>450</v>
      </c>
    </row>
    <row r="1310" spans="1:40" x14ac:dyDescent="0.3">
      <c r="A1310" t="s">
        <v>1458</v>
      </c>
      <c r="B1310" s="1" t="s">
        <v>2355</v>
      </c>
      <c r="C1310">
        <v>410</v>
      </c>
      <c r="D1310">
        <v>10050</v>
      </c>
      <c r="G1310">
        <v>14.6</v>
      </c>
      <c r="H1310">
        <v>70.099999999999994</v>
      </c>
      <c r="I1310">
        <v>2.46</v>
      </c>
      <c r="J1310">
        <v>3</v>
      </c>
      <c r="K1310">
        <v>410</v>
      </c>
      <c r="L1310">
        <v>140</v>
      </c>
      <c r="M1310">
        <v>791.5</v>
      </c>
      <c r="N1310" t="s">
        <v>1453</v>
      </c>
      <c r="O1310" t="s">
        <v>1453</v>
      </c>
      <c r="P1310" t="s">
        <v>1453</v>
      </c>
      <c r="Q1310" t="s">
        <v>1453</v>
      </c>
      <c r="R1310" t="s">
        <v>1453</v>
      </c>
      <c r="S1310" t="s">
        <v>1453</v>
      </c>
      <c r="T1310" t="s">
        <v>1453</v>
      </c>
      <c r="U1310" t="s">
        <v>1453</v>
      </c>
      <c r="V1310">
        <v>493</v>
      </c>
      <c r="W1310">
        <v>277.5</v>
      </c>
      <c r="X1310" t="s">
        <v>1453</v>
      </c>
      <c r="Y1310" t="s">
        <v>1453</v>
      </c>
      <c r="Z1310" t="s">
        <v>1468</v>
      </c>
      <c r="AA1310">
        <v>0.93</v>
      </c>
      <c r="AB1310">
        <v>7.0000000000000007E-2</v>
      </c>
      <c r="AC1310">
        <v>0.5</v>
      </c>
      <c r="AD1310">
        <v>0.5</v>
      </c>
      <c r="AE1310">
        <v>0.5</v>
      </c>
      <c r="AF1310">
        <v>0.5</v>
      </c>
      <c r="AG1310">
        <f>INDEX(YM!B:B, MATCH(Sheet1!B1310,YM!A:A,0))</f>
        <v>81.5</v>
      </c>
      <c r="AH1310">
        <v>81.5</v>
      </c>
      <c r="AI1310">
        <f>INDEX('Yield strengh'!B:B, MATCH(Sheet1!B1310,'Yield strengh'!A:A,0))</f>
        <v>187.5</v>
      </c>
      <c r="AJ1310">
        <v>187.5</v>
      </c>
      <c r="AK1310">
        <f>INDEX(Price!B:B, MATCH(Sheet1!B1310,Price!A:A,0))</f>
        <v>3800</v>
      </c>
      <c r="AL1310">
        <f t="shared" si="20"/>
        <v>1.5205223880597014</v>
      </c>
      <c r="AM1310">
        <f>INDEX(toughness!B:B,MATCH(Sheet1!B1310,toughness!A:A,0))</f>
        <v>74.900000000000006</v>
      </c>
      <c r="AN1310">
        <f>450</f>
        <v>450</v>
      </c>
    </row>
    <row r="1311" spans="1:40" x14ac:dyDescent="0.3">
      <c r="A1311" t="s">
        <v>1458</v>
      </c>
      <c r="B1311" s="1" t="s">
        <v>1752</v>
      </c>
      <c r="C1311">
        <v>600</v>
      </c>
      <c r="D1311">
        <v>8925</v>
      </c>
      <c r="G1311">
        <v>22.8</v>
      </c>
      <c r="H1311">
        <v>76.650000000000006</v>
      </c>
      <c r="I1311">
        <v>2.25</v>
      </c>
      <c r="J1311">
        <v>4.4000000000000004</v>
      </c>
      <c r="K1311">
        <v>705</v>
      </c>
      <c r="L1311">
        <v>202.5</v>
      </c>
      <c r="N1311" t="s">
        <v>1453</v>
      </c>
      <c r="O1311" t="s">
        <v>1453</v>
      </c>
      <c r="P1311" t="s">
        <v>1453</v>
      </c>
      <c r="Q1311" t="s">
        <v>1453</v>
      </c>
      <c r="R1311" t="s">
        <v>1453</v>
      </c>
      <c r="S1311" t="s">
        <v>1453</v>
      </c>
      <c r="T1311" t="s">
        <v>1453</v>
      </c>
      <c r="U1311" t="s">
        <v>1453</v>
      </c>
      <c r="V1311">
        <v>937.5</v>
      </c>
      <c r="W1311">
        <v>365</v>
      </c>
      <c r="X1311" t="s">
        <v>1453</v>
      </c>
      <c r="Y1311" t="s">
        <v>1453</v>
      </c>
      <c r="Z1311" t="s">
        <v>1468</v>
      </c>
      <c r="AA1311">
        <v>0.93</v>
      </c>
      <c r="AB1311">
        <v>7.0000000000000007E-2</v>
      </c>
      <c r="AC1311">
        <v>0.5</v>
      </c>
      <c r="AD1311">
        <v>0.5</v>
      </c>
      <c r="AE1311">
        <v>0.5</v>
      </c>
      <c r="AF1311">
        <v>0.5</v>
      </c>
      <c r="AG1311">
        <f>INDEX(YM!B:B, MATCH(Sheet1!B1311,YM!A:A,0))</f>
        <v>80.5</v>
      </c>
      <c r="AH1311">
        <v>80.5</v>
      </c>
      <c r="AI1311">
        <f>INDEX('Yield strengh'!B:B, MATCH(Sheet1!B1311,'Yield strengh'!A:A,0))</f>
        <v>150</v>
      </c>
      <c r="AJ1311">
        <v>150</v>
      </c>
      <c r="AK1311">
        <f>INDEX(Price!B:B, MATCH(Sheet1!B1311,Price!A:A,0))</f>
        <v>82.3</v>
      </c>
      <c r="AL1311">
        <f t="shared" si="20"/>
        <v>1.3529411764705883</v>
      </c>
      <c r="AM1311">
        <f>INDEX(toughness!B:B,MATCH(Sheet1!B1311,toughness!A:A,0))</f>
        <v>50.55</v>
      </c>
      <c r="AN1311">
        <f>450</f>
        <v>450</v>
      </c>
    </row>
    <row r="1312" spans="1:40" x14ac:dyDescent="0.3">
      <c r="A1312" t="s">
        <v>1458</v>
      </c>
      <c r="B1312" s="1" t="s">
        <v>1774</v>
      </c>
      <c r="C1312">
        <v>495</v>
      </c>
      <c r="D1312">
        <v>8850</v>
      </c>
      <c r="G1312">
        <v>9.8999999999999986</v>
      </c>
      <c r="H1312">
        <v>33.1</v>
      </c>
      <c r="I1312">
        <v>5.4499999999999993</v>
      </c>
      <c r="J1312">
        <v>13.5</v>
      </c>
      <c r="K1312">
        <v>550</v>
      </c>
      <c r="L1312">
        <v>165</v>
      </c>
      <c r="M1312">
        <v>1050</v>
      </c>
      <c r="N1312" t="s">
        <v>1453</v>
      </c>
      <c r="O1312" t="s">
        <v>1453</v>
      </c>
      <c r="P1312" t="s">
        <v>1453</v>
      </c>
      <c r="Q1312" t="s">
        <v>1453</v>
      </c>
      <c r="R1312" t="s">
        <v>1453</v>
      </c>
      <c r="S1312" t="s">
        <v>1453</v>
      </c>
      <c r="T1312" t="s">
        <v>1453</v>
      </c>
      <c r="U1312" t="s">
        <v>1453</v>
      </c>
      <c r="V1312">
        <v>575</v>
      </c>
      <c r="W1312">
        <v>167.5</v>
      </c>
      <c r="X1312" t="s">
        <v>1453</v>
      </c>
      <c r="Y1312" t="s">
        <v>1453</v>
      </c>
      <c r="Z1312" t="s">
        <v>1468</v>
      </c>
      <c r="AA1312">
        <v>0.93</v>
      </c>
      <c r="AB1312">
        <v>7.0000000000000007E-2</v>
      </c>
      <c r="AC1312">
        <v>0.5</v>
      </c>
      <c r="AD1312">
        <v>0.5</v>
      </c>
      <c r="AE1312">
        <v>0.5</v>
      </c>
      <c r="AF1312">
        <v>0.5</v>
      </c>
      <c r="AG1312" t="e">
        <f>INDEX(YM!B:B, MATCH(Sheet1!B1312,YM!A:A,0))</f>
        <v>#N/A</v>
      </c>
      <c r="AH1312">
        <v>80.5</v>
      </c>
      <c r="AI1312" t="e">
        <f>INDEX('Yield strengh'!B:B, MATCH(Sheet1!B1312,'Yield strengh'!A:A,0))</f>
        <v>#N/A</v>
      </c>
      <c r="AJ1312">
        <v>105</v>
      </c>
      <c r="AK1312">
        <f>INDEX(Price!B:B, MATCH(Sheet1!B1312,Price!A:A,0))</f>
        <v>64.849999999999994</v>
      </c>
      <c r="AL1312">
        <f t="shared" si="20"/>
        <v>0.95508474576271185</v>
      </c>
      <c r="AM1312">
        <f>INDEX(toughness!B:B,MATCH(Sheet1!B1312,toughness!A:A,0))</f>
        <v>70.900000000000006</v>
      </c>
      <c r="AN1312">
        <f>450</f>
        <v>450</v>
      </c>
    </row>
    <row r="1313" spans="1:40" x14ac:dyDescent="0.3">
      <c r="A1313" t="s">
        <v>1458</v>
      </c>
      <c r="B1313" s="1" t="s">
        <v>1792</v>
      </c>
      <c r="C1313">
        <v>300</v>
      </c>
      <c r="D1313">
        <v>8800</v>
      </c>
      <c r="G1313">
        <v>3.56</v>
      </c>
      <c r="H1313">
        <v>11.4</v>
      </c>
      <c r="I1313">
        <v>15.15</v>
      </c>
      <c r="J1313">
        <v>4</v>
      </c>
      <c r="K1313">
        <v>300</v>
      </c>
      <c r="L1313">
        <v>120</v>
      </c>
      <c r="M1313">
        <v>978.5</v>
      </c>
      <c r="N1313" t="s">
        <v>1453</v>
      </c>
      <c r="O1313" t="s">
        <v>1453</v>
      </c>
      <c r="P1313" t="s">
        <v>1453</v>
      </c>
      <c r="Q1313" t="s">
        <v>1453</v>
      </c>
      <c r="R1313" t="s">
        <v>1453</v>
      </c>
      <c r="S1313" t="s">
        <v>1453</v>
      </c>
      <c r="T1313" t="s">
        <v>1453</v>
      </c>
      <c r="U1313" t="s">
        <v>1453</v>
      </c>
      <c r="V1313">
        <v>455</v>
      </c>
      <c r="W1313">
        <v>64</v>
      </c>
      <c r="X1313" t="s">
        <v>1453</v>
      </c>
      <c r="Y1313" t="s">
        <v>1453</v>
      </c>
      <c r="Z1313" t="s">
        <v>1468</v>
      </c>
      <c r="AA1313">
        <v>0.93</v>
      </c>
      <c r="AB1313">
        <v>7.0000000000000007E-2</v>
      </c>
      <c r="AC1313">
        <v>0.5</v>
      </c>
      <c r="AD1313">
        <v>0.5</v>
      </c>
      <c r="AE1313">
        <v>0.5</v>
      </c>
      <c r="AF1313">
        <v>0.5</v>
      </c>
      <c r="AG1313">
        <f>INDEX(YM!B:B, MATCH(Sheet1!B1313,YM!A:A,0))</f>
        <v>80.5</v>
      </c>
      <c r="AH1313">
        <v>80.5</v>
      </c>
      <c r="AI1313">
        <f>INDEX('Yield strengh'!B:B, MATCH(Sheet1!B1313,'Yield strengh'!A:A,0))</f>
        <v>150</v>
      </c>
      <c r="AJ1313">
        <v>150</v>
      </c>
      <c r="AK1313">
        <f>INDEX(Price!B:B, MATCH(Sheet1!B1313,Price!A:A,0))</f>
        <v>83.7</v>
      </c>
      <c r="AL1313">
        <f t="shared" si="20"/>
        <v>1.3721590909090908</v>
      </c>
      <c r="AM1313">
        <f>INDEX(toughness!B:B,MATCH(Sheet1!B1313,toughness!A:A,0))</f>
        <v>50</v>
      </c>
      <c r="AN1313">
        <f>450</f>
        <v>450</v>
      </c>
    </row>
    <row r="1314" spans="1:40" x14ac:dyDescent="0.3">
      <c r="A1314" t="s">
        <v>1458</v>
      </c>
      <c r="B1314" s="1" t="s">
        <v>1793</v>
      </c>
      <c r="C1314">
        <v>165</v>
      </c>
      <c r="D1314">
        <v>8925</v>
      </c>
      <c r="G1314">
        <v>1.21</v>
      </c>
      <c r="H1314">
        <v>4.9749999999999996</v>
      </c>
      <c r="I1314">
        <v>34.799999999999997</v>
      </c>
      <c r="J1314">
        <v>38.5</v>
      </c>
      <c r="K1314">
        <v>165</v>
      </c>
      <c r="L1314">
        <v>102.5</v>
      </c>
      <c r="M1314">
        <v>1230</v>
      </c>
      <c r="N1314" t="s">
        <v>1453</v>
      </c>
      <c r="O1314" t="s">
        <v>1453</v>
      </c>
      <c r="P1314" t="s">
        <v>1453</v>
      </c>
      <c r="Q1314" t="s">
        <v>1453</v>
      </c>
      <c r="R1314" t="s">
        <v>1453</v>
      </c>
      <c r="S1314" t="s">
        <v>1453</v>
      </c>
      <c r="T1314" t="s">
        <v>1453</v>
      </c>
      <c r="U1314" t="s">
        <v>1453</v>
      </c>
      <c r="V1314">
        <v>390</v>
      </c>
      <c r="W1314">
        <v>20</v>
      </c>
      <c r="X1314" t="s">
        <v>1453</v>
      </c>
      <c r="Y1314" t="s">
        <v>1453</v>
      </c>
      <c r="Z1314" t="s">
        <v>1468</v>
      </c>
      <c r="AA1314">
        <v>0.93</v>
      </c>
      <c r="AB1314">
        <v>7.0000000000000007E-2</v>
      </c>
      <c r="AC1314">
        <v>0.5</v>
      </c>
      <c r="AD1314">
        <v>0.5</v>
      </c>
      <c r="AE1314">
        <v>0.5</v>
      </c>
      <c r="AF1314">
        <v>0.5</v>
      </c>
      <c r="AG1314">
        <f>INDEX(YM!B:B, MATCH(Sheet1!B1314,YM!A:A,0))</f>
        <v>80.5</v>
      </c>
      <c r="AH1314">
        <v>80.5</v>
      </c>
      <c r="AI1314">
        <f>INDEX('Yield strengh'!B:B, MATCH(Sheet1!B1314,'Yield strengh'!A:A,0))</f>
        <v>300</v>
      </c>
      <c r="AJ1314">
        <v>300</v>
      </c>
      <c r="AK1314">
        <f>INDEX(Price!B:B, MATCH(Sheet1!B1314,Price!A:A,0))</f>
        <v>83.7</v>
      </c>
      <c r="AL1314">
        <f t="shared" si="20"/>
        <v>2.7058823529411766</v>
      </c>
      <c r="AM1314">
        <f>INDEX(toughness!B:B,MATCH(Sheet1!B1314,toughness!A:A,0))</f>
        <v>22.3</v>
      </c>
      <c r="AN1314">
        <f>450</f>
        <v>450</v>
      </c>
    </row>
    <row r="1315" spans="1:40" x14ac:dyDescent="0.3">
      <c r="A1315" t="s">
        <v>1458</v>
      </c>
      <c r="B1315" s="1" t="s">
        <v>1447</v>
      </c>
      <c r="C1315">
        <v>60</v>
      </c>
      <c r="D1315">
        <v>6900</v>
      </c>
      <c r="G1315">
        <v>4.1849999999999996</v>
      </c>
      <c r="H1315">
        <v>26.65</v>
      </c>
      <c r="I1315">
        <v>6.5</v>
      </c>
      <c r="J1315">
        <v>175</v>
      </c>
      <c r="K1315">
        <v>60</v>
      </c>
      <c r="L1315">
        <v>42.5</v>
      </c>
      <c r="M1315">
        <v>396.5</v>
      </c>
      <c r="N1315" t="s">
        <v>1453</v>
      </c>
      <c r="O1315" t="s">
        <v>1453</v>
      </c>
      <c r="P1315" t="s">
        <v>1453</v>
      </c>
      <c r="Q1315" t="s">
        <v>1453</v>
      </c>
      <c r="R1315" t="s">
        <v>1453</v>
      </c>
      <c r="S1315" t="s">
        <v>1453</v>
      </c>
      <c r="T1315" t="s">
        <v>1453</v>
      </c>
      <c r="U1315" t="s">
        <v>1453</v>
      </c>
      <c r="V1315">
        <v>105</v>
      </c>
      <c r="W1315">
        <v>110</v>
      </c>
      <c r="X1315" t="s">
        <v>1453</v>
      </c>
      <c r="Y1315" t="s">
        <v>1453</v>
      </c>
      <c r="Z1315" t="s">
        <v>1468</v>
      </c>
      <c r="AA1315">
        <v>0.93</v>
      </c>
      <c r="AB1315">
        <v>7.0000000000000007E-2</v>
      </c>
      <c r="AC1315">
        <v>0.5</v>
      </c>
      <c r="AD1315">
        <v>0.5</v>
      </c>
      <c r="AE1315">
        <v>0.5</v>
      </c>
      <c r="AF1315">
        <v>0.5</v>
      </c>
      <c r="AG1315">
        <f>INDEX(YM!B:B, MATCH(Sheet1!B1315,YM!A:A,0))</f>
        <v>80.5</v>
      </c>
      <c r="AH1315">
        <v>80.5</v>
      </c>
      <c r="AI1315">
        <f>INDEX('Yield strengh'!B:B, MATCH(Sheet1!B1315,'Yield strengh'!A:A,0))</f>
        <v>322.5</v>
      </c>
      <c r="AJ1315">
        <v>322.5</v>
      </c>
      <c r="AK1315">
        <f>INDEX(Price!B:B, MATCH(Sheet1!B1315,Price!A:A,0))</f>
        <v>27.15</v>
      </c>
      <c r="AL1315">
        <f t="shared" si="20"/>
        <v>3.7625000000000002</v>
      </c>
      <c r="AM1315">
        <f>INDEX(toughness!B:B,MATCH(Sheet1!B1315,toughness!A:A,0))</f>
        <v>61.7</v>
      </c>
      <c r="AN1315">
        <f>450</f>
        <v>450</v>
      </c>
    </row>
    <row r="1316" spans="1:40" x14ac:dyDescent="0.3">
      <c r="A1316" t="s">
        <v>1458</v>
      </c>
      <c r="B1316" s="1" t="s">
        <v>1660</v>
      </c>
      <c r="C1316">
        <v>200</v>
      </c>
      <c r="D1316">
        <v>8810</v>
      </c>
      <c r="G1316">
        <v>2.2999999999999998</v>
      </c>
      <c r="H1316">
        <v>8.9600000000000009</v>
      </c>
      <c r="I1316">
        <v>19.3</v>
      </c>
      <c r="J1316">
        <v>5</v>
      </c>
      <c r="K1316">
        <v>200</v>
      </c>
      <c r="L1316">
        <v>122.5</v>
      </c>
      <c r="M1316">
        <v>962.5</v>
      </c>
      <c r="N1316" t="s">
        <v>1453</v>
      </c>
      <c r="O1316" t="s">
        <v>1453</v>
      </c>
      <c r="P1316" t="s">
        <v>1453</v>
      </c>
      <c r="Q1316" t="s">
        <v>1453</v>
      </c>
      <c r="R1316" t="s">
        <v>1453</v>
      </c>
      <c r="S1316" t="s">
        <v>1453</v>
      </c>
      <c r="T1316" t="s">
        <v>1453</v>
      </c>
      <c r="U1316" t="s">
        <v>1453</v>
      </c>
      <c r="V1316">
        <v>350</v>
      </c>
      <c r="W1316">
        <v>42.5</v>
      </c>
      <c r="X1316" t="s">
        <v>1453</v>
      </c>
      <c r="Y1316" t="s">
        <v>1453</v>
      </c>
      <c r="Z1316" t="s">
        <v>1468</v>
      </c>
      <c r="AA1316">
        <v>0.93</v>
      </c>
      <c r="AB1316">
        <v>7.0000000000000007E-2</v>
      </c>
      <c r="AC1316">
        <v>0.5</v>
      </c>
      <c r="AD1316">
        <v>0.5</v>
      </c>
      <c r="AE1316">
        <v>0.5</v>
      </c>
      <c r="AF1316">
        <v>0.5</v>
      </c>
      <c r="AG1316">
        <f>INDEX(YM!B:B, MATCH(Sheet1!B1316,YM!A:A,0))</f>
        <v>80</v>
      </c>
      <c r="AH1316">
        <v>80</v>
      </c>
      <c r="AI1316">
        <f>INDEX('Yield strengh'!B:B, MATCH(Sheet1!B1316,'Yield strengh'!A:A,0))</f>
        <v>145</v>
      </c>
      <c r="AJ1316">
        <v>145</v>
      </c>
      <c r="AK1316">
        <f>INDEX(Price!B:B, MATCH(Sheet1!B1316,Price!A:A,0))</f>
        <v>85.050000000000011</v>
      </c>
      <c r="AL1316">
        <f t="shared" si="20"/>
        <v>1.3166855845629966</v>
      </c>
      <c r="AM1316">
        <f>INDEX(toughness!B:B,MATCH(Sheet1!B1316,toughness!A:A,0))</f>
        <v>52.35</v>
      </c>
      <c r="AN1316">
        <f>450</f>
        <v>450</v>
      </c>
    </row>
    <row r="1317" spans="1:40" x14ac:dyDescent="0.3">
      <c r="A1317" t="s">
        <v>1458</v>
      </c>
      <c r="B1317" s="1" t="s">
        <v>1661</v>
      </c>
      <c r="C1317">
        <v>185</v>
      </c>
      <c r="D1317">
        <v>8810</v>
      </c>
      <c r="G1317">
        <v>2.2999999999999998</v>
      </c>
      <c r="H1317">
        <v>8.9600000000000009</v>
      </c>
      <c r="I1317">
        <v>19.3</v>
      </c>
      <c r="J1317">
        <v>5</v>
      </c>
      <c r="K1317">
        <v>185</v>
      </c>
      <c r="L1317">
        <v>125</v>
      </c>
      <c r="M1317">
        <v>943.5</v>
      </c>
      <c r="N1317" t="s">
        <v>1453</v>
      </c>
      <c r="O1317" t="s">
        <v>1453</v>
      </c>
      <c r="P1317" t="s">
        <v>1453</v>
      </c>
      <c r="Q1317" t="s">
        <v>1453</v>
      </c>
      <c r="R1317" t="s">
        <v>1453</v>
      </c>
      <c r="S1317" t="s">
        <v>1453</v>
      </c>
      <c r="T1317" t="s">
        <v>1453</v>
      </c>
      <c r="U1317" t="s">
        <v>1453</v>
      </c>
      <c r="V1317">
        <v>305</v>
      </c>
      <c r="W1317">
        <v>42.5</v>
      </c>
      <c r="X1317" t="s">
        <v>1453</v>
      </c>
      <c r="Y1317" t="s">
        <v>1453</v>
      </c>
      <c r="Z1317" t="s">
        <v>1468</v>
      </c>
      <c r="AA1317">
        <v>0.93</v>
      </c>
      <c r="AB1317">
        <v>7.0000000000000007E-2</v>
      </c>
      <c r="AC1317">
        <v>0.5</v>
      </c>
      <c r="AD1317">
        <v>0.5</v>
      </c>
      <c r="AE1317">
        <v>0.5</v>
      </c>
      <c r="AF1317">
        <v>0.5</v>
      </c>
      <c r="AG1317">
        <f>INDEX(YM!B:B, MATCH(Sheet1!B1317,YM!A:A,0))</f>
        <v>80</v>
      </c>
      <c r="AH1317">
        <v>80</v>
      </c>
      <c r="AI1317">
        <f>INDEX('Yield strengh'!B:B, MATCH(Sheet1!B1317,'Yield strengh'!A:A,0))</f>
        <v>200</v>
      </c>
      <c r="AJ1317">
        <v>200</v>
      </c>
      <c r="AK1317">
        <f>INDEX(Price!B:B, MATCH(Sheet1!B1317,Price!A:A,0))</f>
        <v>84.35</v>
      </c>
      <c r="AL1317">
        <f t="shared" si="20"/>
        <v>1.8161180476730987</v>
      </c>
      <c r="AM1317">
        <f>INDEX(toughness!B:B,MATCH(Sheet1!B1317,toughness!A:A,0))</f>
        <v>37.65</v>
      </c>
      <c r="AN1317">
        <f>450</f>
        <v>450</v>
      </c>
    </row>
    <row r="1318" spans="1:40" x14ac:dyDescent="0.3">
      <c r="A1318" t="s">
        <v>1458</v>
      </c>
      <c r="B1318" s="1" t="s">
        <v>1662</v>
      </c>
      <c r="C1318">
        <v>400</v>
      </c>
      <c r="D1318">
        <v>8845</v>
      </c>
      <c r="G1318">
        <v>4.8249999999999993</v>
      </c>
      <c r="H1318">
        <v>19.95</v>
      </c>
      <c r="I1318">
        <v>9.2100000000000009</v>
      </c>
      <c r="J1318">
        <v>9</v>
      </c>
      <c r="K1318">
        <v>400</v>
      </c>
      <c r="L1318">
        <v>170</v>
      </c>
      <c r="M1318">
        <v>1008.5</v>
      </c>
      <c r="N1318" t="s">
        <v>1453</v>
      </c>
      <c r="O1318" t="s">
        <v>1453</v>
      </c>
      <c r="P1318" t="s">
        <v>1453</v>
      </c>
      <c r="Q1318" t="s">
        <v>1453</v>
      </c>
      <c r="R1318" t="s">
        <v>1453</v>
      </c>
      <c r="S1318" t="s">
        <v>1453</v>
      </c>
      <c r="T1318" t="s">
        <v>1453</v>
      </c>
      <c r="U1318" t="s">
        <v>1453</v>
      </c>
      <c r="V1318">
        <v>500</v>
      </c>
      <c r="W1318">
        <v>82</v>
      </c>
      <c r="X1318" t="s">
        <v>1453</v>
      </c>
      <c r="Y1318" t="s">
        <v>1453</v>
      </c>
      <c r="Z1318" t="s">
        <v>1468</v>
      </c>
      <c r="AA1318">
        <v>0.93</v>
      </c>
      <c r="AB1318">
        <v>7.0000000000000007E-2</v>
      </c>
      <c r="AC1318">
        <v>0.5</v>
      </c>
      <c r="AD1318">
        <v>0.5</v>
      </c>
      <c r="AE1318">
        <v>0.5</v>
      </c>
      <c r="AF1318">
        <v>0.5</v>
      </c>
      <c r="AG1318">
        <f>INDEX(YM!B:B, MATCH(Sheet1!B1318,YM!A:A,0))</f>
        <v>80</v>
      </c>
      <c r="AH1318">
        <v>80</v>
      </c>
      <c r="AI1318">
        <f>INDEX('Yield strengh'!B:B, MATCH(Sheet1!B1318,'Yield strengh'!A:A,0))</f>
        <v>185</v>
      </c>
      <c r="AJ1318">
        <v>185</v>
      </c>
      <c r="AK1318">
        <f>INDEX(Price!B:B, MATCH(Sheet1!B1318,Price!A:A,0))</f>
        <v>86.45</v>
      </c>
      <c r="AL1318">
        <f t="shared" si="20"/>
        <v>1.6732617297908423</v>
      </c>
      <c r="AM1318">
        <f>INDEX(toughness!B:B,MATCH(Sheet1!B1318,toughness!A:A,0))</f>
        <v>40.5</v>
      </c>
      <c r="AN1318">
        <f>450</f>
        <v>450</v>
      </c>
    </row>
    <row r="1319" spans="1:40" x14ac:dyDescent="0.3">
      <c r="A1319" t="s">
        <v>1458</v>
      </c>
      <c r="B1319" s="1" t="s">
        <v>1676</v>
      </c>
      <c r="C1319">
        <v>72.400000000000006</v>
      </c>
      <c r="D1319">
        <v>875</v>
      </c>
      <c r="E1319">
        <v>9.4550000000000001</v>
      </c>
      <c r="F1319">
        <v>0.5</v>
      </c>
      <c r="G1319">
        <v>0.12345</v>
      </c>
      <c r="H1319">
        <v>1.8659999999999999E-12</v>
      </c>
      <c r="I1319">
        <v>130000000000000</v>
      </c>
      <c r="J1319">
        <v>2.31</v>
      </c>
      <c r="K1319">
        <v>155.5</v>
      </c>
      <c r="L1319">
        <v>12.2</v>
      </c>
      <c r="N1319" t="s">
        <v>1453</v>
      </c>
      <c r="O1319" t="s">
        <v>1453</v>
      </c>
      <c r="P1319" t="s">
        <v>1453</v>
      </c>
      <c r="Q1319" t="s">
        <v>1453</v>
      </c>
      <c r="R1319" t="s">
        <v>1453</v>
      </c>
      <c r="S1319" t="s">
        <v>1453</v>
      </c>
      <c r="T1319" t="s">
        <v>1453</v>
      </c>
      <c r="U1319" t="s">
        <v>1453</v>
      </c>
      <c r="V1319">
        <v>144.5</v>
      </c>
      <c r="W1319">
        <v>0.42</v>
      </c>
      <c r="X1319" t="s">
        <v>1453</v>
      </c>
      <c r="Y1319" t="s">
        <v>1453</v>
      </c>
      <c r="Z1319" t="s">
        <v>1468</v>
      </c>
      <c r="AA1319">
        <v>0.93</v>
      </c>
      <c r="AB1319">
        <v>7.0000000000000007E-2</v>
      </c>
      <c r="AC1319">
        <v>0.5</v>
      </c>
      <c r="AD1319">
        <v>0.5</v>
      </c>
      <c r="AE1319">
        <v>0.5</v>
      </c>
      <c r="AF1319">
        <v>0.5</v>
      </c>
      <c r="AG1319">
        <f>INDEX(YM!B:B, MATCH(Sheet1!B1319,YM!A:A,0))</f>
        <v>80</v>
      </c>
      <c r="AH1319">
        <v>80</v>
      </c>
      <c r="AI1319">
        <f>INDEX('Yield strengh'!B:B, MATCH(Sheet1!B1319,'Yield strengh'!A:A,0))</f>
        <v>185</v>
      </c>
      <c r="AJ1319">
        <v>185</v>
      </c>
      <c r="AK1319">
        <f>INDEX(Price!B:B, MATCH(Sheet1!B1319,Price!A:A,0))</f>
        <v>83</v>
      </c>
      <c r="AL1319">
        <f t="shared" si="20"/>
        <v>16.914285714285715</v>
      </c>
      <c r="AM1319">
        <f>INDEX(toughness!B:B,MATCH(Sheet1!B1319,toughness!A:A,0))</f>
        <v>42.25</v>
      </c>
      <c r="AN1319">
        <f>450</f>
        <v>450</v>
      </c>
    </row>
    <row r="1320" spans="1:40" x14ac:dyDescent="0.3">
      <c r="A1320" t="s">
        <v>1458</v>
      </c>
      <c r="B1320" s="1" t="s">
        <v>2551</v>
      </c>
      <c r="C1320">
        <v>177.5</v>
      </c>
      <c r="D1320">
        <v>6600</v>
      </c>
      <c r="G1320">
        <v>3.78</v>
      </c>
      <c r="H1320">
        <v>25.35</v>
      </c>
      <c r="I1320">
        <v>6.8</v>
      </c>
      <c r="J1320">
        <v>4.5</v>
      </c>
      <c r="K1320">
        <v>177.5</v>
      </c>
      <c r="L1320">
        <v>130</v>
      </c>
      <c r="M1320">
        <v>384.5</v>
      </c>
      <c r="N1320" t="s">
        <v>1453</v>
      </c>
      <c r="O1320" t="s">
        <v>1453</v>
      </c>
      <c r="P1320" t="s">
        <v>1453</v>
      </c>
      <c r="Q1320" t="s">
        <v>1453</v>
      </c>
      <c r="R1320" t="s">
        <v>1453</v>
      </c>
      <c r="S1320" t="s">
        <v>1453</v>
      </c>
      <c r="T1320" t="s">
        <v>1453</v>
      </c>
      <c r="U1320" t="s">
        <v>1453</v>
      </c>
      <c r="V1320">
        <v>335</v>
      </c>
      <c r="W1320">
        <v>105</v>
      </c>
      <c r="X1320" t="s">
        <v>1453</v>
      </c>
      <c r="Y1320" t="s">
        <v>1453</v>
      </c>
      <c r="Z1320" t="s">
        <v>1468</v>
      </c>
      <c r="AA1320">
        <v>0.93</v>
      </c>
      <c r="AB1320">
        <v>7.0000000000000007E-2</v>
      </c>
      <c r="AC1320">
        <v>0.5</v>
      </c>
      <c r="AD1320">
        <v>0.5</v>
      </c>
      <c r="AE1320">
        <v>0.5</v>
      </c>
      <c r="AF1320">
        <v>0.5</v>
      </c>
      <c r="AG1320">
        <f>INDEX(YM!B:B, MATCH(Sheet1!B1320,YM!A:A,0))</f>
        <v>80</v>
      </c>
      <c r="AH1320">
        <v>80</v>
      </c>
      <c r="AI1320">
        <f>INDEX('Yield strengh'!B:B, MATCH(Sheet1!B1320,'Yield strengh'!A:A,0))</f>
        <v>72.5</v>
      </c>
      <c r="AJ1320">
        <v>72.5</v>
      </c>
      <c r="AK1320">
        <f>INDEX(Price!B:B, MATCH(Sheet1!B1320,Price!A:A,0))</f>
        <v>27.25</v>
      </c>
      <c r="AL1320">
        <f t="shared" si="20"/>
        <v>0.87878787878787878</v>
      </c>
      <c r="AM1320">
        <f>INDEX(toughness!B:B,MATCH(Sheet1!B1320,toughness!A:A,0))</f>
        <v>105.8</v>
      </c>
      <c r="AN1320">
        <f>450</f>
        <v>450</v>
      </c>
    </row>
    <row r="1321" spans="1:40" x14ac:dyDescent="0.3">
      <c r="A1321" t="s">
        <v>1458</v>
      </c>
      <c r="B1321" s="1" t="s">
        <v>1443</v>
      </c>
      <c r="C1321">
        <v>322.5</v>
      </c>
      <c r="D1321">
        <v>5200</v>
      </c>
      <c r="G1321">
        <v>5.2899999999999991</v>
      </c>
      <c r="H1321">
        <v>28.8</v>
      </c>
      <c r="I1321">
        <v>6</v>
      </c>
      <c r="J1321">
        <v>18</v>
      </c>
      <c r="K1321">
        <v>322.5</v>
      </c>
      <c r="L1321">
        <v>122.5</v>
      </c>
      <c r="M1321">
        <v>450</v>
      </c>
      <c r="N1321" t="s">
        <v>1453</v>
      </c>
      <c r="O1321" t="s">
        <v>1453</v>
      </c>
      <c r="P1321" t="s">
        <v>1453</v>
      </c>
      <c r="Q1321" t="s">
        <v>1453</v>
      </c>
      <c r="R1321" t="s">
        <v>1453</v>
      </c>
      <c r="S1321" t="s">
        <v>1453</v>
      </c>
      <c r="T1321" t="s">
        <v>1453</v>
      </c>
      <c r="U1321" t="s">
        <v>1453</v>
      </c>
      <c r="V1321">
        <v>377.5</v>
      </c>
      <c r="W1321">
        <v>125</v>
      </c>
      <c r="X1321" t="s">
        <v>1453</v>
      </c>
      <c r="Y1321" t="s">
        <v>1453</v>
      </c>
      <c r="Z1321" t="s">
        <v>1468</v>
      </c>
      <c r="AA1321">
        <v>0.93</v>
      </c>
      <c r="AB1321">
        <v>7.0000000000000007E-2</v>
      </c>
      <c r="AC1321">
        <v>0.5</v>
      </c>
      <c r="AD1321">
        <v>0.5</v>
      </c>
      <c r="AE1321">
        <v>0.5</v>
      </c>
      <c r="AF1321">
        <v>0.5</v>
      </c>
      <c r="AG1321">
        <f>INDEX(YM!B:B, MATCH(Sheet1!B1321,YM!A:A,0))</f>
        <v>80</v>
      </c>
      <c r="AH1321">
        <v>80</v>
      </c>
      <c r="AI1321">
        <f>INDEX('Yield strengh'!B:B, MATCH(Sheet1!B1321,'Yield strengh'!A:A,0))</f>
        <v>380</v>
      </c>
      <c r="AJ1321">
        <v>380</v>
      </c>
      <c r="AK1321">
        <f>INDEX(Price!B:B, MATCH(Sheet1!B1321,Price!A:A,0))</f>
        <v>27.45</v>
      </c>
      <c r="AL1321">
        <f t="shared" si="20"/>
        <v>5.8461538461538458</v>
      </c>
      <c r="AM1321">
        <f>INDEX(toughness!B:B,MATCH(Sheet1!B1321,toughness!A:A,0))</f>
        <v>68.900000000000006</v>
      </c>
      <c r="AN1321">
        <f>450</f>
        <v>450</v>
      </c>
    </row>
    <row r="1322" spans="1:40" x14ac:dyDescent="0.3">
      <c r="A1322" t="s">
        <v>1458</v>
      </c>
      <c r="B1322" s="1" t="s">
        <v>2554</v>
      </c>
      <c r="C1322">
        <v>315</v>
      </c>
      <c r="D1322">
        <v>5000</v>
      </c>
      <c r="G1322">
        <v>4.83</v>
      </c>
      <c r="H1322">
        <v>29.75</v>
      </c>
      <c r="I1322">
        <v>5.8</v>
      </c>
      <c r="J1322">
        <v>6</v>
      </c>
      <c r="K1322">
        <v>315</v>
      </c>
      <c r="L1322">
        <v>127.5</v>
      </c>
      <c r="M1322">
        <v>433.5</v>
      </c>
      <c r="N1322" t="s">
        <v>1453</v>
      </c>
      <c r="O1322" t="s">
        <v>1453</v>
      </c>
      <c r="P1322" t="s">
        <v>1453</v>
      </c>
      <c r="Q1322" t="s">
        <v>1453</v>
      </c>
      <c r="R1322" t="s">
        <v>1453</v>
      </c>
      <c r="S1322" t="s">
        <v>1453</v>
      </c>
      <c r="T1322" t="s">
        <v>1453</v>
      </c>
      <c r="U1322" t="s">
        <v>1453</v>
      </c>
      <c r="V1322">
        <v>367.5</v>
      </c>
      <c r="W1322">
        <v>125.5</v>
      </c>
      <c r="X1322" t="s">
        <v>1453</v>
      </c>
      <c r="Y1322" t="s">
        <v>1453</v>
      </c>
      <c r="Z1322" t="s">
        <v>1468</v>
      </c>
      <c r="AA1322">
        <v>0.93</v>
      </c>
      <c r="AB1322">
        <v>7.0000000000000007E-2</v>
      </c>
      <c r="AC1322">
        <v>0.5</v>
      </c>
      <c r="AD1322">
        <v>0.5</v>
      </c>
      <c r="AE1322">
        <v>0.5</v>
      </c>
      <c r="AF1322">
        <v>0.5</v>
      </c>
      <c r="AG1322">
        <f>INDEX(YM!B:B, MATCH(Sheet1!B1322,YM!A:A,0))</f>
        <v>80</v>
      </c>
      <c r="AH1322">
        <v>80</v>
      </c>
      <c r="AI1322">
        <f>INDEX('Yield strengh'!B:B, MATCH(Sheet1!B1322,'Yield strengh'!A:A,0))</f>
        <v>380</v>
      </c>
      <c r="AJ1322">
        <v>380</v>
      </c>
      <c r="AK1322">
        <f>INDEX(Price!B:B, MATCH(Sheet1!B1322,Price!A:A,0))</f>
        <v>27.65</v>
      </c>
      <c r="AL1322">
        <f t="shared" si="20"/>
        <v>6.08</v>
      </c>
      <c r="AM1322">
        <f>INDEX(toughness!B:B,MATCH(Sheet1!B1322,toughness!A:A,0))</f>
        <v>51.15</v>
      </c>
      <c r="AN1322">
        <f>450</f>
        <v>450</v>
      </c>
    </row>
    <row r="1323" spans="1:40" x14ac:dyDescent="0.3">
      <c r="A1323" t="s">
        <v>1458</v>
      </c>
      <c r="B1323" s="1" t="s">
        <v>27</v>
      </c>
      <c r="C1323">
        <v>275</v>
      </c>
      <c r="D1323">
        <v>3415</v>
      </c>
      <c r="G1323">
        <v>16</v>
      </c>
      <c r="H1323">
        <v>36.85</v>
      </c>
      <c r="I1323">
        <v>5.1050000000000004</v>
      </c>
      <c r="J1323">
        <v>35</v>
      </c>
      <c r="K1323">
        <v>282.5</v>
      </c>
      <c r="L1323">
        <v>122</v>
      </c>
      <c r="M1323">
        <v>668</v>
      </c>
      <c r="N1323" t="s">
        <v>1453</v>
      </c>
      <c r="O1323" t="s">
        <v>1453</v>
      </c>
      <c r="P1323" t="s">
        <v>1453</v>
      </c>
      <c r="Q1323" t="s">
        <v>1453</v>
      </c>
      <c r="R1323" t="s">
        <v>1453</v>
      </c>
      <c r="S1323" t="s">
        <v>1453</v>
      </c>
      <c r="T1323" t="s">
        <v>1453</v>
      </c>
      <c r="U1323" t="s">
        <v>1453</v>
      </c>
      <c r="V1323">
        <v>353</v>
      </c>
      <c r="W1323">
        <v>199.5</v>
      </c>
      <c r="X1323" t="s">
        <v>1453</v>
      </c>
      <c r="Y1323" t="s">
        <v>1453</v>
      </c>
      <c r="Z1323" t="s">
        <v>1468</v>
      </c>
      <c r="AA1323">
        <v>0.93</v>
      </c>
      <c r="AB1323">
        <v>7.0000000000000007E-2</v>
      </c>
      <c r="AC1323">
        <v>0.5</v>
      </c>
      <c r="AD1323">
        <v>0.5</v>
      </c>
      <c r="AE1323">
        <v>0.5</v>
      </c>
      <c r="AF1323">
        <v>0.5</v>
      </c>
      <c r="AG1323">
        <f>INDEX(YM!B:B, MATCH(Sheet1!B1323,YM!A:A,0))</f>
        <v>79.800000000000011</v>
      </c>
      <c r="AH1323">
        <v>79.800000000000011</v>
      </c>
      <c r="AI1323">
        <f>INDEX('Yield strengh'!B:B, MATCH(Sheet1!B1323,'Yield strengh'!A:A,0))</f>
        <v>232.5</v>
      </c>
      <c r="AJ1323">
        <v>232.5</v>
      </c>
      <c r="AK1323">
        <f>INDEX(Price!B:B, MATCH(Sheet1!B1323,Price!A:A,0))</f>
        <v>36</v>
      </c>
      <c r="AL1323">
        <f t="shared" si="20"/>
        <v>5.432942898975111</v>
      </c>
      <c r="AM1323">
        <f>INDEX(toughness!B:B,MATCH(Sheet1!B1323,toughness!A:A,0))</f>
        <v>15.65</v>
      </c>
      <c r="AN1323">
        <f>450</f>
        <v>450</v>
      </c>
    </row>
    <row r="1324" spans="1:40" x14ac:dyDescent="0.3">
      <c r="A1324" t="s">
        <v>1458</v>
      </c>
      <c r="B1324" s="1" t="s">
        <v>1445</v>
      </c>
      <c r="C1324">
        <v>245</v>
      </c>
      <c r="D1324">
        <v>6300</v>
      </c>
      <c r="G1324">
        <v>4.9550000000000001</v>
      </c>
      <c r="H1324">
        <v>27.8</v>
      </c>
      <c r="I1324">
        <v>6.2</v>
      </c>
      <c r="J1324">
        <v>10.5</v>
      </c>
      <c r="K1324">
        <v>245</v>
      </c>
      <c r="L1324">
        <v>117.5</v>
      </c>
      <c r="M1324">
        <v>389.5</v>
      </c>
      <c r="N1324" t="s">
        <v>1453</v>
      </c>
      <c r="O1324" t="s">
        <v>1453</v>
      </c>
      <c r="P1324" t="s">
        <v>1453</v>
      </c>
      <c r="Q1324" t="s">
        <v>1453</v>
      </c>
      <c r="R1324" t="s">
        <v>1453</v>
      </c>
      <c r="S1324" t="s">
        <v>1453</v>
      </c>
      <c r="T1324" t="s">
        <v>1453</v>
      </c>
      <c r="U1324" t="s">
        <v>1453</v>
      </c>
      <c r="V1324">
        <v>322.5</v>
      </c>
      <c r="W1324">
        <v>115</v>
      </c>
      <c r="X1324" t="s">
        <v>1453</v>
      </c>
      <c r="Y1324" t="s">
        <v>1453</v>
      </c>
      <c r="Z1324" t="s">
        <v>1468</v>
      </c>
      <c r="AA1324">
        <v>0.93</v>
      </c>
      <c r="AB1324">
        <v>7.0000000000000007E-2</v>
      </c>
      <c r="AC1324">
        <v>0.5</v>
      </c>
      <c r="AD1324">
        <v>0.5</v>
      </c>
      <c r="AE1324">
        <v>0.5</v>
      </c>
      <c r="AF1324">
        <v>0.5</v>
      </c>
      <c r="AG1324">
        <f>INDEX(YM!B:B, MATCH(Sheet1!B1324,YM!A:A,0))</f>
        <v>79.5</v>
      </c>
      <c r="AH1324">
        <v>79.5</v>
      </c>
      <c r="AI1324">
        <f>INDEX('Yield strengh'!B:B, MATCH(Sheet1!B1324,'Yield strengh'!A:A,0))</f>
        <v>315</v>
      </c>
      <c r="AJ1324">
        <v>315</v>
      </c>
      <c r="AK1324">
        <f>INDEX(Price!B:B, MATCH(Sheet1!B1324,Price!A:A,0))</f>
        <v>27.65</v>
      </c>
      <c r="AL1324">
        <f t="shared" si="20"/>
        <v>3.9750000000000001</v>
      </c>
      <c r="AM1324">
        <f>INDEX(toughness!B:B,MATCH(Sheet1!B1324,toughness!A:A,0))</f>
        <v>11.285</v>
      </c>
      <c r="AN1324">
        <f>450</f>
        <v>450</v>
      </c>
    </row>
    <row r="1325" spans="1:40" x14ac:dyDescent="0.3">
      <c r="A1325" t="s">
        <v>1458</v>
      </c>
      <c r="B1325" s="1" t="s">
        <v>306</v>
      </c>
      <c r="C1325">
        <v>356</v>
      </c>
      <c r="D1325">
        <v>2795</v>
      </c>
      <c r="G1325">
        <v>6.4550000000000001</v>
      </c>
      <c r="H1325">
        <v>35.9</v>
      </c>
      <c r="I1325">
        <v>5</v>
      </c>
      <c r="J1325">
        <v>3.25</v>
      </c>
      <c r="K1325">
        <v>348.5</v>
      </c>
      <c r="L1325">
        <v>150</v>
      </c>
      <c r="M1325">
        <v>592.5</v>
      </c>
      <c r="N1325" t="s">
        <v>1453</v>
      </c>
      <c r="O1325" t="s">
        <v>1453</v>
      </c>
      <c r="P1325" t="s">
        <v>1453</v>
      </c>
      <c r="Q1325" t="s">
        <v>1453</v>
      </c>
      <c r="R1325" t="s">
        <v>1453</v>
      </c>
      <c r="S1325" t="s">
        <v>1453</v>
      </c>
      <c r="T1325" t="s">
        <v>1453</v>
      </c>
      <c r="U1325" t="s">
        <v>1453</v>
      </c>
      <c r="V1325">
        <v>406.5</v>
      </c>
      <c r="W1325">
        <v>126</v>
      </c>
      <c r="X1325" t="s">
        <v>1453</v>
      </c>
      <c r="Y1325" t="s">
        <v>1453</v>
      </c>
      <c r="Z1325" t="s">
        <v>1468</v>
      </c>
      <c r="AA1325">
        <v>0.93</v>
      </c>
      <c r="AB1325">
        <v>7.0000000000000007E-2</v>
      </c>
      <c r="AC1325">
        <v>0.5</v>
      </c>
      <c r="AD1325">
        <v>0.5</v>
      </c>
      <c r="AE1325">
        <v>0.5</v>
      </c>
      <c r="AF1325">
        <v>0.5</v>
      </c>
      <c r="AG1325">
        <f>INDEX(YM!B:B, MATCH(Sheet1!B1325,YM!A:A,0))</f>
        <v>79</v>
      </c>
      <c r="AH1325">
        <v>79</v>
      </c>
      <c r="AI1325">
        <f>INDEX('Yield strengh'!B:B, MATCH(Sheet1!B1325,'Yield strengh'!A:A,0))</f>
        <v>472.5</v>
      </c>
      <c r="AJ1325">
        <v>472.5</v>
      </c>
      <c r="AK1325">
        <f>INDEX(Price!B:B, MATCH(Sheet1!B1325,Price!A:A,0))</f>
        <v>185.5</v>
      </c>
      <c r="AL1325">
        <f t="shared" si="20"/>
        <v>13.355098389982111</v>
      </c>
      <c r="AM1325">
        <f>INDEX(toughness!B:B,MATCH(Sheet1!B1325,toughness!A:A,0))</f>
        <v>15.1</v>
      </c>
      <c r="AN1325">
        <f>450</f>
        <v>450</v>
      </c>
    </row>
    <row r="1326" spans="1:40" x14ac:dyDescent="0.3">
      <c r="A1326" t="s">
        <v>1458</v>
      </c>
      <c r="B1326" s="1" t="s">
        <v>1395</v>
      </c>
      <c r="C1326">
        <v>1100</v>
      </c>
      <c r="D1326">
        <v>4645</v>
      </c>
      <c r="G1326">
        <v>0.80699999999999994</v>
      </c>
      <c r="H1326">
        <v>1.0295000000000001</v>
      </c>
      <c r="I1326">
        <v>168</v>
      </c>
      <c r="J1326">
        <v>16.5</v>
      </c>
      <c r="K1326">
        <v>1100</v>
      </c>
      <c r="L1326">
        <v>330</v>
      </c>
      <c r="M1326">
        <v>1565</v>
      </c>
      <c r="N1326" t="s">
        <v>1453</v>
      </c>
      <c r="O1326" t="s">
        <v>1453</v>
      </c>
      <c r="P1326" t="s">
        <v>1453</v>
      </c>
      <c r="Q1326" t="s">
        <v>1453</v>
      </c>
      <c r="R1326" t="s">
        <v>1453</v>
      </c>
      <c r="S1326" t="s">
        <v>1453</v>
      </c>
      <c r="T1326" t="s">
        <v>1453</v>
      </c>
      <c r="U1326" t="s">
        <v>1453</v>
      </c>
      <c r="V1326">
        <v>1150</v>
      </c>
      <c r="W1326">
        <v>7.5</v>
      </c>
      <c r="X1326" t="s">
        <v>1453</v>
      </c>
      <c r="Y1326" t="s">
        <v>1453</v>
      </c>
      <c r="Z1326" t="s">
        <v>1468</v>
      </c>
      <c r="AA1326">
        <v>0.93</v>
      </c>
      <c r="AB1326">
        <v>7.0000000000000007E-2</v>
      </c>
      <c r="AC1326">
        <v>0.5</v>
      </c>
      <c r="AD1326">
        <v>0.5</v>
      </c>
      <c r="AE1326">
        <v>0.5</v>
      </c>
      <c r="AF1326">
        <v>0.5</v>
      </c>
      <c r="AG1326">
        <f>INDEX(YM!B:B, MATCH(Sheet1!B1326,YM!A:A,0))</f>
        <v>78.900000000000006</v>
      </c>
      <c r="AH1326">
        <v>78.900000000000006</v>
      </c>
      <c r="AI1326">
        <f>INDEX('Yield strengh'!B:B, MATCH(Sheet1!B1326,'Yield strengh'!A:A,0))</f>
        <v>849.5</v>
      </c>
      <c r="AJ1326">
        <v>849.5</v>
      </c>
      <c r="AK1326">
        <f>INDEX(Price!B:B, MATCH(Sheet1!B1326,Price!A:A,0))</f>
        <v>370.5</v>
      </c>
      <c r="AL1326">
        <f t="shared" si="20"/>
        <v>14.429612486544672</v>
      </c>
      <c r="AM1326">
        <f>INDEX(toughness!B:B,MATCH(Sheet1!B1326,toughness!A:A,0))</f>
        <v>52.95</v>
      </c>
      <c r="AN1326">
        <f>450</f>
        <v>450</v>
      </c>
    </row>
    <row r="1327" spans="1:40" x14ac:dyDescent="0.3">
      <c r="A1327" t="s">
        <v>1458</v>
      </c>
      <c r="B1327" s="1" t="s">
        <v>879</v>
      </c>
      <c r="C1327">
        <v>282</v>
      </c>
      <c r="D1327">
        <v>2165</v>
      </c>
      <c r="G1327">
        <v>4.33</v>
      </c>
      <c r="H1327">
        <v>21.9</v>
      </c>
      <c r="I1327">
        <v>7.9950000000000001</v>
      </c>
      <c r="J1327">
        <v>0.75</v>
      </c>
      <c r="K1327">
        <v>338</v>
      </c>
      <c r="L1327">
        <v>85.6</v>
      </c>
      <c r="M1327">
        <v>515</v>
      </c>
      <c r="N1327" t="s">
        <v>1453</v>
      </c>
      <c r="O1327" t="s">
        <v>1453</v>
      </c>
      <c r="P1327" t="s">
        <v>1453</v>
      </c>
      <c r="Q1327" t="s">
        <v>1453</v>
      </c>
      <c r="R1327" t="s">
        <v>1453</v>
      </c>
      <c r="S1327" t="s">
        <v>1453</v>
      </c>
      <c r="T1327" t="s">
        <v>1453</v>
      </c>
      <c r="U1327" t="s">
        <v>1453</v>
      </c>
      <c r="V1327">
        <v>338</v>
      </c>
      <c r="W1327">
        <v>72.5</v>
      </c>
      <c r="X1327" t="s">
        <v>1453</v>
      </c>
      <c r="Y1327" t="s">
        <v>1453</v>
      </c>
      <c r="Z1327" t="s">
        <v>1468</v>
      </c>
      <c r="AA1327">
        <v>0.93</v>
      </c>
      <c r="AB1327">
        <v>7.0000000000000007E-2</v>
      </c>
      <c r="AC1327">
        <v>0.5</v>
      </c>
      <c r="AD1327">
        <v>0.5</v>
      </c>
      <c r="AE1327">
        <v>0.5</v>
      </c>
      <c r="AF1327">
        <v>0.5</v>
      </c>
      <c r="AG1327">
        <f>INDEX(YM!B:B, MATCH(Sheet1!B1327,YM!A:A,0))</f>
        <v>78.5</v>
      </c>
      <c r="AH1327">
        <v>78.5</v>
      </c>
      <c r="AI1327">
        <f>INDEX('Yield strengh'!B:B, MATCH(Sheet1!B1327,'Yield strengh'!A:A,0))</f>
        <v>255</v>
      </c>
      <c r="AJ1327">
        <v>255</v>
      </c>
      <c r="AK1327">
        <f>INDEX(Price!B:B, MATCH(Sheet1!B1327,Price!A:A,0))</f>
        <v>935</v>
      </c>
      <c r="AL1327">
        <f t="shared" si="20"/>
        <v>9.2459584295612007</v>
      </c>
      <c r="AM1327">
        <f>INDEX(toughness!B:B,MATCH(Sheet1!B1327,toughness!A:A,0))</f>
        <v>1.2849999999999999</v>
      </c>
      <c r="AN1327">
        <f>450</f>
        <v>450</v>
      </c>
    </row>
    <row r="1328" spans="1:40" x14ac:dyDescent="0.3">
      <c r="A1328" t="s">
        <v>1458</v>
      </c>
      <c r="B1328" s="1" t="s">
        <v>874</v>
      </c>
      <c r="C1328">
        <v>428.75</v>
      </c>
      <c r="D1328">
        <v>2040</v>
      </c>
      <c r="G1328">
        <v>4.5925000000000002</v>
      </c>
      <c r="H1328">
        <v>25.125</v>
      </c>
      <c r="I1328">
        <v>6.6950000000000003</v>
      </c>
      <c r="J1328">
        <v>2.0499999999999998</v>
      </c>
      <c r="K1328">
        <v>432.5</v>
      </c>
      <c r="L1328">
        <v>110</v>
      </c>
      <c r="M1328">
        <v>515</v>
      </c>
      <c r="N1328" t="s">
        <v>1453</v>
      </c>
      <c r="O1328" t="s">
        <v>1453</v>
      </c>
      <c r="P1328" t="s">
        <v>1453</v>
      </c>
      <c r="Q1328" t="s">
        <v>1453</v>
      </c>
      <c r="R1328" t="s">
        <v>1453</v>
      </c>
      <c r="S1328" t="s">
        <v>1453</v>
      </c>
      <c r="T1328" t="s">
        <v>1453</v>
      </c>
      <c r="U1328" t="s">
        <v>1453</v>
      </c>
      <c r="V1328">
        <v>532.5</v>
      </c>
      <c r="W1328">
        <v>92.5</v>
      </c>
      <c r="X1328" t="s">
        <v>1453</v>
      </c>
      <c r="Y1328" t="s">
        <v>1453</v>
      </c>
      <c r="Z1328" t="s">
        <v>1468</v>
      </c>
      <c r="AA1328">
        <v>0.93</v>
      </c>
      <c r="AB1328">
        <v>7.0000000000000007E-2</v>
      </c>
      <c r="AC1328">
        <v>0.5</v>
      </c>
      <c r="AD1328">
        <v>0.5</v>
      </c>
      <c r="AE1328">
        <v>0.5</v>
      </c>
      <c r="AF1328">
        <v>0.5</v>
      </c>
      <c r="AG1328">
        <f>INDEX(YM!B:B, MATCH(Sheet1!B1328,YM!A:A,0))</f>
        <v>78</v>
      </c>
      <c r="AH1328">
        <v>78</v>
      </c>
      <c r="AI1328">
        <f>INDEX('Yield strengh'!B:B, MATCH(Sheet1!B1328,'Yield strengh'!A:A,0))</f>
        <v>360</v>
      </c>
      <c r="AJ1328">
        <v>360</v>
      </c>
      <c r="AK1328">
        <f>INDEX(Price!B:B, MATCH(Sheet1!B1328,Price!A:A,0))</f>
        <v>935</v>
      </c>
      <c r="AL1328">
        <f t="shared" si="20"/>
        <v>13.764705882352942</v>
      </c>
      <c r="AM1328">
        <f>INDEX(toughness!B:B,MATCH(Sheet1!B1328,toughness!A:A,0))</f>
        <v>1.4419999999999999</v>
      </c>
      <c r="AN1328">
        <f>450</f>
        <v>450</v>
      </c>
    </row>
    <row r="1329" spans="1:40" x14ac:dyDescent="0.3">
      <c r="A1329" t="s">
        <v>1458</v>
      </c>
      <c r="B1329" s="1" t="s">
        <v>79</v>
      </c>
      <c r="C1329">
        <v>390</v>
      </c>
      <c r="D1329">
        <v>2765</v>
      </c>
      <c r="G1329">
        <v>6.7449999999999992</v>
      </c>
      <c r="H1329">
        <v>37.5</v>
      </c>
      <c r="I1329">
        <v>4.5999999999999996</v>
      </c>
      <c r="J1329">
        <v>3.75</v>
      </c>
      <c r="K1329">
        <v>386.5</v>
      </c>
      <c r="L1329">
        <v>135</v>
      </c>
      <c r="M1329">
        <v>569</v>
      </c>
      <c r="N1329" t="s">
        <v>1453</v>
      </c>
      <c r="O1329" t="s">
        <v>1453</v>
      </c>
      <c r="P1329" t="s">
        <v>1453</v>
      </c>
      <c r="Q1329" t="s">
        <v>1453</v>
      </c>
      <c r="R1329" t="s">
        <v>1453</v>
      </c>
      <c r="S1329" t="s">
        <v>1453</v>
      </c>
      <c r="T1329" t="s">
        <v>1453</v>
      </c>
      <c r="U1329" t="s">
        <v>1453</v>
      </c>
      <c r="V1329">
        <v>434.5</v>
      </c>
      <c r="W1329">
        <v>157</v>
      </c>
      <c r="X1329" t="s">
        <v>1453</v>
      </c>
      <c r="Y1329" t="s">
        <v>1453</v>
      </c>
      <c r="Z1329" t="s">
        <v>1468</v>
      </c>
      <c r="AA1329">
        <v>0.93</v>
      </c>
      <c r="AB1329">
        <v>7.0000000000000007E-2</v>
      </c>
      <c r="AC1329">
        <v>0.5</v>
      </c>
      <c r="AD1329">
        <v>0.5</v>
      </c>
      <c r="AE1329">
        <v>0.5</v>
      </c>
      <c r="AF1329">
        <v>0.5</v>
      </c>
      <c r="AG1329">
        <f>INDEX(YM!B:B, MATCH(Sheet1!B1329,YM!A:A,0))</f>
        <v>77.95</v>
      </c>
      <c r="AH1329">
        <v>77.95</v>
      </c>
      <c r="AI1329">
        <f>INDEX('Yield strengh'!B:B, MATCH(Sheet1!B1329,'Yield strengh'!A:A,0))</f>
        <v>434.5</v>
      </c>
      <c r="AJ1329">
        <v>434.5</v>
      </c>
      <c r="AK1329">
        <f>INDEX(Price!B:B, MATCH(Sheet1!B1329,Price!A:A,0))</f>
        <v>172.5</v>
      </c>
      <c r="AL1329">
        <f t="shared" si="20"/>
        <v>12.249285714285715</v>
      </c>
      <c r="AM1329">
        <f>INDEX(toughness!B:B,MATCH(Sheet1!B1329,toughness!A:A,0))</f>
        <v>20.350000000000001</v>
      </c>
      <c r="AN1329">
        <f>450</f>
        <v>450</v>
      </c>
    </row>
    <row r="1330" spans="1:40" x14ac:dyDescent="0.3">
      <c r="A1330" t="s">
        <v>1458</v>
      </c>
      <c r="B1330" s="1" t="s">
        <v>862</v>
      </c>
      <c r="C1330">
        <v>43.55</v>
      </c>
      <c r="D1330">
        <v>535</v>
      </c>
      <c r="E1330">
        <v>6.0449999999999999</v>
      </c>
      <c r="F1330">
        <v>0.5</v>
      </c>
      <c r="G1330">
        <v>7.6200000000000004E-2</v>
      </c>
      <c r="H1330">
        <v>1.8659999999999999E-12</v>
      </c>
      <c r="I1330">
        <v>130000000000000</v>
      </c>
      <c r="J1330">
        <v>1.71</v>
      </c>
      <c r="K1330">
        <v>84.8</v>
      </c>
      <c r="L1330">
        <v>4.085</v>
      </c>
      <c r="N1330" t="s">
        <v>1453</v>
      </c>
      <c r="O1330" t="s">
        <v>1453</v>
      </c>
      <c r="P1330" t="s">
        <v>1453</v>
      </c>
      <c r="Q1330" t="s">
        <v>1453</v>
      </c>
      <c r="R1330" t="s">
        <v>1453</v>
      </c>
      <c r="S1330" t="s">
        <v>1453</v>
      </c>
      <c r="T1330" t="s">
        <v>1453</v>
      </c>
      <c r="U1330" t="s">
        <v>1453</v>
      </c>
      <c r="V1330">
        <v>78.849999999999994</v>
      </c>
      <c r="W1330">
        <v>0.26</v>
      </c>
      <c r="X1330" t="s">
        <v>1453</v>
      </c>
      <c r="Y1330" t="s">
        <v>1453</v>
      </c>
      <c r="Z1330" t="s">
        <v>2766</v>
      </c>
      <c r="AA1330">
        <v>0.93</v>
      </c>
      <c r="AB1330">
        <v>7.0000000000000007E-2</v>
      </c>
      <c r="AC1330">
        <v>0.5</v>
      </c>
      <c r="AD1330">
        <v>0.5</v>
      </c>
      <c r="AE1330">
        <v>0.5</v>
      </c>
      <c r="AF1330">
        <v>0.5</v>
      </c>
      <c r="AG1330">
        <f>INDEX(YM!B:B, MATCH(Sheet1!B1330,YM!A:A,0))</f>
        <v>43.5</v>
      </c>
      <c r="AH1330">
        <v>43.5</v>
      </c>
      <c r="AI1330">
        <f>INDEX('Yield strengh'!B:B, MATCH(Sheet1!B1330,'Yield strengh'!A:A,0))</f>
        <v>142.5</v>
      </c>
      <c r="AJ1330">
        <v>142.5</v>
      </c>
      <c r="AK1330">
        <f>INDEX(Price!B:B, MATCH(Sheet1!B1330,Price!A:A,0))</f>
        <v>46.8</v>
      </c>
      <c r="AL1330">
        <f t="shared" si="20"/>
        <v>11.586448598130842</v>
      </c>
      <c r="AM1330">
        <f>INDEX(toughness!B:B,MATCH(Sheet1!B1330,toughness!A:A,0))</f>
        <v>5.3150000000000004</v>
      </c>
      <c r="AN1330">
        <v>175</v>
      </c>
    </row>
    <row r="1331" spans="1:40" x14ac:dyDescent="0.3">
      <c r="A1331" t="s">
        <v>1458</v>
      </c>
      <c r="B1331" s="1" t="s">
        <v>1373</v>
      </c>
      <c r="C1331">
        <v>741</v>
      </c>
      <c r="D1331">
        <v>4815</v>
      </c>
      <c r="G1331">
        <v>0.93700000000000006</v>
      </c>
      <c r="H1331">
        <v>1.1599999999999999</v>
      </c>
      <c r="I1331">
        <v>149</v>
      </c>
      <c r="J1331">
        <v>9</v>
      </c>
      <c r="K1331">
        <v>870.5</v>
      </c>
      <c r="L1331">
        <v>335</v>
      </c>
      <c r="M1331">
        <v>1595</v>
      </c>
      <c r="N1331" t="s">
        <v>1453</v>
      </c>
      <c r="O1331" t="s">
        <v>1453</v>
      </c>
      <c r="P1331" t="s">
        <v>1453</v>
      </c>
      <c r="Q1331" t="s">
        <v>1453</v>
      </c>
      <c r="R1331" t="s">
        <v>1453</v>
      </c>
      <c r="S1331" t="s">
        <v>1453</v>
      </c>
      <c r="T1331" t="s">
        <v>1453</v>
      </c>
      <c r="U1331" t="s">
        <v>1453</v>
      </c>
      <c r="V1331">
        <v>907.5</v>
      </c>
      <c r="W1331">
        <v>8.6449999999999996</v>
      </c>
      <c r="X1331" t="s">
        <v>1453</v>
      </c>
      <c r="Y1331" t="s">
        <v>1453</v>
      </c>
      <c r="Z1331" t="s">
        <v>1468</v>
      </c>
      <c r="AA1331">
        <v>0.93</v>
      </c>
      <c r="AB1331">
        <v>7.0000000000000007E-2</v>
      </c>
      <c r="AC1331">
        <v>0.5</v>
      </c>
      <c r="AD1331">
        <v>0.5</v>
      </c>
      <c r="AE1331">
        <v>0.5</v>
      </c>
      <c r="AF1331">
        <v>0.5</v>
      </c>
      <c r="AG1331">
        <f>INDEX(YM!B:B, MATCH(Sheet1!B1331,YM!A:A,0))</f>
        <v>76.599999999999994</v>
      </c>
      <c r="AH1331">
        <v>76.599999999999994</v>
      </c>
      <c r="AI1331">
        <f>INDEX('Yield strengh'!B:B, MATCH(Sheet1!B1331,'Yield strengh'!A:A,0))</f>
        <v>993.5</v>
      </c>
      <c r="AJ1331">
        <v>993.5</v>
      </c>
      <c r="AK1331">
        <f>INDEX(Price!B:B, MATCH(Sheet1!B1331,Price!A:A,0))</f>
        <v>248</v>
      </c>
      <c r="AL1331">
        <f t="shared" si="20"/>
        <v>15.805212876427827</v>
      </c>
      <c r="AM1331">
        <f>INDEX(toughness!B:B,MATCH(Sheet1!B1331,toughness!A:A,0))</f>
        <v>109.25</v>
      </c>
      <c r="AN1331">
        <f>450</f>
        <v>450</v>
      </c>
    </row>
    <row r="1332" spans="1:40" x14ac:dyDescent="0.3">
      <c r="B1332" s="1" t="s">
        <v>293</v>
      </c>
      <c r="C1332">
        <v>657.5</v>
      </c>
      <c r="D1332">
        <v>2855</v>
      </c>
      <c r="H1332">
        <v>40.200000000000003</v>
      </c>
      <c r="I1332">
        <v>4.45</v>
      </c>
      <c r="J1332">
        <v>11</v>
      </c>
      <c r="K1332">
        <v>657.5</v>
      </c>
      <c r="L1332">
        <v>206</v>
      </c>
      <c r="M1332">
        <v>590</v>
      </c>
      <c r="N1332" t="s">
        <v>1453</v>
      </c>
      <c r="O1332" t="s">
        <v>1453</v>
      </c>
      <c r="P1332" t="s">
        <v>1453</v>
      </c>
      <c r="Q1332" t="s">
        <v>1453</v>
      </c>
      <c r="R1332" t="s">
        <v>1453</v>
      </c>
      <c r="S1332" t="s">
        <v>1453</v>
      </c>
      <c r="T1332" t="s">
        <v>1453</v>
      </c>
      <c r="U1332" t="s">
        <v>1453</v>
      </c>
      <c r="V1332">
        <v>679</v>
      </c>
      <c r="X1332" t="s">
        <v>1453</v>
      </c>
      <c r="Y1332" t="s">
        <v>1453</v>
      </c>
      <c r="Z1332" t="s">
        <v>1468</v>
      </c>
      <c r="AA1332">
        <v>0.93</v>
      </c>
      <c r="AB1332">
        <v>7.0000000000000007E-2</v>
      </c>
      <c r="AC1332">
        <v>0.5</v>
      </c>
      <c r="AD1332">
        <v>0.5</v>
      </c>
      <c r="AE1332">
        <v>0.5</v>
      </c>
      <c r="AF1332">
        <v>0.5</v>
      </c>
      <c r="AG1332">
        <f>INDEX(YM!B:B, MATCH(Sheet1!B1332,YM!A:A,0))</f>
        <v>76.5</v>
      </c>
      <c r="AH1332">
        <v>76.5</v>
      </c>
      <c r="AI1332">
        <f>INDEX('Yield strengh'!B:B, MATCH(Sheet1!B1332,'Yield strengh'!A:A,0))</f>
        <v>529.5</v>
      </c>
      <c r="AJ1332">
        <v>529.5</v>
      </c>
      <c r="AK1332">
        <f>INDEX(Price!B:B, MATCH(Sheet1!B1332,Price!A:A,0))</f>
        <v>47.9</v>
      </c>
      <c r="AL1332">
        <f t="shared" si="20"/>
        <v>14.18800350262697</v>
      </c>
      <c r="AM1332">
        <f>INDEX(toughness!B:B,MATCH(Sheet1!B1332,toughness!A:A,0))</f>
        <v>11.75</v>
      </c>
      <c r="AN1332">
        <f>450</f>
        <v>450</v>
      </c>
    </row>
    <row r="1333" spans="1:40" x14ac:dyDescent="0.3">
      <c r="A1333" t="s">
        <v>1458</v>
      </c>
      <c r="B1333" s="1" t="s">
        <v>2770</v>
      </c>
      <c r="C1333">
        <v>368.5</v>
      </c>
      <c r="D1333">
        <v>2795</v>
      </c>
      <c r="G1333">
        <v>6.9</v>
      </c>
      <c r="H1333">
        <v>40.200000000000003</v>
      </c>
      <c r="I1333">
        <v>4.3</v>
      </c>
      <c r="J1333">
        <v>9.5</v>
      </c>
      <c r="K1333">
        <v>232.5</v>
      </c>
      <c r="L1333">
        <v>120</v>
      </c>
      <c r="M1333">
        <v>576.5</v>
      </c>
      <c r="N1333" t="s">
        <v>1453</v>
      </c>
      <c r="O1333" t="s">
        <v>1453</v>
      </c>
      <c r="P1333" t="s">
        <v>1453</v>
      </c>
      <c r="Q1333" t="s">
        <v>1453</v>
      </c>
      <c r="R1333" t="s">
        <v>1453</v>
      </c>
      <c r="S1333" t="s">
        <v>1453</v>
      </c>
      <c r="T1333" t="s">
        <v>1453</v>
      </c>
      <c r="U1333" t="s">
        <v>1453</v>
      </c>
      <c r="V1333">
        <v>378</v>
      </c>
      <c r="W1333">
        <v>162.5</v>
      </c>
      <c r="X1333" t="s">
        <v>1453</v>
      </c>
      <c r="Y1333" t="s">
        <v>1453</v>
      </c>
      <c r="Z1333" s="4" t="s">
        <v>2952</v>
      </c>
      <c r="AA1333">
        <v>0.93</v>
      </c>
      <c r="AB1333">
        <v>7.0000000000000007E-2</v>
      </c>
      <c r="AC1333">
        <v>0.5</v>
      </c>
      <c r="AD1333">
        <v>0.5</v>
      </c>
      <c r="AE1333">
        <v>0.5</v>
      </c>
      <c r="AF1333">
        <v>0.5</v>
      </c>
      <c r="AG1333">
        <f>INDEX(YM!B:B, MATCH(Sheet1!B1333,YM!A:A,0))</f>
        <v>73.849999999999994</v>
      </c>
      <c r="AH1333">
        <v>73.849999999999994</v>
      </c>
      <c r="AI1333">
        <f>INDEX('Yield strengh'!B:B, MATCH(Sheet1!B1333,'Yield strengh'!A:A,0))</f>
        <v>431</v>
      </c>
      <c r="AJ1333">
        <v>431</v>
      </c>
      <c r="AK1333">
        <f>INDEX(Price!B:B, MATCH(Sheet1!B1333,Price!A:A,0))</f>
        <v>25.7</v>
      </c>
      <c r="AL1333">
        <f t="shared" ref="AL1333:AL1396" si="21">AJ1333*AH1333/D1333</f>
        <v>11.387960644007155</v>
      </c>
      <c r="AM1333">
        <f>INDEX(toughness!B:B,MATCH(Sheet1!B1333,toughness!A:A,0))</f>
        <v>20.65</v>
      </c>
      <c r="AN1333">
        <f>450</f>
        <v>450</v>
      </c>
    </row>
    <row r="1334" spans="1:40" x14ac:dyDescent="0.3">
      <c r="A1334" t="s">
        <v>1458</v>
      </c>
      <c r="B1334" s="1" t="s">
        <v>2774</v>
      </c>
      <c r="C1334">
        <v>441.5</v>
      </c>
      <c r="D1334">
        <v>2765</v>
      </c>
      <c r="G1334">
        <v>6.59</v>
      </c>
      <c r="H1334">
        <v>38.400000000000013</v>
      </c>
      <c r="I1334">
        <v>4.5</v>
      </c>
      <c r="J1334">
        <v>3.5</v>
      </c>
      <c r="K1334">
        <v>431</v>
      </c>
      <c r="L1334">
        <v>134.5</v>
      </c>
      <c r="M1334">
        <v>570</v>
      </c>
      <c r="N1334" t="s">
        <v>1453</v>
      </c>
      <c r="O1334" t="s">
        <v>1453</v>
      </c>
      <c r="P1334" t="s">
        <v>1453</v>
      </c>
      <c r="Q1334" t="s">
        <v>1453</v>
      </c>
      <c r="R1334" t="s">
        <v>1453</v>
      </c>
      <c r="S1334" t="s">
        <v>1453</v>
      </c>
      <c r="T1334" t="s">
        <v>1453</v>
      </c>
      <c r="U1334" t="s">
        <v>1453</v>
      </c>
      <c r="V1334">
        <v>468.5</v>
      </c>
      <c r="W1334">
        <v>157</v>
      </c>
      <c r="X1334" t="s">
        <v>1453</v>
      </c>
      <c r="Y1334" t="s">
        <v>1453</v>
      </c>
      <c r="Z1334" s="4" t="s">
        <v>2953</v>
      </c>
      <c r="AA1334">
        <v>0.93</v>
      </c>
      <c r="AB1334">
        <v>7.0000000000000007E-2</v>
      </c>
      <c r="AC1334">
        <v>0.5</v>
      </c>
      <c r="AD1334">
        <v>0.5</v>
      </c>
      <c r="AE1334">
        <v>0.5</v>
      </c>
      <c r="AF1334">
        <v>0.5</v>
      </c>
      <c r="AG1334">
        <f>INDEX(YM!B:B, MATCH(Sheet1!B1334,YM!A:A,0))</f>
        <v>75.900000000000006</v>
      </c>
      <c r="AH1334">
        <v>75.900000000000006</v>
      </c>
      <c r="AI1334">
        <f>INDEX('Yield strengh'!B:B, MATCH(Sheet1!B1334,'Yield strengh'!A:A,0))</f>
        <v>399</v>
      </c>
      <c r="AJ1334">
        <v>399</v>
      </c>
      <c r="AK1334">
        <f>INDEX(Price!B:B, MATCH(Sheet1!B1334,Price!A:A,0))</f>
        <v>25.7</v>
      </c>
      <c r="AL1334">
        <f t="shared" si="21"/>
        <v>10.952658227848103</v>
      </c>
      <c r="AM1334">
        <f>INDEX(toughness!B:B,MATCH(Sheet1!B1334,toughness!A:A,0))</f>
        <v>13.11</v>
      </c>
      <c r="AN1334">
        <f>450</f>
        <v>450</v>
      </c>
    </row>
    <row r="1335" spans="1:40" x14ac:dyDescent="0.3">
      <c r="A1335" t="s">
        <v>1458</v>
      </c>
      <c r="B1335" s="1" t="s">
        <v>73</v>
      </c>
      <c r="C1335">
        <v>413.5</v>
      </c>
      <c r="D1335">
        <v>2765</v>
      </c>
      <c r="G1335">
        <v>6.6099999999999994</v>
      </c>
      <c r="H1335">
        <v>34</v>
      </c>
      <c r="I1335">
        <v>5.15</v>
      </c>
      <c r="J1335">
        <v>4.5</v>
      </c>
      <c r="K1335">
        <v>399</v>
      </c>
      <c r="L1335">
        <v>134.5</v>
      </c>
      <c r="M1335">
        <v>570</v>
      </c>
      <c r="N1335" t="s">
        <v>1453</v>
      </c>
      <c r="O1335" t="s">
        <v>1453</v>
      </c>
      <c r="P1335" t="s">
        <v>1453</v>
      </c>
      <c r="Q1335" t="s">
        <v>1453</v>
      </c>
      <c r="R1335" t="s">
        <v>1453</v>
      </c>
      <c r="S1335" t="s">
        <v>1453</v>
      </c>
      <c r="T1335" t="s">
        <v>1453</v>
      </c>
      <c r="U1335" t="s">
        <v>1453</v>
      </c>
      <c r="V1335">
        <v>443</v>
      </c>
      <c r="W1335">
        <v>157.5</v>
      </c>
      <c r="X1335" t="s">
        <v>1453</v>
      </c>
      <c r="Y1335" t="s">
        <v>1453</v>
      </c>
      <c r="Z1335" t="s">
        <v>1468</v>
      </c>
      <c r="AA1335">
        <v>0.93</v>
      </c>
      <c r="AB1335">
        <v>7.0000000000000007E-2</v>
      </c>
      <c r="AC1335">
        <v>0.5</v>
      </c>
      <c r="AD1335">
        <v>0.5</v>
      </c>
      <c r="AE1335">
        <v>0.5</v>
      </c>
      <c r="AF1335">
        <v>0.5</v>
      </c>
      <c r="AG1335">
        <f>INDEX(YM!B:B, MATCH(Sheet1!B1335,YM!A:A,0))</f>
        <v>73.849999999999994</v>
      </c>
      <c r="AH1335">
        <v>73.849999999999994</v>
      </c>
      <c r="AI1335">
        <f>INDEX('Yield strengh'!B:B, MATCH(Sheet1!B1335,'Yield strengh'!A:A,0))</f>
        <v>406.5</v>
      </c>
      <c r="AJ1335">
        <v>406.5</v>
      </c>
      <c r="AK1335">
        <f>INDEX(Price!B:B, MATCH(Sheet1!B1335,Price!A:A,0))</f>
        <v>25.7</v>
      </c>
      <c r="AL1335">
        <f t="shared" si="21"/>
        <v>10.857151898734177</v>
      </c>
      <c r="AM1335">
        <f>INDEX(toughness!B:B,MATCH(Sheet1!B1335,toughness!A:A,0))</f>
        <v>8.9599999999999991</v>
      </c>
      <c r="AN1335">
        <f>450</f>
        <v>450</v>
      </c>
    </row>
    <row r="1336" spans="1:40" x14ac:dyDescent="0.3">
      <c r="A1336" t="s">
        <v>1458</v>
      </c>
      <c r="B1336" s="1" t="s">
        <v>824</v>
      </c>
      <c r="C1336">
        <v>66.95</v>
      </c>
      <c r="D1336">
        <v>1085</v>
      </c>
      <c r="E1336">
        <v>2.9</v>
      </c>
      <c r="F1336">
        <v>35.5</v>
      </c>
      <c r="G1336">
        <v>1.835E-3</v>
      </c>
      <c r="H1336">
        <v>9.4599999999999999E-20</v>
      </c>
      <c r="I1336">
        <v>5.5E+21</v>
      </c>
      <c r="J1336">
        <v>31</v>
      </c>
      <c r="K1336">
        <v>70.55</v>
      </c>
      <c r="L1336">
        <v>14.5</v>
      </c>
      <c r="N1336" t="s">
        <v>1453</v>
      </c>
      <c r="O1336" t="s">
        <v>1453</v>
      </c>
      <c r="P1336" t="s">
        <v>1453</v>
      </c>
      <c r="Q1336" t="s">
        <v>1453</v>
      </c>
      <c r="R1336" t="s">
        <v>1453</v>
      </c>
      <c r="S1336" t="s">
        <v>1453</v>
      </c>
      <c r="T1336" t="s">
        <v>1453</v>
      </c>
      <c r="U1336" t="s">
        <v>1453</v>
      </c>
      <c r="V1336">
        <v>55.6</v>
      </c>
      <c r="W1336">
        <v>0.17</v>
      </c>
      <c r="X1336" t="s">
        <v>1453</v>
      </c>
      <c r="Y1336" t="s">
        <v>1453</v>
      </c>
      <c r="Z1336" t="s">
        <v>1468</v>
      </c>
      <c r="AA1336">
        <v>0.93</v>
      </c>
      <c r="AB1336">
        <v>7.0000000000000007E-2</v>
      </c>
      <c r="AC1336">
        <v>0.5</v>
      </c>
      <c r="AD1336">
        <v>0.5</v>
      </c>
      <c r="AE1336">
        <v>0.5</v>
      </c>
      <c r="AF1336">
        <v>0.5</v>
      </c>
      <c r="AG1336">
        <f>INDEX(YM!B:B, MATCH(Sheet1!B1336,YM!A:A,0))</f>
        <v>76</v>
      </c>
      <c r="AH1336">
        <v>76</v>
      </c>
      <c r="AI1336">
        <f>INDEX('Yield strengh'!B:B, MATCH(Sheet1!B1336,'Yield strengh'!A:A,0))</f>
        <v>325</v>
      </c>
      <c r="AJ1336">
        <v>325</v>
      </c>
      <c r="AK1336" t="e">
        <f>INDEX(Price!B:B, MATCH(Sheet1!B1336,Price!A:A,0))</f>
        <v>#N/A</v>
      </c>
      <c r="AL1336">
        <f t="shared" si="21"/>
        <v>22.764976958525345</v>
      </c>
      <c r="AM1336">
        <f>INDEX(toughness!B:B,MATCH(Sheet1!B1336,toughness!A:A,0))</f>
        <v>244.5</v>
      </c>
      <c r="AN1336">
        <f>450</f>
        <v>450</v>
      </c>
    </row>
    <row r="1337" spans="1:40" x14ac:dyDescent="0.3">
      <c r="A1337" t="s">
        <v>1458</v>
      </c>
      <c r="B1337" s="1" t="s">
        <v>1430</v>
      </c>
      <c r="C1337">
        <v>140</v>
      </c>
      <c r="D1337">
        <v>7100</v>
      </c>
      <c r="G1337">
        <v>3.9350000000000001</v>
      </c>
      <c r="H1337">
        <v>20.5</v>
      </c>
      <c r="I1337">
        <v>8.3999999999999986</v>
      </c>
      <c r="J1337">
        <v>5.5</v>
      </c>
      <c r="K1337">
        <v>140</v>
      </c>
      <c r="L1337">
        <v>82.5</v>
      </c>
      <c r="M1337">
        <v>416.5</v>
      </c>
      <c r="N1337" t="s">
        <v>1453</v>
      </c>
      <c r="O1337" t="s">
        <v>1453</v>
      </c>
      <c r="P1337" t="s">
        <v>1453</v>
      </c>
      <c r="Q1337" t="s">
        <v>1453</v>
      </c>
      <c r="R1337" t="s">
        <v>1453</v>
      </c>
      <c r="S1337" t="s">
        <v>1453</v>
      </c>
      <c r="T1337" t="s">
        <v>1453</v>
      </c>
      <c r="U1337" t="s">
        <v>1453</v>
      </c>
      <c r="V1337">
        <v>230</v>
      </c>
      <c r="W1337">
        <v>105</v>
      </c>
      <c r="X1337" t="s">
        <v>1453</v>
      </c>
      <c r="Y1337" t="s">
        <v>1453</v>
      </c>
      <c r="Z1337" t="s">
        <v>1468</v>
      </c>
      <c r="AA1337">
        <v>0.93</v>
      </c>
      <c r="AB1337">
        <v>7.0000000000000007E-2</v>
      </c>
      <c r="AC1337">
        <v>0.5</v>
      </c>
      <c r="AD1337">
        <v>0.5</v>
      </c>
      <c r="AE1337">
        <v>0.5</v>
      </c>
      <c r="AF1337">
        <v>0.5</v>
      </c>
      <c r="AG1337">
        <f>INDEX(YM!B:B, MATCH(Sheet1!B1337,YM!A:A,0))</f>
        <v>76</v>
      </c>
      <c r="AH1337">
        <v>76</v>
      </c>
      <c r="AI1337">
        <f>INDEX('Yield strengh'!B:B, MATCH(Sheet1!B1337,'Yield strengh'!A:A,0))</f>
        <v>175</v>
      </c>
      <c r="AJ1337">
        <v>175</v>
      </c>
      <c r="AK1337">
        <f>INDEX(Price!B:B, MATCH(Sheet1!B1337,Price!A:A,0))</f>
        <v>28.3</v>
      </c>
      <c r="AL1337">
        <f t="shared" si="21"/>
        <v>1.8732394366197183</v>
      </c>
      <c r="AM1337">
        <f>INDEX(toughness!B:B,MATCH(Sheet1!B1337,toughness!A:A,0))</f>
        <v>35.1</v>
      </c>
      <c r="AN1337">
        <f>450</f>
        <v>450</v>
      </c>
    </row>
    <row r="1338" spans="1:40" x14ac:dyDescent="0.3">
      <c r="A1338" t="s">
        <v>1458</v>
      </c>
      <c r="B1338" s="1" t="s">
        <v>89</v>
      </c>
      <c r="C1338">
        <v>286</v>
      </c>
      <c r="D1338">
        <v>2765</v>
      </c>
      <c r="G1338">
        <v>6.7050000000000001</v>
      </c>
      <c r="H1338">
        <v>30.25</v>
      </c>
      <c r="I1338">
        <v>5.7</v>
      </c>
      <c r="J1338">
        <v>16.2</v>
      </c>
      <c r="K1338">
        <v>296.5</v>
      </c>
      <c r="L1338">
        <v>92</v>
      </c>
      <c r="M1338">
        <v>573.5</v>
      </c>
      <c r="N1338" t="s">
        <v>1453</v>
      </c>
      <c r="O1338" t="s">
        <v>1453</v>
      </c>
      <c r="P1338" t="s">
        <v>1453</v>
      </c>
      <c r="Q1338" t="s">
        <v>1453</v>
      </c>
      <c r="R1338" t="s">
        <v>1453</v>
      </c>
      <c r="S1338" t="s">
        <v>1453</v>
      </c>
      <c r="T1338" t="s">
        <v>1453</v>
      </c>
      <c r="U1338" t="s">
        <v>1453</v>
      </c>
      <c r="V1338">
        <v>428.5</v>
      </c>
      <c r="W1338">
        <v>161.5</v>
      </c>
      <c r="X1338" t="s">
        <v>1453</v>
      </c>
      <c r="Y1338" t="s">
        <v>1453</v>
      </c>
      <c r="Z1338" t="s">
        <v>1468</v>
      </c>
      <c r="AA1338">
        <v>0.93</v>
      </c>
      <c r="AB1338">
        <v>7.0000000000000007E-2</v>
      </c>
      <c r="AC1338">
        <v>0.5</v>
      </c>
      <c r="AD1338">
        <v>0.5</v>
      </c>
      <c r="AE1338">
        <v>0.5</v>
      </c>
      <c r="AF1338">
        <v>0.5</v>
      </c>
      <c r="AG1338">
        <f>INDEX(YM!B:B, MATCH(Sheet1!B1338,YM!A:A,0))</f>
        <v>73.849999999999994</v>
      </c>
      <c r="AH1338">
        <v>73.849999999999994</v>
      </c>
      <c r="AI1338">
        <f>INDEX('Yield strengh'!B:B, MATCH(Sheet1!B1338,'Yield strengh'!A:A,0))</f>
        <v>400</v>
      </c>
      <c r="AJ1338">
        <v>400</v>
      </c>
      <c r="AK1338">
        <f>INDEX(Price!B:B, MATCH(Sheet1!B1338,Price!A:A,0))</f>
        <v>26.65</v>
      </c>
      <c r="AL1338">
        <f t="shared" si="21"/>
        <v>10.683544303797467</v>
      </c>
      <c r="AM1338">
        <f>INDEX(toughness!B:B,MATCH(Sheet1!B1338,toughness!A:A,0))</f>
        <v>14.15</v>
      </c>
      <c r="AN1338">
        <f>450</f>
        <v>450</v>
      </c>
    </row>
    <row r="1339" spans="1:40" x14ac:dyDescent="0.3">
      <c r="A1339" t="s">
        <v>1458</v>
      </c>
      <c r="B1339" s="1" t="s">
        <v>72</v>
      </c>
      <c r="C1339">
        <v>406.5</v>
      </c>
      <c r="D1339">
        <v>2765</v>
      </c>
      <c r="G1339">
        <v>6.59</v>
      </c>
      <c r="H1339">
        <v>38.400000000000013</v>
      </c>
      <c r="I1339">
        <v>4.5</v>
      </c>
      <c r="J1339">
        <v>5.4049999999999994</v>
      </c>
      <c r="K1339">
        <v>406.5</v>
      </c>
      <c r="L1339">
        <v>134.5</v>
      </c>
      <c r="M1339">
        <v>570</v>
      </c>
      <c r="N1339" t="s">
        <v>1453</v>
      </c>
      <c r="O1339" t="s">
        <v>1453</v>
      </c>
      <c r="P1339" t="s">
        <v>1453</v>
      </c>
      <c r="Q1339" t="s">
        <v>1453</v>
      </c>
      <c r="R1339" t="s">
        <v>1453</v>
      </c>
      <c r="S1339" t="s">
        <v>1453</v>
      </c>
      <c r="T1339" t="s">
        <v>1453</v>
      </c>
      <c r="U1339" t="s">
        <v>1453</v>
      </c>
      <c r="V1339">
        <v>457</v>
      </c>
      <c r="W1339">
        <v>157</v>
      </c>
      <c r="X1339" t="s">
        <v>1453</v>
      </c>
      <c r="Y1339" t="s">
        <v>1453</v>
      </c>
      <c r="Z1339" t="s">
        <v>1468</v>
      </c>
      <c r="AA1339">
        <v>0.93</v>
      </c>
      <c r="AB1339">
        <v>7.0000000000000007E-2</v>
      </c>
      <c r="AC1339">
        <v>0.5</v>
      </c>
      <c r="AD1339">
        <v>0.5</v>
      </c>
      <c r="AE1339">
        <v>0.5</v>
      </c>
      <c r="AF1339">
        <v>0.5</v>
      </c>
      <c r="AG1339">
        <f>INDEX(YM!B:B, MATCH(Sheet1!B1339,YM!A:A,0))</f>
        <v>73.849999999999994</v>
      </c>
      <c r="AH1339">
        <v>73.849999999999994</v>
      </c>
      <c r="AI1339">
        <f>INDEX('Yield strengh'!B:B, MATCH(Sheet1!B1339,'Yield strengh'!A:A,0))</f>
        <v>396.5</v>
      </c>
      <c r="AJ1339">
        <v>396.5</v>
      </c>
      <c r="AK1339">
        <f>INDEX(Price!B:B, MATCH(Sheet1!B1339,Price!A:A,0))</f>
        <v>25.7</v>
      </c>
      <c r="AL1339">
        <f t="shared" si="21"/>
        <v>10.59006329113924</v>
      </c>
      <c r="AM1339">
        <f>INDEX(toughness!B:B,MATCH(Sheet1!B1339,toughness!A:A,0))</f>
        <v>20.65</v>
      </c>
      <c r="AN1339">
        <f>450</f>
        <v>450</v>
      </c>
    </row>
    <row r="1340" spans="1:40" x14ac:dyDescent="0.3">
      <c r="A1340" t="s">
        <v>1458</v>
      </c>
      <c r="B1340" s="1" t="s">
        <v>163</v>
      </c>
      <c r="C1340">
        <v>234</v>
      </c>
      <c r="D1340">
        <v>2655</v>
      </c>
      <c r="G1340">
        <v>5.125</v>
      </c>
      <c r="H1340">
        <v>31</v>
      </c>
      <c r="I1340">
        <v>5.56</v>
      </c>
      <c r="J1340">
        <v>12</v>
      </c>
      <c r="K1340">
        <v>234</v>
      </c>
      <c r="L1340">
        <v>90.5</v>
      </c>
      <c r="M1340">
        <v>608.5</v>
      </c>
      <c r="N1340" t="s">
        <v>1453</v>
      </c>
      <c r="O1340" t="s">
        <v>1453</v>
      </c>
      <c r="P1340" t="s">
        <v>1453</v>
      </c>
      <c r="Q1340" t="s">
        <v>1453</v>
      </c>
      <c r="R1340" t="s">
        <v>1453</v>
      </c>
      <c r="S1340" t="s">
        <v>1453</v>
      </c>
      <c r="T1340" t="s">
        <v>1453</v>
      </c>
      <c r="U1340" t="s">
        <v>1453</v>
      </c>
      <c r="V1340">
        <v>317</v>
      </c>
      <c r="W1340">
        <v>123</v>
      </c>
      <c r="X1340" t="s">
        <v>1453</v>
      </c>
      <c r="Y1340" t="s">
        <v>1453</v>
      </c>
      <c r="Z1340" t="s">
        <v>1468</v>
      </c>
      <c r="AA1340">
        <v>0.93</v>
      </c>
      <c r="AB1340">
        <v>7.0000000000000007E-2</v>
      </c>
      <c r="AC1340">
        <v>0.5</v>
      </c>
      <c r="AD1340">
        <v>0.5</v>
      </c>
      <c r="AE1340">
        <v>0.5</v>
      </c>
      <c r="AF1340">
        <v>0.5</v>
      </c>
      <c r="AG1340">
        <f>INDEX(YM!B:B, MATCH(Sheet1!B1340,YM!A:A,0))</f>
        <v>70.3</v>
      </c>
      <c r="AH1340">
        <v>70.3</v>
      </c>
      <c r="AI1340">
        <f>INDEX('Yield strengh'!B:B, MATCH(Sheet1!B1340,'Yield strengh'!A:A,0))</f>
        <v>393</v>
      </c>
      <c r="AJ1340">
        <v>393</v>
      </c>
      <c r="AK1340">
        <f>INDEX(Price!B:B, MATCH(Sheet1!B1340,Price!A:A,0))</f>
        <v>24.4</v>
      </c>
      <c r="AL1340">
        <f t="shared" si="21"/>
        <v>10.40598870056497</v>
      </c>
      <c r="AM1340">
        <f>INDEX(toughness!B:B,MATCH(Sheet1!B1340,toughness!A:A,0))</f>
        <v>15.6</v>
      </c>
      <c r="AN1340">
        <f>450</f>
        <v>450</v>
      </c>
    </row>
    <row r="1341" spans="1:40" x14ac:dyDescent="0.3">
      <c r="A1341" t="s">
        <v>1458</v>
      </c>
      <c r="B1341" s="1" t="s">
        <v>52</v>
      </c>
      <c r="C1341">
        <v>396.5</v>
      </c>
      <c r="D1341">
        <v>2795</v>
      </c>
      <c r="G1341">
        <v>6.97</v>
      </c>
      <c r="H1341">
        <v>40.150000000000013</v>
      </c>
      <c r="I1341">
        <v>4.3000000000000007</v>
      </c>
      <c r="J1341">
        <v>4</v>
      </c>
      <c r="K1341">
        <v>379</v>
      </c>
      <c r="L1341">
        <v>150.5</v>
      </c>
      <c r="M1341">
        <v>572.5</v>
      </c>
      <c r="N1341" t="s">
        <v>1453</v>
      </c>
      <c r="O1341" t="s">
        <v>1453</v>
      </c>
      <c r="P1341" t="s">
        <v>1453</v>
      </c>
      <c r="Q1341" t="s">
        <v>1453</v>
      </c>
      <c r="R1341" t="s">
        <v>1453</v>
      </c>
      <c r="S1341" t="s">
        <v>1453</v>
      </c>
      <c r="T1341" t="s">
        <v>1453</v>
      </c>
      <c r="U1341" t="s">
        <v>1453</v>
      </c>
      <c r="V1341">
        <v>438</v>
      </c>
      <c r="W1341">
        <v>164.5</v>
      </c>
      <c r="X1341" t="s">
        <v>1453</v>
      </c>
      <c r="Y1341" t="s">
        <v>1453</v>
      </c>
      <c r="Z1341" t="s">
        <v>1468</v>
      </c>
      <c r="AA1341">
        <v>0.93</v>
      </c>
      <c r="AB1341">
        <v>7.0000000000000007E-2</v>
      </c>
      <c r="AC1341">
        <v>0.5</v>
      </c>
      <c r="AD1341">
        <v>0.5</v>
      </c>
      <c r="AE1341">
        <v>0.5</v>
      </c>
      <c r="AF1341">
        <v>0.5</v>
      </c>
      <c r="AG1341">
        <f>INDEX(YM!B:B, MATCH(Sheet1!B1341,YM!A:A,0))</f>
        <v>73.849999999999994</v>
      </c>
      <c r="AH1341">
        <v>73.849999999999994</v>
      </c>
      <c r="AI1341">
        <f>INDEX('Yield strengh'!B:B, MATCH(Sheet1!B1341,'Yield strengh'!A:A,0))</f>
        <v>390</v>
      </c>
      <c r="AJ1341">
        <v>390</v>
      </c>
      <c r="AK1341">
        <f>INDEX(Price!B:B, MATCH(Sheet1!B1341,Price!A:A,0))</f>
        <v>25.6</v>
      </c>
      <c r="AL1341">
        <f t="shared" si="21"/>
        <v>10.304651162790696</v>
      </c>
      <c r="AM1341">
        <f>INDEX(toughness!B:B,MATCH(Sheet1!B1341,toughness!A:A,0))</f>
        <v>18.100000000000001</v>
      </c>
      <c r="AN1341">
        <f>450</f>
        <v>450</v>
      </c>
    </row>
    <row r="1342" spans="1:40" x14ac:dyDescent="0.3">
      <c r="A1342" t="s">
        <v>1458</v>
      </c>
      <c r="B1342" s="1" t="s">
        <v>53</v>
      </c>
      <c r="C1342">
        <v>396.5</v>
      </c>
      <c r="D1342">
        <v>2795</v>
      </c>
      <c r="G1342">
        <v>6.97</v>
      </c>
      <c r="H1342">
        <v>40.150000000000013</v>
      </c>
      <c r="I1342">
        <v>4.3000000000000007</v>
      </c>
      <c r="J1342">
        <v>4</v>
      </c>
      <c r="K1342">
        <v>379</v>
      </c>
      <c r="L1342">
        <v>150.5</v>
      </c>
      <c r="M1342">
        <v>572.5</v>
      </c>
      <c r="N1342" t="s">
        <v>1453</v>
      </c>
      <c r="O1342" t="s">
        <v>1453</v>
      </c>
      <c r="P1342" t="s">
        <v>1453</v>
      </c>
      <c r="Q1342" t="s">
        <v>1453</v>
      </c>
      <c r="R1342" t="s">
        <v>1453</v>
      </c>
      <c r="S1342" t="s">
        <v>1453</v>
      </c>
      <c r="T1342" t="s">
        <v>1453</v>
      </c>
      <c r="U1342" t="s">
        <v>1453</v>
      </c>
      <c r="V1342">
        <v>438</v>
      </c>
      <c r="W1342">
        <v>164.5</v>
      </c>
      <c r="X1342" t="s">
        <v>1453</v>
      </c>
      <c r="Y1342" t="s">
        <v>1453</v>
      </c>
      <c r="Z1342" t="s">
        <v>1468</v>
      </c>
      <c r="AA1342">
        <v>0.93</v>
      </c>
      <c r="AB1342">
        <v>7.0000000000000007E-2</v>
      </c>
      <c r="AC1342">
        <v>0.5</v>
      </c>
      <c r="AD1342">
        <v>0.5</v>
      </c>
      <c r="AE1342">
        <v>0.5</v>
      </c>
      <c r="AF1342">
        <v>0.5</v>
      </c>
      <c r="AG1342">
        <f>INDEX(YM!B:B, MATCH(Sheet1!B1342,YM!A:A,0))</f>
        <v>75.900000000000006</v>
      </c>
      <c r="AH1342">
        <v>75.900000000000006</v>
      </c>
      <c r="AI1342">
        <f>INDEX('Yield strengh'!B:B, MATCH(Sheet1!B1342,'Yield strengh'!A:A,0))</f>
        <v>379</v>
      </c>
      <c r="AJ1342">
        <v>379</v>
      </c>
      <c r="AK1342">
        <f>INDEX(Price!B:B, MATCH(Sheet1!B1342,Price!A:A,0))</f>
        <v>25.6</v>
      </c>
      <c r="AL1342">
        <f t="shared" si="21"/>
        <v>10.291985688729875</v>
      </c>
      <c r="AM1342">
        <f>INDEX(toughness!B:B,MATCH(Sheet1!B1342,toughness!A:A,0))</f>
        <v>8.6550000000000011</v>
      </c>
      <c r="AN1342">
        <f>450</f>
        <v>450</v>
      </c>
    </row>
    <row r="1343" spans="1:40" x14ac:dyDescent="0.3">
      <c r="A1343" t="s">
        <v>1458</v>
      </c>
      <c r="B1343" s="1" t="s">
        <v>1433</v>
      </c>
      <c r="C1343">
        <v>125</v>
      </c>
      <c r="D1343">
        <v>7140</v>
      </c>
      <c r="G1343">
        <v>3.9649999999999999</v>
      </c>
      <c r="H1343">
        <v>29.3</v>
      </c>
      <c r="I1343">
        <v>5.9</v>
      </c>
      <c r="J1343">
        <v>52.5</v>
      </c>
      <c r="K1343">
        <v>125</v>
      </c>
      <c r="L1343">
        <v>42.5</v>
      </c>
      <c r="M1343">
        <v>419</v>
      </c>
      <c r="N1343" t="s">
        <v>1453</v>
      </c>
      <c r="O1343" t="s">
        <v>1453</v>
      </c>
      <c r="P1343" t="s">
        <v>1453</v>
      </c>
      <c r="Q1343" t="s">
        <v>1453</v>
      </c>
      <c r="R1343" t="s">
        <v>1453</v>
      </c>
      <c r="S1343" t="s">
        <v>1453</v>
      </c>
      <c r="T1343" t="s">
        <v>1453</v>
      </c>
      <c r="U1343" t="s">
        <v>1453</v>
      </c>
      <c r="V1343">
        <v>160</v>
      </c>
      <c r="W1343">
        <v>107.5</v>
      </c>
      <c r="X1343" t="s">
        <v>1453</v>
      </c>
      <c r="Y1343" t="s">
        <v>1453</v>
      </c>
      <c r="Z1343" t="s">
        <v>1468</v>
      </c>
      <c r="AA1343">
        <v>0.93</v>
      </c>
      <c r="AB1343">
        <v>7.0000000000000007E-2</v>
      </c>
      <c r="AC1343">
        <v>0.5</v>
      </c>
      <c r="AD1343">
        <v>0.5</v>
      </c>
      <c r="AE1343">
        <v>0.5</v>
      </c>
      <c r="AF1343">
        <v>0.5</v>
      </c>
      <c r="AG1343">
        <f>INDEX(YM!B:B, MATCH(Sheet1!B1343,YM!A:A,0))</f>
        <v>75.5</v>
      </c>
      <c r="AH1343">
        <v>75.5</v>
      </c>
      <c r="AI1343">
        <f>INDEX('Yield strengh'!B:B, MATCH(Sheet1!B1343,'Yield strengh'!A:A,0))</f>
        <v>152.5</v>
      </c>
      <c r="AJ1343">
        <v>152.5</v>
      </c>
      <c r="AK1343">
        <f>INDEX(Price!B:B, MATCH(Sheet1!B1343,Price!A:A,0))</f>
        <v>28.5</v>
      </c>
      <c r="AL1343">
        <f t="shared" si="21"/>
        <v>1.6125700280112045</v>
      </c>
      <c r="AM1343">
        <f>INDEX(toughness!B:B,MATCH(Sheet1!B1343,toughness!A:A,0))</f>
        <v>75.900000000000006</v>
      </c>
      <c r="AN1343">
        <f>450</f>
        <v>450</v>
      </c>
    </row>
    <row r="1344" spans="1:40" x14ac:dyDescent="0.3">
      <c r="A1344" t="s">
        <v>1458</v>
      </c>
      <c r="B1344" s="1" t="s">
        <v>55</v>
      </c>
      <c r="C1344">
        <v>396</v>
      </c>
      <c r="D1344">
        <v>2795</v>
      </c>
      <c r="G1344">
        <v>6.97</v>
      </c>
      <c r="H1344">
        <v>40.200000000000003</v>
      </c>
      <c r="I1344">
        <v>4.3</v>
      </c>
      <c r="J1344">
        <v>4.5</v>
      </c>
      <c r="K1344">
        <v>369</v>
      </c>
      <c r="L1344">
        <v>150.5</v>
      </c>
      <c r="M1344">
        <v>572.5</v>
      </c>
      <c r="N1344" t="s">
        <v>1453</v>
      </c>
      <c r="O1344" t="s">
        <v>1453</v>
      </c>
      <c r="P1344" t="s">
        <v>1453</v>
      </c>
      <c r="Q1344" t="s">
        <v>1453</v>
      </c>
      <c r="R1344" t="s">
        <v>1453</v>
      </c>
      <c r="S1344" t="s">
        <v>1453</v>
      </c>
      <c r="T1344" t="s">
        <v>1453</v>
      </c>
      <c r="U1344" t="s">
        <v>1453</v>
      </c>
      <c r="V1344">
        <v>427.5</v>
      </c>
      <c r="W1344">
        <v>164.5</v>
      </c>
      <c r="X1344" t="s">
        <v>1453</v>
      </c>
      <c r="Y1344" t="s">
        <v>1453</v>
      </c>
      <c r="Z1344" t="s">
        <v>1468</v>
      </c>
      <c r="AA1344">
        <v>0.93</v>
      </c>
      <c r="AB1344">
        <v>7.0000000000000007E-2</v>
      </c>
      <c r="AC1344">
        <v>0.5</v>
      </c>
      <c r="AD1344">
        <v>0.5</v>
      </c>
      <c r="AE1344">
        <v>0.5</v>
      </c>
      <c r="AF1344">
        <v>0.5</v>
      </c>
      <c r="AG1344">
        <f>INDEX(YM!B:B, MATCH(Sheet1!B1344,YM!A:A,0))</f>
        <v>75.900000000000006</v>
      </c>
      <c r="AH1344">
        <v>75.900000000000006</v>
      </c>
      <c r="AI1344">
        <f>INDEX('Yield strengh'!B:B, MATCH(Sheet1!B1344,'Yield strengh'!A:A,0))</f>
        <v>379</v>
      </c>
      <c r="AJ1344">
        <v>379</v>
      </c>
      <c r="AK1344">
        <f>INDEX(Price!B:B, MATCH(Sheet1!B1344,Price!A:A,0))</f>
        <v>25.6</v>
      </c>
      <c r="AL1344">
        <f t="shared" si="21"/>
        <v>10.291985688729875</v>
      </c>
      <c r="AM1344">
        <f>INDEX(toughness!B:B,MATCH(Sheet1!B1344,toughness!A:A,0))</f>
        <v>17.600000000000001</v>
      </c>
      <c r="AN1344">
        <f>450</f>
        <v>450</v>
      </c>
    </row>
    <row r="1345" spans="1:40" x14ac:dyDescent="0.3">
      <c r="A1345" t="s">
        <v>1458</v>
      </c>
      <c r="B1345" s="1" t="s">
        <v>54</v>
      </c>
      <c r="C1345">
        <v>396.5</v>
      </c>
      <c r="D1345">
        <v>2795</v>
      </c>
      <c r="G1345">
        <v>6.97</v>
      </c>
      <c r="H1345">
        <v>40.150000000000013</v>
      </c>
      <c r="I1345">
        <v>4.3000000000000007</v>
      </c>
      <c r="J1345">
        <v>4</v>
      </c>
      <c r="K1345">
        <v>379</v>
      </c>
      <c r="L1345">
        <v>150.5</v>
      </c>
      <c r="M1345">
        <v>572.5</v>
      </c>
      <c r="N1345" t="s">
        <v>1453</v>
      </c>
      <c r="O1345" t="s">
        <v>1453</v>
      </c>
      <c r="P1345" t="s">
        <v>1453</v>
      </c>
      <c r="Q1345" t="s">
        <v>1453</v>
      </c>
      <c r="R1345" t="s">
        <v>1453</v>
      </c>
      <c r="S1345" t="s">
        <v>1453</v>
      </c>
      <c r="T1345" t="s">
        <v>1453</v>
      </c>
      <c r="U1345" t="s">
        <v>1453</v>
      </c>
      <c r="V1345">
        <v>438</v>
      </c>
      <c r="W1345">
        <v>164.5</v>
      </c>
      <c r="X1345" t="s">
        <v>1453</v>
      </c>
      <c r="Y1345" t="s">
        <v>1453</v>
      </c>
      <c r="Z1345" t="s">
        <v>1468</v>
      </c>
      <c r="AA1345">
        <v>0.93</v>
      </c>
      <c r="AB1345">
        <v>7.0000000000000007E-2</v>
      </c>
      <c r="AC1345">
        <v>0.5</v>
      </c>
      <c r="AD1345">
        <v>0.5</v>
      </c>
      <c r="AE1345">
        <v>0.5</v>
      </c>
      <c r="AF1345">
        <v>0.5</v>
      </c>
      <c r="AG1345">
        <f>INDEX(YM!B:B, MATCH(Sheet1!B1345,YM!A:A,0))</f>
        <v>75.900000000000006</v>
      </c>
      <c r="AH1345">
        <v>75.900000000000006</v>
      </c>
      <c r="AI1345">
        <f>INDEX('Yield strengh'!B:B, MATCH(Sheet1!B1345,'Yield strengh'!A:A,0))</f>
        <v>379</v>
      </c>
      <c r="AJ1345">
        <v>379</v>
      </c>
      <c r="AK1345">
        <f>INDEX(Price!B:B, MATCH(Sheet1!B1345,Price!A:A,0))</f>
        <v>25.6</v>
      </c>
      <c r="AL1345">
        <f t="shared" si="21"/>
        <v>10.291985688729875</v>
      </c>
      <c r="AM1345">
        <f>INDEX(toughness!B:B,MATCH(Sheet1!B1345,toughness!A:A,0))</f>
        <v>17.600000000000001</v>
      </c>
      <c r="AN1345">
        <f>450</f>
        <v>450</v>
      </c>
    </row>
    <row r="1346" spans="1:40" x14ac:dyDescent="0.3">
      <c r="A1346" t="s">
        <v>1458</v>
      </c>
      <c r="B1346" s="1" t="s">
        <v>619</v>
      </c>
      <c r="C1346">
        <v>120</v>
      </c>
      <c r="D1346">
        <v>1190</v>
      </c>
      <c r="E1346">
        <v>12.85</v>
      </c>
      <c r="F1346">
        <v>0.5</v>
      </c>
      <c r="G1346">
        <v>0.17065</v>
      </c>
      <c r="H1346">
        <v>1.8659999999999999E-12</v>
      </c>
      <c r="I1346">
        <v>130000000000000</v>
      </c>
      <c r="J1346">
        <v>1.865</v>
      </c>
      <c r="K1346">
        <v>206.5</v>
      </c>
      <c r="L1346">
        <v>24.3</v>
      </c>
      <c r="N1346" t="s">
        <v>1453</v>
      </c>
      <c r="O1346" t="s">
        <v>1453</v>
      </c>
      <c r="P1346" t="s">
        <v>1453</v>
      </c>
      <c r="Q1346" t="s">
        <v>1453</v>
      </c>
      <c r="R1346" t="s">
        <v>1453</v>
      </c>
      <c r="S1346" t="s">
        <v>1453</v>
      </c>
      <c r="T1346" t="s">
        <v>1453</v>
      </c>
      <c r="U1346" t="s">
        <v>1453</v>
      </c>
      <c r="V1346">
        <v>192</v>
      </c>
      <c r="W1346">
        <v>0.58000000000000007</v>
      </c>
      <c r="X1346" t="s">
        <v>1453</v>
      </c>
      <c r="Y1346" t="s">
        <v>1453</v>
      </c>
      <c r="Z1346" t="s">
        <v>1468</v>
      </c>
      <c r="AA1346">
        <v>0.93</v>
      </c>
      <c r="AB1346">
        <v>7.0000000000000007E-2</v>
      </c>
      <c r="AC1346">
        <v>0.5</v>
      </c>
      <c r="AD1346">
        <v>0.5</v>
      </c>
      <c r="AE1346">
        <v>0.5</v>
      </c>
      <c r="AF1346">
        <v>0.5</v>
      </c>
      <c r="AG1346">
        <f>INDEX(YM!B:B, MATCH(Sheet1!B1346,YM!A:A,0))</f>
        <v>36</v>
      </c>
      <c r="AH1346">
        <v>36</v>
      </c>
      <c r="AI1346">
        <f>INDEX('Yield strengh'!B:B, MATCH(Sheet1!B1346,'Yield strengh'!A:A,0))</f>
        <v>337.5</v>
      </c>
      <c r="AJ1346">
        <v>337.5</v>
      </c>
      <c r="AK1346">
        <f>INDEX(Price!B:B, MATCH(Sheet1!B1346,Price!A:A,0))</f>
        <v>1.8414999999999999</v>
      </c>
      <c r="AL1346">
        <f t="shared" si="21"/>
        <v>10.210084033613445</v>
      </c>
      <c r="AM1346">
        <f>INDEX(toughness!B:B,MATCH(Sheet1!B1346,toughness!A:A,0))</f>
        <v>1.6063499999999999</v>
      </c>
      <c r="AN1346">
        <f>450</f>
        <v>450</v>
      </c>
    </row>
    <row r="1347" spans="1:40" x14ac:dyDescent="0.3">
      <c r="A1347" t="s">
        <v>1458</v>
      </c>
      <c r="B1347" s="1" t="s">
        <v>51</v>
      </c>
      <c r="C1347">
        <v>393</v>
      </c>
      <c r="D1347">
        <v>2795</v>
      </c>
      <c r="G1347">
        <v>6.97</v>
      </c>
      <c r="H1347">
        <v>39.700000000000003</v>
      </c>
      <c r="I1347">
        <v>4.3499999999999996</v>
      </c>
      <c r="J1347">
        <v>4.5</v>
      </c>
      <c r="K1347">
        <v>390</v>
      </c>
      <c r="L1347">
        <v>150.5</v>
      </c>
      <c r="M1347">
        <v>572.5</v>
      </c>
      <c r="N1347" t="s">
        <v>1453</v>
      </c>
      <c r="O1347" t="s">
        <v>1453</v>
      </c>
      <c r="P1347" t="s">
        <v>1453</v>
      </c>
      <c r="Q1347" t="s">
        <v>1453</v>
      </c>
      <c r="R1347" t="s">
        <v>1453</v>
      </c>
      <c r="S1347" t="s">
        <v>1453</v>
      </c>
      <c r="T1347" t="s">
        <v>1453</v>
      </c>
      <c r="U1347" t="s">
        <v>1453</v>
      </c>
      <c r="V1347">
        <v>431</v>
      </c>
      <c r="W1347">
        <v>164.5</v>
      </c>
      <c r="X1347" t="s">
        <v>1453</v>
      </c>
      <c r="Y1347" t="s">
        <v>1453</v>
      </c>
      <c r="Z1347" t="s">
        <v>1468</v>
      </c>
      <c r="AA1347">
        <v>0.93</v>
      </c>
      <c r="AB1347">
        <v>7.0000000000000007E-2</v>
      </c>
      <c r="AC1347">
        <v>0.5</v>
      </c>
      <c r="AD1347">
        <v>0.5</v>
      </c>
      <c r="AE1347">
        <v>0.5</v>
      </c>
      <c r="AF1347">
        <v>0.5</v>
      </c>
      <c r="AG1347">
        <f>INDEX(YM!B:B, MATCH(Sheet1!B1347,YM!A:A,0))</f>
        <v>74.5</v>
      </c>
      <c r="AH1347">
        <v>74.5</v>
      </c>
      <c r="AI1347">
        <f>INDEX('Yield strengh'!B:B, MATCH(Sheet1!B1347,'Yield strengh'!A:A,0))</f>
        <v>382</v>
      </c>
      <c r="AJ1347">
        <v>382</v>
      </c>
      <c r="AK1347">
        <f>INDEX(Price!B:B, MATCH(Sheet1!B1347,Price!A:A,0))</f>
        <v>25.6</v>
      </c>
      <c r="AL1347">
        <f t="shared" si="21"/>
        <v>10.18211091234347</v>
      </c>
      <c r="AM1347">
        <f>INDEX(toughness!B:B,MATCH(Sheet1!B1347,toughness!A:A,0))</f>
        <v>12.6</v>
      </c>
      <c r="AN1347">
        <f>450</f>
        <v>450</v>
      </c>
    </row>
    <row r="1348" spans="1:40" x14ac:dyDescent="0.3">
      <c r="A1348" t="s">
        <v>1458</v>
      </c>
      <c r="B1348" s="1" t="s">
        <v>1673</v>
      </c>
      <c r="C1348">
        <v>710</v>
      </c>
      <c r="D1348">
        <v>8510</v>
      </c>
      <c r="G1348">
        <v>3.71</v>
      </c>
      <c r="H1348">
        <v>11</v>
      </c>
      <c r="I1348">
        <v>15.7</v>
      </c>
      <c r="J1348">
        <v>3.75</v>
      </c>
      <c r="K1348">
        <v>710</v>
      </c>
      <c r="L1348">
        <v>247.5</v>
      </c>
      <c r="M1348">
        <v>963.5</v>
      </c>
      <c r="N1348" t="s">
        <v>1453</v>
      </c>
      <c r="O1348" t="s">
        <v>1453</v>
      </c>
      <c r="P1348" t="s">
        <v>1453</v>
      </c>
      <c r="Q1348" t="s">
        <v>1453</v>
      </c>
      <c r="R1348" t="s">
        <v>1453</v>
      </c>
      <c r="S1348" t="s">
        <v>1453</v>
      </c>
      <c r="T1348" t="s">
        <v>1453</v>
      </c>
      <c r="U1348" t="s">
        <v>1453</v>
      </c>
      <c r="V1348">
        <v>850</v>
      </c>
      <c r="W1348">
        <v>63</v>
      </c>
      <c r="X1348" t="s">
        <v>1453</v>
      </c>
      <c r="Y1348" t="s">
        <v>1453</v>
      </c>
      <c r="Z1348" t="s">
        <v>1468</v>
      </c>
      <c r="AA1348">
        <v>0.93</v>
      </c>
      <c r="AB1348">
        <v>7.0000000000000007E-2</v>
      </c>
      <c r="AC1348">
        <v>0.5</v>
      </c>
      <c r="AD1348">
        <v>0.5</v>
      </c>
      <c r="AE1348">
        <v>0.5</v>
      </c>
      <c r="AF1348">
        <v>0.5</v>
      </c>
      <c r="AG1348">
        <f>INDEX(YM!B:B, MATCH(Sheet1!B1348,YM!A:A,0))</f>
        <v>75</v>
      </c>
      <c r="AH1348">
        <v>75</v>
      </c>
      <c r="AI1348">
        <f>INDEX('Yield strengh'!B:B, MATCH(Sheet1!B1348,'Yield strengh'!A:A,0))</f>
        <v>165</v>
      </c>
      <c r="AJ1348">
        <v>165</v>
      </c>
      <c r="AK1348">
        <f>INDEX(Price!B:B, MATCH(Sheet1!B1348,Price!A:A,0))</f>
        <v>77.05</v>
      </c>
      <c r="AL1348">
        <f t="shared" si="21"/>
        <v>1.4541715628672149</v>
      </c>
      <c r="AM1348">
        <f>INDEX(toughness!B:B,MATCH(Sheet1!B1348,toughness!A:A,0))</f>
        <v>50.25</v>
      </c>
      <c r="AN1348">
        <f>450</f>
        <v>450</v>
      </c>
    </row>
    <row r="1349" spans="1:40" x14ac:dyDescent="0.3">
      <c r="A1349" t="s">
        <v>1458</v>
      </c>
      <c r="B1349" s="1" t="s">
        <v>2214</v>
      </c>
      <c r="C1349">
        <v>395</v>
      </c>
      <c r="D1349">
        <v>12100</v>
      </c>
      <c r="G1349">
        <v>2.9750000000000001</v>
      </c>
      <c r="H1349">
        <v>7.12</v>
      </c>
      <c r="I1349">
        <v>24.25</v>
      </c>
      <c r="J1349">
        <v>3</v>
      </c>
      <c r="K1349">
        <v>395</v>
      </c>
      <c r="L1349">
        <v>300</v>
      </c>
      <c r="M1349">
        <v>1555</v>
      </c>
      <c r="N1349" t="s">
        <v>1453</v>
      </c>
      <c r="O1349" t="s">
        <v>1453</v>
      </c>
      <c r="P1349" t="s">
        <v>1453</v>
      </c>
      <c r="Q1349" t="s">
        <v>1453</v>
      </c>
      <c r="R1349" t="s">
        <v>1453</v>
      </c>
      <c r="S1349" t="s">
        <v>1453</v>
      </c>
      <c r="T1349" t="s">
        <v>1453</v>
      </c>
      <c r="U1349" t="s">
        <v>1453</v>
      </c>
      <c r="V1349">
        <v>560</v>
      </c>
      <c r="W1349">
        <v>32.5</v>
      </c>
      <c r="X1349" t="s">
        <v>1453</v>
      </c>
      <c r="Y1349" t="s">
        <v>1453</v>
      </c>
      <c r="Z1349" t="s">
        <v>1468</v>
      </c>
      <c r="AA1349">
        <v>0.93</v>
      </c>
      <c r="AB1349">
        <v>7.0000000000000007E-2</v>
      </c>
      <c r="AC1349">
        <v>0.5</v>
      </c>
      <c r="AD1349">
        <v>0.5</v>
      </c>
      <c r="AE1349">
        <v>0.5</v>
      </c>
      <c r="AF1349">
        <v>0.5</v>
      </c>
      <c r="AG1349">
        <f>INDEX(YM!B:B, MATCH(Sheet1!B1349,YM!A:A,0))</f>
        <v>75</v>
      </c>
      <c r="AH1349">
        <v>75</v>
      </c>
      <c r="AI1349">
        <f>INDEX('Yield strengh'!B:B, MATCH(Sheet1!B1349,'Yield strengh'!A:A,0))</f>
        <v>277.5</v>
      </c>
      <c r="AJ1349">
        <v>277.5</v>
      </c>
      <c r="AK1349">
        <f>INDEX(Price!B:B, MATCH(Sheet1!B1349,Price!A:A,0))</f>
        <v>219500</v>
      </c>
      <c r="AL1349">
        <f t="shared" si="21"/>
        <v>1.7200413223140496</v>
      </c>
      <c r="AM1349">
        <f>INDEX(toughness!B:B,MATCH(Sheet1!B1349,toughness!A:A,0))</f>
        <v>52.95</v>
      </c>
      <c r="AN1349">
        <f>450</f>
        <v>450</v>
      </c>
    </row>
    <row r="1350" spans="1:40" x14ac:dyDescent="0.3">
      <c r="A1350" t="s">
        <v>1458</v>
      </c>
      <c r="B1350" s="1" t="s">
        <v>2342</v>
      </c>
      <c r="C1350">
        <v>137.5</v>
      </c>
      <c r="D1350">
        <v>10450</v>
      </c>
      <c r="G1350">
        <v>19.149999999999999</v>
      </c>
      <c r="H1350">
        <v>88</v>
      </c>
      <c r="I1350">
        <v>1.96</v>
      </c>
      <c r="J1350">
        <v>31</v>
      </c>
      <c r="K1350">
        <v>137.5</v>
      </c>
      <c r="L1350">
        <v>70</v>
      </c>
      <c r="M1350">
        <v>860</v>
      </c>
      <c r="N1350" t="s">
        <v>1453</v>
      </c>
      <c r="O1350" t="s">
        <v>1453</v>
      </c>
      <c r="P1350" t="s">
        <v>1453</v>
      </c>
      <c r="Q1350" t="s">
        <v>1453</v>
      </c>
      <c r="R1350" t="s">
        <v>1453</v>
      </c>
      <c r="S1350" t="s">
        <v>1453</v>
      </c>
      <c r="T1350" t="s">
        <v>1453</v>
      </c>
      <c r="U1350" t="s">
        <v>1453</v>
      </c>
      <c r="V1350">
        <v>270</v>
      </c>
      <c r="W1350">
        <v>361</v>
      </c>
      <c r="X1350" t="s">
        <v>1453</v>
      </c>
      <c r="Y1350" t="s">
        <v>1453</v>
      </c>
      <c r="Z1350" t="s">
        <v>1468</v>
      </c>
      <c r="AA1350">
        <v>0.93</v>
      </c>
      <c r="AB1350">
        <v>7.0000000000000007E-2</v>
      </c>
      <c r="AC1350">
        <v>0.5</v>
      </c>
      <c r="AD1350">
        <v>0.5</v>
      </c>
      <c r="AE1350">
        <v>0.5</v>
      </c>
      <c r="AF1350">
        <v>0.5</v>
      </c>
      <c r="AG1350">
        <f>INDEX(YM!B:B, MATCH(Sheet1!B1350,YM!A:A,0))</f>
        <v>75</v>
      </c>
      <c r="AH1350">
        <v>75</v>
      </c>
      <c r="AI1350">
        <f>INDEX('Yield strengh'!B:B, MATCH(Sheet1!B1350,'Yield strengh'!A:A,0))</f>
        <v>342.5</v>
      </c>
      <c r="AJ1350">
        <v>342.5</v>
      </c>
      <c r="AK1350">
        <f>INDEX(Price!B:B, MATCH(Sheet1!B1350,Price!A:A,0))</f>
        <v>4885</v>
      </c>
      <c r="AL1350">
        <f t="shared" si="21"/>
        <v>2.4581339712918662</v>
      </c>
      <c r="AM1350">
        <f>INDEX(toughness!B:B,MATCH(Sheet1!B1350,toughness!A:A,0))</f>
        <v>55.2</v>
      </c>
      <c r="AN1350">
        <f>450</f>
        <v>450</v>
      </c>
    </row>
    <row r="1351" spans="1:40" x14ac:dyDescent="0.3">
      <c r="A1351" t="s">
        <v>1458</v>
      </c>
      <c r="B1351" s="1" t="s">
        <v>2343</v>
      </c>
      <c r="C1351">
        <v>482.5</v>
      </c>
      <c r="D1351">
        <v>10025</v>
      </c>
      <c r="G1351">
        <v>17.149999999999999</v>
      </c>
      <c r="H1351">
        <v>85.4</v>
      </c>
      <c r="I1351">
        <v>2.02</v>
      </c>
      <c r="J1351">
        <v>3.5</v>
      </c>
      <c r="K1351">
        <v>482.5</v>
      </c>
      <c r="L1351">
        <v>162.5</v>
      </c>
      <c r="M1351">
        <v>779</v>
      </c>
      <c r="N1351" t="s">
        <v>1453</v>
      </c>
      <c r="O1351" t="s">
        <v>1453</v>
      </c>
      <c r="P1351" t="s">
        <v>1453</v>
      </c>
      <c r="Q1351" t="s">
        <v>1453</v>
      </c>
      <c r="R1351" t="s">
        <v>1453</v>
      </c>
      <c r="S1351" t="s">
        <v>1453</v>
      </c>
      <c r="T1351" t="s">
        <v>1453</v>
      </c>
      <c r="U1351" t="s">
        <v>1453</v>
      </c>
      <c r="V1351">
        <v>580</v>
      </c>
      <c r="W1351">
        <v>325</v>
      </c>
      <c r="X1351" t="s">
        <v>1453</v>
      </c>
      <c r="Y1351" t="s">
        <v>1453</v>
      </c>
      <c r="Z1351" t="s">
        <v>1468</v>
      </c>
      <c r="AA1351">
        <v>0.93</v>
      </c>
      <c r="AB1351">
        <v>7.0000000000000007E-2</v>
      </c>
      <c r="AC1351">
        <v>0.5</v>
      </c>
      <c r="AD1351">
        <v>0.5</v>
      </c>
      <c r="AE1351">
        <v>0.5</v>
      </c>
      <c r="AF1351">
        <v>0.5</v>
      </c>
      <c r="AG1351">
        <f>INDEX(YM!B:B, MATCH(Sheet1!B1351,YM!A:A,0))</f>
        <v>75</v>
      </c>
      <c r="AH1351">
        <v>75</v>
      </c>
      <c r="AI1351">
        <f>INDEX('Yield strengh'!B:B, MATCH(Sheet1!B1351,'Yield strengh'!A:A,0))</f>
        <v>137.5</v>
      </c>
      <c r="AJ1351">
        <v>137.5</v>
      </c>
      <c r="AK1351">
        <f>INDEX(Price!B:B, MATCH(Sheet1!B1351,Price!A:A,0))</f>
        <v>4885</v>
      </c>
      <c r="AL1351">
        <f t="shared" si="21"/>
        <v>1.0286783042394014</v>
      </c>
      <c r="AM1351">
        <f>INDEX(toughness!B:B,MATCH(Sheet1!B1351,toughness!A:A,0))</f>
        <v>92.25</v>
      </c>
      <c r="AN1351">
        <f>450</f>
        <v>450</v>
      </c>
    </row>
    <row r="1352" spans="1:40" x14ac:dyDescent="0.3">
      <c r="A1352" t="s">
        <v>1458</v>
      </c>
      <c r="B1352" s="1" t="s">
        <v>2344</v>
      </c>
      <c r="C1352">
        <v>157.5</v>
      </c>
      <c r="D1352">
        <v>10350</v>
      </c>
      <c r="G1352">
        <v>19</v>
      </c>
      <c r="H1352">
        <v>85.75</v>
      </c>
      <c r="I1352">
        <v>2.0099999999999998</v>
      </c>
      <c r="J1352">
        <v>26</v>
      </c>
      <c r="K1352">
        <v>157.5</v>
      </c>
      <c r="L1352">
        <v>87.5</v>
      </c>
      <c r="M1352">
        <v>824</v>
      </c>
      <c r="N1352" t="s">
        <v>1453</v>
      </c>
      <c r="O1352" t="s">
        <v>1453</v>
      </c>
      <c r="P1352" t="s">
        <v>1453</v>
      </c>
      <c r="Q1352" t="s">
        <v>1453</v>
      </c>
      <c r="R1352" t="s">
        <v>1453</v>
      </c>
      <c r="S1352" t="s">
        <v>1453</v>
      </c>
      <c r="T1352" t="s">
        <v>1453</v>
      </c>
      <c r="U1352" t="s">
        <v>1453</v>
      </c>
      <c r="V1352">
        <v>277.5</v>
      </c>
      <c r="W1352">
        <v>359</v>
      </c>
      <c r="X1352" t="s">
        <v>1453</v>
      </c>
      <c r="Y1352" t="s">
        <v>1453</v>
      </c>
      <c r="Z1352" t="s">
        <v>1468</v>
      </c>
      <c r="AA1352">
        <v>0.93</v>
      </c>
      <c r="AB1352">
        <v>7.0000000000000007E-2</v>
      </c>
      <c r="AC1352">
        <v>0.5</v>
      </c>
      <c r="AD1352">
        <v>0.5</v>
      </c>
      <c r="AE1352">
        <v>0.5</v>
      </c>
      <c r="AF1352">
        <v>0.5</v>
      </c>
      <c r="AG1352">
        <f>INDEX(YM!B:B, MATCH(Sheet1!B1352,YM!A:A,0))</f>
        <v>75</v>
      </c>
      <c r="AH1352">
        <v>75</v>
      </c>
      <c r="AI1352">
        <f>INDEX('Yield strengh'!B:B, MATCH(Sheet1!B1352,'Yield strengh'!A:A,0))</f>
        <v>365</v>
      </c>
      <c r="AJ1352">
        <v>365</v>
      </c>
      <c r="AK1352">
        <f>INDEX(Price!B:B, MATCH(Sheet1!B1352,Price!A:A,0))</f>
        <v>4780</v>
      </c>
      <c r="AL1352">
        <f t="shared" si="21"/>
        <v>2.6449275362318843</v>
      </c>
      <c r="AM1352">
        <f>INDEX(toughness!B:B,MATCH(Sheet1!B1352,toughness!A:A,0))</f>
        <v>52.95</v>
      </c>
      <c r="AN1352">
        <f>450</f>
        <v>450</v>
      </c>
    </row>
    <row r="1353" spans="1:40" x14ac:dyDescent="0.3">
      <c r="A1353" t="s">
        <v>1458</v>
      </c>
      <c r="B1353" s="1" t="s">
        <v>1139</v>
      </c>
      <c r="C1353">
        <v>62.900000000000013</v>
      </c>
      <c r="D1353">
        <v>1140</v>
      </c>
      <c r="E1353">
        <v>3.3</v>
      </c>
      <c r="F1353">
        <v>18.05</v>
      </c>
      <c r="G1353">
        <v>2.5000000000000001E-3</v>
      </c>
      <c r="H1353">
        <v>5.3099999999999999E-20</v>
      </c>
      <c r="I1353">
        <v>9.1499999999999995E+21</v>
      </c>
      <c r="J1353">
        <v>2.5</v>
      </c>
      <c r="K1353">
        <v>112</v>
      </c>
      <c r="L1353">
        <v>16</v>
      </c>
      <c r="N1353" t="s">
        <v>1453</v>
      </c>
      <c r="O1353" t="s">
        <v>1453</v>
      </c>
      <c r="P1353" t="s">
        <v>1453</v>
      </c>
      <c r="Q1353" t="s">
        <v>1453</v>
      </c>
      <c r="R1353" t="s">
        <v>1453</v>
      </c>
      <c r="S1353" t="s">
        <v>1453</v>
      </c>
      <c r="T1353" t="s">
        <v>1453</v>
      </c>
      <c r="U1353" t="s">
        <v>1453</v>
      </c>
      <c r="V1353">
        <v>65.55</v>
      </c>
      <c r="W1353">
        <v>0.31900000000000001</v>
      </c>
      <c r="X1353" t="s">
        <v>1453</v>
      </c>
      <c r="Y1353" t="s">
        <v>1453</v>
      </c>
      <c r="Z1353" t="s">
        <v>1468</v>
      </c>
      <c r="AA1353">
        <v>0.93</v>
      </c>
      <c r="AB1353">
        <v>7.0000000000000007E-2</v>
      </c>
      <c r="AC1353">
        <v>0.5</v>
      </c>
      <c r="AD1353">
        <v>0.5</v>
      </c>
      <c r="AE1353">
        <v>0.5</v>
      </c>
      <c r="AF1353">
        <v>0.5</v>
      </c>
      <c r="AG1353">
        <f>INDEX(YM!B:B, MATCH(Sheet1!B1353,YM!A:A,0))</f>
        <v>75</v>
      </c>
      <c r="AH1353">
        <v>75</v>
      </c>
      <c r="AI1353">
        <f>INDEX('Yield strengh'!B:B, MATCH(Sheet1!B1353,'Yield strengh'!A:A,0))</f>
        <v>22.5</v>
      </c>
      <c r="AJ1353">
        <v>22.5</v>
      </c>
      <c r="AK1353">
        <f>INDEX(Price!B:B, MATCH(Sheet1!B1353,Price!A:A,0))</f>
        <v>5.4499999999999993</v>
      </c>
      <c r="AL1353">
        <f t="shared" si="21"/>
        <v>1.4802631578947369</v>
      </c>
      <c r="AM1353">
        <f>INDEX(toughness!B:B,MATCH(Sheet1!B1353,toughness!A:A,0))</f>
        <v>8.2800000000000009E-3</v>
      </c>
      <c r="AN1353">
        <f>450</f>
        <v>450</v>
      </c>
    </row>
    <row r="1354" spans="1:40" x14ac:dyDescent="0.3">
      <c r="A1354" t="s">
        <v>1458</v>
      </c>
      <c r="B1354" s="1" t="s">
        <v>1341</v>
      </c>
      <c r="C1354">
        <v>670</v>
      </c>
      <c r="D1354">
        <v>4300</v>
      </c>
      <c r="G1354">
        <v>0.79400000000000004</v>
      </c>
      <c r="H1354">
        <v>1.0044999999999999</v>
      </c>
      <c r="I1354">
        <v>172</v>
      </c>
      <c r="J1354">
        <v>0.46500000000000002</v>
      </c>
      <c r="K1354">
        <v>657.5</v>
      </c>
      <c r="L1354">
        <v>260</v>
      </c>
      <c r="M1354">
        <v>1645</v>
      </c>
      <c r="N1354" t="s">
        <v>1453</v>
      </c>
      <c r="O1354" t="s">
        <v>1453</v>
      </c>
      <c r="P1354" t="s">
        <v>1453</v>
      </c>
      <c r="Q1354" t="s">
        <v>1453</v>
      </c>
      <c r="R1354" t="s">
        <v>1453</v>
      </c>
      <c r="S1354" t="s">
        <v>1453</v>
      </c>
      <c r="T1354" t="s">
        <v>1453</v>
      </c>
      <c r="U1354" t="s">
        <v>1453</v>
      </c>
      <c r="V1354">
        <v>657.5</v>
      </c>
      <c r="W1354">
        <v>6.25</v>
      </c>
      <c r="X1354" t="s">
        <v>1453</v>
      </c>
      <c r="Y1354" t="s">
        <v>1453</v>
      </c>
      <c r="Z1354" t="s">
        <v>1468</v>
      </c>
      <c r="AA1354">
        <v>0.93</v>
      </c>
      <c r="AB1354">
        <v>7.0000000000000007E-2</v>
      </c>
      <c r="AC1354">
        <v>0.5</v>
      </c>
      <c r="AD1354">
        <v>0.5</v>
      </c>
      <c r="AE1354">
        <v>0.5</v>
      </c>
      <c r="AF1354">
        <v>0.5</v>
      </c>
      <c r="AG1354">
        <f>INDEX(YM!B:B, MATCH(Sheet1!B1354,YM!A:A,0))</f>
        <v>75</v>
      </c>
      <c r="AH1354">
        <v>75</v>
      </c>
      <c r="AI1354">
        <f>INDEX('Yield strengh'!B:B, MATCH(Sheet1!B1354,'Yield strengh'!A:A,0))</f>
        <v>185</v>
      </c>
      <c r="AJ1354">
        <v>185</v>
      </c>
      <c r="AK1354">
        <f>INDEX(Price!B:B, MATCH(Sheet1!B1354,Price!A:A,0))</f>
        <v>3815</v>
      </c>
      <c r="AL1354">
        <f t="shared" si="21"/>
        <v>3.2267441860465116</v>
      </c>
      <c r="AM1354">
        <f>INDEX(toughness!B:B,MATCH(Sheet1!B1354,toughness!A:A,0))</f>
        <v>171.3</v>
      </c>
      <c r="AN1354">
        <f>450</f>
        <v>450</v>
      </c>
    </row>
    <row r="1355" spans="1:40" x14ac:dyDescent="0.3">
      <c r="A1355" t="s">
        <v>1458</v>
      </c>
      <c r="B1355" s="1" t="s">
        <v>1448</v>
      </c>
      <c r="C1355">
        <v>152.5</v>
      </c>
      <c r="D1355">
        <v>7170</v>
      </c>
      <c r="G1355">
        <v>4</v>
      </c>
      <c r="H1355">
        <v>27.8</v>
      </c>
      <c r="I1355">
        <v>6.2</v>
      </c>
      <c r="J1355">
        <v>35</v>
      </c>
      <c r="K1355">
        <v>152.5</v>
      </c>
      <c r="L1355">
        <v>60</v>
      </c>
      <c r="M1355">
        <v>421</v>
      </c>
      <c r="N1355" t="s">
        <v>1453</v>
      </c>
      <c r="O1355" t="s">
        <v>1453</v>
      </c>
      <c r="P1355" t="s">
        <v>1453</v>
      </c>
      <c r="Q1355" t="s">
        <v>1453</v>
      </c>
      <c r="R1355" t="s">
        <v>1453</v>
      </c>
      <c r="S1355" t="s">
        <v>1453</v>
      </c>
      <c r="T1355" t="s">
        <v>1453</v>
      </c>
      <c r="U1355" t="s">
        <v>1453</v>
      </c>
      <c r="V1355">
        <v>225</v>
      </c>
      <c r="W1355">
        <v>105</v>
      </c>
      <c r="X1355" t="s">
        <v>1453</v>
      </c>
      <c r="Y1355" t="s">
        <v>1453</v>
      </c>
      <c r="Z1355" t="s">
        <v>1468</v>
      </c>
      <c r="AA1355">
        <v>0.93</v>
      </c>
      <c r="AB1355">
        <v>7.0000000000000007E-2</v>
      </c>
      <c r="AC1355">
        <v>0.5</v>
      </c>
      <c r="AD1355">
        <v>0.5</v>
      </c>
      <c r="AE1355">
        <v>0.5</v>
      </c>
      <c r="AF1355">
        <v>0.5</v>
      </c>
      <c r="AG1355">
        <f>INDEX(YM!B:B, MATCH(Sheet1!B1355,YM!A:A,0))</f>
        <v>75</v>
      </c>
      <c r="AH1355">
        <v>75</v>
      </c>
      <c r="AI1355">
        <f>INDEX('Yield strengh'!B:B, MATCH(Sheet1!B1355,'Yield strengh'!A:A,0))</f>
        <v>150</v>
      </c>
      <c r="AJ1355">
        <v>150</v>
      </c>
      <c r="AK1355">
        <f>INDEX(Price!B:B, MATCH(Sheet1!B1355,Price!A:A,0))</f>
        <v>28.25</v>
      </c>
      <c r="AL1355">
        <f t="shared" si="21"/>
        <v>1.5690376569037656</v>
      </c>
      <c r="AM1355">
        <f>INDEX(toughness!B:B,MATCH(Sheet1!B1355,toughness!A:A,0))</f>
        <v>62.3</v>
      </c>
      <c r="AN1355">
        <f>450</f>
        <v>450</v>
      </c>
    </row>
    <row r="1356" spans="1:40" x14ac:dyDescent="0.3">
      <c r="A1356" t="s">
        <v>1458</v>
      </c>
      <c r="B1356" s="1" t="s">
        <v>1449</v>
      </c>
      <c r="C1356">
        <v>175</v>
      </c>
      <c r="D1356">
        <v>7175</v>
      </c>
      <c r="G1356">
        <v>3.92</v>
      </c>
      <c r="H1356">
        <v>27.4</v>
      </c>
      <c r="I1356">
        <v>6.3</v>
      </c>
      <c r="J1356">
        <v>17.5</v>
      </c>
      <c r="K1356">
        <v>175</v>
      </c>
      <c r="L1356">
        <v>110</v>
      </c>
      <c r="M1356">
        <v>422</v>
      </c>
      <c r="N1356" t="s">
        <v>1453</v>
      </c>
      <c r="O1356" t="s">
        <v>1453</v>
      </c>
      <c r="P1356" t="s">
        <v>1453</v>
      </c>
      <c r="Q1356" t="s">
        <v>1453</v>
      </c>
      <c r="R1356" t="s">
        <v>1453</v>
      </c>
      <c r="S1356" t="s">
        <v>1453</v>
      </c>
      <c r="T1356" t="s">
        <v>1453</v>
      </c>
      <c r="U1356" t="s">
        <v>1453</v>
      </c>
      <c r="V1356">
        <v>260</v>
      </c>
      <c r="W1356">
        <v>105</v>
      </c>
      <c r="X1356" t="s">
        <v>1453</v>
      </c>
      <c r="Y1356" t="s">
        <v>1453</v>
      </c>
      <c r="Z1356" t="s">
        <v>1468</v>
      </c>
      <c r="AA1356">
        <v>0.93</v>
      </c>
      <c r="AB1356">
        <v>7.0000000000000007E-2</v>
      </c>
      <c r="AC1356">
        <v>0.5</v>
      </c>
      <c r="AD1356">
        <v>0.5</v>
      </c>
      <c r="AE1356">
        <v>0.5</v>
      </c>
      <c r="AF1356">
        <v>0.5</v>
      </c>
      <c r="AG1356">
        <f>INDEX(YM!B:B, MATCH(Sheet1!B1356,YM!A:A,0))</f>
        <v>75</v>
      </c>
      <c r="AH1356">
        <v>75</v>
      </c>
      <c r="AI1356">
        <f>INDEX('Yield strengh'!B:B, MATCH(Sheet1!B1356,'Yield strengh'!A:A,0))</f>
        <v>152.5</v>
      </c>
      <c r="AJ1356">
        <v>152.5</v>
      </c>
      <c r="AK1356">
        <f>INDEX(Price!B:B, MATCH(Sheet1!B1356,Price!A:A,0))</f>
        <v>28.3</v>
      </c>
      <c r="AL1356">
        <f t="shared" si="21"/>
        <v>1.5940766550522647</v>
      </c>
      <c r="AM1356">
        <f>INDEX(toughness!B:B,MATCH(Sheet1!B1356,toughness!A:A,0))</f>
        <v>62.3</v>
      </c>
      <c r="AN1356">
        <f>450</f>
        <v>450</v>
      </c>
    </row>
    <row r="1357" spans="1:40" x14ac:dyDescent="0.3">
      <c r="A1357" t="s">
        <v>1458</v>
      </c>
      <c r="B1357" s="1" t="s">
        <v>2557</v>
      </c>
      <c r="C1357">
        <v>150</v>
      </c>
      <c r="D1357">
        <v>7165</v>
      </c>
      <c r="G1357">
        <v>4</v>
      </c>
      <c r="H1357">
        <v>27.9</v>
      </c>
      <c r="I1357">
        <v>6.1999999999999993</v>
      </c>
      <c r="J1357">
        <v>35</v>
      </c>
      <c r="K1357">
        <v>150</v>
      </c>
      <c r="L1357">
        <v>57.5</v>
      </c>
      <c r="M1357">
        <v>421</v>
      </c>
      <c r="N1357" t="s">
        <v>1453</v>
      </c>
      <c r="O1357" t="s">
        <v>1453</v>
      </c>
      <c r="P1357" t="s">
        <v>1453</v>
      </c>
      <c r="Q1357" t="s">
        <v>1453</v>
      </c>
      <c r="R1357" t="s">
        <v>1453</v>
      </c>
      <c r="S1357" t="s">
        <v>1453</v>
      </c>
      <c r="T1357" t="s">
        <v>1453</v>
      </c>
      <c r="U1357" t="s">
        <v>1453</v>
      </c>
      <c r="V1357">
        <v>217.5</v>
      </c>
      <c r="W1357">
        <v>105</v>
      </c>
      <c r="X1357" t="s">
        <v>1453</v>
      </c>
      <c r="Y1357" t="s">
        <v>1453</v>
      </c>
      <c r="Z1357" t="s">
        <v>1468</v>
      </c>
      <c r="AA1357">
        <v>0.93</v>
      </c>
      <c r="AB1357">
        <v>7.0000000000000007E-2</v>
      </c>
      <c r="AC1357">
        <v>0.5</v>
      </c>
      <c r="AD1357">
        <v>0.5</v>
      </c>
      <c r="AE1357">
        <v>0.5</v>
      </c>
      <c r="AF1357">
        <v>0.5</v>
      </c>
      <c r="AG1357">
        <f>INDEX(YM!B:B, MATCH(Sheet1!B1357,YM!A:A,0))</f>
        <v>75</v>
      </c>
      <c r="AH1357">
        <v>75</v>
      </c>
      <c r="AI1357">
        <f>INDEX('Yield strengh'!B:B, MATCH(Sheet1!B1357,'Yield strengh'!A:A,0))</f>
        <v>225</v>
      </c>
      <c r="AJ1357">
        <v>225</v>
      </c>
      <c r="AK1357">
        <f>INDEX(Price!B:B, MATCH(Sheet1!B1357,Price!A:A,0))</f>
        <v>28.7</v>
      </c>
      <c r="AL1357">
        <f t="shared" si="21"/>
        <v>2.35519888346127</v>
      </c>
      <c r="AM1357">
        <f>INDEX(toughness!B:B,MATCH(Sheet1!B1357,toughness!A:A,0))</f>
        <v>124.15</v>
      </c>
      <c r="AN1357">
        <f>450</f>
        <v>450</v>
      </c>
    </row>
    <row r="1358" spans="1:40" x14ac:dyDescent="0.3">
      <c r="A1358" t="s">
        <v>1458</v>
      </c>
      <c r="B1358" s="1" t="s">
        <v>87</v>
      </c>
      <c r="C1358">
        <v>388.5</v>
      </c>
      <c r="D1358">
        <v>2650</v>
      </c>
      <c r="G1358">
        <v>5.2149999999999999</v>
      </c>
      <c r="H1358">
        <v>32.1</v>
      </c>
      <c r="I1358">
        <v>5.4</v>
      </c>
      <c r="J1358">
        <v>3.25</v>
      </c>
      <c r="K1358">
        <v>389</v>
      </c>
      <c r="L1358">
        <v>119</v>
      </c>
      <c r="M1358">
        <v>595</v>
      </c>
      <c r="N1358" t="s">
        <v>1453</v>
      </c>
      <c r="O1358" t="s">
        <v>1453</v>
      </c>
      <c r="P1358" t="s">
        <v>1453</v>
      </c>
      <c r="Q1358" t="s">
        <v>1453</v>
      </c>
      <c r="R1358" t="s">
        <v>1453</v>
      </c>
      <c r="S1358" t="s">
        <v>1453</v>
      </c>
      <c r="T1358" t="s">
        <v>1453</v>
      </c>
      <c r="U1358" t="s">
        <v>1453</v>
      </c>
      <c r="V1358">
        <v>429.5</v>
      </c>
      <c r="W1358">
        <v>122.5</v>
      </c>
      <c r="X1358" t="s">
        <v>1453</v>
      </c>
      <c r="Y1358" t="s">
        <v>1453</v>
      </c>
      <c r="Z1358" t="s">
        <v>1468</v>
      </c>
      <c r="AA1358">
        <v>0.93</v>
      </c>
      <c r="AB1358">
        <v>7.0000000000000007E-2</v>
      </c>
      <c r="AC1358">
        <v>0.5</v>
      </c>
      <c r="AD1358">
        <v>0.5</v>
      </c>
      <c r="AE1358">
        <v>0.5</v>
      </c>
      <c r="AF1358">
        <v>0.5</v>
      </c>
      <c r="AG1358">
        <f>INDEX(YM!B:B, MATCH(Sheet1!B1358,YM!A:A,0))</f>
        <v>74</v>
      </c>
      <c r="AH1358">
        <v>74</v>
      </c>
      <c r="AI1358">
        <f>INDEX('Yield strengh'!B:B, MATCH(Sheet1!B1358,'Yield strengh'!A:A,0))</f>
        <v>362.5</v>
      </c>
      <c r="AJ1358">
        <v>362.5</v>
      </c>
      <c r="AK1358">
        <f>INDEX(Price!B:B, MATCH(Sheet1!B1358,Price!A:A,0))</f>
        <v>25.6</v>
      </c>
      <c r="AL1358">
        <f t="shared" si="21"/>
        <v>10.122641509433961</v>
      </c>
      <c r="AM1358">
        <f>INDEX(toughness!B:B,MATCH(Sheet1!B1358,toughness!A:A,0))</f>
        <v>18.649999999999999</v>
      </c>
      <c r="AN1358">
        <f>450</f>
        <v>450</v>
      </c>
    </row>
    <row r="1359" spans="1:40" x14ac:dyDescent="0.3">
      <c r="A1359" t="s">
        <v>1458</v>
      </c>
      <c r="B1359" s="1" t="s">
        <v>65</v>
      </c>
      <c r="C1359">
        <v>337.5</v>
      </c>
      <c r="D1359">
        <v>2765</v>
      </c>
      <c r="G1359">
        <v>5.3049999999999997</v>
      </c>
      <c r="H1359">
        <v>31.2</v>
      </c>
      <c r="I1359">
        <v>5.5500000000000007</v>
      </c>
      <c r="J1359">
        <v>9</v>
      </c>
      <c r="K1359">
        <v>355</v>
      </c>
      <c r="L1359">
        <v>134.5</v>
      </c>
      <c r="M1359">
        <v>570</v>
      </c>
      <c r="N1359" t="s">
        <v>1453</v>
      </c>
      <c r="O1359" t="s">
        <v>1453</v>
      </c>
      <c r="P1359" t="s">
        <v>1453</v>
      </c>
      <c r="Q1359" t="s">
        <v>1453</v>
      </c>
      <c r="R1359" t="s">
        <v>1453</v>
      </c>
      <c r="S1359" t="s">
        <v>1453</v>
      </c>
      <c r="T1359" t="s">
        <v>1453</v>
      </c>
      <c r="U1359" t="s">
        <v>1453</v>
      </c>
      <c r="V1359">
        <v>448.5</v>
      </c>
      <c r="W1359">
        <v>126</v>
      </c>
      <c r="X1359" t="s">
        <v>1453</v>
      </c>
      <c r="Y1359" t="s">
        <v>1453</v>
      </c>
      <c r="Z1359" t="s">
        <v>1468</v>
      </c>
      <c r="AA1359">
        <v>0.93</v>
      </c>
      <c r="AB1359">
        <v>7.0000000000000007E-2</v>
      </c>
      <c r="AC1359">
        <v>0.5</v>
      </c>
      <c r="AD1359">
        <v>0.5</v>
      </c>
      <c r="AE1359">
        <v>0.5</v>
      </c>
      <c r="AF1359">
        <v>0.5</v>
      </c>
      <c r="AG1359">
        <f>INDEX(YM!B:B, MATCH(Sheet1!B1359,YM!A:A,0))</f>
        <v>73.849999999999994</v>
      </c>
      <c r="AH1359">
        <v>73.849999999999994</v>
      </c>
      <c r="AI1359">
        <f>INDEX('Yield strengh'!B:B, MATCH(Sheet1!B1359,'Yield strengh'!A:A,0))</f>
        <v>378</v>
      </c>
      <c r="AJ1359">
        <v>378</v>
      </c>
      <c r="AK1359">
        <f>INDEX(Price!B:B, MATCH(Sheet1!B1359,Price!A:A,0))</f>
        <v>25.7</v>
      </c>
      <c r="AL1359">
        <f t="shared" si="21"/>
        <v>10.095949367088608</v>
      </c>
      <c r="AM1359">
        <f>INDEX(toughness!B:B,MATCH(Sheet1!B1359,toughness!A:A,0))</f>
        <v>20.65</v>
      </c>
      <c r="AN1359">
        <f>450</f>
        <v>450</v>
      </c>
    </row>
    <row r="1360" spans="1:40" x14ac:dyDescent="0.3">
      <c r="A1360" t="s">
        <v>1458</v>
      </c>
      <c r="B1360" s="1" t="s">
        <v>1085</v>
      </c>
      <c r="C1360">
        <v>70.3</v>
      </c>
      <c r="D1360">
        <v>1090</v>
      </c>
      <c r="E1360">
        <v>5.375</v>
      </c>
      <c r="F1360">
        <v>23.65</v>
      </c>
      <c r="G1360">
        <v>2.7100000000000002E-3</v>
      </c>
      <c r="H1360">
        <v>8.6859999999999998E-18</v>
      </c>
      <c r="I1360">
        <v>5.05E+20</v>
      </c>
      <c r="J1360">
        <v>1130</v>
      </c>
      <c r="K1360">
        <v>82.1</v>
      </c>
      <c r="L1360">
        <v>14</v>
      </c>
      <c r="M1360">
        <v>205.5</v>
      </c>
      <c r="N1360" t="s">
        <v>1453</v>
      </c>
      <c r="O1360" t="s">
        <v>1453</v>
      </c>
      <c r="P1360" t="s">
        <v>1453</v>
      </c>
      <c r="Q1360" t="s">
        <v>1453</v>
      </c>
      <c r="R1360" t="s">
        <v>1453</v>
      </c>
      <c r="S1360" t="s">
        <v>1453</v>
      </c>
      <c r="T1360" t="s">
        <v>1453</v>
      </c>
      <c r="U1360" t="s">
        <v>1453</v>
      </c>
      <c r="V1360">
        <v>58.65</v>
      </c>
      <c r="W1360">
        <v>0.24399999999999999</v>
      </c>
      <c r="X1360" t="s">
        <v>1453</v>
      </c>
      <c r="Y1360" t="s">
        <v>1453</v>
      </c>
      <c r="Z1360" t="s">
        <v>1468</v>
      </c>
      <c r="AA1360">
        <v>0.93</v>
      </c>
      <c r="AB1360">
        <v>7.0000000000000007E-2</v>
      </c>
      <c r="AC1360">
        <v>0.5</v>
      </c>
      <c r="AD1360">
        <v>0.5</v>
      </c>
      <c r="AE1360">
        <v>0.5</v>
      </c>
      <c r="AF1360">
        <v>0.5</v>
      </c>
      <c r="AG1360">
        <f>INDEX(YM!B:B, MATCH(Sheet1!B1360,YM!A:A,0))</f>
        <v>23.25</v>
      </c>
      <c r="AH1360">
        <v>23.25</v>
      </c>
      <c r="AI1360">
        <f>INDEX('Yield strengh'!B:B, MATCH(Sheet1!B1360,'Yield strengh'!A:A,0))</f>
        <v>460</v>
      </c>
      <c r="AJ1360">
        <v>460</v>
      </c>
      <c r="AK1360">
        <f>INDEX(Price!B:B, MATCH(Sheet1!B1360,Price!A:A,0))</f>
        <v>46.599999999999987</v>
      </c>
      <c r="AL1360">
        <f t="shared" si="21"/>
        <v>9.8119266055045866</v>
      </c>
      <c r="AM1360">
        <f>INDEX(toughness!B:B,MATCH(Sheet1!B1360,toughness!A:A,0))</f>
        <v>87.1</v>
      </c>
      <c r="AN1360">
        <f>450</f>
        <v>450</v>
      </c>
    </row>
    <row r="1361" spans="1:40" x14ac:dyDescent="0.3">
      <c r="A1361" t="s">
        <v>1458</v>
      </c>
      <c r="B1361" s="1" t="s">
        <v>281</v>
      </c>
      <c r="C1361">
        <v>403.5</v>
      </c>
      <c r="D1361">
        <v>2855</v>
      </c>
      <c r="G1361">
        <v>6.6849999999999996</v>
      </c>
      <c r="H1361">
        <v>39.400000000000013</v>
      </c>
      <c r="I1361">
        <v>4.4000000000000004</v>
      </c>
      <c r="J1361">
        <v>5.5</v>
      </c>
      <c r="K1361">
        <v>410</v>
      </c>
      <c r="L1361">
        <v>130</v>
      </c>
      <c r="M1361">
        <v>555</v>
      </c>
      <c r="N1361" t="s">
        <v>1453</v>
      </c>
      <c r="O1361" t="s">
        <v>1453</v>
      </c>
      <c r="P1361" t="s">
        <v>1453</v>
      </c>
      <c r="Q1361" t="s">
        <v>1453</v>
      </c>
      <c r="R1361" t="s">
        <v>1453</v>
      </c>
      <c r="S1361" t="s">
        <v>1453</v>
      </c>
      <c r="T1361" t="s">
        <v>1453</v>
      </c>
      <c r="U1361" t="s">
        <v>1453</v>
      </c>
      <c r="V1361">
        <v>482.5</v>
      </c>
      <c r="W1361">
        <v>160.5</v>
      </c>
      <c r="X1361" t="s">
        <v>1453</v>
      </c>
      <c r="Y1361" t="s">
        <v>1453</v>
      </c>
      <c r="Z1361" t="s">
        <v>1468</v>
      </c>
      <c r="AA1361">
        <v>0.93</v>
      </c>
      <c r="AB1361">
        <v>7.0000000000000007E-2</v>
      </c>
      <c r="AC1361">
        <v>0.5</v>
      </c>
      <c r="AD1361">
        <v>0.5</v>
      </c>
      <c r="AE1361">
        <v>0.5</v>
      </c>
      <c r="AF1361">
        <v>0.5</v>
      </c>
      <c r="AG1361">
        <f>INDEX(YM!B:B, MATCH(Sheet1!B1361,YM!A:A,0))</f>
        <v>74.25</v>
      </c>
      <c r="AH1361">
        <v>74.25</v>
      </c>
      <c r="AI1361">
        <f>INDEX('Yield strengh'!B:B, MATCH(Sheet1!B1361,'Yield strengh'!A:A,0))</f>
        <v>635</v>
      </c>
      <c r="AJ1361">
        <v>635</v>
      </c>
      <c r="AK1361">
        <f>INDEX(Price!B:B, MATCH(Sheet1!B1361,Price!A:A,0))</f>
        <v>48.650000000000013</v>
      </c>
      <c r="AL1361">
        <f t="shared" si="21"/>
        <v>16.51444833625219</v>
      </c>
      <c r="AM1361">
        <f>INDEX(toughness!B:B,MATCH(Sheet1!B1361,toughness!A:A,0))</f>
        <v>13.4</v>
      </c>
      <c r="AN1361">
        <f>450</f>
        <v>450</v>
      </c>
    </row>
    <row r="1362" spans="1:40" x14ac:dyDescent="0.3">
      <c r="A1362" t="s">
        <v>1458</v>
      </c>
      <c r="B1362" s="1" t="s">
        <v>245</v>
      </c>
      <c r="C1362">
        <v>315</v>
      </c>
      <c r="D1362">
        <v>2780</v>
      </c>
      <c r="G1362">
        <v>5.97</v>
      </c>
      <c r="H1362">
        <v>35.200000000000003</v>
      </c>
      <c r="I1362">
        <v>4.9000000000000004</v>
      </c>
      <c r="J1362">
        <v>14.05</v>
      </c>
      <c r="K1362">
        <v>315</v>
      </c>
      <c r="L1362">
        <v>120</v>
      </c>
      <c r="M1362">
        <v>625</v>
      </c>
      <c r="N1362" t="s">
        <v>1453</v>
      </c>
      <c r="O1362" t="s">
        <v>1453</v>
      </c>
      <c r="P1362" t="s">
        <v>1453</v>
      </c>
      <c r="Q1362" t="s">
        <v>1453</v>
      </c>
      <c r="R1362" t="s">
        <v>1453</v>
      </c>
      <c r="S1362" t="s">
        <v>1453</v>
      </c>
      <c r="T1362" t="s">
        <v>1453</v>
      </c>
      <c r="U1362" t="s">
        <v>1453</v>
      </c>
      <c r="V1362">
        <v>375</v>
      </c>
      <c r="W1362">
        <v>139</v>
      </c>
      <c r="X1362" t="s">
        <v>1453</v>
      </c>
      <c r="Y1362" t="s">
        <v>1453</v>
      </c>
      <c r="Z1362" t="s">
        <v>1468</v>
      </c>
      <c r="AA1362">
        <v>0.93</v>
      </c>
      <c r="AB1362">
        <v>7.0000000000000007E-2</v>
      </c>
      <c r="AC1362">
        <v>0.5</v>
      </c>
      <c r="AD1362">
        <v>0.5</v>
      </c>
      <c r="AE1362">
        <v>0.5</v>
      </c>
      <c r="AF1362">
        <v>0.5</v>
      </c>
      <c r="AG1362">
        <f>INDEX(YM!B:B, MATCH(Sheet1!B1362,YM!A:A,0))</f>
        <v>34.5</v>
      </c>
      <c r="AH1362">
        <v>69</v>
      </c>
      <c r="AI1362">
        <f>INDEX('Yield strengh'!B:B, MATCH(Sheet1!B1362,'Yield strengh'!A:A,0))</f>
        <v>392.5</v>
      </c>
      <c r="AJ1362">
        <v>392.5</v>
      </c>
      <c r="AK1362">
        <f>INDEX(Price!B:B, MATCH(Sheet1!B1362,Price!A:A,0))</f>
        <v>46.8</v>
      </c>
      <c r="AL1362">
        <f t="shared" si="21"/>
        <v>9.7419064748201443</v>
      </c>
      <c r="AM1362">
        <f>INDEX(toughness!B:B,MATCH(Sheet1!B1362,toughness!A:A,0))</f>
        <v>15.2</v>
      </c>
      <c r="AN1362">
        <f>450</f>
        <v>450</v>
      </c>
    </row>
    <row r="1363" spans="1:40" x14ac:dyDescent="0.3">
      <c r="A1363" t="s">
        <v>1458</v>
      </c>
      <c r="B1363" s="1" t="s">
        <v>56</v>
      </c>
      <c r="C1363">
        <v>404.5</v>
      </c>
      <c r="D1363">
        <v>2810</v>
      </c>
      <c r="G1363">
        <v>6.4600000000000009</v>
      </c>
      <c r="H1363">
        <v>39.15</v>
      </c>
      <c r="I1363">
        <v>4.4049999999999994</v>
      </c>
      <c r="J1363">
        <v>5.5</v>
      </c>
      <c r="K1363">
        <v>452.5</v>
      </c>
      <c r="L1363">
        <v>158</v>
      </c>
      <c r="M1363">
        <v>585</v>
      </c>
      <c r="N1363" t="s">
        <v>1453</v>
      </c>
      <c r="O1363" t="s">
        <v>1453</v>
      </c>
      <c r="P1363" t="s">
        <v>1453</v>
      </c>
      <c r="Q1363" t="s">
        <v>1453</v>
      </c>
      <c r="R1363" t="s">
        <v>1453</v>
      </c>
      <c r="S1363" t="s">
        <v>1453</v>
      </c>
      <c r="T1363" t="s">
        <v>1453</v>
      </c>
      <c r="U1363" t="s">
        <v>1453</v>
      </c>
      <c r="V1363">
        <v>452.5</v>
      </c>
      <c r="W1363">
        <v>148.5</v>
      </c>
      <c r="X1363" t="s">
        <v>1453</v>
      </c>
      <c r="Y1363" t="s">
        <v>1453</v>
      </c>
      <c r="Z1363" t="s">
        <v>1468</v>
      </c>
      <c r="AA1363">
        <v>0.93</v>
      </c>
      <c r="AB1363">
        <v>7.0000000000000007E-2</v>
      </c>
      <c r="AC1363">
        <v>0.5</v>
      </c>
      <c r="AD1363">
        <v>0.5</v>
      </c>
      <c r="AE1363">
        <v>0.5</v>
      </c>
      <c r="AF1363">
        <v>0.5</v>
      </c>
      <c r="AG1363">
        <f>INDEX(YM!B:B, MATCH(Sheet1!B1363,YM!A:A,0))</f>
        <v>73.849999999999994</v>
      </c>
      <c r="AH1363">
        <v>73.849999999999994</v>
      </c>
      <c r="AI1363">
        <f>INDEX('Yield strengh'!B:B, MATCH(Sheet1!B1363,'Yield strengh'!A:A,0))</f>
        <v>369</v>
      </c>
      <c r="AJ1363">
        <v>369</v>
      </c>
      <c r="AK1363">
        <f>INDEX(Price!B:B, MATCH(Sheet1!B1363,Price!A:A,0))</f>
        <v>25.6</v>
      </c>
      <c r="AL1363">
        <f t="shared" si="21"/>
        <v>9.6977402135231312</v>
      </c>
      <c r="AM1363">
        <f>INDEX(toughness!B:B,MATCH(Sheet1!B1363,toughness!A:A,0))</f>
        <v>13.7</v>
      </c>
      <c r="AN1363">
        <f>450</f>
        <v>450</v>
      </c>
    </row>
    <row r="1364" spans="1:40" x14ac:dyDescent="0.3">
      <c r="A1364" t="s">
        <v>1458</v>
      </c>
      <c r="B1364" s="1" t="s">
        <v>69</v>
      </c>
      <c r="C1364">
        <v>365.5</v>
      </c>
      <c r="D1364">
        <v>2765</v>
      </c>
      <c r="G1364">
        <v>6.59</v>
      </c>
      <c r="H1364">
        <v>34</v>
      </c>
      <c r="I1364">
        <v>5.15</v>
      </c>
      <c r="J1364">
        <v>5.4049999999999994</v>
      </c>
      <c r="K1364">
        <v>333.5</v>
      </c>
      <c r="L1364">
        <v>134.5</v>
      </c>
      <c r="M1364">
        <v>570</v>
      </c>
      <c r="N1364" t="s">
        <v>1453</v>
      </c>
      <c r="O1364" t="s">
        <v>1453</v>
      </c>
      <c r="P1364" t="s">
        <v>1453</v>
      </c>
      <c r="Q1364" t="s">
        <v>1453</v>
      </c>
      <c r="R1364" t="s">
        <v>1453</v>
      </c>
      <c r="S1364" t="s">
        <v>1453</v>
      </c>
      <c r="T1364" t="s">
        <v>1453</v>
      </c>
      <c r="U1364" t="s">
        <v>1453</v>
      </c>
      <c r="V1364">
        <v>436</v>
      </c>
      <c r="W1364">
        <v>157</v>
      </c>
      <c r="X1364" t="s">
        <v>1453</v>
      </c>
      <c r="Y1364" t="s">
        <v>1453</v>
      </c>
      <c r="Z1364" t="s">
        <v>1468</v>
      </c>
      <c r="AA1364">
        <v>0.93</v>
      </c>
      <c r="AB1364">
        <v>7.0000000000000007E-2</v>
      </c>
      <c r="AC1364">
        <v>0.5</v>
      </c>
      <c r="AD1364">
        <v>0.5</v>
      </c>
      <c r="AE1364">
        <v>0.5</v>
      </c>
      <c r="AF1364">
        <v>0.5</v>
      </c>
      <c r="AG1364">
        <f>INDEX(YM!B:B, MATCH(Sheet1!B1364,YM!A:A,0))</f>
        <v>73.849999999999994</v>
      </c>
      <c r="AH1364">
        <v>73.849999999999994</v>
      </c>
      <c r="AI1364">
        <f>INDEX('Yield strengh'!B:B, MATCH(Sheet1!B1364,'Yield strengh'!A:A,0))</f>
        <v>363</v>
      </c>
      <c r="AJ1364">
        <v>363</v>
      </c>
      <c r="AK1364">
        <f>INDEX(Price!B:B, MATCH(Sheet1!B1364,Price!A:A,0))</f>
        <v>25.7</v>
      </c>
      <c r="AL1364">
        <f t="shared" si="21"/>
        <v>9.6953164556962026</v>
      </c>
      <c r="AM1364">
        <f>INDEX(toughness!B:B,MATCH(Sheet1!B1364,toughness!A:A,0))</f>
        <v>20.65</v>
      </c>
      <c r="AN1364">
        <f>450</f>
        <v>450</v>
      </c>
    </row>
    <row r="1365" spans="1:40" x14ac:dyDescent="0.3">
      <c r="A1365" t="s">
        <v>1458</v>
      </c>
      <c r="B1365" s="1" t="s">
        <v>239</v>
      </c>
      <c r="C1365">
        <v>260</v>
      </c>
      <c r="D1365">
        <v>2710</v>
      </c>
      <c r="G1365">
        <v>7.4049999999999994</v>
      </c>
      <c r="H1365">
        <v>44.400000000000013</v>
      </c>
      <c r="I1365">
        <v>3.92</v>
      </c>
      <c r="J1365">
        <v>12.2</v>
      </c>
      <c r="K1365">
        <v>260</v>
      </c>
      <c r="L1365">
        <v>92.5</v>
      </c>
      <c r="M1365">
        <v>582</v>
      </c>
      <c r="N1365" t="s">
        <v>1453</v>
      </c>
      <c r="O1365" t="s">
        <v>1453</v>
      </c>
      <c r="P1365" t="s">
        <v>1453</v>
      </c>
      <c r="Q1365" t="s">
        <v>1453</v>
      </c>
      <c r="R1365" t="s">
        <v>1453</v>
      </c>
      <c r="S1365" t="s">
        <v>1453</v>
      </c>
      <c r="T1365" t="s">
        <v>1453</v>
      </c>
      <c r="U1365" t="s">
        <v>1453</v>
      </c>
      <c r="V1365">
        <v>314</v>
      </c>
      <c r="W1365">
        <v>172</v>
      </c>
      <c r="X1365" t="s">
        <v>1453</v>
      </c>
      <c r="Y1365" t="s">
        <v>1453</v>
      </c>
      <c r="Z1365" t="s">
        <v>1468</v>
      </c>
      <c r="AA1365">
        <v>0.93</v>
      </c>
      <c r="AB1365">
        <v>7.0000000000000007E-2</v>
      </c>
      <c r="AC1365">
        <v>0.5</v>
      </c>
      <c r="AD1365">
        <v>0.5</v>
      </c>
      <c r="AE1365">
        <v>0.5</v>
      </c>
      <c r="AF1365">
        <v>0.5</v>
      </c>
      <c r="AG1365">
        <f>INDEX(YM!B:B, MATCH(Sheet1!B1365,YM!A:A,0))</f>
        <v>71.05</v>
      </c>
      <c r="AH1365">
        <v>71.05</v>
      </c>
      <c r="AI1365">
        <f>INDEX('Yield strengh'!B:B, MATCH(Sheet1!B1365,'Yield strengh'!A:A,0))</f>
        <v>366</v>
      </c>
      <c r="AJ1365">
        <v>366</v>
      </c>
      <c r="AK1365">
        <f>INDEX(Price!B:B, MATCH(Sheet1!B1365,Price!A:A,0))</f>
        <v>46</v>
      </c>
      <c r="AL1365">
        <f t="shared" si="21"/>
        <v>9.5956826568265683</v>
      </c>
      <c r="AM1365">
        <f>INDEX(toughness!B:B,MATCH(Sheet1!B1365,toughness!A:A,0))</f>
        <v>19.600000000000001</v>
      </c>
      <c r="AN1365">
        <f>450</f>
        <v>450</v>
      </c>
    </row>
    <row r="1366" spans="1:40" x14ac:dyDescent="0.3">
      <c r="A1366" t="s">
        <v>1458</v>
      </c>
      <c r="B1366" s="1" t="s">
        <v>66</v>
      </c>
      <c r="C1366">
        <v>275.5</v>
      </c>
      <c r="D1366">
        <v>2770</v>
      </c>
      <c r="G1366">
        <v>5.24</v>
      </c>
      <c r="H1366">
        <v>30.25</v>
      </c>
      <c r="I1366">
        <v>5.6999999999999993</v>
      </c>
      <c r="J1366">
        <v>13</v>
      </c>
      <c r="K1366">
        <v>289</v>
      </c>
      <c r="L1366">
        <v>125</v>
      </c>
      <c r="M1366">
        <v>570</v>
      </c>
      <c r="N1366" t="s">
        <v>1453</v>
      </c>
      <c r="O1366" t="s">
        <v>1453</v>
      </c>
      <c r="P1366" t="s">
        <v>1453</v>
      </c>
      <c r="Q1366" t="s">
        <v>1453</v>
      </c>
      <c r="R1366" t="s">
        <v>1453</v>
      </c>
      <c r="S1366" t="s">
        <v>1453</v>
      </c>
      <c r="T1366" t="s">
        <v>1453</v>
      </c>
      <c r="U1366" t="s">
        <v>1453</v>
      </c>
      <c r="V1366">
        <v>402</v>
      </c>
      <c r="W1366">
        <v>121</v>
      </c>
      <c r="X1366" t="s">
        <v>1453</v>
      </c>
      <c r="Y1366" t="s">
        <v>1453</v>
      </c>
      <c r="Z1366" t="s">
        <v>1468</v>
      </c>
      <c r="AA1366">
        <v>0.93</v>
      </c>
      <c r="AB1366">
        <v>7.0000000000000007E-2</v>
      </c>
      <c r="AC1366">
        <v>0.5</v>
      </c>
      <c r="AD1366">
        <v>0.5</v>
      </c>
      <c r="AE1366">
        <v>0.5</v>
      </c>
      <c r="AF1366">
        <v>0.5</v>
      </c>
      <c r="AG1366">
        <f>INDEX(YM!B:B, MATCH(Sheet1!B1366,YM!A:A,0))</f>
        <v>73.849999999999994</v>
      </c>
      <c r="AH1366">
        <v>73.849999999999994</v>
      </c>
      <c r="AI1366">
        <f>INDEX('Yield strengh'!B:B, MATCH(Sheet1!B1366,'Yield strengh'!A:A,0))</f>
        <v>355</v>
      </c>
      <c r="AJ1366">
        <v>355</v>
      </c>
      <c r="AK1366">
        <f>INDEX(Price!B:B, MATCH(Sheet1!B1366,Price!A:A,0))</f>
        <v>25.7</v>
      </c>
      <c r="AL1366">
        <f t="shared" si="21"/>
        <v>9.4645306859205771</v>
      </c>
      <c r="AM1366">
        <f>INDEX(toughness!B:B,MATCH(Sheet1!B1366,toughness!A:A,0))</f>
        <v>20.65</v>
      </c>
      <c r="AN1366">
        <f>450</f>
        <v>450</v>
      </c>
    </row>
    <row r="1367" spans="1:40" x14ac:dyDescent="0.3">
      <c r="A1367" t="s">
        <v>1458</v>
      </c>
      <c r="B1367" s="1" t="s">
        <v>29</v>
      </c>
      <c r="C1367">
        <v>1400</v>
      </c>
      <c r="D1367">
        <v>2615</v>
      </c>
      <c r="G1367">
        <v>9.42</v>
      </c>
      <c r="H1367">
        <v>21.9</v>
      </c>
      <c r="I1367">
        <v>7.9950000000000001</v>
      </c>
      <c r="J1367">
        <v>0.72499999999999998</v>
      </c>
      <c r="K1367">
        <v>1535</v>
      </c>
      <c r="L1367">
        <v>112.5</v>
      </c>
      <c r="M1367">
        <v>635</v>
      </c>
      <c r="N1367" t="s">
        <v>1453</v>
      </c>
      <c r="O1367" t="s">
        <v>1453</v>
      </c>
      <c r="P1367" t="s">
        <v>1453</v>
      </c>
      <c r="Q1367" t="s">
        <v>1453</v>
      </c>
      <c r="R1367" t="s">
        <v>1453</v>
      </c>
      <c r="S1367" t="s">
        <v>1453</v>
      </c>
      <c r="T1367" t="s">
        <v>1453</v>
      </c>
      <c r="U1367" t="s">
        <v>1453</v>
      </c>
      <c r="V1367">
        <v>1545</v>
      </c>
      <c r="W1367">
        <v>55</v>
      </c>
      <c r="X1367" t="s">
        <v>1453</v>
      </c>
      <c r="Y1367" t="s">
        <v>1453</v>
      </c>
      <c r="Z1367" t="s">
        <v>1468</v>
      </c>
      <c r="AA1367">
        <v>0.93</v>
      </c>
      <c r="AB1367">
        <v>7.0000000000000007E-2</v>
      </c>
      <c r="AC1367">
        <v>0.5</v>
      </c>
      <c r="AD1367">
        <v>0.5</v>
      </c>
      <c r="AE1367">
        <v>0.5</v>
      </c>
      <c r="AF1367">
        <v>0.5</v>
      </c>
      <c r="AG1367">
        <f>INDEX(YM!B:B, MATCH(Sheet1!B1367,YM!A:A,0))</f>
        <v>85.199999999999989</v>
      </c>
      <c r="AH1367">
        <v>85.199999999999989</v>
      </c>
      <c r="AI1367">
        <f>INDEX('Yield strengh'!B:B, MATCH(Sheet1!B1367,'Yield strengh'!A:A,0))</f>
        <v>290</v>
      </c>
      <c r="AJ1367">
        <v>290</v>
      </c>
      <c r="AK1367">
        <f>INDEX(Price!B:B, MATCH(Sheet1!B1367,Price!A:A,0))</f>
        <v>36</v>
      </c>
      <c r="AL1367">
        <f t="shared" si="21"/>
        <v>9.4485659655831729</v>
      </c>
      <c r="AM1367">
        <f>INDEX(toughness!B:B,MATCH(Sheet1!B1367,toughness!A:A,0))</f>
        <v>14.75</v>
      </c>
      <c r="AN1367">
        <f>450</f>
        <v>450</v>
      </c>
    </row>
    <row r="1368" spans="1:40" x14ac:dyDescent="0.3">
      <c r="A1368" t="s">
        <v>1458</v>
      </c>
      <c r="B1368" s="1" t="s">
        <v>92</v>
      </c>
      <c r="C1368">
        <v>350</v>
      </c>
      <c r="D1368">
        <v>2750</v>
      </c>
      <c r="G1368">
        <v>6.85</v>
      </c>
      <c r="H1368">
        <v>39.200000000000003</v>
      </c>
      <c r="I1368">
        <v>4.4000000000000004</v>
      </c>
      <c r="J1368">
        <v>8.5</v>
      </c>
      <c r="K1368">
        <v>350</v>
      </c>
      <c r="L1368">
        <v>125</v>
      </c>
      <c r="M1368">
        <v>605</v>
      </c>
      <c r="N1368" t="s">
        <v>1453</v>
      </c>
      <c r="O1368" t="s">
        <v>1453</v>
      </c>
      <c r="P1368" t="s">
        <v>1453</v>
      </c>
      <c r="Q1368" t="s">
        <v>1453</v>
      </c>
      <c r="R1368" t="s">
        <v>1453</v>
      </c>
      <c r="S1368" t="s">
        <v>1453</v>
      </c>
      <c r="T1368" t="s">
        <v>1453</v>
      </c>
      <c r="U1368" t="s">
        <v>1453</v>
      </c>
      <c r="V1368">
        <v>420</v>
      </c>
      <c r="W1368">
        <v>151</v>
      </c>
      <c r="X1368" t="s">
        <v>1453</v>
      </c>
      <c r="Y1368" t="s">
        <v>1453</v>
      </c>
      <c r="Z1368" t="s">
        <v>1468</v>
      </c>
      <c r="AA1368">
        <v>0.93</v>
      </c>
      <c r="AB1368">
        <v>7.0000000000000007E-2</v>
      </c>
      <c r="AC1368">
        <v>0.5</v>
      </c>
      <c r="AD1368">
        <v>0.5</v>
      </c>
      <c r="AE1368">
        <v>0.5</v>
      </c>
      <c r="AF1368">
        <v>0.5</v>
      </c>
      <c r="AG1368">
        <f>INDEX(YM!B:B, MATCH(Sheet1!B1368,YM!A:A,0))</f>
        <v>74</v>
      </c>
      <c r="AH1368">
        <v>74</v>
      </c>
      <c r="AI1368">
        <f>INDEX('Yield strengh'!B:B, MATCH(Sheet1!B1368,'Yield strengh'!A:A,0))</f>
        <v>350</v>
      </c>
      <c r="AJ1368">
        <v>350</v>
      </c>
      <c r="AK1368">
        <f>INDEX(Price!B:B, MATCH(Sheet1!B1368,Price!A:A,0))</f>
        <v>26.4</v>
      </c>
      <c r="AL1368">
        <f t="shared" si="21"/>
        <v>9.418181818181818</v>
      </c>
      <c r="AM1368">
        <f>INDEX(toughness!B:B,MATCH(Sheet1!B1368,toughness!A:A,0))</f>
        <v>14.35</v>
      </c>
      <c r="AN1368">
        <f>450</f>
        <v>450</v>
      </c>
    </row>
    <row r="1369" spans="1:40" x14ac:dyDescent="0.3">
      <c r="A1369" t="s">
        <v>1458</v>
      </c>
      <c r="B1369" s="1" t="s">
        <v>93</v>
      </c>
      <c r="C1369">
        <v>330</v>
      </c>
      <c r="D1369">
        <v>2760</v>
      </c>
      <c r="G1369">
        <v>6.1050000000000004</v>
      </c>
      <c r="H1369">
        <v>37.150000000000013</v>
      </c>
      <c r="I1369">
        <v>4.6849999999999996</v>
      </c>
      <c r="J1369">
        <v>5.75</v>
      </c>
      <c r="K1369">
        <v>420</v>
      </c>
      <c r="L1369">
        <v>132</v>
      </c>
      <c r="M1369">
        <v>615</v>
      </c>
      <c r="N1369" t="s">
        <v>1453</v>
      </c>
      <c r="O1369" t="s">
        <v>1453</v>
      </c>
      <c r="P1369" t="s">
        <v>1453</v>
      </c>
      <c r="Q1369" t="s">
        <v>1453</v>
      </c>
      <c r="R1369" t="s">
        <v>1453</v>
      </c>
      <c r="S1369" t="s">
        <v>1453</v>
      </c>
      <c r="T1369" t="s">
        <v>1453</v>
      </c>
      <c r="U1369" t="s">
        <v>1453</v>
      </c>
      <c r="V1369">
        <v>420</v>
      </c>
      <c r="W1369">
        <v>150</v>
      </c>
      <c r="X1369" t="s">
        <v>1453</v>
      </c>
      <c r="Y1369" t="s">
        <v>1453</v>
      </c>
      <c r="Z1369" t="s">
        <v>1468</v>
      </c>
      <c r="AA1369">
        <v>0.93</v>
      </c>
      <c r="AB1369">
        <v>7.0000000000000007E-2</v>
      </c>
      <c r="AC1369">
        <v>0.5</v>
      </c>
      <c r="AD1369">
        <v>0.5</v>
      </c>
      <c r="AE1369">
        <v>0.5</v>
      </c>
      <c r="AF1369">
        <v>0.5</v>
      </c>
      <c r="AG1369">
        <f>INDEX(YM!B:B, MATCH(Sheet1!B1369,YM!A:A,0))</f>
        <v>74</v>
      </c>
      <c r="AH1369">
        <v>74</v>
      </c>
      <c r="AI1369">
        <f>INDEX('Yield strengh'!B:B, MATCH(Sheet1!B1369,'Yield strengh'!A:A,0))</f>
        <v>350</v>
      </c>
      <c r="AJ1369">
        <v>350</v>
      </c>
      <c r="AK1369">
        <f>INDEX(Price!B:B, MATCH(Sheet1!B1369,Price!A:A,0))</f>
        <v>26.4</v>
      </c>
      <c r="AL1369">
        <f t="shared" si="21"/>
        <v>9.3840579710144922</v>
      </c>
      <c r="AM1369">
        <f>INDEX(toughness!B:B,MATCH(Sheet1!B1369,toughness!A:A,0))</f>
        <v>14.35</v>
      </c>
      <c r="AN1369">
        <f>450</f>
        <v>450</v>
      </c>
    </row>
    <row r="1370" spans="1:40" x14ac:dyDescent="0.3">
      <c r="B1370" s="1" t="s">
        <v>94</v>
      </c>
      <c r="C1370">
        <v>165.5</v>
      </c>
      <c r="D1370">
        <v>2825</v>
      </c>
      <c r="G1370">
        <v>6.0299999999999994</v>
      </c>
      <c r="I1370" t="s">
        <v>1453</v>
      </c>
      <c r="J1370">
        <v>4</v>
      </c>
      <c r="K1370">
        <v>165.5</v>
      </c>
      <c r="L1370">
        <v>82</v>
      </c>
      <c r="M1370">
        <v>582</v>
      </c>
      <c r="N1370" t="s">
        <v>1453</v>
      </c>
      <c r="O1370" t="s">
        <v>1453</v>
      </c>
      <c r="P1370" t="s">
        <v>1453</v>
      </c>
      <c r="Q1370" t="s">
        <v>1453</v>
      </c>
      <c r="R1370" t="s">
        <v>1453</v>
      </c>
      <c r="S1370" t="s">
        <v>1453</v>
      </c>
      <c r="T1370" t="s">
        <v>1453</v>
      </c>
      <c r="U1370" t="s">
        <v>1453</v>
      </c>
      <c r="V1370">
        <v>250.5</v>
      </c>
      <c r="W1370">
        <v>141</v>
      </c>
      <c r="X1370" t="s">
        <v>1453</v>
      </c>
      <c r="Y1370" t="s">
        <v>1453</v>
      </c>
      <c r="Z1370" t="s">
        <v>1468</v>
      </c>
      <c r="AA1370">
        <v>0.93</v>
      </c>
      <c r="AB1370">
        <v>7.0000000000000007E-2</v>
      </c>
      <c r="AC1370">
        <v>0.5</v>
      </c>
      <c r="AD1370">
        <v>0.5</v>
      </c>
      <c r="AE1370">
        <v>0.5</v>
      </c>
      <c r="AF1370">
        <v>0.5</v>
      </c>
      <c r="AG1370">
        <f>INDEX(YM!B:B, MATCH(Sheet1!B1370,YM!A:A,0))</f>
        <v>72</v>
      </c>
      <c r="AH1370">
        <v>72</v>
      </c>
      <c r="AI1370">
        <f>INDEX('Yield strengh'!B:B, MATCH(Sheet1!B1370,'Yield strengh'!A:A,0))</f>
        <v>365</v>
      </c>
      <c r="AJ1370">
        <v>365</v>
      </c>
      <c r="AK1370">
        <f>INDEX(Price!B:B, MATCH(Sheet1!B1370,Price!A:A,0))</f>
        <v>26.4</v>
      </c>
      <c r="AL1370">
        <f t="shared" si="21"/>
        <v>9.3026548672566367</v>
      </c>
      <c r="AM1370">
        <f>INDEX(toughness!B:B,MATCH(Sheet1!B1370,toughness!A:A,0))</f>
        <v>16.2</v>
      </c>
      <c r="AN1370">
        <f>450</f>
        <v>450</v>
      </c>
    </row>
    <row r="1371" spans="1:40" x14ac:dyDescent="0.3">
      <c r="A1371" t="s">
        <v>1458</v>
      </c>
      <c r="B1371" s="1" t="s">
        <v>86</v>
      </c>
      <c r="C1371">
        <v>362.5</v>
      </c>
      <c r="D1371">
        <v>2770</v>
      </c>
      <c r="G1371">
        <v>5.2149999999999999</v>
      </c>
      <c r="H1371">
        <v>32.1</v>
      </c>
      <c r="I1371">
        <v>5.4</v>
      </c>
      <c r="J1371">
        <v>16.5</v>
      </c>
      <c r="K1371">
        <v>362</v>
      </c>
      <c r="L1371">
        <v>111</v>
      </c>
      <c r="M1371">
        <v>595</v>
      </c>
      <c r="N1371" t="s">
        <v>1453</v>
      </c>
      <c r="O1371" t="s">
        <v>1453</v>
      </c>
      <c r="P1371" t="s">
        <v>1453</v>
      </c>
      <c r="Q1371" t="s">
        <v>1453</v>
      </c>
      <c r="R1371" t="s">
        <v>1453</v>
      </c>
      <c r="S1371" t="s">
        <v>1453</v>
      </c>
      <c r="T1371" t="s">
        <v>1453</v>
      </c>
      <c r="U1371" t="s">
        <v>1453</v>
      </c>
      <c r="V1371">
        <v>496.5</v>
      </c>
      <c r="W1371">
        <v>122.5</v>
      </c>
      <c r="X1371" t="s">
        <v>1453</v>
      </c>
      <c r="Y1371" t="s">
        <v>1453</v>
      </c>
      <c r="Z1371" t="s">
        <v>1468</v>
      </c>
      <c r="AA1371">
        <v>0.93</v>
      </c>
      <c r="AB1371">
        <v>7.0000000000000007E-2</v>
      </c>
      <c r="AC1371">
        <v>0.5</v>
      </c>
      <c r="AD1371">
        <v>0.5</v>
      </c>
      <c r="AE1371">
        <v>0.5</v>
      </c>
      <c r="AF1371">
        <v>0.5</v>
      </c>
      <c r="AG1371">
        <f>INDEX(YM!B:B, MATCH(Sheet1!B1371,YM!A:A,0))</f>
        <v>73.849999999999994</v>
      </c>
      <c r="AH1371">
        <v>73.849999999999994</v>
      </c>
      <c r="AI1371">
        <f>INDEX('Yield strengh'!B:B, MATCH(Sheet1!B1371,'Yield strengh'!A:A,0))</f>
        <v>348.5</v>
      </c>
      <c r="AJ1371">
        <v>348.5</v>
      </c>
      <c r="AK1371">
        <f>INDEX(Price!B:B, MATCH(Sheet1!B1371,Price!A:A,0))</f>
        <v>26.75</v>
      </c>
      <c r="AL1371">
        <f t="shared" si="21"/>
        <v>9.2912364620938614</v>
      </c>
      <c r="AM1371">
        <f>INDEX(toughness!B:B,MATCH(Sheet1!B1371,toughness!A:A,0))</f>
        <v>12.95</v>
      </c>
      <c r="AN1371">
        <f>450</f>
        <v>450</v>
      </c>
    </row>
    <row r="1372" spans="1:40" x14ac:dyDescent="0.3">
      <c r="A1372" t="s">
        <v>1458</v>
      </c>
      <c r="B1372" s="1" t="s">
        <v>76</v>
      </c>
      <c r="C1372">
        <v>56</v>
      </c>
      <c r="D1372">
        <v>2750</v>
      </c>
      <c r="G1372">
        <v>8.4699999999999989</v>
      </c>
      <c r="H1372">
        <v>52.05</v>
      </c>
      <c r="I1372">
        <v>3.3149999999999999</v>
      </c>
      <c r="J1372">
        <v>26.5</v>
      </c>
      <c r="K1372">
        <v>56</v>
      </c>
      <c r="L1372">
        <v>28.5</v>
      </c>
      <c r="M1372">
        <v>602</v>
      </c>
      <c r="N1372" t="s">
        <v>1453</v>
      </c>
      <c r="O1372" t="s">
        <v>1453</v>
      </c>
      <c r="P1372" t="s">
        <v>1453</v>
      </c>
      <c r="Q1372" t="s">
        <v>1453</v>
      </c>
      <c r="R1372" t="s">
        <v>1453</v>
      </c>
      <c r="S1372" t="s">
        <v>1453</v>
      </c>
      <c r="T1372" t="s">
        <v>1453</v>
      </c>
      <c r="U1372" t="s">
        <v>1453</v>
      </c>
      <c r="V1372">
        <v>116</v>
      </c>
      <c r="W1372">
        <v>198</v>
      </c>
      <c r="X1372" t="s">
        <v>1453</v>
      </c>
      <c r="Y1372" t="s">
        <v>1453</v>
      </c>
      <c r="Z1372" t="s">
        <v>1468</v>
      </c>
      <c r="AA1372">
        <v>0.93</v>
      </c>
      <c r="AB1372">
        <v>7.0000000000000007E-2</v>
      </c>
      <c r="AC1372">
        <v>0.5</v>
      </c>
      <c r="AD1372">
        <v>0.5</v>
      </c>
      <c r="AE1372">
        <v>0.5</v>
      </c>
      <c r="AF1372">
        <v>0.5</v>
      </c>
      <c r="AG1372">
        <f>INDEX(YM!B:B, MATCH(Sheet1!B1372,YM!A:A,0))</f>
        <v>73.900000000000006</v>
      </c>
      <c r="AH1372">
        <v>73.900000000000006</v>
      </c>
      <c r="AI1372">
        <f>INDEX('Yield strengh'!B:B, MATCH(Sheet1!B1372,'Yield strengh'!A:A,0))</f>
        <v>344.5</v>
      </c>
      <c r="AJ1372">
        <v>344.5</v>
      </c>
      <c r="AK1372">
        <f>INDEX(Price!B:B, MATCH(Sheet1!B1372,Price!A:A,0))</f>
        <v>25.8</v>
      </c>
      <c r="AL1372">
        <f t="shared" si="21"/>
        <v>9.257654545454546</v>
      </c>
      <c r="AM1372">
        <f>INDEX(toughness!B:B,MATCH(Sheet1!B1372,toughness!A:A,0))</f>
        <v>16</v>
      </c>
      <c r="AN1372">
        <f>450</f>
        <v>450</v>
      </c>
    </row>
    <row r="1373" spans="1:40" x14ac:dyDescent="0.3">
      <c r="A1373" t="s">
        <v>1458</v>
      </c>
      <c r="B1373" s="1" t="s">
        <v>200</v>
      </c>
      <c r="C1373">
        <v>358.5</v>
      </c>
      <c r="D1373">
        <v>2710</v>
      </c>
      <c r="G1373">
        <v>4.8550000000000004</v>
      </c>
      <c r="H1373">
        <v>28.75</v>
      </c>
      <c r="I1373">
        <v>6</v>
      </c>
      <c r="J1373">
        <v>8.74</v>
      </c>
      <c r="K1373">
        <v>358.5</v>
      </c>
      <c r="L1373">
        <v>149.5</v>
      </c>
      <c r="M1373">
        <v>581.5</v>
      </c>
      <c r="N1373" t="s">
        <v>1453</v>
      </c>
      <c r="O1373" t="s">
        <v>1453</v>
      </c>
      <c r="P1373" t="s">
        <v>1453</v>
      </c>
      <c r="Q1373" t="s">
        <v>1453</v>
      </c>
      <c r="R1373" t="s">
        <v>1453</v>
      </c>
      <c r="S1373" t="s">
        <v>1453</v>
      </c>
      <c r="T1373" t="s">
        <v>1453</v>
      </c>
      <c r="U1373" t="s">
        <v>1453</v>
      </c>
      <c r="V1373">
        <v>395.5</v>
      </c>
      <c r="W1373">
        <v>122</v>
      </c>
      <c r="X1373" t="s">
        <v>1453</v>
      </c>
      <c r="Y1373" t="s">
        <v>1453</v>
      </c>
      <c r="Z1373" t="s">
        <v>1468</v>
      </c>
      <c r="AA1373">
        <v>0.93</v>
      </c>
      <c r="AB1373">
        <v>7.0000000000000007E-2</v>
      </c>
      <c r="AC1373">
        <v>0.5</v>
      </c>
      <c r="AD1373">
        <v>0.5</v>
      </c>
      <c r="AE1373">
        <v>0.5</v>
      </c>
      <c r="AF1373">
        <v>0.5</v>
      </c>
      <c r="AG1373">
        <f>INDEX(YM!B:B, MATCH(Sheet1!B1373,YM!A:A,0))</f>
        <v>69</v>
      </c>
      <c r="AH1373">
        <v>69</v>
      </c>
      <c r="AI1373">
        <f>INDEX('Yield strengh'!B:B, MATCH(Sheet1!B1373,'Yield strengh'!A:A,0))</f>
        <v>362</v>
      </c>
      <c r="AJ1373">
        <v>362</v>
      </c>
      <c r="AK1373">
        <f>INDEX(Price!B:B, MATCH(Sheet1!B1373,Price!A:A,0))</f>
        <v>23.9</v>
      </c>
      <c r="AL1373">
        <f t="shared" si="21"/>
        <v>9.2169741697416967</v>
      </c>
      <c r="AM1373">
        <f>INDEX(toughness!B:B,MATCH(Sheet1!B1373,toughness!A:A,0))</f>
        <v>15.9</v>
      </c>
      <c r="AN1373">
        <f>450</f>
        <v>450</v>
      </c>
    </row>
    <row r="1374" spans="1:40" x14ac:dyDescent="0.3">
      <c r="A1374" t="s">
        <v>1458</v>
      </c>
      <c r="B1374" s="1" t="s">
        <v>263</v>
      </c>
      <c r="C1374">
        <v>495</v>
      </c>
      <c r="D1374">
        <v>2800</v>
      </c>
      <c r="G1374">
        <v>5.7050000000000001</v>
      </c>
      <c r="H1374">
        <v>33.15</v>
      </c>
      <c r="I1374">
        <v>5.1999999999999993</v>
      </c>
      <c r="J1374">
        <v>6</v>
      </c>
      <c r="K1374">
        <v>495</v>
      </c>
      <c r="L1374">
        <v>160</v>
      </c>
      <c r="M1374">
        <v>555</v>
      </c>
      <c r="N1374" t="s">
        <v>1453</v>
      </c>
      <c r="O1374" t="s">
        <v>1453</v>
      </c>
      <c r="P1374" t="s">
        <v>1453</v>
      </c>
      <c r="Q1374" t="s">
        <v>1453</v>
      </c>
      <c r="R1374" t="s">
        <v>1453</v>
      </c>
      <c r="S1374" t="s">
        <v>1453</v>
      </c>
      <c r="T1374" t="s">
        <v>1453</v>
      </c>
      <c r="U1374" t="s">
        <v>1453</v>
      </c>
      <c r="V1374">
        <v>555</v>
      </c>
      <c r="W1374">
        <v>134</v>
      </c>
      <c r="X1374" t="s">
        <v>1453</v>
      </c>
      <c r="Y1374" t="s">
        <v>1453</v>
      </c>
      <c r="Z1374" t="s">
        <v>1468</v>
      </c>
      <c r="AA1374">
        <v>0.93</v>
      </c>
      <c r="AB1374">
        <v>7.0000000000000007E-2</v>
      </c>
      <c r="AC1374">
        <v>0.5</v>
      </c>
      <c r="AD1374">
        <v>0.5</v>
      </c>
      <c r="AE1374">
        <v>0.5</v>
      </c>
      <c r="AF1374">
        <v>0.5</v>
      </c>
      <c r="AG1374">
        <f>INDEX(YM!B:B, MATCH(Sheet1!B1374,YM!A:A,0))</f>
        <v>74</v>
      </c>
      <c r="AH1374">
        <v>74</v>
      </c>
      <c r="AI1374">
        <f>INDEX('Yield strengh'!B:B, MATCH(Sheet1!B1374,'Yield strengh'!A:A,0))</f>
        <v>110</v>
      </c>
      <c r="AJ1374">
        <v>110</v>
      </c>
      <c r="AK1374">
        <f>INDEX(Price!B:B, MATCH(Sheet1!B1374,Price!A:A,0))</f>
        <v>48</v>
      </c>
      <c r="AL1374">
        <f t="shared" si="21"/>
        <v>2.907142857142857</v>
      </c>
      <c r="AM1374">
        <f>INDEX(toughness!B:B,MATCH(Sheet1!B1374,toughness!A:A,0))</f>
        <v>6.65</v>
      </c>
      <c r="AN1374">
        <f>450</f>
        <v>450</v>
      </c>
    </row>
    <row r="1375" spans="1:40" x14ac:dyDescent="0.3">
      <c r="A1375" t="s">
        <v>1458</v>
      </c>
      <c r="B1375" s="1" t="s">
        <v>1117</v>
      </c>
      <c r="C1375">
        <v>235</v>
      </c>
      <c r="D1375">
        <v>2900</v>
      </c>
      <c r="E1375">
        <v>7.05</v>
      </c>
      <c r="F1375">
        <v>59.3</v>
      </c>
      <c r="G1375">
        <v>0.41299999999999998</v>
      </c>
      <c r="H1375">
        <v>2.1654309999999999E-18</v>
      </c>
      <c r="I1375">
        <v>1.000199E+23</v>
      </c>
      <c r="J1375">
        <v>0.105</v>
      </c>
      <c r="K1375">
        <v>204</v>
      </c>
      <c r="L1375">
        <v>69.2</v>
      </c>
      <c r="M1375">
        <v>1023.5</v>
      </c>
      <c r="N1375" t="s">
        <v>1453</v>
      </c>
      <c r="O1375" t="s">
        <v>1453</v>
      </c>
      <c r="P1375" t="s">
        <v>1453</v>
      </c>
      <c r="Q1375" t="s">
        <v>1453</v>
      </c>
      <c r="R1375" t="s">
        <v>1453</v>
      </c>
      <c r="S1375" t="s">
        <v>1453</v>
      </c>
      <c r="T1375" t="s">
        <v>1453</v>
      </c>
      <c r="U1375" t="s">
        <v>1453</v>
      </c>
      <c r="V1375">
        <v>170.5</v>
      </c>
      <c r="W1375">
        <v>6</v>
      </c>
      <c r="X1375" t="s">
        <v>1453</v>
      </c>
      <c r="Y1375" t="s">
        <v>1453</v>
      </c>
      <c r="Z1375" t="s">
        <v>1468</v>
      </c>
      <c r="AA1375">
        <v>0.93</v>
      </c>
      <c r="AB1375">
        <v>7.0000000000000007E-2</v>
      </c>
      <c r="AC1375">
        <v>0.5</v>
      </c>
      <c r="AD1375">
        <v>0.5</v>
      </c>
      <c r="AE1375">
        <v>0.5</v>
      </c>
      <c r="AF1375">
        <v>0.5</v>
      </c>
      <c r="AG1375">
        <f>INDEX(YM!B:B, MATCH(Sheet1!B1375,YM!A:A,0))</f>
        <v>73.949999999999989</v>
      </c>
      <c r="AH1375">
        <v>73.949999999999989</v>
      </c>
      <c r="AI1375">
        <f>INDEX('Yield strengh'!B:B, MATCH(Sheet1!B1375,'Yield strengh'!A:A,0))</f>
        <v>33.049999999999997</v>
      </c>
      <c r="AJ1375">
        <v>33.049999999999997</v>
      </c>
      <c r="AK1375">
        <f>INDEX(Price!B:B, MATCH(Sheet1!B1375,Price!A:A,0))</f>
        <v>10.645</v>
      </c>
      <c r="AL1375">
        <f t="shared" si="21"/>
        <v>0.84277499999999972</v>
      </c>
      <c r="AM1375">
        <f>INDEX(toughness!B:B,MATCH(Sheet1!B1375,toughness!A:A,0))</f>
        <v>5.8949999999999992E-3</v>
      </c>
      <c r="AN1375">
        <f>450</f>
        <v>450</v>
      </c>
    </row>
    <row r="1376" spans="1:40" x14ac:dyDescent="0.3">
      <c r="A1376" t="s">
        <v>1458</v>
      </c>
      <c r="B1376" s="1" t="s">
        <v>308</v>
      </c>
      <c r="C1376">
        <v>130.5</v>
      </c>
      <c r="D1376">
        <v>2700</v>
      </c>
      <c r="G1376">
        <v>6.16</v>
      </c>
      <c r="H1376">
        <v>29</v>
      </c>
      <c r="I1376">
        <v>5.9499999999999993</v>
      </c>
      <c r="J1376">
        <v>1.5</v>
      </c>
      <c r="K1376">
        <v>130.5</v>
      </c>
      <c r="L1376">
        <v>72</v>
      </c>
      <c r="M1376">
        <v>542.5</v>
      </c>
      <c r="N1376" t="s">
        <v>1453</v>
      </c>
      <c r="O1376" t="s">
        <v>1453</v>
      </c>
      <c r="P1376" t="s">
        <v>1453</v>
      </c>
      <c r="Q1376" t="s">
        <v>1453</v>
      </c>
      <c r="R1376" t="s">
        <v>1453</v>
      </c>
      <c r="S1376" t="s">
        <v>1453</v>
      </c>
      <c r="T1376" t="s">
        <v>1453</v>
      </c>
      <c r="U1376" t="s">
        <v>1453</v>
      </c>
      <c r="V1376">
        <v>210.5</v>
      </c>
      <c r="W1376">
        <v>117</v>
      </c>
      <c r="X1376" t="s">
        <v>1453</v>
      </c>
      <c r="Y1376" t="s">
        <v>1453</v>
      </c>
      <c r="Z1376" t="s">
        <v>1468</v>
      </c>
      <c r="AA1376">
        <v>0.93</v>
      </c>
      <c r="AB1376">
        <v>7.0000000000000007E-2</v>
      </c>
      <c r="AC1376">
        <v>0.5</v>
      </c>
      <c r="AD1376">
        <v>0.5</v>
      </c>
      <c r="AE1376">
        <v>0.5</v>
      </c>
      <c r="AF1376">
        <v>0.5</v>
      </c>
      <c r="AG1376">
        <f>INDEX(YM!B:B, MATCH(Sheet1!B1376,YM!A:A,0))</f>
        <v>70.2</v>
      </c>
      <c r="AH1376">
        <v>70.2</v>
      </c>
      <c r="AI1376">
        <f>INDEX('Yield strengh'!B:B, MATCH(Sheet1!B1376,'Yield strengh'!A:A,0))</f>
        <v>345</v>
      </c>
      <c r="AJ1376">
        <v>345</v>
      </c>
      <c r="AK1376">
        <f>INDEX(Price!B:B, MATCH(Sheet1!B1376,Price!A:A,0))</f>
        <v>25.7</v>
      </c>
      <c r="AL1376">
        <f t="shared" si="21"/>
        <v>8.9700000000000006</v>
      </c>
      <c r="AM1376">
        <f>INDEX(toughness!B:B,MATCH(Sheet1!B1376,toughness!A:A,0))</f>
        <v>26.3</v>
      </c>
      <c r="AN1376">
        <f>450</f>
        <v>450</v>
      </c>
    </row>
    <row r="1377" spans="1:40" x14ac:dyDescent="0.3">
      <c r="A1377" t="s">
        <v>1458</v>
      </c>
      <c r="B1377" s="1" t="s">
        <v>70</v>
      </c>
      <c r="C1377">
        <v>378</v>
      </c>
      <c r="D1377">
        <v>2765</v>
      </c>
      <c r="G1377">
        <v>6.6099999999999994</v>
      </c>
      <c r="H1377">
        <v>34</v>
      </c>
      <c r="I1377">
        <v>5.15</v>
      </c>
      <c r="J1377">
        <v>5.4049999999999994</v>
      </c>
      <c r="K1377">
        <v>324</v>
      </c>
      <c r="L1377">
        <v>134.5</v>
      </c>
      <c r="M1377">
        <v>570</v>
      </c>
      <c r="N1377" t="s">
        <v>1453</v>
      </c>
      <c r="O1377" t="s">
        <v>1453</v>
      </c>
      <c r="P1377" t="s">
        <v>1453</v>
      </c>
      <c r="Q1377" t="s">
        <v>1453</v>
      </c>
      <c r="R1377" t="s">
        <v>1453</v>
      </c>
      <c r="S1377" t="s">
        <v>1453</v>
      </c>
      <c r="T1377" t="s">
        <v>1453</v>
      </c>
      <c r="U1377" t="s">
        <v>1453</v>
      </c>
      <c r="V1377">
        <v>420.5</v>
      </c>
      <c r="W1377">
        <v>157.5</v>
      </c>
      <c r="X1377" t="s">
        <v>1453</v>
      </c>
      <c r="Y1377" t="s">
        <v>1453</v>
      </c>
      <c r="Z1377" t="s">
        <v>1468</v>
      </c>
      <c r="AA1377">
        <v>0.93</v>
      </c>
      <c r="AB1377">
        <v>7.0000000000000007E-2</v>
      </c>
      <c r="AC1377">
        <v>0.5</v>
      </c>
      <c r="AD1377">
        <v>0.5</v>
      </c>
      <c r="AE1377">
        <v>0.5</v>
      </c>
      <c r="AF1377">
        <v>0.5</v>
      </c>
      <c r="AG1377">
        <f>INDEX(YM!B:B, MATCH(Sheet1!B1377,YM!A:A,0))</f>
        <v>73.849999999999994</v>
      </c>
      <c r="AH1377">
        <v>73.849999999999994</v>
      </c>
      <c r="AI1377">
        <f>INDEX('Yield strengh'!B:B, MATCH(Sheet1!B1377,'Yield strengh'!A:A,0))</f>
        <v>333.5</v>
      </c>
      <c r="AJ1377">
        <v>333.5</v>
      </c>
      <c r="AK1377">
        <f>INDEX(Price!B:B, MATCH(Sheet1!B1377,Price!A:A,0))</f>
        <v>25.7</v>
      </c>
      <c r="AL1377">
        <f t="shared" si="21"/>
        <v>8.9074050632911383</v>
      </c>
      <c r="AM1377">
        <f>INDEX(toughness!B:B,MATCH(Sheet1!B1377,toughness!A:A,0))</f>
        <v>20.65</v>
      </c>
      <c r="AN1377">
        <f>450</f>
        <v>450</v>
      </c>
    </row>
    <row r="1378" spans="1:40" x14ac:dyDescent="0.3">
      <c r="A1378" t="s">
        <v>1458</v>
      </c>
      <c r="B1378" s="1" t="s">
        <v>241</v>
      </c>
      <c r="C1378">
        <v>81.25</v>
      </c>
      <c r="D1378">
        <v>2690</v>
      </c>
      <c r="G1378">
        <v>6.57</v>
      </c>
      <c r="H1378">
        <v>39.650000000000013</v>
      </c>
      <c r="I1378">
        <v>4.3499999999999996</v>
      </c>
      <c r="J1378">
        <v>19.5</v>
      </c>
      <c r="K1378">
        <v>81.25</v>
      </c>
      <c r="L1378">
        <v>65</v>
      </c>
      <c r="M1378">
        <v>605</v>
      </c>
      <c r="N1378" t="s">
        <v>1453</v>
      </c>
      <c r="O1378" t="s">
        <v>1453</v>
      </c>
      <c r="P1378" t="s">
        <v>1453</v>
      </c>
      <c r="Q1378" t="s">
        <v>1453</v>
      </c>
      <c r="R1378" t="s">
        <v>1453</v>
      </c>
      <c r="S1378" t="s">
        <v>1453</v>
      </c>
      <c r="T1378" t="s">
        <v>1453</v>
      </c>
      <c r="U1378" t="s">
        <v>1453</v>
      </c>
      <c r="V1378">
        <v>135.5</v>
      </c>
      <c r="W1378">
        <v>151</v>
      </c>
      <c r="X1378" t="s">
        <v>1453</v>
      </c>
      <c r="Y1378" t="s">
        <v>1453</v>
      </c>
      <c r="Z1378" t="s">
        <v>1468</v>
      </c>
      <c r="AA1378">
        <v>0.93</v>
      </c>
      <c r="AB1378">
        <v>7.0000000000000007E-2</v>
      </c>
      <c r="AC1378">
        <v>0.5</v>
      </c>
      <c r="AD1378">
        <v>0.5</v>
      </c>
      <c r="AE1378">
        <v>0.5</v>
      </c>
      <c r="AF1378">
        <v>0.5</v>
      </c>
      <c r="AG1378">
        <f>INDEX(YM!B:B, MATCH(Sheet1!B1378,YM!A:A,0))</f>
        <v>68.3</v>
      </c>
      <c r="AH1378">
        <v>68.3</v>
      </c>
      <c r="AI1378">
        <f>INDEX('Yield strengh'!B:B, MATCH(Sheet1!B1378,'Yield strengh'!A:A,0))</f>
        <v>350</v>
      </c>
      <c r="AJ1378">
        <v>350</v>
      </c>
      <c r="AK1378">
        <f>INDEX(Price!B:B, MATCH(Sheet1!B1378,Price!A:A,0))</f>
        <v>46.55</v>
      </c>
      <c r="AL1378">
        <f t="shared" si="21"/>
        <v>8.8866171003717476</v>
      </c>
      <c r="AM1378">
        <f>INDEX(toughness!B:B,MATCH(Sheet1!B1378,toughness!A:A,0))</f>
        <v>16.100000000000001</v>
      </c>
      <c r="AN1378">
        <f>450</f>
        <v>450</v>
      </c>
    </row>
    <row r="1379" spans="1:40" x14ac:dyDescent="0.3">
      <c r="A1379" t="s">
        <v>1458</v>
      </c>
      <c r="B1379" s="1" t="s">
        <v>201</v>
      </c>
      <c r="C1379">
        <v>50.15</v>
      </c>
      <c r="D1379">
        <v>2700</v>
      </c>
      <c r="G1379">
        <v>9.4050000000000011</v>
      </c>
      <c r="H1379">
        <v>59.55</v>
      </c>
      <c r="I1379">
        <v>2.9</v>
      </c>
      <c r="J1379">
        <v>27</v>
      </c>
      <c r="K1379">
        <v>50.15</v>
      </c>
      <c r="L1379">
        <v>25</v>
      </c>
      <c r="M1379">
        <v>632.5</v>
      </c>
      <c r="N1379" t="s">
        <v>1453</v>
      </c>
      <c r="O1379" t="s">
        <v>1453</v>
      </c>
      <c r="P1379" t="s">
        <v>1453</v>
      </c>
      <c r="Q1379" t="s">
        <v>1453</v>
      </c>
      <c r="R1379" t="s">
        <v>1453</v>
      </c>
      <c r="S1379" t="s">
        <v>1453</v>
      </c>
      <c r="T1379" t="s">
        <v>1453</v>
      </c>
      <c r="U1379" t="s">
        <v>1453</v>
      </c>
      <c r="V1379">
        <v>100.3</v>
      </c>
      <c r="W1379">
        <v>220</v>
      </c>
      <c r="X1379" t="s">
        <v>1453</v>
      </c>
      <c r="Y1379" t="s">
        <v>1453</v>
      </c>
      <c r="Z1379" t="s">
        <v>1468</v>
      </c>
      <c r="AA1379">
        <v>0.93</v>
      </c>
      <c r="AB1379">
        <v>7.0000000000000007E-2</v>
      </c>
      <c r="AC1379">
        <v>0.5</v>
      </c>
      <c r="AD1379">
        <v>0.5</v>
      </c>
      <c r="AE1379">
        <v>0.5</v>
      </c>
      <c r="AF1379">
        <v>0.5</v>
      </c>
      <c r="AG1379">
        <f>INDEX(YM!B:B, MATCH(Sheet1!B1379,YM!A:A,0))</f>
        <v>68.3</v>
      </c>
      <c r="AH1379">
        <v>68.3</v>
      </c>
      <c r="AI1379">
        <f>INDEX('Yield strengh'!B:B, MATCH(Sheet1!B1379,'Yield strengh'!A:A,0))</f>
        <v>351</v>
      </c>
      <c r="AJ1379">
        <v>351</v>
      </c>
      <c r="AK1379">
        <f>INDEX(Price!B:B, MATCH(Sheet1!B1379,Price!A:A,0))</f>
        <v>24.15</v>
      </c>
      <c r="AL1379">
        <f t="shared" si="21"/>
        <v>8.8789999999999996</v>
      </c>
      <c r="AM1379">
        <f>INDEX(toughness!B:B,MATCH(Sheet1!B1379,toughness!A:A,0))</f>
        <v>16.100000000000001</v>
      </c>
      <c r="AN1379">
        <f>450</f>
        <v>450</v>
      </c>
    </row>
    <row r="1380" spans="1:40" x14ac:dyDescent="0.3">
      <c r="A1380" t="s">
        <v>1458</v>
      </c>
      <c r="B1380" s="1" t="s">
        <v>318</v>
      </c>
      <c r="C1380">
        <v>110.5</v>
      </c>
      <c r="D1380">
        <v>2655</v>
      </c>
      <c r="G1380">
        <v>7.5549999999999997</v>
      </c>
      <c r="H1380">
        <v>39.200000000000003</v>
      </c>
      <c r="I1380">
        <v>4.4000000000000004</v>
      </c>
      <c r="J1380">
        <v>3.85</v>
      </c>
      <c r="K1380">
        <v>115.5</v>
      </c>
      <c r="L1380">
        <v>91</v>
      </c>
      <c r="M1380">
        <v>578</v>
      </c>
      <c r="N1380" t="s">
        <v>1453</v>
      </c>
      <c r="O1380" t="s">
        <v>1453</v>
      </c>
      <c r="P1380" t="s">
        <v>1453</v>
      </c>
      <c r="Q1380" t="s">
        <v>1453</v>
      </c>
      <c r="R1380" t="s">
        <v>1453</v>
      </c>
      <c r="S1380" t="s">
        <v>1453</v>
      </c>
      <c r="T1380" t="s">
        <v>1453</v>
      </c>
      <c r="U1380" t="s">
        <v>1453</v>
      </c>
      <c r="V1380">
        <v>253</v>
      </c>
      <c r="W1380">
        <v>155</v>
      </c>
      <c r="X1380" t="s">
        <v>1453</v>
      </c>
      <c r="Y1380" t="s">
        <v>1453</v>
      </c>
      <c r="Z1380" t="s">
        <v>1468</v>
      </c>
      <c r="AA1380">
        <v>0.93</v>
      </c>
      <c r="AB1380">
        <v>7.0000000000000007E-2</v>
      </c>
      <c r="AC1380">
        <v>0.5</v>
      </c>
      <c r="AD1380">
        <v>0.5</v>
      </c>
      <c r="AE1380">
        <v>0.5</v>
      </c>
      <c r="AF1380">
        <v>0.5</v>
      </c>
      <c r="AG1380">
        <f>INDEX(YM!B:B, MATCH(Sheet1!B1380,YM!A:A,0))</f>
        <v>76.150000000000006</v>
      </c>
      <c r="AH1380">
        <v>76.150000000000006</v>
      </c>
      <c r="AI1380">
        <f>INDEX('Yield strengh'!B:B, MATCH(Sheet1!B1380,'Yield strengh'!A:A,0))</f>
        <v>309.5</v>
      </c>
      <c r="AJ1380">
        <v>309.5</v>
      </c>
      <c r="AK1380">
        <f>INDEX(Price!B:B, MATCH(Sheet1!B1380,Price!A:A,0))</f>
        <v>25.5</v>
      </c>
      <c r="AL1380">
        <f t="shared" si="21"/>
        <v>8.876996233521659</v>
      </c>
      <c r="AM1380">
        <f>INDEX(toughness!B:B,MATCH(Sheet1!B1380,toughness!A:A,0))</f>
        <v>4.5750000000000002</v>
      </c>
      <c r="AN1380">
        <f>450</f>
        <v>450</v>
      </c>
    </row>
    <row r="1381" spans="1:40" x14ac:dyDescent="0.3">
      <c r="A1381" t="s">
        <v>1458</v>
      </c>
      <c r="B1381" s="1" t="s">
        <v>62</v>
      </c>
      <c r="C1381">
        <v>279.5</v>
      </c>
      <c r="D1381">
        <v>2765</v>
      </c>
      <c r="G1381">
        <v>5.3049999999999997</v>
      </c>
      <c r="H1381">
        <v>30.25</v>
      </c>
      <c r="I1381">
        <v>5.6999999999999993</v>
      </c>
      <c r="J1381">
        <v>8</v>
      </c>
      <c r="K1381">
        <v>296.5</v>
      </c>
      <c r="L1381">
        <v>125</v>
      </c>
      <c r="M1381">
        <v>570</v>
      </c>
      <c r="N1381" t="s">
        <v>1453</v>
      </c>
      <c r="O1381" t="s">
        <v>1453</v>
      </c>
      <c r="P1381" t="s">
        <v>1453</v>
      </c>
      <c r="Q1381" t="s">
        <v>1453</v>
      </c>
      <c r="R1381" t="s">
        <v>1453</v>
      </c>
      <c r="S1381" t="s">
        <v>1453</v>
      </c>
      <c r="T1381" t="s">
        <v>1453</v>
      </c>
      <c r="U1381" t="s">
        <v>1453</v>
      </c>
      <c r="V1381">
        <v>396.5</v>
      </c>
      <c r="W1381">
        <v>126</v>
      </c>
      <c r="X1381" t="s">
        <v>1453</v>
      </c>
      <c r="Y1381" t="s">
        <v>1453</v>
      </c>
      <c r="Z1381" t="s">
        <v>1468</v>
      </c>
      <c r="AA1381">
        <v>0.93</v>
      </c>
      <c r="AB1381">
        <v>7.0000000000000007E-2</v>
      </c>
      <c r="AC1381">
        <v>0.5</v>
      </c>
      <c r="AD1381">
        <v>0.5</v>
      </c>
      <c r="AE1381">
        <v>0.5</v>
      </c>
      <c r="AF1381">
        <v>0.5</v>
      </c>
      <c r="AG1381">
        <f>INDEX(YM!B:B, MATCH(Sheet1!B1381,YM!A:A,0))</f>
        <v>73.849999999999994</v>
      </c>
      <c r="AH1381">
        <v>73.849999999999994</v>
      </c>
      <c r="AI1381">
        <f>INDEX('Yield strengh'!B:B, MATCH(Sheet1!B1381,'Yield strengh'!A:A,0))</f>
        <v>331</v>
      </c>
      <c r="AJ1381">
        <v>331</v>
      </c>
      <c r="AK1381">
        <f>INDEX(Price!B:B, MATCH(Sheet1!B1381,Price!A:A,0))</f>
        <v>25.7</v>
      </c>
      <c r="AL1381">
        <f t="shared" si="21"/>
        <v>8.8406329113924045</v>
      </c>
      <c r="AM1381">
        <f>INDEX(toughness!B:B,MATCH(Sheet1!B1381,toughness!A:A,0))</f>
        <v>59.3</v>
      </c>
      <c r="AN1381">
        <f>450</f>
        <v>450</v>
      </c>
    </row>
    <row r="1382" spans="1:40" x14ac:dyDescent="0.3">
      <c r="A1382" t="s">
        <v>1458</v>
      </c>
      <c r="B1382" s="1" t="s">
        <v>71</v>
      </c>
      <c r="C1382">
        <v>341.5</v>
      </c>
      <c r="D1382">
        <v>2765</v>
      </c>
      <c r="G1382">
        <v>5.71</v>
      </c>
      <c r="H1382">
        <v>38.400000000000013</v>
      </c>
      <c r="I1382">
        <v>4.5</v>
      </c>
      <c r="J1382">
        <v>4.5</v>
      </c>
      <c r="K1382">
        <v>396.5</v>
      </c>
      <c r="L1382">
        <v>134.5</v>
      </c>
      <c r="M1382">
        <v>570</v>
      </c>
      <c r="N1382" t="s">
        <v>1453</v>
      </c>
      <c r="O1382" t="s">
        <v>1453</v>
      </c>
      <c r="P1382" t="s">
        <v>1453</v>
      </c>
      <c r="Q1382" t="s">
        <v>1453</v>
      </c>
      <c r="R1382" t="s">
        <v>1453</v>
      </c>
      <c r="S1382" t="s">
        <v>1453</v>
      </c>
      <c r="T1382" t="s">
        <v>1453</v>
      </c>
      <c r="U1382" t="s">
        <v>1453</v>
      </c>
      <c r="V1382">
        <v>445</v>
      </c>
      <c r="W1382">
        <v>136</v>
      </c>
      <c r="X1382" t="s">
        <v>1453</v>
      </c>
      <c r="Y1382" t="s">
        <v>1453</v>
      </c>
      <c r="Z1382" t="s">
        <v>1468</v>
      </c>
      <c r="AA1382">
        <v>0.93</v>
      </c>
      <c r="AB1382">
        <v>7.0000000000000007E-2</v>
      </c>
      <c r="AC1382">
        <v>0.5</v>
      </c>
      <c r="AD1382">
        <v>0.5</v>
      </c>
      <c r="AE1382">
        <v>0.5</v>
      </c>
      <c r="AF1382">
        <v>0.5</v>
      </c>
      <c r="AG1382">
        <f>INDEX(YM!B:B, MATCH(Sheet1!B1382,YM!A:A,0))</f>
        <v>73.849999999999994</v>
      </c>
      <c r="AH1382">
        <v>73.849999999999994</v>
      </c>
      <c r="AI1382">
        <f>INDEX('Yield strengh'!B:B, MATCH(Sheet1!B1382,'Yield strengh'!A:A,0))</f>
        <v>324</v>
      </c>
      <c r="AJ1382">
        <v>324</v>
      </c>
      <c r="AK1382">
        <f>INDEX(Price!B:B, MATCH(Sheet1!B1382,Price!A:A,0))</f>
        <v>25.7</v>
      </c>
      <c r="AL1382">
        <f t="shared" si="21"/>
        <v>8.6536708860759486</v>
      </c>
      <c r="AM1382">
        <f>INDEX(toughness!B:B,MATCH(Sheet1!B1382,toughness!A:A,0))</f>
        <v>20.65</v>
      </c>
      <c r="AN1382">
        <f>450</f>
        <v>450</v>
      </c>
    </row>
    <row r="1383" spans="1:40" x14ac:dyDescent="0.3">
      <c r="A1383" t="s">
        <v>1458</v>
      </c>
      <c r="B1383" s="1" t="s">
        <v>82</v>
      </c>
      <c r="C1383">
        <v>341</v>
      </c>
      <c r="D1383">
        <v>2855</v>
      </c>
      <c r="G1383">
        <v>5.4349999999999996</v>
      </c>
      <c r="H1383">
        <v>30.25</v>
      </c>
      <c r="I1383">
        <v>5.7</v>
      </c>
      <c r="J1383">
        <v>6</v>
      </c>
      <c r="K1383">
        <v>310.5</v>
      </c>
      <c r="L1383">
        <v>93.5</v>
      </c>
      <c r="M1383">
        <v>593</v>
      </c>
      <c r="N1383" t="s">
        <v>1453</v>
      </c>
      <c r="O1383" t="s">
        <v>1453</v>
      </c>
      <c r="P1383" t="s">
        <v>1453</v>
      </c>
      <c r="Q1383" t="s">
        <v>1453</v>
      </c>
      <c r="R1383" t="s">
        <v>1453</v>
      </c>
      <c r="S1383" t="s">
        <v>1453</v>
      </c>
      <c r="T1383" t="s">
        <v>1453</v>
      </c>
      <c r="U1383" t="s">
        <v>1453</v>
      </c>
      <c r="V1383">
        <v>413.5</v>
      </c>
      <c r="W1383">
        <v>126</v>
      </c>
      <c r="X1383" t="s">
        <v>1453</v>
      </c>
      <c r="Y1383" t="s">
        <v>1453</v>
      </c>
      <c r="Z1383" t="s">
        <v>1468</v>
      </c>
      <c r="AA1383">
        <v>0.93</v>
      </c>
      <c r="AB1383">
        <v>7.0000000000000007E-2</v>
      </c>
      <c r="AC1383">
        <v>0.5</v>
      </c>
      <c r="AD1383">
        <v>0.5</v>
      </c>
      <c r="AE1383">
        <v>0.5</v>
      </c>
      <c r="AF1383">
        <v>0.5</v>
      </c>
      <c r="AG1383">
        <f>INDEX(YM!B:B, MATCH(Sheet1!B1383,YM!A:A,0))</f>
        <v>73.849999999999994</v>
      </c>
      <c r="AH1383">
        <v>73.849999999999994</v>
      </c>
      <c r="AI1383">
        <f>INDEX('Yield strengh'!B:B, MATCH(Sheet1!B1383,'Yield strengh'!A:A,0))</f>
        <v>333.5</v>
      </c>
      <c r="AJ1383">
        <v>333.5</v>
      </c>
      <c r="AK1383">
        <f>INDEX(Price!B:B, MATCH(Sheet1!B1383,Price!A:A,0))</f>
        <v>26.75</v>
      </c>
      <c r="AL1383">
        <f t="shared" si="21"/>
        <v>8.6266112084063042</v>
      </c>
      <c r="AM1383">
        <f>INDEX(toughness!B:B,MATCH(Sheet1!B1383,toughness!A:A,0))</f>
        <v>15.585000000000001</v>
      </c>
      <c r="AN1383">
        <f>450</f>
        <v>450</v>
      </c>
    </row>
    <row r="1384" spans="1:40" x14ac:dyDescent="0.3">
      <c r="A1384" t="s">
        <v>1458</v>
      </c>
      <c r="B1384" s="1" t="s">
        <v>232</v>
      </c>
      <c r="C1384">
        <v>124.5</v>
      </c>
      <c r="D1384">
        <v>2700</v>
      </c>
      <c r="G1384">
        <v>7.2349999999999994</v>
      </c>
      <c r="H1384">
        <v>42.1</v>
      </c>
      <c r="I1384">
        <v>4.0999999999999996</v>
      </c>
      <c r="J1384">
        <v>18.3</v>
      </c>
      <c r="K1384">
        <v>124.5</v>
      </c>
      <c r="L1384">
        <v>75</v>
      </c>
      <c r="M1384">
        <v>612.5</v>
      </c>
      <c r="N1384" t="s">
        <v>1453</v>
      </c>
      <c r="O1384" t="s">
        <v>1453</v>
      </c>
      <c r="P1384" t="s">
        <v>1453</v>
      </c>
      <c r="Q1384" t="s">
        <v>1453</v>
      </c>
      <c r="R1384" t="s">
        <v>1453</v>
      </c>
      <c r="S1384" t="s">
        <v>1453</v>
      </c>
      <c r="T1384" t="s">
        <v>1453</v>
      </c>
      <c r="U1384" t="s">
        <v>1453</v>
      </c>
      <c r="V1384">
        <v>206</v>
      </c>
      <c r="W1384">
        <v>167</v>
      </c>
      <c r="X1384" t="s">
        <v>1453</v>
      </c>
      <c r="Y1384" t="s">
        <v>1453</v>
      </c>
      <c r="Z1384" t="s">
        <v>1468</v>
      </c>
      <c r="AA1384">
        <v>0.93</v>
      </c>
      <c r="AB1384">
        <v>7.0000000000000007E-2</v>
      </c>
      <c r="AC1384">
        <v>0.5</v>
      </c>
      <c r="AD1384">
        <v>0.5</v>
      </c>
      <c r="AE1384">
        <v>0.5</v>
      </c>
      <c r="AF1384">
        <v>0.5</v>
      </c>
      <c r="AG1384">
        <f>INDEX(YM!B:B, MATCH(Sheet1!B1384,YM!A:A,0))</f>
        <v>69</v>
      </c>
      <c r="AH1384">
        <v>69</v>
      </c>
      <c r="AI1384">
        <f>INDEX('Yield strengh'!B:B, MATCH(Sheet1!B1384,'Yield strengh'!A:A,0))</f>
        <v>336</v>
      </c>
      <c r="AJ1384">
        <v>336</v>
      </c>
      <c r="AK1384">
        <f>INDEX(Price!B:B, MATCH(Sheet1!B1384,Price!A:A,0))</f>
        <v>45.5</v>
      </c>
      <c r="AL1384">
        <f t="shared" si="21"/>
        <v>8.586666666666666</v>
      </c>
      <c r="AM1384">
        <f>INDEX(toughness!B:B,MATCH(Sheet1!B1384,toughness!A:A,0))</f>
        <v>15.9</v>
      </c>
      <c r="AN1384">
        <f>450</f>
        <v>450</v>
      </c>
    </row>
    <row r="1385" spans="1:40" x14ac:dyDescent="0.3">
      <c r="A1385" t="s">
        <v>1458</v>
      </c>
      <c r="B1385" s="1" t="s">
        <v>64</v>
      </c>
      <c r="C1385">
        <v>246.5</v>
      </c>
      <c r="D1385">
        <v>2765</v>
      </c>
      <c r="G1385">
        <v>5.3049999999999997</v>
      </c>
      <c r="H1385">
        <v>31.2</v>
      </c>
      <c r="I1385">
        <v>5.5500000000000007</v>
      </c>
      <c r="J1385">
        <v>10.8</v>
      </c>
      <c r="K1385">
        <v>378</v>
      </c>
      <c r="L1385">
        <v>134.5</v>
      </c>
      <c r="M1385">
        <v>570</v>
      </c>
      <c r="N1385" t="s">
        <v>1453</v>
      </c>
      <c r="O1385" t="s">
        <v>1453</v>
      </c>
      <c r="P1385" t="s">
        <v>1453</v>
      </c>
      <c r="Q1385" t="s">
        <v>1453</v>
      </c>
      <c r="R1385" t="s">
        <v>1453</v>
      </c>
      <c r="S1385" t="s">
        <v>1453</v>
      </c>
      <c r="T1385" t="s">
        <v>1453</v>
      </c>
      <c r="U1385" t="s">
        <v>1453</v>
      </c>
      <c r="V1385">
        <v>501</v>
      </c>
      <c r="W1385">
        <v>126</v>
      </c>
      <c r="X1385" t="s">
        <v>1453</v>
      </c>
      <c r="Y1385" t="s">
        <v>1453</v>
      </c>
      <c r="Z1385" t="s">
        <v>1468</v>
      </c>
      <c r="AA1385">
        <v>0.93</v>
      </c>
      <c r="AB1385">
        <v>7.0000000000000007E-2</v>
      </c>
      <c r="AC1385">
        <v>0.5</v>
      </c>
      <c r="AD1385">
        <v>0.5</v>
      </c>
      <c r="AE1385">
        <v>0.5</v>
      </c>
      <c r="AF1385">
        <v>0.5</v>
      </c>
      <c r="AG1385">
        <f>INDEX(YM!B:B, MATCH(Sheet1!B1385,YM!A:A,0))</f>
        <v>75.900000000000006</v>
      </c>
      <c r="AH1385">
        <v>75.900000000000006</v>
      </c>
      <c r="AI1385">
        <f>INDEX('Yield strengh'!B:B, MATCH(Sheet1!B1385,'Yield strengh'!A:A,0))</f>
        <v>310</v>
      </c>
      <c r="AJ1385">
        <v>310</v>
      </c>
      <c r="AK1385">
        <f>INDEX(Price!B:B, MATCH(Sheet1!B1385,Price!A:A,0))</f>
        <v>25.7</v>
      </c>
      <c r="AL1385">
        <f t="shared" si="21"/>
        <v>8.5095840867992774</v>
      </c>
      <c r="AM1385">
        <f>INDEX(toughness!B:B,MATCH(Sheet1!B1385,toughness!A:A,0))</f>
        <v>23.1</v>
      </c>
      <c r="AN1385">
        <f>450</f>
        <v>450</v>
      </c>
    </row>
    <row r="1386" spans="1:40" x14ac:dyDescent="0.3">
      <c r="A1386" t="s">
        <v>1458</v>
      </c>
      <c r="B1386" s="1" t="s">
        <v>231</v>
      </c>
      <c r="C1386">
        <v>336</v>
      </c>
      <c r="D1386">
        <v>2700</v>
      </c>
      <c r="G1386">
        <v>7.4649999999999999</v>
      </c>
      <c r="H1386">
        <v>44.400000000000013</v>
      </c>
      <c r="I1386">
        <v>3.92</v>
      </c>
      <c r="J1386">
        <v>7.32</v>
      </c>
      <c r="K1386">
        <v>336</v>
      </c>
      <c r="L1386">
        <v>135.5</v>
      </c>
      <c r="M1386">
        <v>649</v>
      </c>
      <c r="N1386" t="s">
        <v>1453</v>
      </c>
      <c r="O1386" t="s">
        <v>1453</v>
      </c>
      <c r="P1386" t="s">
        <v>1453</v>
      </c>
      <c r="Q1386" t="s">
        <v>1453</v>
      </c>
      <c r="R1386" t="s">
        <v>1453</v>
      </c>
      <c r="S1386" t="s">
        <v>1453</v>
      </c>
      <c r="T1386" t="s">
        <v>1453</v>
      </c>
      <c r="U1386" t="s">
        <v>1453</v>
      </c>
      <c r="V1386">
        <v>357.5</v>
      </c>
      <c r="W1386">
        <v>172</v>
      </c>
      <c r="X1386" t="s">
        <v>1453</v>
      </c>
      <c r="Y1386" t="s">
        <v>1453</v>
      </c>
      <c r="Z1386" t="s">
        <v>1468</v>
      </c>
      <c r="AA1386">
        <v>0.93</v>
      </c>
      <c r="AB1386">
        <v>7.0000000000000007E-2</v>
      </c>
      <c r="AC1386">
        <v>0.5</v>
      </c>
      <c r="AD1386">
        <v>0.5</v>
      </c>
      <c r="AE1386">
        <v>0.5</v>
      </c>
      <c r="AF1386">
        <v>0.5</v>
      </c>
      <c r="AG1386">
        <f>INDEX(YM!B:B, MATCH(Sheet1!B1386,YM!A:A,0))</f>
        <v>69</v>
      </c>
      <c r="AH1386">
        <v>69</v>
      </c>
      <c r="AI1386">
        <f>INDEX('Yield strengh'!B:B, MATCH(Sheet1!B1386,'Yield strengh'!A:A,0))</f>
        <v>325</v>
      </c>
      <c r="AJ1386">
        <v>325</v>
      </c>
      <c r="AK1386">
        <f>INDEX(Price!B:B, MATCH(Sheet1!B1386,Price!A:A,0))</f>
        <v>46.15</v>
      </c>
      <c r="AL1386">
        <f t="shared" si="21"/>
        <v>8.3055555555555554</v>
      </c>
      <c r="AM1386">
        <f>INDEX(toughness!B:B,MATCH(Sheet1!B1386,toughness!A:A,0))</f>
        <v>15.9</v>
      </c>
      <c r="AN1386">
        <f>450</f>
        <v>450</v>
      </c>
    </row>
    <row r="1387" spans="1:40" x14ac:dyDescent="0.3">
      <c r="A1387" t="s">
        <v>1458</v>
      </c>
      <c r="B1387" s="1" t="s">
        <v>246</v>
      </c>
      <c r="C1387">
        <v>335</v>
      </c>
      <c r="D1387">
        <v>2780</v>
      </c>
      <c r="G1387">
        <v>6.01</v>
      </c>
      <c r="H1387">
        <v>35.200000000000003</v>
      </c>
      <c r="I1387">
        <v>4.9000000000000004</v>
      </c>
      <c r="J1387">
        <v>12</v>
      </c>
      <c r="K1387">
        <v>335</v>
      </c>
      <c r="L1387">
        <v>125</v>
      </c>
      <c r="M1387">
        <v>625</v>
      </c>
      <c r="N1387" t="s">
        <v>1453</v>
      </c>
      <c r="O1387" t="s">
        <v>1453</v>
      </c>
      <c r="P1387" t="s">
        <v>1453</v>
      </c>
      <c r="Q1387" t="s">
        <v>1453</v>
      </c>
      <c r="R1387" t="s">
        <v>1453</v>
      </c>
      <c r="S1387" t="s">
        <v>1453</v>
      </c>
      <c r="T1387" t="s">
        <v>1453</v>
      </c>
      <c r="U1387" t="s">
        <v>1453</v>
      </c>
      <c r="V1387">
        <v>380</v>
      </c>
      <c r="W1387">
        <v>140</v>
      </c>
      <c r="X1387" t="s">
        <v>1453</v>
      </c>
      <c r="Y1387" t="s">
        <v>1453</v>
      </c>
      <c r="Z1387" t="s">
        <v>1468</v>
      </c>
      <c r="AA1387">
        <v>0.93</v>
      </c>
      <c r="AB1387">
        <v>7.0000000000000007E-2</v>
      </c>
      <c r="AC1387">
        <v>0.5</v>
      </c>
      <c r="AD1387">
        <v>0.5</v>
      </c>
      <c r="AE1387">
        <v>0.5</v>
      </c>
      <c r="AF1387">
        <v>0.5</v>
      </c>
      <c r="AG1387">
        <f>INDEX(YM!B:B, MATCH(Sheet1!B1387,YM!A:A,0))</f>
        <v>72</v>
      </c>
      <c r="AH1387">
        <v>72</v>
      </c>
      <c r="AI1387">
        <f>INDEX('Yield strengh'!B:B, MATCH(Sheet1!B1387,'Yield strengh'!A:A,0))</f>
        <v>315</v>
      </c>
      <c r="AJ1387">
        <v>315</v>
      </c>
      <c r="AK1387">
        <f>INDEX(Price!B:B, MATCH(Sheet1!B1387,Price!A:A,0))</f>
        <v>46.75</v>
      </c>
      <c r="AL1387">
        <f t="shared" si="21"/>
        <v>8.1582733812949648</v>
      </c>
      <c r="AM1387">
        <f>INDEX(toughness!B:B,MATCH(Sheet1!B1387,toughness!A:A,0))</f>
        <v>16.100000000000001</v>
      </c>
      <c r="AN1387">
        <f>450</f>
        <v>450</v>
      </c>
    </row>
    <row r="1388" spans="1:40" x14ac:dyDescent="0.3">
      <c r="A1388" t="s">
        <v>1458</v>
      </c>
      <c r="B1388" s="1" t="s">
        <v>237</v>
      </c>
      <c r="C1388">
        <v>276</v>
      </c>
      <c r="D1388">
        <v>2710</v>
      </c>
      <c r="G1388">
        <v>7.65</v>
      </c>
      <c r="H1388">
        <v>43.25</v>
      </c>
      <c r="I1388">
        <v>4</v>
      </c>
      <c r="J1388">
        <v>12.2</v>
      </c>
      <c r="K1388">
        <v>276</v>
      </c>
      <c r="L1388">
        <v>105.5</v>
      </c>
      <c r="M1388">
        <v>619</v>
      </c>
      <c r="N1388" t="s">
        <v>1453</v>
      </c>
      <c r="O1388" t="s">
        <v>1453</v>
      </c>
      <c r="P1388" t="s">
        <v>1453</v>
      </c>
      <c r="Q1388" t="s">
        <v>1453</v>
      </c>
      <c r="R1388" t="s">
        <v>1453</v>
      </c>
      <c r="S1388" t="s">
        <v>1453</v>
      </c>
      <c r="T1388" t="s">
        <v>1453</v>
      </c>
      <c r="U1388" t="s">
        <v>1453</v>
      </c>
      <c r="V1388">
        <v>328</v>
      </c>
      <c r="W1388">
        <v>180.5</v>
      </c>
      <c r="X1388" t="s">
        <v>1453</v>
      </c>
      <c r="Y1388" t="s">
        <v>1453</v>
      </c>
      <c r="Z1388" t="s">
        <v>1468</v>
      </c>
      <c r="AA1388">
        <v>0.93</v>
      </c>
      <c r="AB1388">
        <v>7.0000000000000007E-2</v>
      </c>
      <c r="AC1388">
        <v>0.5</v>
      </c>
      <c r="AD1388">
        <v>0.5</v>
      </c>
      <c r="AE1388">
        <v>0.5</v>
      </c>
      <c r="AF1388">
        <v>0.5</v>
      </c>
      <c r="AG1388">
        <f>INDEX(YM!B:B, MATCH(Sheet1!B1388,YM!A:A,0))</f>
        <v>69</v>
      </c>
      <c r="AH1388">
        <v>69</v>
      </c>
      <c r="AI1388">
        <f>INDEX('Yield strengh'!B:B, MATCH(Sheet1!B1388,'Yield strengh'!A:A,0))</f>
        <v>320</v>
      </c>
      <c r="AJ1388">
        <v>320</v>
      </c>
      <c r="AK1388">
        <f>INDEX(Price!B:B, MATCH(Sheet1!B1388,Price!A:A,0))</f>
        <v>24</v>
      </c>
      <c r="AL1388">
        <f t="shared" si="21"/>
        <v>8.1476014760147599</v>
      </c>
      <c r="AM1388">
        <f>INDEX(toughness!B:B,MATCH(Sheet1!B1388,toughness!A:A,0))</f>
        <v>15.9</v>
      </c>
      <c r="AN1388">
        <f>450</f>
        <v>450</v>
      </c>
    </row>
    <row r="1389" spans="1:40" x14ac:dyDescent="0.3">
      <c r="A1389" t="s">
        <v>1458</v>
      </c>
      <c r="B1389" s="1" t="s">
        <v>153</v>
      </c>
      <c r="C1389">
        <v>148.5</v>
      </c>
      <c r="D1389">
        <v>2655</v>
      </c>
      <c r="G1389">
        <v>5.33</v>
      </c>
      <c r="H1389">
        <v>31.05</v>
      </c>
      <c r="I1389">
        <v>5.5500000000000007</v>
      </c>
      <c r="J1389">
        <v>16</v>
      </c>
      <c r="K1389">
        <v>102</v>
      </c>
      <c r="L1389">
        <v>80</v>
      </c>
      <c r="M1389">
        <v>612.5</v>
      </c>
      <c r="N1389" t="s">
        <v>1453</v>
      </c>
      <c r="O1389" t="s">
        <v>1453</v>
      </c>
      <c r="P1389" t="s">
        <v>1453</v>
      </c>
      <c r="Q1389" t="s">
        <v>1453</v>
      </c>
      <c r="R1389" t="s">
        <v>1453</v>
      </c>
      <c r="S1389" t="s">
        <v>1453</v>
      </c>
      <c r="T1389" t="s">
        <v>1453</v>
      </c>
      <c r="U1389" t="s">
        <v>1453</v>
      </c>
      <c r="V1389">
        <v>253.5</v>
      </c>
      <c r="W1389">
        <v>130</v>
      </c>
      <c r="X1389" t="s">
        <v>1453</v>
      </c>
      <c r="Y1389" t="s">
        <v>1453</v>
      </c>
      <c r="Z1389" t="s">
        <v>1468</v>
      </c>
      <c r="AA1389">
        <v>0.93</v>
      </c>
      <c r="AB1389">
        <v>7.0000000000000007E-2</v>
      </c>
      <c r="AC1389">
        <v>0.5</v>
      </c>
      <c r="AD1389">
        <v>0.5</v>
      </c>
      <c r="AE1389">
        <v>0.5</v>
      </c>
      <c r="AF1389">
        <v>0.5</v>
      </c>
      <c r="AG1389">
        <f>INDEX(YM!B:B, MATCH(Sheet1!B1389,YM!A:A,0))</f>
        <v>71.8</v>
      </c>
      <c r="AH1389">
        <v>71.8</v>
      </c>
      <c r="AI1389">
        <f>INDEX('Yield strengh'!B:B, MATCH(Sheet1!B1389,'Yield strengh'!A:A,0))</f>
        <v>298</v>
      </c>
      <c r="AJ1389">
        <v>298</v>
      </c>
      <c r="AK1389">
        <f>INDEX(Price!B:B, MATCH(Sheet1!B1389,Price!A:A,0))</f>
        <v>24.5</v>
      </c>
      <c r="AL1389">
        <f t="shared" si="21"/>
        <v>8.0589077212806011</v>
      </c>
      <c r="AM1389">
        <f>INDEX(toughness!B:B,MATCH(Sheet1!B1389,toughness!A:A,0))</f>
        <v>14.55</v>
      </c>
      <c r="AN1389">
        <f>450</f>
        <v>450</v>
      </c>
    </row>
    <row r="1390" spans="1:40" x14ac:dyDescent="0.3">
      <c r="A1390" t="s">
        <v>1458</v>
      </c>
      <c r="B1390" s="1" t="s">
        <v>83</v>
      </c>
      <c r="C1390">
        <v>298</v>
      </c>
      <c r="D1390">
        <v>2855</v>
      </c>
      <c r="G1390">
        <v>5.4349999999999996</v>
      </c>
      <c r="H1390">
        <v>29.95</v>
      </c>
      <c r="I1390">
        <v>5.75</v>
      </c>
      <c r="J1390">
        <v>5</v>
      </c>
      <c r="K1390">
        <v>283</v>
      </c>
      <c r="L1390">
        <v>93.5</v>
      </c>
      <c r="M1390">
        <v>593</v>
      </c>
      <c r="N1390" t="s">
        <v>1453</v>
      </c>
      <c r="O1390" t="s">
        <v>1453</v>
      </c>
      <c r="P1390" t="s">
        <v>1453</v>
      </c>
      <c r="Q1390" t="s">
        <v>1453</v>
      </c>
      <c r="R1390" t="s">
        <v>1453</v>
      </c>
      <c r="S1390" t="s">
        <v>1453</v>
      </c>
      <c r="T1390" t="s">
        <v>1453</v>
      </c>
      <c r="U1390" t="s">
        <v>1453</v>
      </c>
      <c r="V1390">
        <v>406.5</v>
      </c>
      <c r="W1390">
        <v>126</v>
      </c>
      <c r="X1390" t="s">
        <v>1453</v>
      </c>
      <c r="Y1390" t="s">
        <v>1453</v>
      </c>
      <c r="Z1390" t="s">
        <v>1468</v>
      </c>
      <c r="AA1390">
        <v>0.93</v>
      </c>
      <c r="AB1390">
        <v>7.0000000000000007E-2</v>
      </c>
      <c r="AC1390">
        <v>0.5</v>
      </c>
      <c r="AD1390">
        <v>0.5</v>
      </c>
      <c r="AE1390">
        <v>0.5</v>
      </c>
      <c r="AF1390">
        <v>0.5</v>
      </c>
      <c r="AG1390">
        <f>INDEX(YM!B:B, MATCH(Sheet1!B1390,YM!A:A,0))</f>
        <v>73.849999999999994</v>
      </c>
      <c r="AH1390">
        <v>73.849999999999994</v>
      </c>
      <c r="AI1390">
        <f>INDEX('Yield strengh'!B:B, MATCH(Sheet1!B1390,'Yield strengh'!A:A,0))</f>
        <v>310.5</v>
      </c>
      <c r="AJ1390">
        <v>310.5</v>
      </c>
      <c r="AK1390">
        <f>INDEX(Price!B:B, MATCH(Sheet1!B1390,Price!A:A,0))</f>
        <v>26.75</v>
      </c>
      <c r="AL1390">
        <f t="shared" si="21"/>
        <v>8.0316725043782835</v>
      </c>
      <c r="AM1390">
        <f>INDEX(toughness!B:B,MATCH(Sheet1!B1390,toughness!A:A,0))</f>
        <v>18.350000000000001</v>
      </c>
      <c r="AN1390">
        <f>450</f>
        <v>450</v>
      </c>
    </row>
    <row r="1391" spans="1:40" x14ac:dyDescent="0.3">
      <c r="A1391" t="s">
        <v>1458</v>
      </c>
      <c r="B1391" s="1" t="s">
        <v>124</v>
      </c>
      <c r="C1391">
        <v>233</v>
      </c>
      <c r="D1391">
        <v>2685</v>
      </c>
      <c r="G1391">
        <v>7.8150000000000004</v>
      </c>
      <c r="H1391">
        <v>35.9</v>
      </c>
      <c r="I1391">
        <v>5</v>
      </c>
      <c r="J1391">
        <v>3.5</v>
      </c>
      <c r="K1391">
        <v>233</v>
      </c>
      <c r="L1391">
        <v>115</v>
      </c>
      <c r="M1391">
        <v>550</v>
      </c>
      <c r="N1391" t="s">
        <v>1453</v>
      </c>
      <c r="O1391" t="s">
        <v>1453</v>
      </c>
      <c r="P1391" t="s">
        <v>1453</v>
      </c>
      <c r="Q1391" t="s">
        <v>1453</v>
      </c>
      <c r="R1391" t="s">
        <v>1453</v>
      </c>
      <c r="S1391" t="s">
        <v>1453</v>
      </c>
      <c r="T1391" t="s">
        <v>1453</v>
      </c>
      <c r="U1391" t="s">
        <v>1453</v>
      </c>
      <c r="V1391">
        <v>299</v>
      </c>
      <c r="W1391">
        <v>158.5</v>
      </c>
      <c r="X1391" t="s">
        <v>1453</v>
      </c>
      <c r="Y1391" t="s">
        <v>1453</v>
      </c>
      <c r="Z1391" t="s">
        <v>1468</v>
      </c>
      <c r="AA1391">
        <v>0.93</v>
      </c>
      <c r="AB1391">
        <v>7.0000000000000007E-2</v>
      </c>
      <c r="AC1391">
        <v>0.5</v>
      </c>
      <c r="AD1391">
        <v>0.5</v>
      </c>
      <c r="AE1391">
        <v>0.5</v>
      </c>
      <c r="AF1391">
        <v>0.5</v>
      </c>
      <c r="AG1391">
        <f>INDEX(YM!B:B, MATCH(Sheet1!B1391,YM!A:A,0))</f>
        <v>72</v>
      </c>
      <c r="AH1391">
        <v>72</v>
      </c>
      <c r="AI1391">
        <f>INDEX('Yield strengh'!B:B, MATCH(Sheet1!B1391,'Yield strengh'!A:A,0))</f>
        <v>296</v>
      </c>
      <c r="AJ1391">
        <v>296</v>
      </c>
      <c r="AK1391">
        <f>INDEX(Price!B:B, MATCH(Sheet1!B1391,Price!A:A,0))</f>
        <v>23.65</v>
      </c>
      <c r="AL1391">
        <f t="shared" si="21"/>
        <v>7.937430167597765</v>
      </c>
      <c r="AM1391">
        <f>INDEX(toughness!B:B,MATCH(Sheet1!B1391,toughness!A:A,0))</f>
        <v>6.94</v>
      </c>
      <c r="AN1391">
        <f>450</f>
        <v>450</v>
      </c>
    </row>
    <row r="1392" spans="1:40" x14ac:dyDescent="0.3">
      <c r="A1392" t="s">
        <v>1458</v>
      </c>
      <c r="B1392" s="1" t="s">
        <v>196</v>
      </c>
      <c r="C1392">
        <v>260</v>
      </c>
      <c r="D1392">
        <v>2710</v>
      </c>
      <c r="G1392">
        <v>7.6950000000000003</v>
      </c>
      <c r="H1392">
        <v>45.95</v>
      </c>
      <c r="I1392">
        <v>3.7549999999999999</v>
      </c>
      <c r="J1392">
        <v>11</v>
      </c>
      <c r="K1392">
        <v>260</v>
      </c>
      <c r="L1392">
        <v>94.5</v>
      </c>
      <c r="M1392">
        <v>627.5</v>
      </c>
      <c r="N1392" t="s">
        <v>1453</v>
      </c>
      <c r="O1392" t="s">
        <v>1453</v>
      </c>
      <c r="P1392" t="s">
        <v>1453</v>
      </c>
      <c r="Q1392" t="s">
        <v>1453</v>
      </c>
      <c r="R1392" t="s">
        <v>1453</v>
      </c>
      <c r="S1392" t="s">
        <v>1453</v>
      </c>
      <c r="T1392" t="s">
        <v>1453</v>
      </c>
      <c r="U1392" t="s">
        <v>1453</v>
      </c>
      <c r="V1392">
        <v>300</v>
      </c>
      <c r="W1392">
        <v>180</v>
      </c>
      <c r="X1392" t="s">
        <v>1453</v>
      </c>
      <c r="Y1392" t="s">
        <v>1453</v>
      </c>
      <c r="Z1392" t="s">
        <v>1468</v>
      </c>
      <c r="AA1392">
        <v>0.93</v>
      </c>
      <c r="AB1392">
        <v>7.0000000000000007E-2</v>
      </c>
      <c r="AC1392">
        <v>0.5</v>
      </c>
      <c r="AD1392">
        <v>0.5</v>
      </c>
      <c r="AE1392">
        <v>0.5</v>
      </c>
      <c r="AF1392">
        <v>0.5</v>
      </c>
      <c r="AG1392">
        <f>INDEX(YM!B:B, MATCH(Sheet1!B1392,YM!A:A,0))</f>
        <v>69</v>
      </c>
      <c r="AH1392">
        <v>69</v>
      </c>
      <c r="AI1392">
        <f>INDEX('Yield strengh'!B:B, MATCH(Sheet1!B1392,'Yield strengh'!A:A,0))</f>
        <v>310.5</v>
      </c>
      <c r="AJ1392">
        <v>310.5</v>
      </c>
      <c r="AK1392">
        <f>INDEX(Price!B:B, MATCH(Sheet1!B1392,Price!A:A,0))</f>
        <v>23.85</v>
      </c>
      <c r="AL1392">
        <f t="shared" si="21"/>
        <v>7.9057195571955718</v>
      </c>
      <c r="AM1392">
        <f>INDEX(toughness!B:B,MATCH(Sheet1!B1392,toughness!A:A,0))</f>
        <v>15.9</v>
      </c>
      <c r="AN1392">
        <f>450</f>
        <v>450</v>
      </c>
    </row>
    <row r="1393" spans="1:40" x14ac:dyDescent="0.3">
      <c r="A1393" t="s">
        <v>1458</v>
      </c>
      <c r="B1393" s="1" t="s">
        <v>63</v>
      </c>
      <c r="C1393">
        <v>293</v>
      </c>
      <c r="D1393">
        <v>2770</v>
      </c>
      <c r="G1393">
        <v>5.3049999999999997</v>
      </c>
      <c r="H1393">
        <v>34</v>
      </c>
      <c r="I1393">
        <v>5.15</v>
      </c>
      <c r="J1393">
        <v>10</v>
      </c>
      <c r="K1393">
        <v>310</v>
      </c>
      <c r="L1393">
        <v>134.5</v>
      </c>
      <c r="M1393">
        <v>570</v>
      </c>
      <c r="N1393" t="s">
        <v>1453</v>
      </c>
      <c r="O1393" t="s">
        <v>1453</v>
      </c>
      <c r="P1393" t="s">
        <v>1453</v>
      </c>
      <c r="Q1393" t="s">
        <v>1453</v>
      </c>
      <c r="R1393" t="s">
        <v>1453</v>
      </c>
      <c r="S1393" t="s">
        <v>1453</v>
      </c>
      <c r="T1393" t="s">
        <v>1453</v>
      </c>
      <c r="U1393" t="s">
        <v>1453</v>
      </c>
      <c r="V1393">
        <v>434.5</v>
      </c>
      <c r="W1393">
        <v>126</v>
      </c>
      <c r="X1393" t="s">
        <v>1453</v>
      </c>
      <c r="Y1393" t="s">
        <v>1453</v>
      </c>
      <c r="Z1393" t="s">
        <v>1468</v>
      </c>
      <c r="AA1393">
        <v>0.93</v>
      </c>
      <c r="AB1393">
        <v>7.0000000000000007E-2</v>
      </c>
      <c r="AC1393">
        <v>0.5</v>
      </c>
      <c r="AD1393">
        <v>0.5</v>
      </c>
      <c r="AE1393">
        <v>0.5</v>
      </c>
      <c r="AF1393">
        <v>0.5</v>
      </c>
      <c r="AG1393">
        <f>INDEX(YM!B:B, MATCH(Sheet1!B1393,YM!A:A,0))</f>
        <v>73.849999999999994</v>
      </c>
      <c r="AH1393">
        <v>73.849999999999994</v>
      </c>
      <c r="AI1393">
        <f>INDEX('Yield strengh'!B:B, MATCH(Sheet1!B1393,'Yield strengh'!A:A,0))</f>
        <v>296.5</v>
      </c>
      <c r="AJ1393">
        <v>296.5</v>
      </c>
      <c r="AK1393">
        <f>INDEX(Price!B:B, MATCH(Sheet1!B1393,Price!A:A,0))</f>
        <v>25.7</v>
      </c>
      <c r="AL1393">
        <f t="shared" si="21"/>
        <v>7.9048826714801432</v>
      </c>
      <c r="AM1393">
        <f>INDEX(toughness!B:B,MATCH(Sheet1!B1393,toughness!A:A,0))</f>
        <v>18.45</v>
      </c>
      <c r="AN1393">
        <f>450</f>
        <v>450</v>
      </c>
    </row>
    <row r="1394" spans="1:40" x14ac:dyDescent="0.3">
      <c r="A1394" t="s">
        <v>1458</v>
      </c>
      <c r="B1394" s="1" t="s">
        <v>90</v>
      </c>
      <c r="C1394">
        <v>280</v>
      </c>
      <c r="D1394">
        <v>2750</v>
      </c>
      <c r="G1394">
        <v>6.85</v>
      </c>
      <c r="H1394">
        <v>35.200000000000003</v>
      </c>
      <c r="I1394">
        <v>4.9000000000000004</v>
      </c>
      <c r="J1394">
        <v>14.05</v>
      </c>
      <c r="K1394">
        <v>280</v>
      </c>
      <c r="L1394">
        <v>84</v>
      </c>
      <c r="M1394">
        <v>605</v>
      </c>
      <c r="N1394" t="s">
        <v>1453</v>
      </c>
      <c r="O1394" t="s">
        <v>1453</v>
      </c>
      <c r="P1394" t="s">
        <v>1453</v>
      </c>
      <c r="Q1394" t="s">
        <v>1453</v>
      </c>
      <c r="R1394" t="s">
        <v>1453</v>
      </c>
      <c r="S1394" t="s">
        <v>1453</v>
      </c>
      <c r="T1394" t="s">
        <v>1453</v>
      </c>
      <c r="U1394" t="s">
        <v>1453</v>
      </c>
      <c r="V1394">
        <v>330.5</v>
      </c>
      <c r="W1394">
        <v>151</v>
      </c>
      <c r="X1394" t="s">
        <v>1453</v>
      </c>
      <c r="Y1394" t="s">
        <v>1453</v>
      </c>
      <c r="Z1394" t="s">
        <v>1468</v>
      </c>
      <c r="AA1394">
        <v>0.93</v>
      </c>
      <c r="AB1394">
        <v>7.0000000000000007E-2</v>
      </c>
      <c r="AC1394">
        <v>0.5</v>
      </c>
      <c r="AD1394">
        <v>0.5</v>
      </c>
      <c r="AE1394">
        <v>0.5</v>
      </c>
      <c r="AF1394">
        <v>0.5</v>
      </c>
      <c r="AG1394">
        <f>INDEX(YM!B:B, MATCH(Sheet1!B1394,YM!A:A,0))</f>
        <v>72.8</v>
      </c>
      <c r="AH1394">
        <v>72.8</v>
      </c>
      <c r="AI1394">
        <f>INDEX('Yield strengh'!B:B, MATCH(Sheet1!B1394,'Yield strengh'!A:A,0))</f>
        <v>296.5</v>
      </c>
      <c r="AJ1394">
        <v>296.5</v>
      </c>
      <c r="AK1394">
        <f>INDEX(Price!B:B, MATCH(Sheet1!B1394,Price!A:A,0))</f>
        <v>25.65</v>
      </c>
      <c r="AL1394">
        <f t="shared" si="21"/>
        <v>7.8491636363636363</v>
      </c>
      <c r="AM1394">
        <f>INDEX(toughness!B:B,MATCH(Sheet1!B1394,toughness!A:A,0))</f>
        <v>14.3</v>
      </c>
      <c r="AN1394">
        <f>450</f>
        <v>450</v>
      </c>
    </row>
    <row r="1395" spans="1:40" x14ac:dyDescent="0.3">
      <c r="A1395" t="s">
        <v>1458</v>
      </c>
      <c r="B1395" s="1" t="s">
        <v>116</v>
      </c>
      <c r="C1395">
        <v>257</v>
      </c>
      <c r="D1395">
        <v>2795</v>
      </c>
      <c r="G1395">
        <v>5.6449999999999996</v>
      </c>
      <c r="H1395">
        <v>35.9</v>
      </c>
      <c r="I1395">
        <v>5</v>
      </c>
      <c r="J1395">
        <v>2.5</v>
      </c>
      <c r="K1395">
        <v>257</v>
      </c>
      <c r="L1395">
        <v>115</v>
      </c>
      <c r="M1395">
        <v>550</v>
      </c>
      <c r="N1395" t="s">
        <v>1453</v>
      </c>
      <c r="O1395" t="s">
        <v>1453</v>
      </c>
      <c r="P1395" t="s">
        <v>1453</v>
      </c>
      <c r="Q1395" t="s">
        <v>1453</v>
      </c>
      <c r="R1395" t="s">
        <v>1453</v>
      </c>
      <c r="S1395" t="s">
        <v>1453</v>
      </c>
      <c r="T1395" t="s">
        <v>1453</v>
      </c>
      <c r="U1395" t="s">
        <v>1453</v>
      </c>
      <c r="V1395">
        <v>320</v>
      </c>
      <c r="W1395">
        <v>131.5</v>
      </c>
      <c r="X1395" t="s">
        <v>1453</v>
      </c>
      <c r="Y1395" t="s">
        <v>1453</v>
      </c>
      <c r="Z1395" t="s">
        <v>1468</v>
      </c>
      <c r="AA1395">
        <v>0.93</v>
      </c>
      <c r="AB1395">
        <v>7.0000000000000007E-2</v>
      </c>
      <c r="AC1395">
        <v>0.5</v>
      </c>
      <c r="AD1395">
        <v>0.5</v>
      </c>
      <c r="AE1395">
        <v>0.5</v>
      </c>
      <c r="AF1395">
        <v>0.5</v>
      </c>
      <c r="AG1395">
        <f>INDEX(YM!B:B, MATCH(Sheet1!B1395,YM!A:A,0))</f>
        <v>74</v>
      </c>
      <c r="AH1395">
        <v>74</v>
      </c>
      <c r="AI1395">
        <f>INDEX('Yield strengh'!B:B, MATCH(Sheet1!B1395,'Yield strengh'!A:A,0))</f>
        <v>296</v>
      </c>
      <c r="AJ1395">
        <v>296</v>
      </c>
      <c r="AK1395">
        <f>INDEX(Price!B:B, MATCH(Sheet1!B1395,Price!A:A,0))</f>
        <v>28.15</v>
      </c>
      <c r="AL1395">
        <f t="shared" si="21"/>
        <v>7.8368515205724512</v>
      </c>
      <c r="AM1395">
        <f>INDEX(toughness!B:B,MATCH(Sheet1!B1395,toughness!A:A,0))</f>
        <v>4.18</v>
      </c>
      <c r="AN1395">
        <f>450</f>
        <v>450</v>
      </c>
    </row>
    <row r="1396" spans="1:40" x14ac:dyDescent="0.3">
      <c r="A1396" t="s">
        <v>1458</v>
      </c>
      <c r="B1396" s="1" t="s">
        <v>67</v>
      </c>
      <c r="C1396">
        <v>245</v>
      </c>
      <c r="D1396">
        <v>2765</v>
      </c>
      <c r="G1396">
        <v>5.3049999999999997</v>
      </c>
      <c r="H1396">
        <v>34</v>
      </c>
      <c r="I1396">
        <v>5.15</v>
      </c>
      <c r="J1396">
        <v>9.5</v>
      </c>
      <c r="K1396">
        <v>231</v>
      </c>
      <c r="L1396">
        <v>134.5</v>
      </c>
      <c r="M1396">
        <v>570</v>
      </c>
      <c r="N1396" t="s">
        <v>1453</v>
      </c>
      <c r="O1396" t="s">
        <v>1453</v>
      </c>
      <c r="P1396" t="s">
        <v>1453</v>
      </c>
      <c r="Q1396" t="s">
        <v>1453</v>
      </c>
      <c r="R1396" t="s">
        <v>1453</v>
      </c>
      <c r="S1396" t="s">
        <v>1453</v>
      </c>
      <c r="T1396" t="s">
        <v>1453</v>
      </c>
      <c r="U1396" t="s">
        <v>1453</v>
      </c>
      <c r="V1396">
        <v>348</v>
      </c>
      <c r="W1396">
        <v>126</v>
      </c>
      <c r="X1396" t="s">
        <v>1453</v>
      </c>
      <c r="Y1396" t="s">
        <v>1453</v>
      </c>
      <c r="Z1396" t="s">
        <v>1468</v>
      </c>
      <c r="AA1396">
        <v>0.93</v>
      </c>
      <c r="AB1396">
        <v>7.0000000000000007E-2</v>
      </c>
      <c r="AC1396">
        <v>0.5</v>
      </c>
      <c r="AD1396">
        <v>0.5</v>
      </c>
      <c r="AE1396">
        <v>0.5</v>
      </c>
      <c r="AF1396">
        <v>0.5</v>
      </c>
      <c r="AG1396">
        <f>INDEX(YM!B:B, MATCH(Sheet1!B1396,YM!A:A,0))</f>
        <v>74.5</v>
      </c>
      <c r="AH1396">
        <v>74.5</v>
      </c>
      <c r="AI1396">
        <f>INDEX('Yield strengh'!B:B, MATCH(Sheet1!B1396,'Yield strengh'!A:A,0))</f>
        <v>289</v>
      </c>
      <c r="AJ1396">
        <v>289</v>
      </c>
      <c r="AK1396">
        <f>INDEX(Price!B:B, MATCH(Sheet1!B1396,Price!A:A,0))</f>
        <v>25.7</v>
      </c>
      <c r="AL1396">
        <f t="shared" si="21"/>
        <v>7.7867992766726948</v>
      </c>
      <c r="AM1396">
        <f>INDEX(toughness!B:B,MATCH(Sheet1!B1396,toughness!A:A,0))</f>
        <v>20.45</v>
      </c>
      <c r="AN1396">
        <f>450</f>
        <v>450</v>
      </c>
    </row>
    <row r="1397" spans="1:40" x14ac:dyDescent="0.3">
      <c r="A1397" t="s">
        <v>1458</v>
      </c>
      <c r="B1397" s="1" t="s">
        <v>858</v>
      </c>
      <c r="C1397">
        <v>108.5</v>
      </c>
      <c r="D1397">
        <v>1815</v>
      </c>
      <c r="G1397">
        <v>4.4800000000000004</v>
      </c>
      <c r="H1397">
        <v>25.35</v>
      </c>
      <c r="I1397">
        <v>6.8</v>
      </c>
      <c r="J1397">
        <v>2.16</v>
      </c>
      <c r="K1397">
        <v>127.5</v>
      </c>
      <c r="L1397">
        <v>62.5</v>
      </c>
      <c r="M1397">
        <v>557</v>
      </c>
      <c r="N1397" t="s">
        <v>1453</v>
      </c>
      <c r="O1397" t="s">
        <v>1453</v>
      </c>
      <c r="P1397" t="s">
        <v>1453</v>
      </c>
      <c r="Q1397" t="s">
        <v>1453</v>
      </c>
      <c r="R1397" t="s">
        <v>1453</v>
      </c>
      <c r="S1397" t="s">
        <v>1453</v>
      </c>
      <c r="T1397" t="s">
        <v>1453</v>
      </c>
      <c r="U1397" t="s">
        <v>1453</v>
      </c>
      <c r="V1397">
        <v>188.5</v>
      </c>
      <c r="W1397">
        <v>128</v>
      </c>
      <c r="X1397" t="s">
        <v>1453</v>
      </c>
      <c r="Y1397" t="s">
        <v>1453</v>
      </c>
      <c r="Z1397" t="s">
        <v>1468</v>
      </c>
      <c r="AA1397">
        <v>0.93</v>
      </c>
      <c r="AB1397">
        <v>7.0000000000000007E-2</v>
      </c>
      <c r="AC1397">
        <v>0.5</v>
      </c>
      <c r="AD1397">
        <v>0.5</v>
      </c>
      <c r="AE1397">
        <v>0.5</v>
      </c>
      <c r="AF1397">
        <v>0.5</v>
      </c>
      <c r="AG1397">
        <f>INDEX(YM!B:B, MATCH(Sheet1!B1397,YM!A:A,0))</f>
        <v>44.5</v>
      </c>
      <c r="AH1397">
        <v>44.5</v>
      </c>
      <c r="AI1397">
        <f>INDEX('Yield strengh'!B:B, MATCH(Sheet1!B1397,'Yield strengh'!A:A,0))</f>
        <v>315</v>
      </c>
      <c r="AJ1397">
        <v>315</v>
      </c>
      <c r="AK1397">
        <f>INDEX(Price!B:B, MATCH(Sheet1!B1397,Price!A:A,0))</f>
        <v>46.5</v>
      </c>
      <c r="AL1397">
        <f t="shared" ref="AL1397:AL1460" si="22">AJ1397*AH1397/D1397</f>
        <v>7.723140495867769</v>
      </c>
      <c r="AM1397">
        <f>INDEX(toughness!B:B,MATCH(Sheet1!B1397,toughness!A:A,0))</f>
        <v>6.52</v>
      </c>
      <c r="AN1397">
        <f>450</f>
        <v>450</v>
      </c>
    </row>
    <row r="1398" spans="1:40" x14ac:dyDescent="0.3">
      <c r="A1398" t="s">
        <v>1458</v>
      </c>
      <c r="B1398" s="1" t="s">
        <v>146</v>
      </c>
      <c r="C1398">
        <v>176</v>
      </c>
      <c r="D1398">
        <v>2655</v>
      </c>
      <c r="G1398">
        <v>5.07</v>
      </c>
      <c r="H1398">
        <v>28.75</v>
      </c>
      <c r="I1398">
        <v>6</v>
      </c>
      <c r="J1398">
        <v>14</v>
      </c>
      <c r="K1398">
        <v>120.5</v>
      </c>
      <c r="L1398">
        <v>75</v>
      </c>
      <c r="M1398">
        <v>610</v>
      </c>
      <c r="N1398" t="s">
        <v>1453</v>
      </c>
      <c r="O1398" t="s">
        <v>1453</v>
      </c>
      <c r="P1398" t="s">
        <v>1453</v>
      </c>
      <c r="Q1398" t="s">
        <v>1453</v>
      </c>
      <c r="R1398" t="s">
        <v>1453</v>
      </c>
      <c r="S1398" t="s">
        <v>1453</v>
      </c>
      <c r="T1398" t="s">
        <v>1453</v>
      </c>
      <c r="U1398" t="s">
        <v>1453</v>
      </c>
      <c r="V1398">
        <v>265.5</v>
      </c>
      <c r="W1398">
        <v>123</v>
      </c>
      <c r="X1398" t="s">
        <v>1453</v>
      </c>
      <c r="Y1398" t="s">
        <v>1453</v>
      </c>
      <c r="Z1398" t="s">
        <v>1468</v>
      </c>
      <c r="AA1398">
        <v>0.93</v>
      </c>
      <c r="AB1398">
        <v>7.0000000000000007E-2</v>
      </c>
      <c r="AC1398">
        <v>0.5</v>
      </c>
      <c r="AD1398">
        <v>0.5</v>
      </c>
      <c r="AE1398">
        <v>0.5</v>
      </c>
      <c r="AF1398">
        <v>0.5</v>
      </c>
      <c r="AG1398">
        <f>INDEX(YM!B:B, MATCH(Sheet1!B1398,YM!A:A,0))</f>
        <v>71.8</v>
      </c>
      <c r="AH1398">
        <v>71.8</v>
      </c>
      <c r="AI1398">
        <f>INDEX('Yield strengh'!B:B, MATCH(Sheet1!B1398,'Yield strengh'!A:A,0))</f>
        <v>283</v>
      </c>
      <c r="AJ1398">
        <v>283</v>
      </c>
      <c r="AK1398">
        <f>INDEX(Price!B:B, MATCH(Sheet1!B1398,Price!A:A,0))</f>
        <v>24.6</v>
      </c>
      <c r="AL1398">
        <f t="shared" si="22"/>
        <v>7.6532580037664779</v>
      </c>
      <c r="AM1398">
        <f>INDEX(toughness!B:B,MATCH(Sheet1!B1398,toughness!A:A,0))</f>
        <v>14.55</v>
      </c>
      <c r="AN1398">
        <f>450</f>
        <v>450</v>
      </c>
    </row>
    <row r="1399" spans="1:40" x14ac:dyDescent="0.3">
      <c r="A1399" t="s">
        <v>1458</v>
      </c>
      <c r="B1399" s="1" t="s">
        <v>310</v>
      </c>
      <c r="C1399">
        <v>90</v>
      </c>
      <c r="D1399">
        <v>2685</v>
      </c>
      <c r="G1399">
        <v>7.0650000000000004</v>
      </c>
      <c r="H1399">
        <v>39.299999999999997</v>
      </c>
      <c r="I1399">
        <v>4.4000000000000004</v>
      </c>
      <c r="J1399">
        <v>2.75</v>
      </c>
      <c r="K1399">
        <v>94.5</v>
      </c>
      <c r="L1399">
        <v>73</v>
      </c>
      <c r="M1399">
        <v>585</v>
      </c>
      <c r="N1399" t="s">
        <v>1453</v>
      </c>
      <c r="O1399" t="s">
        <v>1453</v>
      </c>
      <c r="P1399" t="s">
        <v>1453</v>
      </c>
      <c r="Q1399" t="s">
        <v>1453</v>
      </c>
      <c r="R1399" t="s">
        <v>1453</v>
      </c>
      <c r="S1399" t="s">
        <v>1453</v>
      </c>
      <c r="T1399" t="s">
        <v>1453</v>
      </c>
      <c r="U1399" t="s">
        <v>1453</v>
      </c>
      <c r="V1399">
        <v>178.5</v>
      </c>
      <c r="W1399">
        <v>152</v>
      </c>
      <c r="X1399" t="s">
        <v>1453</v>
      </c>
      <c r="Y1399" t="s">
        <v>1453</v>
      </c>
      <c r="Z1399" t="s">
        <v>1468</v>
      </c>
      <c r="AA1399">
        <v>0.93</v>
      </c>
      <c r="AB1399">
        <v>7.0000000000000007E-2</v>
      </c>
      <c r="AC1399">
        <v>0.5</v>
      </c>
      <c r="AD1399">
        <v>0.5</v>
      </c>
      <c r="AE1399">
        <v>0.5</v>
      </c>
      <c r="AF1399">
        <v>0.5</v>
      </c>
      <c r="AG1399">
        <f>INDEX(YM!B:B, MATCH(Sheet1!B1399,YM!A:A,0))</f>
        <v>73</v>
      </c>
      <c r="AH1399">
        <v>73</v>
      </c>
      <c r="AI1399">
        <f>INDEX('Yield strengh'!B:B, MATCH(Sheet1!B1399,'Yield strengh'!A:A,0))</f>
        <v>280</v>
      </c>
      <c r="AJ1399">
        <v>280</v>
      </c>
      <c r="AK1399">
        <f>INDEX(Price!B:B, MATCH(Sheet1!B1399,Price!A:A,0))</f>
        <v>28.15</v>
      </c>
      <c r="AL1399">
        <f t="shared" si="22"/>
        <v>7.6126629422718812</v>
      </c>
      <c r="AM1399">
        <f>INDEX(toughness!B:B,MATCH(Sheet1!B1399,toughness!A:A,0))</f>
        <v>7.91</v>
      </c>
      <c r="AN1399">
        <f>450</f>
        <v>450</v>
      </c>
    </row>
    <row r="1400" spans="1:40" x14ac:dyDescent="0.3">
      <c r="A1400" t="s">
        <v>1458</v>
      </c>
      <c r="B1400" s="1" t="s">
        <v>251</v>
      </c>
      <c r="C1400">
        <v>127.5</v>
      </c>
      <c r="D1400">
        <v>2795</v>
      </c>
      <c r="G1400">
        <v>3.99</v>
      </c>
      <c r="H1400">
        <v>26</v>
      </c>
      <c r="I1400">
        <v>6.6349999999999998</v>
      </c>
      <c r="J1400">
        <v>11</v>
      </c>
      <c r="K1400">
        <v>127.5</v>
      </c>
      <c r="L1400">
        <v>67.050000000000011</v>
      </c>
      <c r="M1400">
        <v>617</v>
      </c>
      <c r="N1400" t="s">
        <v>1453</v>
      </c>
      <c r="O1400" t="s">
        <v>1453</v>
      </c>
      <c r="P1400" t="s">
        <v>1453</v>
      </c>
      <c r="Q1400" t="s">
        <v>1453</v>
      </c>
      <c r="R1400" t="s">
        <v>1453</v>
      </c>
      <c r="S1400" t="s">
        <v>1453</v>
      </c>
      <c r="T1400" t="s">
        <v>1453</v>
      </c>
      <c r="U1400" t="s">
        <v>1453</v>
      </c>
      <c r="V1400">
        <v>276.5</v>
      </c>
      <c r="W1400">
        <v>96.199999999999989</v>
      </c>
      <c r="X1400" t="s">
        <v>1453</v>
      </c>
      <c r="Y1400" t="s">
        <v>1453</v>
      </c>
      <c r="Z1400" t="s">
        <v>1468</v>
      </c>
      <c r="AA1400">
        <v>0.93</v>
      </c>
      <c r="AB1400">
        <v>7.0000000000000007E-2</v>
      </c>
      <c r="AC1400">
        <v>0.5</v>
      </c>
      <c r="AD1400">
        <v>0.5</v>
      </c>
      <c r="AE1400">
        <v>0.5</v>
      </c>
      <c r="AF1400">
        <v>0.5</v>
      </c>
      <c r="AG1400">
        <f>INDEX(YM!B:B, MATCH(Sheet1!B1400,YM!A:A,0))</f>
        <v>73.849999999999994</v>
      </c>
      <c r="AH1400">
        <v>73.849999999999994</v>
      </c>
      <c r="AI1400">
        <f>INDEX('Yield strengh'!B:B, MATCH(Sheet1!B1400,'Yield strengh'!A:A,0))</f>
        <v>421</v>
      </c>
      <c r="AJ1400">
        <v>421</v>
      </c>
      <c r="AK1400">
        <f>INDEX(Price!B:B, MATCH(Sheet1!B1400,Price!A:A,0))</f>
        <v>47.95</v>
      </c>
      <c r="AL1400">
        <f t="shared" si="22"/>
        <v>11.123738819320215</v>
      </c>
      <c r="AM1400">
        <f>INDEX(toughness!B:B,MATCH(Sheet1!B1400,toughness!A:A,0))</f>
        <v>13.845000000000001</v>
      </c>
      <c r="AN1400">
        <f>450</f>
        <v>450</v>
      </c>
    </row>
    <row r="1401" spans="1:40" x14ac:dyDescent="0.3">
      <c r="A1401" t="s">
        <v>1458</v>
      </c>
      <c r="B1401" s="1" t="s">
        <v>267</v>
      </c>
      <c r="C1401">
        <v>448.5</v>
      </c>
      <c r="D1401">
        <v>2795</v>
      </c>
      <c r="G1401">
        <v>5.835</v>
      </c>
      <c r="H1401">
        <v>33.15</v>
      </c>
      <c r="I1401">
        <v>5.1999999999999993</v>
      </c>
      <c r="J1401">
        <v>5</v>
      </c>
      <c r="K1401">
        <v>417</v>
      </c>
      <c r="L1401">
        <v>143.5</v>
      </c>
      <c r="M1401">
        <v>555</v>
      </c>
      <c r="N1401" t="s">
        <v>1453</v>
      </c>
      <c r="O1401" t="s">
        <v>1453</v>
      </c>
      <c r="P1401" t="s">
        <v>1453</v>
      </c>
      <c r="Q1401" t="s">
        <v>1453</v>
      </c>
      <c r="R1401" t="s">
        <v>1453</v>
      </c>
      <c r="S1401" t="s">
        <v>1453</v>
      </c>
      <c r="T1401" t="s">
        <v>1453</v>
      </c>
      <c r="U1401" t="s">
        <v>1453</v>
      </c>
      <c r="V1401">
        <v>493</v>
      </c>
      <c r="W1401">
        <v>137</v>
      </c>
      <c r="X1401" t="s">
        <v>1453</v>
      </c>
      <c r="Y1401" t="s">
        <v>1453</v>
      </c>
      <c r="Z1401" t="s">
        <v>1468</v>
      </c>
      <c r="AA1401">
        <v>0.93</v>
      </c>
      <c r="AB1401">
        <v>7.0000000000000007E-2</v>
      </c>
      <c r="AC1401">
        <v>0.5</v>
      </c>
      <c r="AD1401">
        <v>0.5</v>
      </c>
      <c r="AE1401">
        <v>0.5</v>
      </c>
      <c r="AF1401">
        <v>0.5</v>
      </c>
      <c r="AG1401">
        <f>INDEX(YM!B:B, MATCH(Sheet1!B1401,YM!A:A,0))</f>
        <v>73.849999999999994</v>
      </c>
      <c r="AH1401">
        <v>73.849999999999994</v>
      </c>
      <c r="AI1401">
        <f>INDEX('Yield strengh'!B:B, MATCH(Sheet1!B1401,'Yield strengh'!A:A,0))</f>
        <v>445</v>
      </c>
      <c r="AJ1401">
        <v>445</v>
      </c>
      <c r="AK1401">
        <f>INDEX(Price!B:B, MATCH(Sheet1!B1401,Price!A:A,0))</f>
        <v>48</v>
      </c>
      <c r="AL1401">
        <f t="shared" si="22"/>
        <v>11.757871198568873</v>
      </c>
      <c r="AM1401">
        <f>INDEX(toughness!B:B,MATCH(Sheet1!B1401,toughness!A:A,0))</f>
        <v>13.95</v>
      </c>
      <c r="AN1401">
        <f>450</f>
        <v>450</v>
      </c>
    </row>
    <row r="1402" spans="1:40" x14ac:dyDescent="0.3">
      <c r="A1402" t="s">
        <v>1458</v>
      </c>
      <c r="B1402" s="1" t="s">
        <v>271</v>
      </c>
      <c r="C1402">
        <v>365.5</v>
      </c>
      <c r="D1402">
        <v>2795</v>
      </c>
      <c r="G1402">
        <v>6.915</v>
      </c>
      <c r="H1402">
        <v>40.150000000000013</v>
      </c>
      <c r="I1402">
        <v>4.3000000000000007</v>
      </c>
      <c r="J1402">
        <v>5</v>
      </c>
      <c r="K1402">
        <v>355</v>
      </c>
      <c r="L1402">
        <v>125</v>
      </c>
      <c r="M1402">
        <v>552.5</v>
      </c>
      <c r="N1402" t="s">
        <v>1453</v>
      </c>
      <c r="O1402" t="s">
        <v>1453</v>
      </c>
      <c r="P1402" t="s">
        <v>1453</v>
      </c>
      <c r="Q1402" t="s">
        <v>1453</v>
      </c>
      <c r="R1402" t="s">
        <v>1453</v>
      </c>
      <c r="S1402" t="s">
        <v>1453</v>
      </c>
      <c r="T1402" t="s">
        <v>1453</v>
      </c>
      <c r="U1402" t="s">
        <v>1453</v>
      </c>
      <c r="V1402">
        <v>434.5</v>
      </c>
      <c r="W1402">
        <v>162.5</v>
      </c>
      <c r="X1402" t="s">
        <v>1453</v>
      </c>
      <c r="Y1402" t="s">
        <v>1453</v>
      </c>
      <c r="Z1402" t="s">
        <v>1468</v>
      </c>
      <c r="AA1402">
        <v>0.93</v>
      </c>
      <c r="AB1402">
        <v>7.0000000000000007E-2</v>
      </c>
      <c r="AC1402">
        <v>0.5</v>
      </c>
      <c r="AD1402">
        <v>0.5</v>
      </c>
      <c r="AE1402">
        <v>0.5</v>
      </c>
      <c r="AF1402">
        <v>0.5</v>
      </c>
      <c r="AG1402">
        <f>INDEX(YM!B:B, MATCH(Sheet1!B1402,YM!A:A,0))</f>
        <v>73.849999999999994</v>
      </c>
      <c r="AH1402">
        <v>73.849999999999994</v>
      </c>
      <c r="AI1402">
        <f>INDEX('Yield strengh'!B:B, MATCH(Sheet1!B1402,'Yield strengh'!A:A,0))</f>
        <v>375.5</v>
      </c>
      <c r="AJ1402">
        <v>375.5</v>
      </c>
      <c r="AK1402">
        <f>INDEX(Price!B:B, MATCH(Sheet1!B1402,Price!A:A,0))</f>
        <v>48</v>
      </c>
      <c r="AL1402">
        <f t="shared" si="22"/>
        <v>9.9215295169946334</v>
      </c>
      <c r="AM1402">
        <f>INDEX(toughness!B:B,MATCH(Sheet1!B1402,toughness!A:A,0))</f>
        <v>17.385000000000002</v>
      </c>
      <c r="AN1402">
        <f>450</f>
        <v>450</v>
      </c>
    </row>
    <row r="1403" spans="1:40" x14ac:dyDescent="0.3">
      <c r="A1403" t="s">
        <v>1458</v>
      </c>
      <c r="B1403" s="1" t="s">
        <v>283</v>
      </c>
      <c r="C1403">
        <v>544.5</v>
      </c>
      <c r="D1403">
        <v>2825</v>
      </c>
      <c r="G1403">
        <v>6.4849999999999994</v>
      </c>
      <c r="H1403">
        <v>34.549999999999997</v>
      </c>
      <c r="I1403">
        <v>5</v>
      </c>
      <c r="J1403">
        <v>9.75</v>
      </c>
      <c r="K1403">
        <v>551.5</v>
      </c>
      <c r="L1403">
        <v>130</v>
      </c>
      <c r="M1403">
        <v>555</v>
      </c>
      <c r="N1403" t="s">
        <v>1453</v>
      </c>
      <c r="O1403" t="s">
        <v>1453</v>
      </c>
      <c r="P1403" t="s">
        <v>1453</v>
      </c>
      <c r="Q1403" t="s">
        <v>1453</v>
      </c>
      <c r="R1403" t="s">
        <v>1453</v>
      </c>
      <c r="S1403" t="s">
        <v>1453</v>
      </c>
      <c r="T1403" t="s">
        <v>1453</v>
      </c>
      <c r="U1403" t="s">
        <v>1453</v>
      </c>
      <c r="V1403">
        <v>609.5</v>
      </c>
      <c r="W1403">
        <v>156.5</v>
      </c>
      <c r="X1403" t="s">
        <v>1453</v>
      </c>
      <c r="Y1403" t="s">
        <v>1453</v>
      </c>
      <c r="Z1403" t="s">
        <v>1468</v>
      </c>
      <c r="AA1403">
        <v>0.93</v>
      </c>
      <c r="AB1403">
        <v>7.0000000000000007E-2</v>
      </c>
      <c r="AC1403">
        <v>0.5</v>
      </c>
      <c r="AD1403">
        <v>0.5</v>
      </c>
      <c r="AE1403">
        <v>0.5</v>
      </c>
      <c r="AF1403">
        <v>0.5</v>
      </c>
      <c r="AG1403">
        <f>INDEX(YM!B:B, MATCH(Sheet1!B1403,YM!A:A,0))</f>
        <v>73.849999999999994</v>
      </c>
      <c r="AH1403">
        <v>73.849999999999994</v>
      </c>
      <c r="AI1403">
        <f>INDEX('Yield strengh'!B:B, MATCH(Sheet1!B1403,'Yield strengh'!A:A,0))</f>
        <v>421</v>
      </c>
      <c r="AJ1403">
        <v>421</v>
      </c>
      <c r="AK1403">
        <f>INDEX(Price!B:B, MATCH(Sheet1!B1403,Price!A:A,0))</f>
        <v>47.95</v>
      </c>
      <c r="AL1403">
        <f t="shared" si="22"/>
        <v>11.005610619469026</v>
      </c>
      <c r="AM1403">
        <f>INDEX(toughness!B:B,MATCH(Sheet1!B1403,toughness!A:A,0))</f>
        <v>12.86</v>
      </c>
      <c r="AN1403">
        <f>450</f>
        <v>450</v>
      </c>
    </row>
    <row r="1404" spans="1:40" x14ac:dyDescent="0.3">
      <c r="A1404" t="s">
        <v>1458</v>
      </c>
      <c r="B1404" s="1" t="s">
        <v>285</v>
      </c>
      <c r="C1404">
        <v>537</v>
      </c>
      <c r="D1404">
        <v>2820</v>
      </c>
      <c r="G1404">
        <v>6.4849999999999994</v>
      </c>
      <c r="H1404">
        <v>34.549999999999997</v>
      </c>
      <c r="I1404">
        <v>5</v>
      </c>
      <c r="J1404">
        <v>4.5</v>
      </c>
      <c r="K1404">
        <v>500</v>
      </c>
      <c r="L1404">
        <v>130</v>
      </c>
      <c r="M1404">
        <v>555</v>
      </c>
      <c r="N1404" t="s">
        <v>1453</v>
      </c>
      <c r="O1404" t="s">
        <v>1453</v>
      </c>
      <c r="P1404" t="s">
        <v>1453</v>
      </c>
      <c r="Q1404" t="s">
        <v>1453</v>
      </c>
      <c r="R1404" t="s">
        <v>1453</v>
      </c>
      <c r="S1404" t="s">
        <v>1453</v>
      </c>
      <c r="T1404" t="s">
        <v>1453</v>
      </c>
      <c r="U1404" t="s">
        <v>1453</v>
      </c>
      <c r="V1404">
        <v>559</v>
      </c>
      <c r="W1404">
        <v>156.5</v>
      </c>
      <c r="X1404" t="s">
        <v>1453</v>
      </c>
      <c r="Y1404" t="s">
        <v>1453</v>
      </c>
      <c r="Z1404" t="s">
        <v>1468</v>
      </c>
      <c r="AA1404">
        <v>0.93</v>
      </c>
      <c r="AB1404">
        <v>7.0000000000000007E-2</v>
      </c>
      <c r="AC1404">
        <v>0.5</v>
      </c>
      <c r="AD1404">
        <v>0.5</v>
      </c>
      <c r="AE1404">
        <v>0.5</v>
      </c>
      <c r="AF1404">
        <v>0.5</v>
      </c>
      <c r="AG1404">
        <f>INDEX(YM!B:B, MATCH(Sheet1!B1404,YM!A:A,0))</f>
        <v>73.849999999999994</v>
      </c>
      <c r="AH1404">
        <v>73.849999999999994</v>
      </c>
      <c r="AI1404">
        <f>INDEX('Yield strengh'!B:B, MATCH(Sheet1!B1404,'Yield strengh'!A:A,0))</f>
        <v>538</v>
      </c>
      <c r="AJ1404">
        <v>538</v>
      </c>
      <c r="AK1404">
        <f>INDEX(Price!B:B, MATCH(Sheet1!B1404,Price!A:A,0))</f>
        <v>48.349999999999987</v>
      </c>
      <c r="AL1404">
        <f t="shared" si="22"/>
        <v>14.089113475177303</v>
      </c>
      <c r="AM1404">
        <f>INDEX(toughness!B:B,MATCH(Sheet1!B1404,toughness!A:A,0))</f>
        <v>17.375</v>
      </c>
      <c r="AN1404">
        <f>450</f>
        <v>450</v>
      </c>
    </row>
    <row r="1405" spans="1:40" x14ac:dyDescent="0.3">
      <c r="A1405" t="s">
        <v>1458</v>
      </c>
      <c r="B1405" s="1" t="s">
        <v>287</v>
      </c>
      <c r="C1405">
        <v>472</v>
      </c>
      <c r="D1405">
        <v>2795</v>
      </c>
      <c r="G1405">
        <v>5.76</v>
      </c>
      <c r="H1405">
        <v>35.950000000000003</v>
      </c>
      <c r="I1405">
        <v>4.8000000000000007</v>
      </c>
      <c r="J1405">
        <v>5.5</v>
      </c>
      <c r="K1405">
        <v>489.5</v>
      </c>
      <c r="L1405">
        <v>130</v>
      </c>
      <c r="M1405">
        <v>581</v>
      </c>
      <c r="N1405" t="s">
        <v>1453</v>
      </c>
      <c r="O1405" t="s">
        <v>1453</v>
      </c>
      <c r="P1405" t="s">
        <v>1453</v>
      </c>
      <c r="Q1405" t="s">
        <v>1453</v>
      </c>
      <c r="R1405" t="s">
        <v>1453</v>
      </c>
      <c r="S1405" t="s">
        <v>1453</v>
      </c>
      <c r="T1405" t="s">
        <v>1453</v>
      </c>
      <c r="U1405" t="s">
        <v>1453</v>
      </c>
      <c r="V1405">
        <v>562</v>
      </c>
      <c r="W1405">
        <v>137</v>
      </c>
      <c r="X1405" t="s">
        <v>1453</v>
      </c>
      <c r="Y1405" t="s">
        <v>1453</v>
      </c>
      <c r="Z1405" t="s">
        <v>1468</v>
      </c>
      <c r="AA1405">
        <v>0.93</v>
      </c>
      <c r="AB1405">
        <v>7.0000000000000007E-2</v>
      </c>
      <c r="AC1405">
        <v>0.5</v>
      </c>
      <c r="AD1405">
        <v>0.5</v>
      </c>
      <c r="AE1405">
        <v>0.5</v>
      </c>
      <c r="AF1405">
        <v>0.5</v>
      </c>
      <c r="AG1405">
        <f>INDEX(YM!B:B, MATCH(Sheet1!B1405,YM!A:A,0))</f>
        <v>73.849999999999994</v>
      </c>
      <c r="AH1405">
        <v>73.849999999999994</v>
      </c>
      <c r="AI1405">
        <f>INDEX('Yield strengh'!B:B, MATCH(Sheet1!B1405,'Yield strengh'!A:A,0))</f>
        <v>551.5</v>
      </c>
      <c r="AJ1405">
        <v>551.5</v>
      </c>
      <c r="AK1405">
        <f>INDEX(Price!B:B, MATCH(Sheet1!B1405,Price!A:A,0))</f>
        <v>48.349999999999987</v>
      </c>
      <c r="AL1405">
        <f t="shared" si="22"/>
        <v>14.571833631484791</v>
      </c>
      <c r="AM1405">
        <f>INDEX(toughness!B:B,MATCH(Sheet1!B1405,toughness!A:A,0))</f>
        <v>17.375</v>
      </c>
      <c r="AN1405">
        <f>450</f>
        <v>450</v>
      </c>
    </row>
    <row r="1406" spans="1:40" x14ac:dyDescent="0.3">
      <c r="A1406" t="s">
        <v>1458</v>
      </c>
      <c r="B1406" s="1" t="s">
        <v>85</v>
      </c>
      <c r="C1406">
        <v>370.5</v>
      </c>
      <c r="D1406">
        <v>2855</v>
      </c>
      <c r="G1406">
        <v>5.4349999999999996</v>
      </c>
      <c r="H1406">
        <v>30.25</v>
      </c>
      <c r="I1406">
        <v>5.7</v>
      </c>
      <c r="J1406">
        <v>5</v>
      </c>
      <c r="K1406">
        <v>348.5</v>
      </c>
      <c r="L1406">
        <v>93.5</v>
      </c>
      <c r="M1406">
        <v>593</v>
      </c>
      <c r="N1406" t="s">
        <v>1453</v>
      </c>
      <c r="O1406" t="s">
        <v>1453</v>
      </c>
      <c r="P1406" t="s">
        <v>1453</v>
      </c>
      <c r="Q1406" t="s">
        <v>1453</v>
      </c>
      <c r="R1406" t="s">
        <v>1453</v>
      </c>
      <c r="S1406" t="s">
        <v>1453</v>
      </c>
      <c r="T1406" t="s">
        <v>1453</v>
      </c>
      <c r="U1406" t="s">
        <v>1453</v>
      </c>
      <c r="V1406">
        <v>403.5</v>
      </c>
      <c r="W1406">
        <v>126</v>
      </c>
      <c r="X1406" t="s">
        <v>1453</v>
      </c>
      <c r="Y1406" t="s">
        <v>1453</v>
      </c>
      <c r="Z1406" t="s">
        <v>1468</v>
      </c>
      <c r="AA1406">
        <v>0.93</v>
      </c>
      <c r="AB1406">
        <v>7.0000000000000007E-2</v>
      </c>
      <c r="AC1406">
        <v>0.5</v>
      </c>
      <c r="AD1406">
        <v>0.5</v>
      </c>
      <c r="AE1406">
        <v>0.5</v>
      </c>
      <c r="AF1406">
        <v>0.5</v>
      </c>
      <c r="AG1406">
        <f>INDEX(YM!B:B, MATCH(Sheet1!B1406,YM!A:A,0))</f>
        <v>71.8</v>
      </c>
      <c r="AH1406">
        <v>71.8</v>
      </c>
      <c r="AI1406">
        <f>INDEX('Yield strengh'!B:B, MATCH(Sheet1!B1406,'Yield strengh'!A:A,0))</f>
        <v>300</v>
      </c>
      <c r="AJ1406">
        <v>300</v>
      </c>
      <c r="AK1406">
        <f>INDEX(Price!B:B, MATCH(Sheet1!B1406,Price!A:A,0))</f>
        <v>26.75</v>
      </c>
      <c r="AL1406">
        <f t="shared" si="22"/>
        <v>7.5446584938704024</v>
      </c>
      <c r="AM1406">
        <f>INDEX(toughness!B:B,MATCH(Sheet1!B1406,toughness!A:A,0))</f>
        <v>26</v>
      </c>
      <c r="AN1406">
        <f>450</f>
        <v>450</v>
      </c>
    </row>
    <row r="1407" spans="1:40" x14ac:dyDescent="0.3">
      <c r="A1407" t="s">
        <v>1458</v>
      </c>
      <c r="B1407" s="1" t="s">
        <v>368</v>
      </c>
      <c r="C1407">
        <v>9000</v>
      </c>
      <c r="D1407">
        <v>2730</v>
      </c>
      <c r="E1407">
        <v>9</v>
      </c>
      <c r="F1407">
        <v>7.5</v>
      </c>
      <c r="G1407">
        <v>7.6050000000000004</v>
      </c>
      <c r="H1407">
        <v>8.6859999999999993E-2</v>
      </c>
      <c r="I1407">
        <v>50500</v>
      </c>
      <c r="J1407">
        <v>0.745</v>
      </c>
      <c r="K1407">
        <v>3050</v>
      </c>
      <c r="L1407">
        <v>900</v>
      </c>
      <c r="N1407" t="s">
        <v>1453</v>
      </c>
      <c r="O1407" t="s">
        <v>1453</v>
      </c>
      <c r="P1407" t="s">
        <v>1453</v>
      </c>
      <c r="Q1407" t="s">
        <v>1453</v>
      </c>
      <c r="R1407" t="s">
        <v>1453</v>
      </c>
      <c r="S1407" t="s">
        <v>1453</v>
      </c>
      <c r="T1407" t="s">
        <v>1453</v>
      </c>
      <c r="U1407" t="s">
        <v>1453</v>
      </c>
      <c r="V1407">
        <v>3000</v>
      </c>
      <c r="W1407">
        <v>38</v>
      </c>
      <c r="X1407" t="s">
        <v>1453</v>
      </c>
      <c r="Y1407" t="s">
        <v>1453</v>
      </c>
      <c r="Z1407" t="s">
        <v>1468</v>
      </c>
      <c r="AA1407">
        <v>0.93</v>
      </c>
      <c r="AB1407">
        <v>7.0000000000000007E-2</v>
      </c>
      <c r="AC1407">
        <v>0.5</v>
      </c>
      <c r="AD1407">
        <v>0.5</v>
      </c>
      <c r="AE1407">
        <v>0.5</v>
      </c>
      <c r="AF1407">
        <v>0.5</v>
      </c>
      <c r="AG1407">
        <f>INDEX(YM!B:B, MATCH(Sheet1!B1407,YM!A:A,0))</f>
        <v>73.75</v>
      </c>
      <c r="AH1407">
        <v>73.75</v>
      </c>
      <c r="AI1407">
        <f>INDEX('Yield strengh'!B:B, MATCH(Sheet1!B1407,'Yield strengh'!A:A,0))</f>
        <v>33</v>
      </c>
      <c r="AJ1407">
        <v>33</v>
      </c>
      <c r="AK1407">
        <f>INDEX(Price!B:B, MATCH(Sheet1!B1407,Price!A:A,0))</f>
        <v>50.400000000000013</v>
      </c>
      <c r="AL1407">
        <f t="shared" si="22"/>
        <v>0.89148351648351654</v>
      </c>
      <c r="AM1407">
        <f>INDEX(toughness!B:B,MATCH(Sheet1!B1407,toughness!A:A,0))</f>
        <v>5.9450000000000006E-3</v>
      </c>
      <c r="AN1407">
        <f>450</f>
        <v>450</v>
      </c>
    </row>
    <row r="1408" spans="1:40" x14ac:dyDescent="0.3">
      <c r="A1408" t="s">
        <v>1458</v>
      </c>
      <c r="B1408" s="1" t="s">
        <v>259</v>
      </c>
      <c r="C1408">
        <v>584.5</v>
      </c>
      <c r="D1408">
        <v>2880</v>
      </c>
      <c r="G1408">
        <v>6.5250000000000004</v>
      </c>
      <c r="H1408">
        <v>40.200000000000003</v>
      </c>
      <c r="I1408">
        <v>4.45</v>
      </c>
      <c r="J1408">
        <v>9</v>
      </c>
      <c r="K1408">
        <v>583.5</v>
      </c>
      <c r="L1408">
        <v>231.5</v>
      </c>
      <c r="M1408">
        <v>555</v>
      </c>
      <c r="N1408" t="s">
        <v>1453</v>
      </c>
      <c r="O1408" t="s">
        <v>1453</v>
      </c>
      <c r="P1408" t="s">
        <v>1453</v>
      </c>
      <c r="Q1408" t="s">
        <v>1453</v>
      </c>
      <c r="R1408" t="s">
        <v>1453</v>
      </c>
      <c r="S1408" t="s">
        <v>1453</v>
      </c>
      <c r="T1408" t="s">
        <v>1453</v>
      </c>
      <c r="U1408" t="s">
        <v>1453</v>
      </c>
      <c r="V1408">
        <v>607</v>
      </c>
      <c r="W1408">
        <v>154.5</v>
      </c>
      <c r="X1408" t="s">
        <v>1453</v>
      </c>
      <c r="Y1408" t="s">
        <v>1453</v>
      </c>
      <c r="Z1408" t="s">
        <v>1468</v>
      </c>
      <c r="AA1408">
        <v>0.93</v>
      </c>
      <c r="AB1408">
        <v>7.0000000000000007E-2</v>
      </c>
      <c r="AC1408">
        <v>0.5</v>
      </c>
      <c r="AD1408">
        <v>0.5</v>
      </c>
      <c r="AE1408">
        <v>0.5</v>
      </c>
      <c r="AF1408">
        <v>0.5</v>
      </c>
      <c r="AG1408">
        <f>INDEX(YM!B:B, MATCH(Sheet1!B1408,YM!A:A,0))</f>
        <v>73.5</v>
      </c>
      <c r="AH1408">
        <v>73.5</v>
      </c>
      <c r="AI1408">
        <f>INDEX('Yield strengh'!B:B, MATCH(Sheet1!B1408,'Yield strengh'!A:A,0))</f>
        <v>650</v>
      </c>
      <c r="AJ1408">
        <v>650</v>
      </c>
      <c r="AK1408">
        <f>INDEX(Price!B:B, MATCH(Sheet1!B1408,Price!A:A,0))</f>
        <v>48.650000000000013</v>
      </c>
      <c r="AL1408">
        <f t="shared" si="22"/>
        <v>16.588541666666668</v>
      </c>
      <c r="AM1408">
        <f>INDEX(toughness!B:B,MATCH(Sheet1!B1408,toughness!A:A,0))</f>
        <v>11.335000000000001</v>
      </c>
      <c r="AN1408">
        <f>450</f>
        <v>450</v>
      </c>
    </row>
    <row r="1409" spans="1:40" x14ac:dyDescent="0.3">
      <c r="A1409" t="s">
        <v>1458</v>
      </c>
      <c r="B1409" s="1" t="s">
        <v>295</v>
      </c>
      <c r="C1409">
        <v>441.5</v>
      </c>
      <c r="D1409">
        <v>2795</v>
      </c>
      <c r="G1409">
        <v>6.0650000000000004</v>
      </c>
      <c r="H1409">
        <v>46.65</v>
      </c>
      <c r="I1409">
        <v>3.7</v>
      </c>
      <c r="J1409">
        <v>9.75</v>
      </c>
      <c r="K1409">
        <v>434.5</v>
      </c>
      <c r="L1409">
        <v>173</v>
      </c>
      <c r="M1409">
        <v>584</v>
      </c>
      <c r="N1409" t="s">
        <v>1453</v>
      </c>
      <c r="O1409" t="s">
        <v>1453</v>
      </c>
      <c r="P1409" t="s">
        <v>1453</v>
      </c>
      <c r="Q1409" t="s">
        <v>1453</v>
      </c>
      <c r="R1409" t="s">
        <v>1453</v>
      </c>
      <c r="S1409" t="s">
        <v>1453</v>
      </c>
      <c r="T1409" t="s">
        <v>1453</v>
      </c>
      <c r="U1409" t="s">
        <v>1453</v>
      </c>
      <c r="V1409">
        <v>501</v>
      </c>
      <c r="W1409">
        <v>144.5</v>
      </c>
      <c r="X1409" t="s">
        <v>1453</v>
      </c>
      <c r="Y1409" t="s">
        <v>1453</v>
      </c>
      <c r="Z1409" t="s">
        <v>1468</v>
      </c>
      <c r="AA1409">
        <v>0.93</v>
      </c>
      <c r="AB1409">
        <v>7.0000000000000007E-2</v>
      </c>
      <c r="AC1409">
        <v>0.5</v>
      </c>
      <c r="AD1409">
        <v>0.5</v>
      </c>
      <c r="AE1409">
        <v>0.5</v>
      </c>
      <c r="AF1409">
        <v>0.5</v>
      </c>
      <c r="AG1409">
        <f>INDEX(YM!B:B, MATCH(Sheet1!B1409,YM!A:A,0))</f>
        <v>73.5</v>
      </c>
      <c r="AH1409">
        <v>73.5</v>
      </c>
      <c r="AI1409">
        <f>INDEX('Yield strengh'!B:B, MATCH(Sheet1!B1409,'Yield strengh'!A:A,0))</f>
        <v>541.5</v>
      </c>
      <c r="AJ1409">
        <v>541.5</v>
      </c>
      <c r="AK1409">
        <f>INDEX(Price!B:B, MATCH(Sheet1!B1409,Price!A:A,0))</f>
        <v>47.7</v>
      </c>
      <c r="AL1409">
        <f t="shared" si="22"/>
        <v>14.239803220035778</v>
      </c>
      <c r="AM1409">
        <f>INDEX(toughness!B:B,MATCH(Sheet1!B1409,toughness!A:A,0))</f>
        <v>12.1</v>
      </c>
      <c r="AN1409">
        <f>450</f>
        <v>450</v>
      </c>
    </row>
    <row r="1410" spans="1:40" x14ac:dyDescent="0.3">
      <c r="A1410" t="s">
        <v>1458</v>
      </c>
      <c r="B1410" s="1" t="s">
        <v>91</v>
      </c>
      <c r="C1410">
        <v>350</v>
      </c>
      <c r="D1410">
        <v>2750</v>
      </c>
      <c r="G1410">
        <v>6.85</v>
      </c>
      <c r="H1410">
        <v>39.200000000000003</v>
      </c>
      <c r="I1410">
        <v>4.4000000000000004</v>
      </c>
      <c r="J1410">
        <v>8.5</v>
      </c>
      <c r="K1410">
        <v>350</v>
      </c>
      <c r="L1410">
        <v>125</v>
      </c>
      <c r="M1410">
        <v>605</v>
      </c>
      <c r="N1410" t="s">
        <v>1453</v>
      </c>
      <c r="O1410" t="s">
        <v>1453</v>
      </c>
      <c r="P1410" t="s">
        <v>1453</v>
      </c>
      <c r="Q1410" t="s">
        <v>1453</v>
      </c>
      <c r="R1410" t="s">
        <v>1453</v>
      </c>
      <c r="S1410" t="s">
        <v>1453</v>
      </c>
      <c r="T1410" t="s">
        <v>1453</v>
      </c>
      <c r="U1410" t="s">
        <v>1453</v>
      </c>
      <c r="V1410">
        <v>420</v>
      </c>
      <c r="W1410">
        <v>151</v>
      </c>
      <c r="X1410" t="s">
        <v>1453</v>
      </c>
      <c r="Y1410" t="s">
        <v>1453</v>
      </c>
      <c r="Z1410" t="s">
        <v>1468</v>
      </c>
      <c r="AA1410">
        <v>0.93</v>
      </c>
      <c r="AB1410">
        <v>7.0000000000000007E-2</v>
      </c>
      <c r="AC1410">
        <v>0.5</v>
      </c>
      <c r="AD1410">
        <v>0.5</v>
      </c>
      <c r="AE1410">
        <v>0.5</v>
      </c>
      <c r="AF1410">
        <v>0.5</v>
      </c>
      <c r="AG1410">
        <f>INDEX(YM!B:B, MATCH(Sheet1!B1410,YM!A:A,0))</f>
        <v>74</v>
      </c>
      <c r="AH1410">
        <v>74</v>
      </c>
      <c r="AI1410">
        <f>INDEX('Yield strengh'!B:B, MATCH(Sheet1!B1410,'Yield strengh'!A:A,0))</f>
        <v>280</v>
      </c>
      <c r="AJ1410">
        <v>280</v>
      </c>
      <c r="AK1410">
        <f>INDEX(Price!B:B, MATCH(Sheet1!B1410,Price!A:A,0))</f>
        <v>26.4</v>
      </c>
      <c r="AL1410">
        <f t="shared" si="22"/>
        <v>7.5345454545454542</v>
      </c>
      <c r="AM1410">
        <f>INDEX(toughness!B:B,MATCH(Sheet1!B1410,toughness!A:A,0))</f>
        <v>15.65</v>
      </c>
      <c r="AN1410">
        <f>450</f>
        <v>450</v>
      </c>
    </row>
    <row r="1411" spans="1:40" x14ac:dyDescent="0.3">
      <c r="A1411" t="s">
        <v>1458</v>
      </c>
      <c r="B1411" s="1" t="s">
        <v>165</v>
      </c>
      <c r="C1411">
        <v>143</v>
      </c>
      <c r="D1411">
        <v>2655</v>
      </c>
      <c r="G1411">
        <v>5.0750000000000002</v>
      </c>
      <c r="H1411">
        <v>31</v>
      </c>
      <c r="I1411">
        <v>5.56</v>
      </c>
      <c r="J1411">
        <v>25</v>
      </c>
      <c r="K1411">
        <v>143</v>
      </c>
      <c r="L1411">
        <v>64</v>
      </c>
      <c r="M1411">
        <v>607.5</v>
      </c>
      <c r="N1411" t="s">
        <v>1453</v>
      </c>
      <c r="O1411" t="s">
        <v>1453</v>
      </c>
      <c r="P1411" t="s">
        <v>1453</v>
      </c>
      <c r="Q1411" t="s">
        <v>1453</v>
      </c>
      <c r="R1411" t="s">
        <v>1453</v>
      </c>
      <c r="S1411" t="s">
        <v>1453</v>
      </c>
      <c r="T1411" t="s">
        <v>1453</v>
      </c>
      <c r="U1411" t="s">
        <v>1453</v>
      </c>
      <c r="V1411">
        <v>280</v>
      </c>
      <c r="W1411">
        <v>122</v>
      </c>
      <c r="X1411" t="s">
        <v>1453</v>
      </c>
      <c r="Y1411" t="s">
        <v>1453</v>
      </c>
      <c r="Z1411" t="s">
        <v>1468</v>
      </c>
      <c r="AA1411">
        <v>0.93</v>
      </c>
      <c r="AB1411">
        <v>7.0000000000000007E-2</v>
      </c>
      <c r="AC1411">
        <v>0.5</v>
      </c>
      <c r="AD1411">
        <v>0.5</v>
      </c>
      <c r="AE1411">
        <v>0.5</v>
      </c>
      <c r="AF1411">
        <v>0.5</v>
      </c>
      <c r="AG1411">
        <f>INDEX(YM!B:B, MATCH(Sheet1!B1411,YM!A:A,0))</f>
        <v>70.3</v>
      </c>
      <c r="AH1411">
        <v>70.3</v>
      </c>
      <c r="AI1411">
        <f>INDEX('Yield strengh'!B:B, MATCH(Sheet1!B1411,'Yield strengh'!A:A,0))</f>
        <v>283</v>
      </c>
      <c r="AJ1411">
        <v>283</v>
      </c>
      <c r="AK1411">
        <f>INDEX(Price!B:B, MATCH(Sheet1!B1411,Price!A:A,0))</f>
        <v>24.4</v>
      </c>
      <c r="AL1411">
        <f t="shared" si="22"/>
        <v>7.4933709981167604</v>
      </c>
      <c r="AM1411">
        <f>INDEX(toughness!B:B,MATCH(Sheet1!B1411,toughness!A:A,0))</f>
        <v>15.6</v>
      </c>
      <c r="AN1411">
        <f>450</f>
        <v>450</v>
      </c>
    </row>
    <row r="1412" spans="1:40" x14ac:dyDescent="0.3">
      <c r="A1412" t="s">
        <v>1458</v>
      </c>
      <c r="B1412" s="1" t="s">
        <v>210</v>
      </c>
      <c r="C1412">
        <v>65</v>
      </c>
      <c r="D1412">
        <v>2700</v>
      </c>
      <c r="G1412">
        <v>7.9950000000000001</v>
      </c>
      <c r="H1412">
        <v>47.95</v>
      </c>
      <c r="I1412">
        <v>3.6</v>
      </c>
      <c r="J1412">
        <v>18.3</v>
      </c>
      <c r="K1412">
        <v>65</v>
      </c>
      <c r="L1412">
        <v>55</v>
      </c>
      <c r="M1412">
        <v>632.5</v>
      </c>
      <c r="N1412" t="s">
        <v>1453</v>
      </c>
      <c r="O1412" t="s">
        <v>1453</v>
      </c>
      <c r="P1412" t="s">
        <v>1453</v>
      </c>
      <c r="Q1412" t="s">
        <v>1453</v>
      </c>
      <c r="R1412" t="s">
        <v>1453</v>
      </c>
      <c r="S1412" t="s">
        <v>1453</v>
      </c>
      <c r="T1412" t="s">
        <v>1453</v>
      </c>
      <c r="U1412" t="s">
        <v>1453</v>
      </c>
      <c r="V1412">
        <v>141</v>
      </c>
      <c r="W1412">
        <v>187</v>
      </c>
      <c r="X1412" t="s">
        <v>1453</v>
      </c>
      <c r="Y1412" t="s">
        <v>1453</v>
      </c>
      <c r="Z1412" t="s">
        <v>1468</v>
      </c>
      <c r="AA1412">
        <v>0.93</v>
      </c>
      <c r="AB1412">
        <v>7.0000000000000007E-2</v>
      </c>
      <c r="AC1412">
        <v>0.5</v>
      </c>
      <c r="AD1412">
        <v>0.5</v>
      </c>
      <c r="AE1412">
        <v>0.5</v>
      </c>
      <c r="AF1412">
        <v>0.5</v>
      </c>
      <c r="AG1412">
        <f>INDEX(YM!B:B, MATCH(Sheet1!B1412,YM!A:A,0))</f>
        <v>69</v>
      </c>
      <c r="AH1412">
        <v>69</v>
      </c>
      <c r="AI1412">
        <f>INDEX('Yield strengh'!B:B, MATCH(Sheet1!B1412,'Yield strengh'!A:A,0))</f>
        <v>290.5</v>
      </c>
      <c r="AJ1412">
        <v>290.5</v>
      </c>
      <c r="AK1412">
        <f>INDEX(Price!B:B, MATCH(Sheet1!B1412,Price!A:A,0))</f>
        <v>23.65</v>
      </c>
      <c r="AL1412">
        <f t="shared" si="22"/>
        <v>7.4238888888888885</v>
      </c>
      <c r="AM1412">
        <f>INDEX(toughness!B:B,MATCH(Sheet1!B1412,toughness!A:A,0))</f>
        <v>15.9</v>
      </c>
      <c r="AN1412">
        <f>450</f>
        <v>450</v>
      </c>
    </row>
    <row r="1413" spans="1:40" x14ac:dyDescent="0.3">
      <c r="A1413" t="s">
        <v>1458</v>
      </c>
      <c r="B1413" s="1" t="s">
        <v>84</v>
      </c>
      <c r="C1413">
        <v>296.5</v>
      </c>
      <c r="D1413">
        <v>2855</v>
      </c>
      <c r="G1413">
        <v>5.4349999999999996</v>
      </c>
      <c r="H1413">
        <v>29.95</v>
      </c>
      <c r="I1413">
        <v>5.75</v>
      </c>
      <c r="J1413">
        <v>4</v>
      </c>
      <c r="K1413">
        <v>300</v>
      </c>
      <c r="L1413">
        <v>91.5</v>
      </c>
      <c r="M1413">
        <v>593</v>
      </c>
      <c r="N1413" t="s">
        <v>1453</v>
      </c>
      <c r="O1413" t="s">
        <v>1453</v>
      </c>
      <c r="P1413" t="s">
        <v>1453</v>
      </c>
      <c r="Q1413" t="s">
        <v>1453</v>
      </c>
      <c r="R1413" t="s">
        <v>1453</v>
      </c>
      <c r="S1413" t="s">
        <v>1453</v>
      </c>
      <c r="T1413" t="s">
        <v>1453</v>
      </c>
      <c r="U1413" t="s">
        <v>1453</v>
      </c>
      <c r="V1413">
        <v>386</v>
      </c>
      <c r="W1413">
        <v>126</v>
      </c>
      <c r="X1413" t="s">
        <v>1453</v>
      </c>
      <c r="Y1413" t="s">
        <v>1453</v>
      </c>
      <c r="Z1413" t="s">
        <v>1468</v>
      </c>
      <c r="AA1413">
        <v>0.93</v>
      </c>
      <c r="AB1413">
        <v>7.0000000000000007E-2</v>
      </c>
      <c r="AC1413">
        <v>0.5</v>
      </c>
      <c r="AD1413">
        <v>0.5</v>
      </c>
      <c r="AE1413">
        <v>0.5</v>
      </c>
      <c r="AF1413">
        <v>0.5</v>
      </c>
      <c r="AG1413">
        <f>INDEX(YM!B:B, MATCH(Sheet1!B1413,YM!A:A,0))</f>
        <v>73.849999999999994</v>
      </c>
      <c r="AH1413">
        <v>73.849999999999994</v>
      </c>
      <c r="AI1413">
        <f>INDEX('Yield strengh'!B:B, MATCH(Sheet1!B1413,'Yield strengh'!A:A,0))</f>
        <v>283</v>
      </c>
      <c r="AJ1413">
        <v>283</v>
      </c>
      <c r="AK1413">
        <f>INDEX(Price!B:B, MATCH(Sheet1!B1413,Price!A:A,0))</f>
        <v>26.75</v>
      </c>
      <c r="AL1413">
        <f t="shared" si="22"/>
        <v>7.3203327495621711</v>
      </c>
      <c r="AM1413">
        <f>INDEX(toughness!B:B,MATCH(Sheet1!B1413,toughness!A:A,0))</f>
        <v>13.615</v>
      </c>
      <c r="AN1413">
        <f>450</f>
        <v>450</v>
      </c>
    </row>
    <row r="1414" spans="1:40" x14ac:dyDescent="0.3">
      <c r="A1414" t="s">
        <v>1458</v>
      </c>
      <c r="B1414" s="1" t="s">
        <v>261</v>
      </c>
      <c r="C1414">
        <v>262</v>
      </c>
      <c r="D1414">
        <v>2770</v>
      </c>
      <c r="G1414">
        <v>4.0449999999999999</v>
      </c>
      <c r="H1414">
        <v>25.45</v>
      </c>
      <c r="I1414">
        <v>6.79</v>
      </c>
      <c r="J1414">
        <v>3.66</v>
      </c>
      <c r="K1414">
        <v>262</v>
      </c>
      <c r="L1414">
        <v>106</v>
      </c>
      <c r="M1414">
        <v>607</v>
      </c>
      <c r="N1414" t="s">
        <v>1453</v>
      </c>
      <c r="O1414" t="s">
        <v>1453</v>
      </c>
      <c r="P1414" t="s">
        <v>1453</v>
      </c>
      <c r="Q1414" t="s">
        <v>1453</v>
      </c>
      <c r="R1414" t="s">
        <v>1453</v>
      </c>
      <c r="S1414" t="s">
        <v>1453</v>
      </c>
      <c r="T1414" t="s">
        <v>1453</v>
      </c>
      <c r="U1414" t="s">
        <v>1453</v>
      </c>
      <c r="V1414">
        <v>336</v>
      </c>
      <c r="W1414">
        <v>96.199999999999989</v>
      </c>
      <c r="X1414" t="s">
        <v>1453</v>
      </c>
      <c r="Y1414" t="s">
        <v>1453</v>
      </c>
      <c r="Z1414" t="s">
        <v>1468</v>
      </c>
      <c r="AA1414">
        <v>0.93</v>
      </c>
      <c r="AB1414">
        <v>7.0000000000000007E-2</v>
      </c>
      <c r="AC1414">
        <v>0.5</v>
      </c>
      <c r="AD1414">
        <v>0.5</v>
      </c>
      <c r="AE1414">
        <v>0.5</v>
      </c>
      <c r="AF1414">
        <v>0.5</v>
      </c>
      <c r="AG1414">
        <f>INDEX(YM!B:B, MATCH(Sheet1!B1414,YM!A:A,0))</f>
        <v>73</v>
      </c>
      <c r="AH1414">
        <v>73</v>
      </c>
      <c r="AI1414">
        <f>INDEX('Yield strengh'!B:B, MATCH(Sheet1!B1414,'Yield strengh'!A:A,0))</f>
        <v>702</v>
      </c>
      <c r="AJ1414">
        <v>702</v>
      </c>
      <c r="AK1414">
        <f>INDEX(Price!B:B, MATCH(Sheet1!B1414,Price!A:A,0))</f>
        <v>48.349999999999987</v>
      </c>
      <c r="AL1414">
        <f t="shared" si="22"/>
        <v>18.500361010830325</v>
      </c>
      <c r="AM1414">
        <f>INDEX(toughness!B:B,MATCH(Sheet1!B1414,toughness!A:A,0))</f>
        <v>6.6</v>
      </c>
      <c r="AN1414">
        <f>450</f>
        <v>450</v>
      </c>
    </row>
    <row r="1415" spans="1:40" x14ac:dyDescent="0.3">
      <c r="A1415" t="s">
        <v>1458</v>
      </c>
      <c r="B1415" s="1" t="s">
        <v>323</v>
      </c>
      <c r="C1415">
        <v>130.5</v>
      </c>
      <c r="D1415">
        <v>2680</v>
      </c>
      <c r="G1415">
        <v>7.2549999999999999</v>
      </c>
      <c r="H1415">
        <v>33.799999999999997</v>
      </c>
      <c r="I1415">
        <v>5.35</v>
      </c>
      <c r="J1415">
        <v>1.1000000000000001</v>
      </c>
      <c r="K1415">
        <v>130.5</v>
      </c>
      <c r="L1415">
        <v>79</v>
      </c>
      <c r="M1415">
        <v>615</v>
      </c>
      <c r="N1415" t="s">
        <v>1453</v>
      </c>
      <c r="O1415" t="s">
        <v>1453</v>
      </c>
      <c r="P1415" t="s">
        <v>1453</v>
      </c>
      <c r="Q1415" t="s">
        <v>1453</v>
      </c>
      <c r="R1415" t="s">
        <v>1453</v>
      </c>
      <c r="S1415" t="s">
        <v>1453</v>
      </c>
      <c r="T1415" t="s">
        <v>1453</v>
      </c>
      <c r="U1415" t="s">
        <v>1453</v>
      </c>
      <c r="V1415">
        <v>240</v>
      </c>
      <c r="W1415">
        <v>145</v>
      </c>
      <c r="X1415" t="s">
        <v>1453</v>
      </c>
      <c r="Y1415" t="s">
        <v>1453</v>
      </c>
      <c r="Z1415" t="s">
        <v>1468</v>
      </c>
      <c r="AA1415">
        <v>0.93</v>
      </c>
      <c r="AB1415">
        <v>7.0000000000000007E-2</v>
      </c>
      <c r="AC1415">
        <v>0.5</v>
      </c>
      <c r="AD1415">
        <v>0.5</v>
      </c>
      <c r="AE1415">
        <v>0.5</v>
      </c>
      <c r="AF1415">
        <v>0.5</v>
      </c>
      <c r="AG1415">
        <f>INDEX(YM!B:B, MATCH(Sheet1!B1415,YM!A:A,0))</f>
        <v>73.849999999999994</v>
      </c>
      <c r="AH1415">
        <v>73.849999999999994</v>
      </c>
      <c r="AI1415">
        <f>INDEX('Yield strengh'!B:B, MATCH(Sheet1!B1415,'Yield strengh'!A:A,0))</f>
        <v>265.5</v>
      </c>
      <c r="AJ1415">
        <v>265.5</v>
      </c>
      <c r="AK1415">
        <f>INDEX(Price!B:B, MATCH(Sheet1!B1415,Price!A:A,0))</f>
        <v>26.65</v>
      </c>
      <c r="AL1415">
        <f t="shared" si="22"/>
        <v>7.3161100746268657</v>
      </c>
      <c r="AM1415">
        <f>INDEX(toughness!B:B,MATCH(Sheet1!B1415,toughness!A:A,0))</f>
        <v>5.7249999999999996</v>
      </c>
      <c r="AN1415">
        <f>450</f>
        <v>450</v>
      </c>
    </row>
    <row r="1416" spans="1:40" x14ac:dyDescent="0.3">
      <c r="A1416" t="s">
        <v>1458</v>
      </c>
      <c r="B1416" s="1" t="s">
        <v>186</v>
      </c>
      <c r="C1416">
        <v>100</v>
      </c>
      <c r="D1416">
        <v>2675</v>
      </c>
      <c r="G1416">
        <v>5.56</v>
      </c>
      <c r="H1416">
        <v>32.549999999999997</v>
      </c>
      <c r="I1416">
        <v>5.3000000000000007</v>
      </c>
      <c r="J1416">
        <v>23.65</v>
      </c>
      <c r="K1416">
        <v>100</v>
      </c>
      <c r="L1416">
        <v>55</v>
      </c>
      <c r="M1416">
        <v>617.5</v>
      </c>
      <c r="N1416" t="s">
        <v>1453</v>
      </c>
      <c r="O1416" t="s">
        <v>1453</v>
      </c>
      <c r="P1416" t="s">
        <v>1453</v>
      </c>
      <c r="Q1416" t="s">
        <v>1453</v>
      </c>
      <c r="R1416" t="s">
        <v>1453</v>
      </c>
      <c r="S1416" t="s">
        <v>1453</v>
      </c>
      <c r="T1416" t="s">
        <v>1453</v>
      </c>
      <c r="U1416" t="s">
        <v>1453</v>
      </c>
      <c r="V1416">
        <v>208.5</v>
      </c>
      <c r="W1416">
        <v>132</v>
      </c>
      <c r="X1416" t="s">
        <v>1453</v>
      </c>
      <c r="Y1416" t="s">
        <v>1453</v>
      </c>
      <c r="Z1416" t="s">
        <v>1468</v>
      </c>
      <c r="AA1416">
        <v>0.93</v>
      </c>
      <c r="AB1416">
        <v>7.0000000000000007E-2</v>
      </c>
      <c r="AC1416">
        <v>0.5</v>
      </c>
      <c r="AD1416">
        <v>0.5</v>
      </c>
      <c r="AE1416">
        <v>0.5</v>
      </c>
      <c r="AF1416">
        <v>0.5</v>
      </c>
      <c r="AG1416">
        <f>INDEX(YM!B:B, MATCH(Sheet1!B1416,YM!A:A,0))</f>
        <v>70.5</v>
      </c>
      <c r="AH1416">
        <v>70.5</v>
      </c>
      <c r="AI1416">
        <f>INDEX('Yield strengh'!B:B, MATCH(Sheet1!B1416,'Yield strengh'!A:A,0))</f>
        <v>276.5</v>
      </c>
      <c r="AJ1416">
        <v>276.5</v>
      </c>
      <c r="AK1416">
        <f>INDEX(Price!B:B, MATCH(Sheet1!B1416,Price!A:A,0))</f>
        <v>24.1</v>
      </c>
      <c r="AL1416">
        <f t="shared" si="22"/>
        <v>7.2871962616822428</v>
      </c>
      <c r="AM1416">
        <f>INDEX(toughness!B:B,MATCH(Sheet1!B1416,toughness!A:A,0))</f>
        <v>15.55</v>
      </c>
      <c r="AN1416">
        <f>450</f>
        <v>450</v>
      </c>
    </row>
    <row r="1417" spans="1:40" x14ac:dyDescent="0.3">
      <c r="A1417" t="s">
        <v>1458</v>
      </c>
      <c r="B1417" s="1" t="s">
        <v>152</v>
      </c>
      <c r="C1417">
        <v>276</v>
      </c>
      <c r="D1417">
        <v>2655</v>
      </c>
      <c r="G1417">
        <v>5.33</v>
      </c>
      <c r="H1417">
        <v>31.05</v>
      </c>
      <c r="I1417">
        <v>5.5500000000000007</v>
      </c>
      <c r="J1417">
        <v>3.2450000000000001</v>
      </c>
      <c r="K1417">
        <v>298</v>
      </c>
      <c r="L1417">
        <v>90</v>
      </c>
      <c r="M1417">
        <v>612.5</v>
      </c>
      <c r="N1417" t="s">
        <v>1453</v>
      </c>
      <c r="O1417" t="s">
        <v>1453</v>
      </c>
      <c r="P1417" t="s">
        <v>1453</v>
      </c>
      <c r="Q1417" t="s">
        <v>1453</v>
      </c>
      <c r="R1417" t="s">
        <v>1453</v>
      </c>
      <c r="S1417" t="s">
        <v>1453</v>
      </c>
      <c r="T1417" t="s">
        <v>1453</v>
      </c>
      <c r="U1417" t="s">
        <v>1453</v>
      </c>
      <c r="V1417">
        <v>363</v>
      </c>
      <c r="W1417">
        <v>130</v>
      </c>
      <c r="X1417" t="s">
        <v>1453</v>
      </c>
      <c r="Y1417" t="s">
        <v>1453</v>
      </c>
      <c r="Z1417" t="s">
        <v>1468</v>
      </c>
      <c r="AA1417">
        <v>0.93</v>
      </c>
      <c r="AB1417">
        <v>7.0000000000000007E-2</v>
      </c>
      <c r="AC1417">
        <v>0.5</v>
      </c>
      <c r="AD1417">
        <v>0.5</v>
      </c>
      <c r="AE1417">
        <v>0.5</v>
      </c>
      <c r="AF1417">
        <v>0.5</v>
      </c>
      <c r="AG1417">
        <f>INDEX(YM!B:B, MATCH(Sheet1!B1417,YM!A:A,0))</f>
        <v>71.8</v>
      </c>
      <c r="AH1417">
        <v>71.8</v>
      </c>
      <c r="AI1417">
        <f>INDEX('Yield strengh'!B:B, MATCH(Sheet1!B1417,'Yield strengh'!A:A,0))</f>
        <v>268.5</v>
      </c>
      <c r="AJ1417">
        <v>268.5</v>
      </c>
      <c r="AK1417">
        <f>INDEX(Price!B:B, MATCH(Sheet1!B1417,Price!A:A,0))</f>
        <v>24.5</v>
      </c>
      <c r="AL1417">
        <f t="shared" si="22"/>
        <v>7.2611299435028247</v>
      </c>
      <c r="AM1417">
        <f>INDEX(toughness!B:B,MATCH(Sheet1!B1417,toughness!A:A,0))</f>
        <v>14.55</v>
      </c>
      <c r="AN1417">
        <f>450</f>
        <v>450</v>
      </c>
    </row>
    <row r="1418" spans="1:40" x14ac:dyDescent="0.3">
      <c r="A1418" t="s">
        <v>1458</v>
      </c>
      <c r="B1418" s="1" t="s">
        <v>50</v>
      </c>
      <c r="C1418">
        <v>395</v>
      </c>
      <c r="D1418">
        <v>2800</v>
      </c>
      <c r="G1418">
        <v>6.9649999999999999</v>
      </c>
      <c r="H1418">
        <v>39.200000000000003</v>
      </c>
      <c r="I1418">
        <v>4.4000000000000004</v>
      </c>
      <c r="J1418">
        <v>6.5</v>
      </c>
      <c r="K1418">
        <v>382</v>
      </c>
      <c r="L1418">
        <v>150.5</v>
      </c>
      <c r="M1418">
        <v>572.5</v>
      </c>
      <c r="N1418" t="s">
        <v>1453</v>
      </c>
      <c r="O1418" t="s">
        <v>1453</v>
      </c>
      <c r="P1418" t="s">
        <v>1453</v>
      </c>
      <c r="Q1418" t="s">
        <v>1453</v>
      </c>
      <c r="R1418" t="s">
        <v>1453</v>
      </c>
      <c r="S1418" t="s">
        <v>1453</v>
      </c>
      <c r="T1418" t="s">
        <v>1453</v>
      </c>
      <c r="U1418" t="s">
        <v>1453</v>
      </c>
      <c r="V1418">
        <v>438</v>
      </c>
      <c r="W1418">
        <v>161.5</v>
      </c>
      <c r="X1418" t="s">
        <v>1453</v>
      </c>
      <c r="Y1418" t="s">
        <v>1453</v>
      </c>
      <c r="Z1418" t="s">
        <v>1468</v>
      </c>
      <c r="AA1418">
        <v>0.93</v>
      </c>
      <c r="AB1418">
        <v>7.0000000000000007E-2</v>
      </c>
      <c r="AC1418">
        <v>0.5</v>
      </c>
      <c r="AD1418">
        <v>0.5</v>
      </c>
      <c r="AE1418">
        <v>0.5</v>
      </c>
      <c r="AF1418">
        <v>0.5</v>
      </c>
      <c r="AG1418">
        <f>INDEX(YM!B:B, MATCH(Sheet1!B1418,YM!A:A,0))</f>
        <v>75</v>
      </c>
      <c r="AH1418">
        <v>75</v>
      </c>
      <c r="AI1418">
        <f>INDEX('Yield strengh'!B:B, MATCH(Sheet1!B1418,'Yield strengh'!A:A,0))</f>
        <v>270</v>
      </c>
      <c r="AJ1418">
        <v>270</v>
      </c>
      <c r="AK1418">
        <f>INDEX(Price!B:B, MATCH(Sheet1!B1418,Price!A:A,0))</f>
        <v>25.6</v>
      </c>
      <c r="AL1418">
        <f t="shared" si="22"/>
        <v>7.2321428571428568</v>
      </c>
      <c r="AM1418">
        <f>INDEX(toughness!B:B,MATCH(Sheet1!B1418,toughness!A:A,0))</f>
        <v>17.8</v>
      </c>
      <c r="AN1418">
        <f>450</f>
        <v>450</v>
      </c>
    </row>
    <row r="1419" spans="1:40" x14ac:dyDescent="0.3">
      <c r="A1419" t="s">
        <v>1458</v>
      </c>
      <c r="B1419" s="1" t="s">
        <v>129</v>
      </c>
      <c r="C1419">
        <v>145</v>
      </c>
      <c r="D1419">
        <v>2655</v>
      </c>
      <c r="G1419">
        <v>5.9049999999999994</v>
      </c>
      <c r="H1419">
        <v>39.200000000000003</v>
      </c>
      <c r="I1419">
        <v>4.4000000000000004</v>
      </c>
      <c r="J1419">
        <v>2.75</v>
      </c>
      <c r="K1419">
        <v>152.5</v>
      </c>
      <c r="L1419">
        <v>94.5</v>
      </c>
      <c r="M1419">
        <v>578</v>
      </c>
      <c r="N1419" t="s">
        <v>1453</v>
      </c>
      <c r="O1419" t="s">
        <v>1453</v>
      </c>
      <c r="P1419" t="s">
        <v>1453</v>
      </c>
      <c r="Q1419" t="s">
        <v>1453</v>
      </c>
      <c r="R1419" t="s">
        <v>1453</v>
      </c>
      <c r="S1419" t="s">
        <v>1453</v>
      </c>
      <c r="T1419" t="s">
        <v>1453</v>
      </c>
      <c r="U1419" t="s">
        <v>1453</v>
      </c>
      <c r="V1419">
        <v>311</v>
      </c>
      <c r="W1419">
        <v>121</v>
      </c>
      <c r="X1419" t="s">
        <v>1453</v>
      </c>
      <c r="Y1419" t="s">
        <v>1453</v>
      </c>
      <c r="Z1419" t="s">
        <v>1468</v>
      </c>
      <c r="AA1419">
        <v>0.93</v>
      </c>
      <c r="AB1419">
        <v>7.0000000000000007E-2</v>
      </c>
      <c r="AC1419">
        <v>0.5</v>
      </c>
      <c r="AD1419">
        <v>0.5</v>
      </c>
      <c r="AE1419">
        <v>0.5</v>
      </c>
      <c r="AF1419">
        <v>0.5</v>
      </c>
      <c r="AG1419">
        <f>INDEX(YM!B:B, MATCH(Sheet1!B1419,YM!A:A,0))</f>
        <v>76.150000000000006</v>
      </c>
      <c r="AH1419">
        <v>76.150000000000006</v>
      </c>
      <c r="AI1419">
        <f>INDEX('Yield strengh'!B:B, MATCH(Sheet1!B1419,'Yield strengh'!A:A,0))</f>
        <v>250</v>
      </c>
      <c r="AJ1419">
        <v>250</v>
      </c>
      <c r="AK1419">
        <f>INDEX(Price!B:B, MATCH(Sheet1!B1419,Price!A:A,0))</f>
        <v>25.5</v>
      </c>
      <c r="AL1419">
        <f t="shared" si="22"/>
        <v>7.1704331450094161</v>
      </c>
      <c r="AM1419">
        <f>INDEX(toughness!B:B,MATCH(Sheet1!B1419,toughness!A:A,0))</f>
        <v>4.5750000000000002</v>
      </c>
      <c r="AN1419">
        <f>450</f>
        <v>450</v>
      </c>
    </row>
    <row r="1420" spans="1:40" x14ac:dyDescent="0.3">
      <c r="A1420" t="s">
        <v>1458</v>
      </c>
      <c r="B1420" s="1" t="s">
        <v>1610</v>
      </c>
      <c r="C1420">
        <v>117.5</v>
      </c>
      <c r="D1420">
        <v>8860</v>
      </c>
      <c r="G1420">
        <v>2.4350000000000001</v>
      </c>
      <c r="H1420">
        <v>10.035</v>
      </c>
      <c r="I1420">
        <v>17.2</v>
      </c>
      <c r="J1420">
        <v>10</v>
      </c>
      <c r="K1420">
        <v>117.5</v>
      </c>
      <c r="L1420">
        <v>75</v>
      </c>
      <c r="M1420">
        <v>943.5</v>
      </c>
      <c r="N1420" t="s">
        <v>1453</v>
      </c>
      <c r="O1420" t="s">
        <v>1453</v>
      </c>
      <c r="P1420" t="s">
        <v>1453</v>
      </c>
      <c r="Q1420" t="s">
        <v>1453</v>
      </c>
      <c r="R1420" t="s">
        <v>1453</v>
      </c>
      <c r="S1420" t="s">
        <v>1453</v>
      </c>
      <c r="T1420" t="s">
        <v>1453</v>
      </c>
      <c r="U1420" t="s">
        <v>1453</v>
      </c>
      <c r="V1420">
        <v>230</v>
      </c>
      <c r="W1420">
        <v>45</v>
      </c>
      <c r="X1420" t="s">
        <v>1453</v>
      </c>
      <c r="Y1420" t="s">
        <v>1453</v>
      </c>
      <c r="Z1420" t="s">
        <v>1468</v>
      </c>
      <c r="AA1420">
        <v>0.93</v>
      </c>
      <c r="AB1420">
        <v>7.0000000000000007E-2</v>
      </c>
      <c r="AC1420">
        <v>0.5</v>
      </c>
      <c r="AD1420">
        <v>0.5</v>
      </c>
      <c r="AE1420">
        <v>0.5</v>
      </c>
      <c r="AF1420">
        <v>0.5</v>
      </c>
      <c r="AG1420">
        <f>INDEX(YM!B:B, MATCH(Sheet1!B1420,YM!A:A,0))</f>
        <v>73</v>
      </c>
      <c r="AH1420">
        <v>73</v>
      </c>
      <c r="AI1420">
        <f>INDEX('Yield strengh'!B:B, MATCH(Sheet1!B1420,'Yield strengh'!A:A,0))</f>
        <v>95</v>
      </c>
      <c r="AJ1420">
        <v>95</v>
      </c>
      <c r="AK1420">
        <f>INDEX(Price!B:B, MATCH(Sheet1!B1420,Price!A:A,0))</f>
        <v>70.25</v>
      </c>
      <c r="AL1420">
        <f t="shared" si="22"/>
        <v>0.78273137697516926</v>
      </c>
      <c r="AM1420">
        <f>INDEX(toughness!B:B,MATCH(Sheet1!B1420,toughness!A:A,0))</f>
        <v>95.35</v>
      </c>
      <c r="AN1420">
        <f>450</f>
        <v>450</v>
      </c>
    </row>
    <row r="1421" spans="1:40" x14ac:dyDescent="0.3">
      <c r="A1421" t="s">
        <v>1458</v>
      </c>
      <c r="B1421" s="1" t="s">
        <v>1611</v>
      </c>
      <c r="C1421">
        <v>95</v>
      </c>
      <c r="D1421">
        <v>8975</v>
      </c>
      <c r="G1421">
        <v>2.83</v>
      </c>
      <c r="H1421">
        <v>11.4</v>
      </c>
      <c r="I1421">
        <v>15.1</v>
      </c>
      <c r="J1421">
        <v>7</v>
      </c>
      <c r="K1421">
        <v>95</v>
      </c>
      <c r="L1421">
        <v>60</v>
      </c>
      <c r="M1421">
        <v>948.5</v>
      </c>
      <c r="N1421" t="s">
        <v>1453</v>
      </c>
      <c r="O1421" t="s">
        <v>1453</v>
      </c>
      <c r="P1421" t="s">
        <v>1453</v>
      </c>
      <c r="Q1421" t="s">
        <v>1453</v>
      </c>
      <c r="R1421" t="s">
        <v>1453</v>
      </c>
      <c r="S1421" t="s">
        <v>1453</v>
      </c>
      <c r="T1421" t="s">
        <v>1453</v>
      </c>
      <c r="U1421" t="s">
        <v>1453</v>
      </c>
      <c r="V1421">
        <v>200</v>
      </c>
      <c r="W1421">
        <v>52.3</v>
      </c>
      <c r="X1421" t="s">
        <v>1453</v>
      </c>
      <c r="Y1421" t="s">
        <v>1453</v>
      </c>
      <c r="Z1421" t="s">
        <v>1468</v>
      </c>
      <c r="AA1421">
        <v>0.93</v>
      </c>
      <c r="AB1421">
        <v>7.0000000000000007E-2</v>
      </c>
      <c r="AC1421">
        <v>0.5</v>
      </c>
      <c r="AD1421">
        <v>0.5</v>
      </c>
      <c r="AE1421">
        <v>0.5</v>
      </c>
      <c r="AF1421">
        <v>0.5</v>
      </c>
      <c r="AG1421">
        <f>INDEX(YM!B:B, MATCH(Sheet1!B1421,YM!A:A,0))</f>
        <v>73</v>
      </c>
      <c r="AH1421">
        <v>73</v>
      </c>
      <c r="AI1421">
        <f>INDEX('Yield strengh'!B:B, MATCH(Sheet1!B1421,'Yield strengh'!A:A,0))</f>
        <v>117.5</v>
      </c>
      <c r="AJ1421">
        <v>117.5</v>
      </c>
      <c r="AK1421">
        <f>INDEX(Price!B:B, MATCH(Sheet1!B1421,Price!A:A,0))</f>
        <v>78.449999999999989</v>
      </c>
      <c r="AL1421">
        <f t="shared" si="22"/>
        <v>0.95571030640668519</v>
      </c>
      <c r="AM1421">
        <f>INDEX(toughness!B:B,MATCH(Sheet1!B1421,toughness!A:A,0))</f>
        <v>78.2</v>
      </c>
      <c r="AN1421">
        <f>450</f>
        <v>450</v>
      </c>
    </row>
    <row r="1422" spans="1:40" x14ac:dyDescent="0.3">
      <c r="A1422" t="s">
        <v>1458</v>
      </c>
      <c r="B1422" s="1" t="s">
        <v>301</v>
      </c>
      <c r="C1422">
        <v>253.5</v>
      </c>
      <c r="D1422">
        <v>2820</v>
      </c>
      <c r="G1422">
        <v>5.585</v>
      </c>
      <c r="H1422">
        <v>36.6</v>
      </c>
      <c r="I1422">
        <v>4.71</v>
      </c>
      <c r="J1422">
        <v>6.1</v>
      </c>
      <c r="K1422">
        <v>253.5</v>
      </c>
      <c r="L1422">
        <v>100.1</v>
      </c>
      <c r="M1422">
        <v>625</v>
      </c>
      <c r="N1422" t="s">
        <v>1453</v>
      </c>
      <c r="O1422" t="s">
        <v>1453</v>
      </c>
      <c r="P1422" t="s">
        <v>1453</v>
      </c>
      <c r="Q1422" t="s">
        <v>1453</v>
      </c>
      <c r="R1422" t="s">
        <v>1453</v>
      </c>
      <c r="S1422" t="s">
        <v>1453</v>
      </c>
      <c r="T1422" t="s">
        <v>1453</v>
      </c>
      <c r="U1422" t="s">
        <v>1453</v>
      </c>
      <c r="V1422">
        <v>314</v>
      </c>
      <c r="W1422">
        <v>138</v>
      </c>
      <c r="X1422" t="s">
        <v>1453</v>
      </c>
      <c r="Y1422" t="s">
        <v>1453</v>
      </c>
      <c r="Z1422" t="s">
        <v>1468</v>
      </c>
      <c r="AA1422">
        <v>0.93</v>
      </c>
      <c r="AB1422">
        <v>7.0000000000000007E-2</v>
      </c>
      <c r="AC1422">
        <v>0.5</v>
      </c>
      <c r="AD1422">
        <v>0.5</v>
      </c>
      <c r="AE1422">
        <v>0.5</v>
      </c>
      <c r="AF1422">
        <v>0.5</v>
      </c>
      <c r="AG1422">
        <f>INDEX(YM!B:B, MATCH(Sheet1!B1422,YM!A:A,0))</f>
        <v>71</v>
      </c>
      <c r="AH1422">
        <v>71</v>
      </c>
      <c r="AI1422">
        <f>INDEX('Yield strengh'!B:B, MATCH(Sheet1!B1422,'Yield strengh'!A:A,0))</f>
        <v>284</v>
      </c>
      <c r="AJ1422">
        <v>284</v>
      </c>
      <c r="AK1422">
        <f>INDEX(Price!B:B, MATCH(Sheet1!B1422,Price!A:A,0))</f>
        <v>24.25</v>
      </c>
      <c r="AL1422">
        <f t="shared" si="22"/>
        <v>7.150354609929078</v>
      </c>
      <c r="AM1422">
        <f>INDEX(toughness!B:B,MATCH(Sheet1!B1422,toughness!A:A,0))</f>
        <v>6.4700000000000006</v>
      </c>
      <c r="AN1422">
        <f>450</f>
        <v>450</v>
      </c>
    </row>
    <row r="1423" spans="1:40" x14ac:dyDescent="0.3">
      <c r="A1423" t="s">
        <v>1458</v>
      </c>
      <c r="B1423" s="1" t="s">
        <v>329</v>
      </c>
      <c r="C1423">
        <v>255</v>
      </c>
      <c r="D1423">
        <v>2830</v>
      </c>
      <c r="G1423">
        <v>6.94</v>
      </c>
      <c r="H1423">
        <v>39.200000000000003</v>
      </c>
      <c r="I1423">
        <v>4.4000000000000004</v>
      </c>
      <c r="J1423">
        <v>6.05</v>
      </c>
      <c r="K1423">
        <v>255</v>
      </c>
      <c r="L1423">
        <v>100</v>
      </c>
      <c r="M1423">
        <v>595</v>
      </c>
      <c r="N1423" t="s">
        <v>1453</v>
      </c>
      <c r="O1423" t="s">
        <v>1453</v>
      </c>
      <c r="P1423" t="s">
        <v>1453</v>
      </c>
      <c r="Q1423" t="s">
        <v>1453</v>
      </c>
      <c r="R1423" t="s">
        <v>1453</v>
      </c>
      <c r="S1423" t="s">
        <v>1453</v>
      </c>
      <c r="T1423" t="s">
        <v>1453</v>
      </c>
      <c r="U1423" t="s">
        <v>1453</v>
      </c>
      <c r="V1423">
        <v>340</v>
      </c>
      <c r="W1423">
        <v>163</v>
      </c>
      <c r="X1423" t="s">
        <v>1453</v>
      </c>
      <c r="Y1423" t="s">
        <v>1453</v>
      </c>
      <c r="Z1423" t="s">
        <v>1468</v>
      </c>
      <c r="AA1423">
        <v>0.93</v>
      </c>
      <c r="AB1423">
        <v>7.0000000000000007E-2</v>
      </c>
      <c r="AC1423">
        <v>0.5</v>
      </c>
      <c r="AD1423">
        <v>0.5</v>
      </c>
      <c r="AE1423">
        <v>0.5</v>
      </c>
      <c r="AF1423">
        <v>0.5</v>
      </c>
      <c r="AG1423">
        <f>INDEX(YM!B:B, MATCH(Sheet1!B1423,YM!A:A,0))</f>
        <v>72</v>
      </c>
      <c r="AH1423">
        <v>72</v>
      </c>
      <c r="AI1423">
        <f>INDEX('Yield strengh'!B:B, MATCH(Sheet1!B1423,'Yield strengh'!A:A,0))</f>
        <v>280</v>
      </c>
      <c r="AJ1423">
        <v>280</v>
      </c>
      <c r="AK1423">
        <f>INDEX(Price!B:B, MATCH(Sheet1!B1423,Price!A:A,0))</f>
        <v>26.15</v>
      </c>
      <c r="AL1423">
        <f t="shared" si="22"/>
        <v>7.1236749116607774</v>
      </c>
      <c r="AM1423">
        <f>INDEX(toughness!B:B,MATCH(Sheet1!B1423,toughness!A:A,0))</f>
        <v>14.75</v>
      </c>
      <c r="AN1423">
        <f>450</f>
        <v>450</v>
      </c>
    </row>
    <row r="1424" spans="1:40" x14ac:dyDescent="0.3">
      <c r="A1424" t="s">
        <v>1458</v>
      </c>
      <c r="B1424" s="1" t="s">
        <v>253</v>
      </c>
      <c r="C1424">
        <v>413.5</v>
      </c>
      <c r="D1424">
        <v>2825</v>
      </c>
      <c r="G1424">
        <v>6.9450000000000003</v>
      </c>
      <c r="H1424">
        <v>41.6</v>
      </c>
      <c r="I1424">
        <v>4.1500000000000004</v>
      </c>
      <c r="J1424">
        <v>5</v>
      </c>
      <c r="K1424">
        <v>399.5</v>
      </c>
      <c r="L1424">
        <v>145</v>
      </c>
      <c r="M1424">
        <v>579.5</v>
      </c>
      <c r="N1424" t="s">
        <v>1453</v>
      </c>
      <c r="O1424" t="s">
        <v>1453</v>
      </c>
      <c r="P1424" t="s">
        <v>1453</v>
      </c>
      <c r="Q1424" t="s">
        <v>1453</v>
      </c>
      <c r="R1424" t="s">
        <v>1453</v>
      </c>
      <c r="S1424" t="s">
        <v>1453</v>
      </c>
      <c r="T1424" t="s">
        <v>1453</v>
      </c>
      <c r="U1424" t="s">
        <v>1453</v>
      </c>
      <c r="V1424">
        <v>479</v>
      </c>
      <c r="W1424">
        <v>164.5</v>
      </c>
      <c r="X1424" t="s">
        <v>1453</v>
      </c>
      <c r="Y1424" t="s">
        <v>1453</v>
      </c>
      <c r="Z1424" t="s">
        <v>1468</v>
      </c>
      <c r="AA1424">
        <v>0.93</v>
      </c>
      <c r="AB1424">
        <v>7.0000000000000007E-2</v>
      </c>
      <c r="AC1424">
        <v>0.5</v>
      </c>
      <c r="AD1424">
        <v>0.5</v>
      </c>
      <c r="AE1424">
        <v>0.5</v>
      </c>
      <c r="AF1424">
        <v>0.5</v>
      </c>
      <c r="AG1424">
        <f>INDEX(YM!B:B, MATCH(Sheet1!B1424,YM!A:A,0))</f>
        <v>72.8</v>
      </c>
      <c r="AH1424">
        <v>72.8</v>
      </c>
      <c r="AI1424">
        <f>INDEX('Yield strengh'!B:B, MATCH(Sheet1!B1424,'Yield strengh'!A:A,0))</f>
        <v>386.5</v>
      </c>
      <c r="AJ1424">
        <v>386.5</v>
      </c>
      <c r="AK1424">
        <f>INDEX(Price!B:B, MATCH(Sheet1!B1424,Price!A:A,0))</f>
        <v>48.349999999999987</v>
      </c>
      <c r="AL1424">
        <f t="shared" si="22"/>
        <v>9.960070796460176</v>
      </c>
      <c r="AM1424">
        <f>INDEX(toughness!B:B,MATCH(Sheet1!B1424,toughness!A:A,0))</f>
        <v>21.9</v>
      </c>
      <c r="AN1424">
        <f>450</f>
        <v>450</v>
      </c>
    </row>
    <row r="1425" spans="1:40" x14ac:dyDescent="0.3">
      <c r="A1425" t="s">
        <v>1458</v>
      </c>
      <c r="B1425" s="1" t="s">
        <v>255</v>
      </c>
      <c r="C1425">
        <v>417</v>
      </c>
      <c r="D1425">
        <v>2825</v>
      </c>
      <c r="G1425">
        <v>7.1</v>
      </c>
      <c r="H1425">
        <v>41.6</v>
      </c>
      <c r="I1425">
        <v>4.1500000000000004</v>
      </c>
      <c r="J1425">
        <v>7.57</v>
      </c>
      <c r="K1425">
        <v>403</v>
      </c>
      <c r="L1425">
        <v>145</v>
      </c>
      <c r="M1425">
        <v>579.5</v>
      </c>
      <c r="N1425" t="s">
        <v>1453</v>
      </c>
      <c r="O1425" t="s">
        <v>1453</v>
      </c>
      <c r="P1425" t="s">
        <v>1453</v>
      </c>
      <c r="Q1425" t="s">
        <v>1453</v>
      </c>
      <c r="R1425" t="s">
        <v>1453</v>
      </c>
      <c r="S1425" t="s">
        <v>1453</v>
      </c>
      <c r="T1425" t="s">
        <v>1453</v>
      </c>
      <c r="U1425" t="s">
        <v>1453</v>
      </c>
      <c r="V1425">
        <v>472</v>
      </c>
      <c r="W1425">
        <v>167.5</v>
      </c>
      <c r="X1425" t="s">
        <v>1453</v>
      </c>
      <c r="Y1425" t="s">
        <v>1453</v>
      </c>
      <c r="Z1425" t="s">
        <v>1468</v>
      </c>
      <c r="AA1425">
        <v>0.93</v>
      </c>
      <c r="AB1425">
        <v>7.0000000000000007E-2</v>
      </c>
      <c r="AC1425">
        <v>0.5</v>
      </c>
      <c r="AD1425">
        <v>0.5</v>
      </c>
      <c r="AE1425">
        <v>0.5</v>
      </c>
      <c r="AF1425">
        <v>0.5</v>
      </c>
      <c r="AG1425">
        <f>INDEX(YM!B:B, MATCH(Sheet1!B1425,YM!A:A,0))</f>
        <v>72.8</v>
      </c>
      <c r="AH1425">
        <v>72.8</v>
      </c>
      <c r="AI1425">
        <f>INDEX('Yield strengh'!B:B, MATCH(Sheet1!B1425,'Yield strengh'!A:A,0))</f>
        <v>427.5</v>
      </c>
      <c r="AJ1425">
        <v>427.5</v>
      </c>
      <c r="AK1425">
        <f>INDEX(Price!B:B, MATCH(Sheet1!B1425,Price!A:A,0))</f>
        <v>48.349999999999987</v>
      </c>
      <c r="AL1425">
        <f t="shared" si="22"/>
        <v>11.016637168141592</v>
      </c>
      <c r="AM1425">
        <f>INDEX(toughness!B:B,MATCH(Sheet1!B1425,toughness!A:A,0))</f>
        <v>15.635</v>
      </c>
      <c r="AN1425">
        <f>450</f>
        <v>450</v>
      </c>
    </row>
    <row r="1426" spans="1:40" x14ac:dyDescent="0.3">
      <c r="A1426" t="s">
        <v>1458</v>
      </c>
      <c r="B1426" s="1" t="s">
        <v>256</v>
      </c>
      <c r="C1426">
        <v>403</v>
      </c>
      <c r="D1426">
        <v>2825</v>
      </c>
      <c r="G1426">
        <v>6.9450000000000003</v>
      </c>
      <c r="H1426">
        <v>41.6</v>
      </c>
      <c r="I1426">
        <v>4.1500000000000004</v>
      </c>
      <c r="J1426">
        <v>6</v>
      </c>
      <c r="K1426">
        <v>389.5</v>
      </c>
      <c r="L1426">
        <v>145</v>
      </c>
      <c r="M1426">
        <v>579.5</v>
      </c>
      <c r="N1426" t="s">
        <v>1453</v>
      </c>
      <c r="O1426" t="s">
        <v>1453</v>
      </c>
      <c r="P1426" t="s">
        <v>1453</v>
      </c>
      <c r="Q1426" t="s">
        <v>1453</v>
      </c>
      <c r="R1426" t="s">
        <v>1453</v>
      </c>
      <c r="S1426" t="s">
        <v>1453</v>
      </c>
      <c r="T1426" t="s">
        <v>1453</v>
      </c>
      <c r="U1426" t="s">
        <v>1453</v>
      </c>
      <c r="V1426">
        <v>468.5</v>
      </c>
      <c r="W1426">
        <v>164.5</v>
      </c>
      <c r="X1426" t="s">
        <v>1453</v>
      </c>
      <c r="Y1426" t="s">
        <v>1453</v>
      </c>
      <c r="Z1426" t="s">
        <v>1468</v>
      </c>
      <c r="AA1426">
        <v>0.93</v>
      </c>
      <c r="AB1426">
        <v>7.0000000000000007E-2</v>
      </c>
      <c r="AC1426">
        <v>0.5</v>
      </c>
      <c r="AD1426">
        <v>0.5</v>
      </c>
      <c r="AE1426">
        <v>0.5</v>
      </c>
      <c r="AF1426">
        <v>0.5</v>
      </c>
      <c r="AG1426">
        <f>INDEX(YM!B:B, MATCH(Sheet1!B1426,YM!A:A,0))</f>
        <v>72.8</v>
      </c>
      <c r="AH1426">
        <v>72.8</v>
      </c>
      <c r="AI1426">
        <f>INDEX('Yield strengh'!B:B, MATCH(Sheet1!B1426,'Yield strengh'!A:A,0))</f>
        <v>403</v>
      </c>
      <c r="AJ1426">
        <v>403</v>
      </c>
      <c r="AK1426">
        <f>INDEX(Price!B:B, MATCH(Sheet1!B1426,Price!A:A,0))</f>
        <v>48.349999999999987</v>
      </c>
      <c r="AL1426">
        <f t="shared" si="22"/>
        <v>10.385274336283185</v>
      </c>
      <c r="AM1426">
        <f>INDEX(toughness!B:B,MATCH(Sheet1!B1426,toughness!A:A,0))</f>
        <v>27.45</v>
      </c>
      <c r="AN1426">
        <f>450</f>
        <v>450</v>
      </c>
    </row>
    <row r="1427" spans="1:40" x14ac:dyDescent="0.3">
      <c r="A1427" t="s">
        <v>1458</v>
      </c>
      <c r="B1427" s="1" t="s">
        <v>258</v>
      </c>
      <c r="C1427">
        <v>472</v>
      </c>
      <c r="D1427">
        <v>2825</v>
      </c>
      <c r="G1427">
        <v>6.79</v>
      </c>
      <c r="H1427">
        <v>41.6</v>
      </c>
      <c r="I1427">
        <v>4.1500000000000004</v>
      </c>
      <c r="J1427">
        <v>7.57</v>
      </c>
      <c r="K1427">
        <v>448.5</v>
      </c>
      <c r="L1427">
        <v>145</v>
      </c>
      <c r="M1427">
        <v>579.5</v>
      </c>
      <c r="N1427" t="s">
        <v>1453</v>
      </c>
      <c r="O1427" t="s">
        <v>1453</v>
      </c>
      <c r="P1427" t="s">
        <v>1453</v>
      </c>
      <c r="Q1427" t="s">
        <v>1453</v>
      </c>
      <c r="R1427" t="s">
        <v>1453</v>
      </c>
      <c r="S1427" t="s">
        <v>1453</v>
      </c>
      <c r="T1427" t="s">
        <v>1453</v>
      </c>
      <c r="U1427" t="s">
        <v>1453</v>
      </c>
      <c r="V1427">
        <v>507</v>
      </c>
      <c r="W1427">
        <v>160.5</v>
      </c>
      <c r="X1427" t="s">
        <v>1453</v>
      </c>
      <c r="Y1427" t="s">
        <v>1453</v>
      </c>
      <c r="Z1427" t="s">
        <v>1468</v>
      </c>
      <c r="AA1427">
        <v>0.93</v>
      </c>
      <c r="AB1427">
        <v>7.0000000000000007E-2</v>
      </c>
      <c r="AC1427">
        <v>0.5</v>
      </c>
      <c r="AD1427">
        <v>0.5</v>
      </c>
      <c r="AE1427">
        <v>0.5</v>
      </c>
      <c r="AF1427">
        <v>0.5</v>
      </c>
      <c r="AG1427">
        <f>INDEX(YM!B:B, MATCH(Sheet1!B1427,YM!A:A,0))</f>
        <v>72.8</v>
      </c>
      <c r="AH1427">
        <v>72.8</v>
      </c>
      <c r="AI1427">
        <f>INDEX('Yield strengh'!B:B, MATCH(Sheet1!B1427,'Yield strengh'!A:A,0))</f>
        <v>448.5</v>
      </c>
      <c r="AJ1427">
        <v>448.5</v>
      </c>
      <c r="AK1427">
        <f>INDEX(Price!B:B, MATCH(Sheet1!B1427,Price!A:A,0))</f>
        <v>48.349999999999987</v>
      </c>
      <c r="AL1427">
        <f t="shared" si="22"/>
        <v>11.557805309734514</v>
      </c>
      <c r="AM1427">
        <f>INDEX(toughness!B:B,MATCH(Sheet1!B1427,toughness!A:A,0))</f>
        <v>18.600000000000001</v>
      </c>
      <c r="AN1427">
        <f>450</f>
        <v>450</v>
      </c>
    </row>
    <row r="1428" spans="1:40" x14ac:dyDescent="0.3">
      <c r="A1428" t="s">
        <v>1458</v>
      </c>
      <c r="B1428" s="1" t="s">
        <v>265</v>
      </c>
      <c r="C1428">
        <v>424</v>
      </c>
      <c r="D1428">
        <v>2795</v>
      </c>
      <c r="G1428">
        <v>5.835</v>
      </c>
      <c r="H1428">
        <v>33.15</v>
      </c>
      <c r="I1428">
        <v>5.1999999999999993</v>
      </c>
      <c r="J1428">
        <v>6</v>
      </c>
      <c r="K1428">
        <v>420.5</v>
      </c>
      <c r="L1428">
        <v>160</v>
      </c>
      <c r="M1428">
        <v>552.5</v>
      </c>
      <c r="N1428" t="s">
        <v>1453</v>
      </c>
      <c r="O1428" t="s">
        <v>1453</v>
      </c>
      <c r="P1428" t="s">
        <v>1453</v>
      </c>
      <c r="Q1428" t="s">
        <v>1453</v>
      </c>
      <c r="R1428" t="s">
        <v>1453</v>
      </c>
      <c r="S1428" t="s">
        <v>1453</v>
      </c>
      <c r="T1428" t="s">
        <v>1453</v>
      </c>
      <c r="U1428" t="s">
        <v>1453</v>
      </c>
      <c r="V1428">
        <v>486.5</v>
      </c>
      <c r="W1428">
        <v>137</v>
      </c>
      <c r="X1428" t="s">
        <v>1453</v>
      </c>
      <c r="Y1428" t="s">
        <v>1453</v>
      </c>
      <c r="Z1428" t="s">
        <v>1468</v>
      </c>
      <c r="AA1428">
        <v>0.93</v>
      </c>
      <c r="AB1428">
        <v>7.0000000000000007E-2</v>
      </c>
      <c r="AC1428">
        <v>0.5</v>
      </c>
      <c r="AD1428">
        <v>0.5</v>
      </c>
      <c r="AE1428">
        <v>0.5</v>
      </c>
      <c r="AF1428">
        <v>0.5</v>
      </c>
      <c r="AG1428">
        <f>INDEX(YM!B:B, MATCH(Sheet1!B1428,YM!A:A,0))</f>
        <v>72.8</v>
      </c>
      <c r="AH1428">
        <v>72.8</v>
      </c>
      <c r="AI1428">
        <f>INDEX('Yield strengh'!B:B, MATCH(Sheet1!B1428,'Yield strengh'!A:A,0))</f>
        <v>424</v>
      </c>
      <c r="AJ1428">
        <v>424</v>
      </c>
      <c r="AK1428">
        <f>INDEX(Price!B:B, MATCH(Sheet1!B1428,Price!A:A,0))</f>
        <v>48</v>
      </c>
      <c r="AL1428">
        <f t="shared" si="22"/>
        <v>11.043720930232556</v>
      </c>
      <c r="AM1428">
        <f>INDEX(toughness!B:B,MATCH(Sheet1!B1428,toughness!A:A,0))</f>
        <v>12.51</v>
      </c>
      <c r="AN1428">
        <f>450</f>
        <v>450</v>
      </c>
    </row>
    <row r="1429" spans="1:40" x14ac:dyDescent="0.3">
      <c r="A1429" t="s">
        <v>1458</v>
      </c>
      <c r="B1429" s="1" t="s">
        <v>266</v>
      </c>
      <c r="C1429">
        <v>465.5</v>
      </c>
      <c r="D1429">
        <v>2795</v>
      </c>
      <c r="G1429">
        <v>5.835</v>
      </c>
      <c r="H1429">
        <v>33.15</v>
      </c>
      <c r="I1429">
        <v>5.1999999999999993</v>
      </c>
      <c r="J1429">
        <v>6.5</v>
      </c>
      <c r="K1429">
        <v>445</v>
      </c>
      <c r="L1429">
        <v>143.5</v>
      </c>
      <c r="M1429">
        <v>555</v>
      </c>
      <c r="N1429" t="s">
        <v>1453</v>
      </c>
      <c r="O1429" t="s">
        <v>1453</v>
      </c>
      <c r="P1429" t="s">
        <v>1453</v>
      </c>
      <c r="Q1429" t="s">
        <v>1453</v>
      </c>
      <c r="R1429" t="s">
        <v>1453</v>
      </c>
      <c r="S1429" t="s">
        <v>1453</v>
      </c>
      <c r="T1429" t="s">
        <v>1453</v>
      </c>
      <c r="U1429" t="s">
        <v>1453</v>
      </c>
      <c r="V1429">
        <v>510</v>
      </c>
      <c r="W1429">
        <v>137</v>
      </c>
      <c r="X1429" t="s">
        <v>1453</v>
      </c>
      <c r="Y1429" t="s">
        <v>1453</v>
      </c>
      <c r="Z1429" t="s">
        <v>1468</v>
      </c>
      <c r="AA1429">
        <v>0.93</v>
      </c>
      <c r="AB1429">
        <v>7.0000000000000007E-2</v>
      </c>
      <c r="AC1429">
        <v>0.5</v>
      </c>
      <c r="AD1429">
        <v>0.5</v>
      </c>
      <c r="AE1429">
        <v>0.5</v>
      </c>
      <c r="AF1429">
        <v>0.5</v>
      </c>
      <c r="AG1429">
        <f>INDEX(YM!B:B, MATCH(Sheet1!B1429,YM!A:A,0))</f>
        <v>72.8</v>
      </c>
      <c r="AH1429">
        <v>72.8</v>
      </c>
      <c r="AI1429">
        <f>INDEX('Yield strengh'!B:B, MATCH(Sheet1!B1429,'Yield strengh'!A:A,0))</f>
        <v>420.5</v>
      </c>
      <c r="AJ1429">
        <v>420.5</v>
      </c>
      <c r="AK1429">
        <f>INDEX(Price!B:B, MATCH(Sheet1!B1429,Price!A:A,0))</f>
        <v>48</v>
      </c>
      <c r="AL1429">
        <f t="shared" si="22"/>
        <v>10.952558139534883</v>
      </c>
      <c r="AM1429">
        <f>INDEX(toughness!B:B,MATCH(Sheet1!B1429,toughness!A:A,0))</f>
        <v>14.8</v>
      </c>
      <c r="AN1429">
        <f>450</f>
        <v>450</v>
      </c>
    </row>
    <row r="1430" spans="1:40" x14ac:dyDescent="0.3">
      <c r="A1430" t="s">
        <v>1458</v>
      </c>
      <c r="B1430" s="1" t="s">
        <v>270</v>
      </c>
      <c r="C1430">
        <v>386</v>
      </c>
      <c r="D1430">
        <v>2795</v>
      </c>
      <c r="G1430">
        <v>6.915</v>
      </c>
      <c r="H1430">
        <v>40.150000000000013</v>
      </c>
      <c r="I1430">
        <v>4.3000000000000007</v>
      </c>
      <c r="J1430">
        <v>7.57</v>
      </c>
      <c r="K1430">
        <v>375.5</v>
      </c>
      <c r="L1430">
        <v>143.5</v>
      </c>
      <c r="M1430">
        <v>555</v>
      </c>
      <c r="N1430" t="s">
        <v>1453</v>
      </c>
      <c r="O1430" t="s">
        <v>1453</v>
      </c>
      <c r="P1430" t="s">
        <v>1453</v>
      </c>
      <c r="Q1430" t="s">
        <v>1453</v>
      </c>
      <c r="R1430" t="s">
        <v>1453</v>
      </c>
      <c r="S1430" t="s">
        <v>1453</v>
      </c>
      <c r="T1430" t="s">
        <v>1453</v>
      </c>
      <c r="U1430" t="s">
        <v>1453</v>
      </c>
      <c r="V1430">
        <v>448</v>
      </c>
      <c r="W1430">
        <v>162.5</v>
      </c>
      <c r="X1430" t="s">
        <v>1453</v>
      </c>
      <c r="Y1430" t="s">
        <v>1453</v>
      </c>
      <c r="Z1430" t="s">
        <v>1468</v>
      </c>
      <c r="AA1430">
        <v>0.93</v>
      </c>
      <c r="AB1430">
        <v>7.0000000000000007E-2</v>
      </c>
      <c r="AC1430">
        <v>0.5</v>
      </c>
      <c r="AD1430">
        <v>0.5</v>
      </c>
      <c r="AE1430">
        <v>0.5</v>
      </c>
      <c r="AF1430">
        <v>0.5</v>
      </c>
      <c r="AG1430">
        <f>INDEX(YM!B:B, MATCH(Sheet1!B1430,YM!A:A,0))</f>
        <v>72.8</v>
      </c>
      <c r="AH1430">
        <v>72.8</v>
      </c>
      <c r="AI1430">
        <f>INDEX('Yield strengh'!B:B, MATCH(Sheet1!B1430,'Yield strengh'!A:A,0))</f>
        <v>362</v>
      </c>
      <c r="AJ1430">
        <v>362</v>
      </c>
      <c r="AK1430">
        <f>INDEX(Price!B:B, MATCH(Sheet1!B1430,Price!A:A,0))</f>
        <v>48</v>
      </c>
      <c r="AL1430">
        <f t="shared" si="22"/>
        <v>9.4288372093023245</v>
      </c>
      <c r="AM1430">
        <f>INDEX(toughness!B:B,MATCH(Sheet1!B1430,toughness!A:A,0))</f>
        <v>9.8049999999999997</v>
      </c>
      <c r="AN1430">
        <f>450</f>
        <v>450</v>
      </c>
    </row>
    <row r="1431" spans="1:40" x14ac:dyDescent="0.3">
      <c r="A1431" t="s">
        <v>1458</v>
      </c>
      <c r="B1431" s="1" t="s">
        <v>273</v>
      </c>
      <c r="C1431">
        <v>413.5</v>
      </c>
      <c r="D1431">
        <v>2795</v>
      </c>
      <c r="G1431">
        <v>6.68</v>
      </c>
      <c r="H1431">
        <v>33.15</v>
      </c>
      <c r="I1431">
        <v>5.1999999999999993</v>
      </c>
      <c r="J1431">
        <v>6.5</v>
      </c>
      <c r="K1431">
        <v>406.5</v>
      </c>
      <c r="L1431">
        <v>160</v>
      </c>
      <c r="M1431">
        <v>552.5</v>
      </c>
      <c r="N1431" t="s">
        <v>1453</v>
      </c>
      <c r="O1431" t="s">
        <v>1453</v>
      </c>
      <c r="P1431" t="s">
        <v>1453</v>
      </c>
      <c r="Q1431" t="s">
        <v>1453</v>
      </c>
      <c r="R1431" t="s">
        <v>1453</v>
      </c>
      <c r="S1431" t="s">
        <v>1453</v>
      </c>
      <c r="T1431" t="s">
        <v>1453</v>
      </c>
      <c r="U1431" t="s">
        <v>1453</v>
      </c>
      <c r="V1431">
        <v>472</v>
      </c>
      <c r="W1431">
        <v>157</v>
      </c>
      <c r="X1431" t="s">
        <v>1453</v>
      </c>
      <c r="Y1431" t="s">
        <v>1453</v>
      </c>
      <c r="Z1431" t="s">
        <v>1468</v>
      </c>
      <c r="AA1431">
        <v>0.93</v>
      </c>
      <c r="AB1431">
        <v>7.0000000000000007E-2</v>
      </c>
      <c r="AC1431">
        <v>0.5</v>
      </c>
      <c r="AD1431">
        <v>0.5</v>
      </c>
      <c r="AE1431">
        <v>0.5</v>
      </c>
      <c r="AF1431">
        <v>0.5</v>
      </c>
      <c r="AG1431">
        <f>INDEX(YM!B:B, MATCH(Sheet1!B1431,YM!A:A,0))</f>
        <v>72.8</v>
      </c>
      <c r="AH1431">
        <v>72.8</v>
      </c>
      <c r="AI1431">
        <f>INDEX('Yield strengh'!B:B, MATCH(Sheet1!B1431,'Yield strengh'!A:A,0))</f>
        <v>424</v>
      </c>
      <c r="AJ1431">
        <v>424</v>
      </c>
      <c r="AK1431">
        <f>INDEX(Price!B:B, MATCH(Sheet1!B1431,Price!A:A,0))</f>
        <v>48</v>
      </c>
      <c r="AL1431">
        <f t="shared" si="22"/>
        <v>11.043720930232556</v>
      </c>
      <c r="AM1431">
        <f>INDEX(toughness!B:B,MATCH(Sheet1!B1431,toughness!A:A,0))</f>
        <v>12.51</v>
      </c>
      <c r="AN1431">
        <f>450</f>
        <v>450</v>
      </c>
    </row>
    <row r="1432" spans="1:40" x14ac:dyDescent="0.3">
      <c r="A1432" t="s">
        <v>1458</v>
      </c>
      <c r="B1432" s="1" t="s">
        <v>274</v>
      </c>
      <c r="C1432">
        <v>443</v>
      </c>
      <c r="D1432">
        <v>2795</v>
      </c>
      <c r="G1432">
        <v>6.68</v>
      </c>
      <c r="H1432">
        <v>33.15</v>
      </c>
      <c r="I1432">
        <v>5.1999999999999993</v>
      </c>
      <c r="J1432">
        <v>7.57</v>
      </c>
      <c r="K1432">
        <v>427.5</v>
      </c>
      <c r="L1432">
        <v>143.5</v>
      </c>
      <c r="M1432">
        <v>555</v>
      </c>
      <c r="N1432" t="s">
        <v>1453</v>
      </c>
      <c r="O1432" t="s">
        <v>1453</v>
      </c>
      <c r="P1432" t="s">
        <v>1453</v>
      </c>
      <c r="Q1432" t="s">
        <v>1453</v>
      </c>
      <c r="R1432" t="s">
        <v>1453</v>
      </c>
      <c r="S1432" t="s">
        <v>1453</v>
      </c>
      <c r="T1432" t="s">
        <v>1453</v>
      </c>
      <c r="U1432" t="s">
        <v>1453</v>
      </c>
      <c r="V1432">
        <v>496.5</v>
      </c>
      <c r="W1432">
        <v>157</v>
      </c>
      <c r="X1432" t="s">
        <v>1453</v>
      </c>
      <c r="Y1432" t="s">
        <v>1453</v>
      </c>
      <c r="Z1432" t="s">
        <v>1468</v>
      </c>
      <c r="AA1432">
        <v>0.93</v>
      </c>
      <c r="AB1432">
        <v>7.0000000000000007E-2</v>
      </c>
      <c r="AC1432">
        <v>0.5</v>
      </c>
      <c r="AD1432">
        <v>0.5</v>
      </c>
      <c r="AE1432">
        <v>0.5</v>
      </c>
      <c r="AF1432">
        <v>0.5</v>
      </c>
      <c r="AG1432">
        <f>INDEX(YM!B:B, MATCH(Sheet1!B1432,YM!A:A,0))</f>
        <v>72.8</v>
      </c>
      <c r="AH1432">
        <v>72.8</v>
      </c>
      <c r="AI1432">
        <f>INDEX('Yield strengh'!B:B, MATCH(Sheet1!B1432,'Yield strengh'!A:A,0))</f>
        <v>406.5</v>
      </c>
      <c r="AJ1432">
        <v>406.5</v>
      </c>
      <c r="AK1432">
        <f>INDEX(Price!B:B, MATCH(Sheet1!B1432,Price!A:A,0))</f>
        <v>48</v>
      </c>
      <c r="AL1432">
        <f t="shared" si="22"/>
        <v>10.587906976744184</v>
      </c>
      <c r="AM1432">
        <f>INDEX(toughness!B:B,MATCH(Sheet1!B1432,toughness!A:A,0))</f>
        <v>9.2100000000000009</v>
      </c>
      <c r="AN1432">
        <f>450</f>
        <v>450</v>
      </c>
    </row>
    <row r="1433" spans="1:40" x14ac:dyDescent="0.3">
      <c r="A1433" t="s">
        <v>1458</v>
      </c>
      <c r="B1433" s="1" t="s">
        <v>286</v>
      </c>
      <c r="C1433">
        <v>551.5</v>
      </c>
      <c r="D1433">
        <v>2825</v>
      </c>
      <c r="G1433">
        <v>6.4849999999999994</v>
      </c>
      <c r="H1433">
        <v>34.549999999999997</v>
      </c>
      <c r="I1433">
        <v>5</v>
      </c>
      <c r="J1433">
        <v>8</v>
      </c>
      <c r="K1433">
        <v>551.5</v>
      </c>
      <c r="L1433">
        <v>130</v>
      </c>
      <c r="M1433">
        <v>555</v>
      </c>
      <c r="N1433" t="s">
        <v>1453</v>
      </c>
      <c r="O1433" t="s">
        <v>1453</v>
      </c>
      <c r="P1433" t="s">
        <v>1453</v>
      </c>
      <c r="Q1433" t="s">
        <v>1453</v>
      </c>
      <c r="R1433" t="s">
        <v>1453</v>
      </c>
      <c r="S1433" t="s">
        <v>1453</v>
      </c>
      <c r="T1433" t="s">
        <v>1453</v>
      </c>
      <c r="U1433" t="s">
        <v>1453</v>
      </c>
      <c r="V1433">
        <v>587.5</v>
      </c>
      <c r="W1433">
        <v>156.5</v>
      </c>
      <c r="X1433" t="s">
        <v>1453</v>
      </c>
      <c r="Y1433" t="s">
        <v>1453</v>
      </c>
      <c r="Z1433" t="s">
        <v>1468</v>
      </c>
      <c r="AA1433">
        <v>0.93</v>
      </c>
      <c r="AB1433">
        <v>7.0000000000000007E-2</v>
      </c>
      <c r="AC1433">
        <v>0.5</v>
      </c>
      <c r="AD1433">
        <v>0.5</v>
      </c>
      <c r="AE1433">
        <v>0.5</v>
      </c>
      <c r="AF1433">
        <v>0.5</v>
      </c>
      <c r="AG1433">
        <f>INDEX(YM!B:B, MATCH(Sheet1!B1433,YM!A:A,0))</f>
        <v>72.8</v>
      </c>
      <c r="AH1433">
        <v>72.8</v>
      </c>
      <c r="AI1433">
        <f>INDEX('Yield strengh'!B:B, MATCH(Sheet1!B1433,'Yield strengh'!A:A,0))</f>
        <v>500</v>
      </c>
      <c r="AJ1433">
        <v>500</v>
      </c>
      <c r="AK1433">
        <f>INDEX(Price!B:B, MATCH(Sheet1!B1433,Price!A:A,0))</f>
        <v>48.349999999999987</v>
      </c>
      <c r="AL1433">
        <f t="shared" si="22"/>
        <v>12.88495575221239</v>
      </c>
      <c r="AM1433">
        <f>INDEX(toughness!B:B,MATCH(Sheet1!B1433,toughness!A:A,0))</f>
        <v>17.59</v>
      </c>
      <c r="AN1433">
        <f>450</f>
        <v>450</v>
      </c>
    </row>
    <row r="1434" spans="1:40" x14ac:dyDescent="0.3">
      <c r="A1434" t="s">
        <v>1458</v>
      </c>
      <c r="B1434" s="1" t="s">
        <v>294</v>
      </c>
      <c r="C1434">
        <v>569.5</v>
      </c>
      <c r="D1434">
        <v>2850</v>
      </c>
      <c r="G1434">
        <v>6.51</v>
      </c>
      <c r="H1434">
        <v>40.150000000000013</v>
      </c>
      <c r="I1434">
        <v>4.3000000000000007</v>
      </c>
      <c r="J1434">
        <v>9.1150000000000002</v>
      </c>
      <c r="K1434">
        <v>541.5</v>
      </c>
      <c r="L1434">
        <v>166</v>
      </c>
      <c r="M1434">
        <v>584</v>
      </c>
      <c r="N1434" t="s">
        <v>1453</v>
      </c>
      <c r="O1434" t="s">
        <v>1453</v>
      </c>
      <c r="P1434" t="s">
        <v>1453</v>
      </c>
      <c r="Q1434" t="s">
        <v>1453</v>
      </c>
      <c r="R1434" t="s">
        <v>1453</v>
      </c>
      <c r="S1434" t="s">
        <v>1453</v>
      </c>
      <c r="T1434" t="s">
        <v>1453</v>
      </c>
      <c r="U1434" t="s">
        <v>1453</v>
      </c>
      <c r="V1434">
        <v>606.5</v>
      </c>
      <c r="W1434">
        <v>156</v>
      </c>
      <c r="X1434" t="s">
        <v>1453</v>
      </c>
      <c r="Y1434" t="s">
        <v>1453</v>
      </c>
      <c r="Z1434" t="s">
        <v>1468</v>
      </c>
      <c r="AA1434">
        <v>0.93</v>
      </c>
      <c r="AB1434">
        <v>7.0000000000000007E-2</v>
      </c>
      <c r="AC1434">
        <v>0.5</v>
      </c>
      <c r="AD1434">
        <v>0.5</v>
      </c>
      <c r="AE1434">
        <v>0.5</v>
      </c>
      <c r="AF1434">
        <v>0.5</v>
      </c>
      <c r="AG1434">
        <f>INDEX(YM!B:B, MATCH(Sheet1!B1434,YM!A:A,0))</f>
        <v>72.8</v>
      </c>
      <c r="AH1434">
        <v>72.8</v>
      </c>
      <c r="AI1434">
        <f>INDEX('Yield strengh'!B:B, MATCH(Sheet1!B1434,'Yield strengh'!A:A,0))</f>
        <v>627</v>
      </c>
      <c r="AJ1434">
        <v>627</v>
      </c>
      <c r="AK1434">
        <f>INDEX(Price!B:B, MATCH(Sheet1!B1434,Price!A:A,0))</f>
        <v>48.150000000000013</v>
      </c>
      <c r="AL1434">
        <f t="shared" si="22"/>
        <v>16.015999999999998</v>
      </c>
      <c r="AM1434">
        <f>INDEX(toughness!B:B,MATCH(Sheet1!B1434,toughness!A:A,0))</f>
        <v>12.95</v>
      </c>
      <c r="AN1434">
        <f>450</f>
        <v>450</v>
      </c>
    </row>
    <row r="1435" spans="1:40" x14ac:dyDescent="0.3">
      <c r="A1435" t="s">
        <v>1458</v>
      </c>
      <c r="B1435" s="1" t="s">
        <v>298</v>
      </c>
      <c r="C1435">
        <v>406.5</v>
      </c>
      <c r="D1435">
        <v>2795</v>
      </c>
      <c r="G1435">
        <v>7.05</v>
      </c>
      <c r="H1435">
        <v>40.150000000000013</v>
      </c>
      <c r="I1435">
        <v>4.3000000000000007</v>
      </c>
      <c r="J1435">
        <v>9.75</v>
      </c>
      <c r="K1435">
        <v>406.5</v>
      </c>
      <c r="L1435">
        <v>162</v>
      </c>
      <c r="M1435">
        <v>584</v>
      </c>
      <c r="N1435" t="s">
        <v>1453</v>
      </c>
      <c r="O1435" t="s">
        <v>1453</v>
      </c>
      <c r="P1435" t="s">
        <v>1453</v>
      </c>
      <c r="Q1435" t="s">
        <v>1453</v>
      </c>
      <c r="R1435" t="s">
        <v>1453</v>
      </c>
      <c r="S1435" t="s">
        <v>1453</v>
      </c>
      <c r="T1435" t="s">
        <v>1453</v>
      </c>
      <c r="U1435" t="s">
        <v>1453</v>
      </c>
      <c r="V1435">
        <v>479</v>
      </c>
      <c r="W1435">
        <v>170</v>
      </c>
      <c r="X1435" t="s">
        <v>1453</v>
      </c>
      <c r="Y1435" t="s">
        <v>1453</v>
      </c>
      <c r="Z1435" t="s">
        <v>1468</v>
      </c>
      <c r="AA1435">
        <v>0.93</v>
      </c>
      <c r="AB1435">
        <v>7.0000000000000007E-2</v>
      </c>
      <c r="AC1435">
        <v>0.5</v>
      </c>
      <c r="AD1435">
        <v>0.5</v>
      </c>
      <c r="AE1435">
        <v>0.5</v>
      </c>
      <c r="AF1435">
        <v>0.5</v>
      </c>
      <c r="AG1435">
        <f>INDEX(YM!B:B, MATCH(Sheet1!B1435,YM!A:A,0))</f>
        <v>72.8</v>
      </c>
      <c r="AH1435">
        <v>72.8</v>
      </c>
      <c r="AI1435">
        <f>INDEX('Yield strengh'!B:B, MATCH(Sheet1!B1435,'Yield strengh'!A:A,0))</f>
        <v>386</v>
      </c>
      <c r="AJ1435">
        <v>386</v>
      </c>
      <c r="AK1435">
        <f>INDEX(Price!B:B, MATCH(Sheet1!B1435,Price!A:A,0))</f>
        <v>47.9</v>
      </c>
      <c r="AL1435">
        <f t="shared" si="22"/>
        <v>10.053953488372093</v>
      </c>
      <c r="AM1435" t="e">
        <f>INDEX(toughness!B:B,MATCH(Sheet1!B1435,toughness!A:A,0))</f>
        <v>#N/A</v>
      </c>
      <c r="AN1435">
        <f>450</f>
        <v>450</v>
      </c>
    </row>
    <row r="1436" spans="1:40" x14ac:dyDescent="0.3">
      <c r="A1436" t="s">
        <v>1458</v>
      </c>
      <c r="B1436" s="1" t="s">
        <v>307</v>
      </c>
      <c r="C1436">
        <v>365.5</v>
      </c>
      <c r="D1436">
        <v>2800</v>
      </c>
      <c r="G1436">
        <v>6.2750000000000004</v>
      </c>
      <c r="H1436">
        <v>31.5</v>
      </c>
      <c r="I1436">
        <v>5.5350000000000001</v>
      </c>
      <c r="J1436">
        <v>10.744999999999999</v>
      </c>
      <c r="K1436">
        <v>345</v>
      </c>
      <c r="L1436">
        <v>139.5</v>
      </c>
      <c r="M1436">
        <v>592.5</v>
      </c>
      <c r="N1436" t="s">
        <v>1453</v>
      </c>
      <c r="O1436" t="s">
        <v>1453</v>
      </c>
      <c r="P1436" t="s">
        <v>1453</v>
      </c>
      <c r="Q1436" t="s">
        <v>1453</v>
      </c>
      <c r="R1436" t="s">
        <v>1453</v>
      </c>
      <c r="S1436" t="s">
        <v>1453</v>
      </c>
      <c r="T1436" t="s">
        <v>1453</v>
      </c>
      <c r="U1436" t="s">
        <v>1453</v>
      </c>
      <c r="V1436">
        <v>430</v>
      </c>
      <c r="W1436">
        <v>121</v>
      </c>
      <c r="X1436" t="s">
        <v>1453</v>
      </c>
      <c r="Y1436" t="s">
        <v>1453</v>
      </c>
      <c r="Z1436" t="s">
        <v>1468</v>
      </c>
      <c r="AA1436">
        <v>0.93</v>
      </c>
      <c r="AB1436">
        <v>7.0000000000000007E-2</v>
      </c>
      <c r="AC1436">
        <v>0.5</v>
      </c>
      <c r="AD1436">
        <v>0.5</v>
      </c>
      <c r="AE1436">
        <v>0.5</v>
      </c>
      <c r="AF1436">
        <v>0.5</v>
      </c>
      <c r="AG1436">
        <f>INDEX(YM!B:B, MATCH(Sheet1!B1436,YM!A:A,0))</f>
        <v>72.8</v>
      </c>
      <c r="AH1436">
        <v>72.8</v>
      </c>
      <c r="AI1436">
        <f>INDEX('Yield strengh'!B:B, MATCH(Sheet1!B1436,'Yield strengh'!A:A,0))</f>
        <v>348.5</v>
      </c>
      <c r="AJ1436">
        <v>348.5</v>
      </c>
      <c r="AK1436">
        <f>INDEX(Price!B:B, MATCH(Sheet1!B1436,Price!A:A,0))</f>
        <v>62.099999999999987</v>
      </c>
      <c r="AL1436">
        <f t="shared" si="22"/>
        <v>9.0609999999999999</v>
      </c>
      <c r="AM1436">
        <f>INDEX(toughness!B:B,MATCH(Sheet1!B1436,toughness!A:A,0))</f>
        <v>6.1550000000000002</v>
      </c>
      <c r="AN1436">
        <f>450</f>
        <v>450</v>
      </c>
    </row>
    <row r="1437" spans="1:40" x14ac:dyDescent="0.3">
      <c r="A1437" t="s">
        <v>1458</v>
      </c>
      <c r="B1437" s="1" t="s">
        <v>57</v>
      </c>
      <c r="C1437">
        <v>232.5</v>
      </c>
      <c r="D1437">
        <v>2795</v>
      </c>
      <c r="G1437">
        <v>6</v>
      </c>
      <c r="H1437">
        <v>33.65</v>
      </c>
      <c r="I1437">
        <v>5.125</v>
      </c>
      <c r="J1437">
        <v>12.95</v>
      </c>
      <c r="K1437">
        <v>232.5</v>
      </c>
      <c r="L1437">
        <v>110</v>
      </c>
      <c r="M1437">
        <v>576.5</v>
      </c>
      <c r="N1437" t="s">
        <v>1453</v>
      </c>
      <c r="O1437" t="s">
        <v>1453</v>
      </c>
      <c r="P1437" t="s">
        <v>1453</v>
      </c>
      <c r="Q1437" t="s">
        <v>1453</v>
      </c>
      <c r="R1437" t="s">
        <v>1453</v>
      </c>
      <c r="S1437" t="s">
        <v>1453</v>
      </c>
      <c r="T1437" t="s">
        <v>1453</v>
      </c>
      <c r="U1437" t="s">
        <v>1453</v>
      </c>
      <c r="V1437">
        <v>399</v>
      </c>
      <c r="W1437">
        <v>140.5</v>
      </c>
      <c r="X1437" t="s">
        <v>1453</v>
      </c>
      <c r="Y1437" t="s">
        <v>1453</v>
      </c>
      <c r="Z1437" t="s">
        <v>1468</v>
      </c>
      <c r="AA1437">
        <v>0.93</v>
      </c>
      <c r="AB1437">
        <v>7.0000000000000007E-2</v>
      </c>
      <c r="AC1437">
        <v>0.5</v>
      </c>
      <c r="AD1437">
        <v>0.5</v>
      </c>
      <c r="AE1437">
        <v>0.5</v>
      </c>
      <c r="AF1437">
        <v>0.5</v>
      </c>
      <c r="AG1437">
        <f>INDEX(YM!B:B, MATCH(Sheet1!B1437,YM!A:A,0))</f>
        <v>72.5</v>
      </c>
      <c r="AH1437">
        <v>72.5</v>
      </c>
      <c r="AI1437">
        <f>INDEX('Yield strengh'!B:B, MATCH(Sheet1!B1437,'Yield strengh'!A:A,0))</f>
        <v>404.5</v>
      </c>
      <c r="AJ1437">
        <v>404.5</v>
      </c>
      <c r="AK1437">
        <f>INDEX(Price!B:B, MATCH(Sheet1!B1437,Price!A:A,0))</f>
        <v>88.85</v>
      </c>
      <c r="AL1437">
        <f t="shared" si="22"/>
        <v>10.492397137745975</v>
      </c>
      <c r="AM1437">
        <f>INDEX(toughness!B:B,MATCH(Sheet1!B1437,toughness!A:A,0))</f>
        <v>16</v>
      </c>
      <c r="AN1437">
        <f>450</f>
        <v>450</v>
      </c>
    </row>
    <row r="1438" spans="1:40" x14ac:dyDescent="0.3">
      <c r="A1438" t="s">
        <v>1458</v>
      </c>
      <c r="B1438" s="1" t="s">
        <v>264</v>
      </c>
      <c r="C1438">
        <v>434.5</v>
      </c>
      <c r="D1438">
        <v>2795</v>
      </c>
      <c r="G1438">
        <v>5.835</v>
      </c>
      <c r="H1438">
        <v>33.15</v>
      </c>
      <c r="I1438">
        <v>5.1999999999999993</v>
      </c>
      <c r="J1438">
        <v>6</v>
      </c>
      <c r="K1438">
        <v>424</v>
      </c>
      <c r="L1438">
        <v>143.5</v>
      </c>
      <c r="M1438">
        <v>555</v>
      </c>
      <c r="N1438" t="s">
        <v>1453</v>
      </c>
      <c r="O1438" t="s">
        <v>1453</v>
      </c>
      <c r="P1438" t="s">
        <v>1453</v>
      </c>
      <c r="Q1438" t="s">
        <v>1453</v>
      </c>
      <c r="R1438" t="s">
        <v>1453</v>
      </c>
      <c r="S1438" t="s">
        <v>1453</v>
      </c>
      <c r="T1438" t="s">
        <v>1453</v>
      </c>
      <c r="U1438" t="s">
        <v>1453</v>
      </c>
      <c r="V1438">
        <v>506.5</v>
      </c>
      <c r="W1438">
        <v>137</v>
      </c>
      <c r="X1438" t="s">
        <v>1453</v>
      </c>
      <c r="Y1438" t="s">
        <v>1453</v>
      </c>
      <c r="Z1438" t="s">
        <v>1468</v>
      </c>
      <c r="AA1438">
        <v>0.93</v>
      </c>
      <c r="AB1438">
        <v>7.0000000000000007E-2</v>
      </c>
      <c r="AC1438">
        <v>0.5</v>
      </c>
      <c r="AD1438">
        <v>0.5</v>
      </c>
      <c r="AE1438">
        <v>0.5</v>
      </c>
      <c r="AF1438">
        <v>0.5</v>
      </c>
      <c r="AG1438">
        <f>INDEX(YM!B:B, MATCH(Sheet1!B1438,YM!A:A,0))</f>
        <v>72.5</v>
      </c>
      <c r="AH1438">
        <v>72.5</v>
      </c>
      <c r="AI1438">
        <f>INDEX('Yield strengh'!B:B, MATCH(Sheet1!B1438,'Yield strengh'!A:A,0))</f>
        <v>495</v>
      </c>
      <c r="AJ1438">
        <v>495</v>
      </c>
      <c r="AK1438">
        <f>INDEX(Price!B:B, MATCH(Sheet1!B1438,Price!A:A,0))</f>
        <v>48</v>
      </c>
      <c r="AL1438">
        <f t="shared" si="22"/>
        <v>12.839892665474061</v>
      </c>
      <c r="AM1438">
        <f>INDEX(toughness!B:B,MATCH(Sheet1!B1438,toughness!A:A,0))</f>
        <v>9.84</v>
      </c>
      <c r="AN1438">
        <f>450</f>
        <v>450</v>
      </c>
    </row>
    <row r="1439" spans="1:40" x14ac:dyDescent="0.3">
      <c r="A1439" t="s">
        <v>1458</v>
      </c>
      <c r="B1439" s="1" t="s">
        <v>117</v>
      </c>
      <c r="C1439">
        <v>115</v>
      </c>
      <c r="D1439">
        <v>2710</v>
      </c>
      <c r="G1439">
        <v>6.9250000000000007</v>
      </c>
      <c r="H1439">
        <v>38.150000000000013</v>
      </c>
      <c r="I1439">
        <v>4.5500000000000007</v>
      </c>
      <c r="J1439">
        <v>2.4</v>
      </c>
      <c r="K1439">
        <v>173.5</v>
      </c>
      <c r="L1439">
        <v>105</v>
      </c>
      <c r="M1439">
        <v>620</v>
      </c>
      <c r="N1439" t="s">
        <v>1453</v>
      </c>
      <c r="O1439" t="s">
        <v>1453</v>
      </c>
      <c r="P1439" t="s">
        <v>1453</v>
      </c>
      <c r="Q1439" t="s">
        <v>1453</v>
      </c>
      <c r="R1439" t="s">
        <v>1453</v>
      </c>
      <c r="S1439" t="s">
        <v>1453</v>
      </c>
      <c r="T1439" t="s">
        <v>1453</v>
      </c>
      <c r="U1439" t="s">
        <v>1453</v>
      </c>
      <c r="V1439">
        <v>272.5</v>
      </c>
      <c r="W1439">
        <v>155</v>
      </c>
      <c r="X1439" t="s">
        <v>1453</v>
      </c>
      <c r="Y1439" t="s">
        <v>1453</v>
      </c>
      <c r="Z1439" t="s">
        <v>1468</v>
      </c>
      <c r="AA1439">
        <v>0.93</v>
      </c>
      <c r="AB1439">
        <v>7.0000000000000007E-2</v>
      </c>
      <c r="AC1439">
        <v>0.5</v>
      </c>
      <c r="AD1439">
        <v>0.5</v>
      </c>
      <c r="AE1439">
        <v>0.5</v>
      </c>
      <c r="AF1439">
        <v>0.5</v>
      </c>
      <c r="AG1439">
        <f>INDEX(YM!B:B, MATCH(Sheet1!B1439,YM!A:A,0))</f>
        <v>74.849999999999994</v>
      </c>
      <c r="AH1439">
        <v>74.849999999999994</v>
      </c>
      <c r="AI1439">
        <f>INDEX('Yield strengh'!B:B, MATCH(Sheet1!B1439,'Yield strengh'!A:A,0))</f>
        <v>257</v>
      </c>
      <c r="AJ1439">
        <v>257</v>
      </c>
      <c r="AK1439">
        <f>INDEX(Price!B:B, MATCH(Sheet1!B1439,Price!A:A,0))</f>
        <v>24.45</v>
      </c>
      <c r="AL1439">
        <f t="shared" si="22"/>
        <v>7.0983210332103308</v>
      </c>
      <c r="AM1439">
        <f>INDEX(toughness!B:B,MATCH(Sheet1!B1439,toughness!A:A,0))</f>
        <v>6.2050000000000001</v>
      </c>
      <c r="AN1439">
        <f>450</f>
        <v>450</v>
      </c>
    </row>
    <row r="1440" spans="1:40" x14ac:dyDescent="0.3">
      <c r="A1440" t="s">
        <v>1458</v>
      </c>
      <c r="B1440" s="1" t="s">
        <v>238</v>
      </c>
      <c r="C1440">
        <v>366</v>
      </c>
      <c r="D1440">
        <v>2710</v>
      </c>
      <c r="G1440">
        <v>5.3</v>
      </c>
      <c r="H1440">
        <v>43.3</v>
      </c>
      <c r="I1440">
        <v>4.0199999999999996</v>
      </c>
      <c r="J1440">
        <v>6.7799999999999994</v>
      </c>
      <c r="K1440">
        <v>366</v>
      </c>
      <c r="L1440">
        <v>149.5</v>
      </c>
      <c r="M1440">
        <v>581</v>
      </c>
      <c r="N1440" t="s">
        <v>1453</v>
      </c>
      <c r="O1440" t="s">
        <v>1453</v>
      </c>
      <c r="P1440" t="s">
        <v>1453</v>
      </c>
      <c r="Q1440" t="s">
        <v>1453</v>
      </c>
      <c r="R1440" t="s">
        <v>1453</v>
      </c>
      <c r="S1440" t="s">
        <v>1453</v>
      </c>
      <c r="T1440" t="s">
        <v>1453</v>
      </c>
      <c r="U1440" t="s">
        <v>1453</v>
      </c>
      <c r="V1440">
        <v>389</v>
      </c>
      <c r="W1440">
        <v>121</v>
      </c>
      <c r="X1440" t="s">
        <v>1453</v>
      </c>
      <c r="Y1440" t="s">
        <v>1453</v>
      </c>
      <c r="Z1440" t="s">
        <v>1468</v>
      </c>
      <c r="AA1440">
        <v>0.93</v>
      </c>
      <c r="AB1440">
        <v>7.0000000000000007E-2</v>
      </c>
      <c r="AC1440">
        <v>0.5</v>
      </c>
      <c r="AD1440">
        <v>0.5</v>
      </c>
      <c r="AE1440">
        <v>0.5</v>
      </c>
      <c r="AF1440">
        <v>0.5</v>
      </c>
      <c r="AG1440">
        <f>INDEX(YM!B:B, MATCH(Sheet1!B1440,YM!A:A,0))</f>
        <v>69.599999999999994</v>
      </c>
      <c r="AH1440">
        <v>69.599999999999994</v>
      </c>
      <c r="AI1440">
        <f>INDEX('Yield strengh'!B:B, MATCH(Sheet1!B1440,'Yield strengh'!A:A,0))</f>
        <v>276</v>
      </c>
      <c r="AJ1440">
        <v>276</v>
      </c>
      <c r="AK1440">
        <f>INDEX(Price!B:B, MATCH(Sheet1!B1440,Price!A:A,0))</f>
        <v>24</v>
      </c>
      <c r="AL1440">
        <f t="shared" si="22"/>
        <v>7.0884132841328409</v>
      </c>
      <c r="AM1440">
        <f>INDEX(toughness!B:B,MATCH(Sheet1!B1440,toughness!A:A,0))</f>
        <v>15.75</v>
      </c>
      <c r="AN1440">
        <f>450</f>
        <v>450</v>
      </c>
    </row>
    <row r="1441" spans="1:40" x14ac:dyDescent="0.3">
      <c r="A1441" t="s">
        <v>1458</v>
      </c>
      <c r="B1441" s="1" t="s">
        <v>162</v>
      </c>
      <c r="C1441">
        <v>393</v>
      </c>
      <c r="D1441">
        <v>2655</v>
      </c>
      <c r="G1441">
        <v>5.125</v>
      </c>
      <c r="H1441">
        <v>31</v>
      </c>
      <c r="I1441">
        <v>5.56</v>
      </c>
      <c r="J1441">
        <v>4</v>
      </c>
      <c r="K1441">
        <v>393</v>
      </c>
      <c r="L1441">
        <v>129</v>
      </c>
      <c r="M1441">
        <v>608.5</v>
      </c>
      <c r="N1441" t="s">
        <v>1453</v>
      </c>
      <c r="O1441" t="s">
        <v>1453</v>
      </c>
      <c r="P1441" t="s">
        <v>1453</v>
      </c>
      <c r="Q1441" t="s">
        <v>1453</v>
      </c>
      <c r="R1441" t="s">
        <v>1453</v>
      </c>
      <c r="S1441" t="s">
        <v>1453</v>
      </c>
      <c r="T1441" t="s">
        <v>1453</v>
      </c>
      <c r="U1441" t="s">
        <v>1453</v>
      </c>
      <c r="V1441">
        <v>421</v>
      </c>
      <c r="W1441">
        <v>123</v>
      </c>
      <c r="X1441" t="s">
        <v>1453</v>
      </c>
      <c r="Y1441" t="s">
        <v>1453</v>
      </c>
      <c r="Z1441" t="s">
        <v>1468</v>
      </c>
      <c r="AA1441">
        <v>0.93</v>
      </c>
      <c r="AB1441">
        <v>7.0000000000000007E-2</v>
      </c>
      <c r="AC1441">
        <v>0.5</v>
      </c>
      <c r="AD1441">
        <v>0.5</v>
      </c>
      <c r="AE1441">
        <v>0.5</v>
      </c>
      <c r="AF1441">
        <v>0.5</v>
      </c>
      <c r="AG1441">
        <f>INDEX(YM!B:B, MATCH(Sheet1!B1441,YM!A:A,0))</f>
        <v>71</v>
      </c>
      <c r="AH1441">
        <v>71</v>
      </c>
      <c r="AI1441">
        <f>INDEX('Yield strengh'!B:B, MATCH(Sheet1!B1441,'Yield strengh'!A:A,0))</f>
        <v>264.5</v>
      </c>
      <c r="AJ1441">
        <v>264.5</v>
      </c>
      <c r="AK1441">
        <f>INDEX(Price!B:B, MATCH(Sheet1!B1441,Price!A:A,0))</f>
        <v>24.4</v>
      </c>
      <c r="AL1441">
        <f t="shared" si="22"/>
        <v>7.0732580037664787</v>
      </c>
      <c r="AM1441">
        <f>INDEX(toughness!B:B,MATCH(Sheet1!B1441,toughness!A:A,0))</f>
        <v>15.45</v>
      </c>
      <c r="AN1441">
        <f>450</f>
        <v>450</v>
      </c>
    </row>
    <row r="1442" spans="1:40" x14ac:dyDescent="0.3">
      <c r="A1442" t="s">
        <v>1458</v>
      </c>
      <c r="B1442" s="1" t="s">
        <v>88</v>
      </c>
      <c r="C1442">
        <v>413.5</v>
      </c>
      <c r="D1442">
        <v>2825</v>
      </c>
      <c r="G1442">
        <v>6.7050000000000001</v>
      </c>
      <c r="H1442">
        <v>30.25</v>
      </c>
      <c r="I1442">
        <v>5.7</v>
      </c>
      <c r="J1442">
        <v>7.5</v>
      </c>
      <c r="K1442">
        <v>400</v>
      </c>
      <c r="L1442">
        <v>93.5</v>
      </c>
      <c r="M1442">
        <v>573.5</v>
      </c>
      <c r="N1442" t="s">
        <v>1453</v>
      </c>
      <c r="O1442" t="s">
        <v>1453</v>
      </c>
      <c r="P1442" t="s">
        <v>1453</v>
      </c>
      <c r="Q1442" t="s">
        <v>1453</v>
      </c>
      <c r="R1442" t="s">
        <v>1453</v>
      </c>
      <c r="S1442" t="s">
        <v>1453</v>
      </c>
      <c r="T1442" t="s">
        <v>1453</v>
      </c>
      <c r="U1442" t="s">
        <v>1453</v>
      </c>
      <c r="V1442">
        <v>449.5</v>
      </c>
      <c r="W1442">
        <v>161.5</v>
      </c>
      <c r="X1442" t="s">
        <v>1453</v>
      </c>
      <c r="Y1442" t="s">
        <v>1453</v>
      </c>
      <c r="Z1442" t="s">
        <v>1468</v>
      </c>
      <c r="AA1442">
        <v>0.93</v>
      </c>
      <c r="AB1442">
        <v>7.0000000000000007E-2</v>
      </c>
      <c r="AC1442">
        <v>0.5</v>
      </c>
      <c r="AD1442">
        <v>0.5</v>
      </c>
      <c r="AE1442">
        <v>0.5</v>
      </c>
      <c r="AF1442">
        <v>0.5</v>
      </c>
      <c r="AG1442">
        <f>INDEX(YM!B:B, MATCH(Sheet1!B1442,YM!A:A,0))</f>
        <v>65.5</v>
      </c>
      <c r="AH1442">
        <v>65.5</v>
      </c>
      <c r="AI1442">
        <f>INDEX('Yield strengh'!B:B, MATCH(Sheet1!B1442,'Yield strengh'!A:A,0))</f>
        <v>301</v>
      </c>
      <c r="AJ1442">
        <v>301</v>
      </c>
      <c r="AK1442">
        <f>INDEX(Price!B:B, MATCH(Sheet1!B1442,Price!A:A,0))</f>
        <v>25.6</v>
      </c>
      <c r="AL1442">
        <f t="shared" si="22"/>
        <v>6.9789380530973455</v>
      </c>
      <c r="AM1442">
        <f>INDEX(toughness!B:B,MATCH(Sheet1!B1442,toughness!A:A,0))</f>
        <v>15.95</v>
      </c>
      <c r="AN1442">
        <f>450</f>
        <v>450</v>
      </c>
    </row>
    <row r="1443" spans="1:40" x14ac:dyDescent="0.3">
      <c r="A1443" t="s">
        <v>1458</v>
      </c>
      <c r="B1443" s="1" t="s">
        <v>234</v>
      </c>
      <c r="C1443">
        <v>154.5</v>
      </c>
      <c r="D1443">
        <v>2710</v>
      </c>
      <c r="G1443">
        <v>7.72</v>
      </c>
      <c r="H1443">
        <v>43.25</v>
      </c>
      <c r="I1443">
        <v>4</v>
      </c>
      <c r="J1443">
        <v>26.75</v>
      </c>
      <c r="K1443">
        <v>154.5</v>
      </c>
      <c r="L1443">
        <v>67.5</v>
      </c>
      <c r="M1443">
        <v>617.5</v>
      </c>
      <c r="N1443" t="s">
        <v>1453</v>
      </c>
      <c r="O1443" t="s">
        <v>1453</v>
      </c>
      <c r="P1443" t="s">
        <v>1453</v>
      </c>
      <c r="Q1443" t="s">
        <v>1453</v>
      </c>
      <c r="R1443" t="s">
        <v>1453</v>
      </c>
      <c r="S1443" t="s">
        <v>1453</v>
      </c>
      <c r="T1443" t="s">
        <v>1453</v>
      </c>
      <c r="U1443" t="s">
        <v>1453</v>
      </c>
      <c r="V1443">
        <v>280</v>
      </c>
      <c r="W1443">
        <v>180.5</v>
      </c>
      <c r="X1443" t="s">
        <v>1453</v>
      </c>
      <c r="Y1443" t="s">
        <v>1453</v>
      </c>
      <c r="Z1443" t="s">
        <v>1468</v>
      </c>
      <c r="AA1443">
        <v>0.93</v>
      </c>
      <c r="AB1443">
        <v>7.0000000000000007E-2</v>
      </c>
      <c r="AC1443">
        <v>0.5</v>
      </c>
      <c r="AD1443">
        <v>0.5</v>
      </c>
      <c r="AE1443">
        <v>0.5</v>
      </c>
      <c r="AF1443">
        <v>0.5</v>
      </c>
      <c r="AG1443">
        <f>INDEX(YM!B:B, MATCH(Sheet1!B1443,YM!A:A,0))</f>
        <v>72</v>
      </c>
      <c r="AH1443">
        <v>72</v>
      </c>
      <c r="AI1443">
        <f>INDEX('Yield strengh'!B:B, MATCH(Sheet1!B1443,'Yield strengh'!A:A,0))</f>
        <v>260</v>
      </c>
      <c r="AJ1443">
        <v>260</v>
      </c>
      <c r="AK1443">
        <f>INDEX(Price!B:B, MATCH(Sheet1!B1443,Price!A:A,0))</f>
        <v>23.7</v>
      </c>
      <c r="AL1443">
        <f t="shared" si="22"/>
        <v>6.9077490774907746</v>
      </c>
      <c r="AM1443">
        <f>INDEX(toughness!B:B,MATCH(Sheet1!B1443,toughness!A:A,0))</f>
        <v>15.25</v>
      </c>
      <c r="AN1443">
        <f>450</f>
        <v>450</v>
      </c>
    </row>
    <row r="1444" spans="1:40" x14ac:dyDescent="0.3">
      <c r="A1444" t="s">
        <v>1458</v>
      </c>
      <c r="B1444" s="1" t="s">
        <v>316</v>
      </c>
      <c r="C1444">
        <v>165</v>
      </c>
      <c r="D1444">
        <v>2685</v>
      </c>
      <c r="G1444">
        <v>6.96</v>
      </c>
      <c r="H1444">
        <v>37.200000000000003</v>
      </c>
      <c r="I1444">
        <v>4.75</v>
      </c>
      <c r="J1444">
        <v>5.5</v>
      </c>
      <c r="K1444">
        <v>173.5</v>
      </c>
      <c r="L1444">
        <v>92</v>
      </c>
      <c r="M1444">
        <v>576.5</v>
      </c>
      <c r="N1444" t="s">
        <v>1453</v>
      </c>
      <c r="O1444" t="s">
        <v>1453</v>
      </c>
      <c r="P1444" t="s">
        <v>1453</v>
      </c>
      <c r="Q1444" t="s">
        <v>1453</v>
      </c>
      <c r="R1444" t="s">
        <v>1453</v>
      </c>
      <c r="S1444" t="s">
        <v>1453</v>
      </c>
      <c r="T1444" t="s">
        <v>1453</v>
      </c>
      <c r="U1444" t="s">
        <v>1453</v>
      </c>
      <c r="V1444">
        <v>333</v>
      </c>
      <c r="W1444">
        <v>146.5</v>
      </c>
      <c r="X1444" t="s">
        <v>1453</v>
      </c>
      <c r="Y1444" t="s">
        <v>1453</v>
      </c>
      <c r="Z1444" t="s">
        <v>1468</v>
      </c>
      <c r="AA1444">
        <v>0.93</v>
      </c>
      <c r="AB1444">
        <v>7.0000000000000007E-2</v>
      </c>
      <c r="AC1444">
        <v>0.5</v>
      </c>
      <c r="AD1444">
        <v>0.5</v>
      </c>
      <c r="AE1444">
        <v>0.5</v>
      </c>
      <c r="AF1444">
        <v>0.5</v>
      </c>
      <c r="AG1444">
        <f>INDEX(YM!B:B, MATCH(Sheet1!B1444,YM!A:A,0))</f>
        <v>72</v>
      </c>
      <c r="AH1444">
        <v>72</v>
      </c>
      <c r="AI1444">
        <f>INDEX('Yield strengh'!B:B, MATCH(Sheet1!B1444,'Yield strengh'!A:A,0))</f>
        <v>253.5</v>
      </c>
      <c r="AJ1444">
        <v>253.5</v>
      </c>
      <c r="AK1444">
        <f>INDEX(Price!B:B, MATCH(Sheet1!B1444,Price!A:A,0))</f>
        <v>26.6</v>
      </c>
      <c r="AL1444">
        <f t="shared" si="22"/>
        <v>6.7977653631284918</v>
      </c>
      <c r="AM1444">
        <f>INDEX(toughness!B:B,MATCH(Sheet1!B1444,toughness!A:A,0))</f>
        <v>9.9749999999999996</v>
      </c>
      <c r="AN1444">
        <f>450</f>
        <v>450</v>
      </c>
    </row>
    <row r="1445" spans="1:40" x14ac:dyDescent="0.3">
      <c r="A1445" t="s">
        <v>1458</v>
      </c>
      <c r="B1445" s="1" t="s">
        <v>81</v>
      </c>
      <c r="C1445">
        <v>341</v>
      </c>
      <c r="D1445">
        <v>2855</v>
      </c>
      <c r="G1445">
        <v>5.4349999999999996</v>
      </c>
      <c r="H1445">
        <v>30.25</v>
      </c>
      <c r="I1445">
        <v>5.7</v>
      </c>
      <c r="J1445">
        <v>7</v>
      </c>
      <c r="K1445">
        <v>333.5</v>
      </c>
      <c r="L1445">
        <v>93.5</v>
      </c>
      <c r="M1445">
        <v>593</v>
      </c>
      <c r="N1445" t="s">
        <v>1453</v>
      </c>
      <c r="O1445" t="s">
        <v>1453</v>
      </c>
      <c r="P1445" t="s">
        <v>1453</v>
      </c>
      <c r="Q1445" t="s">
        <v>1453</v>
      </c>
      <c r="R1445" t="s">
        <v>1453</v>
      </c>
      <c r="S1445" t="s">
        <v>1453</v>
      </c>
      <c r="T1445" t="s">
        <v>1453</v>
      </c>
      <c r="U1445" t="s">
        <v>1453</v>
      </c>
      <c r="V1445">
        <v>443</v>
      </c>
      <c r="W1445">
        <v>126</v>
      </c>
      <c r="X1445" t="s">
        <v>1453</v>
      </c>
      <c r="Y1445" t="s">
        <v>1453</v>
      </c>
      <c r="Z1445" t="s">
        <v>1468</v>
      </c>
      <c r="AA1445">
        <v>0.93</v>
      </c>
      <c r="AB1445">
        <v>7.0000000000000007E-2</v>
      </c>
      <c r="AC1445">
        <v>0.5</v>
      </c>
      <c r="AD1445">
        <v>0.5</v>
      </c>
      <c r="AE1445">
        <v>0.5</v>
      </c>
      <c r="AF1445">
        <v>0.5</v>
      </c>
      <c r="AG1445">
        <f>INDEX(YM!B:B, MATCH(Sheet1!B1445,YM!A:A,0))</f>
        <v>73.849999999999994</v>
      </c>
      <c r="AH1445">
        <v>73.849999999999994</v>
      </c>
      <c r="AI1445">
        <f>INDEX('Yield strengh'!B:B, MATCH(Sheet1!B1445,'Yield strengh'!A:A,0))</f>
        <v>261</v>
      </c>
      <c r="AJ1445">
        <v>261</v>
      </c>
      <c r="AK1445">
        <f>INDEX(Price!B:B, MATCH(Sheet1!B1445,Price!A:A,0))</f>
        <v>26.75</v>
      </c>
      <c r="AL1445">
        <f t="shared" si="22"/>
        <v>6.7512609457092818</v>
      </c>
      <c r="AM1445">
        <f>INDEX(toughness!B:B,MATCH(Sheet1!B1445,toughness!A:A,0))</f>
        <v>15.585000000000001</v>
      </c>
      <c r="AN1445">
        <f>450</f>
        <v>450</v>
      </c>
    </row>
    <row r="1446" spans="1:40" x14ac:dyDescent="0.3">
      <c r="B1446" s="1" t="s">
        <v>161</v>
      </c>
      <c r="C1446">
        <v>264.5</v>
      </c>
      <c r="D1446">
        <v>2660</v>
      </c>
      <c r="G1446">
        <v>5.125</v>
      </c>
      <c r="I1446" t="s">
        <v>1453</v>
      </c>
      <c r="J1446">
        <v>7.5</v>
      </c>
      <c r="K1446">
        <v>264.5</v>
      </c>
      <c r="L1446">
        <v>110.5</v>
      </c>
      <c r="M1446">
        <v>612.5</v>
      </c>
      <c r="N1446" t="s">
        <v>1453</v>
      </c>
      <c r="O1446" t="s">
        <v>1453</v>
      </c>
      <c r="P1446" t="s">
        <v>1453</v>
      </c>
      <c r="Q1446" t="s">
        <v>1453</v>
      </c>
      <c r="R1446" t="s">
        <v>1453</v>
      </c>
      <c r="S1446" t="s">
        <v>1453</v>
      </c>
      <c r="T1446" t="s">
        <v>1453</v>
      </c>
      <c r="U1446" t="s">
        <v>1453</v>
      </c>
      <c r="V1446">
        <v>352.5</v>
      </c>
      <c r="W1446">
        <v>123</v>
      </c>
      <c r="X1446" t="s">
        <v>1453</v>
      </c>
      <c r="Y1446" t="s">
        <v>1453</v>
      </c>
      <c r="Z1446" t="s">
        <v>1468</v>
      </c>
      <c r="AA1446">
        <v>0.93</v>
      </c>
      <c r="AB1446">
        <v>7.0000000000000007E-2</v>
      </c>
      <c r="AC1446">
        <v>0.5</v>
      </c>
      <c r="AD1446">
        <v>0.5</v>
      </c>
      <c r="AE1446">
        <v>0.5</v>
      </c>
      <c r="AF1446">
        <v>0.5</v>
      </c>
      <c r="AG1446">
        <f>INDEX(YM!B:B, MATCH(Sheet1!B1446,YM!A:A,0))</f>
        <v>71</v>
      </c>
      <c r="AH1446">
        <v>71</v>
      </c>
      <c r="AI1446">
        <f>INDEX('Yield strengh'!B:B, MATCH(Sheet1!B1446,'Yield strengh'!A:A,0))</f>
        <v>251.5</v>
      </c>
      <c r="AJ1446">
        <v>251.5</v>
      </c>
      <c r="AK1446">
        <f>INDEX(Price!B:B, MATCH(Sheet1!B1446,Price!A:A,0))</f>
        <v>24.4</v>
      </c>
      <c r="AL1446">
        <f t="shared" si="22"/>
        <v>6.7129699248120298</v>
      </c>
      <c r="AM1446">
        <f>INDEX(toughness!B:B,MATCH(Sheet1!B1446,toughness!A:A,0))</f>
        <v>15.45</v>
      </c>
      <c r="AN1446">
        <f>450</f>
        <v>450</v>
      </c>
    </row>
    <row r="1447" spans="1:40" x14ac:dyDescent="0.3">
      <c r="A1447" t="s">
        <v>1458</v>
      </c>
      <c r="B1447" s="1" t="s">
        <v>145</v>
      </c>
      <c r="C1447">
        <v>218</v>
      </c>
      <c r="D1447">
        <v>2655</v>
      </c>
      <c r="G1447">
        <v>5.07</v>
      </c>
      <c r="H1447">
        <v>29</v>
      </c>
      <c r="I1447">
        <v>5.9499999999999993</v>
      </c>
      <c r="J1447">
        <v>7</v>
      </c>
      <c r="K1447">
        <v>283</v>
      </c>
      <c r="L1447">
        <v>75</v>
      </c>
      <c r="M1447">
        <v>606</v>
      </c>
      <c r="N1447" t="s">
        <v>1453</v>
      </c>
      <c r="O1447" t="s">
        <v>1453</v>
      </c>
      <c r="P1447" t="s">
        <v>1453</v>
      </c>
      <c r="Q1447" t="s">
        <v>1453</v>
      </c>
      <c r="R1447" t="s">
        <v>1453</v>
      </c>
      <c r="S1447" t="s">
        <v>1453</v>
      </c>
      <c r="T1447" t="s">
        <v>1453</v>
      </c>
      <c r="U1447" t="s">
        <v>1453</v>
      </c>
      <c r="V1447">
        <v>363</v>
      </c>
      <c r="W1447">
        <v>123</v>
      </c>
      <c r="X1447" t="s">
        <v>1453</v>
      </c>
      <c r="Y1447" t="s">
        <v>1453</v>
      </c>
      <c r="Z1447" t="s">
        <v>1468</v>
      </c>
      <c r="AA1447">
        <v>0.93</v>
      </c>
      <c r="AB1447">
        <v>7.0000000000000007E-2</v>
      </c>
      <c r="AC1447">
        <v>0.5</v>
      </c>
      <c r="AD1447">
        <v>0.5</v>
      </c>
      <c r="AE1447">
        <v>0.5</v>
      </c>
      <c r="AF1447">
        <v>0.5</v>
      </c>
      <c r="AG1447">
        <f>INDEX(YM!B:B, MATCH(Sheet1!B1447,YM!A:A,0))</f>
        <v>71.8</v>
      </c>
      <c r="AH1447">
        <v>71.8</v>
      </c>
      <c r="AI1447">
        <f>INDEX('Yield strengh'!B:B, MATCH(Sheet1!B1447,'Yield strengh'!A:A,0))</f>
        <v>246.5</v>
      </c>
      <c r="AJ1447">
        <v>246.5</v>
      </c>
      <c r="AK1447">
        <f>INDEX(Price!B:B, MATCH(Sheet1!B1447,Price!A:A,0))</f>
        <v>24.6</v>
      </c>
      <c r="AL1447">
        <f t="shared" si="22"/>
        <v>6.6661770244821099</v>
      </c>
      <c r="AM1447">
        <f>INDEX(toughness!B:B,MATCH(Sheet1!B1447,toughness!A:A,0))</f>
        <v>14.55</v>
      </c>
      <c r="AN1447">
        <f>450</f>
        <v>450</v>
      </c>
    </row>
    <row r="1448" spans="1:40" x14ac:dyDescent="0.3">
      <c r="A1448" t="s">
        <v>1458</v>
      </c>
      <c r="B1448" s="1" t="s">
        <v>197</v>
      </c>
      <c r="C1448">
        <v>61</v>
      </c>
      <c r="D1448">
        <v>2700</v>
      </c>
      <c r="G1448">
        <v>8.7199999999999989</v>
      </c>
      <c r="H1448">
        <v>48.1</v>
      </c>
      <c r="I1448">
        <v>3.585</v>
      </c>
      <c r="J1448">
        <v>25.5</v>
      </c>
      <c r="K1448">
        <v>61</v>
      </c>
      <c r="L1448">
        <v>33.5</v>
      </c>
      <c r="M1448">
        <v>617.5</v>
      </c>
      <c r="N1448" t="s">
        <v>1453</v>
      </c>
      <c r="O1448" t="s">
        <v>1453</v>
      </c>
      <c r="P1448" t="s">
        <v>1453</v>
      </c>
      <c r="Q1448" t="s">
        <v>1453</v>
      </c>
      <c r="R1448" t="s">
        <v>1453</v>
      </c>
      <c r="S1448" t="s">
        <v>1453</v>
      </c>
      <c r="T1448" t="s">
        <v>1453</v>
      </c>
      <c r="U1448" t="s">
        <v>1453</v>
      </c>
      <c r="V1448">
        <v>129.5</v>
      </c>
      <c r="W1448">
        <v>202</v>
      </c>
      <c r="X1448" t="s">
        <v>1453</v>
      </c>
      <c r="Y1448" t="s">
        <v>1453</v>
      </c>
      <c r="Z1448" t="s">
        <v>1468</v>
      </c>
      <c r="AA1448">
        <v>0.93</v>
      </c>
      <c r="AB1448">
        <v>7.0000000000000007E-2</v>
      </c>
      <c r="AC1448">
        <v>0.5</v>
      </c>
      <c r="AD1448">
        <v>0.5</v>
      </c>
      <c r="AE1448">
        <v>0.5</v>
      </c>
      <c r="AF1448">
        <v>0.5</v>
      </c>
      <c r="AG1448">
        <f>INDEX(YM!B:B, MATCH(Sheet1!B1448,YM!A:A,0))</f>
        <v>69</v>
      </c>
      <c r="AH1448">
        <v>69</v>
      </c>
      <c r="AI1448">
        <f>INDEX('Yield strengh'!B:B, MATCH(Sheet1!B1448,'Yield strengh'!A:A,0))</f>
        <v>260</v>
      </c>
      <c r="AJ1448">
        <v>260</v>
      </c>
      <c r="AK1448">
        <f>INDEX(Price!B:B, MATCH(Sheet1!B1448,Price!A:A,0))</f>
        <v>23.85</v>
      </c>
      <c r="AL1448">
        <f t="shared" si="22"/>
        <v>6.6444444444444448</v>
      </c>
      <c r="AM1448">
        <f>INDEX(toughness!B:B,MATCH(Sheet1!B1448,toughness!A:A,0))</f>
        <v>15.9</v>
      </c>
      <c r="AN1448">
        <f>450</f>
        <v>450</v>
      </c>
    </row>
    <row r="1449" spans="1:40" x14ac:dyDescent="0.3">
      <c r="A1449" t="s">
        <v>1458</v>
      </c>
      <c r="B1449" s="1" t="s">
        <v>189</v>
      </c>
      <c r="C1449">
        <v>108.5</v>
      </c>
      <c r="D1449">
        <v>2710</v>
      </c>
      <c r="G1449">
        <v>8.2899999999999991</v>
      </c>
      <c r="H1449">
        <v>49.3</v>
      </c>
      <c r="I1449">
        <v>3.5</v>
      </c>
      <c r="J1449">
        <v>18.3</v>
      </c>
      <c r="K1449">
        <v>108.5</v>
      </c>
      <c r="L1449">
        <v>61.5</v>
      </c>
      <c r="M1449">
        <v>642.5</v>
      </c>
      <c r="N1449" t="s">
        <v>1453</v>
      </c>
      <c r="O1449" t="s">
        <v>1453</v>
      </c>
      <c r="P1449" t="s">
        <v>1453</v>
      </c>
      <c r="Q1449" t="s">
        <v>1453</v>
      </c>
      <c r="R1449" t="s">
        <v>1453</v>
      </c>
      <c r="S1449" t="s">
        <v>1453</v>
      </c>
      <c r="T1449" t="s">
        <v>1453</v>
      </c>
      <c r="U1449" t="s">
        <v>1453</v>
      </c>
      <c r="V1449">
        <v>184</v>
      </c>
      <c r="W1449">
        <v>193</v>
      </c>
      <c r="X1449" t="s">
        <v>1453</v>
      </c>
      <c r="Y1449" t="s">
        <v>1453</v>
      </c>
      <c r="Z1449" t="s">
        <v>1468</v>
      </c>
      <c r="AA1449">
        <v>0.93</v>
      </c>
      <c r="AB1449">
        <v>7.0000000000000007E-2</v>
      </c>
      <c r="AC1449">
        <v>0.5</v>
      </c>
      <c r="AD1449">
        <v>0.5</v>
      </c>
      <c r="AE1449">
        <v>0.5</v>
      </c>
      <c r="AF1449">
        <v>0.5</v>
      </c>
      <c r="AG1449">
        <f>INDEX(YM!B:B, MATCH(Sheet1!B1449,YM!A:A,0))</f>
        <v>69.150000000000006</v>
      </c>
      <c r="AH1449">
        <v>69.150000000000006</v>
      </c>
      <c r="AI1449">
        <f>INDEX('Yield strengh'!B:B, MATCH(Sheet1!B1449,'Yield strengh'!A:A,0))</f>
        <v>260</v>
      </c>
      <c r="AJ1449">
        <v>260</v>
      </c>
      <c r="AK1449">
        <f>INDEX(Price!B:B, MATCH(Sheet1!B1449,Price!A:A,0))</f>
        <v>23.65</v>
      </c>
      <c r="AL1449">
        <f t="shared" si="22"/>
        <v>6.6343173431734321</v>
      </c>
      <c r="AM1449">
        <f>INDEX(toughness!B:B,MATCH(Sheet1!B1449,toughness!A:A,0))</f>
        <v>15.85</v>
      </c>
      <c r="AN1449">
        <f>450</f>
        <v>450</v>
      </c>
    </row>
    <row r="1450" spans="1:40" x14ac:dyDescent="0.3">
      <c r="A1450" t="s">
        <v>1458</v>
      </c>
      <c r="B1450" s="1" t="s">
        <v>262</v>
      </c>
      <c r="C1450">
        <v>110</v>
      </c>
      <c r="D1450">
        <v>2800</v>
      </c>
      <c r="G1450">
        <v>5.7050000000000001</v>
      </c>
      <c r="H1450">
        <v>33.85</v>
      </c>
      <c r="I1450">
        <v>5.0999999999999996</v>
      </c>
      <c r="J1450">
        <v>15</v>
      </c>
      <c r="K1450">
        <v>110</v>
      </c>
      <c r="L1450">
        <v>33</v>
      </c>
      <c r="M1450">
        <v>555</v>
      </c>
      <c r="N1450" t="s">
        <v>1453</v>
      </c>
      <c r="O1450" t="s">
        <v>1453</v>
      </c>
      <c r="P1450" t="s">
        <v>1453</v>
      </c>
      <c r="Q1450" t="s">
        <v>1453</v>
      </c>
      <c r="R1450" t="s">
        <v>1453</v>
      </c>
      <c r="S1450" t="s">
        <v>1453</v>
      </c>
      <c r="T1450" t="s">
        <v>1453</v>
      </c>
      <c r="U1450" t="s">
        <v>1453</v>
      </c>
      <c r="V1450">
        <v>225</v>
      </c>
      <c r="W1450">
        <v>134</v>
      </c>
      <c r="X1450" t="s">
        <v>1453</v>
      </c>
      <c r="Y1450" t="s">
        <v>1453</v>
      </c>
      <c r="Z1450" t="s">
        <v>1468</v>
      </c>
      <c r="AA1450">
        <v>0.93</v>
      </c>
      <c r="AB1450">
        <v>7.0000000000000007E-2</v>
      </c>
      <c r="AC1450">
        <v>0.5</v>
      </c>
      <c r="AD1450">
        <v>0.5</v>
      </c>
      <c r="AE1450">
        <v>0.5</v>
      </c>
      <c r="AF1450">
        <v>0.5</v>
      </c>
      <c r="AG1450">
        <f>INDEX(YM!B:B, MATCH(Sheet1!B1450,YM!A:A,0))</f>
        <v>71</v>
      </c>
      <c r="AH1450">
        <v>71</v>
      </c>
      <c r="AI1450">
        <f>INDEX('Yield strengh'!B:B, MATCH(Sheet1!B1450,'Yield strengh'!A:A,0))</f>
        <v>261</v>
      </c>
      <c r="AJ1450">
        <v>261</v>
      </c>
      <c r="AK1450">
        <f>INDEX(Price!B:B, MATCH(Sheet1!B1450,Price!A:A,0))</f>
        <v>24.55</v>
      </c>
      <c r="AL1450">
        <f t="shared" si="22"/>
        <v>6.618214285714286</v>
      </c>
      <c r="AM1450">
        <f>INDEX(toughness!B:B,MATCH(Sheet1!B1450,toughness!A:A,0))</f>
        <v>9.32</v>
      </c>
      <c r="AN1450">
        <f>450</f>
        <v>450</v>
      </c>
    </row>
    <row r="1451" spans="1:40" x14ac:dyDescent="0.3">
      <c r="A1451" t="s">
        <v>1458</v>
      </c>
      <c r="B1451" s="1" t="s">
        <v>221</v>
      </c>
      <c r="C1451">
        <v>50.15</v>
      </c>
      <c r="D1451">
        <v>2695</v>
      </c>
      <c r="G1451">
        <v>9.2850000000000001</v>
      </c>
      <c r="H1451">
        <v>57.65</v>
      </c>
      <c r="I1451">
        <v>2.99</v>
      </c>
      <c r="J1451">
        <v>21.95</v>
      </c>
      <c r="K1451">
        <v>50.15</v>
      </c>
      <c r="L1451">
        <v>26</v>
      </c>
      <c r="M1451">
        <v>635</v>
      </c>
      <c r="N1451" t="s">
        <v>1453</v>
      </c>
      <c r="O1451" t="s">
        <v>1453</v>
      </c>
      <c r="P1451" t="s">
        <v>1453</v>
      </c>
      <c r="Q1451" t="s">
        <v>1453</v>
      </c>
      <c r="R1451" t="s">
        <v>1453</v>
      </c>
      <c r="S1451" t="s">
        <v>1453</v>
      </c>
      <c r="T1451" t="s">
        <v>1453</v>
      </c>
      <c r="U1451" t="s">
        <v>1453</v>
      </c>
      <c r="V1451">
        <v>120.5</v>
      </c>
      <c r="W1451">
        <v>218</v>
      </c>
      <c r="X1451" t="s">
        <v>1453</v>
      </c>
      <c r="Y1451" t="s">
        <v>1453</v>
      </c>
      <c r="Z1451" t="s">
        <v>1468</v>
      </c>
      <c r="AA1451">
        <v>0.93</v>
      </c>
      <c r="AB1451">
        <v>7.0000000000000007E-2</v>
      </c>
      <c r="AC1451">
        <v>0.5</v>
      </c>
      <c r="AD1451">
        <v>0.5</v>
      </c>
      <c r="AE1451">
        <v>0.5</v>
      </c>
      <c r="AF1451">
        <v>0.5</v>
      </c>
      <c r="AG1451">
        <f>INDEX(YM!B:B, MATCH(Sheet1!B1451,YM!A:A,0))</f>
        <v>68.3</v>
      </c>
      <c r="AH1451">
        <v>68.3</v>
      </c>
      <c r="AI1451">
        <f>INDEX('Yield strengh'!B:B, MATCH(Sheet1!B1451,'Yield strengh'!A:A,0))</f>
        <v>261</v>
      </c>
      <c r="AJ1451">
        <v>261</v>
      </c>
      <c r="AK1451">
        <f>INDEX(Price!B:B, MATCH(Sheet1!B1451,Price!A:A,0))</f>
        <v>24.1</v>
      </c>
      <c r="AL1451">
        <f t="shared" si="22"/>
        <v>6.6145825602968458</v>
      </c>
      <c r="AM1451">
        <f>INDEX(toughness!B:B,MATCH(Sheet1!B1451,toughness!A:A,0))</f>
        <v>16.100000000000001</v>
      </c>
      <c r="AN1451">
        <f>450</f>
        <v>450</v>
      </c>
    </row>
    <row r="1452" spans="1:40" x14ac:dyDescent="0.3">
      <c r="A1452" t="s">
        <v>1458</v>
      </c>
      <c r="B1452" s="1" t="s">
        <v>98</v>
      </c>
      <c r="C1452">
        <v>157.5</v>
      </c>
      <c r="D1452">
        <v>2715</v>
      </c>
      <c r="G1452">
        <v>6.8699999999999992</v>
      </c>
      <c r="H1452">
        <v>42.05</v>
      </c>
      <c r="I1452">
        <v>4.0999999999999996</v>
      </c>
      <c r="J1452">
        <v>11.25</v>
      </c>
      <c r="K1452">
        <v>157.5</v>
      </c>
      <c r="L1452">
        <v>58.5</v>
      </c>
      <c r="M1452">
        <v>642</v>
      </c>
      <c r="N1452" t="s">
        <v>1453</v>
      </c>
      <c r="O1452" t="s">
        <v>1453</v>
      </c>
      <c r="P1452" t="s">
        <v>1453</v>
      </c>
      <c r="Q1452" t="s">
        <v>1453</v>
      </c>
      <c r="R1452" t="s">
        <v>1453</v>
      </c>
      <c r="S1452" t="s">
        <v>1453</v>
      </c>
      <c r="T1452" t="s">
        <v>1453</v>
      </c>
      <c r="U1452" t="s">
        <v>1453</v>
      </c>
      <c r="V1452">
        <v>185.5</v>
      </c>
      <c r="W1452">
        <v>160</v>
      </c>
      <c r="X1452" t="s">
        <v>1453</v>
      </c>
      <c r="Y1452" t="s">
        <v>1453</v>
      </c>
      <c r="Z1452" t="s">
        <v>1468</v>
      </c>
      <c r="AA1452">
        <v>0.93</v>
      </c>
      <c r="AB1452">
        <v>7.0000000000000007E-2</v>
      </c>
      <c r="AC1452">
        <v>0.5</v>
      </c>
      <c r="AD1452">
        <v>0.5</v>
      </c>
      <c r="AE1452">
        <v>0.5</v>
      </c>
      <c r="AF1452">
        <v>0.5</v>
      </c>
      <c r="AG1452">
        <f>INDEX(YM!B:B, MATCH(Sheet1!B1452,YM!A:A,0))</f>
        <v>70.05</v>
      </c>
      <c r="AH1452">
        <v>70.05</v>
      </c>
      <c r="AI1452">
        <f>INDEX('Yield strengh'!B:B, MATCH(Sheet1!B1452,'Yield strengh'!A:A,0))</f>
        <v>256</v>
      </c>
      <c r="AJ1452">
        <v>256</v>
      </c>
      <c r="AK1452">
        <f>INDEX(Price!B:B, MATCH(Sheet1!B1452,Price!A:A,0))</f>
        <v>23.85</v>
      </c>
      <c r="AL1452">
        <f t="shared" si="22"/>
        <v>6.6050828729281763</v>
      </c>
      <c r="AM1452">
        <f>INDEX(toughness!B:B,MATCH(Sheet1!B1452,toughness!A:A,0))</f>
        <v>15.65</v>
      </c>
      <c r="AN1452">
        <f>450</f>
        <v>450</v>
      </c>
    </row>
    <row r="1453" spans="1:40" x14ac:dyDescent="0.3">
      <c r="A1453" t="s">
        <v>1458</v>
      </c>
      <c r="B1453" s="1" t="s">
        <v>220</v>
      </c>
      <c r="C1453">
        <v>261</v>
      </c>
      <c r="D1453">
        <v>2710</v>
      </c>
      <c r="G1453">
        <v>6.99</v>
      </c>
      <c r="H1453">
        <v>43.25</v>
      </c>
      <c r="I1453">
        <v>4</v>
      </c>
      <c r="J1453">
        <v>12.2</v>
      </c>
      <c r="K1453">
        <v>261</v>
      </c>
      <c r="L1453">
        <v>87.5</v>
      </c>
      <c r="M1453">
        <v>617</v>
      </c>
      <c r="N1453" t="s">
        <v>1453</v>
      </c>
      <c r="O1453" t="s">
        <v>1453</v>
      </c>
      <c r="P1453" t="s">
        <v>1453</v>
      </c>
      <c r="Q1453" t="s">
        <v>1453</v>
      </c>
      <c r="R1453" t="s">
        <v>1453</v>
      </c>
      <c r="S1453" t="s">
        <v>1453</v>
      </c>
      <c r="T1453" t="s">
        <v>1453</v>
      </c>
      <c r="U1453" t="s">
        <v>1453</v>
      </c>
      <c r="V1453">
        <v>297</v>
      </c>
      <c r="W1453">
        <v>167.5</v>
      </c>
      <c r="X1453" t="s">
        <v>1453</v>
      </c>
      <c r="Y1453" t="s">
        <v>1453</v>
      </c>
      <c r="Z1453" t="s">
        <v>1468</v>
      </c>
      <c r="AA1453">
        <v>0.93</v>
      </c>
      <c r="AB1453">
        <v>7.0000000000000007E-2</v>
      </c>
      <c r="AC1453">
        <v>0.5</v>
      </c>
      <c r="AD1453">
        <v>0.5</v>
      </c>
      <c r="AE1453">
        <v>0.5</v>
      </c>
      <c r="AF1453">
        <v>0.5</v>
      </c>
      <c r="AG1453">
        <f>INDEX(YM!B:B, MATCH(Sheet1!B1453,YM!A:A,0))</f>
        <v>68.3</v>
      </c>
      <c r="AH1453">
        <v>68.3</v>
      </c>
      <c r="AI1453">
        <f>INDEX('Yield strengh'!B:B, MATCH(Sheet1!B1453,'Yield strengh'!A:A,0))</f>
        <v>261</v>
      </c>
      <c r="AJ1453">
        <v>261</v>
      </c>
      <c r="AK1453">
        <f>INDEX(Price!B:B, MATCH(Sheet1!B1453,Price!A:A,0))</f>
        <v>24.1</v>
      </c>
      <c r="AL1453">
        <f t="shared" si="22"/>
        <v>6.5779704797047964</v>
      </c>
      <c r="AM1453">
        <f>INDEX(toughness!B:B,MATCH(Sheet1!B1453,toughness!A:A,0))</f>
        <v>16.100000000000001</v>
      </c>
      <c r="AN1453">
        <f>450</f>
        <v>450</v>
      </c>
    </row>
    <row r="1454" spans="1:40" x14ac:dyDescent="0.3">
      <c r="A1454" t="s">
        <v>1458</v>
      </c>
      <c r="B1454" s="1" t="s">
        <v>219</v>
      </c>
      <c r="C1454">
        <v>261</v>
      </c>
      <c r="D1454">
        <v>2710</v>
      </c>
      <c r="G1454">
        <v>6.99</v>
      </c>
      <c r="H1454">
        <v>43.25</v>
      </c>
      <c r="I1454">
        <v>4</v>
      </c>
      <c r="J1454">
        <v>12.2</v>
      </c>
      <c r="K1454">
        <v>261</v>
      </c>
      <c r="L1454">
        <v>87.5</v>
      </c>
      <c r="M1454">
        <v>617</v>
      </c>
      <c r="N1454" t="s">
        <v>1453</v>
      </c>
      <c r="O1454" t="s">
        <v>1453</v>
      </c>
      <c r="P1454" t="s">
        <v>1453</v>
      </c>
      <c r="Q1454" t="s">
        <v>1453</v>
      </c>
      <c r="R1454" t="s">
        <v>1453</v>
      </c>
      <c r="S1454" t="s">
        <v>1453</v>
      </c>
      <c r="T1454" t="s">
        <v>1453</v>
      </c>
      <c r="U1454" t="s">
        <v>1453</v>
      </c>
      <c r="V1454">
        <v>297</v>
      </c>
      <c r="W1454">
        <v>167.5</v>
      </c>
      <c r="X1454" t="s">
        <v>1453</v>
      </c>
      <c r="Y1454" t="s">
        <v>1453</v>
      </c>
      <c r="Z1454" t="s">
        <v>1468</v>
      </c>
      <c r="AA1454">
        <v>0.93</v>
      </c>
      <c r="AB1454">
        <v>7.0000000000000007E-2</v>
      </c>
      <c r="AC1454">
        <v>0.5</v>
      </c>
      <c r="AD1454">
        <v>0.5</v>
      </c>
      <c r="AE1454">
        <v>0.5</v>
      </c>
      <c r="AF1454">
        <v>0.5</v>
      </c>
      <c r="AG1454">
        <f>INDEX(YM!B:B, MATCH(Sheet1!B1454,YM!A:A,0))</f>
        <v>68.3</v>
      </c>
      <c r="AH1454">
        <v>68.3</v>
      </c>
      <c r="AI1454">
        <f>INDEX('Yield strengh'!B:B, MATCH(Sheet1!B1454,'Yield strengh'!A:A,0))</f>
        <v>261</v>
      </c>
      <c r="AJ1454">
        <v>261</v>
      </c>
      <c r="AK1454">
        <f>INDEX(Price!B:B, MATCH(Sheet1!B1454,Price!A:A,0))</f>
        <v>24.1</v>
      </c>
      <c r="AL1454">
        <f t="shared" si="22"/>
        <v>6.5779704797047964</v>
      </c>
      <c r="AM1454">
        <f>INDEX(toughness!B:B,MATCH(Sheet1!B1454,toughness!A:A,0))</f>
        <v>16.100000000000001</v>
      </c>
      <c r="AN1454">
        <f>450</f>
        <v>450</v>
      </c>
    </row>
    <row r="1455" spans="1:40" x14ac:dyDescent="0.3">
      <c r="A1455" t="s">
        <v>1458</v>
      </c>
      <c r="B1455" s="1" t="s">
        <v>230</v>
      </c>
      <c r="C1455">
        <v>325</v>
      </c>
      <c r="D1455">
        <v>2800</v>
      </c>
      <c r="G1455">
        <v>6.3849999999999998</v>
      </c>
      <c r="H1455">
        <v>36.849999999999987</v>
      </c>
      <c r="I1455">
        <v>4.72</v>
      </c>
      <c r="J1455">
        <v>9.75</v>
      </c>
      <c r="K1455">
        <v>325</v>
      </c>
      <c r="L1455">
        <v>135.5</v>
      </c>
      <c r="M1455">
        <v>645</v>
      </c>
      <c r="N1455" t="s">
        <v>1453</v>
      </c>
      <c r="O1455" t="s">
        <v>1453</v>
      </c>
      <c r="P1455" t="s">
        <v>1453</v>
      </c>
      <c r="Q1455" t="s">
        <v>1453</v>
      </c>
      <c r="R1455" t="s">
        <v>1453</v>
      </c>
      <c r="S1455" t="s">
        <v>1453</v>
      </c>
      <c r="T1455" t="s">
        <v>1453</v>
      </c>
      <c r="U1455" t="s">
        <v>1453</v>
      </c>
      <c r="V1455">
        <v>373.5</v>
      </c>
      <c r="W1455">
        <v>147</v>
      </c>
      <c r="X1455" t="s">
        <v>1453</v>
      </c>
      <c r="Y1455" t="s">
        <v>1453</v>
      </c>
      <c r="Z1455" t="s">
        <v>1468</v>
      </c>
      <c r="AA1455">
        <v>0.93</v>
      </c>
      <c r="AB1455">
        <v>7.0000000000000007E-2</v>
      </c>
      <c r="AC1455">
        <v>0.5</v>
      </c>
      <c r="AD1455">
        <v>0.5</v>
      </c>
      <c r="AE1455">
        <v>0.5</v>
      </c>
      <c r="AF1455">
        <v>0.5</v>
      </c>
      <c r="AG1455">
        <f>INDEX(YM!B:B, MATCH(Sheet1!B1455,YM!A:A,0))</f>
        <v>68.3</v>
      </c>
      <c r="AH1455">
        <v>68.3</v>
      </c>
      <c r="AI1455">
        <f>INDEX('Yield strengh'!B:B, MATCH(Sheet1!B1455,'Yield strengh'!A:A,0))</f>
        <v>269</v>
      </c>
      <c r="AJ1455">
        <v>269</v>
      </c>
      <c r="AK1455">
        <f>INDEX(Price!B:B, MATCH(Sheet1!B1455,Price!A:A,0))</f>
        <v>23.7</v>
      </c>
      <c r="AL1455">
        <f t="shared" si="22"/>
        <v>6.5616785714285717</v>
      </c>
      <c r="AM1455">
        <f>INDEX(toughness!B:B,MATCH(Sheet1!B1455,toughness!A:A,0))</f>
        <v>16.100000000000001</v>
      </c>
      <c r="AN1455">
        <f>450</f>
        <v>450</v>
      </c>
    </row>
    <row r="1456" spans="1:40" x14ac:dyDescent="0.3">
      <c r="A1456" t="s">
        <v>1458</v>
      </c>
      <c r="B1456" s="1" t="s">
        <v>240</v>
      </c>
      <c r="C1456">
        <v>350</v>
      </c>
      <c r="D1456">
        <v>2710</v>
      </c>
      <c r="G1456">
        <v>7.4049999999999994</v>
      </c>
      <c r="H1456">
        <v>44.400000000000013</v>
      </c>
      <c r="I1456">
        <v>3.92</v>
      </c>
      <c r="J1456">
        <v>4.88</v>
      </c>
      <c r="K1456">
        <v>350</v>
      </c>
      <c r="L1456">
        <v>102</v>
      </c>
      <c r="M1456">
        <v>582</v>
      </c>
      <c r="N1456" t="s">
        <v>1453</v>
      </c>
      <c r="O1456" t="s">
        <v>1453</v>
      </c>
      <c r="P1456" t="s">
        <v>1453</v>
      </c>
      <c r="Q1456" t="s">
        <v>1453</v>
      </c>
      <c r="R1456" t="s">
        <v>1453</v>
      </c>
      <c r="S1456" t="s">
        <v>1453</v>
      </c>
      <c r="T1456" t="s">
        <v>1453</v>
      </c>
      <c r="U1456" t="s">
        <v>1453</v>
      </c>
      <c r="V1456">
        <v>366</v>
      </c>
      <c r="W1456">
        <v>172</v>
      </c>
      <c r="X1456" t="s">
        <v>1453</v>
      </c>
      <c r="Y1456" t="s">
        <v>1453</v>
      </c>
      <c r="Z1456" t="s">
        <v>1468</v>
      </c>
      <c r="AA1456">
        <v>0.93</v>
      </c>
      <c r="AB1456">
        <v>7.0000000000000007E-2</v>
      </c>
      <c r="AC1456">
        <v>0.5</v>
      </c>
      <c r="AD1456">
        <v>0.5</v>
      </c>
      <c r="AE1456">
        <v>0.5</v>
      </c>
      <c r="AF1456">
        <v>0.5</v>
      </c>
      <c r="AG1456">
        <f>INDEX(YM!B:B, MATCH(Sheet1!B1456,YM!A:A,0))</f>
        <v>68.3</v>
      </c>
      <c r="AH1456">
        <v>68.3</v>
      </c>
      <c r="AI1456">
        <f>INDEX('Yield strengh'!B:B, MATCH(Sheet1!B1456,'Yield strengh'!A:A,0))</f>
        <v>260</v>
      </c>
      <c r="AJ1456">
        <v>260</v>
      </c>
      <c r="AK1456">
        <f>INDEX(Price!B:B, MATCH(Sheet1!B1456,Price!A:A,0))</f>
        <v>46.55</v>
      </c>
      <c r="AL1456">
        <f t="shared" si="22"/>
        <v>6.552767527675277</v>
      </c>
      <c r="AM1456">
        <f>INDEX(toughness!B:B,MATCH(Sheet1!B1456,toughness!A:A,0))</f>
        <v>16.100000000000001</v>
      </c>
      <c r="AN1456">
        <f>450</f>
        <v>450</v>
      </c>
    </row>
    <row r="1457" spans="1:40" x14ac:dyDescent="0.3">
      <c r="A1457" t="s">
        <v>1458</v>
      </c>
      <c r="B1457" s="1" t="s">
        <v>217</v>
      </c>
      <c r="C1457">
        <v>246.5</v>
      </c>
      <c r="D1457">
        <v>2715</v>
      </c>
      <c r="G1457">
        <v>6.99</v>
      </c>
      <c r="H1457">
        <v>43.25</v>
      </c>
      <c r="I1457">
        <v>4</v>
      </c>
      <c r="J1457">
        <v>8.5</v>
      </c>
      <c r="K1457">
        <v>253.5</v>
      </c>
      <c r="L1457">
        <v>87.5</v>
      </c>
      <c r="M1457">
        <v>617</v>
      </c>
      <c r="N1457" t="s">
        <v>1453</v>
      </c>
      <c r="O1457" t="s">
        <v>1453</v>
      </c>
      <c r="P1457" t="s">
        <v>1453</v>
      </c>
      <c r="Q1457" t="s">
        <v>1453</v>
      </c>
      <c r="R1457" t="s">
        <v>1453</v>
      </c>
      <c r="S1457" t="s">
        <v>1453</v>
      </c>
      <c r="T1457" t="s">
        <v>1453</v>
      </c>
      <c r="U1457" t="s">
        <v>1453</v>
      </c>
      <c r="V1457">
        <v>279</v>
      </c>
      <c r="W1457">
        <v>167.5</v>
      </c>
      <c r="X1457" t="s">
        <v>1453</v>
      </c>
      <c r="Y1457" t="s">
        <v>1453</v>
      </c>
      <c r="Z1457" t="s">
        <v>1468</v>
      </c>
      <c r="AA1457">
        <v>0.93</v>
      </c>
      <c r="AB1457">
        <v>7.0000000000000007E-2</v>
      </c>
      <c r="AC1457">
        <v>0.5</v>
      </c>
      <c r="AD1457">
        <v>0.5</v>
      </c>
      <c r="AE1457">
        <v>0.5</v>
      </c>
      <c r="AF1457">
        <v>0.5</v>
      </c>
      <c r="AG1457">
        <f>INDEX(YM!B:B, MATCH(Sheet1!B1457,YM!A:A,0))</f>
        <v>68.3</v>
      </c>
      <c r="AH1457">
        <v>68.3</v>
      </c>
      <c r="AI1457">
        <f>INDEX('Yield strengh'!B:B, MATCH(Sheet1!B1457,'Yield strengh'!A:A,0))</f>
        <v>260</v>
      </c>
      <c r="AJ1457">
        <v>260</v>
      </c>
      <c r="AK1457">
        <f>INDEX(Price!B:B, MATCH(Sheet1!B1457,Price!A:A,0))</f>
        <v>24.1</v>
      </c>
      <c r="AL1457">
        <f t="shared" si="22"/>
        <v>6.5406998158379377</v>
      </c>
      <c r="AM1457">
        <f>INDEX(toughness!B:B,MATCH(Sheet1!B1457,toughness!A:A,0))</f>
        <v>16.100000000000001</v>
      </c>
      <c r="AN1457">
        <f>450</f>
        <v>450</v>
      </c>
    </row>
    <row r="1458" spans="1:40" x14ac:dyDescent="0.3">
      <c r="A1458" t="s">
        <v>1458</v>
      </c>
      <c r="B1458" s="1" t="s">
        <v>218</v>
      </c>
      <c r="C1458">
        <v>261</v>
      </c>
      <c r="D1458">
        <v>2710</v>
      </c>
      <c r="G1458">
        <v>6.99</v>
      </c>
      <c r="H1458">
        <v>43.25</v>
      </c>
      <c r="I1458">
        <v>4</v>
      </c>
      <c r="J1458">
        <v>12.2</v>
      </c>
      <c r="K1458">
        <v>261</v>
      </c>
      <c r="L1458">
        <v>103.5</v>
      </c>
      <c r="M1458">
        <v>617</v>
      </c>
      <c r="N1458" t="s">
        <v>1453</v>
      </c>
      <c r="O1458" t="s">
        <v>1453</v>
      </c>
      <c r="P1458" t="s">
        <v>1453</v>
      </c>
      <c r="Q1458" t="s">
        <v>1453</v>
      </c>
      <c r="R1458" t="s">
        <v>1453</v>
      </c>
      <c r="S1458" t="s">
        <v>1453</v>
      </c>
      <c r="T1458" t="s">
        <v>1453</v>
      </c>
      <c r="U1458" t="s">
        <v>1453</v>
      </c>
      <c r="V1458">
        <v>297</v>
      </c>
      <c r="W1458">
        <v>167.5</v>
      </c>
      <c r="X1458" t="s">
        <v>1453</v>
      </c>
      <c r="Y1458" t="s">
        <v>1453</v>
      </c>
      <c r="Z1458" t="s">
        <v>1468</v>
      </c>
      <c r="AA1458">
        <v>0.93</v>
      </c>
      <c r="AB1458">
        <v>7.0000000000000007E-2</v>
      </c>
      <c r="AC1458">
        <v>0.5</v>
      </c>
      <c r="AD1458">
        <v>0.5</v>
      </c>
      <c r="AE1458">
        <v>0.5</v>
      </c>
      <c r="AF1458">
        <v>0.5</v>
      </c>
      <c r="AG1458">
        <f>INDEX(YM!B:B, MATCH(Sheet1!B1458,YM!A:A,0))</f>
        <v>69.75</v>
      </c>
      <c r="AH1458">
        <v>69.75</v>
      </c>
      <c r="AI1458">
        <f>INDEX('Yield strengh'!B:B, MATCH(Sheet1!B1458,'Yield strengh'!A:A,0))</f>
        <v>253.5</v>
      </c>
      <c r="AJ1458">
        <v>253.5</v>
      </c>
      <c r="AK1458">
        <f>INDEX(Price!B:B, MATCH(Sheet1!B1458,Price!A:A,0))</f>
        <v>24.1</v>
      </c>
      <c r="AL1458">
        <f t="shared" si="22"/>
        <v>6.5245848708487086</v>
      </c>
      <c r="AM1458">
        <f>INDEX(toughness!B:B,MATCH(Sheet1!B1458,toughness!A:A,0))</f>
        <v>16.600000000000001</v>
      </c>
      <c r="AN1458">
        <f>450</f>
        <v>450</v>
      </c>
    </row>
    <row r="1459" spans="1:40" x14ac:dyDescent="0.3">
      <c r="A1459" t="s">
        <v>1455</v>
      </c>
      <c r="B1459" s="1" t="s">
        <v>571</v>
      </c>
      <c r="C1459">
        <v>69.050000000000011</v>
      </c>
      <c r="D1459">
        <v>1800</v>
      </c>
      <c r="E1459">
        <v>3.3</v>
      </c>
      <c r="F1459">
        <v>16.75</v>
      </c>
      <c r="G1459">
        <v>1.7715000000000002E-2</v>
      </c>
      <c r="H1459">
        <v>2.8974999999999999E-20</v>
      </c>
      <c r="I1459">
        <v>1.6649999999999999E+22</v>
      </c>
      <c r="J1459">
        <v>8.02</v>
      </c>
      <c r="K1459">
        <v>73.900000000000006</v>
      </c>
      <c r="L1459">
        <v>20</v>
      </c>
      <c r="M1459">
        <v>270</v>
      </c>
      <c r="N1459" t="s">
        <v>1453</v>
      </c>
      <c r="O1459" t="s">
        <v>1453</v>
      </c>
      <c r="P1459" t="s">
        <v>1453</v>
      </c>
      <c r="Q1459" t="s">
        <v>1453</v>
      </c>
      <c r="R1459" t="s">
        <v>1453</v>
      </c>
      <c r="S1459" t="s">
        <v>1453</v>
      </c>
      <c r="T1459" t="s">
        <v>1453</v>
      </c>
      <c r="U1459" t="s">
        <v>1453</v>
      </c>
      <c r="V1459">
        <v>82.85</v>
      </c>
      <c r="W1459">
        <v>0.48549999999999999</v>
      </c>
      <c r="X1459" t="s">
        <v>1453</v>
      </c>
      <c r="Y1459" t="s">
        <v>1453</v>
      </c>
      <c r="Z1459" t="s">
        <v>1468</v>
      </c>
      <c r="AA1459">
        <v>0.93</v>
      </c>
      <c r="AB1459">
        <v>7.0000000000000007E-2</v>
      </c>
      <c r="AC1459">
        <v>0.5</v>
      </c>
      <c r="AD1459">
        <v>0.5</v>
      </c>
      <c r="AE1459">
        <v>0.5</v>
      </c>
      <c r="AF1459">
        <v>0.5</v>
      </c>
      <c r="AG1459">
        <f>INDEX(YM!B:B, MATCH(Sheet1!B1459,YM!A:A,0))</f>
        <v>72</v>
      </c>
      <c r="AH1459">
        <v>72</v>
      </c>
      <c r="AI1459">
        <f>INDEX('Yield strengh'!B:B, MATCH(Sheet1!B1459,'Yield strengh'!A:A,0))</f>
        <v>285</v>
      </c>
      <c r="AJ1459">
        <v>285</v>
      </c>
      <c r="AK1459">
        <f>INDEX(Price!B:B, MATCH(Sheet1!B1459,Price!A:A,0))</f>
        <v>278.5</v>
      </c>
      <c r="AL1459">
        <f t="shared" si="22"/>
        <v>11.4</v>
      </c>
      <c r="AM1459">
        <f>INDEX(toughness!B:B,MATCH(Sheet1!B1459,toughness!A:A,0))</f>
        <v>75.55</v>
      </c>
      <c r="AN1459">
        <f>450</f>
        <v>450</v>
      </c>
    </row>
    <row r="1460" spans="1:40" x14ac:dyDescent="0.3">
      <c r="A1460" t="s">
        <v>1458</v>
      </c>
      <c r="B1460" s="1" t="s">
        <v>2347</v>
      </c>
      <c r="C1460">
        <v>517.5</v>
      </c>
      <c r="D1460">
        <v>11250</v>
      </c>
      <c r="G1460">
        <v>7.19</v>
      </c>
      <c r="H1460">
        <v>32.35</v>
      </c>
      <c r="I1460">
        <v>6</v>
      </c>
      <c r="J1460">
        <v>4</v>
      </c>
      <c r="K1460">
        <v>517.5</v>
      </c>
      <c r="L1460">
        <v>195</v>
      </c>
      <c r="M1460">
        <v>1037.5</v>
      </c>
      <c r="N1460" t="s">
        <v>1453</v>
      </c>
      <c r="O1460" t="s">
        <v>1453</v>
      </c>
      <c r="P1460" t="s">
        <v>1453</v>
      </c>
      <c r="Q1460" t="s">
        <v>1453</v>
      </c>
      <c r="R1460" t="s">
        <v>1453</v>
      </c>
      <c r="S1460" t="s">
        <v>1453</v>
      </c>
      <c r="T1460" t="s">
        <v>1453</v>
      </c>
      <c r="U1460" t="s">
        <v>1453</v>
      </c>
      <c r="V1460">
        <v>637.5</v>
      </c>
      <c r="W1460">
        <v>125</v>
      </c>
      <c r="X1460" t="s">
        <v>1453</v>
      </c>
      <c r="Y1460" t="s">
        <v>1453</v>
      </c>
      <c r="Z1460" t="s">
        <v>1468</v>
      </c>
      <c r="AA1460">
        <v>0.93</v>
      </c>
      <c r="AB1460">
        <v>7.0000000000000007E-2</v>
      </c>
      <c r="AC1460">
        <v>0.5</v>
      </c>
      <c r="AD1460">
        <v>0.5</v>
      </c>
      <c r="AE1460">
        <v>0.5</v>
      </c>
      <c r="AF1460">
        <v>0.5</v>
      </c>
      <c r="AG1460">
        <f>INDEX(YM!B:B, MATCH(Sheet1!B1460,YM!A:A,0))</f>
        <v>72</v>
      </c>
      <c r="AH1460">
        <v>72</v>
      </c>
      <c r="AI1460">
        <f>INDEX('Yield strengh'!B:B, MATCH(Sheet1!B1460,'Yield strengh'!A:A,0))</f>
        <v>55</v>
      </c>
      <c r="AJ1460">
        <v>55</v>
      </c>
      <c r="AK1460">
        <f>INDEX(Price!B:B, MATCH(Sheet1!B1460,Price!A:A,0))</f>
        <v>4990</v>
      </c>
      <c r="AL1460">
        <f t="shared" si="22"/>
        <v>0.35199999999999998</v>
      </c>
      <c r="AM1460">
        <f>INDEX(toughness!B:B,MATCH(Sheet1!B1460,toughness!A:A,0))</f>
        <v>140</v>
      </c>
      <c r="AN1460">
        <f>450</f>
        <v>450</v>
      </c>
    </row>
    <row r="1461" spans="1:40" x14ac:dyDescent="0.3">
      <c r="A1461" t="s">
        <v>1458</v>
      </c>
      <c r="B1461" s="1" t="s">
        <v>1140</v>
      </c>
      <c r="C1461">
        <v>297</v>
      </c>
      <c r="D1461">
        <v>2585</v>
      </c>
      <c r="E1461">
        <v>5.75</v>
      </c>
      <c r="F1461">
        <v>13</v>
      </c>
      <c r="G1461">
        <v>0.1138</v>
      </c>
      <c r="H1461">
        <v>8.685999999999999E-21</v>
      </c>
      <c r="I1461">
        <v>5.0499999999999997E+23</v>
      </c>
      <c r="J1461">
        <v>4.4999999999999998E-2</v>
      </c>
      <c r="K1461">
        <v>38.6</v>
      </c>
      <c r="L1461">
        <v>88.199999999999989</v>
      </c>
      <c r="N1461" t="s">
        <v>1453</v>
      </c>
      <c r="O1461" t="s">
        <v>1453</v>
      </c>
      <c r="P1461" t="s">
        <v>1453</v>
      </c>
      <c r="Q1461" t="s">
        <v>1453</v>
      </c>
      <c r="R1461" t="s">
        <v>1453</v>
      </c>
      <c r="S1461" t="s">
        <v>1453</v>
      </c>
      <c r="T1461" t="s">
        <v>1453</v>
      </c>
      <c r="U1461" t="s">
        <v>1453</v>
      </c>
      <c r="V1461">
        <v>29.7</v>
      </c>
      <c r="W1461">
        <v>1</v>
      </c>
      <c r="X1461" t="s">
        <v>1453</v>
      </c>
      <c r="Y1461" t="s">
        <v>1453</v>
      </c>
      <c r="Z1461" t="s">
        <v>1468</v>
      </c>
      <c r="AA1461">
        <v>0.93</v>
      </c>
      <c r="AB1461">
        <v>7.0000000000000007E-2</v>
      </c>
      <c r="AC1461">
        <v>0.5</v>
      </c>
      <c r="AD1461">
        <v>0.5</v>
      </c>
      <c r="AE1461">
        <v>0.5</v>
      </c>
      <c r="AF1461">
        <v>0.5</v>
      </c>
      <c r="AG1461">
        <f>INDEX(YM!B:B, MATCH(Sheet1!B1461,YM!A:A,0))</f>
        <v>72</v>
      </c>
      <c r="AH1461">
        <v>72</v>
      </c>
      <c r="AI1461">
        <f>INDEX('Yield strengh'!B:B, MATCH(Sheet1!B1461,'Yield strengh'!A:A,0))</f>
        <v>32.200000000000003</v>
      </c>
      <c r="AJ1461">
        <v>32.200000000000003</v>
      </c>
      <c r="AK1461">
        <f>INDEX(Price!B:B, MATCH(Sheet1!B1461,Price!A:A,0))</f>
        <v>41.9</v>
      </c>
      <c r="AL1461">
        <f t="shared" ref="AL1461:AL1524" si="23">AJ1461*AH1461/D1461</f>
        <v>0.89686653771760161</v>
      </c>
      <c r="AM1461">
        <f>INDEX(toughness!B:B,MATCH(Sheet1!B1461,toughness!A:A,0))</f>
        <v>5.8700000000000002E-3</v>
      </c>
      <c r="AN1461">
        <f>450</f>
        <v>450</v>
      </c>
    </row>
    <row r="1462" spans="1:40" x14ac:dyDescent="0.3">
      <c r="A1462" t="s">
        <v>1458</v>
      </c>
      <c r="B1462" s="1" t="s">
        <v>151</v>
      </c>
      <c r="C1462">
        <v>253.5</v>
      </c>
      <c r="D1462">
        <v>2655</v>
      </c>
      <c r="G1462">
        <v>5.33</v>
      </c>
      <c r="H1462">
        <v>31.05</v>
      </c>
      <c r="I1462">
        <v>5.5500000000000007</v>
      </c>
      <c r="J1462">
        <v>4.5</v>
      </c>
      <c r="K1462">
        <v>268.5</v>
      </c>
      <c r="L1462">
        <v>90</v>
      </c>
      <c r="M1462">
        <v>612.5</v>
      </c>
      <c r="N1462" t="s">
        <v>1453</v>
      </c>
      <c r="O1462" t="s">
        <v>1453</v>
      </c>
      <c r="P1462" t="s">
        <v>1453</v>
      </c>
      <c r="Q1462" t="s">
        <v>1453</v>
      </c>
      <c r="R1462" t="s">
        <v>1453</v>
      </c>
      <c r="S1462" t="s">
        <v>1453</v>
      </c>
      <c r="T1462" t="s">
        <v>1453</v>
      </c>
      <c r="U1462" t="s">
        <v>1453</v>
      </c>
      <c r="V1462">
        <v>341</v>
      </c>
      <c r="W1462">
        <v>130</v>
      </c>
      <c r="X1462" t="s">
        <v>1453</v>
      </c>
      <c r="Y1462" t="s">
        <v>1453</v>
      </c>
      <c r="Z1462" t="s">
        <v>1468</v>
      </c>
      <c r="AA1462">
        <v>0.93</v>
      </c>
      <c r="AB1462">
        <v>7.0000000000000007E-2</v>
      </c>
      <c r="AC1462">
        <v>0.5</v>
      </c>
      <c r="AD1462">
        <v>0.5</v>
      </c>
      <c r="AE1462">
        <v>0.5</v>
      </c>
      <c r="AF1462">
        <v>0.5</v>
      </c>
      <c r="AG1462">
        <f>INDEX(YM!B:B, MATCH(Sheet1!B1462,YM!A:A,0))</f>
        <v>71.8</v>
      </c>
      <c r="AH1462">
        <v>71.8</v>
      </c>
      <c r="AI1462">
        <f>INDEX('Yield strengh'!B:B, MATCH(Sheet1!B1462,'Yield strengh'!A:A,0))</f>
        <v>240</v>
      </c>
      <c r="AJ1462">
        <v>240</v>
      </c>
      <c r="AK1462">
        <f>INDEX(Price!B:B, MATCH(Sheet1!B1462,Price!A:A,0))</f>
        <v>24.5</v>
      </c>
      <c r="AL1462">
        <f t="shared" si="23"/>
        <v>6.4903954802259891</v>
      </c>
      <c r="AM1462">
        <f>INDEX(toughness!B:B,MATCH(Sheet1!B1462,toughness!A:A,0))</f>
        <v>14.55</v>
      </c>
      <c r="AN1462">
        <f>450</f>
        <v>450</v>
      </c>
    </row>
    <row r="1463" spans="1:40" x14ac:dyDescent="0.3">
      <c r="A1463" t="s">
        <v>1458</v>
      </c>
      <c r="B1463" s="1" t="s">
        <v>315</v>
      </c>
      <c r="C1463">
        <v>253.5</v>
      </c>
      <c r="D1463">
        <v>2680</v>
      </c>
      <c r="G1463">
        <v>7.1349999999999998</v>
      </c>
      <c r="H1463">
        <v>38.15</v>
      </c>
      <c r="I1463">
        <v>4.75</v>
      </c>
      <c r="J1463">
        <v>4.1999999999999993</v>
      </c>
      <c r="K1463">
        <v>253.5</v>
      </c>
      <c r="L1463">
        <v>103.5</v>
      </c>
      <c r="M1463">
        <v>587.5</v>
      </c>
      <c r="N1463" t="s">
        <v>1453</v>
      </c>
      <c r="O1463" t="s">
        <v>1453</v>
      </c>
      <c r="P1463" t="s">
        <v>1453</v>
      </c>
      <c r="Q1463" t="s">
        <v>1453</v>
      </c>
      <c r="R1463" t="s">
        <v>1453</v>
      </c>
      <c r="S1463" t="s">
        <v>1453</v>
      </c>
      <c r="T1463" t="s">
        <v>1453</v>
      </c>
      <c r="U1463" t="s">
        <v>1453</v>
      </c>
      <c r="V1463">
        <v>319</v>
      </c>
      <c r="W1463">
        <v>155</v>
      </c>
      <c r="X1463" t="s">
        <v>1453</v>
      </c>
      <c r="Y1463" t="s">
        <v>1453</v>
      </c>
      <c r="Z1463" t="s">
        <v>1468</v>
      </c>
      <c r="AA1463">
        <v>0.93</v>
      </c>
      <c r="AB1463">
        <v>7.0000000000000007E-2</v>
      </c>
      <c r="AC1463">
        <v>0.5</v>
      </c>
      <c r="AD1463">
        <v>0.5</v>
      </c>
      <c r="AE1463">
        <v>0.5</v>
      </c>
      <c r="AF1463">
        <v>0.5</v>
      </c>
      <c r="AG1463">
        <f>INDEX(YM!B:B, MATCH(Sheet1!B1463,YM!A:A,0))</f>
        <v>72</v>
      </c>
      <c r="AH1463">
        <v>72</v>
      </c>
      <c r="AI1463">
        <f>INDEX('Yield strengh'!B:B, MATCH(Sheet1!B1463,'Yield strengh'!A:A,0))</f>
        <v>241.5</v>
      </c>
      <c r="AJ1463">
        <v>241.5</v>
      </c>
      <c r="AK1463">
        <f>INDEX(Price!B:B, MATCH(Sheet1!B1463,Price!A:A,0))</f>
        <v>26.6</v>
      </c>
      <c r="AL1463">
        <f t="shared" si="23"/>
        <v>6.4880597014925376</v>
      </c>
      <c r="AM1463">
        <f>INDEX(toughness!B:B,MATCH(Sheet1!B1463,toughness!A:A,0))</f>
        <v>9.1349999999999998</v>
      </c>
      <c r="AN1463">
        <f>450</f>
        <v>450</v>
      </c>
    </row>
    <row r="1464" spans="1:40" x14ac:dyDescent="0.3">
      <c r="A1464" t="s">
        <v>1458</v>
      </c>
      <c r="B1464" s="1" t="s">
        <v>1084</v>
      </c>
      <c r="C1464">
        <v>143</v>
      </c>
      <c r="D1464">
        <v>1345</v>
      </c>
      <c r="E1464">
        <v>5.5050000000000008</v>
      </c>
      <c r="F1464">
        <v>27.55</v>
      </c>
      <c r="G1464">
        <v>9.325E-3</v>
      </c>
      <c r="H1464">
        <v>3.286E-20</v>
      </c>
      <c r="I1464">
        <v>3.5514999999999999E+22</v>
      </c>
      <c r="J1464">
        <v>6.875</v>
      </c>
      <c r="K1464">
        <v>172.5</v>
      </c>
      <c r="L1464">
        <v>28.95</v>
      </c>
      <c r="M1464">
        <v>220</v>
      </c>
      <c r="N1464" t="s">
        <v>1453</v>
      </c>
      <c r="O1464" t="s">
        <v>1453</v>
      </c>
      <c r="P1464" t="s">
        <v>1453</v>
      </c>
      <c r="Q1464" t="s">
        <v>1453</v>
      </c>
      <c r="R1464" t="s">
        <v>1453</v>
      </c>
      <c r="S1464" t="s">
        <v>1453</v>
      </c>
      <c r="T1464" t="s">
        <v>1453</v>
      </c>
      <c r="U1464" t="s">
        <v>1453</v>
      </c>
      <c r="V1464">
        <v>119</v>
      </c>
      <c r="W1464">
        <v>0.3725</v>
      </c>
      <c r="X1464" t="s">
        <v>1453</v>
      </c>
      <c r="Y1464" t="s">
        <v>1453</v>
      </c>
      <c r="Z1464" t="s">
        <v>1468</v>
      </c>
      <c r="AA1464">
        <v>0.93</v>
      </c>
      <c r="AB1464">
        <v>7.0000000000000007E-2</v>
      </c>
      <c r="AC1464">
        <v>0.5</v>
      </c>
      <c r="AD1464">
        <v>0.5</v>
      </c>
      <c r="AE1464">
        <v>0.5</v>
      </c>
      <c r="AF1464">
        <v>0.5</v>
      </c>
      <c r="AG1464">
        <f>INDEX(YM!B:B, MATCH(Sheet1!B1464,YM!A:A,0))</f>
        <v>21.95</v>
      </c>
      <c r="AH1464">
        <v>21.95</v>
      </c>
      <c r="AI1464">
        <f>INDEX('Yield strengh'!B:B, MATCH(Sheet1!B1464,'Yield strengh'!A:A,0))</f>
        <v>397</v>
      </c>
      <c r="AJ1464">
        <v>397</v>
      </c>
      <c r="AK1464">
        <f>INDEX(Price!B:B, MATCH(Sheet1!B1464,Price!A:A,0))</f>
        <v>46.85</v>
      </c>
      <c r="AL1464">
        <f t="shared" si="23"/>
        <v>6.4789219330855019</v>
      </c>
      <c r="AM1464">
        <f>INDEX(toughness!B:B,MATCH(Sheet1!B1464,toughness!A:A,0))</f>
        <v>75</v>
      </c>
      <c r="AN1464">
        <f>450</f>
        <v>450</v>
      </c>
    </row>
    <row r="1465" spans="1:40" x14ac:dyDescent="0.3">
      <c r="A1465" t="s">
        <v>1458</v>
      </c>
      <c r="B1465" s="1" t="s">
        <v>102</v>
      </c>
      <c r="C1465">
        <v>62.1</v>
      </c>
      <c r="D1465">
        <v>2715</v>
      </c>
      <c r="G1465">
        <v>7.56</v>
      </c>
      <c r="H1465">
        <v>44.55</v>
      </c>
      <c r="I1465">
        <v>3.87</v>
      </c>
      <c r="J1465">
        <v>25.5</v>
      </c>
      <c r="K1465">
        <v>62.1</v>
      </c>
      <c r="L1465">
        <v>48.5</v>
      </c>
      <c r="M1465">
        <v>642</v>
      </c>
      <c r="N1465" t="s">
        <v>1453</v>
      </c>
      <c r="O1465" t="s">
        <v>1453</v>
      </c>
      <c r="P1465" t="s">
        <v>1453</v>
      </c>
      <c r="Q1465" t="s">
        <v>1453</v>
      </c>
      <c r="R1465" t="s">
        <v>1453</v>
      </c>
      <c r="S1465" t="s">
        <v>1453</v>
      </c>
      <c r="T1465" t="s">
        <v>1453</v>
      </c>
      <c r="U1465" t="s">
        <v>1453</v>
      </c>
      <c r="V1465">
        <v>152.5</v>
      </c>
      <c r="W1465">
        <v>176</v>
      </c>
      <c r="X1465" t="s">
        <v>1453</v>
      </c>
      <c r="Y1465" t="s">
        <v>1453</v>
      </c>
      <c r="Z1465" t="s">
        <v>1468</v>
      </c>
      <c r="AA1465">
        <v>0.93</v>
      </c>
      <c r="AB1465">
        <v>7.0000000000000007E-2</v>
      </c>
      <c r="AC1465">
        <v>0.5</v>
      </c>
      <c r="AD1465">
        <v>0.5</v>
      </c>
      <c r="AE1465">
        <v>0.5</v>
      </c>
      <c r="AF1465">
        <v>0.5</v>
      </c>
      <c r="AG1465">
        <f>INDEX(YM!B:B, MATCH(Sheet1!B1465,YM!A:A,0))</f>
        <v>70.05</v>
      </c>
      <c r="AH1465">
        <v>70.05</v>
      </c>
      <c r="AI1465">
        <f>INDEX('Yield strengh'!B:B, MATCH(Sheet1!B1465,'Yield strengh'!A:A,0))</f>
        <v>250.5</v>
      </c>
      <c r="AJ1465">
        <v>250.5</v>
      </c>
      <c r="AK1465">
        <f>INDEX(Price!B:B, MATCH(Sheet1!B1465,Price!A:A,0))</f>
        <v>23.85</v>
      </c>
      <c r="AL1465">
        <f t="shared" si="23"/>
        <v>6.46317679558011</v>
      </c>
      <c r="AM1465">
        <f>INDEX(toughness!B:B,MATCH(Sheet1!B1465,toughness!A:A,0))</f>
        <v>15.65</v>
      </c>
      <c r="AN1465">
        <f>450</f>
        <v>450</v>
      </c>
    </row>
    <row r="1466" spans="1:40" x14ac:dyDescent="0.3">
      <c r="A1466" t="s">
        <v>1458</v>
      </c>
      <c r="B1466" s="1" t="s">
        <v>169</v>
      </c>
      <c r="C1466">
        <v>68</v>
      </c>
      <c r="D1466">
        <v>2690</v>
      </c>
      <c r="G1466">
        <v>6.3150000000000004</v>
      </c>
      <c r="H1466">
        <v>37.5</v>
      </c>
      <c r="I1466">
        <v>4.5999999999999996</v>
      </c>
      <c r="J1466">
        <v>19.5</v>
      </c>
      <c r="K1466">
        <v>68</v>
      </c>
      <c r="L1466">
        <v>46</v>
      </c>
      <c r="M1466">
        <v>627.5</v>
      </c>
      <c r="N1466" t="s">
        <v>1453</v>
      </c>
      <c r="O1466" t="s">
        <v>1453</v>
      </c>
      <c r="P1466" t="s">
        <v>1453</v>
      </c>
      <c r="Q1466" t="s">
        <v>1453</v>
      </c>
      <c r="R1466" t="s">
        <v>1453</v>
      </c>
      <c r="S1466" t="s">
        <v>1453</v>
      </c>
      <c r="T1466" t="s">
        <v>1453</v>
      </c>
      <c r="U1466" t="s">
        <v>1453</v>
      </c>
      <c r="V1466">
        <v>180</v>
      </c>
      <c r="W1466">
        <v>149</v>
      </c>
      <c r="X1466" t="s">
        <v>1453</v>
      </c>
      <c r="Y1466" t="s">
        <v>1453</v>
      </c>
      <c r="Z1466" t="s">
        <v>1468</v>
      </c>
      <c r="AA1466">
        <v>0.93</v>
      </c>
      <c r="AB1466">
        <v>7.0000000000000007E-2</v>
      </c>
      <c r="AC1466">
        <v>0.5</v>
      </c>
      <c r="AD1466">
        <v>0.5</v>
      </c>
      <c r="AE1466">
        <v>0.5</v>
      </c>
      <c r="AF1466">
        <v>0.5</v>
      </c>
      <c r="AG1466">
        <f>INDEX(YM!B:B, MATCH(Sheet1!B1466,YM!A:A,0))</f>
        <v>72</v>
      </c>
      <c r="AH1466">
        <v>72</v>
      </c>
      <c r="AI1466">
        <f>INDEX('Yield strengh'!B:B, MATCH(Sheet1!B1466,'Yield strengh'!A:A,0))</f>
        <v>240</v>
      </c>
      <c r="AJ1466">
        <v>240</v>
      </c>
      <c r="AK1466">
        <f>INDEX(Price!B:B, MATCH(Sheet1!B1466,Price!A:A,0))</f>
        <v>24</v>
      </c>
      <c r="AL1466">
        <f t="shared" si="23"/>
        <v>6.4237918215613385</v>
      </c>
      <c r="AM1466">
        <f>INDEX(toughness!B:B,MATCH(Sheet1!B1466,toughness!A:A,0))</f>
        <v>15.15</v>
      </c>
      <c r="AN1466">
        <f>450</f>
        <v>450</v>
      </c>
    </row>
    <row r="1467" spans="1:40" x14ac:dyDescent="0.3">
      <c r="A1467" t="s">
        <v>1458</v>
      </c>
      <c r="B1467" s="1" t="s">
        <v>136</v>
      </c>
      <c r="C1467">
        <v>160</v>
      </c>
      <c r="D1467">
        <v>2685</v>
      </c>
      <c r="G1467">
        <v>6.01</v>
      </c>
      <c r="H1467">
        <v>34.549999999999997</v>
      </c>
      <c r="I1467">
        <v>5</v>
      </c>
      <c r="J1467">
        <v>8</v>
      </c>
      <c r="K1467">
        <v>162</v>
      </c>
      <c r="L1467">
        <v>65</v>
      </c>
      <c r="M1467">
        <v>628</v>
      </c>
      <c r="N1467" t="s">
        <v>1453</v>
      </c>
      <c r="O1467" t="s">
        <v>1453</v>
      </c>
      <c r="P1467" t="s">
        <v>1453</v>
      </c>
      <c r="Q1467" t="s">
        <v>1453</v>
      </c>
      <c r="R1467" t="s">
        <v>1453</v>
      </c>
      <c r="S1467" t="s">
        <v>1453</v>
      </c>
      <c r="T1467" t="s">
        <v>1453</v>
      </c>
      <c r="U1467" t="s">
        <v>1453</v>
      </c>
      <c r="V1467">
        <v>225.5</v>
      </c>
      <c r="W1467">
        <v>146</v>
      </c>
      <c r="X1467" t="s">
        <v>1453</v>
      </c>
      <c r="Y1467" t="s">
        <v>1453</v>
      </c>
      <c r="Z1467" t="s">
        <v>1468</v>
      </c>
      <c r="AA1467">
        <v>0.93</v>
      </c>
      <c r="AB1467">
        <v>7.0000000000000007E-2</v>
      </c>
      <c r="AC1467">
        <v>0.5</v>
      </c>
      <c r="AD1467">
        <v>0.5</v>
      </c>
      <c r="AE1467">
        <v>0.5</v>
      </c>
      <c r="AF1467">
        <v>0.5</v>
      </c>
      <c r="AG1467">
        <f>INDEX(YM!B:B, MATCH(Sheet1!B1467,YM!A:A,0))</f>
        <v>70.05</v>
      </c>
      <c r="AH1467">
        <v>70.05</v>
      </c>
      <c r="AI1467">
        <f>INDEX('Yield strengh'!B:B, MATCH(Sheet1!B1467,'Yield strengh'!A:A,0))</f>
        <v>246</v>
      </c>
      <c r="AJ1467">
        <v>246</v>
      </c>
      <c r="AK1467">
        <f>INDEX(Price!B:B, MATCH(Sheet1!B1467,Price!A:A,0))</f>
        <v>24.35</v>
      </c>
      <c r="AL1467">
        <f t="shared" si="23"/>
        <v>6.417988826815642</v>
      </c>
      <c r="AM1467">
        <f>INDEX(toughness!B:B,MATCH(Sheet1!B1467,toughness!A:A,0))</f>
        <v>15.65</v>
      </c>
      <c r="AN1467">
        <f>450</f>
        <v>450</v>
      </c>
    </row>
    <row r="1468" spans="1:40" x14ac:dyDescent="0.3">
      <c r="A1468" t="s">
        <v>1458</v>
      </c>
      <c r="B1468" s="1" t="s">
        <v>125</v>
      </c>
      <c r="C1468">
        <v>172</v>
      </c>
      <c r="D1468">
        <v>2685</v>
      </c>
      <c r="G1468">
        <v>7.0150000000000006</v>
      </c>
      <c r="H1468">
        <v>36.700000000000003</v>
      </c>
      <c r="I1468">
        <v>4.6999999999999993</v>
      </c>
      <c r="J1468">
        <v>3.3</v>
      </c>
      <c r="K1468">
        <v>180.5</v>
      </c>
      <c r="L1468">
        <v>92</v>
      </c>
      <c r="M1468">
        <v>576.5</v>
      </c>
      <c r="N1468" t="s">
        <v>1453</v>
      </c>
      <c r="O1468" t="s">
        <v>1453</v>
      </c>
      <c r="P1468" t="s">
        <v>1453</v>
      </c>
      <c r="Q1468" t="s">
        <v>1453</v>
      </c>
      <c r="R1468" t="s">
        <v>1453</v>
      </c>
      <c r="S1468" t="s">
        <v>1453</v>
      </c>
      <c r="T1468" t="s">
        <v>1453</v>
      </c>
      <c r="U1468" t="s">
        <v>1453</v>
      </c>
      <c r="V1468">
        <v>340</v>
      </c>
      <c r="W1468">
        <v>146.5</v>
      </c>
      <c r="X1468" t="s">
        <v>1453</v>
      </c>
      <c r="Y1468" t="s">
        <v>1453</v>
      </c>
      <c r="Z1468" t="s">
        <v>1468</v>
      </c>
      <c r="AA1468">
        <v>0.93</v>
      </c>
      <c r="AB1468">
        <v>7.0000000000000007E-2</v>
      </c>
      <c r="AC1468">
        <v>0.5</v>
      </c>
      <c r="AD1468">
        <v>0.5</v>
      </c>
      <c r="AE1468">
        <v>0.5</v>
      </c>
      <c r="AF1468">
        <v>0.5</v>
      </c>
      <c r="AG1468">
        <f>INDEX(YM!B:B, MATCH(Sheet1!B1468,YM!A:A,0))</f>
        <v>73.849999999999994</v>
      </c>
      <c r="AH1468">
        <v>73.849999999999994</v>
      </c>
      <c r="AI1468">
        <f>INDEX('Yield strengh'!B:B, MATCH(Sheet1!B1468,'Yield strengh'!A:A,0))</f>
        <v>233</v>
      </c>
      <c r="AJ1468">
        <v>233</v>
      </c>
      <c r="AK1468">
        <f>INDEX(Price!B:B, MATCH(Sheet1!B1468,Price!A:A,0))</f>
        <v>23.65</v>
      </c>
      <c r="AL1468">
        <f t="shared" si="23"/>
        <v>6.4085847299813778</v>
      </c>
      <c r="AM1468">
        <f>INDEX(toughness!B:B,MATCH(Sheet1!B1468,toughness!A:A,0))</f>
        <v>5.7249999999999996</v>
      </c>
      <c r="AN1468">
        <f>450</f>
        <v>450</v>
      </c>
    </row>
    <row r="1469" spans="1:40" x14ac:dyDescent="0.3">
      <c r="A1469" t="s">
        <v>1458</v>
      </c>
      <c r="B1469" s="1" t="s">
        <v>159</v>
      </c>
      <c r="C1469">
        <v>110.5</v>
      </c>
      <c r="D1469">
        <v>2670</v>
      </c>
      <c r="G1469">
        <v>5.4250000000000007</v>
      </c>
      <c r="H1469">
        <v>31.9</v>
      </c>
      <c r="I1469">
        <v>5.4</v>
      </c>
      <c r="J1469">
        <v>23</v>
      </c>
      <c r="K1469">
        <v>110.5</v>
      </c>
      <c r="L1469">
        <v>60</v>
      </c>
      <c r="M1469">
        <v>620</v>
      </c>
      <c r="N1469" t="s">
        <v>1453</v>
      </c>
      <c r="O1469" t="s">
        <v>1453</v>
      </c>
      <c r="P1469" t="s">
        <v>1453</v>
      </c>
      <c r="Q1469" t="s">
        <v>1453</v>
      </c>
      <c r="R1469" t="s">
        <v>1453</v>
      </c>
      <c r="S1469" t="s">
        <v>1453</v>
      </c>
      <c r="T1469" t="s">
        <v>1453</v>
      </c>
      <c r="U1469" t="s">
        <v>1453</v>
      </c>
      <c r="V1469">
        <v>235</v>
      </c>
      <c r="W1469">
        <v>129</v>
      </c>
      <c r="X1469" t="s">
        <v>1453</v>
      </c>
      <c r="Y1469" t="s">
        <v>1453</v>
      </c>
      <c r="Z1469" t="s">
        <v>1468</v>
      </c>
      <c r="AA1469">
        <v>0.93</v>
      </c>
      <c r="AB1469">
        <v>7.0000000000000007E-2</v>
      </c>
      <c r="AC1469">
        <v>0.5</v>
      </c>
      <c r="AD1469">
        <v>0.5</v>
      </c>
      <c r="AE1469">
        <v>0.5</v>
      </c>
      <c r="AF1469">
        <v>0.5</v>
      </c>
      <c r="AG1469">
        <f>INDEX(YM!B:B, MATCH(Sheet1!B1469,YM!A:A,0))</f>
        <v>72.25</v>
      </c>
      <c r="AH1469">
        <v>72.25</v>
      </c>
      <c r="AI1469">
        <f>INDEX('Yield strengh'!B:B, MATCH(Sheet1!B1469,'Yield strengh'!A:A,0))</f>
        <v>235</v>
      </c>
      <c r="AJ1469">
        <v>235</v>
      </c>
      <c r="AK1469">
        <f>INDEX(Price!B:B, MATCH(Sheet1!B1469,Price!A:A,0))</f>
        <v>24.5</v>
      </c>
      <c r="AL1469">
        <f t="shared" si="23"/>
        <v>6.3590823970037453</v>
      </c>
      <c r="AM1469">
        <f>INDEX(toughness!B:B,MATCH(Sheet1!B1469,toughness!A:A,0))</f>
        <v>15.6</v>
      </c>
      <c r="AN1469">
        <f>450</f>
        <v>450</v>
      </c>
    </row>
    <row r="1470" spans="1:40" x14ac:dyDescent="0.3">
      <c r="A1470" t="s">
        <v>1458</v>
      </c>
      <c r="B1470" s="1" t="s">
        <v>174</v>
      </c>
      <c r="C1470">
        <v>175.5</v>
      </c>
      <c r="D1470">
        <v>2685</v>
      </c>
      <c r="G1470">
        <v>5.82</v>
      </c>
      <c r="H1470">
        <v>34</v>
      </c>
      <c r="I1470">
        <v>5.0750000000000002</v>
      </c>
      <c r="J1470">
        <v>8.5</v>
      </c>
      <c r="K1470">
        <v>175.5</v>
      </c>
      <c r="L1470">
        <v>80</v>
      </c>
      <c r="M1470">
        <v>624</v>
      </c>
      <c r="N1470" t="s">
        <v>1453</v>
      </c>
      <c r="O1470" t="s">
        <v>1453</v>
      </c>
      <c r="P1470" t="s">
        <v>1453</v>
      </c>
      <c r="Q1470" t="s">
        <v>1453</v>
      </c>
      <c r="R1470" t="s">
        <v>1453</v>
      </c>
      <c r="S1470" t="s">
        <v>1453</v>
      </c>
      <c r="T1470" t="s">
        <v>1453</v>
      </c>
      <c r="U1470" t="s">
        <v>1453</v>
      </c>
      <c r="V1470">
        <v>261</v>
      </c>
      <c r="W1470">
        <v>140.5</v>
      </c>
      <c r="X1470" t="s">
        <v>1453</v>
      </c>
      <c r="Y1470" t="s">
        <v>1453</v>
      </c>
      <c r="Z1470" t="s">
        <v>1468</v>
      </c>
      <c r="AA1470">
        <v>0.93</v>
      </c>
      <c r="AB1470">
        <v>7.0000000000000007E-2</v>
      </c>
      <c r="AC1470">
        <v>0.5</v>
      </c>
      <c r="AD1470">
        <v>0.5</v>
      </c>
      <c r="AE1470">
        <v>0.5</v>
      </c>
      <c r="AF1470">
        <v>0.5</v>
      </c>
      <c r="AG1470">
        <f>INDEX(YM!B:B, MATCH(Sheet1!B1470,YM!A:A,0))</f>
        <v>72.25</v>
      </c>
      <c r="AH1470">
        <v>72.25</v>
      </c>
      <c r="AI1470">
        <f>INDEX('Yield strengh'!B:B, MATCH(Sheet1!B1470,'Yield strengh'!A:A,0))</f>
        <v>235</v>
      </c>
      <c r="AJ1470">
        <v>235</v>
      </c>
      <c r="AK1470">
        <f>INDEX(Price!B:B, MATCH(Sheet1!B1470,Price!A:A,0))</f>
        <v>24.25</v>
      </c>
      <c r="AL1470">
        <f t="shared" si="23"/>
        <v>6.3235567970204842</v>
      </c>
      <c r="AM1470">
        <f>INDEX(toughness!B:B,MATCH(Sheet1!B1470,toughness!A:A,0))</f>
        <v>15.6</v>
      </c>
      <c r="AN1470">
        <f>450</f>
        <v>450</v>
      </c>
    </row>
    <row r="1471" spans="1:40" x14ac:dyDescent="0.3">
      <c r="A1471" t="s">
        <v>1458</v>
      </c>
      <c r="B1471" s="1" t="s">
        <v>185</v>
      </c>
      <c r="C1471">
        <v>340</v>
      </c>
      <c r="D1471">
        <v>2680</v>
      </c>
      <c r="G1471">
        <v>5.57</v>
      </c>
      <c r="H1471">
        <v>32.549999999999997</v>
      </c>
      <c r="I1471">
        <v>5.3000000000000007</v>
      </c>
      <c r="J1471">
        <v>5.0049999999999999</v>
      </c>
      <c r="K1471">
        <v>276.5</v>
      </c>
      <c r="L1471">
        <v>100</v>
      </c>
      <c r="M1471">
        <v>620</v>
      </c>
      <c r="N1471" t="s">
        <v>1453</v>
      </c>
      <c r="O1471" t="s">
        <v>1453</v>
      </c>
      <c r="P1471" t="s">
        <v>1453</v>
      </c>
      <c r="Q1471" t="s">
        <v>1453</v>
      </c>
      <c r="R1471" t="s">
        <v>1453</v>
      </c>
      <c r="S1471" t="s">
        <v>1453</v>
      </c>
      <c r="T1471" t="s">
        <v>1453</v>
      </c>
      <c r="U1471" t="s">
        <v>1453</v>
      </c>
      <c r="V1471">
        <v>340</v>
      </c>
      <c r="W1471">
        <v>132</v>
      </c>
      <c r="X1471" t="s">
        <v>1453</v>
      </c>
      <c r="Y1471" t="s">
        <v>1453</v>
      </c>
      <c r="Z1471" t="s">
        <v>1468</v>
      </c>
      <c r="AA1471">
        <v>0.93</v>
      </c>
      <c r="AB1471">
        <v>7.0000000000000007E-2</v>
      </c>
      <c r="AC1471">
        <v>0.5</v>
      </c>
      <c r="AD1471">
        <v>0.5</v>
      </c>
      <c r="AE1471">
        <v>0.5</v>
      </c>
      <c r="AF1471">
        <v>0.5</v>
      </c>
      <c r="AG1471">
        <f>INDEX(YM!B:B, MATCH(Sheet1!B1471,YM!A:A,0))</f>
        <v>70.5</v>
      </c>
      <c r="AH1471">
        <v>70.5</v>
      </c>
      <c r="AI1471">
        <f>INDEX('Yield strengh'!B:B, MATCH(Sheet1!B1471,'Yield strengh'!A:A,0))</f>
        <v>238</v>
      </c>
      <c r="AJ1471">
        <v>238</v>
      </c>
      <c r="AK1471">
        <f>INDEX(Price!B:B, MATCH(Sheet1!B1471,Price!A:A,0))</f>
        <v>24.1</v>
      </c>
      <c r="AL1471">
        <f t="shared" si="23"/>
        <v>6.2608208955223876</v>
      </c>
      <c r="AM1471">
        <f>INDEX(toughness!B:B,MATCH(Sheet1!B1471,toughness!A:A,0))</f>
        <v>15.55</v>
      </c>
      <c r="AN1471">
        <f>450</f>
        <v>450</v>
      </c>
    </row>
    <row r="1472" spans="1:40" x14ac:dyDescent="0.3">
      <c r="A1472" t="s">
        <v>1458</v>
      </c>
      <c r="B1472" s="1" t="s">
        <v>328</v>
      </c>
      <c r="C1472">
        <v>280</v>
      </c>
      <c r="D1472">
        <v>2830</v>
      </c>
      <c r="G1472">
        <v>6.94</v>
      </c>
      <c r="H1472">
        <v>39.200000000000003</v>
      </c>
      <c r="I1472">
        <v>4.4000000000000004</v>
      </c>
      <c r="J1472">
        <v>6.05</v>
      </c>
      <c r="K1472">
        <v>280</v>
      </c>
      <c r="L1472">
        <v>90.5</v>
      </c>
      <c r="M1472">
        <v>595</v>
      </c>
      <c r="N1472" t="s">
        <v>1453</v>
      </c>
      <c r="O1472" t="s">
        <v>1453</v>
      </c>
      <c r="P1472" t="s">
        <v>1453</v>
      </c>
      <c r="Q1472" t="s">
        <v>1453</v>
      </c>
      <c r="R1472" t="s">
        <v>1453</v>
      </c>
      <c r="S1472" t="s">
        <v>1453</v>
      </c>
      <c r="T1472" t="s">
        <v>1453</v>
      </c>
      <c r="U1472" t="s">
        <v>1453</v>
      </c>
      <c r="V1472">
        <v>340</v>
      </c>
      <c r="W1472">
        <v>163</v>
      </c>
      <c r="X1472" t="s">
        <v>1453</v>
      </c>
      <c r="Y1472" t="s">
        <v>1453</v>
      </c>
      <c r="Z1472" t="s">
        <v>1468</v>
      </c>
      <c r="AA1472">
        <v>0.93</v>
      </c>
      <c r="AB1472">
        <v>7.0000000000000007E-2</v>
      </c>
      <c r="AC1472">
        <v>0.5</v>
      </c>
      <c r="AD1472">
        <v>0.5</v>
      </c>
      <c r="AE1472">
        <v>0.5</v>
      </c>
      <c r="AF1472">
        <v>0.5</v>
      </c>
      <c r="AG1472">
        <f>INDEX(YM!B:B, MATCH(Sheet1!B1472,YM!A:A,0))</f>
        <v>72</v>
      </c>
      <c r="AH1472">
        <v>72</v>
      </c>
      <c r="AI1472">
        <f>INDEX('Yield strengh'!B:B, MATCH(Sheet1!B1472,'Yield strengh'!A:A,0))</f>
        <v>246</v>
      </c>
      <c r="AJ1472">
        <v>246</v>
      </c>
      <c r="AK1472">
        <f>INDEX(Price!B:B, MATCH(Sheet1!B1472,Price!A:A,0))</f>
        <v>25.8</v>
      </c>
      <c r="AL1472">
        <f t="shared" si="23"/>
        <v>6.2586572438162547</v>
      </c>
      <c r="AM1472">
        <f>INDEX(toughness!B:B,MATCH(Sheet1!B1472,toughness!A:A,0))</f>
        <v>5.165</v>
      </c>
      <c r="AN1472">
        <f>450</f>
        <v>450</v>
      </c>
    </row>
    <row r="1473" spans="1:40" x14ac:dyDescent="0.3">
      <c r="A1473" t="s">
        <v>1458</v>
      </c>
      <c r="B1473" s="1" t="s">
        <v>193</v>
      </c>
      <c r="C1473">
        <v>58</v>
      </c>
      <c r="D1473">
        <v>2710</v>
      </c>
      <c r="G1473">
        <v>8.7650000000000006</v>
      </c>
      <c r="H1473">
        <v>54</v>
      </c>
      <c r="I1473">
        <v>3.1949999999999998</v>
      </c>
      <c r="J1473">
        <v>26</v>
      </c>
      <c r="K1473">
        <v>58</v>
      </c>
      <c r="L1473">
        <v>30.5</v>
      </c>
      <c r="M1473">
        <v>605</v>
      </c>
      <c r="N1473" t="s">
        <v>1453</v>
      </c>
      <c r="O1473" t="s">
        <v>1453</v>
      </c>
      <c r="P1473" t="s">
        <v>1453</v>
      </c>
      <c r="Q1473" t="s">
        <v>1453</v>
      </c>
      <c r="R1473" t="s">
        <v>1453</v>
      </c>
      <c r="S1473" t="s">
        <v>1453</v>
      </c>
      <c r="T1473" t="s">
        <v>1453</v>
      </c>
      <c r="U1473" t="s">
        <v>1453</v>
      </c>
      <c r="V1473">
        <v>121.5</v>
      </c>
      <c r="W1473">
        <v>205</v>
      </c>
      <c r="X1473" t="s">
        <v>1453</v>
      </c>
      <c r="Y1473" t="s">
        <v>1453</v>
      </c>
      <c r="Z1473" t="s">
        <v>1468</v>
      </c>
      <c r="AA1473">
        <v>0.93</v>
      </c>
      <c r="AB1473">
        <v>7.0000000000000007E-2</v>
      </c>
      <c r="AC1473">
        <v>0.5</v>
      </c>
      <c r="AD1473">
        <v>0.5</v>
      </c>
      <c r="AE1473">
        <v>0.5</v>
      </c>
      <c r="AF1473">
        <v>0.5</v>
      </c>
      <c r="AG1473">
        <f>INDEX(YM!B:B, MATCH(Sheet1!B1473,YM!A:A,0))</f>
        <v>69.5</v>
      </c>
      <c r="AH1473">
        <v>69.5</v>
      </c>
      <c r="AI1473">
        <f>INDEX('Yield strengh'!B:B, MATCH(Sheet1!B1473,'Yield strengh'!A:A,0))</f>
        <v>243.5</v>
      </c>
      <c r="AJ1473">
        <v>243.5</v>
      </c>
      <c r="AK1473">
        <f>INDEX(Price!B:B, MATCH(Sheet1!B1473,Price!A:A,0))</f>
        <v>23.65</v>
      </c>
      <c r="AL1473">
        <f t="shared" si="23"/>
        <v>6.2447416974169743</v>
      </c>
      <c r="AM1473">
        <f>INDEX(toughness!B:B,MATCH(Sheet1!B1473,toughness!A:A,0))</f>
        <v>15.75</v>
      </c>
      <c r="AN1473">
        <f>450</f>
        <v>450</v>
      </c>
    </row>
    <row r="1474" spans="1:40" x14ac:dyDescent="0.3">
      <c r="A1474" t="s">
        <v>1458</v>
      </c>
      <c r="B1474" s="1" t="s">
        <v>321</v>
      </c>
      <c r="C1474">
        <v>115</v>
      </c>
      <c r="D1474">
        <v>2715</v>
      </c>
      <c r="G1474">
        <v>6.82</v>
      </c>
      <c r="H1474">
        <v>37.549999999999997</v>
      </c>
      <c r="I1474">
        <v>4.5999999999999996</v>
      </c>
      <c r="J1474">
        <v>5.5</v>
      </c>
      <c r="K1474">
        <v>210</v>
      </c>
      <c r="L1474">
        <v>105</v>
      </c>
      <c r="M1474">
        <v>585</v>
      </c>
      <c r="N1474" t="s">
        <v>1453</v>
      </c>
      <c r="O1474" t="s">
        <v>1453</v>
      </c>
      <c r="P1474" t="s">
        <v>1453</v>
      </c>
      <c r="Q1474" t="s">
        <v>1453</v>
      </c>
      <c r="R1474" t="s">
        <v>1453</v>
      </c>
      <c r="S1474" t="s">
        <v>1453</v>
      </c>
      <c r="T1474" t="s">
        <v>1453</v>
      </c>
      <c r="U1474" t="s">
        <v>1453</v>
      </c>
      <c r="V1474">
        <v>283.5</v>
      </c>
      <c r="W1474">
        <v>153</v>
      </c>
      <c r="X1474" t="s">
        <v>1453</v>
      </c>
      <c r="Y1474" t="s">
        <v>1453</v>
      </c>
      <c r="Z1474" t="s">
        <v>1468</v>
      </c>
      <c r="AA1474">
        <v>0.93</v>
      </c>
      <c r="AB1474">
        <v>7.0000000000000007E-2</v>
      </c>
      <c r="AC1474">
        <v>0.5</v>
      </c>
      <c r="AD1474">
        <v>0.5</v>
      </c>
      <c r="AE1474">
        <v>0.5</v>
      </c>
      <c r="AF1474">
        <v>0.5</v>
      </c>
      <c r="AG1474">
        <f>INDEX(YM!B:B, MATCH(Sheet1!B1474,YM!A:A,0))</f>
        <v>70</v>
      </c>
      <c r="AH1474">
        <v>70</v>
      </c>
      <c r="AI1474">
        <f>INDEX('Yield strengh'!B:B, MATCH(Sheet1!B1474,'Yield strengh'!A:A,0))</f>
        <v>241.5</v>
      </c>
      <c r="AJ1474">
        <v>241.5</v>
      </c>
      <c r="AK1474">
        <f>INDEX(Price!B:B, MATCH(Sheet1!B1474,Price!A:A,0))</f>
        <v>24.15</v>
      </c>
      <c r="AL1474">
        <f t="shared" si="23"/>
        <v>6.2265193370165743</v>
      </c>
      <c r="AM1474">
        <f>INDEX(toughness!B:B,MATCH(Sheet1!B1474,toughness!A:A,0))</f>
        <v>9.7349999999999994</v>
      </c>
      <c r="AN1474">
        <f>450</f>
        <v>450</v>
      </c>
    </row>
    <row r="1475" spans="1:40" x14ac:dyDescent="0.3">
      <c r="A1475" t="s">
        <v>1458</v>
      </c>
      <c r="B1475" s="1" t="s">
        <v>140</v>
      </c>
      <c r="C1475">
        <v>138</v>
      </c>
      <c r="D1475">
        <v>2685</v>
      </c>
      <c r="G1475">
        <v>5.95</v>
      </c>
      <c r="H1475">
        <v>34.549999999999997</v>
      </c>
      <c r="I1475">
        <v>5</v>
      </c>
      <c r="J1475">
        <v>15.15</v>
      </c>
      <c r="K1475">
        <v>69.45</v>
      </c>
      <c r="L1475">
        <v>50</v>
      </c>
      <c r="M1475">
        <v>628</v>
      </c>
      <c r="N1475" t="s">
        <v>1453</v>
      </c>
      <c r="O1475" t="s">
        <v>1453</v>
      </c>
      <c r="P1475" t="s">
        <v>1453</v>
      </c>
      <c r="Q1475" t="s">
        <v>1453</v>
      </c>
      <c r="R1475" t="s">
        <v>1453</v>
      </c>
      <c r="S1475" t="s">
        <v>1453</v>
      </c>
      <c r="T1475" t="s">
        <v>1453</v>
      </c>
      <c r="U1475" t="s">
        <v>1453</v>
      </c>
      <c r="V1475">
        <v>181</v>
      </c>
      <c r="W1475">
        <v>144.5</v>
      </c>
      <c r="X1475" t="s">
        <v>1453</v>
      </c>
      <c r="Y1475" t="s">
        <v>1453</v>
      </c>
      <c r="Z1475" t="s">
        <v>1468</v>
      </c>
      <c r="AA1475">
        <v>0.93</v>
      </c>
      <c r="AB1475">
        <v>7.0000000000000007E-2</v>
      </c>
      <c r="AC1475">
        <v>0.5</v>
      </c>
      <c r="AD1475">
        <v>0.5</v>
      </c>
      <c r="AE1475">
        <v>0.5</v>
      </c>
      <c r="AF1475">
        <v>0.5</v>
      </c>
      <c r="AG1475">
        <f>INDEX(YM!B:B, MATCH(Sheet1!B1475,YM!A:A,0))</f>
        <v>71.8</v>
      </c>
      <c r="AH1475">
        <v>71.8</v>
      </c>
      <c r="AI1475">
        <f>INDEX('Yield strengh'!B:B, MATCH(Sheet1!B1475,'Yield strengh'!A:A,0))</f>
        <v>232.5</v>
      </c>
      <c r="AJ1475">
        <v>232.5</v>
      </c>
      <c r="AK1475">
        <f>INDEX(Price!B:B, MATCH(Sheet1!B1475,Price!A:A,0))</f>
        <v>24.35</v>
      </c>
      <c r="AL1475">
        <f t="shared" si="23"/>
        <v>6.2173184357541897</v>
      </c>
      <c r="AM1475">
        <f>INDEX(toughness!B:B,MATCH(Sheet1!B1475,toughness!A:A,0))</f>
        <v>14.55</v>
      </c>
      <c r="AN1475">
        <f>450</f>
        <v>450</v>
      </c>
    </row>
    <row r="1476" spans="1:40" x14ac:dyDescent="0.3">
      <c r="A1476" t="s">
        <v>1458</v>
      </c>
      <c r="B1476" s="1" t="s">
        <v>227</v>
      </c>
      <c r="C1476">
        <v>241</v>
      </c>
      <c r="D1476">
        <v>2690</v>
      </c>
      <c r="G1476">
        <v>8.56</v>
      </c>
      <c r="H1476">
        <v>52.650000000000013</v>
      </c>
      <c r="I1476">
        <v>3.2749999999999999</v>
      </c>
      <c r="J1476">
        <v>9.004999999999999</v>
      </c>
      <c r="K1476">
        <v>241</v>
      </c>
      <c r="L1476">
        <v>78</v>
      </c>
      <c r="M1476">
        <v>635</v>
      </c>
      <c r="N1476" t="s">
        <v>1453</v>
      </c>
      <c r="O1476" t="s">
        <v>1453</v>
      </c>
      <c r="P1476" t="s">
        <v>1453</v>
      </c>
      <c r="Q1476" t="s">
        <v>1453</v>
      </c>
      <c r="R1476" t="s">
        <v>1453</v>
      </c>
      <c r="S1476" t="s">
        <v>1453</v>
      </c>
      <c r="T1476" t="s">
        <v>1453</v>
      </c>
      <c r="U1476" t="s">
        <v>1453</v>
      </c>
      <c r="V1476">
        <v>255</v>
      </c>
      <c r="W1476">
        <v>201</v>
      </c>
      <c r="X1476" t="s">
        <v>1453</v>
      </c>
      <c r="Y1476" t="s">
        <v>1453</v>
      </c>
      <c r="Z1476" t="s">
        <v>1468</v>
      </c>
      <c r="AA1476">
        <v>0.93</v>
      </c>
      <c r="AB1476">
        <v>7.0000000000000007E-2</v>
      </c>
      <c r="AC1476">
        <v>0.5</v>
      </c>
      <c r="AD1476">
        <v>0.5</v>
      </c>
      <c r="AE1476">
        <v>0.5</v>
      </c>
      <c r="AF1476">
        <v>0.5</v>
      </c>
      <c r="AG1476">
        <f>INDEX(YM!B:B, MATCH(Sheet1!B1476,YM!A:A,0))</f>
        <v>69.5</v>
      </c>
      <c r="AH1476">
        <v>69.5</v>
      </c>
      <c r="AI1476">
        <f>INDEX('Yield strengh'!B:B, MATCH(Sheet1!B1476,'Yield strengh'!A:A,0))</f>
        <v>240.5</v>
      </c>
      <c r="AJ1476">
        <v>240.5</v>
      </c>
      <c r="AK1476">
        <f>INDEX(Price!B:B, MATCH(Sheet1!B1476,Price!A:A,0))</f>
        <v>23.7</v>
      </c>
      <c r="AL1476">
        <f t="shared" si="23"/>
        <v>6.2136617100371749</v>
      </c>
      <c r="AM1476">
        <f>INDEX(toughness!B:B,MATCH(Sheet1!B1476,toughness!A:A,0))</f>
        <v>15.75</v>
      </c>
      <c r="AN1476">
        <f>450</f>
        <v>450</v>
      </c>
    </row>
    <row r="1477" spans="1:40" x14ac:dyDescent="0.3">
      <c r="A1477" t="s">
        <v>1458</v>
      </c>
      <c r="B1477" s="1" t="s">
        <v>60</v>
      </c>
      <c r="C1477">
        <v>75</v>
      </c>
      <c r="D1477">
        <v>2770</v>
      </c>
      <c r="G1477">
        <v>8.36</v>
      </c>
      <c r="H1477">
        <v>46.65</v>
      </c>
      <c r="I1477">
        <v>3.7</v>
      </c>
      <c r="J1477">
        <v>20</v>
      </c>
      <c r="K1477">
        <v>75</v>
      </c>
      <c r="L1477">
        <v>55</v>
      </c>
      <c r="M1477">
        <v>570</v>
      </c>
      <c r="N1477" t="s">
        <v>1453</v>
      </c>
      <c r="O1477" t="s">
        <v>1453</v>
      </c>
      <c r="P1477" t="s">
        <v>1453</v>
      </c>
      <c r="Q1477" t="s">
        <v>1453</v>
      </c>
      <c r="R1477" t="s">
        <v>1453</v>
      </c>
      <c r="S1477" t="s">
        <v>1453</v>
      </c>
      <c r="T1477" t="s">
        <v>1453</v>
      </c>
      <c r="U1477" t="s">
        <v>1453</v>
      </c>
      <c r="V1477">
        <v>185</v>
      </c>
      <c r="W1477">
        <v>193</v>
      </c>
      <c r="X1477" t="s">
        <v>1453</v>
      </c>
      <c r="Y1477" t="s">
        <v>1453</v>
      </c>
      <c r="Z1477" t="s">
        <v>1468</v>
      </c>
      <c r="AA1477">
        <v>0.93</v>
      </c>
      <c r="AB1477">
        <v>7.0000000000000007E-2</v>
      </c>
      <c r="AC1477">
        <v>0.5</v>
      </c>
      <c r="AD1477">
        <v>0.5</v>
      </c>
      <c r="AE1477">
        <v>0.5</v>
      </c>
      <c r="AF1477">
        <v>0.5</v>
      </c>
      <c r="AG1477">
        <f>INDEX(YM!B:B, MATCH(Sheet1!B1477,YM!A:A,0))</f>
        <v>73.849999999999994</v>
      </c>
      <c r="AH1477">
        <v>73.849999999999994</v>
      </c>
      <c r="AI1477">
        <f>INDEX('Yield strengh'!B:B, MATCH(Sheet1!B1477,'Yield strengh'!A:A,0))</f>
        <v>232.5</v>
      </c>
      <c r="AJ1477">
        <v>232.5</v>
      </c>
      <c r="AK1477">
        <f>INDEX(Price!B:B, MATCH(Sheet1!B1477,Price!A:A,0))</f>
        <v>25.4</v>
      </c>
      <c r="AL1477">
        <f t="shared" si="23"/>
        <v>6.1986010830324911</v>
      </c>
      <c r="AM1477">
        <f>INDEX(toughness!B:B,MATCH(Sheet1!B1477,toughness!A:A,0))</f>
        <v>14.15</v>
      </c>
      <c r="AN1477">
        <f>450</f>
        <v>450</v>
      </c>
    </row>
    <row r="1478" spans="1:40" x14ac:dyDescent="0.3">
      <c r="A1478" t="s">
        <v>1458</v>
      </c>
      <c r="B1478" s="1" t="s">
        <v>164</v>
      </c>
      <c r="C1478">
        <v>283</v>
      </c>
      <c r="D1478">
        <v>2655</v>
      </c>
      <c r="G1478">
        <v>5.125</v>
      </c>
      <c r="H1478">
        <v>31</v>
      </c>
      <c r="I1478">
        <v>5.56</v>
      </c>
      <c r="J1478">
        <v>10.025</v>
      </c>
      <c r="K1478">
        <v>283</v>
      </c>
      <c r="L1478">
        <v>100</v>
      </c>
      <c r="M1478">
        <v>608.5</v>
      </c>
      <c r="N1478" t="s">
        <v>1453</v>
      </c>
      <c r="O1478" t="s">
        <v>1453</v>
      </c>
      <c r="P1478" t="s">
        <v>1453</v>
      </c>
      <c r="Q1478" t="s">
        <v>1453</v>
      </c>
      <c r="R1478" t="s">
        <v>1453</v>
      </c>
      <c r="S1478" t="s">
        <v>1453</v>
      </c>
      <c r="T1478" t="s">
        <v>1453</v>
      </c>
      <c r="U1478" t="s">
        <v>1453</v>
      </c>
      <c r="V1478">
        <v>338</v>
      </c>
      <c r="W1478">
        <v>123</v>
      </c>
      <c r="X1478" t="s">
        <v>1453</v>
      </c>
      <c r="Y1478" t="s">
        <v>1453</v>
      </c>
      <c r="Z1478" t="s">
        <v>1468</v>
      </c>
      <c r="AA1478">
        <v>0.93</v>
      </c>
      <c r="AB1478">
        <v>7.0000000000000007E-2</v>
      </c>
      <c r="AC1478">
        <v>0.5</v>
      </c>
      <c r="AD1478">
        <v>0.5</v>
      </c>
      <c r="AE1478">
        <v>0.5</v>
      </c>
      <c r="AF1478">
        <v>0.5</v>
      </c>
      <c r="AG1478">
        <f>INDEX(YM!B:B, MATCH(Sheet1!B1478,YM!A:A,0))</f>
        <v>70.3</v>
      </c>
      <c r="AH1478">
        <v>70.3</v>
      </c>
      <c r="AI1478">
        <f>INDEX('Yield strengh'!B:B, MATCH(Sheet1!B1478,'Yield strengh'!A:A,0))</f>
        <v>234</v>
      </c>
      <c r="AJ1478">
        <v>234</v>
      </c>
      <c r="AK1478">
        <f>INDEX(Price!B:B, MATCH(Sheet1!B1478,Price!A:A,0))</f>
        <v>24.4</v>
      </c>
      <c r="AL1478">
        <f t="shared" si="23"/>
        <v>6.1959322033898312</v>
      </c>
      <c r="AM1478">
        <f>INDEX(toughness!B:B,MATCH(Sheet1!B1478,toughness!A:A,0))</f>
        <v>15.6</v>
      </c>
      <c r="AN1478">
        <f>450</f>
        <v>450</v>
      </c>
    </row>
    <row r="1479" spans="1:40" x14ac:dyDescent="0.3">
      <c r="A1479" t="s">
        <v>1458</v>
      </c>
      <c r="B1479" s="1" t="s">
        <v>46</v>
      </c>
      <c r="C1479">
        <v>130.5</v>
      </c>
      <c r="D1479">
        <v>2720</v>
      </c>
      <c r="G1479">
        <v>6.93</v>
      </c>
      <c r="H1479">
        <v>41.1</v>
      </c>
      <c r="I1479">
        <v>4.1999999999999993</v>
      </c>
      <c r="J1479">
        <v>25</v>
      </c>
      <c r="K1479">
        <v>130.5</v>
      </c>
      <c r="L1479">
        <v>61.5</v>
      </c>
      <c r="M1479">
        <v>627.5</v>
      </c>
      <c r="N1479" t="s">
        <v>1453</v>
      </c>
      <c r="O1479" t="s">
        <v>1453</v>
      </c>
      <c r="P1479" t="s">
        <v>1453</v>
      </c>
      <c r="Q1479" t="s">
        <v>1453</v>
      </c>
      <c r="R1479" t="s">
        <v>1453</v>
      </c>
      <c r="S1479" t="s">
        <v>1453</v>
      </c>
      <c r="T1479" t="s">
        <v>1453</v>
      </c>
      <c r="U1479" t="s">
        <v>1453</v>
      </c>
      <c r="V1479">
        <v>240</v>
      </c>
      <c r="W1479">
        <v>162</v>
      </c>
      <c r="X1479" t="s">
        <v>1453</v>
      </c>
      <c r="Y1479" t="s">
        <v>1453</v>
      </c>
      <c r="Z1479" t="s">
        <v>1468</v>
      </c>
      <c r="AA1479">
        <v>0.93</v>
      </c>
      <c r="AB1479">
        <v>7.0000000000000007E-2</v>
      </c>
      <c r="AC1479">
        <v>0.5</v>
      </c>
      <c r="AD1479">
        <v>0.5</v>
      </c>
      <c r="AE1479">
        <v>0.5</v>
      </c>
      <c r="AF1479">
        <v>0.5</v>
      </c>
      <c r="AG1479">
        <f>INDEX(YM!B:B, MATCH(Sheet1!B1479,YM!A:A,0))</f>
        <v>70.05</v>
      </c>
      <c r="AH1479">
        <v>70.05</v>
      </c>
      <c r="AI1479">
        <f>INDEX('Yield strengh'!B:B, MATCH(Sheet1!B1479,'Yield strengh'!A:A,0))</f>
        <v>240</v>
      </c>
      <c r="AJ1479">
        <v>240</v>
      </c>
      <c r="AK1479">
        <f>INDEX(Price!B:B, MATCH(Sheet1!B1479,Price!A:A,0))</f>
        <v>24.05</v>
      </c>
      <c r="AL1479">
        <f t="shared" si="23"/>
        <v>6.1808823529411763</v>
      </c>
      <c r="AM1479">
        <f>INDEX(toughness!B:B,MATCH(Sheet1!B1479,toughness!A:A,0))</f>
        <v>15.65</v>
      </c>
      <c r="AN1479">
        <f>450</f>
        <v>450</v>
      </c>
    </row>
    <row r="1480" spans="1:40" x14ac:dyDescent="0.3">
      <c r="A1480" t="s">
        <v>1458</v>
      </c>
      <c r="B1480" s="1" t="s">
        <v>68</v>
      </c>
      <c r="C1480">
        <v>378</v>
      </c>
      <c r="D1480">
        <v>2765</v>
      </c>
      <c r="G1480">
        <v>6.59</v>
      </c>
      <c r="H1480">
        <v>38.5</v>
      </c>
      <c r="I1480">
        <v>4.5</v>
      </c>
      <c r="J1480">
        <v>5.4049999999999994</v>
      </c>
      <c r="K1480">
        <v>363</v>
      </c>
      <c r="L1480">
        <v>134.5</v>
      </c>
      <c r="M1480">
        <v>570</v>
      </c>
      <c r="N1480" t="s">
        <v>1453</v>
      </c>
      <c r="O1480" t="s">
        <v>1453</v>
      </c>
      <c r="P1480" t="s">
        <v>1453</v>
      </c>
      <c r="Q1480" t="s">
        <v>1453</v>
      </c>
      <c r="R1480" t="s">
        <v>1453</v>
      </c>
      <c r="S1480" t="s">
        <v>1453</v>
      </c>
      <c r="T1480" t="s">
        <v>1453</v>
      </c>
      <c r="U1480" t="s">
        <v>1453</v>
      </c>
      <c r="V1480">
        <v>449.5</v>
      </c>
      <c r="W1480">
        <v>157</v>
      </c>
      <c r="X1480" t="s">
        <v>1453</v>
      </c>
      <c r="Y1480" t="s">
        <v>1453</v>
      </c>
      <c r="Z1480" t="s">
        <v>1468</v>
      </c>
      <c r="AA1480">
        <v>0.93</v>
      </c>
      <c r="AB1480">
        <v>7.0000000000000007E-2</v>
      </c>
      <c r="AC1480">
        <v>0.5</v>
      </c>
      <c r="AD1480">
        <v>0.5</v>
      </c>
      <c r="AE1480">
        <v>0.5</v>
      </c>
      <c r="AF1480">
        <v>0.5</v>
      </c>
      <c r="AG1480">
        <f>INDEX(YM!B:B, MATCH(Sheet1!B1480,YM!A:A,0))</f>
        <v>73.849999999999994</v>
      </c>
      <c r="AH1480">
        <v>73.849999999999994</v>
      </c>
      <c r="AI1480">
        <f>INDEX('Yield strengh'!B:B, MATCH(Sheet1!B1480,'Yield strengh'!A:A,0))</f>
        <v>231</v>
      </c>
      <c r="AJ1480">
        <v>231</v>
      </c>
      <c r="AK1480">
        <f>INDEX(Price!B:B, MATCH(Sheet1!B1480,Price!A:A,0))</f>
        <v>25.7</v>
      </c>
      <c r="AL1480">
        <f t="shared" si="23"/>
        <v>6.1697468354430374</v>
      </c>
      <c r="AM1480">
        <f>INDEX(toughness!B:B,MATCH(Sheet1!B1480,toughness!A:A,0))</f>
        <v>20.65</v>
      </c>
      <c r="AN1480">
        <f>450</f>
        <v>450</v>
      </c>
    </row>
    <row r="1481" spans="1:40" x14ac:dyDescent="0.3">
      <c r="A1481" t="s">
        <v>1458</v>
      </c>
      <c r="B1481" s="1" t="s">
        <v>302</v>
      </c>
      <c r="C1481">
        <v>400</v>
      </c>
      <c r="D1481">
        <v>2920</v>
      </c>
      <c r="G1481">
        <v>5.1099999999999994</v>
      </c>
      <c r="H1481">
        <v>29.2</v>
      </c>
      <c r="I1481">
        <v>5.9</v>
      </c>
      <c r="J1481">
        <v>9</v>
      </c>
      <c r="K1481">
        <v>400</v>
      </c>
      <c r="L1481">
        <v>120</v>
      </c>
      <c r="M1481">
        <v>619.5</v>
      </c>
      <c r="N1481" t="s">
        <v>1453</v>
      </c>
      <c r="O1481" t="s">
        <v>1453</v>
      </c>
      <c r="P1481" t="s">
        <v>1453</v>
      </c>
      <c r="Q1481" t="s">
        <v>1453</v>
      </c>
      <c r="R1481" t="s">
        <v>1453</v>
      </c>
      <c r="S1481" t="s">
        <v>1453</v>
      </c>
      <c r="T1481" t="s">
        <v>1453</v>
      </c>
      <c r="U1481" t="s">
        <v>1453</v>
      </c>
      <c r="V1481">
        <v>495</v>
      </c>
      <c r="W1481">
        <v>117.5</v>
      </c>
      <c r="X1481" t="s">
        <v>1453</v>
      </c>
      <c r="Y1481" t="s">
        <v>1453</v>
      </c>
      <c r="Z1481" t="s">
        <v>1468</v>
      </c>
      <c r="AA1481">
        <v>0.93</v>
      </c>
      <c r="AB1481">
        <v>7.0000000000000007E-2</v>
      </c>
      <c r="AC1481">
        <v>0.5</v>
      </c>
      <c r="AD1481">
        <v>0.5</v>
      </c>
      <c r="AE1481">
        <v>0.5</v>
      </c>
      <c r="AF1481">
        <v>0.5</v>
      </c>
      <c r="AG1481">
        <f>INDEX(YM!B:B, MATCH(Sheet1!B1481,YM!A:A,0))</f>
        <v>71</v>
      </c>
      <c r="AH1481">
        <v>71</v>
      </c>
      <c r="AI1481">
        <f>INDEX('Yield strengh'!B:B, MATCH(Sheet1!B1481,'Yield strengh'!A:A,0))</f>
        <v>253.5</v>
      </c>
      <c r="AJ1481">
        <v>253.5</v>
      </c>
      <c r="AK1481">
        <f>INDEX(Price!B:B, MATCH(Sheet1!B1481,Price!A:A,0))</f>
        <v>24.25</v>
      </c>
      <c r="AL1481">
        <f t="shared" si="23"/>
        <v>6.1638698630136988</v>
      </c>
      <c r="AM1481">
        <f>INDEX(toughness!B:B,MATCH(Sheet1!B1481,toughness!A:A,0))</f>
        <v>12.45</v>
      </c>
      <c r="AN1481">
        <f>450</f>
        <v>450</v>
      </c>
    </row>
    <row r="1482" spans="1:40" x14ac:dyDescent="0.3">
      <c r="A1482" t="s">
        <v>1458</v>
      </c>
      <c r="B1482" s="1" t="s">
        <v>58</v>
      </c>
      <c r="C1482">
        <v>232.5</v>
      </c>
      <c r="D1482">
        <v>2795</v>
      </c>
      <c r="G1482">
        <v>6</v>
      </c>
      <c r="H1482">
        <v>33.65</v>
      </c>
      <c r="I1482">
        <v>5.125</v>
      </c>
      <c r="J1482">
        <v>12.95</v>
      </c>
      <c r="K1482">
        <v>232.5</v>
      </c>
      <c r="L1482">
        <v>110</v>
      </c>
      <c r="M1482">
        <v>576.5</v>
      </c>
      <c r="N1482" t="s">
        <v>1453</v>
      </c>
      <c r="O1482" t="s">
        <v>1453</v>
      </c>
      <c r="P1482" t="s">
        <v>1453</v>
      </c>
      <c r="Q1482" t="s">
        <v>1453</v>
      </c>
      <c r="R1482" t="s">
        <v>1453</v>
      </c>
      <c r="S1482" t="s">
        <v>1453</v>
      </c>
      <c r="T1482" t="s">
        <v>1453</v>
      </c>
      <c r="U1482" t="s">
        <v>1453</v>
      </c>
      <c r="V1482">
        <v>400</v>
      </c>
      <c r="W1482">
        <v>140.5</v>
      </c>
      <c r="X1482" t="s">
        <v>1453</v>
      </c>
      <c r="Y1482" t="s">
        <v>1453</v>
      </c>
      <c r="Z1482" t="s">
        <v>1468</v>
      </c>
      <c r="AA1482">
        <v>0.93</v>
      </c>
      <c r="AB1482">
        <v>7.0000000000000007E-2</v>
      </c>
      <c r="AC1482">
        <v>0.5</v>
      </c>
      <c r="AD1482">
        <v>0.5</v>
      </c>
      <c r="AE1482">
        <v>0.5</v>
      </c>
      <c r="AF1482">
        <v>0.5</v>
      </c>
      <c r="AG1482">
        <f>INDEX(YM!B:B, MATCH(Sheet1!B1482,YM!A:A,0))</f>
        <v>73.849999999999994</v>
      </c>
      <c r="AH1482">
        <v>73.849999999999994</v>
      </c>
      <c r="AI1482">
        <f>INDEX('Yield strengh'!B:B, MATCH(Sheet1!B1482,'Yield strengh'!A:A,0))</f>
        <v>232.5</v>
      </c>
      <c r="AJ1482">
        <v>232.5</v>
      </c>
      <c r="AK1482">
        <f>INDEX(Price!B:B, MATCH(Sheet1!B1482,Price!A:A,0))</f>
        <v>25.4</v>
      </c>
      <c r="AL1482">
        <f t="shared" si="23"/>
        <v>6.1431574239713775</v>
      </c>
      <c r="AM1482">
        <f>INDEX(toughness!B:B,MATCH(Sheet1!B1482,toughness!A:A,0))</f>
        <v>14.15</v>
      </c>
      <c r="AN1482">
        <f>450</f>
        <v>450</v>
      </c>
    </row>
    <row r="1483" spans="1:40" x14ac:dyDescent="0.3">
      <c r="A1483" t="s">
        <v>1458</v>
      </c>
      <c r="B1483" s="1" t="s">
        <v>59</v>
      </c>
      <c r="C1483">
        <v>232.5</v>
      </c>
      <c r="D1483">
        <v>2795</v>
      </c>
      <c r="G1483">
        <v>6</v>
      </c>
      <c r="H1483">
        <v>33.65</v>
      </c>
      <c r="I1483">
        <v>5.125</v>
      </c>
      <c r="J1483">
        <v>12.95</v>
      </c>
      <c r="K1483">
        <v>232.5</v>
      </c>
      <c r="L1483">
        <v>110</v>
      </c>
      <c r="M1483">
        <v>576.5</v>
      </c>
      <c r="N1483" t="s">
        <v>1453</v>
      </c>
      <c r="O1483" t="s">
        <v>1453</v>
      </c>
      <c r="P1483" t="s">
        <v>1453</v>
      </c>
      <c r="Q1483" t="s">
        <v>1453</v>
      </c>
      <c r="R1483" t="s">
        <v>1453</v>
      </c>
      <c r="S1483" t="s">
        <v>1453</v>
      </c>
      <c r="T1483" t="s">
        <v>1453</v>
      </c>
      <c r="U1483" t="s">
        <v>1453</v>
      </c>
      <c r="V1483">
        <v>400</v>
      </c>
      <c r="W1483">
        <v>140.5</v>
      </c>
      <c r="X1483" t="s">
        <v>1453</v>
      </c>
      <c r="Y1483" t="s">
        <v>1453</v>
      </c>
      <c r="Z1483" t="s">
        <v>1468</v>
      </c>
      <c r="AA1483">
        <v>0.93</v>
      </c>
      <c r="AB1483">
        <v>7.0000000000000007E-2</v>
      </c>
      <c r="AC1483">
        <v>0.5</v>
      </c>
      <c r="AD1483">
        <v>0.5</v>
      </c>
      <c r="AE1483">
        <v>0.5</v>
      </c>
      <c r="AF1483">
        <v>0.5</v>
      </c>
      <c r="AG1483">
        <f>INDEX(YM!B:B, MATCH(Sheet1!B1483,YM!A:A,0))</f>
        <v>73.849999999999994</v>
      </c>
      <c r="AH1483">
        <v>73.849999999999994</v>
      </c>
      <c r="AI1483">
        <f>INDEX('Yield strengh'!B:B, MATCH(Sheet1!B1483,'Yield strengh'!A:A,0))</f>
        <v>232.5</v>
      </c>
      <c r="AJ1483">
        <v>232.5</v>
      </c>
      <c r="AK1483">
        <f>INDEX(Price!B:B, MATCH(Sheet1!B1483,Price!A:A,0))</f>
        <v>25.4</v>
      </c>
      <c r="AL1483">
        <f t="shared" si="23"/>
        <v>6.1431574239713775</v>
      </c>
      <c r="AM1483">
        <f>INDEX(toughness!B:B,MATCH(Sheet1!B1483,toughness!A:A,0))</f>
        <v>14.15</v>
      </c>
      <c r="AN1483">
        <f>450</f>
        <v>450</v>
      </c>
    </row>
    <row r="1484" spans="1:40" x14ac:dyDescent="0.3">
      <c r="A1484" t="s">
        <v>1458</v>
      </c>
      <c r="B1484" s="1" t="s">
        <v>228</v>
      </c>
      <c r="C1484">
        <v>186</v>
      </c>
      <c r="D1484">
        <v>2690</v>
      </c>
      <c r="G1484">
        <v>8.56</v>
      </c>
      <c r="H1484">
        <v>52.650000000000013</v>
      </c>
      <c r="I1484">
        <v>3.2749999999999999</v>
      </c>
      <c r="J1484">
        <v>10.025</v>
      </c>
      <c r="K1484">
        <v>186</v>
      </c>
      <c r="L1484">
        <v>75</v>
      </c>
      <c r="M1484">
        <v>635</v>
      </c>
      <c r="N1484" t="s">
        <v>1453</v>
      </c>
      <c r="O1484" t="s">
        <v>1453</v>
      </c>
      <c r="P1484" t="s">
        <v>1453</v>
      </c>
      <c r="Q1484" t="s">
        <v>1453</v>
      </c>
      <c r="R1484" t="s">
        <v>1453</v>
      </c>
      <c r="S1484" t="s">
        <v>1453</v>
      </c>
      <c r="T1484" t="s">
        <v>1453</v>
      </c>
      <c r="U1484" t="s">
        <v>1453</v>
      </c>
      <c r="V1484">
        <v>207</v>
      </c>
      <c r="W1484">
        <v>201</v>
      </c>
      <c r="X1484" t="s">
        <v>1453</v>
      </c>
      <c r="Y1484" t="s">
        <v>1453</v>
      </c>
      <c r="Z1484" t="s">
        <v>1468</v>
      </c>
      <c r="AA1484">
        <v>0.93</v>
      </c>
      <c r="AB1484">
        <v>7.0000000000000007E-2</v>
      </c>
      <c r="AC1484">
        <v>0.5</v>
      </c>
      <c r="AD1484">
        <v>0.5</v>
      </c>
      <c r="AE1484">
        <v>0.5</v>
      </c>
      <c r="AF1484">
        <v>0.5</v>
      </c>
      <c r="AG1484">
        <f>INDEX(YM!B:B, MATCH(Sheet1!B1484,YM!A:A,0))</f>
        <v>68.3</v>
      </c>
      <c r="AH1484">
        <v>68.3</v>
      </c>
      <c r="AI1484">
        <f>INDEX('Yield strengh'!B:B, MATCH(Sheet1!B1484,'Yield strengh'!A:A,0))</f>
        <v>241</v>
      </c>
      <c r="AJ1484">
        <v>241</v>
      </c>
      <c r="AK1484">
        <f>INDEX(Price!B:B, MATCH(Sheet1!B1484,Price!A:A,0))</f>
        <v>23.7</v>
      </c>
      <c r="AL1484">
        <f t="shared" si="23"/>
        <v>6.1190706319702599</v>
      </c>
      <c r="AM1484">
        <f>INDEX(toughness!B:B,MATCH(Sheet1!B1484,toughness!A:A,0))</f>
        <v>16.100000000000001</v>
      </c>
      <c r="AN1484">
        <f>450</f>
        <v>450</v>
      </c>
    </row>
    <row r="1485" spans="1:40" x14ac:dyDescent="0.3">
      <c r="A1485" t="s">
        <v>1458</v>
      </c>
      <c r="B1485" s="1" t="s">
        <v>75</v>
      </c>
      <c r="C1485">
        <v>338.5</v>
      </c>
      <c r="D1485">
        <v>2770</v>
      </c>
      <c r="G1485">
        <v>5.43</v>
      </c>
      <c r="H1485">
        <v>34</v>
      </c>
      <c r="I1485">
        <v>5.15</v>
      </c>
      <c r="J1485">
        <v>13.805</v>
      </c>
      <c r="K1485">
        <v>344.5</v>
      </c>
      <c r="L1485">
        <v>105</v>
      </c>
      <c r="M1485">
        <v>570</v>
      </c>
      <c r="N1485" t="s">
        <v>1453</v>
      </c>
      <c r="O1485" t="s">
        <v>1453</v>
      </c>
      <c r="P1485" t="s">
        <v>1453</v>
      </c>
      <c r="Q1485" t="s">
        <v>1453</v>
      </c>
      <c r="R1485" t="s">
        <v>1453</v>
      </c>
      <c r="S1485" t="s">
        <v>1453</v>
      </c>
      <c r="T1485" t="s">
        <v>1453</v>
      </c>
      <c r="U1485" t="s">
        <v>1453</v>
      </c>
      <c r="V1485">
        <v>478.5</v>
      </c>
      <c r="W1485">
        <v>127.5</v>
      </c>
      <c r="X1485" t="s">
        <v>1453</v>
      </c>
      <c r="Y1485" t="s">
        <v>1453</v>
      </c>
      <c r="Z1485" t="s">
        <v>1468</v>
      </c>
      <c r="AA1485">
        <v>0.93</v>
      </c>
      <c r="AB1485">
        <v>7.0000000000000007E-2</v>
      </c>
      <c r="AC1485">
        <v>0.5</v>
      </c>
      <c r="AD1485">
        <v>0.5</v>
      </c>
      <c r="AE1485">
        <v>0.5</v>
      </c>
      <c r="AF1485">
        <v>0.5</v>
      </c>
      <c r="AG1485">
        <f>INDEX(YM!B:B, MATCH(Sheet1!B1485,YM!A:A,0))</f>
        <v>72.8</v>
      </c>
      <c r="AH1485">
        <v>72.8</v>
      </c>
      <c r="AI1485">
        <f>INDEX('Yield strengh'!B:B, MATCH(Sheet1!B1485,'Yield strengh'!A:A,0))</f>
        <v>232.5</v>
      </c>
      <c r="AJ1485">
        <v>232.5</v>
      </c>
      <c r="AK1485">
        <f>INDEX(Price!B:B, MATCH(Sheet1!B1485,Price!A:A,0))</f>
        <v>25.45</v>
      </c>
      <c r="AL1485">
        <f t="shared" si="23"/>
        <v>6.1104693140794222</v>
      </c>
      <c r="AM1485">
        <f>INDEX(toughness!B:B,MATCH(Sheet1!B1485,toughness!A:A,0))</f>
        <v>14.3</v>
      </c>
      <c r="AN1485">
        <f>450</f>
        <v>450</v>
      </c>
    </row>
    <row r="1486" spans="1:40" x14ac:dyDescent="0.3">
      <c r="A1486" t="s">
        <v>1458</v>
      </c>
      <c r="B1486" s="1" t="s">
        <v>320</v>
      </c>
      <c r="C1486">
        <v>115</v>
      </c>
      <c r="D1486">
        <v>2715</v>
      </c>
      <c r="G1486">
        <v>6.82</v>
      </c>
      <c r="H1486">
        <v>37.549999999999997</v>
      </c>
      <c r="I1486">
        <v>4.5999999999999996</v>
      </c>
      <c r="J1486">
        <v>2.5</v>
      </c>
      <c r="K1486">
        <v>241.5</v>
      </c>
      <c r="L1486">
        <v>106.5</v>
      </c>
      <c r="M1486">
        <v>585</v>
      </c>
      <c r="N1486" t="s">
        <v>1453</v>
      </c>
      <c r="O1486" t="s">
        <v>1453</v>
      </c>
      <c r="P1486" t="s">
        <v>1453</v>
      </c>
      <c r="Q1486" t="s">
        <v>1453</v>
      </c>
      <c r="R1486" t="s">
        <v>1453</v>
      </c>
      <c r="S1486" t="s">
        <v>1453</v>
      </c>
      <c r="T1486" t="s">
        <v>1453</v>
      </c>
      <c r="U1486" t="s">
        <v>1453</v>
      </c>
      <c r="V1486">
        <v>308</v>
      </c>
      <c r="W1486">
        <v>153</v>
      </c>
      <c r="X1486" t="s">
        <v>1453</v>
      </c>
      <c r="Y1486" t="s">
        <v>1453</v>
      </c>
      <c r="Z1486" t="s">
        <v>1468</v>
      </c>
      <c r="AA1486">
        <v>0.93</v>
      </c>
      <c r="AB1486">
        <v>7.0000000000000007E-2</v>
      </c>
      <c r="AC1486">
        <v>0.5</v>
      </c>
      <c r="AD1486">
        <v>0.5</v>
      </c>
      <c r="AE1486">
        <v>0.5</v>
      </c>
      <c r="AF1486">
        <v>0.5</v>
      </c>
      <c r="AG1486">
        <f>INDEX(YM!B:B, MATCH(Sheet1!B1486,YM!A:A,0))</f>
        <v>71.8</v>
      </c>
      <c r="AH1486">
        <v>71.8</v>
      </c>
      <c r="AI1486">
        <f>INDEX('Yield strengh'!B:B, MATCH(Sheet1!B1486,'Yield strengh'!A:A,0))</f>
        <v>230.5</v>
      </c>
      <c r="AJ1486">
        <v>230.5</v>
      </c>
      <c r="AK1486">
        <f>INDEX(Price!B:B, MATCH(Sheet1!B1486,Price!A:A,0))</f>
        <v>24.15</v>
      </c>
      <c r="AL1486">
        <f t="shared" si="23"/>
        <v>6.0957274401473285</v>
      </c>
      <c r="AM1486">
        <f>INDEX(toughness!B:B,MATCH(Sheet1!B1486,toughness!A:A,0))</f>
        <v>5.8849999999999998</v>
      </c>
      <c r="AN1486">
        <f>450</f>
        <v>450</v>
      </c>
    </row>
    <row r="1487" spans="1:40" x14ac:dyDescent="0.3">
      <c r="A1487" t="s">
        <v>1458</v>
      </c>
      <c r="B1487" s="1" t="s">
        <v>101</v>
      </c>
      <c r="C1487">
        <v>250.5</v>
      </c>
      <c r="D1487">
        <v>2720</v>
      </c>
      <c r="G1487">
        <v>6.8699999999999992</v>
      </c>
      <c r="H1487">
        <v>42.05</v>
      </c>
      <c r="I1487">
        <v>4.0999999999999996</v>
      </c>
      <c r="J1487">
        <v>4.8000000000000007</v>
      </c>
      <c r="K1487">
        <v>250.5</v>
      </c>
      <c r="L1487">
        <v>81</v>
      </c>
      <c r="M1487">
        <v>642</v>
      </c>
      <c r="N1487" t="s">
        <v>1453</v>
      </c>
      <c r="O1487" t="s">
        <v>1453</v>
      </c>
      <c r="P1487" t="s">
        <v>1453</v>
      </c>
      <c r="Q1487" t="s">
        <v>1453</v>
      </c>
      <c r="R1487" t="s">
        <v>1453</v>
      </c>
      <c r="S1487" t="s">
        <v>1453</v>
      </c>
      <c r="T1487" t="s">
        <v>1453</v>
      </c>
      <c r="U1487" t="s">
        <v>1453</v>
      </c>
      <c r="V1487">
        <v>261</v>
      </c>
      <c r="W1487">
        <v>160</v>
      </c>
      <c r="X1487" t="s">
        <v>1453</v>
      </c>
      <c r="Y1487" t="s">
        <v>1453</v>
      </c>
      <c r="Z1487" t="s">
        <v>1468</v>
      </c>
      <c r="AA1487">
        <v>0.93</v>
      </c>
      <c r="AB1487">
        <v>7.0000000000000007E-2</v>
      </c>
      <c r="AC1487">
        <v>0.5</v>
      </c>
      <c r="AD1487">
        <v>0.5</v>
      </c>
      <c r="AE1487">
        <v>0.5</v>
      </c>
      <c r="AF1487">
        <v>0.5</v>
      </c>
      <c r="AG1487">
        <f>INDEX(YM!B:B, MATCH(Sheet1!B1487,YM!A:A,0))</f>
        <v>70.05</v>
      </c>
      <c r="AH1487">
        <v>70.05</v>
      </c>
      <c r="AI1487">
        <f>INDEX('Yield strengh'!B:B, MATCH(Sheet1!B1487,'Yield strengh'!A:A,0))</f>
        <v>230.5</v>
      </c>
      <c r="AJ1487">
        <v>230.5</v>
      </c>
      <c r="AK1487">
        <f>INDEX(Price!B:B, MATCH(Sheet1!B1487,Price!A:A,0))</f>
        <v>23.85</v>
      </c>
      <c r="AL1487">
        <f t="shared" si="23"/>
        <v>5.9362224264705885</v>
      </c>
      <c r="AM1487">
        <f>INDEX(toughness!B:B,MATCH(Sheet1!B1487,toughness!A:A,0))</f>
        <v>15.65</v>
      </c>
      <c r="AN1487">
        <f>450</f>
        <v>450</v>
      </c>
    </row>
    <row r="1488" spans="1:40" x14ac:dyDescent="0.3">
      <c r="A1488" t="s">
        <v>1458</v>
      </c>
      <c r="B1488" s="1" t="s">
        <v>180</v>
      </c>
      <c r="C1488">
        <v>138</v>
      </c>
      <c r="D1488">
        <v>2655</v>
      </c>
      <c r="G1488">
        <v>4.7850000000000001</v>
      </c>
      <c r="H1488">
        <v>29</v>
      </c>
      <c r="I1488">
        <v>5.9499999999999993</v>
      </c>
      <c r="J1488">
        <v>14</v>
      </c>
      <c r="K1488">
        <v>117</v>
      </c>
      <c r="L1488">
        <v>103</v>
      </c>
      <c r="M1488">
        <v>604</v>
      </c>
      <c r="N1488" t="s">
        <v>1453</v>
      </c>
      <c r="O1488" t="s">
        <v>1453</v>
      </c>
      <c r="P1488" t="s">
        <v>1453</v>
      </c>
      <c r="Q1488" t="s">
        <v>1453</v>
      </c>
      <c r="R1488" t="s">
        <v>1453</v>
      </c>
      <c r="S1488" t="s">
        <v>1453</v>
      </c>
      <c r="T1488" t="s">
        <v>1453</v>
      </c>
      <c r="U1488" t="s">
        <v>1453</v>
      </c>
      <c r="V1488">
        <v>276</v>
      </c>
      <c r="W1488">
        <v>122</v>
      </c>
      <c r="X1488" t="s">
        <v>1453</v>
      </c>
      <c r="Y1488" t="s">
        <v>1453</v>
      </c>
      <c r="Z1488" t="s">
        <v>1468</v>
      </c>
      <c r="AA1488">
        <v>0.93</v>
      </c>
      <c r="AB1488">
        <v>7.0000000000000007E-2</v>
      </c>
      <c r="AC1488">
        <v>0.5</v>
      </c>
      <c r="AD1488">
        <v>0.5</v>
      </c>
      <c r="AE1488">
        <v>0.5</v>
      </c>
      <c r="AF1488">
        <v>0.5</v>
      </c>
      <c r="AG1488">
        <f>INDEX(YM!B:B, MATCH(Sheet1!B1488,YM!A:A,0))</f>
        <v>71.8</v>
      </c>
      <c r="AH1488">
        <v>71.8</v>
      </c>
      <c r="AI1488">
        <f>INDEX('Yield strengh'!B:B, MATCH(Sheet1!B1488,'Yield strengh'!A:A,0))</f>
        <v>210.5</v>
      </c>
      <c r="AJ1488">
        <v>210.5</v>
      </c>
      <c r="AK1488">
        <f>INDEX(Price!B:B, MATCH(Sheet1!B1488,Price!A:A,0))</f>
        <v>24.7</v>
      </c>
      <c r="AL1488">
        <f t="shared" si="23"/>
        <v>5.692617702448211</v>
      </c>
      <c r="AM1488">
        <f>INDEX(toughness!B:B,MATCH(Sheet1!B1488,toughness!A:A,0))</f>
        <v>22.55</v>
      </c>
      <c r="AN1488">
        <f>450</f>
        <v>450</v>
      </c>
    </row>
    <row r="1489" spans="1:40" x14ac:dyDescent="0.3">
      <c r="A1489" t="s">
        <v>1458</v>
      </c>
      <c r="B1489" s="1" t="s">
        <v>119</v>
      </c>
      <c r="C1489">
        <v>110.5</v>
      </c>
      <c r="D1489">
        <v>2685</v>
      </c>
      <c r="G1489">
        <v>7.26</v>
      </c>
      <c r="H1489">
        <v>37.200000000000003</v>
      </c>
      <c r="I1489">
        <v>4.8</v>
      </c>
      <c r="J1489">
        <v>1.1000000000000001</v>
      </c>
      <c r="K1489">
        <v>115.5</v>
      </c>
      <c r="L1489">
        <v>94.5</v>
      </c>
      <c r="M1489">
        <v>615</v>
      </c>
      <c r="N1489" t="s">
        <v>1453</v>
      </c>
      <c r="O1489" t="s">
        <v>1453</v>
      </c>
      <c r="P1489" t="s">
        <v>1453</v>
      </c>
      <c r="Q1489" t="s">
        <v>1453</v>
      </c>
      <c r="R1489" t="s">
        <v>1453</v>
      </c>
      <c r="S1489" t="s">
        <v>1453</v>
      </c>
      <c r="T1489" t="s">
        <v>1453</v>
      </c>
      <c r="U1489" t="s">
        <v>1453</v>
      </c>
      <c r="V1489">
        <v>181</v>
      </c>
      <c r="W1489">
        <v>156</v>
      </c>
      <c r="X1489" t="s">
        <v>1453</v>
      </c>
      <c r="Y1489" t="s">
        <v>1453</v>
      </c>
      <c r="Z1489" t="s">
        <v>1468</v>
      </c>
      <c r="AA1489">
        <v>0.93</v>
      </c>
      <c r="AB1489">
        <v>7.0000000000000007E-2</v>
      </c>
      <c r="AC1489">
        <v>0.5</v>
      </c>
      <c r="AD1489">
        <v>0.5</v>
      </c>
      <c r="AE1489">
        <v>0.5</v>
      </c>
      <c r="AF1489">
        <v>0.5</v>
      </c>
      <c r="AG1489">
        <f>INDEX(YM!B:B, MATCH(Sheet1!B1489,YM!A:A,0))</f>
        <v>70</v>
      </c>
      <c r="AH1489">
        <v>70</v>
      </c>
      <c r="AI1489">
        <f>INDEX('Yield strengh'!B:B, MATCH(Sheet1!B1489,'Yield strengh'!A:A,0))</f>
        <v>218</v>
      </c>
      <c r="AJ1489">
        <v>218</v>
      </c>
      <c r="AK1489">
        <f>INDEX(Price!B:B, MATCH(Sheet1!B1489,Price!A:A,0))</f>
        <v>24.15</v>
      </c>
      <c r="AL1489">
        <f t="shared" si="23"/>
        <v>5.6834264432029791</v>
      </c>
      <c r="AM1489">
        <f>INDEX(toughness!B:B,MATCH(Sheet1!B1489,toughness!A:A,0))</f>
        <v>8.8949999999999996</v>
      </c>
      <c r="AN1489">
        <f>450</f>
        <v>450</v>
      </c>
    </row>
    <row r="1490" spans="1:40" x14ac:dyDescent="0.3">
      <c r="A1490" t="s">
        <v>1458</v>
      </c>
      <c r="B1490" s="1" t="s">
        <v>244</v>
      </c>
      <c r="C1490">
        <v>441.5</v>
      </c>
      <c r="D1490">
        <v>2825</v>
      </c>
      <c r="G1490">
        <v>7.1950000000000003</v>
      </c>
      <c r="H1490">
        <v>43.25</v>
      </c>
      <c r="I1490">
        <v>4</v>
      </c>
      <c r="J1490">
        <v>5</v>
      </c>
      <c r="K1490">
        <v>410</v>
      </c>
      <c r="L1490">
        <v>125</v>
      </c>
      <c r="M1490">
        <v>555</v>
      </c>
      <c r="N1490" t="s">
        <v>1453</v>
      </c>
      <c r="O1490" t="s">
        <v>1453</v>
      </c>
      <c r="P1490" t="s">
        <v>1453</v>
      </c>
      <c r="Q1490" t="s">
        <v>1453</v>
      </c>
      <c r="R1490" t="s">
        <v>1453</v>
      </c>
      <c r="S1490" t="s">
        <v>1453</v>
      </c>
      <c r="T1490" t="s">
        <v>1453</v>
      </c>
      <c r="U1490" t="s">
        <v>1453</v>
      </c>
      <c r="V1490">
        <v>489.5</v>
      </c>
      <c r="W1490">
        <v>171</v>
      </c>
      <c r="X1490" t="s">
        <v>1453</v>
      </c>
      <c r="Y1490" t="s">
        <v>1453</v>
      </c>
      <c r="Z1490" t="s">
        <v>1468</v>
      </c>
      <c r="AA1490">
        <v>0.93</v>
      </c>
      <c r="AB1490">
        <v>7.0000000000000007E-2</v>
      </c>
      <c r="AC1490">
        <v>0.5</v>
      </c>
      <c r="AD1490">
        <v>0.5</v>
      </c>
      <c r="AE1490">
        <v>0.5</v>
      </c>
      <c r="AF1490">
        <v>0.5</v>
      </c>
      <c r="AG1490">
        <f>INDEX(YM!B:B, MATCH(Sheet1!B1490,YM!A:A,0))</f>
        <v>71.8</v>
      </c>
      <c r="AH1490">
        <v>71.8</v>
      </c>
      <c r="AI1490">
        <f>INDEX('Yield strengh'!B:B, MATCH(Sheet1!B1490,'Yield strengh'!A:A,0))</f>
        <v>393</v>
      </c>
      <c r="AJ1490">
        <v>393</v>
      </c>
      <c r="AK1490">
        <f>INDEX(Price!B:B, MATCH(Sheet1!B1490,Price!A:A,0))</f>
        <v>48.05</v>
      </c>
      <c r="AL1490">
        <f t="shared" si="23"/>
        <v>9.9884601769911505</v>
      </c>
      <c r="AM1490">
        <f>INDEX(toughness!B:B,MATCH(Sheet1!B1490,toughness!A:A,0))</f>
        <v>12.81</v>
      </c>
      <c r="AN1490">
        <f>450</f>
        <v>450</v>
      </c>
    </row>
    <row r="1491" spans="1:40" x14ac:dyDescent="0.3">
      <c r="A1491" t="s">
        <v>1458</v>
      </c>
      <c r="B1491" s="1" t="s">
        <v>249</v>
      </c>
      <c r="C1491">
        <v>438</v>
      </c>
      <c r="D1491">
        <v>2855</v>
      </c>
      <c r="G1491">
        <v>6.6849999999999996</v>
      </c>
      <c r="H1491">
        <v>40.35</v>
      </c>
      <c r="I1491">
        <v>4.2750000000000004</v>
      </c>
      <c r="J1491">
        <v>5</v>
      </c>
      <c r="K1491">
        <v>410</v>
      </c>
      <c r="L1491">
        <v>145</v>
      </c>
      <c r="M1491">
        <v>555</v>
      </c>
      <c r="N1491" t="s">
        <v>1453</v>
      </c>
      <c r="O1491" t="s">
        <v>1453</v>
      </c>
      <c r="P1491" t="s">
        <v>1453</v>
      </c>
      <c r="Q1491" t="s">
        <v>1453</v>
      </c>
      <c r="R1491" t="s">
        <v>1453</v>
      </c>
      <c r="S1491" t="s">
        <v>1453</v>
      </c>
      <c r="T1491" t="s">
        <v>1453</v>
      </c>
      <c r="U1491" t="s">
        <v>1453</v>
      </c>
      <c r="V1491">
        <v>472</v>
      </c>
      <c r="W1491">
        <v>160.5</v>
      </c>
      <c r="X1491" t="s">
        <v>1453</v>
      </c>
      <c r="Y1491" t="s">
        <v>1453</v>
      </c>
      <c r="Z1491" t="s">
        <v>1468</v>
      </c>
      <c r="AA1491">
        <v>0.93</v>
      </c>
      <c r="AB1491">
        <v>7.0000000000000007E-2</v>
      </c>
      <c r="AC1491">
        <v>0.5</v>
      </c>
      <c r="AD1491">
        <v>0.5</v>
      </c>
      <c r="AE1491">
        <v>0.5</v>
      </c>
      <c r="AF1491">
        <v>0.5</v>
      </c>
      <c r="AG1491">
        <f>INDEX(YM!B:B, MATCH(Sheet1!B1491,YM!A:A,0))</f>
        <v>71.8</v>
      </c>
      <c r="AH1491">
        <v>71.8</v>
      </c>
      <c r="AI1491">
        <f>INDEX('Yield strengh'!B:B, MATCH(Sheet1!B1491,'Yield strengh'!A:A,0))</f>
        <v>410</v>
      </c>
      <c r="AJ1491">
        <v>410</v>
      </c>
      <c r="AK1491">
        <f>INDEX(Price!B:B, MATCH(Sheet1!B1491,Price!A:A,0))</f>
        <v>47.95</v>
      </c>
      <c r="AL1491">
        <f t="shared" si="23"/>
        <v>10.311033274956218</v>
      </c>
      <c r="AM1491">
        <f>INDEX(toughness!B:B,MATCH(Sheet1!B1491,toughness!A:A,0))</f>
        <v>17.100000000000001</v>
      </c>
      <c r="AN1491">
        <f>450</f>
        <v>450</v>
      </c>
    </row>
    <row r="1492" spans="1:40" x14ac:dyDescent="0.3">
      <c r="A1492" t="s">
        <v>1458</v>
      </c>
      <c r="B1492" s="1" t="s">
        <v>250</v>
      </c>
      <c r="C1492">
        <v>457</v>
      </c>
      <c r="D1492">
        <v>2855</v>
      </c>
      <c r="G1492">
        <v>6.6849999999999996</v>
      </c>
      <c r="H1492">
        <v>40.35</v>
      </c>
      <c r="I1492">
        <v>4.2750000000000004</v>
      </c>
      <c r="J1492">
        <v>6</v>
      </c>
      <c r="K1492">
        <v>421</v>
      </c>
      <c r="L1492">
        <v>145</v>
      </c>
      <c r="M1492">
        <v>555</v>
      </c>
      <c r="N1492" t="s">
        <v>1453</v>
      </c>
      <c r="O1492" t="s">
        <v>1453</v>
      </c>
      <c r="P1492" t="s">
        <v>1453</v>
      </c>
      <c r="Q1492" t="s">
        <v>1453</v>
      </c>
      <c r="R1492" t="s">
        <v>1453</v>
      </c>
      <c r="S1492" t="s">
        <v>1453</v>
      </c>
      <c r="T1492" t="s">
        <v>1453</v>
      </c>
      <c r="U1492" t="s">
        <v>1453</v>
      </c>
      <c r="V1492">
        <v>493.5</v>
      </c>
      <c r="W1492">
        <v>160.5</v>
      </c>
      <c r="X1492" t="s">
        <v>1453</v>
      </c>
      <c r="Y1492" t="s">
        <v>1453</v>
      </c>
      <c r="Z1492" t="s">
        <v>1468</v>
      </c>
      <c r="AA1492">
        <v>0.93</v>
      </c>
      <c r="AB1492">
        <v>7.0000000000000007E-2</v>
      </c>
      <c r="AC1492">
        <v>0.5</v>
      </c>
      <c r="AD1492">
        <v>0.5</v>
      </c>
      <c r="AE1492">
        <v>0.5</v>
      </c>
      <c r="AF1492">
        <v>0.5</v>
      </c>
      <c r="AG1492">
        <f>INDEX(YM!B:B, MATCH(Sheet1!B1492,YM!A:A,0))</f>
        <v>71.8</v>
      </c>
      <c r="AH1492">
        <v>71.8</v>
      </c>
      <c r="AI1492">
        <f>INDEX('Yield strengh'!B:B, MATCH(Sheet1!B1492,'Yield strengh'!A:A,0))</f>
        <v>410</v>
      </c>
      <c r="AJ1492">
        <v>410</v>
      </c>
      <c r="AK1492">
        <f>INDEX(Price!B:B, MATCH(Sheet1!B1492,Price!A:A,0))</f>
        <v>47.95</v>
      </c>
      <c r="AL1492">
        <f t="shared" si="23"/>
        <v>10.311033274956218</v>
      </c>
      <c r="AM1492">
        <f>INDEX(toughness!B:B,MATCH(Sheet1!B1492,toughness!A:A,0))</f>
        <v>11.5</v>
      </c>
      <c r="AN1492">
        <f>450</f>
        <v>450</v>
      </c>
    </row>
    <row r="1493" spans="1:40" x14ac:dyDescent="0.3">
      <c r="A1493" t="s">
        <v>1458</v>
      </c>
      <c r="B1493" s="1" t="s">
        <v>254</v>
      </c>
      <c r="C1493">
        <v>431</v>
      </c>
      <c r="D1493">
        <v>2825</v>
      </c>
      <c r="G1493">
        <v>6.9450000000000003</v>
      </c>
      <c r="H1493">
        <v>41.6</v>
      </c>
      <c r="I1493">
        <v>4.1500000000000004</v>
      </c>
      <c r="J1493">
        <v>6</v>
      </c>
      <c r="K1493">
        <v>427.5</v>
      </c>
      <c r="L1493">
        <v>145</v>
      </c>
      <c r="M1493">
        <v>579.5</v>
      </c>
      <c r="N1493" t="s">
        <v>1453</v>
      </c>
      <c r="O1493" t="s">
        <v>1453</v>
      </c>
      <c r="P1493" t="s">
        <v>1453</v>
      </c>
      <c r="Q1493" t="s">
        <v>1453</v>
      </c>
      <c r="R1493" t="s">
        <v>1453</v>
      </c>
      <c r="S1493" t="s">
        <v>1453</v>
      </c>
      <c r="T1493" t="s">
        <v>1453</v>
      </c>
      <c r="U1493" t="s">
        <v>1453</v>
      </c>
      <c r="V1493">
        <v>489.5</v>
      </c>
      <c r="W1493">
        <v>164.5</v>
      </c>
      <c r="X1493" t="s">
        <v>1453</v>
      </c>
      <c r="Y1493" t="s">
        <v>1453</v>
      </c>
      <c r="Z1493" t="s">
        <v>1468</v>
      </c>
      <c r="AA1493">
        <v>0.93</v>
      </c>
      <c r="AB1493">
        <v>7.0000000000000007E-2</v>
      </c>
      <c r="AC1493">
        <v>0.5</v>
      </c>
      <c r="AD1493">
        <v>0.5</v>
      </c>
      <c r="AE1493">
        <v>0.5</v>
      </c>
      <c r="AF1493">
        <v>0.5</v>
      </c>
      <c r="AG1493">
        <f>INDEX(YM!B:B, MATCH(Sheet1!B1493,YM!A:A,0))</f>
        <v>71.8</v>
      </c>
      <c r="AH1493">
        <v>71.8</v>
      </c>
      <c r="AI1493">
        <f>INDEX('Yield strengh'!B:B, MATCH(Sheet1!B1493,'Yield strengh'!A:A,0))</f>
        <v>399.5</v>
      </c>
      <c r="AJ1493">
        <v>399.5</v>
      </c>
      <c r="AK1493">
        <f>INDEX(Price!B:B, MATCH(Sheet1!B1493,Price!A:A,0))</f>
        <v>48.349999999999987</v>
      </c>
      <c r="AL1493">
        <f t="shared" si="23"/>
        <v>10.153663716814158</v>
      </c>
      <c r="AM1493">
        <f>INDEX(toughness!B:B,MATCH(Sheet1!B1493,toughness!A:A,0))</f>
        <v>15.4</v>
      </c>
      <c r="AN1493">
        <f>450</f>
        <v>450</v>
      </c>
    </row>
    <row r="1494" spans="1:40" x14ac:dyDescent="0.3">
      <c r="A1494" t="s">
        <v>1458</v>
      </c>
      <c r="B1494" s="1" t="s">
        <v>257</v>
      </c>
      <c r="C1494">
        <v>472</v>
      </c>
      <c r="D1494">
        <v>2825</v>
      </c>
      <c r="G1494">
        <v>6.79</v>
      </c>
      <c r="H1494">
        <v>41.6</v>
      </c>
      <c r="I1494">
        <v>4.1500000000000004</v>
      </c>
      <c r="J1494">
        <v>5.25</v>
      </c>
      <c r="K1494">
        <v>448.5</v>
      </c>
      <c r="L1494">
        <v>145</v>
      </c>
      <c r="M1494">
        <v>579.5</v>
      </c>
      <c r="N1494" t="s">
        <v>1453</v>
      </c>
      <c r="O1494" t="s">
        <v>1453</v>
      </c>
      <c r="P1494" t="s">
        <v>1453</v>
      </c>
      <c r="Q1494" t="s">
        <v>1453</v>
      </c>
      <c r="R1494" t="s">
        <v>1453</v>
      </c>
      <c r="S1494" t="s">
        <v>1453</v>
      </c>
      <c r="T1494" t="s">
        <v>1453</v>
      </c>
      <c r="U1494" t="s">
        <v>1453</v>
      </c>
      <c r="V1494">
        <v>517.5</v>
      </c>
      <c r="W1494">
        <v>160.5</v>
      </c>
      <c r="X1494" t="s">
        <v>1453</v>
      </c>
      <c r="Y1494" t="s">
        <v>1453</v>
      </c>
      <c r="Z1494" t="s">
        <v>1468</v>
      </c>
      <c r="AA1494">
        <v>0.93</v>
      </c>
      <c r="AB1494">
        <v>7.0000000000000007E-2</v>
      </c>
      <c r="AC1494">
        <v>0.5</v>
      </c>
      <c r="AD1494">
        <v>0.5</v>
      </c>
      <c r="AE1494">
        <v>0.5</v>
      </c>
      <c r="AF1494">
        <v>0.5</v>
      </c>
      <c r="AG1494">
        <f>INDEX(YM!B:B, MATCH(Sheet1!B1494,YM!A:A,0))</f>
        <v>71.8</v>
      </c>
      <c r="AH1494">
        <v>71.8</v>
      </c>
      <c r="AI1494">
        <f>INDEX('Yield strengh'!B:B, MATCH(Sheet1!B1494,'Yield strengh'!A:A,0))</f>
        <v>389.5</v>
      </c>
      <c r="AJ1494">
        <v>389.5</v>
      </c>
      <c r="AK1494">
        <f>INDEX(Price!B:B, MATCH(Sheet1!B1494,Price!A:A,0))</f>
        <v>48.349999999999987</v>
      </c>
      <c r="AL1494">
        <f t="shared" si="23"/>
        <v>9.89950442477876</v>
      </c>
      <c r="AM1494">
        <f>INDEX(toughness!B:B,MATCH(Sheet1!B1494,toughness!A:A,0))</f>
        <v>16.3</v>
      </c>
      <c r="AN1494">
        <f>450</f>
        <v>450</v>
      </c>
    </row>
    <row r="1495" spans="1:40" x14ac:dyDescent="0.3">
      <c r="A1495" t="s">
        <v>1458</v>
      </c>
      <c r="B1495" s="1" t="s">
        <v>282</v>
      </c>
      <c r="C1495">
        <v>457</v>
      </c>
      <c r="D1495">
        <v>2855</v>
      </c>
      <c r="G1495">
        <v>6.6849999999999996</v>
      </c>
      <c r="H1495">
        <v>39.400000000000013</v>
      </c>
      <c r="I1495">
        <v>4.4000000000000004</v>
      </c>
      <c r="J1495">
        <v>6</v>
      </c>
      <c r="K1495">
        <v>421</v>
      </c>
      <c r="L1495">
        <v>130</v>
      </c>
      <c r="M1495">
        <v>555</v>
      </c>
      <c r="N1495" t="s">
        <v>1453</v>
      </c>
      <c r="O1495" t="s">
        <v>1453</v>
      </c>
      <c r="P1495" t="s">
        <v>1453</v>
      </c>
      <c r="Q1495" t="s">
        <v>1453</v>
      </c>
      <c r="R1495" t="s">
        <v>1453</v>
      </c>
      <c r="S1495" t="s">
        <v>1453</v>
      </c>
      <c r="T1495" t="s">
        <v>1453</v>
      </c>
      <c r="U1495" t="s">
        <v>1453</v>
      </c>
      <c r="V1495">
        <v>493.5</v>
      </c>
      <c r="W1495">
        <v>160.5</v>
      </c>
      <c r="X1495" t="s">
        <v>1453</v>
      </c>
      <c r="Y1495" t="s">
        <v>1453</v>
      </c>
      <c r="Z1495" t="s">
        <v>1468</v>
      </c>
      <c r="AA1495">
        <v>0.93</v>
      </c>
      <c r="AB1495">
        <v>7.0000000000000007E-2</v>
      </c>
      <c r="AC1495">
        <v>0.5</v>
      </c>
      <c r="AD1495">
        <v>0.5</v>
      </c>
      <c r="AE1495">
        <v>0.5</v>
      </c>
      <c r="AF1495">
        <v>0.5</v>
      </c>
      <c r="AG1495">
        <f>INDEX(YM!B:B, MATCH(Sheet1!B1495,YM!A:A,0))</f>
        <v>71.8</v>
      </c>
      <c r="AH1495">
        <v>71.8</v>
      </c>
      <c r="AI1495">
        <f>INDEX('Yield strengh'!B:B, MATCH(Sheet1!B1495,'Yield strengh'!A:A,0))</f>
        <v>410</v>
      </c>
      <c r="AJ1495">
        <v>410</v>
      </c>
      <c r="AK1495">
        <f>INDEX(Price!B:B, MATCH(Sheet1!B1495,Price!A:A,0))</f>
        <v>47.95</v>
      </c>
      <c r="AL1495">
        <f t="shared" si="23"/>
        <v>10.311033274956218</v>
      </c>
      <c r="AM1495">
        <f>INDEX(toughness!B:B,MATCH(Sheet1!B1495,toughness!A:A,0))</f>
        <v>17.855</v>
      </c>
      <c r="AN1495">
        <f>450</f>
        <v>450</v>
      </c>
    </row>
    <row r="1496" spans="1:40" x14ac:dyDescent="0.3">
      <c r="A1496" t="s">
        <v>1458</v>
      </c>
      <c r="B1496" s="1" t="s">
        <v>284</v>
      </c>
      <c r="C1496">
        <v>558.5</v>
      </c>
      <c r="D1496">
        <v>2825</v>
      </c>
      <c r="G1496">
        <v>6.4849999999999994</v>
      </c>
      <c r="H1496">
        <v>34.549999999999997</v>
      </c>
      <c r="I1496">
        <v>5</v>
      </c>
      <c r="J1496">
        <v>8.65</v>
      </c>
      <c r="K1496">
        <v>538</v>
      </c>
      <c r="L1496">
        <v>130</v>
      </c>
      <c r="M1496">
        <v>555</v>
      </c>
      <c r="N1496" t="s">
        <v>1453</v>
      </c>
      <c r="O1496" t="s">
        <v>1453</v>
      </c>
      <c r="P1496" t="s">
        <v>1453</v>
      </c>
      <c r="Q1496" t="s">
        <v>1453</v>
      </c>
      <c r="R1496" t="s">
        <v>1453</v>
      </c>
      <c r="S1496" t="s">
        <v>1453</v>
      </c>
      <c r="T1496" t="s">
        <v>1453</v>
      </c>
      <c r="U1496" t="s">
        <v>1453</v>
      </c>
      <c r="V1496">
        <v>579</v>
      </c>
      <c r="W1496">
        <v>156.5</v>
      </c>
      <c r="X1496" t="s">
        <v>1453</v>
      </c>
      <c r="Y1496" t="s">
        <v>1453</v>
      </c>
      <c r="Z1496" t="s">
        <v>1468</v>
      </c>
      <c r="AA1496">
        <v>0.93</v>
      </c>
      <c r="AB1496">
        <v>7.0000000000000007E-2</v>
      </c>
      <c r="AC1496">
        <v>0.5</v>
      </c>
      <c r="AD1496">
        <v>0.5</v>
      </c>
      <c r="AE1496">
        <v>0.5</v>
      </c>
      <c r="AF1496">
        <v>0.5</v>
      </c>
      <c r="AG1496">
        <f>INDEX(YM!B:B, MATCH(Sheet1!B1496,YM!A:A,0))</f>
        <v>71.8</v>
      </c>
      <c r="AH1496">
        <v>71.8</v>
      </c>
      <c r="AI1496">
        <f>INDEX('Yield strengh'!B:B, MATCH(Sheet1!B1496,'Yield strengh'!A:A,0))</f>
        <v>551.5</v>
      </c>
      <c r="AJ1496">
        <v>551.5</v>
      </c>
      <c r="AK1496">
        <f>INDEX(Price!B:B, MATCH(Sheet1!B1496,Price!A:A,0))</f>
        <v>48.349999999999987</v>
      </c>
      <c r="AL1496">
        <f t="shared" si="23"/>
        <v>14.016884955752211</v>
      </c>
      <c r="AM1496">
        <f>INDEX(toughness!B:B,MATCH(Sheet1!B1496,toughness!A:A,0))</f>
        <v>17.855</v>
      </c>
      <c r="AN1496">
        <f>450</f>
        <v>450</v>
      </c>
    </row>
    <row r="1497" spans="1:40" x14ac:dyDescent="0.3">
      <c r="A1497" t="s">
        <v>1458</v>
      </c>
      <c r="B1497" s="1" t="s">
        <v>288</v>
      </c>
      <c r="C1497">
        <v>428.5</v>
      </c>
      <c r="D1497">
        <v>2795</v>
      </c>
      <c r="G1497">
        <v>6.7850000000000001</v>
      </c>
      <c r="H1497">
        <v>40.35</v>
      </c>
      <c r="I1497">
        <v>4.2750000000000004</v>
      </c>
      <c r="J1497">
        <v>6</v>
      </c>
      <c r="K1497">
        <v>383</v>
      </c>
      <c r="L1497">
        <v>105</v>
      </c>
      <c r="M1497">
        <v>581</v>
      </c>
      <c r="N1497" t="s">
        <v>1453</v>
      </c>
      <c r="O1497" t="s">
        <v>1453</v>
      </c>
      <c r="P1497" t="s">
        <v>1453</v>
      </c>
      <c r="Q1497" t="s">
        <v>1453</v>
      </c>
      <c r="R1497" t="s">
        <v>1453</v>
      </c>
      <c r="S1497" t="s">
        <v>1453</v>
      </c>
      <c r="T1497" t="s">
        <v>1453</v>
      </c>
      <c r="U1497" t="s">
        <v>1453</v>
      </c>
      <c r="V1497">
        <v>457</v>
      </c>
      <c r="W1497">
        <v>161.5</v>
      </c>
      <c r="X1497" t="s">
        <v>1453</v>
      </c>
      <c r="Y1497" t="s">
        <v>1453</v>
      </c>
      <c r="Z1497" t="s">
        <v>1468</v>
      </c>
      <c r="AA1497">
        <v>0.93</v>
      </c>
      <c r="AB1497">
        <v>7.0000000000000007E-2</v>
      </c>
      <c r="AC1497">
        <v>0.5</v>
      </c>
      <c r="AD1497">
        <v>0.5</v>
      </c>
      <c r="AE1497">
        <v>0.5</v>
      </c>
      <c r="AF1497">
        <v>0.5</v>
      </c>
      <c r="AG1497">
        <f>INDEX(YM!B:B, MATCH(Sheet1!B1497,YM!A:A,0))</f>
        <v>71.8</v>
      </c>
      <c r="AH1497">
        <v>71.8</v>
      </c>
      <c r="AI1497">
        <f>INDEX('Yield strengh'!B:B, MATCH(Sheet1!B1497,'Yield strengh'!A:A,0))</f>
        <v>489.5</v>
      </c>
      <c r="AJ1497">
        <v>489.5</v>
      </c>
      <c r="AK1497">
        <f>INDEX(Price!B:B, MATCH(Sheet1!B1497,Price!A:A,0))</f>
        <v>48</v>
      </c>
      <c r="AL1497">
        <f t="shared" si="23"/>
        <v>12.574633273703041</v>
      </c>
      <c r="AM1497">
        <f>INDEX(toughness!B:B,MATCH(Sheet1!B1497,toughness!A:A,0))</f>
        <v>9.1999999999999993</v>
      </c>
      <c r="AN1497">
        <f>450</f>
        <v>450</v>
      </c>
    </row>
    <row r="1498" spans="1:40" x14ac:dyDescent="0.3">
      <c r="A1498" t="s">
        <v>1458</v>
      </c>
      <c r="B1498" s="1" t="s">
        <v>289</v>
      </c>
      <c r="C1498">
        <v>424</v>
      </c>
      <c r="D1498">
        <v>2795</v>
      </c>
      <c r="G1498">
        <v>6.82</v>
      </c>
      <c r="H1498">
        <v>38.049999999999997</v>
      </c>
      <c r="I1498">
        <v>4.5449999999999999</v>
      </c>
      <c r="J1498">
        <v>6.5</v>
      </c>
      <c r="K1498">
        <v>410.5</v>
      </c>
      <c r="L1498">
        <v>105</v>
      </c>
      <c r="M1498">
        <v>581</v>
      </c>
      <c r="N1498" t="s">
        <v>1453</v>
      </c>
      <c r="O1498" t="s">
        <v>1453</v>
      </c>
      <c r="P1498" t="s">
        <v>1453</v>
      </c>
      <c r="Q1498" t="s">
        <v>1453</v>
      </c>
      <c r="R1498" t="s">
        <v>1453</v>
      </c>
      <c r="S1498" t="s">
        <v>1453</v>
      </c>
      <c r="T1498" t="s">
        <v>1453</v>
      </c>
      <c r="U1498" t="s">
        <v>1453</v>
      </c>
      <c r="V1498">
        <v>482.5</v>
      </c>
      <c r="W1498">
        <v>162.5</v>
      </c>
      <c r="X1498" t="s">
        <v>1453</v>
      </c>
      <c r="Y1498" t="s">
        <v>1453</v>
      </c>
      <c r="Z1498" t="s">
        <v>1468</v>
      </c>
      <c r="AA1498">
        <v>0.93</v>
      </c>
      <c r="AB1498">
        <v>7.0000000000000007E-2</v>
      </c>
      <c r="AC1498">
        <v>0.5</v>
      </c>
      <c r="AD1498">
        <v>0.5</v>
      </c>
      <c r="AE1498">
        <v>0.5</v>
      </c>
      <c r="AF1498">
        <v>0.5</v>
      </c>
      <c r="AG1498">
        <f>INDEX(YM!B:B, MATCH(Sheet1!B1498,YM!A:A,0))</f>
        <v>71.8</v>
      </c>
      <c r="AH1498">
        <v>71.8</v>
      </c>
      <c r="AI1498">
        <f>INDEX('Yield strengh'!B:B, MATCH(Sheet1!B1498,'Yield strengh'!A:A,0))</f>
        <v>383</v>
      </c>
      <c r="AJ1498">
        <v>383</v>
      </c>
      <c r="AK1498">
        <f>INDEX(Price!B:B, MATCH(Sheet1!B1498,Price!A:A,0))</f>
        <v>48</v>
      </c>
      <c r="AL1498">
        <f t="shared" si="23"/>
        <v>9.838783542039355</v>
      </c>
      <c r="AM1498">
        <f>INDEX(toughness!B:B,MATCH(Sheet1!B1498,toughness!A:A,0))</f>
        <v>18.55</v>
      </c>
      <c r="AN1498">
        <f>450</f>
        <v>450</v>
      </c>
    </row>
    <row r="1499" spans="1:40" x14ac:dyDescent="0.3">
      <c r="A1499" t="s">
        <v>1458</v>
      </c>
      <c r="B1499" s="1" t="s">
        <v>290</v>
      </c>
      <c r="C1499">
        <v>379.5</v>
      </c>
      <c r="D1499">
        <v>2795</v>
      </c>
      <c r="G1499">
        <v>6.82</v>
      </c>
      <c r="H1499">
        <v>38.049999999999997</v>
      </c>
      <c r="I1499">
        <v>4.5449999999999999</v>
      </c>
      <c r="J1499">
        <v>6.5</v>
      </c>
      <c r="K1499">
        <v>369</v>
      </c>
      <c r="L1499">
        <v>105</v>
      </c>
      <c r="M1499">
        <v>581</v>
      </c>
      <c r="N1499" t="s">
        <v>1453</v>
      </c>
      <c r="O1499" t="s">
        <v>1453</v>
      </c>
      <c r="P1499" t="s">
        <v>1453</v>
      </c>
      <c r="Q1499" t="s">
        <v>1453</v>
      </c>
      <c r="R1499" t="s">
        <v>1453</v>
      </c>
      <c r="S1499" t="s">
        <v>1453</v>
      </c>
      <c r="T1499" t="s">
        <v>1453</v>
      </c>
      <c r="U1499" t="s">
        <v>1453</v>
      </c>
      <c r="V1499">
        <v>452</v>
      </c>
      <c r="W1499">
        <v>162.5</v>
      </c>
      <c r="X1499" t="s">
        <v>1453</v>
      </c>
      <c r="Y1499" t="s">
        <v>1453</v>
      </c>
      <c r="Z1499" t="s">
        <v>1468</v>
      </c>
      <c r="AA1499">
        <v>0.93</v>
      </c>
      <c r="AB1499">
        <v>7.0000000000000007E-2</v>
      </c>
      <c r="AC1499">
        <v>0.5</v>
      </c>
      <c r="AD1499">
        <v>0.5</v>
      </c>
      <c r="AE1499">
        <v>0.5</v>
      </c>
      <c r="AF1499">
        <v>0.5</v>
      </c>
      <c r="AG1499">
        <f>INDEX(YM!B:B, MATCH(Sheet1!B1499,YM!A:A,0))</f>
        <v>71.8</v>
      </c>
      <c r="AH1499">
        <v>71.8</v>
      </c>
      <c r="AI1499">
        <f>INDEX('Yield strengh'!B:B, MATCH(Sheet1!B1499,'Yield strengh'!A:A,0))</f>
        <v>410.5</v>
      </c>
      <c r="AJ1499">
        <v>410.5</v>
      </c>
      <c r="AK1499">
        <f>INDEX(Price!B:B, MATCH(Sheet1!B1499,Price!A:A,0))</f>
        <v>48</v>
      </c>
      <c r="AL1499">
        <f t="shared" si="23"/>
        <v>10.545223613595706</v>
      </c>
      <c r="AM1499">
        <f>INDEX(toughness!B:B,MATCH(Sheet1!B1499,toughness!A:A,0))</f>
        <v>14.89</v>
      </c>
      <c r="AN1499">
        <f>450</f>
        <v>450</v>
      </c>
    </row>
    <row r="1500" spans="1:40" x14ac:dyDescent="0.3">
      <c r="A1500" t="s">
        <v>1458</v>
      </c>
      <c r="B1500" s="1" t="s">
        <v>291</v>
      </c>
      <c r="C1500">
        <v>434</v>
      </c>
      <c r="D1500">
        <v>2800</v>
      </c>
      <c r="G1500">
        <v>6.7050000000000001</v>
      </c>
      <c r="H1500">
        <v>35.35</v>
      </c>
      <c r="I1500">
        <v>4.9000000000000004</v>
      </c>
      <c r="J1500">
        <v>8.5</v>
      </c>
      <c r="K1500">
        <v>417</v>
      </c>
      <c r="L1500">
        <v>130</v>
      </c>
      <c r="M1500">
        <v>581</v>
      </c>
      <c r="N1500" t="s">
        <v>1453</v>
      </c>
      <c r="O1500" t="s">
        <v>1453</v>
      </c>
      <c r="P1500" t="s">
        <v>1453</v>
      </c>
      <c r="Q1500" t="s">
        <v>1453</v>
      </c>
      <c r="R1500" t="s">
        <v>1453</v>
      </c>
      <c r="S1500" t="s">
        <v>1453</v>
      </c>
      <c r="T1500" t="s">
        <v>1453</v>
      </c>
      <c r="U1500" t="s">
        <v>1453</v>
      </c>
      <c r="V1500">
        <v>489.5</v>
      </c>
      <c r="W1500">
        <v>161.5</v>
      </c>
      <c r="X1500" t="s">
        <v>1453</v>
      </c>
      <c r="Y1500" t="s">
        <v>1453</v>
      </c>
      <c r="Z1500" t="s">
        <v>1468</v>
      </c>
      <c r="AA1500">
        <v>0.93</v>
      </c>
      <c r="AB1500">
        <v>7.0000000000000007E-2</v>
      </c>
      <c r="AC1500">
        <v>0.5</v>
      </c>
      <c r="AD1500">
        <v>0.5</v>
      </c>
      <c r="AE1500">
        <v>0.5</v>
      </c>
      <c r="AF1500">
        <v>0.5</v>
      </c>
      <c r="AG1500">
        <f>INDEX(YM!B:B, MATCH(Sheet1!B1500,YM!A:A,0))</f>
        <v>71.8</v>
      </c>
      <c r="AH1500">
        <v>71.8</v>
      </c>
      <c r="AI1500">
        <f>INDEX('Yield strengh'!B:B, MATCH(Sheet1!B1500,'Yield strengh'!A:A,0))</f>
        <v>369</v>
      </c>
      <c r="AJ1500">
        <v>369</v>
      </c>
      <c r="AK1500">
        <f>INDEX(Price!B:B, MATCH(Sheet1!B1500,Price!A:A,0))</f>
        <v>48</v>
      </c>
      <c r="AL1500">
        <f t="shared" si="23"/>
        <v>9.4622142857142855</v>
      </c>
      <c r="AM1500">
        <f>INDEX(toughness!B:B,MATCH(Sheet1!B1500,toughness!A:A,0))</f>
        <v>16.55</v>
      </c>
      <c r="AN1500">
        <f>450</f>
        <v>450</v>
      </c>
    </row>
    <row r="1501" spans="1:40" x14ac:dyDescent="0.3">
      <c r="A1501" t="s">
        <v>1458</v>
      </c>
      <c r="B1501" s="1" t="s">
        <v>292</v>
      </c>
      <c r="C1501">
        <v>560.5</v>
      </c>
      <c r="D1501">
        <v>2820</v>
      </c>
      <c r="G1501">
        <v>6.6449999999999996</v>
      </c>
      <c r="H1501">
        <v>38.5</v>
      </c>
      <c r="I1501">
        <v>4.5</v>
      </c>
      <c r="J1501">
        <v>12.4</v>
      </c>
      <c r="K1501">
        <v>529.5</v>
      </c>
      <c r="L1501">
        <v>167</v>
      </c>
      <c r="M1501">
        <v>581</v>
      </c>
      <c r="N1501" t="s">
        <v>1453</v>
      </c>
      <c r="O1501" t="s">
        <v>1453</v>
      </c>
      <c r="P1501" t="s">
        <v>1453</v>
      </c>
      <c r="Q1501" t="s">
        <v>1453</v>
      </c>
      <c r="R1501" t="s">
        <v>1453</v>
      </c>
      <c r="S1501" t="s">
        <v>1453</v>
      </c>
      <c r="T1501" t="s">
        <v>1453</v>
      </c>
      <c r="U1501" t="s">
        <v>1453</v>
      </c>
      <c r="V1501">
        <v>573.5</v>
      </c>
      <c r="W1501">
        <v>147</v>
      </c>
      <c r="X1501" t="s">
        <v>1453</v>
      </c>
      <c r="Y1501" t="s">
        <v>1453</v>
      </c>
      <c r="Z1501" t="s">
        <v>1468</v>
      </c>
      <c r="AA1501">
        <v>0.93</v>
      </c>
      <c r="AB1501">
        <v>7.0000000000000007E-2</v>
      </c>
      <c r="AC1501">
        <v>0.5</v>
      </c>
      <c r="AD1501">
        <v>0.5</v>
      </c>
      <c r="AE1501">
        <v>0.5</v>
      </c>
      <c r="AF1501">
        <v>0.5</v>
      </c>
      <c r="AG1501">
        <f>INDEX(YM!B:B, MATCH(Sheet1!B1501,YM!A:A,0))</f>
        <v>71.8</v>
      </c>
      <c r="AH1501">
        <v>71.8</v>
      </c>
      <c r="AI1501">
        <f>INDEX('Yield strengh'!B:B, MATCH(Sheet1!B1501,'Yield strengh'!A:A,0))</f>
        <v>417</v>
      </c>
      <c r="AJ1501">
        <v>417</v>
      </c>
      <c r="AK1501">
        <f>INDEX(Price!B:B, MATCH(Sheet1!B1501,Price!A:A,0))</f>
        <v>47.9</v>
      </c>
      <c r="AL1501">
        <f t="shared" si="23"/>
        <v>10.617234042553191</v>
      </c>
      <c r="AM1501">
        <f>INDEX(toughness!B:B,MATCH(Sheet1!B1501,toughness!A:A,0))</f>
        <v>16.55</v>
      </c>
      <c r="AN1501">
        <f>450</f>
        <v>450</v>
      </c>
    </row>
    <row r="1502" spans="1:40" x14ac:dyDescent="0.3">
      <c r="A1502" t="s">
        <v>1458</v>
      </c>
      <c r="B1502" s="1" t="s">
        <v>297</v>
      </c>
      <c r="C1502">
        <v>389.5</v>
      </c>
      <c r="D1502">
        <v>2795</v>
      </c>
      <c r="G1502">
        <v>7.0650000000000004</v>
      </c>
      <c r="H1502">
        <v>42.1</v>
      </c>
      <c r="I1502">
        <v>4.0999999999999996</v>
      </c>
      <c r="J1502">
        <v>6.5</v>
      </c>
      <c r="K1502">
        <v>386</v>
      </c>
      <c r="L1502">
        <v>156</v>
      </c>
      <c r="M1502">
        <v>584</v>
      </c>
      <c r="N1502" t="s">
        <v>1453</v>
      </c>
      <c r="O1502" t="s">
        <v>1453</v>
      </c>
      <c r="P1502" t="s">
        <v>1453</v>
      </c>
      <c r="Q1502" t="s">
        <v>1453</v>
      </c>
      <c r="R1502" t="s">
        <v>1453</v>
      </c>
      <c r="S1502" t="s">
        <v>1453</v>
      </c>
      <c r="T1502" t="s">
        <v>1453</v>
      </c>
      <c r="U1502" t="s">
        <v>1453</v>
      </c>
      <c r="V1502">
        <v>468.5</v>
      </c>
      <c r="W1502">
        <v>169.5</v>
      </c>
      <c r="X1502" t="s">
        <v>1453</v>
      </c>
      <c r="Y1502" t="s">
        <v>1453</v>
      </c>
      <c r="Z1502" t="s">
        <v>1468</v>
      </c>
      <c r="AA1502">
        <v>0.93</v>
      </c>
      <c r="AB1502">
        <v>7.0000000000000007E-2</v>
      </c>
      <c r="AC1502">
        <v>0.5</v>
      </c>
      <c r="AD1502">
        <v>0.5</v>
      </c>
      <c r="AE1502">
        <v>0.5</v>
      </c>
      <c r="AF1502">
        <v>0.5</v>
      </c>
      <c r="AG1502">
        <f>INDEX(YM!B:B, MATCH(Sheet1!B1502,YM!A:A,0))</f>
        <v>71.8</v>
      </c>
      <c r="AH1502">
        <v>71.8</v>
      </c>
      <c r="AI1502">
        <f>INDEX('Yield strengh'!B:B, MATCH(Sheet1!B1502,'Yield strengh'!A:A,0))</f>
        <v>486.5</v>
      </c>
      <c r="AJ1502">
        <v>486.5</v>
      </c>
      <c r="AK1502">
        <f>INDEX(Price!B:B, MATCH(Sheet1!B1502,Price!A:A,0))</f>
        <v>47.9</v>
      </c>
      <c r="AL1502">
        <f t="shared" si="23"/>
        <v>12.49756708407871</v>
      </c>
      <c r="AM1502">
        <f>INDEX(toughness!B:B,MATCH(Sheet1!B1502,toughness!A:A,0))</f>
        <v>27.15</v>
      </c>
      <c r="AN1502">
        <f>450</f>
        <v>450</v>
      </c>
    </row>
    <row r="1503" spans="1:40" x14ac:dyDescent="0.3">
      <c r="A1503" t="s">
        <v>1458</v>
      </c>
      <c r="B1503" s="1" t="s">
        <v>300</v>
      </c>
      <c r="C1503">
        <v>284</v>
      </c>
      <c r="D1503">
        <v>2820</v>
      </c>
      <c r="G1503">
        <v>5.585</v>
      </c>
      <c r="H1503">
        <v>36.6</v>
      </c>
      <c r="I1503">
        <v>4.71</v>
      </c>
      <c r="J1503">
        <v>1.83</v>
      </c>
      <c r="K1503">
        <v>284</v>
      </c>
      <c r="L1503">
        <v>94.1</v>
      </c>
      <c r="M1503">
        <v>625</v>
      </c>
      <c r="N1503" t="s">
        <v>1453</v>
      </c>
      <c r="O1503" t="s">
        <v>1453</v>
      </c>
      <c r="P1503" t="s">
        <v>1453</v>
      </c>
      <c r="Q1503" t="s">
        <v>1453</v>
      </c>
      <c r="R1503" t="s">
        <v>1453</v>
      </c>
      <c r="S1503" t="s">
        <v>1453</v>
      </c>
      <c r="T1503" t="s">
        <v>1453</v>
      </c>
      <c r="U1503" t="s">
        <v>1453</v>
      </c>
      <c r="V1503">
        <v>314</v>
      </c>
      <c r="W1503">
        <v>138</v>
      </c>
      <c r="X1503" t="s">
        <v>1453</v>
      </c>
      <c r="Y1503" t="s">
        <v>1453</v>
      </c>
      <c r="Z1503" t="s">
        <v>1468</v>
      </c>
      <c r="AA1503">
        <v>0.93</v>
      </c>
      <c r="AB1503">
        <v>7.0000000000000007E-2</v>
      </c>
      <c r="AC1503">
        <v>0.5</v>
      </c>
      <c r="AD1503">
        <v>0.5</v>
      </c>
      <c r="AE1503">
        <v>0.5</v>
      </c>
      <c r="AF1503">
        <v>0.5</v>
      </c>
      <c r="AG1503">
        <f>INDEX(YM!B:B, MATCH(Sheet1!B1503,YM!A:A,0))</f>
        <v>71.8</v>
      </c>
      <c r="AH1503">
        <v>71.8</v>
      </c>
      <c r="AI1503">
        <f>INDEX('Yield strengh'!B:B, MATCH(Sheet1!B1503,'Yield strengh'!A:A,0))</f>
        <v>428.5</v>
      </c>
      <c r="AJ1503">
        <v>428.5</v>
      </c>
      <c r="AK1503">
        <f>INDEX(Price!B:B, MATCH(Sheet1!B1503,Price!A:A,0))</f>
        <v>47.9</v>
      </c>
      <c r="AL1503">
        <f t="shared" si="23"/>
        <v>10.910035460992907</v>
      </c>
      <c r="AM1503">
        <f>INDEX(toughness!B:B,MATCH(Sheet1!B1503,toughness!A:A,0))</f>
        <v>30</v>
      </c>
      <c r="AN1503">
        <f>450</f>
        <v>450</v>
      </c>
    </row>
    <row r="1504" spans="1:40" x14ac:dyDescent="0.3">
      <c r="A1504" t="s">
        <v>1458</v>
      </c>
      <c r="B1504" s="1" t="s">
        <v>226</v>
      </c>
      <c r="C1504">
        <v>240.5</v>
      </c>
      <c r="D1504">
        <v>2700</v>
      </c>
      <c r="G1504">
        <v>8.56</v>
      </c>
      <c r="H1504">
        <v>52.3</v>
      </c>
      <c r="I1504">
        <v>3.3</v>
      </c>
      <c r="J1504">
        <v>9.15</v>
      </c>
      <c r="K1504">
        <v>240.5</v>
      </c>
      <c r="L1504">
        <v>85</v>
      </c>
      <c r="M1504">
        <v>635</v>
      </c>
      <c r="N1504" t="s">
        <v>1453</v>
      </c>
      <c r="O1504" t="s">
        <v>1453</v>
      </c>
      <c r="P1504" t="s">
        <v>1453</v>
      </c>
      <c r="Q1504" t="s">
        <v>1453</v>
      </c>
      <c r="R1504" t="s">
        <v>1453</v>
      </c>
      <c r="S1504" t="s">
        <v>1453</v>
      </c>
      <c r="T1504" t="s">
        <v>1453</v>
      </c>
      <c r="U1504" t="s">
        <v>1453</v>
      </c>
      <c r="V1504">
        <v>261</v>
      </c>
      <c r="W1504">
        <v>201</v>
      </c>
      <c r="X1504" t="s">
        <v>1453</v>
      </c>
      <c r="Y1504" t="s">
        <v>1453</v>
      </c>
      <c r="Z1504" t="s">
        <v>1468</v>
      </c>
      <c r="AA1504">
        <v>0.93</v>
      </c>
      <c r="AB1504">
        <v>7.0000000000000007E-2</v>
      </c>
      <c r="AC1504">
        <v>0.5</v>
      </c>
      <c r="AD1504">
        <v>0.5</v>
      </c>
      <c r="AE1504">
        <v>0.5</v>
      </c>
      <c r="AF1504">
        <v>0.5</v>
      </c>
      <c r="AG1504">
        <f>INDEX(YM!B:B, MATCH(Sheet1!B1504,YM!A:A,0))</f>
        <v>71.25</v>
      </c>
      <c r="AH1504">
        <v>71.25</v>
      </c>
      <c r="AI1504">
        <f>INDEX('Yield strengh'!B:B, MATCH(Sheet1!B1504,'Yield strengh'!A:A,0))</f>
        <v>215</v>
      </c>
      <c r="AJ1504">
        <v>215</v>
      </c>
      <c r="AK1504">
        <f>INDEX(Price!B:B, MATCH(Sheet1!B1504,Price!A:A,0))</f>
        <v>23.7</v>
      </c>
      <c r="AL1504">
        <f t="shared" si="23"/>
        <v>5.6736111111111107</v>
      </c>
      <c r="AM1504">
        <f>INDEX(toughness!B:B,MATCH(Sheet1!B1504,toughness!A:A,0))</f>
        <v>15.4</v>
      </c>
      <c r="AN1504">
        <f>450</f>
        <v>450</v>
      </c>
    </row>
    <row r="1505" spans="1:40" x14ac:dyDescent="0.3">
      <c r="A1505" t="s">
        <v>1458</v>
      </c>
      <c r="B1505" s="1" t="s">
        <v>374</v>
      </c>
      <c r="C1505">
        <v>60</v>
      </c>
      <c r="D1505">
        <v>1550</v>
      </c>
      <c r="G1505">
        <v>6.41</v>
      </c>
      <c r="H1505">
        <v>44.2</v>
      </c>
      <c r="I1505">
        <v>4.0999999999999996</v>
      </c>
      <c r="J1505">
        <v>3.5</v>
      </c>
      <c r="K1505">
        <v>60</v>
      </c>
      <c r="L1505">
        <v>40</v>
      </c>
      <c r="M1505">
        <v>833.5</v>
      </c>
      <c r="N1505" t="s">
        <v>1453</v>
      </c>
      <c r="O1505" t="s">
        <v>1453</v>
      </c>
      <c r="P1505" t="s">
        <v>1453</v>
      </c>
      <c r="Q1505" t="s">
        <v>1453</v>
      </c>
      <c r="R1505" t="s">
        <v>1453</v>
      </c>
      <c r="S1505" t="s">
        <v>1453</v>
      </c>
      <c r="T1505" t="s">
        <v>1453</v>
      </c>
      <c r="U1505" t="s">
        <v>1453</v>
      </c>
      <c r="V1505">
        <v>102.5</v>
      </c>
      <c r="W1505">
        <v>142.5</v>
      </c>
      <c r="X1505" t="s">
        <v>1453</v>
      </c>
      <c r="Y1505" t="s">
        <v>1453</v>
      </c>
      <c r="Z1505" t="s">
        <v>1468</v>
      </c>
      <c r="AA1505">
        <v>0.93</v>
      </c>
      <c r="AB1505">
        <v>7.0000000000000007E-2</v>
      </c>
      <c r="AC1505">
        <v>0.5</v>
      </c>
      <c r="AD1505">
        <v>0.5</v>
      </c>
      <c r="AE1505">
        <v>0.5</v>
      </c>
      <c r="AF1505">
        <v>0.5</v>
      </c>
      <c r="AG1505">
        <f>INDEX(YM!B:B, MATCH(Sheet1!B1505,YM!A:A,0))</f>
        <v>71.5</v>
      </c>
      <c r="AH1505">
        <v>71.5</v>
      </c>
      <c r="AI1505">
        <f>INDEX('Yield strengh'!B:B, MATCH(Sheet1!B1505,'Yield strengh'!A:A,0))</f>
        <v>38</v>
      </c>
      <c r="AJ1505">
        <v>38</v>
      </c>
      <c r="AK1505">
        <f>INDEX(Price!B:B, MATCH(Sheet1!B1505,Price!A:A,0))</f>
        <v>243</v>
      </c>
      <c r="AL1505">
        <f t="shared" si="23"/>
        <v>1.7529032258064516</v>
      </c>
      <c r="AM1505">
        <f>INDEX(toughness!B:B,MATCH(Sheet1!B1505,toughness!A:A,0))</f>
        <v>1.9699999999999999E-2</v>
      </c>
      <c r="AN1505">
        <f>450</f>
        <v>450</v>
      </c>
    </row>
    <row r="1506" spans="1:40" x14ac:dyDescent="0.3">
      <c r="A1506" t="s">
        <v>1458</v>
      </c>
      <c r="B1506" s="1" t="s">
        <v>80</v>
      </c>
      <c r="C1506">
        <v>268.5</v>
      </c>
      <c r="D1506">
        <v>2855</v>
      </c>
      <c r="G1506">
        <v>6.9450000000000003</v>
      </c>
      <c r="H1506">
        <v>30.25</v>
      </c>
      <c r="I1506">
        <v>5.7</v>
      </c>
      <c r="J1506">
        <v>7</v>
      </c>
      <c r="K1506">
        <v>261</v>
      </c>
      <c r="L1506">
        <v>93.5</v>
      </c>
      <c r="M1506">
        <v>593</v>
      </c>
      <c r="N1506" t="s">
        <v>1453</v>
      </c>
      <c r="O1506" t="s">
        <v>1453</v>
      </c>
      <c r="P1506" t="s">
        <v>1453</v>
      </c>
      <c r="Q1506" t="s">
        <v>1453</v>
      </c>
      <c r="R1506" t="s">
        <v>1453</v>
      </c>
      <c r="S1506" t="s">
        <v>1453</v>
      </c>
      <c r="T1506" t="s">
        <v>1453</v>
      </c>
      <c r="U1506" t="s">
        <v>1453</v>
      </c>
      <c r="V1506">
        <v>391.5</v>
      </c>
      <c r="W1506">
        <v>161.5</v>
      </c>
      <c r="X1506" t="s">
        <v>1453</v>
      </c>
      <c r="Y1506" t="s">
        <v>1453</v>
      </c>
      <c r="Z1506" t="s">
        <v>1468</v>
      </c>
      <c r="AA1506">
        <v>0.93</v>
      </c>
      <c r="AB1506">
        <v>7.0000000000000007E-2</v>
      </c>
      <c r="AC1506">
        <v>0.5</v>
      </c>
      <c r="AD1506">
        <v>0.5</v>
      </c>
      <c r="AE1506">
        <v>0.5</v>
      </c>
      <c r="AF1506">
        <v>0.5</v>
      </c>
      <c r="AG1506">
        <f>INDEX(YM!B:B, MATCH(Sheet1!B1506,YM!A:A,0))</f>
        <v>71.400000000000006</v>
      </c>
      <c r="AH1506">
        <v>71.400000000000006</v>
      </c>
      <c r="AI1506">
        <f>INDEX('Yield strengh'!B:B, MATCH(Sheet1!B1506,'Yield strengh'!A:A,0))</f>
        <v>549</v>
      </c>
      <c r="AJ1506">
        <v>549</v>
      </c>
      <c r="AK1506">
        <f>INDEX(Price!B:B, MATCH(Sheet1!B1506,Price!A:A,0))</f>
        <v>169</v>
      </c>
      <c r="AL1506">
        <f t="shared" si="23"/>
        <v>13.729807355516639</v>
      </c>
      <c r="AM1506">
        <f>INDEX(toughness!B:B,MATCH(Sheet1!B1506,toughness!A:A,0))</f>
        <v>16</v>
      </c>
      <c r="AN1506">
        <f>450</f>
        <v>450</v>
      </c>
    </row>
    <row r="1507" spans="1:40" x14ac:dyDescent="0.3">
      <c r="A1507" t="s">
        <v>1458</v>
      </c>
      <c r="B1507" s="1" t="s">
        <v>275</v>
      </c>
      <c r="C1507">
        <v>96.050000000000011</v>
      </c>
      <c r="D1507">
        <v>2805</v>
      </c>
      <c r="G1507">
        <v>5.9950000000000001</v>
      </c>
      <c r="H1507">
        <v>37.200000000000003</v>
      </c>
      <c r="I1507">
        <v>4.66</v>
      </c>
      <c r="J1507">
        <v>4.88</v>
      </c>
      <c r="K1507">
        <v>186.5</v>
      </c>
      <c r="L1507">
        <v>82.05</v>
      </c>
      <c r="M1507">
        <v>627.5</v>
      </c>
      <c r="N1507" t="s">
        <v>1453</v>
      </c>
      <c r="O1507" t="s">
        <v>1453</v>
      </c>
      <c r="P1507" t="s">
        <v>1453</v>
      </c>
      <c r="Q1507" t="s">
        <v>1453</v>
      </c>
      <c r="R1507" t="s">
        <v>1453</v>
      </c>
      <c r="S1507" t="s">
        <v>1453</v>
      </c>
      <c r="T1507" t="s">
        <v>1453</v>
      </c>
      <c r="U1507" t="s">
        <v>1453</v>
      </c>
      <c r="V1507">
        <v>253.5</v>
      </c>
      <c r="W1507">
        <v>148</v>
      </c>
      <c r="X1507" t="s">
        <v>1453</v>
      </c>
      <c r="Y1507" t="s">
        <v>1453</v>
      </c>
      <c r="Z1507" t="s">
        <v>1468</v>
      </c>
      <c r="AA1507">
        <v>0.93</v>
      </c>
      <c r="AB1507">
        <v>7.0000000000000007E-2</v>
      </c>
      <c r="AC1507">
        <v>0.5</v>
      </c>
      <c r="AD1507">
        <v>0.5</v>
      </c>
      <c r="AE1507">
        <v>0.5</v>
      </c>
      <c r="AF1507">
        <v>0.5</v>
      </c>
      <c r="AG1507">
        <f>INDEX(YM!B:B, MATCH(Sheet1!B1507,YM!A:A,0))</f>
        <v>71.349999999999994</v>
      </c>
      <c r="AH1507">
        <v>71.349999999999994</v>
      </c>
      <c r="AI1507">
        <f>INDEX('Yield strengh'!B:B, MATCH(Sheet1!B1507,'Yield strengh'!A:A,0))</f>
        <v>500</v>
      </c>
      <c r="AJ1507">
        <v>500</v>
      </c>
      <c r="AK1507">
        <f>INDEX(Price!B:B, MATCH(Sheet1!B1507,Price!A:A,0))</f>
        <v>47.7</v>
      </c>
      <c r="AL1507">
        <f t="shared" si="23"/>
        <v>12.718360071301248</v>
      </c>
      <c r="AM1507">
        <f>INDEX(toughness!B:B,MATCH(Sheet1!B1507,toughness!A:A,0))</f>
        <v>14.85</v>
      </c>
      <c r="AN1507">
        <f>450</f>
        <v>450</v>
      </c>
    </row>
    <row r="1508" spans="1:40" x14ac:dyDescent="0.3">
      <c r="A1508" t="s">
        <v>1458</v>
      </c>
      <c r="B1508" s="1" t="s">
        <v>114</v>
      </c>
      <c r="C1508">
        <v>193</v>
      </c>
      <c r="D1508">
        <v>2715</v>
      </c>
      <c r="G1508">
        <v>6.2050000000000001</v>
      </c>
      <c r="H1508">
        <v>29</v>
      </c>
      <c r="I1508">
        <v>5.9499999999999993</v>
      </c>
      <c r="J1508">
        <v>1.5</v>
      </c>
      <c r="K1508">
        <v>193</v>
      </c>
      <c r="L1508">
        <v>117</v>
      </c>
      <c r="M1508">
        <v>555</v>
      </c>
      <c r="N1508" t="s">
        <v>1453</v>
      </c>
      <c r="O1508" t="s">
        <v>1453</v>
      </c>
      <c r="P1508" t="s">
        <v>1453</v>
      </c>
      <c r="Q1508" t="s">
        <v>1453</v>
      </c>
      <c r="R1508" t="s">
        <v>1453</v>
      </c>
      <c r="S1508" t="s">
        <v>1453</v>
      </c>
      <c r="T1508" t="s">
        <v>1453</v>
      </c>
      <c r="U1508" t="s">
        <v>1453</v>
      </c>
      <c r="V1508">
        <v>248</v>
      </c>
      <c r="W1508">
        <v>117.5</v>
      </c>
      <c r="X1508" t="s">
        <v>1453</v>
      </c>
      <c r="Y1508" t="s">
        <v>1453</v>
      </c>
      <c r="Z1508" t="s">
        <v>1468</v>
      </c>
      <c r="AA1508">
        <v>0.93</v>
      </c>
      <c r="AB1508">
        <v>7.0000000000000007E-2</v>
      </c>
      <c r="AC1508">
        <v>0.5</v>
      </c>
      <c r="AD1508">
        <v>0.5</v>
      </c>
      <c r="AE1508">
        <v>0.5</v>
      </c>
      <c r="AF1508">
        <v>0.5</v>
      </c>
      <c r="AG1508">
        <f>INDEX(YM!B:B, MATCH(Sheet1!B1508,YM!A:A,0))</f>
        <v>74</v>
      </c>
      <c r="AH1508">
        <v>74</v>
      </c>
      <c r="AI1508">
        <f>INDEX('Yield strengh'!B:B, MATCH(Sheet1!B1508,'Yield strengh'!A:A,0))</f>
        <v>207</v>
      </c>
      <c r="AJ1508">
        <v>207</v>
      </c>
      <c r="AK1508">
        <f>INDEX(Price!B:B, MATCH(Sheet1!B1508,Price!A:A,0))</f>
        <v>25.1</v>
      </c>
      <c r="AL1508">
        <f t="shared" si="23"/>
        <v>5.641988950276243</v>
      </c>
      <c r="AM1508">
        <f>INDEX(toughness!B:B,MATCH(Sheet1!B1508,toughness!A:A,0))</f>
        <v>5.9</v>
      </c>
      <c r="AN1508">
        <f>450</f>
        <v>450</v>
      </c>
    </row>
    <row r="1509" spans="1:40" x14ac:dyDescent="0.3">
      <c r="A1509" t="s">
        <v>1458</v>
      </c>
      <c r="B1509" s="1" t="s">
        <v>139</v>
      </c>
      <c r="C1509">
        <v>218</v>
      </c>
      <c r="D1509">
        <v>2685</v>
      </c>
      <c r="G1509">
        <v>6.01</v>
      </c>
      <c r="H1509">
        <v>35.25</v>
      </c>
      <c r="I1509">
        <v>4.9000000000000004</v>
      </c>
      <c r="J1509">
        <v>3</v>
      </c>
      <c r="K1509">
        <v>232.5</v>
      </c>
      <c r="L1509">
        <v>85</v>
      </c>
      <c r="M1509">
        <v>628</v>
      </c>
      <c r="N1509" t="s">
        <v>1453</v>
      </c>
      <c r="O1509" t="s">
        <v>1453</v>
      </c>
      <c r="P1509" t="s">
        <v>1453</v>
      </c>
      <c r="Q1509" t="s">
        <v>1453</v>
      </c>
      <c r="R1509" t="s">
        <v>1453</v>
      </c>
      <c r="S1509" t="s">
        <v>1453</v>
      </c>
      <c r="T1509" t="s">
        <v>1453</v>
      </c>
      <c r="U1509" t="s">
        <v>1453</v>
      </c>
      <c r="V1509">
        <v>283</v>
      </c>
      <c r="W1509">
        <v>146</v>
      </c>
      <c r="X1509" t="s">
        <v>1453</v>
      </c>
      <c r="Y1509" t="s">
        <v>1453</v>
      </c>
      <c r="Z1509" t="s">
        <v>1468</v>
      </c>
      <c r="AA1509">
        <v>0.93</v>
      </c>
      <c r="AB1509">
        <v>7.0000000000000007E-2</v>
      </c>
      <c r="AC1509">
        <v>0.5</v>
      </c>
      <c r="AD1509">
        <v>0.5</v>
      </c>
      <c r="AE1509">
        <v>0.5</v>
      </c>
      <c r="AF1509">
        <v>0.5</v>
      </c>
      <c r="AG1509">
        <f>INDEX(YM!B:B, MATCH(Sheet1!B1509,YM!A:A,0))</f>
        <v>71.8</v>
      </c>
      <c r="AH1509">
        <v>71.8</v>
      </c>
      <c r="AI1509">
        <f>INDEX('Yield strengh'!B:B, MATCH(Sheet1!B1509,'Yield strengh'!A:A,0))</f>
        <v>210.5</v>
      </c>
      <c r="AJ1509">
        <v>210.5</v>
      </c>
      <c r="AK1509">
        <f>INDEX(Price!B:B, MATCH(Sheet1!B1509,Price!A:A,0))</f>
        <v>24.35</v>
      </c>
      <c r="AL1509">
        <f t="shared" si="23"/>
        <v>5.6290130353817505</v>
      </c>
      <c r="AM1509">
        <f>INDEX(toughness!B:B,MATCH(Sheet1!B1509,toughness!A:A,0))</f>
        <v>14.55</v>
      </c>
      <c r="AN1509">
        <f>450</f>
        <v>450</v>
      </c>
    </row>
    <row r="1510" spans="1:40" x14ac:dyDescent="0.3">
      <c r="A1510" t="s">
        <v>1458</v>
      </c>
      <c r="B1510" s="1" t="s">
        <v>144</v>
      </c>
      <c r="C1510">
        <v>210.5</v>
      </c>
      <c r="D1510">
        <v>2655</v>
      </c>
      <c r="G1510">
        <v>5.05</v>
      </c>
      <c r="H1510">
        <v>29</v>
      </c>
      <c r="I1510">
        <v>5.9499999999999993</v>
      </c>
      <c r="J1510">
        <v>9</v>
      </c>
      <c r="K1510">
        <v>246.5</v>
      </c>
      <c r="L1510">
        <v>75</v>
      </c>
      <c r="M1510">
        <v>606</v>
      </c>
      <c r="N1510" t="s">
        <v>1453</v>
      </c>
      <c r="O1510" t="s">
        <v>1453</v>
      </c>
      <c r="P1510" t="s">
        <v>1453</v>
      </c>
      <c r="Q1510" t="s">
        <v>1453</v>
      </c>
      <c r="R1510" t="s">
        <v>1453</v>
      </c>
      <c r="S1510" t="s">
        <v>1453</v>
      </c>
      <c r="T1510" t="s">
        <v>1453</v>
      </c>
      <c r="U1510" t="s">
        <v>1453</v>
      </c>
      <c r="V1510">
        <v>326.5</v>
      </c>
      <c r="W1510">
        <v>122</v>
      </c>
      <c r="X1510" t="s">
        <v>1453</v>
      </c>
      <c r="Y1510" t="s">
        <v>1453</v>
      </c>
      <c r="Z1510" t="s">
        <v>1468</v>
      </c>
      <c r="AA1510">
        <v>0.93</v>
      </c>
      <c r="AB1510">
        <v>7.0000000000000007E-2</v>
      </c>
      <c r="AC1510">
        <v>0.5</v>
      </c>
      <c r="AD1510">
        <v>0.5</v>
      </c>
      <c r="AE1510">
        <v>0.5</v>
      </c>
      <c r="AF1510">
        <v>0.5</v>
      </c>
      <c r="AG1510">
        <f>INDEX(YM!B:B, MATCH(Sheet1!B1510,YM!A:A,0))</f>
        <v>71.8</v>
      </c>
      <c r="AH1510">
        <v>71.8</v>
      </c>
      <c r="AI1510">
        <f>INDEX('Yield strengh'!B:B, MATCH(Sheet1!B1510,'Yield strengh'!A:A,0))</f>
        <v>207</v>
      </c>
      <c r="AJ1510">
        <v>207</v>
      </c>
      <c r="AK1510">
        <f>INDEX(Price!B:B, MATCH(Sheet1!B1510,Price!A:A,0))</f>
        <v>24.6</v>
      </c>
      <c r="AL1510">
        <f t="shared" si="23"/>
        <v>5.5979661016949143</v>
      </c>
      <c r="AM1510">
        <f>INDEX(toughness!B:B,MATCH(Sheet1!B1510,toughness!A:A,0))</f>
        <v>14.55</v>
      </c>
      <c r="AN1510">
        <f>450</f>
        <v>450</v>
      </c>
    </row>
    <row r="1511" spans="1:40" x14ac:dyDescent="0.3">
      <c r="A1511" t="s">
        <v>1458</v>
      </c>
      <c r="B1511" s="1" t="s">
        <v>314</v>
      </c>
      <c r="C1511">
        <v>241.5</v>
      </c>
      <c r="D1511">
        <v>2680</v>
      </c>
      <c r="G1511">
        <v>7.1349999999999998</v>
      </c>
      <c r="H1511">
        <v>38.15</v>
      </c>
      <c r="I1511">
        <v>4.75</v>
      </c>
      <c r="J1511">
        <v>3.65</v>
      </c>
      <c r="K1511">
        <v>241.5</v>
      </c>
      <c r="L1511">
        <v>103</v>
      </c>
      <c r="M1511">
        <v>587.5</v>
      </c>
      <c r="N1511" t="s">
        <v>1453</v>
      </c>
      <c r="O1511" t="s">
        <v>1453</v>
      </c>
      <c r="P1511" t="s">
        <v>1453</v>
      </c>
      <c r="Q1511" t="s">
        <v>1453</v>
      </c>
      <c r="R1511" t="s">
        <v>1453</v>
      </c>
      <c r="S1511" t="s">
        <v>1453</v>
      </c>
      <c r="T1511" t="s">
        <v>1453</v>
      </c>
      <c r="U1511" t="s">
        <v>1453</v>
      </c>
      <c r="V1511">
        <v>306.5</v>
      </c>
      <c r="W1511">
        <v>155</v>
      </c>
      <c r="X1511" t="s">
        <v>1453</v>
      </c>
      <c r="Y1511" t="s">
        <v>1453</v>
      </c>
      <c r="Z1511" t="s">
        <v>1468</v>
      </c>
      <c r="AA1511">
        <v>0.93</v>
      </c>
      <c r="AB1511">
        <v>7.0000000000000007E-2</v>
      </c>
      <c r="AC1511">
        <v>0.5</v>
      </c>
      <c r="AD1511">
        <v>0.5</v>
      </c>
      <c r="AE1511">
        <v>0.5</v>
      </c>
      <c r="AF1511">
        <v>0.5</v>
      </c>
      <c r="AG1511">
        <f>INDEX(YM!B:B, MATCH(Sheet1!B1511,YM!A:A,0))</f>
        <v>73</v>
      </c>
      <c r="AH1511">
        <v>73</v>
      </c>
      <c r="AI1511">
        <f>INDEX('Yield strengh'!B:B, MATCH(Sheet1!B1511,'Yield strengh'!A:A,0))</f>
        <v>205</v>
      </c>
      <c r="AJ1511">
        <v>205</v>
      </c>
      <c r="AK1511">
        <f>INDEX(Price!B:B, MATCH(Sheet1!B1511,Price!A:A,0))</f>
        <v>23.6</v>
      </c>
      <c r="AL1511">
        <f t="shared" si="23"/>
        <v>5.5839552238805972</v>
      </c>
      <c r="AM1511">
        <f>INDEX(toughness!B:B,MATCH(Sheet1!B1511,toughness!A:A,0))</f>
        <v>19.350000000000001</v>
      </c>
      <c r="AN1511">
        <f>450</f>
        <v>450</v>
      </c>
    </row>
    <row r="1512" spans="1:40" x14ac:dyDescent="0.3">
      <c r="A1512" t="s">
        <v>1458</v>
      </c>
      <c r="B1512" s="1" t="s">
        <v>184</v>
      </c>
      <c r="C1512">
        <v>302.5</v>
      </c>
      <c r="D1512">
        <v>2680</v>
      </c>
      <c r="G1512">
        <v>5.57</v>
      </c>
      <c r="H1512">
        <v>32.549999999999997</v>
      </c>
      <c r="I1512">
        <v>5.3000000000000007</v>
      </c>
      <c r="J1512">
        <v>6</v>
      </c>
      <c r="K1512">
        <v>238</v>
      </c>
      <c r="L1512">
        <v>90.5</v>
      </c>
      <c r="M1512">
        <v>620</v>
      </c>
      <c r="N1512" t="s">
        <v>1453</v>
      </c>
      <c r="O1512" t="s">
        <v>1453</v>
      </c>
      <c r="P1512" t="s">
        <v>1453</v>
      </c>
      <c r="Q1512" t="s">
        <v>1453</v>
      </c>
      <c r="R1512" t="s">
        <v>1453</v>
      </c>
      <c r="S1512" t="s">
        <v>1453</v>
      </c>
      <c r="T1512" t="s">
        <v>1453</v>
      </c>
      <c r="U1512" t="s">
        <v>1453</v>
      </c>
      <c r="V1512">
        <v>302.5</v>
      </c>
      <c r="W1512">
        <v>132</v>
      </c>
      <c r="X1512" t="s">
        <v>1453</v>
      </c>
      <c r="Y1512" t="s">
        <v>1453</v>
      </c>
      <c r="Z1512" t="s">
        <v>1468</v>
      </c>
      <c r="AA1512">
        <v>0.93</v>
      </c>
      <c r="AB1512">
        <v>7.0000000000000007E-2</v>
      </c>
      <c r="AC1512">
        <v>0.5</v>
      </c>
      <c r="AD1512">
        <v>0.5</v>
      </c>
      <c r="AE1512">
        <v>0.5</v>
      </c>
      <c r="AF1512">
        <v>0.5</v>
      </c>
      <c r="AG1512">
        <f>INDEX(YM!B:B, MATCH(Sheet1!B1512,YM!A:A,0))</f>
        <v>70.5</v>
      </c>
      <c r="AH1512">
        <v>70.5</v>
      </c>
      <c r="AI1512">
        <f>INDEX('Yield strengh'!B:B, MATCH(Sheet1!B1512,'Yield strengh'!A:A,0))</f>
        <v>212</v>
      </c>
      <c r="AJ1512">
        <v>212</v>
      </c>
      <c r="AK1512">
        <f>INDEX(Price!B:B, MATCH(Sheet1!B1512,Price!A:A,0))</f>
        <v>24.1</v>
      </c>
      <c r="AL1512">
        <f t="shared" si="23"/>
        <v>5.5768656716417908</v>
      </c>
      <c r="AM1512">
        <f>INDEX(toughness!B:B,MATCH(Sheet1!B1512,toughness!A:A,0))</f>
        <v>15.55</v>
      </c>
      <c r="AN1512">
        <f>450</f>
        <v>450</v>
      </c>
    </row>
    <row r="1513" spans="1:40" x14ac:dyDescent="0.3">
      <c r="A1513" t="s">
        <v>1458</v>
      </c>
      <c r="B1513" s="1" t="s">
        <v>158</v>
      </c>
      <c r="C1513">
        <v>235</v>
      </c>
      <c r="D1513">
        <v>2670</v>
      </c>
      <c r="G1513">
        <v>5.4250000000000007</v>
      </c>
      <c r="H1513">
        <v>31.9</v>
      </c>
      <c r="I1513">
        <v>5.4</v>
      </c>
      <c r="J1513">
        <v>12</v>
      </c>
      <c r="K1513">
        <v>235</v>
      </c>
      <c r="L1513">
        <v>85</v>
      </c>
      <c r="M1513">
        <v>620</v>
      </c>
      <c r="N1513" t="s">
        <v>1453</v>
      </c>
      <c r="O1513" t="s">
        <v>1453</v>
      </c>
      <c r="P1513" t="s">
        <v>1453</v>
      </c>
      <c r="Q1513" t="s">
        <v>1453</v>
      </c>
      <c r="R1513" t="s">
        <v>1453</v>
      </c>
      <c r="S1513" t="s">
        <v>1453</v>
      </c>
      <c r="T1513" t="s">
        <v>1453</v>
      </c>
      <c r="U1513" t="s">
        <v>1453</v>
      </c>
      <c r="V1513">
        <v>290.5</v>
      </c>
      <c r="W1513">
        <v>129</v>
      </c>
      <c r="X1513" t="s">
        <v>1453</v>
      </c>
      <c r="Y1513" t="s">
        <v>1453</v>
      </c>
      <c r="Z1513" t="s">
        <v>1468</v>
      </c>
      <c r="AA1513">
        <v>0.93</v>
      </c>
      <c r="AB1513">
        <v>7.0000000000000007E-2</v>
      </c>
      <c r="AC1513">
        <v>0.5</v>
      </c>
      <c r="AD1513">
        <v>0.5</v>
      </c>
      <c r="AE1513">
        <v>0.5</v>
      </c>
      <c r="AF1513">
        <v>0.5</v>
      </c>
      <c r="AG1513">
        <f>INDEX(YM!B:B, MATCH(Sheet1!B1513,YM!A:A,0))</f>
        <v>72.25</v>
      </c>
      <c r="AH1513">
        <v>72.25</v>
      </c>
      <c r="AI1513">
        <f>INDEX('Yield strengh'!B:B, MATCH(Sheet1!B1513,'Yield strengh'!A:A,0))</f>
        <v>205</v>
      </c>
      <c r="AJ1513">
        <v>205</v>
      </c>
      <c r="AK1513">
        <f>INDEX(Price!B:B, MATCH(Sheet1!B1513,Price!A:A,0))</f>
        <v>24.5</v>
      </c>
      <c r="AL1513">
        <f t="shared" si="23"/>
        <v>5.5472846441947565</v>
      </c>
      <c r="AM1513">
        <f>INDEX(toughness!B:B,MATCH(Sheet1!B1513,toughness!A:A,0))</f>
        <v>15.6</v>
      </c>
      <c r="AN1513">
        <f>450</f>
        <v>450</v>
      </c>
    </row>
    <row r="1514" spans="1:40" x14ac:dyDescent="0.3">
      <c r="A1514" t="s">
        <v>1458</v>
      </c>
      <c r="B1514" s="1" t="s">
        <v>192</v>
      </c>
      <c r="C1514">
        <v>243.5</v>
      </c>
      <c r="D1514">
        <v>2710</v>
      </c>
      <c r="G1514">
        <v>8.2899999999999991</v>
      </c>
      <c r="H1514">
        <v>49.3</v>
      </c>
      <c r="I1514">
        <v>3.5</v>
      </c>
      <c r="J1514">
        <v>9.75</v>
      </c>
      <c r="K1514">
        <v>243.5</v>
      </c>
      <c r="L1514">
        <v>95</v>
      </c>
      <c r="M1514">
        <v>642.5</v>
      </c>
      <c r="N1514" t="s">
        <v>1453</v>
      </c>
      <c r="O1514" t="s">
        <v>1453</v>
      </c>
      <c r="P1514" t="s">
        <v>1453</v>
      </c>
      <c r="Q1514" t="s">
        <v>1453</v>
      </c>
      <c r="R1514" t="s">
        <v>1453</v>
      </c>
      <c r="S1514" t="s">
        <v>1453</v>
      </c>
      <c r="T1514" t="s">
        <v>1453</v>
      </c>
      <c r="U1514" t="s">
        <v>1453</v>
      </c>
      <c r="V1514">
        <v>292.5</v>
      </c>
      <c r="W1514">
        <v>193</v>
      </c>
      <c r="X1514" t="s">
        <v>1453</v>
      </c>
      <c r="Y1514" t="s">
        <v>1453</v>
      </c>
      <c r="Z1514" t="s">
        <v>1468</v>
      </c>
      <c r="AA1514">
        <v>0.93</v>
      </c>
      <c r="AB1514">
        <v>7.0000000000000007E-2</v>
      </c>
      <c r="AC1514">
        <v>0.5</v>
      </c>
      <c r="AD1514">
        <v>0.5</v>
      </c>
      <c r="AE1514">
        <v>0.5</v>
      </c>
      <c r="AF1514">
        <v>0.5</v>
      </c>
      <c r="AG1514">
        <f>INDEX(YM!B:B, MATCH(Sheet1!B1514,YM!A:A,0))</f>
        <v>69.25</v>
      </c>
      <c r="AH1514">
        <v>69.25</v>
      </c>
      <c r="AI1514">
        <f>INDEX('Yield strengh'!B:B, MATCH(Sheet1!B1514,'Yield strengh'!A:A,0))</f>
        <v>216.5</v>
      </c>
      <c r="AJ1514">
        <v>216.5</v>
      </c>
      <c r="AK1514">
        <f>INDEX(Price!B:B, MATCH(Sheet1!B1514,Price!A:A,0))</f>
        <v>23.65</v>
      </c>
      <c r="AL1514">
        <f t="shared" si="23"/>
        <v>5.5323339483394838</v>
      </c>
      <c r="AM1514">
        <f>INDEX(toughness!B:B,MATCH(Sheet1!B1514,toughness!A:A,0))</f>
        <v>15.85</v>
      </c>
      <c r="AN1514">
        <f>450</f>
        <v>450</v>
      </c>
    </row>
    <row r="1515" spans="1:40" x14ac:dyDescent="0.3">
      <c r="A1515" t="s">
        <v>1458</v>
      </c>
      <c r="B1515" s="1" t="s">
        <v>173</v>
      </c>
      <c r="C1515">
        <v>235</v>
      </c>
      <c r="D1515">
        <v>2680</v>
      </c>
      <c r="G1515">
        <v>5.7249999999999996</v>
      </c>
      <c r="H1515">
        <v>33.85</v>
      </c>
      <c r="I1515">
        <v>5.0999999999999996</v>
      </c>
      <c r="J1515">
        <v>12</v>
      </c>
      <c r="K1515">
        <v>235</v>
      </c>
      <c r="L1515">
        <v>85</v>
      </c>
      <c r="M1515">
        <v>622.5</v>
      </c>
      <c r="N1515" t="s">
        <v>1453</v>
      </c>
      <c r="O1515" t="s">
        <v>1453</v>
      </c>
      <c r="P1515" t="s">
        <v>1453</v>
      </c>
      <c r="Q1515" t="s">
        <v>1453</v>
      </c>
      <c r="R1515" t="s">
        <v>1453</v>
      </c>
      <c r="S1515" t="s">
        <v>1453</v>
      </c>
      <c r="T1515" t="s">
        <v>1453</v>
      </c>
      <c r="U1515" t="s">
        <v>1453</v>
      </c>
      <c r="V1515">
        <v>290.5</v>
      </c>
      <c r="W1515">
        <v>135</v>
      </c>
      <c r="X1515" t="s">
        <v>1453</v>
      </c>
      <c r="Y1515" t="s">
        <v>1453</v>
      </c>
      <c r="Z1515" t="s">
        <v>1468</v>
      </c>
      <c r="AA1515">
        <v>0.93</v>
      </c>
      <c r="AB1515">
        <v>7.0000000000000007E-2</v>
      </c>
      <c r="AC1515">
        <v>0.5</v>
      </c>
      <c r="AD1515">
        <v>0.5</v>
      </c>
      <c r="AE1515">
        <v>0.5</v>
      </c>
      <c r="AF1515">
        <v>0.5</v>
      </c>
      <c r="AG1515">
        <f>INDEX(YM!B:B, MATCH(Sheet1!B1515,YM!A:A,0))</f>
        <v>72.25</v>
      </c>
      <c r="AH1515">
        <v>72.25</v>
      </c>
      <c r="AI1515">
        <f>INDEX('Yield strengh'!B:B, MATCH(Sheet1!B1515,'Yield strengh'!A:A,0))</f>
        <v>205</v>
      </c>
      <c r="AJ1515">
        <v>205</v>
      </c>
      <c r="AK1515">
        <f>INDEX(Price!B:B, MATCH(Sheet1!B1515,Price!A:A,0))</f>
        <v>24.25</v>
      </c>
      <c r="AL1515">
        <f t="shared" si="23"/>
        <v>5.5265858208955221</v>
      </c>
      <c r="AM1515">
        <f>INDEX(toughness!B:B,MATCH(Sheet1!B1515,toughness!A:A,0))</f>
        <v>16</v>
      </c>
      <c r="AN1515">
        <f>450</f>
        <v>450</v>
      </c>
    </row>
    <row r="1516" spans="1:40" x14ac:dyDescent="0.3">
      <c r="A1516" t="s">
        <v>1458</v>
      </c>
      <c r="B1516" s="1" t="s">
        <v>206</v>
      </c>
      <c r="C1516">
        <v>142</v>
      </c>
      <c r="D1516">
        <v>2690</v>
      </c>
      <c r="G1516">
        <v>7.9949999999999992</v>
      </c>
      <c r="H1516">
        <v>53.9</v>
      </c>
      <c r="I1516">
        <v>3.2</v>
      </c>
      <c r="J1516">
        <v>26.7</v>
      </c>
      <c r="K1516">
        <v>142</v>
      </c>
      <c r="L1516">
        <v>64.5</v>
      </c>
      <c r="M1516">
        <v>615</v>
      </c>
      <c r="N1516" t="s">
        <v>1453</v>
      </c>
      <c r="O1516" t="s">
        <v>1453</v>
      </c>
      <c r="P1516" t="s">
        <v>1453</v>
      </c>
      <c r="Q1516" t="s">
        <v>1453</v>
      </c>
      <c r="R1516" t="s">
        <v>1453</v>
      </c>
      <c r="S1516" t="s">
        <v>1453</v>
      </c>
      <c r="T1516" t="s">
        <v>1453</v>
      </c>
      <c r="U1516" t="s">
        <v>1453</v>
      </c>
      <c r="V1516">
        <v>240</v>
      </c>
      <c r="W1516">
        <v>187</v>
      </c>
      <c r="X1516" t="s">
        <v>1453</v>
      </c>
      <c r="Y1516" t="s">
        <v>1453</v>
      </c>
      <c r="Z1516" t="s">
        <v>1468</v>
      </c>
      <c r="AA1516">
        <v>0.93</v>
      </c>
      <c r="AB1516">
        <v>7.0000000000000007E-2</v>
      </c>
      <c r="AC1516">
        <v>0.5</v>
      </c>
      <c r="AD1516">
        <v>0.5</v>
      </c>
      <c r="AE1516">
        <v>0.5</v>
      </c>
      <c r="AF1516">
        <v>0.5</v>
      </c>
      <c r="AG1516">
        <f>INDEX(YM!B:B, MATCH(Sheet1!B1516,YM!A:A,0))</f>
        <v>69.5</v>
      </c>
      <c r="AH1516">
        <v>69.5</v>
      </c>
      <c r="AI1516">
        <f>INDEX('Yield strengh'!B:B, MATCH(Sheet1!B1516,'Yield strengh'!A:A,0))</f>
        <v>211</v>
      </c>
      <c r="AJ1516">
        <v>211</v>
      </c>
      <c r="AK1516">
        <f>INDEX(Price!B:B, MATCH(Sheet1!B1516,Price!A:A,0))</f>
        <v>23.6</v>
      </c>
      <c r="AL1516">
        <f t="shared" si="23"/>
        <v>5.4514869888475834</v>
      </c>
      <c r="AM1516">
        <f>INDEX(toughness!B:B,MATCH(Sheet1!B1516,toughness!A:A,0))</f>
        <v>15.75</v>
      </c>
      <c r="AN1516">
        <f>450</f>
        <v>450</v>
      </c>
    </row>
    <row r="1517" spans="1:40" x14ac:dyDescent="0.3">
      <c r="A1517" t="s">
        <v>1458</v>
      </c>
      <c r="B1517" s="1" t="s">
        <v>2327</v>
      </c>
      <c r="C1517">
        <v>1907.5</v>
      </c>
      <c r="D1517">
        <v>2175</v>
      </c>
      <c r="E1517">
        <v>5.75</v>
      </c>
      <c r="F1517">
        <v>16.75</v>
      </c>
      <c r="G1517">
        <v>18.021249999999998</v>
      </c>
      <c r="H1517">
        <v>2.1502149999999999E-5</v>
      </c>
      <c r="I1517">
        <v>5.0500000000000005E+24</v>
      </c>
      <c r="J1517">
        <v>0.1575</v>
      </c>
      <c r="K1517">
        <v>179</v>
      </c>
      <c r="L1517">
        <v>730.125</v>
      </c>
      <c r="M1517">
        <v>1440</v>
      </c>
      <c r="N1517" t="s">
        <v>1453</v>
      </c>
      <c r="O1517" t="s">
        <v>1453</v>
      </c>
      <c r="P1517" t="s">
        <v>1453</v>
      </c>
      <c r="Q1517" t="s">
        <v>1453</v>
      </c>
      <c r="R1517" t="s">
        <v>1453</v>
      </c>
      <c r="S1517" t="s">
        <v>1453</v>
      </c>
      <c r="T1517" t="s">
        <v>1453</v>
      </c>
      <c r="U1517" t="s">
        <v>1453</v>
      </c>
      <c r="V1517">
        <v>135.01249999999999</v>
      </c>
      <c r="W1517">
        <v>41.012500000000003</v>
      </c>
      <c r="X1517" t="s">
        <v>1453</v>
      </c>
      <c r="Y1517" t="s">
        <v>1453</v>
      </c>
      <c r="Z1517" t="s">
        <v>1468</v>
      </c>
      <c r="AA1517">
        <v>0.93</v>
      </c>
      <c r="AB1517">
        <v>7.0000000000000007E-2</v>
      </c>
      <c r="AC1517">
        <v>0.5</v>
      </c>
      <c r="AD1517">
        <v>0.5</v>
      </c>
      <c r="AE1517">
        <v>0.5</v>
      </c>
      <c r="AF1517">
        <v>0.5</v>
      </c>
      <c r="AG1517">
        <f>INDEX(YM!B:B, MATCH(Sheet1!B1517,YM!A:A,0))</f>
        <v>71.174999999999997</v>
      </c>
      <c r="AH1517">
        <v>71.174999999999997</v>
      </c>
      <c r="AI1517">
        <f>INDEX('Yield strengh'!B:B, MATCH(Sheet1!B1517,'Yield strengh'!A:A,0))</f>
        <v>1306.8875</v>
      </c>
      <c r="AJ1517">
        <v>1306.8875</v>
      </c>
      <c r="AK1517">
        <f>INDEX(Price!B:B, MATCH(Sheet1!B1517,Price!A:A,0))</f>
        <v>67.825000000000003</v>
      </c>
      <c r="AL1517">
        <f t="shared" si="23"/>
        <v>42.766766810344834</v>
      </c>
      <c r="AM1517">
        <f>INDEX(toughness!B:B,MATCH(Sheet1!B1517,toughness!A:A,0))</f>
        <v>6.7762499999999993E-3</v>
      </c>
      <c r="AN1517">
        <f>450</f>
        <v>450</v>
      </c>
    </row>
    <row r="1518" spans="1:40" x14ac:dyDescent="0.3">
      <c r="A1518" t="s">
        <v>1458</v>
      </c>
      <c r="B1518" s="1" t="s">
        <v>176</v>
      </c>
      <c r="C1518">
        <v>87.35</v>
      </c>
      <c r="D1518">
        <v>2685</v>
      </c>
      <c r="G1518">
        <v>5.82</v>
      </c>
      <c r="H1518">
        <v>33.85</v>
      </c>
      <c r="I1518">
        <v>5.0999999999999996</v>
      </c>
      <c r="J1518">
        <v>15</v>
      </c>
      <c r="K1518">
        <v>87.35</v>
      </c>
      <c r="L1518">
        <v>60</v>
      </c>
      <c r="M1518">
        <v>622.5</v>
      </c>
      <c r="N1518" t="s">
        <v>1453</v>
      </c>
      <c r="O1518" t="s">
        <v>1453</v>
      </c>
      <c r="P1518" t="s">
        <v>1453</v>
      </c>
      <c r="Q1518" t="s">
        <v>1453</v>
      </c>
      <c r="R1518" t="s">
        <v>1453</v>
      </c>
      <c r="S1518" t="s">
        <v>1453</v>
      </c>
      <c r="T1518" t="s">
        <v>1453</v>
      </c>
      <c r="U1518" t="s">
        <v>1453</v>
      </c>
      <c r="V1518">
        <v>225.5</v>
      </c>
      <c r="W1518">
        <v>140.5</v>
      </c>
      <c r="X1518" t="s">
        <v>1453</v>
      </c>
      <c r="Y1518" t="s">
        <v>1453</v>
      </c>
      <c r="Z1518" t="s">
        <v>1468</v>
      </c>
      <c r="AA1518">
        <v>0.93</v>
      </c>
      <c r="AB1518">
        <v>7.0000000000000007E-2</v>
      </c>
      <c r="AC1518">
        <v>0.5</v>
      </c>
      <c r="AD1518">
        <v>0.5</v>
      </c>
      <c r="AE1518">
        <v>0.5</v>
      </c>
      <c r="AF1518">
        <v>0.5</v>
      </c>
      <c r="AG1518">
        <f>INDEX(YM!B:B, MATCH(Sheet1!B1518,YM!A:A,0))</f>
        <v>71.8</v>
      </c>
      <c r="AH1518">
        <v>71.8</v>
      </c>
      <c r="AI1518">
        <f>INDEX('Yield strengh'!B:B, MATCH(Sheet1!B1518,'Yield strengh'!A:A,0))</f>
        <v>203</v>
      </c>
      <c r="AJ1518">
        <v>203</v>
      </c>
      <c r="AK1518">
        <f>INDEX(Price!B:B, MATCH(Sheet1!B1518,Price!A:A,0))</f>
        <v>24.25</v>
      </c>
      <c r="AL1518">
        <f t="shared" si="23"/>
        <v>5.4284543761638728</v>
      </c>
      <c r="AM1518">
        <f>INDEX(toughness!B:B,MATCH(Sheet1!B1518,toughness!A:A,0))</f>
        <v>17.855</v>
      </c>
      <c r="AN1518">
        <f>450</f>
        <v>450</v>
      </c>
    </row>
    <row r="1519" spans="1:40" x14ac:dyDescent="0.3">
      <c r="A1519" t="s">
        <v>1458</v>
      </c>
      <c r="B1519" s="1" t="s">
        <v>113</v>
      </c>
      <c r="C1519">
        <v>207</v>
      </c>
      <c r="D1519">
        <v>2770</v>
      </c>
      <c r="G1519">
        <v>5.5299999999999994</v>
      </c>
      <c r="H1519">
        <v>29.65</v>
      </c>
      <c r="I1519">
        <v>5.9</v>
      </c>
      <c r="J1519">
        <v>1.65</v>
      </c>
      <c r="K1519">
        <v>217.5</v>
      </c>
      <c r="L1519">
        <v>117</v>
      </c>
      <c r="M1519">
        <v>585</v>
      </c>
      <c r="N1519" t="s">
        <v>1453</v>
      </c>
      <c r="O1519" t="s">
        <v>1453</v>
      </c>
      <c r="P1519" t="s">
        <v>1453</v>
      </c>
      <c r="Q1519" t="s">
        <v>1453</v>
      </c>
      <c r="R1519" t="s">
        <v>1453</v>
      </c>
      <c r="S1519" t="s">
        <v>1453</v>
      </c>
      <c r="T1519" t="s">
        <v>1453</v>
      </c>
      <c r="U1519" t="s">
        <v>1453</v>
      </c>
      <c r="V1519">
        <v>304.5</v>
      </c>
      <c r="W1519">
        <v>114.5</v>
      </c>
      <c r="X1519" t="s">
        <v>1453</v>
      </c>
      <c r="Y1519" t="s">
        <v>1453</v>
      </c>
      <c r="Z1519" t="s">
        <v>1468</v>
      </c>
      <c r="AA1519">
        <v>0.93</v>
      </c>
      <c r="AB1519">
        <v>7.0000000000000007E-2</v>
      </c>
      <c r="AC1519">
        <v>0.5</v>
      </c>
      <c r="AD1519">
        <v>0.5</v>
      </c>
      <c r="AE1519">
        <v>0.5</v>
      </c>
      <c r="AF1519">
        <v>0.5</v>
      </c>
      <c r="AG1519">
        <f>INDEX(YM!B:B, MATCH(Sheet1!B1519,YM!A:A,0))</f>
        <v>77</v>
      </c>
      <c r="AH1519">
        <v>77</v>
      </c>
      <c r="AI1519">
        <f>INDEX('Yield strengh'!B:B, MATCH(Sheet1!B1519,'Yield strengh'!A:A,0))</f>
        <v>194</v>
      </c>
      <c r="AJ1519">
        <v>194</v>
      </c>
      <c r="AK1519">
        <f>INDEX(Price!B:B, MATCH(Sheet1!B1519,Price!A:A,0))</f>
        <v>25</v>
      </c>
      <c r="AL1519">
        <f t="shared" si="23"/>
        <v>5.3927797833935021</v>
      </c>
      <c r="AM1519">
        <f>INDEX(toughness!B:B,MATCH(Sheet1!B1519,toughness!A:A,0))</f>
        <v>4.83</v>
      </c>
      <c r="AN1519">
        <f>450</f>
        <v>450</v>
      </c>
    </row>
    <row r="1520" spans="1:40" x14ac:dyDescent="0.3">
      <c r="A1520" t="s">
        <v>1458</v>
      </c>
      <c r="B1520" s="1" t="s">
        <v>78</v>
      </c>
      <c r="C1520">
        <v>445</v>
      </c>
      <c r="D1520">
        <v>2600</v>
      </c>
      <c r="G1520">
        <v>6.5299999999999994</v>
      </c>
      <c r="H1520">
        <v>34.549999999999997</v>
      </c>
      <c r="I1520">
        <v>5</v>
      </c>
      <c r="J1520">
        <v>4</v>
      </c>
      <c r="K1520">
        <v>434.5</v>
      </c>
      <c r="L1520">
        <v>83</v>
      </c>
      <c r="M1520">
        <v>573.5</v>
      </c>
      <c r="N1520" t="s">
        <v>1453</v>
      </c>
      <c r="O1520" t="s">
        <v>1453</v>
      </c>
      <c r="P1520" t="s">
        <v>1453</v>
      </c>
      <c r="Q1520" t="s">
        <v>1453</v>
      </c>
      <c r="R1520" t="s">
        <v>1453</v>
      </c>
      <c r="S1520" t="s">
        <v>1453</v>
      </c>
      <c r="T1520" t="s">
        <v>1453</v>
      </c>
      <c r="U1520" t="s">
        <v>1453</v>
      </c>
      <c r="V1520">
        <v>486</v>
      </c>
      <c r="W1520">
        <v>157.5</v>
      </c>
      <c r="X1520" t="s">
        <v>1453</v>
      </c>
      <c r="Y1520" t="s">
        <v>1453</v>
      </c>
      <c r="Z1520" t="s">
        <v>1468</v>
      </c>
      <c r="AA1520">
        <v>0.93</v>
      </c>
      <c r="AB1520">
        <v>7.0000000000000007E-2</v>
      </c>
      <c r="AC1520">
        <v>0.5</v>
      </c>
      <c r="AD1520">
        <v>0.5</v>
      </c>
      <c r="AE1520">
        <v>0.5</v>
      </c>
      <c r="AF1520">
        <v>0.5</v>
      </c>
      <c r="AG1520">
        <f>INDEX(YM!B:B, MATCH(Sheet1!B1520,YM!A:A,0))</f>
        <v>70.650000000000006</v>
      </c>
      <c r="AH1520">
        <v>70.650000000000006</v>
      </c>
      <c r="AI1520">
        <f>INDEX('Yield strengh'!B:B, MATCH(Sheet1!B1520,'Yield strengh'!A:A,0))</f>
        <v>194.5</v>
      </c>
      <c r="AJ1520">
        <v>194.5</v>
      </c>
      <c r="AK1520">
        <f>INDEX(Price!B:B, MATCH(Sheet1!B1520,Price!A:A,0))</f>
        <v>24.75</v>
      </c>
      <c r="AL1520">
        <f t="shared" si="23"/>
        <v>5.2851634615384624</v>
      </c>
      <c r="AM1520">
        <f>INDEX(toughness!B:B,MATCH(Sheet1!B1520,toughness!A:A,0))</f>
        <v>15.5</v>
      </c>
      <c r="AN1520">
        <f>450</f>
        <v>450</v>
      </c>
    </row>
    <row r="1521" spans="1:40" x14ac:dyDescent="0.3">
      <c r="A1521" t="s">
        <v>1458</v>
      </c>
      <c r="B1521" s="1" t="s">
        <v>115</v>
      </c>
      <c r="C1521">
        <v>296</v>
      </c>
      <c r="D1521">
        <v>2715</v>
      </c>
      <c r="G1521">
        <v>6.2050000000000001</v>
      </c>
      <c r="H1521">
        <v>29</v>
      </c>
      <c r="I1521">
        <v>5.9499999999999993</v>
      </c>
      <c r="J1521">
        <v>1.5</v>
      </c>
      <c r="K1521">
        <v>296</v>
      </c>
      <c r="L1521">
        <v>142.5</v>
      </c>
      <c r="M1521">
        <v>555</v>
      </c>
      <c r="N1521" t="s">
        <v>1453</v>
      </c>
      <c r="O1521" t="s">
        <v>1453</v>
      </c>
      <c r="P1521" t="s">
        <v>1453</v>
      </c>
      <c r="Q1521" t="s">
        <v>1453</v>
      </c>
      <c r="R1521" t="s">
        <v>1453</v>
      </c>
      <c r="S1521" t="s">
        <v>1453</v>
      </c>
      <c r="T1521" t="s">
        <v>1453</v>
      </c>
      <c r="U1521" t="s">
        <v>1453</v>
      </c>
      <c r="V1521">
        <v>325</v>
      </c>
      <c r="W1521">
        <v>117.5</v>
      </c>
      <c r="X1521" t="s">
        <v>1453</v>
      </c>
      <c r="Y1521" t="s">
        <v>1453</v>
      </c>
      <c r="Z1521" t="s">
        <v>1468</v>
      </c>
      <c r="AA1521">
        <v>0.93</v>
      </c>
      <c r="AB1521">
        <v>7.0000000000000007E-2</v>
      </c>
      <c r="AC1521">
        <v>0.5</v>
      </c>
      <c r="AD1521">
        <v>0.5</v>
      </c>
      <c r="AE1521">
        <v>0.5</v>
      </c>
      <c r="AF1521">
        <v>0.5</v>
      </c>
      <c r="AG1521">
        <f>INDEX(YM!B:B, MATCH(Sheet1!B1521,YM!A:A,0))</f>
        <v>74</v>
      </c>
      <c r="AH1521">
        <v>74</v>
      </c>
      <c r="AI1521">
        <f>INDEX('Yield strengh'!B:B, MATCH(Sheet1!B1521,'Yield strengh'!A:A,0))</f>
        <v>193</v>
      </c>
      <c r="AJ1521">
        <v>193</v>
      </c>
      <c r="AK1521">
        <f>INDEX(Price!B:B, MATCH(Sheet1!B1521,Price!A:A,0))</f>
        <v>28.15</v>
      </c>
      <c r="AL1521">
        <f t="shared" si="23"/>
        <v>5.260405156537753</v>
      </c>
      <c r="AM1521">
        <f>INDEX(toughness!B:B,MATCH(Sheet1!B1521,toughness!A:A,0))</f>
        <v>4.18</v>
      </c>
      <c r="AN1521">
        <f>450</f>
        <v>450</v>
      </c>
    </row>
    <row r="1522" spans="1:40" x14ac:dyDescent="0.3">
      <c r="A1522" t="s">
        <v>1458</v>
      </c>
      <c r="B1522" s="1" t="s">
        <v>150</v>
      </c>
      <c r="C1522">
        <v>232.5</v>
      </c>
      <c r="D1522">
        <v>2655</v>
      </c>
      <c r="G1522">
        <v>5.33</v>
      </c>
      <c r="H1522">
        <v>31.05</v>
      </c>
      <c r="I1522">
        <v>5.5500000000000007</v>
      </c>
      <c r="J1522">
        <v>7</v>
      </c>
      <c r="K1522">
        <v>240</v>
      </c>
      <c r="L1522">
        <v>98</v>
      </c>
      <c r="M1522">
        <v>612.5</v>
      </c>
      <c r="N1522" t="s">
        <v>1453</v>
      </c>
      <c r="O1522" t="s">
        <v>1453</v>
      </c>
      <c r="P1522" t="s">
        <v>1453</v>
      </c>
      <c r="Q1522" t="s">
        <v>1453</v>
      </c>
      <c r="R1522" t="s">
        <v>1453</v>
      </c>
      <c r="S1522" t="s">
        <v>1453</v>
      </c>
      <c r="T1522" t="s">
        <v>1453</v>
      </c>
      <c r="U1522" t="s">
        <v>1453</v>
      </c>
      <c r="V1522">
        <v>319</v>
      </c>
      <c r="W1522">
        <v>130</v>
      </c>
      <c r="X1522" t="s">
        <v>1453</v>
      </c>
      <c r="Y1522" t="s">
        <v>1453</v>
      </c>
      <c r="Z1522" t="s">
        <v>1468</v>
      </c>
      <c r="AA1522">
        <v>0.93</v>
      </c>
      <c r="AB1522">
        <v>7.0000000000000007E-2</v>
      </c>
      <c r="AC1522">
        <v>0.5</v>
      </c>
      <c r="AD1522">
        <v>0.5</v>
      </c>
      <c r="AE1522">
        <v>0.5</v>
      </c>
      <c r="AF1522">
        <v>0.5</v>
      </c>
      <c r="AG1522">
        <f>INDEX(YM!B:B, MATCH(Sheet1!B1522,YM!A:A,0))</f>
        <v>71.8</v>
      </c>
      <c r="AH1522">
        <v>71.8</v>
      </c>
      <c r="AI1522">
        <f>INDEX('Yield strengh'!B:B, MATCH(Sheet1!B1522,'Yield strengh'!A:A,0))</f>
        <v>193</v>
      </c>
      <c r="AJ1522">
        <v>193</v>
      </c>
      <c r="AK1522">
        <f>INDEX(Price!B:B, MATCH(Sheet1!B1522,Price!A:A,0))</f>
        <v>24.5</v>
      </c>
      <c r="AL1522">
        <f t="shared" si="23"/>
        <v>5.2193596986817328</v>
      </c>
      <c r="AM1522">
        <f>INDEX(toughness!B:B,MATCH(Sheet1!B1522,toughness!A:A,0))</f>
        <v>14.55</v>
      </c>
      <c r="AN1522">
        <f>450</f>
        <v>450</v>
      </c>
    </row>
    <row r="1523" spans="1:40" x14ac:dyDescent="0.3">
      <c r="A1523" t="s">
        <v>1458</v>
      </c>
      <c r="B1523" s="1" t="s">
        <v>322</v>
      </c>
      <c r="C1523">
        <v>25</v>
      </c>
      <c r="D1523">
        <v>2700</v>
      </c>
      <c r="G1523">
        <v>10.4</v>
      </c>
      <c r="H1523">
        <v>63.95</v>
      </c>
      <c r="I1523">
        <v>2.7</v>
      </c>
      <c r="J1523">
        <v>40</v>
      </c>
      <c r="K1523">
        <v>25</v>
      </c>
      <c r="L1523">
        <v>15</v>
      </c>
      <c r="M1523">
        <v>660</v>
      </c>
      <c r="N1523" t="s">
        <v>1453</v>
      </c>
      <c r="O1523" t="s">
        <v>1453</v>
      </c>
      <c r="P1523" t="s">
        <v>1453</v>
      </c>
      <c r="Q1523" t="s">
        <v>1453</v>
      </c>
      <c r="R1523" t="s">
        <v>1453</v>
      </c>
      <c r="S1523" t="s">
        <v>1453</v>
      </c>
      <c r="T1523" t="s">
        <v>1453</v>
      </c>
      <c r="U1523" t="s">
        <v>1453</v>
      </c>
      <c r="V1523">
        <v>58</v>
      </c>
      <c r="W1523">
        <v>244</v>
      </c>
      <c r="X1523" t="s">
        <v>1453</v>
      </c>
      <c r="Y1523" t="s">
        <v>1453</v>
      </c>
      <c r="Z1523" t="s">
        <v>1468</v>
      </c>
      <c r="AA1523">
        <v>0.93</v>
      </c>
      <c r="AB1523">
        <v>7.0000000000000007E-2</v>
      </c>
      <c r="AC1523">
        <v>0.5</v>
      </c>
      <c r="AD1523">
        <v>0.5</v>
      </c>
      <c r="AE1523">
        <v>0.5</v>
      </c>
      <c r="AF1523">
        <v>0.5</v>
      </c>
      <c r="AG1523">
        <f>INDEX(YM!B:B, MATCH(Sheet1!B1523,YM!A:A,0))</f>
        <v>70</v>
      </c>
      <c r="AH1523">
        <v>70</v>
      </c>
      <c r="AI1523">
        <f>INDEX('Yield strengh'!B:B, MATCH(Sheet1!B1523,'Yield strengh'!A:A,0))</f>
        <v>200</v>
      </c>
      <c r="AJ1523">
        <v>200</v>
      </c>
      <c r="AK1523">
        <f>INDEX(Price!B:B, MATCH(Sheet1!B1523,Price!A:A,0))</f>
        <v>24.15</v>
      </c>
      <c r="AL1523">
        <f t="shared" si="23"/>
        <v>5.1851851851851851</v>
      </c>
      <c r="AM1523">
        <f>INDEX(toughness!B:B,MATCH(Sheet1!B1523,toughness!A:A,0))</f>
        <v>11.9</v>
      </c>
      <c r="AN1523">
        <f>450</f>
        <v>450</v>
      </c>
    </row>
    <row r="1524" spans="1:40" x14ac:dyDescent="0.3">
      <c r="A1524" t="s">
        <v>1458</v>
      </c>
      <c r="B1524" s="1" t="s">
        <v>501</v>
      </c>
      <c r="C1524">
        <v>50</v>
      </c>
      <c r="D1524">
        <v>610</v>
      </c>
      <c r="E1524">
        <v>6.76</v>
      </c>
      <c r="F1524">
        <v>0.5</v>
      </c>
      <c r="G1524">
        <v>8.6849999999999997E-2</v>
      </c>
      <c r="H1524">
        <v>1.8659999999999999E-12</v>
      </c>
      <c r="I1524">
        <v>130000000000000</v>
      </c>
      <c r="J1524">
        <v>2.59</v>
      </c>
      <c r="K1524">
        <v>97.15</v>
      </c>
      <c r="L1524">
        <v>5.4249999999999998</v>
      </c>
      <c r="N1524" t="s">
        <v>1453</v>
      </c>
      <c r="O1524" t="s">
        <v>1453</v>
      </c>
      <c r="P1524" t="s">
        <v>1453</v>
      </c>
      <c r="Q1524" t="s">
        <v>1453</v>
      </c>
      <c r="R1524" t="s">
        <v>1453</v>
      </c>
      <c r="S1524" t="s">
        <v>1453</v>
      </c>
      <c r="T1524" t="s">
        <v>1453</v>
      </c>
      <c r="U1524" t="s">
        <v>1453</v>
      </c>
      <c r="V1524">
        <v>98.1</v>
      </c>
      <c r="W1524">
        <v>0.29499999999999998</v>
      </c>
      <c r="X1524" t="s">
        <v>1453</v>
      </c>
      <c r="Y1524" t="s">
        <v>1453</v>
      </c>
      <c r="Z1524" t="s">
        <v>1468</v>
      </c>
      <c r="AA1524">
        <v>0.93</v>
      </c>
      <c r="AB1524">
        <v>7.0000000000000007E-2</v>
      </c>
      <c r="AC1524">
        <v>0.5</v>
      </c>
      <c r="AD1524">
        <v>0.5</v>
      </c>
      <c r="AE1524">
        <v>0.5</v>
      </c>
      <c r="AF1524">
        <v>0.5</v>
      </c>
      <c r="AG1524">
        <f>INDEX(YM!B:B, MATCH(Sheet1!B1524,YM!A:A,0))</f>
        <v>31.5</v>
      </c>
      <c r="AH1524">
        <v>31.5</v>
      </c>
      <c r="AI1524">
        <f>INDEX('Yield strengh'!B:B, MATCH(Sheet1!B1524,'Yield strengh'!A:A,0))</f>
        <v>100</v>
      </c>
      <c r="AJ1524">
        <v>100</v>
      </c>
      <c r="AK1524">
        <f>INDEX(Price!B:B, MATCH(Sheet1!B1524,Price!A:A,0))</f>
        <v>37</v>
      </c>
      <c r="AL1524">
        <f t="shared" si="23"/>
        <v>5.1639344262295079</v>
      </c>
      <c r="AM1524">
        <f>INDEX(toughness!B:B,MATCH(Sheet1!B1524,toughness!A:A,0))</f>
        <v>60.6</v>
      </c>
      <c r="AN1524">
        <f>450</f>
        <v>450</v>
      </c>
    </row>
    <row r="1525" spans="1:40" x14ac:dyDescent="0.3">
      <c r="A1525" t="s">
        <v>1458</v>
      </c>
      <c r="B1525" s="1" t="s">
        <v>168</v>
      </c>
      <c r="C1525">
        <v>240</v>
      </c>
      <c r="D1525">
        <v>2690</v>
      </c>
      <c r="G1525">
        <v>6.3150000000000004</v>
      </c>
      <c r="H1525">
        <v>37.5</v>
      </c>
      <c r="I1525">
        <v>4.5999999999999996</v>
      </c>
      <c r="J1525">
        <v>7</v>
      </c>
      <c r="K1525">
        <v>240</v>
      </c>
      <c r="L1525">
        <v>80</v>
      </c>
      <c r="M1525">
        <v>627.5</v>
      </c>
      <c r="N1525" t="s">
        <v>1453</v>
      </c>
      <c r="O1525" t="s">
        <v>1453</v>
      </c>
      <c r="P1525" t="s">
        <v>1453</v>
      </c>
      <c r="Q1525" t="s">
        <v>1453</v>
      </c>
      <c r="R1525" t="s">
        <v>1453</v>
      </c>
      <c r="S1525" t="s">
        <v>1453</v>
      </c>
      <c r="T1525" t="s">
        <v>1453</v>
      </c>
      <c r="U1525" t="s">
        <v>1453</v>
      </c>
      <c r="V1525">
        <v>280</v>
      </c>
      <c r="W1525">
        <v>149</v>
      </c>
      <c r="X1525" t="s">
        <v>1453</v>
      </c>
      <c r="Y1525" t="s">
        <v>1453</v>
      </c>
      <c r="Z1525" t="s">
        <v>1468</v>
      </c>
      <c r="AA1525">
        <v>0.93</v>
      </c>
      <c r="AB1525">
        <v>7.0000000000000007E-2</v>
      </c>
      <c r="AC1525">
        <v>0.5</v>
      </c>
      <c r="AD1525">
        <v>0.5</v>
      </c>
      <c r="AE1525">
        <v>0.5</v>
      </c>
      <c r="AF1525">
        <v>0.5</v>
      </c>
      <c r="AG1525">
        <f>INDEX(YM!B:B, MATCH(Sheet1!B1525,YM!A:A,0))</f>
        <v>72</v>
      </c>
      <c r="AH1525">
        <v>72</v>
      </c>
      <c r="AI1525">
        <f>INDEX('Yield strengh'!B:B, MATCH(Sheet1!B1525,'Yield strengh'!A:A,0))</f>
        <v>190.5</v>
      </c>
      <c r="AJ1525">
        <v>190.5</v>
      </c>
      <c r="AK1525">
        <f>INDEX(Price!B:B, MATCH(Sheet1!B1525,Price!A:A,0))</f>
        <v>24</v>
      </c>
      <c r="AL1525">
        <f t="shared" ref="AL1525:AL1588" si="24">AJ1525*AH1525/D1525</f>
        <v>5.0988847583643127</v>
      </c>
      <c r="AM1525">
        <f>INDEX(toughness!B:B,MATCH(Sheet1!B1525,toughness!A:A,0))</f>
        <v>15.65</v>
      </c>
      <c r="AN1525">
        <f>450</f>
        <v>450</v>
      </c>
    </row>
    <row r="1526" spans="1:40" x14ac:dyDescent="0.3">
      <c r="A1526" t="s">
        <v>1458</v>
      </c>
      <c r="B1526" s="1" t="s">
        <v>178</v>
      </c>
      <c r="C1526">
        <v>186</v>
      </c>
      <c r="D1526">
        <v>2655</v>
      </c>
      <c r="G1526">
        <v>4.7850000000000001</v>
      </c>
      <c r="H1526">
        <v>29</v>
      </c>
      <c r="I1526">
        <v>5.9499999999999993</v>
      </c>
      <c r="J1526">
        <v>12.95</v>
      </c>
      <c r="K1526">
        <v>130.5</v>
      </c>
      <c r="L1526">
        <v>103</v>
      </c>
      <c r="M1526">
        <v>604</v>
      </c>
      <c r="N1526" t="s">
        <v>1453</v>
      </c>
      <c r="O1526" t="s">
        <v>1453</v>
      </c>
      <c r="P1526" t="s">
        <v>1453</v>
      </c>
      <c r="Q1526" t="s">
        <v>1453</v>
      </c>
      <c r="R1526" t="s">
        <v>1453</v>
      </c>
      <c r="S1526" t="s">
        <v>1453</v>
      </c>
      <c r="T1526" t="s">
        <v>1453</v>
      </c>
      <c r="U1526" t="s">
        <v>1453</v>
      </c>
      <c r="V1526">
        <v>298</v>
      </c>
      <c r="W1526">
        <v>122</v>
      </c>
      <c r="X1526" t="s">
        <v>1453</v>
      </c>
      <c r="Y1526" t="s">
        <v>1453</v>
      </c>
      <c r="Z1526" t="s">
        <v>1468</v>
      </c>
      <c r="AA1526">
        <v>0.93</v>
      </c>
      <c r="AB1526">
        <v>7.0000000000000007E-2</v>
      </c>
      <c r="AC1526">
        <v>0.5</v>
      </c>
      <c r="AD1526">
        <v>0.5</v>
      </c>
      <c r="AE1526">
        <v>0.5</v>
      </c>
      <c r="AF1526">
        <v>0.5</v>
      </c>
      <c r="AG1526">
        <f>INDEX(YM!B:B, MATCH(Sheet1!B1526,YM!A:A,0))</f>
        <v>71.8</v>
      </c>
      <c r="AH1526">
        <v>71.8</v>
      </c>
      <c r="AI1526">
        <f>INDEX('Yield strengh'!B:B, MATCH(Sheet1!B1526,'Yield strengh'!A:A,0))</f>
        <v>188.5</v>
      </c>
      <c r="AJ1526">
        <v>188.5</v>
      </c>
      <c r="AK1526">
        <f>INDEX(Price!B:B, MATCH(Sheet1!B1526,Price!A:A,0))</f>
        <v>24.7</v>
      </c>
      <c r="AL1526">
        <f t="shared" si="24"/>
        <v>5.0976647834274953</v>
      </c>
      <c r="AM1526">
        <f>INDEX(toughness!B:B,MATCH(Sheet1!B1526,toughness!A:A,0))</f>
        <v>22.55</v>
      </c>
      <c r="AN1526">
        <f>450</f>
        <v>450</v>
      </c>
    </row>
    <row r="1527" spans="1:40" x14ac:dyDescent="0.3">
      <c r="A1527" t="s">
        <v>1458</v>
      </c>
      <c r="B1527" s="1" t="s">
        <v>108</v>
      </c>
      <c r="C1527">
        <v>90.5</v>
      </c>
      <c r="D1527">
        <v>2700</v>
      </c>
      <c r="G1527">
        <v>7.17</v>
      </c>
      <c r="H1527">
        <v>43.150000000000013</v>
      </c>
      <c r="I1527">
        <v>4</v>
      </c>
      <c r="J1527">
        <v>18.05</v>
      </c>
      <c r="K1527">
        <v>90.5</v>
      </c>
      <c r="L1527">
        <v>34.5</v>
      </c>
      <c r="M1527">
        <v>637.5</v>
      </c>
      <c r="N1527" t="s">
        <v>1453</v>
      </c>
      <c r="O1527" t="s">
        <v>1453</v>
      </c>
      <c r="P1527" t="s">
        <v>1453</v>
      </c>
      <c r="Q1527" t="s">
        <v>1453</v>
      </c>
      <c r="R1527" t="s">
        <v>1453</v>
      </c>
      <c r="S1527" t="s">
        <v>1453</v>
      </c>
      <c r="T1527" t="s">
        <v>1453</v>
      </c>
      <c r="U1527" t="s">
        <v>1453</v>
      </c>
      <c r="V1527">
        <v>110.5</v>
      </c>
      <c r="W1527">
        <v>172</v>
      </c>
      <c r="X1527" t="s">
        <v>1453</v>
      </c>
      <c r="Y1527" t="s">
        <v>1453</v>
      </c>
      <c r="Z1527" t="s">
        <v>1468</v>
      </c>
      <c r="AA1527">
        <v>0.93</v>
      </c>
      <c r="AB1527">
        <v>7.0000000000000007E-2</v>
      </c>
      <c r="AC1527">
        <v>0.5</v>
      </c>
      <c r="AD1527">
        <v>0.5</v>
      </c>
      <c r="AE1527">
        <v>0.5</v>
      </c>
      <c r="AF1527">
        <v>0.5</v>
      </c>
      <c r="AG1527">
        <f>INDEX(YM!B:B, MATCH(Sheet1!B1527,YM!A:A,0))</f>
        <v>70.5</v>
      </c>
      <c r="AH1527">
        <v>70.5</v>
      </c>
      <c r="AI1527">
        <f>INDEX('Yield strengh'!B:B, MATCH(Sheet1!B1527,'Yield strengh'!A:A,0))</f>
        <v>195</v>
      </c>
      <c r="AJ1527">
        <v>195</v>
      </c>
      <c r="AK1527">
        <f>INDEX(Price!B:B, MATCH(Sheet1!B1527,Price!A:A,0))</f>
        <v>23.7</v>
      </c>
      <c r="AL1527">
        <f t="shared" si="24"/>
        <v>5.0916666666666668</v>
      </c>
      <c r="AM1527">
        <f>INDEX(toughness!B:B,MATCH(Sheet1!B1527,toughness!A:A,0))</f>
        <v>15.05</v>
      </c>
      <c r="AN1527">
        <f>450</f>
        <v>450</v>
      </c>
    </row>
    <row r="1528" spans="1:40" x14ac:dyDescent="0.3">
      <c r="A1528" t="s">
        <v>1458</v>
      </c>
      <c r="B1528" s="1" t="s">
        <v>840</v>
      </c>
      <c r="C1528">
        <v>155</v>
      </c>
      <c r="D1528">
        <v>1815</v>
      </c>
      <c r="G1528">
        <v>2.06</v>
      </c>
      <c r="H1528">
        <v>13.25</v>
      </c>
      <c r="I1528">
        <v>13.05</v>
      </c>
      <c r="J1528">
        <v>2</v>
      </c>
      <c r="K1528">
        <v>155</v>
      </c>
      <c r="L1528">
        <v>50</v>
      </c>
      <c r="M1528">
        <v>520</v>
      </c>
      <c r="N1528" t="s">
        <v>1453</v>
      </c>
      <c r="O1528" t="s">
        <v>1453</v>
      </c>
      <c r="P1528" t="s">
        <v>1453</v>
      </c>
      <c r="Q1528" t="s">
        <v>1453</v>
      </c>
      <c r="R1528" t="s">
        <v>1453</v>
      </c>
      <c r="S1528" t="s">
        <v>1453</v>
      </c>
      <c r="T1528" t="s">
        <v>1453</v>
      </c>
      <c r="U1528" t="s">
        <v>1453</v>
      </c>
      <c r="V1528">
        <v>220</v>
      </c>
      <c r="W1528">
        <v>51.5</v>
      </c>
      <c r="X1528" t="s">
        <v>1453</v>
      </c>
      <c r="Y1528" t="s">
        <v>1453</v>
      </c>
      <c r="Z1528" t="s">
        <v>1468</v>
      </c>
      <c r="AA1528">
        <v>0.93</v>
      </c>
      <c r="AB1528">
        <v>7.0000000000000007E-2</v>
      </c>
      <c r="AC1528">
        <v>0.5</v>
      </c>
      <c r="AD1528">
        <v>0.5</v>
      </c>
      <c r="AE1528">
        <v>0.5</v>
      </c>
      <c r="AF1528">
        <v>0.5</v>
      </c>
      <c r="AG1528">
        <f>INDEX(YM!B:B, MATCH(Sheet1!B1528,YM!A:A,0))</f>
        <v>45</v>
      </c>
      <c r="AH1528">
        <v>45</v>
      </c>
      <c r="AI1528">
        <f>INDEX('Yield strengh'!B:B, MATCH(Sheet1!B1528,'Yield strengh'!A:A,0))</f>
        <v>202.5</v>
      </c>
      <c r="AJ1528">
        <v>202.5</v>
      </c>
      <c r="AK1528">
        <f>INDEX(Price!B:B, MATCH(Sheet1!B1528,Price!A:A,0))</f>
        <v>45.45</v>
      </c>
      <c r="AL1528">
        <f t="shared" si="24"/>
        <v>5.0206611570247937</v>
      </c>
      <c r="AM1528">
        <f>INDEX(toughness!B:B,MATCH(Sheet1!B1528,toughness!A:A,0))</f>
        <v>6.0749999999999993</v>
      </c>
      <c r="AN1528">
        <f>450</f>
        <v>450</v>
      </c>
    </row>
    <row r="1529" spans="1:40" x14ac:dyDescent="0.3">
      <c r="A1529" t="s">
        <v>1458</v>
      </c>
      <c r="B1529" s="1" t="s">
        <v>49</v>
      </c>
      <c r="C1529">
        <v>270</v>
      </c>
      <c r="D1529">
        <v>2800</v>
      </c>
      <c r="G1529">
        <v>5.88</v>
      </c>
      <c r="H1529">
        <v>33.85</v>
      </c>
      <c r="I1529">
        <v>5.0999999999999996</v>
      </c>
      <c r="J1529">
        <v>12</v>
      </c>
      <c r="K1529">
        <v>270</v>
      </c>
      <c r="L1529">
        <v>120</v>
      </c>
      <c r="M1529">
        <v>572.5</v>
      </c>
      <c r="N1529" t="s">
        <v>1453</v>
      </c>
      <c r="O1529" t="s">
        <v>1453</v>
      </c>
      <c r="P1529" t="s">
        <v>1453</v>
      </c>
      <c r="Q1529" t="s">
        <v>1453</v>
      </c>
      <c r="R1529" t="s">
        <v>1453</v>
      </c>
      <c r="S1529" t="s">
        <v>1453</v>
      </c>
      <c r="T1529" t="s">
        <v>1453</v>
      </c>
      <c r="U1529" t="s">
        <v>1453</v>
      </c>
      <c r="V1529">
        <v>395</v>
      </c>
      <c r="W1529">
        <v>134</v>
      </c>
      <c r="X1529" t="s">
        <v>1453</v>
      </c>
      <c r="Y1529" t="s">
        <v>1453</v>
      </c>
      <c r="Z1529" t="s">
        <v>1468</v>
      </c>
      <c r="AA1529">
        <v>0.93</v>
      </c>
      <c r="AB1529">
        <v>7.0000000000000007E-2</v>
      </c>
      <c r="AC1529">
        <v>0.5</v>
      </c>
      <c r="AD1529">
        <v>0.5</v>
      </c>
      <c r="AE1529">
        <v>0.5</v>
      </c>
      <c r="AF1529">
        <v>0.5</v>
      </c>
      <c r="AG1529">
        <f>INDEX(YM!B:B, MATCH(Sheet1!B1529,YM!A:A,0))</f>
        <v>70.05</v>
      </c>
      <c r="AH1529">
        <v>70.05</v>
      </c>
      <c r="AI1529">
        <f>INDEX('Yield strengh'!B:B, MATCH(Sheet1!B1529,'Yield strengh'!A:A,0))</f>
        <v>200</v>
      </c>
      <c r="AJ1529">
        <v>200</v>
      </c>
      <c r="AK1529">
        <f>INDEX(Price!B:B, MATCH(Sheet1!B1529,Price!A:A,0))</f>
        <v>24.15</v>
      </c>
      <c r="AL1529">
        <f t="shared" si="24"/>
        <v>5.003571428571429</v>
      </c>
      <c r="AM1529">
        <f>INDEX(toughness!B:B,MATCH(Sheet1!B1529,toughness!A:A,0))</f>
        <v>15.65</v>
      </c>
      <c r="AN1529">
        <f>450</f>
        <v>450</v>
      </c>
    </row>
    <row r="1530" spans="1:40" x14ac:dyDescent="0.3">
      <c r="A1530" t="s">
        <v>1458</v>
      </c>
      <c r="B1530" s="1" t="s">
        <v>183</v>
      </c>
      <c r="C1530">
        <v>277.5</v>
      </c>
      <c r="D1530">
        <v>2680</v>
      </c>
      <c r="G1530">
        <v>5.57</v>
      </c>
      <c r="H1530">
        <v>32.549999999999997</v>
      </c>
      <c r="I1530">
        <v>5.3000000000000007</v>
      </c>
      <c r="J1530">
        <v>8.5</v>
      </c>
      <c r="K1530">
        <v>212</v>
      </c>
      <c r="L1530">
        <v>85</v>
      </c>
      <c r="M1530">
        <v>620</v>
      </c>
      <c r="N1530" t="s">
        <v>1453</v>
      </c>
      <c r="O1530" t="s">
        <v>1453</v>
      </c>
      <c r="P1530" t="s">
        <v>1453</v>
      </c>
      <c r="Q1530" t="s">
        <v>1453</v>
      </c>
      <c r="R1530" t="s">
        <v>1453</v>
      </c>
      <c r="S1530" t="s">
        <v>1453</v>
      </c>
      <c r="T1530" t="s">
        <v>1453</v>
      </c>
      <c r="U1530" t="s">
        <v>1453</v>
      </c>
      <c r="V1530">
        <v>277.5</v>
      </c>
      <c r="W1530">
        <v>132</v>
      </c>
      <c r="X1530" t="s">
        <v>1453</v>
      </c>
      <c r="Y1530" t="s">
        <v>1453</v>
      </c>
      <c r="Z1530" t="s">
        <v>1468</v>
      </c>
      <c r="AA1530">
        <v>0.93</v>
      </c>
      <c r="AB1530">
        <v>7.0000000000000007E-2</v>
      </c>
      <c r="AC1530">
        <v>0.5</v>
      </c>
      <c r="AD1530">
        <v>0.5</v>
      </c>
      <c r="AE1530">
        <v>0.5</v>
      </c>
      <c r="AF1530">
        <v>0.5</v>
      </c>
      <c r="AG1530">
        <f>INDEX(YM!B:B, MATCH(Sheet1!B1530,YM!A:A,0))</f>
        <v>70.5</v>
      </c>
      <c r="AH1530">
        <v>70.5</v>
      </c>
      <c r="AI1530">
        <f>INDEX('Yield strengh'!B:B, MATCH(Sheet1!B1530,'Yield strengh'!A:A,0))</f>
        <v>189</v>
      </c>
      <c r="AJ1530">
        <v>189</v>
      </c>
      <c r="AK1530">
        <f>INDEX(Price!B:B, MATCH(Sheet1!B1530,Price!A:A,0))</f>
        <v>24.1</v>
      </c>
      <c r="AL1530">
        <f t="shared" si="24"/>
        <v>4.9718283582089553</v>
      </c>
      <c r="AM1530">
        <f>INDEX(toughness!B:B,MATCH(Sheet1!B1530,toughness!A:A,0))</f>
        <v>15.55</v>
      </c>
      <c r="AN1530">
        <f>450</f>
        <v>450</v>
      </c>
    </row>
    <row r="1531" spans="1:40" x14ac:dyDescent="0.3">
      <c r="A1531" t="s">
        <v>1458</v>
      </c>
      <c r="B1531" s="1" t="s">
        <v>327</v>
      </c>
      <c r="C1531">
        <v>240</v>
      </c>
      <c r="D1531">
        <v>2680</v>
      </c>
      <c r="G1531">
        <v>7.38</v>
      </c>
      <c r="H1531">
        <v>34.85</v>
      </c>
      <c r="I1531">
        <v>5.4499999999999993</v>
      </c>
      <c r="J1531">
        <v>1.1000000000000001</v>
      </c>
      <c r="K1531">
        <v>252</v>
      </c>
      <c r="L1531">
        <v>113.5</v>
      </c>
      <c r="M1531">
        <v>587.5</v>
      </c>
      <c r="N1531" t="s">
        <v>1453</v>
      </c>
      <c r="O1531" t="s">
        <v>1453</v>
      </c>
      <c r="P1531" t="s">
        <v>1453</v>
      </c>
      <c r="Q1531" t="s">
        <v>1453</v>
      </c>
      <c r="R1531" t="s">
        <v>1453</v>
      </c>
      <c r="S1531" t="s">
        <v>1453</v>
      </c>
      <c r="T1531" t="s">
        <v>1453</v>
      </c>
      <c r="U1531" t="s">
        <v>1453</v>
      </c>
      <c r="V1531">
        <v>280</v>
      </c>
      <c r="W1531">
        <v>147.5</v>
      </c>
      <c r="X1531" t="s">
        <v>1453</v>
      </c>
      <c r="Y1531" t="s">
        <v>1453</v>
      </c>
      <c r="Z1531" t="s">
        <v>1468</v>
      </c>
      <c r="AA1531">
        <v>0.93</v>
      </c>
      <c r="AB1531">
        <v>7.0000000000000007E-2</v>
      </c>
      <c r="AC1531">
        <v>0.5</v>
      </c>
      <c r="AD1531">
        <v>0.5</v>
      </c>
      <c r="AE1531">
        <v>0.5</v>
      </c>
      <c r="AF1531">
        <v>0.5</v>
      </c>
      <c r="AG1531">
        <f>INDEX(YM!B:B, MATCH(Sheet1!B1531,YM!A:A,0))</f>
        <v>72</v>
      </c>
      <c r="AH1531">
        <v>72</v>
      </c>
      <c r="AI1531">
        <f>INDEX('Yield strengh'!B:B, MATCH(Sheet1!B1531,'Yield strengh'!A:A,0))</f>
        <v>185</v>
      </c>
      <c r="AJ1531">
        <v>185</v>
      </c>
      <c r="AK1531">
        <f>INDEX(Price!B:B, MATCH(Sheet1!B1531,Price!A:A,0))</f>
        <v>25.8</v>
      </c>
      <c r="AL1531">
        <f t="shared" si="24"/>
        <v>4.9701492537313436</v>
      </c>
      <c r="AM1531">
        <f>INDEX(toughness!B:B,MATCH(Sheet1!B1531,toughness!A:A,0))</f>
        <v>5.165</v>
      </c>
      <c r="AN1531">
        <f>450</f>
        <v>450</v>
      </c>
    </row>
    <row r="1532" spans="1:40" x14ac:dyDescent="0.3">
      <c r="A1532" t="s">
        <v>1458</v>
      </c>
      <c r="B1532" s="1" t="s">
        <v>160</v>
      </c>
      <c r="C1532">
        <v>251.5</v>
      </c>
      <c r="D1532">
        <v>2660</v>
      </c>
      <c r="G1532">
        <v>5.125</v>
      </c>
      <c r="H1532">
        <v>31</v>
      </c>
      <c r="I1532">
        <v>5.56</v>
      </c>
      <c r="J1532">
        <v>8</v>
      </c>
      <c r="K1532">
        <v>251.5</v>
      </c>
      <c r="L1532">
        <v>105</v>
      </c>
      <c r="M1532">
        <v>612.5</v>
      </c>
      <c r="N1532" t="s">
        <v>1453</v>
      </c>
      <c r="O1532" t="s">
        <v>1453</v>
      </c>
      <c r="P1532" t="s">
        <v>1453</v>
      </c>
      <c r="Q1532" t="s">
        <v>1453</v>
      </c>
      <c r="R1532" t="s">
        <v>1453</v>
      </c>
      <c r="S1532" t="s">
        <v>1453</v>
      </c>
      <c r="T1532" t="s">
        <v>1453</v>
      </c>
      <c r="U1532" t="s">
        <v>1453</v>
      </c>
      <c r="V1532">
        <v>339</v>
      </c>
      <c r="W1532">
        <v>123</v>
      </c>
      <c r="X1532" t="s">
        <v>1453</v>
      </c>
      <c r="Y1532" t="s">
        <v>1453</v>
      </c>
      <c r="Z1532" t="s">
        <v>1468</v>
      </c>
      <c r="AA1532">
        <v>0.93</v>
      </c>
      <c r="AB1532">
        <v>7.0000000000000007E-2</v>
      </c>
      <c r="AC1532">
        <v>0.5</v>
      </c>
      <c r="AD1532">
        <v>0.5</v>
      </c>
      <c r="AE1532">
        <v>0.5</v>
      </c>
      <c r="AF1532">
        <v>0.5</v>
      </c>
      <c r="AG1532">
        <f>INDEX(YM!B:B, MATCH(Sheet1!B1532,YM!A:A,0))</f>
        <v>71</v>
      </c>
      <c r="AH1532">
        <v>71</v>
      </c>
      <c r="AI1532">
        <f>INDEX('Yield strengh'!B:B, MATCH(Sheet1!B1532,'Yield strengh'!A:A,0))</f>
        <v>186</v>
      </c>
      <c r="AJ1532">
        <v>186</v>
      </c>
      <c r="AK1532">
        <f>INDEX(Price!B:B, MATCH(Sheet1!B1532,Price!A:A,0))</f>
        <v>24.95</v>
      </c>
      <c r="AL1532">
        <f t="shared" si="24"/>
        <v>4.9646616541353383</v>
      </c>
      <c r="AM1532">
        <f>INDEX(toughness!B:B,MATCH(Sheet1!B1532,toughness!A:A,0))</f>
        <v>13.85</v>
      </c>
      <c r="AN1532">
        <f>450</f>
        <v>450</v>
      </c>
    </row>
    <row r="1533" spans="1:40" x14ac:dyDescent="0.3">
      <c r="A1533" t="s">
        <v>1458</v>
      </c>
      <c r="B1533" s="1" t="s">
        <v>138</v>
      </c>
      <c r="C1533">
        <v>203.5</v>
      </c>
      <c r="D1533">
        <v>2685</v>
      </c>
      <c r="G1533">
        <v>6.01</v>
      </c>
      <c r="H1533">
        <v>34.549999999999997</v>
      </c>
      <c r="I1533">
        <v>5</v>
      </c>
      <c r="J1533">
        <v>3</v>
      </c>
      <c r="K1533">
        <v>210.5</v>
      </c>
      <c r="L1533">
        <v>80</v>
      </c>
      <c r="M1533">
        <v>628</v>
      </c>
      <c r="N1533" t="s">
        <v>1453</v>
      </c>
      <c r="O1533" t="s">
        <v>1453</v>
      </c>
      <c r="P1533" t="s">
        <v>1453</v>
      </c>
      <c r="Q1533" t="s">
        <v>1453</v>
      </c>
      <c r="R1533" t="s">
        <v>1453</v>
      </c>
      <c r="S1533" t="s">
        <v>1453</v>
      </c>
      <c r="T1533" t="s">
        <v>1453</v>
      </c>
      <c r="U1533" t="s">
        <v>1453</v>
      </c>
      <c r="V1533">
        <v>268.5</v>
      </c>
      <c r="W1533">
        <v>146</v>
      </c>
      <c r="X1533" t="s">
        <v>1453</v>
      </c>
      <c r="Y1533" t="s">
        <v>1453</v>
      </c>
      <c r="Z1533" t="s">
        <v>1468</v>
      </c>
      <c r="AA1533">
        <v>0.93</v>
      </c>
      <c r="AB1533">
        <v>7.0000000000000007E-2</v>
      </c>
      <c r="AC1533">
        <v>0.5</v>
      </c>
      <c r="AD1533">
        <v>0.5</v>
      </c>
      <c r="AE1533">
        <v>0.5</v>
      </c>
      <c r="AF1533">
        <v>0.5</v>
      </c>
      <c r="AG1533">
        <f>INDEX(YM!B:B, MATCH(Sheet1!B1533,YM!A:A,0))</f>
        <v>71.8</v>
      </c>
      <c r="AH1533">
        <v>71.8</v>
      </c>
      <c r="AI1533">
        <f>INDEX('Yield strengh'!B:B, MATCH(Sheet1!B1533,'Yield strengh'!A:A,0))</f>
        <v>181</v>
      </c>
      <c r="AJ1533">
        <v>181</v>
      </c>
      <c r="AK1533">
        <f>INDEX(Price!B:B, MATCH(Sheet1!B1533,Price!A:A,0))</f>
        <v>24.35</v>
      </c>
      <c r="AL1533">
        <f t="shared" si="24"/>
        <v>4.8401489757914335</v>
      </c>
      <c r="AM1533">
        <f>INDEX(toughness!B:B,MATCH(Sheet1!B1533,toughness!A:A,0))</f>
        <v>14.55</v>
      </c>
      <c r="AN1533">
        <f>450</f>
        <v>450</v>
      </c>
    </row>
    <row r="1534" spans="1:40" x14ac:dyDescent="0.3">
      <c r="A1534" t="s">
        <v>1458</v>
      </c>
      <c r="B1534" s="1" t="s">
        <v>838</v>
      </c>
      <c r="C1534">
        <v>155</v>
      </c>
      <c r="D1534">
        <v>1805</v>
      </c>
      <c r="G1534">
        <v>3.07</v>
      </c>
      <c r="H1534">
        <v>13.8</v>
      </c>
      <c r="I1534">
        <v>12.5</v>
      </c>
      <c r="J1534">
        <v>4.5</v>
      </c>
      <c r="K1534">
        <v>155</v>
      </c>
      <c r="L1534">
        <v>58.5</v>
      </c>
      <c r="M1534">
        <v>525</v>
      </c>
      <c r="N1534" t="s">
        <v>1453</v>
      </c>
      <c r="O1534" t="s">
        <v>1453</v>
      </c>
      <c r="P1534" t="s">
        <v>1453</v>
      </c>
      <c r="Q1534" t="s">
        <v>1453</v>
      </c>
      <c r="R1534" t="s">
        <v>1453</v>
      </c>
      <c r="S1534" t="s">
        <v>1453</v>
      </c>
      <c r="T1534" t="s">
        <v>1453</v>
      </c>
      <c r="U1534" t="s">
        <v>1453</v>
      </c>
      <c r="V1534">
        <v>215</v>
      </c>
      <c r="W1534">
        <v>80</v>
      </c>
      <c r="X1534" t="s">
        <v>1453</v>
      </c>
      <c r="Y1534" t="s">
        <v>1453</v>
      </c>
      <c r="Z1534" t="s">
        <v>1468</v>
      </c>
      <c r="AA1534">
        <v>0.93</v>
      </c>
      <c r="AB1534">
        <v>7.0000000000000007E-2</v>
      </c>
      <c r="AC1534">
        <v>0.5</v>
      </c>
      <c r="AD1534">
        <v>0.5</v>
      </c>
      <c r="AE1534">
        <v>0.5</v>
      </c>
      <c r="AF1534">
        <v>0.5</v>
      </c>
      <c r="AG1534">
        <f>INDEX(YM!B:B, MATCH(Sheet1!B1534,YM!A:A,0))</f>
        <v>45</v>
      </c>
      <c r="AH1534">
        <v>45</v>
      </c>
      <c r="AI1534">
        <f>INDEX('Yield strengh'!B:B, MATCH(Sheet1!B1534,'Yield strengh'!A:A,0))</f>
        <v>192.5</v>
      </c>
      <c r="AJ1534">
        <v>192.5</v>
      </c>
      <c r="AK1534">
        <f>INDEX(Price!B:B, MATCH(Sheet1!B1534,Price!A:A,0))</f>
        <v>45.8</v>
      </c>
      <c r="AL1534">
        <f t="shared" si="24"/>
        <v>4.7991689750692519</v>
      </c>
      <c r="AM1534">
        <f>INDEX(toughness!B:B,MATCH(Sheet1!B1534,toughness!A:A,0))</f>
        <v>6.4450000000000003</v>
      </c>
      <c r="AN1534">
        <f>450</f>
        <v>450</v>
      </c>
    </row>
    <row r="1535" spans="1:40" x14ac:dyDescent="0.3">
      <c r="A1535" t="s">
        <v>1458</v>
      </c>
      <c r="B1535" s="1" t="s">
        <v>100</v>
      </c>
      <c r="C1535">
        <v>230.5</v>
      </c>
      <c r="D1535">
        <v>2720</v>
      </c>
      <c r="G1535">
        <v>6.8699999999999992</v>
      </c>
      <c r="H1535">
        <v>42.05</v>
      </c>
      <c r="I1535">
        <v>4.0999999999999996</v>
      </c>
      <c r="J1535">
        <v>6.5</v>
      </c>
      <c r="K1535">
        <v>230.5</v>
      </c>
      <c r="L1535">
        <v>75</v>
      </c>
      <c r="M1535">
        <v>642</v>
      </c>
      <c r="N1535" t="s">
        <v>1453</v>
      </c>
      <c r="O1535" t="s">
        <v>1453</v>
      </c>
      <c r="P1535" t="s">
        <v>1453</v>
      </c>
      <c r="Q1535" t="s">
        <v>1453</v>
      </c>
      <c r="R1535" t="s">
        <v>1453</v>
      </c>
      <c r="S1535" t="s">
        <v>1453</v>
      </c>
      <c r="T1535" t="s">
        <v>1453</v>
      </c>
      <c r="U1535" t="s">
        <v>1453</v>
      </c>
      <c r="V1535">
        <v>230.5</v>
      </c>
      <c r="W1535">
        <v>160</v>
      </c>
      <c r="X1535" t="s">
        <v>1453</v>
      </c>
      <c r="Y1535" t="s">
        <v>1453</v>
      </c>
      <c r="Z1535" t="s">
        <v>1468</v>
      </c>
      <c r="AA1535">
        <v>0.93</v>
      </c>
      <c r="AB1535">
        <v>7.0000000000000007E-2</v>
      </c>
      <c r="AC1535">
        <v>0.5</v>
      </c>
      <c r="AD1535">
        <v>0.5</v>
      </c>
      <c r="AE1535">
        <v>0.5</v>
      </c>
      <c r="AF1535">
        <v>0.5</v>
      </c>
      <c r="AG1535">
        <f>INDEX(YM!B:B, MATCH(Sheet1!B1535,YM!A:A,0))</f>
        <v>70.05</v>
      </c>
      <c r="AH1535">
        <v>70.05</v>
      </c>
      <c r="AI1535">
        <f>INDEX('Yield strengh'!B:B, MATCH(Sheet1!B1535,'Yield strengh'!A:A,0))</f>
        <v>186</v>
      </c>
      <c r="AJ1535">
        <v>186</v>
      </c>
      <c r="AK1535">
        <f>INDEX(Price!B:B, MATCH(Sheet1!B1535,Price!A:A,0))</f>
        <v>23.85</v>
      </c>
      <c r="AL1535">
        <f t="shared" si="24"/>
        <v>4.7901838235294116</v>
      </c>
      <c r="AM1535">
        <f>INDEX(toughness!B:B,MATCH(Sheet1!B1535,toughness!A:A,0))</f>
        <v>15.65</v>
      </c>
      <c r="AN1535">
        <f>450</f>
        <v>450</v>
      </c>
    </row>
    <row r="1536" spans="1:40" x14ac:dyDescent="0.3">
      <c r="A1536" t="s">
        <v>1458</v>
      </c>
      <c r="B1536" s="1" t="s">
        <v>1612</v>
      </c>
      <c r="C1536">
        <v>80</v>
      </c>
      <c r="D1536">
        <v>9000</v>
      </c>
      <c r="G1536">
        <v>3.95</v>
      </c>
      <c r="H1536">
        <v>14.05</v>
      </c>
      <c r="I1536">
        <v>12.3</v>
      </c>
      <c r="J1536">
        <v>7.5</v>
      </c>
      <c r="K1536">
        <v>80</v>
      </c>
      <c r="L1536">
        <v>55</v>
      </c>
      <c r="M1536">
        <v>993.5</v>
      </c>
      <c r="N1536" t="s">
        <v>1453</v>
      </c>
      <c r="O1536" t="s">
        <v>1453</v>
      </c>
      <c r="P1536" t="s">
        <v>1453</v>
      </c>
      <c r="Q1536" t="s">
        <v>1453</v>
      </c>
      <c r="R1536" t="s">
        <v>1453</v>
      </c>
      <c r="S1536" t="s">
        <v>1453</v>
      </c>
      <c r="T1536" t="s">
        <v>1453</v>
      </c>
      <c r="U1536" t="s">
        <v>1453</v>
      </c>
      <c r="V1536">
        <v>175</v>
      </c>
      <c r="W1536">
        <v>73</v>
      </c>
      <c r="X1536" t="s">
        <v>1453</v>
      </c>
      <c r="Y1536" t="s">
        <v>1453</v>
      </c>
      <c r="Z1536" t="s">
        <v>1468</v>
      </c>
      <c r="AA1536">
        <v>0.93</v>
      </c>
      <c r="AB1536">
        <v>7.0000000000000007E-2</v>
      </c>
      <c r="AC1536">
        <v>0.5</v>
      </c>
      <c r="AD1536">
        <v>0.5</v>
      </c>
      <c r="AE1536">
        <v>0.5</v>
      </c>
      <c r="AF1536">
        <v>0.5</v>
      </c>
      <c r="AG1536">
        <f>INDEX(YM!B:B, MATCH(Sheet1!B1536,YM!A:A,0))</f>
        <v>71</v>
      </c>
      <c r="AH1536">
        <v>71</v>
      </c>
      <c r="AI1536">
        <f>INDEX('Yield strengh'!B:B, MATCH(Sheet1!B1536,'Yield strengh'!A:A,0))</f>
        <v>95</v>
      </c>
      <c r="AJ1536">
        <v>95</v>
      </c>
      <c r="AK1536">
        <f>INDEX(Price!B:B, MATCH(Sheet1!B1536,Price!A:A,0))</f>
        <v>70.75</v>
      </c>
      <c r="AL1536">
        <f t="shared" si="24"/>
        <v>0.74944444444444447</v>
      </c>
      <c r="AM1536">
        <f>INDEX(toughness!B:B,MATCH(Sheet1!B1536,toughness!A:A,0))</f>
        <v>85.65</v>
      </c>
      <c r="AN1536">
        <f>450</f>
        <v>450</v>
      </c>
    </row>
    <row r="1537" spans="1:40" x14ac:dyDescent="0.3">
      <c r="A1537" t="s">
        <v>1458</v>
      </c>
      <c r="B1537" s="1" t="s">
        <v>205</v>
      </c>
      <c r="C1537">
        <v>211.5</v>
      </c>
      <c r="D1537">
        <v>2700</v>
      </c>
      <c r="G1537">
        <v>8.9349999999999987</v>
      </c>
      <c r="H1537">
        <v>53.9</v>
      </c>
      <c r="I1537">
        <v>3.2</v>
      </c>
      <c r="J1537">
        <v>12.2</v>
      </c>
      <c r="K1537">
        <v>211.5</v>
      </c>
      <c r="L1537">
        <v>90.5</v>
      </c>
      <c r="M1537">
        <v>632.5</v>
      </c>
      <c r="N1537" t="s">
        <v>1453</v>
      </c>
      <c r="O1537" t="s">
        <v>1453</v>
      </c>
      <c r="P1537" t="s">
        <v>1453</v>
      </c>
      <c r="Q1537" t="s">
        <v>1453</v>
      </c>
      <c r="R1537" t="s">
        <v>1453</v>
      </c>
      <c r="S1537" t="s">
        <v>1453</v>
      </c>
      <c r="T1537" t="s">
        <v>1453</v>
      </c>
      <c r="U1537" t="s">
        <v>1453</v>
      </c>
      <c r="V1537">
        <v>265.5</v>
      </c>
      <c r="W1537">
        <v>209</v>
      </c>
      <c r="X1537" t="s">
        <v>1453</v>
      </c>
      <c r="Y1537" t="s">
        <v>1453</v>
      </c>
      <c r="Z1537" t="s">
        <v>1468</v>
      </c>
      <c r="AA1537">
        <v>0.93</v>
      </c>
      <c r="AB1537">
        <v>7.0000000000000007E-2</v>
      </c>
      <c r="AC1537">
        <v>0.5</v>
      </c>
      <c r="AD1537">
        <v>0.5</v>
      </c>
      <c r="AE1537">
        <v>0.5</v>
      </c>
      <c r="AF1537">
        <v>0.5</v>
      </c>
      <c r="AG1537">
        <f>INDEX(YM!B:B, MATCH(Sheet1!B1537,YM!A:A,0))</f>
        <v>69.5</v>
      </c>
      <c r="AH1537">
        <v>69.5</v>
      </c>
      <c r="AI1537">
        <f>INDEX('Yield strengh'!B:B, MATCH(Sheet1!B1537,'Yield strengh'!A:A,0))</f>
        <v>185</v>
      </c>
      <c r="AJ1537">
        <v>185</v>
      </c>
      <c r="AK1537">
        <f>INDEX(Price!B:B, MATCH(Sheet1!B1537,Price!A:A,0))</f>
        <v>23.6</v>
      </c>
      <c r="AL1537">
        <f t="shared" si="24"/>
        <v>4.7620370370370368</v>
      </c>
      <c r="AM1537">
        <f>INDEX(toughness!B:B,MATCH(Sheet1!B1537,toughness!A:A,0))</f>
        <v>15.75</v>
      </c>
      <c r="AN1537">
        <f>450</f>
        <v>450</v>
      </c>
    </row>
    <row r="1538" spans="1:40" x14ac:dyDescent="0.3">
      <c r="A1538" t="s">
        <v>1458</v>
      </c>
      <c r="B1538" s="1" t="s">
        <v>268</v>
      </c>
      <c r="C1538">
        <v>386</v>
      </c>
      <c r="D1538">
        <v>2795</v>
      </c>
      <c r="G1538">
        <v>6.915</v>
      </c>
      <c r="H1538">
        <v>40.150000000000013</v>
      </c>
      <c r="I1538">
        <v>4.3000000000000007</v>
      </c>
      <c r="J1538">
        <v>5</v>
      </c>
      <c r="K1538">
        <v>375.5</v>
      </c>
      <c r="L1538">
        <v>130.5</v>
      </c>
      <c r="M1538">
        <v>552.5</v>
      </c>
      <c r="N1538" t="s">
        <v>1453</v>
      </c>
      <c r="O1538" t="s">
        <v>1453</v>
      </c>
      <c r="P1538" t="s">
        <v>1453</v>
      </c>
      <c r="Q1538" t="s">
        <v>1453</v>
      </c>
      <c r="R1538" t="s">
        <v>1453</v>
      </c>
      <c r="S1538" t="s">
        <v>1453</v>
      </c>
      <c r="T1538" t="s">
        <v>1453</v>
      </c>
      <c r="U1538" t="s">
        <v>1453</v>
      </c>
      <c r="V1538">
        <v>448</v>
      </c>
      <c r="W1538">
        <v>162.5</v>
      </c>
      <c r="X1538" t="s">
        <v>1453</v>
      </c>
      <c r="Y1538" t="s">
        <v>1453</v>
      </c>
      <c r="Z1538" t="s">
        <v>1468</v>
      </c>
      <c r="AA1538">
        <v>0.93</v>
      </c>
      <c r="AB1538">
        <v>7.0000000000000007E-2</v>
      </c>
      <c r="AC1538">
        <v>0.5</v>
      </c>
      <c r="AD1538">
        <v>0.5</v>
      </c>
      <c r="AE1538">
        <v>0.5</v>
      </c>
      <c r="AF1538">
        <v>0.5</v>
      </c>
      <c r="AG1538">
        <f>INDEX(YM!B:B, MATCH(Sheet1!B1538,YM!A:A,0))</f>
        <v>70.75</v>
      </c>
      <c r="AH1538">
        <v>70.75</v>
      </c>
      <c r="AI1538">
        <f>INDEX('Yield strengh'!B:B, MATCH(Sheet1!B1538,'Yield strengh'!A:A,0))</f>
        <v>417</v>
      </c>
      <c r="AJ1538">
        <v>417</v>
      </c>
      <c r="AK1538">
        <f>INDEX(Price!B:B, MATCH(Sheet1!B1538,Price!A:A,0))</f>
        <v>48</v>
      </c>
      <c r="AL1538">
        <f t="shared" si="24"/>
        <v>10.555545617173523</v>
      </c>
      <c r="AM1538">
        <f>INDEX(toughness!B:B,MATCH(Sheet1!B1538,toughness!A:A,0))</f>
        <v>12.855</v>
      </c>
      <c r="AN1538">
        <f>450</f>
        <v>450</v>
      </c>
    </row>
    <row r="1539" spans="1:40" x14ac:dyDescent="0.3">
      <c r="A1539" t="s">
        <v>1458</v>
      </c>
      <c r="B1539" s="1" t="s">
        <v>269</v>
      </c>
      <c r="C1539">
        <v>365.5</v>
      </c>
      <c r="D1539">
        <v>2795</v>
      </c>
      <c r="G1539">
        <v>6.915</v>
      </c>
      <c r="H1539">
        <v>40.150000000000013</v>
      </c>
      <c r="I1539">
        <v>4.3000000000000007</v>
      </c>
      <c r="J1539">
        <v>6.5</v>
      </c>
      <c r="K1539">
        <v>362</v>
      </c>
      <c r="L1539">
        <v>140</v>
      </c>
      <c r="M1539">
        <v>552.5</v>
      </c>
      <c r="N1539" t="s">
        <v>1453</v>
      </c>
      <c r="O1539" t="s">
        <v>1453</v>
      </c>
      <c r="P1539" t="s">
        <v>1453</v>
      </c>
      <c r="Q1539" t="s">
        <v>1453</v>
      </c>
      <c r="R1539" t="s">
        <v>1453</v>
      </c>
      <c r="S1539" t="s">
        <v>1453</v>
      </c>
      <c r="T1539" t="s">
        <v>1453</v>
      </c>
      <c r="U1539" t="s">
        <v>1453</v>
      </c>
      <c r="V1539">
        <v>441.5</v>
      </c>
      <c r="W1539">
        <v>162.5</v>
      </c>
      <c r="X1539" t="s">
        <v>1453</v>
      </c>
      <c r="Y1539" t="s">
        <v>1453</v>
      </c>
      <c r="Z1539" t="s">
        <v>1468</v>
      </c>
      <c r="AA1539">
        <v>0.93</v>
      </c>
      <c r="AB1539">
        <v>7.0000000000000007E-2</v>
      </c>
      <c r="AC1539">
        <v>0.5</v>
      </c>
      <c r="AD1539">
        <v>0.5</v>
      </c>
      <c r="AE1539">
        <v>0.5</v>
      </c>
      <c r="AF1539">
        <v>0.5</v>
      </c>
      <c r="AG1539">
        <f>INDEX(YM!B:B, MATCH(Sheet1!B1539,YM!A:A,0))</f>
        <v>70.75</v>
      </c>
      <c r="AH1539">
        <v>70.75</v>
      </c>
      <c r="AI1539">
        <f>INDEX('Yield strengh'!B:B, MATCH(Sheet1!B1539,'Yield strengh'!A:A,0))</f>
        <v>375.5</v>
      </c>
      <c r="AJ1539">
        <v>375.5</v>
      </c>
      <c r="AK1539">
        <f>INDEX(Price!B:B, MATCH(Sheet1!B1539,Price!A:A,0))</f>
        <v>48</v>
      </c>
      <c r="AL1539">
        <f t="shared" si="24"/>
        <v>9.5050536672629704</v>
      </c>
      <c r="AM1539">
        <f>INDEX(toughness!B:B,MATCH(Sheet1!B1539,toughness!A:A,0))</f>
        <v>6.2349999999999994</v>
      </c>
      <c r="AN1539">
        <f>450</f>
        <v>450</v>
      </c>
    </row>
    <row r="1540" spans="1:40" x14ac:dyDescent="0.3">
      <c r="A1540" t="s">
        <v>1458</v>
      </c>
      <c r="B1540" s="1" t="s">
        <v>272</v>
      </c>
      <c r="C1540">
        <v>420.5</v>
      </c>
      <c r="D1540">
        <v>2795</v>
      </c>
      <c r="G1540">
        <v>6.68</v>
      </c>
      <c r="H1540">
        <v>33.15</v>
      </c>
      <c r="I1540">
        <v>5.1999999999999993</v>
      </c>
      <c r="J1540">
        <v>8.65</v>
      </c>
      <c r="K1540">
        <v>424</v>
      </c>
      <c r="L1540">
        <v>143.5</v>
      </c>
      <c r="M1540">
        <v>555</v>
      </c>
      <c r="N1540" t="s">
        <v>1453</v>
      </c>
      <c r="O1540" t="s">
        <v>1453</v>
      </c>
      <c r="P1540" t="s">
        <v>1453</v>
      </c>
      <c r="Q1540" t="s">
        <v>1453</v>
      </c>
      <c r="R1540" t="s">
        <v>1453</v>
      </c>
      <c r="S1540" t="s">
        <v>1453</v>
      </c>
      <c r="T1540" t="s">
        <v>1453</v>
      </c>
      <c r="U1540" t="s">
        <v>1453</v>
      </c>
      <c r="V1540">
        <v>489.5</v>
      </c>
      <c r="W1540">
        <v>157</v>
      </c>
      <c r="X1540" t="s">
        <v>1453</v>
      </c>
      <c r="Y1540" t="s">
        <v>1453</v>
      </c>
      <c r="Z1540" t="s">
        <v>1468</v>
      </c>
      <c r="AA1540">
        <v>0.93</v>
      </c>
      <c r="AB1540">
        <v>7.0000000000000007E-2</v>
      </c>
      <c r="AC1540">
        <v>0.5</v>
      </c>
      <c r="AD1540">
        <v>0.5</v>
      </c>
      <c r="AE1540">
        <v>0.5</v>
      </c>
      <c r="AF1540">
        <v>0.5</v>
      </c>
      <c r="AG1540">
        <f>INDEX(YM!B:B, MATCH(Sheet1!B1540,YM!A:A,0))</f>
        <v>70.75</v>
      </c>
      <c r="AH1540">
        <v>70.75</v>
      </c>
      <c r="AI1540">
        <f>INDEX('Yield strengh'!B:B, MATCH(Sheet1!B1540,'Yield strengh'!A:A,0))</f>
        <v>355</v>
      </c>
      <c r="AJ1540">
        <v>355</v>
      </c>
      <c r="AK1540">
        <f>INDEX(Price!B:B, MATCH(Sheet1!B1540,Price!A:A,0))</f>
        <v>48</v>
      </c>
      <c r="AL1540">
        <f t="shared" si="24"/>
        <v>8.986135957066189</v>
      </c>
      <c r="AM1540">
        <f>INDEX(toughness!B:B,MATCH(Sheet1!B1540,toughness!A:A,0))</f>
        <v>13.414999999999999</v>
      </c>
      <c r="AN1540">
        <f>450</f>
        <v>450</v>
      </c>
    </row>
    <row r="1541" spans="1:40" x14ac:dyDescent="0.3">
      <c r="A1541" t="s">
        <v>1458</v>
      </c>
      <c r="B1541" s="1" t="s">
        <v>296</v>
      </c>
      <c r="C1541">
        <v>486.5</v>
      </c>
      <c r="D1541">
        <v>2795</v>
      </c>
      <c r="G1541">
        <v>6.0650000000000004</v>
      </c>
      <c r="H1541">
        <v>46.65</v>
      </c>
      <c r="I1541">
        <v>3.7</v>
      </c>
      <c r="J1541">
        <v>9.75</v>
      </c>
      <c r="K1541">
        <v>486.5</v>
      </c>
      <c r="L1541">
        <v>195</v>
      </c>
      <c r="M1541">
        <v>584</v>
      </c>
      <c r="N1541" t="s">
        <v>1453</v>
      </c>
      <c r="O1541" t="s">
        <v>1453</v>
      </c>
      <c r="P1541" t="s">
        <v>1453</v>
      </c>
      <c r="Q1541" t="s">
        <v>1453</v>
      </c>
      <c r="R1541" t="s">
        <v>1453</v>
      </c>
      <c r="S1541" t="s">
        <v>1453</v>
      </c>
      <c r="T1541" t="s">
        <v>1453</v>
      </c>
      <c r="U1541" t="s">
        <v>1453</v>
      </c>
      <c r="V1541">
        <v>559</v>
      </c>
      <c r="W1541">
        <v>144.5</v>
      </c>
      <c r="X1541" t="s">
        <v>1453</v>
      </c>
      <c r="Y1541" t="s">
        <v>1453</v>
      </c>
      <c r="Z1541" t="s">
        <v>1468</v>
      </c>
      <c r="AA1541">
        <v>0.93</v>
      </c>
      <c r="AB1541">
        <v>7.0000000000000007E-2</v>
      </c>
      <c r="AC1541">
        <v>0.5</v>
      </c>
      <c r="AD1541">
        <v>0.5</v>
      </c>
      <c r="AE1541">
        <v>0.5</v>
      </c>
      <c r="AF1541">
        <v>0.5</v>
      </c>
      <c r="AG1541">
        <f>INDEX(YM!B:B, MATCH(Sheet1!B1541,YM!A:A,0))</f>
        <v>70.75</v>
      </c>
      <c r="AH1541">
        <v>70.75</v>
      </c>
      <c r="AI1541">
        <f>INDEX('Yield strengh'!B:B, MATCH(Sheet1!B1541,'Yield strengh'!A:A,0))</f>
        <v>434.5</v>
      </c>
      <c r="AJ1541">
        <v>434.5</v>
      </c>
      <c r="AK1541">
        <f>INDEX(Price!B:B, MATCH(Sheet1!B1541,Price!A:A,0))</f>
        <v>47.9</v>
      </c>
      <c r="AL1541">
        <f t="shared" si="24"/>
        <v>10.998524150268336</v>
      </c>
      <c r="AM1541">
        <f>INDEX(toughness!B:B,MATCH(Sheet1!B1541,toughness!A:A,0))</f>
        <v>16.850000000000001</v>
      </c>
      <c r="AN1541">
        <f>450</f>
        <v>450</v>
      </c>
    </row>
    <row r="1542" spans="1:40" x14ac:dyDescent="0.3">
      <c r="A1542" t="s">
        <v>1458</v>
      </c>
      <c r="B1542" s="1" t="s">
        <v>299</v>
      </c>
      <c r="C1542">
        <v>428.5</v>
      </c>
      <c r="D1542">
        <v>2795</v>
      </c>
      <c r="G1542">
        <v>6.82</v>
      </c>
      <c r="H1542">
        <v>40.150000000000013</v>
      </c>
      <c r="I1542">
        <v>4.3000000000000007</v>
      </c>
      <c r="J1542">
        <v>7.5</v>
      </c>
      <c r="K1542">
        <v>428.5</v>
      </c>
      <c r="L1542">
        <v>162</v>
      </c>
      <c r="M1542">
        <v>584</v>
      </c>
      <c r="N1542" t="s">
        <v>1453</v>
      </c>
      <c r="O1542" t="s">
        <v>1453</v>
      </c>
      <c r="P1542" t="s">
        <v>1453</v>
      </c>
      <c r="Q1542" t="s">
        <v>1453</v>
      </c>
      <c r="R1542" t="s">
        <v>1453</v>
      </c>
      <c r="S1542" t="s">
        <v>1453</v>
      </c>
      <c r="T1542" t="s">
        <v>1453</v>
      </c>
      <c r="U1542" t="s">
        <v>1453</v>
      </c>
      <c r="V1542">
        <v>501</v>
      </c>
      <c r="W1542">
        <v>162.5</v>
      </c>
      <c r="X1542" t="s">
        <v>1453</v>
      </c>
      <c r="Y1542" t="s">
        <v>1453</v>
      </c>
      <c r="Z1542" t="s">
        <v>1468</v>
      </c>
      <c r="AA1542">
        <v>0.93</v>
      </c>
      <c r="AB1542">
        <v>7.0000000000000007E-2</v>
      </c>
      <c r="AC1542">
        <v>0.5</v>
      </c>
      <c r="AD1542">
        <v>0.5</v>
      </c>
      <c r="AE1542">
        <v>0.5</v>
      </c>
      <c r="AF1542">
        <v>0.5</v>
      </c>
      <c r="AG1542">
        <f>INDEX(YM!B:B, MATCH(Sheet1!B1542,YM!A:A,0))</f>
        <v>70.75</v>
      </c>
      <c r="AH1542">
        <v>70.75</v>
      </c>
      <c r="AI1542">
        <f>INDEX('Yield strengh'!B:B, MATCH(Sheet1!B1542,'Yield strengh'!A:A,0))</f>
        <v>406.5</v>
      </c>
      <c r="AJ1542">
        <v>406.5</v>
      </c>
      <c r="AK1542">
        <f>INDEX(Price!B:B, MATCH(Sheet1!B1542,Price!A:A,0))</f>
        <v>47.9</v>
      </c>
      <c r="AL1542">
        <f t="shared" si="24"/>
        <v>10.289758497316637</v>
      </c>
      <c r="AM1542" t="e">
        <f>INDEX(toughness!B:B,MATCH(Sheet1!B1542,toughness!A:A,0))</f>
        <v>#N/A</v>
      </c>
      <c r="AN1542">
        <f>450</f>
        <v>450</v>
      </c>
    </row>
    <row r="1543" spans="1:40" x14ac:dyDescent="0.3">
      <c r="A1543" t="s">
        <v>1458</v>
      </c>
      <c r="B1543" s="1" t="s">
        <v>229</v>
      </c>
      <c r="C1543">
        <v>269</v>
      </c>
      <c r="D1543">
        <v>2690</v>
      </c>
      <c r="G1543">
        <v>8.56</v>
      </c>
      <c r="H1543">
        <v>52.650000000000013</v>
      </c>
      <c r="I1543">
        <v>3.2749999999999999</v>
      </c>
      <c r="J1543">
        <v>12</v>
      </c>
      <c r="K1543">
        <v>269</v>
      </c>
      <c r="L1543">
        <v>85.5</v>
      </c>
      <c r="M1543">
        <v>635</v>
      </c>
      <c r="N1543" t="s">
        <v>1453</v>
      </c>
      <c r="O1543" t="s">
        <v>1453</v>
      </c>
      <c r="P1543" t="s">
        <v>1453</v>
      </c>
      <c r="Q1543" t="s">
        <v>1453</v>
      </c>
      <c r="R1543" t="s">
        <v>1453</v>
      </c>
      <c r="S1543" t="s">
        <v>1453</v>
      </c>
      <c r="T1543" t="s">
        <v>1453</v>
      </c>
      <c r="U1543" t="s">
        <v>1453</v>
      </c>
      <c r="V1543">
        <v>290.5</v>
      </c>
      <c r="W1543">
        <v>201</v>
      </c>
      <c r="X1543" t="s">
        <v>1453</v>
      </c>
      <c r="Y1543" t="s">
        <v>1453</v>
      </c>
      <c r="Z1543" t="s">
        <v>1468</v>
      </c>
      <c r="AA1543">
        <v>0.93</v>
      </c>
      <c r="AB1543">
        <v>7.0000000000000007E-2</v>
      </c>
      <c r="AC1543">
        <v>0.5</v>
      </c>
      <c r="AD1543">
        <v>0.5</v>
      </c>
      <c r="AE1543">
        <v>0.5</v>
      </c>
      <c r="AF1543">
        <v>0.5</v>
      </c>
      <c r="AG1543">
        <f>INDEX(YM!B:B, MATCH(Sheet1!B1543,YM!A:A,0))</f>
        <v>68.3</v>
      </c>
      <c r="AH1543">
        <v>68.3</v>
      </c>
      <c r="AI1543">
        <f>INDEX('Yield strengh'!B:B, MATCH(Sheet1!B1543,'Yield strengh'!A:A,0))</f>
        <v>186</v>
      </c>
      <c r="AJ1543">
        <v>186</v>
      </c>
      <c r="AK1543">
        <f>INDEX(Price!B:B, MATCH(Sheet1!B1543,Price!A:A,0))</f>
        <v>23.7</v>
      </c>
      <c r="AL1543">
        <f t="shared" si="24"/>
        <v>4.7226022304832709</v>
      </c>
      <c r="AM1543">
        <f>INDEX(toughness!B:B,MATCH(Sheet1!B1543,toughness!A:A,0))</f>
        <v>16.100000000000001</v>
      </c>
      <c r="AN1543">
        <f>450</f>
        <v>450</v>
      </c>
    </row>
    <row r="1544" spans="1:40" x14ac:dyDescent="0.3">
      <c r="A1544" t="s">
        <v>1458</v>
      </c>
      <c r="B1544" s="1" t="s">
        <v>276</v>
      </c>
      <c r="C1544">
        <v>96.050000000000011</v>
      </c>
      <c r="D1544">
        <v>2805</v>
      </c>
      <c r="G1544">
        <v>5.9950000000000001</v>
      </c>
      <c r="H1544">
        <v>37.200000000000003</v>
      </c>
      <c r="I1544">
        <v>4.66</v>
      </c>
      <c r="J1544">
        <v>4.88</v>
      </c>
      <c r="K1544">
        <v>186.5</v>
      </c>
      <c r="L1544">
        <v>82.05</v>
      </c>
      <c r="M1544">
        <v>627.5</v>
      </c>
      <c r="N1544" t="s">
        <v>1453</v>
      </c>
      <c r="O1544" t="s">
        <v>1453</v>
      </c>
      <c r="P1544" t="s">
        <v>1453</v>
      </c>
      <c r="Q1544" t="s">
        <v>1453</v>
      </c>
      <c r="R1544" t="s">
        <v>1453</v>
      </c>
      <c r="S1544" t="s">
        <v>1453</v>
      </c>
      <c r="T1544" t="s">
        <v>1453</v>
      </c>
      <c r="U1544" t="s">
        <v>1453</v>
      </c>
      <c r="V1544">
        <v>253.5</v>
      </c>
      <c r="W1544">
        <v>148</v>
      </c>
      <c r="X1544" t="s">
        <v>1453</v>
      </c>
      <c r="Y1544" t="s">
        <v>1453</v>
      </c>
      <c r="Z1544" t="s">
        <v>1468</v>
      </c>
      <c r="AA1544">
        <v>0.93</v>
      </c>
      <c r="AB1544">
        <v>7.0000000000000007E-2</v>
      </c>
      <c r="AC1544">
        <v>0.5</v>
      </c>
      <c r="AD1544">
        <v>0.5</v>
      </c>
      <c r="AE1544">
        <v>0.5</v>
      </c>
      <c r="AF1544">
        <v>0.5</v>
      </c>
      <c r="AG1544">
        <f>INDEX(YM!B:B, MATCH(Sheet1!B1544,YM!A:A,0))</f>
        <v>71</v>
      </c>
      <c r="AH1544">
        <v>71</v>
      </c>
      <c r="AI1544">
        <f>INDEX('Yield strengh'!B:B, MATCH(Sheet1!B1544,'Yield strengh'!A:A,0))</f>
        <v>186.5</v>
      </c>
      <c r="AJ1544">
        <v>186.5</v>
      </c>
      <c r="AK1544">
        <f>INDEX(Price!B:B, MATCH(Sheet1!B1544,Price!A:A,0))</f>
        <v>24.65</v>
      </c>
      <c r="AL1544">
        <f t="shared" si="24"/>
        <v>4.7206773618538325</v>
      </c>
      <c r="AM1544">
        <f>INDEX(toughness!B:B,MATCH(Sheet1!B1544,toughness!A:A,0))</f>
        <v>11.005000000000001</v>
      </c>
      <c r="AN1544">
        <f>450</f>
        <v>450</v>
      </c>
    </row>
    <row r="1545" spans="1:40" x14ac:dyDescent="0.3">
      <c r="A1545" t="s">
        <v>1458</v>
      </c>
      <c r="B1545" s="1" t="s">
        <v>2773</v>
      </c>
      <c r="C1545">
        <v>124</v>
      </c>
      <c r="D1545">
        <v>2685</v>
      </c>
      <c r="G1545">
        <v>7.26</v>
      </c>
      <c r="H1545">
        <v>37.200000000000003</v>
      </c>
      <c r="I1545">
        <v>4.8</v>
      </c>
      <c r="J1545">
        <v>6.6</v>
      </c>
      <c r="K1545">
        <v>130</v>
      </c>
      <c r="L1545">
        <v>91</v>
      </c>
      <c r="M1545">
        <v>615</v>
      </c>
      <c r="N1545" t="s">
        <v>1453</v>
      </c>
      <c r="O1545" t="s">
        <v>1453</v>
      </c>
      <c r="P1545" t="s">
        <v>1453</v>
      </c>
      <c r="Q1545" t="s">
        <v>1453</v>
      </c>
      <c r="R1545" t="s">
        <v>1453</v>
      </c>
      <c r="S1545" t="s">
        <v>1453</v>
      </c>
      <c r="T1545" t="s">
        <v>1453</v>
      </c>
      <c r="U1545" t="s">
        <v>1453</v>
      </c>
      <c r="V1545">
        <v>172</v>
      </c>
      <c r="W1545">
        <v>156</v>
      </c>
      <c r="X1545" t="s">
        <v>1453</v>
      </c>
      <c r="Y1545" t="s">
        <v>1453</v>
      </c>
      <c r="Z1545" t="s">
        <v>2769</v>
      </c>
      <c r="AA1545">
        <v>0.93</v>
      </c>
      <c r="AB1545">
        <v>7.0000000000000007E-2</v>
      </c>
      <c r="AC1545">
        <v>0.5</v>
      </c>
      <c r="AD1545">
        <v>0.5</v>
      </c>
      <c r="AE1545">
        <v>0.5</v>
      </c>
      <c r="AF1545">
        <v>0.5</v>
      </c>
      <c r="AG1545">
        <f>INDEX(YM!B:B, MATCH(Sheet1!B1545,YM!A:A,0))</f>
        <v>73</v>
      </c>
      <c r="AH1545">
        <v>73</v>
      </c>
      <c r="AI1545">
        <f>INDEX('Yield strengh'!B:B, MATCH(Sheet1!B1545,'Yield strengh'!A:A,0))</f>
        <v>252</v>
      </c>
      <c r="AJ1545">
        <v>173</v>
      </c>
      <c r="AK1545">
        <f>INDEX(Price!B:B, MATCH(Sheet1!B1545,Price!A:A,0))</f>
        <v>23.6</v>
      </c>
      <c r="AL1545">
        <f t="shared" si="24"/>
        <v>4.703538175046555</v>
      </c>
      <c r="AM1545">
        <f>INDEX(toughness!B:B,MATCH(Sheet1!B1545,toughness!A:A,0))</f>
        <v>19.350000000000001</v>
      </c>
      <c r="AN1545">
        <f>450</f>
        <v>450</v>
      </c>
    </row>
    <row r="1546" spans="1:40" x14ac:dyDescent="0.3">
      <c r="A1546" t="s">
        <v>1458</v>
      </c>
      <c r="B1546" s="1" t="s">
        <v>105</v>
      </c>
      <c r="C1546">
        <v>45</v>
      </c>
      <c r="D1546">
        <v>2730</v>
      </c>
      <c r="G1546">
        <v>8.23</v>
      </c>
      <c r="H1546">
        <v>50.75</v>
      </c>
      <c r="I1546">
        <v>3.4</v>
      </c>
      <c r="J1546">
        <v>25</v>
      </c>
      <c r="K1546">
        <v>45</v>
      </c>
      <c r="L1546">
        <v>29.5</v>
      </c>
      <c r="M1546">
        <v>647.5</v>
      </c>
      <c r="N1546" t="s">
        <v>1453</v>
      </c>
      <c r="O1546" t="s">
        <v>1453</v>
      </c>
      <c r="P1546" t="s">
        <v>1453</v>
      </c>
      <c r="Q1546" t="s">
        <v>1453</v>
      </c>
      <c r="R1546" t="s">
        <v>1453</v>
      </c>
      <c r="S1546" t="s">
        <v>1453</v>
      </c>
      <c r="T1546" t="s">
        <v>1453</v>
      </c>
      <c r="U1546" t="s">
        <v>1453</v>
      </c>
      <c r="V1546">
        <v>105</v>
      </c>
      <c r="W1546">
        <v>190</v>
      </c>
      <c r="X1546" t="s">
        <v>1453</v>
      </c>
      <c r="Y1546" t="s">
        <v>1453</v>
      </c>
      <c r="Z1546" t="s">
        <v>1468</v>
      </c>
      <c r="AA1546">
        <v>0.93</v>
      </c>
      <c r="AB1546">
        <v>7.0000000000000007E-2</v>
      </c>
      <c r="AC1546">
        <v>0.5</v>
      </c>
      <c r="AD1546">
        <v>0.5</v>
      </c>
      <c r="AE1546">
        <v>0.5</v>
      </c>
      <c r="AF1546">
        <v>0.5</v>
      </c>
      <c r="AG1546">
        <f>INDEX(YM!B:B, MATCH(Sheet1!B1546,YM!A:A,0))</f>
        <v>71.25</v>
      </c>
      <c r="AH1546">
        <v>71.25</v>
      </c>
      <c r="AI1546">
        <f>INDEX('Yield strengh'!B:B, MATCH(Sheet1!B1546,'Yield strengh'!A:A,0))</f>
        <v>180</v>
      </c>
      <c r="AJ1546">
        <v>180</v>
      </c>
      <c r="AK1546">
        <f>INDEX(Price!B:B, MATCH(Sheet1!B1546,Price!A:A,0))</f>
        <v>23.6</v>
      </c>
      <c r="AL1546">
        <f t="shared" si="24"/>
        <v>4.697802197802198</v>
      </c>
      <c r="AM1546">
        <f>INDEX(toughness!B:B,MATCH(Sheet1!B1546,toughness!A:A,0))</f>
        <v>14.9</v>
      </c>
      <c r="AN1546">
        <f>450</f>
        <v>450</v>
      </c>
    </row>
    <row r="1547" spans="1:40" x14ac:dyDescent="0.3">
      <c r="A1547" t="s">
        <v>1458</v>
      </c>
      <c r="B1547" s="1" t="s">
        <v>175</v>
      </c>
      <c r="C1547">
        <v>196</v>
      </c>
      <c r="D1547">
        <v>2685</v>
      </c>
      <c r="G1547">
        <v>5.82</v>
      </c>
      <c r="H1547">
        <v>34</v>
      </c>
      <c r="I1547">
        <v>5.0750000000000002</v>
      </c>
      <c r="J1547">
        <v>7</v>
      </c>
      <c r="K1547">
        <v>203</v>
      </c>
      <c r="L1547">
        <v>90</v>
      </c>
      <c r="M1547">
        <v>624</v>
      </c>
      <c r="N1547" t="s">
        <v>1453</v>
      </c>
      <c r="O1547" t="s">
        <v>1453</v>
      </c>
      <c r="P1547" t="s">
        <v>1453</v>
      </c>
      <c r="Q1547" t="s">
        <v>1453</v>
      </c>
      <c r="R1547" t="s">
        <v>1453</v>
      </c>
      <c r="S1547" t="s">
        <v>1453</v>
      </c>
      <c r="T1547" t="s">
        <v>1453</v>
      </c>
      <c r="U1547" t="s">
        <v>1453</v>
      </c>
      <c r="V1547">
        <v>283</v>
      </c>
      <c r="W1547">
        <v>140.5</v>
      </c>
      <c r="X1547" t="s">
        <v>1453</v>
      </c>
      <c r="Y1547" t="s">
        <v>1453</v>
      </c>
      <c r="Z1547" t="s">
        <v>1468</v>
      </c>
      <c r="AA1547">
        <v>0.93</v>
      </c>
      <c r="AB1547">
        <v>7.0000000000000007E-2</v>
      </c>
      <c r="AC1547">
        <v>0.5</v>
      </c>
      <c r="AD1547">
        <v>0.5</v>
      </c>
      <c r="AE1547">
        <v>0.5</v>
      </c>
      <c r="AF1547">
        <v>0.5</v>
      </c>
      <c r="AG1547">
        <f>INDEX(YM!B:B, MATCH(Sheet1!B1547,YM!A:A,0))</f>
        <v>71.8</v>
      </c>
      <c r="AH1547">
        <v>71.8</v>
      </c>
      <c r="AI1547">
        <f>INDEX('Yield strengh'!B:B, MATCH(Sheet1!B1547,'Yield strengh'!A:A,0))</f>
        <v>175.5</v>
      </c>
      <c r="AJ1547">
        <v>175.5</v>
      </c>
      <c r="AK1547">
        <f>INDEX(Price!B:B, MATCH(Sheet1!B1547,Price!A:A,0))</f>
        <v>24.25</v>
      </c>
      <c r="AL1547">
        <f t="shared" si="24"/>
        <v>4.6930726256983242</v>
      </c>
      <c r="AM1547">
        <f>INDEX(toughness!B:B,MATCH(Sheet1!B1547,toughness!A:A,0))</f>
        <v>17.855</v>
      </c>
      <c r="AN1547">
        <f>450</f>
        <v>450</v>
      </c>
    </row>
    <row r="1548" spans="1:40" x14ac:dyDescent="0.3">
      <c r="A1548" t="s">
        <v>1458</v>
      </c>
      <c r="B1548" s="1" t="s">
        <v>335</v>
      </c>
      <c r="C1548">
        <v>40</v>
      </c>
      <c r="D1548">
        <v>2710</v>
      </c>
      <c r="G1548">
        <v>9.64</v>
      </c>
      <c r="H1548">
        <v>58.5</v>
      </c>
      <c r="I1548">
        <v>2.95</v>
      </c>
      <c r="J1548">
        <v>35</v>
      </c>
      <c r="K1548">
        <v>40</v>
      </c>
      <c r="L1548">
        <v>22</v>
      </c>
      <c r="M1548">
        <v>651</v>
      </c>
      <c r="N1548" t="s">
        <v>1453</v>
      </c>
      <c r="O1548" t="s">
        <v>1453</v>
      </c>
      <c r="P1548" t="s">
        <v>1453</v>
      </c>
      <c r="Q1548" t="s">
        <v>1453</v>
      </c>
      <c r="R1548" t="s">
        <v>1453</v>
      </c>
      <c r="S1548" t="s">
        <v>1453</v>
      </c>
      <c r="T1548" t="s">
        <v>1453</v>
      </c>
      <c r="U1548" t="s">
        <v>1453</v>
      </c>
      <c r="V1548">
        <v>90.5</v>
      </c>
      <c r="W1548">
        <v>225.5</v>
      </c>
      <c r="X1548" t="s">
        <v>1453</v>
      </c>
      <c r="Y1548" t="s">
        <v>1453</v>
      </c>
      <c r="Z1548" t="s">
        <v>1468</v>
      </c>
      <c r="AA1548">
        <v>0.93</v>
      </c>
      <c r="AB1548">
        <v>7.0000000000000007E-2</v>
      </c>
      <c r="AC1548">
        <v>0.5</v>
      </c>
      <c r="AD1548">
        <v>0.5</v>
      </c>
      <c r="AE1548">
        <v>0.5</v>
      </c>
      <c r="AF1548">
        <v>0.5</v>
      </c>
      <c r="AG1548">
        <f>INDEX(YM!B:B, MATCH(Sheet1!B1548,YM!A:A,0))</f>
        <v>70.5</v>
      </c>
      <c r="AH1548">
        <v>70.5</v>
      </c>
      <c r="AI1548">
        <f>INDEX('Yield strengh'!B:B, MATCH(Sheet1!B1548,'Yield strengh'!A:A,0))</f>
        <v>180</v>
      </c>
      <c r="AJ1548">
        <v>180</v>
      </c>
      <c r="AK1548">
        <f>INDEX(Price!B:B, MATCH(Sheet1!B1548,Price!A:A,0))</f>
        <v>21.7</v>
      </c>
      <c r="AL1548">
        <f t="shared" si="24"/>
        <v>4.682656826568266</v>
      </c>
      <c r="AM1548">
        <f>INDEX(toughness!B:B,MATCH(Sheet1!B1548,toughness!A:A,0))</f>
        <v>15.95</v>
      </c>
      <c r="AN1548">
        <f>450</f>
        <v>450</v>
      </c>
    </row>
    <row r="1549" spans="1:40" x14ac:dyDescent="0.3">
      <c r="A1549" t="s">
        <v>1458</v>
      </c>
      <c r="B1549" s="1" t="s">
        <v>96</v>
      </c>
      <c r="C1549">
        <v>58.6</v>
      </c>
      <c r="D1549">
        <v>2710</v>
      </c>
      <c r="G1549">
        <v>6.8699999999999992</v>
      </c>
      <c r="H1549">
        <v>42.05</v>
      </c>
      <c r="I1549">
        <v>4.0999999999999996</v>
      </c>
      <c r="J1549">
        <v>20</v>
      </c>
      <c r="K1549">
        <v>58.6</v>
      </c>
      <c r="L1549">
        <v>50.5</v>
      </c>
      <c r="M1549">
        <v>642</v>
      </c>
      <c r="N1549" t="s">
        <v>1453</v>
      </c>
      <c r="O1549" t="s">
        <v>1453</v>
      </c>
      <c r="P1549" t="s">
        <v>1453</v>
      </c>
      <c r="Q1549" t="s">
        <v>1453</v>
      </c>
      <c r="R1549" t="s">
        <v>1453</v>
      </c>
      <c r="S1549" t="s">
        <v>1453</v>
      </c>
      <c r="T1549" t="s">
        <v>1453</v>
      </c>
      <c r="U1549" t="s">
        <v>1453</v>
      </c>
      <c r="V1549">
        <v>166</v>
      </c>
      <c r="W1549">
        <v>160</v>
      </c>
      <c r="X1549" t="s">
        <v>1453</v>
      </c>
      <c r="Y1549" t="s">
        <v>1453</v>
      </c>
      <c r="Z1549" t="s">
        <v>1468</v>
      </c>
      <c r="AA1549">
        <v>0.93</v>
      </c>
      <c r="AB1549">
        <v>7.0000000000000007E-2</v>
      </c>
      <c r="AC1549">
        <v>0.5</v>
      </c>
      <c r="AD1549">
        <v>0.5</v>
      </c>
      <c r="AE1549">
        <v>0.5</v>
      </c>
      <c r="AF1549">
        <v>0.5</v>
      </c>
      <c r="AG1549">
        <f>INDEX(YM!B:B, MATCH(Sheet1!B1549,YM!A:A,0))</f>
        <v>70</v>
      </c>
      <c r="AH1549">
        <v>70</v>
      </c>
      <c r="AI1549">
        <f>INDEX('Yield strengh'!B:B, MATCH(Sheet1!B1549,'Yield strengh'!A:A,0))</f>
        <v>179</v>
      </c>
      <c r="AJ1549">
        <v>179</v>
      </c>
      <c r="AK1549">
        <f>INDEX(Price!B:B, MATCH(Sheet1!B1549,Price!A:A,0))</f>
        <v>25.45</v>
      </c>
      <c r="AL1549">
        <f t="shared" si="24"/>
        <v>4.6236162361623618</v>
      </c>
      <c r="AM1549">
        <f>INDEX(toughness!B:B,MATCH(Sheet1!B1549,toughness!A:A,0))</f>
        <v>11.9</v>
      </c>
      <c r="AN1549">
        <f>450</f>
        <v>450</v>
      </c>
    </row>
    <row r="1550" spans="1:40" x14ac:dyDescent="0.3">
      <c r="A1550" t="s">
        <v>1458</v>
      </c>
      <c r="B1550" s="1" t="s">
        <v>277</v>
      </c>
      <c r="C1550">
        <v>185</v>
      </c>
      <c r="D1550">
        <v>2880</v>
      </c>
      <c r="G1550">
        <v>6.4849999999999994</v>
      </c>
      <c r="H1550">
        <v>36.700000000000003</v>
      </c>
      <c r="I1550">
        <v>4.6999999999999993</v>
      </c>
      <c r="J1550">
        <v>6.6</v>
      </c>
      <c r="K1550">
        <v>194.5</v>
      </c>
      <c r="L1550">
        <v>92</v>
      </c>
      <c r="M1550">
        <v>612.5</v>
      </c>
      <c r="N1550" t="s">
        <v>1453</v>
      </c>
      <c r="O1550" t="s">
        <v>1453</v>
      </c>
      <c r="P1550" t="s">
        <v>1453</v>
      </c>
      <c r="Q1550" t="s">
        <v>1453</v>
      </c>
      <c r="R1550" t="s">
        <v>1453</v>
      </c>
      <c r="S1550" t="s">
        <v>1453</v>
      </c>
      <c r="T1550" t="s">
        <v>1453</v>
      </c>
      <c r="U1550" t="s">
        <v>1453</v>
      </c>
      <c r="V1550">
        <v>289</v>
      </c>
      <c r="W1550">
        <v>155</v>
      </c>
      <c r="X1550" t="s">
        <v>1453</v>
      </c>
      <c r="Y1550" t="s">
        <v>1453</v>
      </c>
      <c r="Z1550" t="s">
        <v>1468</v>
      </c>
      <c r="AA1550">
        <v>0.93</v>
      </c>
      <c r="AB1550">
        <v>7.0000000000000007E-2</v>
      </c>
      <c r="AC1550">
        <v>0.5</v>
      </c>
      <c r="AD1550">
        <v>0.5</v>
      </c>
      <c r="AE1550">
        <v>0.5</v>
      </c>
      <c r="AF1550">
        <v>0.5</v>
      </c>
      <c r="AG1550">
        <f>INDEX(YM!B:B, MATCH(Sheet1!B1550,YM!A:A,0))</f>
        <v>71</v>
      </c>
      <c r="AH1550">
        <v>71</v>
      </c>
      <c r="AI1550">
        <f>INDEX('Yield strengh'!B:B, MATCH(Sheet1!B1550,'Yield strengh'!A:A,0))</f>
        <v>186.5</v>
      </c>
      <c r="AJ1550">
        <v>186.5</v>
      </c>
      <c r="AK1550">
        <f>INDEX(Price!B:B, MATCH(Sheet1!B1550,Price!A:A,0))</f>
        <v>24.65</v>
      </c>
      <c r="AL1550">
        <f t="shared" si="24"/>
        <v>4.5977430555555552</v>
      </c>
      <c r="AM1550">
        <f>INDEX(toughness!B:B,MATCH(Sheet1!B1550,toughness!A:A,0))</f>
        <v>11.005000000000001</v>
      </c>
      <c r="AN1550">
        <f>450</f>
        <v>450</v>
      </c>
    </row>
    <row r="1551" spans="1:40" x14ac:dyDescent="0.3">
      <c r="A1551" t="s">
        <v>1458</v>
      </c>
      <c r="B1551" s="1" t="s">
        <v>243</v>
      </c>
      <c r="C1551">
        <v>413.5</v>
      </c>
      <c r="D1551">
        <v>2825</v>
      </c>
      <c r="G1551">
        <v>7.1349999999999998</v>
      </c>
      <c r="H1551">
        <v>43.25</v>
      </c>
      <c r="I1551">
        <v>4</v>
      </c>
      <c r="J1551">
        <v>5.5</v>
      </c>
      <c r="K1551">
        <v>393</v>
      </c>
      <c r="L1551">
        <v>125</v>
      </c>
      <c r="M1551">
        <v>555</v>
      </c>
      <c r="N1551" t="s">
        <v>1453</v>
      </c>
      <c r="O1551" t="s">
        <v>1453</v>
      </c>
      <c r="P1551" t="s">
        <v>1453</v>
      </c>
      <c r="Q1551" t="s">
        <v>1453</v>
      </c>
      <c r="R1551" t="s">
        <v>1453</v>
      </c>
      <c r="S1551" t="s">
        <v>1453</v>
      </c>
      <c r="T1551" t="s">
        <v>1453</v>
      </c>
      <c r="U1551" t="s">
        <v>1453</v>
      </c>
      <c r="V1551">
        <v>465</v>
      </c>
      <c r="W1551">
        <v>171</v>
      </c>
      <c r="X1551" t="s">
        <v>1453</v>
      </c>
      <c r="Y1551" t="s">
        <v>1453</v>
      </c>
      <c r="Z1551" t="s">
        <v>1468</v>
      </c>
      <c r="AA1551">
        <v>0.93</v>
      </c>
      <c r="AB1551">
        <v>7.0000000000000007E-2</v>
      </c>
      <c r="AC1551">
        <v>0.5</v>
      </c>
      <c r="AD1551">
        <v>0.5</v>
      </c>
      <c r="AE1551">
        <v>0.5</v>
      </c>
      <c r="AF1551">
        <v>0.5</v>
      </c>
      <c r="AG1551">
        <f>INDEX(YM!B:B, MATCH(Sheet1!B1551,YM!A:A,0))</f>
        <v>74</v>
      </c>
      <c r="AH1551">
        <v>74</v>
      </c>
      <c r="AI1551">
        <f>INDEX('Yield strengh'!B:B, MATCH(Sheet1!B1551,'Yield strengh'!A:A,0))</f>
        <v>173.5</v>
      </c>
      <c r="AJ1551">
        <v>173.5</v>
      </c>
      <c r="AK1551">
        <f>INDEX(Price!B:B, MATCH(Sheet1!B1551,Price!A:A,0))</f>
        <v>23.7</v>
      </c>
      <c r="AL1551">
        <f t="shared" si="24"/>
        <v>4.5447787610619468</v>
      </c>
      <c r="AM1551">
        <f>INDEX(toughness!B:B,MATCH(Sheet1!B1551,toughness!A:A,0))</f>
        <v>14.8</v>
      </c>
      <c r="AN1551">
        <f>450</f>
        <v>450</v>
      </c>
    </row>
    <row r="1552" spans="1:40" x14ac:dyDescent="0.3">
      <c r="A1552" t="s">
        <v>1458</v>
      </c>
      <c r="B1552" s="1" t="s">
        <v>167</v>
      </c>
      <c r="C1552">
        <v>190.5</v>
      </c>
      <c r="D1552">
        <v>2690</v>
      </c>
      <c r="G1552">
        <v>6.3150000000000004</v>
      </c>
      <c r="H1552">
        <v>37.5</v>
      </c>
      <c r="I1552">
        <v>4.5999999999999996</v>
      </c>
      <c r="J1552">
        <v>12</v>
      </c>
      <c r="K1552">
        <v>190.5</v>
      </c>
      <c r="L1552">
        <v>70.5</v>
      </c>
      <c r="M1552">
        <v>627.5</v>
      </c>
      <c r="N1552" t="s">
        <v>1453</v>
      </c>
      <c r="O1552" t="s">
        <v>1453</v>
      </c>
      <c r="P1552" t="s">
        <v>1453</v>
      </c>
      <c r="Q1552" t="s">
        <v>1453</v>
      </c>
      <c r="R1552" t="s">
        <v>1453</v>
      </c>
      <c r="S1552" t="s">
        <v>1453</v>
      </c>
      <c r="T1552" t="s">
        <v>1453</v>
      </c>
      <c r="U1552" t="s">
        <v>1453</v>
      </c>
      <c r="V1552">
        <v>230.5</v>
      </c>
      <c r="W1552">
        <v>149</v>
      </c>
      <c r="X1552" t="s">
        <v>1453</v>
      </c>
      <c r="Y1552" t="s">
        <v>1453</v>
      </c>
      <c r="Z1552" t="s">
        <v>1468</v>
      </c>
      <c r="AA1552">
        <v>0.93</v>
      </c>
      <c r="AB1552">
        <v>7.0000000000000007E-2</v>
      </c>
      <c r="AC1552">
        <v>0.5</v>
      </c>
      <c r="AD1552">
        <v>0.5</v>
      </c>
      <c r="AE1552">
        <v>0.5</v>
      </c>
      <c r="AF1552">
        <v>0.5</v>
      </c>
      <c r="AG1552">
        <f>INDEX(YM!B:B, MATCH(Sheet1!B1552,YM!A:A,0))</f>
        <v>66</v>
      </c>
      <c r="AH1552">
        <v>66</v>
      </c>
      <c r="AI1552">
        <f>INDEX('Yield strengh'!B:B, MATCH(Sheet1!B1552,'Yield strengh'!A:A,0))</f>
        <v>184.5</v>
      </c>
      <c r="AJ1552">
        <v>184.5</v>
      </c>
      <c r="AK1552">
        <f>INDEX(Price!B:B, MATCH(Sheet1!B1552,Price!A:A,0))</f>
        <v>25.3</v>
      </c>
      <c r="AL1552">
        <f t="shared" si="24"/>
        <v>4.5267657992565056</v>
      </c>
      <c r="AM1552">
        <f>INDEX(toughness!B:B,MATCH(Sheet1!B1552,toughness!A:A,0))</f>
        <v>7.0350000000000001</v>
      </c>
      <c r="AN1552">
        <f>450</f>
        <v>450</v>
      </c>
    </row>
    <row r="1553" spans="1:40" x14ac:dyDescent="0.3">
      <c r="A1553" t="s">
        <v>1458</v>
      </c>
      <c r="B1553" s="1" t="s">
        <v>199</v>
      </c>
      <c r="C1553">
        <v>362</v>
      </c>
      <c r="D1553">
        <v>2700</v>
      </c>
      <c r="G1553">
        <v>7.77</v>
      </c>
      <c r="H1553">
        <v>44</v>
      </c>
      <c r="I1553">
        <v>3.92</v>
      </c>
      <c r="J1553">
        <v>11.5</v>
      </c>
      <c r="K1553">
        <v>362</v>
      </c>
      <c r="L1553">
        <v>121</v>
      </c>
      <c r="M1553">
        <v>617.5</v>
      </c>
      <c r="N1553" t="s">
        <v>1453</v>
      </c>
      <c r="O1553" t="s">
        <v>1453</v>
      </c>
      <c r="P1553" t="s">
        <v>1453</v>
      </c>
      <c r="Q1553" t="s">
        <v>1453</v>
      </c>
      <c r="R1553" t="s">
        <v>1453</v>
      </c>
      <c r="S1553" t="s">
        <v>1453</v>
      </c>
      <c r="T1553" t="s">
        <v>1453</v>
      </c>
      <c r="U1553" t="s">
        <v>1453</v>
      </c>
      <c r="V1553">
        <v>382.5</v>
      </c>
      <c r="W1553">
        <v>180</v>
      </c>
      <c r="X1553" t="s">
        <v>1453</v>
      </c>
      <c r="Y1553" t="s">
        <v>1453</v>
      </c>
      <c r="Z1553" t="s">
        <v>1468</v>
      </c>
      <c r="AA1553">
        <v>0.93</v>
      </c>
      <c r="AB1553">
        <v>7.0000000000000007E-2</v>
      </c>
      <c r="AC1553">
        <v>0.5</v>
      </c>
      <c r="AD1553">
        <v>0.5</v>
      </c>
      <c r="AE1553">
        <v>0.5</v>
      </c>
      <c r="AF1553">
        <v>0.5</v>
      </c>
      <c r="AG1553">
        <f>INDEX(YM!B:B, MATCH(Sheet1!B1553,YM!A:A,0))</f>
        <v>69</v>
      </c>
      <c r="AH1553">
        <v>69</v>
      </c>
      <c r="AI1553">
        <f>INDEX('Yield strengh'!B:B, MATCH(Sheet1!B1553,'Yield strengh'!A:A,0))</f>
        <v>177</v>
      </c>
      <c r="AJ1553">
        <v>177</v>
      </c>
      <c r="AK1553">
        <f>INDEX(Price!B:B, MATCH(Sheet1!B1553,Price!A:A,0))</f>
        <v>23.9</v>
      </c>
      <c r="AL1553">
        <f t="shared" si="24"/>
        <v>4.5233333333333334</v>
      </c>
      <c r="AM1553">
        <f>INDEX(toughness!B:B,MATCH(Sheet1!B1553,toughness!A:A,0))</f>
        <v>15.9</v>
      </c>
      <c r="AN1553">
        <f>450</f>
        <v>450</v>
      </c>
    </row>
    <row r="1554" spans="1:40" x14ac:dyDescent="0.3">
      <c r="A1554" t="s">
        <v>1458</v>
      </c>
      <c r="B1554" s="1" t="s">
        <v>118</v>
      </c>
      <c r="C1554">
        <v>218</v>
      </c>
      <c r="D1554">
        <v>2710</v>
      </c>
      <c r="G1554">
        <v>6.9250000000000007</v>
      </c>
      <c r="H1554">
        <v>38.150000000000013</v>
      </c>
      <c r="I1554">
        <v>4.5500000000000007</v>
      </c>
      <c r="J1554">
        <v>3.3</v>
      </c>
      <c r="K1554">
        <v>218</v>
      </c>
      <c r="L1554">
        <v>97</v>
      </c>
      <c r="M1554">
        <v>620</v>
      </c>
      <c r="N1554" t="s">
        <v>1453</v>
      </c>
      <c r="O1554" t="s">
        <v>1453</v>
      </c>
      <c r="P1554" t="s">
        <v>1453</v>
      </c>
      <c r="Q1554" t="s">
        <v>1453</v>
      </c>
      <c r="R1554" t="s">
        <v>1453</v>
      </c>
      <c r="S1554" t="s">
        <v>1453</v>
      </c>
      <c r="T1554" t="s">
        <v>1453</v>
      </c>
      <c r="U1554" t="s">
        <v>1453</v>
      </c>
      <c r="V1554">
        <v>249.5</v>
      </c>
      <c r="W1554">
        <v>155</v>
      </c>
      <c r="X1554" t="s">
        <v>1453</v>
      </c>
      <c r="Y1554" t="s">
        <v>1453</v>
      </c>
      <c r="Z1554" t="s">
        <v>1468</v>
      </c>
      <c r="AA1554">
        <v>0.93</v>
      </c>
      <c r="AB1554">
        <v>7.0000000000000007E-2</v>
      </c>
      <c r="AC1554">
        <v>0.5</v>
      </c>
      <c r="AD1554">
        <v>0.5</v>
      </c>
      <c r="AE1554">
        <v>0.5</v>
      </c>
      <c r="AF1554">
        <v>0.5</v>
      </c>
      <c r="AG1554">
        <f>INDEX(YM!B:B, MATCH(Sheet1!B1554,YM!A:A,0))</f>
        <v>70</v>
      </c>
      <c r="AH1554">
        <v>70</v>
      </c>
      <c r="AI1554">
        <f>INDEX('Yield strengh'!B:B, MATCH(Sheet1!B1554,'Yield strengh'!A:A,0))</f>
        <v>173.5</v>
      </c>
      <c r="AJ1554">
        <v>173.5</v>
      </c>
      <c r="AK1554">
        <f>INDEX(Price!B:B, MATCH(Sheet1!B1554,Price!A:A,0))</f>
        <v>24.15</v>
      </c>
      <c r="AL1554">
        <f t="shared" si="24"/>
        <v>4.4815498154981546</v>
      </c>
      <c r="AM1554">
        <f>INDEX(toughness!B:B,MATCH(Sheet1!B1554,toughness!A:A,0))</f>
        <v>7.4600000000000009</v>
      </c>
      <c r="AN1554">
        <f>450</f>
        <v>450</v>
      </c>
    </row>
    <row r="1555" spans="1:40" x14ac:dyDescent="0.3">
      <c r="A1555" t="s">
        <v>1458</v>
      </c>
      <c r="B1555" s="1" t="s">
        <v>126</v>
      </c>
      <c r="C1555">
        <v>165</v>
      </c>
      <c r="D1555">
        <v>2740</v>
      </c>
      <c r="G1555">
        <v>4.53</v>
      </c>
      <c r="H1555">
        <v>26.95</v>
      </c>
      <c r="I1555">
        <v>6.4</v>
      </c>
      <c r="J1555">
        <v>3.3</v>
      </c>
      <c r="K1555">
        <v>173.5</v>
      </c>
      <c r="L1555">
        <v>97</v>
      </c>
      <c r="M1555">
        <v>567.5</v>
      </c>
      <c r="N1555" t="s">
        <v>1453</v>
      </c>
      <c r="O1555" t="s">
        <v>1453</v>
      </c>
      <c r="P1555" t="s">
        <v>1453</v>
      </c>
      <c r="Q1555" t="s">
        <v>1453</v>
      </c>
      <c r="R1555" t="s">
        <v>1453</v>
      </c>
      <c r="S1555" t="s">
        <v>1453</v>
      </c>
      <c r="T1555" t="s">
        <v>1453</v>
      </c>
      <c r="U1555" t="s">
        <v>1453</v>
      </c>
      <c r="V1555">
        <v>346.5</v>
      </c>
      <c r="W1555">
        <v>96</v>
      </c>
      <c r="X1555" t="s">
        <v>1453</v>
      </c>
      <c r="Y1555" t="s">
        <v>1453</v>
      </c>
      <c r="Z1555" t="s">
        <v>1468</v>
      </c>
      <c r="AA1555">
        <v>0.93</v>
      </c>
      <c r="AB1555">
        <v>7.0000000000000007E-2</v>
      </c>
      <c r="AC1555">
        <v>0.5</v>
      </c>
      <c r="AD1555">
        <v>0.5</v>
      </c>
      <c r="AE1555">
        <v>0.5</v>
      </c>
      <c r="AF1555">
        <v>0.5</v>
      </c>
      <c r="AG1555">
        <f>INDEX(YM!B:B, MATCH(Sheet1!B1555,YM!A:A,0))</f>
        <v>71</v>
      </c>
      <c r="AH1555">
        <v>71</v>
      </c>
      <c r="AI1555">
        <f>INDEX('Yield strengh'!B:B, MATCH(Sheet1!B1555,'Yield strengh'!A:A,0))</f>
        <v>172</v>
      </c>
      <c r="AJ1555">
        <v>172</v>
      </c>
      <c r="AK1555">
        <f>INDEX(Price!B:B, MATCH(Sheet1!B1555,Price!A:A,0))</f>
        <v>23.6</v>
      </c>
      <c r="AL1555">
        <f t="shared" si="24"/>
        <v>4.4569343065693428</v>
      </c>
      <c r="AM1555">
        <f>INDEX(toughness!B:B,MATCH(Sheet1!B1555,toughness!A:A,0))</f>
        <v>8.7899999999999991</v>
      </c>
      <c r="AN1555">
        <f>450</f>
        <v>450</v>
      </c>
    </row>
    <row r="1556" spans="1:40" x14ac:dyDescent="0.3">
      <c r="A1556" t="s">
        <v>1458</v>
      </c>
      <c r="B1556" s="1" t="s">
        <v>112</v>
      </c>
      <c r="C1556">
        <v>194</v>
      </c>
      <c r="D1556">
        <v>2770</v>
      </c>
      <c r="G1556">
        <v>5.0549999999999997</v>
      </c>
      <c r="H1556">
        <v>25.95</v>
      </c>
      <c r="I1556">
        <v>6.65</v>
      </c>
      <c r="J1556">
        <v>1.1000000000000001</v>
      </c>
      <c r="K1556">
        <v>194.5</v>
      </c>
      <c r="L1556">
        <v>106</v>
      </c>
      <c r="M1556">
        <v>555</v>
      </c>
      <c r="N1556" t="s">
        <v>1453</v>
      </c>
      <c r="O1556" t="s">
        <v>1453</v>
      </c>
      <c r="P1556" t="s">
        <v>1453</v>
      </c>
      <c r="Q1556" t="s">
        <v>1453</v>
      </c>
      <c r="R1556" t="s">
        <v>1453</v>
      </c>
      <c r="S1556" t="s">
        <v>1453</v>
      </c>
      <c r="T1556" t="s">
        <v>1453</v>
      </c>
      <c r="U1556" t="s">
        <v>1453</v>
      </c>
      <c r="V1556">
        <v>249.5</v>
      </c>
      <c r="W1556">
        <v>104.5</v>
      </c>
      <c r="X1556" t="s">
        <v>1453</v>
      </c>
      <c r="Y1556" t="s">
        <v>1453</v>
      </c>
      <c r="Z1556" t="s">
        <v>1468</v>
      </c>
      <c r="AA1556">
        <v>0.93</v>
      </c>
      <c r="AB1556">
        <v>7.0000000000000007E-2</v>
      </c>
      <c r="AC1556">
        <v>0.5</v>
      </c>
      <c r="AD1556">
        <v>0.5</v>
      </c>
      <c r="AE1556">
        <v>0.5</v>
      </c>
      <c r="AF1556">
        <v>0.5</v>
      </c>
      <c r="AG1556">
        <f>INDEX(YM!B:B, MATCH(Sheet1!B1556,YM!A:A,0))</f>
        <v>74</v>
      </c>
      <c r="AH1556">
        <v>74</v>
      </c>
      <c r="AI1556">
        <f>INDEX('Yield strengh'!B:B, MATCH(Sheet1!B1556,'Yield strengh'!A:A,0))</f>
        <v>164</v>
      </c>
      <c r="AJ1556">
        <v>164</v>
      </c>
      <c r="AK1556">
        <f>INDEX(Price!B:B, MATCH(Sheet1!B1556,Price!A:A,0))</f>
        <v>25</v>
      </c>
      <c r="AL1556">
        <f t="shared" si="24"/>
        <v>4.3812274368231048</v>
      </c>
      <c r="AM1556">
        <f>INDEX(toughness!B:B,MATCH(Sheet1!B1556,toughness!A:A,0))</f>
        <v>6.75</v>
      </c>
      <c r="AN1556">
        <f>450</f>
        <v>450</v>
      </c>
    </row>
    <row r="1557" spans="1:40" x14ac:dyDescent="0.3">
      <c r="A1557" t="s">
        <v>1458</v>
      </c>
      <c r="B1557" s="1" t="s">
        <v>133</v>
      </c>
      <c r="C1557">
        <v>45</v>
      </c>
      <c r="D1557">
        <v>2690</v>
      </c>
      <c r="G1557">
        <v>8.5549999999999997</v>
      </c>
      <c r="H1557">
        <v>52.3</v>
      </c>
      <c r="I1557">
        <v>3.3</v>
      </c>
      <c r="J1557">
        <v>26.05</v>
      </c>
      <c r="K1557">
        <v>45</v>
      </c>
      <c r="L1557">
        <v>30.5</v>
      </c>
      <c r="M1557">
        <v>642.5</v>
      </c>
      <c r="N1557" t="s">
        <v>1453</v>
      </c>
      <c r="O1557" t="s">
        <v>1453</v>
      </c>
      <c r="P1557" t="s">
        <v>1453</v>
      </c>
      <c r="Q1557" t="s">
        <v>1453</v>
      </c>
      <c r="R1557" t="s">
        <v>1453</v>
      </c>
      <c r="S1557" t="s">
        <v>1453</v>
      </c>
      <c r="T1557" t="s">
        <v>1453</v>
      </c>
      <c r="U1557" t="s">
        <v>1453</v>
      </c>
      <c r="V1557">
        <v>120</v>
      </c>
      <c r="W1557">
        <v>201</v>
      </c>
      <c r="X1557" t="s">
        <v>1453</v>
      </c>
      <c r="Y1557" t="s">
        <v>1453</v>
      </c>
      <c r="Z1557" t="s">
        <v>1468</v>
      </c>
      <c r="AA1557">
        <v>0.93</v>
      </c>
      <c r="AB1557">
        <v>7.0000000000000007E-2</v>
      </c>
      <c r="AC1557">
        <v>0.5</v>
      </c>
      <c r="AD1557">
        <v>0.5</v>
      </c>
      <c r="AE1557">
        <v>0.5</v>
      </c>
      <c r="AF1557">
        <v>0.5</v>
      </c>
      <c r="AG1557">
        <f>INDEX(YM!B:B, MATCH(Sheet1!B1557,YM!A:A,0))</f>
        <v>71.25</v>
      </c>
      <c r="AH1557">
        <v>71.25</v>
      </c>
      <c r="AI1557">
        <f>INDEX('Yield strengh'!B:B, MATCH(Sheet1!B1557,'Yield strengh'!A:A,0))</f>
        <v>165</v>
      </c>
      <c r="AJ1557">
        <v>165</v>
      </c>
      <c r="AK1557">
        <f>INDEX(Price!B:B, MATCH(Sheet1!B1557,Price!A:A,0))</f>
        <v>23.7</v>
      </c>
      <c r="AL1557">
        <f t="shared" si="24"/>
        <v>4.3703531598513008</v>
      </c>
      <c r="AM1557">
        <f>INDEX(toughness!B:B,MATCH(Sheet1!B1557,toughness!A:A,0))</f>
        <v>15.8</v>
      </c>
      <c r="AN1557">
        <f>450</f>
        <v>450</v>
      </c>
    </row>
    <row r="1558" spans="1:40" x14ac:dyDescent="0.3">
      <c r="A1558" t="s">
        <v>1458</v>
      </c>
      <c r="B1558" s="1" t="s">
        <v>110</v>
      </c>
      <c r="C1558">
        <v>124</v>
      </c>
      <c r="D1558">
        <v>2795</v>
      </c>
      <c r="G1558">
        <v>5.33</v>
      </c>
      <c r="H1558">
        <v>27.6</v>
      </c>
      <c r="I1558">
        <v>6.25</v>
      </c>
      <c r="J1558">
        <v>2.2000000000000002</v>
      </c>
      <c r="K1558">
        <v>130</v>
      </c>
      <c r="L1558">
        <v>87</v>
      </c>
      <c r="M1558">
        <v>605</v>
      </c>
      <c r="N1558" t="s">
        <v>1453</v>
      </c>
      <c r="O1558" t="s">
        <v>1453</v>
      </c>
      <c r="P1558" t="s">
        <v>1453</v>
      </c>
      <c r="Q1558" t="s">
        <v>1453</v>
      </c>
      <c r="R1558" t="s">
        <v>1453</v>
      </c>
      <c r="S1558" t="s">
        <v>1453</v>
      </c>
      <c r="T1558" t="s">
        <v>1453</v>
      </c>
      <c r="U1558" t="s">
        <v>1453</v>
      </c>
      <c r="V1558">
        <v>195.5</v>
      </c>
      <c r="W1558">
        <v>115</v>
      </c>
      <c r="X1558" t="s">
        <v>1453</v>
      </c>
      <c r="Y1558" t="s">
        <v>1453</v>
      </c>
      <c r="Z1558" t="s">
        <v>1468</v>
      </c>
      <c r="AA1558">
        <v>0.93</v>
      </c>
      <c r="AB1558">
        <v>7.0000000000000007E-2</v>
      </c>
      <c r="AC1558">
        <v>0.5</v>
      </c>
      <c r="AD1558">
        <v>0.5</v>
      </c>
      <c r="AE1558">
        <v>0.5</v>
      </c>
      <c r="AF1558">
        <v>0.5</v>
      </c>
      <c r="AG1558">
        <f>INDEX(YM!B:B, MATCH(Sheet1!B1558,YM!A:A,0))</f>
        <v>74</v>
      </c>
      <c r="AH1558">
        <v>74</v>
      </c>
      <c r="AI1558">
        <f>INDEX('Yield strengh'!B:B, MATCH(Sheet1!B1558,'Yield strengh'!A:A,0))</f>
        <v>165</v>
      </c>
      <c r="AJ1558">
        <v>165</v>
      </c>
      <c r="AK1558">
        <f>INDEX(Price!B:B, MATCH(Sheet1!B1558,Price!A:A,0))</f>
        <v>25</v>
      </c>
      <c r="AL1558">
        <f t="shared" si="24"/>
        <v>4.368515205724508</v>
      </c>
      <c r="AM1558">
        <f>INDEX(toughness!B:B,MATCH(Sheet1!B1558,toughness!A:A,0))</f>
        <v>6.75</v>
      </c>
      <c r="AN1558">
        <f>450</f>
        <v>450</v>
      </c>
    </row>
    <row r="1559" spans="1:40" x14ac:dyDescent="0.3">
      <c r="A1559" t="s">
        <v>1458</v>
      </c>
      <c r="B1559" s="1" t="s">
        <v>182</v>
      </c>
      <c r="C1559">
        <v>255</v>
      </c>
      <c r="D1559">
        <v>2680</v>
      </c>
      <c r="G1559">
        <v>5.57</v>
      </c>
      <c r="H1559">
        <v>32.549999999999997</v>
      </c>
      <c r="I1559">
        <v>5.3000000000000007</v>
      </c>
      <c r="J1559">
        <v>12</v>
      </c>
      <c r="K1559">
        <v>189</v>
      </c>
      <c r="L1559">
        <v>80</v>
      </c>
      <c r="M1559">
        <v>620</v>
      </c>
      <c r="N1559" t="s">
        <v>1453</v>
      </c>
      <c r="O1559" t="s">
        <v>1453</v>
      </c>
      <c r="P1559" t="s">
        <v>1453</v>
      </c>
      <c r="Q1559" t="s">
        <v>1453</v>
      </c>
      <c r="R1559" t="s">
        <v>1453</v>
      </c>
      <c r="S1559" t="s">
        <v>1453</v>
      </c>
      <c r="T1559" t="s">
        <v>1453</v>
      </c>
      <c r="U1559" t="s">
        <v>1453</v>
      </c>
      <c r="V1559">
        <v>255</v>
      </c>
      <c r="W1559">
        <v>132</v>
      </c>
      <c r="X1559" t="s">
        <v>1453</v>
      </c>
      <c r="Y1559" t="s">
        <v>1453</v>
      </c>
      <c r="Z1559" t="s">
        <v>1468</v>
      </c>
      <c r="AA1559">
        <v>0.93</v>
      </c>
      <c r="AB1559">
        <v>7.0000000000000007E-2</v>
      </c>
      <c r="AC1559">
        <v>0.5</v>
      </c>
      <c r="AD1559">
        <v>0.5</v>
      </c>
      <c r="AE1559">
        <v>0.5</v>
      </c>
      <c r="AF1559">
        <v>0.5</v>
      </c>
      <c r="AG1559">
        <f>INDEX(YM!B:B, MATCH(Sheet1!B1559,YM!A:A,0))</f>
        <v>70.5</v>
      </c>
      <c r="AH1559">
        <v>70.5</v>
      </c>
      <c r="AI1559">
        <f>INDEX('Yield strengh'!B:B, MATCH(Sheet1!B1559,'Yield strengh'!A:A,0))</f>
        <v>166</v>
      </c>
      <c r="AJ1559">
        <v>166</v>
      </c>
      <c r="AK1559">
        <f>INDEX(Price!B:B, MATCH(Sheet1!B1559,Price!A:A,0))</f>
        <v>24.1</v>
      </c>
      <c r="AL1559">
        <f t="shared" si="24"/>
        <v>4.3667910447761198</v>
      </c>
      <c r="AM1559">
        <f>INDEX(toughness!B:B,MATCH(Sheet1!B1559,toughness!A:A,0))</f>
        <v>15.55</v>
      </c>
      <c r="AN1559">
        <f>450</f>
        <v>450</v>
      </c>
    </row>
    <row r="1560" spans="1:40" x14ac:dyDescent="0.3">
      <c r="A1560" t="s">
        <v>1458</v>
      </c>
      <c r="B1560" s="1" t="s">
        <v>137</v>
      </c>
      <c r="C1560">
        <v>181</v>
      </c>
      <c r="D1560">
        <v>2685</v>
      </c>
      <c r="G1560">
        <v>6.01</v>
      </c>
      <c r="H1560">
        <v>34.549999999999997</v>
      </c>
      <c r="I1560">
        <v>5</v>
      </c>
      <c r="J1560">
        <v>6.5</v>
      </c>
      <c r="K1560">
        <v>181</v>
      </c>
      <c r="L1560">
        <v>77</v>
      </c>
      <c r="M1560">
        <v>628</v>
      </c>
      <c r="N1560" t="s">
        <v>1453</v>
      </c>
      <c r="O1560" t="s">
        <v>1453</v>
      </c>
      <c r="P1560" t="s">
        <v>1453</v>
      </c>
      <c r="Q1560" t="s">
        <v>1453</v>
      </c>
      <c r="R1560" t="s">
        <v>1453</v>
      </c>
      <c r="S1560" t="s">
        <v>1453</v>
      </c>
      <c r="T1560" t="s">
        <v>1453</v>
      </c>
      <c r="U1560" t="s">
        <v>1453</v>
      </c>
      <c r="V1560">
        <v>246.5</v>
      </c>
      <c r="W1560">
        <v>146</v>
      </c>
      <c r="X1560" t="s">
        <v>1453</v>
      </c>
      <c r="Y1560" t="s">
        <v>1453</v>
      </c>
      <c r="Z1560" t="s">
        <v>1468</v>
      </c>
      <c r="AA1560">
        <v>0.93</v>
      </c>
      <c r="AB1560">
        <v>7.0000000000000007E-2</v>
      </c>
      <c r="AC1560">
        <v>0.5</v>
      </c>
      <c r="AD1560">
        <v>0.5</v>
      </c>
      <c r="AE1560">
        <v>0.5</v>
      </c>
      <c r="AF1560">
        <v>0.5</v>
      </c>
      <c r="AG1560">
        <f>INDEX(YM!B:B, MATCH(Sheet1!B1560,YM!A:A,0))</f>
        <v>71.8</v>
      </c>
      <c r="AH1560">
        <v>71.8</v>
      </c>
      <c r="AI1560">
        <f>INDEX('Yield strengh'!B:B, MATCH(Sheet1!B1560,'Yield strengh'!A:A,0))</f>
        <v>162</v>
      </c>
      <c r="AJ1560">
        <v>162</v>
      </c>
      <c r="AK1560">
        <f>INDEX(Price!B:B, MATCH(Sheet1!B1560,Price!A:A,0))</f>
        <v>24.35</v>
      </c>
      <c r="AL1560">
        <f t="shared" si="24"/>
        <v>4.3320670391061453</v>
      </c>
      <c r="AM1560">
        <f>INDEX(toughness!B:B,MATCH(Sheet1!B1560,toughness!A:A,0))</f>
        <v>14.55</v>
      </c>
      <c r="AN1560">
        <f>450</f>
        <v>450</v>
      </c>
    </row>
    <row r="1561" spans="1:40" x14ac:dyDescent="0.3">
      <c r="A1561" t="s">
        <v>1458</v>
      </c>
      <c r="B1561" s="1" t="s">
        <v>278</v>
      </c>
      <c r="C1561">
        <v>172</v>
      </c>
      <c r="D1561">
        <v>2880</v>
      </c>
      <c r="G1561">
        <v>6.4849999999999994</v>
      </c>
      <c r="H1561">
        <v>36.700000000000003</v>
      </c>
      <c r="I1561">
        <v>4.6999999999999993</v>
      </c>
      <c r="J1561">
        <v>5.5</v>
      </c>
      <c r="K1561">
        <v>180.5</v>
      </c>
      <c r="L1561">
        <v>91</v>
      </c>
      <c r="M1561">
        <v>612.5</v>
      </c>
      <c r="N1561" t="s">
        <v>1453</v>
      </c>
      <c r="O1561" t="s">
        <v>1453</v>
      </c>
      <c r="P1561" t="s">
        <v>1453</v>
      </c>
      <c r="Q1561" t="s">
        <v>1453</v>
      </c>
      <c r="R1561" t="s">
        <v>1453</v>
      </c>
      <c r="S1561" t="s">
        <v>1453</v>
      </c>
      <c r="T1561" t="s">
        <v>1453</v>
      </c>
      <c r="U1561" t="s">
        <v>1453</v>
      </c>
      <c r="V1561">
        <v>252</v>
      </c>
      <c r="W1561">
        <v>155</v>
      </c>
      <c r="X1561" t="s">
        <v>1453</v>
      </c>
      <c r="Y1561" t="s">
        <v>1453</v>
      </c>
      <c r="Z1561" t="s">
        <v>1468</v>
      </c>
      <c r="AA1561">
        <v>0.93</v>
      </c>
      <c r="AB1561">
        <v>7.0000000000000007E-2</v>
      </c>
      <c r="AC1561">
        <v>0.5</v>
      </c>
      <c r="AD1561">
        <v>0.5</v>
      </c>
      <c r="AE1561">
        <v>0.5</v>
      </c>
      <c r="AF1561">
        <v>0.5</v>
      </c>
      <c r="AG1561">
        <f>INDEX(YM!B:B, MATCH(Sheet1!B1561,YM!A:A,0))</f>
        <v>67</v>
      </c>
      <c r="AH1561">
        <v>67</v>
      </c>
      <c r="AI1561">
        <f>INDEX('Yield strengh'!B:B, MATCH(Sheet1!B1561,'Yield strengh'!A:A,0))</f>
        <v>185</v>
      </c>
      <c r="AJ1561">
        <v>185</v>
      </c>
      <c r="AK1561">
        <f>INDEX(Price!B:B, MATCH(Sheet1!B1561,Price!A:A,0))</f>
        <v>24.25</v>
      </c>
      <c r="AL1561">
        <f t="shared" si="24"/>
        <v>4.3038194444444446</v>
      </c>
      <c r="AM1561">
        <f>INDEX(toughness!B:B,MATCH(Sheet1!B1561,toughness!A:A,0))</f>
        <v>13.55</v>
      </c>
      <c r="AN1561">
        <f>450</f>
        <v>450</v>
      </c>
    </row>
    <row r="1562" spans="1:40" x14ac:dyDescent="0.3">
      <c r="A1562" t="s">
        <v>1458</v>
      </c>
      <c r="B1562" s="1" t="s">
        <v>877</v>
      </c>
      <c r="C1562">
        <v>275</v>
      </c>
      <c r="D1562">
        <v>2140</v>
      </c>
      <c r="G1562">
        <v>3.35</v>
      </c>
      <c r="H1562">
        <v>16.55</v>
      </c>
      <c r="I1562">
        <v>10.755000000000001</v>
      </c>
      <c r="J1562">
        <v>0.28999999999999998</v>
      </c>
      <c r="K1562">
        <v>280</v>
      </c>
      <c r="L1562">
        <v>51.5</v>
      </c>
      <c r="M1562">
        <v>599.5</v>
      </c>
      <c r="N1562" t="s">
        <v>1453</v>
      </c>
      <c r="O1562" t="s">
        <v>1453</v>
      </c>
      <c r="P1562" t="s">
        <v>1453</v>
      </c>
      <c r="Q1562" t="s">
        <v>1453</v>
      </c>
      <c r="R1562" t="s">
        <v>1453</v>
      </c>
      <c r="S1562" t="s">
        <v>1453</v>
      </c>
      <c r="T1562" t="s">
        <v>1453</v>
      </c>
      <c r="U1562" t="s">
        <v>1453</v>
      </c>
      <c r="V1562">
        <v>282.5</v>
      </c>
      <c r="W1562">
        <v>63.5</v>
      </c>
      <c r="X1562" t="s">
        <v>1453</v>
      </c>
      <c r="Y1562" t="s">
        <v>1453</v>
      </c>
      <c r="Z1562" t="s">
        <v>1468</v>
      </c>
      <c r="AA1562">
        <v>0.93</v>
      </c>
      <c r="AB1562">
        <v>7.0000000000000007E-2</v>
      </c>
      <c r="AC1562">
        <v>0.5</v>
      </c>
      <c r="AD1562">
        <v>0.5</v>
      </c>
      <c r="AE1562">
        <v>0.5</v>
      </c>
      <c r="AF1562">
        <v>0.5</v>
      </c>
      <c r="AG1562">
        <f>INDEX(YM!B:B, MATCH(Sheet1!B1562,YM!A:A,0))</f>
        <v>70.5</v>
      </c>
      <c r="AH1562">
        <v>70.5</v>
      </c>
      <c r="AI1562">
        <f>INDEX('Yield strengh'!B:B, MATCH(Sheet1!B1562,'Yield strengh'!A:A,0))</f>
        <v>337.5</v>
      </c>
      <c r="AJ1562">
        <v>337.5</v>
      </c>
      <c r="AK1562">
        <f>INDEX(Price!B:B, MATCH(Sheet1!B1562,Price!A:A,0))</f>
        <v>935</v>
      </c>
      <c r="AL1562">
        <f t="shared" si="24"/>
        <v>11.11857476635514</v>
      </c>
      <c r="AM1562">
        <f>INDEX(toughness!B:B,MATCH(Sheet1!B1562,toughness!A:A,0))</f>
        <v>1.43</v>
      </c>
      <c r="AN1562">
        <f>450</f>
        <v>450</v>
      </c>
    </row>
    <row r="1563" spans="1:40" x14ac:dyDescent="0.3">
      <c r="A1563" t="s">
        <v>1458</v>
      </c>
      <c r="B1563" s="1" t="s">
        <v>330</v>
      </c>
      <c r="C1563">
        <v>35</v>
      </c>
      <c r="D1563">
        <v>2710</v>
      </c>
      <c r="G1563">
        <v>9.7650000000000006</v>
      </c>
      <c r="H1563">
        <v>59.55</v>
      </c>
      <c r="I1563">
        <v>2.9</v>
      </c>
      <c r="J1563">
        <v>38.049999999999997</v>
      </c>
      <c r="K1563">
        <v>35</v>
      </c>
      <c r="L1563">
        <v>20</v>
      </c>
      <c r="M1563">
        <v>651.5</v>
      </c>
      <c r="N1563" t="s">
        <v>1453</v>
      </c>
      <c r="O1563" t="s">
        <v>1453</v>
      </c>
      <c r="P1563" t="s">
        <v>1453</v>
      </c>
      <c r="Q1563" t="s">
        <v>1453</v>
      </c>
      <c r="R1563" t="s">
        <v>1453</v>
      </c>
      <c r="S1563" t="s">
        <v>1453</v>
      </c>
      <c r="T1563" t="s">
        <v>1453</v>
      </c>
      <c r="U1563" t="s">
        <v>1453</v>
      </c>
      <c r="V1563">
        <v>80</v>
      </c>
      <c r="W1563">
        <v>229</v>
      </c>
      <c r="X1563" t="s">
        <v>1453</v>
      </c>
      <c r="Y1563" t="s">
        <v>1453</v>
      </c>
      <c r="Z1563" t="s">
        <v>1468</v>
      </c>
      <c r="AA1563">
        <v>0.93</v>
      </c>
      <c r="AB1563">
        <v>7.0000000000000007E-2</v>
      </c>
      <c r="AC1563">
        <v>0.5</v>
      </c>
      <c r="AD1563">
        <v>0.5</v>
      </c>
      <c r="AE1563">
        <v>0.5</v>
      </c>
      <c r="AF1563">
        <v>0.5</v>
      </c>
      <c r="AG1563">
        <f>INDEX(YM!B:B, MATCH(Sheet1!B1563,YM!A:A,0))</f>
        <v>70.5</v>
      </c>
      <c r="AH1563">
        <v>70.5</v>
      </c>
      <c r="AI1563">
        <f>INDEX('Yield strengh'!B:B, MATCH(Sheet1!B1563,'Yield strengh'!A:A,0))</f>
        <v>165</v>
      </c>
      <c r="AJ1563">
        <v>165</v>
      </c>
      <c r="AK1563">
        <f>INDEX(Price!B:B, MATCH(Sheet1!B1563,Price!A:A,0))</f>
        <v>21.7</v>
      </c>
      <c r="AL1563">
        <f t="shared" si="24"/>
        <v>4.2924354243542435</v>
      </c>
      <c r="AM1563">
        <f>INDEX(toughness!B:B,MATCH(Sheet1!B1563,toughness!A:A,0))</f>
        <v>15.95</v>
      </c>
      <c r="AN1563">
        <f>450</f>
        <v>450</v>
      </c>
    </row>
    <row r="1564" spans="1:40" x14ac:dyDescent="0.3">
      <c r="B1564" s="1" t="s">
        <v>127</v>
      </c>
      <c r="C1564">
        <v>150.5</v>
      </c>
      <c r="D1564">
        <v>2740</v>
      </c>
      <c r="G1564">
        <v>4.55</v>
      </c>
      <c r="I1564" t="s">
        <v>1453</v>
      </c>
      <c r="J1564">
        <v>3.85</v>
      </c>
      <c r="K1564">
        <v>157.5</v>
      </c>
      <c r="L1564">
        <v>94</v>
      </c>
      <c r="M1564">
        <v>549</v>
      </c>
      <c r="N1564" t="s">
        <v>1453</v>
      </c>
      <c r="O1564" t="s">
        <v>1453</v>
      </c>
      <c r="P1564" t="s">
        <v>1453</v>
      </c>
      <c r="Q1564" t="s">
        <v>1453</v>
      </c>
      <c r="R1564" t="s">
        <v>1453</v>
      </c>
      <c r="S1564" t="s">
        <v>1453</v>
      </c>
      <c r="T1564" t="s">
        <v>1453</v>
      </c>
      <c r="U1564" t="s">
        <v>1453</v>
      </c>
      <c r="V1564">
        <v>325.5</v>
      </c>
      <c r="W1564">
        <v>96</v>
      </c>
      <c r="X1564" t="s">
        <v>1453</v>
      </c>
      <c r="Y1564" t="s">
        <v>1453</v>
      </c>
      <c r="Z1564" t="s">
        <v>1468</v>
      </c>
      <c r="AA1564">
        <v>0.93</v>
      </c>
      <c r="AB1564">
        <v>7.0000000000000007E-2</v>
      </c>
      <c r="AC1564">
        <v>0.5</v>
      </c>
      <c r="AD1564">
        <v>0.5</v>
      </c>
      <c r="AE1564">
        <v>0.5</v>
      </c>
      <c r="AF1564">
        <v>0.5</v>
      </c>
      <c r="AG1564">
        <f>INDEX(YM!B:B, MATCH(Sheet1!B1564,YM!A:A,0))</f>
        <v>71</v>
      </c>
      <c r="AH1564">
        <v>71</v>
      </c>
      <c r="AI1564">
        <f>INDEX('Yield strengh'!B:B, MATCH(Sheet1!B1564,'Yield strengh'!A:A,0))</f>
        <v>165</v>
      </c>
      <c r="AJ1564">
        <v>165</v>
      </c>
      <c r="AK1564">
        <f>INDEX(Price!B:B, MATCH(Sheet1!B1564,Price!A:A,0))</f>
        <v>25.1</v>
      </c>
      <c r="AL1564">
        <f t="shared" si="24"/>
        <v>4.2755474452554747</v>
      </c>
      <c r="AM1564">
        <f>INDEX(toughness!B:B,MATCH(Sheet1!B1564,toughness!A:A,0))</f>
        <v>8.7899999999999991</v>
      </c>
      <c r="AN1564">
        <f>450</f>
        <v>450</v>
      </c>
    </row>
    <row r="1565" spans="1:40" x14ac:dyDescent="0.3">
      <c r="A1565" t="s">
        <v>1458</v>
      </c>
      <c r="B1565" s="1" t="s">
        <v>317</v>
      </c>
      <c r="C1565">
        <v>160</v>
      </c>
      <c r="D1565">
        <v>2740</v>
      </c>
      <c r="G1565">
        <v>5.16</v>
      </c>
      <c r="H1565">
        <v>26.95</v>
      </c>
      <c r="I1565">
        <v>6.4</v>
      </c>
      <c r="J1565">
        <v>4.4000000000000004</v>
      </c>
      <c r="K1565">
        <v>168</v>
      </c>
      <c r="L1565">
        <v>97</v>
      </c>
      <c r="M1565">
        <v>567.5</v>
      </c>
      <c r="N1565" t="s">
        <v>1453</v>
      </c>
      <c r="O1565" t="s">
        <v>1453</v>
      </c>
      <c r="P1565" t="s">
        <v>1453</v>
      </c>
      <c r="Q1565" t="s">
        <v>1453</v>
      </c>
      <c r="R1565" t="s">
        <v>1453</v>
      </c>
      <c r="S1565" t="s">
        <v>1453</v>
      </c>
      <c r="T1565" t="s">
        <v>1453</v>
      </c>
      <c r="U1565" t="s">
        <v>1453</v>
      </c>
      <c r="V1565">
        <v>340</v>
      </c>
      <c r="W1565">
        <v>108.5</v>
      </c>
      <c r="X1565" t="s">
        <v>1453</v>
      </c>
      <c r="Y1565" t="s">
        <v>1453</v>
      </c>
      <c r="Z1565" t="s">
        <v>1468</v>
      </c>
      <c r="AA1565">
        <v>0.93</v>
      </c>
      <c r="AB1565">
        <v>7.0000000000000007E-2</v>
      </c>
      <c r="AC1565">
        <v>0.5</v>
      </c>
      <c r="AD1565">
        <v>0.5</v>
      </c>
      <c r="AE1565">
        <v>0.5</v>
      </c>
      <c r="AF1565">
        <v>0.5</v>
      </c>
      <c r="AG1565">
        <f>INDEX(YM!B:B, MATCH(Sheet1!B1565,YM!A:A,0))</f>
        <v>71</v>
      </c>
      <c r="AH1565">
        <v>71</v>
      </c>
      <c r="AI1565">
        <f>INDEX('Yield strengh'!B:B, MATCH(Sheet1!B1565,'Yield strengh'!A:A,0))</f>
        <v>165</v>
      </c>
      <c r="AJ1565">
        <v>165</v>
      </c>
      <c r="AK1565">
        <f>INDEX(Price!B:B, MATCH(Sheet1!B1565,Price!A:A,0))</f>
        <v>23.65</v>
      </c>
      <c r="AL1565">
        <f t="shared" si="24"/>
        <v>4.2755474452554747</v>
      </c>
      <c r="AM1565">
        <f>INDEX(toughness!B:B,MATCH(Sheet1!B1565,toughness!A:A,0))</f>
        <v>11.75</v>
      </c>
      <c r="AN1565">
        <f>450</f>
        <v>450</v>
      </c>
    </row>
    <row r="1566" spans="1:40" x14ac:dyDescent="0.3">
      <c r="A1566" t="s">
        <v>1458</v>
      </c>
      <c r="B1566" s="1" t="s">
        <v>212</v>
      </c>
      <c r="C1566">
        <v>127.5</v>
      </c>
      <c r="D1566">
        <v>2710</v>
      </c>
      <c r="G1566">
        <v>6.99</v>
      </c>
      <c r="H1566">
        <v>40.150000000000013</v>
      </c>
      <c r="I1566">
        <v>4.3000000000000007</v>
      </c>
      <c r="J1566">
        <v>19.5</v>
      </c>
      <c r="K1566">
        <v>127.5</v>
      </c>
      <c r="L1566">
        <v>80.5</v>
      </c>
      <c r="M1566">
        <v>615</v>
      </c>
      <c r="N1566" t="s">
        <v>1453</v>
      </c>
      <c r="O1566" t="s">
        <v>1453</v>
      </c>
      <c r="P1566" t="s">
        <v>1453</v>
      </c>
      <c r="Q1566" t="s">
        <v>1453</v>
      </c>
      <c r="R1566" t="s">
        <v>1453</v>
      </c>
      <c r="S1566" t="s">
        <v>1453</v>
      </c>
      <c r="T1566" t="s">
        <v>1453</v>
      </c>
      <c r="U1566" t="s">
        <v>1453</v>
      </c>
      <c r="V1566">
        <v>223</v>
      </c>
      <c r="W1566">
        <v>167.5</v>
      </c>
      <c r="X1566" t="s">
        <v>1453</v>
      </c>
      <c r="Y1566" t="s">
        <v>1453</v>
      </c>
      <c r="Z1566" t="s">
        <v>1468</v>
      </c>
      <c r="AA1566">
        <v>0.93</v>
      </c>
      <c r="AB1566">
        <v>7.0000000000000007E-2</v>
      </c>
      <c r="AC1566">
        <v>0.5</v>
      </c>
      <c r="AD1566">
        <v>0.5</v>
      </c>
      <c r="AE1566">
        <v>0.5</v>
      </c>
      <c r="AF1566">
        <v>0.5</v>
      </c>
      <c r="AG1566">
        <f>INDEX(YM!B:B, MATCH(Sheet1!B1566,YM!A:A,0))</f>
        <v>71.25</v>
      </c>
      <c r="AH1566">
        <v>71.25</v>
      </c>
      <c r="AI1566">
        <f>INDEX('Yield strengh'!B:B, MATCH(Sheet1!B1566,'Yield strengh'!A:A,0))</f>
        <v>162.5</v>
      </c>
      <c r="AJ1566">
        <v>162.5</v>
      </c>
      <c r="AK1566">
        <f>INDEX(Price!B:B, MATCH(Sheet1!B1566,Price!A:A,0))</f>
        <v>23.55</v>
      </c>
      <c r="AL1566">
        <f t="shared" si="24"/>
        <v>4.272370848708487</v>
      </c>
      <c r="AM1566">
        <f>INDEX(toughness!B:B,MATCH(Sheet1!B1566,toughness!A:A,0))</f>
        <v>15.4</v>
      </c>
      <c r="AN1566">
        <f>450</f>
        <v>450</v>
      </c>
    </row>
    <row r="1567" spans="1:40" x14ac:dyDescent="0.3">
      <c r="A1567" t="s">
        <v>1458</v>
      </c>
      <c r="B1567" s="1" t="s">
        <v>95</v>
      </c>
      <c r="C1567">
        <v>180</v>
      </c>
      <c r="D1567">
        <v>2795</v>
      </c>
      <c r="G1567">
        <v>6.0750000000000002</v>
      </c>
      <c r="H1567">
        <v>33.15</v>
      </c>
      <c r="I1567">
        <v>5.1999999999999993</v>
      </c>
      <c r="J1567">
        <v>5.5</v>
      </c>
      <c r="K1567">
        <v>188</v>
      </c>
      <c r="L1567">
        <v>105</v>
      </c>
      <c r="M1567">
        <v>630</v>
      </c>
      <c r="N1567" t="s">
        <v>1453</v>
      </c>
      <c r="O1567" t="s">
        <v>1453</v>
      </c>
      <c r="P1567" t="s">
        <v>1453</v>
      </c>
      <c r="Q1567" t="s">
        <v>1453</v>
      </c>
      <c r="R1567" t="s">
        <v>1453</v>
      </c>
      <c r="S1567" t="s">
        <v>1453</v>
      </c>
      <c r="T1567" t="s">
        <v>1453</v>
      </c>
      <c r="U1567" t="s">
        <v>1453</v>
      </c>
      <c r="V1567">
        <v>290</v>
      </c>
      <c r="W1567">
        <v>134</v>
      </c>
      <c r="X1567" t="s">
        <v>1453</v>
      </c>
      <c r="Y1567" t="s">
        <v>1453</v>
      </c>
      <c r="Z1567" t="s">
        <v>1468</v>
      </c>
      <c r="AA1567">
        <v>0.93</v>
      </c>
      <c r="AB1567">
        <v>7.0000000000000007E-2</v>
      </c>
      <c r="AC1567">
        <v>0.5</v>
      </c>
      <c r="AD1567">
        <v>0.5</v>
      </c>
      <c r="AE1567">
        <v>0.5</v>
      </c>
      <c r="AF1567">
        <v>0.5</v>
      </c>
      <c r="AG1567">
        <f>INDEX(YM!B:B, MATCH(Sheet1!B1567,YM!A:A,0))</f>
        <v>70.7</v>
      </c>
      <c r="AH1567">
        <v>70.7</v>
      </c>
      <c r="AI1567">
        <f>INDEX('Yield strengh'!B:B, MATCH(Sheet1!B1567,'Yield strengh'!A:A,0))</f>
        <v>165.5</v>
      </c>
      <c r="AJ1567">
        <v>165.5</v>
      </c>
      <c r="AK1567">
        <f>INDEX(Price!B:B, MATCH(Sheet1!B1567,Price!A:A,0))</f>
        <v>25.45</v>
      </c>
      <c r="AL1567">
        <f t="shared" si="24"/>
        <v>4.1863506261180685</v>
      </c>
      <c r="AM1567">
        <f>INDEX(toughness!B:B,MATCH(Sheet1!B1567,toughness!A:A,0))</f>
        <v>9.8000000000000007</v>
      </c>
      <c r="AN1567">
        <f>450</f>
        <v>450</v>
      </c>
    </row>
    <row r="1568" spans="1:40" x14ac:dyDescent="0.3">
      <c r="A1568" t="s">
        <v>1458</v>
      </c>
      <c r="B1568" s="1" t="s">
        <v>123</v>
      </c>
      <c r="C1568">
        <v>115</v>
      </c>
      <c r="D1568">
        <v>2715</v>
      </c>
      <c r="G1568">
        <v>7.04</v>
      </c>
      <c r="H1568">
        <v>39.200000000000003</v>
      </c>
      <c r="I1568">
        <v>4.4000000000000004</v>
      </c>
      <c r="J1568">
        <v>2.2000000000000002</v>
      </c>
      <c r="K1568">
        <v>311</v>
      </c>
      <c r="L1568">
        <v>105</v>
      </c>
      <c r="M1568">
        <v>615</v>
      </c>
      <c r="N1568" t="s">
        <v>1453</v>
      </c>
      <c r="O1568" t="s">
        <v>1453</v>
      </c>
      <c r="P1568" t="s">
        <v>1453</v>
      </c>
      <c r="Q1568" t="s">
        <v>1453</v>
      </c>
      <c r="R1568" t="s">
        <v>1453</v>
      </c>
      <c r="S1568" t="s">
        <v>1453</v>
      </c>
      <c r="T1568" t="s">
        <v>1453</v>
      </c>
      <c r="U1568" t="s">
        <v>1453</v>
      </c>
      <c r="V1568">
        <v>362.5</v>
      </c>
      <c r="W1568">
        <v>151</v>
      </c>
      <c r="X1568" t="s">
        <v>1453</v>
      </c>
      <c r="Y1568" t="s">
        <v>1453</v>
      </c>
      <c r="Z1568" t="s">
        <v>1468</v>
      </c>
      <c r="AA1568">
        <v>0.93</v>
      </c>
      <c r="AB1568">
        <v>7.0000000000000007E-2</v>
      </c>
      <c r="AC1568">
        <v>0.5</v>
      </c>
      <c r="AD1568">
        <v>0.5</v>
      </c>
      <c r="AE1568">
        <v>0.5</v>
      </c>
      <c r="AF1568">
        <v>0.5</v>
      </c>
      <c r="AG1568">
        <f>INDEX(YM!B:B, MATCH(Sheet1!B1568,YM!A:A,0))</f>
        <v>73</v>
      </c>
      <c r="AH1568">
        <v>73</v>
      </c>
      <c r="AI1568">
        <f>INDEX('Yield strengh'!B:B, MATCH(Sheet1!B1568,'Yield strengh'!A:A,0))</f>
        <v>154</v>
      </c>
      <c r="AJ1568">
        <v>154</v>
      </c>
      <c r="AK1568">
        <f>INDEX(Price!B:B, MATCH(Sheet1!B1568,Price!A:A,0))</f>
        <v>23.6</v>
      </c>
      <c r="AL1568">
        <f t="shared" si="24"/>
        <v>4.1406998158379373</v>
      </c>
      <c r="AM1568">
        <f>INDEX(toughness!B:B,MATCH(Sheet1!B1568,toughness!A:A,0))</f>
        <v>5.4950000000000001</v>
      </c>
      <c r="AN1568">
        <f>450</f>
        <v>450</v>
      </c>
    </row>
    <row r="1569" spans="1:40" x14ac:dyDescent="0.3">
      <c r="A1569" t="s">
        <v>1458</v>
      </c>
      <c r="B1569" s="1" t="s">
        <v>148</v>
      </c>
      <c r="C1569">
        <v>148.5</v>
      </c>
      <c r="D1569">
        <v>2655</v>
      </c>
      <c r="G1569">
        <v>5.33</v>
      </c>
      <c r="H1569">
        <v>31.05</v>
      </c>
      <c r="I1569">
        <v>5.5500000000000007</v>
      </c>
      <c r="J1569">
        <v>11</v>
      </c>
      <c r="K1569">
        <v>110.5</v>
      </c>
      <c r="L1569">
        <v>83.5</v>
      </c>
      <c r="M1569">
        <v>612.5</v>
      </c>
      <c r="N1569" t="s">
        <v>1453</v>
      </c>
      <c r="O1569" t="s">
        <v>1453</v>
      </c>
      <c r="P1569" t="s">
        <v>1453</v>
      </c>
      <c r="Q1569" t="s">
        <v>1453</v>
      </c>
      <c r="R1569" t="s">
        <v>1453</v>
      </c>
      <c r="S1569" t="s">
        <v>1453</v>
      </c>
      <c r="T1569" t="s">
        <v>1453</v>
      </c>
      <c r="U1569" t="s">
        <v>1453</v>
      </c>
      <c r="V1569">
        <v>246.5</v>
      </c>
      <c r="W1569">
        <v>130</v>
      </c>
      <c r="X1569" t="s">
        <v>1453</v>
      </c>
      <c r="Y1569" t="s">
        <v>1453</v>
      </c>
      <c r="Z1569" t="s">
        <v>1468</v>
      </c>
      <c r="AA1569">
        <v>0.93</v>
      </c>
      <c r="AB1569">
        <v>7.0000000000000007E-2</v>
      </c>
      <c r="AC1569">
        <v>0.5</v>
      </c>
      <c r="AD1569">
        <v>0.5</v>
      </c>
      <c r="AE1569">
        <v>0.5</v>
      </c>
      <c r="AF1569">
        <v>0.5</v>
      </c>
      <c r="AG1569">
        <f>INDEX(YM!B:B, MATCH(Sheet1!B1569,YM!A:A,0))</f>
        <v>71.8</v>
      </c>
      <c r="AH1569">
        <v>71.8</v>
      </c>
      <c r="AI1569">
        <f>INDEX('Yield strengh'!B:B, MATCH(Sheet1!B1569,'Yield strengh'!A:A,0))</f>
        <v>152.5</v>
      </c>
      <c r="AJ1569">
        <v>152.5</v>
      </c>
      <c r="AK1569">
        <f>INDEX(Price!B:B, MATCH(Sheet1!B1569,Price!A:A,0))</f>
        <v>24.5</v>
      </c>
      <c r="AL1569">
        <f t="shared" si="24"/>
        <v>4.1241054613935972</v>
      </c>
      <c r="AM1569">
        <f>INDEX(toughness!B:B,MATCH(Sheet1!B1569,toughness!A:A,0))</f>
        <v>14.55</v>
      </c>
      <c r="AN1569">
        <f>450</f>
        <v>450</v>
      </c>
    </row>
    <row r="1570" spans="1:40" x14ac:dyDescent="0.3">
      <c r="A1570" t="s">
        <v>1458</v>
      </c>
      <c r="B1570" s="1" t="s">
        <v>99</v>
      </c>
      <c r="C1570">
        <v>186</v>
      </c>
      <c r="D1570">
        <v>2715</v>
      </c>
      <c r="G1570">
        <v>6.8699999999999992</v>
      </c>
      <c r="H1570">
        <v>42.05</v>
      </c>
      <c r="I1570">
        <v>4.0999999999999996</v>
      </c>
      <c r="J1570">
        <v>8.8000000000000007</v>
      </c>
      <c r="K1570">
        <v>186</v>
      </c>
      <c r="L1570">
        <v>68.5</v>
      </c>
      <c r="M1570">
        <v>642</v>
      </c>
      <c r="N1570" t="s">
        <v>1453</v>
      </c>
      <c r="O1570" t="s">
        <v>1453</v>
      </c>
      <c r="P1570" t="s">
        <v>1453</v>
      </c>
      <c r="Q1570" t="s">
        <v>1453</v>
      </c>
      <c r="R1570" t="s">
        <v>1453</v>
      </c>
      <c r="S1570" t="s">
        <v>1453</v>
      </c>
      <c r="T1570" t="s">
        <v>1453</v>
      </c>
      <c r="U1570" t="s">
        <v>1453</v>
      </c>
      <c r="V1570">
        <v>216</v>
      </c>
      <c r="W1570">
        <v>160</v>
      </c>
      <c r="X1570" t="s">
        <v>1453</v>
      </c>
      <c r="Y1570" t="s">
        <v>1453</v>
      </c>
      <c r="Z1570" t="s">
        <v>1468</v>
      </c>
      <c r="AA1570">
        <v>0.93</v>
      </c>
      <c r="AB1570">
        <v>7.0000000000000007E-2</v>
      </c>
      <c r="AC1570">
        <v>0.5</v>
      </c>
      <c r="AD1570">
        <v>0.5</v>
      </c>
      <c r="AE1570">
        <v>0.5</v>
      </c>
      <c r="AF1570">
        <v>0.5</v>
      </c>
      <c r="AG1570">
        <f>INDEX(YM!B:B, MATCH(Sheet1!B1570,YM!A:A,0))</f>
        <v>70.05</v>
      </c>
      <c r="AH1570">
        <v>70.05</v>
      </c>
      <c r="AI1570">
        <f>INDEX('Yield strengh'!B:B, MATCH(Sheet1!B1570,'Yield strengh'!A:A,0))</f>
        <v>157.5</v>
      </c>
      <c r="AJ1570">
        <v>157.5</v>
      </c>
      <c r="AK1570">
        <f>INDEX(Price!B:B, MATCH(Sheet1!B1570,Price!A:A,0))</f>
        <v>23.85</v>
      </c>
      <c r="AL1570">
        <f t="shared" si="24"/>
        <v>4.0636740331491712</v>
      </c>
      <c r="AM1570">
        <f>INDEX(toughness!B:B,MATCH(Sheet1!B1570,toughness!A:A,0))</f>
        <v>15.65</v>
      </c>
      <c r="AN1570">
        <f>450</f>
        <v>450</v>
      </c>
    </row>
    <row r="1571" spans="1:40" x14ac:dyDescent="0.3">
      <c r="A1571" t="s">
        <v>1458</v>
      </c>
      <c r="B1571" s="1" t="s">
        <v>142</v>
      </c>
      <c r="C1571">
        <v>218</v>
      </c>
      <c r="D1571">
        <v>2655</v>
      </c>
      <c r="G1571">
        <v>5.07</v>
      </c>
      <c r="H1571">
        <v>29</v>
      </c>
      <c r="I1571">
        <v>5.9499999999999993</v>
      </c>
      <c r="J1571">
        <v>12.95</v>
      </c>
      <c r="K1571">
        <v>117</v>
      </c>
      <c r="L1571">
        <v>75</v>
      </c>
      <c r="M1571">
        <v>606</v>
      </c>
      <c r="N1571" t="s">
        <v>1453</v>
      </c>
      <c r="O1571" t="s">
        <v>1453</v>
      </c>
      <c r="P1571" t="s">
        <v>1453</v>
      </c>
      <c r="Q1571" t="s">
        <v>1453</v>
      </c>
      <c r="R1571" t="s">
        <v>1453</v>
      </c>
      <c r="S1571" t="s">
        <v>1453</v>
      </c>
      <c r="T1571" t="s">
        <v>1453</v>
      </c>
      <c r="U1571" t="s">
        <v>1453</v>
      </c>
      <c r="V1571">
        <v>283</v>
      </c>
      <c r="W1571">
        <v>123</v>
      </c>
      <c r="X1571" t="s">
        <v>1453</v>
      </c>
      <c r="Y1571" t="s">
        <v>1453</v>
      </c>
      <c r="Z1571" t="s">
        <v>1468</v>
      </c>
      <c r="AA1571">
        <v>0.93</v>
      </c>
      <c r="AB1571">
        <v>7.0000000000000007E-2</v>
      </c>
      <c r="AC1571">
        <v>0.5</v>
      </c>
      <c r="AD1571">
        <v>0.5</v>
      </c>
      <c r="AE1571">
        <v>0.5</v>
      </c>
      <c r="AF1571">
        <v>0.5</v>
      </c>
      <c r="AG1571">
        <f>INDEX(YM!B:B, MATCH(Sheet1!B1571,YM!A:A,0))</f>
        <v>71.8</v>
      </c>
      <c r="AH1571">
        <v>71.8</v>
      </c>
      <c r="AI1571">
        <f>INDEX('Yield strengh'!B:B, MATCH(Sheet1!B1571,'Yield strengh'!A:A,0))</f>
        <v>148</v>
      </c>
      <c r="AJ1571">
        <v>148</v>
      </c>
      <c r="AK1571">
        <f>INDEX(Price!B:B, MATCH(Sheet1!B1571,Price!A:A,0))</f>
        <v>24.6</v>
      </c>
      <c r="AL1571">
        <f t="shared" si="24"/>
        <v>4.0024105461393598</v>
      </c>
      <c r="AM1571">
        <f>INDEX(toughness!B:B,MATCH(Sheet1!B1571,toughness!A:A,0))</f>
        <v>14.55</v>
      </c>
      <c r="AN1571">
        <f>450</f>
        <v>450</v>
      </c>
    </row>
    <row r="1572" spans="1:40" x14ac:dyDescent="0.3">
      <c r="A1572" t="s">
        <v>1458</v>
      </c>
      <c r="B1572" s="1" t="s">
        <v>279</v>
      </c>
      <c r="C1572">
        <v>150.5</v>
      </c>
      <c r="D1572">
        <v>2880</v>
      </c>
      <c r="G1572">
        <v>6.4849999999999994</v>
      </c>
      <c r="H1572">
        <v>36.700000000000003</v>
      </c>
      <c r="I1572">
        <v>4.6999999999999993</v>
      </c>
      <c r="J1572">
        <v>3.3</v>
      </c>
      <c r="K1572">
        <v>157.5</v>
      </c>
      <c r="L1572">
        <v>92</v>
      </c>
      <c r="M1572">
        <v>612.5</v>
      </c>
      <c r="N1572" t="s">
        <v>1453</v>
      </c>
      <c r="O1572" t="s">
        <v>1453</v>
      </c>
      <c r="P1572" t="s">
        <v>1453</v>
      </c>
      <c r="Q1572" t="s">
        <v>1453</v>
      </c>
      <c r="R1572" t="s">
        <v>1453</v>
      </c>
      <c r="S1572" t="s">
        <v>1453</v>
      </c>
      <c r="T1572" t="s">
        <v>1453</v>
      </c>
      <c r="U1572" t="s">
        <v>1453</v>
      </c>
      <c r="V1572">
        <v>231</v>
      </c>
      <c r="W1572">
        <v>155</v>
      </c>
      <c r="X1572" t="s">
        <v>1453</v>
      </c>
      <c r="Y1572" t="s">
        <v>1453</v>
      </c>
      <c r="Z1572" t="s">
        <v>1468</v>
      </c>
      <c r="AA1572">
        <v>0.93</v>
      </c>
      <c r="AB1572">
        <v>7.0000000000000007E-2</v>
      </c>
      <c r="AC1572">
        <v>0.5</v>
      </c>
      <c r="AD1572">
        <v>0.5</v>
      </c>
      <c r="AE1572">
        <v>0.5</v>
      </c>
      <c r="AF1572">
        <v>0.5</v>
      </c>
      <c r="AG1572">
        <f>INDEX(YM!B:B, MATCH(Sheet1!B1572,YM!A:A,0))</f>
        <v>67</v>
      </c>
      <c r="AH1572">
        <v>67</v>
      </c>
      <c r="AI1572">
        <f>INDEX('Yield strengh'!B:B, MATCH(Sheet1!B1572,'Yield strengh'!A:A,0))</f>
        <v>172</v>
      </c>
      <c r="AJ1572">
        <v>172</v>
      </c>
      <c r="AK1572">
        <f>INDEX(Price!B:B, MATCH(Sheet1!B1572,Price!A:A,0))</f>
        <v>24.25</v>
      </c>
      <c r="AL1572">
        <f t="shared" si="24"/>
        <v>4.0013888888888891</v>
      </c>
      <c r="AM1572">
        <f>INDEX(toughness!B:B,MATCH(Sheet1!B1572,toughness!A:A,0))</f>
        <v>12.45</v>
      </c>
      <c r="AN1572">
        <f>450</f>
        <v>450</v>
      </c>
    </row>
    <row r="1573" spans="1:40" x14ac:dyDescent="0.3">
      <c r="A1573" t="s">
        <v>1458</v>
      </c>
      <c r="B1573" s="1" t="s">
        <v>325</v>
      </c>
      <c r="C1573">
        <v>140</v>
      </c>
      <c r="D1573">
        <v>2700</v>
      </c>
      <c r="G1573">
        <v>6.75</v>
      </c>
      <c r="H1573">
        <v>30.65</v>
      </c>
      <c r="I1573">
        <v>5.85</v>
      </c>
      <c r="J1573">
        <v>1.1000000000000001</v>
      </c>
      <c r="K1573">
        <v>140</v>
      </c>
      <c r="L1573">
        <v>87</v>
      </c>
      <c r="M1573">
        <v>578</v>
      </c>
      <c r="N1573" t="s">
        <v>1453</v>
      </c>
      <c r="O1573" t="s">
        <v>1453</v>
      </c>
      <c r="P1573" t="s">
        <v>1453</v>
      </c>
      <c r="Q1573" t="s">
        <v>1453</v>
      </c>
      <c r="R1573" t="s">
        <v>1453</v>
      </c>
      <c r="S1573" t="s">
        <v>1453</v>
      </c>
      <c r="T1573" t="s">
        <v>1453</v>
      </c>
      <c r="U1573" t="s">
        <v>1453</v>
      </c>
      <c r="V1573">
        <v>240</v>
      </c>
      <c r="W1573">
        <v>135</v>
      </c>
      <c r="X1573" t="s">
        <v>1453</v>
      </c>
      <c r="Y1573" t="s">
        <v>1453</v>
      </c>
      <c r="Z1573" t="s">
        <v>1468</v>
      </c>
      <c r="AA1573">
        <v>0.93</v>
      </c>
      <c r="AB1573">
        <v>7.0000000000000007E-2</v>
      </c>
      <c r="AC1573">
        <v>0.5</v>
      </c>
      <c r="AD1573">
        <v>0.5</v>
      </c>
      <c r="AE1573">
        <v>0.5</v>
      </c>
      <c r="AF1573">
        <v>0.5</v>
      </c>
      <c r="AG1573">
        <f>INDEX(YM!B:B, MATCH(Sheet1!B1573,YM!A:A,0))</f>
        <v>76</v>
      </c>
      <c r="AH1573">
        <v>76</v>
      </c>
      <c r="AI1573">
        <f>INDEX('Yield strengh'!B:B, MATCH(Sheet1!B1573,'Yield strengh'!A:A,0))</f>
        <v>140</v>
      </c>
      <c r="AJ1573">
        <v>140</v>
      </c>
      <c r="AK1573">
        <f>INDEX(Price!B:B, MATCH(Sheet1!B1573,Price!A:A,0))</f>
        <v>24.85</v>
      </c>
      <c r="AL1573">
        <f t="shared" si="24"/>
        <v>3.9407407407407407</v>
      </c>
      <c r="AM1573">
        <f>INDEX(toughness!B:B,MATCH(Sheet1!B1573,toughness!A:A,0))</f>
        <v>4.9000000000000004</v>
      </c>
      <c r="AN1573">
        <f>450</f>
        <v>450</v>
      </c>
    </row>
    <row r="1574" spans="1:40" x14ac:dyDescent="0.3">
      <c r="A1574" t="s">
        <v>1458</v>
      </c>
      <c r="B1574" s="1" t="s">
        <v>107</v>
      </c>
      <c r="C1574">
        <v>195</v>
      </c>
      <c r="D1574">
        <v>2700</v>
      </c>
      <c r="G1574">
        <v>7.17</v>
      </c>
      <c r="H1574">
        <v>43.150000000000013</v>
      </c>
      <c r="I1574">
        <v>4</v>
      </c>
      <c r="J1574">
        <v>2.0499999999999998</v>
      </c>
      <c r="K1574">
        <v>195</v>
      </c>
      <c r="L1574">
        <v>57.5</v>
      </c>
      <c r="M1574">
        <v>637.5</v>
      </c>
      <c r="N1574" t="s">
        <v>1453</v>
      </c>
      <c r="O1574" t="s">
        <v>1453</v>
      </c>
      <c r="P1574" t="s">
        <v>1453</v>
      </c>
      <c r="Q1574" t="s">
        <v>1453</v>
      </c>
      <c r="R1574" t="s">
        <v>1453</v>
      </c>
      <c r="S1574" t="s">
        <v>1453</v>
      </c>
      <c r="T1574" t="s">
        <v>1453</v>
      </c>
      <c r="U1574" t="s">
        <v>1453</v>
      </c>
      <c r="V1574">
        <v>225</v>
      </c>
      <c r="W1574">
        <v>172</v>
      </c>
      <c r="X1574" t="s">
        <v>1453</v>
      </c>
      <c r="Y1574" t="s">
        <v>1453</v>
      </c>
      <c r="Z1574" t="s">
        <v>1468</v>
      </c>
      <c r="AA1574">
        <v>0.93</v>
      </c>
      <c r="AB1574">
        <v>7.0000000000000007E-2</v>
      </c>
      <c r="AC1574">
        <v>0.5</v>
      </c>
      <c r="AD1574">
        <v>0.5</v>
      </c>
      <c r="AE1574">
        <v>0.5</v>
      </c>
      <c r="AF1574">
        <v>0.5</v>
      </c>
      <c r="AG1574">
        <f>INDEX(YM!B:B, MATCH(Sheet1!B1574,YM!A:A,0))</f>
        <v>70.5</v>
      </c>
      <c r="AH1574">
        <v>70.5</v>
      </c>
      <c r="AI1574">
        <f>INDEX('Yield strengh'!B:B, MATCH(Sheet1!B1574,'Yield strengh'!A:A,0))</f>
        <v>150.5</v>
      </c>
      <c r="AJ1574">
        <v>150.5</v>
      </c>
      <c r="AK1574">
        <f>INDEX(Price!B:B, MATCH(Sheet1!B1574,Price!A:A,0))</f>
        <v>23.7</v>
      </c>
      <c r="AL1574">
        <f t="shared" si="24"/>
        <v>3.9297222222222223</v>
      </c>
      <c r="AM1574">
        <f>INDEX(toughness!B:B,MATCH(Sheet1!B1574,toughness!A:A,0))</f>
        <v>15.05</v>
      </c>
      <c r="AN1574">
        <f>450</f>
        <v>450</v>
      </c>
    </row>
    <row r="1575" spans="1:40" x14ac:dyDescent="0.3">
      <c r="A1575" t="s">
        <v>1458</v>
      </c>
      <c r="B1575" s="1" t="s">
        <v>166</v>
      </c>
      <c r="C1575">
        <v>184.5</v>
      </c>
      <c r="D1575">
        <v>2575</v>
      </c>
      <c r="G1575">
        <v>3.5249999999999999</v>
      </c>
      <c r="H1575">
        <v>20.2</v>
      </c>
      <c r="I1575">
        <v>8.5500000000000007</v>
      </c>
      <c r="J1575">
        <v>10.199999999999999</v>
      </c>
      <c r="K1575">
        <v>184.5</v>
      </c>
      <c r="L1575">
        <v>92</v>
      </c>
      <c r="M1575">
        <v>525</v>
      </c>
      <c r="N1575" t="s">
        <v>1453</v>
      </c>
      <c r="O1575" t="s">
        <v>1453</v>
      </c>
      <c r="P1575" t="s">
        <v>1453</v>
      </c>
      <c r="Q1575" t="s">
        <v>1453</v>
      </c>
      <c r="R1575" t="s">
        <v>1453</v>
      </c>
      <c r="S1575" t="s">
        <v>1453</v>
      </c>
      <c r="T1575" t="s">
        <v>1453</v>
      </c>
      <c r="U1575" t="s">
        <v>1453</v>
      </c>
      <c r="V1575">
        <v>303.5</v>
      </c>
      <c r="W1575">
        <v>88</v>
      </c>
      <c r="X1575" t="s">
        <v>1453</v>
      </c>
      <c r="Y1575" t="s">
        <v>1453</v>
      </c>
      <c r="Z1575" t="s">
        <v>1468</v>
      </c>
      <c r="AA1575">
        <v>0.93</v>
      </c>
      <c r="AB1575">
        <v>7.0000000000000007E-2</v>
      </c>
      <c r="AC1575">
        <v>0.5</v>
      </c>
      <c r="AD1575">
        <v>0.5</v>
      </c>
      <c r="AE1575">
        <v>0.5</v>
      </c>
      <c r="AF1575">
        <v>0.5</v>
      </c>
      <c r="AG1575">
        <f>INDEX(YM!B:B, MATCH(Sheet1!B1575,YM!A:A,0))</f>
        <v>70.55</v>
      </c>
      <c r="AH1575">
        <v>70.55</v>
      </c>
      <c r="AI1575">
        <f>INDEX('Yield strengh'!B:B, MATCH(Sheet1!B1575,'Yield strengh'!A:A,0))</f>
        <v>143</v>
      </c>
      <c r="AJ1575">
        <v>143</v>
      </c>
      <c r="AK1575">
        <f>INDEX(Price!B:B, MATCH(Sheet1!B1575,Price!A:A,0))</f>
        <v>24.4</v>
      </c>
      <c r="AL1575">
        <f t="shared" si="24"/>
        <v>3.9179223300970873</v>
      </c>
      <c r="AM1575">
        <f>INDEX(toughness!B:B,MATCH(Sheet1!B1575,toughness!A:A,0))</f>
        <v>15.55</v>
      </c>
      <c r="AN1575">
        <f>450</f>
        <v>450</v>
      </c>
    </row>
    <row r="1576" spans="1:40" x14ac:dyDescent="0.3">
      <c r="A1576" t="s">
        <v>1458</v>
      </c>
      <c r="B1576" s="1" t="s">
        <v>326</v>
      </c>
      <c r="C1576">
        <v>185</v>
      </c>
      <c r="D1576">
        <v>2680</v>
      </c>
      <c r="G1576">
        <v>7.38</v>
      </c>
      <c r="H1576">
        <v>34.85</v>
      </c>
      <c r="I1576">
        <v>5.4499999999999993</v>
      </c>
      <c r="J1576">
        <v>1.1000000000000001</v>
      </c>
      <c r="K1576">
        <v>194.5</v>
      </c>
      <c r="L1576">
        <v>105</v>
      </c>
      <c r="M1576">
        <v>587.5</v>
      </c>
      <c r="N1576" t="s">
        <v>1453</v>
      </c>
      <c r="O1576" t="s">
        <v>1453</v>
      </c>
      <c r="P1576" t="s">
        <v>1453</v>
      </c>
      <c r="Q1576" t="s">
        <v>1453</v>
      </c>
      <c r="R1576" t="s">
        <v>1453</v>
      </c>
      <c r="S1576" t="s">
        <v>1453</v>
      </c>
      <c r="T1576" t="s">
        <v>1453</v>
      </c>
      <c r="U1576" t="s">
        <v>1453</v>
      </c>
      <c r="V1576">
        <v>210</v>
      </c>
      <c r="W1576">
        <v>147.5</v>
      </c>
      <c r="X1576" t="s">
        <v>1453</v>
      </c>
      <c r="Y1576" t="s">
        <v>1453</v>
      </c>
      <c r="Z1576" t="s">
        <v>1468</v>
      </c>
      <c r="AA1576">
        <v>0.93</v>
      </c>
      <c r="AB1576">
        <v>7.0000000000000007E-2</v>
      </c>
      <c r="AC1576">
        <v>0.5</v>
      </c>
      <c r="AD1576">
        <v>0.5</v>
      </c>
      <c r="AE1576">
        <v>0.5</v>
      </c>
      <c r="AF1576">
        <v>0.5</v>
      </c>
      <c r="AG1576">
        <f>INDEX(YM!B:B, MATCH(Sheet1!B1576,YM!A:A,0))</f>
        <v>75</v>
      </c>
      <c r="AH1576">
        <v>75</v>
      </c>
      <c r="AI1576">
        <f>INDEX('Yield strengh'!B:B, MATCH(Sheet1!B1576,'Yield strengh'!A:A,0))</f>
        <v>140</v>
      </c>
      <c r="AJ1576">
        <v>140</v>
      </c>
      <c r="AK1576">
        <f>INDEX(Price!B:B, MATCH(Sheet1!B1576,Price!A:A,0))</f>
        <v>23.9</v>
      </c>
      <c r="AL1576">
        <f t="shared" si="24"/>
        <v>3.9179104477611939</v>
      </c>
      <c r="AM1576">
        <f>INDEX(toughness!B:B,MATCH(Sheet1!B1576,toughness!A:A,0))</f>
        <v>4.96</v>
      </c>
      <c r="AN1576">
        <f>450</f>
        <v>450</v>
      </c>
    </row>
    <row r="1577" spans="1:40" x14ac:dyDescent="0.3">
      <c r="B1577" s="1" t="s">
        <v>128</v>
      </c>
      <c r="C1577">
        <v>250</v>
      </c>
      <c r="D1577">
        <v>2745</v>
      </c>
      <c r="G1577">
        <v>7.2949999999999999</v>
      </c>
      <c r="I1577" t="s">
        <v>1453</v>
      </c>
      <c r="J1577">
        <v>0.84699999999999998</v>
      </c>
      <c r="K1577">
        <v>250</v>
      </c>
      <c r="L1577">
        <v>127</v>
      </c>
      <c r="M1577">
        <v>578</v>
      </c>
      <c r="N1577" t="s">
        <v>1453</v>
      </c>
      <c r="O1577" t="s">
        <v>1453</v>
      </c>
      <c r="P1577" t="s">
        <v>1453</v>
      </c>
      <c r="Q1577" t="s">
        <v>1453</v>
      </c>
      <c r="R1577" t="s">
        <v>1453</v>
      </c>
      <c r="S1577" t="s">
        <v>1453</v>
      </c>
      <c r="T1577" t="s">
        <v>1453</v>
      </c>
      <c r="U1577" t="s">
        <v>1453</v>
      </c>
      <c r="V1577">
        <v>279.5</v>
      </c>
      <c r="W1577">
        <v>138.5</v>
      </c>
      <c r="X1577" t="s">
        <v>1453</v>
      </c>
      <c r="Y1577" t="s">
        <v>1453</v>
      </c>
      <c r="Z1577" t="s">
        <v>1468</v>
      </c>
      <c r="AA1577">
        <v>0.93</v>
      </c>
      <c r="AB1577">
        <v>7.0000000000000007E-2</v>
      </c>
      <c r="AC1577">
        <v>0.5</v>
      </c>
      <c r="AD1577">
        <v>0.5</v>
      </c>
      <c r="AE1577">
        <v>0.5</v>
      </c>
      <c r="AF1577">
        <v>0.5</v>
      </c>
      <c r="AG1577">
        <f>INDEX(YM!B:B, MATCH(Sheet1!B1577,YM!A:A,0))</f>
        <v>71</v>
      </c>
      <c r="AH1577">
        <v>71</v>
      </c>
      <c r="AI1577">
        <f>INDEX('Yield strengh'!B:B, MATCH(Sheet1!B1577,'Yield strengh'!A:A,0))</f>
        <v>150.5</v>
      </c>
      <c r="AJ1577">
        <v>150.5</v>
      </c>
      <c r="AK1577">
        <f>INDEX(Price!B:B, MATCH(Sheet1!B1577,Price!A:A,0))</f>
        <v>24.65</v>
      </c>
      <c r="AL1577">
        <f t="shared" si="24"/>
        <v>3.8927140255009109</v>
      </c>
      <c r="AM1577">
        <f>INDEX(toughness!B:B,MATCH(Sheet1!B1577,toughness!A:A,0))</f>
        <v>9.61</v>
      </c>
      <c r="AN1577">
        <f>450</f>
        <v>450</v>
      </c>
    </row>
    <row r="1578" spans="1:40" x14ac:dyDescent="0.3">
      <c r="A1578" t="s">
        <v>1458</v>
      </c>
      <c r="B1578" s="1" t="s">
        <v>837</v>
      </c>
      <c r="C1578">
        <v>130</v>
      </c>
      <c r="D1578">
        <v>1805</v>
      </c>
      <c r="G1578">
        <v>2.8450000000000002</v>
      </c>
      <c r="H1578">
        <v>12.05</v>
      </c>
      <c r="I1578">
        <v>14.3</v>
      </c>
      <c r="J1578">
        <v>12</v>
      </c>
      <c r="K1578">
        <v>175</v>
      </c>
      <c r="L1578">
        <v>62.5</v>
      </c>
      <c r="M1578">
        <v>535</v>
      </c>
      <c r="N1578" t="s">
        <v>1453</v>
      </c>
      <c r="O1578" t="s">
        <v>1453</v>
      </c>
      <c r="P1578" t="s">
        <v>1453</v>
      </c>
      <c r="Q1578" t="s">
        <v>1453</v>
      </c>
      <c r="R1578" t="s">
        <v>1453</v>
      </c>
      <c r="S1578" t="s">
        <v>1453</v>
      </c>
      <c r="T1578" t="s">
        <v>1453</v>
      </c>
      <c r="U1578" t="s">
        <v>1453</v>
      </c>
      <c r="V1578">
        <v>295</v>
      </c>
      <c r="W1578">
        <v>78</v>
      </c>
      <c r="X1578" t="s">
        <v>1453</v>
      </c>
      <c r="Y1578" t="s">
        <v>1453</v>
      </c>
      <c r="Z1578" t="s">
        <v>1468</v>
      </c>
      <c r="AA1578">
        <v>0.93</v>
      </c>
      <c r="AB1578">
        <v>7.0000000000000007E-2</v>
      </c>
      <c r="AC1578">
        <v>0.5</v>
      </c>
      <c r="AD1578">
        <v>0.5</v>
      </c>
      <c r="AE1578">
        <v>0.5</v>
      </c>
      <c r="AF1578">
        <v>0.5</v>
      </c>
      <c r="AG1578">
        <f>INDEX(YM!B:B, MATCH(Sheet1!B1578,YM!A:A,0))</f>
        <v>45</v>
      </c>
      <c r="AH1578">
        <v>45</v>
      </c>
      <c r="AI1578">
        <f>INDEX('Yield strengh'!B:B, MATCH(Sheet1!B1578,'Yield strengh'!A:A,0))</f>
        <v>155</v>
      </c>
      <c r="AJ1578">
        <v>155</v>
      </c>
      <c r="AK1578">
        <f>INDEX(Price!B:B, MATCH(Sheet1!B1578,Price!A:A,0))</f>
        <v>46.5</v>
      </c>
      <c r="AL1578">
        <f t="shared" si="24"/>
        <v>3.8642659279778395</v>
      </c>
      <c r="AM1578">
        <f>INDEX(toughness!B:B,MATCH(Sheet1!B1578,toughness!A:A,0))</f>
        <v>6.4450000000000003</v>
      </c>
      <c r="AN1578">
        <f>450</f>
        <v>450</v>
      </c>
    </row>
    <row r="1579" spans="1:40" x14ac:dyDescent="0.3">
      <c r="A1579" t="s">
        <v>1458</v>
      </c>
      <c r="B1579" s="1" t="s">
        <v>132</v>
      </c>
      <c r="C1579">
        <v>165</v>
      </c>
      <c r="D1579">
        <v>2690</v>
      </c>
      <c r="G1579">
        <v>8.5549999999999997</v>
      </c>
      <c r="H1579">
        <v>52.3</v>
      </c>
      <c r="I1579">
        <v>3.3</v>
      </c>
      <c r="J1579">
        <v>8</v>
      </c>
      <c r="K1579">
        <v>165</v>
      </c>
      <c r="L1579">
        <v>50.5</v>
      </c>
      <c r="M1579">
        <v>642.5</v>
      </c>
      <c r="N1579" t="s">
        <v>1453</v>
      </c>
      <c r="O1579" t="s">
        <v>1453</v>
      </c>
      <c r="P1579" t="s">
        <v>1453</v>
      </c>
      <c r="Q1579" t="s">
        <v>1453</v>
      </c>
      <c r="R1579" t="s">
        <v>1453</v>
      </c>
      <c r="S1579" t="s">
        <v>1453</v>
      </c>
      <c r="T1579" t="s">
        <v>1453</v>
      </c>
      <c r="U1579" t="s">
        <v>1453</v>
      </c>
      <c r="V1579">
        <v>180</v>
      </c>
      <c r="W1579">
        <v>201</v>
      </c>
      <c r="X1579" t="s">
        <v>1453</v>
      </c>
      <c r="Y1579" t="s">
        <v>1453</v>
      </c>
      <c r="Z1579" t="s">
        <v>1468</v>
      </c>
      <c r="AA1579">
        <v>0.93</v>
      </c>
      <c r="AB1579">
        <v>7.0000000000000007E-2</v>
      </c>
      <c r="AC1579">
        <v>0.5</v>
      </c>
      <c r="AD1579">
        <v>0.5</v>
      </c>
      <c r="AE1579">
        <v>0.5</v>
      </c>
      <c r="AF1579">
        <v>0.5</v>
      </c>
      <c r="AG1579">
        <f>INDEX(YM!B:B, MATCH(Sheet1!B1579,YM!A:A,0))</f>
        <v>71.25</v>
      </c>
      <c r="AH1579">
        <v>71.25</v>
      </c>
      <c r="AI1579">
        <f>INDEX('Yield strengh'!B:B, MATCH(Sheet1!B1579,'Yield strengh'!A:A,0))</f>
        <v>145</v>
      </c>
      <c r="AJ1579">
        <v>145</v>
      </c>
      <c r="AK1579">
        <f>INDEX(Price!B:B, MATCH(Sheet1!B1579,Price!A:A,0))</f>
        <v>23.7</v>
      </c>
      <c r="AL1579">
        <f t="shared" si="24"/>
        <v>3.8406133828996283</v>
      </c>
      <c r="AM1579">
        <f>INDEX(toughness!B:B,MATCH(Sheet1!B1579,toughness!A:A,0))</f>
        <v>15.8</v>
      </c>
      <c r="AN1579">
        <f>450</f>
        <v>450</v>
      </c>
    </row>
    <row r="1580" spans="1:40" x14ac:dyDescent="0.3">
      <c r="A1580" t="s">
        <v>1458</v>
      </c>
      <c r="B1580" s="1" t="s">
        <v>130</v>
      </c>
      <c r="C1580">
        <v>55.05</v>
      </c>
      <c r="D1580">
        <v>2685</v>
      </c>
      <c r="G1580">
        <v>6.96</v>
      </c>
      <c r="H1580">
        <v>39.400000000000013</v>
      </c>
      <c r="I1580">
        <v>4.4000000000000004</v>
      </c>
      <c r="J1580">
        <v>8.8000000000000007</v>
      </c>
      <c r="K1580">
        <v>57.75</v>
      </c>
      <c r="L1580">
        <v>62</v>
      </c>
      <c r="M1580">
        <v>602.5</v>
      </c>
      <c r="N1580" t="s">
        <v>1453</v>
      </c>
      <c r="O1580" t="s">
        <v>1453</v>
      </c>
      <c r="P1580" t="s">
        <v>1453</v>
      </c>
      <c r="Q1580" t="s">
        <v>1453</v>
      </c>
      <c r="R1580" t="s">
        <v>1453</v>
      </c>
      <c r="S1580" t="s">
        <v>1453</v>
      </c>
      <c r="T1580" t="s">
        <v>1453</v>
      </c>
      <c r="U1580" t="s">
        <v>1453</v>
      </c>
      <c r="V1580">
        <v>137.5</v>
      </c>
      <c r="W1580">
        <v>153</v>
      </c>
      <c r="X1580" t="s">
        <v>1453</v>
      </c>
      <c r="Y1580" t="s">
        <v>1453</v>
      </c>
      <c r="Z1580" t="s">
        <v>1468</v>
      </c>
      <c r="AA1580">
        <v>0.93</v>
      </c>
      <c r="AB1580">
        <v>7.0000000000000007E-2</v>
      </c>
      <c r="AC1580">
        <v>0.5</v>
      </c>
      <c r="AD1580">
        <v>0.5</v>
      </c>
      <c r="AE1580">
        <v>0.5</v>
      </c>
      <c r="AF1580">
        <v>0.5</v>
      </c>
      <c r="AG1580">
        <f>INDEX(YM!B:B, MATCH(Sheet1!B1580,YM!A:A,0))</f>
        <v>71</v>
      </c>
      <c r="AH1580">
        <v>71</v>
      </c>
      <c r="AI1580">
        <f>INDEX('Yield strengh'!B:B, MATCH(Sheet1!B1580,'Yield strengh'!A:A,0))</f>
        <v>145</v>
      </c>
      <c r="AJ1580">
        <v>145</v>
      </c>
      <c r="AK1580">
        <f>INDEX(Price!B:B, MATCH(Sheet1!B1580,Price!A:A,0))</f>
        <v>23.5</v>
      </c>
      <c r="AL1580">
        <f t="shared" si="24"/>
        <v>3.8342644320297952</v>
      </c>
      <c r="AM1580">
        <f>INDEX(toughness!B:B,MATCH(Sheet1!B1580,toughness!A:A,0))</f>
        <v>7.9150000000000009</v>
      </c>
      <c r="AN1580">
        <f>450</f>
        <v>450</v>
      </c>
    </row>
    <row r="1581" spans="1:40" x14ac:dyDescent="0.3">
      <c r="A1581" t="s">
        <v>1458</v>
      </c>
      <c r="B1581" s="1" t="s">
        <v>843</v>
      </c>
      <c r="C1581">
        <v>131</v>
      </c>
      <c r="D1581">
        <v>1820</v>
      </c>
      <c r="G1581">
        <v>2.14</v>
      </c>
      <c r="H1581">
        <v>12.25</v>
      </c>
      <c r="I1581">
        <v>14.05</v>
      </c>
      <c r="J1581">
        <v>2</v>
      </c>
      <c r="K1581">
        <v>131</v>
      </c>
      <c r="L1581">
        <v>70</v>
      </c>
      <c r="M1581">
        <v>520</v>
      </c>
      <c r="N1581" t="s">
        <v>1453</v>
      </c>
      <c r="O1581" t="s">
        <v>1453</v>
      </c>
      <c r="P1581" t="s">
        <v>1453</v>
      </c>
      <c r="Q1581" t="s">
        <v>1453</v>
      </c>
      <c r="R1581" t="s">
        <v>1453</v>
      </c>
      <c r="S1581" t="s">
        <v>1453</v>
      </c>
      <c r="T1581" t="s">
        <v>1453</v>
      </c>
      <c r="U1581" t="s">
        <v>1453</v>
      </c>
      <c r="V1581">
        <v>124</v>
      </c>
      <c r="W1581">
        <v>57.7</v>
      </c>
      <c r="X1581" t="s">
        <v>1453</v>
      </c>
      <c r="Y1581" t="s">
        <v>1453</v>
      </c>
      <c r="Z1581" t="s">
        <v>1468</v>
      </c>
      <c r="AA1581">
        <v>0.93</v>
      </c>
      <c r="AB1581">
        <v>7.0000000000000007E-2</v>
      </c>
      <c r="AC1581">
        <v>0.5</v>
      </c>
      <c r="AD1581">
        <v>0.5</v>
      </c>
      <c r="AE1581">
        <v>0.5</v>
      </c>
      <c r="AF1581">
        <v>0.5</v>
      </c>
      <c r="AG1581">
        <f>INDEX(YM!B:B, MATCH(Sheet1!B1581,YM!A:A,0))</f>
        <v>45</v>
      </c>
      <c r="AH1581">
        <v>45</v>
      </c>
      <c r="AI1581">
        <f>INDEX('Yield strengh'!B:B, MATCH(Sheet1!B1581,'Yield strengh'!A:A,0))</f>
        <v>155</v>
      </c>
      <c r="AJ1581">
        <v>155</v>
      </c>
      <c r="AK1581">
        <f>INDEX(Price!B:B, MATCH(Sheet1!B1581,Price!A:A,0))</f>
        <v>45.3</v>
      </c>
      <c r="AL1581">
        <f t="shared" si="24"/>
        <v>3.8324175824175826</v>
      </c>
      <c r="AM1581">
        <f>INDEX(toughness!B:B,MATCH(Sheet1!B1581,toughness!A:A,0))</f>
        <v>3.7749999999999999</v>
      </c>
      <c r="AN1581">
        <f>450</f>
        <v>450</v>
      </c>
    </row>
    <row r="1582" spans="1:40" x14ac:dyDescent="0.3">
      <c r="B1582" s="1" t="s">
        <v>247</v>
      </c>
      <c r="C1582">
        <v>371</v>
      </c>
      <c r="D1582">
        <v>2845</v>
      </c>
      <c r="G1582">
        <v>6.83</v>
      </c>
      <c r="I1582" t="s">
        <v>1453</v>
      </c>
      <c r="J1582">
        <v>6.5</v>
      </c>
      <c r="K1582">
        <v>396</v>
      </c>
      <c r="L1582">
        <v>185</v>
      </c>
      <c r="M1582">
        <v>555</v>
      </c>
      <c r="N1582" t="s">
        <v>1453</v>
      </c>
      <c r="O1582" t="s">
        <v>1453</v>
      </c>
      <c r="P1582" t="s">
        <v>1453</v>
      </c>
      <c r="Q1582" t="s">
        <v>1453</v>
      </c>
      <c r="R1582" t="s">
        <v>1453</v>
      </c>
      <c r="S1582" t="s">
        <v>1453</v>
      </c>
      <c r="T1582" t="s">
        <v>1453</v>
      </c>
      <c r="U1582" t="s">
        <v>1453</v>
      </c>
      <c r="V1582">
        <v>476</v>
      </c>
      <c r="W1582">
        <v>163.5</v>
      </c>
      <c r="X1582" t="s">
        <v>1453</v>
      </c>
      <c r="Y1582" t="s">
        <v>1453</v>
      </c>
      <c r="Z1582" t="s">
        <v>1468</v>
      </c>
      <c r="AA1582">
        <v>0.93</v>
      </c>
      <c r="AB1582">
        <v>7.0000000000000007E-2</v>
      </c>
      <c r="AC1582">
        <v>0.5</v>
      </c>
      <c r="AD1582">
        <v>0.5</v>
      </c>
      <c r="AE1582">
        <v>0.5</v>
      </c>
      <c r="AF1582">
        <v>0.5</v>
      </c>
      <c r="AG1582">
        <f>INDEX(YM!B:B, MATCH(Sheet1!B1582,YM!A:A,0))</f>
        <v>70.05</v>
      </c>
      <c r="AH1582">
        <v>70.05</v>
      </c>
      <c r="AI1582">
        <f>INDEX('Yield strengh'!B:B, MATCH(Sheet1!B1582,'Yield strengh'!A:A,0))</f>
        <v>456</v>
      </c>
      <c r="AJ1582">
        <v>456</v>
      </c>
      <c r="AK1582">
        <f>INDEX(Price!B:B, MATCH(Sheet1!B1582,Price!A:A,0))</f>
        <v>47.4</v>
      </c>
      <c r="AL1582">
        <f t="shared" si="24"/>
        <v>11.227697715289983</v>
      </c>
      <c r="AM1582">
        <f>INDEX(toughness!B:B,MATCH(Sheet1!B1582,toughness!A:A,0))</f>
        <v>17.100000000000001</v>
      </c>
      <c r="AN1582">
        <f>450</f>
        <v>450</v>
      </c>
    </row>
    <row r="1583" spans="1:40" x14ac:dyDescent="0.3">
      <c r="A1583" t="s">
        <v>1458</v>
      </c>
      <c r="B1583" s="1" t="s">
        <v>857</v>
      </c>
      <c r="C1583">
        <v>322.5</v>
      </c>
      <c r="D1583">
        <v>1875</v>
      </c>
      <c r="G1583">
        <v>4.72</v>
      </c>
      <c r="H1583">
        <v>31.95</v>
      </c>
      <c r="I1583">
        <v>5.4</v>
      </c>
      <c r="J1583">
        <v>5</v>
      </c>
      <c r="K1583">
        <v>320</v>
      </c>
      <c r="L1583">
        <v>90</v>
      </c>
      <c r="M1583">
        <v>516</v>
      </c>
      <c r="N1583" t="s">
        <v>1453</v>
      </c>
      <c r="O1583" t="s">
        <v>1453</v>
      </c>
      <c r="P1583" t="s">
        <v>1453</v>
      </c>
      <c r="Q1583" t="s">
        <v>1453</v>
      </c>
      <c r="R1583" t="s">
        <v>1453</v>
      </c>
      <c r="S1583" t="s">
        <v>1453</v>
      </c>
      <c r="T1583" t="s">
        <v>1453</v>
      </c>
      <c r="U1583" t="s">
        <v>1453</v>
      </c>
      <c r="V1583">
        <v>340</v>
      </c>
      <c r="W1583">
        <v>123</v>
      </c>
      <c r="X1583" t="s">
        <v>1453</v>
      </c>
      <c r="Y1583" t="s">
        <v>1453</v>
      </c>
      <c r="Z1583" t="s">
        <v>1468</v>
      </c>
      <c r="AA1583">
        <v>0.93</v>
      </c>
      <c r="AB1583">
        <v>7.0000000000000007E-2</v>
      </c>
      <c r="AC1583">
        <v>0.5</v>
      </c>
      <c r="AD1583">
        <v>0.5</v>
      </c>
      <c r="AE1583">
        <v>0.5</v>
      </c>
      <c r="AF1583">
        <v>0.5</v>
      </c>
      <c r="AG1583">
        <f>INDEX(YM!B:B, MATCH(Sheet1!B1583,YM!A:A,0))</f>
        <v>44</v>
      </c>
      <c r="AH1583">
        <v>44</v>
      </c>
      <c r="AI1583">
        <f>INDEX('Yield strengh'!B:B, MATCH(Sheet1!B1583,'Yield strengh'!A:A,0))</f>
        <v>158</v>
      </c>
      <c r="AJ1583">
        <v>158</v>
      </c>
      <c r="AK1583">
        <f>INDEX(Price!B:B, MATCH(Sheet1!B1583,Price!A:A,0))</f>
        <v>47.1</v>
      </c>
      <c r="AL1583">
        <f t="shared" si="24"/>
        <v>3.7077333333333335</v>
      </c>
      <c r="AM1583">
        <f>INDEX(toughness!B:B,MATCH(Sheet1!B1583,toughness!A:A,0))</f>
        <v>6.2249999999999996</v>
      </c>
      <c r="AN1583">
        <f>450</f>
        <v>450</v>
      </c>
    </row>
    <row r="1584" spans="1:40" x14ac:dyDescent="0.3">
      <c r="A1584" t="s">
        <v>1458</v>
      </c>
      <c r="B1584" s="1" t="s">
        <v>842</v>
      </c>
      <c r="C1584">
        <v>165</v>
      </c>
      <c r="D1584">
        <v>1810</v>
      </c>
      <c r="G1584">
        <v>2.89</v>
      </c>
      <c r="H1584">
        <v>11.4</v>
      </c>
      <c r="I1584">
        <v>15.1</v>
      </c>
      <c r="J1584">
        <v>4.5</v>
      </c>
      <c r="K1584">
        <v>155</v>
      </c>
      <c r="L1584">
        <v>92</v>
      </c>
      <c r="M1584">
        <v>532.5</v>
      </c>
      <c r="N1584" t="s">
        <v>1453</v>
      </c>
      <c r="O1584" t="s">
        <v>1453</v>
      </c>
      <c r="P1584" t="s">
        <v>1453</v>
      </c>
      <c r="Q1584" t="s">
        <v>1453</v>
      </c>
      <c r="R1584" t="s">
        <v>1453</v>
      </c>
      <c r="S1584" t="s">
        <v>1453</v>
      </c>
      <c r="T1584" t="s">
        <v>1453</v>
      </c>
      <c r="U1584" t="s">
        <v>1453</v>
      </c>
      <c r="V1584">
        <v>245.5</v>
      </c>
      <c r="W1584">
        <v>72</v>
      </c>
      <c r="X1584" t="s">
        <v>1453</v>
      </c>
      <c r="Y1584" t="s">
        <v>1453</v>
      </c>
      <c r="Z1584" t="s">
        <v>1468</v>
      </c>
      <c r="AA1584">
        <v>0.93</v>
      </c>
      <c r="AB1584">
        <v>7.0000000000000007E-2</v>
      </c>
      <c r="AC1584">
        <v>0.5</v>
      </c>
      <c r="AD1584">
        <v>0.5</v>
      </c>
      <c r="AE1584">
        <v>0.5</v>
      </c>
      <c r="AF1584">
        <v>0.5</v>
      </c>
      <c r="AG1584">
        <f>INDEX(YM!B:B, MATCH(Sheet1!B1584,YM!A:A,0))</f>
        <v>46.15</v>
      </c>
      <c r="AH1584">
        <v>46.15</v>
      </c>
      <c r="AI1584">
        <f>INDEX('Yield strengh'!B:B, MATCH(Sheet1!B1584,'Yield strengh'!A:A,0))</f>
        <v>145</v>
      </c>
      <c r="AJ1584">
        <v>145</v>
      </c>
      <c r="AK1584">
        <f>INDEX(Price!B:B, MATCH(Sheet1!B1584,Price!A:A,0))</f>
        <v>45.45</v>
      </c>
      <c r="AL1584">
        <f t="shared" si="24"/>
        <v>3.6970994475138124</v>
      </c>
      <c r="AM1584">
        <f>INDEX(toughness!B:B,MATCH(Sheet1!B1584,toughness!A:A,0))</f>
        <v>3.68</v>
      </c>
      <c r="AN1584">
        <f>450</f>
        <v>450</v>
      </c>
    </row>
    <row r="1585" spans="1:40" x14ac:dyDescent="0.3">
      <c r="A1585" t="s">
        <v>1458</v>
      </c>
      <c r="B1585" s="1" t="s">
        <v>171</v>
      </c>
      <c r="C1585">
        <v>103.5</v>
      </c>
      <c r="D1585">
        <v>2685</v>
      </c>
      <c r="G1585">
        <v>5.82</v>
      </c>
      <c r="H1585">
        <v>34</v>
      </c>
      <c r="I1585">
        <v>5.0750000000000002</v>
      </c>
      <c r="J1585">
        <v>13</v>
      </c>
      <c r="K1585">
        <v>103.5</v>
      </c>
      <c r="L1585">
        <v>67</v>
      </c>
      <c r="M1585">
        <v>624</v>
      </c>
      <c r="N1585" t="s">
        <v>1453</v>
      </c>
      <c r="O1585" t="s">
        <v>1453</v>
      </c>
      <c r="P1585" t="s">
        <v>1453</v>
      </c>
      <c r="Q1585" t="s">
        <v>1453</v>
      </c>
      <c r="R1585" t="s">
        <v>1453</v>
      </c>
      <c r="S1585" t="s">
        <v>1453</v>
      </c>
      <c r="T1585" t="s">
        <v>1453</v>
      </c>
      <c r="U1585" t="s">
        <v>1453</v>
      </c>
      <c r="V1585">
        <v>225.5</v>
      </c>
      <c r="W1585">
        <v>140.5</v>
      </c>
      <c r="X1585" t="s">
        <v>1453</v>
      </c>
      <c r="Y1585" t="s">
        <v>1453</v>
      </c>
      <c r="Z1585" t="s">
        <v>1468</v>
      </c>
      <c r="AA1585">
        <v>0.93</v>
      </c>
      <c r="AB1585">
        <v>7.0000000000000007E-2</v>
      </c>
      <c r="AC1585">
        <v>0.5</v>
      </c>
      <c r="AD1585">
        <v>0.5</v>
      </c>
      <c r="AE1585">
        <v>0.5</v>
      </c>
      <c r="AF1585">
        <v>0.5</v>
      </c>
      <c r="AG1585">
        <f>INDEX(YM!B:B, MATCH(Sheet1!B1585,YM!A:A,0))</f>
        <v>71.8</v>
      </c>
      <c r="AH1585">
        <v>71.8</v>
      </c>
      <c r="AI1585">
        <f>INDEX('Yield strengh'!B:B, MATCH(Sheet1!B1585,'Yield strengh'!A:A,0))</f>
        <v>138</v>
      </c>
      <c r="AJ1585">
        <v>138</v>
      </c>
      <c r="AK1585">
        <f>INDEX(Price!B:B, MATCH(Sheet1!B1585,Price!A:A,0))</f>
        <v>24.25</v>
      </c>
      <c r="AL1585">
        <f t="shared" si="24"/>
        <v>3.6902793296089382</v>
      </c>
      <c r="AM1585">
        <f>INDEX(toughness!B:B,MATCH(Sheet1!B1585,toughness!A:A,0))</f>
        <v>17.855</v>
      </c>
      <c r="AN1585">
        <f>450</f>
        <v>450</v>
      </c>
    </row>
    <row r="1586" spans="1:40" x14ac:dyDescent="0.3">
      <c r="A1586" t="s">
        <v>1458</v>
      </c>
      <c r="B1586" s="1" t="s">
        <v>1138</v>
      </c>
      <c r="C1586">
        <v>147.5</v>
      </c>
      <c r="D1586">
        <v>2750</v>
      </c>
      <c r="E1586">
        <v>11.5</v>
      </c>
      <c r="F1586">
        <v>8.5</v>
      </c>
      <c r="G1586">
        <v>0.23799999999999999</v>
      </c>
      <c r="H1586">
        <v>8.6859999999999998E-11</v>
      </c>
      <c r="I1586">
        <v>50500000000000</v>
      </c>
      <c r="J1586">
        <v>3.5000000000000003E-2</v>
      </c>
      <c r="K1586">
        <v>22.5</v>
      </c>
      <c r="L1586">
        <v>41</v>
      </c>
      <c r="M1586">
        <v>1400</v>
      </c>
      <c r="N1586" t="s">
        <v>1453</v>
      </c>
      <c r="O1586" t="s">
        <v>1453</v>
      </c>
      <c r="P1586" t="s">
        <v>1453</v>
      </c>
      <c r="Q1586" t="s">
        <v>1453</v>
      </c>
      <c r="R1586" t="s">
        <v>1453</v>
      </c>
      <c r="S1586" t="s">
        <v>1453</v>
      </c>
      <c r="T1586" t="s">
        <v>1453</v>
      </c>
      <c r="U1586" t="s">
        <v>1453</v>
      </c>
      <c r="V1586">
        <v>22.5</v>
      </c>
      <c r="W1586">
        <v>2.6</v>
      </c>
      <c r="X1586" t="s">
        <v>1453</v>
      </c>
      <c r="Y1586" t="s">
        <v>1453</v>
      </c>
      <c r="Z1586" t="s">
        <v>1468</v>
      </c>
      <c r="AA1586">
        <v>0.93</v>
      </c>
      <c r="AB1586">
        <v>7.0000000000000007E-2</v>
      </c>
      <c r="AC1586">
        <v>0.5</v>
      </c>
      <c r="AD1586">
        <v>0.5</v>
      </c>
      <c r="AE1586">
        <v>0.5</v>
      </c>
      <c r="AF1586">
        <v>0.5</v>
      </c>
      <c r="AG1586">
        <f>INDEX(YM!B:B, MATCH(Sheet1!B1586,YM!A:A,0))</f>
        <v>16.7</v>
      </c>
      <c r="AH1586">
        <v>16.7</v>
      </c>
      <c r="AI1586">
        <f>INDEX('Yield strengh'!B:B, MATCH(Sheet1!B1586,'Yield strengh'!A:A,0))</f>
        <v>603</v>
      </c>
      <c r="AJ1586">
        <v>603</v>
      </c>
      <c r="AK1586">
        <f>INDEX(Price!B:B, MATCH(Sheet1!B1586,Price!A:A,0))</f>
        <v>6.77</v>
      </c>
      <c r="AL1586">
        <f t="shared" si="24"/>
        <v>3.6618545454545455</v>
      </c>
      <c r="AM1586">
        <f>INDEX(toughness!B:B,MATCH(Sheet1!B1586,toughness!A:A,0))</f>
        <v>256.75</v>
      </c>
      <c r="AN1586">
        <f>450</f>
        <v>450</v>
      </c>
    </row>
    <row r="1587" spans="1:40" x14ac:dyDescent="0.3">
      <c r="A1587" t="s">
        <v>1458</v>
      </c>
      <c r="B1587" s="1" t="s">
        <v>104</v>
      </c>
      <c r="C1587">
        <v>180</v>
      </c>
      <c r="D1587">
        <v>2730</v>
      </c>
      <c r="G1587">
        <v>6.93</v>
      </c>
      <c r="H1587">
        <v>42.1</v>
      </c>
      <c r="I1587">
        <v>4.0999999999999996</v>
      </c>
      <c r="J1587">
        <v>6.05</v>
      </c>
      <c r="K1587">
        <v>180</v>
      </c>
      <c r="L1587">
        <v>55</v>
      </c>
      <c r="M1587">
        <v>647.5</v>
      </c>
      <c r="N1587" t="s">
        <v>1453</v>
      </c>
      <c r="O1587" t="s">
        <v>1453</v>
      </c>
      <c r="P1587" t="s">
        <v>1453</v>
      </c>
      <c r="Q1587" t="s">
        <v>1453</v>
      </c>
      <c r="R1587" t="s">
        <v>1453</v>
      </c>
      <c r="S1587" t="s">
        <v>1453</v>
      </c>
      <c r="T1587" t="s">
        <v>1453</v>
      </c>
      <c r="U1587" t="s">
        <v>1453</v>
      </c>
      <c r="V1587">
        <v>200</v>
      </c>
      <c r="W1587">
        <v>160</v>
      </c>
      <c r="X1587" t="s">
        <v>1453</v>
      </c>
      <c r="Y1587" t="s">
        <v>1453</v>
      </c>
      <c r="Z1587" t="s">
        <v>1468</v>
      </c>
      <c r="AA1587">
        <v>0.93</v>
      </c>
      <c r="AB1587">
        <v>7.0000000000000007E-2</v>
      </c>
      <c r="AC1587">
        <v>0.5</v>
      </c>
      <c r="AD1587">
        <v>0.5</v>
      </c>
      <c r="AE1587">
        <v>0.5</v>
      </c>
      <c r="AF1587">
        <v>0.5</v>
      </c>
      <c r="AG1587">
        <f>INDEX(YM!B:B, MATCH(Sheet1!B1587,YM!A:A,0))</f>
        <v>71.25</v>
      </c>
      <c r="AH1587">
        <v>71.25</v>
      </c>
      <c r="AI1587">
        <f>INDEX('Yield strengh'!B:B, MATCH(Sheet1!B1587,'Yield strengh'!A:A,0))</f>
        <v>140</v>
      </c>
      <c r="AJ1587">
        <v>140</v>
      </c>
      <c r="AK1587">
        <f>INDEX(Price!B:B, MATCH(Sheet1!B1587,Price!A:A,0))</f>
        <v>23.6</v>
      </c>
      <c r="AL1587">
        <f t="shared" si="24"/>
        <v>3.6538461538461537</v>
      </c>
      <c r="AM1587">
        <f>INDEX(toughness!B:B,MATCH(Sheet1!B1587,toughness!A:A,0))</f>
        <v>14.9</v>
      </c>
      <c r="AN1587">
        <f>450</f>
        <v>450</v>
      </c>
    </row>
    <row r="1588" spans="1:40" x14ac:dyDescent="0.3">
      <c r="A1588" t="s">
        <v>1458</v>
      </c>
      <c r="B1588" s="1" t="s">
        <v>1613</v>
      </c>
      <c r="C1588">
        <v>225</v>
      </c>
      <c r="D1588">
        <v>7900</v>
      </c>
      <c r="G1588">
        <v>4.3600000000000003</v>
      </c>
      <c r="H1588">
        <v>12.95</v>
      </c>
      <c r="I1588">
        <v>13.4</v>
      </c>
      <c r="J1588">
        <v>24</v>
      </c>
      <c r="K1588">
        <v>225</v>
      </c>
      <c r="L1588">
        <v>155</v>
      </c>
      <c r="M1588">
        <v>1050</v>
      </c>
      <c r="N1588" t="s">
        <v>1453</v>
      </c>
      <c r="O1588" t="s">
        <v>1453</v>
      </c>
      <c r="P1588" t="s">
        <v>1453</v>
      </c>
      <c r="Q1588" t="s">
        <v>1453</v>
      </c>
      <c r="R1588" t="s">
        <v>1453</v>
      </c>
      <c r="S1588" t="s">
        <v>1453</v>
      </c>
      <c r="T1588" t="s">
        <v>1453</v>
      </c>
      <c r="U1588" t="s">
        <v>1453</v>
      </c>
      <c r="V1588">
        <v>590</v>
      </c>
      <c r="W1588">
        <v>67.5</v>
      </c>
      <c r="X1588" t="s">
        <v>1453</v>
      </c>
      <c r="Y1588" t="s">
        <v>1453</v>
      </c>
      <c r="Z1588" t="s">
        <v>1468</v>
      </c>
      <c r="AA1588">
        <v>0.93</v>
      </c>
      <c r="AB1588">
        <v>7.0000000000000007E-2</v>
      </c>
      <c r="AC1588">
        <v>0.5</v>
      </c>
      <c r="AD1588">
        <v>0.5</v>
      </c>
      <c r="AE1588">
        <v>0.5</v>
      </c>
      <c r="AF1588">
        <v>0.5</v>
      </c>
      <c r="AG1588">
        <f>INDEX(YM!B:B, MATCH(Sheet1!B1588,YM!A:A,0))</f>
        <v>70</v>
      </c>
      <c r="AH1588">
        <v>70</v>
      </c>
      <c r="AI1588">
        <f>INDEX('Yield strengh'!B:B, MATCH(Sheet1!B1588,'Yield strengh'!A:A,0))</f>
        <v>80</v>
      </c>
      <c r="AJ1588">
        <v>80</v>
      </c>
      <c r="AK1588">
        <f>INDEX(Price!B:B, MATCH(Sheet1!B1588,Price!A:A,0))</f>
        <v>65.599999999999994</v>
      </c>
      <c r="AL1588">
        <f t="shared" si="24"/>
        <v>0.70886075949367089</v>
      </c>
      <c r="AM1588">
        <f>INDEX(toughness!B:B,MATCH(Sheet1!B1588,toughness!A:A,0))</f>
        <v>99.5</v>
      </c>
      <c r="AN1588">
        <f>450</f>
        <v>450</v>
      </c>
    </row>
    <row r="1589" spans="1:40" x14ac:dyDescent="0.3">
      <c r="A1589" t="s">
        <v>1458</v>
      </c>
      <c r="B1589" s="1" t="s">
        <v>1943</v>
      </c>
      <c r="C1589">
        <v>745</v>
      </c>
      <c r="D1589">
        <v>14550</v>
      </c>
      <c r="G1589">
        <v>8.68</v>
      </c>
      <c r="H1589">
        <v>33.85</v>
      </c>
      <c r="I1589">
        <v>5.5</v>
      </c>
      <c r="J1589">
        <v>9</v>
      </c>
      <c r="K1589">
        <v>745</v>
      </c>
      <c r="L1589">
        <v>260</v>
      </c>
      <c r="M1589">
        <v>867.5</v>
      </c>
      <c r="N1589" t="s">
        <v>1453</v>
      </c>
      <c r="O1589" t="s">
        <v>1453</v>
      </c>
      <c r="P1589" t="s">
        <v>1453</v>
      </c>
      <c r="Q1589" t="s">
        <v>1453</v>
      </c>
      <c r="R1589" t="s">
        <v>1453</v>
      </c>
      <c r="S1589" t="s">
        <v>1453</v>
      </c>
      <c r="T1589" t="s">
        <v>1453</v>
      </c>
      <c r="U1589" t="s">
        <v>1453</v>
      </c>
      <c r="V1589">
        <v>810</v>
      </c>
      <c r="W1589">
        <v>130</v>
      </c>
      <c r="X1589" t="s">
        <v>1453</v>
      </c>
      <c r="Y1589" t="s">
        <v>1453</v>
      </c>
      <c r="Z1589" t="s">
        <v>1468</v>
      </c>
      <c r="AA1589">
        <v>0.93</v>
      </c>
      <c r="AB1589">
        <v>7.0000000000000007E-2</v>
      </c>
      <c r="AC1589">
        <v>0.5</v>
      </c>
      <c r="AD1589">
        <v>0.5</v>
      </c>
      <c r="AE1589">
        <v>0.5</v>
      </c>
      <c r="AF1589">
        <v>0.5</v>
      </c>
      <c r="AG1589">
        <f>INDEX(YM!B:B, MATCH(Sheet1!B1589,YM!A:A,0))</f>
        <v>70</v>
      </c>
      <c r="AH1589">
        <v>70</v>
      </c>
      <c r="AI1589">
        <f>INDEX('Yield strengh'!B:B, MATCH(Sheet1!B1589,'Yield strengh'!A:A,0))</f>
        <v>450</v>
      </c>
      <c r="AJ1589">
        <v>450</v>
      </c>
      <c r="AK1589">
        <f>INDEX(Price!B:B, MATCH(Sheet1!B1589,Price!A:A,0))</f>
        <v>390000</v>
      </c>
      <c r="AL1589">
        <f t="shared" ref="AL1589:AL1652" si="25">AJ1589*AH1589/D1589</f>
        <v>2.1649484536082473</v>
      </c>
      <c r="AM1589">
        <f>INDEX(toughness!B:B,MATCH(Sheet1!B1589,toughness!A:A,0))</f>
        <v>59.55</v>
      </c>
      <c r="AN1589">
        <f>450</f>
        <v>450</v>
      </c>
    </row>
    <row r="1590" spans="1:40" x14ac:dyDescent="0.3">
      <c r="A1590" t="s">
        <v>1458</v>
      </c>
      <c r="B1590" s="1" t="s">
        <v>823</v>
      </c>
      <c r="C1590">
        <v>325</v>
      </c>
      <c r="D1590">
        <v>9840</v>
      </c>
      <c r="G1590">
        <v>1.665</v>
      </c>
      <c r="H1590">
        <v>2.19</v>
      </c>
      <c r="I1590">
        <v>80</v>
      </c>
      <c r="J1590">
        <v>35</v>
      </c>
      <c r="K1590">
        <v>325</v>
      </c>
      <c r="L1590">
        <v>97.5</v>
      </c>
      <c r="M1590">
        <v>1655</v>
      </c>
      <c r="N1590" t="s">
        <v>1453</v>
      </c>
      <c r="O1590" t="s">
        <v>1453</v>
      </c>
      <c r="P1590" t="s">
        <v>1453</v>
      </c>
      <c r="Q1590" t="s">
        <v>1453</v>
      </c>
      <c r="R1590" t="s">
        <v>1453</v>
      </c>
      <c r="S1590" t="s">
        <v>1453</v>
      </c>
      <c r="T1590" t="s">
        <v>1453</v>
      </c>
      <c r="U1590" t="s">
        <v>1453</v>
      </c>
      <c r="V1590">
        <v>650</v>
      </c>
      <c r="W1590">
        <v>16.25</v>
      </c>
      <c r="X1590" t="s">
        <v>1453</v>
      </c>
      <c r="Y1590" t="s">
        <v>1453</v>
      </c>
      <c r="Z1590" t="s">
        <v>1468</v>
      </c>
      <c r="AA1590">
        <v>0.93</v>
      </c>
      <c r="AB1590">
        <v>7.0000000000000007E-2</v>
      </c>
      <c r="AC1590">
        <v>0.5</v>
      </c>
      <c r="AD1590">
        <v>0.5</v>
      </c>
      <c r="AE1590">
        <v>0.5</v>
      </c>
      <c r="AF1590">
        <v>0.5</v>
      </c>
      <c r="AG1590">
        <f>INDEX(YM!B:B, MATCH(Sheet1!B1590,YM!A:A,0))</f>
        <v>70</v>
      </c>
      <c r="AH1590">
        <v>70</v>
      </c>
      <c r="AI1590">
        <f>INDEX('Yield strengh'!B:B, MATCH(Sheet1!B1590,'Yield strengh'!A:A,0))</f>
        <v>33</v>
      </c>
      <c r="AJ1590">
        <v>33</v>
      </c>
      <c r="AK1590">
        <f>INDEX(Price!B:B, MATCH(Sheet1!B1590,Price!A:A,0))</f>
        <v>10.645</v>
      </c>
      <c r="AL1590">
        <f t="shared" si="25"/>
        <v>0.2347560975609756</v>
      </c>
      <c r="AM1590">
        <f>INDEX(toughness!B:B,MATCH(Sheet1!B1590,toughness!A:A,0))</f>
        <v>5.6449999999999998E-3</v>
      </c>
      <c r="AN1590">
        <f>450</f>
        <v>450</v>
      </c>
    </row>
    <row r="1591" spans="1:40" x14ac:dyDescent="0.3">
      <c r="A1591" t="s">
        <v>1458</v>
      </c>
      <c r="B1591" s="1" t="s">
        <v>2283</v>
      </c>
      <c r="C1591">
        <v>238</v>
      </c>
      <c r="D1591">
        <v>3970</v>
      </c>
      <c r="E1591">
        <v>8.25</v>
      </c>
      <c r="F1591">
        <v>13</v>
      </c>
      <c r="G1591">
        <v>9.3399999999999997E-2</v>
      </c>
      <c r="H1591">
        <v>8.6860000000000005E-22</v>
      </c>
      <c r="I1591">
        <v>5.0500000000000005E+24</v>
      </c>
      <c r="J1591">
        <v>4.4999999999999998E-2</v>
      </c>
      <c r="K1591">
        <v>30.95</v>
      </c>
      <c r="L1591">
        <v>71.349999999999994</v>
      </c>
      <c r="N1591" t="s">
        <v>1453</v>
      </c>
      <c r="O1591" t="s">
        <v>1453</v>
      </c>
      <c r="P1591" t="s">
        <v>1453</v>
      </c>
      <c r="Q1591" t="s">
        <v>1453</v>
      </c>
      <c r="R1591" t="s">
        <v>1453</v>
      </c>
      <c r="S1591" t="s">
        <v>1453</v>
      </c>
      <c r="T1591" t="s">
        <v>1453</v>
      </c>
      <c r="U1591" t="s">
        <v>1453</v>
      </c>
      <c r="V1591">
        <v>23.8</v>
      </c>
      <c r="W1591">
        <v>0.84</v>
      </c>
      <c r="X1591" t="s">
        <v>1453</v>
      </c>
      <c r="Y1591" t="s">
        <v>1453</v>
      </c>
      <c r="Z1591" t="s">
        <v>1468</v>
      </c>
      <c r="AA1591">
        <v>0.93</v>
      </c>
      <c r="AB1591">
        <v>7.0000000000000007E-2</v>
      </c>
      <c r="AC1591">
        <v>0.5</v>
      </c>
      <c r="AD1591">
        <v>0.5</v>
      </c>
      <c r="AE1591">
        <v>0.5</v>
      </c>
      <c r="AF1591">
        <v>0.5</v>
      </c>
      <c r="AG1591">
        <f>INDEX(YM!B:B, MATCH(Sheet1!B1591,YM!A:A,0))</f>
        <v>70</v>
      </c>
      <c r="AH1591">
        <v>70</v>
      </c>
      <c r="AI1591">
        <f>INDEX('Yield strengh'!B:B, MATCH(Sheet1!B1591,'Yield strengh'!A:A,0))</f>
        <v>104.1</v>
      </c>
      <c r="AJ1591">
        <v>104.1</v>
      </c>
      <c r="AK1591">
        <f>INDEX(Price!B:B, MATCH(Sheet1!B1591,Price!A:A,0))</f>
        <v>41.35</v>
      </c>
      <c r="AL1591">
        <f t="shared" si="25"/>
        <v>1.8355163727959698</v>
      </c>
      <c r="AM1591">
        <f>INDEX(toughness!B:B,MATCH(Sheet1!B1591,toughness!A:A,0))</f>
        <v>6.0750000000000014E-3</v>
      </c>
      <c r="AN1591">
        <f>450</f>
        <v>450</v>
      </c>
    </row>
    <row r="1592" spans="1:40" x14ac:dyDescent="0.3">
      <c r="A1592" t="s">
        <v>1458</v>
      </c>
      <c r="B1592" s="1" t="s">
        <v>207</v>
      </c>
      <c r="C1592">
        <v>133</v>
      </c>
      <c r="D1592">
        <v>2690</v>
      </c>
      <c r="G1592">
        <v>7.9949999999999992</v>
      </c>
      <c r="H1592">
        <v>53.9</v>
      </c>
      <c r="I1592">
        <v>3.2</v>
      </c>
      <c r="J1592">
        <v>27.5</v>
      </c>
      <c r="K1592">
        <v>133</v>
      </c>
      <c r="L1592">
        <v>62.5</v>
      </c>
      <c r="M1592">
        <v>615</v>
      </c>
      <c r="N1592" t="s">
        <v>1453</v>
      </c>
      <c r="O1592" t="s">
        <v>1453</v>
      </c>
      <c r="P1592" t="s">
        <v>1453</v>
      </c>
      <c r="Q1592" t="s">
        <v>1453</v>
      </c>
      <c r="R1592" t="s">
        <v>1453</v>
      </c>
      <c r="S1592" t="s">
        <v>1453</v>
      </c>
      <c r="T1592" t="s">
        <v>1453</v>
      </c>
      <c r="U1592" t="s">
        <v>1453</v>
      </c>
      <c r="V1592">
        <v>250.5</v>
      </c>
      <c r="W1592">
        <v>187</v>
      </c>
      <c r="X1592" t="s">
        <v>1453</v>
      </c>
      <c r="Y1592" t="s">
        <v>1453</v>
      </c>
      <c r="Z1592" t="s">
        <v>1468</v>
      </c>
      <c r="AA1592">
        <v>0.93</v>
      </c>
      <c r="AB1592">
        <v>7.0000000000000007E-2</v>
      </c>
      <c r="AC1592">
        <v>0.5</v>
      </c>
      <c r="AD1592">
        <v>0.5</v>
      </c>
      <c r="AE1592">
        <v>0.5</v>
      </c>
      <c r="AF1592">
        <v>0.5</v>
      </c>
      <c r="AG1592">
        <f>INDEX(YM!B:B, MATCH(Sheet1!B1592,YM!A:A,0))</f>
        <v>69</v>
      </c>
      <c r="AH1592">
        <v>69</v>
      </c>
      <c r="AI1592">
        <f>INDEX('Yield strengh'!B:B, MATCH(Sheet1!B1592,'Yield strengh'!A:A,0))</f>
        <v>142</v>
      </c>
      <c r="AJ1592">
        <v>142</v>
      </c>
      <c r="AK1592">
        <f>INDEX(Price!B:B, MATCH(Sheet1!B1592,Price!A:A,0))</f>
        <v>23.65</v>
      </c>
      <c r="AL1592">
        <f t="shared" si="25"/>
        <v>3.6423791821561338</v>
      </c>
      <c r="AM1592">
        <f>INDEX(toughness!B:B,MATCH(Sheet1!B1592,toughness!A:A,0))</f>
        <v>15.9</v>
      </c>
      <c r="AN1592">
        <f>450</f>
        <v>450</v>
      </c>
    </row>
    <row r="1593" spans="1:40" x14ac:dyDescent="0.3">
      <c r="A1593" t="s">
        <v>1458</v>
      </c>
      <c r="B1593" s="1" t="s">
        <v>43</v>
      </c>
      <c r="C1593">
        <v>342</v>
      </c>
      <c r="D1593">
        <v>2355</v>
      </c>
      <c r="E1593">
        <v>5.85</v>
      </c>
      <c r="F1593">
        <v>13</v>
      </c>
      <c r="G1593">
        <v>0.23</v>
      </c>
      <c r="H1593">
        <v>8.685999999999999E-21</v>
      </c>
      <c r="I1593">
        <v>5.0499999999999997E+23</v>
      </c>
      <c r="J1593">
        <v>4.4999999999999998E-2</v>
      </c>
      <c r="K1593">
        <v>44.5</v>
      </c>
      <c r="L1593">
        <v>420.5</v>
      </c>
      <c r="N1593" t="s">
        <v>1453</v>
      </c>
      <c r="O1593" t="s">
        <v>1453</v>
      </c>
      <c r="P1593" t="s">
        <v>1453</v>
      </c>
      <c r="Q1593" t="s">
        <v>1453</v>
      </c>
      <c r="R1593" t="s">
        <v>1453</v>
      </c>
      <c r="S1593" t="s">
        <v>1453</v>
      </c>
      <c r="T1593" t="s">
        <v>1453</v>
      </c>
      <c r="U1593" t="s">
        <v>1453</v>
      </c>
      <c r="V1593">
        <v>34.200000000000003</v>
      </c>
      <c r="W1593">
        <v>1.1499999999999999</v>
      </c>
      <c r="X1593" t="s">
        <v>1453</v>
      </c>
      <c r="Y1593" t="s">
        <v>1453</v>
      </c>
      <c r="Z1593" t="s">
        <v>1468</v>
      </c>
      <c r="AA1593">
        <v>0.93</v>
      </c>
      <c r="AB1593">
        <v>7.0000000000000007E-2</v>
      </c>
      <c r="AC1593">
        <v>0.5</v>
      </c>
      <c r="AD1593">
        <v>0.5</v>
      </c>
      <c r="AE1593">
        <v>0.5</v>
      </c>
      <c r="AF1593">
        <v>0.5</v>
      </c>
      <c r="AG1593">
        <f>INDEX(YM!B:B, MATCH(Sheet1!B1593,YM!A:A,0))</f>
        <v>72</v>
      </c>
      <c r="AH1593">
        <v>69.599999999999994</v>
      </c>
      <c r="AI1593">
        <f>INDEX('Yield strengh'!B:B, MATCH(Sheet1!B1593,'Yield strengh'!A:A,0))</f>
        <v>32.15</v>
      </c>
      <c r="AJ1593">
        <v>32.15</v>
      </c>
      <c r="AK1593">
        <f>INDEX(Price!B:B, MATCH(Sheet1!B1593,Price!A:A,0))</f>
        <v>44.1</v>
      </c>
      <c r="AL1593">
        <f t="shared" si="25"/>
        <v>0.95016560509554138</v>
      </c>
      <c r="AM1593">
        <f>INDEX(toughness!B:B,MATCH(Sheet1!B1593,toughness!A:A,0))</f>
        <v>5.8700000000000002E-3</v>
      </c>
      <c r="AN1593">
        <f>450</f>
        <v>450</v>
      </c>
    </row>
    <row r="1594" spans="1:40" x14ac:dyDescent="0.3">
      <c r="A1594" t="s">
        <v>1458</v>
      </c>
      <c r="B1594" s="1" t="s">
        <v>856</v>
      </c>
      <c r="C1594">
        <v>162.5</v>
      </c>
      <c r="D1594">
        <v>1875</v>
      </c>
      <c r="G1594">
        <v>4.5750000000000002</v>
      </c>
      <c r="H1594">
        <v>31.9</v>
      </c>
      <c r="I1594">
        <v>5.4</v>
      </c>
      <c r="J1594">
        <v>4.5</v>
      </c>
      <c r="K1594">
        <v>162.5</v>
      </c>
      <c r="L1594">
        <v>60</v>
      </c>
      <c r="M1594">
        <v>518.5</v>
      </c>
      <c r="N1594" t="s">
        <v>1453</v>
      </c>
      <c r="O1594" t="s">
        <v>1453</v>
      </c>
      <c r="P1594" t="s">
        <v>1453</v>
      </c>
      <c r="Q1594" t="s">
        <v>1453</v>
      </c>
      <c r="R1594" t="s">
        <v>1453</v>
      </c>
      <c r="S1594" t="s">
        <v>1453</v>
      </c>
      <c r="T1594" t="s">
        <v>1453</v>
      </c>
      <c r="U1594" t="s">
        <v>1453</v>
      </c>
      <c r="V1594">
        <v>251</v>
      </c>
      <c r="W1594">
        <v>123.5</v>
      </c>
      <c r="X1594" t="s">
        <v>1453</v>
      </c>
      <c r="Y1594" t="s">
        <v>1453</v>
      </c>
      <c r="Z1594" t="s">
        <v>1468</v>
      </c>
      <c r="AA1594">
        <v>0.93</v>
      </c>
      <c r="AB1594">
        <v>7.0000000000000007E-2</v>
      </c>
      <c r="AC1594">
        <v>0.5</v>
      </c>
      <c r="AD1594">
        <v>0.5</v>
      </c>
      <c r="AE1594">
        <v>0.5</v>
      </c>
      <c r="AF1594">
        <v>0.5</v>
      </c>
      <c r="AG1594">
        <f>INDEX(YM!B:B, MATCH(Sheet1!B1594,YM!A:A,0))</f>
        <v>46.5</v>
      </c>
      <c r="AH1594">
        <v>46.5</v>
      </c>
      <c r="AI1594">
        <f>INDEX('Yield strengh'!B:B, MATCH(Sheet1!B1594,'Yield strengh'!A:A,0))</f>
        <v>146.5</v>
      </c>
      <c r="AJ1594">
        <v>146.5</v>
      </c>
      <c r="AK1594">
        <f>INDEX(Price!B:B, MATCH(Sheet1!B1594,Price!A:A,0))</f>
        <v>46.3</v>
      </c>
      <c r="AL1594">
        <f t="shared" si="25"/>
        <v>3.6332</v>
      </c>
      <c r="AM1594">
        <f>INDEX(toughness!B:B,MATCH(Sheet1!B1594,toughness!A:A,0))</f>
        <v>6.2349999999999994</v>
      </c>
      <c r="AN1594">
        <f>450</f>
        <v>450</v>
      </c>
    </row>
    <row r="1595" spans="1:40" x14ac:dyDescent="0.3">
      <c r="A1595" t="s">
        <v>1458</v>
      </c>
      <c r="B1595" s="1" t="s">
        <v>324</v>
      </c>
      <c r="C1595">
        <v>140</v>
      </c>
      <c r="D1595">
        <v>2760</v>
      </c>
      <c r="G1595">
        <v>5.48</v>
      </c>
      <c r="H1595">
        <v>25.9</v>
      </c>
      <c r="I1595">
        <v>6.8999999999999986</v>
      </c>
      <c r="J1595">
        <v>1.1000000000000001</v>
      </c>
      <c r="K1595">
        <v>140</v>
      </c>
      <c r="L1595">
        <v>97</v>
      </c>
      <c r="M1595">
        <v>549</v>
      </c>
      <c r="N1595" t="s">
        <v>1453</v>
      </c>
      <c r="O1595" t="s">
        <v>1453</v>
      </c>
      <c r="P1595" t="s">
        <v>1453</v>
      </c>
      <c r="Q1595" t="s">
        <v>1453</v>
      </c>
      <c r="R1595" t="s">
        <v>1453</v>
      </c>
      <c r="S1595" t="s">
        <v>1453</v>
      </c>
      <c r="T1595" t="s">
        <v>1453</v>
      </c>
      <c r="U1595" t="s">
        <v>1453</v>
      </c>
      <c r="V1595">
        <v>240</v>
      </c>
      <c r="W1595">
        <v>115</v>
      </c>
      <c r="X1595" t="s">
        <v>1453</v>
      </c>
      <c r="Y1595" t="s">
        <v>1453</v>
      </c>
      <c r="Z1595" t="s">
        <v>1468</v>
      </c>
      <c r="AA1595">
        <v>0.93</v>
      </c>
      <c r="AB1595">
        <v>7.0000000000000007E-2</v>
      </c>
      <c r="AC1595">
        <v>0.5</v>
      </c>
      <c r="AD1595">
        <v>0.5</v>
      </c>
      <c r="AE1595">
        <v>0.5</v>
      </c>
      <c r="AF1595">
        <v>0.5</v>
      </c>
      <c r="AG1595">
        <f>INDEX(YM!B:B, MATCH(Sheet1!B1595,YM!A:A,0))</f>
        <v>75</v>
      </c>
      <c r="AH1595">
        <v>75</v>
      </c>
      <c r="AI1595">
        <f>INDEX('Yield strengh'!B:B, MATCH(Sheet1!B1595,'Yield strengh'!A:A,0))</f>
        <v>130.5</v>
      </c>
      <c r="AJ1595">
        <v>130.5</v>
      </c>
      <c r="AK1595">
        <f>INDEX(Price!B:B, MATCH(Sheet1!B1595,Price!A:A,0))</f>
        <v>23.5</v>
      </c>
      <c r="AL1595">
        <f t="shared" si="25"/>
        <v>3.5461956521739131</v>
      </c>
      <c r="AM1595">
        <f>INDEX(toughness!B:B,MATCH(Sheet1!B1595,toughness!A:A,0))</f>
        <v>4.96</v>
      </c>
      <c r="AN1595">
        <f>450</f>
        <v>450</v>
      </c>
    </row>
    <row r="1596" spans="1:40" x14ac:dyDescent="0.3">
      <c r="A1596" t="s">
        <v>1458</v>
      </c>
      <c r="B1596" s="1" t="s">
        <v>841</v>
      </c>
      <c r="C1596">
        <v>130</v>
      </c>
      <c r="D1596">
        <v>1805</v>
      </c>
      <c r="G1596">
        <v>2.8650000000000002</v>
      </c>
      <c r="H1596">
        <v>12.25</v>
      </c>
      <c r="I1596">
        <v>14.05</v>
      </c>
      <c r="J1596">
        <v>6</v>
      </c>
      <c r="K1596">
        <v>103.5</v>
      </c>
      <c r="L1596">
        <v>70</v>
      </c>
      <c r="M1596">
        <v>510</v>
      </c>
      <c r="N1596" t="s">
        <v>1453</v>
      </c>
      <c r="O1596" t="s">
        <v>1453</v>
      </c>
      <c r="P1596" t="s">
        <v>1453</v>
      </c>
      <c r="Q1596" t="s">
        <v>1453</v>
      </c>
      <c r="R1596" t="s">
        <v>1453</v>
      </c>
      <c r="S1596" t="s">
        <v>1453</v>
      </c>
      <c r="T1596" t="s">
        <v>1453</v>
      </c>
      <c r="U1596" t="s">
        <v>1453</v>
      </c>
      <c r="V1596">
        <v>275</v>
      </c>
      <c r="W1596">
        <v>73.95</v>
      </c>
      <c r="X1596" t="s">
        <v>1453</v>
      </c>
      <c r="Y1596" t="s">
        <v>1453</v>
      </c>
      <c r="Z1596" t="s">
        <v>1468</v>
      </c>
      <c r="AA1596">
        <v>0.93</v>
      </c>
      <c r="AB1596">
        <v>7.0000000000000007E-2</v>
      </c>
      <c r="AC1596">
        <v>0.5</v>
      </c>
      <c r="AD1596">
        <v>0.5</v>
      </c>
      <c r="AE1596">
        <v>0.5</v>
      </c>
      <c r="AF1596">
        <v>0.5</v>
      </c>
      <c r="AG1596">
        <f>INDEX(YM!B:B, MATCH(Sheet1!B1596,YM!A:A,0))</f>
        <v>42.5</v>
      </c>
      <c r="AH1596">
        <v>42.5</v>
      </c>
      <c r="AI1596">
        <f>INDEX('Yield strengh'!B:B, MATCH(Sheet1!B1596,'Yield strengh'!A:A,0))</f>
        <v>150</v>
      </c>
      <c r="AJ1596">
        <v>150</v>
      </c>
      <c r="AK1596">
        <f>INDEX(Price!B:B, MATCH(Sheet1!B1596,Price!A:A,0))</f>
        <v>45.65</v>
      </c>
      <c r="AL1596">
        <f t="shared" si="25"/>
        <v>3.5318559556786702</v>
      </c>
      <c r="AM1596">
        <f>INDEX(toughness!B:B,MATCH(Sheet1!B1596,toughness!A:A,0))</f>
        <v>4.9700000000000006</v>
      </c>
      <c r="AN1596">
        <f>450</f>
        <v>450</v>
      </c>
    </row>
    <row r="1597" spans="1:40" x14ac:dyDescent="0.3">
      <c r="A1597" t="s">
        <v>1458</v>
      </c>
      <c r="B1597" s="1" t="s">
        <v>839</v>
      </c>
      <c r="C1597">
        <v>202.5</v>
      </c>
      <c r="D1597">
        <v>1805</v>
      </c>
      <c r="G1597">
        <v>3.02</v>
      </c>
      <c r="H1597">
        <v>12</v>
      </c>
      <c r="I1597">
        <v>14.35</v>
      </c>
      <c r="J1597">
        <v>6.25</v>
      </c>
      <c r="K1597">
        <v>202.5</v>
      </c>
      <c r="L1597">
        <v>60.5</v>
      </c>
      <c r="M1597">
        <v>542</v>
      </c>
      <c r="N1597" t="s">
        <v>1453</v>
      </c>
      <c r="O1597" t="s">
        <v>1453</v>
      </c>
      <c r="P1597" t="s">
        <v>1453</v>
      </c>
      <c r="Q1597" t="s">
        <v>1453</v>
      </c>
      <c r="R1597" t="s">
        <v>1453</v>
      </c>
      <c r="S1597" t="s">
        <v>1453</v>
      </c>
      <c r="T1597" t="s">
        <v>1453</v>
      </c>
      <c r="U1597" t="s">
        <v>1453</v>
      </c>
      <c r="V1597">
        <v>292.5</v>
      </c>
      <c r="W1597">
        <v>79</v>
      </c>
      <c r="X1597" t="s">
        <v>1453</v>
      </c>
      <c r="Y1597" t="s">
        <v>1453</v>
      </c>
      <c r="Z1597" t="s">
        <v>1468</v>
      </c>
      <c r="AA1597">
        <v>0.93</v>
      </c>
      <c r="AB1597">
        <v>7.0000000000000007E-2</v>
      </c>
      <c r="AC1597">
        <v>0.5</v>
      </c>
      <c r="AD1597">
        <v>0.5</v>
      </c>
      <c r="AE1597">
        <v>0.5</v>
      </c>
      <c r="AF1597">
        <v>0.5</v>
      </c>
      <c r="AG1597">
        <f>INDEX(YM!B:B, MATCH(Sheet1!B1597,YM!A:A,0))</f>
        <v>42.5</v>
      </c>
      <c r="AH1597">
        <v>42.5</v>
      </c>
      <c r="AI1597">
        <f>INDEX('Yield strengh'!B:B, MATCH(Sheet1!B1597,'Yield strengh'!A:A,0))</f>
        <v>150</v>
      </c>
      <c r="AJ1597">
        <v>150</v>
      </c>
      <c r="AK1597">
        <f>INDEX(Price!B:B, MATCH(Sheet1!B1597,Price!A:A,0))</f>
        <v>45.8</v>
      </c>
      <c r="AL1597">
        <f t="shared" si="25"/>
        <v>3.5318559556786702</v>
      </c>
      <c r="AM1597">
        <f>INDEX(toughness!B:B,MATCH(Sheet1!B1597,toughness!A:A,0))</f>
        <v>5.6750000000000007</v>
      </c>
      <c r="AN1597">
        <f>450</f>
        <v>450</v>
      </c>
    </row>
    <row r="1598" spans="1:40" x14ac:dyDescent="0.3">
      <c r="A1598" t="s">
        <v>1458</v>
      </c>
      <c r="B1598" s="1" t="s">
        <v>179</v>
      </c>
      <c r="C1598">
        <v>196.5</v>
      </c>
      <c r="D1598">
        <v>2655</v>
      </c>
      <c r="G1598">
        <v>4.7850000000000001</v>
      </c>
      <c r="H1598">
        <v>29</v>
      </c>
      <c r="I1598">
        <v>5.9499999999999993</v>
      </c>
      <c r="J1598">
        <v>12.95</v>
      </c>
      <c r="K1598">
        <v>210.5</v>
      </c>
      <c r="L1598">
        <v>103</v>
      </c>
      <c r="M1598">
        <v>604</v>
      </c>
      <c r="N1598" t="s">
        <v>1453</v>
      </c>
      <c r="O1598" t="s">
        <v>1453</v>
      </c>
      <c r="P1598" t="s">
        <v>1453</v>
      </c>
      <c r="Q1598" t="s">
        <v>1453</v>
      </c>
      <c r="R1598" t="s">
        <v>1453</v>
      </c>
      <c r="S1598" t="s">
        <v>1453</v>
      </c>
      <c r="T1598" t="s">
        <v>1453</v>
      </c>
      <c r="U1598" t="s">
        <v>1453</v>
      </c>
      <c r="V1598">
        <v>300</v>
      </c>
      <c r="W1598">
        <v>122</v>
      </c>
      <c r="X1598" t="s">
        <v>1453</v>
      </c>
      <c r="Y1598" t="s">
        <v>1453</v>
      </c>
      <c r="Z1598" t="s">
        <v>1468</v>
      </c>
      <c r="AA1598">
        <v>0.93</v>
      </c>
      <c r="AB1598">
        <v>7.0000000000000007E-2</v>
      </c>
      <c r="AC1598">
        <v>0.5</v>
      </c>
      <c r="AD1598">
        <v>0.5</v>
      </c>
      <c r="AE1598">
        <v>0.5</v>
      </c>
      <c r="AF1598">
        <v>0.5</v>
      </c>
      <c r="AG1598">
        <f>INDEX(YM!B:B, MATCH(Sheet1!B1598,YM!A:A,0))</f>
        <v>71.8</v>
      </c>
      <c r="AH1598">
        <v>71.8</v>
      </c>
      <c r="AI1598">
        <f>INDEX('Yield strengh'!B:B, MATCH(Sheet1!B1598,'Yield strengh'!A:A,0))</f>
        <v>130.5</v>
      </c>
      <c r="AJ1598">
        <v>130.5</v>
      </c>
      <c r="AK1598">
        <f>INDEX(Price!B:B, MATCH(Sheet1!B1598,Price!A:A,0))</f>
        <v>24.7</v>
      </c>
      <c r="AL1598">
        <f t="shared" si="25"/>
        <v>3.5291525423728811</v>
      </c>
      <c r="AM1598">
        <f>INDEX(toughness!B:B,MATCH(Sheet1!B1598,toughness!A:A,0))</f>
        <v>22.55</v>
      </c>
      <c r="AN1598">
        <f>450</f>
        <v>450</v>
      </c>
    </row>
    <row r="1599" spans="1:40" x14ac:dyDescent="0.3">
      <c r="A1599" t="s">
        <v>1458</v>
      </c>
      <c r="B1599" s="1" t="s">
        <v>309</v>
      </c>
      <c r="C1599">
        <v>280</v>
      </c>
      <c r="D1599">
        <v>2700</v>
      </c>
      <c r="G1599">
        <v>6.16</v>
      </c>
      <c r="H1599">
        <v>29</v>
      </c>
      <c r="I1599">
        <v>5.9499999999999993</v>
      </c>
      <c r="J1599">
        <v>1.5</v>
      </c>
      <c r="K1599">
        <v>280</v>
      </c>
      <c r="L1599">
        <v>120</v>
      </c>
      <c r="M1599">
        <v>542.5</v>
      </c>
      <c r="N1599" t="s">
        <v>1453</v>
      </c>
      <c r="O1599" t="s">
        <v>1453</v>
      </c>
      <c r="P1599" t="s">
        <v>1453</v>
      </c>
      <c r="Q1599" t="s">
        <v>1453</v>
      </c>
      <c r="R1599" t="s">
        <v>1453</v>
      </c>
      <c r="S1599" t="s">
        <v>1453</v>
      </c>
      <c r="T1599" t="s">
        <v>1453</v>
      </c>
      <c r="U1599" t="s">
        <v>1453</v>
      </c>
      <c r="V1599">
        <v>290.5</v>
      </c>
      <c r="W1599">
        <v>117</v>
      </c>
      <c r="X1599" t="s">
        <v>1453</v>
      </c>
      <c r="Y1599" t="s">
        <v>1453</v>
      </c>
      <c r="Z1599" t="s">
        <v>1468</v>
      </c>
      <c r="AA1599">
        <v>0.93</v>
      </c>
      <c r="AB1599">
        <v>7.0000000000000007E-2</v>
      </c>
      <c r="AC1599">
        <v>0.5</v>
      </c>
      <c r="AD1599">
        <v>0.5</v>
      </c>
      <c r="AE1599">
        <v>0.5</v>
      </c>
      <c r="AF1599">
        <v>0.5</v>
      </c>
      <c r="AG1599">
        <f>INDEX(YM!B:B, MATCH(Sheet1!B1599,YM!A:A,0))</f>
        <v>73</v>
      </c>
      <c r="AH1599">
        <v>73</v>
      </c>
      <c r="AI1599">
        <f>INDEX('Yield strengh'!B:B, MATCH(Sheet1!B1599,'Yield strengh'!A:A,0))</f>
        <v>130.5</v>
      </c>
      <c r="AJ1599">
        <v>130.5</v>
      </c>
      <c r="AK1599">
        <f>INDEX(Price!B:B, MATCH(Sheet1!B1599,Price!A:A,0))</f>
        <v>28.15</v>
      </c>
      <c r="AL1599">
        <f t="shared" si="25"/>
        <v>3.5283333333333333</v>
      </c>
      <c r="AM1599">
        <f>INDEX(toughness!B:B,MATCH(Sheet1!B1599,toughness!A:A,0))</f>
        <v>7.91</v>
      </c>
      <c r="AN1599">
        <f>450</f>
        <v>450</v>
      </c>
    </row>
    <row r="1600" spans="1:40" x14ac:dyDescent="0.3">
      <c r="A1600" t="s">
        <v>1458</v>
      </c>
      <c r="B1600" s="1" t="s">
        <v>280</v>
      </c>
      <c r="C1600">
        <v>627</v>
      </c>
      <c r="D1600">
        <v>2865</v>
      </c>
      <c r="G1600">
        <v>6.9249999999999998</v>
      </c>
      <c r="H1600">
        <v>40.200000000000003</v>
      </c>
      <c r="I1600">
        <v>4.45</v>
      </c>
      <c r="J1600">
        <v>8.5500000000000007</v>
      </c>
      <c r="K1600">
        <v>635</v>
      </c>
      <c r="L1600">
        <v>204</v>
      </c>
      <c r="M1600">
        <v>590</v>
      </c>
      <c r="N1600" t="s">
        <v>1453</v>
      </c>
      <c r="O1600" t="s">
        <v>1453</v>
      </c>
      <c r="P1600" t="s">
        <v>1453</v>
      </c>
      <c r="Q1600" t="s">
        <v>1453</v>
      </c>
      <c r="R1600" t="s">
        <v>1453</v>
      </c>
      <c r="S1600" t="s">
        <v>1453</v>
      </c>
      <c r="T1600" t="s">
        <v>1453</v>
      </c>
      <c r="U1600" t="s">
        <v>1453</v>
      </c>
      <c r="V1600">
        <v>672.5</v>
      </c>
      <c r="W1600">
        <v>160.5</v>
      </c>
      <c r="X1600" t="s">
        <v>1453</v>
      </c>
      <c r="Y1600" t="s">
        <v>1453</v>
      </c>
      <c r="Z1600" t="s">
        <v>1468</v>
      </c>
      <c r="AA1600">
        <v>0.93</v>
      </c>
      <c r="AB1600">
        <v>7.0000000000000007E-2</v>
      </c>
      <c r="AC1600">
        <v>0.5</v>
      </c>
      <c r="AD1600">
        <v>0.5</v>
      </c>
      <c r="AE1600">
        <v>0.5</v>
      </c>
      <c r="AF1600">
        <v>0.5</v>
      </c>
      <c r="AG1600">
        <f>INDEX(YM!B:B, MATCH(Sheet1!B1600,YM!A:A,0))</f>
        <v>67</v>
      </c>
      <c r="AH1600">
        <v>67</v>
      </c>
      <c r="AI1600">
        <f>INDEX('Yield strengh'!B:B, MATCH(Sheet1!B1600,'Yield strengh'!A:A,0))</f>
        <v>150.5</v>
      </c>
      <c r="AJ1600">
        <v>150.5</v>
      </c>
      <c r="AK1600">
        <f>INDEX(Price!B:B, MATCH(Sheet1!B1600,Price!A:A,0))</f>
        <v>24.25</v>
      </c>
      <c r="AL1600">
        <f t="shared" si="25"/>
        <v>3.5195462478184991</v>
      </c>
      <c r="AM1600">
        <f>INDEX(toughness!B:B,MATCH(Sheet1!B1600,toughness!A:A,0))</f>
        <v>9.3149999999999995</v>
      </c>
      <c r="AN1600">
        <f>450</f>
        <v>450</v>
      </c>
    </row>
    <row r="1601" spans="1:40" x14ac:dyDescent="0.3">
      <c r="A1601" t="s">
        <v>1458</v>
      </c>
      <c r="B1601" s="1" t="s">
        <v>208</v>
      </c>
      <c r="C1601">
        <v>131</v>
      </c>
      <c r="D1601">
        <v>2690</v>
      </c>
      <c r="G1601">
        <v>7.9949999999999992</v>
      </c>
      <c r="H1601">
        <v>53.9</v>
      </c>
      <c r="I1601">
        <v>3.2</v>
      </c>
      <c r="J1601">
        <v>27.5</v>
      </c>
      <c r="K1601">
        <v>131</v>
      </c>
      <c r="L1601">
        <v>61.5</v>
      </c>
      <c r="M1601">
        <v>615</v>
      </c>
      <c r="N1601" t="s">
        <v>1453</v>
      </c>
      <c r="O1601" t="s">
        <v>1453</v>
      </c>
      <c r="P1601" t="s">
        <v>1453</v>
      </c>
      <c r="Q1601" t="s">
        <v>1453</v>
      </c>
      <c r="R1601" t="s">
        <v>1453</v>
      </c>
      <c r="S1601" t="s">
        <v>1453</v>
      </c>
      <c r="T1601" t="s">
        <v>1453</v>
      </c>
      <c r="U1601" t="s">
        <v>1453</v>
      </c>
      <c r="V1601">
        <v>245</v>
      </c>
      <c r="W1601">
        <v>187</v>
      </c>
      <c r="X1601" t="s">
        <v>1453</v>
      </c>
      <c r="Y1601" t="s">
        <v>1453</v>
      </c>
      <c r="Z1601" t="s">
        <v>1468</v>
      </c>
      <c r="AA1601">
        <v>0.93</v>
      </c>
      <c r="AB1601">
        <v>7.0000000000000007E-2</v>
      </c>
      <c r="AC1601">
        <v>0.5</v>
      </c>
      <c r="AD1601">
        <v>0.5</v>
      </c>
      <c r="AE1601">
        <v>0.5</v>
      </c>
      <c r="AF1601">
        <v>0.5</v>
      </c>
      <c r="AG1601">
        <f>INDEX(YM!B:B, MATCH(Sheet1!B1601,YM!A:A,0))</f>
        <v>69</v>
      </c>
      <c r="AH1601">
        <v>69</v>
      </c>
      <c r="AI1601">
        <f>INDEX('Yield strengh'!B:B, MATCH(Sheet1!B1601,'Yield strengh'!A:A,0))</f>
        <v>133</v>
      </c>
      <c r="AJ1601">
        <v>133</v>
      </c>
      <c r="AK1601">
        <f>INDEX(Price!B:B, MATCH(Sheet1!B1601,Price!A:A,0))</f>
        <v>23.65</v>
      </c>
      <c r="AL1601">
        <f t="shared" si="25"/>
        <v>3.4115241635687732</v>
      </c>
      <c r="AM1601">
        <f>INDEX(toughness!B:B,MATCH(Sheet1!B1601,toughness!A:A,0))</f>
        <v>15.9</v>
      </c>
      <c r="AN1601">
        <f>450</f>
        <v>450</v>
      </c>
    </row>
    <row r="1602" spans="1:40" x14ac:dyDescent="0.3">
      <c r="A1602" t="s">
        <v>1458</v>
      </c>
      <c r="B1602" s="1" t="s">
        <v>832</v>
      </c>
      <c r="C1602">
        <v>115</v>
      </c>
      <c r="D1602">
        <v>1805</v>
      </c>
      <c r="G1602">
        <v>2.59</v>
      </c>
      <c r="H1602">
        <v>15.45</v>
      </c>
      <c r="I1602">
        <v>11.3</v>
      </c>
      <c r="J1602">
        <v>4</v>
      </c>
      <c r="K1602">
        <v>115</v>
      </c>
      <c r="L1602">
        <v>63.5</v>
      </c>
      <c r="M1602">
        <v>585</v>
      </c>
      <c r="N1602" t="s">
        <v>1453</v>
      </c>
      <c r="O1602" t="s">
        <v>1453</v>
      </c>
      <c r="P1602" t="s">
        <v>1453</v>
      </c>
      <c r="Q1602" t="s">
        <v>1453</v>
      </c>
      <c r="R1602" t="s">
        <v>1453</v>
      </c>
      <c r="S1602" t="s">
        <v>1453</v>
      </c>
      <c r="T1602" t="s">
        <v>1453</v>
      </c>
      <c r="U1602" t="s">
        <v>1453</v>
      </c>
      <c r="V1602">
        <v>170</v>
      </c>
      <c r="W1602">
        <v>67.5</v>
      </c>
      <c r="X1602" t="s">
        <v>1453</v>
      </c>
      <c r="Y1602" t="s">
        <v>1453</v>
      </c>
      <c r="Z1602" t="s">
        <v>1468</v>
      </c>
      <c r="AA1602">
        <v>0.93</v>
      </c>
      <c r="AB1602">
        <v>7.0000000000000007E-2</v>
      </c>
      <c r="AC1602">
        <v>0.5</v>
      </c>
      <c r="AD1602">
        <v>0.5</v>
      </c>
      <c r="AE1602">
        <v>0.5</v>
      </c>
      <c r="AF1602">
        <v>0.5</v>
      </c>
      <c r="AG1602">
        <f>INDEX(YM!B:B, MATCH(Sheet1!B1602,YM!A:A,0))</f>
        <v>45</v>
      </c>
      <c r="AH1602">
        <v>45</v>
      </c>
      <c r="AI1602">
        <f>INDEX('Yield strengh'!B:B, MATCH(Sheet1!B1602,'Yield strengh'!A:A,0))</f>
        <v>136.5</v>
      </c>
      <c r="AJ1602">
        <v>136.5</v>
      </c>
      <c r="AK1602">
        <f>INDEX(Price!B:B, MATCH(Sheet1!B1602,Price!A:A,0))</f>
        <v>46</v>
      </c>
      <c r="AL1602">
        <f t="shared" si="25"/>
        <v>3.4030470914127422</v>
      </c>
      <c r="AM1602">
        <f>INDEX(toughness!B:B,MATCH(Sheet1!B1602,toughness!A:A,0))</f>
        <v>5.3450000000000006</v>
      </c>
      <c r="AN1602">
        <f>450</f>
        <v>450</v>
      </c>
    </row>
    <row r="1603" spans="1:40" x14ac:dyDescent="0.3">
      <c r="A1603" t="s">
        <v>1458</v>
      </c>
      <c r="B1603" s="1" t="s">
        <v>122</v>
      </c>
      <c r="C1603">
        <v>115</v>
      </c>
      <c r="D1603">
        <v>2685</v>
      </c>
      <c r="G1603">
        <v>7.26</v>
      </c>
      <c r="H1603">
        <v>37.200000000000003</v>
      </c>
      <c r="I1603">
        <v>4.8</v>
      </c>
      <c r="J1603">
        <v>2.2999999999999998</v>
      </c>
      <c r="K1603">
        <v>154</v>
      </c>
      <c r="L1603">
        <v>87</v>
      </c>
      <c r="M1603">
        <v>615</v>
      </c>
      <c r="N1603" t="s">
        <v>1453</v>
      </c>
      <c r="O1603" t="s">
        <v>1453</v>
      </c>
      <c r="P1603" t="s">
        <v>1453</v>
      </c>
      <c r="Q1603" t="s">
        <v>1453</v>
      </c>
      <c r="R1603" t="s">
        <v>1453</v>
      </c>
      <c r="S1603" t="s">
        <v>1453</v>
      </c>
      <c r="T1603" t="s">
        <v>1453</v>
      </c>
      <c r="U1603" t="s">
        <v>1453</v>
      </c>
      <c r="V1603">
        <v>215.5</v>
      </c>
      <c r="W1603">
        <v>156</v>
      </c>
      <c r="X1603" t="s">
        <v>1453</v>
      </c>
      <c r="Y1603" t="s">
        <v>1453</v>
      </c>
      <c r="Z1603" t="s">
        <v>1468</v>
      </c>
      <c r="AA1603">
        <v>0.93</v>
      </c>
      <c r="AB1603">
        <v>7.0000000000000007E-2</v>
      </c>
      <c r="AC1603">
        <v>0.5</v>
      </c>
      <c r="AD1603">
        <v>0.5</v>
      </c>
      <c r="AE1603">
        <v>0.5</v>
      </c>
      <c r="AF1603">
        <v>0.5</v>
      </c>
      <c r="AG1603">
        <f>INDEX(YM!B:B, MATCH(Sheet1!B1603,YM!A:A,0))</f>
        <v>73</v>
      </c>
      <c r="AH1603">
        <v>73</v>
      </c>
      <c r="AI1603">
        <f>INDEX('Yield strengh'!B:B, MATCH(Sheet1!B1603,'Yield strengh'!A:A,0))</f>
        <v>124</v>
      </c>
      <c r="AJ1603">
        <v>124</v>
      </c>
      <c r="AK1603">
        <f>INDEX(Price!B:B, MATCH(Sheet1!B1603,Price!A:A,0))</f>
        <v>23.6</v>
      </c>
      <c r="AL1603">
        <f t="shared" si="25"/>
        <v>3.371322160148976</v>
      </c>
      <c r="AM1603">
        <f>INDEX(toughness!B:B,MATCH(Sheet1!B1603,toughness!A:A,0))</f>
        <v>12.5</v>
      </c>
      <c r="AN1603">
        <f>450</f>
        <v>450</v>
      </c>
    </row>
    <row r="1604" spans="1:40" x14ac:dyDescent="0.3">
      <c r="A1604" t="s">
        <v>1458</v>
      </c>
      <c r="B1604" s="1" t="s">
        <v>47</v>
      </c>
      <c r="C1604">
        <v>130.5</v>
      </c>
      <c r="D1604">
        <v>2720</v>
      </c>
      <c r="G1604">
        <v>6.93</v>
      </c>
      <c r="H1604">
        <v>41.1</v>
      </c>
      <c r="I1604">
        <v>4.1999999999999993</v>
      </c>
      <c r="J1604">
        <v>25</v>
      </c>
      <c r="K1604">
        <v>130.5</v>
      </c>
      <c r="L1604">
        <v>61.5</v>
      </c>
      <c r="M1604">
        <v>627.5</v>
      </c>
      <c r="N1604" t="s">
        <v>1453</v>
      </c>
      <c r="O1604" t="s">
        <v>1453</v>
      </c>
      <c r="P1604" t="s">
        <v>1453</v>
      </c>
      <c r="Q1604" t="s">
        <v>1453</v>
      </c>
      <c r="R1604" t="s">
        <v>1453</v>
      </c>
      <c r="S1604" t="s">
        <v>1453</v>
      </c>
      <c r="T1604" t="s">
        <v>1453</v>
      </c>
      <c r="U1604" t="s">
        <v>1453</v>
      </c>
      <c r="V1604">
        <v>240</v>
      </c>
      <c r="W1604">
        <v>162</v>
      </c>
      <c r="X1604" t="s">
        <v>1453</v>
      </c>
      <c r="Y1604" t="s">
        <v>1453</v>
      </c>
      <c r="Z1604" t="s">
        <v>1468</v>
      </c>
      <c r="AA1604">
        <v>0.93</v>
      </c>
      <c r="AB1604">
        <v>7.0000000000000007E-2</v>
      </c>
      <c r="AC1604">
        <v>0.5</v>
      </c>
      <c r="AD1604">
        <v>0.5</v>
      </c>
      <c r="AE1604">
        <v>0.5</v>
      </c>
      <c r="AF1604">
        <v>0.5</v>
      </c>
      <c r="AG1604">
        <f>INDEX(YM!B:B, MATCH(Sheet1!B1604,YM!A:A,0))</f>
        <v>70.05</v>
      </c>
      <c r="AH1604">
        <v>70.05</v>
      </c>
      <c r="AI1604">
        <f>INDEX('Yield strengh'!B:B, MATCH(Sheet1!B1604,'Yield strengh'!A:A,0))</f>
        <v>130.5</v>
      </c>
      <c r="AJ1604">
        <v>130.5</v>
      </c>
      <c r="AK1604">
        <f>INDEX(Price!B:B, MATCH(Sheet1!B1604,Price!A:A,0))</f>
        <v>24.15</v>
      </c>
      <c r="AL1604">
        <f t="shared" si="25"/>
        <v>3.3608547794117647</v>
      </c>
      <c r="AM1604">
        <f>INDEX(toughness!B:B,MATCH(Sheet1!B1604,toughness!A:A,0))</f>
        <v>15.65</v>
      </c>
      <c r="AN1604">
        <f>450</f>
        <v>450</v>
      </c>
    </row>
    <row r="1605" spans="1:40" x14ac:dyDescent="0.3">
      <c r="A1605" t="s">
        <v>1458</v>
      </c>
      <c r="B1605" s="1" t="s">
        <v>48</v>
      </c>
      <c r="C1605">
        <v>200</v>
      </c>
      <c r="D1605">
        <v>2720</v>
      </c>
      <c r="G1605">
        <v>6.93</v>
      </c>
      <c r="H1605">
        <v>43.150000000000013</v>
      </c>
      <c r="I1605">
        <v>4</v>
      </c>
      <c r="J1605">
        <v>15</v>
      </c>
      <c r="K1605">
        <v>200</v>
      </c>
      <c r="L1605">
        <v>79</v>
      </c>
      <c r="M1605">
        <v>627.5</v>
      </c>
      <c r="N1605" t="s">
        <v>1453</v>
      </c>
      <c r="O1605" t="s">
        <v>1453</v>
      </c>
      <c r="P1605" t="s">
        <v>1453</v>
      </c>
      <c r="Q1605" t="s">
        <v>1453</v>
      </c>
      <c r="R1605" t="s">
        <v>1453</v>
      </c>
      <c r="S1605" t="s">
        <v>1453</v>
      </c>
      <c r="T1605" t="s">
        <v>1453</v>
      </c>
      <c r="U1605" t="s">
        <v>1453</v>
      </c>
      <c r="V1605">
        <v>270.5</v>
      </c>
      <c r="W1605">
        <v>162</v>
      </c>
      <c r="X1605" t="s">
        <v>1453</v>
      </c>
      <c r="Y1605" t="s">
        <v>1453</v>
      </c>
      <c r="Z1605" t="s">
        <v>1468</v>
      </c>
      <c r="AA1605">
        <v>0.93</v>
      </c>
      <c r="AB1605">
        <v>7.0000000000000007E-2</v>
      </c>
      <c r="AC1605">
        <v>0.5</v>
      </c>
      <c r="AD1605">
        <v>0.5</v>
      </c>
      <c r="AE1605">
        <v>0.5</v>
      </c>
      <c r="AF1605">
        <v>0.5</v>
      </c>
      <c r="AG1605">
        <f>INDEX(YM!B:B, MATCH(Sheet1!B1605,YM!A:A,0))</f>
        <v>70.05</v>
      </c>
      <c r="AH1605">
        <v>70.05</v>
      </c>
      <c r="AI1605">
        <f>INDEX('Yield strengh'!B:B, MATCH(Sheet1!B1605,'Yield strengh'!A:A,0))</f>
        <v>130.5</v>
      </c>
      <c r="AJ1605">
        <v>130.5</v>
      </c>
      <c r="AK1605">
        <f>INDEX(Price!B:B, MATCH(Sheet1!B1605,Price!A:A,0))</f>
        <v>24.15</v>
      </c>
      <c r="AL1605">
        <f t="shared" si="25"/>
        <v>3.3608547794117647</v>
      </c>
      <c r="AM1605">
        <f>INDEX(toughness!B:B,MATCH(Sheet1!B1605,toughness!A:A,0))</f>
        <v>15.65</v>
      </c>
      <c r="AN1605">
        <f>450</f>
        <v>450</v>
      </c>
    </row>
    <row r="1606" spans="1:40" x14ac:dyDescent="0.3">
      <c r="A1606" t="s">
        <v>1458</v>
      </c>
      <c r="B1606" s="1" t="s">
        <v>209</v>
      </c>
      <c r="C1606">
        <v>290.5</v>
      </c>
      <c r="D1606">
        <v>2690</v>
      </c>
      <c r="G1606">
        <v>8.9349999999999987</v>
      </c>
      <c r="H1606">
        <v>53.9</v>
      </c>
      <c r="I1606">
        <v>3.2</v>
      </c>
      <c r="J1606">
        <v>12</v>
      </c>
      <c r="K1606">
        <v>290.5</v>
      </c>
      <c r="L1606">
        <v>102.5</v>
      </c>
      <c r="M1606">
        <v>615</v>
      </c>
      <c r="N1606" t="s">
        <v>1453</v>
      </c>
      <c r="O1606" t="s">
        <v>1453</v>
      </c>
      <c r="P1606" t="s">
        <v>1453</v>
      </c>
      <c r="Q1606" t="s">
        <v>1453</v>
      </c>
      <c r="R1606" t="s">
        <v>1453</v>
      </c>
      <c r="S1606" t="s">
        <v>1453</v>
      </c>
      <c r="T1606" t="s">
        <v>1453</v>
      </c>
      <c r="U1606" t="s">
        <v>1453</v>
      </c>
      <c r="V1606">
        <v>325</v>
      </c>
      <c r="W1606">
        <v>209</v>
      </c>
      <c r="X1606" t="s">
        <v>1453</v>
      </c>
      <c r="Y1606" t="s">
        <v>1453</v>
      </c>
      <c r="Z1606" t="s">
        <v>1468</v>
      </c>
      <c r="AA1606">
        <v>0.93</v>
      </c>
      <c r="AB1606">
        <v>7.0000000000000007E-2</v>
      </c>
      <c r="AC1606">
        <v>0.5</v>
      </c>
      <c r="AD1606">
        <v>0.5</v>
      </c>
      <c r="AE1606">
        <v>0.5</v>
      </c>
      <c r="AF1606">
        <v>0.5</v>
      </c>
      <c r="AG1606">
        <f>INDEX(YM!B:B, MATCH(Sheet1!B1606,YM!A:A,0))</f>
        <v>69</v>
      </c>
      <c r="AH1606">
        <v>69</v>
      </c>
      <c r="AI1606">
        <f>INDEX('Yield strengh'!B:B, MATCH(Sheet1!B1606,'Yield strengh'!A:A,0))</f>
        <v>131</v>
      </c>
      <c r="AJ1606">
        <v>131</v>
      </c>
      <c r="AK1606">
        <f>INDEX(Price!B:B, MATCH(Sheet1!B1606,Price!A:A,0))</f>
        <v>23.65</v>
      </c>
      <c r="AL1606">
        <f t="shared" si="25"/>
        <v>3.3602230483271374</v>
      </c>
      <c r="AM1606">
        <f>INDEX(toughness!B:B,MATCH(Sheet1!B1606,toughness!A:A,0))</f>
        <v>15.9</v>
      </c>
      <c r="AN1606">
        <f>450</f>
        <v>450</v>
      </c>
    </row>
    <row r="1607" spans="1:40" x14ac:dyDescent="0.3">
      <c r="A1607" t="s">
        <v>1458</v>
      </c>
      <c r="B1607" s="1" t="s">
        <v>233</v>
      </c>
      <c r="C1607">
        <v>260</v>
      </c>
      <c r="D1607">
        <v>2700</v>
      </c>
      <c r="G1607">
        <v>7.4499999999999993</v>
      </c>
      <c r="H1607">
        <v>44.25</v>
      </c>
      <c r="I1607">
        <v>3.9</v>
      </c>
      <c r="J1607">
        <v>9.75</v>
      </c>
      <c r="K1607">
        <v>260</v>
      </c>
      <c r="L1607">
        <v>100</v>
      </c>
      <c r="M1607">
        <v>612.5</v>
      </c>
      <c r="N1607" t="s">
        <v>1453</v>
      </c>
      <c r="O1607" t="s">
        <v>1453</v>
      </c>
      <c r="P1607" t="s">
        <v>1453</v>
      </c>
      <c r="Q1607" t="s">
        <v>1453</v>
      </c>
      <c r="R1607" t="s">
        <v>1453</v>
      </c>
      <c r="S1607" t="s">
        <v>1453</v>
      </c>
      <c r="T1607" t="s">
        <v>1453</v>
      </c>
      <c r="U1607" t="s">
        <v>1453</v>
      </c>
      <c r="V1607">
        <v>319.5</v>
      </c>
      <c r="W1607">
        <v>172</v>
      </c>
      <c r="X1607" t="s">
        <v>1453</v>
      </c>
      <c r="Y1607" t="s">
        <v>1453</v>
      </c>
      <c r="Z1607" t="s">
        <v>1468</v>
      </c>
      <c r="AA1607">
        <v>0.93</v>
      </c>
      <c r="AB1607">
        <v>7.0000000000000007E-2</v>
      </c>
      <c r="AC1607">
        <v>0.5</v>
      </c>
      <c r="AD1607">
        <v>0.5</v>
      </c>
      <c r="AE1607">
        <v>0.5</v>
      </c>
      <c r="AF1607">
        <v>0.5</v>
      </c>
      <c r="AG1607">
        <f>INDEX(YM!B:B, MATCH(Sheet1!B1607,YM!A:A,0))</f>
        <v>72</v>
      </c>
      <c r="AH1607">
        <v>72</v>
      </c>
      <c r="AI1607">
        <f>INDEX('Yield strengh'!B:B, MATCH(Sheet1!B1607,'Yield strengh'!A:A,0))</f>
        <v>124.5</v>
      </c>
      <c r="AJ1607">
        <v>124.5</v>
      </c>
      <c r="AK1607">
        <f>INDEX(Price!B:B, MATCH(Sheet1!B1607,Price!A:A,0))</f>
        <v>23.7</v>
      </c>
      <c r="AL1607">
        <f t="shared" si="25"/>
        <v>3.32</v>
      </c>
      <c r="AM1607">
        <f>INDEX(toughness!B:B,MATCH(Sheet1!B1607,toughness!A:A,0))</f>
        <v>15.25</v>
      </c>
      <c r="AN1607">
        <f>450</f>
        <v>450</v>
      </c>
    </row>
    <row r="1608" spans="1:40" x14ac:dyDescent="0.3">
      <c r="A1608" t="s">
        <v>1458</v>
      </c>
      <c r="B1608" s="1" t="s">
        <v>111</v>
      </c>
      <c r="C1608">
        <v>164</v>
      </c>
      <c r="D1608">
        <v>2795</v>
      </c>
      <c r="G1608">
        <v>5.33</v>
      </c>
      <c r="H1608">
        <v>27.6</v>
      </c>
      <c r="I1608">
        <v>6.25</v>
      </c>
      <c r="J1608">
        <v>2.2000000000000002</v>
      </c>
      <c r="K1608">
        <v>172</v>
      </c>
      <c r="L1608">
        <v>97</v>
      </c>
      <c r="M1608">
        <v>605</v>
      </c>
      <c r="N1608" t="s">
        <v>1453</v>
      </c>
      <c r="O1608" t="s">
        <v>1453</v>
      </c>
      <c r="P1608" t="s">
        <v>1453</v>
      </c>
      <c r="Q1608" t="s">
        <v>1453</v>
      </c>
      <c r="R1608" t="s">
        <v>1453</v>
      </c>
      <c r="S1608" t="s">
        <v>1453</v>
      </c>
      <c r="T1608" t="s">
        <v>1453</v>
      </c>
      <c r="U1608" t="s">
        <v>1453</v>
      </c>
      <c r="V1608">
        <v>262.5</v>
      </c>
      <c r="W1608">
        <v>115</v>
      </c>
      <c r="X1608" t="s">
        <v>1453</v>
      </c>
      <c r="Y1608" t="s">
        <v>1453</v>
      </c>
      <c r="Z1608" t="s">
        <v>1468</v>
      </c>
      <c r="AA1608">
        <v>0.93</v>
      </c>
      <c r="AB1608">
        <v>7.0000000000000007E-2</v>
      </c>
      <c r="AC1608">
        <v>0.5</v>
      </c>
      <c r="AD1608">
        <v>0.5</v>
      </c>
      <c r="AE1608">
        <v>0.5</v>
      </c>
      <c r="AF1608">
        <v>0.5</v>
      </c>
      <c r="AG1608">
        <f>INDEX(YM!B:B, MATCH(Sheet1!B1608,YM!A:A,0))</f>
        <v>74</v>
      </c>
      <c r="AH1608">
        <v>74</v>
      </c>
      <c r="AI1608">
        <f>INDEX('Yield strengh'!B:B, MATCH(Sheet1!B1608,'Yield strengh'!A:A,0))</f>
        <v>124</v>
      </c>
      <c r="AJ1608">
        <v>124</v>
      </c>
      <c r="AK1608">
        <f>INDEX(Price!B:B, MATCH(Sheet1!B1608,Price!A:A,0))</f>
        <v>25</v>
      </c>
      <c r="AL1608">
        <f t="shared" si="25"/>
        <v>3.2830053667262971</v>
      </c>
      <c r="AM1608">
        <f>INDEX(toughness!B:B,MATCH(Sheet1!B1608,toughness!A:A,0))</f>
        <v>6.75</v>
      </c>
      <c r="AN1608">
        <f>450</f>
        <v>450</v>
      </c>
    </row>
    <row r="1609" spans="1:40" x14ac:dyDescent="0.3">
      <c r="A1609" t="s">
        <v>1458</v>
      </c>
      <c r="B1609" s="1" t="s">
        <v>147</v>
      </c>
      <c r="C1609">
        <v>196</v>
      </c>
      <c r="D1609">
        <v>2655</v>
      </c>
      <c r="G1609">
        <v>5.33</v>
      </c>
      <c r="H1609">
        <v>31.05</v>
      </c>
      <c r="I1609">
        <v>5.5500000000000007</v>
      </c>
      <c r="J1609">
        <v>12.95</v>
      </c>
      <c r="K1609">
        <v>152.5</v>
      </c>
      <c r="L1609">
        <v>90</v>
      </c>
      <c r="M1609">
        <v>612.5</v>
      </c>
      <c r="N1609" t="s">
        <v>1453</v>
      </c>
      <c r="O1609" t="s">
        <v>1453</v>
      </c>
      <c r="P1609" t="s">
        <v>1453</v>
      </c>
      <c r="Q1609" t="s">
        <v>1453</v>
      </c>
      <c r="R1609" t="s">
        <v>1453</v>
      </c>
      <c r="S1609" t="s">
        <v>1453</v>
      </c>
      <c r="T1609" t="s">
        <v>1453</v>
      </c>
      <c r="U1609" t="s">
        <v>1453</v>
      </c>
      <c r="V1609">
        <v>261</v>
      </c>
      <c r="W1609">
        <v>130</v>
      </c>
      <c r="X1609" t="s">
        <v>1453</v>
      </c>
      <c r="Y1609" t="s">
        <v>1453</v>
      </c>
      <c r="Z1609" t="s">
        <v>1468</v>
      </c>
      <c r="AA1609">
        <v>0.93</v>
      </c>
      <c r="AB1609">
        <v>7.0000000000000007E-2</v>
      </c>
      <c r="AC1609">
        <v>0.5</v>
      </c>
      <c r="AD1609">
        <v>0.5</v>
      </c>
      <c r="AE1609">
        <v>0.5</v>
      </c>
      <c r="AF1609">
        <v>0.5</v>
      </c>
      <c r="AG1609">
        <f>INDEX(YM!B:B, MATCH(Sheet1!B1609,YM!A:A,0))</f>
        <v>71.8</v>
      </c>
      <c r="AH1609">
        <v>71.8</v>
      </c>
      <c r="AI1609">
        <f>INDEX('Yield strengh'!B:B, MATCH(Sheet1!B1609,'Yield strengh'!A:A,0))</f>
        <v>120.5</v>
      </c>
      <c r="AJ1609">
        <v>120.5</v>
      </c>
      <c r="AK1609">
        <f>INDEX(Price!B:B, MATCH(Sheet1!B1609,Price!A:A,0))</f>
        <v>24.6</v>
      </c>
      <c r="AL1609">
        <f t="shared" si="25"/>
        <v>3.2587193973634649</v>
      </c>
      <c r="AM1609">
        <f>INDEX(toughness!B:B,MATCH(Sheet1!B1609,toughness!A:A,0))</f>
        <v>15.65</v>
      </c>
      <c r="AN1609">
        <f>450</f>
        <v>450</v>
      </c>
    </row>
    <row r="1610" spans="1:40" x14ac:dyDescent="0.3">
      <c r="A1610" t="s">
        <v>1458</v>
      </c>
      <c r="B1610" s="1" t="s">
        <v>156</v>
      </c>
      <c r="C1610">
        <v>83.050000000000011</v>
      </c>
      <c r="D1610">
        <v>2655</v>
      </c>
      <c r="G1610">
        <v>5.7799999999999994</v>
      </c>
      <c r="H1610">
        <v>35.200000000000003</v>
      </c>
      <c r="I1610">
        <v>4.9000000000000004</v>
      </c>
      <c r="J1610">
        <v>9.9</v>
      </c>
      <c r="K1610">
        <v>87.15</v>
      </c>
      <c r="L1610">
        <v>69.5</v>
      </c>
      <c r="M1610">
        <v>620</v>
      </c>
      <c r="N1610" t="s">
        <v>1453</v>
      </c>
      <c r="O1610" t="s">
        <v>1453</v>
      </c>
      <c r="P1610" t="s">
        <v>1453</v>
      </c>
      <c r="Q1610" t="s">
        <v>1453</v>
      </c>
      <c r="R1610" t="s">
        <v>1453</v>
      </c>
      <c r="S1610" t="s">
        <v>1453</v>
      </c>
      <c r="T1610" t="s">
        <v>1453</v>
      </c>
      <c r="U1610" t="s">
        <v>1453</v>
      </c>
      <c r="V1610">
        <v>180.5</v>
      </c>
      <c r="W1610">
        <v>138.5</v>
      </c>
      <c r="X1610" t="s">
        <v>1453</v>
      </c>
      <c r="Y1610" t="s">
        <v>1453</v>
      </c>
      <c r="Z1610" t="s">
        <v>1468</v>
      </c>
      <c r="AA1610">
        <v>0.93</v>
      </c>
      <c r="AB1610">
        <v>7.0000000000000007E-2</v>
      </c>
      <c r="AC1610">
        <v>0.5</v>
      </c>
      <c r="AD1610">
        <v>0.5</v>
      </c>
      <c r="AE1610">
        <v>0.5</v>
      </c>
      <c r="AF1610">
        <v>0.5</v>
      </c>
      <c r="AG1610">
        <f>INDEX(YM!B:B, MATCH(Sheet1!B1610,YM!A:A,0))</f>
        <v>72.400000000000006</v>
      </c>
      <c r="AH1610">
        <v>72.400000000000006</v>
      </c>
      <c r="AI1610">
        <f>INDEX('Yield strengh'!B:B, MATCH(Sheet1!B1610,'Yield strengh'!A:A,0))</f>
        <v>119</v>
      </c>
      <c r="AJ1610">
        <v>119</v>
      </c>
      <c r="AK1610">
        <f>INDEX(Price!B:B, MATCH(Sheet1!B1610,Price!A:A,0))</f>
        <v>24.35</v>
      </c>
      <c r="AL1610">
        <f t="shared" si="25"/>
        <v>3.2450470809792846</v>
      </c>
      <c r="AM1610">
        <f>INDEX(toughness!B:B,MATCH(Sheet1!B1610,toughness!A:A,0))</f>
        <v>8.2199999999999989</v>
      </c>
      <c r="AN1610">
        <f>450</f>
        <v>450</v>
      </c>
    </row>
    <row r="1611" spans="1:40" x14ac:dyDescent="0.3">
      <c r="A1611" t="s">
        <v>1458</v>
      </c>
      <c r="B1611" s="1" t="s">
        <v>836</v>
      </c>
      <c r="C1611">
        <v>160</v>
      </c>
      <c r="D1611">
        <v>1775</v>
      </c>
      <c r="G1611">
        <v>3.6850000000000001</v>
      </c>
      <c r="H1611">
        <v>17.25</v>
      </c>
      <c r="I1611">
        <v>9.9849999999999994</v>
      </c>
      <c r="J1611">
        <v>10</v>
      </c>
      <c r="K1611">
        <v>155</v>
      </c>
      <c r="L1611">
        <v>57.5</v>
      </c>
      <c r="M1611">
        <v>599</v>
      </c>
      <c r="N1611" t="s">
        <v>1453</v>
      </c>
      <c r="O1611" t="s">
        <v>1453</v>
      </c>
      <c r="P1611" t="s">
        <v>1453</v>
      </c>
      <c r="Q1611" t="s">
        <v>1453</v>
      </c>
      <c r="R1611" t="s">
        <v>1453</v>
      </c>
      <c r="S1611" t="s">
        <v>1453</v>
      </c>
      <c r="T1611" t="s">
        <v>1453</v>
      </c>
      <c r="U1611" t="s">
        <v>1453</v>
      </c>
      <c r="V1611">
        <v>240</v>
      </c>
      <c r="W1611">
        <v>96</v>
      </c>
      <c r="X1611" t="s">
        <v>1453</v>
      </c>
      <c r="Y1611" t="s">
        <v>1453</v>
      </c>
      <c r="Z1611" t="s">
        <v>1468</v>
      </c>
      <c r="AA1611">
        <v>0.93</v>
      </c>
      <c r="AB1611">
        <v>7.0000000000000007E-2</v>
      </c>
      <c r="AC1611">
        <v>0.5</v>
      </c>
      <c r="AD1611">
        <v>0.5</v>
      </c>
      <c r="AE1611">
        <v>0.5</v>
      </c>
      <c r="AF1611">
        <v>0.5</v>
      </c>
      <c r="AG1611">
        <f>INDEX(YM!B:B, MATCH(Sheet1!B1611,YM!A:A,0))</f>
        <v>42.5</v>
      </c>
      <c r="AH1611">
        <v>42.5</v>
      </c>
      <c r="AI1611">
        <f>INDEX('Yield strengh'!B:B, MATCH(Sheet1!B1611,'Yield strengh'!A:A,0))</f>
        <v>135</v>
      </c>
      <c r="AJ1611">
        <v>135</v>
      </c>
      <c r="AK1611">
        <f>INDEX(Price!B:B, MATCH(Sheet1!B1611,Price!A:A,0))</f>
        <v>46.15</v>
      </c>
      <c r="AL1611">
        <f t="shared" si="25"/>
        <v>3.232394366197183</v>
      </c>
      <c r="AM1611">
        <f>INDEX(toughness!B:B,MATCH(Sheet1!B1611,toughness!A:A,0))</f>
        <v>5.6750000000000007</v>
      </c>
      <c r="AN1611">
        <f>450</f>
        <v>450</v>
      </c>
    </row>
    <row r="1612" spans="1:40" x14ac:dyDescent="0.3">
      <c r="A1612" t="s">
        <v>1458</v>
      </c>
      <c r="B1612" s="1" t="s">
        <v>831</v>
      </c>
      <c r="C1612">
        <v>130</v>
      </c>
      <c r="D1612">
        <v>1780</v>
      </c>
      <c r="G1612">
        <v>2.42</v>
      </c>
      <c r="H1612">
        <v>13.8</v>
      </c>
      <c r="I1612">
        <v>12.5</v>
      </c>
      <c r="J1612">
        <v>7</v>
      </c>
      <c r="K1612">
        <v>136.5</v>
      </c>
      <c r="L1612">
        <v>81.5</v>
      </c>
      <c r="M1612">
        <v>577.5</v>
      </c>
      <c r="N1612" t="s">
        <v>1453</v>
      </c>
      <c r="O1612" t="s">
        <v>1453</v>
      </c>
      <c r="P1612" t="s">
        <v>1453</v>
      </c>
      <c r="Q1612" t="s">
        <v>1453</v>
      </c>
      <c r="R1612" t="s">
        <v>1453</v>
      </c>
      <c r="S1612" t="s">
        <v>1453</v>
      </c>
      <c r="T1612" t="s">
        <v>1453</v>
      </c>
      <c r="U1612" t="s">
        <v>1453</v>
      </c>
      <c r="V1612">
        <v>231</v>
      </c>
      <c r="W1612">
        <v>62</v>
      </c>
      <c r="X1612" t="s">
        <v>1453</v>
      </c>
      <c r="Y1612" t="s">
        <v>1453</v>
      </c>
      <c r="Z1612" t="s">
        <v>1468</v>
      </c>
      <c r="AA1612">
        <v>0.93</v>
      </c>
      <c r="AB1612">
        <v>7.0000000000000007E-2</v>
      </c>
      <c r="AC1612">
        <v>0.5</v>
      </c>
      <c r="AD1612">
        <v>0.5</v>
      </c>
      <c r="AE1612">
        <v>0.5</v>
      </c>
      <c r="AF1612">
        <v>0.5</v>
      </c>
      <c r="AG1612">
        <f>INDEX(YM!B:B, MATCH(Sheet1!B1612,YM!A:A,0))</f>
        <v>42.5</v>
      </c>
      <c r="AH1612">
        <v>42.5</v>
      </c>
      <c r="AI1612">
        <f>INDEX('Yield strengh'!B:B, MATCH(Sheet1!B1612,'Yield strengh'!A:A,0))</f>
        <v>135</v>
      </c>
      <c r="AJ1612">
        <v>135</v>
      </c>
      <c r="AK1612">
        <f>INDEX(Price!B:B, MATCH(Sheet1!B1612,Price!A:A,0))</f>
        <v>46.099999999999987</v>
      </c>
      <c r="AL1612">
        <f t="shared" si="25"/>
        <v>3.2233146067415732</v>
      </c>
      <c r="AM1612">
        <f>INDEX(toughness!B:B,MATCH(Sheet1!B1612,toughness!A:A,0))</f>
        <v>5.6750000000000007</v>
      </c>
      <c r="AN1612">
        <f>450</f>
        <v>450</v>
      </c>
    </row>
    <row r="1613" spans="1:40" x14ac:dyDescent="0.3">
      <c r="A1613" t="s">
        <v>1458</v>
      </c>
      <c r="B1613" s="1" t="s">
        <v>213</v>
      </c>
      <c r="C1613">
        <v>100.3</v>
      </c>
      <c r="D1613">
        <v>2710</v>
      </c>
      <c r="G1613">
        <v>6.99</v>
      </c>
      <c r="H1613">
        <v>40.1</v>
      </c>
      <c r="I1613">
        <v>4.3000000000000007</v>
      </c>
      <c r="J1613">
        <v>19.5</v>
      </c>
      <c r="K1613">
        <v>100.3</v>
      </c>
      <c r="L1613">
        <v>97.5</v>
      </c>
      <c r="M1613">
        <v>617</v>
      </c>
      <c r="N1613" t="s">
        <v>1453</v>
      </c>
      <c r="O1613" t="s">
        <v>1453</v>
      </c>
      <c r="P1613" t="s">
        <v>1453</v>
      </c>
      <c r="Q1613" t="s">
        <v>1453</v>
      </c>
      <c r="R1613" t="s">
        <v>1453</v>
      </c>
      <c r="S1613" t="s">
        <v>1453</v>
      </c>
      <c r="T1613" t="s">
        <v>1453</v>
      </c>
      <c r="U1613" t="s">
        <v>1453</v>
      </c>
      <c r="V1613">
        <v>223</v>
      </c>
      <c r="W1613">
        <v>167.5</v>
      </c>
      <c r="X1613" t="s">
        <v>1453</v>
      </c>
      <c r="Y1613" t="s">
        <v>1453</v>
      </c>
      <c r="Z1613" t="s">
        <v>1468</v>
      </c>
      <c r="AA1613">
        <v>0.93</v>
      </c>
      <c r="AB1613">
        <v>7.0000000000000007E-2</v>
      </c>
      <c r="AC1613">
        <v>0.5</v>
      </c>
      <c r="AD1613">
        <v>0.5</v>
      </c>
      <c r="AE1613">
        <v>0.5</v>
      </c>
      <c r="AF1613">
        <v>0.5</v>
      </c>
      <c r="AG1613">
        <f>INDEX(YM!B:B, MATCH(Sheet1!B1613,YM!A:A,0))</f>
        <v>68.3</v>
      </c>
      <c r="AH1613">
        <v>68.3</v>
      </c>
      <c r="AI1613">
        <f>INDEX('Yield strengh'!B:B, MATCH(Sheet1!B1613,'Yield strengh'!A:A,0))</f>
        <v>127.5</v>
      </c>
      <c r="AJ1613">
        <v>127.5</v>
      </c>
      <c r="AK1613">
        <f>INDEX(Price!B:B, MATCH(Sheet1!B1613,Price!A:A,0))</f>
        <v>24.1</v>
      </c>
      <c r="AL1613">
        <f t="shared" si="25"/>
        <v>3.2133763837638378</v>
      </c>
      <c r="AM1613">
        <f>INDEX(toughness!B:B,MATCH(Sheet1!B1613,toughness!A:A,0))</f>
        <v>16.100000000000001</v>
      </c>
      <c r="AN1613">
        <f>450</f>
        <v>450</v>
      </c>
    </row>
    <row r="1614" spans="1:40" x14ac:dyDescent="0.3">
      <c r="A1614" t="s">
        <v>1458</v>
      </c>
      <c r="B1614" s="1" t="s">
        <v>195</v>
      </c>
      <c r="C1614">
        <v>310.5</v>
      </c>
      <c r="D1614">
        <v>2710</v>
      </c>
      <c r="G1614">
        <v>7.6950000000000003</v>
      </c>
      <c r="H1614">
        <v>45.95</v>
      </c>
      <c r="I1614">
        <v>3.7549999999999999</v>
      </c>
      <c r="J1614">
        <v>12.35</v>
      </c>
      <c r="K1614">
        <v>310.5</v>
      </c>
      <c r="L1614">
        <v>107.5</v>
      </c>
      <c r="M1614">
        <v>605</v>
      </c>
      <c r="N1614" t="s">
        <v>1453</v>
      </c>
      <c r="O1614" t="s">
        <v>1453</v>
      </c>
      <c r="P1614" t="s">
        <v>1453</v>
      </c>
      <c r="Q1614" t="s">
        <v>1453</v>
      </c>
      <c r="R1614" t="s">
        <v>1453</v>
      </c>
      <c r="S1614" t="s">
        <v>1453</v>
      </c>
      <c r="T1614" t="s">
        <v>1453</v>
      </c>
      <c r="U1614" t="s">
        <v>1453</v>
      </c>
      <c r="V1614">
        <v>343</v>
      </c>
      <c r="W1614">
        <v>180</v>
      </c>
      <c r="X1614" t="s">
        <v>1453</v>
      </c>
      <c r="Y1614" t="s">
        <v>1453</v>
      </c>
      <c r="Z1614" t="s">
        <v>1468</v>
      </c>
      <c r="AA1614">
        <v>0.93</v>
      </c>
      <c r="AB1614">
        <v>7.0000000000000007E-2</v>
      </c>
      <c r="AC1614">
        <v>0.5</v>
      </c>
      <c r="AD1614">
        <v>0.5</v>
      </c>
      <c r="AE1614">
        <v>0.5</v>
      </c>
      <c r="AF1614">
        <v>0.5</v>
      </c>
      <c r="AG1614">
        <f>INDEX(YM!B:B, MATCH(Sheet1!B1614,YM!A:A,0))</f>
        <v>69</v>
      </c>
      <c r="AH1614">
        <v>69</v>
      </c>
      <c r="AI1614">
        <f>INDEX('Yield strengh'!B:B, MATCH(Sheet1!B1614,'Yield strengh'!A:A,0))</f>
        <v>126</v>
      </c>
      <c r="AJ1614">
        <v>126</v>
      </c>
      <c r="AK1614">
        <f>INDEX(Price!B:B, MATCH(Sheet1!B1614,Price!A:A,0))</f>
        <v>23.85</v>
      </c>
      <c r="AL1614">
        <f t="shared" si="25"/>
        <v>3.2081180811808117</v>
      </c>
      <c r="AM1614">
        <f>INDEX(toughness!B:B,MATCH(Sheet1!B1614,toughness!A:A,0))</f>
        <v>15.9</v>
      </c>
      <c r="AN1614">
        <f>450</f>
        <v>450</v>
      </c>
    </row>
    <row r="1615" spans="1:40" x14ac:dyDescent="0.3">
      <c r="A1615" t="s">
        <v>1458</v>
      </c>
      <c r="B1615" s="1" t="s">
        <v>45</v>
      </c>
      <c r="C1615">
        <v>240</v>
      </c>
      <c r="D1615">
        <v>2720</v>
      </c>
      <c r="G1615">
        <v>7.16</v>
      </c>
      <c r="H1615">
        <v>43.25</v>
      </c>
      <c r="I1615">
        <v>4</v>
      </c>
      <c r="J1615">
        <v>13</v>
      </c>
      <c r="K1615">
        <v>240</v>
      </c>
      <c r="L1615">
        <v>89.5</v>
      </c>
      <c r="M1615">
        <v>630</v>
      </c>
      <c r="N1615" t="s">
        <v>1453</v>
      </c>
      <c r="O1615" t="s">
        <v>1453</v>
      </c>
      <c r="P1615" t="s">
        <v>1453</v>
      </c>
      <c r="Q1615" t="s">
        <v>1453</v>
      </c>
      <c r="R1615" t="s">
        <v>1453</v>
      </c>
      <c r="S1615" t="s">
        <v>1453</v>
      </c>
      <c r="T1615" t="s">
        <v>1453</v>
      </c>
      <c r="U1615" t="s">
        <v>1453</v>
      </c>
      <c r="V1615">
        <v>300</v>
      </c>
      <c r="W1615">
        <v>167.5</v>
      </c>
      <c r="X1615" t="s">
        <v>1453</v>
      </c>
      <c r="Y1615" t="s">
        <v>1453</v>
      </c>
      <c r="Z1615" t="s">
        <v>1468</v>
      </c>
      <c r="AA1615">
        <v>0.93</v>
      </c>
      <c r="AB1615">
        <v>7.0000000000000007E-2</v>
      </c>
      <c r="AC1615">
        <v>0.5</v>
      </c>
      <c r="AD1615">
        <v>0.5</v>
      </c>
      <c r="AE1615">
        <v>0.5</v>
      </c>
      <c r="AF1615">
        <v>0.5</v>
      </c>
      <c r="AG1615">
        <f>INDEX(YM!B:B, MATCH(Sheet1!B1615,YM!A:A,0))</f>
        <v>70.05</v>
      </c>
      <c r="AH1615">
        <v>70.05</v>
      </c>
      <c r="AI1615">
        <f>INDEX('Yield strengh'!B:B, MATCH(Sheet1!B1615,'Yield strengh'!A:A,0))</f>
        <v>124.5</v>
      </c>
      <c r="AJ1615">
        <v>124.5</v>
      </c>
      <c r="AK1615">
        <f>INDEX(Price!B:B, MATCH(Sheet1!B1615,Price!A:A,0))</f>
        <v>24.05</v>
      </c>
      <c r="AL1615">
        <f t="shared" si="25"/>
        <v>3.2063327205882355</v>
      </c>
      <c r="AM1615">
        <f>INDEX(toughness!B:B,MATCH(Sheet1!B1615,toughness!A:A,0))</f>
        <v>21.85</v>
      </c>
      <c r="AN1615">
        <f>450</f>
        <v>450</v>
      </c>
    </row>
    <row r="1616" spans="1:40" x14ac:dyDescent="0.3">
      <c r="A1616" t="s">
        <v>1458</v>
      </c>
      <c r="B1616" s="1" t="s">
        <v>835</v>
      </c>
      <c r="C1616">
        <v>135</v>
      </c>
      <c r="D1616">
        <v>1795</v>
      </c>
      <c r="G1616">
        <v>2.61</v>
      </c>
      <c r="H1616">
        <v>15.45</v>
      </c>
      <c r="I1616">
        <v>11.3</v>
      </c>
      <c r="J1616">
        <v>11</v>
      </c>
      <c r="K1616">
        <v>135</v>
      </c>
      <c r="L1616">
        <v>78.5</v>
      </c>
      <c r="M1616">
        <v>592.5</v>
      </c>
      <c r="N1616" t="s">
        <v>1453</v>
      </c>
      <c r="O1616" t="s">
        <v>1453</v>
      </c>
      <c r="P1616" t="s">
        <v>1453</v>
      </c>
      <c r="Q1616" t="s">
        <v>1453</v>
      </c>
      <c r="R1616" t="s">
        <v>1453</v>
      </c>
      <c r="S1616" t="s">
        <v>1453</v>
      </c>
      <c r="T1616" t="s">
        <v>1453</v>
      </c>
      <c r="U1616" t="s">
        <v>1453</v>
      </c>
      <c r="V1616">
        <v>231</v>
      </c>
      <c r="W1616">
        <v>68</v>
      </c>
      <c r="X1616" t="s">
        <v>1453</v>
      </c>
      <c r="Y1616" t="s">
        <v>1453</v>
      </c>
      <c r="Z1616" t="s">
        <v>1468</v>
      </c>
      <c r="AA1616">
        <v>0.93</v>
      </c>
      <c r="AB1616">
        <v>7.0000000000000007E-2</v>
      </c>
      <c r="AC1616">
        <v>0.5</v>
      </c>
      <c r="AD1616">
        <v>0.5</v>
      </c>
      <c r="AE1616">
        <v>0.5</v>
      </c>
      <c r="AF1616">
        <v>0.5</v>
      </c>
      <c r="AG1616">
        <f>INDEX(YM!B:B, MATCH(Sheet1!B1616,YM!A:A,0))</f>
        <v>42.5</v>
      </c>
      <c r="AH1616">
        <v>42.5</v>
      </c>
      <c r="AI1616">
        <f>INDEX('Yield strengh'!B:B, MATCH(Sheet1!B1616,'Yield strengh'!A:A,0))</f>
        <v>135</v>
      </c>
      <c r="AJ1616">
        <v>135</v>
      </c>
      <c r="AK1616">
        <f>INDEX(Price!B:B, MATCH(Sheet1!B1616,Price!A:A,0))</f>
        <v>46.2</v>
      </c>
      <c r="AL1616">
        <f t="shared" si="25"/>
        <v>3.1963788300835656</v>
      </c>
      <c r="AM1616">
        <f>INDEX(toughness!B:B,MATCH(Sheet1!B1616,toughness!A:A,0))</f>
        <v>5.6750000000000007</v>
      </c>
      <c r="AN1616">
        <f>450</f>
        <v>450</v>
      </c>
    </row>
    <row r="1617" spans="1:40" x14ac:dyDescent="0.3">
      <c r="A1617" t="s">
        <v>1458</v>
      </c>
      <c r="B1617" s="1" t="s">
        <v>252</v>
      </c>
      <c r="C1617">
        <v>400</v>
      </c>
      <c r="D1617">
        <v>2825</v>
      </c>
      <c r="G1617">
        <v>7.1</v>
      </c>
      <c r="H1617">
        <v>41.6</v>
      </c>
      <c r="I1617">
        <v>4.1500000000000004</v>
      </c>
      <c r="J1617">
        <v>8.65</v>
      </c>
      <c r="K1617">
        <v>386.5</v>
      </c>
      <c r="L1617">
        <v>145</v>
      </c>
      <c r="M1617">
        <v>579.5</v>
      </c>
      <c r="N1617" t="s">
        <v>1453</v>
      </c>
      <c r="O1617" t="s">
        <v>1453</v>
      </c>
      <c r="P1617" t="s">
        <v>1453</v>
      </c>
      <c r="Q1617" t="s">
        <v>1453</v>
      </c>
      <c r="R1617" t="s">
        <v>1453</v>
      </c>
      <c r="S1617" t="s">
        <v>1453</v>
      </c>
      <c r="T1617" t="s">
        <v>1453</v>
      </c>
      <c r="U1617" t="s">
        <v>1453</v>
      </c>
      <c r="V1617">
        <v>455</v>
      </c>
      <c r="W1617">
        <v>167.5</v>
      </c>
      <c r="X1617" t="s">
        <v>1453</v>
      </c>
      <c r="Y1617" t="s">
        <v>1453</v>
      </c>
      <c r="Z1617" t="s">
        <v>1468</v>
      </c>
      <c r="AA1617">
        <v>0.93</v>
      </c>
      <c r="AB1617">
        <v>7.0000000000000007E-2</v>
      </c>
      <c r="AC1617">
        <v>0.5</v>
      </c>
      <c r="AD1617">
        <v>0.5</v>
      </c>
      <c r="AE1617">
        <v>0.5</v>
      </c>
      <c r="AF1617">
        <v>0.5</v>
      </c>
      <c r="AG1617">
        <f>INDEX(YM!B:B, MATCH(Sheet1!B1617,YM!A:A,0))</f>
        <v>71</v>
      </c>
      <c r="AH1617">
        <v>71</v>
      </c>
      <c r="AI1617">
        <f>INDEX('Yield strengh'!B:B, MATCH(Sheet1!B1617,'Yield strengh'!A:A,0))</f>
        <v>127</v>
      </c>
      <c r="AJ1617">
        <v>127</v>
      </c>
      <c r="AK1617">
        <f>INDEX(Price!B:B, MATCH(Sheet1!B1617,Price!A:A,0))</f>
        <v>24.4</v>
      </c>
      <c r="AL1617">
        <f t="shared" si="25"/>
        <v>3.1918584070796459</v>
      </c>
      <c r="AM1617">
        <f>INDEX(toughness!B:B,MATCH(Sheet1!B1617,toughness!A:A,0))</f>
        <v>13.9</v>
      </c>
      <c r="AN1617">
        <f>450</f>
        <v>450</v>
      </c>
    </row>
    <row r="1618" spans="1:40" x14ac:dyDescent="0.3">
      <c r="A1618" t="s">
        <v>1458</v>
      </c>
      <c r="B1618" s="1" t="s">
        <v>143</v>
      </c>
      <c r="C1618">
        <v>210.5</v>
      </c>
      <c r="D1618">
        <v>2655</v>
      </c>
      <c r="G1618">
        <v>5.07</v>
      </c>
      <c r="H1618">
        <v>29</v>
      </c>
      <c r="I1618">
        <v>5.9499999999999993</v>
      </c>
      <c r="J1618">
        <v>12.95</v>
      </c>
      <c r="K1618">
        <v>207</v>
      </c>
      <c r="L1618">
        <v>75</v>
      </c>
      <c r="M1618">
        <v>606</v>
      </c>
      <c r="N1618" t="s">
        <v>1453</v>
      </c>
      <c r="O1618" t="s">
        <v>1453</v>
      </c>
      <c r="P1618" t="s">
        <v>1453</v>
      </c>
      <c r="Q1618" t="s">
        <v>1453</v>
      </c>
      <c r="R1618" t="s">
        <v>1453</v>
      </c>
      <c r="S1618" t="s">
        <v>1453</v>
      </c>
      <c r="T1618" t="s">
        <v>1453</v>
      </c>
      <c r="U1618" t="s">
        <v>1453</v>
      </c>
      <c r="V1618">
        <v>300</v>
      </c>
      <c r="W1618">
        <v>123</v>
      </c>
      <c r="X1618" t="s">
        <v>1453</v>
      </c>
      <c r="Y1618" t="s">
        <v>1453</v>
      </c>
      <c r="Z1618" t="s">
        <v>1468</v>
      </c>
      <c r="AA1618">
        <v>0.93</v>
      </c>
      <c r="AB1618">
        <v>7.0000000000000007E-2</v>
      </c>
      <c r="AC1618">
        <v>0.5</v>
      </c>
      <c r="AD1618">
        <v>0.5</v>
      </c>
      <c r="AE1618">
        <v>0.5</v>
      </c>
      <c r="AF1618">
        <v>0.5</v>
      </c>
      <c r="AG1618">
        <f>INDEX(YM!B:B, MATCH(Sheet1!B1618,YM!A:A,0))</f>
        <v>71.8</v>
      </c>
      <c r="AH1618">
        <v>71.8</v>
      </c>
      <c r="AI1618">
        <f>INDEX('Yield strengh'!B:B, MATCH(Sheet1!B1618,'Yield strengh'!A:A,0))</f>
        <v>117</v>
      </c>
      <c r="AJ1618">
        <v>117</v>
      </c>
      <c r="AK1618">
        <f>INDEX(Price!B:B, MATCH(Sheet1!B1618,Price!A:A,0))</f>
        <v>24.6</v>
      </c>
      <c r="AL1618">
        <f t="shared" si="25"/>
        <v>3.1640677966101696</v>
      </c>
      <c r="AM1618">
        <f>INDEX(toughness!B:B,MATCH(Sheet1!B1618,toughness!A:A,0))</f>
        <v>14.55</v>
      </c>
      <c r="AN1618">
        <f>450</f>
        <v>450</v>
      </c>
    </row>
    <row r="1619" spans="1:40" x14ac:dyDescent="0.3">
      <c r="A1619" t="s">
        <v>1458</v>
      </c>
      <c r="B1619" s="1" t="s">
        <v>181</v>
      </c>
      <c r="C1619">
        <v>232.5</v>
      </c>
      <c r="D1619">
        <v>2680</v>
      </c>
      <c r="G1619">
        <v>5.57</v>
      </c>
      <c r="H1619">
        <v>32.549999999999997</v>
      </c>
      <c r="I1619">
        <v>5.3000000000000007</v>
      </c>
      <c r="J1619">
        <v>14.5</v>
      </c>
      <c r="K1619">
        <v>166</v>
      </c>
      <c r="L1619">
        <v>75</v>
      </c>
      <c r="M1619">
        <v>620</v>
      </c>
      <c r="N1619" t="s">
        <v>1453</v>
      </c>
      <c r="O1619" t="s">
        <v>1453</v>
      </c>
      <c r="P1619" t="s">
        <v>1453</v>
      </c>
      <c r="Q1619" t="s">
        <v>1453</v>
      </c>
      <c r="R1619" t="s">
        <v>1453</v>
      </c>
      <c r="S1619" t="s">
        <v>1453</v>
      </c>
      <c r="T1619" t="s">
        <v>1453</v>
      </c>
      <c r="U1619" t="s">
        <v>1453</v>
      </c>
      <c r="V1619">
        <v>232.5</v>
      </c>
      <c r="W1619">
        <v>132</v>
      </c>
      <c r="X1619" t="s">
        <v>1453</v>
      </c>
      <c r="Y1619" t="s">
        <v>1453</v>
      </c>
      <c r="Z1619" t="s">
        <v>1468</v>
      </c>
      <c r="AA1619">
        <v>0.93</v>
      </c>
      <c r="AB1619">
        <v>7.0000000000000007E-2</v>
      </c>
      <c r="AC1619">
        <v>0.5</v>
      </c>
      <c r="AD1619">
        <v>0.5</v>
      </c>
      <c r="AE1619">
        <v>0.5</v>
      </c>
      <c r="AF1619">
        <v>0.5</v>
      </c>
      <c r="AG1619">
        <f>INDEX(YM!B:B, MATCH(Sheet1!B1619,YM!A:A,0))</f>
        <v>71.8</v>
      </c>
      <c r="AH1619">
        <v>71.8</v>
      </c>
      <c r="AI1619">
        <f>INDEX('Yield strengh'!B:B, MATCH(Sheet1!B1619,'Yield strengh'!A:A,0))</f>
        <v>117</v>
      </c>
      <c r="AJ1619">
        <v>117</v>
      </c>
      <c r="AK1619">
        <f>INDEX(Price!B:B, MATCH(Sheet1!B1619,Price!A:A,0))</f>
        <v>24.7</v>
      </c>
      <c r="AL1619">
        <f t="shared" si="25"/>
        <v>3.1345522388059703</v>
      </c>
      <c r="AM1619">
        <f>INDEX(toughness!B:B,MATCH(Sheet1!B1619,toughness!A:A,0))</f>
        <v>22.55</v>
      </c>
      <c r="AN1619">
        <f>450</f>
        <v>450</v>
      </c>
    </row>
    <row r="1620" spans="1:40" x14ac:dyDescent="0.3">
      <c r="A1620" t="s">
        <v>1458</v>
      </c>
      <c r="B1620" s="1" t="s">
        <v>235</v>
      </c>
      <c r="C1620">
        <v>150.5</v>
      </c>
      <c r="D1620">
        <v>2710</v>
      </c>
      <c r="G1620">
        <v>7.72</v>
      </c>
      <c r="H1620">
        <v>43.25</v>
      </c>
      <c r="I1620">
        <v>4</v>
      </c>
      <c r="J1620">
        <v>26.05</v>
      </c>
      <c r="K1620">
        <v>150.5</v>
      </c>
      <c r="L1620">
        <v>66.5</v>
      </c>
      <c r="M1620">
        <v>617.5</v>
      </c>
      <c r="N1620" t="s">
        <v>1453</v>
      </c>
      <c r="O1620" t="s">
        <v>1453</v>
      </c>
      <c r="P1620" t="s">
        <v>1453</v>
      </c>
      <c r="Q1620" t="s">
        <v>1453</v>
      </c>
      <c r="R1620" t="s">
        <v>1453</v>
      </c>
      <c r="S1620" t="s">
        <v>1453</v>
      </c>
      <c r="T1620" t="s">
        <v>1453</v>
      </c>
      <c r="U1620" t="s">
        <v>1453</v>
      </c>
      <c r="V1620">
        <v>270.5</v>
      </c>
      <c r="W1620">
        <v>180.5</v>
      </c>
      <c r="X1620" t="s">
        <v>1453</v>
      </c>
      <c r="Y1620" t="s">
        <v>1453</v>
      </c>
      <c r="Z1620" t="s">
        <v>1468</v>
      </c>
      <c r="AA1620">
        <v>0.93</v>
      </c>
      <c r="AB1620">
        <v>7.0000000000000007E-2</v>
      </c>
      <c r="AC1620">
        <v>0.5</v>
      </c>
      <c r="AD1620">
        <v>0.5</v>
      </c>
      <c r="AE1620">
        <v>0.5</v>
      </c>
      <c r="AF1620">
        <v>0.5</v>
      </c>
      <c r="AG1620">
        <f>INDEX(YM!B:B, MATCH(Sheet1!B1620,YM!A:A,0))</f>
        <v>69</v>
      </c>
      <c r="AH1620">
        <v>69</v>
      </c>
      <c r="AI1620">
        <f>INDEX('Yield strengh'!B:B, MATCH(Sheet1!B1620,'Yield strengh'!A:A,0))</f>
        <v>154.5</v>
      </c>
      <c r="AJ1620">
        <v>154.5</v>
      </c>
      <c r="AK1620">
        <f>INDEX(Price!B:B, MATCH(Sheet1!B1620,Price!A:A,0))</f>
        <v>24</v>
      </c>
      <c r="AL1620">
        <f t="shared" si="25"/>
        <v>3.9337638376383763</v>
      </c>
      <c r="AM1620" t="e">
        <f>INDEX(toughness!B:B,MATCH(Sheet1!B1620,toughness!A:A,0))</f>
        <v>#N/A</v>
      </c>
      <c r="AN1620">
        <f>450</f>
        <v>450</v>
      </c>
    </row>
    <row r="1621" spans="1:40" x14ac:dyDescent="0.3">
      <c r="A1621" t="s">
        <v>1458</v>
      </c>
      <c r="B1621" s="1" t="s">
        <v>236</v>
      </c>
      <c r="C1621">
        <v>320</v>
      </c>
      <c r="D1621">
        <v>2710</v>
      </c>
      <c r="G1621">
        <v>7.72</v>
      </c>
      <c r="H1621">
        <v>43.25</v>
      </c>
      <c r="I1621">
        <v>4</v>
      </c>
      <c r="J1621">
        <v>11</v>
      </c>
      <c r="K1621">
        <v>320</v>
      </c>
      <c r="L1621">
        <v>110</v>
      </c>
      <c r="M1621">
        <v>617.5</v>
      </c>
      <c r="N1621" t="s">
        <v>1453</v>
      </c>
      <c r="O1621" t="s">
        <v>1453</v>
      </c>
      <c r="P1621" t="s">
        <v>1453</v>
      </c>
      <c r="Q1621" t="s">
        <v>1453</v>
      </c>
      <c r="R1621" t="s">
        <v>1453</v>
      </c>
      <c r="S1621" t="s">
        <v>1453</v>
      </c>
      <c r="T1621" t="s">
        <v>1453</v>
      </c>
      <c r="U1621" t="s">
        <v>1453</v>
      </c>
      <c r="V1621">
        <v>360</v>
      </c>
      <c r="W1621">
        <v>180.5</v>
      </c>
      <c r="X1621" t="s">
        <v>1453</v>
      </c>
      <c r="Y1621" t="s">
        <v>1453</v>
      </c>
      <c r="Z1621" t="s">
        <v>1468</v>
      </c>
      <c r="AA1621">
        <v>0.93</v>
      </c>
      <c r="AB1621">
        <v>7.0000000000000007E-2</v>
      </c>
      <c r="AC1621">
        <v>0.5</v>
      </c>
      <c r="AD1621">
        <v>0.5</v>
      </c>
      <c r="AE1621">
        <v>0.5</v>
      </c>
      <c r="AF1621">
        <v>0.5</v>
      </c>
      <c r="AG1621">
        <f>INDEX(YM!B:B, MATCH(Sheet1!B1621,YM!A:A,0))</f>
        <v>69</v>
      </c>
      <c r="AH1621">
        <v>69</v>
      </c>
      <c r="AI1621">
        <f>INDEX('Yield strengh'!B:B, MATCH(Sheet1!B1621,'Yield strengh'!A:A,0))</f>
        <v>150.5</v>
      </c>
      <c r="AJ1621">
        <v>150.5</v>
      </c>
      <c r="AK1621">
        <f>INDEX(Price!B:B, MATCH(Sheet1!B1621,Price!A:A,0))</f>
        <v>24</v>
      </c>
      <c r="AL1621">
        <f t="shared" si="25"/>
        <v>3.8319188191881919</v>
      </c>
      <c r="AM1621" t="e">
        <f>INDEX(toughness!B:B,MATCH(Sheet1!B1621,toughness!A:A,0))</f>
        <v>#N/A</v>
      </c>
      <c r="AN1621">
        <f>450</f>
        <v>450</v>
      </c>
    </row>
    <row r="1622" spans="1:40" x14ac:dyDescent="0.3">
      <c r="A1622" t="s">
        <v>1458</v>
      </c>
      <c r="B1622" s="1" t="s">
        <v>828</v>
      </c>
      <c r="C1622">
        <v>105</v>
      </c>
      <c r="D1622">
        <v>1805</v>
      </c>
      <c r="G1622">
        <v>2.29</v>
      </c>
      <c r="H1622">
        <v>18.3</v>
      </c>
      <c r="I1622">
        <v>9.4550000000000001</v>
      </c>
      <c r="J1622">
        <v>9.75</v>
      </c>
      <c r="K1622">
        <v>105</v>
      </c>
      <c r="L1622">
        <v>47.5</v>
      </c>
      <c r="M1622">
        <v>537.5</v>
      </c>
      <c r="N1622" t="s">
        <v>1453</v>
      </c>
      <c r="O1622" t="s">
        <v>1453</v>
      </c>
      <c r="P1622" t="s">
        <v>1453</v>
      </c>
      <c r="Q1622" t="s">
        <v>1453</v>
      </c>
      <c r="R1622" t="s">
        <v>1453</v>
      </c>
      <c r="S1622" t="s">
        <v>1453</v>
      </c>
      <c r="T1622" t="s">
        <v>1453</v>
      </c>
      <c r="U1622" t="s">
        <v>1453</v>
      </c>
      <c r="V1622">
        <v>185</v>
      </c>
      <c r="W1622">
        <v>60</v>
      </c>
      <c r="X1622" t="s">
        <v>1453</v>
      </c>
      <c r="Y1622" t="s">
        <v>1453</v>
      </c>
      <c r="Z1622" t="s">
        <v>1468</v>
      </c>
      <c r="AA1622">
        <v>0.93</v>
      </c>
      <c r="AB1622">
        <v>7.0000000000000007E-2</v>
      </c>
      <c r="AC1622">
        <v>0.5</v>
      </c>
      <c r="AD1622">
        <v>0.5</v>
      </c>
      <c r="AE1622">
        <v>0.5</v>
      </c>
      <c r="AF1622">
        <v>0.5</v>
      </c>
      <c r="AG1622">
        <f>INDEX(YM!B:B, MATCH(Sheet1!B1622,YM!A:A,0))</f>
        <v>46.15</v>
      </c>
      <c r="AH1622">
        <v>46.15</v>
      </c>
      <c r="AI1622">
        <f>INDEX('Yield strengh'!B:B, MATCH(Sheet1!B1622,'Yield strengh'!A:A,0))</f>
        <v>119.5</v>
      </c>
      <c r="AJ1622">
        <v>119.5</v>
      </c>
      <c r="AK1622">
        <f>INDEX(Price!B:B, MATCH(Sheet1!B1622,Price!A:A,0))</f>
        <v>45.2</v>
      </c>
      <c r="AL1622">
        <f t="shared" si="25"/>
        <v>3.0553601108033241</v>
      </c>
      <c r="AM1622">
        <f>INDEX(toughness!B:B,MATCH(Sheet1!B1622,toughness!A:A,0))</f>
        <v>4.3150000000000004</v>
      </c>
      <c r="AN1622">
        <f>450</f>
        <v>450</v>
      </c>
    </row>
    <row r="1623" spans="1:40" x14ac:dyDescent="0.3">
      <c r="A1623" t="s">
        <v>1458</v>
      </c>
      <c r="B1623" s="1" t="s">
        <v>225</v>
      </c>
      <c r="C1623">
        <v>215</v>
      </c>
      <c r="D1623">
        <v>2690</v>
      </c>
      <c r="G1623">
        <v>8.5549999999999997</v>
      </c>
      <c r="H1623">
        <v>52.3</v>
      </c>
      <c r="I1623">
        <v>3.3</v>
      </c>
      <c r="J1623">
        <v>11</v>
      </c>
      <c r="K1623">
        <v>215</v>
      </c>
      <c r="L1623">
        <v>80</v>
      </c>
      <c r="M1623">
        <v>635</v>
      </c>
      <c r="N1623" t="s">
        <v>1453</v>
      </c>
      <c r="O1623" t="s">
        <v>1453</v>
      </c>
      <c r="P1623" t="s">
        <v>1453</v>
      </c>
      <c r="Q1623" t="s">
        <v>1453</v>
      </c>
      <c r="R1623" t="s">
        <v>1453</v>
      </c>
      <c r="S1623" t="s">
        <v>1453</v>
      </c>
      <c r="T1623" t="s">
        <v>1453</v>
      </c>
      <c r="U1623" t="s">
        <v>1453</v>
      </c>
      <c r="V1623">
        <v>228</v>
      </c>
      <c r="W1623">
        <v>201</v>
      </c>
      <c r="X1623" t="s">
        <v>1453</v>
      </c>
      <c r="Y1623" t="s">
        <v>1453</v>
      </c>
      <c r="Z1623" t="s">
        <v>1468</v>
      </c>
      <c r="AA1623">
        <v>0.93</v>
      </c>
      <c r="AB1623">
        <v>7.0000000000000007E-2</v>
      </c>
      <c r="AC1623">
        <v>0.5</v>
      </c>
      <c r="AD1623">
        <v>0.5</v>
      </c>
      <c r="AE1623">
        <v>0.5</v>
      </c>
      <c r="AF1623">
        <v>0.5</v>
      </c>
      <c r="AG1623">
        <f>INDEX(YM!B:B, MATCH(Sheet1!B1623,YM!A:A,0))</f>
        <v>68.95</v>
      </c>
      <c r="AH1623">
        <v>68.95</v>
      </c>
      <c r="AI1623">
        <f>INDEX('Yield strengh'!B:B, MATCH(Sheet1!B1623,'Yield strengh'!A:A,0))</f>
        <v>119</v>
      </c>
      <c r="AJ1623">
        <v>119</v>
      </c>
      <c r="AK1623">
        <f>INDEX(Price!B:B, MATCH(Sheet1!B1623,Price!A:A,0))</f>
        <v>23.7</v>
      </c>
      <c r="AL1623">
        <f t="shared" si="25"/>
        <v>3.0502044609665431</v>
      </c>
      <c r="AM1623">
        <f>INDEX(toughness!B:B,MATCH(Sheet1!B1623,toughness!A:A,0))</f>
        <v>15.9</v>
      </c>
      <c r="AN1623">
        <f>450</f>
        <v>450</v>
      </c>
    </row>
    <row r="1624" spans="1:40" x14ac:dyDescent="0.3">
      <c r="A1624" t="s">
        <v>1458</v>
      </c>
      <c r="B1624" s="1" t="s">
        <v>260</v>
      </c>
      <c r="C1624">
        <v>605.5</v>
      </c>
      <c r="D1624">
        <v>2880</v>
      </c>
      <c r="G1624">
        <v>6.5250000000000004</v>
      </c>
      <c r="H1624">
        <v>40.200000000000003</v>
      </c>
      <c r="I1624">
        <v>4.45</v>
      </c>
      <c r="J1624">
        <v>8</v>
      </c>
      <c r="K1624">
        <v>584.5</v>
      </c>
      <c r="L1624">
        <v>243</v>
      </c>
      <c r="M1624">
        <v>555</v>
      </c>
      <c r="N1624" t="s">
        <v>1453</v>
      </c>
      <c r="O1624" t="s">
        <v>1453</v>
      </c>
      <c r="P1624" t="s">
        <v>1453</v>
      </c>
      <c r="Q1624" t="s">
        <v>1453</v>
      </c>
      <c r="R1624" t="s">
        <v>1453</v>
      </c>
      <c r="S1624" t="s">
        <v>1453</v>
      </c>
      <c r="T1624" t="s">
        <v>1453</v>
      </c>
      <c r="U1624" t="s">
        <v>1453</v>
      </c>
      <c r="V1624">
        <v>618.5</v>
      </c>
      <c r="W1624">
        <v>154.5</v>
      </c>
      <c r="X1624" t="s">
        <v>1453</v>
      </c>
      <c r="Y1624" t="s">
        <v>1453</v>
      </c>
      <c r="Z1624" t="s">
        <v>1468</v>
      </c>
      <c r="AA1624">
        <v>0.93</v>
      </c>
      <c r="AB1624">
        <v>7.0000000000000007E-2</v>
      </c>
      <c r="AC1624">
        <v>0.5</v>
      </c>
      <c r="AD1624">
        <v>0.5</v>
      </c>
      <c r="AE1624">
        <v>0.5</v>
      </c>
      <c r="AF1624">
        <v>0.5</v>
      </c>
      <c r="AG1624">
        <f>INDEX(YM!B:B, MATCH(Sheet1!B1624,YM!A:A,0))</f>
        <v>69</v>
      </c>
      <c r="AH1624">
        <v>69</v>
      </c>
      <c r="AI1624">
        <f>INDEX('Yield strengh'!B:B, MATCH(Sheet1!B1624,'Yield strengh'!A:A,0))</f>
        <v>583.5</v>
      </c>
      <c r="AJ1624">
        <v>583.5</v>
      </c>
      <c r="AK1624">
        <f>INDEX(Price!B:B, MATCH(Sheet1!B1624,Price!A:A,0))</f>
        <v>48.650000000000013</v>
      </c>
      <c r="AL1624">
        <f t="shared" si="25"/>
        <v>13.979687500000001</v>
      </c>
      <c r="AM1624">
        <f>INDEX(toughness!B:B,MATCH(Sheet1!B1624,toughness!A:A,0))</f>
        <v>12.9</v>
      </c>
      <c r="AN1624">
        <f>450</f>
        <v>450</v>
      </c>
    </row>
    <row r="1625" spans="1:40" x14ac:dyDescent="0.3">
      <c r="A1625" t="s">
        <v>1458</v>
      </c>
      <c r="B1625" s="1" t="s">
        <v>2101</v>
      </c>
      <c r="C1625">
        <v>130</v>
      </c>
      <c r="D1625">
        <v>8650</v>
      </c>
      <c r="G1625">
        <v>5.5650000000000004</v>
      </c>
      <c r="H1625">
        <v>11.85</v>
      </c>
      <c r="I1625">
        <v>14.75</v>
      </c>
      <c r="J1625">
        <v>19</v>
      </c>
      <c r="K1625">
        <v>130</v>
      </c>
      <c r="L1625">
        <v>140</v>
      </c>
      <c r="M1625">
        <v>2410</v>
      </c>
      <c r="N1625" t="s">
        <v>1453</v>
      </c>
      <c r="O1625" t="s">
        <v>1453</v>
      </c>
      <c r="P1625" t="s">
        <v>1453</v>
      </c>
      <c r="Q1625" t="s">
        <v>1453</v>
      </c>
      <c r="R1625" t="s">
        <v>1453</v>
      </c>
      <c r="S1625" t="s">
        <v>1453</v>
      </c>
      <c r="T1625" t="s">
        <v>1453</v>
      </c>
      <c r="U1625" t="s">
        <v>1453</v>
      </c>
      <c r="V1625">
        <v>220</v>
      </c>
      <c r="W1625">
        <v>42</v>
      </c>
      <c r="X1625" t="s">
        <v>1453</v>
      </c>
      <c r="Y1625" t="s">
        <v>1453</v>
      </c>
      <c r="Z1625" t="s">
        <v>1468</v>
      </c>
      <c r="AA1625">
        <v>0.93</v>
      </c>
      <c r="AB1625">
        <v>7.0000000000000007E-2</v>
      </c>
      <c r="AC1625">
        <v>0.5</v>
      </c>
      <c r="AD1625">
        <v>0.5</v>
      </c>
      <c r="AE1625">
        <v>0.5</v>
      </c>
      <c r="AF1625">
        <v>0.5</v>
      </c>
      <c r="AG1625">
        <f>INDEX(YM!B:B, MATCH(Sheet1!B1625,YM!A:A,0))</f>
        <v>69</v>
      </c>
      <c r="AH1625">
        <v>69</v>
      </c>
      <c r="AI1625">
        <f>INDEX('Yield strengh'!B:B, MATCH(Sheet1!B1625,'Yield strengh'!A:A,0))</f>
        <v>120</v>
      </c>
      <c r="AJ1625">
        <v>120</v>
      </c>
      <c r="AK1625">
        <f>INDEX(Price!B:B, MATCH(Sheet1!B1625,Price!A:A,0))</f>
        <v>941</v>
      </c>
      <c r="AL1625">
        <f t="shared" si="25"/>
        <v>0.95722543352601153</v>
      </c>
      <c r="AM1625">
        <f>INDEX(toughness!B:B,MATCH(Sheet1!B1625,toughness!A:A,0))</f>
        <v>95</v>
      </c>
      <c r="AN1625">
        <f>450</f>
        <v>450</v>
      </c>
    </row>
    <row r="1626" spans="1:40" x14ac:dyDescent="0.3">
      <c r="A1626" t="s">
        <v>1458</v>
      </c>
      <c r="B1626" s="1" t="s">
        <v>2102</v>
      </c>
      <c r="C1626">
        <v>24</v>
      </c>
      <c r="D1626">
        <v>1115</v>
      </c>
      <c r="G1626">
        <v>2.1099999999999999E-3</v>
      </c>
      <c r="H1626">
        <v>8.6000085999999987E-9</v>
      </c>
      <c r="I1626">
        <v>5000005000000000</v>
      </c>
      <c r="J1626">
        <v>525</v>
      </c>
      <c r="K1626">
        <v>35.349999999999987</v>
      </c>
      <c r="L1626">
        <v>6.5</v>
      </c>
      <c r="N1626" t="s">
        <v>1453</v>
      </c>
      <c r="O1626" t="s">
        <v>1453</v>
      </c>
      <c r="P1626" t="s">
        <v>1453</v>
      </c>
      <c r="Q1626" t="s">
        <v>1453</v>
      </c>
      <c r="R1626" t="s">
        <v>1453</v>
      </c>
      <c r="S1626" t="s">
        <v>1453</v>
      </c>
      <c r="T1626" t="s">
        <v>1453</v>
      </c>
      <c r="U1626" t="s">
        <v>1453</v>
      </c>
      <c r="V1626">
        <v>20</v>
      </c>
      <c r="W1626">
        <v>0.4</v>
      </c>
      <c r="X1626" t="s">
        <v>1453</v>
      </c>
      <c r="Y1626" t="s">
        <v>1453</v>
      </c>
      <c r="Z1626" t="s">
        <v>1468</v>
      </c>
      <c r="AA1626">
        <v>0.93</v>
      </c>
      <c r="AB1626">
        <v>7.0000000000000007E-2</v>
      </c>
      <c r="AC1626">
        <v>0.5</v>
      </c>
      <c r="AD1626">
        <v>0.5</v>
      </c>
      <c r="AE1626">
        <v>0.5</v>
      </c>
      <c r="AF1626">
        <v>0.5</v>
      </c>
      <c r="AG1626">
        <f>INDEX(YM!B:B, MATCH(Sheet1!B1626,YM!A:A,0))</f>
        <v>69</v>
      </c>
      <c r="AH1626">
        <v>69</v>
      </c>
      <c r="AI1626">
        <f>INDEX('Yield strengh'!B:B, MATCH(Sheet1!B1626,'Yield strengh'!A:A,0))</f>
        <v>130</v>
      </c>
      <c r="AJ1626">
        <v>130</v>
      </c>
      <c r="AK1626">
        <f>INDEX(Price!B:B, MATCH(Sheet1!B1626,Price!A:A,0))</f>
        <v>941</v>
      </c>
      <c r="AL1626">
        <f t="shared" si="25"/>
        <v>8.0448430493273548</v>
      </c>
      <c r="AM1626">
        <f>INDEX(toughness!B:B,MATCH(Sheet1!B1626,toughness!A:A,0))</f>
        <v>95</v>
      </c>
      <c r="AN1626">
        <f>450</f>
        <v>450</v>
      </c>
    </row>
    <row r="1627" spans="1:40" x14ac:dyDescent="0.3">
      <c r="A1627" t="s">
        <v>1458</v>
      </c>
      <c r="B1627" s="1" t="s">
        <v>120</v>
      </c>
      <c r="C1627">
        <v>110.5</v>
      </c>
      <c r="D1627">
        <v>2685</v>
      </c>
      <c r="G1627">
        <v>7.26</v>
      </c>
      <c r="H1627">
        <v>37.200000000000003</v>
      </c>
      <c r="I1627">
        <v>4.8</v>
      </c>
      <c r="J1627">
        <v>3.15</v>
      </c>
      <c r="K1627">
        <v>173</v>
      </c>
      <c r="L1627">
        <v>97</v>
      </c>
      <c r="M1627">
        <v>615</v>
      </c>
      <c r="N1627" t="s">
        <v>1453</v>
      </c>
      <c r="O1627" t="s">
        <v>1453</v>
      </c>
      <c r="P1627" t="s">
        <v>1453</v>
      </c>
      <c r="Q1627" t="s">
        <v>1453</v>
      </c>
      <c r="R1627" t="s">
        <v>1453</v>
      </c>
      <c r="S1627" t="s">
        <v>1453</v>
      </c>
      <c r="T1627" t="s">
        <v>1453</v>
      </c>
      <c r="U1627" t="s">
        <v>1453</v>
      </c>
      <c r="V1627">
        <v>247</v>
      </c>
      <c r="W1627">
        <v>156</v>
      </c>
      <c r="X1627" t="s">
        <v>1453</v>
      </c>
      <c r="Y1627" t="s">
        <v>1453</v>
      </c>
      <c r="Z1627" t="s">
        <v>1468</v>
      </c>
      <c r="AA1627">
        <v>0.93</v>
      </c>
      <c r="AB1627">
        <v>7.0000000000000007E-2</v>
      </c>
      <c r="AC1627">
        <v>0.5</v>
      </c>
      <c r="AD1627">
        <v>0.5</v>
      </c>
      <c r="AE1627">
        <v>0.5</v>
      </c>
      <c r="AF1627">
        <v>0.5</v>
      </c>
      <c r="AG1627">
        <f>INDEX(YM!B:B, MATCH(Sheet1!B1627,YM!A:A,0))</f>
        <v>73</v>
      </c>
      <c r="AH1627">
        <v>73</v>
      </c>
      <c r="AI1627">
        <f>INDEX('Yield strengh'!B:B, MATCH(Sheet1!B1627,'Yield strengh'!A:A,0))</f>
        <v>110.5</v>
      </c>
      <c r="AJ1627">
        <v>110.5</v>
      </c>
      <c r="AK1627">
        <f>INDEX(Price!B:B, MATCH(Sheet1!B1627,Price!A:A,0))</f>
        <v>23.6</v>
      </c>
      <c r="AL1627">
        <f t="shared" si="25"/>
        <v>3.0042830540037242</v>
      </c>
      <c r="AM1627">
        <f>INDEX(toughness!B:B,MATCH(Sheet1!B1627,toughness!A:A,0))</f>
        <v>5.4950000000000001</v>
      </c>
      <c r="AN1627">
        <f>450</f>
        <v>450</v>
      </c>
    </row>
    <row r="1628" spans="1:40" x14ac:dyDescent="0.3">
      <c r="A1628" t="s">
        <v>1458</v>
      </c>
      <c r="B1628" s="1" t="s">
        <v>216</v>
      </c>
      <c r="C1628">
        <v>260</v>
      </c>
      <c r="D1628">
        <v>2710</v>
      </c>
      <c r="G1628">
        <v>6.9</v>
      </c>
      <c r="H1628">
        <v>43.150000000000013</v>
      </c>
      <c r="I1628">
        <v>4</v>
      </c>
      <c r="J1628">
        <v>12.2</v>
      </c>
      <c r="K1628">
        <v>260</v>
      </c>
      <c r="L1628">
        <v>103.5</v>
      </c>
      <c r="M1628">
        <v>615</v>
      </c>
      <c r="N1628" t="s">
        <v>1453</v>
      </c>
      <c r="O1628" t="s">
        <v>1453</v>
      </c>
      <c r="P1628" t="s">
        <v>1453</v>
      </c>
      <c r="Q1628" t="s">
        <v>1453</v>
      </c>
      <c r="R1628" t="s">
        <v>1453</v>
      </c>
      <c r="S1628" t="s">
        <v>1453</v>
      </c>
      <c r="T1628" t="s">
        <v>1453</v>
      </c>
      <c r="U1628" t="s">
        <v>1453</v>
      </c>
      <c r="V1628">
        <v>314</v>
      </c>
      <c r="W1628">
        <v>160.5</v>
      </c>
      <c r="X1628" t="s">
        <v>1453</v>
      </c>
      <c r="Y1628" t="s">
        <v>1453</v>
      </c>
      <c r="Z1628" t="s">
        <v>1468</v>
      </c>
      <c r="AA1628">
        <v>0.93</v>
      </c>
      <c r="AB1628">
        <v>7.0000000000000007E-2</v>
      </c>
      <c r="AC1628">
        <v>0.5</v>
      </c>
      <c r="AD1628">
        <v>0.5</v>
      </c>
      <c r="AE1628">
        <v>0.5</v>
      </c>
      <c r="AF1628">
        <v>0.5</v>
      </c>
      <c r="AG1628">
        <f>INDEX(YM!B:B, MATCH(Sheet1!B1628,YM!A:A,0))</f>
        <v>68.3</v>
      </c>
      <c r="AH1628">
        <v>68.3</v>
      </c>
      <c r="AI1628">
        <f>INDEX('Yield strengh'!B:B, MATCH(Sheet1!B1628,'Yield strengh'!A:A,0))</f>
        <v>119</v>
      </c>
      <c r="AJ1628">
        <v>119</v>
      </c>
      <c r="AK1628">
        <f>INDEX(Price!B:B, MATCH(Sheet1!B1628,Price!A:A,0))</f>
        <v>24.1</v>
      </c>
      <c r="AL1628">
        <f t="shared" si="25"/>
        <v>2.999151291512915</v>
      </c>
      <c r="AM1628">
        <f>INDEX(toughness!B:B,MATCH(Sheet1!B1628,toughness!A:A,0))</f>
        <v>16.100000000000001</v>
      </c>
      <c r="AN1628">
        <f>450</f>
        <v>450</v>
      </c>
    </row>
    <row r="1629" spans="1:40" x14ac:dyDescent="0.3">
      <c r="A1629" t="s">
        <v>1458</v>
      </c>
      <c r="B1629" s="1" t="s">
        <v>37</v>
      </c>
      <c r="C1629">
        <v>261.5</v>
      </c>
      <c r="D1629">
        <v>3175</v>
      </c>
      <c r="E1629">
        <v>7.35</v>
      </c>
      <c r="F1629">
        <v>13</v>
      </c>
      <c r="G1629">
        <v>8.6699999999999999E-2</v>
      </c>
      <c r="H1629">
        <v>8.685999999999999E-21</v>
      </c>
      <c r="I1629">
        <v>5.0499999999999997E+23</v>
      </c>
      <c r="J1629">
        <v>4.4999999999999998E-2</v>
      </c>
      <c r="K1629">
        <v>34</v>
      </c>
      <c r="L1629">
        <v>78.400000000000006</v>
      </c>
      <c r="N1629" t="s">
        <v>1453</v>
      </c>
      <c r="O1629" t="s">
        <v>1453</v>
      </c>
      <c r="P1629" t="s">
        <v>1453</v>
      </c>
      <c r="Q1629" t="s">
        <v>1453</v>
      </c>
      <c r="R1629" t="s">
        <v>1453</v>
      </c>
      <c r="S1629" t="s">
        <v>1453</v>
      </c>
      <c r="T1629" t="s">
        <v>1453</v>
      </c>
      <c r="U1629" t="s">
        <v>1453</v>
      </c>
      <c r="V1629">
        <v>26.15</v>
      </c>
      <c r="W1629">
        <v>0.84</v>
      </c>
      <c r="X1629" t="s">
        <v>1453</v>
      </c>
      <c r="Y1629" t="s">
        <v>1453</v>
      </c>
      <c r="Z1629" t="s">
        <v>1468</v>
      </c>
      <c r="AA1629">
        <v>0.93</v>
      </c>
      <c r="AB1629">
        <v>7.0000000000000007E-2</v>
      </c>
      <c r="AC1629">
        <v>0.5</v>
      </c>
      <c r="AD1629">
        <v>0.5</v>
      </c>
      <c r="AE1629">
        <v>0.5</v>
      </c>
      <c r="AF1629">
        <v>0.5</v>
      </c>
      <c r="AG1629">
        <f>INDEX(YM!B:B, MATCH(Sheet1!B1629,YM!A:A,0))</f>
        <v>68.900000000000006</v>
      </c>
      <c r="AH1629">
        <v>68.900000000000006</v>
      </c>
      <c r="AI1629">
        <f>INDEX('Yield strengh'!B:B, MATCH(Sheet1!B1629,'Yield strengh'!A:A,0))</f>
        <v>30.75</v>
      </c>
      <c r="AJ1629">
        <v>30.75</v>
      </c>
      <c r="AK1629">
        <f>INDEX(Price!B:B, MATCH(Sheet1!B1629,Price!A:A,0))</f>
        <v>50.400000000000013</v>
      </c>
      <c r="AL1629">
        <f t="shared" si="25"/>
        <v>0.66729921259842528</v>
      </c>
      <c r="AM1629">
        <f>INDEX(toughness!B:B,MATCH(Sheet1!B1629,toughness!A:A,0))</f>
        <v>5.9899999999999997E-3</v>
      </c>
      <c r="AN1629">
        <f>450</f>
        <v>450</v>
      </c>
    </row>
    <row r="1630" spans="1:40" x14ac:dyDescent="0.3">
      <c r="A1630" t="s">
        <v>1458</v>
      </c>
      <c r="B1630" s="1" t="s">
        <v>215</v>
      </c>
      <c r="C1630">
        <v>119.5</v>
      </c>
      <c r="D1630">
        <v>2710</v>
      </c>
      <c r="G1630">
        <v>6.99</v>
      </c>
      <c r="H1630">
        <v>40.1</v>
      </c>
      <c r="I1630">
        <v>4.3000000000000007</v>
      </c>
      <c r="J1630">
        <v>20.350000000000001</v>
      </c>
      <c r="K1630">
        <v>119.5</v>
      </c>
      <c r="L1630">
        <v>87.5</v>
      </c>
      <c r="M1630">
        <v>617</v>
      </c>
      <c r="N1630" t="s">
        <v>1453</v>
      </c>
      <c r="O1630" t="s">
        <v>1453</v>
      </c>
      <c r="P1630" t="s">
        <v>1453</v>
      </c>
      <c r="Q1630" t="s">
        <v>1453</v>
      </c>
      <c r="R1630" t="s">
        <v>1453</v>
      </c>
      <c r="S1630" t="s">
        <v>1453</v>
      </c>
      <c r="T1630" t="s">
        <v>1453</v>
      </c>
      <c r="U1630" t="s">
        <v>1453</v>
      </c>
      <c r="V1630">
        <v>209</v>
      </c>
      <c r="W1630">
        <v>167.5</v>
      </c>
      <c r="X1630" t="s">
        <v>1453</v>
      </c>
      <c r="Y1630" t="s">
        <v>1453</v>
      </c>
      <c r="Z1630" t="s">
        <v>1468</v>
      </c>
      <c r="AA1630">
        <v>0.93</v>
      </c>
      <c r="AB1630">
        <v>7.0000000000000007E-2</v>
      </c>
      <c r="AC1630">
        <v>0.5</v>
      </c>
      <c r="AD1630">
        <v>0.5</v>
      </c>
      <c r="AE1630">
        <v>0.5</v>
      </c>
      <c r="AF1630">
        <v>0.5</v>
      </c>
      <c r="AG1630">
        <f>INDEX(YM!B:B, MATCH(Sheet1!B1630,YM!A:A,0))</f>
        <v>68.3</v>
      </c>
      <c r="AH1630">
        <v>68.3</v>
      </c>
      <c r="AI1630">
        <f>INDEX('Yield strengh'!B:B, MATCH(Sheet1!B1630,'Yield strengh'!A:A,0))</f>
        <v>119</v>
      </c>
      <c r="AJ1630">
        <v>119</v>
      </c>
      <c r="AK1630">
        <f>INDEX(Price!B:B, MATCH(Sheet1!B1630,Price!A:A,0))</f>
        <v>24.1</v>
      </c>
      <c r="AL1630">
        <f t="shared" si="25"/>
        <v>2.999151291512915</v>
      </c>
      <c r="AM1630">
        <f>INDEX(toughness!B:B,MATCH(Sheet1!B1630,toughness!A:A,0))</f>
        <v>16.100000000000001</v>
      </c>
      <c r="AN1630">
        <f>450</f>
        <v>450</v>
      </c>
    </row>
    <row r="1631" spans="1:40" x14ac:dyDescent="0.3">
      <c r="A1631" t="s">
        <v>1458</v>
      </c>
      <c r="B1631" s="1" t="s">
        <v>334</v>
      </c>
      <c r="C1631">
        <v>180</v>
      </c>
      <c r="D1631">
        <v>2710</v>
      </c>
      <c r="G1631">
        <v>9.64</v>
      </c>
      <c r="H1631">
        <v>58.5</v>
      </c>
      <c r="I1631">
        <v>2.95</v>
      </c>
      <c r="J1631">
        <v>3</v>
      </c>
      <c r="K1631">
        <v>180</v>
      </c>
      <c r="L1631">
        <v>47</v>
      </c>
      <c r="M1631">
        <v>651</v>
      </c>
      <c r="N1631" t="s">
        <v>1453</v>
      </c>
      <c r="O1631" t="s">
        <v>1453</v>
      </c>
      <c r="P1631" t="s">
        <v>1453</v>
      </c>
      <c r="Q1631" t="s">
        <v>1453</v>
      </c>
      <c r="R1631" t="s">
        <v>1453</v>
      </c>
      <c r="S1631" t="s">
        <v>1453</v>
      </c>
      <c r="T1631" t="s">
        <v>1453</v>
      </c>
      <c r="U1631" t="s">
        <v>1453</v>
      </c>
      <c r="V1631">
        <v>190.5</v>
      </c>
      <c r="W1631">
        <v>225.5</v>
      </c>
      <c r="X1631" t="s">
        <v>1453</v>
      </c>
      <c r="Y1631" t="s">
        <v>1453</v>
      </c>
      <c r="Z1631" t="s">
        <v>1468</v>
      </c>
      <c r="AA1631">
        <v>0.93</v>
      </c>
      <c r="AB1631">
        <v>7.0000000000000007E-2</v>
      </c>
      <c r="AC1631">
        <v>0.5</v>
      </c>
      <c r="AD1631">
        <v>0.5</v>
      </c>
      <c r="AE1631">
        <v>0.5</v>
      </c>
      <c r="AF1631">
        <v>0.5</v>
      </c>
      <c r="AG1631">
        <f>INDEX(YM!B:B, MATCH(Sheet1!B1631,YM!A:A,0))</f>
        <v>70.5</v>
      </c>
      <c r="AH1631">
        <v>70.5</v>
      </c>
      <c r="AI1631">
        <f>INDEX('Yield strengh'!B:B, MATCH(Sheet1!B1631,'Yield strengh'!A:A,0))</f>
        <v>115</v>
      </c>
      <c r="AJ1631">
        <v>115</v>
      </c>
      <c r="AK1631">
        <f>INDEX(Price!B:B, MATCH(Sheet1!B1631,Price!A:A,0))</f>
        <v>21.7</v>
      </c>
      <c r="AL1631">
        <f t="shared" si="25"/>
        <v>2.9916974169741697</v>
      </c>
      <c r="AM1631">
        <f>INDEX(toughness!B:B,MATCH(Sheet1!B1631,toughness!A:A,0))</f>
        <v>15.95</v>
      </c>
      <c r="AN1631">
        <f>450</f>
        <v>450</v>
      </c>
    </row>
    <row r="1632" spans="1:40" x14ac:dyDescent="0.3">
      <c r="A1632" t="s">
        <v>1458</v>
      </c>
      <c r="B1632" s="1" t="s">
        <v>880</v>
      </c>
      <c r="C1632">
        <v>515</v>
      </c>
      <c r="D1632">
        <v>1795</v>
      </c>
      <c r="G1632">
        <v>8.06</v>
      </c>
      <c r="H1632">
        <v>29</v>
      </c>
      <c r="I1632">
        <v>5.9649999999999999</v>
      </c>
      <c r="J1632">
        <v>0.625</v>
      </c>
      <c r="K1632">
        <v>535</v>
      </c>
      <c r="L1632">
        <v>95</v>
      </c>
      <c r="M1632">
        <v>648</v>
      </c>
      <c r="N1632" t="s">
        <v>1453</v>
      </c>
      <c r="O1632" t="s">
        <v>1453</v>
      </c>
      <c r="P1632" t="s">
        <v>1453</v>
      </c>
      <c r="Q1632" t="s">
        <v>1453</v>
      </c>
      <c r="R1632" t="s">
        <v>1453</v>
      </c>
      <c r="S1632" t="s">
        <v>1453</v>
      </c>
      <c r="T1632" t="s">
        <v>1453</v>
      </c>
      <c r="U1632" t="s">
        <v>1453</v>
      </c>
      <c r="V1632">
        <v>527.5</v>
      </c>
      <c r="W1632">
        <v>130</v>
      </c>
      <c r="X1632" t="s">
        <v>1453</v>
      </c>
      <c r="Y1632" t="s">
        <v>1453</v>
      </c>
      <c r="Z1632" t="s">
        <v>1468</v>
      </c>
      <c r="AA1632">
        <v>0.93</v>
      </c>
      <c r="AB1632">
        <v>7.0000000000000007E-2</v>
      </c>
      <c r="AC1632">
        <v>0.5</v>
      </c>
      <c r="AD1632">
        <v>0.5</v>
      </c>
      <c r="AE1632">
        <v>0.5</v>
      </c>
      <c r="AF1632">
        <v>0.5</v>
      </c>
      <c r="AG1632">
        <f>INDEX(YM!B:B, MATCH(Sheet1!B1632,YM!A:A,0))</f>
        <v>68.5</v>
      </c>
      <c r="AH1632">
        <v>68.5</v>
      </c>
      <c r="AI1632">
        <f>INDEX('Yield strengh'!B:B, MATCH(Sheet1!B1632,'Yield strengh'!A:A,0))</f>
        <v>282</v>
      </c>
      <c r="AJ1632">
        <v>282</v>
      </c>
      <c r="AK1632">
        <f>INDEX(Price!B:B, MATCH(Sheet1!B1632,Price!A:A,0))</f>
        <v>171</v>
      </c>
      <c r="AL1632">
        <f t="shared" si="25"/>
        <v>10.761559888579388</v>
      </c>
      <c r="AM1632">
        <f>INDEX(toughness!B:B,MATCH(Sheet1!B1632,toughness!A:A,0))</f>
        <v>1.0820000000000001</v>
      </c>
      <c r="AN1632">
        <f>450</f>
        <v>450</v>
      </c>
    </row>
    <row r="1633" spans="1:40" x14ac:dyDescent="0.3">
      <c r="A1633" t="s">
        <v>1458</v>
      </c>
      <c r="B1633" s="1" t="s">
        <v>149</v>
      </c>
      <c r="C1633">
        <v>193</v>
      </c>
      <c r="D1633">
        <v>2655</v>
      </c>
      <c r="G1633">
        <v>5.33</v>
      </c>
      <c r="H1633">
        <v>31.05</v>
      </c>
      <c r="I1633">
        <v>5.5500000000000007</v>
      </c>
      <c r="J1633">
        <v>9</v>
      </c>
      <c r="K1633">
        <v>193</v>
      </c>
      <c r="L1633">
        <v>88</v>
      </c>
      <c r="M1633">
        <v>612.5</v>
      </c>
      <c r="N1633" t="s">
        <v>1453</v>
      </c>
      <c r="O1633" t="s">
        <v>1453</v>
      </c>
      <c r="P1633" t="s">
        <v>1453</v>
      </c>
      <c r="Q1633" t="s">
        <v>1453</v>
      </c>
      <c r="R1633" t="s">
        <v>1453</v>
      </c>
      <c r="S1633" t="s">
        <v>1453</v>
      </c>
      <c r="T1633" t="s">
        <v>1453</v>
      </c>
      <c r="U1633" t="s">
        <v>1453</v>
      </c>
      <c r="V1633">
        <v>290.5</v>
      </c>
      <c r="W1633">
        <v>130</v>
      </c>
      <c r="X1633" t="s">
        <v>1453</v>
      </c>
      <c r="Y1633" t="s">
        <v>1453</v>
      </c>
      <c r="Z1633" t="s">
        <v>1468</v>
      </c>
      <c r="AA1633">
        <v>0.93</v>
      </c>
      <c r="AB1633">
        <v>7.0000000000000007E-2</v>
      </c>
      <c r="AC1633">
        <v>0.5</v>
      </c>
      <c r="AD1633">
        <v>0.5</v>
      </c>
      <c r="AE1633">
        <v>0.5</v>
      </c>
      <c r="AF1633">
        <v>0.5</v>
      </c>
      <c r="AG1633">
        <f>INDEX(YM!B:B, MATCH(Sheet1!B1633,YM!A:A,0))</f>
        <v>71.8</v>
      </c>
      <c r="AH1633">
        <v>71.8</v>
      </c>
      <c r="AI1633">
        <f>INDEX('Yield strengh'!B:B, MATCH(Sheet1!B1633,'Yield strengh'!A:A,0))</f>
        <v>110.5</v>
      </c>
      <c r="AJ1633">
        <v>110.5</v>
      </c>
      <c r="AK1633">
        <f>INDEX(Price!B:B, MATCH(Sheet1!B1633,Price!A:A,0))</f>
        <v>24.5</v>
      </c>
      <c r="AL1633">
        <f t="shared" si="25"/>
        <v>2.9882862523540488</v>
      </c>
      <c r="AM1633">
        <f>INDEX(toughness!B:B,MATCH(Sheet1!B1633,toughness!A:A,0))</f>
        <v>14.55</v>
      </c>
      <c r="AN1633">
        <f>450</f>
        <v>450</v>
      </c>
    </row>
    <row r="1634" spans="1:40" x14ac:dyDescent="0.3">
      <c r="A1634" t="s">
        <v>1458</v>
      </c>
      <c r="B1634" s="1" t="s">
        <v>830</v>
      </c>
      <c r="C1634">
        <v>137.5</v>
      </c>
      <c r="D1634">
        <v>1805</v>
      </c>
      <c r="G1634">
        <v>2.3849999999999998</v>
      </c>
      <c r="H1634">
        <v>13.8</v>
      </c>
      <c r="I1634">
        <v>12.5</v>
      </c>
      <c r="J1634">
        <v>6</v>
      </c>
      <c r="K1634">
        <v>137.5</v>
      </c>
      <c r="L1634">
        <v>56</v>
      </c>
      <c r="M1634">
        <v>538.5</v>
      </c>
      <c r="N1634" t="s">
        <v>1453</v>
      </c>
      <c r="O1634" t="s">
        <v>1453</v>
      </c>
      <c r="P1634" t="s">
        <v>1453</v>
      </c>
      <c r="Q1634" t="s">
        <v>1453</v>
      </c>
      <c r="R1634" t="s">
        <v>1453</v>
      </c>
      <c r="S1634" t="s">
        <v>1453</v>
      </c>
      <c r="T1634" t="s">
        <v>1453</v>
      </c>
      <c r="U1634" t="s">
        <v>1453</v>
      </c>
      <c r="V1634">
        <v>210</v>
      </c>
      <c r="W1634">
        <v>62.05</v>
      </c>
      <c r="X1634" t="s">
        <v>1453</v>
      </c>
      <c r="Y1634" t="s">
        <v>1453</v>
      </c>
      <c r="Z1634" t="s">
        <v>1468</v>
      </c>
      <c r="AA1634">
        <v>0.93</v>
      </c>
      <c r="AB1634">
        <v>7.0000000000000007E-2</v>
      </c>
      <c r="AC1634">
        <v>0.5</v>
      </c>
      <c r="AD1634">
        <v>0.5</v>
      </c>
      <c r="AE1634">
        <v>0.5</v>
      </c>
      <c r="AF1634">
        <v>0.5</v>
      </c>
      <c r="AG1634">
        <f>INDEX(YM!B:B, MATCH(Sheet1!B1634,YM!A:A,0))</f>
        <v>42.5</v>
      </c>
      <c r="AH1634">
        <v>42.5</v>
      </c>
      <c r="AI1634">
        <f>INDEX('Yield strengh'!B:B, MATCH(Sheet1!B1634,'Yield strengh'!A:A,0))</f>
        <v>125</v>
      </c>
      <c r="AJ1634">
        <v>125</v>
      </c>
      <c r="AK1634">
        <f>INDEX(Price!B:B, MATCH(Sheet1!B1634,Price!A:A,0))</f>
        <v>46.2</v>
      </c>
      <c r="AL1634">
        <f t="shared" si="25"/>
        <v>2.9432132963988922</v>
      </c>
      <c r="AM1634">
        <f>INDEX(toughness!B:B,MATCH(Sheet1!B1634,toughness!A:A,0))</f>
        <v>6.4349999999999996</v>
      </c>
      <c r="AN1634">
        <f>450</f>
        <v>450</v>
      </c>
    </row>
    <row r="1635" spans="1:40" x14ac:dyDescent="0.3">
      <c r="A1635" t="s">
        <v>1458</v>
      </c>
      <c r="B1635" s="1" t="s">
        <v>188</v>
      </c>
      <c r="C1635">
        <v>260</v>
      </c>
      <c r="D1635">
        <v>2705</v>
      </c>
      <c r="G1635">
        <v>7.59</v>
      </c>
      <c r="H1635">
        <v>49.150000000000013</v>
      </c>
      <c r="I1635">
        <v>3.51</v>
      </c>
      <c r="J1635">
        <v>12.2</v>
      </c>
      <c r="K1635">
        <v>260</v>
      </c>
      <c r="L1635">
        <v>90.5</v>
      </c>
      <c r="M1635">
        <v>635</v>
      </c>
      <c r="N1635" t="s">
        <v>1453</v>
      </c>
      <c r="O1635" t="s">
        <v>1453</v>
      </c>
      <c r="P1635" t="s">
        <v>1453</v>
      </c>
      <c r="Q1635" t="s">
        <v>1453</v>
      </c>
      <c r="R1635" t="s">
        <v>1453</v>
      </c>
      <c r="S1635" t="s">
        <v>1453</v>
      </c>
      <c r="T1635" t="s">
        <v>1453</v>
      </c>
      <c r="U1635" t="s">
        <v>1453</v>
      </c>
      <c r="V1635">
        <v>281.5</v>
      </c>
      <c r="W1635">
        <v>177.5</v>
      </c>
      <c r="X1635" t="s">
        <v>1453</v>
      </c>
      <c r="Y1635" t="s">
        <v>1453</v>
      </c>
      <c r="Z1635" t="s">
        <v>1468</v>
      </c>
      <c r="AA1635">
        <v>0.93</v>
      </c>
      <c r="AB1635">
        <v>7.0000000000000007E-2</v>
      </c>
      <c r="AC1635">
        <v>0.5</v>
      </c>
      <c r="AD1635">
        <v>0.5</v>
      </c>
      <c r="AE1635">
        <v>0.5</v>
      </c>
      <c r="AF1635">
        <v>0.5</v>
      </c>
      <c r="AG1635">
        <f>INDEX(YM!B:B, MATCH(Sheet1!B1635,YM!A:A,0))</f>
        <v>69.25</v>
      </c>
      <c r="AH1635">
        <v>69.25</v>
      </c>
      <c r="AI1635">
        <f>INDEX('Yield strengh'!B:B, MATCH(Sheet1!B1635,'Yield strengh'!A:A,0))</f>
        <v>113.5</v>
      </c>
      <c r="AJ1635">
        <v>113.5</v>
      </c>
      <c r="AK1635">
        <f>INDEX(Price!B:B, MATCH(Sheet1!B1635,Price!A:A,0))</f>
        <v>23.65</v>
      </c>
      <c r="AL1635">
        <f t="shared" si="25"/>
        <v>2.9056839186691312</v>
      </c>
      <c r="AM1635">
        <f>INDEX(toughness!B:B,MATCH(Sheet1!B1635,toughness!A:A,0))</f>
        <v>15.85</v>
      </c>
      <c r="AN1635">
        <f>450</f>
        <v>450</v>
      </c>
    </row>
    <row r="1636" spans="1:40" x14ac:dyDescent="0.3">
      <c r="A1636" t="s">
        <v>1458</v>
      </c>
      <c r="B1636" s="1" t="s">
        <v>319</v>
      </c>
      <c r="C1636">
        <v>230.5</v>
      </c>
      <c r="D1636">
        <v>2715</v>
      </c>
      <c r="G1636">
        <v>6.9349999999999996</v>
      </c>
      <c r="H1636">
        <v>36.299999999999997</v>
      </c>
      <c r="I1636">
        <v>4.75</v>
      </c>
      <c r="J1636">
        <v>2</v>
      </c>
      <c r="K1636">
        <v>230.5</v>
      </c>
      <c r="L1636">
        <v>92.5</v>
      </c>
      <c r="M1636">
        <v>582.5</v>
      </c>
      <c r="N1636" t="s">
        <v>1453</v>
      </c>
      <c r="O1636" t="s">
        <v>1453</v>
      </c>
      <c r="P1636" t="s">
        <v>1453</v>
      </c>
      <c r="Q1636" t="s">
        <v>1453</v>
      </c>
      <c r="R1636" t="s">
        <v>1453</v>
      </c>
      <c r="S1636" t="s">
        <v>1453</v>
      </c>
      <c r="T1636" t="s">
        <v>1453</v>
      </c>
      <c r="U1636" t="s">
        <v>1453</v>
      </c>
      <c r="V1636">
        <v>296.5</v>
      </c>
      <c r="W1636">
        <v>158.5</v>
      </c>
      <c r="X1636" t="s">
        <v>1453</v>
      </c>
      <c r="Y1636" t="s">
        <v>1453</v>
      </c>
      <c r="Z1636" t="s">
        <v>1468</v>
      </c>
      <c r="AA1636">
        <v>0.93</v>
      </c>
      <c r="AB1636">
        <v>7.0000000000000007E-2</v>
      </c>
      <c r="AC1636">
        <v>0.5</v>
      </c>
      <c r="AD1636">
        <v>0.5</v>
      </c>
      <c r="AE1636">
        <v>0.5</v>
      </c>
      <c r="AF1636">
        <v>0.5</v>
      </c>
      <c r="AG1636">
        <f>INDEX(YM!B:B, MATCH(Sheet1!B1636,YM!A:A,0))</f>
        <v>71</v>
      </c>
      <c r="AH1636">
        <v>71</v>
      </c>
      <c r="AI1636">
        <f>INDEX('Yield strengh'!B:B, MATCH(Sheet1!B1636,'Yield strengh'!A:A,0))</f>
        <v>110.5</v>
      </c>
      <c r="AJ1636">
        <v>110.5</v>
      </c>
      <c r="AK1636">
        <f>INDEX(Price!B:B, MATCH(Sheet1!B1636,Price!A:A,0))</f>
        <v>23.5</v>
      </c>
      <c r="AL1636">
        <f t="shared" si="25"/>
        <v>2.8896869244935544</v>
      </c>
      <c r="AM1636">
        <f>INDEX(toughness!B:B,MATCH(Sheet1!B1636,toughness!A:A,0))</f>
        <v>9.61</v>
      </c>
      <c r="AN1636">
        <f>450</f>
        <v>450</v>
      </c>
    </row>
    <row r="1637" spans="1:40" x14ac:dyDescent="0.3">
      <c r="A1637" t="s">
        <v>1458</v>
      </c>
      <c r="B1637" s="1" t="s">
        <v>834</v>
      </c>
      <c r="C1637">
        <v>135</v>
      </c>
      <c r="D1637">
        <v>1805</v>
      </c>
      <c r="G1637">
        <v>2.61</v>
      </c>
      <c r="H1637">
        <v>15.45</v>
      </c>
      <c r="I1637">
        <v>11.3</v>
      </c>
      <c r="J1637">
        <v>4.5</v>
      </c>
      <c r="K1637">
        <v>135</v>
      </c>
      <c r="L1637">
        <v>75</v>
      </c>
      <c r="M1637">
        <v>535</v>
      </c>
      <c r="N1637" t="s">
        <v>1453</v>
      </c>
      <c r="O1637" t="s">
        <v>1453</v>
      </c>
      <c r="P1637" t="s">
        <v>1453</v>
      </c>
      <c r="Q1637" t="s">
        <v>1453</v>
      </c>
      <c r="R1637" t="s">
        <v>1453</v>
      </c>
      <c r="S1637" t="s">
        <v>1453</v>
      </c>
      <c r="T1637" t="s">
        <v>1453</v>
      </c>
      <c r="U1637" t="s">
        <v>1453</v>
      </c>
      <c r="V1637">
        <v>225</v>
      </c>
      <c r="W1637">
        <v>68</v>
      </c>
      <c r="X1637" t="s">
        <v>1453</v>
      </c>
      <c r="Y1637" t="s">
        <v>1453</v>
      </c>
      <c r="Z1637" t="s">
        <v>1468</v>
      </c>
      <c r="AA1637">
        <v>0.93</v>
      </c>
      <c r="AB1637">
        <v>7.0000000000000007E-2</v>
      </c>
      <c r="AC1637">
        <v>0.5</v>
      </c>
      <c r="AD1637">
        <v>0.5</v>
      </c>
      <c r="AE1637">
        <v>0.5</v>
      </c>
      <c r="AF1637">
        <v>0.5</v>
      </c>
      <c r="AG1637">
        <f>INDEX(YM!B:B, MATCH(Sheet1!B1637,YM!A:A,0))</f>
        <v>42.5</v>
      </c>
      <c r="AH1637">
        <v>42.5</v>
      </c>
      <c r="AI1637">
        <f>INDEX('Yield strengh'!B:B, MATCH(Sheet1!B1637,'Yield strengh'!A:A,0))</f>
        <v>122</v>
      </c>
      <c r="AJ1637">
        <v>122</v>
      </c>
      <c r="AK1637">
        <f>INDEX(Price!B:B, MATCH(Sheet1!B1637,Price!A:A,0))</f>
        <v>46.9</v>
      </c>
      <c r="AL1637">
        <f t="shared" si="25"/>
        <v>2.8725761772853184</v>
      </c>
      <c r="AM1637">
        <f>INDEX(toughness!B:B,MATCH(Sheet1!B1637,toughness!A:A,0))</f>
        <v>5.6750000000000007</v>
      </c>
      <c r="AN1637">
        <f>450</f>
        <v>450</v>
      </c>
    </row>
    <row r="1638" spans="1:40" x14ac:dyDescent="0.3">
      <c r="A1638" t="s">
        <v>1458</v>
      </c>
      <c r="B1638" s="1" t="s">
        <v>191</v>
      </c>
      <c r="C1638">
        <v>225.5</v>
      </c>
      <c r="D1638">
        <v>2705</v>
      </c>
      <c r="G1638">
        <v>8.2899999999999991</v>
      </c>
      <c r="H1638">
        <v>49.3</v>
      </c>
      <c r="I1638">
        <v>3.5</v>
      </c>
      <c r="J1638">
        <v>9.75</v>
      </c>
      <c r="K1638">
        <v>225.5</v>
      </c>
      <c r="L1638">
        <v>97.5</v>
      </c>
      <c r="M1638">
        <v>642.5</v>
      </c>
      <c r="N1638" t="s">
        <v>1453</v>
      </c>
      <c r="O1638" t="s">
        <v>1453</v>
      </c>
      <c r="P1638" t="s">
        <v>1453</v>
      </c>
      <c r="Q1638" t="s">
        <v>1453</v>
      </c>
      <c r="R1638" t="s">
        <v>1453</v>
      </c>
      <c r="S1638" t="s">
        <v>1453</v>
      </c>
      <c r="T1638" t="s">
        <v>1453</v>
      </c>
      <c r="U1638" t="s">
        <v>1453</v>
      </c>
      <c r="V1638">
        <v>276</v>
      </c>
      <c r="W1638">
        <v>193</v>
      </c>
      <c r="X1638" t="s">
        <v>1453</v>
      </c>
      <c r="Y1638" t="s">
        <v>1453</v>
      </c>
      <c r="Z1638" t="s">
        <v>1468</v>
      </c>
      <c r="AA1638">
        <v>0.93</v>
      </c>
      <c r="AB1638">
        <v>7.0000000000000007E-2</v>
      </c>
      <c r="AC1638">
        <v>0.5</v>
      </c>
      <c r="AD1638">
        <v>0.5</v>
      </c>
      <c r="AE1638">
        <v>0.5</v>
      </c>
      <c r="AF1638">
        <v>0.5</v>
      </c>
      <c r="AG1638">
        <f>INDEX(YM!B:B, MATCH(Sheet1!B1638,YM!A:A,0))</f>
        <v>69.5</v>
      </c>
      <c r="AH1638">
        <v>69.5</v>
      </c>
      <c r="AI1638">
        <f>INDEX('Yield strengh'!B:B, MATCH(Sheet1!B1638,'Yield strengh'!A:A,0))</f>
        <v>110.5</v>
      </c>
      <c r="AJ1638">
        <v>110.5</v>
      </c>
      <c r="AK1638">
        <f>INDEX(Price!B:B, MATCH(Sheet1!B1638,Price!A:A,0))</f>
        <v>23.65</v>
      </c>
      <c r="AL1638">
        <f t="shared" si="25"/>
        <v>2.8390942698706101</v>
      </c>
      <c r="AM1638">
        <f>INDEX(toughness!B:B,MATCH(Sheet1!B1638,toughness!A:A,0))</f>
        <v>15.75</v>
      </c>
      <c r="AN1638">
        <f>450</f>
        <v>450</v>
      </c>
    </row>
    <row r="1639" spans="1:40" x14ac:dyDescent="0.3">
      <c r="A1639" t="s">
        <v>1458</v>
      </c>
      <c r="B1639" s="1" t="s">
        <v>190</v>
      </c>
      <c r="C1639">
        <v>110.5</v>
      </c>
      <c r="D1639">
        <v>2710</v>
      </c>
      <c r="G1639">
        <v>8.2899999999999991</v>
      </c>
      <c r="H1639">
        <v>49.3</v>
      </c>
      <c r="I1639">
        <v>3.5</v>
      </c>
      <c r="J1639">
        <v>16.25</v>
      </c>
      <c r="K1639">
        <v>110.5</v>
      </c>
      <c r="L1639">
        <v>64.5</v>
      </c>
      <c r="M1639">
        <v>642.5</v>
      </c>
      <c r="N1639" t="s">
        <v>1453</v>
      </c>
      <c r="O1639" t="s">
        <v>1453</v>
      </c>
      <c r="P1639" t="s">
        <v>1453</v>
      </c>
      <c r="Q1639" t="s">
        <v>1453</v>
      </c>
      <c r="R1639" t="s">
        <v>1453</v>
      </c>
      <c r="S1639" t="s">
        <v>1453</v>
      </c>
      <c r="T1639" t="s">
        <v>1453</v>
      </c>
      <c r="U1639" t="s">
        <v>1453</v>
      </c>
      <c r="V1639">
        <v>210.5</v>
      </c>
      <c r="W1639">
        <v>193</v>
      </c>
      <c r="X1639" t="s">
        <v>1453</v>
      </c>
      <c r="Y1639" t="s">
        <v>1453</v>
      </c>
      <c r="Z1639" t="s">
        <v>1468</v>
      </c>
      <c r="AA1639">
        <v>0.93</v>
      </c>
      <c r="AB1639">
        <v>7.0000000000000007E-2</v>
      </c>
      <c r="AC1639">
        <v>0.5</v>
      </c>
      <c r="AD1639">
        <v>0.5</v>
      </c>
      <c r="AE1639">
        <v>0.5</v>
      </c>
      <c r="AF1639">
        <v>0.5</v>
      </c>
      <c r="AG1639">
        <f>INDEX(YM!B:B, MATCH(Sheet1!B1639,YM!A:A,0))</f>
        <v>69.5</v>
      </c>
      <c r="AH1639">
        <v>69.5</v>
      </c>
      <c r="AI1639">
        <f>INDEX('Yield strengh'!B:B, MATCH(Sheet1!B1639,'Yield strengh'!A:A,0))</f>
        <v>108.5</v>
      </c>
      <c r="AJ1639">
        <v>108.5</v>
      </c>
      <c r="AK1639">
        <f>INDEX(Price!B:B, MATCH(Sheet1!B1639,Price!A:A,0))</f>
        <v>23.65</v>
      </c>
      <c r="AL1639">
        <f t="shared" si="25"/>
        <v>2.7825645756457567</v>
      </c>
      <c r="AM1639">
        <f>INDEX(toughness!B:B,MATCH(Sheet1!B1639,toughness!A:A,0))</f>
        <v>15.75</v>
      </c>
      <c r="AN1639">
        <f>450</f>
        <v>450</v>
      </c>
    </row>
    <row r="1640" spans="1:40" x14ac:dyDescent="0.3">
      <c r="A1640" t="s">
        <v>1458</v>
      </c>
      <c r="B1640" s="1" t="s">
        <v>172</v>
      </c>
      <c r="C1640">
        <v>205</v>
      </c>
      <c r="D1640">
        <v>2680</v>
      </c>
      <c r="G1640">
        <v>5.7249999999999996</v>
      </c>
      <c r="H1640">
        <v>33.85</v>
      </c>
      <c r="I1640">
        <v>5.0999999999999996</v>
      </c>
      <c r="J1640">
        <v>14.05</v>
      </c>
      <c r="K1640">
        <v>205</v>
      </c>
      <c r="L1640">
        <v>80</v>
      </c>
      <c r="M1640">
        <v>622.5</v>
      </c>
      <c r="N1640" t="s">
        <v>1453</v>
      </c>
      <c r="O1640" t="s">
        <v>1453</v>
      </c>
      <c r="P1640" t="s">
        <v>1453</v>
      </c>
      <c r="Q1640" t="s">
        <v>1453</v>
      </c>
      <c r="R1640" t="s">
        <v>1453</v>
      </c>
      <c r="S1640" t="s">
        <v>1453</v>
      </c>
      <c r="T1640" t="s">
        <v>1453</v>
      </c>
      <c r="U1640" t="s">
        <v>1453</v>
      </c>
      <c r="V1640">
        <v>265</v>
      </c>
      <c r="W1640">
        <v>135</v>
      </c>
      <c r="X1640" t="s">
        <v>1453</v>
      </c>
      <c r="Y1640" t="s">
        <v>1453</v>
      </c>
      <c r="Z1640" t="s">
        <v>1468</v>
      </c>
      <c r="AA1640">
        <v>0.93</v>
      </c>
      <c r="AB1640">
        <v>7.0000000000000007E-2</v>
      </c>
      <c r="AC1640">
        <v>0.5</v>
      </c>
      <c r="AD1640">
        <v>0.5</v>
      </c>
      <c r="AE1640">
        <v>0.5</v>
      </c>
      <c r="AF1640">
        <v>0.5</v>
      </c>
      <c r="AG1640">
        <f>INDEX(YM!B:B, MATCH(Sheet1!B1640,YM!A:A,0))</f>
        <v>71.8</v>
      </c>
      <c r="AH1640">
        <v>71.8</v>
      </c>
      <c r="AI1640">
        <f>INDEX('Yield strengh'!B:B, MATCH(Sheet1!B1640,'Yield strengh'!A:A,0))</f>
        <v>103.5</v>
      </c>
      <c r="AJ1640">
        <v>103.5</v>
      </c>
      <c r="AK1640">
        <f>INDEX(Price!B:B, MATCH(Sheet1!B1640,Price!A:A,0))</f>
        <v>24.25</v>
      </c>
      <c r="AL1640">
        <f t="shared" si="25"/>
        <v>2.7728731343283579</v>
      </c>
      <c r="AM1640">
        <f>INDEX(toughness!B:B,MATCH(Sheet1!B1640,toughness!A:A,0))</f>
        <v>17.855</v>
      </c>
      <c r="AN1640">
        <f>450</f>
        <v>450</v>
      </c>
    </row>
    <row r="1641" spans="1:40" x14ac:dyDescent="0.3">
      <c r="A1641" t="s">
        <v>1458</v>
      </c>
      <c r="B1641" s="1" t="s">
        <v>135</v>
      </c>
      <c r="C1641">
        <v>310.5</v>
      </c>
      <c r="D1641">
        <v>2680</v>
      </c>
      <c r="G1641">
        <v>6.165</v>
      </c>
      <c r="H1641">
        <v>34.549999999999997</v>
      </c>
      <c r="I1641">
        <v>5</v>
      </c>
      <c r="J1641">
        <v>5.0049999999999999</v>
      </c>
      <c r="K1641">
        <v>246</v>
      </c>
      <c r="L1641">
        <v>95</v>
      </c>
      <c r="M1641">
        <v>627.5</v>
      </c>
      <c r="N1641" t="s">
        <v>1453</v>
      </c>
      <c r="O1641" t="s">
        <v>1453</v>
      </c>
      <c r="P1641" t="s">
        <v>1453</v>
      </c>
      <c r="Q1641" t="s">
        <v>1453</v>
      </c>
      <c r="R1641" t="s">
        <v>1453</v>
      </c>
      <c r="S1641" t="s">
        <v>1453</v>
      </c>
      <c r="T1641" t="s">
        <v>1453</v>
      </c>
      <c r="U1641" t="s">
        <v>1453</v>
      </c>
      <c r="V1641">
        <v>310.5</v>
      </c>
      <c r="W1641">
        <v>146</v>
      </c>
      <c r="X1641" t="s">
        <v>1453</v>
      </c>
      <c r="Y1641" t="s">
        <v>1453</v>
      </c>
      <c r="Z1641" t="s">
        <v>1468</v>
      </c>
      <c r="AA1641">
        <v>0.93</v>
      </c>
      <c r="AB1641">
        <v>7.0000000000000007E-2</v>
      </c>
      <c r="AC1641">
        <v>0.5</v>
      </c>
      <c r="AD1641">
        <v>0.5</v>
      </c>
      <c r="AE1641">
        <v>0.5</v>
      </c>
      <c r="AF1641">
        <v>0.5</v>
      </c>
      <c r="AG1641">
        <f>INDEX(YM!B:B, MATCH(Sheet1!B1641,YM!A:A,0))</f>
        <v>70.05</v>
      </c>
      <c r="AH1641">
        <v>70.05</v>
      </c>
      <c r="AI1641">
        <f>INDEX('Yield strengh'!B:B, MATCH(Sheet1!B1641,'Yield strengh'!A:A,0))</f>
        <v>106</v>
      </c>
      <c r="AJ1641">
        <v>106</v>
      </c>
      <c r="AK1641">
        <f>INDEX(Price!B:B, MATCH(Sheet1!B1641,Price!A:A,0))</f>
        <v>24.35</v>
      </c>
      <c r="AL1641">
        <f t="shared" si="25"/>
        <v>2.7706343283582089</v>
      </c>
      <c r="AM1641">
        <f>INDEX(toughness!B:B,MATCH(Sheet1!B1641,toughness!A:A,0))</f>
        <v>15.65</v>
      </c>
      <c r="AN1641">
        <f>450</f>
        <v>450</v>
      </c>
    </row>
    <row r="1642" spans="1:40" x14ac:dyDescent="0.3">
      <c r="A1642" t="s">
        <v>1458</v>
      </c>
      <c r="B1642" s="1" t="s">
        <v>154</v>
      </c>
      <c r="C1642">
        <v>97.5</v>
      </c>
      <c r="D1642">
        <v>2650</v>
      </c>
      <c r="G1642">
        <v>6.335</v>
      </c>
      <c r="H1642">
        <v>37.9</v>
      </c>
      <c r="I1642">
        <v>4.5549999999999997</v>
      </c>
      <c r="J1642">
        <v>2.0350000000000001</v>
      </c>
      <c r="K1642">
        <v>97.5</v>
      </c>
      <c r="L1642">
        <v>43</v>
      </c>
      <c r="M1642">
        <v>610</v>
      </c>
      <c r="N1642" t="s">
        <v>1453</v>
      </c>
      <c r="O1642" t="s">
        <v>1453</v>
      </c>
      <c r="P1642" t="s">
        <v>1453</v>
      </c>
      <c r="Q1642" t="s">
        <v>1453</v>
      </c>
      <c r="R1642" t="s">
        <v>1453</v>
      </c>
      <c r="S1642" t="s">
        <v>1453</v>
      </c>
      <c r="T1642" t="s">
        <v>1453</v>
      </c>
      <c r="U1642" t="s">
        <v>1453</v>
      </c>
      <c r="V1642">
        <v>149.5</v>
      </c>
      <c r="W1642">
        <v>145</v>
      </c>
      <c r="X1642" t="s">
        <v>1453</v>
      </c>
      <c r="Y1642" t="s">
        <v>1453</v>
      </c>
      <c r="Z1642" t="s">
        <v>1468</v>
      </c>
      <c r="AA1642">
        <v>0.93</v>
      </c>
      <c r="AB1642">
        <v>7.0000000000000007E-2</v>
      </c>
      <c r="AC1642">
        <v>0.5</v>
      </c>
      <c r="AD1642">
        <v>0.5</v>
      </c>
      <c r="AE1642">
        <v>0.5</v>
      </c>
      <c r="AF1642">
        <v>0.5</v>
      </c>
      <c r="AG1642">
        <f>INDEX(YM!B:B, MATCH(Sheet1!B1642,YM!A:A,0))</f>
        <v>71.8</v>
      </c>
      <c r="AH1642">
        <v>71.8</v>
      </c>
      <c r="AI1642">
        <f>INDEX('Yield strengh'!B:B, MATCH(Sheet1!B1642,'Yield strengh'!A:A,0))</f>
        <v>102</v>
      </c>
      <c r="AJ1642">
        <v>102</v>
      </c>
      <c r="AK1642">
        <f>INDEX(Price!B:B, MATCH(Sheet1!B1642,Price!A:A,0))</f>
        <v>24.5</v>
      </c>
      <c r="AL1642">
        <f t="shared" si="25"/>
        <v>2.7636226415094338</v>
      </c>
      <c r="AM1642">
        <f>INDEX(toughness!B:B,MATCH(Sheet1!B1642,toughness!A:A,0))</f>
        <v>14.55</v>
      </c>
      <c r="AN1642">
        <f>450</f>
        <v>450</v>
      </c>
    </row>
    <row r="1643" spans="1:40" x14ac:dyDescent="0.3">
      <c r="A1643" t="s">
        <v>1458</v>
      </c>
      <c r="B1643" s="1" t="s">
        <v>844</v>
      </c>
      <c r="C1643">
        <v>82.5</v>
      </c>
      <c r="D1643">
        <v>1740</v>
      </c>
      <c r="G1643">
        <v>5.8699999999999992</v>
      </c>
      <c r="H1643">
        <v>37.799999999999997</v>
      </c>
      <c r="I1643">
        <v>4.5999999999999996</v>
      </c>
      <c r="J1643">
        <v>16</v>
      </c>
      <c r="K1643">
        <v>82.5</v>
      </c>
      <c r="L1643">
        <v>37.5</v>
      </c>
      <c r="M1643">
        <v>646</v>
      </c>
      <c r="N1643" t="s">
        <v>1453</v>
      </c>
      <c r="O1643" t="s">
        <v>1453</v>
      </c>
      <c r="P1643" t="s">
        <v>1453</v>
      </c>
      <c r="Q1643" t="s">
        <v>1453</v>
      </c>
      <c r="R1643" t="s">
        <v>1453</v>
      </c>
      <c r="S1643" t="s">
        <v>1453</v>
      </c>
      <c r="T1643" t="s">
        <v>1453</v>
      </c>
      <c r="U1643" t="s">
        <v>1453</v>
      </c>
      <c r="V1643">
        <v>205</v>
      </c>
      <c r="W1643">
        <v>152.5</v>
      </c>
      <c r="X1643" t="s">
        <v>1453</v>
      </c>
      <c r="Y1643" t="s">
        <v>1453</v>
      </c>
      <c r="Z1643" t="s">
        <v>1468</v>
      </c>
      <c r="AA1643">
        <v>0.93</v>
      </c>
      <c r="AB1643">
        <v>7.0000000000000007E-2</v>
      </c>
      <c r="AC1643">
        <v>0.5</v>
      </c>
      <c r="AD1643">
        <v>0.5</v>
      </c>
      <c r="AE1643">
        <v>0.5</v>
      </c>
      <c r="AF1643">
        <v>0.5</v>
      </c>
      <c r="AG1643">
        <f>INDEX(YM!B:B, MATCH(Sheet1!B1643,YM!A:A,0))</f>
        <v>46.15</v>
      </c>
      <c r="AH1643">
        <v>46.15</v>
      </c>
      <c r="AI1643">
        <f>INDEX('Yield strengh'!B:B, MATCH(Sheet1!B1643,'Yield strengh'!A:A,0))</f>
        <v>98.9</v>
      </c>
      <c r="AJ1643">
        <v>98.9</v>
      </c>
      <c r="AK1643">
        <f>INDEX(Price!B:B, MATCH(Sheet1!B1643,Price!A:A,0))</f>
        <v>45.15</v>
      </c>
      <c r="AL1643">
        <f t="shared" si="25"/>
        <v>2.6231235632183907</v>
      </c>
      <c r="AM1643">
        <f>INDEX(toughness!B:B,MATCH(Sheet1!B1643,toughness!A:A,0))</f>
        <v>4.3150000000000004</v>
      </c>
      <c r="AN1643">
        <f>450</f>
        <v>450</v>
      </c>
    </row>
    <row r="1644" spans="1:40" x14ac:dyDescent="0.3">
      <c r="A1644" t="s">
        <v>1458</v>
      </c>
      <c r="B1644" s="1" t="s">
        <v>187</v>
      </c>
      <c r="C1644">
        <v>113.5</v>
      </c>
      <c r="D1644">
        <v>2705</v>
      </c>
      <c r="G1644">
        <v>7.59</v>
      </c>
      <c r="H1644">
        <v>49.150000000000013</v>
      </c>
      <c r="I1644">
        <v>3.51</v>
      </c>
      <c r="J1644">
        <v>19.5</v>
      </c>
      <c r="K1644">
        <v>113.5</v>
      </c>
      <c r="L1644">
        <v>54.5</v>
      </c>
      <c r="M1644">
        <v>631</v>
      </c>
      <c r="N1644" t="s">
        <v>1453</v>
      </c>
      <c r="O1644" t="s">
        <v>1453</v>
      </c>
      <c r="P1644" t="s">
        <v>1453</v>
      </c>
      <c r="Q1644" t="s">
        <v>1453</v>
      </c>
      <c r="R1644" t="s">
        <v>1453</v>
      </c>
      <c r="S1644" t="s">
        <v>1453</v>
      </c>
      <c r="T1644" t="s">
        <v>1453</v>
      </c>
      <c r="U1644" t="s">
        <v>1453</v>
      </c>
      <c r="V1644">
        <v>184</v>
      </c>
      <c r="W1644">
        <v>177.5</v>
      </c>
      <c r="X1644" t="s">
        <v>1453</v>
      </c>
      <c r="Y1644" t="s">
        <v>1453</v>
      </c>
      <c r="Z1644" t="s">
        <v>1468</v>
      </c>
      <c r="AA1644">
        <v>0.93</v>
      </c>
      <c r="AB1644">
        <v>7.0000000000000007E-2</v>
      </c>
      <c r="AC1644">
        <v>0.5</v>
      </c>
      <c r="AD1644">
        <v>0.5</v>
      </c>
      <c r="AE1644">
        <v>0.5</v>
      </c>
      <c r="AF1644">
        <v>0.5</v>
      </c>
      <c r="AG1644">
        <f>INDEX(YM!B:B, MATCH(Sheet1!B1644,YM!A:A,0))</f>
        <v>70.75</v>
      </c>
      <c r="AH1644">
        <v>70.75</v>
      </c>
      <c r="AI1644">
        <f>INDEX('Yield strengh'!B:B, MATCH(Sheet1!B1644,'Yield strengh'!A:A,0))</f>
        <v>100</v>
      </c>
      <c r="AJ1644">
        <v>100</v>
      </c>
      <c r="AK1644">
        <f>INDEX(Price!B:B, MATCH(Sheet1!B1644,Price!A:A,0))</f>
        <v>24.1</v>
      </c>
      <c r="AL1644">
        <f t="shared" si="25"/>
        <v>2.6155268022181146</v>
      </c>
      <c r="AM1644">
        <f>INDEX(toughness!B:B,MATCH(Sheet1!B1644,toughness!A:A,0))</f>
        <v>15.5</v>
      </c>
      <c r="AN1644">
        <f>450</f>
        <v>450</v>
      </c>
    </row>
    <row r="1645" spans="1:40" x14ac:dyDescent="0.3">
      <c r="A1645" t="s">
        <v>1458</v>
      </c>
      <c r="B1645" s="1" t="s">
        <v>155</v>
      </c>
      <c r="C1645">
        <v>117</v>
      </c>
      <c r="D1645">
        <v>2700</v>
      </c>
      <c r="G1645">
        <v>5.77</v>
      </c>
      <c r="H1645">
        <v>34.25</v>
      </c>
      <c r="I1645">
        <v>5.04</v>
      </c>
      <c r="J1645">
        <v>3.05</v>
      </c>
      <c r="K1645">
        <v>119.5</v>
      </c>
      <c r="L1645">
        <v>60.05</v>
      </c>
      <c r="M1645">
        <v>609.5</v>
      </c>
      <c r="N1645" t="s">
        <v>1453</v>
      </c>
      <c r="O1645" t="s">
        <v>1453</v>
      </c>
      <c r="P1645" t="s">
        <v>1453</v>
      </c>
      <c r="Q1645" t="s">
        <v>1453</v>
      </c>
      <c r="R1645" t="s">
        <v>1453</v>
      </c>
      <c r="S1645" t="s">
        <v>1453</v>
      </c>
      <c r="T1645" t="s">
        <v>1453</v>
      </c>
      <c r="U1645" t="s">
        <v>1453</v>
      </c>
      <c r="V1645">
        <v>201.5</v>
      </c>
      <c r="W1645">
        <v>133</v>
      </c>
      <c r="X1645" t="s">
        <v>1453</v>
      </c>
      <c r="Y1645" t="s">
        <v>1453</v>
      </c>
      <c r="Z1645" t="s">
        <v>1468</v>
      </c>
      <c r="AA1645">
        <v>0.93</v>
      </c>
      <c r="AB1645">
        <v>7.0000000000000007E-2</v>
      </c>
      <c r="AC1645">
        <v>0.5</v>
      </c>
      <c r="AD1645">
        <v>0.5</v>
      </c>
      <c r="AE1645">
        <v>0.5</v>
      </c>
      <c r="AF1645">
        <v>0.5</v>
      </c>
      <c r="AG1645">
        <f>INDEX(YM!B:B, MATCH(Sheet1!B1645,YM!A:A,0))</f>
        <v>72.400000000000006</v>
      </c>
      <c r="AH1645">
        <v>72.400000000000006</v>
      </c>
      <c r="AI1645">
        <f>INDEX('Yield strengh'!B:B, MATCH(Sheet1!B1645,'Yield strengh'!A:A,0))</f>
        <v>97.5</v>
      </c>
      <c r="AJ1645">
        <v>97.5</v>
      </c>
      <c r="AK1645">
        <f>INDEX(Price!B:B, MATCH(Sheet1!B1645,Price!A:A,0))</f>
        <v>24.3</v>
      </c>
      <c r="AL1645">
        <f t="shared" si="25"/>
        <v>2.6144444444444446</v>
      </c>
      <c r="AM1645">
        <f>INDEX(toughness!B:B,MATCH(Sheet1!B1645,toughness!A:A,0))</f>
        <v>6.6449999999999996</v>
      </c>
      <c r="AN1645">
        <f>450</f>
        <v>450</v>
      </c>
    </row>
    <row r="1646" spans="1:40" x14ac:dyDescent="0.3">
      <c r="A1646" t="s">
        <v>1458</v>
      </c>
      <c r="B1646" s="1" t="s">
        <v>833</v>
      </c>
      <c r="C1646">
        <v>106</v>
      </c>
      <c r="D1646">
        <v>1805</v>
      </c>
      <c r="G1646">
        <v>2.59</v>
      </c>
      <c r="H1646">
        <v>15.45</v>
      </c>
      <c r="I1646">
        <v>11.3</v>
      </c>
      <c r="J1646">
        <v>13</v>
      </c>
      <c r="K1646">
        <v>122</v>
      </c>
      <c r="L1646">
        <v>73</v>
      </c>
      <c r="M1646">
        <v>533.5</v>
      </c>
      <c r="N1646" t="s">
        <v>1453</v>
      </c>
      <c r="O1646" t="s">
        <v>1453</v>
      </c>
      <c r="P1646" t="s">
        <v>1453</v>
      </c>
      <c r="Q1646" t="s">
        <v>1453</v>
      </c>
      <c r="R1646" t="s">
        <v>1453</v>
      </c>
      <c r="S1646" t="s">
        <v>1453</v>
      </c>
      <c r="T1646" t="s">
        <v>1453</v>
      </c>
      <c r="U1646" t="s">
        <v>1453</v>
      </c>
      <c r="V1646">
        <v>231</v>
      </c>
      <c r="W1646">
        <v>67.5</v>
      </c>
      <c r="X1646" t="s">
        <v>1453</v>
      </c>
      <c r="Y1646" t="s">
        <v>1453</v>
      </c>
      <c r="Z1646" t="s">
        <v>1468</v>
      </c>
      <c r="AA1646">
        <v>0.93</v>
      </c>
      <c r="AB1646">
        <v>7.0000000000000007E-2</v>
      </c>
      <c r="AC1646">
        <v>0.5</v>
      </c>
      <c r="AD1646">
        <v>0.5</v>
      </c>
      <c r="AE1646">
        <v>0.5</v>
      </c>
      <c r="AF1646">
        <v>0.5</v>
      </c>
      <c r="AG1646">
        <f>INDEX(YM!B:B, MATCH(Sheet1!B1646,YM!A:A,0))</f>
        <v>42.5</v>
      </c>
      <c r="AH1646">
        <v>42.5</v>
      </c>
      <c r="AI1646">
        <f>INDEX('Yield strengh'!B:B, MATCH(Sheet1!B1646,'Yield strengh'!A:A,0))</f>
        <v>110</v>
      </c>
      <c r="AJ1646">
        <v>110</v>
      </c>
      <c r="AK1646">
        <f>INDEX(Price!B:B, MATCH(Sheet1!B1646,Price!A:A,0))</f>
        <v>46.55</v>
      </c>
      <c r="AL1646">
        <f t="shared" si="25"/>
        <v>2.5900277008310248</v>
      </c>
      <c r="AM1646">
        <f>INDEX(toughness!B:B,MATCH(Sheet1!B1646,toughness!A:A,0))</f>
        <v>5.6750000000000007</v>
      </c>
      <c r="AN1646">
        <f>450</f>
        <v>450</v>
      </c>
    </row>
    <row r="1647" spans="1:40" x14ac:dyDescent="0.3">
      <c r="A1647" t="s">
        <v>1458</v>
      </c>
      <c r="B1647" s="1" t="s">
        <v>248</v>
      </c>
      <c r="C1647">
        <v>403.5</v>
      </c>
      <c r="D1647">
        <v>2855</v>
      </c>
      <c r="G1647">
        <v>6.6849999999999996</v>
      </c>
      <c r="H1647">
        <v>40.35</v>
      </c>
      <c r="I1647">
        <v>4.2750000000000004</v>
      </c>
      <c r="J1647">
        <v>5.5</v>
      </c>
      <c r="K1647">
        <v>410</v>
      </c>
      <c r="L1647">
        <v>145</v>
      </c>
      <c r="M1647">
        <v>555</v>
      </c>
      <c r="N1647" t="s">
        <v>1453</v>
      </c>
      <c r="O1647" t="s">
        <v>1453</v>
      </c>
      <c r="P1647" t="s">
        <v>1453</v>
      </c>
      <c r="Q1647" t="s">
        <v>1453</v>
      </c>
      <c r="R1647" t="s">
        <v>1453</v>
      </c>
      <c r="S1647" t="s">
        <v>1453</v>
      </c>
      <c r="T1647" t="s">
        <v>1453</v>
      </c>
      <c r="U1647" t="s">
        <v>1453</v>
      </c>
      <c r="V1647">
        <v>482.5</v>
      </c>
      <c r="W1647">
        <v>160.5</v>
      </c>
      <c r="X1647" t="s">
        <v>1453</v>
      </c>
      <c r="Y1647" t="s">
        <v>1453</v>
      </c>
      <c r="Z1647" t="s">
        <v>1468</v>
      </c>
      <c r="AA1647">
        <v>0.93</v>
      </c>
      <c r="AB1647">
        <v>7.0000000000000007E-2</v>
      </c>
      <c r="AC1647">
        <v>0.5</v>
      </c>
      <c r="AD1647">
        <v>0.5</v>
      </c>
      <c r="AE1647">
        <v>0.5</v>
      </c>
      <c r="AF1647">
        <v>0.5</v>
      </c>
      <c r="AG1647">
        <f>INDEX(YM!B:B, MATCH(Sheet1!B1647,YM!A:A,0))</f>
        <v>68</v>
      </c>
      <c r="AH1647">
        <v>68</v>
      </c>
      <c r="AI1647">
        <f>INDEX('Yield strengh'!B:B, MATCH(Sheet1!B1647,'Yield strengh'!A:A,0))</f>
        <v>402.5</v>
      </c>
      <c r="AJ1647">
        <v>402.5</v>
      </c>
      <c r="AK1647">
        <f>INDEX(Price!B:B, MATCH(Sheet1!B1647,Price!A:A,0))</f>
        <v>47.9</v>
      </c>
      <c r="AL1647">
        <f t="shared" si="25"/>
        <v>9.5866900175131349</v>
      </c>
      <c r="AM1647">
        <f>INDEX(toughness!B:B,MATCH(Sheet1!B1647,toughness!A:A,0))</f>
        <v>15.195</v>
      </c>
      <c r="AN1647">
        <f>450</f>
        <v>450</v>
      </c>
    </row>
    <row r="1648" spans="1:40" x14ac:dyDescent="0.3">
      <c r="A1648" t="s">
        <v>1458</v>
      </c>
      <c r="B1648" s="1" t="s">
        <v>1903</v>
      </c>
      <c r="C1648">
        <v>4500</v>
      </c>
      <c r="D1648">
        <v>2575</v>
      </c>
      <c r="E1648">
        <v>6.23</v>
      </c>
      <c r="F1648">
        <v>17.5</v>
      </c>
      <c r="G1648">
        <v>0.255</v>
      </c>
      <c r="H1648">
        <v>9.4599999999999999E-21</v>
      </c>
      <c r="I1648">
        <v>5.4999999999999994E+22</v>
      </c>
      <c r="J1648">
        <v>2.85</v>
      </c>
      <c r="K1648">
        <v>2150</v>
      </c>
      <c r="L1648">
        <v>450</v>
      </c>
      <c r="N1648" t="s">
        <v>1453</v>
      </c>
      <c r="O1648" t="s">
        <v>1453</v>
      </c>
      <c r="P1648" t="s">
        <v>1453</v>
      </c>
      <c r="Q1648" t="s">
        <v>1453</v>
      </c>
      <c r="R1648" t="s">
        <v>1453</v>
      </c>
      <c r="S1648" t="s">
        <v>1453</v>
      </c>
      <c r="T1648" t="s">
        <v>1453</v>
      </c>
      <c r="U1648" t="s">
        <v>1453</v>
      </c>
      <c r="V1648">
        <v>1975</v>
      </c>
      <c r="W1648">
        <v>1.2749999999999999</v>
      </c>
      <c r="X1648" t="s">
        <v>1453</v>
      </c>
      <c r="Y1648" t="s">
        <v>1453</v>
      </c>
      <c r="Z1648" t="s">
        <v>1468</v>
      </c>
      <c r="AA1648">
        <v>0.93</v>
      </c>
      <c r="AB1648">
        <v>7.0000000000000007E-2</v>
      </c>
      <c r="AC1648">
        <v>0.5</v>
      </c>
      <c r="AD1648">
        <v>0.5</v>
      </c>
      <c r="AE1648">
        <v>0.5</v>
      </c>
      <c r="AF1648">
        <v>0.5</v>
      </c>
      <c r="AG1648">
        <f>INDEX(YM!B:B, MATCH(Sheet1!B1648,YM!A:A,0))</f>
        <v>68</v>
      </c>
      <c r="AH1648">
        <v>68</v>
      </c>
      <c r="AI1648">
        <f>INDEX('Yield strengh'!B:B, MATCH(Sheet1!B1648,'Yield strengh'!A:A,0))</f>
        <v>3250</v>
      </c>
      <c r="AJ1648">
        <v>3250</v>
      </c>
      <c r="AK1648">
        <f>INDEX(Price!B:B, MATCH(Sheet1!B1648,Price!A:A,0))</f>
        <v>138.65</v>
      </c>
      <c r="AL1648">
        <f t="shared" si="25"/>
        <v>85.825242718446603</v>
      </c>
      <c r="AM1648">
        <f>INDEX(toughness!B:B,MATCH(Sheet1!B1648,toughness!A:A,0))</f>
        <v>8.7600000000000004E-3</v>
      </c>
      <c r="AN1648">
        <f>450</f>
        <v>450</v>
      </c>
    </row>
    <row r="1649" spans="1:40" x14ac:dyDescent="0.3">
      <c r="A1649" t="s">
        <v>1458</v>
      </c>
      <c r="B1649" s="1" t="s">
        <v>881</v>
      </c>
      <c r="C1649">
        <v>850</v>
      </c>
      <c r="D1649">
        <v>2450</v>
      </c>
      <c r="G1649">
        <v>6.5350000000000001</v>
      </c>
      <c r="H1649">
        <v>12.95</v>
      </c>
      <c r="I1649">
        <v>13.35</v>
      </c>
      <c r="J1649">
        <v>0.45</v>
      </c>
      <c r="K1649">
        <v>920</v>
      </c>
      <c r="L1649">
        <v>145</v>
      </c>
      <c r="M1649">
        <v>648</v>
      </c>
      <c r="N1649" t="s">
        <v>1453</v>
      </c>
      <c r="O1649" t="s">
        <v>1453</v>
      </c>
      <c r="P1649" t="s">
        <v>1453</v>
      </c>
      <c r="Q1649" t="s">
        <v>1453</v>
      </c>
      <c r="R1649" t="s">
        <v>1453</v>
      </c>
      <c r="S1649" t="s">
        <v>1453</v>
      </c>
      <c r="T1649" t="s">
        <v>1453</v>
      </c>
      <c r="U1649" t="s">
        <v>1453</v>
      </c>
      <c r="V1649">
        <v>1055</v>
      </c>
      <c r="W1649">
        <v>75</v>
      </c>
      <c r="X1649" t="s">
        <v>1453</v>
      </c>
      <c r="Y1649" t="s">
        <v>1453</v>
      </c>
      <c r="Z1649" t="s">
        <v>1468</v>
      </c>
      <c r="AA1649">
        <v>0.93</v>
      </c>
      <c r="AB1649">
        <v>7.0000000000000007E-2</v>
      </c>
      <c r="AC1649">
        <v>0.5</v>
      </c>
      <c r="AD1649">
        <v>0.5</v>
      </c>
      <c r="AE1649">
        <v>0.5</v>
      </c>
      <c r="AF1649">
        <v>0.5</v>
      </c>
      <c r="AG1649">
        <f>INDEX(YM!B:B, MATCH(Sheet1!B1649,YM!A:A,0))</f>
        <v>68</v>
      </c>
      <c r="AH1649">
        <v>68</v>
      </c>
      <c r="AI1649">
        <f>INDEX('Yield strengh'!B:B, MATCH(Sheet1!B1649,'Yield strengh'!A:A,0))</f>
        <v>305</v>
      </c>
      <c r="AJ1649">
        <v>305</v>
      </c>
      <c r="AK1649">
        <f>INDEX(Price!B:B, MATCH(Sheet1!B1649,Price!A:A,0))</f>
        <v>187.5</v>
      </c>
      <c r="AL1649">
        <f t="shared" si="25"/>
        <v>8.465306122448979</v>
      </c>
      <c r="AM1649">
        <f>INDEX(toughness!B:B,MATCH(Sheet1!B1649,toughness!A:A,0))</f>
        <v>1.093</v>
      </c>
      <c r="AN1649">
        <f>450</f>
        <v>450</v>
      </c>
    </row>
    <row r="1650" spans="1:40" x14ac:dyDescent="0.3">
      <c r="A1650" t="s">
        <v>1458</v>
      </c>
      <c r="B1650" s="1" t="s">
        <v>1358</v>
      </c>
      <c r="C1650">
        <v>952.5</v>
      </c>
      <c r="D1650">
        <v>4570</v>
      </c>
      <c r="G1650">
        <v>0.76750000000000007</v>
      </c>
      <c r="H1650">
        <v>0.97599999999999998</v>
      </c>
      <c r="I1650">
        <v>179</v>
      </c>
      <c r="J1650">
        <v>2</v>
      </c>
      <c r="K1650">
        <v>872.5</v>
      </c>
      <c r="L1650">
        <v>225</v>
      </c>
      <c r="M1650">
        <v>1515</v>
      </c>
      <c r="N1650" t="s">
        <v>1453</v>
      </c>
      <c r="O1650" t="s">
        <v>1453</v>
      </c>
      <c r="P1650" t="s">
        <v>1453</v>
      </c>
      <c r="Q1650" t="s">
        <v>1453</v>
      </c>
      <c r="R1650" t="s">
        <v>1453</v>
      </c>
      <c r="S1650" t="s">
        <v>1453</v>
      </c>
      <c r="T1650" t="s">
        <v>1453</v>
      </c>
      <c r="U1650" t="s">
        <v>1453</v>
      </c>
      <c r="V1650">
        <v>1047.5</v>
      </c>
      <c r="W1650">
        <v>7</v>
      </c>
      <c r="X1650" t="s">
        <v>1453</v>
      </c>
      <c r="Y1650" t="s">
        <v>1453</v>
      </c>
      <c r="Z1650" t="s">
        <v>1468</v>
      </c>
      <c r="AA1650">
        <v>0.93</v>
      </c>
      <c r="AB1650">
        <v>7.0000000000000007E-2</v>
      </c>
      <c r="AC1650">
        <v>0.5</v>
      </c>
      <c r="AD1650">
        <v>0.5</v>
      </c>
      <c r="AE1650">
        <v>0.5</v>
      </c>
      <c r="AF1650">
        <v>0.5</v>
      </c>
      <c r="AG1650">
        <f>INDEX(YM!B:B, MATCH(Sheet1!B1650,YM!A:A,0))</f>
        <v>68</v>
      </c>
      <c r="AH1650">
        <v>68</v>
      </c>
      <c r="AI1650">
        <f>INDEX('Yield strengh'!B:B, MATCH(Sheet1!B1650,'Yield strengh'!A:A,0))</f>
        <v>30.3</v>
      </c>
      <c r="AJ1650">
        <v>30.3</v>
      </c>
      <c r="AK1650">
        <f>INDEX(Price!B:B, MATCH(Sheet1!B1650,Price!A:A,0))</f>
        <v>53.55</v>
      </c>
      <c r="AL1650">
        <f t="shared" si="25"/>
        <v>0.45085339168490157</v>
      </c>
      <c r="AM1650">
        <f>INDEX(toughness!B:B,MATCH(Sheet1!B1650,toughness!A:A,0))</f>
        <v>5.9350000000000002E-3</v>
      </c>
      <c r="AN1650">
        <f>450</f>
        <v>450</v>
      </c>
    </row>
    <row r="1651" spans="1:40" x14ac:dyDescent="0.3">
      <c r="A1651" t="s">
        <v>1458</v>
      </c>
      <c r="B1651" s="1" t="s">
        <v>1129</v>
      </c>
      <c r="C1651">
        <v>265</v>
      </c>
      <c r="D1651">
        <v>1950</v>
      </c>
      <c r="E1651">
        <v>6.5</v>
      </c>
      <c r="F1651">
        <v>6</v>
      </c>
      <c r="G1651">
        <v>0.184</v>
      </c>
      <c r="H1651">
        <v>8.6008600000000007E-7</v>
      </c>
      <c r="I1651">
        <v>500050000000</v>
      </c>
      <c r="J1651">
        <v>0.16500000000000001</v>
      </c>
      <c r="K1651">
        <v>130</v>
      </c>
      <c r="L1651">
        <v>19.75</v>
      </c>
      <c r="N1651" t="s">
        <v>1453</v>
      </c>
      <c r="O1651" t="s">
        <v>1453</v>
      </c>
      <c r="P1651" t="s">
        <v>1453</v>
      </c>
      <c r="Q1651" t="s">
        <v>1453</v>
      </c>
      <c r="R1651" t="s">
        <v>1453</v>
      </c>
      <c r="S1651" t="s">
        <v>1453</v>
      </c>
      <c r="T1651" t="s">
        <v>1453</v>
      </c>
      <c r="U1651" t="s">
        <v>1453</v>
      </c>
      <c r="V1651">
        <v>57.5</v>
      </c>
      <c r="W1651">
        <v>3</v>
      </c>
      <c r="X1651" t="s">
        <v>1453</v>
      </c>
      <c r="Y1651" t="s">
        <v>1453</v>
      </c>
      <c r="Z1651" t="s">
        <v>1468</v>
      </c>
      <c r="AA1651">
        <v>0.93</v>
      </c>
      <c r="AB1651">
        <v>7.0000000000000007E-2</v>
      </c>
      <c r="AC1651">
        <v>0.5</v>
      </c>
      <c r="AD1651">
        <v>0.5</v>
      </c>
      <c r="AE1651">
        <v>0.5</v>
      </c>
      <c r="AF1651">
        <v>0.5</v>
      </c>
      <c r="AG1651">
        <f>INDEX(YM!B:B, MATCH(Sheet1!B1651,YM!A:A,0))</f>
        <v>67.25</v>
      </c>
      <c r="AH1651">
        <v>67.25</v>
      </c>
      <c r="AI1651">
        <f>INDEX('Yield strengh'!B:B, MATCH(Sheet1!B1651,'Yield strengh'!A:A,0))</f>
        <v>30</v>
      </c>
      <c r="AJ1651">
        <v>30</v>
      </c>
      <c r="AK1651">
        <f>INDEX(Price!B:B, MATCH(Sheet1!B1651,Price!A:A,0))</f>
        <v>92.25</v>
      </c>
      <c r="AL1651">
        <f t="shared" si="25"/>
        <v>1.0346153846153847</v>
      </c>
      <c r="AM1651">
        <f>INDEX(toughness!B:B,MATCH(Sheet1!B1651,toughness!A:A,0))</f>
        <v>5.9450000000000006E-3</v>
      </c>
      <c r="AN1651">
        <f>450</f>
        <v>450</v>
      </c>
    </row>
    <row r="1652" spans="1:40" x14ac:dyDescent="0.3">
      <c r="A1652" t="s">
        <v>1458</v>
      </c>
      <c r="B1652" s="1" t="s">
        <v>214</v>
      </c>
      <c r="C1652">
        <v>119.5</v>
      </c>
      <c r="D1652">
        <v>2710</v>
      </c>
      <c r="G1652">
        <v>6.99</v>
      </c>
      <c r="H1652">
        <v>40.1</v>
      </c>
      <c r="I1652">
        <v>4.3000000000000007</v>
      </c>
      <c r="J1652">
        <v>20.350000000000001</v>
      </c>
      <c r="K1652">
        <v>119.5</v>
      </c>
      <c r="L1652">
        <v>73</v>
      </c>
      <c r="M1652">
        <v>617</v>
      </c>
      <c r="N1652" t="s">
        <v>1453</v>
      </c>
      <c r="O1652" t="s">
        <v>1453</v>
      </c>
      <c r="P1652" t="s">
        <v>1453</v>
      </c>
      <c r="Q1652" t="s">
        <v>1453</v>
      </c>
      <c r="R1652" t="s">
        <v>1453</v>
      </c>
      <c r="S1652" t="s">
        <v>1453</v>
      </c>
      <c r="T1652" t="s">
        <v>1453</v>
      </c>
      <c r="U1652" t="s">
        <v>1453</v>
      </c>
      <c r="V1652">
        <v>209</v>
      </c>
      <c r="W1652">
        <v>167.5</v>
      </c>
      <c r="X1652" t="s">
        <v>1453</v>
      </c>
      <c r="Y1652" t="s">
        <v>1453</v>
      </c>
      <c r="Z1652" t="s">
        <v>1468</v>
      </c>
      <c r="AA1652">
        <v>0.93</v>
      </c>
      <c r="AB1652">
        <v>7.0000000000000007E-2</v>
      </c>
      <c r="AC1652">
        <v>0.5</v>
      </c>
      <c r="AD1652">
        <v>0.5</v>
      </c>
      <c r="AE1652">
        <v>0.5</v>
      </c>
      <c r="AF1652">
        <v>0.5</v>
      </c>
      <c r="AG1652">
        <f>INDEX(YM!B:B, MATCH(Sheet1!B1652,YM!A:A,0))</f>
        <v>68.3</v>
      </c>
      <c r="AH1652">
        <v>68.3</v>
      </c>
      <c r="AI1652">
        <f>INDEX('Yield strengh'!B:B, MATCH(Sheet1!B1652,'Yield strengh'!A:A,0))</f>
        <v>100.3</v>
      </c>
      <c r="AJ1652">
        <v>100.3</v>
      </c>
      <c r="AK1652">
        <f>INDEX(Price!B:B, MATCH(Sheet1!B1652,Price!A:A,0))</f>
        <v>24.1</v>
      </c>
      <c r="AL1652">
        <f t="shared" si="25"/>
        <v>2.5278560885608856</v>
      </c>
      <c r="AM1652">
        <f>INDEX(toughness!B:B,MATCH(Sheet1!B1652,toughness!A:A,0))</f>
        <v>16.100000000000001</v>
      </c>
      <c r="AN1652">
        <f>450</f>
        <v>450</v>
      </c>
    </row>
    <row r="1653" spans="1:40" x14ac:dyDescent="0.3">
      <c r="B1653" s="1" t="s">
        <v>1108</v>
      </c>
      <c r="C1653">
        <v>126</v>
      </c>
      <c r="D1653">
        <v>1800</v>
      </c>
      <c r="E1653">
        <v>4.7249999999999996</v>
      </c>
      <c r="F1653">
        <v>1.48</v>
      </c>
      <c r="G1653">
        <v>6.0400000000000002E-2</v>
      </c>
      <c r="H1653">
        <v>2.3465000000000001E-26</v>
      </c>
      <c r="I1653">
        <v>2.4499999999999998E+28</v>
      </c>
      <c r="J1653">
        <v>0.85000000000000009</v>
      </c>
      <c r="K1653">
        <v>217</v>
      </c>
      <c r="L1653">
        <v>15.7</v>
      </c>
      <c r="N1653" t="s">
        <v>1453</v>
      </c>
      <c r="O1653" t="s">
        <v>1453</v>
      </c>
      <c r="P1653" t="s">
        <v>1453</v>
      </c>
      <c r="Q1653" t="s">
        <v>1453</v>
      </c>
      <c r="R1653" t="s">
        <v>1453</v>
      </c>
      <c r="S1653" t="s">
        <v>1453</v>
      </c>
      <c r="T1653" t="s">
        <v>1453</v>
      </c>
      <c r="U1653" t="s">
        <v>1453</v>
      </c>
      <c r="V1653">
        <v>217</v>
      </c>
      <c r="X1653" t="s">
        <v>1453</v>
      </c>
      <c r="Y1653" t="s">
        <v>1453</v>
      </c>
      <c r="Z1653" t="s">
        <v>1468</v>
      </c>
      <c r="AA1653">
        <v>0.93</v>
      </c>
      <c r="AB1653">
        <v>7.0000000000000007E-2</v>
      </c>
      <c r="AC1653">
        <v>0.5</v>
      </c>
      <c r="AD1653">
        <v>0.5</v>
      </c>
      <c r="AE1653">
        <v>0.5</v>
      </c>
      <c r="AF1653">
        <v>0.5</v>
      </c>
      <c r="AG1653">
        <f>INDEX(YM!B:B, MATCH(Sheet1!B1653,YM!A:A,0))</f>
        <v>18.149999999999999</v>
      </c>
      <c r="AH1653">
        <v>18.149999999999999</v>
      </c>
      <c r="AI1653">
        <f>INDEX('Yield strengh'!B:B, MATCH(Sheet1!B1653,'Yield strengh'!A:A,0))</f>
        <v>248</v>
      </c>
      <c r="AJ1653">
        <v>248</v>
      </c>
      <c r="AK1653">
        <f>INDEX(Price!B:B, MATCH(Sheet1!B1653,Price!A:A,0))</f>
        <v>15.2</v>
      </c>
      <c r="AL1653">
        <f t="shared" ref="AL1653:AL1716" si="26">AJ1653*AH1653/D1653</f>
        <v>2.5006666666666666</v>
      </c>
      <c r="AM1653">
        <f>INDEX(toughness!B:B,MATCH(Sheet1!B1653,toughness!A:A,0))</f>
        <v>41.7</v>
      </c>
      <c r="AN1653">
        <f>450</f>
        <v>450</v>
      </c>
    </row>
    <row r="1654" spans="1:40" x14ac:dyDescent="0.3">
      <c r="A1654" t="s">
        <v>1458</v>
      </c>
      <c r="B1654" s="1" t="s">
        <v>829</v>
      </c>
      <c r="C1654">
        <v>125</v>
      </c>
      <c r="D1654">
        <v>1805</v>
      </c>
      <c r="G1654">
        <v>2.38</v>
      </c>
      <c r="H1654">
        <v>13.85</v>
      </c>
      <c r="I1654">
        <v>12.45</v>
      </c>
      <c r="J1654">
        <v>7</v>
      </c>
      <c r="K1654">
        <v>125</v>
      </c>
      <c r="L1654">
        <v>37.5</v>
      </c>
      <c r="M1654">
        <v>532.5</v>
      </c>
      <c r="N1654" t="s">
        <v>1453</v>
      </c>
      <c r="O1654" t="s">
        <v>1453</v>
      </c>
      <c r="P1654" t="s">
        <v>1453</v>
      </c>
      <c r="Q1654" t="s">
        <v>1453</v>
      </c>
      <c r="R1654" t="s">
        <v>1453</v>
      </c>
      <c r="S1654" t="s">
        <v>1453</v>
      </c>
      <c r="T1654" t="s">
        <v>1453</v>
      </c>
      <c r="U1654" t="s">
        <v>1453</v>
      </c>
      <c r="V1654">
        <v>197.5</v>
      </c>
      <c r="W1654">
        <v>62</v>
      </c>
      <c r="X1654" t="s">
        <v>1453</v>
      </c>
      <c r="Y1654" t="s">
        <v>1453</v>
      </c>
      <c r="Z1654" t="s">
        <v>1468</v>
      </c>
      <c r="AA1654">
        <v>0.93</v>
      </c>
      <c r="AB1654">
        <v>7.0000000000000007E-2</v>
      </c>
      <c r="AC1654">
        <v>0.5</v>
      </c>
      <c r="AD1654">
        <v>0.5</v>
      </c>
      <c r="AE1654">
        <v>0.5</v>
      </c>
      <c r="AF1654">
        <v>0.5</v>
      </c>
      <c r="AG1654">
        <f>INDEX(YM!B:B, MATCH(Sheet1!B1654,YM!A:A,0))</f>
        <v>42.5</v>
      </c>
      <c r="AH1654">
        <v>42.5</v>
      </c>
      <c r="AI1654">
        <f>INDEX('Yield strengh'!B:B, MATCH(Sheet1!B1654,'Yield strengh'!A:A,0))</f>
        <v>105</v>
      </c>
      <c r="AJ1654">
        <v>105</v>
      </c>
      <c r="AK1654">
        <f>INDEX(Price!B:B, MATCH(Sheet1!B1654,Price!A:A,0))</f>
        <v>46.75</v>
      </c>
      <c r="AL1654">
        <f t="shared" si="26"/>
        <v>2.4722991689750691</v>
      </c>
      <c r="AM1654">
        <f>INDEX(toughness!B:B,MATCH(Sheet1!B1654,toughness!A:A,0))</f>
        <v>6.8450000000000006</v>
      </c>
      <c r="AN1654">
        <f>450</f>
        <v>450</v>
      </c>
    </row>
    <row r="1655" spans="1:40" x14ac:dyDescent="0.3">
      <c r="A1655" t="s">
        <v>1458</v>
      </c>
      <c r="B1655" s="1" t="s">
        <v>343</v>
      </c>
      <c r="C1655">
        <v>473</v>
      </c>
      <c r="D1655">
        <v>1540</v>
      </c>
      <c r="G1655">
        <v>0.1409</v>
      </c>
      <c r="H1655">
        <v>5.6374999999999991E-4</v>
      </c>
      <c r="I1655">
        <v>1067500</v>
      </c>
      <c r="J1655">
        <v>0.33500000000000002</v>
      </c>
      <c r="K1655">
        <v>370.5</v>
      </c>
      <c r="L1655">
        <v>34.5</v>
      </c>
      <c r="N1655" t="s">
        <v>1453</v>
      </c>
      <c r="O1655" t="s">
        <v>1453</v>
      </c>
      <c r="P1655" t="s">
        <v>1453</v>
      </c>
      <c r="Q1655" t="s">
        <v>1453</v>
      </c>
      <c r="R1655" t="s">
        <v>1453</v>
      </c>
      <c r="S1655" t="s">
        <v>1453</v>
      </c>
      <c r="T1655" t="s">
        <v>1453</v>
      </c>
      <c r="U1655" t="s">
        <v>1453</v>
      </c>
      <c r="V1655">
        <v>371</v>
      </c>
      <c r="W1655">
        <v>1.649</v>
      </c>
      <c r="X1655" t="s">
        <v>1453</v>
      </c>
      <c r="Y1655" t="s">
        <v>1453</v>
      </c>
      <c r="Z1655" t="s">
        <v>1468</v>
      </c>
      <c r="AA1655">
        <v>0.93</v>
      </c>
      <c r="AB1655">
        <v>7.0000000000000007E-2</v>
      </c>
      <c r="AC1655">
        <v>0.5</v>
      </c>
      <c r="AD1655">
        <v>0.5</v>
      </c>
      <c r="AE1655">
        <v>0.5</v>
      </c>
      <c r="AF1655">
        <v>0.5</v>
      </c>
      <c r="AG1655">
        <f>INDEX(YM!B:B, MATCH(Sheet1!B1655,YM!A:A,0))</f>
        <v>33.5</v>
      </c>
      <c r="AH1655">
        <v>67</v>
      </c>
      <c r="AI1655">
        <f>INDEX('Yield strengh'!B:B, MATCH(Sheet1!B1655,'Yield strengh'!A:A,0))</f>
        <v>253.5</v>
      </c>
      <c r="AJ1655">
        <v>507</v>
      </c>
      <c r="AK1655">
        <f>INDEX(Price!B:B, MATCH(Sheet1!B1655,Price!A:A,0))</f>
        <v>1098</v>
      </c>
      <c r="AL1655">
        <f t="shared" si="26"/>
        <v>22.057792207792208</v>
      </c>
      <c r="AM1655">
        <f>INDEX(toughness!B:B,MATCH(Sheet1!B1655,toughness!A:A,0))</f>
        <v>12.95</v>
      </c>
      <c r="AN1655">
        <f>450</f>
        <v>450</v>
      </c>
    </row>
    <row r="1656" spans="1:40" x14ac:dyDescent="0.3">
      <c r="A1656" t="s">
        <v>1458</v>
      </c>
      <c r="B1656" s="1" t="s">
        <v>582</v>
      </c>
      <c r="C1656">
        <v>135</v>
      </c>
      <c r="D1656">
        <v>1900</v>
      </c>
      <c r="E1656">
        <v>6</v>
      </c>
      <c r="F1656">
        <v>17.5</v>
      </c>
      <c r="G1656">
        <v>1.7949999999999999</v>
      </c>
      <c r="H1656">
        <v>8.685999999999999E-21</v>
      </c>
      <c r="I1656">
        <v>5.0499999999999997E+23</v>
      </c>
      <c r="J1656">
        <v>4.5000000000000012E-2</v>
      </c>
      <c r="K1656">
        <v>17.5</v>
      </c>
      <c r="L1656">
        <v>35.5</v>
      </c>
      <c r="N1656" t="s">
        <v>1453</v>
      </c>
      <c r="O1656" t="s">
        <v>1453</v>
      </c>
      <c r="P1656" t="s">
        <v>1453</v>
      </c>
      <c r="Q1656" t="s">
        <v>1453</v>
      </c>
      <c r="R1656" t="s">
        <v>1453</v>
      </c>
      <c r="S1656" t="s">
        <v>1453</v>
      </c>
      <c r="T1656" t="s">
        <v>1453</v>
      </c>
      <c r="U1656" t="s">
        <v>1453</v>
      </c>
      <c r="V1656">
        <v>13.5</v>
      </c>
      <c r="W1656">
        <v>1.075</v>
      </c>
      <c r="X1656" t="s">
        <v>1453</v>
      </c>
      <c r="Y1656" t="s">
        <v>1453</v>
      </c>
      <c r="Z1656" t="s">
        <v>1468</v>
      </c>
      <c r="AA1656">
        <v>0.93</v>
      </c>
      <c r="AB1656">
        <v>7.0000000000000007E-2</v>
      </c>
      <c r="AC1656">
        <v>0.5</v>
      </c>
      <c r="AD1656">
        <v>0.5</v>
      </c>
      <c r="AE1656">
        <v>0.5</v>
      </c>
      <c r="AF1656">
        <v>0.5</v>
      </c>
      <c r="AG1656">
        <f>INDEX(YM!B:B, MATCH(Sheet1!B1656,YM!A:A,0))</f>
        <v>67</v>
      </c>
      <c r="AH1656">
        <v>67</v>
      </c>
      <c r="AI1656">
        <f>INDEX('Yield strengh'!B:B, MATCH(Sheet1!B1656,'Yield strengh'!A:A,0))</f>
        <v>34.549999999999997</v>
      </c>
      <c r="AJ1656">
        <v>34.549999999999997</v>
      </c>
      <c r="AK1656">
        <f>INDEX(Price!B:B, MATCH(Sheet1!B1656,Price!A:A,0))</f>
        <v>78.900000000000006</v>
      </c>
      <c r="AL1656">
        <f t="shared" si="26"/>
        <v>1.2183421052631578</v>
      </c>
      <c r="AM1656">
        <f>INDEX(toughness!B:B,MATCH(Sheet1!B1656,toughness!A:A,0))</f>
        <v>3.5049999999999998E-2</v>
      </c>
      <c r="AN1656">
        <f>450</f>
        <v>450</v>
      </c>
    </row>
    <row r="1657" spans="1:40" x14ac:dyDescent="0.3">
      <c r="A1657" t="s">
        <v>1458</v>
      </c>
      <c r="B1657" s="1" t="s">
        <v>621</v>
      </c>
      <c r="C1657">
        <v>125</v>
      </c>
      <c r="D1657">
        <v>6150</v>
      </c>
      <c r="G1657">
        <v>1.1100000000000001</v>
      </c>
      <c r="H1657">
        <v>2.9750000000000001</v>
      </c>
      <c r="I1657">
        <v>58</v>
      </c>
      <c r="J1657">
        <v>6</v>
      </c>
      <c r="K1657">
        <v>125</v>
      </c>
      <c r="L1657">
        <v>42.5</v>
      </c>
      <c r="M1657">
        <v>917</v>
      </c>
      <c r="N1657" t="s">
        <v>1453</v>
      </c>
      <c r="O1657" t="s">
        <v>1453</v>
      </c>
      <c r="P1657" t="s">
        <v>1453</v>
      </c>
      <c r="Q1657" t="s">
        <v>1453</v>
      </c>
      <c r="R1657" t="s">
        <v>1453</v>
      </c>
      <c r="S1657" t="s">
        <v>1453</v>
      </c>
      <c r="T1657" t="s">
        <v>1453</v>
      </c>
      <c r="U1657" t="s">
        <v>1453</v>
      </c>
      <c r="V1657">
        <v>132.5</v>
      </c>
      <c r="W1657">
        <v>13.4</v>
      </c>
      <c r="X1657" t="s">
        <v>1453</v>
      </c>
      <c r="Y1657" t="s">
        <v>1453</v>
      </c>
      <c r="Z1657" t="s">
        <v>1468</v>
      </c>
      <c r="AA1657">
        <v>0.93</v>
      </c>
      <c r="AB1657">
        <v>7.0000000000000007E-2</v>
      </c>
      <c r="AC1657">
        <v>0.5</v>
      </c>
      <c r="AD1657">
        <v>0.5</v>
      </c>
      <c r="AE1657">
        <v>0.5</v>
      </c>
      <c r="AF1657">
        <v>0.5</v>
      </c>
      <c r="AG1657">
        <f>INDEX(YM!B:B, MATCH(Sheet1!B1657,YM!A:A,0))</f>
        <v>67</v>
      </c>
      <c r="AH1657">
        <v>67</v>
      </c>
      <c r="AI1657">
        <f>INDEX('Yield strengh'!B:B, MATCH(Sheet1!B1657,'Yield strengh'!A:A,0))</f>
        <v>35.5</v>
      </c>
      <c r="AJ1657">
        <v>35.5</v>
      </c>
      <c r="AK1657">
        <f>INDEX(Price!B:B, MATCH(Sheet1!B1657,Price!A:A,0))</f>
        <v>52.150000000000013</v>
      </c>
      <c r="AL1657">
        <f t="shared" si="26"/>
        <v>0.38674796747967477</v>
      </c>
      <c r="AM1657">
        <f>INDEX(toughness!B:B,MATCH(Sheet1!B1657,toughness!A:A,0))</f>
        <v>2.0049999999999998E-2</v>
      </c>
      <c r="AN1657">
        <f>450</f>
        <v>450</v>
      </c>
    </row>
    <row r="1658" spans="1:40" x14ac:dyDescent="0.3">
      <c r="A1658" t="s">
        <v>1458</v>
      </c>
      <c r="B1658" s="1" t="s">
        <v>1141</v>
      </c>
      <c r="C1658">
        <v>247.5</v>
      </c>
      <c r="D1658">
        <v>2235</v>
      </c>
      <c r="E1658">
        <v>4.5</v>
      </c>
      <c r="F1658">
        <v>13</v>
      </c>
      <c r="G1658">
        <v>0.23300000000000001</v>
      </c>
      <c r="H1658">
        <v>8.685999999999999E-21</v>
      </c>
      <c r="I1658">
        <v>5.0499999999999997E+23</v>
      </c>
      <c r="J1658">
        <v>4.4999999999999998E-2</v>
      </c>
      <c r="K1658">
        <v>32.15</v>
      </c>
      <c r="L1658">
        <v>74.2</v>
      </c>
      <c r="N1658" t="s">
        <v>1453</v>
      </c>
      <c r="O1658" t="s">
        <v>1453</v>
      </c>
      <c r="P1658" t="s">
        <v>1453</v>
      </c>
      <c r="Q1658" t="s">
        <v>1453</v>
      </c>
      <c r="R1658" t="s">
        <v>1453</v>
      </c>
      <c r="S1658" t="s">
        <v>1453</v>
      </c>
      <c r="T1658" t="s">
        <v>1453</v>
      </c>
      <c r="U1658" t="s">
        <v>1453</v>
      </c>
      <c r="V1658">
        <v>24.75</v>
      </c>
      <c r="W1658">
        <v>1.1499999999999999</v>
      </c>
      <c r="X1658" t="s">
        <v>1453</v>
      </c>
      <c r="Y1658" t="s">
        <v>1453</v>
      </c>
      <c r="Z1658" t="s">
        <v>1468</v>
      </c>
      <c r="AA1658">
        <v>0.93</v>
      </c>
      <c r="AB1658">
        <v>7.0000000000000007E-2</v>
      </c>
      <c r="AC1658">
        <v>0.5</v>
      </c>
      <c r="AD1658">
        <v>0.5</v>
      </c>
      <c r="AE1658">
        <v>0.5</v>
      </c>
      <c r="AF1658">
        <v>0.5</v>
      </c>
      <c r="AG1658">
        <f>INDEX(YM!B:B, MATCH(Sheet1!B1658,YM!A:A,0))</f>
        <v>66.599999999999994</v>
      </c>
      <c r="AH1658">
        <v>66.599999999999994</v>
      </c>
      <c r="AI1658">
        <f>INDEX('Yield strengh'!B:B, MATCH(Sheet1!B1658,'Yield strengh'!A:A,0))</f>
        <v>29.7</v>
      </c>
      <c r="AJ1658">
        <v>29.7</v>
      </c>
      <c r="AK1658">
        <f>INDEX(Price!B:B, MATCH(Sheet1!B1658,Price!A:A,0))</f>
        <v>50.400000000000013</v>
      </c>
      <c r="AL1658">
        <f t="shared" si="26"/>
        <v>0.88502013422818782</v>
      </c>
      <c r="AM1658">
        <f>INDEX(toughness!B:B,MATCH(Sheet1!B1658,toughness!A:A,0))</f>
        <v>6.0000000000000001E-3</v>
      </c>
      <c r="AN1658">
        <f>450</f>
        <v>450</v>
      </c>
    </row>
    <row r="1659" spans="1:40" x14ac:dyDescent="0.3">
      <c r="A1659" t="s">
        <v>1458</v>
      </c>
      <c r="B1659" s="1" t="s">
        <v>872</v>
      </c>
      <c r="C1659">
        <v>240</v>
      </c>
      <c r="D1659">
        <v>1970</v>
      </c>
      <c r="G1659">
        <v>3.4649999999999999</v>
      </c>
      <c r="H1659">
        <v>17.399999999999999</v>
      </c>
      <c r="I1659">
        <v>10.055</v>
      </c>
      <c r="J1659">
        <v>2.0499999999999998</v>
      </c>
      <c r="K1659">
        <v>305</v>
      </c>
      <c r="L1659">
        <v>68.5</v>
      </c>
      <c r="M1659">
        <v>505</v>
      </c>
      <c r="N1659" t="s">
        <v>1453</v>
      </c>
      <c r="O1659" t="s">
        <v>1453</v>
      </c>
      <c r="P1659" t="s">
        <v>1453</v>
      </c>
      <c r="Q1659" t="s">
        <v>1453</v>
      </c>
      <c r="R1659" t="s">
        <v>1453</v>
      </c>
      <c r="S1659" t="s">
        <v>1453</v>
      </c>
      <c r="T1659" t="s">
        <v>1453</v>
      </c>
      <c r="U1659" t="s">
        <v>1453</v>
      </c>
      <c r="V1659">
        <v>302.5</v>
      </c>
      <c r="W1659">
        <v>81.5</v>
      </c>
      <c r="X1659" t="s">
        <v>1453</v>
      </c>
      <c r="Y1659" t="s">
        <v>1453</v>
      </c>
      <c r="Z1659" t="s">
        <v>1468</v>
      </c>
      <c r="AA1659">
        <v>0.93</v>
      </c>
      <c r="AB1659">
        <v>7.0000000000000007E-2</v>
      </c>
      <c r="AC1659">
        <v>0.5</v>
      </c>
      <c r="AD1659">
        <v>0.5</v>
      </c>
      <c r="AE1659">
        <v>0.5</v>
      </c>
      <c r="AF1659">
        <v>0.5</v>
      </c>
      <c r="AG1659">
        <f>INDEX(YM!B:B, MATCH(Sheet1!B1659,YM!A:A,0))</f>
        <v>66.5</v>
      </c>
      <c r="AH1659">
        <v>66.5</v>
      </c>
      <c r="AI1659">
        <f>INDEX('Yield strengh'!B:B, MATCH(Sheet1!B1659,'Yield strengh'!A:A,0))</f>
        <v>297.5</v>
      </c>
      <c r="AJ1659">
        <v>297.5</v>
      </c>
      <c r="AK1659">
        <f>INDEX(Price!B:B, MATCH(Sheet1!B1659,Price!A:A,0))</f>
        <v>935</v>
      </c>
      <c r="AL1659">
        <f t="shared" si="26"/>
        <v>10.042512690355331</v>
      </c>
      <c r="AM1659">
        <f>INDEX(toughness!B:B,MATCH(Sheet1!B1659,toughness!A:A,0))</f>
        <v>1.845</v>
      </c>
      <c r="AN1659">
        <f>450</f>
        <v>450</v>
      </c>
    </row>
    <row r="1660" spans="1:40" x14ac:dyDescent="0.3">
      <c r="A1660" t="s">
        <v>1458</v>
      </c>
      <c r="B1660" s="1" t="s">
        <v>311</v>
      </c>
      <c r="C1660">
        <v>115</v>
      </c>
      <c r="D1660">
        <v>2685</v>
      </c>
      <c r="G1660">
        <v>7.0650000000000004</v>
      </c>
      <c r="H1660">
        <v>39.299999999999997</v>
      </c>
      <c r="I1660">
        <v>4.4000000000000004</v>
      </c>
      <c r="J1660">
        <v>2.75</v>
      </c>
      <c r="K1660">
        <v>252</v>
      </c>
      <c r="L1660">
        <v>105</v>
      </c>
      <c r="M1660">
        <v>585</v>
      </c>
      <c r="N1660" t="s">
        <v>1453</v>
      </c>
      <c r="O1660" t="s">
        <v>1453</v>
      </c>
      <c r="P1660" t="s">
        <v>1453</v>
      </c>
      <c r="Q1660" t="s">
        <v>1453</v>
      </c>
      <c r="R1660" t="s">
        <v>1453</v>
      </c>
      <c r="S1660" t="s">
        <v>1453</v>
      </c>
      <c r="T1660" t="s">
        <v>1453</v>
      </c>
      <c r="U1660" t="s">
        <v>1453</v>
      </c>
      <c r="V1660">
        <v>295</v>
      </c>
      <c r="W1660">
        <v>152</v>
      </c>
      <c r="X1660" t="s">
        <v>1453</v>
      </c>
      <c r="Y1660" t="s">
        <v>1453</v>
      </c>
      <c r="Z1660" t="s">
        <v>1468</v>
      </c>
      <c r="AA1660">
        <v>0.93</v>
      </c>
      <c r="AB1660">
        <v>7.0000000000000007E-2</v>
      </c>
      <c r="AC1660">
        <v>0.5</v>
      </c>
      <c r="AD1660">
        <v>0.5</v>
      </c>
      <c r="AE1660">
        <v>0.5</v>
      </c>
      <c r="AF1660">
        <v>0.5</v>
      </c>
      <c r="AG1660">
        <f>INDEX(YM!B:B, MATCH(Sheet1!B1660,YM!A:A,0))</f>
        <v>73</v>
      </c>
      <c r="AH1660">
        <v>73</v>
      </c>
      <c r="AI1660">
        <f>INDEX('Yield strengh'!B:B, MATCH(Sheet1!B1660,'Yield strengh'!A:A,0))</f>
        <v>90</v>
      </c>
      <c r="AJ1660">
        <v>90</v>
      </c>
      <c r="AK1660">
        <f>INDEX(Price!B:B, MATCH(Sheet1!B1660,Price!A:A,0))</f>
        <v>23.6</v>
      </c>
      <c r="AL1660">
        <f t="shared" si="26"/>
        <v>2.446927374301676</v>
      </c>
      <c r="AM1660">
        <f>INDEX(toughness!B:B,MATCH(Sheet1!B1660,toughness!A:A,0))</f>
        <v>7.7050000000000001</v>
      </c>
      <c r="AN1660">
        <f>450</f>
        <v>450</v>
      </c>
    </row>
    <row r="1661" spans="1:40" x14ac:dyDescent="0.3">
      <c r="A1661" t="s">
        <v>1458</v>
      </c>
      <c r="B1661" s="1" t="s">
        <v>1540</v>
      </c>
      <c r="C1661">
        <v>122.5</v>
      </c>
      <c r="D1661">
        <v>1825</v>
      </c>
      <c r="E1661">
        <v>22</v>
      </c>
      <c r="G1661">
        <v>0.12820000000000001</v>
      </c>
      <c r="H1661">
        <v>5.17E-8</v>
      </c>
      <c r="I1661">
        <v>6000000000</v>
      </c>
      <c r="J1661">
        <v>6.5</v>
      </c>
      <c r="K1661">
        <v>200</v>
      </c>
      <c r="L1661">
        <v>25.5</v>
      </c>
      <c r="N1661" t="s">
        <v>1453</v>
      </c>
      <c r="O1661" t="s">
        <v>1453</v>
      </c>
      <c r="P1661" t="s">
        <v>1453</v>
      </c>
      <c r="Q1661" t="s">
        <v>1453</v>
      </c>
      <c r="R1661" t="s">
        <v>1453</v>
      </c>
      <c r="S1661" t="s">
        <v>1453</v>
      </c>
      <c r="T1661" t="s">
        <v>1453</v>
      </c>
      <c r="U1661" t="s">
        <v>1453</v>
      </c>
      <c r="V1661">
        <v>104</v>
      </c>
      <c r="W1661">
        <v>2.85</v>
      </c>
      <c r="X1661" t="s">
        <v>1453</v>
      </c>
      <c r="Y1661" t="s">
        <v>1453</v>
      </c>
      <c r="Z1661" t="s">
        <v>1468</v>
      </c>
      <c r="AA1661">
        <v>0.93</v>
      </c>
      <c r="AB1661">
        <v>7.0000000000000007E-2</v>
      </c>
      <c r="AC1661">
        <v>0.5</v>
      </c>
      <c r="AD1661">
        <v>0.5</v>
      </c>
      <c r="AE1661">
        <v>0.5</v>
      </c>
      <c r="AF1661">
        <v>0.5</v>
      </c>
      <c r="AG1661">
        <f>INDEX(YM!B:B, MATCH(Sheet1!B1661,YM!A:A,0))</f>
        <v>66</v>
      </c>
      <c r="AH1661">
        <v>66</v>
      </c>
      <c r="AI1661">
        <f>INDEX('Yield strengh'!B:B, MATCH(Sheet1!B1661,'Yield strengh'!A:A,0))</f>
        <v>5.5</v>
      </c>
      <c r="AJ1661">
        <v>5.5</v>
      </c>
      <c r="AK1661">
        <f>INDEX(Price!B:B, MATCH(Sheet1!B1661,Price!A:A,0))</f>
        <v>90.6</v>
      </c>
      <c r="AL1661">
        <f t="shared" si="26"/>
        <v>0.19890410958904109</v>
      </c>
      <c r="AM1661">
        <f>INDEX(toughness!B:B,MATCH(Sheet1!B1661,toughness!A:A,0))</f>
        <v>2.5760000000000001</v>
      </c>
      <c r="AN1661">
        <f>450</f>
        <v>450</v>
      </c>
    </row>
    <row r="1662" spans="1:40" x14ac:dyDescent="0.3">
      <c r="A1662" t="s">
        <v>1458</v>
      </c>
      <c r="B1662" s="1" t="s">
        <v>604</v>
      </c>
      <c r="C1662">
        <v>51.7</v>
      </c>
      <c r="D1662">
        <v>8700</v>
      </c>
      <c r="E1662">
        <v>8.0649999999999995</v>
      </c>
      <c r="F1662">
        <v>0.5</v>
      </c>
      <c r="G1662">
        <v>0.10455</v>
      </c>
      <c r="H1662">
        <v>1.8659999999999999E-12</v>
      </c>
      <c r="I1662">
        <v>130000000000000</v>
      </c>
      <c r="J1662">
        <v>2.29</v>
      </c>
      <c r="K1662">
        <v>101.6</v>
      </c>
      <c r="L1662">
        <v>8.36</v>
      </c>
      <c r="N1662" t="s">
        <v>1453</v>
      </c>
      <c r="O1662" t="s">
        <v>1453</v>
      </c>
      <c r="P1662" t="s">
        <v>1453</v>
      </c>
      <c r="Q1662" t="s">
        <v>1453</v>
      </c>
      <c r="R1662" t="s">
        <v>1453</v>
      </c>
      <c r="S1662" t="s">
        <v>1453</v>
      </c>
      <c r="T1662" t="s">
        <v>1453</v>
      </c>
      <c r="U1662" t="s">
        <v>1453</v>
      </c>
      <c r="V1662">
        <v>94.4</v>
      </c>
      <c r="W1662">
        <v>0.35499999999999998</v>
      </c>
      <c r="X1662" t="s">
        <v>1453</v>
      </c>
      <c r="Y1662" t="s">
        <v>1453</v>
      </c>
      <c r="Z1662" t="s">
        <v>1468</v>
      </c>
      <c r="AA1662">
        <v>0.93</v>
      </c>
      <c r="AB1662">
        <v>7.0000000000000007E-2</v>
      </c>
      <c r="AC1662">
        <v>0.5</v>
      </c>
      <c r="AD1662">
        <v>0.5</v>
      </c>
      <c r="AE1662">
        <v>0.5</v>
      </c>
      <c r="AF1662">
        <v>0.5</v>
      </c>
      <c r="AG1662">
        <f>INDEX(YM!B:B, MATCH(Sheet1!B1662,YM!A:A,0))</f>
        <v>66</v>
      </c>
      <c r="AH1662">
        <v>66</v>
      </c>
      <c r="AI1662">
        <f>INDEX('Yield strengh'!B:B, MATCH(Sheet1!B1662,'Yield strengh'!A:A,0))</f>
        <v>222.5</v>
      </c>
      <c r="AJ1662">
        <v>222.5</v>
      </c>
      <c r="AK1662" t="e">
        <f>INDEX(Price!B:B, MATCH(Sheet1!B1662,Price!A:A,0))</f>
        <v>#N/A</v>
      </c>
      <c r="AL1662">
        <f t="shared" si="26"/>
        <v>1.6879310344827587</v>
      </c>
      <c r="AM1662">
        <f>INDEX(toughness!B:B,MATCH(Sheet1!B1662,toughness!A:A,0))</f>
        <v>60.85</v>
      </c>
      <c r="AN1662">
        <f>450</f>
        <v>450</v>
      </c>
    </row>
    <row r="1663" spans="1:40" x14ac:dyDescent="0.3">
      <c r="A1663" t="s">
        <v>1458</v>
      </c>
      <c r="B1663" s="1" t="s">
        <v>1425</v>
      </c>
      <c r="C1663">
        <v>57.5</v>
      </c>
      <c r="D1663">
        <v>4475</v>
      </c>
      <c r="G1663">
        <v>1.55</v>
      </c>
      <c r="H1663">
        <v>2.9449999999999998</v>
      </c>
      <c r="I1663">
        <v>58.5</v>
      </c>
      <c r="J1663">
        <v>10</v>
      </c>
      <c r="K1663">
        <v>57.5</v>
      </c>
      <c r="L1663">
        <v>50</v>
      </c>
      <c r="N1663" t="s">
        <v>1453</v>
      </c>
      <c r="O1663" t="s">
        <v>1453</v>
      </c>
      <c r="P1663" t="s">
        <v>1453</v>
      </c>
      <c r="Q1663" t="s">
        <v>1453</v>
      </c>
      <c r="R1663" t="s">
        <v>1453</v>
      </c>
      <c r="S1663" t="s">
        <v>1453</v>
      </c>
      <c r="T1663" t="s">
        <v>1453</v>
      </c>
      <c r="U1663" t="s">
        <v>1453</v>
      </c>
      <c r="V1663">
        <v>130</v>
      </c>
      <c r="W1663">
        <v>16.600000000000001</v>
      </c>
      <c r="X1663" t="s">
        <v>1453</v>
      </c>
      <c r="Y1663" t="s">
        <v>1453</v>
      </c>
      <c r="Z1663" t="s">
        <v>1468</v>
      </c>
      <c r="AA1663">
        <v>0.93</v>
      </c>
      <c r="AB1663">
        <v>7.0000000000000007E-2</v>
      </c>
      <c r="AC1663">
        <v>0.5</v>
      </c>
      <c r="AD1663">
        <v>0.5</v>
      </c>
      <c r="AE1663">
        <v>0.5</v>
      </c>
      <c r="AF1663">
        <v>0.5</v>
      </c>
      <c r="AG1663">
        <f>INDEX(YM!B:B, MATCH(Sheet1!B1663,YM!A:A,0))</f>
        <v>66</v>
      </c>
      <c r="AH1663">
        <v>66</v>
      </c>
      <c r="AI1663">
        <f>INDEX('Yield strengh'!B:B, MATCH(Sheet1!B1663,'Yield strengh'!A:A,0))</f>
        <v>375</v>
      </c>
      <c r="AJ1663">
        <v>375</v>
      </c>
      <c r="AK1663" t="e">
        <f>INDEX(Price!B:B, MATCH(Sheet1!B1663,Price!A:A,0))</f>
        <v>#N/A</v>
      </c>
      <c r="AL1663">
        <f t="shared" si="26"/>
        <v>5.5307262569832405</v>
      </c>
      <c r="AM1663">
        <f>INDEX(toughness!B:B,MATCH(Sheet1!B1663,toughness!A:A,0))</f>
        <v>100.75</v>
      </c>
      <c r="AN1663">
        <f>450</f>
        <v>450</v>
      </c>
    </row>
    <row r="1664" spans="1:40" x14ac:dyDescent="0.3">
      <c r="A1664" t="s">
        <v>1459</v>
      </c>
      <c r="B1664" s="1" t="s">
        <v>567</v>
      </c>
      <c r="C1664">
        <v>569</v>
      </c>
      <c r="D1664">
        <v>1575</v>
      </c>
      <c r="G1664">
        <v>0.16955000000000001</v>
      </c>
      <c r="H1664">
        <v>4.9249999999999999E-4</v>
      </c>
      <c r="I1664">
        <v>475500</v>
      </c>
      <c r="J1664">
        <v>0.88500000000000001</v>
      </c>
      <c r="K1664">
        <v>549.5</v>
      </c>
      <c r="L1664">
        <v>16.149999999999999</v>
      </c>
      <c r="N1664" t="s">
        <v>1453</v>
      </c>
      <c r="O1664" t="s">
        <v>1453</v>
      </c>
      <c r="P1664" t="s">
        <v>1453</v>
      </c>
      <c r="Q1664" t="s">
        <v>1453</v>
      </c>
      <c r="R1664" t="s">
        <v>1453</v>
      </c>
      <c r="S1664" t="s">
        <v>1453</v>
      </c>
      <c r="T1664" t="s">
        <v>1453</v>
      </c>
      <c r="U1664" t="s">
        <v>1453</v>
      </c>
      <c r="V1664">
        <v>549.5</v>
      </c>
      <c r="W1664">
        <v>1.64</v>
      </c>
      <c r="X1664" t="s">
        <v>1453</v>
      </c>
      <c r="Y1664" t="s">
        <v>1453</v>
      </c>
      <c r="Z1664" t="s">
        <v>1468</v>
      </c>
      <c r="AA1664">
        <v>0.93</v>
      </c>
      <c r="AB1664">
        <v>7.0000000000000007E-2</v>
      </c>
      <c r="AC1664">
        <v>0.5</v>
      </c>
      <c r="AD1664">
        <v>0.5</v>
      </c>
      <c r="AE1664">
        <v>0.5</v>
      </c>
      <c r="AF1664">
        <v>0.5</v>
      </c>
      <c r="AG1664">
        <f>INDEX(YM!B:B, MATCH(Sheet1!B1664,YM!A:A,0))</f>
        <v>65.7</v>
      </c>
      <c r="AH1664">
        <v>65.7</v>
      </c>
      <c r="AI1664">
        <f>INDEX('Yield strengh'!B:B, MATCH(Sheet1!B1664,'Yield strengh'!A:A,0))</f>
        <v>768.5</v>
      </c>
      <c r="AJ1664">
        <v>768.5</v>
      </c>
      <c r="AK1664">
        <f>INDEX(Price!B:B, MATCH(Sheet1!B1664,Price!A:A,0))</f>
        <v>387</v>
      </c>
      <c r="AL1664">
        <f t="shared" si="26"/>
        <v>32.057428571428574</v>
      </c>
      <c r="AM1664">
        <f>INDEX(toughness!B:B,MATCH(Sheet1!B1664,toughness!A:A,0))</f>
        <v>30.1</v>
      </c>
      <c r="AN1664">
        <f>450</f>
        <v>450</v>
      </c>
    </row>
    <row r="1665" spans="1:40" x14ac:dyDescent="0.3">
      <c r="A1665" t="s">
        <v>1458</v>
      </c>
      <c r="B1665" s="1" t="s">
        <v>177</v>
      </c>
      <c r="C1665">
        <v>189.5</v>
      </c>
      <c r="D1665">
        <v>2655</v>
      </c>
      <c r="G1665">
        <v>4.7850000000000001</v>
      </c>
      <c r="H1665">
        <v>29</v>
      </c>
      <c r="I1665">
        <v>5.9499999999999993</v>
      </c>
      <c r="J1665">
        <v>12.95</v>
      </c>
      <c r="K1665">
        <v>188.5</v>
      </c>
      <c r="L1665">
        <v>103</v>
      </c>
      <c r="M1665">
        <v>604</v>
      </c>
      <c r="N1665" t="s">
        <v>1453</v>
      </c>
      <c r="O1665" t="s">
        <v>1453</v>
      </c>
      <c r="P1665" t="s">
        <v>1453</v>
      </c>
      <c r="Q1665" t="s">
        <v>1453</v>
      </c>
      <c r="R1665" t="s">
        <v>1453</v>
      </c>
      <c r="S1665" t="s">
        <v>1453</v>
      </c>
      <c r="T1665" t="s">
        <v>1453</v>
      </c>
      <c r="U1665" t="s">
        <v>1453</v>
      </c>
      <c r="V1665">
        <v>305.5</v>
      </c>
      <c r="W1665">
        <v>122</v>
      </c>
      <c r="X1665" t="s">
        <v>1453</v>
      </c>
      <c r="Y1665" t="s">
        <v>1453</v>
      </c>
      <c r="Z1665" t="s">
        <v>1468</v>
      </c>
      <c r="AA1665">
        <v>0.93</v>
      </c>
      <c r="AB1665">
        <v>7.0000000000000007E-2</v>
      </c>
      <c r="AC1665">
        <v>0.5</v>
      </c>
      <c r="AD1665">
        <v>0.5</v>
      </c>
      <c r="AE1665">
        <v>0.5</v>
      </c>
      <c r="AF1665">
        <v>0.5</v>
      </c>
      <c r="AG1665">
        <f>INDEX(YM!B:B, MATCH(Sheet1!B1665,YM!A:A,0))</f>
        <v>71.8</v>
      </c>
      <c r="AH1665">
        <v>71.8</v>
      </c>
      <c r="AI1665">
        <f>INDEX('Yield strengh'!B:B, MATCH(Sheet1!B1665,'Yield strengh'!A:A,0))</f>
        <v>87.35</v>
      </c>
      <c r="AJ1665">
        <v>87.35</v>
      </c>
      <c r="AK1665">
        <f>INDEX(Price!B:B, MATCH(Sheet1!B1665,Price!A:A,0))</f>
        <v>24.25</v>
      </c>
      <c r="AL1665">
        <f t="shared" si="26"/>
        <v>2.3622335216572501</v>
      </c>
      <c r="AM1665">
        <f>INDEX(toughness!B:B,MATCH(Sheet1!B1665,toughness!A:A,0))</f>
        <v>17.05</v>
      </c>
      <c r="AN1665">
        <f>450</f>
        <v>450</v>
      </c>
    </row>
    <row r="1666" spans="1:40" x14ac:dyDescent="0.3">
      <c r="A1666" t="s">
        <v>1458</v>
      </c>
      <c r="B1666" s="1" t="s">
        <v>871</v>
      </c>
      <c r="C1666">
        <v>297.5</v>
      </c>
      <c r="D1666">
        <v>2020</v>
      </c>
      <c r="G1666">
        <v>4.3849999999999998</v>
      </c>
      <c r="H1666">
        <v>27.1</v>
      </c>
      <c r="I1666">
        <v>6.4049999999999994</v>
      </c>
      <c r="J1666">
        <v>6.15</v>
      </c>
      <c r="K1666">
        <v>392.5</v>
      </c>
      <c r="L1666">
        <v>89</v>
      </c>
      <c r="M1666">
        <v>515</v>
      </c>
      <c r="N1666" t="s">
        <v>1453</v>
      </c>
      <c r="O1666" t="s">
        <v>1453</v>
      </c>
      <c r="P1666" t="s">
        <v>1453</v>
      </c>
      <c r="Q1666" t="s">
        <v>1453</v>
      </c>
      <c r="R1666" t="s">
        <v>1453</v>
      </c>
      <c r="S1666" t="s">
        <v>1453</v>
      </c>
      <c r="T1666" t="s">
        <v>1453</v>
      </c>
      <c r="U1666" t="s">
        <v>1453</v>
      </c>
      <c r="V1666">
        <v>388.5</v>
      </c>
      <c r="W1666">
        <v>85</v>
      </c>
      <c r="X1666" t="s">
        <v>1453</v>
      </c>
      <c r="Y1666" t="s">
        <v>1453</v>
      </c>
      <c r="Z1666" t="s">
        <v>1468</v>
      </c>
      <c r="AA1666">
        <v>0.93</v>
      </c>
      <c r="AB1666">
        <v>7.0000000000000007E-2</v>
      </c>
      <c r="AC1666">
        <v>0.5</v>
      </c>
      <c r="AD1666">
        <v>0.5</v>
      </c>
      <c r="AE1666">
        <v>0.5</v>
      </c>
      <c r="AF1666">
        <v>0.5</v>
      </c>
      <c r="AG1666">
        <f>INDEX(YM!B:B, MATCH(Sheet1!B1666,YM!A:A,0))</f>
        <v>63.5</v>
      </c>
      <c r="AH1666">
        <v>63.5</v>
      </c>
      <c r="AI1666">
        <f>INDEX('Yield strengh'!B:B, MATCH(Sheet1!B1666,'Yield strengh'!A:A,0))</f>
        <v>371</v>
      </c>
      <c r="AJ1666">
        <v>371</v>
      </c>
      <c r="AK1666">
        <f>INDEX(Price!B:B, MATCH(Sheet1!B1666,Price!A:A,0))</f>
        <v>187.5</v>
      </c>
      <c r="AL1666">
        <f t="shared" si="26"/>
        <v>11.662623762376237</v>
      </c>
      <c r="AM1666">
        <f>INDEX(toughness!B:B,MATCH(Sheet1!B1666,toughness!A:A,0))</f>
        <v>2.6749999999999998</v>
      </c>
      <c r="AN1666">
        <f>450</f>
        <v>450</v>
      </c>
    </row>
    <row r="1667" spans="1:40" x14ac:dyDescent="0.3">
      <c r="A1667" t="s">
        <v>1458</v>
      </c>
      <c r="B1667" s="1" t="s">
        <v>36</v>
      </c>
      <c r="C1667">
        <v>307.5</v>
      </c>
      <c r="D1667">
        <v>2675</v>
      </c>
      <c r="E1667">
        <v>6.2</v>
      </c>
      <c r="F1667">
        <v>13</v>
      </c>
      <c r="G1667">
        <v>0.1515</v>
      </c>
      <c r="H1667">
        <v>8.685999999999999E-21</v>
      </c>
      <c r="I1667">
        <v>5.0499999999999997E+23</v>
      </c>
      <c r="J1667">
        <v>4.4999999999999998E-2</v>
      </c>
      <c r="K1667">
        <v>40</v>
      </c>
      <c r="L1667">
        <v>91.25</v>
      </c>
      <c r="N1667" t="s">
        <v>1453</v>
      </c>
      <c r="O1667" t="s">
        <v>1453</v>
      </c>
      <c r="P1667" t="s">
        <v>1453</v>
      </c>
      <c r="Q1667" t="s">
        <v>1453</v>
      </c>
      <c r="R1667" t="s">
        <v>1453</v>
      </c>
      <c r="S1667" t="s">
        <v>1453</v>
      </c>
      <c r="T1667" t="s">
        <v>1453</v>
      </c>
      <c r="U1667" t="s">
        <v>1453</v>
      </c>
      <c r="V1667">
        <v>30.75</v>
      </c>
      <c r="W1667">
        <v>1.5</v>
      </c>
      <c r="X1667" t="s">
        <v>1453</v>
      </c>
      <c r="Y1667" t="s">
        <v>1453</v>
      </c>
      <c r="Z1667" t="s">
        <v>1468</v>
      </c>
      <c r="AA1667">
        <v>0.93</v>
      </c>
      <c r="AB1667">
        <v>7.0000000000000007E-2</v>
      </c>
      <c r="AC1667">
        <v>0.5</v>
      </c>
      <c r="AD1667">
        <v>0.5</v>
      </c>
      <c r="AE1667">
        <v>0.5</v>
      </c>
      <c r="AF1667">
        <v>0.5</v>
      </c>
      <c r="AG1667">
        <f>INDEX(YM!B:B, MATCH(Sheet1!B1667,YM!A:A,0))</f>
        <v>63.35</v>
      </c>
      <c r="AH1667">
        <v>63.35</v>
      </c>
      <c r="AI1667">
        <f>INDEX('Yield strengh'!B:B, MATCH(Sheet1!B1667,'Yield strengh'!A:A,0))</f>
        <v>28.2</v>
      </c>
      <c r="AJ1667">
        <v>28.2</v>
      </c>
      <c r="AK1667">
        <f>INDEX(Price!B:B, MATCH(Sheet1!B1667,Price!A:A,0))</f>
        <v>50.400000000000013</v>
      </c>
      <c r="AL1667">
        <f t="shared" si="26"/>
        <v>0.66783925233644859</v>
      </c>
      <c r="AM1667">
        <f>INDEX(toughness!B:B,MATCH(Sheet1!B1667,toughness!A:A,0))</f>
        <v>6.0150000000000004E-3</v>
      </c>
      <c r="AN1667">
        <f>450</f>
        <v>450</v>
      </c>
    </row>
    <row r="1668" spans="1:40" x14ac:dyDescent="0.3">
      <c r="A1668" t="s">
        <v>1458</v>
      </c>
      <c r="B1668" s="1" t="s">
        <v>367</v>
      </c>
      <c r="C1668">
        <v>330</v>
      </c>
      <c r="D1668">
        <v>2475</v>
      </c>
      <c r="E1668">
        <v>7.7</v>
      </c>
      <c r="F1668">
        <v>13</v>
      </c>
      <c r="G1668">
        <v>0.17249999999999999</v>
      </c>
      <c r="H1668">
        <v>8.685999999999999E-21</v>
      </c>
      <c r="I1668">
        <v>5.0499999999999997E+23</v>
      </c>
      <c r="J1668">
        <v>4.4999999999999998E-2</v>
      </c>
      <c r="K1668">
        <v>42.9</v>
      </c>
      <c r="L1668">
        <v>98.05</v>
      </c>
      <c r="N1668" t="s">
        <v>1453</v>
      </c>
      <c r="O1668" t="s">
        <v>1453</v>
      </c>
      <c r="P1668" t="s">
        <v>1453</v>
      </c>
      <c r="Q1668" t="s">
        <v>1453</v>
      </c>
      <c r="R1668" t="s">
        <v>1453</v>
      </c>
      <c r="S1668" t="s">
        <v>1453</v>
      </c>
      <c r="T1668" t="s">
        <v>1453</v>
      </c>
      <c r="U1668" t="s">
        <v>1453</v>
      </c>
      <c r="V1668">
        <v>33</v>
      </c>
      <c r="W1668">
        <v>1.5</v>
      </c>
      <c r="X1668" t="s">
        <v>1453</v>
      </c>
      <c r="Y1668" t="s">
        <v>1453</v>
      </c>
      <c r="Z1668" t="s">
        <v>1468</v>
      </c>
      <c r="AA1668">
        <v>0.93</v>
      </c>
      <c r="AB1668">
        <v>7.0000000000000007E-2</v>
      </c>
      <c r="AC1668">
        <v>0.5</v>
      </c>
      <c r="AD1668">
        <v>0.5</v>
      </c>
      <c r="AE1668">
        <v>0.5</v>
      </c>
      <c r="AF1668">
        <v>0.5</v>
      </c>
      <c r="AG1668">
        <f>INDEX(YM!B:B, MATCH(Sheet1!B1668,YM!A:A,0))</f>
        <v>63</v>
      </c>
      <c r="AH1668">
        <v>63</v>
      </c>
      <c r="AI1668">
        <f>INDEX('Yield strengh'!B:B, MATCH(Sheet1!B1668,'Yield strengh'!A:A,0))</f>
        <v>30.1</v>
      </c>
      <c r="AJ1668">
        <v>30.1</v>
      </c>
      <c r="AK1668">
        <f>INDEX(Price!B:B, MATCH(Sheet1!B1668,Price!A:A,0))</f>
        <v>36</v>
      </c>
      <c r="AL1668">
        <f t="shared" si="26"/>
        <v>0.7661818181818183</v>
      </c>
      <c r="AM1668">
        <f>INDEX(toughness!B:B,MATCH(Sheet1!B1668,toughness!A:A,0))</f>
        <v>5.9150000000000001E-3</v>
      </c>
      <c r="AN1668">
        <f>450</f>
        <v>450</v>
      </c>
    </row>
    <row r="1669" spans="1:40" x14ac:dyDescent="0.3">
      <c r="A1669" t="s">
        <v>1458</v>
      </c>
      <c r="B1669" s="1" t="s">
        <v>555</v>
      </c>
      <c r="C1669">
        <v>10.47</v>
      </c>
      <c r="D1669">
        <v>932</v>
      </c>
      <c r="E1669">
        <v>2.8</v>
      </c>
      <c r="F1669">
        <v>19.7</v>
      </c>
      <c r="G1669">
        <v>3.1799999999999998E-4</v>
      </c>
      <c r="H1669">
        <v>1.1995000000000001E-19</v>
      </c>
      <c r="I1669">
        <v>4E+21</v>
      </c>
      <c r="J1669">
        <v>815</v>
      </c>
      <c r="K1669">
        <v>22.7</v>
      </c>
      <c r="L1669">
        <v>2.5</v>
      </c>
      <c r="M1669">
        <v>94</v>
      </c>
      <c r="N1669" t="s">
        <v>1453</v>
      </c>
      <c r="O1669" t="s">
        <v>1453</v>
      </c>
      <c r="P1669" t="s">
        <v>1453</v>
      </c>
      <c r="Q1669" t="s">
        <v>1453</v>
      </c>
      <c r="R1669" t="s">
        <v>1453</v>
      </c>
      <c r="S1669" t="s">
        <v>1453</v>
      </c>
      <c r="T1669" t="s">
        <v>1453</v>
      </c>
      <c r="U1669" t="s">
        <v>1453</v>
      </c>
      <c r="V1669">
        <v>11.5</v>
      </c>
      <c r="W1669">
        <v>0.10009999999999999</v>
      </c>
      <c r="X1669" t="s">
        <v>1453</v>
      </c>
      <c r="Y1669" t="s">
        <v>1453</v>
      </c>
      <c r="Z1669" t="s">
        <v>1468</v>
      </c>
      <c r="AA1669">
        <v>0.93</v>
      </c>
      <c r="AB1669">
        <v>7.0000000000000007E-2</v>
      </c>
      <c r="AC1669">
        <v>0.5</v>
      </c>
      <c r="AD1669">
        <v>0.5</v>
      </c>
      <c r="AE1669">
        <v>0.5</v>
      </c>
      <c r="AF1669">
        <v>0.5</v>
      </c>
      <c r="AG1669">
        <f>INDEX(YM!B:B, MATCH(Sheet1!B1669,YM!A:A,0))</f>
        <v>62.5</v>
      </c>
      <c r="AH1669">
        <v>62.5</v>
      </c>
      <c r="AI1669">
        <f>INDEX('Yield strengh'!B:B, MATCH(Sheet1!B1669,'Yield strengh'!A:A,0))</f>
        <v>280</v>
      </c>
      <c r="AJ1669">
        <v>280</v>
      </c>
      <c r="AK1669" t="e">
        <f>INDEX(Price!B:B, MATCH(Sheet1!B1669,Price!A:A,0))</f>
        <v>#N/A</v>
      </c>
      <c r="AL1669">
        <f t="shared" si="26"/>
        <v>18.776824034334766</v>
      </c>
      <c r="AM1669">
        <f>INDEX(toughness!B:B,MATCH(Sheet1!B1669,toughness!A:A,0))</f>
        <v>78.099999999999994</v>
      </c>
      <c r="AN1669">
        <f>450</f>
        <v>450</v>
      </c>
    </row>
    <row r="1670" spans="1:40" x14ac:dyDescent="0.3">
      <c r="A1670" t="s">
        <v>1458</v>
      </c>
      <c r="B1670" s="1" t="s">
        <v>590</v>
      </c>
      <c r="C1670">
        <v>59.3</v>
      </c>
      <c r="D1670">
        <v>690</v>
      </c>
      <c r="E1670">
        <v>7.6099999999999994</v>
      </c>
      <c r="F1670">
        <v>0.5</v>
      </c>
      <c r="G1670">
        <v>9.8600000000000007E-2</v>
      </c>
      <c r="H1670">
        <v>1.8659999999999999E-12</v>
      </c>
      <c r="I1670">
        <v>130000000000000</v>
      </c>
      <c r="J1670">
        <v>2.23</v>
      </c>
      <c r="K1670">
        <v>123</v>
      </c>
      <c r="L1670">
        <v>7.2650000000000006</v>
      </c>
      <c r="N1670" t="s">
        <v>1453</v>
      </c>
      <c r="O1670" t="s">
        <v>1453</v>
      </c>
      <c r="P1670" t="s">
        <v>1453</v>
      </c>
      <c r="Q1670" t="s">
        <v>1453</v>
      </c>
      <c r="R1670" t="s">
        <v>1453</v>
      </c>
      <c r="S1670" t="s">
        <v>1453</v>
      </c>
      <c r="T1670" t="s">
        <v>1453</v>
      </c>
      <c r="U1670" t="s">
        <v>1453</v>
      </c>
      <c r="V1670">
        <v>114.5</v>
      </c>
      <c r="W1670">
        <v>0.33500000000000002</v>
      </c>
      <c r="X1670" t="s">
        <v>1453</v>
      </c>
      <c r="Y1670" t="s">
        <v>1453</v>
      </c>
      <c r="Z1670" t="s">
        <v>1468</v>
      </c>
      <c r="AA1670">
        <v>0.93</v>
      </c>
      <c r="AB1670">
        <v>7.0000000000000007E-2</v>
      </c>
      <c r="AC1670">
        <v>0.5</v>
      </c>
      <c r="AD1670">
        <v>0.5</v>
      </c>
      <c r="AE1670">
        <v>0.5</v>
      </c>
      <c r="AF1670">
        <v>0.5</v>
      </c>
      <c r="AG1670">
        <f>INDEX(YM!B:B, MATCH(Sheet1!B1670,YM!A:A,0))</f>
        <v>62.5</v>
      </c>
      <c r="AH1670">
        <v>62.5</v>
      </c>
      <c r="AI1670">
        <f>INDEX('Yield strengh'!B:B, MATCH(Sheet1!B1670,'Yield strengh'!A:A,0))</f>
        <v>300</v>
      </c>
      <c r="AJ1670">
        <v>300</v>
      </c>
      <c r="AK1670">
        <f>INDEX(Price!B:B, MATCH(Sheet1!B1670,Price!A:A,0))</f>
        <v>9.24</v>
      </c>
      <c r="AL1670">
        <f t="shared" si="26"/>
        <v>27.173913043478262</v>
      </c>
      <c r="AM1670">
        <f>INDEX(toughness!B:B,MATCH(Sheet1!B1670,toughness!A:A,0))</f>
        <v>3.8399999999999997E-2</v>
      </c>
      <c r="AN1670">
        <f>450</f>
        <v>450</v>
      </c>
    </row>
    <row r="1671" spans="1:40" x14ac:dyDescent="0.3">
      <c r="A1671" t="s">
        <v>1458</v>
      </c>
      <c r="B1671" s="1" t="s">
        <v>883</v>
      </c>
      <c r="C1671">
        <v>2670</v>
      </c>
      <c r="D1671">
        <v>6240</v>
      </c>
      <c r="G1671">
        <v>7.8900000000000006</v>
      </c>
      <c r="H1671">
        <v>12.91</v>
      </c>
      <c r="I1671">
        <v>15</v>
      </c>
      <c r="J1671">
        <v>6.5000000000000002E-2</v>
      </c>
      <c r="K1671">
        <v>320.5</v>
      </c>
      <c r="L1671">
        <v>1075</v>
      </c>
      <c r="M1671">
        <v>2280</v>
      </c>
      <c r="N1671" t="s">
        <v>1453</v>
      </c>
      <c r="O1671" t="s">
        <v>1453</v>
      </c>
      <c r="P1671" t="s">
        <v>1453</v>
      </c>
      <c r="Q1671" t="s">
        <v>1453</v>
      </c>
      <c r="R1671" t="s">
        <v>1453</v>
      </c>
      <c r="S1671" t="s">
        <v>1453</v>
      </c>
      <c r="T1671" t="s">
        <v>1453</v>
      </c>
      <c r="U1671" t="s">
        <v>1453</v>
      </c>
      <c r="V1671">
        <v>295.5</v>
      </c>
      <c r="W1671">
        <v>65</v>
      </c>
      <c r="X1671" t="s">
        <v>1453</v>
      </c>
      <c r="Y1671" t="s">
        <v>1453</v>
      </c>
      <c r="Z1671" t="s">
        <v>1468</v>
      </c>
      <c r="AA1671">
        <v>0.93</v>
      </c>
      <c r="AB1671">
        <v>7.0000000000000007E-2</v>
      </c>
      <c r="AC1671">
        <v>0.5</v>
      </c>
      <c r="AD1671">
        <v>0.5</v>
      </c>
      <c r="AE1671">
        <v>0.5</v>
      </c>
      <c r="AF1671">
        <v>0.5</v>
      </c>
      <c r="AG1671">
        <f>INDEX(YM!B:B, MATCH(Sheet1!B1671,YM!A:A,0))</f>
        <v>62.5</v>
      </c>
      <c r="AH1671">
        <v>62.5</v>
      </c>
      <c r="AI1671">
        <f>INDEX('Yield strengh'!B:B, MATCH(Sheet1!B1671,'Yield strengh'!A:A,0))</f>
        <v>77.5</v>
      </c>
      <c r="AJ1671">
        <v>77.5</v>
      </c>
      <c r="AK1671" t="e">
        <f>INDEX(Price!B:B, MATCH(Sheet1!B1671,Price!A:A,0))</f>
        <v>#N/A</v>
      </c>
      <c r="AL1671">
        <f t="shared" si="26"/>
        <v>0.77624198717948723</v>
      </c>
      <c r="AM1671">
        <f>INDEX(toughness!B:B,MATCH(Sheet1!B1671,toughness!A:A,0))</f>
        <v>0.61450000000000005</v>
      </c>
      <c r="AN1671">
        <f>450</f>
        <v>450</v>
      </c>
    </row>
    <row r="1672" spans="1:40" x14ac:dyDescent="0.3">
      <c r="A1672" t="s">
        <v>1458</v>
      </c>
      <c r="B1672" s="1" t="s">
        <v>1065</v>
      </c>
      <c r="C1672">
        <v>105.1</v>
      </c>
      <c r="D1672">
        <v>6475</v>
      </c>
      <c r="G1672">
        <v>1.3049999999999999</v>
      </c>
      <c r="H1672">
        <v>1.73</v>
      </c>
      <c r="I1672">
        <v>100.3</v>
      </c>
      <c r="J1672">
        <v>27.5</v>
      </c>
      <c r="K1672">
        <v>105</v>
      </c>
      <c r="L1672">
        <v>316</v>
      </c>
      <c r="M1672">
        <v>1300</v>
      </c>
      <c r="N1672" t="s">
        <v>1453</v>
      </c>
      <c r="O1672" t="s">
        <v>1453</v>
      </c>
      <c r="P1672" t="s">
        <v>1453</v>
      </c>
      <c r="Q1672" t="s">
        <v>1453</v>
      </c>
      <c r="R1672" t="s">
        <v>1453</v>
      </c>
      <c r="S1672" t="s">
        <v>1453</v>
      </c>
      <c r="T1672" t="s">
        <v>1453</v>
      </c>
      <c r="U1672" t="s">
        <v>1453</v>
      </c>
      <c r="V1672">
        <v>1397.5</v>
      </c>
      <c r="W1672">
        <v>8.61</v>
      </c>
      <c r="X1672" t="s">
        <v>1453</v>
      </c>
      <c r="Y1672" t="s">
        <v>1453</v>
      </c>
      <c r="Z1672" t="s">
        <v>1468</v>
      </c>
      <c r="AA1672">
        <v>0.93</v>
      </c>
      <c r="AB1672">
        <v>7.0000000000000007E-2</v>
      </c>
      <c r="AC1672">
        <v>0.5</v>
      </c>
      <c r="AD1672">
        <v>0.5</v>
      </c>
      <c r="AE1672">
        <v>0.5</v>
      </c>
      <c r="AF1672">
        <v>0.5</v>
      </c>
      <c r="AG1672">
        <f>INDEX(YM!B:B, MATCH(Sheet1!B1672,YM!A:A,0))</f>
        <v>62</v>
      </c>
      <c r="AH1672">
        <v>62</v>
      </c>
      <c r="AI1672">
        <f>INDEX('Yield strengh'!B:B, MATCH(Sheet1!B1672,'Yield strengh'!A:A,0))</f>
        <v>442.5</v>
      </c>
      <c r="AJ1672">
        <v>442.5</v>
      </c>
      <c r="AK1672">
        <f>INDEX(Price!B:B, MATCH(Sheet1!B1672,Price!A:A,0))</f>
        <v>211.5</v>
      </c>
      <c r="AL1672">
        <f t="shared" si="26"/>
        <v>4.237065637065637</v>
      </c>
      <c r="AM1672">
        <f>INDEX(toughness!B:B,MATCH(Sheet1!B1672,toughness!A:A,0))</f>
        <v>1640</v>
      </c>
      <c r="AN1672">
        <f>450</f>
        <v>450</v>
      </c>
    </row>
    <row r="1673" spans="1:40" x14ac:dyDescent="0.3">
      <c r="A1673" t="s">
        <v>1458</v>
      </c>
      <c r="B1673" s="1" t="s">
        <v>873</v>
      </c>
      <c r="C1673">
        <v>270</v>
      </c>
      <c r="D1673">
        <v>2035</v>
      </c>
      <c r="G1673">
        <v>5.01</v>
      </c>
      <c r="H1673">
        <v>26.4</v>
      </c>
      <c r="I1673">
        <v>6.5449999999999999</v>
      </c>
      <c r="J1673">
        <v>1.25</v>
      </c>
      <c r="K1673">
        <v>295</v>
      </c>
      <c r="L1673">
        <v>80.5</v>
      </c>
      <c r="M1673">
        <v>515</v>
      </c>
      <c r="N1673" t="s">
        <v>1453</v>
      </c>
      <c r="O1673" t="s">
        <v>1453</v>
      </c>
      <c r="P1673" t="s">
        <v>1453</v>
      </c>
      <c r="Q1673" t="s">
        <v>1453</v>
      </c>
      <c r="R1673" t="s">
        <v>1453</v>
      </c>
      <c r="S1673" t="s">
        <v>1453</v>
      </c>
      <c r="T1673" t="s">
        <v>1453</v>
      </c>
      <c r="U1673" t="s">
        <v>1453</v>
      </c>
      <c r="V1673">
        <v>297.5</v>
      </c>
      <c r="W1673">
        <v>95</v>
      </c>
      <c r="X1673" t="s">
        <v>1453</v>
      </c>
      <c r="Y1673" t="s">
        <v>1453</v>
      </c>
      <c r="Z1673" t="s">
        <v>1468</v>
      </c>
      <c r="AA1673">
        <v>0.93</v>
      </c>
      <c r="AB1673">
        <v>7.0000000000000007E-2</v>
      </c>
      <c r="AC1673">
        <v>0.5</v>
      </c>
      <c r="AD1673">
        <v>0.5</v>
      </c>
      <c r="AE1673">
        <v>0.5</v>
      </c>
      <c r="AF1673">
        <v>0.5</v>
      </c>
      <c r="AG1673">
        <f>INDEX(YM!B:B, MATCH(Sheet1!B1673,YM!A:A,0))</f>
        <v>61.5</v>
      </c>
      <c r="AH1673">
        <v>61.5</v>
      </c>
      <c r="AI1673">
        <f>INDEX('Yield strengh'!B:B, MATCH(Sheet1!B1673,'Yield strengh'!A:A,0))</f>
        <v>227.5</v>
      </c>
      <c r="AJ1673">
        <v>227.5</v>
      </c>
      <c r="AK1673">
        <f>INDEX(Price!B:B, MATCH(Sheet1!B1673,Price!A:A,0))</f>
        <v>935</v>
      </c>
      <c r="AL1673">
        <f t="shared" si="26"/>
        <v>6.875307125307125</v>
      </c>
      <c r="AM1673">
        <f>INDEX(toughness!B:B,MATCH(Sheet1!B1673,toughness!A:A,0))</f>
        <v>1.98</v>
      </c>
      <c r="AN1673">
        <f>450</f>
        <v>450</v>
      </c>
    </row>
    <row r="1674" spans="1:40" x14ac:dyDescent="0.3">
      <c r="A1674" t="s">
        <v>1459</v>
      </c>
      <c r="B1674" s="1" t="s">
        <v>565</v>
      </c>
      <c r="C1674">
        <v>324</v>
      </c>
      <c r="D1674">
        <v>1525</v>
      </c>
      <c r="G1674">
        <v>0.16955000000000001</v>
      </c>
      <c r="H1674">
        <v>4.9249999999999999E-4</v>
      </c>
      <c r="I1674">
        <v>475500</v>
      </c>
      <c r="J1674">
        <v>1.02</v>
      </c>
      <c r="K1674">
        <v>467</v>
      </c>
      <c r="L1674">
        <v>16.149999999999999</v>
      </c>
      <c r="N1674" t="s">
        <v>1453</v>
      </c>
      <c r="O1674" t="s">
        <v>1453</v>
      </c>
      <c r="P1674" t="s">
        <v>1453</v>
      </c>
      <c r="Q1674" t="s">
        <v>1453</v>
      </c>
      <c r="R1674" t="s">
        <v>1453</v>
      </c>
      <c r="S1674" t="s">
        <v>1453</v>
      </c>
      <c r="T1674" t="s">
        <v>1453</v>
      </c>
      <c r="U1674" t="s">
        <v>1453</v>
      </c>
      <c r="V1674">
        <v>467.5</v>
      </c>
      <c r="W1674">
        <v>1.64</v>
      </c>
      <c r="X1674" t="s">
        <v>1453</v>
      </c>
      <c r="Y1674" t="s">
        <v>1453</v>
      </c>
      <c r="Z1674" t="s">
        <v>1468</v>
      </c>
      <c r="AA1674">
        <v>0.93</v>
      </c>
      <c r="AB1674">
        <v>7.0000000000000007E-2</v>
      </c>
      <c r="AC1674">
        <v>0.5</v>
      </c>
      <c r="AD1674">
        <v>0.5</v>
      </c>
      <c r="AE1674">
        <v>0.5</v>
      </c>
      <c r="AF1674">
        <v>0.5</v>
      </c>
      <c r="AG1674">
        <f>INDEX(YM!B:B, MATCH(Sheet1!B1674,YM!A:A,0))</f>
        <v>61</v>
      </c>
      <c r="AH1674">
        <v>61</v>
      </c>
      <c r="AI1674">
        <f>INDEX('Yield strengh'!B:B, MATCH(Sheet1!B1674,'Yield strengh'!A:A,0))</f>
        <v>653.5</v>
      </c>
      <c r="AJ1674">
        <v>653.5</v>
      </c>
      <c r="AK1674">
        <f>INDEX(Price!B:B, MATCH(Sheet1!B1674,Price!A:A,0))</f>
        <v>132</v>
      </c>
      <c r="AL1674">
        <f t="shared" si="26"/>
        <v>26.14</v>
      </c>
      <c r="AM1674">
        <f>INDEX(toughness!B:B,MATCH(Sheet1!B1674,toughness!A:A,0))</f>
        <v>16.05</v>
      </c>
      <c r="AN1674">
        <f>450</f>
        <v>450</v>
      </c>
    </row>
    <row r="1675" spans="1:40" x14ac:dyDescent="0.3">
      <c r="A1675" t="s">
        <v>1458</v>
      </c>
      <c r="B1675" s="1" t="s">
        <v>1115</v>
      </c>
      <c r="C1675">
        <v>455.5</v>
      </c>
      <c r="D1675">
        <v>1610</v>
      </c>
      <c r="G1675">
        <v>7.4099999999999999E-2</v>
      </c>
      <c r="H1675">
        <v>6.1649999999999997E-4</v>
      </c>
      <c r="I1675">
        <v>456000</v>
      </c>
      <c r="J1675">
        <v>0.96500000000000008</v>
      </c>
      <c r="K1675">
        <v>502</v>
      </c>
      <c r="L1675">
        <v>26.4</v>
      </c>
      <c r="N1675" t="s">
        <v>1453</v>
      </c>
      <c r="O1675" t="s">
        <v>1453</v>
      </c>
      <c r="P1675" t="s">
        <v>1453</v>
      </c>
      <c r="Q1675" t="s">
        <v>1453</v>
      </c>
      <c r="R1675" t="s">
        <v>1453</v>
      </c>
      <c r="S1675" t="s">
        <v>1453</v>
      </c>
      <c r="T1675" t="s">
        <v>1453</v>
      </c>
      <c r="U1675" t="s">
        <v>1453</v>
      </c>
      <c r="V1675">
        <v>502</v>
      </c>
      <c r="W1675">
        <v>1.88</v>
      </c>
      <c r="X1675" t="s">
        <v>1453</v>
      </c>
      <c r="Y1675" t="s">
        <v>1453</v>
      </c>
      <c r="Z1675" t="s">
        <v>1468</v>
      </c>
      <c r="AA1675">
        <v>0.93</v>
      </c>
      <c r="AB1675">
        <v>7.0000000000000007E-2</v>
      </c>
      <c r="AC1675">
        <v>0.5</v>
      </c>
      <c r="AD1675">
        <v>0.5</v>
      </c>
      <c r="AE1675">
        <v>0.5</v>
      </c>
      <c r="AF1675">
        <v>0.5</v>
      </c>
      <c r="AG1675">
        <f>INDEX(YM!B:B, MATCH(Sheet1!B1675,YM!A:A,0))</f>
        <v>60.2</v>
      </c>
      <c r="AH1675">
        <v>60.2</v>
      </c>
      <c r="AI1675">
        <f>INDEX('Yield strengh'!B:B, MATCH(Sheet1!B1675,'Yield strengh'!A:A,0))</f>
        <v>824</v>
      </c>
      <c r="AJ1675">
        <v>824</v>
      </c>
      <c r="AK1675">
        <f>INDEX(Price!B:B, MATCH(Sheet1!B1675,Price!A:A,0))</f>
        <v>1060</v>
      </c>
      <c r="AL1675">
        <f t="shared" si="26"/>
        <v>30.810434782608699</v>
      </c>
      <c r="AM1675">
        <f>INDEX(toughness!B:B,MATCH(Sheet1!B1675,toughness!A:A,0))</f>
        <v>39.950000000000003</v>
      </c>
      <c r="AN1675">
        <f>450</f>
        <v>450</v>
      </c>
    </row>
    <row r="1676" spans="1:40" x14ac:dyDescent="0.3">
      <c r="A1676" t="s">
        <v>1458</v>
      </c>
      <c r="B1676" s="1" t="s">
        <v>342</v>
      </c>
      <c r="C1676">
        <v>1275</v>
      </c>
      <c r="D1676">
        <v>1590</v>
      </c>
      <c r="H1676">
        <v>1.1904999999999999E-3</v>
      </c>
      <c r="I1676">
        <v>192050</v>
      </c>
      <c r="J1676">
        <v>1.6</v>
      </c>
      <c r="K1676">
        <v>1725</v>
      </c>
      <c r="L1676">
        <v>34.5</v>
      </c>
      <c r="N1676" t="s">
        <v>1453</v>
      </c>
      <c r="O1676" t="s">
        <v>1453</v>
      </c>
      <c r="P1676" t="s">
        <v>1453</v>
      </c>
      <c r="Q1676" t="s">
        <v>1453</v>
      </c>
      <c r="R1676" t="s">
        <v>1453</v>
      </c>
      <c r="S1676" t="s">
        <v>1453</v>
      </c>
      <c r="T1676" t="s">
        <v>1453</v>
      </c>
      <c r="U1676" t="s">
        <v>1453</v>
      </c>
      <c r="V1676">
        <v>1725</v>
      </c>
      <c r="W1676">
        <v>5.2249999999999996</v>
      </c>
      <c r="X1676" t="s">
        <v>1453</v>
      </c>
      <c r="Y1676" t="s">
        <v>1453</v>
      </c>
      <c r="Z1676" t="s">
        <v>1468</v>
      </c>
      <c r="AA1676">
        <v>0.93</v>
      </c>
      <c r="AB1676">
        <v>7.0000000000000007E-2</v>
      </c>
      <c r="AC1676">
        <v>0.5</v>
      </c>
      <c r="AD1676">
        <v>0.5</v>
      </c>
      <c r="AE1676">
        <v>0.5</v>
      </c>
      <c r="AF1676">
        <v>0.5</v>
      </c>
      <c r="AG1676">
        <f>INDEX(YM!B:B, MATCH(Sheet1!B1676,YM!A:A,0))</f>
        <v>60</v>
      </c>
      <c r="AH1676">
        <v>60</v>
      </c>
      <c r="AI1676">
        <f>INDEX('Yield strengh'!B:B, MATCH(Sheet1!B1676,'Yield strengh'!A:A,0))</f>
        <v>452</v>
      </c>
      <c r="AJ1676">
        <v>452</v>
      </c>
      <c r="AK1676">
        <f>INDEX(Price!B:B, MATCH(Sheet1!B1676,Price!A:A,0))</f>
        <v>731</v>
      </c>
      <c r="AL1676">
        <f t="shared" si="26"/>
        <v>17.056603773584907</v>
      </c>
      <c r="AM1676">
        <f>INDEX(toughness!B:B,MATCH(Sheet1!B1676,toughness!A:A,0))</f>
        <v>0.64849999999999997</v>
      </c>
      <c r="AN1676">
        <f>450</f>
        <v>450</v>
      </c>
    </row>
    <row r="1677" spans="1:40" x14ac:dyDescent="0.3">
      <c r="A1677" t="s">
        <v>1458</v>
      </c>
      <c r="B1677" s="1" t="s">
        <v>585</v>
      </c>
      <c r="C1677">
        <v>69</v>
      </c>
      <c r="D1677">
        <v>1520</v>
      </c>
      <c r="G1677">
        <v>10.48</v>
      </c>
      <c r="H1677">
        <v>0.56000000000000005</v>
      </c>
      <c r="I1677">
        <v>312</v>
      </c>
      <c r="J1677">
        <v>0.3</v>
      </c>
      <c r="K1677">
        <v>39</v>
      </c>
      <c r="L1677">
        <v>20.75</v>
      </c>
      <c r="M1677">
        <v>3605</v>
      </c>
      <c r="N1677" t="s">
        <v>1453</v>
      </c>
      <c r="O1677" t="s">
        <v>1453</v>
      </c>
      <c r="P1677" t="s">
        <v>1453</v>
      </c>
      <c r="Q1677" t="s">
        <v>1453</v>
      </c>
      <c r="R1677" t="s">
        <v>1453</v>
      </c>
      <c r="S1677" t="s">
        <v>1453</v>
      </c>
      <c r="T1677" t="s">
        <v>1453</v>
      </c>
      <c r="U1677" t="s">
        <v>1453</v>
      </c>
      <c r="V1677">
        <v>27</v>
      </c>
      <c r="W1677">
        <v>76.400000000000006</v>
      </c>
      <c r="X1677" t="s">
        <v>1453</v>
      </c>
      <c r="Y1677" t="s">
        <v>1453</v>
      </c>
      <c r="Z1677" t="s">
        <v>1468</v>
      </c>
      <c r="AA1677">
        <v>0.93</v>
      </c>
      <c r="AB1677">
        <v>7.0000000000000007E-2</v>
      </c>
      <c r="AC1677">
        <v>0.5</v>
      </c>
      <c r="AD1677">
        <v>0.5</v>
      </c>
      <c r="AE1677">
        <v>0.5</v>
      </c>
      <c r="AF1677">
        <v>0.5</v>
      </c>
      <c r="AG1677">
        <f>INDEX(YM!B:B, MATCH(Sheet1!B1677,YM!A:A,0))</f>
        <v>60</v>
      </c>
      <c r="AH1677">
        <v>60</v>
      </c>
      <c r="AI1677">
        <f>INDEX('Yield strengh'!B:B, MATCH(Sheet1!B1677,'Yield strengh'!A:A,0))</f>
        <v>15.5</v>
      </c>
      <c r="AJ1677">
        <v>15.5</v>
      </c>
      <c r="AK1677">
        <f>INDEX(Price!B:B, MATCH(Sheet1!B1677,Price!A:A,0))</f>
        <v>25.21</v>
      </c>
      <c r="AL1677">
        <f t="shared" si="26"/>
        <v>0.61184210526315785</v>
      </c>
      <c r="AM1677">
        <f>INDEX(toughness!B:B,MATCH(Sheet1!B1677,toughness!A:A,0))</f>
        <v>4.3650000000000001E-2</v>
      </c>
      <c r="AN1677">
        <f>450</f>
        <v>450</v>
      </c>
    </row>
    <row r="1678" spans="1:40" x14ac:dyDescent="0.3">
      <c r="A1678" t="s">
        <v>1458</v>
      </c>
      <c r="B1678" s="1" t="s">
        <v>2051</v>
      </c>
      <c r="C1678">
        <v>92.55</v>
      </c>
      <c r="D1678">
        <v>1090</v>
      </c>
      <c r="E1678">
        <v>11.75</v>
      </c>
      <c r="F1678">
        <v>0.5</v>
      </c>
      <c r="G1678">
        <v>0.15595000000000001</v>
      </c>
      <c r="H1678">
        <v>1.8659999999999999E-12</v>
      </c>
      <c r="I1678">
        <v>130000000000000</v>
      </c>
      <c r="J1678">
        <v>2.1</v>
      </c>
      <c r="K1678">
        <v>191</v>
      </c>
      <c r="L1678">
        <v>19.899999999999999</v>
      </c>
      <c r="N1678" t="s">
        <v>1453</v>
      </c>
      <c r="O1678" t="s">
        <v>1453</v>
      </c>
      <c r="P1678" t="s">
        <v>1453</v>
      </c>
      <c r="Q1678" t="s">
        <v>1453</v>
      </c>
      <c r="R1678" t="s">
        <v>1453</v>
      </c>
      <c r="S1678" t="s">
        <v>1453</v>
      </c>
      <c r="T1678" t="s">
        <v>1453</v>
      </c>
      <c r="U1678" t="s">
        <v>1453</v>
      </c>
      <c r="V1678">
        <v>177.5</v>
      </c>
      <c r="W1678">
        <v>0.53</v>
      </c>
      <c r="X1678" t="s">
        <v>1453</v>
      </c>
      <c r="Y1678" t="s">
        <v>1453</v>
      </c>
      <c r="Z1678" t="s">
        <v>1468</v>
      </c>
      <c r="AA1678">
        <v>0.93</v>
      </c>
      <c r="AB1678">
        <v>7.0000000000000007E-2</v>
      </c>
      <c r="AC1678">
        <v>0.5</v>
      </c>
      <c r="AD1678">
        <v>0.5</v>
      </c>
      <c r="AE1678">
        <v>0.5</v>
      </c>
      <c r="AF1678">
        <v>0.5</v>
      </c>
      <c r="AG1678">
        <f>INDEX(YM!B:B, MATCH(Sheet1!B1678,YM!A:A,0))</f>
        <v>60</v>
      </c>
      <c r="AH1678">
        <v>60</v>
      </c>
      <c r="AI1678">
        <f>INDEX('Yield strengh'!B:B, MATCH(Sheet1!B1678,'Yield strengh'!A:A,0))</f>
        <v>8</v>
      </c>
      <c r="AJ1678">
        <v>8</v>
      </c>
      <c r="AK1678">
        <f>INDEX(Price!B:B, MATCH(Sheet1!B1678,Price!A:A,0))</f>
        <v>5.0350000000000001</v>
      </c>
      <c r="AL1678">
        <f t="shared" si="26"/>
        <v>0.44036697247706424</v>
      </c>
      <c r="AM1678">
        <f>INDEX(toughness!B:B,MATCH(Sheet1!B1678,toughness!A:A,0))</f>
        <v>1.4540000000000001E-2</v>
      </c>
      <c r="AN1678">
        <f>450</f>
        <v>450</v>
      </c>
    </row>
    <row r="1679" spans="1:40" x14ac:dyDescent="0.3">
      <c r="A1679" t="s">
        <v>1458</v>
      </c>
      <c r="B1679" s="1" t="s">
        <v>31</v>
      </c>
      <c r="C1679">
        <v>298.25</v>
      </c>
      <c r="D1679">
        <v>2380</v>
      </c>
      <c r="G1679">
        <v>7.5625</v>
      </c>
      <c r="H1679">
        <v>35.475000000000001</v>
      </c>
      <c r="I1679">
        <v>9.08</v>
      </c>
      <c r="J1679">
        <v>0.75</v>
      </c>
      <c r="K1679">
        <v>250</v>
      </c>
      <c r="L1679">
        <v>98.5</v>
      </c>
      <c r="M1679">
        <v>635</v>
      </c>
      <c r="N1679" t="s">
        <v>1453</v>
      </c>
      <c r="O1679" t="s">
        <v>1453</v>
      </c>
      <c r="P1679" t="s">
        <v>1453</v>
      </c>
      <c r="Q1679" t="s">
        <v>1453</v>
      </c>
      <c r="R1679" t="s">
        <v>1453</v>
      </c>
      <c r="S1679" t="s">
        <v>1453</v>
      </c>
      <c r="T1679" t="s">
        <v>1453</v>
      </c>
      <c r="U1679" t="s">
        <v>1453</v>
      </c>
      <c r="V1679">
        <v>292.75</v>
      </c>
      <c r="W1679">
        <v>126.8</v>
      </c>
      <c r="X1679" t="s">
        <v>1453</v>
      </c>
      <c r="Y1679" t="s">
        <v>1453</v>
      </c>
      <c r="Z1679" t="s">
        <v>1468</v>
      </c>
      <c r="AA1679">
        <v>0.93</v>
      </c>
      <c r="AB1679">
        <v>7.0000000000000007E-2</v>
      </c>
      <c r="AC1679">
        <v>0.5</v>
      </c>
      <c r="AD1679">
        <v>0.5</v>
      </c>
      <c r="AE1679">
        <v>0.5</v>
      </c>
      <c r="AF1679">
        <v>0.5</v>
      </c>
      <c r="AG1679">
        <f>INDEX(YM!B:B, MATCH(Sheet1!B1679,YM!A:A,0))</f>
        <v>59.65</v>
      </c>
      <c r="AH1679">
        <v>59.65</v>
      </c>
      <c r="AI1679">
        <f>INDEX('Yield strengh'!B:B, MATCH(Sheet1!B1679,'Yield strengh'!A:A,0))</f>
        <v>276</v>
      </c>
      <c r="AJ1679">
        <v>276</v>
      </c>
      <c r="AK1679">
        <f>INDEX(Price!B:B, MATCH(Sheet1!B1679,Price!A:A,0))</f>
        <v>2520</v>
      </c>
      <c r="AL1679">
        <f t="shared" si="26"/>
        <v>6.9173949579831921</v>
      </c>
      <c r="AM1679">
        <f>INDEX(toughness!B:B,MATCH(Sheet1!B1679,toughness!A:A,0))</f>
        <v>40.75</v>
      </c>
      <c r="AN1679">
        <f>450</f>
        <v>450</v>
      </c>
    </row>
    <row r="1680" spans="1:40" x14ac:dyDescent="0.3">
      <c r="A1680" t="s">
        <v>1458</v>
      </c>
      <c r="B1680" s="1" t="s">
        <v>38</v>
      </c>
      <c r="C1680">
        <v>180.5</v>
      </c>
      <c r="D1680">
        <v>2150</v>
      </c>
      <c r="E1680">
        <v>5.6</v>
      </c>
      <c r="F1680">
        <v>15.55</v>
      </c>
      <c r="G1680">
        <v>2.2349999999999998E-2</v>
      </c>
      <c r="H1680">
        <v>2.8974999999999999E-20</v>
      </c>
      <c r="I1680">
        <v>1.6649999999999999E+22</v>
      </c>
      <c r="J1680">
        <v>1.395</v>
      </c>
      <c r="K1680">
        <v>130.19999999999999</v>
      </c>
      <c r="L1680">
        <v>11.5</v>
      </c>
      <c r="M1680">
        <v>150</v>
      </c>
      <c r="N1680" t="s">
        <v>1453</v>
      </c>
      <c r="O1680" t="s">
        <v>1453</v>
      </c>
      <c r="P1680" t="s">
        <v>1453</v>
      </c>
      <c r="Q1680" t="s">
        <v>1453</v>
      </c>
      <c r="R1680" t="s">
        <v>1453</v>
      </c>
      <c r="S1680" t="s">
        <v>1453</v>
      </c>
      <c r="T1680" t="s">
        <v>1453</v>
      </c>
      <c r="U1680" t="s">
        <v>1453</v>
      </c>
      <c r="V1680">
        <v>47.65</v>
      </c>
      <c r="W1680">
        <v>0.83899999999999997</v>
      </c>
      <c r="X1680" t="s">
        <v>1453</v>
      </c>
      <c r="Y1680" t="s">
        <v>1453</v>
      </c>
      <c r="Z1680" t="s">
        <v>1468</v>
      </c>
      <c r="AA1680">
        <v>0.93</v>
      </c>
      <c r="AB1680">
        <v>7.0000000000000007E-2</v>
      </c>
      <c r="AC1680">
        <v>0.5</v>
      </c>
      <c r="AD1680">
        <v>0.5</v>
      </c>
      <c r="AE1680">
        <v>0.5</v>
      </c>
      <c r="AF1680">
        <v>0.5</v>
      </c>
      <c r="AG1680">
        <f>INDEX(YM!B:B, MATCH(Sheet1!B1680,YM!A:A,0))</f>
        <v>59</v>
      </c>
      <c r="AH1680">
        <v>59</v>
      </c>
      <c r="AI1680">
        <f>INDEX('Yield strengh'!B:B, MATCH(Sheet1!B1680,'Yield strengh'!A:A,0))</f>
        <v>26.15</v>
      </c>
      <c r="AJ1680">
        <v>26.15</v>
      </c>
      <c r="AK1680">
        <f>INDEX(Price!B:B, MATCH(Sheet1!B1680,Price!A:A,0))</f>
        <v>30.45</v>
      </c>
      <c r="AL1680">
        <f t="shared" si="26"/>
        <v>0.71760465116279071</v>
      </c>
      <c r="AM1680">
        <f>INDEX(toughness!B:B,MATCH(Sheet1!B1680,toughness!A:A,0))</f>
        <v>5.9100000000000003E-3</v>
      </c>
      <c r="AN1680">
        <f>450</f>
        <v>450</v>
      </c>
    </row>
    <row r="1681" spans="1:40" x14ac:dyDescent="0.3">
      <c r="A1681" t="s">
        <v>1458</v>
      </c>
      <c r="B1681" s="1" t="s">
        <v>35</v>
      </c>
      <c r="C1681">
        <v>213.25</v>
      </c>
      <c r="D1681">
        <v>2350</v>
      </c>
      <c r="E1681">
        <v>6.4849999999999994</v>
      </c>
      <c r="F1681">
        <v>0.5</v>
      </c>
      <c r="G1681">
        <v>2.5035750000000001</v>
      </c>
      <c r="H1681">
        <v>14.775000000000929</v>
      </c>
      <c r="I1681">
        <v>9.08</v>
      </c>
      <c r="J1681">
        <v>4.4024999999999999</v>
      </c>
      <c r="K1681">
        <v>201.75</v>
      </c>
      <c r="L1681">
        <v>82.444999999999993</v>
      </c>
      <c r="N1681" t="s">
        <v>1453</v>
      </c>
      <c r="O1681" t="s">
        <v>1453</v>
      </c>
      <c r="P1681" t="s">
        <v>1453</v>
      </c>
      <c r="Q1681" t="s">
        <v>1453</v>
      </c>
      <c r="R1681" t="s">
        <v>1453</v>
      </c>
      <c r="S1681" t="s">
        <v>1453</v>
      </c>
      <c r="T1681" t="s">
        <v>1453</v>
      </c>
      <c r="U1681" t="s">
        <v>1453</v>
      </c>
      <c r="V1681">
        <v>225.67500000000001</v>
      </c>
      <c r="W1681">
        <v>57.69</v>
      </c>
      <c r="X1681" t="s">
        <v>1453</v>
      </c>
      <c r="Y1681" t="s">
        <v>1453</v>
      </c>
      <c r="Z1681" t="s">
        <v>1468</v>
      </c>
      <c r="AA1681">
        <v>0.93</v>
      </c>
      <c r="AB1681">
        <v>7.0000000000000007E-2</v>
      </c>
      <c r="AC1681">
        <v>0.5</v>
      </c>
      <c r="AD1681">
        <v>0.5</v>
      </c>
      <c r="AE1681">
        <v>0.5</v>
      </c>
      <c r="AF1681">
        <v>0.5</v>
      </c>
      <c r="AG1681">
        <f>INDEX(YM!B:B, MATCH(Sheet1!B1681,YM!A:A,0))</f>
        <v>58.975000000000001</v>
      </c>
      <c r="AH1681">
        <v>58.975000000000001</v>
      </c>
      <c r="AI1681">
        <f>INDEX('Yield strengh'!B:B, MATCH(Sheet1!B1681,'Yield strengh'!A:A,0))</f>
        <v>427.5</v>
      </c>
      <c r="AJ1681">
        <v>427.5</v>
      </c>
      <c r="AK1681">
        <f>INDEX(Price!B:B, MATCH(Sheet1!B1681,Price!A:A,0))</f>
        <v>2520</v>
      </c>
      <c r="AL1681">
        <f t="shared" si="26"/>
        <v>10.72843085106383</v>
      </c>
      <c r="AM1681">
        <f>INDEX(toughness!B:B,MATCH(Sheet1!B1681,toughness!A:A,0))</f>
        <v>41.424999999999997</v>
      </c>
      <c r="AN1681">
        <f>450</f>
        <v>450</v>
      </c>
    </row>
    <row r="1682" spans="1:40" x14ac:dyDescent="0.3">
      <c r="A1682" t="s">
        <v>1458</v>
      </c>
      <c r="B1682" s="1" t="s">
        <v>1337</v>
      </c>
      <c r="C1682">
        <v>26.5</v>
      </c>
      <c r="D1682">
        <v>2325</v>
      </c>
      <c r="G1682">
        <v>0.14729999999999999</v>
      </c>
      <c r="H1682">
        <v>1.1474999999999999E-12</v>
      </c>
      <c r="I1682">
        <v>200000000000000</v>
      </c>
      <c r="J1682">
        <v>0.34499999999999997</v>
      </c>
      <c r="K1682">
        <v>23.05</v>
      </c>
      <c r="L1682">
        <v>12</v>
      </c>
      <c r="N1682" t="s">
        <v>1453</v>
      </c>
      <c r="O1682" t="s">
        <v>1453</v>
      </c>
      <c r="P1682" t="s">
        <v>1453</v>
      </c>
      <c r="Q1682" t="s">
        <v>1453</v>
      </c>
      <c r="R1682" t="s">
        <v>1453</v>
      </c>
      <c r="S1682" t="s">
        <v>1453</v>
      </c>
      <c r="T1682" t="s">
        <v>1453</v>
      </c>
      <c r="U1682" t="s">
        <v>1453</v>
      </c>
      <c r="V1682">
        <v>17.5</v>
      </c>
      <c r="W1682">
        <v>1.01</v>
      </c>
      <c r="X1682" t="s">
        <v>1453</v>
      </c>
      <c r="Y1682" t="s">
        <v>1453</v>
      </c>
      <c r="Z1682" t="s">
        <v>1468</v>
      </c>
      <c r="AA1682">
        <v>0.93</v>
      </c>
      <c r="AB1682">
        <v>7.0000000000000007E-2</v>
      </c>
      <c r="AC1682">
        <v>0.5</v>
      </c>
      <c r="AD1682">
        <v>0.5</v>
      </c>
      <c r="AE1682">
        <v>0.5</v>
      </c>
      <c r="AF1682">
        <v>0.5</v>
      </c>
      <c r="AG1682">
        <f>INDEX(YM!B:B, MATCH(Sheet1!B1682,YM!A:A,0))</f>
        <v>57.5</v>
      </c>
      <c r="AH1682">
        <v>57.5</v>
      </c>
      <c r="AI1682">
        <f>INDEX('Yield strengh'!B:B, MATCH(Sheet1!B1682,'Yield strengh'!A:A,0))</f>
        <v>240</v>
      </c>
      <c r="AJ1682">
        <v>240</v>
      </c>
      <c r="AK1682" t="e">
        <f>INDEX(Price!B:B, MATCH(Sheet1!B1682,Price!A:A,0))</f>
        <v>#N/A</v>
      </c>
      <c r="AL1682">
        <f t="shared" si="26"/>
        <v>5.935483870967742</v>
      </c>
      <c r="AM1682">
        <f>INDEX(toughness!B:B,MATCH(Sheet1!B1682,toughness!A:A,0))</f>
        <v>239.5</v>
      </c>
      <c r="AN1682">
        <f>450</f>
        <v>450</v>
      </c>
    </row>
    <row r="1683" spans="1:40" x14ac:dyDescent="0.3">
      <c r="A1683" t="s">
        <v>1458</v>
      </c>
      <c r="B1683" s="1" t="s">
        <v>1087</v>
      </c>
      <c r="C1683">
        <v>1072.5</v>
      </c>
      <c r="D1683">
        <v>1560</v>
      </c>
      <c r="G1683">
        <v>8.5500000000000007</v>
      </c>
      <c r="H1683">
        <v>1.173E-3</v>
      </c>
      <c r="I1683">
        <v>182500</v>
      </c>
      <c r="J1683">
        <v>1.585</v>
      </c>
      <c r="K1683">
        <v>2420</v>
      </c>
      <c r="L1683">
        <v>27.3</v>
      </c>
      <c r="M1683">
        <v>334</v>
      </c>
      <c r="N1683" t="s">
        <v>1453</v>
      </c>
      <c r="O1683" t="s">
        <v>1453</v>
      </c>
      <c r="P1683" t="s">
        <v>1453</v>
      </c>
      <c r="Q1683" t="s">
        <v>1453</v>
      </c>
      <c r="R1683" t="s">
        <v>1453</v>
      </c>
      <c r="S1683" t="s">
        <v>1453</v>
      </c>
      <c r="T1683" t="s">
        <v>1453</v>
      </c>
      <c r="U1683" t="s">
        <v>1453</v>
      </c>
      <c r="V1683">
        <v>2420</v>
      </c>
      <c r="W1683">
        <v>5.3</v>
      </c>
      <c r="X1683" t="s">
        <v>1453</v>
      </c>
      <c r="Y1683" t="s">
        <v>1453</v>
      </c>
      <c r="Z1683" t="s">
        <v>1468</v>
      </c>
      <c r="AA1683">
        <v>0.93</v>
      </c>
      <c r="AB1683">
        <v>7.0000000000000007E-2</v>
      </c>
      <c r="AC1683">
        <v>0.5</v>
      </c>
      <c r="AD1683">
        <v>0.5</v>
      </c>
      <c r="AE1683">
        <v>0.5</v>
      </c>
      <c r="AF1683">
        <v>0.5</v>
      </c>
      <c r="AG1683">
        <f>INDEX(YM!B:B, MATCH(Sheet1!B1683,YM!A:A,0))</f>
        <v>56.6</v>
      </c>
      <c r="AH1683">
        <v>56.6</v>
      </c>
      <c r="AI1683">
        <f>INDEX('Yield strengh'!B:B, MATCH(Sheet1!B1683,'Yield strengh'!A:A,0))</f>
        <v>466.5</v>
      </c>
      <c r="AJ1683">
        <v>466.5</v>
      </c>
      <c r="AK1683">
        <f>INDEX(Price!B:B, MATCH(Sheet1!B1683,Price!A:A,0))</f>
        <v>780.5</v>
      </c>
      <c r="AL1683">
        <f t="shared" si="26"/>
        <v>16.925576923076925</v>
      </c>
      <c r="AM1683">
        <f>INDEX(toughness!B:B,MATCH(Sheet1!B1683,toughness!A:A,0))</f>
        <v>15.4</v>
      </c>
      <c r="AN1683">
        <f>450</f>
        <v>450</v>
      </c>
    </row>
    <row r="1684" spans="1:40" x14ac:dyDescent="0.3">
      <c r="A1684" t="s">
        <v>1458</v>
      </c>
      <c r="B1684" s="1" t="s">
        <v>1136</v>
      </c>
      <c r="C1684">
        <v>365</v>
      </c>
      <c r="D1684">
        <v>10350</v>
      </c>
      <c r="G1684">
        <v>19</v>
      </c>
      <c r="H1684">
        <v>84.300000000000011</v>
      </c>
      <c r="I1684">
        <v>2.0499999999999998</v>
      </c>
      <c r="J1684">
        <v>3</v>
      </c>
      <c r="K1684">
        <v>365</v>
      </c>
      <c r="L1684">
        <v>145</v>
      </c>
      <c r="M1684">
        <v>824</v>
      </c>
      <c r="N1684" t="s">
        <v>1453</v>
      </c>
      <c r="O1684" t="s">
        <v>1453</v>
      </c>
      <c r="P1684" t="s">
        <v>1453</v>
      </c>
      <c r="Q1684" t="s">
        <v>1453</v>
      </c>
      <c r="R1684" t="s">
        <v>1453</v>
      </c>
      <c r="S1684" t="s">
        <v>1453</v>
      </c>
      <c r="T1684" t="s">
        <v>1453</v>
      </c>
      <c r="U1684" t="s">
        <v>1453</v>
      </c>
      <c r="V1684">
        <v>510</v>
      </c>
      <c r="W1684">
        <v>359</v>
      </c>
      <c r="X1684" t="s">
        <v>1453</v>
      </c>
      <c r="Y1684" t="s">
        <v>1453</v>
      </c>
      <c r="Z1684" t="s">
        <v>1468</v>
      </c>
      <c r="AA1684">
        <v>0.93</v>
      </c>
      <c r="AB1684">
        <v>7.0000000000000007E-2</v>
      </c>
      <c r="AC1684">
        <v>0.5</v>
      </c>
      <c r="AD1684">
        <v>0.5</v>
      </c>
      <c r="AE1684">
        <v>0.5</v>
      </c>
      <c r="AF1684">
        <v>0.5</v>
      </c>
      <c r="AG1684">
        <f>INDEX(YM!B:B, MATCH(Sheet1!B1684,YM!A:A,0))</f>
        <v>56</v>
      </c>
      <c r="AH1684">
        <v>56</v>
      </c>
      <c r="AI1684">
        <f>INDEX('Yield strengh'!B:B, MATCH(Sheet1!B1684,'Yield strengh'!A:A,0))</f>
        <v>40.5</v>
      </c>
      <c r="AJ1684">
        <v>40.5</v>
      </c>
      <c r="AK1684">
        <f>INDEX(Price!B:B, MATCH(Sheet1!B1684,Price!A:A,0))</f>
        <v>2235</v>
      </c>
      <c r="AL1684">
        <f t="shared" si="26"/>
        <v>0.21913043478260869</v>
      </c>
      <c r="AM1684">
        <f>INDEX(toughness!B:B,MATCH(Sheet1!B1684,toughness!A:A,0))</f>
        <v>68.650000000000006</v>
      </c>
      <c r="AN1684">
        <f>450</f>
        <v>450</v>
      </c>
    </row>
    <row r="1685" spans="1:40" x14ac:dyDescent="0.3">
      <c r="A1685" t="s">
        <v>1458</v>
      </c>
      <c r="B1685" s="1" t="s">
        <v>1351</v>
      </c>
      <c r="C1685">
        <v>25</v>
      </c>
      <c r="D1685">
        <v>7275</v>
      </c>
      <c r="G1685">
        <v>2.52</v>
      </c>
      <c r="H1685">
        <v>11.77</v>
      </c>
      <c r="I1685">
        <v>16.5</v>
      </c>
      <c r="J1685">
        <v>34</v>
      </c>
      <c r="K1685">
        <v>25</v>
      </c>
      <c r="L1685">
        <v>19</v>
      </c>
      <c r="M1685">
        <v>269.5</v>
      </c>
      <c r="N1685" t="s">
        <v>1453</v>
      </c>
      <c r="O1685" t="s">
        <v>1453</v>
      </c>
      <c r="P1685" t="s">
        <v>1453</v>
      </c>
      <c r="Q1685" t="s">
        <v>1453</v>
      </c>
      <c r="R1685" t="s">
        <v>1453</v>
      </c>
      <c r="S1685" t="s">
        <v>1453</v>
      </c>
      <c r="T1685" t="s">
        <v>1453</v>
      </c>
      <c r="U1685" t="s">
        <v>1453</v>
      </c>
      <c r="V1685">
        <v>45</v>
      </c>
      <c r="W1685">
        <v>55</v>
      </c>
      <c r="X1685" t="s">
        <v>1453</v>
      </c>
      <c r="Y1685" t="s">
        <v>1453</v>
      </c>
      <c r="Z1685" t="s">
        <v>1468</v>
      </c>
      <c r="AA1685">
        <v>0.93</v>
      </c>
      <c r="AB1685">
        <v>7.0000000000000007E-2</v>
      </c>
      <c r="AC1685">
        <v>0.5</v>
      </c>
      <c r="AD1685">
        <v>0.5</v>
      </c>
      <c r="AE1685">
        <v>0.5</v>
      </c>
      <c r="AF1685">
        <v>0.5</v>
      </c>
      <c r="AG1685">
        <f>INDEX(YM!B:B, MATCH(Sheet1!B1685,YM!A:A,0))</f>
        <v>55</v>
      </c>
      <c r="AH1685">
        <v>55</v>
      </c>
      <c r="AI1685">
        <f>INDEX('Yield strengh'!B:B, MATCH(Sheet1!B1685,'Yield strengh'!A:A,0))</f>
        <v>41</v>
      </c>
      <c r="AJ1685">
        <v>41</v>
      </c>
      <c r="AK1685">
        <f>INDEX(Price!B:B, MATCH(Sheet1!B1685,Price!A:A,0))</f>
        <v>223</v>
      </c>
      <c r="AL1685">
        <f t="shared" si="26"/>
        <v>0.30996563573883162</v>
      </c>
      <c r="AM1685">
        <f>INDEX(toughness!B:B,MATCH(Sheet1!B1685,toughness!A:A,0))</f>
        <v>38.25</v>
      </c>
      <c r="AN1685">
        <f>450</f>
        <v>450</v>
      </c>
    </row>
    <row r="1686" spans="1:40" x14ac:dyDescent="0.3">
      <c r="A1686" t="s">
        <v>1458</v>
      </c>
      <c r="B1686" s="1" t="s">
        <v>2415</v>
      </c>
      <c r="C1686">
        <v>30</v>
      </c>
      <c r="D1686">
        <v>7275</v>
      </c>
      <c r="G1686">
        <v>2.64</v>
      </c>
      <c r="H1686">
        <v>11.2</v>
      </c>
      <c r="I1686">
        <v>15.5</v>
      </c>
      <c r="J1686">
        <v>50</v>
      </c>
      <c r="K1686">
        <v>30</v>
      </c>
      <c r="L1686">
        <v>20</v>
      </c>
      <c r="M1686">
        <v>246</v>
      </c>
      <c r="N1686" t="s">
        <v>1453</v>
      </c>
      <c r="O1686" t="s">
        <v>1453</v>
      </c>
      <c r="P1686" t="s">
        <v>1453</v>
      </c>
      <c r="Q1686" t="s">
        <v>1453</v>
      </c>
      <c r="R1686" t="s">
        <v>1453</v>
      </c>
      <c r="S1686" t="s">
        <v>1453</v>
      </c>
      <c r="T1686" t="s">
        <v>1453</v>
      </c>
      <c r="U1686" t="s">
        <v>1453</v>
      </c>
      <c r="V1686">
        <v>53</v>
      </c>
      <c r="W1686">
        <v>55</v>
      </c>
      <c r="X1686" t="s">
        <v>1453</v>
      </c>
      <c r="Y1686" t="s">
        <v>1453</v>
      </c>
      <c r="Z1686" t="s">
        <v>1468</v>
      </c>
      <c r="AA1686">
        <v>0.93</v>
      </c>
      <c r="AB1686">
        <v>7.0000000000000007E-2</v>
      </c>
      <c r="AC1686">
        <v>0.5</v>
      </c>
      <c r="AD1686">
        <v>0.5</v>
      </c>
      <c r="AE1686">
        <v>0.5</v>
      </c>
      <c r="AF1686">
        <v>0.5</v>
      </c>
      <c r="AG1686">
        <f>INDEX(YM!B:B, MATCH(Sheet1!B1686,YM!A:A,0))</f>
        <v>55</v>
      </c>
      <c r="AH1686">
        <v>55</v>
      </c>
      <c r="AI1686">
        <f>INDEX('Yield strengh'!B:B, MATCH(Sheet1!B1686,'Yield strengh'!A:A,0))</f>
        <v>22.5</v>
      </c>
      <c r="AJ1686">
        <v>22.5</v>
      </c>
      <c r="AK1686">
        <f>INDEX(Price!B:B, MATCH(Sheet1!B1686,Price!A:A,0))</f>
        <v>233</v>
      </c>
      <c r="AL1686">
        <f t="shared" si="26"/>
        <v>0.17010309278350516</v>
      </c>
      <c r="AM1686">
        <f>INDEX(toughness!B:B,MATCH(Sheet1!B1686,toughness!A:A,0))</f>
        <v>26.45</v>
      </c>
      <c r="AN1686">
        <f>450</f>
        <v>450</v>
      </c>
    </row>
    <row r="1687" spans="1:40" x14ac:dyDescent="0.3">
      <c r="A1687" t="s">
        <v>1458</v>
      </c>
      <c r="B1687" s="1" t="s">
        <v>595</v>
      </c>
      <c r="C1687">
        <v>330</v>
      </c>
      <c r="D1687">
        <v>7775</v>
      </c>
      <c r="G1687">
        <v>3.54</v>
      </c>
      <c r="H1687">
        <v>7.76</v>
      </c>
      <c r="I1687">
        <v>22.5</v>
      </c>
      <c r="J1687">
        <v>26.85</v>
      </c>
      <c r="K1687">
        <v>381.5</v>
      </c>
      <c r="L1687">
        <v>143</v>
      </c>
      <c r="M1687">
        <v>1465</v>
      </c>
      <c r="N1687" t="s">
        <v>1453</v>
      </c>
      <c r="O1687" t="s">
        <v>1453</v>
      </c>
      <c r="P1687" t="s">
        <v>1453</v>
      </c>
      <c r="Q1687" t="s">
        <v>1453</v>
      </c>
      <c r="R1687" t="s">
        <v>1453</v>
      </c>
      <c r="S1687" t="s">
        <v>1453</v>
      </c>
      <c r="T1687" t="s">
        <v>1453</v>
      </c>
      <c r="U1687" t="s">
        <v>1453</v>
      </c>
      <c r="V1687">
        <v>570</v>
      </c>
      <c r="W1687">
        <v>42.5</v>
      </c>
      <c r="X1687" t="s">
        <v>1453</v>
      </c>
      <c r="Y1687" t="s">
        <v>1453</v>
      </c>
      <c r="Z1687" t="s">
        <v>1468</v>
      </c>
      <c r="AA1687">
        <v>0.93</v>
      </c>
      <c r="AB1687">
        <v>7.0000000000000007E-2</v>
      </c>
      <c r="AC1687">
        <v>0.5</v>
      </c>
      <c r="AD1687">
        <v>0.5</v>
      </c>
      <c r="AE1687">
        <v>0.5</v>
      </c>
      <c r="AF1687">
        <v>0.5</v>
      </c>
      <c r="AG1687">
        <f>INDEX(YM!B:B, MATCH(Sheet1!B1687,YM!A:A,0))</f>
        <v>54.95</v>
      </c>
      <c r="AH1687">
        <v>54.95</v>
      </c>
      <c r="AI1687">
        <f>INDEX('Yield strengh'!B:B, MATCH(Sheet1!B1687,'Yield strengh'!A:A,0))</f>
        <v>24.25</v>
      </c>
      <c r="AJ1687">
        <v>24.25</v>
      </c>
      <c r="AK1687">
        <f>INDEX(Price!B:B, MATCH(Sheet1!B1687,Price!A:A,0))</f>
        <v>36</v>
      </c>
      <c r="AL1687">
        <f t="shared" si="26"/>
        <v>0.17138745980707398</v>
      </c>
      <c r="AM1687">
        <f>INDEX(toughness!B:B,MATCH(Sheet1!B1687,toughness!A:A,0))</f>
        <v>5.9199999999999999E-3</v>
      </c>
      <c r="AN1687">
        <f>450</f>
        <v>450</v>
      </c>
    </row>
    <row r="1688" spans="1:40" x14ac:dyDescent="0.3">
      <c r="A1688" t="s">
        <v>1459</v>
      </c>
      <c r="B1688" s="1" t="s">
        <v>561</v>
      </c>
      <c r="C1688">
        <v>1550</v>
      </c>
      <c r="D1688">
        <v>1565</v>
      </c>
      <c r="H1688">
        <v>1.1904999999999999E-3</v>
      </c>
      <c r="I1688">
        <v>192050</v>
      </c>
      <c r="J1688">
        <v>1.3</v>
      </c>
      <c r="K1688">
        <v>1955</v>
      </c>
      <c r="L1688">
        <v>16.149999999999999</v>
      </c>
      <c r="N1688" t="s">
        <v>1453</v>
      </c>
      <c r="O1688" t="s">
        <v>1453</v>
      </c>
      <c r="P1688" t="s">
        <v>1453</v>
      </c>
      <c r="Q1688" t="s">
        <v>1453</v>
      </c>
      <c r="R1688" t="s">
        <v>1453</v>
      </c>
      <c r="S1688" t="s">
        <v>1453</v>
      </c>
      <c r="T1688" t="s">
        <v>1453</v>
      </c>
      <c r="U1688" t="s">
        <v>1453</v>
      </c>
      <c r="V1688">
        <v>1955</v>
      </c>
      <c r="W1688">
        <v>5.25</v>
      </c>
      <c r="X1688" t="s">
        <v>1453</v>
      </c>
      <c r="Y1688" t="s">
        <v>1453</v>
      </c>
      <c r="Z1688" t="s">
        <v>1468</v>
      </c>
      <c r="AA1688">
        <v>0.93</v>
      </c>
      <c r="AB1688">
        <v>7.0000000000000007E-2</v>
      </c>
      <c r="AC1688">
        <v>0.5</v>
      </c>
      <c r="AD1688">
        <v>0.5</v>
      </c>
      <c r="AE1688">
        <v>0.5</v>
      </c>
      <c r="AF1688">
        <v>0.5</v>
      </c>
      <c r="AG1688">
        <f>INDEX(YM!B:B, MATCH(Sheet1!B1688,YM!A:A,0))</f>
        <v>54.900000000000013</v>
      </c>
      <c r="AH1688">
        <v>54.900000000000013</v>
      </c>
      <c r="AI1688">
        <f>INDEX('Yield strengh'!B:B, MATCH(Sheet1!B1688,'Yield strengh'!A:A,0))</f>
        <v>670.5</v>
      </c>
      <c r="AJ1688">
        <v>670.5</v>
      </c>
      <c r="AK1688">
        <f>INDEX(Price!B:B, MATCH(Sheet1!B1688,Price!A:A,0))</f>
        <v>274.5</v>
      </c>
      <c r="AL1688">
        <f t="shared" si="26"/>
        <v>23.52105431309905</v>
      </c>
      <c r="AM1688">
        <f>INDEX(toughness!B:B,MATCH(Sheet1!B1688,toughness!A:A,0))</f>
        <v>4.835</v>
      </c>
      <c r="AN1688">
        <f>450</f>
        <v>450</v>
      </c>
    </row>
    <row r="1689" spans="1:40" x14ac:dyDescent="0.3">
      <c r="A1689" t="s">
        <v>1458</v>
      </c>
      <c r="B1689" s="1" t="s">
        <v>623</v>
      </c>
      <c r="C1689">
        <v>30</v>
      </c>
      <c r="D1689">
        <v>10550</v>
      </c>
      <c r="G1689">
        <v>1.1279999999999999</v>
      </c>
      <c r="H1689">
        <v>6.01</v>
      </c>
      <c r="I1689">
        <v>28.7</v>
      </c>
      <c r="J1689">
        <v>5</v>
      </c>
      <c r="K1689">
        <v>30</v>
      </c>
      <c r="L1689">
        <v>18.5</v>
      </c>
      <c r="M1689">
        <v>248</v>
      </c>
      <c r="N1689" t="s">
        <v>1453</v>
      </c>
      <c r="O1689" t="s">
        <v>1453</v>
      </c>
      <c r="P1689" t="s">
        <v>1453</v>
      </c>
      <c r="Q1689" t="s">
        <v>1453</v>
      </c>
      <c r="R1689" t="s">
        <v>1453</v>
      </c>
      <c r="S1689" t="s">
        <v>1453</v>
      </c>
      <c r="T1689" t="s">
        <v>1453</v>
      </c>
      <c r="U1689" t="s">
        <v>1453</v>
      </c>
      <c r="V1689">
        <v>69</v>
      </c>
      <c r="W1689">
        <v>24</v>
      </c>
      <c r="X1689" t="s">
        <v>1453</v>
      </c>
      <c r="Y1689" t="s">
        <v>1453</v>
      </c>
      <c r="Z1689" t="s">
        <v>1468</v>
      </c>
      <c r="AA1689">
        <v>0.93</v>
      </c>
      <c r="AB1689">
        <v>7.0000000000000007E-2</v>
      </c>
      <c r="AC1689">
        <v>0.5</v>
      </c>
      <c r="AD1689">
        <v>0.5</v>
      </c>
      <c r="AE1689">
        <v>0.5</v>
      </c>
      <c r="AF1689">
        <v>0.5</v>
      </c>
      <c r="AG1689">
        <f>INDEX(YM!B:B, MATCH(Sheet1!B1689,YM!A:A,0))</f>
        <v>54</v>
      </c>
      <c r="AH1689">
        <v>54</v>
      </c>
      <c r="AI1689">
        <f>INDEX('Yield strengh'!B:B, MATCH(Sheet1!B1689,'Yield strengh'!A:A,0))</f>
        <v>18.5</v>
      </c>
      <c r="AJ1689">
        <v>18.5</v>
      </c>
      <c r="AK1689">
        <f>INDEX(Price!B:B, MATCH(Sheet1!B1689,Price!A:A,0))</f>
        <v>246.5</v>
      </c>
      <c r="AL1689">
        <f t="shared" si="26"/>
        <v>9.4691943127962086E-2</v>
      </c>
      <c r="AM1689">
        <f>INDEX(toughness!B:B,MATCH(Sheet1!B1689,toughness!A:A,0))</f>
        <v>6.1250000000000002E-3</v>
      </c>
      <c r="AN1689">
        <f>450</f>
        <v>450</v>
      </c>
    </row>
    <row r="1690" spans="1:40" x14ac:dyDescent="0.3">
      <c r="A1690" t="s">
        <v>1458</v>
      </c>
      <c r="B1690" s="1" t="s">
        <v>1116</v>
      </c>
      <c r="C1690">
        <v>289</v>
      </c>
      <c r="D1690">
        <v>2785</v>
      </c>
      <c r="E1690">
        <v>6.65</v>
      </c>
      <c r="F1690">
        <v>13</v>
      </c>
      <c r="G1690">
        <v>8.9950000000000002E-2</v>
      </c>
      <c r="H1690">
        <v>8.6860000000000005E-22</v>
      </c>
      <c r="I1690">
        <v>5.0500000000000005E+24</v>
      </c>
      <c r="J1690">
        <v>4.4999999999999998E-2</v>
      </c>
      <c r="K1690">
        <v>37.599999999999987</v>
      </c>
      <c r="L1690">
        <v>375.5</v>
      </c>
      <c r="N1690" t="s">
        <v>1453</v>
      </c>
      <c r="O1690" t="s">
        <v>1453</v>
      </c>
      <c r="P1690" t="s">
        <v>1453</v>
      </c>
      <c r="Q1690" t="s">
        <v>1453</v>
      </c>
      <c r="R1690" t="s">
        <v>1453</v>
      </c>
      <c r="S1690" t="s">
        <v>1453</v>
      </c>
      <c r="T1690" t="s">
        <v>1453</v>
      </c>
      <c r="U1690" t="s">
        <v>1453</v>
      </c>
      <c r="V1690">
        <v>28.9</v>
      </c>
      <c r="W1690">
        <v>0.84</v>
      </c>
      <c r="X1690" t="s">
        <v>1453</v>
      </c>
      <c r="Y1690" t="s">
        <v>1453</v>
      </c>
      <c r="Z1690" t="s">
        <v>1468</v>
      </c>
      <c r="AA1690">
        <v>0.93</v>
      </c>
      <c r="AB1690">
        <v>7.0000000000000007E-2</v>
      </c>
      <c r="AC1690">
        <v>0.5</v>
      </c>
      <c r="AD1690">
        <v>0.5</v>
      </c>
      <c r="AE1690">
        <v>0.5</v>
      </c>
      <c r="AF1690">
        <v>0.5</v>
      </c>
      <c r="AG1690">
        <f>INDEX(YM!B:B, MATCH(Sheet1!B1690,YM!A:A,0))</f>
        <v>53.95</v>
      </c>
      <c r="AH1690">
        <v>53.95</v>
      </c>
      <c r="AI1690">
        <f>INDEX('Yield strengh'!B:B, MATCH(Sheet1!B1690,'Yield strengh'!A:A,0))</f>
        <v>23.8</v>
      </c>
      <c r="AJ1690">
        <v>23.8</v>
      </c>
      <c r="AK1690">
        <f>INDEX(Price!B:B, MATCH(Sheet1!B1690,Price!A:A,0))</f>
        <v>36</v>
      </c>
      <c r="AL1690">
        <f t="shared" si="26"/>
        <v>0.4610448833034112</v>
      </c>
      <c r="AM1690">
        <f>INDEX(toughness!B:B,MATCH(Sheet1!B1690,toughness!A:A,0))</f>
        <v>5.9199999999999999E-3</v>
      </c>
      <c r="AN1690">
        <f>450</f>
        <v>450</v>
      </c>
    </row>
    <row r="1691" spans="1:40" x14ac:dyDescent="0.3">
      <c r="A1691" t="s">
        <v>1458</v>
      </c>
      <c r="B1691" s="1" t="s">
        <v>1352</v>
      </c>
      <c r="C1691">
        <v>22.5</v>
      </c>
      <c r="D1691">
        <v>7250</v>
      </c>
      <c r="G1691">
        <v>2.52</v>
      </c>
      <c r="H1691">
        <v>10.115</v>
      </c>
      <c r="I1691">
        <v>17.100000000000001</v>
      </c>
      <c r="J1691">
        <v>38</v>
      </c>
      <c r="K1691">
        <v>22.5</v>
      </c>
      <c r="L1691">
        <v>15</v>
      </c>
      <c r="M1691">
        <v>237</v>
      </c>
      <c r="N1691" t="s">
        <v>1453</v>
      </c>
      <c r="O1691" t="s">
        <v>1453</v>
      </c>
      <c r="P1691" t="s">
        <v>1453</v>
      </c>
      <c r="Q1691" t="s">
        <v>1453</v>
      </c>
      <c r="R1691" t="s">
        <v>1453</v>
      </c>
      <c r="S1691" t="s">
        <v>1453</v>
      </c>
      <c r="T1691" t="s">
        <v>1453</v>
      </c>
      <c r="U1691" t="s">
        <v>1453</v>
      </c>
      <c r="V1691">
        <v>41</v>
      </c>
      <c r="W1691">
        <v>55</v>
      </c>
      <c r="X1691" t="s">
        <v>1453</v>
      </c>
      <c r="Y1691" t="s">
        <v>1453</v>
      </c>
      <c r="Z1691" t="s">
        <v>1468</v>
      </c>
      <c r="AA1691">
        <v>0.93</v>
      </c>
      <c r="AB1691">
        <v>7.0000000000000007E-2</v>
      </c>
      <c r="AC1691">
        <v>0.5</v>
      </c>
      <c r="AD1691">
        <v>0.5</v>
      </c>
      <c r="AE1691">
        <v>0.5</v>
      </c>
      <c r="AF1691">
        <v>0.5</v>
      </c>
      <c r="AG1691">
        <f>INDEX(YM!B:B, MATCH(Sheet1!B1691,YM!A:A,0))</f>
        <v>53</v>
      </c>
      <c r="AH1691">
        <v>53</v>
      </c>
      <c r="AI1691">
        <f>INDEX('Yield strengh'!B:B, MATCH(Sheet1!B1691,'Yield strengh'!A:A,0))</f>
        <v>25</v>
      </c>
      <c r="AJ1691">
        <v>25</v>
      </c>
      <c r="AK1691">
        <f>INDEX(Price!B:B, MATCH(Sheet1!B1691,Price!A:A,0))</f>
        <v>227</v>
      </c>
      <c r="AL1691">
        <f t="shared" si="26"/>
        <v>0.18275862068965518</v>
      </c>
      <c r="AM1691">
        <f>INDEX(toughness!B:B,MATCH(Sheet1!B1691,toughness!A:A,0))</f>
        <v>28.53</v>
      </c>
      <c r="AN1691">
        <f>450</f>
        <v>450</v>
      </c>
    </row>
    <row r="1692" spans="1:40" x14ac:dyDescent="0.3">
      <c r="A1692" t="s">
        <v>1458</v>
      </c>
      <c r="B1692" s="1" t="s">
        <v>1569</v>
      </c>
      <c r="C1692">
        <v>389.375</v>
      </c>
      <c r="D1692">
        <v>2250</v>
      </c>
      <c r="E1692">
        <v>4.5250000000000004</v>
      </c>
      <c r="F1692">
        <v>33.25</v>
      </c>
      <c r="G1692">
        <v>9.5020000000000007</v>
      </c>
      <c r="H1692">
        <v>4.343772465E-16</v>
      </c>
      <c r="I1692">
        <v>1.738E+21</v>
      </c>
      <c r="J1692">
        <v>0.22750000000000001</v>
      </c>
      <c r="K1692">
        <v>54.887500000000003</v>
      </c>
      <c r="L1692">
        <v>217.17500000000001</v>
      </c>
      <c r="M1692">
        <v>2780</v>
      </c>
      <c r="N1692" t="s">
        <v>1453</v>
      </c>
      <c r="O1692" t="s">
        <v>1453</v>
      </c>
      <c r="P1692" t="s">
        <v>1453</v>
      </c>
      <c r="Q1692" t="s">
        <v>1453</v>
      </c>
      <c r="R1692" t="s">
        <v>1453</v>
      </c>
      <c r="S1692" t="s">
        <v>1453</v>
      </c>
      <c r="T1692" t="s">
        <v>1453</v>
      </c>
      <c r="U1692" t="s">
        <v>1453</v>
      </c>
      <c r="V1692">
        <v>44.975000000000001</v>
      </c>
      <c r="W1692">
        <v>20.287500000000001</v>
      </c>
      <c r="X1692" t="s">
        <v>1453</v>
      </c>
      <c r="Y1692" t="s">
        <v>1453</v>
      </c>
      <c r="Z1692" t="s">
        <v>1468</v>
      </c>
      <c r="AA1692">
        <v>0.93</v>
      </c>
      <c r="AB1692">
        <v>7.0000000000000007E-2</v>
      </c>
      <c r="AC1692">
        <v>0.5</v>
      </c>
      <c r="AD1692">
        <v>0.5</v>
      </c>
      <c r="AE1692">
        <v>0.5</v>
      </c>
      <c r="AF1692">
        <v>0.5</v>
      </c>
      <c r="AG1692">
        <f>INDEX(YM!B:B, MATCH(Sheet1!B1692,YM!A:A,0))</f>
        <v>51.0625</v>
      </c>
      <c r="AH1692">
        <v>51.0625</v>
      </c>
      <c r="AI1692">
        <f>INDEX('Yield strengh'!B:B, MATCH(Sheet1!B1692,'Yield strengh'!A:A,0))</f>
        <v>47.037500000000001</v>
      </c>
      <c r="AJ1692">
        <v>47.037500000000001</v>
      </c>
      <c r="AK1692">
        <f>INDEX(Price!B:B, MATCH(Sheet1!B1692,Price!A:A,0))</f>
        <v>302.5</v>
      </c>
      <c r="AL1692">
        <f t="shared" si="26"/>
        <v>1.0674899305555556</v>
      </c>
      <c r="AM1692">
        <f>INDEX(toughness!B:B,MATCH(Sheet1!B1692,toughness!A:A,0))</f>
        <v>0.457175</v>
      </c>
      <c r="AN1692">
        <f>450</f>
        <v>450</v>
      </c>
    </row>
    <row r="1693" spans="1:40" x14ac:dyDescent="0.3">
      <c r="A1693" t="s">
        <v>1458</v>
      </c>
      <c r="B1693" s="1" t="s">
        <v>364</v>
      </c>
      <c r="C1693">
        <v>8</v>
      </c>
      <c r="D1693">
        <v>9770</v>
      </c>
      <c r="G1693">
        <v>0.63149999999999995</v>
      </c>
      <c r="H1693">
        <v>1.61</v>
      </c>
      <c r="I1693">
        <v>107</v>
      </c>
      <c r="J1693">
        <v>25</v>
      </c>
      <c r="K1693">
        <v>8</v>
      </c>
      <c r="L1693">
        <v>7.5</v>
      </c>
      <c r="M1693">
        <v>269.5</v>
      </c>
      <c r="N1693" t="s">
        <v>1453</v>
      </c>
      <c r="O1693" t="s">
        <v>1453</v>
      </c>
      <c r="P1693" t="s">
        <v>1453</v>
      </c>
      <c r="Q1693" t="s">
        <v>1453</v>
      </c>
      <c r="R1693" t="s">
        <v>1453</v>
      </c>
      <c r="S1693" t="s">
        <v>1453</v>
      </c>
      <c r="T1693" t="s">
        <v>1453</v>
      </c>
      <c r="U1693" t="s">
        <v>1453</v>
      </c>
      <c r="V1693">
        <v>12</v>
      </c>
      <c r="W1693">
        <v>8.3999999999999986</v>
      </c>
      <c r="X1693" t="s">
        <v>1453</v>
      </c>
      <c r="Y1693" t="s">
        <v>1453</v>
      </c>
      <c r="Z1693" t="s">
        <v>1468</v>
      </c>
      <c r="AA1693">
        <v>0.93</v>
      </c>
      <c r="AB1693">
        <v>7.0000000000000007E-2</v>
      </c>
      <c r="AC1693">
        <v>0.5</v>
      </c>
      <c r="AD1693">
        <v>0.5</v>
      </c>
      <c r="AE1693">
        <v>0.5</v>
      </c>
      <c r="AF1693">
        <v>0.5</v>
      </c>
      <c r="AG1693">
        <f>INDEX(YM!B:B, MATCH(Sheet1!B1693,YM!A:A,0))</f>
        <v>50</v>
      </c>
      <c r="AH1693">
        <v>50</v>
      </c>
      <c r="AI1693">
        <f>INDEX('Yield strengh'!B:B, MATCH(Sheet1!B1693,'Yield strengh'!A:A,0))</f>
        <v>30</v>
      </c>
      <c r="AJ1693">
        <v>30</v>
      </c>
      <c r="AK1693">
        <f>INDEX(Price!B:B, MATCH(Sheet1!B1693,Price!A:A,0))</f>
        <v>34500</v>
      </c>
      <c r="AL1693">
        <f t="shared" si="26"/>
        <v>0.15353121801432959</v>
      </c>
      <c r="AM1693">
        <f>INDEX(toughness!B:B,MATCH(Sheet1!B1693,toughness!A:A,0))</f>
        <v>6.13E-3</v>
      </c>
      <c r="AN1693">
        <f>450</f>
        <v>450</v>
      </c>
    </row>
    <row r="1694" spans="1:40" x14ac:dyDescent="0.3">
      <c r="A1694" t="s">
        <v>1458</v>
      </c>
      <c r="B1694" s="1" t="s">
        <v>1353</v>
      </c>
      <c r="C1694">
        <v>35</v>
      </c>
      <c r="D1694">
        <v>8525</v>
      </c>
      <c r="G1694">
        <v>2.085</v>
      </c>
      <c r="H1694">
        <v>11.55</v>
      </c>
      <c r="I1694">
        <v>15</v>
      </c>
      <c r="J1694">
        <v>45</v>
      </c>
      <c r="K1694">
        <v>35</v>
      </c>
      <c r="L1694">
        <v>17.5</v>
      </c>
      <c r="M1694">
        <v>185.5</v>
      </c>
      <c r="N1694" t="s">
        <v>1453</v>
      </c>
      <c r="O1694" t="s">
        <v>1453</v>
      </c>
      <c r="P1694" t="s">
        <v>1453</v>
      </c>
      <c r="Q1694" t="s">
        <v>1453</v>
      </c>
      <c r="R1694" t="s">
        <v>1453</v>
      </c>
      <c r="S1694" t="s">
        <v>1453</v>
      </c>
      <c r="T1694" t="s">
        <v>1453</v>
      </c>
      <c r="U1694" t="s">
        <v>1453</v>
      </c>
      <c r="V1694">
        <v>57.5</v>
      </c>
      <c r="W1694">
        <v>50</v>
      </c>
      <c r="X1694" t="s">
        <v>1453</v>
      </c>
      <c r="Y1694" t="s">
        <v>1453</v>
      </c>
      <c r="Z1694" t="s">
        <v>1468</v>
      </c>
      <c r="AA1694">
        <v>0.93</v>
      </c>
      <c r="AB1694">
        <v>7.0000000000000007E-2</v>
      </c>
      <c r="AC1694">
        <v>0.5</v>
      </c>
      <c r="AD1694">
        <v>0.5</v>
      </c>
      <c r="AE1694">
        <v>0.5</v>
      </c>
      <c r="AF1694">
        <v>0.5</v>
      </c>
      <c r="AG1694">
        <f>INDEX(YM!B:B, MATCH(Sheet1!B1694,YM!A:A,0))</f>
        <v>50</v>
      </c>
      <c r="AH1694">
        <v>50</v>
      </c>
      <c r="AI1694">
        <f>INDEX('Yield strengh'!B:B, MATCH(Sheet1!B1694,'Yield strengh'!A:A,0))</f>
        <v>25</v>
      </c>
      <c r="AJ1694">
        <v>25</v>
      </c>
      <c r="AK1694">
        <f>INDEX(Price!B:B, MATCH(Sheet1!B1694,Price!A:A,0))</f>
        <v>175.5</v>
      </c>
      <c r="AL1694">
        <f t="shared" si="26"/>
        <v>0.1466275659824047</v>
      </c>
      <c r="AM1694">
        <f>INDEX(toughness!B:B,MATCH(Sheet1!B1694,toughness!A:A,0))</f>
        <v>6.61</v>
      </c>
      <c r="AN1694">
        <f>450</f>
        <v>450</v>
      </c>
    </row>
    <row r="1695" spans="1:40" x14ac:dyDescent="0.3">
      <c r="A1695" t="s">
        <v>1459</v>
      </c>
      <c r="B1695" s="1" t="s">
        <v>569</v>
      </c>
      <c r="C1695">
        <v>155</v>
      </c>
      <c r="D1695">
        <v>1905</v>
      </c>
      <c r="E1695">
        <v>4.6449999999999996</v>
      </c>
      <c r="F1695">
        <v>15.75</v>
      </c>
      <c r="G1695">
        <v>2.0815E-2</v>
      </c>
      <c r="H1695">
        <v>2.7302395000000001E-15</v>
      </c>
      <c r="I1695">
        <v>1.800158E+20</v>
      </c>
      <c r="J1695">
        <v>0.45</v>
      </c>
      <c r="K1695">
        <v>62.05</v>
      </c>
      <c r="L1695">
        <v>16.149999999999999</v>
      </c>
      <c r="N1695" t="s">
        <v>1453</v>
      </c>
      <c r="O1695" t="s">
        <v>1453</v>
      </c>
      <c r="P1695" t="s">
        <v>1453</v>
      </c>
      <c r="Q1695" t="s">
        <v>1453</v>
      </c>
      <c r="R1695" t="s">
        <v>1453</v>
      </c>
      <c r="S1695" t="s">
        <v>1453</v>
      </c>
      <c r="T1695" t="s">
        <v>1453</v>
      </c>
      <c r="U1695" t="s">
        <v>1453</v>
      </c>
      <c r="V1695">
        <v>62.05</v>
      </c>
      <c r="W1695">
        <v>0.47499999999999998</v>
      </c>
      <c r="X1695" t="s">
        <v>1453</v>
      </c>
      <c r="Y1695" t="s">
        <v>1453</v>
      </c>
      <c r="Z1695" t="s">
        <v>1468</v>
      </c>
      <c r="AA1695">
        <v>0.93</v>
      </c>
      <c r="AB1695">
        <v>7.0000000000000007E-2</v>
      </c>
      <c r="AC1695">
        <v>0.5</v>
      </c>
      <c r="AD1695">
        <v>0.5</v>
      </c>
      <c r="AE1695">
        <v>0.5</v>
      </c>
      <c r="AF1695">
        <v>0.5</v>
      </c>
      <c r="AG1695">
        <f>INDEX(YM!B:B, MATCH(Sheet1!B1695,YM!A:A,0))</f>
        <v>47.7</v>
      </c>
      <c r="AH1695">
        <v>47.7</v>
      </c>
      <c r="AI1695">
        <f>INDEX('Yield strengh'!B:B, MATCH(Sheet1!B1695,'Yield strengh'!A:A,0))</f>
        <v>1730</v>
      </c>
      <c r="AJ1695">
        <v>1730</v>
      </c>
      <c r="AK1695">
        <f>INDEX(Price!B:B, MATCH(Sheet1!B1695,Price!A:A,0))</f>
        <v>176</v>
      </c>
      <c r="AL1695">
        <f t="shared" si="26"/>
        <v>43.31811023622047</v>
      </c>
      <c r="AM1695">
        <f>INDEX(toughness!B:B,MATCH(Sheet1!B1695,toughness!A:A,0))</f>
        <v>157</v>
      </c>
      <c r="AN1695">
        <f>450</f>
        <v>450</v>
      </c>
    </row>
    <row r="1696" spans="1:40" x14ac:dyDescent="0.3">
      <c r="A1696" t="s">
        <v>1458</v>
      </c>
      <c r="B1696" s="1" t="s">
        <v>1132</v>
      </c>
      <c r="C1696">
        <v>70.2</v>
      </c>
      <c r="D1696">
        <v>840</v>
      </c>
      <c r="E1696">
        <v>9.1</v>
      </c>
      <c r="F1696">
        <v>0.5</v>
      </c>
      <c r="G1696">
        <v>0.11924999999999999</v>
      </c>
      <c r="H1696">
        <v>1.8659999999999999E-12</v>
      </c>
      <c r="I1696">
        <v>130000000000000</v>
      </c>
      <c r="J1696">
        <v>1.825</v>
      </c>
      <c r="K1696">
        <v>130</v>
      </c>
      <c r="L1696">
        <v>11.15</v>
      </c>
      <c r="N1696" t="s">
        <v>1453</v>
      </c>
      <c r="O1696" t="s">
        <v>1453</v>
      </c>
      <c r="P1696" t="s">
        <v>1453</v>
      </c>
      <c r="Q1696" t="s">
        <v>1453</v>
      </c>
      <c r="R1696" t="s">
        <v>1453</v>
      </c>
      <c r="S1696" t="s">
        <v>1453</v>
      </c>
      <c r="T1696" t="s">
        <v>1453</v>
      </c>
      <c r="U1696" t="s">
        <v>1453</v>
      </c>
      <c r="V1696">
        <v>121</v>
      </c>
      <c r="W1696">
        <v>0.40500000000000003</v>
      </c>
      <c r="X1696" t="s">
        <v>1453</v>
      </c>
      <c r="Y1696" t="s">
        <v>1453</v>
      </c>
      <c r="Z1696" t="s">
        <v>1468</v>
      </c>
      <c r="AA1696">
        <v>0.93</v>
      </c>
      <c r="AB1696">
        <v>7.0000000000000007E-2</v>
      </c>
      <c r="AC1696">
        <v>0.5</v>
      </c>
      <c r="AD1696">
        <v>0.5</v>
      </c>
      <c r="AE1696">
        <v>0.5</v>
      </c>
      <c r="AF1696">
        <v>0.5</v>
      </c>
      <c r="AG1696">
        <f>INDEX(YM!B:B, MATCH(Sheet1!B1696,YM!A:A,0))</f>
        <v>47.5</v>
      </c>
      <c r="AH1696">
        <v>47.5</v>
      </c>
      <c r="AI1696">
        <f>INDEX('Yield strengh'!B:B, MATCH(Sheet1!B1696,'Yield strengh'!A:A,0))</f>
        <v>57.5</v>
      </c>
      <c r="AJ1696">
        <v>57.5</v>
      </c>
      <c r="AK1696">
        <f>INDEX(Price!B:B, MATCH(Sheet1!B1696,Price!A:A,0))</f>
        <v>21.6</v>
      </c>
      <c r="AL1696">
        <f t="shared" si="26"/>
        <v>3.2514880952380953</v>
      </c>
      <c r="AM1696">
        <f>INDEX(toughness!B:B,MATCH(Sheet1!B1696,toughness!A:A,0))</f>
        <v>0.49399999999999999</v>
      </c>
      <c r="AN1696">
        <f>450</f>
        <v>450</v>
      </c>
    </row>
    <row r="1697" spans="1:40" x14ac:dyDescent="0.3">
      <c r="A1697" t="s">
        <v>1458</v>
      </c>
      <c r="B1697" s="1" t="s">
        <v>203</v>
      </c>
      <c r="C1697">
        <v>70.400000000000006</v>
      </c>
      <c r="D1697">
        <v>2700</v>
      </c>
      <c r="G1697">
        <v>7.9949999999999992</v>
      </c>
      <c r="H1697">
        <v>47.9</v>
      </c>
      <c r="I1697">
        <v>3.6</v>
      </c>
      <c r="J1697">
        <v>18.3</v>
      </c>
      <c r="K1697">
        <v>70.400000000000006</v>
      </c>
      <c r="L1697">
        <v>55</v>
      </c>
      <c r="M1697">
        <v>632.5</v>
      </c>
      <c r="N1697" t="s">
        <v>1453</v>
      </c>
      <c r="O1697" t="s">
        <v>1453</v>
      </c>
      <c r="P1697" t="s">
        <v>1453</v>
      </c>
      <c r="Q1697" t="s">
        <v>1453</v>
      </c>
      <c r="R1697" t="s">
        <v>1453</v>
      </c>
      <c r="S1697" t="s">
        <v>1453</v>
      </c>
      <c r="T1697" t="s">
        <v>1453</v>
      </c>
      <c r="U1697" t="s">
        <v>1453</v>
      </c>
      <c r="V1697">
        <v>141</v>
      </c>
      <c r="W1697">
        <v>187</v>
      </c>
      <c r="X1697" t="s">
        <v>1453</v>
      </c>
      <c r="Y1697" t="s">
        <v>1453</v>
      </c>
      <c r="Z1697" t="s">
        <v>1468</v>
      </c>
      <c r="AA1697">
        <v>0.93</v>
      </c>
      <c r="AB1697">
        <v>7.0000000000000007E-2</v>
      </c>
      <c r="AC1697">
        <v>0.5</v>
      </c>
      <c r="AD1697">
        <v>0.5</v>
      </c>
      <c r="AE1697">
        <v>0.5</v>
      </c>
      <c r="AF1697">
        <v>0.5</v>
      </c>
      <c r="AG1697">
        <f>INDEX(YM!B:B, MATCH(Sheet1!B1697,YM!A:A,0))</f>
        <v>69.5</v>
      </c>
      <c r="AH1697">
        <v>69.5</v>
      </c>
      <c r="AI1697">
        <f>INDEX('Yield strengh'!B:B, MATCH(Sheet1!B1697,'Yield strengh'!A:A,0))</f>
        <v>90.25</v>
      </c>
      <c r="AJ1697">
        <v>90.25</v>
      </c>
      <c r="AK1697">
        <f>INDEX(Price!B:B, MATCH(Sheet1!B1697,Price!A:A,0))</f>
        <v>23.6</v>
      </c>
      <c r="AL1697">
        <f t="shared" si="26"/>
        <v>2.323101851851852</v>
      </c>
      <c r="AM1697">
        <f>INDEX(toughness!B:B,MATCH(Sheet1!B1697,toughness!A:A,0))</f>
        <v>15.75</v>
      </c>
      <c r="AN1697">
        <f>450</f>
        <v>450</v>
      </c>
    </row>
    <row r="1698" spans="1:40" x14ac:dyDescent="0.3">
      <c r="A1698" t="s">
        <v>1459</v>
      </c>
      <c r="B1698" s="1" t="s">
        <v>566</v>
      </c>
      <c r="C1698">
        <v>306.5</v>
      </c>
      <c r="D1698">
        <v>1905</v>
      </c>
      <c r="E1698">
        <v>4.6449999999999996</v>
      </c>
      <c r="F1698">
        <v>15.75</v>
      </c>
      <c r="G1698">
        <v>6.8150000000000002E-2</v>
      </c>
      <c r="H1698">
        <v>6.0505749999999999E-15</v>
      </c>
      <c r="I1698">
        <v>7.50071E+19</v>
      </c>
      <c r="J1698">
        <v>2.0499999999999998</v>
      </c>
      <c r="K1698">
        <v>119</v>
      </c>
      <c r="L1698">
        <v>16.149999999999999</v>
      </c>
      <c r="N1698" t="s">
        <v>1453</v>
      </c>
      <c r="O1698" t="s">
        <v>1453</v>
      </c>
      <c r="P1698" t="s">
        <v>1453</v>
      </c>
      <c r="Q1698" t="s">
        <v>1453</v>
      </c>
      <c r="R1698" t="s">
        <v>1453</v>
      </c>
      <c r="S1698" t="s">
        <v>1453</v>
      </c>
      <c r="T1698" t="s">
        <v>1453</v>
      </c>
      <c r="U1698" t="s">
        <v>1453</v>
      </c>
      <c r="V1698">
        <v>480.5</v>
      </c>
      <c r="W1698">
        <v>0.51</v>
      </c>
      <c r="X1698" t="s">
        <v>1453</v>
      </c>
      <c r="Y1698" t="s">
        <v>1453</v>
      </c>
      <c r="Z1698" t="s">
        <v>1468</v>
      </c>
      <c r="AA1698">
        <v>0.93</v>
      </c>
      <c r="AB1698">
        <v>7.0000000000000007E-2</v>
      </c>
      <c r="AC1698">
        <v>0.5</v>
      </c>
      <c r="AD1698">
        <v>0.5</v>
      </c>
      <c r="AE1698">
        <v>0.5</v>
      </c>
      <c r="AF1698">
        <v>0.5</v>
      </c>
      <c r="AG1698">
        <f>INDEX(YM!B:B, MATCH(Sheet1!B1698,YM!A:A,0))</f>
        <v>46.2</v>
      </c>
      <c r="AH1698">
        <v>46.2</v>
      </c>
      <c r="AI1698">
        <f>INDEX('Yield strengh'!B:B, MATCH(Sheet1!B1698,'Yield strengh'!A:A,0))</f>
        <v>549.5</v>
      </c>
      <c r="AJ1698">
        <v>549.5</v>
      </c>
      <c r="AK1698">
        <f>INDEX(Price!B:B, MATCH(Sheet1!B1698,Price!A:A,0))</f>
        <v>387</v>
      </c>
      <c r="AL1698">
        <f t="shared" si="26"/>
        <v>13.326456692913387</v>
      </c>
      <c r="AM1698">
        <f>INDEX(toughness!B:B,MATCH(Sheet1!B1698,toughness!A:A,0))</f>
        <v>32.299999999999997</v>
      </c>
      <c r="AN1698">
        <f>450</f>
        <v>450</v>
      </c>
    </row>
    <row r="1699" spans="1:40" x14ac:dyDescent="0.3">
      <c r="A1699" t="s">
        <v>1458</v>
      </c>
      <c r="B1699" s="1" t="s">
        <v>109</v>
      </c>
      <c r="C1699">
        <v>165</v>
      </c>
      <c r="D1699">
        <v>2795</v>
      </c>
      <c r="G1699">
        <v>5.33</v>
      </c>
      <c r="H1699">
        <v>27.6</v>
      </c>
      <c r="I1699">
        <v>6.25</v>
      </c>
      <c r="J1699">
        <v>2.2000000000000002</v>
      </c>
      <c r="K1699">
        <v>173.5</v>
      </c>
      <c r="L1699">
        <v>110.5</v>
      </c>
      <c r="M1699">
        <v>605</v>
      </c>
      <c r="N1699" t="s">
        <v>1453</v>
      </c>
      <c r="O1699" t="s">
        <v>1453</v>
      </c>
      <c r="P1699" t="s">
        <v>1453</v>
      </c>
      <c r="Q1699" t="s">
        <v>1453</v>
      </c>
      <c r="R1699" t="s">
        <v>1453</v>
      </c>
      <c r="S1699" t="s">
        <v>1453</v>
      </c>
      <c r="T1699" t="s">
        <v>1453</v>
      </c>
      <c r="U1699" t="s">
        <v>1453</v>
      </c>
      <c r="V1699">
        <v>246.5</v>
      </c>
      <c r="W1699">
        <v>115</v>
      </c>
      <c r="X1699" t="s">
        <v>1453</v>
      </c>
      <c r="Y1699" t="s">
        <v>1453</v>
      </c>
      <c r="Z1699" t="s">
        <v>1468</v>
      </c>
      <c r="AA1699">
        <v>0.93</v>
      </c>
      <c r="AB1699">
        <v>7.0000000000000007E-2</v>
      </c>
      <c r="AC1699">
        <v>0.5</v>
      </c>
      <c r="AD1699">
        <v>0.5</v>
      </c>
      <c r="AE1699">
        <v>0.5</v>
      </c>
      <c r="AF1699">
        <v>0.5</v>
      </c>
      <c r="AG1699">
        <f>INDEX(YM!B:B, MATCH(Sheet1!B1699,YM!A:A,0))</f>
        <v>70.5</v>
      </c>
      <c r="AH1699">
        <v>70.5</v>
      </c>
      <c r="AI1699">
        <f>INDEX('Yield strengh'!B:B, MATCH(Sheet1!B1699,'Yield strengh'!A:A,0))</f>
        <v>90.5</v>
      </c>
      <c r="AJ1699">
        <v>90.5</v>
      </c>
      <c r="AK1699">
        <f>INDEX(Price!B:B, MATCH(Sheet1!B1699,Price!A:A,0))</f>
        <v>23.7</v>
      </c>
      <c r="AL1699">
        <f t="shared" si="26"/>
        <v>2.2827370304114489</v>
      </c>
      <c r="AM1699">
        <f>INDEX(toughness!B:B,MATCH(Sheet1!B1699,toughness!A:A,0))</f>
        <v>15.05</v>
      </c>
      <c r="AN1699">
        <f>450</f>
        <v>450</v>
      </c>
    </row>
    <row r="1700" spans="1:40" x14ac:dyDescent="0.3">
      <c r="A1700" t="s">
        <v>1458</v>
      </c>
      <c r="B1700" s="1" t="s">
        <v>313</v>
      </c>
      <c r="C1700">
        <v>115</v>
      </c>
      <c r="D1700">
        <v>2685</v>
      </c>
      <c r="G1700">
        <v>7.0650000000000004</v>
      </c>
      <c r="H1700">
        <v>39.299999999999997</v>
      </c>
      <c r="I1700">
        <v>4.4000000000000004</v>
      </c>
      <c r="J1700">
        <v>4.0500000000000007</v>
      </c>
      <c r="K1700">
        <v>205</v>
      </c>
      <c r="L1700">
        <v>92</v>
      </c>
      <c r="M1700">
        <v>585</v>
      </c>
      <c r="N1700" t="s">
        <v>1453</v>
      </c>
      <c r="O1700" t="s">
        <v>1453</v>
      </c>
      <c r="P1700" t="s">
        <v>1453</v>
      </c>
      <c r="Q1700" t="s">
        <v>1453</v>
      </c>
      <c r="R1700" t="s">
        <v>1453</v>
      </c>
      <c r="S1700" t="s">
        <v>1453</v>
      </c>
      <c r="T1700" t="s">
        <v>1453</v>
      </c>
      <c r="U1700" t="s">
        <v>1453</v>
      </c>
      <c r="V1700">
        <v>254.5</v>
      </c>
      <c r="W1700">
        <v>152</v>
      </c>
      <c r="X1700" t="s">
        <v>1453</v>
      </c>
      <c r="Y1700" t="s">
        <v>1453</v>
      </c>
      <c r="Z1700" t="s">
        <v>1468</v>
      </c>
      <c r="AA1700">
        <v>0.93</v>
      </c>
      <c r="AB1700">
        <v>7.0000000000000007E-2</v>
      </c>
      <c r="AC1700">
        <v>0.5</v>
      </c>
      <c r="AD1700">
        <v>0.5</v>
      </c>
      <c r="AE1700">
        <v>0.5</v>
      </c>
      <c r="AF1700">
        <v>0.5</v>
      </c>
      <c r="AG1700">
        <f>INDEX(YM!B:B, MATCH(Sheet1!B1700,YM!A:A,0))</f>
        <v>73</v>
      </c>
      <c r="AH1700">
        <v>73</v>
      </c>
      <c r="AI1700">
        <f>INDEX('Yield strengh'!B:B, MATCH(Sheet1!B1700,'Yield strengh'!A:A,0))</f>
        <v>82.55</v>
      </c>
      <c r="AJ1700">
        <v>82.55</v>
      </c>
      <c r="AK1700">
        <f>INDEX(Price!B:B, MATCH(Sheet1!B1700,Price!A:A,0))</f>
        <v>23.6</v>
      </c>
      <c r="AL1700">
        <f t="shared" si="26"/>
        <v>2.2443761638733704</v>
      </c>
      <c r="AM1700">
        <f>INDEX(toughness!B:B,MATCH(Sheet1!B1700,toughness!A:A,0))</f>
        <v>12.5</v>
      </c>
      <c r="AN1700">
        <f>450</f>
        <v>450</v>
      </c>
    </row>
    <row r="1701" spans="1:40" x14ac:dyDescent="0.3">
      <c r="A1701" t="s">
        <v>1458</v>
      </c>
      <c r="B1701" s="1" t="s">
        <v>242</v>
      </c>
      <c r="C1701">
        <v>173.5</v>
      </c>
      <c r="D1701">
        <v>2690</v>
      </c>
      <c r="G1701">
        <v>6.57</v>
      </c>
      <c r="H1701">
        <v>39.650000000000013</v>
      </c>
      <c r="I1701">
        <v>4.3499999999999996</v>
      </c>
      <c r="J1701">
        <v>12.2</v>
      </c>
      <c r="K1701">
        <v>173.5</v>
      </c>
      <c r="L1701">
        <v>72</v>
      </c>
      <c r="M1701">
        <v>605</v>
      </c>
      <c r="N1701" t="s">
        <v>1453</v>
      </c>
      <c r="O1701" t="s">
        <v>1453</v>
      </c>
      <c r="P1701" t="s">
        <v>1453</v>
      </c>
      <c r="Q1701" t="s">
        <v>1453</v>
      </c>
      <c r="R1701" t="s">
        <v>1453</v>
      </c>
      <c r="S1701" t="s">
        <v>1453</v>
      </c>
      <c r="T1701" t="s">
        <v>1453</v>
      </c>
      <c r="U1701" t="s">
        <v>1453</v>
      </c>
      <c r="V1701">
        <v>200.5</v>
      </c>
      <c r="W1701">
        <v>151</v>
      </c>
      <c r="X1701" t="s">
        <v>1453</v>
      </c>
      <c r="Y1701" t="s">
        <v>1453</v>
      </c>
      <c r="Z1701" t="s">
        <v>1468</v>
      </c>
      <c r="AA1701">
        <v>0.93</v>
      </c>
      <c r="AB1701">
        <v>7.0000000000000007E-2</v>
      </c>
      <c r="AC1701">
        <v>0.5</v>
      </c>
      <c r="AD1701">
        <v>0.5</v>
      </c>
      <c r="AE1701">
        <v>0.5</v>
      </c>
      <c r="AF1701">
        <v>0.5</v>
      </c>
      <c r="AG1701">
        <f>INDEX(YM!B:B, MATCH(Sheet1!B1701,YM!A:A,0))</f>
        <v>74</v>
      </c>
      <c r="AH1701">
        <v>74</v>
      </c>
      <c r="AI1701">
        <f>INDEX('Yield strengh'!B:B, MATCH(Sheet1!B1701,'Yield strengh'!A:A,0))</f>
        <v>81.25</v>
      </c>
      <c r="AJ1701">
        <v>81.25</v>
      </c>
      <c r="AK1701">
        <f>INDEX(Price!B:B, MATCH(Sheet1!B1701,Price!A:A,0))</f>
        <v>23.7</v>
      </c>
      <c r="AL1701">
        <f t="shared" si="26"/>
        <v>2.2351301115241635</v>
      </c>
      <c r="AM1701">
        <f>INDEX(toughness!B:B,MATCH(Sheet1!B1701,toughness!A:A,0))</f>
        <v>14.8</v>
      </c>
      <c r="AN1701">
        <f>450</f>
        <v>450</v>
      </c>
    </row>
    <row r="1702" spans="1:40" x14ac:dyDescent="0.3">
      <c r="A1702" t="s">
        <v>1458</v>
      </c>
      <c r="B1702" s="1" t="s">
        <v>847</v>
      </c>
      <c r="C1702">
        <v>75</v>
      </c>
      <c r="D1702">
        <v>1775</v>
      </c>
      <c r="G1702">
        <v>2.84</v>
      </c>
      <c r="H1702">
        <v>12.2</v>
      </c>
      <c r="I1702">
        <v>14.15</v>
      </c>
      <c r="J1702">
        <v>7.5</v>
      </c>
      <c r="K1702">
        <v>75</v>
      </c>
      <c r="L1702">
        <v>35</v>
      </c>
      <c r="M1702">
        <v>610.5</v>
      </c>
      <c r="N1702" t="s">
        <v>1453</v>
      </c>
      <c r="O1702" t="s">
        <v>1453</v>
      </c>
      <c r="P1702" t="s">
        <v>1453</v>
      </c>
      <c r="Q1702" t="s">
        <v>1453</v>
      </c>
      <c r="R1702" t="s">
        <v>1453</v>
      </c>
      <c r="S1702" t="s">
        <v>1453</v>
      </c>
      <c r="T1702" t="s">
        <v>1453</v>
      </c>
      <c r="U1702" t="s">
        <v>1453</v>
      </c>
      <c r="V1702">
        <v>150</v>
      </c>
      <c r="W1702">
        <v>77.5</v>
      </c>
      <c r="X1702" t="s">
        <v>1453</v>
      </c>
      <c r="Y1702" t="s">
        <v>1453</v>
      </c>
      <c r="Z1702" t="s">
        <v>1468</v>
      </c>
      <c r="AA1702">
        <v>0.93</v>
      </c>
      <c r="AB1702">
        <v>7.0000000000000007E-2</v>
      </c>
      <c r="AC1702">
        <v>0.5</v>
      </c>
      <c r="AD1702">
        <v>0.5</v>
      </c>
      <c r="AE1702">
        <v>0.5</v>
      </c>
      <c r="AF1702">
        <v>0.5</v>
      </c>
      <c r="AG1702">
        <f>INDEX(YM!B:B, MATCH(Sheet1!B1702,YM!A:A,0))</f>
        <v>46.15</v>
      </c>
      <c r="AH1702">
        <v>46.15</v>
      </c>
      <c r="AI1702">
        <f>INDEX('Yield strengh'!B:B, MATCH(Sheet1!B1702,'Yield strengh'!A:A,0))</f>
        <v>80</v>
      </c>
      <c r="AJ1702">
        <v>80</v>
      </c>
      <c r="AK1702">
        <f>INDEX(Price!B:B, MATCH(Sheet1!B1702,Price!A:A,0))</f>
        <v>56.3</v>
      </c>
      <c r="AL1702">
        <f t="shared" si="26"/>
        <v>2.08</v>
      </c>
      <c r="AM1702">
        <f>INDEX(toughness!B:B,MATCH(Sheet1!B1702,toughness!A:A,0))</f>
        <v>5.2149999999999999</v>
      </c>
      <c r="AN1702">
        <f>450</f>
        <v>450</v>
      </c>
    </row>
    <row r="1703" spans="1:40" x14ac:dyDescent="0.3">
      <c r="A1703" t="s">
        <v>1458</v>
      </c>
      <c r="B1703" s="1" t="s">
        <v>851</v>
      </c>
      <c r="C1703">
        <v>195</v>
      </c>
      <c r="D1703">
        <v>1845</v>
      </c>
      <c r="H1703">
        <v>11.65</v>
      </c>
      <c r="I1703">
        <v>14.8</v>
      </c>
      <c r="J1703">
        <v>7</v>
      </c>
      <c r="K1703">
        <v>195</v>
      </c>
      <c r="L1703">
        <v>85</v>
      </c>
      <c r="M1703">
        <v>563.5</v>
      </c>
      <c r="N1703" t="s">
        <v>1453</v>
      </c>
      <c r="O1703" t="s">
        <v>1453</v>
      </c>
      <c r="P1703" t="s">
        <v>1453</v>
      </c>
      <c r="Q1703" t="s">
        <v>1453</v>
      </c>
      <c r="R1703" t="s">
        <v>1453</v>
      </c>
      <c r="S1703" t="s">
        <v>1453</v>
      </c>
      <c r="T1703" t="s">
        <v>1453</v>
      </c>
      <c r="U1703" t="s">
        <v>1453</v>
      </c>
      <c r="V1703">
        <v>252.5</v>
      </c>
      <c r="W1703">
        <v>51.349999999999987</v>
      </c>
      <c r="X1703" t="s">
        <v>1453</v>
      </c>
      <c r="Y1703" t="s">
        <v>1453</v>
      </c>
      <c r="Z1703" t="s">
        <v>1468</v>
      </c>
      <c r="AA1703">
        <v>0.93</v>
      </c>
      <c r="AB1703">
        <v>7.0000000000000007E-2</v>
      </c>
      <c r="AC1703">
        <v>0.5</v>
      </c>
      <c r="AD1703">
        <v>0.5</v>
      </c>
      <c r="AE1703">
        <v>0.5</v>
      </c>
      <c r="AF1703">
        <v>0.5</v>
      </c>
      <c r="AG1703">
        <f>INDEX(YM!B:B, MATCH(Sheet1!B1703,YM!A:A,0))</f>
        <v>46.15</v>
      </c>
      <c r="AH1703">
        <v>46.15</v>
      </c>
      <c r="AI1703">
        <f>INDEX('Yield strengh'!B:B, MATCH(Sheet1!B1703,'Yield strengh'!A:A,0))</f>
        <v>165.5</v>
      </c>
      <c r="AJ1703">
        <v>165.5</v>
      </c>
      <c r="AK1703">
        <f>INDEX(Price!B:B, MATCH(Sheet1!B1703,Price!A:A,0))</f>
        <v>202</v>
      </c>
      <c r="AL1703">
        <f t="shared" si="26"/>
        <v>4.1397425474254739</v>
      </c>
      <c r="AM1703">
        <f>INDEX(toughness!B:B,MATCH(Sheet1!B1703,toughness!A:A,0))</f>
        <v>3.81</v>
      </c>
      <c r="AN1703">
        <f>450</f>
        <v>450</v>
      </c>
    </row>
    <row r="1704" spans="1:40" x14ac:dyDescent="0.3">
      <c r="A1704" t="s">
        <v>1458</v>
      </c>
      <c r="B1704" s="1" t="s">
        <v>859</v>
      </c>
      <c r="C1704">
        <v>252.5</v>
      </c>
      <c r="D1704">
        <v>1835</v>
      </c>
      <c r="G1704">
        <v>4.6099999999999994</v>
      </c>
      <c r="H1704">
        <v>30.65</v>
      </c>
      <c r="I1704">
        <v>5.625</v>
      </c>
      <c r="J1704">
        <v>5</v>
      </c>
      <c r="K1704">
        <v>247.5</v>
      </c>
      <c r="L1704">
        <v>74.5</v>
      </c>
      <c r="M1704">
        <v>500</v>
      </c>
      <c r="N1704" t="s">
        <v>1453</v>
      </c>
      <c r="O1704" t="s">
        <v>1453</v>
      </c>
      <c r="P1704" t="s">
        <v>1453</v>
      </c>
      <c r="Q1704" t="s">
        <v>1453</v>
      </c>
      <c r="R1704" t="s">
        <v>1453</v>
      </c>
      <c r="S1704" t="s">
        <v>1453</v>
      </c>
      <c r="T1704" t="s">
        <v>1453</v>
      </c>
      <c r="U1704" t="s">
        <v>1453</v>
      </c>
      <c r="V1704">
        <v>327.5</v>
      </c>
      <c r="W1704">
        <v>117.5</v>
      </c>
      <c r="X1704" t="s">
        <v>1453</v>
      </c>
      <c r="Y1704" t="s">
        <v>1453</v>
      </c>
      <c r="Z1704" t="s">
        <v>1468</v>
      </c>
      <c r="AA1704">
        <v>0.93</v>
      </c>
      <c r="AB1704">
        <v>7.0000000000000007E-2</v>
      </c>
      <c r="AC1704">
        <v>0.5</v>
      </c>
      <c r="AD1704">
        <v>0.5</v>
      </c>
      <c r="AE1704">
        <v>0.5</v>
      </c>
      <c r="AF1704">
        <v>0.5</v>
      </c>
      <c r="AG1704">
        <f>INDEX(YM!B:B, MATCH(Sheet1!B1704,YM!A:A,0))</f>
        <v>46.15</v>
      </c>
      <c r="AH1704">
        <v>46.15</v>
      </c>
      <c r="AI1704">
        <f>INDEX('Yield strengh'!B:B, MATCH(Sheet1!B1704,'Yield strengh'!A:A,0))</f>
        <v>127.5</v>
      </c>
      <c r="AJ1704">
        <v>127.5</v>
      </c>
      <c r="AK1704">
        <f>INDEX(Price!B:B, MATCH(Sheet1!B1704,Price!A:A,0))</f>
        <v>50.7</v>
      </c>
      <c r="AL1704">
        <f t="shared" si="26"/>
        <v>3.206607629427793</v>
      </c>
      <c r="AM1704">
        <f>INDEX(toughness!B:B,MATCH(Sheet1!B1704,toughness!A:A,0))</f>
        <v>5.35</v>
      </c>
      <c r="AN1704">
        <f>450</f>
        <v>450</v>
      </c>
    </row>
    <row r="1705" spans="1:40" x14ac:dyDescent="0.3">
      <c r="A1705" t="s">
        <v>1458</v>
      </c>
      <c r="B1705" s="1" t="s">
        <v>2417</v>
      </c>
      <c r="C1705">
        <v>25</v>
      </c>
      <c r="D1705">
        <v>7750</v>
      </c>
      <c r="G1705">
        <v>2.57</v>
      </c>
      <c r="H1705">
        <v>12.05</v>
      </c>
      <c r="I1705">
        <v>17.5</v>
      </c>
      <c r="J1705">
        <v>2</v>
      </c>
      <c r="K1705">
        <v>25</v>
      </c>
      <c r="L1705">
        <v>22.5</v>
      </c>
      <c r="M1705">
        <v>238.5</v>
      </c>
      <c r="N1705" t="s">
        <v>1453</v>
      </c>
      <c r="O1705" t="s">
        <v>1453</v>
      </c>
      <c r="P1705" t="s">
        <v>1453</v>
      </c>
      <c r="Q1705" t="s">
        <v>1453</v>
      </c>
      <c r="R1705" t="s">
        <v>1453</v>
      </c>
      <c r="S1705" t="s">
        <v>1453</v>
      </c>
      <c r="T1705" t="s">
        <v>1453</v>
      </c>
      <c r="U1705" t="s">
        <v>1453</v>
      </c>
      <c r="V1705">
        <v>44</v>
      </c>
      <c r="W1705">
        <v>55</v>
      </c>
      <c r="X1705" t="s">
        <v>1453</v>
      </c>
      <c r="Y1705" t="s">
        <v>1453</v>
      </c>
      <c r="Z1705" t="s">
        <v>1468</v>
      </c>
      <c r="AA1705">
        <v>0.93</v>
      </c>
      <c r="AB1705">
        <v>7.0000000000000007E-2</v>
      </c>
      <c r="AC1705">
        <v>0.5</v>
      </c>
      <c r="AD1705">
        <v>0.5</v>
      </c>
      <c r="AE1705">
        <v>0.5</v>
      </c>
      <c r="AF1705">
        <v>0.5</v>
      </c>
      <c r="AG1705">
        <f>INDEX(YM!B:B, MATCH(Sheet1!B1705,YM!A:A,0))</f>
        <v>22.8</v>
      </c>
      <c r="AH1705">
        <v>45.6</v>
      </c>
      <c r="AI1705">
        <f>INDEX('Yield strengh'!B:B, MATCH(Sheet1!B1705,'Yield strengh'!A:A,0))</f>
        <v>15.9</v>
      </c>
      <c r="AJ1705">
        <v>31.8</v>
      </c>
      <c r="AK1705">
        <f>INDEX(Price!B:B, MATCH(Sheet1!B1705,Price!A:A,0))</f>
        <v>234</v>
      </c>
      <c r="AL1705">
        <f t="shared" si="26"/>
        <v>0.18710709677419357</v>
      </c>
      <c r="AM1705">
        <f>INDEX(toughness!B:B,MATCH(Sheet1!B1705,toughness!A:A,0))</f>
        <v>260</v>
      </c>
      <c r="AN1705">
        <f>450</f>
        <v>450</v>
      </c>
    </row>
    <row r="1706" spans="1:40" x14ac:dyDescent="0.3">
      <c r="A1706" t="s">
        <v>1458</v>
      </c>
      <c r="B1706" s="1" t="s">
        <v>845</v>
      </c>
      <c r="C1706">
        <v>367.5</v>
      </c>
      <c r="D1706">
        <v>1820</v>
      </c>
      <c r="G1706">
        <v>4.59</v>
      </c>
      <c r="H1706">
        <v>18.149999999999999</v>
      </c>
      <c r="I1706">
        <v>9.5</v>
      </c>
      <c r="J1706">
        <v>4</v>
      </c>
      <c r="K1706">
        <v>161.5</v>
      </c>
      <c r="L1706">
        <v>87.5</v>
      </c>
      <c r="M1706">
        <v>592.5</v>
      </c>
      <c r="N1706" t="s">
        <v>1453</v>
      </c>
      <c r="O1706" t="s">
        <v>1453</v>
      </c>
      <c r="P1706" t="s">
        <v>1453</v>
      </c>
      <c r="Q1706" t="s">
        <v>1453</v>
      </c>
      <c r="R1706" t="s">
        <v>1453</v>
      </c>
      <c r="S1706" t="s">
        <v>1453</v>
      </c>
      <c r="T1706" t="s">
        <v>1453</v>
      </c>
      <c r="U1706" t="s">
        <v>1453</v>
      </c>
      <c r="V1706">
        <v>278</v>
      </c>
      <c r="W1706">
        <v>116</v>
      </c>
      <c r="X1706" t="s">
        <v>1453</v>
      </c>
      <c r="Y1706" t="s">
        <v>1453</v>
      </c>
      <c r="Z1706" t="s">
        <v>1468</v>
      </c>
      <c r="AA1706">
        <v>0.93</v>
      </c>
      <c r="AB1706">
        <v>7.0000000000000007E-2</v>
      </c>
      <c r="AC1706">
        <v>0.5</v>
      </c>
      <c r="AD1706">
        <v>0.5</v>
      </c>
      <c r="AE1706">
        <v>0.5</v>
      </c>
      <c r="AF1706">
        <v>0.5</v>
      </c>
      <c r="AG1706">
        <f>INDEX(YM!B:B, MATCH(Sheet1!B1706,YM!A:A,0))</f>
        <v>45.5</v>
      </c>
      <c r="AH1706">
        <v>45.5</v>
      </c>
      <c r="AI1706">
        <f>INDEX('Yield strengh'!B:B, MATCH(Sheet1!B1706,'Yield strengh'!A:A,0))</f>
        <v>403</v>
      </c>
      <c r="AJ1706">
        <v>403</v>
      </c>
      <c r="AK1706">
        <f>INDEX(Price!B:B, MATCH(Sheet1!B1706,Price!A:A,0))</f>
        <v>96.35</v>
      </c>
      <c r="AL1706">
        <f t="shared" si="26"/>
        <v>10.074999999999999</v>
      </c>
      <c r="AM1706">
        <f>INDEX(toughness!B:B,MATCH(Sheet1!B1706,toughness!A:A,0))</f>
        <v>5.6950000000000003</v>
      </c>
      <c r="AN1706">
        <f>450</f>
        <v>450</v>
      </c>
    </row>
    <row r="1707" spans="1:40" x14ac:dyDescent="0.3">
      <c r="A1707" t="s">
        <v>1458</v>
      </c>
      <c r="B1707" s="1" t="s">
        <v>850</v>
      </c>
      <c r="C1707">
        <v>165.5</v>
      </c>
      <c r="D1707">
        <v>1810</v>
      </c>
      <c r="G1707">
        <v>4.1150000000000002</v>
      </c>
      <c r="H1707">
        <v>24.9</v>
      </c>
      <c r="I1707">
        <v>6.92</v>
      </c>
      <c r="J1707">
        <v>2.5</v>
      </c>
      <c r="K1707">
        <v>165.5</v>
      </c>
      <c r="L1707">
        <v>80</v>
      </c>
      <c r="M1707">
        <v>584.5</v>
      </c>
      <c r="N1707" t="s">
        <v>1453</v>
      </c>
      <c r="O1707" t="s">
        <v>1453</v>
      </c>
      <c r="P1707" t="s">
        <v>1453</v>
      </c>
      <c r="Q1707" t="s">
        <v>1453</v>
      </c>
      <c r="R1707" t="s">
        <v>1453</v>
      </c>
      <c r="S1707" t="s">
        <v>1453</v>
      </c>
      <c r="T1707" t="s">
        <v>1453</v>
      </c>
      <c r="U1707" t="s">
        <v>1453</v>
      </c>
      <c r="V1707">
        <v>234.5</v>
      </c>
      <c r="W1707">
        <v>106.5</v>
      </c>
      <c r="X1707" t="s">
        <v>1453</v>
      </c>
      <c r="Y1707" t="s">
        <v>1453</v>
      </c>
      <c r="Z1707" t="s">
        <v>1468</v>
      </c>
      <c r="AA1707">
        <v>0.93</v>
      </c>
      <c r="AB1707">
        <v>7.0000000000000007E-2</v>
      </c>
      <c r="AC1707">
        <v>0.5</v>
      </c>
      <c r="AD1707">
        <v>0.5</v>
      </c>
      <c r="AE1707">
        <v>0.5</v>
      </c>
      <c r="AF1707">
        <v>0.5</v>
      </c>
      <c r="AG1707">
        <f>INDEX(YM!B:B, MATCH(Sheet1!B1707,YM!A:A,0))</f>
        <v>45.5</v>
      </c>
      <c r="AH1707">
        <v>45.5</v>
      </c>
      <c r="AI1707">
        <f>INDEX('Yield strengh'!B:B, MATCH(Sheet1!B1707,'Yield strengh'!A:A,0))</f>
        <v>70</v>
      </c>
      <c r="AJ1707">
        <v>70</v>
      </c>
      <c r="AK1707">
        <f>INDEX(Price!B:B, MATCH(Sheet1!B1707,Price!A:A,0))</f>
        <v>316</v>
      </c>
      <c r="AL1707">
        <f t="shared" si="26"/>
        <v>1.7596685082872927</v>
      </c>
      <c r="AM1707">
        <f>INDEX(toughness!B:B,MATCH(Sheet1!B1707,toughness!A:A,0))</f>
        <v>4.9649999999999999</v>
      </c>
      <c r="AN1707">
        <f>450</f>
        <v>450</v>
      </c>
    </row>
    <row r="1708" spans="1:40" x14ac:dyDescent="0.3">
      <c r="A1708" t="s">
        <v>1458</v>
      </c>
      <c r="B1708" s="1" t="s">
        <v>645</v>
      </c>
      <c r="C1708">
        <v>386.5</v>
      </c>
      <c r="D1708">
        <v>2550</v>
      </c>
      <c r="E1708">
        <v>6.7</v>
      </c>
      <c r="F1708">
        <v>13</v>
      </c>
      <c r="G1708">
        <v>1.4</v>
      </c>
      <c r="H1708">
        <v>8.685999999999999E-21</v>
      </c>
      <c r="I1708">
        <v>5.0499999999999997E+23</v>
      </c>
      <c r="J1708">
        <v>4.4999999999999998E-2</v>
      </c>
      <c r="K1708">
        <v>50.25</v>
      </c>
      <c r="L1708">
        <v>116</v>
      </c>
      <c r="N1708" t="s">
        <v>1453</v>
      </c>
      <c r="O1708" t="s">
        <v>1453</v>
      </c>
      <c r="P1708" t="s">
        <v>1453</v>
      </c>
      <c r="Q1708" t="s">
        <v>1453</v>
      </c>
      <c r="R1708" t="s">
        <v>1453</v>
      </c>
      <c r="S1708" t="s">
        <v>1453</v>
      </c>
      <c r="T1708" t="s">
        <v>1453</v>
      </c>
      <c r="U1708" t="s">
        <v>1453</v>
      </c>
      <c r="V1708">
        <v>38.650000000000013</v>
      </c>
      <c r="W1708">
        <v>1.25</v>
      </c>
      <c r="X1708" t="s">
        <v>1453</v>
      </c>
      <c r="Y1708" t="s">
        <v>1453</v>
      </c>
      <c r="Z1708" t="s">
        <v>1468</v>
      </c>
      <c r="AA1708">
        <v>0.93</v>
      </c>
      <c r="AB1708">
        <v>7.0000000000000007E-2</v>
      </c>
      <c r="AC1708">
        <v>0.5</v>
      </c>
      <c r="AD1708">
        <v>0.5</v>
      </c>
      <c r="AE1708">
        <v>0.5</v>
      </c>
      <c r="AF1708">
        <v>0.5</v>
      </c>
      <c r="AG1708">
        <f>INDEX(YM!B:B, MATCH(Sheet1!B1708,YM!A:A,0))</f>
        <v>45</v>
      </c>
      <c r="AH1708">
        <v>45</v>
      </c>
      <c r="AI1708">
        <f>INDEX('Yield strengh'!B:B, MATCH(Sheet1!B1708,'Yield strengh'!A:A,0))</f>
        <v>15</v>
      </c>
      <c r="AJ1708">
        <v>15</v>
      </c>
      <c r="AK1708">
        <f>INDEX(Price!B:B, MATCH(Sheet1!B1708,Price!A:A,0))</f>
        <v>5.0350000000000001</v>
      </c>
      <c r="AL1708">
        <f t="shared" si="26"/>
        <v>0.26470588235294118</v>
      </c>
      <c r="AM1708">
        <f>INDEX(toughness!B:B,MATCH(Sheet1!B1708,toughness!A:A,0))</f>
        <v>1.538E-2</v>
      </c>
      <c r="AN1708">
        <f>450</f>
        <v>450</v>
      </c>
    </row>
    <row r="1709" spans="1:40" x14ac:dyDescent="0.3">
      <c r="A1709" t="s">
        <v>1458</v>
      </c>
      <c r="B1709" s="1" t="s">
        <v>825</v>
      </c>
      <c r="C1709">
        <v>135.5</v>
      </c>
      <c r="D1709">
        <v>1820</v>
      </c>
      <c r="G1709">
        <v>3.26</v>
      </c>
      <c r="H1709">
        <v>14.7</v>
      </c>
      <c r="I1709">
        <v>11.75</v>
      </c>
      <c r="J1709">
        <v>9</v>
      </c>
      <c r="K1709">
        <v>135.5</v>
      </c>
      <c r="L1709">
        <v>81</v>
      </c>
      <c r="M1709">
        <v>596</v>
      </c>
      <c r="N1709" t="s">
        <v>1453</v>
      </c>
      <c r="O1709" t="s">
        <v>1453</v>
      </c>
      <c r="P1709" t="s">
        <v>1453</v>
      </c>
      <c r="Q1709" t="s">
        <v>1453</v>
      </c>
      <c r="R1709" t="s">
        <v>1453</v>
      </c>
      <c r="S1709" t="s">
        <v>1453</v>
      </c>
      <c r="T1709" t="s">
        <v>1453</v>
      </c>
      <c r="U1709" t="s">
        <v>1453</v>
      </c>
      <c r="V1709">
        <v>242.5</v>
      </c>
      <c r="W1709">
        <v>85</v>
      </c>
      <c r="X1709" t="s">
        <v>1453</v>
      </c>
      <c r="Y1709" t="s">
        <v>1453</v>
      </c>
      <c r="Z1709" t="s">
        <v>1468</v>
      </c>
      <c r="AA1709">
        <v>0.93</v>
      </c>
      <c r="AB1709">
        <v>7.0000000000000007E-2</v>
      </c>
      <c r="AC1709">
        <v>0.5</v>
      </c>
      <c r="AD1709">
        <v>0.5</v>
      </c>
      <c r="AE1709">
        <v>0.5</v>
      </c>
      <c r="AF1709">
        <v>0.5</v>
      </c>
      <c r="AG1709">
        <f>INDEX(YM!B:B, MATCH(Sheet1!B1709,YM!A:A,0))</f>
        <v>45</v>
      </c>
      <c r="AH1709">
        <v>45</v>
      </c>
      <c r="AI1709">
        <f>INDEX('Yield strengh'!B:B, MATCH(Sheet1!B1709,'Yield strengh'!A:A,0))</f>
        <v>142.5</v>
      </c>
      <c r="AJ1709">
        <v>142.5</v>
      </c>
      <c r="AK1709">
        <f>INDEX(Price!B:B, MATCH(Sheet1!B1709,Price!A:A,0))</f>
        <v>51.400000000000013</v>
      </c>
      <c r="AL1709">
        <f t="shared" si="26"/>
        <v>3.5233516483516483</v>
      </c>
      <c r="AM1709">
        <f>INDEX(toughness!B:B,MATCH(Sheet1!B1709,toughness!A:A,0))</f>
        <v>5.3450000000000006</v>
      </c>
      <c r="AN1709">
        <f>450</f>
        <v>450</v>
      </c>
    </row>
    <row r="1710" spans="1:40" x14ac:dyDescent="0.3">
      <c r="A1710" t="s">
        <v>1458</v>
      </c>
      <c r="B1710" s="1" t="s">
        <v>826</v>
      </c>
      <c r="C1710">
        <v>105</v>
      </c>
      <c r="D1710">
        <v>1805</v>
      </c>
      <c r="G1710">
        <v>3.2650000000000001</v>
      </c>
      <c r="H1710">
        <v>15.45</v>
      </c>
      <c r="I1710">
        <v>11.3</v>
      </c>
      <c r="J1710">
        <v>9</v>
      </c>
      <c r="K1710">
        <v>141</v>
      </c>
      <c r="L1710">
        <v>79.5</v>
      </c>
      <c r="M1710">
        <v>563.5</v>
      </c>
      <c r="N1710" t="s">
        <v>1453</v>
      </c>
      <c r="O1710" t="s">
        <v>1453</v>
      </c>
      <c r="P1710" t="s">
        <v>1453</v>
      </c>
      <c r="Q1710" t="s">
        <v>1453</v>
      </c>
      <c r="R1710" t="s">
        <v>1453</v>
      </c>
      <c r="S1710" t="s">
        <v>1453</v>
      </c>
      <c r="T1710" t="s">
        <v>1453</v>
      </c>
      <c r="U1710" t="s">
        <v>1453</v>
      </c>
      <c r="V1710">
        <v>240</v>
      </c>
      <c r="W1710">
        <v>85</v>
      </c>
      <c r="X1710" t="s">
        <v>1453</v>
      </c>
      <c r="Y1710" t="s">
        <v>1453</v>
      </c>
      <c r="Z1710" t="s">
        <v>1468</v>
      </c>
      <c r="AA1710">
        <v>0.93</v>
      </c>
      <c r="AB1710">
        <v>7.0000000000000007E-2</v>
      </c>
      <c r="AC1710">
        <v>0.5</v>
      </c>
      <c r="AD1710">
        <v>0.5</v>
      </c>
      <c r="AE1710">
        <v>0.5</v>
      </c>
      <c r="AF1710">
        <v>0.5</v>
      </c>
      <c r="AG1710">
        <f>INDEX(YM!B:B, MATCH(Sheet1!B1710,YM!A:A,0))</f>
        <v>45</v>
      </c>
      <c r="AH1710">
        <v>45</v>
      </c>
      <c r="AI1710">
        <f>INDEX('Yield strengh'!B:B, MATCH(Sheet1!B1710,'Yield strengh'!A:A,0))</f>
        <v>135.5</v>
      </c>
      <c r="AJ1710">
        <v>135.5</v>
      </c>
      <c r="AK1710">
        <f>INDEX(Price!B:B, MATCH(Sheet1!B1710,Price!A:A,0))</f>
        <v>56.35</v>
      </c>
      <c r="AL1710">
        <f t="shared" si="26"/>
        <v>3.3781163434903045</v>
      </c>
      <c r="AM1710">
        <f>INDEX(toughness!B:B,MATCH(Sheet1!B1710,toughness!A:A,0))</f>
        <v>6.0549999999999997</v>
      </c>
      <c r="AN1710">
        <f>450</f>
        <v>450</v>
      </c>
    </row>
    <row r="1711" spans="1:40" x14ac:dyDescent="0.3">
      <c r="A1711" t="s">
        <v>1458</v>
      </c>
      <c r="B1711" s="1" t="s">
        <v>157</v>
      </c>
      <c r="C1711">
        <v>205</v>
      </c>
      <c r="D1711">
        <v>2670</v>
      </c>
      <c r="G1711">
        <v>5.4250000000000007</v>
      </c>
      <c r="H1711">
        <v>31.9</v>
      </c>
      <c r="I1711">
        <v>5.4</v>
      </c>
      <c r="J1711">
        <v>13</v>
      </c>
      <c r="K1711">
        <v>205</v>
      </c>
      <c r="L1711">
        <v>80</v>
      </c>
      <c r="M1711">
        <v>620</v>
      </c>
      <c r="N1711" t="s">
        <v>1453</v>
      </c>
      <c r="O1711" t="s">
        <v>1453</v>
      </c>
      <c r="P1711" t="s">
        <v>1453</v>
      </c>
      <c r="Q1711" t="s">
        <v>1453</v>
      </c>
      <c r="R1711" t="s">
        <v>1453</v>
      </c>
      <c r="S1711" t="s">
        <v>1453</v>
      </c>
      <c r="T1711" t="s">
        <v>1453</v>
      </c>
      <c r="U1711" t="s">
        <v>1453</v>
      </c>
      <c r="V1711">
        <v>265</v>
      </c>
      <c r="W1711">
        <v>129</v>
      </c>
      <c r="X1711" t="s">
        <v>1453</v>
      </c>
      <c r="Y1711" t="s">
        <v>1453</v>
      </c>
      <c r="Z1711" t="s">
        <v>1468</v>
      </c>
      <c r="AA1711">
        <v>0.93</v>
      </c>
      <c r="AB1711">
        <v>7.0000000000000007E-2</v>
      </c>
      <c r="AC1711">
        <v>0.5</v>
      </c>
      <c r="AD1711">
        <v>0.5</v>
      </c>
      <c r="AE1711">
        <v>0.5</v>
      </c>
      <c r="AF1711">
        <v>0.5</v>
      </c>
      <c r="AG1711">
        <f>INDEX(YM!B:B, MATCH(Sheet1!B1711,YM!A:A,0))</f>
        <v>71</v>
      </c>
      <c r="AH1711">
        <v>71</v>
      </c>
      <c r="AI1711">
        <f>INDEX('Yield strengh'!B:B, MATCH(Sheet1!B1711,'Yield strengh'!A:A,0))</f>
        <v>83.050000000000011</v>
      </c>
      <c r="AJ1711">
        <v>83.050000000000011</v>
      </c>
      <c r="AK1711">
        <f>INDEX(Price!B:B, MATCH(Sheet1!B1711,Price!A:A,0))</f>
        <v>24.25</v>
      </c>
      <c r="AL1711">
        <f t="shared" si="26"/>
        <v>2.2084456928838954</v>
      </c>
      <c r="AM1711">
        <f>INDEX(toughness!B:B,MATCH(Sheet1!B1711,toughness!A:A,0))</f>
        <v>13.85</v>
      </c>
      <c r="AN1711">
        <f>450</f>
        <v>450</v>
      </c>
    </row>
    <row r="1712" spans="1:40" x14ac:dyDescent="0.3">
      <c r="A1712" t="s">
        <v>1458</v>
      </c>
      <c r="B1712" s="1" t="s">
        <v>1112</v>
      </c>
      <c r="C1712">
        <v>159</v>
      </c>
      <c r="D1712">
        <v>1550</v>
      </c>
      <c r="E1712">
        <v>4.79</v>
      </c>
      <c r="F1712">
        <v>17.45</v>
      </c>
      <c r="G1712">
        <v>5.8299999999999998E-2</v>
      </c>
      <c r="H1712">
        <v>2.278E-20</v>
      </c>
      <c r="I1712">
        <v>3.6999999999999998E+22</v>
      </c>
      <c r="K1712">
        <v>290</v>
      </c>
      <c r="L1712">
        <v>15.7</v>
      </c>
      <c r="N1712" t="s">
        <v>1453</v>
      </c>
      <c r="O1712" t="s">
        <v>1453</v>
      </c>
      <c r="P1712" t="s">
        <v>1453</v>
      </c>
      <c r="Q1712" t="s">
        <v>1453</v>
      </c>
      <c r="R1712" t="s">
        <v>1453</v>
      </c>
      <c r="S1712" t="s">
        <v>1453</v>
      </c>
      <c r="T1712" t="s">
        <v>1453</v>
      </c>
      <c r="U1712" t="s">
        <v>1453</v>
      </c>
      <c r="V1712">
        <v>243</v>
      </c>
      <c r="W1712">
        <v>0.67649999999999999</v>
      </c>
      <c r="X1712" t="s">
        <v>1453</v>
      </c>
      <c r="Y1712" t="s">
        <v>1453</v>
      </c>
      <c r="Z1712" t="s">
        <v>1468</v>
      </c>
      <c r="AA1712">
        <v>0.93</v>
      </c>
      <c r="AB1712">
        <v>7.0000000000000007E-2</v>
      </c>
      <c r="AC1712">
        <v>0.5</v>
      </c>
      <c r="AD1712">
        <v>0.5</v>
      </c>
      <c r="AE1712">
        <v>0.5</v>
      </c>
      <c r="AF1712">
        <v>0.5</v>
      </c>
      <c r="AG1712">
        <f>INDEX(YM!B:B, MATCH(Sheet1!B1712,YM!A:A,0))</f>
        <v>17.3</v>
      </c>
      <c r="AH1712">
        <v>17.3</v>
      </c>
      <c r="AI1712">
        <f>INDEX('Yield strengh'!B:B, MATCH(Sheet1!B1712,'Yield strengh'!A:A,0))</f>
        <v>192</v>
      </c>
      <c r="AJ1712">
        <v>192</v>
      </c>
      <c r="AK1712">
        <f>INDEX(Price!B:B, MATCH(Sheet1!B1712,Price!A:A,0))</f>
        <v>15.7</v>
      </c>
      <c r="AL1712">
        <f t="shared" si="26"/>
        <v>2.1429677419354842</v>
      </c>
      <c r="AM1712">
        <f>INDEX(toughness!B:B,MATCH(Sheet1!B1712,toughness!A:A,0))</f>
        <v>23.2</v>
      </c>
      <c r="AN1712">
        <f>450</f>
        <v>450</v>
      </c>
    </row>
    <row r="1713" spans="1:40" x14ac:dyDescent="0.3">
      <c r="B1713" s="1" t="s">
        <v>1109</v>
      </c>
      <c r="C1713">
        <v>29</v>
      </c>
      <c r="D1713">
        <v>1800</v>
      </c>
      <c r="E1713">
        <v>4.79</v>
      </c>
      <c r="F1713">
        <v>17.45</v>
      </c>
      <c r="G1713">
        <v>5.4149999999999997E-2</v>
      </c>
      <c r="H1713">
        <v>2.3275E-26</v>
      </c>
      <c r="I1713">
        <v>2.7000000000000002E+28</v>
      </c>
      <c r="J1713">
        <v>0.45</v>
      </c>
      <c r="K1713">
        <v>72.25</v>
      </c>
      <c r="L1713">
        <v>15.7</v>
      </c>
      <c r="N1713" t="s">
        <v>1453</v>
      </c>
      <c r="O1713" t="s">
        <v>1453</v>
      </c>
      <c r="P1713" t="s">
        <v>1453</v>
      </c>
      <c r="Q1713" t="s">
        <v>1453</v>
      </c>
      <c r="R1713" t="s">
        <v>1453</v>
      </c>
      <c r="S1713" t="s">
        <v>1453</v>
      </c>
      <c r="T1713" t="s">
        <v>1453</v>
      </c>
      <c r="U1713" t="s">
        <v>1453</v>
      </c>
      <c r="V1713">
        <v>49.95</v>
      </c>
      <c r="X1713" t="s">
        <v>1453</v>
      </c>
      <c r="Y1713" t="s">
        <v>1453</v>
      </c>
      <c r="Z1713" t="s">
        <v>1468</v>
      </c>
      <c r="AA1713">
        <v>0.93</v>
      </c>
      <c r="AB1713">
        <v>7.0000000000000007E-2</v>
      </c>
      <c r="AC1713">
        <v>0.5</v>
      </c>
      <c r="AD1713">
        <v>0.5</v>
      </c>
      <c r="AE1713">
        <v>0.5</v>
      </c>
      <c r="AF1713">
        <v>0.5</v>
      </c>
      <c r="AG1713">
        <f>INDEX(YM!B:B, MATCH(Sheet1!B1713,YM!A:A,0))</f>
        <v>17.55</v>
      </c>
      <c r="AH1713">
        <v>17.55</v>
      </c>
      <c r="AI1713">
        <f>INDEX('Yield strengh'!B:B, MATCH(Sheet1!B1713,'Yield strengh'!A:A,0))</f>
        <v>217</v>
      </c>
      <c r="AJ1713">
        <v>217</v>
      </c>
      <c r="AK1713">
        <f>INDEX(Price!B:B, MATCH(Sheet1!B1713,Price!A:A,0))</f>
        <v>13.4</v>
      </c>
      <c r="AL1713">
        <f t="shared" si="26"/>
        <v>2.1157500000000002</v>
      </c>
      <c r="AM1713">
        <f>INDEX(toughness!B:B,MATCH(Sheet1!B1713,toughness!A:A,0))</f>
        <v>31.6</v>
      </c>
      <c r="AN1713">
        <f>450</f>
        <v>450</v>
      </c>
    </row>
    <row r="1714" spans="1:40" x14ac:dyDescent="0.3">
      <c r="A1714" t="s">
        <v>1458</v>
      </c>
      <c r="B1714" s="1" t="s">
        <v>1113</v>
      </c>
      <c r="C1714">
        <v>210</v>
      </c>
      <c r="D1714">
        <v>1850</v>
      </c>
      <c r="E1714">
        <v>5.32</v>
      </c>
      <c r="F1714">
        <v>17.5</v>
      </c>
      <c r="G1714">
        <v>5.8299999999999998E-2</v>
      </c>
      <c r="H1714">
        <v>2.278E-20</v>
      </c>
      <c r="I1714">
        <v>3.6999999999999998E+22</v>
      </c>
      <c r="K1714">
        <v>360</v>
      </c>
      <c r="L1714">
        <v>15.7</v>
      </c>
      <c r="N1714" t="s">
        <v>1453</v>
      </c>
      <c r="O1714" t="s">
        <v>1453</v>
      </c>
      <c r="P1714" t="s">
        <v>1453</v>
      </c>
      <c r="Q1714" t="s">
        <v>1453</v>
      </c>
      <c r="R1714" t="s">
        <v>1453</v>
      </c>
      <c r="S1714" t="s">
        <v>1453</v>
      </c>
      <c r="T1714" t="s">
        <v>1453</v>
      </c>
      <c r="U1714" t="s">
        <v>1453</v>
      </c>
      <c r="V1714">
        <v>370</v>
      </c>
      <c r="W1714">
        <v>0.67649999999999999</v>
      </c>
      <c r="X1714" t="s">
        <v>1453</v>
      </c>
      <c r="Y1714" t="s">
        <v>1453</v>
      </c>
      <c r="Z1714" t="s">
        <v>1468</v>
      </c>
      <c r="AA1714">
        <v>0.93</v>
      </c>
      <c r="AB1714">
        <v>7.0000000000000007E-2</v>
      </c>
      <c r="AC1714">
        <v>0.5</v>
      </c>
      <c r="AD1714">
        <v>0.5</v>
      </c>
      <c r="AE1714">
        <v>0.5</v>
      </c>
      <c r="AF1714">
        <v>0.5</v>
      </c>
      <c r="AG1714">
        <f>INDEX(YM!B:B, MATCH(Sheet1!B1714,YM!A:A,0))</f>
        <v>16</v>
      </c>
      <c r="AH1714">
        <v>16</v>
      </c>
      <c r="AI1714">
        <f>INDEX('Yield strengh'!B:B, MATCH(Sheet1!B1714,'Yield strengh'!A:A,0))</f>
        <v>243</v>
      </c>
      <c r="AJ1714">
        <v>243</v>
      </c>
      <c r="AK1714">
        <f>INDEX(Price!B:B, MATCH(Sheet1!B1714,Price!A:A,0))</f>
        <v>15.5</v>
      </c>
      <c r="AL1714">
        <f t="shared" si="26"/>
        <v>2.1016216216216215</v>
      </c>
      <c r="AM1714">
        <f>INDEX(toughness!B:B,MATCH(Sheet1!B1714,toughness!A:A,0))</f>
        <v>54.9</v>
      </c>
      <c r="AN1714">
        <f>450</f>
        <v>450</v>
      </c>
    </row>
    <row r="1715" spans="1:40" x14ac:dyDescent="0.3">
      <c r="A1715" t="s">
        <v>1458</v>
      </c>
      <c r="B1715" s="1" t="s">
        <v>61</v>
      </c>
      <c r="C1715">
        <v>331</v>
      </c>
      <c r="D1715">
        <v>2765</v>
      </c>
      <c r="G1715">
        <v>5.3049999999999997</v>
      </c>
      <c r="H1715">
        <v>31.2</v>
      </c>
      <c r="I1715">
        <v>5.5500000000000007</v>
      </c>
      <c r="J1715">
        <v>11.5</v>
      </c>
      <c r="K1715">
        <v>331</v>
      </c>
      <c r="L1715">
        <v>128</v>
      </c>
      <c r="M1715">
        <v>570</v>
      </c>
      <c r="N1715" t="s">
        <v>1453</v>
      </c>
      <c r="O1715" t="s">
        <v>1453</v>
      </c>
      <c r="P1715" t="s">
        <v>1453</v>
      </c>
      <c r="Q1715" t="s">
        <v>1453</v>
      </c>
      <c r="R1715" t="s">
        <v>1453</v>
      </c>
      <c r="S1715" t="s">
        <v>1453</v>
      </c>
      <c r="T1715" t="s">
        <v>1453</v>
      </c>
      <c r="U1715" t="s">
        <v>1453</v>
      </c>
      <c r="V1715">
        <v>434.5</v>
      </c>
      <c r="W1715">
        <v>126</v>
      </c>
      <c r="X1715" t="s">
        <v>1453</v>
      </c>
      <c r="Y1715" t="s">
        <v>1453</v>
      </c>
      <c r="Z1715" t="s">
        <v>1468</v>
      </c>
      <c r="AA1715">
        <v>0.93</v>
      </c>
      <c r="AB1715">
        <v>7.0000000000000007E-2</v>
      </c>
      <c r="AC1715">
        <v>0.5</v>
      </c>
      <c r="AD1715">
        <v>0.5</v>
      </c>
      <c r="AE1715">
        <v>0.5</v>
      </c>
      <c r="AF1715">
        <v>0.5</v>
      </c>
      <c r="AG1715">
        <f>INDEX(YM!B:B, MATCH(Sheet1!B1715,YM!A:A,0))</f>
        <v>75</v>
      </c>
      <c r="AH1715">
        <v>75</v>
      </c>
      <c r="AI1715">
        <f>INDEX('Yield strengh'!B:B, MATCH(Sheet1!B1715,'Yield strengh'!A:A,0))</f>
        <v>75</v>
      </c>
      <c r="AJ1715">
        <v>75</v>
      </c>
      <c r="AK1715">
        <f>INDEX(Price!B:B, MATCH(Sheet1!B1715,Price!A:A,0))</f>
        <v>25.7</v>
      </c>
      <c r="AL1715">
        <f t="shared" si="26"/>
        <v>2.034358047016275</v>
      </c>
      <c r="AM1715">
        <f>INDEX(toughness!B:B,MATCH(Sheet1!B1715,toughness!A:A,0))</f>
        <v>19.3</v>
      </c>
      <c r="AN1715">
        <f>450</f>
        <v>450</v>
      </c>
    </row>
    <row r="1716" spans="1:40" x14ac:dyDescent="0.3">
      <c r="A1716" t="s">
        <v>1458</v>
      </c>
      <c r="B1716" s="1" t="s">
        <v>849</v>
      </c>
      <c r="C1716">
        <v>195</v>
      </c>
      <c r="D1716">
        <v>1815</v>
      </c>
      <c r="G1716">
        <v>4.2699999999999996</v>
      </c>
      <c r="H1716">
        <v>25.05</v>
      </c>
      <c r="I1716">
        <v>6.88</v>
      </c>
      <c r="J1716">
        <v>4</v>
      </c>
      <c r="K1716">
        <v>195</v>
      </c>
      <c r="L1716">
        <v>80</v>
      </c>
      <c r="M1716">
        <v>556</v>
      </c>
      <c r="N1716" t="s">
        <v>1453</v>
      </c>
      <c r="O1716" t="s">
        <v>1453</v>
      </c>
      <c r="P1716" t="s">
        <v>1453</v>
      </c>
      <c r="Q1716" t="s">
        <v>1453</v>
      </c>
      <c r="R1716" t="s">
        <v>1453</v>
      </c>
      <c r="S1716" t="s">
        <v>1453</v>
      </c>
      <c r="T1716" t="s">
        <v>1453</v>
      </c>
      <c r="U1716" t="s">
        <v>1453</v>
      </c>
      <c r="V1716">
        <v>258.5</v>
      </c>
      <c r="W1716">
        <v>114</v>
      </c>
      <c r="X1716" t="s">
        <v>1453</v>
      </c>
      <c r="Y1716" t="s">
        <v>1453</v>
      </c>
      <c r="Z1716" t="s">
        <v>1468</v>
      </c>
      <c r="AA1716">
        <v>0.93</v>
      </c>
      <c r="AB1716">
        <v>7.0000000000000007E-2</v>
      </c>
      <c r="AC1716">
        <v>0.5</v>
      </c>
      <c r="AD1716">
        <v>0.5</v>
      </c>
      <c r="AE1716">
        <v>0.5</v>
      </c>
      <c r="AF1716">
        <v>0.5</v>
      </c>
      <c r="AG1716">
        <f>INDEX(YM!B:B, MATCH(Sheet1!B1716,YM!A:A,0))</f>
        <v>45</v>
      </c>
      <c r="AH1716">
        <v>45</v>
      </c>
      <c r="AI1716">
        <f>INDEX('Yield strengh'!B:B, MATCH(Sheet1!B1716,'Yield strengh'!A:A,0))</f>
        <v>237.5</v>
      </c>
      <c r="AJ1716">
        <v>237.5</v>
      </c>
      <c r="AK1716">
        <f>INDEX(Price!B:B, MATCH(Sheet1!B1716,Price!A:A,0))</f>
        <v>47.9</v>
      </c>
      <c r="AL1716">
        <f t="shared" si="26"/>
        <v>5.8884297520661155</v>
      </c>
      <c r="AM1716">
        <f>INDEX(toughness!B:B,MATCH(Sheet1!B1716,toughness!A:A,0))</f>
        <v>5.52</v>
      </c>
      <c r="AN1716">
        <f>450</f>
        <v>450</v>
      </c>
    </row>
    <row r="1717" spans="1:40" x14ac:dyDescent="0.3">
      <c r="A1717" t="s">
        <v>1458</v>
      </c>
      <c r="B1717" s="1" t="s">
        <v>860</v>
      </c>
      <c r="C1717">
        <v>300</v>
      </c>
      <c r="D1717">
        <v>1835</v>
      </c>
      <c r="G1717">
        <v>4.7650000000000006</v>
      </c>
      <c r="H1717">
        <v>30.65</v>
      </c>
      <c r="I1717">
        <v>5.625</v>
      </c>
      <c r="J1717">
        <v>5</v>
      </c>
      <c r="K1717">
        <v>292</v>
      </c>
      <c r="L1717">
        <v>87.5</v>
      </c>
      <c r="M1717">
        <v>500</v>
      </c>
      <c r="N1717" t="s">
        <v>1453</v>
      </c>
      <c r="O1717" t="s">
        <v>1453</v>
      </c>
      <c r="P1717" t="s">
        <v>1453</v>
      </c>
      <c r="Q1717" t="s">
        <v>1453</v>
      </c>
      <c r="R1717" t="s">
        <v>1453</v>
      </c>
      <c r="S1717" t="s">
        <v>1453</v>
      </c>
      <c r="T1717" t="s">
        <v>1453</v>
      </c>
      <c r="U1717" t="s">
        <v>1453</v>
      </c>
      <c r="V1717">
        <v>358</v>
      </c>
      <c r="W1717">
        <v>121.5</v>
      </c>
      <c r="X1717" t="s">
        <v>1453</v>
      </c>
      <c r="Y1717" t="s">
        <v>1453</v>
      </c>
      <c r="Z1717" t="s">
        <v>1468</v>
      </c>
      <c r="AA1717">
        <v>0.93</v>
      </c>
      <c r="AB1717">
        <v>7.0000000000000007E-2</v>
      </c>
      <c r="AC1717">
        <v>0.5</v>
      </c>
      <c r="AD1717">
        <v>0.5</v>
      </c>
      <c r="AE1717">
        <v>0.5</v>
      </c>
      <c r="AF1717">
        <v>0.5</v>
      </c>
      <c r="AG1717">
        <f>INDEX(YM!B:B, MATCH(Sheet1!B1717,YM!A:A,0))</f>
        <v>45</v>
      </c>
      <c r="AH1717">
        <v>45</v>
      </c>
      <c r="AI1717">
        <f>INDEX('Yield strengh'!B:B, MATCH(Sheet1!B1717,'Yield strengh'!A:A,0))</f>
        <v>247.5</v>
      </c>
      <c r="AJ1717">
        <v>247.5</v>
      </c>
      <c r="AK1717">
        <f>INDEX(Price!B:B, MATCH(Sheet1!B1717,Price!A:A,0))</f>
        <v>47.349999999999987</v>
      </c>
      <c r="AL1717">
        <f t="shared" ref="AL1717:AL1780" si="27">AJ1717*AH1717/D1717</f>
        <v>6.069482288828338</v>
      </c>
      <c r="AM1717">
        <f>INDEX(toughness!B:B,MATCH(Sheet1!B1717,toughness!A:A,0))</f>
        <v>5.76</v>
      </c>
      <c r="AN1717">
        <f>450</f>
        <v>450</v>
      </c>
    </row>
    <row r="1718" spans="1:40" x14ac:dyDescent="0.3">
      <c r="A1718" t="s">
        <v>1458</v>
      </c>
      <c r="B1718" s="1" t="s">
        <v>861</v>
      </c>
      <c r="C1718">
        <v>171</v>
      </c>
      <c r="D1718">
        <v>1785</v>
      </c>
      <c r="G1718">
        <v>4.8</v>
      </c>
      <c r="H1718">
        <v>24.65</v>
      </c>
      <c r="I1718">
        <v>7</v>
      </c>
      <c r="J1718">
        <v>10</v>
      </c>
      <c r="K1718">
        <v>155</v>
      </c>
      <c r="L1718">
        <v>57.5</v>
      </c>
      <c r="M1718">
        <v>585</v>
      </c>
      <c r="N1718" t="s">
        <v>1453</v>
      </c>
      <c r="O1718" t="s">
        <v>1453</v>
      </c>
      <c r="P1718" t="s">
        <v>1453</v>
      </c>
      <c r="Q1718" t="s">
        <v>1453</v>
      </c>
      <c r="R1718" t="s">
        <v>1453</v>
      </c>
      <c r="S1718" t="s">
        <v>1453</v>
      </c>
      <c r="T1718" t="s">
        <v>1453</v>
      </c>
      <c r="U1718" t="s">
        <v>1453</v>
      </c>
      <c r="V1718">
        <v>232.5</v>
      </c>
      <c r="W1718">
        <v>125</v>
      </c>
      <c r="X1718" t="s">
        <v>1453</v>
      </c>
      <c r="Y1718" t="s">
        <v>1453</v>
      </c>
      <c r="Z1718" t="s">
        <v>1468</v>
      </c>
      <c r="AA1718">
        <v>0.93</v>
      </c>
      <c r="AB1718">
        <v>7.0000000000000007E-2</v>
      </c>
      <c r="AC1718">
        <v>0.5</v>
      </c>
      <c r="AD1718">
        <v>0.5</v>
      </c>
      <c r="AE1718">
        <v>0.5</v>
      </c>
      <c r="AF1718">
        <v>0.5</v>
      </c>
      <c r="AG1718">
        <f>INDEX(YM!B:B, MATCH(Sheet1!B1718,YM!A:A,0))</f>
        <v>45</v>
      </c>
      <c r="AH1718">
        <v>45</v>
      </c>
      <c r="AI1718">
        <f>INDEX('Yield strengh'!B:B, MATCH(Sheet1!B1718,'Yield strengh'!A:A,0))</f>
        <v>292</v>
      </c>
      <c r="AJ1718">
        <v>292</v>
      </c>
      <c r="AK1718">
        <f>INDEX(Price!B:B, MATCH(Sheet1!B1718,Price!A:A,0))</f>
        <v>47.349999999999987</v>
      </c>
      <c r="AL1718">
        <f t="shared" si="27"/>
        <v>7.3613445378151257</v>
      </c>
      <c r="AM1718">
        <f>INDEX(toughness!B:B,MATCH(Sheet1!B1718,toughness!A:A,0))</f>
        <v>5.76</v>
      </c>
      <c r="AN1718">
        <f>450</f>
        <v>450</v>
      </c>
    </row>
    <row r="1719" spans="1:40" x14ac:dyDescent="0.3">
      <c r="A1719" t="s">
        <v>1458</v>
      </c>
      <c r="B1719" s="1" t="s">
        <v>224</v>
      </c>
      <c r="C1719">
        <v>119.5</v>
      </c>
      <c r="D1719">
        <v>2685</v>
      </c>
      <c r="G1719">
        <v>8.9149999999999991</v>
      </c>
      <c r="H1719">
        <v>54.85</v>
      </c>
      <c r="I1719">
        <v>3.145</v>
      </c>
      <c r="J1719">
        <v>9.75</v>
      </c>
      <c r="K1719">
        <v>119.5</v>
      </c>
      <c r="L1719">
        <v>65</v>
      </c>
      <c r="M1719">
        <v>635</v>
      </c>
      <c r="N1719" t="s">
        <v>1453</v>
      </c>
      <c r="O1719" t="s">
        <v>1453</v>
      </c>
      <c r="P1719" t="s">
        <v>1453</v>
      </c>
      <c r="Q1719" t="s">
        <v>1453</v>
      </c>
      <c r="R1719" t="s">
        <v>1453</v>
      </c>
      <c r="S1719" t="s">
        <v>1453</v>
      </c>
      <c r="T1719" t="s">
        <v>1453</v>
      </c>
      <c r="U1719" t="s">
        <v>1453</v>
      </c>
      <c r="V1719">
        <v>162.5</v>
      </c>
      <c r="W1719">
        <v>209</v>
      </c>
      <c r="X1719" t="s">
        <v>1453</v>
      </c>
      <c r="Y1719" t="s">
        <v>1453</v>
      </c>
      <c r="Z1719" t="s">
        <v>1468</v>
      </c>
      <c r="AA1719">
        <v>0.93</v>
      </c>
      <c r="AB1719">
        <v>7.0000000000000007E-2</v>
      </c>
      <c r="AC1719">
        <v>0.5</v>
      </c>
      <c r="AD1719">
        <v>0.5</v>
      </c>
      <c r="AE1719">
        <v>0.5</v>
      </c>
      <c r="AF1719">
        <v>0.5</v>
      </c>
      <c r="AG1719">
        <f>INDEX(YM!B:B, MATCH(Sheet1!B1719,YM!A:A,0))</f>
        <v>68.95</v>
      </c>
      <c r="AH1719">
        <v>68.95</v>
      </c>
      <c r="AI1719">
        <f>INDEX('Yield strengh'!B:B, MATCH(Sheet1!B1719,'Yield strengh'!A:A,0))</f>
        <v>75.8</v>
      </c>
      <c r="AJ1719">
        <v>75.8</v>
      </c>
      <c r="AK1719">
        <f>INDEX(Price!B:B, MATCH(Sheet1!B1719,Price!A:A,0))</f>
        <v>23.7</v>
      </c>
      <c r="AL1719">
        <f t="shared" si="27"/>
        <v>1.9465214152700185</v>
      </c>
      <c r="AM1719">
        <f>INDEX(toughness!B:B,MATCH(Sheet1!B1719,toughness!A:A,0))</f>
        <v>15.9</v>
      </c>
      <c r="AN1719">
        <f>450</f>
        <v>450</v>
      </c>
    </row>
    <row r="1720" spans="1:40" x14ac:dyDescent="0.3">
      <c r="A1720" t="s">
        <v>1458</v>
      </c>
      <c r="B1720" s="1" t="s">
        <v>863</v>
      </c>
      <c r="C1720">
        <v>410</v>
      </c>
      <c r="D1720">
        <v>1945</v>
      </c>
      <c r="G1720">
        <v>1.89</v>
      </c>
      <c r="H1720">
        <v>16.649999999999999</v>
      </c>
      <c r="I1720">
        <v>10.35</v>
      </c>
      <c r="J1720">
        <v>13.5</v>
      </c>
      <c r="K1720">
        <v>410</v>
      </c>
      <c r="L1720">
        <v>129.5</v>
      </c>
      <c r="M1720">
        <v>530</v>
      </c>
      <c r="N1720" t="s">
        <v>1453</v>
      </c>
      <c r="O1720" t="s">
        <v>1453</v>
      </c>
      <c r="P1720" t="s">
        <v>1453</v>
      </c>
      <c r="Q1720" t="s">
        <v>1453</v>
      </c>
      <c r="R1720" t="s">
        <v>1453</v>
      </c>
      <c r="S1720" t="s">
        <v>1453</v>
      </c>
      <c r="T1720" t="s">
        <v>1453</v>
      </c>
      <c r="U1720" t="s">
        <v>1453</v>
      </c>
      <c r="V1720">
        <v>450</v>
      </c>
      <c r="W1720">
        <v>52.5</v>
      </c>
      <c r="X1720" t="s">
        <v>1453</v>
      </c>
      <c r="Y1720" t="s">
        <v>1453</v>
      </c>
      <c r="Z1720" t="s">
        <v>1468</v>
      </c>
      <c r="AA1720">
        <v>0.93</v>
      </c>
      <c r="AB1720">
        <v>7.0000000000000007E-2</v>
      </c>
      <c r="AC1720">
        <v>0.5</v>
      </c>
      <c r="AD1720">
        <v>0.5</v>
      </c>
      <c r="AE1720">
        <v>0.5</v>
      </c>
      <c r="AF1720">
        <v>0.5</v>
      </c>
      <c r="AG1720">
        <f>INDEX(YM!B:B, MATCH(Sheet1!B1720,YM!A:A,0))</f>
        <v>44.75</v>
      </c>
      <c r="AH1720">
        <v>44.75</v>
      </c>
      <c r="AI1720">
        <f>INDEX('Yield strengh'!B:B, MATCH(Sheet1!B1720,'Yield strengh'!A:A,0))</f>
        <v>82.5</v>
      </c>
      <c r="AJ1720">
        <v>82.5</v>
      </c>
      <c r="AK1720">
        <f>INDEX(Price!B:B, MATCH(Sheet1!B1720,Price!A:A,0))</f>
        <v>38.700000000000003</v>
      </c>
      <c r="AL1720">
        <f t="shared" si="27"/>
        <v>1.8981362467866323</v>
      </c>
      <c r="AM1720">
        <f>INDEX(toughness!B:B,MATCH(Sheet1!B1720,toughness!A:A,0))</f>
        <v>82.1</v>
      </c>
      <c r="AN1720">
        <f>450</f>
        <v>450</v>
      </c>
    </row>
    <row r="1721" spans="1:40" x14ac:dyDescent="0.3">
      <c r="A1721" t="s">
        <v>1458</v>
      </c>
      <c r="B1721" s="1" t="s">
        <v>846</v>
      </c>
      <c r="C1721">
        <v>80</v>
      </c>
      <c r="D1721">
        <v>1820</v>
      </c>
      <c r="G1721">
        <v>3.8</v>
      </c>
      <c r="H1721">
        <v>23.55</v>
      </c>
      <c r="I1721">
        <v>7.3250000000000002</v>
      </c>
      <c r="J1721">
        <v>1.62</v>
      </c>
      <c r="K1721">
        <v>80</v>
      </c>
      <c r="L1721">
        <v>55</v>
      </c>
      <c r="M1721">
        <v>620.5</v>
      </c>
      <c r="N1721" t="s">
        <v>1453</v>
      </c>
      <c r="O1721" t="s">
        <v>1453</v>
      </c>
      <c r="P1721" t="s">
        <v>1453</v>
      </c>
      <c r="Q1721" t="s">
        <v>1453</v>
      </c>
      <c r="R1721" t="s">
        <v>1453</v>
      </c>
      <c r="S1721" t="s">
        <v>1453</v>
      </c>
      <c r="T1721" t="s">
        <v>1453</v>
      </c>
      <c r="U1721" t="s">
        <v>1453</v>
      </c>
      <c r="V1721">
        <v>94.75</v>
      </c>
      <c r="W1721">
        <v>100.95</v>
      </c>
      <c r="X1721" t="s">
        <v>1453</v>
      </c>
      <c r="Y1721" t="s">
        <v>1453</v>
      </c>
      <c r="Z1721" t="s">
        <v>1468</v>
      </c>
      <c r="AA1721">
        <v>0.93</v>
      </c>
      <c r="AB1721">
        <v>7.0000000000000007E-2</v>
      </c>
      <c r="AC1721">
        <v>0.5</v>
      </c>
      <c r="AD1721">
        <v>0.5</v>
      </c>
      <c r="AE1721">
        <v>0.5</v>
      </c>
      <c r="AF1721">
        <v>0.5</v>
      </c>
      <c r="AG1721">
        <f>INDEX(YM!B:B, MATCH(Sheet1!B1721,YM!A:A,0))</f>
        <v>44</v>
      </c>
      <c r="AH1721">
        <v>44</v>
      </c>
      <c r="AI1721">
        <f>INDEX('Yield strengh'!B:B, MATCH(Sheet1!B1721,'Yield strengh'!A:A,0))</f>
        <v>195</v>
      </c>
      <c r="AJ1721">
        <v>195</v>
      </c>
      <c r="AK1721">
        <f>INDEX(Price!B:B, MATCH(Sheet1!B1721,Price!A:A,0))</f>
        <v>142.5</v>
      </c>
      <c r="AL1721">
        <f t="shared" si="27"/>
        <v>4.7142857142857144</v>
      </c>
      <c r="AM1721">
        <f>INDEX(toughness!B:B,MATCH(Sheet1!B1721,toughness!A:A,0))</f>
        <v>6.1549999999999994</v>
      </c>
      <c r="AN1721">
        <f>450</f>
        <v>450</v>
      </c>
    </row>
    <row r="1722" spans="1:40" x14ac:dyDescent="0.3">
      <c r="A1722" t="s">
        <v>1458</v>
      </c>
      <c r="B1722" s="1" t="s">
        <v>848</v>
      </c>
      <c r="C1722">
        <v>213.5</v>
      </c>
      <c r="D1722">
        <v>1800</v>
      </c>
      <c r="G1722">
        <v>4.5950000000000006</v>
      </c>
      <c r="H1722">
        <v>27.95</v>
      </c>
      <c r="I1722">
        <v>6.25</v>
      </c>
      <c r="J1722">
        <v>17.5</v>
      </c>
      <c r="K1722">
        <v>237.5</v>
      </c>
      <c r="L1722">
        <v>70</v>
      </c>
      <c r="M1722">
        <v>617.5</v>
      </c>
      <c r="N1722" t="s">
        <v>1453</v>
      </c>
      <c r="O1722" t="s">
        <v>1453</v>
      </c>
      <c r="P1722" t="s">
        <v>1453</v>
      </c>
      <c r="Q1722" t="s">
        <v>1453</v>
      </c>
      <c r="R1722" t="s">
        <v>1453</v>
      </c>
      <c r="S1722" t="s">
        <v>1453</v>
      </c>
      <c r="T1722" t="s">
        <v>1453</v>
      </c>
      <c r="U1722" t="s">
        <v>1453</v>
      </c>
      <c r="V1722">
        <v>317.5</v>
      </c>
      <c r="W1722">
        <v>124.5</v>
      </c>
      <c r="X1722" t="s">
        <v>1453</v>
      </c>
      <c r="Y1722" t="s">
        <v>1453</v>
      </c>
      <c r="Z1722" t="s">
        <v>1468</v>
      </c>
      <c r="AA1722">
        <v>0.93</v>
      </c>
      <c r="AB1722">
        <v>7.0000000000000007E-2</v>
      </c>
      <c r="AC1722">
        <v>0.5</v>
      </c>
      <c r="AD1722">
        <v>0.5</v>
      </c>
      <c r="AE1722">
        <v>0.5</v>
      </c>
      <c r="AF1722">
        <v>0.5</v>
      </c>
      <c r="AG1722">
        <f>INDEX(YM!B:B, MATCH(Sheet1!B1722,YM!A:A,0))</f>
        <v>44</v>
      </c>
      <c r="AH1722">
        <v>44</v>
      </c>
      <c r="AI1722">
        <f>INDEX('Yield strengh'!B:B, MATCH(Sheet1!B1722,'Yield strengh'!A:A,0))</f>
        <v>161.5</v>
      </c>
      <c r="AJ1722">
        <v>161.5</v>
      </c>
      <c r="AK1722">
        <f>INDEX(Price!B:B, MATCH(Sheet1!B1722,Price!A:A,0))</f>
        <v>86.45</v>
      </c>
      <c r="AL1722">
        <f t="shared" si="27"/>
        <v>3.9477777777777776</v>
      </c>
      <c r="AM1722">
        <f>INDEX(toughness!B:B,MATCH(Sheet1!B1722,toughness!A:A,0))</f>
        <v>5.125</v>
      </c>
      <c r="AN1722">
        <f>450</f>
        <v>450</v>
      </c>
    </row>
    <row r="1723" spans="1:40" x14ac:dyDescent="0.3">
      <c r="A1723" t="s">
        <v>1458</v>
      </c>
      <c r="B1723" s="1" t="s">
        <v>853</v>
      </c>
      <c r="C1723">
        <v>205</v>
      </c>
      <c r="D1723">
        <v>1845</v>
      </c>
      <c r="G1723">
        <v>1.925</v>
      </c>
      <c r="H1723">
        <v>11.65</v>
      </c>
      <c r="I1723">
        <v>14.8</v>
      </c>
      <c r="J1723">
        <v>11</v>
      </c>
      <c r="K1723">
        <v>205</v>
      </c>
      <c r="L1723">
        <v>87.5</v>
      </c>
      <c r="M1723">
        <v>563.5</v>
      </c>
      <c r="N1723" t="s">
        <v>1453</v>
      </c>
      <c r="O1723" t="s">
        <v>1453</v>
      </c>
      <c r="P1723" t="s">
        <v>1453</v>
      </c>
      <c r="Q1723" t="s">
        <v>1453</v>
      </c>
      <c r="R1723" t="s">
        <v>1453</v>
      </c>
      <c r="S1723" t="s">
        <v>1453</v>
      </c>
      <c r="T1723" t="s">
        <v>1453</v>
      </c>
      <c r="U1723" t="s">
        <v>1453</v>
      </c>
      <c r="V1723">
        <v>260</v>
      </c>
      <c r="W1723">
        <v>51.5</v>
      </c>
      <c r="X1723" t="s">
        <v>1453</v>
      </c>
      <c r="Y1723" t="s">
        <v>1453</v>
      </c>
      <c r="Z1723" t="s">
        <v>1468</v>
      </c>
      <c r="AA1723">
        <v>0.93</v>
      </c>
      <c r="AB1723">
        <v>7.0000000000000007E-2</v>
      </c>
      <c r="AC1723">
        <v>0.5</v>
      </c>
      <c r="AD1723">
        <v>0.5</v>
      </c>
      <c r="AE1723">
        <v>0.5</v>
      </c>
      <c r="AF1723">
        <v>0.5</v>
      </c>
      <c r="AG1723">
        <f>INDEX(YM!B:B, MATCH(Sheet1!B1723,YM!A:A,0))</f>
        <v>44</v>
      </c>
      <c r="AH1723">
        <v>44</v>
      </c>
      <c r="AI1723">
        <f>INDEX('Yield strengh'!B:B, MATCH(Sheet1!B1723,'Yield strengh'!A:A,0))</f>
        <v>190</v>
      </c>
      <c r="AJ1723">
        <v>190</v>
      </c>
      <c r="AK1723">
        <f>INDEX(Price!B:B, MATCH(Sheet1!B1723,Price!A:A,0))</f>
        <v>84.35</v>
      </c>
      <c r="AL1723">
        <f t="shared" si="27"/>
        <v>4.5311653116531163</v>
      </c>
      <c r="AM1723">
        <f>INDEX(toughness!B:B,MATCH(Sheet1!B1723,toughness!A:A,0))</f>
        <v>5.7850000000000001</v>
      </c>
      <c r="AN1723">
        <f>450</f>
        <v>450</v>
      </c>
    </row>
    <row r="1724" spans="1:40" x14ac:dyDescent="0.3">
      <c r="A1724" t="s">
        <v>1458</v>
      </c>
      <c r="B1724" s="1" t="s">
        <v>854</v>
      </c>
      <c r="C1724">
        <v>205</v>
      </c>
      <c r="D1724">
        <v>1855</v>
      </c>
      <c r="G1724">
        <v>2.13</v>
      </c>
      <c r="H1724">
        <v>9.84</v>
      </c>
      <c r="I1724">
        <v>17.5</v>
      </c>
      <c r="J1724">
        <v>4</v>
      </c>
      <c r="K1724">
        <v>205</v>
      </c>
      <c r="L1724">
        <v>85</v>
      </c>
      <c r="M1724">
        <v>566</v>
      </c>
      <c r="N1724" t="s">
        <v>1453</v>
      </c>
      <c r="O1724" t="s">
        <v>1453</v>
      </c>
      <c r="P1724" t="s">
        <v>1453</v>
      </c>
      <c r="Q1724" t="s">
        <v>1453</v>
      </c>
      <c r="R1724" t="s">
        <v>1453</v>
      </c>
      <c r="S1724" t="s">
        <v>1453</v>
      </c>
      <c r="T1724" t="s">
        <v>1453</v>
      </c>
      <c r="U1724" t="s">
        <v>1453</v>
      </c>
      <c r="V1724">
        <v>280</v>
      </c>
      <c r="W1724">
        <v>52.5</v>
      </c>
      <c r="X1724" t="s">
        <v>1453</v>
      </c>
      <c r="Y1724" t="s">
        <v>1453</v>
      </c>
      <c r="Z1724" t="s">
        <v>1468</v>
      </c>
      <c r="AA1724">
        <v>0.93</v>
      </c>
      <c r="AB1724">
        <v>7.0000000000000007E-2</v>
      </c>
      <c r="AC1724">
        <v>0.5</v>
      </c>
      <c r="AD1724">
        <v>0.5</v>
      </c>
      <c r="AE1724">
        <v>0.5</v>
      </c>
      <c r="AF1724">
        <v>0.5</v>
      </c>
      <c r="AG1724">
        <f>INDEX(YM!B:B, MATCH(Sheet1!B1724,YM!A:A,0))</f>
        <v>44</v>
      </c>
      <c r="AH1724">
        <v>44</v>
      </c>
      <c r="AI1724">
        <f>INDEX('Yield strengh'!B:B, MATCH(Sheet1!B1724,'Yield strengh'!A:A,0))</f>
        <v>182</v>
      </c>
      <c r="AJ1724">
        <v>182</v>
      </c>
      <c r="AK1724">
        <f>INDEX(Price!B:B, MATCH(Sheet1!B1724,Price!A:A,0))</f>
        <v>84.35</v>
      </c>
      <c r="AL1724">
        <f t="shared" si="27"/>
        <v>4.3169811320754716</v>
      </c>
      <c r="AM1724">
        <f>INDEX(toughness!B:B,MATCH(Sheet1!B1724,toughness!A:A,0))</f>
        <v>5.7850000000000001</v>
      </c>
      <c r="AN1724">
        <f>450</f>
        <v>450</v>
      </c>
    </row>
    <row r="1725" spans="1:40" x14ac:dyDescent="0.3">
      <c r="A1725" t="s">
        <v>1458</v>
      </c>
      <c r="B1725" s="1" t="s">
        <v>855</v>
      </c>
      <c r="C1725">
        <v>210</v>
      </c>
      <c r="D1725">
        <v>1855</v>
      </c>
      <c r="G1725">
        <v>2.13</v>
      </c>
      <c r="H1725">
        <v>9.84</v>
      </c>
      <c r="I1725">
        <v>17.5</v>
      </c>
      <c r="J1725">
        <v>4</v>
      </c>
      <c r="K1725">
        <v>210</v>
      </c>
      <c r="L1725">
        <v>85</v>
      </c>
      <c r="M1725">
        <v>566</v>
      </c>
      <c r="N1725" t="s">
        <v>1453</v>
      </c>
      <c r="O1725" t="s">
        <v>1453</v>
      </c>
      <c r="P1725" t="s">
        <v>1453</v>
      </c>
      <c r="Q1725" t="s">
        <v>1453</v>
      </c>
      <c r="R1725" t="s">
        <v>1453</v>
      </c>
      <c r="S1725" t="s">
        <v>1453</v>
      </c>
      <c r="T1725" t="s">
        <v>1453</v>
      </c>
      <c r="U1725" t="s">
        <v>1453</v>
      </c>
      <c r="V1725">
        <v>285</v>
      </c>
      <c r="W1725">
        <v>52.5</v>
      </c>
      <c r="X1725" t="s">
        <v>1453</v>
      </c>
      <c r="Y1725" t="s">
        <v>1453</v>
      </c>
      <c r="Z1725" t="s">
        <v>1468</v>
      </c>
      <c r="AA1725">
        <v>0.93</v>
      </c>
      <c r="AB1725">
        <v>7.0000000000000007E-2</v>
      </c>
      <c r="AC1725">
        <v>0.5</v>
      </c>
      <c r="AD1725">
        <v>0.5</v>
      </c>
      <c r="AE1725">
        <v>0.5</v>
      </c>
      <c r="AF1725">
        <v>0.5</v>
      </c>
      <c r="AG1725">
        <f>INDEX(YM!B:B, MATCH(Sheet1!B1725,YM!A:A,0))</f>
        <v>44</v>
      </c>
      <c r="AH1725">
        <v>44</v>
      </c>
      <c r="AI1725">
        <f>INDEX('Yield strengh'!B:B, MATCH(Sheet1!B1725,'Yield strengh'!A:A,0))</f>
        <v>205</v>
      </c>
      <c r="AJ1725">
        <v>205</v>
      </c>
      <c r="AK1725">
        <f>INDEX(Price!B:B, MATCH(Sheet1!B1725,Price!A:A,0))</f>
        <v>82.65</v>
      </c>
      <c r="AL1725">
        <f t="shared" si="27"/>
        <v>4.8625336927223719</v>
      </c>
      <c r="AM1725">
        <f>INDEX(toughness!B:B,MATCH(Sheet1!B1725,toughness!A:A,0))</f>
        <v>4.68</v>
      </c>
      <c r="AN1725">
        <f>450</f>
        <v>450</v>
      </c>
    </row>
    <row r="1726" spans="1:40" x14ac:dyDescent="0.3">
      <c r="A1726" t="s">
        <v>1458</v>
      </c>
      <c r="B1726" s="1" t="s">
        <v>141</v>
      </c>
      <c r="C1726">
        <v>218</v>
      </c>
      <c r="D1726">
        <v>2655</v>
      </c>
      <c r="G1726">
        <v>5.07</v>
      </c>
      <c r="H1726">
        <v>29</v>
      </c>
      <c r="I1726">
        <v>5.9499999999999993</v>
      </c>
      <c r="J1726">
        <v>12.95</v>
      </c>
      <c r="K1726">
        <v>148</v>
      </c>
      <c r="L1726">
        <v>75</v>
      </c>
      <c r="M1726">
        <v>606</v>
      </c>
      <c r="N1726" t="s">
        <v>1453</v>
      </c>
      <c r="O1726" t="s">
        <v>1453</v>
      </c>
      <c r="P1726" t="s">
        <v>1453</v>
      </c>
      <c r="Q1726" t="s">
        <v>1453</v>
      </c>
      <c r="R1726" t="s">
        <v>1453</v>
      </c>
      <c r="S1726" t="s">
        <v>1453</v>
      </c>
      <c r="T1726" t="s">
        <v>1453</v>
      </c>
      <c r="U1726" t="s">
        <v>1453</v>
      </c>
      <c r="V1726">
        <v>248.5</v>
      </c>
      <c r="W1726">
        <v>123</v>
      </c>
      <c r="X1726" t="s">
        <v>1453</v>
      </c>
      <c r="Y1726" t="s">
        <v>1453</v>
      </c>
      <c r="Z1726" t="s">
        <v>1468</v>
      </c>
      <c r="AA1726">
        <v>0.93</v>
      </c>
      <c r="AB1726">
        <v>7.0000000000000007E-2</v>
      </c>
      <c r="AC1726">
        <v>0.5</v>
      </c>
      <c r="AD1726">
        <v>0.5</v>
      </c>
      <c r="AE1726">
        <v>0.5</v>
      </c>
      <c r="AF1726">
        <v>0.5</v>
      </c>
      <c r="AG1726">
        <f>INDEX(YM!B:B, MATCH(Sheet1!B1726,YM!A:A,0))</f>
        <v>71.8</v>
      </c>
      <c r="AH1726">
        <v>71.8</v>
      </c>
      <c r="AI1726">
        <f>INDEX('Yield strengh'!B:B, MATCH(Sheet1!B1726,'Yield strengh'!A:A,0))</f>
        <v>69.45</v>
      </c>
      <c r="AJ1726">
        <v>69.45</v>
      </c>
      <c r="AK1726">
        <f>INDEX(Price!B:B, MATCH(Sheet1!B1726,Price!A:A,0))</f>
        <v>24.35</v>
      </c>
      <c r="AL1726">
        <f t="shared" si="27"/>
        <v>1.8781581920903956</v>
      </c>
      <c r="AM1726">
        <f>INDEX(toughness!B:B,MATCH(Sheet1!B1726,toughness!A:A,0))</f>
        <v>14.55</v>
      </c>
      <c r="AN1726">
        <f>450</f>
        <v>450</v>
      </c>
    </row>
    <row r="1727" spans="1:40" x14ac:dyDescent="0.3">
      <c r="A1727" t="s">
        <v>1458</v>
      </c>
      <c r="B1727" s="1" t="s">
        <v>1114</v>
      </c>
      <c r="C1727">
        <v>29.3</v>
      </c>
      <c r="D1727">
        <v>950</v>
      </c>
      <c r="E1727">
        <v>2.65</v>
      </c>
      <c r="F1727">
        <v>19.5</v>
      </c>
      <c r="G1727">
        <v>6.6049999999999995E-4</v>
      </c>
      <c r="H1727">
        <v>8.6086000000000006E-19</v>
      </c>
      <c r="I1727">
        <v>5.0050000000000004E+22</v>
      </c>
      <c r="J1727">
        <v>630</v>
      </c>
      <c r="K1727">
        <v>41.9</v>
      </c>
      <c r="L1727">
        <v>7.5</v>
      </c>
      <c r="N1727" t="s">
        <v>1453</v>
      </c>
      <c r="O1727" t="s">
        <v>1453</v>
      </c>
      <c r="P1727" t="s">
        <v>1453</v>
      </c>
      <c r="Q1727" t="s">
        <v>1453</v>
      </c>
      <c r="R1727" t="s">
        <v>1453</v>
      </c>
      <c r="S1727" t="s">
        <v>1453</v>
      </c>
      <c r="T1727" t="s">
        <v>1453</v>
      </c>
      <c r="U1727" t="s">
        <v>1453</v>
      </c>
      <c r="V1727">
        <v>24.4</v>
      </c>
      <c r="W1727">
        <v>0.14499999999999999</v>
      </c>
      <c r="X1727" t="s">
        <v>1453</v>
      </c>
      <c r="Y1727" t="s">
        <v>1453</v>
      </c>
      <c r="Z1727" t="s">
        <v>1468</v>
      </c>
      <c r="AA1727">
        <v>0.93</v>
      </c>
      <c r="AB1727">
        <v>7.0000000000000007E-2</v>
      </c>
      <c r="AC1727">
        <v>0.5</v>
      </c>
      <c r="AD1727">
        <v>0.5</v>
      </c>
      <c r="AE1727">
        <v>0.5</v>
      </c>
      <c r="AF1727">
        <v>0.5</v>
      </c>
      <c r="AG1727">
        <f>INDEX(YM!B:B, MATCH(Sheet1!B1727,YM!A:A,0))</f>
        <v>43.95</v>
      </c>
      <c r="AH1727">
        <v>43.95</v>
      </c>
      <c r="AI1727">
        <f>INDEX('Yield strengh'!B:B, MATCH(Sheet1!B1727,'Yield strengh'!A:A,0))</f>
        <v>502</v>
      </c>
      <c r="AJ1727">
        <v>502</v>
      </c>
      <c r="AK1727">
        <f>INDEX(Price!B:B, MATCH(Sheet1!B1727,Price!A:A,0))</f>
        <v>1060</v>
      </c>
      <c r="AL1727">
        <f t="shared" si="27"/>
        <v>23.224105263157895</v>
      </c>
      <c r="AM1727">
        <f>INDEX(toughness!B:B,MATCH(Sheet1!B1727,toughness!A:A,0))</f>
        <v>30.25</v>
      </c>
      <c r="AN1727">
        <f>450</f>
        <v>450</v>
      </c>
    </row>
    <row r="1728" spans="1:40" x14ac:dyDescent="0.3">
      <c r="A1728" t="s">
        <v>1459</v>
      </c>
      <c r="B1728" s="1" t="s">
        <v>564</v>
      </c>
      <c r="C1728">
        <v>599.5</v>
      </c>
      <c r="D1728">
        <v>1565</v>
      </c>
      <c r="G1728">
        <v>2.7894999999999999</v>
      </c>
      <c r="H1728">
        <v>6.11E-4</v>
      </c>
      <c r="I1728">
        <v>555500</v>
      </c>
      <c r="J1728">
        <v>0.33500000000000002</v>
      </c>
      <c r="K1728">
        <v>302.5</v>
      </c>
      <c r="L1728">
        <v>16.149999999999999</v>
      </c>
      <c r="N1728" t="s">
        <v>1453</v>
      </c>
      <c r="O1728" t="s">
        <v>1453</v>
      </c>
      <c r="P1728" t="s">
        <v>1453</v>
      </c>
      <c r="Q1728" t="s">
        <v>1453</v>
      </c>
      <c r="R1728" t="s">
        <v>1453</v>
      </c>
      <c r="S1728" t="s">
        <v>1453</v>
      </c>
      <c r="T1728" t="s">
        <v>1453</v>
      </c>
      <c r="U1728" t="s">
        <v>1453</v>
      </c>
      <c r="V1728">
        <v>670.5</v>
      </c>
      <c r="W1728">
        <v>1.94</v>
      </c>
      <c r="X1728" t="s">
        <v>1453</v>
      </c>
      <c r="Y1728" t="s">
        <v>1453</v>
      </c>
      <c r="Z1728" t="s">
        <v>1468</v>
      </c>
      <c r="AA1728">
        <v>0.93</v>
      </c>
      <c r="AB1728">
        <v>7.0000000000000007E-2</v>
      </c>
      <c r="AC1728">
        <v>0.5</v>
      </c>
      <c r="AD1728">
        <v>0.5</v>
      </c>
      <c r="AE1728">
        <v>0.5</v>
      </c>
      <c r="AF1728">
        <v>0.5</v>
      </c>
      <c r="AG1728">
        <f>INDEX(YM!B:B, MATCH(Sheet1!B1728,YM!A:A,0))</f>
        <v>43.5</v>
      </c>
      <c r="AH1728">
        <v>43.5</v>
      </c>
      <c r="AI1728">
        <f>INDEX('Yield strengh'!B:B, MATCH(Sheet1!B1728,'Yield strengh'!A:A,0))</f>
        <v>467.5</v>
      </c>
      <c r="AJ1728">
        <v>467.5</v>
      </c>
      <c r="AK1728">
        <f>INDEX(Price!B:B, MATCH(Sheet1!B1728,Price!A:A,0))</f>
        <v>132</v>
      </c>
      <c r="AL1728">
        <f t="shared" si="27"/>
        <v>12.994408945686901</v>
      </c>
      <c r="AM1728">
        <f>INDEX(toughness!B:B,MATCH(Sheet1!B1728,toughness!A:A,0))</f>
        <v>11.55</v>
      </c>
      <c r="AN1728">
        <f>450</f>
        <v>450</v>
      </c>
    </row>
    <row r="1729" spans="1:40" x14ac:dyDescent="0.3">
      <c r="A1729" t="s">
        <v>1458</v>
      </c>
      <c r="B1729" s="1" t="s">
        <v>852</v>
      </c>
      <c r="C1729">
        <v>323</v>
      </c>
      <c r="D1729">
        <v>1845</v>
      </c>
      <c r="H1729">
        <v>11.65</v>
      </c>
      <c r="I1729">
        <v>14.8</v>
      </c>
      <c r="J1729">
        <v>9.5</v>
      </c>
      <c r="K1729">
        <v>182</v>
      </c>
      <c r="L1729">
        <v>101</v>
      </c>
      <c r="M1729">
        <v>592.5</v>
      </c>
      <c r="N1729" t="s">
        <v>1453</v>
      </c>
      <c r="O1729" t="s">
        <v>1453</v>
      </c>
      <c r="P1729" t="s">
        <v>1453</v>
      </c>
      <c r="Q1729" t="s">
        <v>1453</v>
      </c>
      <c r="R1729" t="s">
        <v>1453</v>
      </c>
      <c r="S1729" t="s">
        <v>1453</v>
      </c>
      <c r="T1729" t="s">
        <v>1453</v>
      </c>
      <c r="U1729" t="s">
        <v>1453</v>
      </c>
      <c r="V1729">
        <v>270.5</v>
      </c>
      <c r="W1729">
        <v>51.349999999999987</v>
      </c>
      <c r="X1729" t="s">
        <v>1453</v>
      </c>
      <c r="Y1729" t="s">
        <v>1453</v>
      </c>
      <c r="Z1729" t="s">
        <v>1468</v>
      </c>
      <c r="AA1729">
        <v>0.93</v>
      </c>
      <c r="AB1729">
        <v>7.0000000000000007E-2</v>
      </c>
      <c r="AC1729">
        <v>0.5</v>
      </c>
      <c r="AD1729">
        <v>0.5</v>
      </c>
      <c r="AE1729">
        <v>0.5</v>
      </c>
      <c r="AF1729">
        <v>0.5</v>
      </c>
      <c r="AG1729">
        <f>INDEX(YM!B:B, MATCH(Sheet1!B1729,YM!A:A,0))</f>
        <v>43.5</v>
      </c>
      <c r="AH1729">
        <v>43.5</v>
      </c>
      <c r="AI1729">
        <f>INDEX('Yield strengh'!B:B, MATCH(Sheet1!B1729,'Yield strengh'!A:A,0))</f>
        <v>195</v>
      </c>
      <c r="AJ1729">
        <v>195</v>
      </c>
      <c r="AK1729">
        <f>INDEX(Price!B:B, MATCH(Sheet1!B1729,Price!A:A,0))</f>
        <v>84.35</v>
      </c>
      <c r="AL1729">
        <f t="shared" si="27"/>
        <v>4.5975609756097562</v>
      </c>
      <c r="AM1729">
        <f>INDEX(toughness!B:B,MATCH(Sheet1!B1729,toughness!A:A,0))</f>
        <v>5.8949999999999996</v>
      </c>
      <c r="AN1729">
        <f>450</f>
        <v>450</v>
      </c>
    </row>
    <row r="1730" spans="1:40" x14ac:dyDescent="0.3">
      <c r="A1730" t="s">
        <v>1458</v>
      </c>
      <c r="B1730" s="1" t="s">
        <v>170</v>
      </c>
      <c r="C1730">
        <v>138</v>
      </c>
      <c r="D1730">
        <v>2685</v>
      </c>
      <c r="G1730">
        <v>5.82</v>
      </c>
      <c r="H1730">
        <v>34</v>
      </c>
      <c r="I1730">
        <v>5.0750000000000002</v>
      </c>
      <c r="J1730">
        <v>12.95</v>
      </c>
      <c r="K1730">
        <v>138</v>
      </c>
      <c r="L1730">
        <v>78</v>
      </c>
      <c r="M1730">
        <v>624</v>
      </c>
      <c r="N1730" t="s">
        <v>1453</v>
      </c>
      <c r="O1730" t="s">
        <v>1453</v>
      </c>
      <c r="P1730" t="s">
        <v>1453</v>
      </c>
      <c r="Q1730" t="s">
        <v>1453</v>
      </c>
      <c r="R1730" t="s">
        <v>1453</v>
      </c>
      <c r="S1730" t="s">
        <v>1453</v>
      </c>
      <c r="T1730" t="s">
        <v>1453</v>
      </c>
      <c r="U1730" t="s">
        <v>1453</v>
      </c>
      <c r="V1730">
        <v>240</v>
      </c>
      <c r="W1730">
        <v>140.5</v>
      </c>
      <c r="X1730" t="s">
        <v>1453</v>
      </c>
      <c r="Y1730" t="s">
        <v>1453</v>
      </c>
      <c r="Z1730" t="s">
        <v>1468</v>
      </c>
      <c r="AA1730">
        <v>0.93</v>
      </c>
      <c r="AB1730">
        <v>7.0000000000000007E-2</v>
      </c>
      <c r="AC1730">
        <v>0.5</v>
      </c>
      <c r="AD1730">
        <v>0.5</v>
      </c>
      <c r="AE1730">
        <v>0.5</v>
      </c>
      <c r="AF1730">
        <v>0.5</v>
      </c>
      <c r="AG1730">
        <f>INDEX(YM!B:B, MATCH(Sheet1!B1730,YM!A:A,0))</f>
        <v>72</v>
      </c>
      <c r="AH1730">
        <v>72</v>
      </c>
      <c r="AI1730">
        <f>INDEX('Yield strengh'!B:B, MATCH(Sheet1!B1730,'Yield strengh'!A:A,0))</f>
        <v>68</v>
      </c>
      <c r="AJ1730">
        <v>68</v>
      </c>
      <c r="AK1730">
        <f>INDEX(Price!B:B, MATCH(Sheet1!B1730,Price!A:A,0))</f>
        <v>24</v>
      </c>
      <c r="AL1730">
        <f t="shared" si="27"/>
        <v>1.8234636871508381</v>
      </c>
      <c r="AM1730">
        <f>INDEX(toughness!B:B,MATCH(Sheet1!B1730,toughness!A:A,0))</f>
        <v>17.05</v>
      </c>
      <c r="AN1730">
        <f>450</f>
        <v>450</v>
      </c>
    </row>
    <row r="1731" spans="1:40" x14ac:dyDescent="0.3">
      <c r="A1731" t="s">
        <v>1458</v>
      </c>
      <c r="B1731" s="1" t="s">
        <v>1350</v>
      </c>
      <c r="C1731">
        <v>41</v>
      </c>
      <c r="D1731">
        <v>7250</v>
      </c>
      <c r="G1731">
        <v>2.585</v>
      </c>
      <c r="H1731">
        <v>14.5</v>
      </c>
      <c r="I1731">
        <v>12</v>
      </c>
      <c r="J1731">
        <v>40</v>
      </c>
      <c r="K1731">
        <v>41</v>
      </c>
      <c r="L1731">
        <v>25</v>
      </c>
      <c r="M1731">
        <v>199</v>
      </c>
      <c r="N1731" t="s">
        <v>1453</v>
      </c>
      <c r="O1731" t="s">
        <v>1453</v>
      </c>
      <c r="P1731" t="s">
        <v>1453</v>
      </c>
      <c r="Q1731" t="s">
        <v>1453</v>
      </c>
      <c r="R1731" t="s">
        <v>1453</v>
      </c>
      <c r="S1731" t="s">
        <v>1453</v>
      </c>
      <c r="T1731" t="s">
        <v>1453</v>
      </c>
      <c r="U1731" t="s">
        <v>1453</v>
      </c>
      <c r="V1731">
        <v>60</v>
      </c>
      <c r="W1731">
        <v>59</v>
      </c>
      <c r="X1731" t="s">
        <v>1453</v>
      </c>
      <c r="Y1731" t="s">
        <v>1453</v>
      </c>
      <c r="Z1731" t="s">
        <v>1468</v>
      </c>
      <c r="AA1731">
        <v>0.93</v>
      </c>
      <c r="AB1731">
        <v>7.0000000000000007E-2</v>
      </c>
      <c r="AC1731">
        <v>0.5</v>
      </c>
      <c r="AD1731">
        <v>0.5</v>
      </c>
      <c r="AE1731">
        <v>0.5</v>
      </c>
      <c r="AF1731">
        <v>0.5</v>
      </c>
      <c r="AG1731">
        <f>INDEX(YM!B:B, MATCH(Sheet1!B1731,YM!A:A,0))</f>
        <v>43</v>
      </c>
      <c r="AH1731">
        <v>43</v>
      </c>
      <c r="AI1731">
        <f>INDEX('Yield strengh'!B:B, MATCH(Sheet1!B1731,'Yield strengh'!A:A,0))</f>
        <v>11</v>
      </c>
      <c r="AJ1731">
        <v>11</v>
      </c>
      <c r="AK1731">
        <f>INDEX(Price!B:B, MATCH(Sheet1!B1731,Price!A:A,0))</f>
        <v>227.5</v>
      </c>
      <c r="AL1731">
        <f t="shared" si="27"/>
        <v>6.5241379310344821E-2</v>
      </c>
      <c r="AM1731">
        <f>INDEX(toughness!B:B,MATCH(Sheet1!B1731,toughness!A:A,0))</f>
        <v>12.465</v>
      </c>
      <c r="AN1731">
        <f>450</f>
        <v>450</v>
      </c>
    </row>
    <row r="1732" spans="1:40" x14ac:dyDescent="0.3">
      <c r="A1732" t="s">
        <v>1458</v>
      </c>
      <c r="B1732" s="1" t="s">
        <v>2028</v>
      </c>
      <c r="C1732">
        <v>1.5</v>
      </c>
      <c r="D1732">
        <v>930</v>
      </c>
      <c r="E1732">
        <v>6</v>
      </c>
      <c r="F1732">
        <v>7</v>
      </c>
      <c r="G1732">
        <v>3.555E-3</v>
      </c>
      <c r="H1732">
        <v>8.6860000000000004E-7</v>
      </c>
      <c r="I1732">
        <v>5050000000</v>
      </c>
      <c r="J1732">
        <v>46.5</v>
      </c>
      <c r="K1732">
        <v>4.5</v>
      </c>
      <c r="L1732">
        <v>2.5</v>
      </c>
      <c r="N1732" t="s">
        <v>1453</v>
      </c>
      <c r="O1732" t="s">
        <v>1453</v>
      </c>
      <c r="P1732" t="s">
        <v>1453</v>
      </c>
      <c r="Q1732" t="s">
        <v>1453</v>
      </c>
      <c r="R1732" t="s">
        <v>1453</v>
      </c>
      <c r="S1732" t="s">
        <v>1453</v>
      </c>
      <c r="T1732" t="s">
        <v>1453</v>
      </c>
      <c r="U1732" t="s">
        <v>1453</v>
      </c>
      <c r="V1732">
        <v>35</v>
      </c>
      <c r="W1732">
        <v>0.158</v>
      </c>
      <c r="X1732" t="s">
        <v>1453</v>
      </c>
      <c r="Y1732" t="s">
        <v>1453</v>
      </c>
      <c r="Z1732" t="s">
        <v>1468</v>
      </c>
      <c r="AA1732">
        <v>0.93</v>
      </c>
      <c r="AB1732">
        <v>7.0000000000000007E-2</v>
      </c>
      <c r="AC1732">
        <v>0.5</v>
      </c>
      <c r="AD1732">
        <v>0.5</v>
      </c>
      <c r="AE1732">
        <v>0.5</v>
      </c>
      <c r="AF1732">
        <v>0.5</v>
      </c>
      <c r="AG1732">
        <f>INDEX(YM!B:B, MATCH(Sheet1!B1732,YM!A:A,0))</f>
        <v>21.35</v>
      </c>
      <c r="AH1732">
        <v>42.7</v>
      </c>
      <c r="AI1732">
        <f>INDEX('Yield strengh'!B:B, MATCH(Sheet1!B1732,'Yield strengh'!A:A,0))</f>
        <v>16.95</v>
      </c>
      <c r="AJ1732">
        <v>33.9</v>
      </c>
      <c r="AK1732">
        <f>INDEX(Price!B:B, MATCH(Sheet1!B1732,Price!A:A,0))</f>
        <v>259.5</v>
      </c>
      <c r="AL1732">
        <f t="shared" si="27"/>
        <v>1.556483870967742</v>
      </c>
      <c r="AM1732">
        <f>INDEX(toughness!B:B,MATCH(Sheet1!B1732,toughness!A:A,0))</f>
        <v>172.5</v>
      </c>
      <c r="AN1732">
        <f>450</f>
        <v>450</v>
      </c>
    </row>
    <row r="1733" spans="1:40" x14ac:dyDescent="0.3">
      <c r="A1733" t="s">
        <v>1458</v>
      </c>
      <c r="B1733" s="1" t="s">
        <v>827</v>
      </c>
      <c r="C1733">
        <v>119.5</v>
      </c>
      <c r="D1733">
        <v>1800</v>
      </c>
      <c r="G1733">
        <v>2.4350000000000001</v>
      </c>
      <c r="H1733">
        <v>12.5</v>
      </c>
      <c r="I1733">
        <v>14</v>
      </c>
      <c r="J1733">
        <v>2</v>
      </c>
      <c r="K1733">
        <v>119.5</v>
      </c>
      <c r="L1733">
        <v>77</v>
      </c>
      <c r="M1733">
        <v>529</v>
      </c>
      <c r="N1733" t="s">
        <v>1453</v>
      </c>
      <c r="O1733" t="s">
        <v>1453</v>
      </c>
      <c r="P1733" t="s">
        <v>1453</v>
      </c>
      <c r="Q1733" t="s">
        <v>1453</v>
      </c>
      <c r="R1733" t="s">
        <v>1453</v>
      </c>
      <c r="S1733" t="s">
        <v>1453</v>
      </c>
      <c r="T1733" t="s">
        <v>1453</v>
      </c>
      <c r="U1733" t="s">
        <v>1453</v>
      </c>
      <c r="V1733">
        <v>189.5</v>
      </c>
      <c r="W1733">
        <v>67.400000000000006</v>
      </c>
      <c r="X1733" t="s">
        <v>1453</v>
      </c>
      <c r="Y1733" t="s">
        <v>1453</v>
      </c>
      <c r="Z1733" t="s">
        <v>1468</v>
      </c>
      <c r="AA1733">
        <v>0.93</v>
      </c>
      <c r="AB1733">
        <v>7.0000000000000007E-2</v>
      </c>
      <c r="AC1733">
        <v>0.5</v>
      </c>
      <c r="AD1733">
        <v>0.5</v>
      </c>
      <c r="AE1733">
        <v>0.5</v>
      </c>
      <c r="AF1733">
        <v>0.5</v>
      </c>
      <c r="AG1733">
        <f>INDEX(YM!B:B, MATCH(Sheet1!B1733,YM!A:A,0))</f>
        <v>42.5</v>
      </c>
      <c r="AH1733">
        <v>42.5</v>
      </c>
      <c r="AI1733">
        <f>INDEX('Yield strengh'!B:B, MATCH(Sheet1!B1733,'Yield strengh'!A:A,0))</f>
        <v>144.5</v>
      </c>
      <c r="AJ1733">
        <v>144.5</v>
      </c>
      <c r="AK1733">
        <f>INDEX(Price!B:B, MATCH(Sheet1!B1733,Price!A:A,0))</f>
        <v>47.3</v>
      </c>
      <c r="AL1733">
        <f t="shared" si="27"/>
        <v>3.4118055555555555</v>
      </c>
      <c r="AM1733">
        <f>INDEX(toughness!B:B,MATCH(Sheet1!B1733,toughness!A:A,0))</f>
        <v>5.6750000000000007</v>
      </c>
      <c r="AN1733">
        <f>450</f>
        <v>450</v>
      </c>
    </row>
    <row r="1734" spans="1:40" x14ac:dyDescent="0.3">
      <c r="A1734" t="s">
        <v>1458</v>
      </c>
      <c r="B1734" s="1" t="s">
        <v>204</v>
      </c>
      <c r="C1734">
        <v>185.5</v>
      </c>
      <c r="D1734">
        <v>2700</v>
      </c>
      <c r="G1734">
        <v>8.9349999999999987</v>
      </c>
      <c r="H1734">
        <v>53.9</v>
      </c>
      <c r="I1734">
        <v>3.2</v>
      </c>
      <c r="J1734">
        <v>13.2</v>
      </c>
      <c r="K1734">
        <v>185.5</v>
      </c>
      <c r="L1734">
        <v>80</v>
      </c>
      <c r="M1734">
        <v>632.5</v>
      </c>
      <c r="N1734" t="s">
        <v>1453</v>
      </c>
      <c r="O1734" t="s">
        <v>1453</v>
      </c>
      <c r="P1734" t="s">
        <v>1453</v>
      </c>
      <c r="Q1734" t="s">
        <v>1453</v>
      </c>
      <c r="R1734" t="s">
        <v>1453</v>
      </c>
      <c r="S1734" t="s">
        <v>1453</v>
      </c>
      <c r="T1734" t="s">
        <v>1453</v>
      </c>
      <c r="U1734" t="s">
        <v>1453</v>
      </c>
      <c r="V1734">
        <v>221</v>
      </c>
      <c r="W1734">
        <v>209</v>
      </c>
      <c r="X1734" t="s">
        <v>1453</v>
      </c>
      <c r="Y1734" t="s">
        <v>1453</v>
      </c>
      <c r="Z1734" t="s">
        <v>1468</v>
      </c>
      <c r="AA1734">
        <v>0.93</v>
      </c>
      <c r="AB1734">
        <v>7.0000000000000007E-2</v>
      </c>
      <c r="AC1734">
        <v>0.5</v>
      </c>
      <c r="AD1734">
        <v>0.5</v>
      </c>
      <c r="AE1734">
        <v>0.5</v>
      </c>
      <c r="AF1734">
        <v>0.5</v>
      </c>
      <c r="AG1734">
        <f>INDEX(YM!B:B, MATCH(Sheet1!B1734,YM!A:A,0))</f>
        <v>69.5</v>
      </c>
      <c r="AH1734">
        <v>69.5</v>
      </c>
      <c r="AI1734">
        <f>INDEX('Yield strengh'!B:B, MATCH(Sheet1!B1734,'Yield strengh'!A:A,0))</f>
        <v>70.400000000000006</v>
      </c>
      <c r="AJ1734">
        <v>70.400000000000006</v>
      </c>
      <c r="AK1734">
        <f>INDEX(Price!B:B, MATCH(Sheet1!B1734,Price!A:A,0))</f>
        <v>23.6</v>
      </c>
      <c r="AL1734">
        <f t="shared" si="27"/>
        <v>1.8121481481481483</v>
      </c>
      <c r="AM1734">
        <f>INDEX(toughness!B:B,MATCH(Sheet1!B1734,toughness!A:A,0))</f>
        <v>15.75</v>
      </c>
      <c r="AN1734">
        <f>450</f>
        <v>450</v>
      </c>
    </row>
    <row r="1735" spans="1:40" x14ac:dyDescent="0.3">
      <c r="A1735" t="s">
        <v>1458</v>
      </c>
      <c r="B1735" s="1" t="s">
        <v>211</v>
      </c>
      <c r="C1735">
        <v>162.5</v>
      </c>
      <c r="D1735">
        <v>2710</v>
      </c>
      <c r="G1735">
        <v>8.9350000000000005</v>
      </c>
      <c r="H1735">
        <v>53.900000000000013</v>
      </c>
      <c r="I1735">
        <v>3.2</v>
      </c>
      <c r="J1735">
        <v>9.75</v>
      </c>
      <c r="K1735">
        <v>162.5</v>
      </c>
      <c r="L1735">
        <v>90.5</v>
      </c>
      <c r="M1735">
        <v>632.5</v>
      </c>
      <c r="N1735" t="s">
        <v>1453</v>
      </c>
      <c r="O1735" t="s">
        <v>1453</v>
      </c>
      <c r="P1735" t="s">
        <v>1453</v>
      </c>
      <c r="Q1735" t="s">
        <v>1453</v>
      </c>
      <c r="R1735" t="s">
        <v>1453</v>
      </c>
      <c r="S1735" t="s">
        <v>1453</v>
      </c>
      <c r="T1735" t="s">
        <v>1453</v>
      </c>
      <c r="U1735" t="s">
        <v>1453</v>
      </c>
      <c r="V1735">
        <v>206</v>
      </c>
      <c r="W1735">
        <v>209</v>
      </c>
      <c r="X1735" t="s">
        <v>1453</v>
      </c>
      <c r="Y1735" t="s">
        <v>1453</v>
      </c>
      <c r="Z1735" t="s">
        <v>1468</v>
      </c>
      <c r="AA1735">
        <v>0.93</v>
      </c>
      <c r="AB1735">
        <v>7.0000000000000007E-2</v>
      </c>
      <c r="AC1735">
        <v>0.5</v>
      </c>
      <c r="AD1735">
        <v>0.5</v>
      </c>
      <c r="AE1735">
        <v>0.5</v>
      </c>
      <c r="AF1735">
        <v>0.5</v>
      </c>
      <c r="AG1735">
        <f>INDEX(YM!B:B, MATCH(Sheet1!B1735,YM!A:A,0))</f>
        <v>71.25</v>
      </c>
      <c r="AH1735">
        <v>71.25</v>
      </c>
      <c r="AI1735">
        <f>INDEX('Yield strengh'!B:B, MATCH(Sheet1!B1735,'Yield strengh'!A:A,0))</f>
        <v>65</v>
      </c>
      <c r="AJ1735">
        <v>65</v>
      </c>
      <c r="AK1735">
        <f>INDEX(Price!B:B, MATCH(Sheet1!B1735,Price!A:A,0))</f>
        <v>23.55</v>
      </c>
      <c r="AL1735">
        <f t="shared" si="27"/>
        <v>1.7089483394833949</v>
      </c>
      <c r="AM1735">
        <f>INDEX(toughness!B:B,MATCH(Sheet1!B1735,toughness!A:A,0))</f>
        <v>15.4</v>
      </c>
      <c r="AN1735">
        <f>450</f>
        <v>450</v>
      </c>
    </row>
    <row r="1736" spans="1:40" x14ac:dyDescent="0.3">
      <c r="A1736" t="s">
        <v>1458</v>
      </c>
      <c r="B1736" s="1" t="s">
        <v>223</v>
      </c>
      <c r="C1736">
        <v>75.8</v>
      </c>
      <c r="D1736">
        <v>2695</v>
      </c>
      <c r="G1736">
        <v>8.4050000000000011</v>
      </c>
      <c r="H1736">
        <v>49.3</v>
      </c>
      <c r="I1736">
        <v>3.5</v>
      </c>
      <c r="J1736">
        <v>19.5</v>
      </c>
      <c r="K1736">
        <v>75.8</v>
      </c>
      <c r="L1736">
        <v>50.5</v>
      </c>
      <c r="M1736">
        <v>635</v>
      </c>
      <c r="N1736" t="s">
        <v>1453</v>
      </c>
      <c r="O1736" t="s">
        <v>1453</v>
      </c>
      <c r="P1736" t="s">
        <v>1453</v>
      </c>
      <c r="Q1736" t="s">
        <v>1453</v>
      </c>
      <c r="R1736" t="s">
        <v>1453</v>
      </c>
      <c r="S1736" t="s">
        <v>1453</v>
      </c>
      <c r="T1736" t="s">
        <v>1453</v>
      </c>
      <c r="U1736" t="s">
        <v>1453</v>
      </c>
      <c r="V1736">
        <v>141</v>
      </c>
      <c r="W1736">
        <v>197</v>
      </c>
      <c r="X1736" t="s">
        <v>1453</v>
      </c>
      <c r="Y1736" t="s">
        <v>1453</v>
      </c>
      <c r="Z1736" t="s">
        <v>1468</v>
      </c>
      <c r="AA1736">
        <v>0.93</v>
      </c>
      <c r="AB1736">
        <v>7.0000000000000007E-2</v>
      </c>
      <c r="AC1736">
        <v>0.5</v>
      </c>
      <c r="AD1736">
        <v>0.5</v>
      </c>
      <c r="AE1736">
        <v>0.5</v>
      </c>
      <c r="AF1736">
        <v>0.5</v>
      </c>
      <c r="AG1736">
        <f>INDEX(YM!B:B, MATCH(Sheet1!B1736,YM!A:A,0))</f>
        <v>68.900000000000006</v>
      </c>
      <c r="AH1736">
        <v>68.900000000000006</v>
      </c>
      <c r="AI1736">
        <f>INDEX('Yield strengh'!B:B, MATCH(Sheet1!B1736,'Yield strengh'!A:A,0))</f>
        <v>65</v>
      </c>
      <c r="AJ1736">
        <v>65</v>
      </c>
      <c r="AK1736">
        <f>INDEX(Price!B:B, MATCH(Sheet1!B1736,Price!A:A,0))</f>
        <v>23.7</v>
      </c>
      <c r="AL1736">
        <f t="shared" si="27"/>
        <v>1.6617810760667904</v>
      </c>
      <c r="AM1736">
        <f>INDEX(toughness!B:B,MATCH(Sheet1!B1736,toughness!A:A,0))</f>
        <v>15.9</v>
      </c>
      <c r="AN1736">
        <f>450</f>
        <v>450</v>
      </c>
    </row>
    <row r="1737" spans="1:40" x14ac:dyDescent="0.3">
      <c r="A1737" t="s">
        <v>1458</v>
      </c>
      <c r="B1737" s="1" t="s">
        <v>103</v>
      </c>
      <c r="C1737">
        <v>140</v>
      </c>
      <c r="D1737">
        <v>2730</v>
      </c>
      <c r="G1737">
        <v>6.93</v>
      </c>
      <c r="H1737">
        <v>42.1</v>
      </c>
      <c r="I1737">
        <v>4.0999999999999996</v>
      </c>
      <c r="J1737">
        <v>9</v>
      </c>
      <c r="K1737">
        <v>140</v>
      </c>
      <c r="L1737">
        <v>45</v>
      </c>
      <c r="M1737">
        <v>647.5</v>
      </c>
      <c r="N1737" t="s">
        <v>1453</v>
      </c>
      <c r="O1737" t="s">
        <v>1453</v>
      </c>
      <c r="P1737" t="s">
        <v>1453</v>
      </c>
      <c r="Q1737" t="s">
        <v>1453</v>
      </c>
      <c r="R1737" t="s">
        <v>1453</v>
      </c>
      <c r="S1737" t="s">
        <v>1453</v>
      </c>
      <c r="T1737" t="s">
        <v>1453</v>
      </c>
      <c r="U1737" t="s">
        <v>1453</v>
      </c>
      <c r="V1737">
        <v>155</v>
      </c>
      <c r="W1737">
        <v>160</v>
      </c>
      <c r="X1737" t="s">
        <v>1453</v>
      </c>
      <c r="Y1737" t="s">
        <v>1453</v>
      </c>
      <c r="Z1737" t="s">
        <v>1468</v>
      </c>
      <c r="AA1737">
        <v>0.93</v>
      </c>
      <c r="AB1737">
        <v>7.0000000000000007E-2</v>
      </c>
      <c r="AC1737">
        <v>0.5</v>
      </c>
      <c r="AD1737">
        <v>0.5</v>
      </c>
      <c r="AE1737">
        <v>0.5</v>
      </c>
      <c r="AF1737">
        <v>0.5</v>
      </c>
      <c r="AG1737">
        <f>INDEX(YM!B:B, MATCH(Sheet1!B1737,YM!A:A,0))</f>
        <v>70.05</v>
      </c>
      <c r="AH1737">
        <v>70.05</v>
      </c>
      <c r="AI1737">
        <f>INDEX('Yield strengh'!B:B, MATCH(Sheet1!B1737,'Yield strengh'!A:A,0))</f>
        <v>62.1</v>
      </c>
      <c r="AJ1737">
        <v>62.1</v>
      </c>
      <c r="AK1737">
        <f>INDEX(Price!B:B, MATCH(Sheet1!B1737,Price!A:A,0))</f>
        <v>23.85</v>
      </c>
      <c r="AL1737">
        <f t="shared" si="27"/>
        <v>1.5934450549450547</v>
      </c>
      <c r="AM1737">
        <f>INDEX(toughness!B:B,MATCH(Sheet1!B1737,toughness!A:A,0))</f>
        <v>15.65</v>
      </c>
      <c r="AN1737">
        <f>450</f>
        <v>450</v>
      </c>
    </row>
    <row r="1738" spans="1:40" x14ac:dyDescent="0.3">
      <c r="A1738" t="s">
        <v>1458</v>
      </c>
      <c r="B1738" s="1" t="s">
        <v>198</v>
      </c>
      <c r="C1738">
        <v>177</v>
      </c>
      <c r="D1738">
        <v>2700</v>
      </c>
      <c r="G1738">
        <v>6.52</v>
      </c>
      <c r="H1738">
        <v>39</v>
      </c>
      <c r="I1738">
        <v>4.42</v>
      </c>
      <c r="J1738">
        <v>23.65</v>
      </c>
      <c r="K1738">
        <v>177</v>
      </c>
      <c r="L1738">
        <v>80</v>
      </c>
      <c r="M1738">
        <v>617.5</v>
      </c>
      <c r="N1738" t="s">
        <v>1453</v>
      </c>
      <c r="O1738" t="s">
        <v>1453</v>
      </c>
      <c r="P1738" t="s">
        <v>1453</v>
      </c>
      <c r="Q1738" t="s">
        <v>1453</v>
      </c>
      <c r="R1738" t="s">
        <v>1453</v>
      </c>
      <c r="S1738" t="s">
        <v>1453</v>
      </c>
      <c r="T1738" t="s">
        <v>1453</v>
      </c>
      <c r="U1738" t="s">
        <v>1453</v>
      </c>
      <c r="V1738">
        <v>293</v>
      </c>
      <c r="W1738">
        <v>151</v>
      </c>
      <c r="X1738" t="s">
        <v>1453</v>
      </c>
      <c r="Y1738" t="s">
        <v>1453</v>
      </c>
      <c r="Z1738" t="s">
        <v>1468</v>
      </c>
      <c r="AA1738">
        <v>0.93</v>
      </c>
      <c r="AB1738">
        <v>7.0000000000000007E-2</v>
      </c>
      <c r="AC1738">
        <v>0.5</v>
      </c>
      <c r="AD1738">
        <v>0.5</v>
      </c>
      <c r="AE1738">
        <v>0.5</v>
      </c>
      <c r="AF1738">
        <v>0.5</v>
      </c>
      <c r="AG1738">
        <f>INDEX(YM!B:B, MATCH(Sheet1!B1738,YM!A:A,0))</f>
        <v>69</v>
      </c>
      <c r="AH1738">
        <v>69</v>
      </c>
      <c r="AI1738">
        <f>INDEX('Yield strengh'!B:B, MATCH(Sheet1!B1738,'Yield strengh'!A:A,0))</f>
        <v>61</v>
      </c>
      <c r="AJ1738">
        <v>61</v>
      </c>
      <c r="AK1738">
        <f>INDEX(Price!B:B, MATCH(Sheet1!B1738,Price!A:A,0))</f>
        <v>23.9</v>
      </c>
      <c r="AL1738">
        <f t="shared" si="27"/>
        <v>1.558888888888889</v>
      </c>
      <c r="AM1738">
        <f>INDEX(toughness!B:B,MATCH(Sheet1!B1738,toughness!A:A,0))</f>
        <v>15.9</v>
      </c>
      <c r="AN1738">
        <f>450</f>
        <v>450</v>
      </c>
    </row>
    <row r="1739" spans="1:40" x14ac:dyDescent="0.3">
      <c r="A1739" t="s">
        <v>1458</v>
      </c>
      <c r="B1739" s="1" t="s">
        <v>97</v>
      </c>
      <c r="C1739">
        <v>320</v>
      </c>
      <c r="D1739">
        <v>2720</v>
      </c>
      <c r="G1739">
        <v>6.8699999999999992</v>
      </c>
      <c r="H1739">
        <v>42.05</v>
      </c>
      <c r="I1739">
        <v>4.0999999999999996</v>
      </c>
      <c r="J1739">
        <v>4</v>
      </c>
      <c r="K1739">
        <v>256</v>
      </c>
      <c r="L1739">
        <v>95</v>
      </c>
      <c r="M1739">
        <v>642.5</v>
      </c>
      <c r="N1739" t="s">
        <v>1453</v>
      </c>
      <c r="O1739" t="s">
        <v>1453</v>
      </c>
      <c r="P1739" t="s">
        <v>1453</v>
      </c>
      <c r="Q1739" t="s">
        <v>1453</v>
      </c>
      <c r="R1739" t="s">
        <v>1453</v>
      </c>
      <c r="S1739" t="s">
        <v>1453</v>
      </c>
      <c r="T1739" t="s">
        <v>1453</v>
      </c>
      <c r="U1739" t="s">
        <v>1453</v>
      </c>
      <c r="V1739">
        <v>320</v>
      </c>
      <c r="W1739">
        <v>160</v>
      </c>
      <c r="X1739" t="s">
        <v>1453</v>
      </c>
      <c r="Y1739" t="s">
        <v>1453</v>
      </c>
      <c r="Z1739" t="s">
        <v>1468</v>
      </c>
      <c r="AA1739">
        <v>0.93</v>
      </c>
      <c r="AB1739">
        <v>7.0000000000000007E-2</v>
      </c>
      <c r="AC1739">
        <v>0.5</v>
      </c>
      <c r="AD1739">
        <v>0.5</v>
      </c>
      <c r="AE1739">
        <v>0.5</v>
      </c>
      <c r="AF1739">
        <v>0.5</v>
      </c>
      <c r="AG1739">
        <f>INDEX(YM!B:B, MATCH(Sheet1!B1739,YM!A:A,0))</f>
        <v>70.05</v>
      </c>
      <c r="AH1739">
        <v>70.05</v>
      </c>
      <c r="AI1739">
        <f>INDEX('Yield strengh'!B:B, MATCH(Sheet1!B1739,'Yield strengh'!A:A,0))</f>
        <v>58.6</v>
      </c>
      <c r="AJ1739">
        <v>58.6</v>
      </c>
      <c r="AK1739">
        <f>INDEX(Price!B:B, MATCH(Sheet1!B1739,Price!A:A,0))</f>
        <v>23.85</v>
      </c>
      <c r="AL1739">
        <f t="shared" si="27"/>
        <v>1.5091654411764708</v>
      </c>
      <c r="AM1739">
        <f>INDEX(toughness!B:B,MATCH(Sheet1!B1739,toughness!A:A,0))</f>
        <v>15.65</v>
      </c>
      <c r="AN1739">
        <f>450</f>
        <v>450</v>
      </c>
    </row>
    <row r="1740" spans="1:40" x14ac:dyDescent="0.3">
      <c r="A1740" t="s">
        <v>1458</v>
      </c>
      <c r="B1740" s="1" t="s">
        <v>2014</v>
      </c>
      <c r="C1740">
        <v>151.8125</v>
      </c>
      <c r="D1740">
        <v>1500</v>
      </c>
      <c r="E1740">
        <v>47.51166666666667</v>
      </c>
      <c r="F1740">
        <v>35.942857142857143</v>
      </c>
      <c r="G1740">
        <v>0.10754900000000001</v>
      </c>
      <c r="H1740">
        <v>2.9763571428626441E-8</v>
      </c>
      <c r="I1740">
        <v>9112000000</v>
      </c>
      <c r="J1740">
        <v>2.024705</v>
      </c>
      <c r="K1740">
        <v>150.67222222222219</v>
      </c>
      <c r="L1740">
        <v>32.666666666666657</v>
      </c>
      <c r="M1740">
        <v>311.25</v>
      </c>
      <c r="N1740" t="s">
        <v>1453</v>
      </c>
      <c r="O1740" t="s">
        <v>1453</v>
      </c>
      <c r="P1740" t="s">
        <v>1453</v>
      </c>
      <c r="Q1740" t="s">
        <v>1453</v>
      </c>
      <c r="R1740" t="s">
        <v>1453</v>
      </c>
      <c r="S1740" t="s">
        <v>1453</v>
      </c>
      <c r="T1740" t="s">
        <v>1453</v>
      </c>
      <c r="U1740" t="s">
        <v>1453</v>
      </c>
      <c r="V1740">
        <v>124.95</v>
      </c>
      <c r="W1740">
        <v>0.81550000000000011</v>
      </c>
      <c r="X1740" t="s">
        <v>1453</v>
      </c>
      <c r="Y1740" t="s">
        <v>1453</v>
      </c>
      <c r="Z1740" t="s">
        <v>1468</v>
      </c>
      <c r="AA1740">
        <v>0.93</v>
      </c>
      <c r="AB1740">
        <v>7.0000000000000007E-2</v>
      </c>
      <c r="AC1740">
        <v>0.5</v>
      </c>
      <c r="AD1740">
        <v>0.5</v>
      </c>
      <c r="AE1740">
        <v>0.5</v>
      </c>
      <c r="AF1740">
        <v>0.5</v>
      </c>
      <c r="AG1740">
        <f>INDEX(YM!B:B, MATCH(Sheet1!B1740,YM!A:A,0))</f>
        <v>16.190000000000001</v>
      </c>
      <c r="AH1740">
        <v>16.190000000000001</v>
      </c>
      <c r="AI1740">
        <f>INDEX('Yield strengh'!B:B, MATCH(Sheet1!B1740,'Yield strengh'!A:A,0))</f>
        <v>130.9</v>
      </c>
      <c r="AJ1740">
        <v>136.9</v>
      </c>
      <c r="AK1740">
        <f>INDEX(Price!B:B, MATCH(Sheet1!B1740,Price!A:A,0))</f>
        <v>42.364999999999988</v>
      </c>
      <c r="AL1740">
        <f t="shared" si="27"/>
        <v>1.4776073333333333</v>
      </c>
      <c r="AM1740">
        <f>INDEX(toughness!B:B,MATCH(Sheet1!B1740,toughness!A:A,0))</f>
        <v>2.64825</v>
      </c>
      <c r="AN1740">
        <f>450</f>
        <v>450</v>
      </c>
    </row>
    <row r="1741" spans="1:40" x14ac:dyDescent="0.3">
      <c r="A1741" t="s">
        <v>1458</v>
      </c>
      <c r="B1741" s="1" t="s">
        <v>194</v>
      </c>
      <c r="C1741">
        <v>126</v>
      </c>
      <c r="D1741">
        <v>2710</v>
      </c>
      <c r="G1741">
        <v>7.29</v>
      </c>
      <c r="H1741">
        <v>44</v>
      </c>
      <c r="I1741">
        <v>3.92</v>
      </c>
      <c r="J1741">
        <v>24.6</v>
      </c>
      <c r="K1741">
        <v>126</v>
      </c>
      <c r="L1741">
        <v>65</v>
      </c>
      <c r="M1741">
        <v>605</v>
      </c>
      <c r="N1741" t="s">
        <v>1453</v>
      </c>
      <c r="O1741" t="s">
        <v>1453</v>
      </c>
      <c r="P1741" t="s">
        <v>1453</v>
      </c>
      <c r="Q1741" t="s">
        <v>1453</v>
      </c>
      <c r="R1741" t="s">
        <v>1453</v>
      </c>
      <c r="S1741" t="s">
        <v>1453</v>
      </c>
      <c r="T1741" t="s">
        <v>1453</v>
      </c>
      <c r="U1741" t="s">
        <v>1453</v>
      </c>
      <c r="V1741">
        <v>229.5</v>
      </c>
      <c r="W1741">
        <v>170.5</v>
      </c>
      <c r="X1741" t="s">
        <v>1453</v>
      </c>
      <c r="Y1741" t="s">
        <v>1453</v>
      </c>
      <c r="Z1741" t="s">
        <v>1468</v>
      </c>
      <c r="AA1741">
        <v>0.93</v>
      </c>
      <c r="AB1741">
        <v>7.0000000000000007E-2</v>
      </c>
      <c r="AC1741">
        <v>0.5</v>
      </c>
      <c r="AD1741">
        <v>0.5</v>
      </c>
      <c r="AE1741">
        <v>0.5</v>
      </c>
      <c r="AF1741">
        <v>0.5</v>
      </c>
      <c r="AG1741">
        <f>INDEX(YM!B:B, MATCH(Sheet1!B1741,YM!A:A,0))</f>
        <v>69</v>
      </c>
      <c r="AH1741">
        <v>69</v>
      </c>
      <c r="AI1741">
        <f>INDEX('Yield strengh'!B:B, MATCH(Sheet1!B1741,'Yield strengh'!A:A,0))</f>
        <v>58</v>
      </c>
      <c r="AJ1741">
        <v>58</v>
      </c>
      <c r="AK1741">
        <f>INDEX(Price!B:B, MATCH(Sheet1!B1741,Price!A:A,0))</f>
        <v>23.85</v>
      </c>
      <c r="AL1741">
        <f t="shared" si="27"/>
        <v>1.4767527675276753</v>
      </c>
      <c r="AM1741">
        <f>INDEX(toughness!B:B,MATCH(Sheet1!B1741,toughness!A:A,0))</f>
        <v>15.9</v>
      </c>
      <c r="AN1741">
        <f>450</f>
        <v>450</v>
      </c>
    </row>
    <row r="1742" spans="1:40" x14ac:dyDescent="0.3">
      <c r="A1742" t="s">
        <v>1458</v>
      </c>
      <c r="B1742" s="1" t="s">
        <v>131</v>
      </c>
      <c r="C1742">
        <v>145</v>
      </c>
      <c r="D1742">
        <v>2690</v>
      </c>
      <c r="G1742">
        <v>8.5549999999999997</v>
      </c>
      <c r="H1742">
        <v>52.3</v>
      </c>
      <c r="I1742">
        <v>3.3</v>
      </c>
      <c r="J1742">
        <v>11</v>
      </c>
      <c r="K1742">
        <v>145</v>
      </c>
      <c r="L1742">
        <v>40</v>
      </c>
      <c r="M1742">
        <v>642.5</v>
      </c>
      <c r="N1742" t="s">
        <v>1453</v>
      </c>
      <c r="O1742" t="s">
        <v>1453</v>
      </c>
      <c r="P1742" t="s">
        <v>1453</v>
      </c>
      <c r="Q1742" t="s">
        <v>1453</v>
      </c>
      <c r="R1742" t="s">
        <v>1453</v>
      </c>
      <c r="S1742" t="s">
        <v>1453</v>
      </c>
      <c r="T1742" t="s">
        <v>1453</v>
      </c>
      <c r="U1742" t="s">
        <v>1453</v>
      </c>
      <c r="V1742">
        <v>160</v>
      </c>
      <c r="W1742">
        <v>201</v>
      </c>
      <c r="X1742" t="s">
        <v>1453</v>
      </c>
      <c r="Y1742" t="s">
        <v>1453</v>
      </c>
      <c r="Z1742" t="s">
        <v>1468</v>
      </c>
      <c r="AA1742">
        <v>0.93</v>
      </c>
      <c r="AB1742">
        <v>7.0000000000000007E-2</v>
      </c>
      <c r="AC1742">
        <v>0.5</v>
      </c>
      <c r="AD1742">
        <v>0.5</v>
      </c>
      <c r="AE1742">
        <v>0.5</v>
      </c>
      <c r="AF1742">
        <v>0.5</v>
      </c>
      <c r="AG1742">
        <f>INDEX(YM!B:B, MATCH(Sheet1!B1742,YM!A:A,0))</f>
        <v>71</v>
      </c>
      <c r="AH1742">
        <v>71</v>
      </c>
      <c r="AI1742">
        <f>INDEX('Yield strengh'!B:B, MATCH(Sheet1!B1742,'Yield strengh'!A:A,0))</f>
        <v>55.05</v>
      </c>
      <c r="AJ1742">
        <v>55.05</v>
      </c>
      <c r="AK1742">
        <f>INDEX(Price!B:B, MATCH(Sheet1!B1742,Price!A:A,0))</f>
        <v>23.5</v>
      </c>
      <c r="AL1742">
        <f t="shared" si="27"/>
        <v>1.452992565055762</v>
      </c>
      <c r="AM1742">
        <f>INDEX(toughness!B:B,MATCH(Sheet1!B1742,toughness!A:A,0))</f>
        <v>13.85</v>
      </c>
      <c r="AN1742">
        <f>450</f>
        <v>450</v>
      </c>
    </row>
    <row r="1743" spans="1:40" x14ac:dyDescent="0.3">
      <c r="A1743" t="s">
        <v>1458</v>
      </c>
      <c r="B1743" s="1" t="s">
        <v>594</v>
      </c>
      <c r="C1743">
        <v>242.5</v>
      </c>
      <c r="D1743">
        <v>5415</v>
      </c>
      <c r="E1743">
        <v>15</v>
      </c>
      <c r="F1743">
        <v>13</v>
      </c>
      <c r="G1743">
        <v>0.1</v>
      </c>
      <c r="H1743">
        <v>8.6860000000000005E-22</v>
      </c>
      <c r="I1743">
        <v>5.0500000000000005E+24</v>
      </c>
      <c r="J1743">
        <v>4.4999999999999998E-2</v>
      </c>
      <c r="K1743">
        <v>31.55</v>
      </c>
      <c r="L1743">
        <v>72.75</v>
      </c>
      <c r="N1743" t="s">
        <v>1453</v>
      </c>
      <c r="O1743" t="s">
        <v>1453</v>
      </c>
      <c r="P1743" t="s">
        <v>1453</v>
      </c>
      <c r="Q1743" t="s">
        <v>1453</v>
      </c>
      <c r="R1743" t="s">
        <v>1453</v>
      </c>
      <c r="S1743" t="s">
        <v>1453</v>
      </c>
      <c r="T1743" t="s">
        <v>1453</v>
      </c>
      <c r="U1743" t="s">
        <v>1453</v>
      </c>
      <c r="V1743">
        <v>24.25</v>
      </c>
      <c r="W1743">
        <v>0.84</v>
      </c>
      <c r="X1743" t="s">
        <v>1453</v>
      </c>
      <c r="Y1743" t="s">
        <v>1453</v>
      </c>
      <c r="Z1743" t="s">
        <v>1468</v>
      </c>
      <c r="AA1743">
        <v>0.93</v>
      </c>
      <c r="AB1743">
        <v>7.0000000000000007E-2</v>
      </c>
      <c r="AC1743">
        <v>0.5</v>
      </c>
      <c r="AD1743">
        <v>0.5</v>
      </c>
      <c r="AE1743">
        <v>0.5</v>
      </c>
      <c r="AF1743">
        <v>0.5</v>
      </c>
      <c r="AG1743">
        <f>INDEX(YM!B:B, MATCH(Sheet1!B1743,YM!A:A,0))</f>
        <v>40.900000000000013</v>
      </c>
      <c r="AH1743">
        <v>40.900000000000013</v>
      </c>
      <c r="AI1743">
        <f>INDEX('Yield strengh'!B:B, MATCH(Sheet1!B1743,'Yield strengh'!A:A,0))</f>
        <v>3.4</v>
      </c>
      <c r="AJ1743">
        <v>3.4</v>
      </c>
      <c r="AK1743">
        <f>INDEX(Price!B:B, MATCH(Sheet1!B1743,Price!A:A,0))</f>
        <v>1.9450000000000001</v>
      </c>
      <c r="AL1743">
        <f t="shared" si="27"/>
        <v>2.5680517082179138E-2</v>
      </c>
      <c r="AM1743">
        <f>INDEX(toughness!B:B,MATCH(Sheet1!B1743,toughness!A:A,0))</f>
        <v>3.96E-3</v>
      </c>
      <c r="AN1743">
        <f>450</f>
        <v>450</v>
      </c>
    </row>
    <row r="1744" spans="1:40" x14ac:dyDescent="0.3">
      <c r="A1744" t="s">
        <v>1458</v>
      </c>
      <c r="B1744" s="1" t="s">
        <v>339</v>
      </c>
      <c r="C1744">
        <v>5.5</v>
      </c>
      <c r="D1744">
        <v>6675</v>
      </c>
      <c r="G1744">
        <v>2.59</v>
      </c>
      <c r="H1744">
        <v>4.125</v>
      </c>
      <c r="I1744">
        <v>42</v>
      </c>
      <c r="J1744">
        <v>10</v>
      </c>
      <c r="K1744">
        <v>5.5</v>
      </c>
      <c r="L1744">
        <v>7.5</v>
      </c>
      <c r="M1744">
        <v>626</v>
      </c>
      <c r="N1744" t="s">
        <v>1453</v>
      </c>
      <c r="O1744" t="s">
        <v>1453</v>
      </c>
      <c r="P1744" t="s">
        <v>1453</v>
      </c>
      <c r="Q1744" t="s">
        <v>1453</v>
      </c>
      <c r="R1744" t="s">
        <v>1453</v>
      </c>
      <c r="S1744" t="s">
        <v>1453</v>
      </c>
      <c r="T1744" t="s">
        <v>1453</v>
      </c>
      <c r="U1744" t="s">
        <v>1453</v>
      </c>
      <c r="V1744">
        <v>8</v>
      </c>
      <c r="W1744">
        <v>24</v>
      </c>
      <c r="X1744" t="s">
        <v>1453</v>
      </c>
      <c r="Y1744" t="s">
        <v>1453</v>
      </c>
      <c r="Z1744" t="s">
        <v>1468</v>
      </c>
      <c r="AA1744">
        <v>0.93</v>
      </c>
      <c r="AB1744">
        <v>7.0000000000000007E-2</v>
      </c>
      <c r="AC1744">
        <v>0.5</v>
      </c>
      <c r="AD1744">
        <v>0.5</v>
      </c>
      <c r="AE1744">
        <v>0.5</v>
      </c>
      <c r="AF1744">
        <v>0.5</v>
      </c>
      <c r="AG1744">
        <f>INDEX(YM!B:B, MATCH(Sheet1!B1744,YM!A:A,0))</f>
        <v>40.5</v>
      </c>
      <c r="AH1744">
        <v>40.5</v>
      </c>
      <c r="AI1744">
        <f>INDEX('Yield strengh'!B:B, MATCH(Sheet1!B1744,'Yield strengh'!A:A,0))</f>
        <v>12.5</v>
      </c>
      <c r="AJ1744">
        <v>12.5</v>
      </c>
      <c r="AK1744">
        <f>INDEX(Price!B:B, MATCH(Sheet1!B1744,Price!A:A,0))</f>
        <v>305.5</v>
      </c>
      <c r="AL1744">
        <f t="shared" si="27"/>
        <v>7.5842696629213488E-2</v>
      </c>
      <c r="AM1744">
        <f>INDEX(toughness!B:B,MATCH(Sheet1!B1744,toughness!A:A,0))</f>
        <v>6.4400000000000004E-3</v>
      </c>
      <c r="AN1744">
        <f>450</f>
        <v>450</v>
      </c>
    </row>
    <row r="1745" spans="1:40" x14ac:dyDescent="0.3">
      <c r="A1745" t="s">
        <v>1459</v>
      </c>
      <c r="B1745" s="1" t="s">
        <v>558</v>
      </c>
      <c r="C1745">
        <v>291.5</v>
      </c>
      <c r="D1745">
        <v>1860</v>
      </c>
      <c r="E1745">
        <v>5.0150000000000006</v>
      </c>
      <c r="F1745">
        <v>15.75</v>
      </c>
      <c r="G1745">
        <v>4.0400000000000012E-2</v>
      </c>
      <c r="H1745">
        <v>4.8650000000000002E-20</v>
      </c>
      <c r="I1745">
        <v>8.8E+21</v>
      </c>
      <c r="K1745">
        <v>445.5</v>
      </c>
      <c r="L1745">
        <v>16.149999999999999</v>
      </c>
      <c r="N1745" t="s">
        <v>1453</v>
      </c>
      <c r="O1745" t="s">
        <v>1453</v>
      </c>
      <c r="P1745" t="s">
        <v>1453</v>
      </c>
      <c r="Q1745" t="s">
        <v>1453</v>
      </c>
      <c r="R1745" t="s">
        <v>1453</v>
      </c>
      <c r="S1745" t="s">
        <v>1453</v>
      </c>
      <c r="T1745" t="s">
        <v>1453</v>
      </c>
      <c r="U1745" t="s">
        <v>1453</v>
      </c>
      <c r="V1745">
        <v>445.5</v>
      </c>
      <c r="W1745">
        <v>0.55499999999999994</v>
      </c>
      <c r="X1745" t="s">
        <v>1453</v>
      </c>
      <c r="Y1745" t="s">
        <v>1453</v>
      </c>
      <c r="Z1745" t="s">
        <v>1468</v>
      </c>
      <c r="AA1745">
        <v>0.93</v>
      </c>
      <c r="AB1745">
        <v>7.0000000000000007E-2</v>
      </c>
      <c r="AC1745">
        <v>0.5</v>
      </c>
      <c r="AD1745">
        <v>0.5</v>
      </c>
      <c r="AE1745">
        <v>0.5</v>
      </c>
      <c r="AF1745">
        <v>0.5</v>
      </c>
      <c r="AG1745">
        <f>INDEX(YM!B:B, MATCH(Sheet1!B1745,YM!A:A,0))</f>
        <v>40</v>
      </c>
      <c r="AH1745">
        <v>40</v>
      </c>
      <c r="AI1745">
        <f>INDEX('Yield strengh'!B:B, MATCH(Sheet1!B1745,'Yield strengh'!A:A,0))</f>
        <v>700</v>
      </c>
      <c r="AJ1745">
        <v>700</v>
      </c>
      <c r="AK1745">
        <f>INDEX(Price!B:B, MATCH(Sheet1!B1745,Price!A:A,0))</f>
        <v>204</v>
      </c>
      <c r="AL1745">
        <f t="shared" si="27"/>
        <v>15.053763440860216</v>
      </c>
      <c r="AM1745">
        <f>INDEX(toughness!B:B,MATCH(Sheet1!B1745,toughness!A:A,0))</f>
        <v>54.65</v>
      </c>
      <c r="AN1745">
        <f>450</f>
        <v>450</v>
      </c>
    </row>
    <row r="1746" spans="1:40" x14ac:dyDescent="0.3">
      <c r="A1746" t="s">
        <v>1458</v>
      </c>
      <c r="B1746" s="1" t="s">
        <v>77</v>
      </c>
      <c r="C1746">
        <v>194.5</v>
      </c>
      <c r="D1746">
        <v>2750</v>
      </c>
      <c r="G1746">
        <v>6.7949999999999999</v>
      </c>
      <c r="H1746">
        <v>41</v>
      </c>
      <c r="I1746">
        <v>4.2050000000000001</v>
      </c>
      <c r="J1746">
        <v>24</v>
      </c>
      <c r="K1746">
        <v>194.5</v>
      </c>
      <c r="L1746">
        <v>76</v>
      </c>
      <c r="M1746">
        <v>602</v>
      </c>
      <c r="N1746" t="s">
        <v>1453</v>
      </c>
      <c r="O1746" t="s">
        <v>1453</v>
      </c>
      <c r="P1746" t="s">
        <v>1453</v>
      </c>
      <c r="Q1746" t="s">
        <v>1453</v>
      </c>
      <c r="R1746" t="s">
        <v>1453</v>
      </c>
      <c r="S1746" t="s">
        <v>1453</v>
      </c>
      <c r="T1746" t="s">
        <v>1453</v>
      </c>
      <c r="U1746" t="s">
        <v>1453</v>
      </c>
      <c r="V1746">
        <v>340</v>
      </c>
      <c r="W1746">
        <v>159</v>
      </c>
      <c r="X1746" t="s">
        <v>1453</v>
      </c>
      <c r="Y1746" t="s">
        <v>1453</v>
      </c>
      <c r="Z1746" t="s">
        <v>1468</v>
      </c>
      <c r="AA1746">
        <v>0.93</v>
      </c>
      <c r="AB1746">
        <v>7.0000000000000007E-2</v>
      </c>
      <c r="AC1746">
        <v>0.5</v>
      </c>
      <c r="AD1746">
        <v>0.5</v>
      </c>
      <c r="AE1746">
        <v>0.5</v>
      </c>
      <c r="AF1746">
        <v>0.5</v>
      </c>
      <c r="AG1746">
        <f>INDEX(YM!B:B, MATCH(Sheet1!B1746,YM!A:A,0))</f>
        <v>70.3</v>
      </c>
      <c r="AH1746">
        <v>70.3</v>
      </c>
      <c r="AI1746">
        <f>INDEX('Yield strengh'!B:B, MATCH(Sheet1!B1746,'Yield strengh'!A:A,0))</f>
        <v>56</v>
      </c>
      <c r="AJ1746">
        <v>56</v>
      </c>
      <c r="AK1746">
        <f>INDEX(Price!B:B, MATCH(Sheet1!B1746,Price!A:A,0))</f>
        <v>24.75</v>
      </c>
      <c r="AL1746">
        <f t="shared" si="27"/>
        <v>1.4315636363636364</v>
      </c>
      <c r="AM1746">
        <f>INDEX(toughness!B:B,MATCH(Sheet1!B1746,toughness!A:A,0))</f>
        <v>15.6</v>
      </c>
      <c r="AN1746">
        <f>450</f>
        <v>450</v>
      </c>
    </row>
    <row r="1747" spans="1:40" x14ac:dyDescent="0.3">
      <c r="A1747" t="s">
        <v>1458</v>
      </c>
      <c r="B1747" s="1" t="s">
        <v>2420</v>
      </c>
      <c r="C1747">
        <v>25</v>
      </c>
      <c r="D1747">
        <v>7290</v>
      </c>
      <c r="G1747">
        <v>2.52</v>
      </c>
      <c r="H1747">
        <v>14.35</v>
      </c>
      <c r="I1747">
        <v>12.5</v>
      </c>
      <c r="J1747">
        <v>40</v>
      </c>
      <c r="K1747">
        <v>25</v>
      </c>
      <c r="L1747">
        <v>15</v>
      </c>
      <c r="M1747">
        <v>221.5</v>
      </c>
      <c r="N1747" t="s">
        <v>1453</v>
      </c>
      <c r="O1747" t="s">
        <v>1453</v>
      </c>
      <c r="P1747" t="s">
        <v>1453</v>
      </c>
      <c r="Q1747" t="s">
        <v>1453</v>
      </c>
      <c r="R1747" t="s">
        <v>1453</v>
      </c>
      <c r="S1747" t="s">
        <v>1453</v>
      </c>
      <c r="T1747" t="s">
        <v>1453</v>
      </c>
      <c r="U1747" t="s">
        <v>1453</v>
      </c>
      <c r="V1747">
        <v>37</v>
      </c>
      <c r="W1747">
        <v>55</v>
      </c>
      <c r="X1747" t="s">
        <v>1453</v>
      </c>
      <c r="Y1747" t="s">
        <v>1453</v>
      </c>
      <c r="Z1747" t="s">
        <v>1468</v>
      </c>
      <c r="AA1747">
        <v>0.93</v>
      </c>
      <c r="AB1747">
        <v>7.0000000000000007E-2</v>
      </c>
      <c r="AC1747">
        <v>0.5</v>
      </c>
      <c r="AD1747">
        <v>0.5</v>
      </c>
      <c r="AE1747">
        <v>0.5</v>
      </c>
      <c r="AF1747">
        <v>0.5</v>
      </c>
      <c r="AG1747">
        <f>INDEX(YM!B:B, MATCH(Sheet1!B1747,YM!A:A,0))</f>
        <v>40</v>
      </c>
      <c r="AH1747">
        <v>40</v>
      </c>
      <c r="AI1747">
        <f>INDEX('Yield strengh'!B:B, MATCH(Sheet1!B1747,'Yield strengh'!A:A,0))</f>
        <v>25</v>
      </c>
      <c r="AJ1747">
        <v>25</v>
      </c>
      <c r="AK1747">
        <f>INDEX(Price!B:B, MATCH(Sheet1!B1747,Price!A:A,0))</f>
        <v>173</v>
      </c>
      <c r="AL1747">
        <f t="shared" si="27"/>
        <v>0.13717421124828533</v>
      </c>
      <c r="AM1747">
        <f>INDEX(toughness!B:B,MATCH(Sheet1!B1747,toughness!A:A,0))</f>
        <v>32.4</v>
      </c>
      <c r="AN1747">
        <f>450</f>
        <v>450</v>
      </c>
    </row>
    <row r="1748" spans="1:40" x14ac:dyDescent="0.3">
      <c r="A1748" t="s">
        <v>1458</v>
      </c>
      <c r="B1748" s="1" t="s">
        <v>1719</v>
      </c>
      <c r="C1748">
        <v>21.114285714285721</v>
      </c>
      <c r="D1748">
        <v>2100</v>
      </c>
      <c r="E1748">
        <v>9.1428571428571423</v>
      </c>
      <c r="F1748">
        <v>1.180714285714286</v>
      </c>
      <c r="G1748">
        <v>5.1907142857142853E-2</v>
      </c>
      <c r="H1748">
        <v>4.3520318571428594E-9</v>
      </c>
      <c r="I1748">
        <v>86900000000</v>
      </c>
      <c r="J1748">
        <v>0.49</v>
      </c>
      <c r="K1748">
        <v>4.1714285714285717</v>
      </c>
      <c r="L1748">
        <v>6.6499999999999986</v>
      </c>
      <c r="M1748">
        <v>1065</v>
      </c>
      <c r="N1748" t="s">
        <v>1453</v>
      </c>
      <c r="O1748" t="s">
        <v>1453</v>
      </c>
      <c r="P1748" t="s">
        <v>1453</v>
      </c>
      <c r="Q1748" t="s">
        <v>1453</v>
      </c>
      <c r="R1748" t="s">
        <v>1453</v>
      </c>
      <c r="S1748" t="s">
        <v>1453</v>
      </c>
      <c r="T1748" t="s">
        <v>1453</v>
      </c>
      <c r="U1748" t="s">
        <v>1453</v>
      </c>
      <c r="V1748">
        <v>3.8</v>
      </c>
      <c r="W1748">
        <v>0.77500000000000002</v>
      </c>
      <c r="X1748" t="s">
        <v>1453</v>
      </c>
      <c r="Y1748" t="s">
        <v>1453</v>
      </c>
      <c r="Z1748" t="s">
        <v>1468</v>
      </c>
      <c r="AA1748">
        <v>0.93</v>
      </c>
      <c r="AB1748">
        <v>7.0000000000000007E-2</v>
      </c>
      <c r="AC1748">
        <v>0.5</v>
      </c>
      <c r="AD1748">
        <v>0.5</v>
      </c>
      <c r="AE1748">
        <v>0.5</v>
      </c>
      <c r="AF1748">
        <v>0.5</v>
      </c>
      <c r="AG1748">
        <f>INDEX(YM!B:B, MATCH(Sheet1!B1748,YM!A:A,0))</f>
        <v>39.964285714285722</v>
      </c>
      <c r="AH1748">
        <v>39.964285714285722</v>
      </c>
      <c r="AI1748">
        <f>INDEX('Yield strengh'!B:B, MATCH(Sheet1!B1748,'Yield strengh'!A:A,0))</f>
        <v>2.4214285714285708</v>
      </c>
      <c r="AJ1748">
        <v>2.4214285714285708</v>
      </c>
      <c r="AK1748">
        <f>INDEX(Price!B:B, MATCH(Sheet1!B1748,Price!A:A,0))</f>
        <v>0.8829999999999999</v>
      </c>
      <c r="AL1748">
        <f t="shared" si="27"/>
        <v>4.6081268221574337E-2</v>
      </c>
      <c r="AM1748">
        <f>INDEX(toughness!B:B,MATCH(Sheet1!B1748,toughness!A:A,0))</f>
        <v>4.1000000000000003E-3</v>
      </c>
      <c r="AN1748">
        <f>450</f>
        <v>450</v>
      </c>
    </row>
    <row r="1749" spans="1:40" x14ac:dyDescent="0.3">
      <c r="A1749" t="s">
        <v>1458</v>
      </c>
      <c r="B1749" s="1" t="s">
        <v>622</v>
      </c>
      <c r="C1749">
        <v>54</v>
      </c>
      <c r="D1749">
        <v>580</v>
      </c>
      <c r="E1749">
        <v>6.4649999999999999</v>
      </c>
      <c r="F1749">
        <v>0.5</v>
      </c>
      <c r="G1749">
        <v>8.2150000000000001E-2</v>
      </c>
      <c r="H1749">
        <v>1.8659999999999999E-12</v>
      </c>
      <c r="I1749">
        <v>130000000000000</v>
      </c>
      <c r="J1749">
        <v>2.2349999999999999</v>
      </c>
      <c r="K1749">
        <v>92.85</v>
      </c>
      <c r="L1749">
        <v>4.8450000000000006</v>
      </c>
      <c r="N1749" t="s">
        <v>1453</v>
      </c>
      <c r="O1749" t="s">
        <v>1453</v>
      </c>
      <c r="P1749" t="s">
        <v>1453</v>
      </c>
      <c r="Q1749" t="s">
        <v>1453</v>
      </c>
      <c r="R1749" t="s">
        <v>1453</v>
      </c>
      <c r="S1749" t="s">
        <v>1453</v>
      </c>
      <c r="T1749" t="s">
        <v>1453</v>
      </c>
      <c r="U1749" t="s">
        <v>1453</v>
      </c>
      <c r="V1749">
        <v>100.95</v>
      </c>
      <c r="W1749">
        <v>0.28000000000000003</v>
      </c>
      <c r="X1749" t="s">
        <v>1453</v>
      </c>
      <c r="Y1749" t="s">
        <v>1453</v>
      </c>
      <c r="Z1749" t="s">
        <v>1468</v>
      </c>
      <c r="AA1749">
        <v>0.93</v>
      </c>
      <c r="AB1749">
        <v>7.0000000000000007E-2</v>
      </c>
      <c r="AC1749">
        <v>0.5</v>
      </c>
      <c r="AD1749">
        <v>0.5</v>
      </c>
      <c r="AE1749">
        <v>0.5</v>
      </c>
      <c r="AF1749">
        <v>0.5</v>
      </c>
      <c r="AG1749">
        <f>INDEX(YM!B:B, MATCH(Sheet1!B1749,YM!A:A,0))</f>
        <v>38</v>
      </c>
      <c r="AH1749">
        <v>38</v>
      </c>
      <c r="AI1749">
        <f>INDEX('Yield strengh'!B:B, MATCH(Sheet1!B1749,'Yield strengh'!A:A,0))</f>
        <v>125</v>
      </c>
      <c r="AJ1749">
        <v>125</v>
      </c>
      <c r="AK1749" t="e">
        <f>INDEX(Price!B:B, MATCH(Sheet1!B1749,Price!A:A,0))</f>
        <v>#N/A</v>
      </c>
      <c r="AL1749">
        <f t="shared" si="27"/>
        <v>8.1896551724137936</v>
      </c>
      <c r="AM1749">
        <f>INDEX(toughness!B:B,MATCH(Sheet1!B1749,toughness!A:A,0))</f>
        <v>33.75</v>
      </c>
      <c r="AN1749">
        <f>450</f>
        <v>450</v>
      </c>
    </row>
    <row r="1750" spans="1:40" x14ac:dyDescent="0.3">
      <c r="A1750" t="s">
        <v>1458</v>
      </c>
      <c r="B1750" s="1" t="s">
        <v>332</v>
      </c>
      <c r="C1750">
        <v>50.5</v>
      </c>
      <c r="D1750">
        <v>2700</v>
      </c>
      <c r="G1750">
        <v>9.59</v>
      </c>
      <c r="H1750">
        <v>61.7</v>
      </c>
      <c r="I1750">
        <v>2.8</v>
      </c>
      <c r="J1750">
        <v>32</v>
      </c>
      <c r="K1750">
        <v>50.5</v>
      </c>
      <c r="L1750">
        <v>20</v>
      </c>
      <c r="M1750">
        <v>645</v>
      </c>
      <c r="N1750" t="s">
        <v>1453</v>
      </c>
      <c r="O1750" t="s">
        <v>1453</v>
      </c>
      <c r="P1750" t="s">
        <v>1453</v>
      </c>
      <c r="Q1750" t="s">
        <v>1453</v>
      </c>
      <c r="R1750" t="s">
        <v>1453</v>
      </c>
      <c r="S1750" t="s">
        <v>1453</v>
      </c>
      <c r="T1750" t="s">
        <v>1453</v>
      </c>
      <c r="U1750" t="s">
        <v>1453</v>
      </c>
      <c r="V1750">
        <v>75</v>
      </c>
      <c r="W1750">
        <v>230</v>
      </c>
      <c r="X1750" t="s">
        <v>1453</v>
      </c>
      <c r="Y1750" t="s">
        <v>1453</v>
      </c>
      <c r="Z1750" t="s">
        <v>1468</v>
      </c>
      <c r="AA1750">
        <v>0.93</v>
      </c>
      <c r="AB1750">
        <v>7.0000000000000007E-2</v>
      </c>
      <c r="AC1750">
        <v>0.5</v>
      </c>
      <c r="AD1750">
        <v>0.5</v>
      </c>
      <c r="AE1750">
        <v>0.5</v>
      </c>
      <c r="AF1750">
        <v>0.5</v>
      </c>
      <c r="AG1750">
        <f>INDEX(YM!B:B, MATCH(Sheet1!B1750,YM!A:A,0))</f>
        <v>70.5</v>
      </c>
      <c r="AH1750">
        <v>70.5</v>
      </c>
      <c r="AI1750">
        <f>INDEX('Yield strengh'!B:B, MATCH(Sheet1!B1750,'Yield strengh'!A:A,0))</f>
        <v>50.5</v>
      </c>
      <c r="AJ1750">
        <v>50.5</v>
      </c>
      <c r="AK1750">
        <f>INDEX(Price!B:B, MATCH(Sheet1!B1750,Price!A:A,0))</f>
        <v>21.7</v>
      </c>
      <c r="AL1750">
        <f t="shared" si="27"/>
        <v>1.3186111111111112</v>
      </c>
      <c r="AM1750">
        <f>INDEX(toughness!B:B,MATCH(Sheet1!B1750,toughness!A:A,0))</f>
        <v>15.95</v>
      </c>
      <c r="AN1750">
        <f>450</f>
        <v>450</v>
      </c>
    </row>
    <row r="1751" spans="1:40" x14ac:dyDescent="0.3">
      <c r="A1751" t="s">
        <v>1458</v>
      </c>
      <c r="B1751" s="1" t="s">
        <v>603</v>
      </c>
      <c r="C1751">
        <v>222.5</v>
      </c>
      <c r="D1751">
        <v>8800</v>
      </c>
      <c r="G1751">
        <v>1.675</v>
      </c>
      <c r="H1751">
        <v>1.835</v>
      </c>
      <c r="I1751">
        <v>95</v>
      </c>
      <c r="J1751">
        <v>5</v>
      </c>
      <c r="K1751">
        <v>222.5</v>
      </c>
      <c r="L1751">
        <v>75</v>
      </c>
      <c r="M1751">
        <v>1475</v>
      </c>
      <c r="N1751" t="s">
        <v>1453</v>
      </c>
      <c r="O1751" t="s">
        <v>1453</v>
      </c>
      <c r="P1751" t="s">
        <v>1453</v>
      </c>
      <c r="Q1751" t="s">
        <v>1453</v>
      </c>
      <c r="R1751" t="s">
        <v>1453</v>
      </c>
      <c r="S1751" t="s">
        <v>1453</v>
      </c>
      <c r="T1751" t="s">
        <v>1453</v>
      </c>
      <c r="U1751" t="s">
        <v>1453</v>
      </c>
      <c r="V1751">
        <v>262.5</v>
      </c>
      <c r="W1751">
        <v>15.85</v>
      </c>
      <c r="X1751" t="s">
        <v>1453</v>
      </c>
      <c r="Y1751" t="s">
        <v>1453</v>
      </c>
      <c r="Z1751" t="s">
        <v>1468</v>
      </c>
      <c r="AA1751">
        <v>0.93</v>
      </c>
      <c r="AB1751">
        <v>7.0000000000000007E-2</v>
      </c>
      <c r="AC1751">
        <v>0.5</v>
      </c>
      <c r="AD1751">
        <v>0.5</v>
      </c>
      <c r="AE1751">
        <v>0.5</v>
      </c>
      <c r="AF1751">
        <v>0.5</v>
      </c>
      <c r="AG1751">
        <f>INDEX(YM!B:B, MATCH(Sheet1!B1751,YM!A:A,0))</f>
        <v>35.5</v>
      </c>
      <c r="AH1751">
        <v>35.5</v>
      </c>
      <c r="AI1751">
        <f>INDEX('Yield strengh'!B:B, MATCH(Sheet1!B1751,'Yield strengh'!A:A,0))</f>
        <v>2</v>
      </c>
      <c r="AJ1751">
        <v>2</v>
      </c>
      <c r="AK1751">
        <f>INDEX(Price!B:B, MATCH(Sheet1!B1751,Price!A:A,0))</f>
        <v>0.72899999999999998</v>
      </c>
      <c r="AL1751">
        <f t="shared" si="27"/>
        <v>8.0681818181818181E-3</v>
      </c>
      <c r="AM1751">
        <f>INDEX(toughness!B:B,MATCH(Sheet1!B1751,toughness!A:A,0))</f>
        <v>4.6600000000000001E-3</v>
      </c>
      <c r="AN1751">
        <f>450</f>
        <v>450</v>
      </c>
    </row>
    <row r="1752" spans="1:40" x14ac:dyDescent="0.3">
      <c r="A1752" t="s">
        <v>1458</v>
      </c>
      <c r="B1752" s="1" t="s">
        <v>1812</v>
      </c>
      <c r="C1752">
        <v>49.849999999999987</v>
      </c>
      <c r="D1752">
        <v>535</v>
      </c>
      <c r="E1752">
        <v>6.0449999999999999</v>
      </c>
      <c r="F1752">
        <v>0.5</v>
      </c>
      <c r="G1752">
        <v>7.6200000000000004E-2</v>
      </c>
      <c r="H1752">
        <v>1.79E-12</v>
      </c>
      <c r="I1752">
        <v>97350000000000</v>
      </c>
      <c r="J1752">
        <v>1.61</v>
      </c>
      <c r="K1752">
        <v>85.45</v>
      </c>
      <c r="L1752">
        <v>4.085</v>
      </c>
      <c r="N1752" t="s">
        <v>1453</v>
      </c>
      <c r="O1752" t="s">
        <v>1453</v>
      </c>
      <c r="P1752" t="s">
        <v>1453</v>
      </c>
      <c r="Q1752" t="s">
        <v>1453</v>
      </c>
      <c r="R1752" t="s">
        <v>1453</v>
      </c>
      <c r="S1752" t="s">
        <v>1453</v>
      </c>
      <c r="T1752" t="s">
        <v>1453</v>
      </c>
      <c r="U1752" t="s">
        <v>1453</v>
      </c>
      <c r="V1752">
        <v>79.45</v>
      </c>
      <c r="W1752">
        <v>0.26</v>
      </c>
      <c r="X1752" t="s">
        <v>1453</v>
      </c>
      <c r="Y1752" t="s">
        <v>1453</v>
      </c>
      <c r="Z1752" t="s">
        <v>1468</v>
      </c>
      <c r="AA1752">
        <v>0.93</v>
      </c>
      <c r="AB1752">
        <v>7.0000000000000007E-2</v>
      </c>
      <c r="AC1752">
        <v>0.5</v>
      </c>
      <c r="AD1752">
        <v>0.5</v>
      </c>
      <c r="AE1752">
        <v>0.5</v>
      </c>
      <c r="AF1752">
        <v>0.5</v>
      </c>
      <c r="AG1752">
        <f>INDEX(YM!B:B, MATCH(Sheet1!B1752,YM!A:A,0))</f>
        <v>35</v>
      </c>
      <c r="AH1752">
        <v>35</v>
      </c>
      <c r="AI1752">
        <f>INDEX('Yield strengh'!B:B, MATCH(Sheet1!B1752,'Yield strengh'!A:A,0))</f>
        <v>10.9</v>
      </c>
      <c r="AJ1752">
        <v>10.9</v>
      </c>
      <c r="AK1752">
        <f>INDEX(Price!B:B, MATCH(Sheet1!B1752,Price!A:A,0))</f>
        <v>0.69399999999999995</v>
      </c>
      <c r="AL1752">
        <f t="shared" si="27"/>
        <v>0.71308411214953271</v>
      </c>
      <c r="AM1752" t="e">
        <f>INDEX(toughness!B:B,MATCH(Sheet1!B1752,toughness!A:A,0))</f>
        <v>#N/A</v>
      </c>
      <c r="AN1752">
        <f>450</f>
        <v>450</v>
      </c>
    </row>
    <row r="1753" spans="1:40" x14ac:dyDescent="0.3">
      <c r="A1753" t="s">
        <v>1458</v>
      </c>
      <c r="B1753" s="1" t="s">
        <v>1119</v>
      </c>
      <c r="C1753">
        <v>197.5</v>
      </c>
      <c r="D1753">
        <v>6775</v>
      </c>
      <c r="G1753">
        <v>2.14</v>
      </c>
      <c r="H1753">
        <v>2.4350000000000001</v>
      </c>
      <c r="I1753">
        <v>71</v>
      </c>
      <c r="J1753">
        <v>7</v>
      </c>
      <c r="K1753">
        <v>197.5</v>
      </c>
      <c r="L1753">
        <v>75.5</v>
      </c>
      <c r="M1753">
        <v>928</v>
      </c>
      <c r="N1753" t="s">
        <v>1453</v>
      </c>
      <c r="O1753" t="s">
        <v>1453</v>
      </c>
      <c r="P1753" t="s">
        <v>1453</v>
      </c>
      <c r="Q1753" t="s">
        <v>1453</v>
      </c>
      <c r="R1753" t="s">
        <v>1453</v>
      </c>
      <c r="S1753" t="s">
        <v>1453</v>
      </c>
      <c r="T1753" t="s">
        <v>1453</v>
      </c>
      <c r="U1753" t="s">
        <v>1453</v>
      </c>
      <c r="V1753">
        <v>210</v>
      </c>
      <c r="W1753">
        <v>11.75</v>
      </c>
      <c r="X1753" t="s">
        <v>1453</v>
      </c>
      <c r="Y1753" t="s">
        <v>1453</v>
      </c>
      <c r="Z1753" t="s">
        <v>1468</v>
      </c>
      <c r="AA1753">
        <v>0.93</v>
      </c>
      <c r="AB1753">
        <v>7.0000000000000007E-2</v>
      </c>
      <c r="AC1753">
        <v>0.5</v>
      </c>
      <c r="AD1753">
        <v>0.5</v>
      </c>
      <c r="AE1753">
        <v>0.5</v>
      </c>
      <c r="AF1753">
        <v>0.5</v>
      </c>
      <c r="AG1753">
        <f>INDEX(YM!B:B, MATCH(Sheet1!B1753,YM!A:A,0))</f>
        <v>35</v>
      </c>
      <c r="AH1753">
        <v>35</v>
      </c>
      <c r="AI1753">
        <f>INDEX('Yield strengh'!B:B, MATCH(Sheet1!B1753,'Yield strengh'!A:A,0))</f>
        <v>102.5</v>
      </c>
      <c r="AJ1753">
        <v>102.5</v>
      </c>
      <c r="AK1753" t="e">
        <f>INDEX(Price!B:B, MATCH(Sheet1!B1753,Price!A:A,0))</f>
        <v>#N/A</v>
      </c>
      <c r="AL1753">
        <f t="shared" si="27"/>
        <v>0.52952029520295207</v>
      </c>
      <c r="AM1753">
        <f>INDEX(toughness!B:B,MATCH(Sheet1!B1753,toughness!A:A,0))</f>
        <v>35.6</v>
      </c>
      <c r="AN1753">
        <f>450</f>
        <v>450</v>
      </c>
    </row>
    <row r="1754" spans="1:40" x14ac:dyDescent="0.3">
      <c r="A1754" t="s">
        <v>1458</v>
      </c>
      <c r="B1754" s="1" t="s">
        <v>1120</v>
      </c>
      <c r="C1754">
        <v>1100</v>
      </c>
      <c r="D1754">
        <v>7850</v>
      </c>
      <c r="G1754">
        <v>3.86</v>
      </c>
      <c r="H1754">
        <v>7.51</v>
      </c>
      <c r="I1754">
        <v>24</v>
      </c>
      <c r="J1754">
        <v>6</v>
      </c>
      <c r="K1754">
        <v>1100</v>
      </c>
      <c r="L1754">
        <v>432</v>
      </c>
      <c r="M1754">
        <v>1465</v>
      </c>
      <c r="N1754" t="s">
        <v>1453</v>
      </c>
      <c r="O1754" t="s">
        <v>1453</v>
      </c>
      <c r="P1754" t="s">
        <v>1453</v>
      </c>
      <c r="Q1754" t="s">
        <v>1453</v>
      </c>
      <c r="R1754" t="s">
        <v>1453</v>
      </c>
      <c r="S1754" t="s">
        <v>1453</v>
      </c>
      <c r="T1754" t="s">
        <v>1453</v>
      </c>
      <c r="U1754" t="s">
        <v>1453</v>
      </c>
      <c r="V1754">
        <v>1500</v>
      </c>
      <c r="W1754">
        <v>46</v>
      </c>
      <c r="X1754" t="s">
        <v>1453</v>
      </c>
      <c r="Y1754" t="s">
        <v>1453</v>
      </c>
      <c r="Z1754" t="s">
        <v>1468</v>
      </c>
      <c r="AA1754">
        <v>0.93</v>
      </c>
      <c r="AB1754">
        <v>7.0000000000000007E-2</v>
      </c>
      <c r="AC1754">
        <v>0.5</v>
      </c>
      <c r="AD1754">
        <v>0.5</v>
      </c>
      <c r="AE1754">
        <v>0.5</v>
      </c>
      <c r="AF1754">
        <v>0.5</v>
      </c>
      <c r="AG1754">
        <f>INDEX(YM!B:B, MATCH(Sheet1!B1754,YM!A:A,0))</f>
        <v>35</v>
      </c>
      <c r="AH1754">
        <v>35</v>
      </c>
      <c r="AI1754">
        <f>INDEX('Yield strengh'!B:B, MATCH(Sheet1!B1754,'Yield strengh'!A:A,0))</f>
        <v>197.5</v>
      </c>
      <c r="AJ1754">
        <v>197.5</v>
      </c>
      <c r="AK1754" t="e">
        <f>INDEX(Price!B:B, MATCH(Sheet1!B1754,Price!A:A,0))</f>
        <v>#N/A</v>
      </c>
      <c r="AL1754">
        <f t="shared" si="27"/>
        <v>0.88057324840764328</v>
      </c>
      <c r="AM1754">
        <f>INDEX(toughness!B:B,MATCH(Sheet1!B1754,toughness!A:A,0))</f>
        <v>52.75</v>
      </c>
      <c r="AN1754">
        <f>450</f>
        <v>450</v>
      </c>
    </row>
    <row r="1755" spans="1:40" x14ac:dyDescent="0.3">
      <c r="A1755" t="s">
        <v>1458</v>
      </c>
      <c r="B1755" s="1" t="s">
        <v>2419</v>
      </c>
      <c r="C1755">
        <v>25</v>
      </c>
      <c r="D1755">
        <v>8325</v>
      </c>
      <c r="G1755">
        <v>2.3149999999999999</v>
      </c>
      <c r="H1755">
        <v>11.95</v>
      </c>
      <c r="I1755">
        <v>14.5</v>
      </c>
      <c r="J1755">
        <v>40</v>
      </c>
      <c r="K1755">
        <v>25</v>
      </c>
      <c r="L1755">
        <v>11.5</v>
      </c>
      <c r="M1755">
        <v>187.5</v>
      </c>
      <c r="N1755" t="s">
        <v>1453</v>
      </c>
      <c r="O1755" t="s">
        <v>1453</v>
      </c>
      <c r="P1755" t="s">
        <v>1453</v>
      </c>
      <c r="Q1755" t="s">
        <v>1453</v>
      </c>
      <c r="R1755" t="s">
        <v>1453</v>
      </c>
      <c r="S1755" t="s">
        <v>1453</v>
      </c>
      <c r="T1755" t="s">
        <v>1453</v>
      </c>
      <c r="U1755" t="s">
        <v>1453</v>
      </c>
      <c r="V1755">
        <v>45</v>
      </c>
      <c r="W1755">
        <v>50</v>
      </c>
      <c r="X1755" t="s">
        <v>1453</v>
      </c>
      <c r="Y1755" t="s">
        <v>1453</v>
      </c>
      <c r="Z1755" t="s">
        <v>1468</v>
      </c>
      <c r="AA1755">
        <v>0.93</v>
      </c>
      <c r="AB1755">
        <v>7.0000000000000007E-2</v>
      </c>
      <c r="AC1755">
        <v>0.5</v>
      </c>
      <c r="AD1755">
        <v>0.5</v>
      </c>
      <c r="AE1755">
        <v>0.5</v>
      </c>
      <c r="AF1755">
        <v>0.5</v>
      </c>
      <c r="AG1755">
        <f>INDEX(YM!B:B, MATCH(Sheet1!B1755,YM!A:A,0))</f>
        <v>35</v>
      </c>
      <c r="AH1755">
        <v>35</v>
      </c>
      <c r="AI1755">
        <f>INDEX('Yield strengh'!B:B, MATCH(Sheet1!B1755,'Yield strengh'!A:A,0))</f>
        <v>30</v>
      </c>
      <c r="AJ1755">
        <v>30</v>
      </c>
      <c r="AK1755">
        <f>INDEX(Price!B:B, MATCH(Sheet1!B1755,Price!A:A,0))</f>
        <v>158.5</v>
      </c>
      <c r="AL1755">
        <f t="shared" si="27"/>
        <v>0.12612612612612611</v>
      </c>
      <c r="AM1755">
        <f>INDEX(toughness!B:B,MATCH(Sheet1!B1755,toughness!A:A,0))</f>
        <v>32.6</v>
      </c>
      <c r="AN1755">
        <f>450</f>
        <v>450</v>
      </c>
    </row>
    <row r="1756" spans="1:40" x14ac:dyDescent="0.3">
      <c r="A1756" t="s">
        <v>1458</v>
      </c>
      <c r="B1756" s="1" t="s">
        <v>1064</v>
      </c>
      <c r="C1756">
        <v>444</v>
      </c>
      <c r="D1756">
        <v>6475</v>
      </c>
      <c r="G1756">
        <v>1.635</v>
      </c>
      <c r="H1756">
        <v>1.91</v>
      </c>
      <c r="I1756">
        <v>91</v>
      </c>
      <c r="J1756">
        <v>27.5</v>
      </c>
      <c r="K1756">
        <v>442.5</v>
      </c>
      <c r="L1756">
        <v>257</v>
      </c>
      <c r="M1756">
        <v>1305</v>
      </c>
      <c r="N1756" t="s">
        <v>1453</v>
      </c>
      <c r="O1756" t="s">
        <v>1453</v>
      </c>
      <c r="P1756" t="s">
        <v>1453</v>
      </c>
      <c r="Q1756" t="s">
        <v>1453</v>
      </c>
      <c r="R1756" t="s">
        <v>1453</v>
      </c>
      <c r="S1756" t="s">
        <v>1453</v>
      </c>
      <c r="T1756" t="s">
        <v>1453</v>
      </c>
      <c r="U1756" t="s">
        <v>1453</v>
      </c>
      <c r="V1756">
        <v>1397.5</v>
      </c>
      <c r="W1756">
        <v>18</v>
      </c>
      <c r="X1756" t="s">
        <v>1453</v>
      </c>
      <c r="Y1756" t="s">
        <v>1453</v>
      </c>
      <c r="Z1756" t="s">
        <v>1468</v>
      </c>
      <c r="AA1756">
        <v>0.93</v>
      </c>
      <c r="AB1756">
        <v>7.0000000000000007E-2</v>
      </c>
      <c r="AC1756">
        <v>0.5</v>
      </c>
      <c r="AD1756">
        <v>0.5</v>
      </c>
      <c r="AE1756">
        <v>0.5</v>
      </c>
      <c r="AF1756">
        <v>0.5</v>
      </c>
      <c r="AG1756">
        <f>INDEX(YM!B:B, MATCH(Sheet1!B1756,YM!A:A,0))</f>
        <v>34.5</v>
      </c>
      <c r="AH1756">
        <v>34.5</v>
      </c>
      <c r="AI1756">
        <f>INDEX('Yield strengh'!B:B, MATCH(Sheet1!B1756,'Yield strengh'!A:A,0))</f>
        <v>137</v>
      </c>
      <c r="AJ1756">
        <v>137</v>
      </c>
      <c r="AK1756">
        <f>INDEX(Price!B:B, MATCH(Sheet1!B1756,Price!A:A,0))</f>
        <v>211</v>
      </c>
      <c r="AL1756">
        <f t="shared" si="27"/>
        <v>0.72996138996138993</v>
      </c>
      <c r="AM1756" t="e">
        <f>INDEX(toughness!B:B,MATCH(Sheet1!B1756,toughness!A:A,0))</f>
        <v>#N/A</v>
      </c>
      <c r="AN1756">
        <f>450</f>
        <v>450</v>
      </c>
    </row>
    <row r="1757" spans="1:40" x14ac:dyDescent="0.3">
      <c r="A1757" t="s">
        <v>1458</v>
      </c>
      <c r="B1757" s="1" t="s">
        <v>1066</v>
      </c>
      <c r="C1757">
        <v>840</v>
      </c>
      <c r="D1757">
        <v>8525</v>
      </c>
      <c r="G1757">
        <v>1.1100000000000001</v>
      </c>
      <c r="H1757">
        <v>1.4350000000000001</v>
      </c>
      <c r="I1757">
        <v>125</v>
      </c>
      <c r="J1757">
        <v>7</v>
      </c>
      <c r="K1757">
        <v>840</v>
      </c>
      <c r="L1757">
        <v>375</v>
      </c>
      <c r="M1757">
        <v>1345</v>
      </c>
      <c r="N1757" t="s">
        <v>1453</v>
      </c>
      <c r="O1757" t="s">
        <v>1453</v>
      </c>
      <c r="P1757" t="s">
        <v>1453</v>
      </c>
      <c r="Q1757" t="s">
        <v>1453</v>
      </c>
      <c r="R1757" t="s">
        <v>1453</v>
      </c>
      <c r="S1757" t="s">
        <v>1453</v>
      </c>
      <c r="T1757" t="s">
        <v>1453</v>
      </c>
      <c r="U1757" t="s">
        <v>1453</v>
      </c>
      <c r="V1757">
        <v>932.5</v>
      </c>
      <c r="W1757">
        <v>12.75</v>
      </c>
      <c r="X1757" t="s">
        <v>1453</v>
      </c>
      <c r="Y1757" t="s">
        <v>1453</v>
      </c>
      <c r="Z1757" t="s">
        <v>1468</v>
      </c>
      <c r="AA1757">
        <v>0.93</v>
      </c>
      <c r="AB1757">
        <v>7.0000000000000007E-2</v>
      </c>
      <c r="AC1757">
        <v>0.5</v>
      </c>
      <c r="AD1757">
        <v>0.5</v>
      </c>
      <c r="AE1757">
        <v>0.5</v>
      </c>
      <c r="AF1757">
        <v>0.5</v>
      </c>
      <c r="AG1757">
        <f>INDEX(YM!B:B, MATCH(Sheet1!B1757,YM!A:A,0))</f>
        <v>34.5</v>
      </c>
      <c r="AH1757">
        <v>34.5</v>
      </c>
      <c r="AI1757">
        <f>INDEX('Yield strengh'!B:B, MATCH(Sheet1!B1757,'Yield strengh'!A:A,0))</f>
        <v>105</v>
      </c>
      <c r="AJ1757">
        <v>105</v>
      </c>
      <c r="AK1757">
        <f>INDEX(Price!B:B, MATCH(Sheet1!B1757,Price!A:A,0))</f>
        <v>212</v>
      </c>
      <c r="AL1757">
        <f t="shared" si="27"/>
        <v>0.4249266862170088</v>
      </c>
      <c r="AM1757" t="e">
        <f>INDEX(toughness!B:B,MATCH(Sheet1!B1757,toughness!A:A,0))</f>
        <v>#N/A</v>
      </c>
      <c r="AN1757">
        <f>450</f>
        <v>450</v>
      </c>
    </row>
    <row r="1758" spans="1:40" x14ac:dyDescent="0.3">
      <c r="A1758" t="s">
        <v>1458</v>
      </c>
      <c r="B1758" s="1" t="s">
        <v>1130</v>
      </c>
      <c r="C1758">
        <v>131</v>
      </c>
      <c r="D1758">
        <v>1310</v>
      </c>
      <c r="E1758">
        <v>3.5</v>
      </c>
      <c r="F1758">
        <v>19.7</v>
      </c>
      <c r="G1758">
        <v>5.1350000000000007E-3</v>
      </c>
      <c r="H1758">
        <v>7.6649999999999999E-21</v>
      </c>
      <c r="I1758">
        <v>3E+22</v>
      </c>
      <c r="J1758">
        <v>1.5</v>
      </c>
      <c r="K1758">
        <v>147.5</v>
      </c>
      <c r="L1758">
        <v>34.5</v>
      </c>
      <c r="N1758" t="s">
        <v>1453</v>
      </c>
      <c r="O1758" t="s">
        <v>1453</v>
      </c>
      <c r="P1758" t="s">
        <v>1453</v>
      </c>
      <c r="Q1758" t="s">
        <v>1453</v>
      </c>
      <c r="R1758" t="s">
        <v>1453</v>
      </c>
      <c r="S1758" t="s">
        <v>1453</v>
      </c>
      <c r="T1758" t="s">
        <v>1453</v>
      </c>
      <c r="U1758" t="s">
        <v>1453</v>
      </c>
      <c r="V1758">
        <v>115.5</v>
      </c>
      <c r="W1758">
        <v>0.27650000000000002</v>
      </c>
      <c r="X1758" t="s">
        <v>1453</v>
      </c>
      <c r="Y1758" t="s">
        <v>1453</v>
      </c>
      <c r="Z1758" t="s">
        <v>1468</v>
      </c>
      <c r="AA1758">
        <v>0.93</v>
      </c>
      <c r="AB1758">
        <v>7.0000000000000007E-2</v>
      </c>
      <c r="AC1758">
        <v>0.5</v>
      </c>
      <c r="AD1758">
        <v>0.5</v>
      </c>
      <c r="AE1758">
        <v>0.5</v>
      </c>
      <c r="AF1758">
        <v>0.5</v>
      </c>
      <c r="AG1758">
        <f>INDEX(YM!B:B, MATCH(Sheet1!B1758,YM!A:A,0))</f>
        <v>34</v>
      </c>
      <c r="AH1758">
        <v>34</v>
      </c>
      <c r="AI1758">
        <f>INDEX('Yield strengh'!B:B, MATCH(Sheet1!B1758,'Yield strengh'!A:A,0))</f>
        <v>110</v>
      </c>
      <c r="AJ1758">
        <v>110</v>
      </c>
      <c r="AK1758">
        <f>INDEX(Price!B:B, MATCH(Sheet1!B1758,Price!A:A,0))</f>
        <v>72.199999999999989</v>
      </c>
      <c r="AL1758">
        <f t="shared" si="27"/>
        <v>2.8549618320610688</v>
      </c>
      <c r="AM1758">
        <f>INDEX(toughness!B:B,MATCH(Sheet1!B1758,toughness!A:A,0))</f>
        <v>19.605</v>
      </c>
      <c r="AN1758">
        <f>450</f>
        <v>450</v>
      </c>
    </row>
    <row r="1759" spans="1:40" x14ac:dyDescent="0.3">
      <c r="A1759" t="s">
        <v>1459</v>
      </c>
      <c r="B1759" s="1" t="s">
        <v>1836</v>
      </c>
      <c r="C1759">
        <v>129</v>
      </c>
      <c r="D1759">
        <v>1845</v>
      </c>
      <c r="E1759">
        <v>4.1749999999999998</v>
      </c>
      <c r="F1759">
        <v>16.899999999999999</v>
      </c>
      <c r="G1759">
        <v>2.0549999999999999E-2</v>
      </c>
      <c r="H1759">
        <v>2.9035E-18</v>
      </c>
      <c r="I1759">
        <v>1.1350499999999999E+21</v>
      </c>
      <c r="J1759">
        <v>0.89066666666666661</v>
      </c>
      <c r="K1759">
        <v>371.66666666666669</v>
      </c>
      <c r="L1759">
        <v>39.516666666666659</v>
      </c>
      <c r="N1759" t="s">
        <v>1453</v>
      </c>
      <c r="O1759" t="s">
        <v>1453</v>
      </c>
      <c r="P1759" t="s">
        <v>1453</v>
      </c>
      <c r="Q1759" t="s">
        <v>1453</v>
      </c>
      <c r="R1759" t="s">
        <v>1453</v>
      </c>
      <c r="S1759" t="s">
        <v>1453</v>
      </c>
      <c r="T1759" t="s">
        <v>1453</v>
      </c>
      <c r="U1759" t="s">
        <v>1453</v>
      </c>
      <c r="V1759">
        <v>270.16666666666669</v>
      </c>
      <c r="W1759">
        <v>0.37000000000000011</v>
      </c>
      <c r="X1759" t="s">
        <v>1453</v>
      </c>
      <c r="Y1759" t="s">
        <v>1453</v>
      </c>
      <c r="Z1759" t="s">
        <v>1468</v>
      </c>
      <c r="AA1759">
        <v>0.93</v>
      </c>
      <c r="AB1759">
        <v>7.0000000000000007E-2</v>
      </c>
      <c r="AC1759">
        <v>0.5</v>
      </c>
      <c r="AD1759">
        <v>0.5</v>
      </c>
      <c r="AE1759">
        <v>0.5</v>
      </c>
      <c r="AF1759">
        <v>0.5</v>
      </c>
      <c r="AG1759">
        <f>INDEX(YM!B:B, MATCH(Sheet1!B1759,YM!A:A,0))</f>
        <v>30.016666666666669</v>
      </c>
      <c r="AH1759">
        <v>33.466666666666669</v>
      </c>
      <c r="AI1759">
        <f>INDEX('Yield strengh'!B:B, MATCH(Sheet1!B1759,'Yield strengh'!A:A,0))</f>
        <v>221.5</v>
      </c>
      <c r="AJ1759">
        <v>221.5</v>
      </c>
      <c r="AK1759">
        <f>INDEX(Price!B:B, MATCH(Sheet1!B1759,Price!A:A,0))</f>
        <v>71.066666666666663</v>
      </c>
      <c r="AL1759">
        <f t="shared" si="27"/>
        <v>4.017813911472448</v>
      </c>
      <c r="AM1759">
        <f>INDEX(toughness!B:B,MATCH(Sheet1!B1759,toughness!A:A,0))</f>
        <v>1.55</v>
      </c>
      <c r="AN1759">
        <f>450</f>
        <v>450</v>
      </c>
    </row>
    <row r="1760" spans="1:40" x14ac:dyDescent="0.3">
      <c r="A1760" t="s">
        <v>1458</v>
      </c>
      <c r="B1760" s="1" t="s">
        <v>1093</v>
      </c>
      <c r="C1760">
        <v>283</v>
      </c>
      <c r="D1760">
        <v>1850</v>
      </c>
      <c r="E1760">
        <v>5.85</v>
      </c>
      <c r="F1760">
        <v>16.2</v>
      </c>
      <c r="G1760">
        <v>4.4149999999999988E-2</v>
      </c>
      <c r="H1760">
        <v>6.2899999999999997E-18</v>
      </c>
      <c r="I1760">
        <v>8.75E+19</v>
      </c>
      <c r="J1760">
        <v>1.2549999999999999</v>
      </c>
      <c r="K1760">
        <v>283.5</v>
      </c>
      <c r="L1760">
        <v>11.6</v>
      </c>
      <c r="N1760" t="s">
        <v>1453</v>
      </c>
      <c r="O1760" t="s">
        <v>1453</v>
      </c>
      <c r="P1760" t="s">
        <v>1453</v>
      </c>
      <c r="Q1760" t="s">
        <v>1453</v>
      </c>
      <c r="R1760" t="s">
        <v>1453</v>
      </c>
      <c r="S1760" t="s">
        <v>1453</v>
      </c>
      <c r="T1760" t="s">
        <v>1453</v>
      </c>
      <c r="U1760" t="s">
        <v>1453</v>
      </c>
      <c r="V1760">
        <v>283.5</v>
      </c>
      <c r="W1760">
        <v>0.66999999999999993</v>
      </c>
      <c r="X1760" t="s">
        <v>1453</v>
      </c>
      <c r="Y1760" t="s">
        <v>1453</v>
      </c>
      <c r="Z1760" t="s">
        <v>1468</v>
      </c>
      <c r="AA1760">
        <v>0.93</v>
      </c>
      <c r="AB1760">
        <v>7.0000000000000007E-2</v>
      </c>
      <c r="AC1760">
        <v>0.5</v>
      </c>
      <c r="AD1760">
        <v>0.5</v>
      </c>
      <c r="AE1760">
        <v>0.5</v>
      </c>
      <c r="AF1760">
        <v>0.5</v>
      </c>
      <c r="AG1760">
        <f>INDEX(YM!B:B, MATCH(Sheet1!B1760,YM!A:A,0))</f>
        <v>33.299999999999997</v>
      </c>
      <c r="AH1760">
        <v>33.299999999999997</v>
      </c>
      <c r="AI1760">
        <f>INDEX('Yield strengh'!B:B, MATCH(Sheet1!B1760,'Yield strengh'!A:A,0))</f>
        <v>368.5</v>
      </c>
      <c r="AJ1760">
        <v>368.5</v>
      </c>
      <c r="AK1760">
        <f>INDEX(Price!B:B, MATCH(Sheet1!B1760,Price!A:A,0))</f>
        <v>190</v>
      </c>
      <c r="AL1760">
        <f t="shared" si="27"/>
        <v>6.633</v>
      </c>
      <c r="AM1760">
        <f>INDEX(toughness!B:B,MATCH(Sheet1!B1760,toughness!A:A,0))</f>
        <v>26.11</v>
      </c>
      <c r="AN1760">
        <f>450</f>
        <v>450</v>
      </c>
    </row>
    <row r="1761" spans="1:40" x14ac:dyDescent="0.3">
      <c r="A1761" t="s">
        <v>1458</v>
      </c>
      <c r="B1761" s="1" t="s">
        <v>333</v>
      </c>
      <c r="C1761">
        <v>115</v>
      </c>
      <c r="D1761">
        <v>2710</v>
      </c>
      <c r="G1761">
        <v>9.64</v>
      </c>
      <c r="H1761">
        <v>58.5</v>
      </c>
      <c r="I1761">
        <v>2.95</v>
      </c>
      <c r="J1761">
        <v>8</v>
      </c>
      <c r="K1761">
        <v>115</v>
      </c>
      <c r="L1761">
        <v>38</v>
      </c>
      <c r="M1761">
        <v>651</v>
      </c>
      <c r="N1761" t="s">
        <v>1453</v>
      </c>
      <c r="O1761" t="s">
        <v>1453</v>
      </c>
      <c r="P1761" t="s">
        <v>1453</v>
      </c>
      <c r="Q1761" t="s">
        <v>1453</v>
      </c>
      <c r="R1761" t="s">
        <v>1453</v>
      </c>
      <c r="S1761" t="s">
        <v>1453</v>
      </c>
      <c r="T1761" t="s">
        <v>1453</v>
      </c>
      <c r="U1761" t="s">
        <v>1453</v>
      </c>
      <c r="V1761">
        <v>125</v>
      </c>
      <c r="W1761">
        <v>225.5</v>
      </c>
      <c r="X1761" t="s">
        <v>1453</v>
      </c>
      <c r="Y1761" t="s">
        <v>1453</v>
      </c>
      <c r="Z1761" t="s">
        <v>1468</v>
      </c>
      <c r="AA1761">
        <v>0.93</v>
      </c>
      <c r="AB1761">
        <v>7.0000000000000007E-2</v>
      </c>
      <c r="AC1761">
        <v>0.5</v>
      </c>
      <c r="AD1761">
        <v>0.5</v>
      </c>
      <c r="AE1761">
        <v>0.5</v>
      </c>
      <c r="AF1761">
        <v>0.5</v>
      </c>
      <c r="AG1761">
        <f>INDEX(YM!B:B, MATCH(Sheet1!B1761,YM!A:A,0))</f>
        <v>70.5</v>
      </c>
      <c r="AH1761">
        <v>70.5</v>
      </c>
      <c r="AI1761">
        <f>INDEX('Yield strengh'!B:B, MATCH(Sheet1!B1761,'Yield strengh'!A:A,0))</f>
        <v>50.5</v>
      </c>
      <c r="AJ1761">
        <v>50.5</v>
      </c>
      <c r="AK1761">
        <f>INDEX(Price!B:B, MATCH(Sheet1!B1761,Price!A:A,0))</f>
        <v>21.7</v>
      </c>
      <c r="AL1761">
        <f t="shared" si="27"/>
        <v>1.3137453874538745</v>
      </c>
      <c r="AM1761">
        <f>INDEX(toughness!B:B,MATCH(Sheet1!B1761,toughness!A:A,0))</f>
        <v>15.95</v>
      </c>
      <c r="AN1761">
        <f>450</f>
        <v>450</v>
      </c>
    </row>
    <row r="1762" spans="1:40" x14ac:dyDescent="0.3">
      <c r="A1762" t="s">
        <v>1458</v>
      </c>
      <c r="B1762" s="1" t="s">
        <v>583</v>
      </c>
      <c r="C1762">
        <v>0.69</v>
      </c>
      <c r="D1762">
        <v>135</v>
      </c>
      <c r="E1762">
        <v>1.35</v>
      </c>
      <c r="F1762">
        <v>11</v>
      </c>
      <c r="G1762">
        <v>5.1749999999999999E-3</v>
      </c>
      <c r="H1762">
        <v>8.6860000000000008E-17</v>
      </c>
      <c r="I1762">
        <v>5.05E+19</v>
      </c>
      <c r="J1762">
        <v>5.5E-2</v>
      </c>
      <c r="K1762">
        <v>0.55000000000000004</v>
      </c>
      <c r="L1762">
        <v>7.0000000000000007E-2</v>
      </c>
      <c r="N1762" t="s">
        <v>1453</v>
      </c>
      <c r="O1762" t="s">
        <v>1453</v>
      </c>
      <c r="P1762" t="s">
        <v>1453</v>
      </c>
      <c r="Q1762" t="s">
        <v>1453</v>
      </c>
      <c r="R1762" t="s">
        <v>1453</v>
      </c>
      <c r="S1762" t="s">
        <v>1453</v>
      </c>
      <c r="T1762" t="s">
        <v>1453</v>
      </c>
      <c r="U1762" t="s">
        <v>1453</v>
      </c>
      <c r="V1762">
        <v>0.52</v>
      </c>
      <c r="W1762">
        <v>4.4499999999999998E-2</v>
      </c>
      <c r="X1762" t="s">
        <v>1453</v>
      </c>
      <c r="Y1762" t="s">
        <v>1453</v>
      </c>
      <c r="Z1762" t="s">
        <v>1468</v>
      </c>
      <c r="AA1762">
        <v>0.93</v>
      </c>
      <c r="AB1762">
        <v>7.0000000000000007E-2</v>
      </c>
      <c r="AC1762">
        <v>0.5</v>
      </c>
      <c r="AD1762">
        <v>0.5</v>
      </c>
      <c r="AE1762">
        <v>0.5</v>
      </c>
      <c r="AF1762">
        <v>0.5</v>
      </c>
      <c r="AG1762">
        <f>INDEX(YM!B:B, MATCH(Sheet1!B1762,YM!A:A,0))</f>
        <v>32.5</v>
      </c>
      <c r="AH1762">
        <v>32.5</v>
      </c>
      <c r="AI1762">
        <f>INDEX('Yield strengh'!B:B, MATCH(Sheet1!B1762,'Yield strengh'!A:A,0))</f>
        <v>13.5</v>
      </c>
      <c r="AJ1762">
        <v>13.5</v>
      </c>
      <c r="AK1762">
        <f>INDEX(Price!B:B, MATCH(Sheet1!B1762,Price!A:A,0))</f>
        <v>288</v>
      </c>
      <c r="AL1762">
        <f t="shared" si="27"/>
        <v>3.25</v>
      </c>
      <c r="AM1762">
        <f>INDEX(toughness!B:B,MATCH(Sheet1!B1762,toughness!A:A,0))</f>
        <v>3.5249999999999997E-2</v>
      </c>
      <c r="AN1762">
        <f>450</f>
        <v>450</v>
      </c>
    </row>
    <row r="1763" spans="1:40" x14ac:dyDescent="0.3">
      <c r="A1763" t="s">
        <v>1458</v>
      </c>
      <c r="B1763" s="1" t="s">
        <v>202</v>
      </c>
      <c r="C1763">
        <v>90.25</v>
      </c>
      <c r="D1763">
        <v>2700</v>
      </c>
      <c r="G1763">
        <v>8.34</v>
      </c>
      <c r="H1763">
        <v>49.3</v>
      </c>
      <c r="I1763">
        <v>3.5</v>
      </c>
      <c r="J1763">
        <v>24.5</v>
      </c>
      <c r="K1763">
        <v>90.25</v>
      </c>
      <c r="L1763">
        <v>45</v>
      </c>
      <c r="M1763">
        <v>632.5</v>
      </c>
      <c r="N1763" t="s">
        <v>1453</v>
      </c>
      <c r="O1763" t="s">
        <v>1453</v>
      </c>
      <c r="P1763" t="s">
        <v>1453</v>
      </c>
      <c r="Q1763" t="s">
        <v>1453</v>
      </c>
      <c r="R1763" t="s">
        <v>1453</v>
      </c>
      <c r="S1763" t="s">
        <v>1453</v>
      </c>
      <c r="T1763" t="s">
        <v>1453</v>
      </c>
      <c r="U1763" t="s">
        <v>1453</v>
      </c>
      <c r="V1763">
        <v>150.5</v>
      </c>
      <c r="W1763">
        <v>195</v>
      </c>
      <c r="X1763" t="s">
        <v>1453</v>
      </c>
      <c r="Y1763" t="s">
        <v>1453</v>
      </c>
      <c r="Z1763" t="s">
        <v>1468</v>
      </c>
      <c r="AA1763">
        <v>0.93</v>
      </c>
      <c r="AB1763">
        <v>7.0000000000000007E-2</v>
      </c>
      <c r="AC1763">
        <v>0.5</v>
      </c>
      <c r="AD1763">
        <v>0.5</v>
      </c>
      <c r="AE1763">
        <v>0.5</v>
      </c>
      <c r="AF1763">
        <v>0.5</v>
      </c>
      <c r="AG1763">
        <f>INDEX(YM!B:B, MATCH(Sheet1!B1763,YM!A:A,0))</f>
        <v>69.5</v>
      </c>
      <c r="AH1763">
        <v>69.5</v>
      </c>
      <c r="AI1763">
        <f>INDEX('Yield strengh'!B:B, MATCH(Sheet1!B1763,'Yield strengh'!A:A,0))</f>
        <v>50.15</v>
      </c>
      <c r="AJ1763">
        <v>50.15</v>
      </c>
      <c r="AK1763">
        <f>INDEX(Price!B:B, MATCH(Sheet1!B1763,Price!A:A,0))</f>
        <v>23.6</v>
      </c>
      <c r="AL1763">
        <f t="shared" si="27"/>
        <v>1.2908981481481481</v>
      </c>
      <c r="AM1763">
        <f>INDEX(toughness!B:B,MATCH(Sheet1!B1763,toughness!A:A,0))</f>
        <v>15.75</v>
      </c>
      <c r="AN1763">
        <f>450</f>
        <v>450</v>
      </c>
    </row>
    <row r="1764" spans="1:40" x14ac:dyDescent="0.3">
      <c r="B1764" s="1" t="s">
        <v>1698</v>
      </c>
      <c r="C1764">
        <v>400</v>
      </c>
      <c r="D1764">
        <v>3100</v>
      </c>
      <c r="G1764">
        <v>0.16669999999999999</v>
      </c>
      <c r="I1764" t="s">
        <v>1453</v>
      </c>
      <c r="J1764">
        <v>6.5000000000000002E-2</v>
      </c>
      <c r="K1764">
        <v>43</v>
      </c>
      <c r="L1764">
        <v>435</v>
      </c>
      <c r="N1764" t="s">
        <v>1453</v>
      </c>
      <c r="O1764" t="s">
        <v>1453</v>
      </c>
      <c r="P1764" t="s">
        <v>1453</v>
      </c>
      <c r="Q1764" t="s">
        <v>1453</v>
      </c>
      <c r="R1764" t="s">
        <v>1453</v>
      </c>
      <c r="S1764" t="s">
        <v>1453</v>
      </c>
      <c r="T1764" t="s">
        <v>1453</v>
      </c>
      <c r="U1764" t="s">
        <v>1453</v>
      </c>
      <c r="V1764">
        <v>43</v>
      </c>
      <c r="W1764">
        <v>2.1</v>
      </c>
      <c r="X1764" t="s">
        <v>1453</v>
      </c>
      <c r="Y1764" t="s">
        <v>1453</v>
      </c>
      <c r="Z1764" t="s">
        <v>1468</v>
      </c>
      <c r="AA1764">
        <v>0.93</v>
      </c>
      <c r="AB1764">
        <v>7.0000000000000007E-2</v>
      </c>
      <c r="AC1764">
        <v>0.5</v>
      </c>
      <c r="AD1764">
        <v>0.5</v>
      </c>
      <c r="AE1764">
        <v>0.5</v>
      </c>
      <c r="AF1764">
        <v>0.5</v>
      </c>
      <c r="AG1764">
        <f>INDEX(YM!B:B, MATCH(Sheet1!B1764,YM!A:A,0))</f>
        <v>30.5</v>
      </c>
      <c r="AH1764">
        <v>30.5</v>
      </c>
      <c r="AI1764">
        <f>INDEX('Yield strengh'!B:B, MATCH(Sheet1!B1764,'Yield strengh'!A:A,0))</f>
        <v>15</v>
      </c>
      <c r="AJ1764">
        <v>15</v>
      </c>
      <c r="AK1764">
        <f>INDEX(Price!B:B, MATCH(Sheet1!B1764,Price!A:A,0))</f>
        <v>1.145</v>
      </c>
      <c r="AL1764">
        <f t="shared" si="27"/>
        <v>0.14758064516129032</v>
      </c>
      <c r="AM1764" t="e">
        <f>INDEX(toughness!B:B,MATCH(Sheet1!B1764,toughness!A:A,0))</f>
        <v>#N/A</v>
      </c>
      <c r="AN1764">
        <f>450</f>
        <v>450</v>
      </c>
    </row>
    <row r="1765" spans="1:40" x14ac:dyDescent="0.3">
      <c r="A1765" t="s">
        <v>1458</v>
      </c>
      <c r="B1765" s="1" t="s">
        <v>341</v>
      </c>
      <c r="C1765">
        <v>49.3</v>
      </c>
      <c r="D1765">
        <v>590</v>
      </c>
      <c r="E1765">
        <v>6.6</v>
      </c>
      <c r="F1765">
        <v>0.5</v>
      </c>
      <c r="G1765">
        <v>8.5099999999999995E-2</v>
      </c>
      <c r="H1765">
        <v>1.8659999999999999E-12</v>
      </c>
      <c r="I1765">
        <v>130000000000000</v>
      </c>
      <c r="J1765">
        <v>2.165</v>
      </c>
      <c r="K1765">
        <v>87.55</v>
      </c>
      <c r="L1765">
        <v>5.0999999999999996</v>
      </c>
      <c r="N1765" t="s">
        <v>1453</v>
      </c>
      <c r="O1765" t="s">
        <v>1453</v>
      </c>
      <c r="P1765" t="s">
        <v>1453</v>
      </c>
      <c r="Q1765" t="s">
        <v>1453</v>
      </c>
      <c r="R1765" t="s">
        <v>1453</v>
      </c>
      <c r="S1765" t="s">
        <v>1453</v>
      </c>
      <c r="T1765" t="s">
        <v>1453</v>
      </c>
      <c r="U1765" t="s">
        <v>1453</v>
      </c>
      <c r="V1765">
        <v>81.449999999999989</v>
      </c>
      <c r="W1765">
        <v>0.28999999999999998</v>
      </c>
      <c r="X1765" t="s">
        <v>1453</v>
      </c>
      <c r="Y1765" t="s">
        <v>1453</v>
      </c>
      <c r="Z1765" t="s">
        <v>1468</v>
      </c>
      <c r="AA1765">
        <v>0.93</v>
      </c>
      <c r="AB1765">
        <v>7.0000000000000007E-2</v>
      </c>
      <c r="AC1765">
        <v>0.5</v>
      </c>
      <c r="AD1765">
        <v>0.5</v>
      </c>
      <c r="AE1765">
        <v>0.5</v>
      </c>
      <c r="AF1765">
        <v>0.5</v>
      </c>
      <c r="AG1765">
        <f>INDEX(YM!B:B, MATCH(Sheet1!B1765,YM!A:A,0))</f>
        <v>30</v>
      </c>
      <c r="AH1765">
        <v>30</v>
      </c>
      <c r="AI1765">
        <f>INDEX('Yield strengh'!B:B, MATCH(Sheet1!B1765,'Yield strengh'!A:A,0))</f>
        <v>0.2</v>
      </c>
      <c r="AJ1765">
        <v>0.2</v>
      </c>
      <c r="AK1765">
        <f>INDEX(Price!B:B, MATCH(Sheet1!B1765,Price!A:A,0))</f>
        <v>0.34699999999999998</v>
      </c>
      <c r="AL1765">
        <f t="shared" si="27"/>
        <v>1.0169491525423728E-2</v>
      </c>
      <c r="AM1765">
        <f>INDEX(toughness!B:B,MATCH(Sheet1!B1765,toughness!A:A,0))</f>
        <v>0.11416</v>
      </c>
      <c r="AN1765">
        <f>450</f>
        <v>450</v>
      </c>
    </row>
    <row r="1766" spans="1:40" x14ac:dyDescent="0.3">
      <c r="A1766" t="s">
        <v>1458</v>
      </c>
      <c r="B1766" s="1" t="s">
        <v>1125</v>
      </c>
      <c r="C1766">
        <v>42.400000000000013</v>
      </c>
      <c r="D1766">
        <v>445</v>
      </c>
      <c r="E1766">
        <v>5.165</v>
      </c>
      <c r="F1766">
        <v>0.5</v>
      </c>
      <c r="G1766">
        <v>6.4950000000000008E-2</v>
      </c>
      <c r="H1766">
        <v>1.8659999999999999E-12</v>
      </c>
      <c r="I1766">
        <v>130000000000000</v>
      </c>
      <c r="J1766">
        <v>1.89</v>
      </c>
      <c r="K1766">
        <v>68.95</v>
      </c>
      <c r="L1766">
        <v>2.71</v>
      </c>
      <c r="N1766" t="s">
        <v>1453</v>
      </c>
      <c r="O1766" t="s">
        <v>1453</v>
      </c>
      <c r="P1766" t="s">
        <v>1453</v>
      </c>
      <c r="Q1766" t="s">
        <v>1453</v>
      </c>
      <c r="R1766" t="s">
        <v>1453</v>
      </c>
      <c r="S1766" t="s">
        <v>1453</v>
      </c>
      <c r="T1766" t="s">
        <v>1453</v>
      </c>
      <c r="U1766" t="s">
        <v>1453</v>
      </c>
      <c r="V1766">
        <v>64.150000000000006</v>
      </c>
      <c r="W1766">
        <v>0.22</v>
      </c>
      <c r="X1766" t="s">
        <v>1453</v>
      </c>
      <c r="Y1766" t="s">
        <v>1453</v>
      </c>
      <c r="Z1766" t="s">
        <v>1468</v>
      </c>
      <c r="AA1766">
        <v>0.93</v>
      </c>
      <c r="AB1766">
        <v>7.0000000000000007E-2</v>
      </c>
      <c r="AC1766">
        <v>0.5</v>
      </c>
      <c r="AD1766">
        <v>0.5</v>
      </c>
      <c r="AE1766">
        <v>0.5</v>
      </c>
      <c r="AF1766">
        <v>0.5</v>
      </c>
      <c r="AG1766">
        <f>INDEX(YM!B:B, MATCH(Sheet1!B1766,YM!A:A,0))</f>
        <v>30</v>
      </c>
      <c r="AH1766">
        <v>30</v>
      </c>
      <c r="AI1766">
        <f>INDEX('Yield strengh'!B:B, MATCH(Sheet1!B1766,'Yield strengh'!A:A,0))</f>
        <v>6.5</v>
      </c>
      <c r="AJ1766">
        <v>6.5</v>
      </c>
      <c r="AK1766">
        <f>INDEX(Price!B:B, MATCH(Sheet1!B1766,Price!A:A,0))</f>
        <v>2.88</v>
      </c>
      <c r="AL1766">
        <f t="shared" si="27"/>
        <v>0.43820224719101125</v>
      </c>
      <c r="AM1766">
        <f>INDEX(toughness!B:B,MATCH(Sheet1!B1766,toughness!A:A,0))</f>
        <v>0.215</v>
      </c>
      <c r="AN1766">
        <f>450</f>
        <v>450</v>
      </c>
    </row>
    <row r="1767" spans="1:40" x14ac:dyDescent="0.3">
      <c r="A1767" t="s">
        <v>1458</v>
      </c>
      <c r="B1767" s="1" t="s">
        <v>2418</v>
      </c>
      <c r="C1767">
        <v>30</v>
      </c>
      <c r="D1767">
        <v>8425</v>
      </c>
      <c r="G1767">
        <v>2.0249999999999999</v>
      </c>
      <c r="H1767">
        <v>11.95</v>
      </c>
      <c r="I1767">
        <v>14.5</v>
      </c>
      <c r="J1767">
        <v>37.5</v>
      </c>
      <c r="K1767">
        <v>30</v>
      </c>
      <c r="L1767">
        <v>16.5</v>
      </c>
      <c r="M1767">
        <v>183.5</v>
      </c>
      <c r="N1767" t="s">
        <v>1453</v>
      </c>
      <c r="O1767" t="s">
        <v>1453</v>
      </c>
      <c r="P1767" t="s">
        <v>1453</v>
      </c>
      <c r="Q1767" t="s">
        <v>1453</v>
      </c>
      <c r="R1767" t="s">
        <v>1453</v>
      </c>
      <c r="S1767" t="s">
        <v>1453</v>
      </c>
      <c r="T1767" t="s">
        <v>1453</v>
      </c>
      <c r="U1767" t="s">
        <v>1453</v>
      </c>
      <c r="V1767">
        <v>50</v>
      </c>
      <c r="W1767">
        <v>50</v>
      </c>
      <c r="X1767" t="s">
        <v>1453</v>
      </c>
      <c r="Y1767" t="s">
        <v>1453</v>
      </c>
      <c r="Z1767" t="s">
        <v>1468</v>
      </c>
      <c r="AA1767">
        <v>0.93</v>
      </c>
      <c r="AB1767">
        <v>7.0000000000000007E-2</v>
      </c>
      <c r="AC1767">
        <v>0.5</v>
      </c>
      <c r="AD1767">
        <v>0.5</v>
      </c>
      <c r="AE1767">
        <v>0.5</v>
      </c>
      <c r="AF1767">
        <v>0.5</v>
      </c>
      <c r="AG1767">
        <f>INDEX(YM!B:B, MATCH(Sheet1!B1767,YM!A:A,0))</f>
        <v>30</v>
      </c>
      <c r="AH1767">
        <v>30</v>
      </c>
      <c r="AI1767">
        <f>INDEX('Yield strengh'!B:B, MATCH(Sheet1!B1767,'Yield strengh'!A:A,0))</f>
        <v>35</v>
      </c>
      <c r="AJ1767">
        <v>35</v>
      </c>
      <c r="AK1767">
        <f>INDEX(Price!B:B, MATCH(Sheet1!B1767,Price!A:A,0))</f>
        <v>151</v>
      </c>
      <c r="AL1767">
        <f t="shared" si="27"/>
        <v>0.12462908011869436</v>
      </c>
      <c r="AM1767">
        <f>INDEX(toughness!B:B,MATCH(Sheet1!B1767,toughness!A:A,0))</f>
        <v>36.549999999999997</v>
      </c>
      <c r="AN1767">
        <f>450</f>
        <v>450</v>
      </c>
    </row>
    <row r="1768" spans="1:40" x14ac:dyDescent="0.3">
      <c r="A1768" t="s">
        <v>1458</v>
      </c>
      <c r="B1768" s="1" t="s">
        <v>345</v>
      </c>
      <c r="C1768">
        <v>303</v>
      </c>
      <c r="D1768">
        <v>2755</v>
      </c>
      <c r="E1768">
        <v>5.85</v>
      </c>
      <c r="F1768">
        <v>13</v>
      </c>
      <c r="G1768">
        <v>0.27250000000000002</v>
      </c>
      <c r="H1768">
        <v>8.685999999999999E-21</v>
      </c>
      <c r="I1768">
        <v>5.0499999999999997E+23</v>
      </c>
      <c r="J1768">
        <v>4.4999999999999998E-2</v>
      </c>
      <c r="K1768">
        <v>39.4</v>
      </c>
      <c r="L1768">
        <v>90.85</v>
      </c>
      <c r="N1768" t="s">
        <v>1453</v>
      </c>
      <c r="O1768" t="s">
        <v>1453</v>
      </c>
      <c r="P1768" t="s">
        <v>1453</v>
      </c>
      <c r="Q1768" t="s">
        <v>1453</v>
      </c>
      <c r="R1768" t="s">
        <v>1453</v>
      </c>
      <c r="S1768" t="s">
        <v>1453</v>
      </c>
      <c r="T1768" t="s">
        <v>1453</v>
      </c>
      <c r="U1768" t="s">
        <v>1453</v>
      </c>
      <c r="V1768">
        <v>30.3</v>
      </c>
      <c r="W1768">
        <v>1.25</v>
      </c>
      <c r="X1768" t="s">
        <v>1453</v>
      </c>
      <c r="Y1768" t="s">
        <v>1453</v>
      </c>
      <c r="Z1768" t="s">
        <v>1468</v>
      </c>
      <c r="AA1768">
        <v>0.93</v>
      </c>
      <c r="AB1768">
        <v>7.0000000000000007E-2</v>
      </c>
      <c r="AC1768">
        <v>0.5</v>
      </c>
      <c r="AD1768">
        <v>0.5</v>
      </c>
      <c r="AE1768">
        <v>0.5</v>
      </c>
      <c r="AF1768">
        <v>0.5</v>
      </c>
      <c r="AG1768">
        <f>INDEX(YM!B:B, MATCH(Sheet1!B1768,YM!A:A,0))</f>
        <v>28.5</v>
      </c>
      <c r="AH1768">
        <v>28.5</v>
      </c>
      <c r="AI1768">
        <f>INDEX('Yield strengh'!B:B, MATCH(Sheet1!B1768,'Yield strengh'!A:A,0))</f>
        <v>730</v>
      </c>
      <c r="AJ1768">
        <v>730</v>
      </c>
      <c r="AK1768">
        <f>INDEX(Price!B:B, MATCH(Sheet1!B1768,Price!A:A,0))</f>
        <v>6.32</v>
      </c>
      <c r="AL1768">
        <f t="shared" si="27"/>
        <v>7.5517241379310347</v>
      </c>
      <c r="AM1768" t="e">
        <f>INDEX(toughness!B:B,MATCH(Sheet1!B1768,toughness!A:A,0))</f>
        <v>#N/A</v>
      </c>
      <c r="AN1768">
        <f>450</f>
        <v>450</v>
      </c>
    </row>
    <row r="1769" spans="1:40" x14ac:dyDescent="0.3">
      <c r="A1769" t="s">
        <v>1459</v>
      </c>
      <c r="B1769" s="1" t="s">
        <v>560</v>
      </c>
      <c r="C1769">
        <v>232</v>
      </c>
      <c r="D1769">
        <v>1860</v>
      </c>
      <c r="E1769">
        <v>5.0150000000000006</v>
      </c>
      <c r="F1769">
        <v>15.75</v>
      </c>
      <c r="G1769">
        <v>3.3849999999999998E-2</v>
      </c>
      <c r="H1769">
        <v>4.0415000000000001E-20</v>
      </c>
      <c r="I1769">
        <v>1.0750000000000001E+22</v>
      </c>
      <c r="J1769">
        <v>0.89999999999999991</v>
      </c>
      <c r="K1769">
        <v>255.5</v>
      </c>
      <c r="L1769">
        <v>16.149999999999999</v>
      </c>
      <c r="N1769" t="s">
        <v>1453</v>
      </c>
      <c r="O1769" t="s">
        <v>1453</v>
      </c>
      <c r="P1769" t="s">
        <v>1453</v>
      </c>
      <c r="Q1769" t="s">
        <v>1453</v>
      </c>
      <c r="R1769" t="s">
        <v>1453</v>
      </c>
      <c r="S1769" t="s">
        <v>1453</v>
      </c>
      <c r="T1769" t="s">
        <v>1453</v>
      </c>
      <c r="U1769" t="s">
        <v>1453</v>
      </c>
      <c r="V1769">
        <v>255.5</v>
      </c>
      <c r="W1769">
        <v>0.46500000000000002</v>
      </c>
      <c r="X1769" t="s">
        <v>1453</v>
      </c>
      <c r="Y1769" t="s">
        <v>1453</v>
      </c>
      <c r="Z1769" t="s">
        <v>1468</v>
      </c>
      <c r="AA1769">
        <v>0.93</v>
      </c>
      <c r="AB1769">
        <v>7.0000000000000007E-2</v>
      </c>
      <c r="AC1769">
        <v>0.5</v>
      </c>
      <c r="AD1769">
        <v>0.5</v>
      </c>
      <c r="AE1769">
        <v>0.5</v>
      </c>
      <c r="AF1769">
        <v>0.5</v>
      </c>
      <c r="AG1769">
        <f>INDEX(YM!B:B, MATCH(Sheet1!B1769,YM!A:A,0))</f>
        <v>13.2</v>
      </c>
      <c r="AH1769">
        <v>26.4</v>
      </c>
      <c r="AI1769">
        <f>INDEX('Yield strengh'!B:B, MATCH(Sheet1!B1769,'Yield strengh'!A:A,0))</f>
        <v>445.5</v>
      </c>
      <c r="AJ1769">
        <v>445.5</v>
      </c>
      <c r="AK1769">
        <f>INDEX(Price!B:B, MATCH(Sheet1!B1769,Price!A:A,0))</f>
        <v>246</v>
      </c>
      <c r="AL1769">
        <f t="shared" si="27"/>
        <v>6.323225806451612</v>
      </c>
      <c r="AM1769">
        <f>INDEX(toughness!B:B,MATCH(Sheet1!B1769,toughness!A:A,0))</f>
        <v>64.349999999999994</v>
      </c>
      <c r="AN1769">
        <f>450</f>
        <v>450</v>
      </c>
    </row>
    <row r="1770" spans="1:40" x14ac:dyDescent="0.3">
      <c r="A1770" t="s">
        <v>1458</v>
      </c>
      <c r="B1770" s="1" t="s">
        <v>1092</v>
      </c>
      <c r="C1770">
        <v>172.5</v>
      </c>
      <c r="D1770">
        <v>1410</v>
      </c>
      <c r="G1770">
        <v>4.28E-3</v>
      </c>
      <c r="H1770">
        <v>8.6860000000000005E-5</v>
      </c>
      <c r="I1770">
        <v>50500000</v>
      </c>
      <c r="J1770">
        <v>3.51</v>
      </c>
      <c r="K1770">
        <v>86.5</v>
      </c>
      <c r="L1770">
        <v>13.5</v>
      </c>
      <c r="N1770" t="s">
        <v>1453</v>
      </c>
      <c r="O1770" t="s">
        <v>1453</v>
      </c>
      <c r="P1770" t="s">
        <v>1453</v>
      </c>
      <c r="Q1770" t="s">
        <v>1453</v>
      </c>
      <c r="R1770" t="s">
        <v>1453</v>
      </c>
      <c r="S1770" t="s">
        <v>1453</v>
      </c>
      <c r="T1770" t="s">
        <v>1453</v>
      </c>
      <c r="U1770" t="s">
        <v>1453</v>
      </c>
      <c r="V1770">
        <v>56.55</v>
      </c>
      <c r="W1770">
        <v>0.3155</v>
      </c>
      <c r="X1770" t="s">
        <v>1453</v>
      </c>
      <c r="Y1770" t="s">
        <v>1453</v>
      </c>
      <c r="Z1770" t="s">
        <v>1468</v>
      </c>
      <c r="AA1770">
        <v>0.93</v>
      </c>
      <c r="AB1770">
        <v>7.0000000000000007E-2</v>
      </c>
      <c r="AC1770">
        <v>0.5</v>
      </c>
      <c r="AD1770">
        <v>0.5</v>
      </c>
      <c r="AE1770">
        <v>0.5</v>
      </c>
      <c r="AF1770">
        <v>0.5</v>
      </c>
      <c r="AG1770">
        <f>INDEX(YM!B:B, MATCH(Sheet1!B1770,YM!A:A,0))</f>
        <v>25.5</v>
      </c>
      <c r="AH1770">
        <v>25.5</v>
      </c>
      <c r="AI1770">
        <f>INDEX('Yield strengh'!B:B, MATCH(Sheet1!B1770,'Yield strengh'!A:A,0))</f>
        <v>283.5</v>
      </c>
      <c r="AJ1770">
        <v>283.5</v>
      </c>
      <c r="AK1770">
        <f>INDEX(Price!B:B, MATCH(Sheet1!B1770,Price!A:A,0))</f>
        <v>190</v>
      </c>
      <c r="AL1770">
        <f t="shared" si="27"/>
        <v>5.1271276595744677</v>
      </c>
      <c r="AM1770">
        <f>INDEX(toughness!B:B,MATCH(Sheet1!B1770,toughness!A:A,0))</f>
        <v>25.004999999999999</v>
      </c>
      <c r="AN1770">
        <f>450</f>
        <v>450</v>
      </c>
    </row>
    <row r="1771" spans="1:40" x14ac:dyDescent="0.3">
      <c r="A1771" t="s">
        <v>1458</v>
      </c>
      <c r="B1771" s="1" t="s">
        <v>2270</v>
      </c>
      <c r="C1771">
        <v>614.5</v>
      </c>
      <c r="D1771">
        <v>1610</v>
      </c>
      <c r="G1771">
        <v>9.6699999999999994E-2</v>
      </c>
      <c r="H1771">
        <v>7.8399999999999997E-4</v>
      </c>
      <c r="I1771">
        <v>348500</v>
      </c>
      <c r="J1771">
        <v>1.125</v>
      </c>
      <c r="K1771">
        <v>824</v>
      </c>
      <c r="L1771">
        <v>26.4</v>
      </c>
      <c r="N1771" t="s">
        <v>1453</v>
      </c>
      <c r="O1771" t="s">
        <v>1453</v>
      </c>
      <c r="P1771" t="s">
        <v>1453</v>
      </c>
      <c r="Q1771" t="s">
        <v>1453</v>
      </c>
      <c r="R1771" t="s">
        <v>1453</v>
      </c>
      <c r="S1771" t="s">
        <v>1453</v>
      </c>
      <c r="T1771" t="s">
        <v>1453</v>
      </c>
      <c r="U1771" t="s">
        <v>1453</v>
      </c>
      <c r="V1771">
        <v>824</v>
      </c>
      <c r="W1771">
        <v>2.4500000000000002</v>
      </c>
      <c r="X1771" t="s">
        <v>1453</v>
      </c>
      <c r="Y1771" t="s">
        <v>1453</v>
      </c>
      <c r="Z1771" t="s">
        <v>1468</v>
      </c>
      <c r="AA1771">
        <v>0.93</v>
      </c>
      <c r="AB1771">
        <v>7.0000000000000007E-2</v>
      </c>
      <c r="AC1771">
        <v>0.5</v>
      </c>
      <c r="AD1771">
        <v>0.5</v>
      </c>
      <c r="AE1771">
        <v>0.5</v>
      </c>
      <c r="AF1771">
        <v>0.5</v>
      </c>
      <c r="AG1771">
        <f>INDEX(YM!B:B, MATCH(Sheet1!B1771,YM!A:A,0))</f>
        <v>12.45</v>
      </c>
      <c r="AH1771">
        <v>24.9</v>
      </c>
      <c r="AI1771">
        <f>INDEX('Yield strengh'!B:B, MATCH(Sheet1!B1771,'Yield strengh'!A:A,0))</f>
        <v>124.5</v>
      </c>
      <c r="AJ1771">
        <v>249</v>
      </c>
      <c r="AK1771">
        <f>INDEX(Price!B:B, MATCH(Sheet1!B1771,Price!A:A,0))</f>
        <v>614.5</v>
      </c>
      <c r="AL1771">
        <f t="shared" si="27"/>
        <v>3.8509937888198755</v>
      </c>
      <c r="AM1771">
        <f>INDEX(toughness!B:B,MATCH(Sheet1!B1771,toughness!A:A,0))</f>
        <v>1.55</v>
      </c>
      <c r="AN1771">
        <f>450</f>
        <v>450</v>
      </c>
    </row>
    <row r="1772" spans="1:40" x14ac:dyDescent="0.3">
      <c r="B1772" s="1" t="s">
        <v>1850</v>
      </c>
      <c r="C1772">
        <v>299</v>
      </c>
      <c r="D1772">
        <v>1945</v>
      </c>
      <c r="E1772">
        <v>3.9212500000000001</v>
      </c>
      <c r="F1772">
        <v>55</v>
      </c>
      <c r="G1772">
        <v>3.2862500000000003E-2</v>
      </c>
      <c r="I1772" t="s">
        <v>1453</v>
      </c>
      <c r="J1772">
        <v>0.9</v>
      </c>
      <c r="K1772">
        <v>380</v>
      </c>
      <c r="L1772">
        <v>19.5</v>
      </c>
      <c r="N1772" t="s">
        <v>1453</v>
      </c>
      <c r="O1772" t="s">
        <v>1453</v>
      </c>
      <c r="P1772" t="s">
        <v>1453</v>
      </c>
      <c r="Q1772" t="s">
        <v>1453</v>
      </c>
      <c r="R1772" t="s">
        <v>1453</v>
      </c>
      <c r="S1772" t="s">
        <v>1453</v>
      </c>
      <c r="T1772" t="s">
        <v>1453</v>
      </c>
      <c r="U1772" t="s">
        <v>1453</v>
      </c>
      <c r="W1772">
        <v>0.47499999999999998</v>
      </c>
      <c r="X1772" t="s">
        <v>1453</v>
      </c>
      <c r="Y1772" t="s">
        <v>1453</v>
      </c>
      <c r="Z1772" t="s">
        <v>1468</v>
      </c>
      <c r="AA1772">
        <v>0.93</v>
      </c>
      <c r="AB1772">
        <v>7.0000000000000007E-2</v>
      </c>
      <c r="AC1772">
        <v>0.5</v>
      </c>
      <c r="AD1772">
        <v>0.5</v>
      </c>
      <c r="AE1772">
        <v>0.5</v>
      </c>
      <c r="AF1772">
        <v>0.5</v>
      </c>
      <c r="AG1772">
        <f>INDEX(YM!B:B, MATCH(Sheet1!B1772,YM!A:A,0))</f>
        <v>24.5</v>
      </c>
      <c r="AH1772">
        <v>24.5</v>
      </c>
      <c r="AI1772">
        <f>INDEX('Yield strengh'!B:B, MATCH(Sheet1!B1772,'Yield strengh'!A:A,0))</f>
        <v>149</v>
      </c>
      <c r="AJ1772">
        <v>298</v>
      </c>
      <c r="AK1772">
        <f>INDEX(Price!B:B, MATCH(Sheet1!B1772,Price!A:A,0))</f>
        <v>38.6</v>
      </c>
      <c r="AL1772">
        <f t="shared" si="27"/>
        <v>3.7537275064267352</v>
      </c>
      <c r="AM1772">
        <f>INDEX(toughness!B:B,MATCH(Sheet1!B1772,toughness!A:A,0))</f>
        <v>3.7850000000000002E-2</v>
      </c>
      <c r="AN1772">
        <f>450</f>
        <v>450</v>
      </c>
    </row>
    <row r="1773" spans="1:40" x14ac:dyDescent="0.3">
      <c r="A1773" t="s">
        <v>1458</v>
      </c>
      <c r="B1773" s="1" t="s">
        <v>2229</v>
      </c>
      <c r="C1773">
        <v>174</v>
      </c>
      <c r="D1773">
        <v>1300</v>
      </c>
      <c r="E1773">
        <v>3.3</v>
      </c>
      <c r="F1773">
        <v>22.5</v>
      </c>
      <c r="G1773">
        <v>1.6899999999999998E-2</v>
      </c>
      <c r="H1773">
        <v>9.4600000000000002E-11</v>
      </c>
      <c r="I1773">
        <v>5500000000000</v>
      </c>
      <c r="J1773">
        <v>3</v>
      </c>
      <c r="K1773">
        <v>220.5</v>
      </c>
      <c r="L1773">
        <v>43</v>
      </c>
      <c r="M1773">
        <v>591</v>
      </c>
      <c r="N1773" t="s">
        <v>1453</v>
      </c>
      <c r="O1773" t="s">
        <v>1453</v>
      </c>
      <c r="P1773" t="s">
        <v>1453</v>
      </c>
      <c r="Q1773" t="s">
        <v>1453</v>
      </c>
      <c r="R1773" t="s">
        <v>1453</v>
      </c>
      <c r="S1773" t="s">
        <v>1453</v>
      </c>
      <c r="T1773" t="s">
        <v>1453</v>
      </c>
      <c r="U1773" t="s">
        <v>1453</v>
      </c>
      <c r="V1773">
        <v>145</v>
      </c>
      <c r="W1773">
        <v>0.40500000000000003</v>
      </c>
      <c r="X1773" t="s">
        <v>1453</v>
      </c>
      <c r="Y1773" t="s">
        <v>1453</v>
      </c>
      <c r="Z1773" t="s">
        <v>1468</v>
      </c>
      <c r="AA1773">
        <v>0.93</v>
      </c>
      <c r="AB1773">
        <v>7.0000000000000007E-2</v>
      </c>
      <c r="AC1773">
        <v>0.5</v>
      </c>
      <c r="AD1773">
        <v>0.5</v>
      </c>
      <c r="AE1773">
        <v>0.5</v>
      </c>
      <c r="AF1773">
        <v>0.5</v>
      </c>
      <c r="AG1773">
        <f>INDEX(YM!B:B, MATCH(Sheet1!B1773,YM!A:A,0))</f>
        <v>24.5</v>
      </c>
      <c r="AH1773">
        <v>24.5</v>
      </c>
      <c r="AI1773">
        <f>INDEX('Yield strengh'!B:B, MATCH(Sheet1!B1773,'Yield strengh'!A:A,0))</f>
        <v>55</v>
      </c>
      <c r="AJ1773">
        <v>55</v>
      </c>
      <c r="AK1773">
        <f>INDEX(Price!B:B, MATCH(Sheet1!B1773,Price!A:A,0))</f>
        <v>50.400000000000013</v>
      </c>
      <c r="AL1773">
        <f t="shared" si="27"/>
        <v>1.0365384615384616</v>
      </c>
      <c r="AM1773">
        <f>INDEX(toughness!B:B,MATCH(Sheet1!B1773,toughness!A:A,0))</f>
        <v>43.4</v>
      </c>
      <c r="AN1773">
        <f>450</f>
        <v>450</v>
      </c>
    </row>
    <row r="1774" spans="1:40" x14ac:dyDescent="0.3">
      <c r="B1774" s="1" t="s">
        <v>1851</v>
      </c>
      <c r="C1774">
        <v>291.66666666666669</v>
      </c>
      <c r="D1774">
        <v>1945</v>
      </c>
      <c r="E1774">
        <v>3.83</v>
      </c>
      <c r="F1774">
        <v>55</v>
      </c>
      <c r="G1774">
        <v>2.7650000000000001E-2</v>
      </c>
      <c r="I1774" t="s">
        <v>1453</v>
      </c>
      <c r="J1774">
        <v>0.9</v>
      </c>
      <c r="K1774">
        <v>380</v>
      </c>
      <c r="L1774">
        <v>19.5</v>
      </c>
      <c r="N1774" t="s">
        <v>1453</v>
      </c>
      <c r="O1774" t="s">
        <v>1453</v>
      </c>
      <c r="P1774" t="s">
        <v>1453</v>
      </c>
      <c r="Q1774" t="s">
        <v>1453</v>
      </c>
      <c r="R1774" t="s">
        <v>1453</v>
      </c>
      <c r="S1774" t="s">
        <v>1453</v>
      </c>
      <c r="T1774" t="s">
        <v>1453</v>
      </c>
      <c r="U1774" t="s">
        <v>1453</v>
      </c>
      <c r="W1774">
        <v>0.4</v>
      </c>
      <c r="X1774" t="s">
        <v>1453</v>
      </c>
      <c r="Y1774" t="s">
        <v>1453</v>
      </c>
      <c r="Z1774" t="s">
        <v>1468</v>
      </c>
      <c r="AA1774">
        <v>0.93</v>
      </c>
      <c r="AB1774">
        <v>7.0000000000000007E-2</v>
      </c>
      <c r="AC1774">
        <v>0.5</v>
      </c>
      <c r="AD1774">
        <v>0.5</v>
      </c>
      <c r="AE1774">
        <v>0.5</v>
      </c>
      <c r="AF1774">
        <v>0.5</v>
      </c>
      <c r="AG1774">
        <f>INDEX(YM!B:B, MATCH(Sheet1!B1774,YM!A:A,0))</f>
        <v>23.5</v>
      </c>
      <c r="AH1774">
        <v>23.5</v>
      </c>
      <c r="AI1774">
        <f>INDEX('Yield strengh'!B:B, MATCH(Sheet1!B1774,'Yield strengh'!A:A,0))</f>
        <v>149</v>
      </c>
      <c r="AJ1774">
        <v>298</v>
      </c>
      <c r="AK1774">
        <f>INDEX(Price!B:B, MATCH(Sheet1!B1774,Price!A:A,0))</f>
        <v>38.6</v>
      </c>
      <c r="AL1774">
        <f t="shared" si="27"/>
        <v>3.6005141388174806</v>
      </c>
      <c r="AM1774">
        <f>INDEX(toughness!B:B,MATCH(Sheet1!B1774,toughness!A:A,0))</f>
        <v>3.9449999999999999E-2</v>
      </c>
      <c r="AN1774">
        <f>450</f>
        <v>450</v>
      </c>
    </row>
    <row r="1775" spans="1:40" x14ac:dyDescent="0.3">
      <c r="A1775" t="s">
        <v>1458</v>
      </c>
      <c r="B1775" s="1" t="s">
        <v>222</v>
      </c>
      <c r="C1775">
        <v>65</v>
      </c>
      <c r="D1775">
        <v>2685</v>
      </c>
      <c r="G1775">
        <v>8.2149999999999999</v>
      </c>
      <c r="H1775">
        <v>50</v>
      </c>
      <c r="I1775">
        <v>3.45</v>
      </c>
      <c r="J1775">
        <v>14.65</v>
      </c>
      <c r="K1775">
        <v>65</v>
      </c>
      <c r="L1775">
        <v>45</v>
      </c>
      <c r="M1775">
        <v>635</v>
      </c>
      <c r="N1775" t="s">
        <v>1453</v>
      </c>
      <c r="O1775" t="s">
        <v>1453</v>
      </c>
      <c r="P1775" t="s">
        <v>1453</v>
      </c>
      <c r="Q1775" t="s">
        <v>1453</v>
      </c>
      <c r="R1775" t="s">
        <v>1453</v>
      </c>
      <c r="S1775" t="s">
        <v>1453</v>
      </c>
      <c r="T1775" t="s">
        <v>1453</v>
      </c>
      <c r="U1775" t="s">
        <v>1453</v>
      </c>
      <c r="V1775">
        <v>124.5</v>
      </c>
      <c r="W1775">
        <v>193</v>
      </c>
      <c r="X1775" t="s">
        <v>1453</v>
      </c>
      <c r="Y1775" t="s">
        <v>1453</v>
      </c>
      <c r="Z1775" t="s">
        <v>1468</v>
      </c>
      <c r="AA1775">
        <v>0.93</v>
      </c>
      <c r="AB1775">
        <v>7.0000000000000007E-2</v>
      </c>
      <c r="AC1775">
        <v>0.5</v>
      </c>
      <c r="AD1775">
        <v>0.5</v>
      </c>
      <c r="AE1775">
        <v>0.5</v>
      </c>
      <c r="AF1775">
        <v>0.5</v>
      </c>
      <c r="AG1775">
        <f>INDEX(YM!B:B, MATCH(Sheet1!B1775,YM!A:A,0))</f>
        <v>68.900000000000006</v>
      </c>
      <c r="AH1775">
        <v>68.900000000000006</v>
      </c>
      <c r="AI1775">
        <f>INDEX('Yield strengh'!B:B, MATCH(Sheet1!B1775,'Yield strengh'!A:A,0))</f>
        <v>50.15</v>
      </c>
      <c r="AJ1775">
        <v>50.15</v>
      </c>
      <c r="AK1775">
        <f>INDEX(Price!B:B, MATCH(Sheet1!B1775,Price!A:A,0))</f>
        <v>23.7</v>
      </c>
      <c r="AL1775">
        <f t="shared" si="27"/>
        <v>1.2869031657355681</v>
      </c>
      <c r="AM1775">
        <f>INDEX(toughness!B:B,MATCH(Sheet1!B1775,toughness!A:A,0))</f>
        <v>15.9</v>
      </c>
      <c r="AN1775">
        <f>450</f>
        <v>450</v>
      </c>
    </row>
    <row r="1776" spans="1:40" x14ac:dyDescent="0.3">
      <c r="A1776" t="s">
        <v>1458</v>
      </c>
      <c r="B1776" s="1" t="s">
        <v>1325</v>
      </c>
      <c r="C1776">
        <v>43.55</v>
      </c>
      <c r="D1776">
        <v>580</v>
      </c>
      <c r="E1776">
        <v>6.4849999999999994</v>
      </c>
      <c r="F1776">
        <v>0.5</v>
      </c>
      <c r="G1776">
        <v>8.2150000000000001E-2</v>
      </c>
      <c r="H1776">
        <v>1.8659999999999999E-12</v>
      </c>
      <c r="I1776">
        <v>130000000000000</v>
      </c>
      <c r="J1776">
        <v>1.93</v>
      </c>
      <c r="K1776">
        <v>86.199999999999989</v>
      </c>
      <c r="L1776">
        <v>4.8900000000000006</v>
      </c>
      <c r="N1776" t="s">
        <v>1453</v>
      </c>
      <c r="O1776" t="s">
        <v>1453</v>
      </c>
      <c r="P1776" t="s">
        <v>1453</v>
      </c>
      <c r="Q1776" t="s">
        <v>1453</v>
      </c>
      <c r="R1776" t="s">
        <v>1453</v>
      </c>
      <c r="S1776" t="s">
        <v>1453</v>
      </c>
      <c r="T1776" t="s">
        <v>1453</v>
      </c>
      <c r="U1776" t="s">
        <v>1453</v>
      </c>
      <c r="V1776">
        <v>80.150000000000006</v>
      </c>
      <c r="W1776">
        <v>0.28000000000000003</v>
      </c>
      <c r="X1776" t="s">
        <v>1453</v>
      </c>
      <c r="Y1776" t="s">
        <v>1453</v>
      </c>
      <c r="Z1776" t="s">
        <v>1468</v>
      </c>
      <c r="AA1776">
        <v>0.93</v>
      </c>
      <c r="AB1776">
        <v>7.0000000000000007E-2</v>
      </c>
      <c r="AC1776">
        <v>0.5</v>
      </c>
      <c r="AD1776">
        <v>0.5</v>
      </c>
      <c r="AE1776">
        <v>0.5</v>
      </c>
      <c r="AF1776">
        <v>0.5</v>
      </c>
      <c r="AG1776">
        <f>INDEX(YM!B:B, MATCH(Sheet1!B1776,YM!A:A,0))</f>
        <v>22.5</v>
      </c>
      <c r="AH1776">
        <v>22.5</v>
      </c>
      <c r="AI1776">
        <f>INDEX('Yield strengh'!B:B, MATCH(Sheet1!B1776,'Yield strengh'!A:A,0))</f>
        <v>225</v>
      </c>
      <c r="AJ1776">
        <v>225</v>
      </c>
      <c r="AK1776">
        <f>INDEX(Price!B:B, MATCH(Sheet1!B1776,Price!A:A,0))</f>
        <v>9.1449999999999996</v>
      </c>
      <c r="AL1776">
        <f t="shared" si="27"/>
        <v>8.7284482758620694</v>
      </c>
      <c r="AM1776" t="e">
        <f>INDEX(toughness!B:B,MATCH(Sheet1!B1776,toughness!A:A,0))</f>
        <v>#N/A</v>
      </c>
      <c r="AN1776">
        <f>450</f>
        <v>450</v>
      </c>
    </row>
    <row r="1777" spans="1:40" x14ac:dyDescent="0.3">
      <c r="A1777" t="s">
        <v>1458</v>
      </c>
      <c r="B1777" s="1" t="s">
        <v>1565</v>
      </c>
      <c r="C1777">
        <v>86</v>
      </c>
      <c r="D1777">
        <v>875</v>
      </c>
      <c r="E1777">
        <v>4.21</v>
      </c>
      <c r="F1777">
        <v>15.75</v>
      </c>
      <c r="G1777">
        <v>2.065E-3</v>
      </c>
      <c r="H1777">
        <v>8.6860000000000014E-19</v>
      </c>
      <c r="I1777">
        <v>5.0499999999999995E+21</v>
      </c>
      <c r="J1777">
        <v>7.0350000000000001</v>
      </c>
      <c r="K1777">
        <v>41.4</v>
      </c>
      <c r="L1777">
        <v>5.5</v>
      </c>
      <c r="N1777" t="s">
        <v>1453</v>
      </c>
      <c r="O1777" t="s">
        <v>1453</v>
      </c>
      <c r="P1777" t="s">
        <v>1453</v>
      </c>
      <c r="Q1777" t="s">
        <v>1453</v>
      </c>
      <c r="R1777" t="s">
        <v>1453</v>
      </c>
      <c r="S1777" t="s">
        <v>1453</v>
      </c>
      <c r="T1777" t="s">
        <v>1453</v>
      </c>
      <c r="U1777" t="s">
        <v>1453</v>
      </c>
      <c r="V1777">
        <v>22.4</v>
      </c>
      <c r="W1777">
        <v>0.20899999999999999</v>
      </c>
      <c r="X1777" t="s">
        <v>1453</v>
      </c>
      <c r="Y1777" t="s">
        <v>1453</v>
      </c>
      <c r="Z1777" t="s">
        <v>1468</v>
      </c>
      <c r="AA1777">
        <v>0.93</v>
      </c>
      <c r="AB1777">
        <v>7.0000000000000007E-2</v>
      </c>
      <c r="AC1777">
        <v>0.5</v>
      </c>
      <c r="AD1777">
        <v>0.5</v>
      </c>
      <c r="AE1777">
        <v>0.5</v>
      </c>
      <c r="AF1777">
        <v>0.5</v>
      </c>
      <c r="AG1777">
        <f>INDEX(YM!B:B, MATCH(Sheet1!B1777,YM!A:A,0))</f>
        <v>22.4</v>
      </c>
      <c r="AH1777">
        <v>22.4</v>
      </c>
      <c r="AI1777">
        <f>INDEX('Yield strengh'!B:B, MATCH(Sheet1!B1777,'Yield strengh'!A:A,0))</f>
        <v>24.55</v>
      </c>
      <c r="AJ1777">
        <v>49.1</v>
      </c>
      <c r="AK1777">
        <f>INDEX(Price!B:B, MATCH(Sheet1!B1777,Price!A:A,0))</f>
        <v>159.5</v>
      </c>
      <c r="AL1777">
        <f t="shared" si="27"/>
        <v>1.2569599999999999</v>
      </c>
      <c r="AM1777">
        <f>INDEX(toughness!B:B,MATCH(Sheet1!B1777,toughness!A:A,0))</f>
        <v>431</v>
      </c>
      <c r="AN1777">
        <f>450</f>
        <v>450</v>
      </c>
    </row>
    <row r="1778" spans="1:40" x14ac:dyDescent="0.3">
      <c r="A1778" t="s">
        <v>1458</v>
      </c>
      <c r="B1778" s="1" t="s">
        <v>134</v>
      </c>
      <c r="C1778">
        <v>106</v>
      </c>
      <c r="D1778">
        <v>2680</v>
      </c>
      <c r="G1778">
        <v>6.165</v>
      </c>
      <c r="H1778">
        <v>34.549999999999997</v>
      </c>
      <c r="I1778">
        <v>5</v>
      </c>
      <c r="J1778">
        <v>15</v>
      </c>
      <c r="K1778">
        <v>106</v>
      </c>
      <c r="L1778">
        <v>55.5</v>
      </c>
      <c r="M1778">
        <v>627.5</v>
      </c>
      <c r="N1778" t="s">
        <v>1453</v>
      </c>
      <c r="O1778" t="s">
        <v>1453</v>
      </c>
      <c r="P1778" t="s">
        <v>1453</v>
      </c>
      <c r="Q1778" t="s">
        <v>1453</v>
      </c>
      <c r="R1778" t="s">
        <v>1453</v>
      </c>
      <c r="S1778" t="s">
        <v>1453</v>
      </c>
      <c r="T1778" t="s">
        <v>1453</v>
      </c>
      <c r="U1778" t="s">
        <v>1453</v>
      </c>
      <c r="V1778">
        <v>191.5</v>
      </c>
      <c r="W1778">
        <v>146</v>
      </c>
      <c r="X1778" t="s">
        <v>1453</v>
      </c>
      <c r="Y1778" t="s">
        <v>1453</v>
      </c>
      <c r="Z1778" t="s">
        <v>1468</v>
      </c>
      <c r="AA1778">
        <v>0.93</v>
      </c>
      <c r="AB1778">
        <v>7.0000000000000007E-2</v>
      </c>
      <c r="AC1778">
        <v>0.5</v>
      </c>
      <c r="AD1778">
        <v>0.5</v>
      </c>
      <c r="AE1778">
        <v>0.5</v>
      </c>
      <c r="AF1778">
        <v>0.5</v>
      </c>
      <c r="AG1778">
        <f>INDEX(YM!B:B, MATCH(Sheet1!B1778,YM!A:A,0))</f>
        <v>71.25</v>
      </c>
      <c r="AH1778">
        <v>71.25</v>
      </c>
      <c r="AI1778">
        <f>INDEX('Yield strengh'!B:B, MATCH(Sheet1!B1778,'Yield strengh'!A:A,0))</f>
        <v>45</v>
      </c>
      <c r="AJ1778">
        <v>45</v>
      </c>
      <c r="AK1778">
        <f>INDEX(Price!B:B, MATCH(Sheet1!B1778,Price!A:A,0))</f>
        <v>23.7</v>
      </c>
      <c r="AL1778">
        <f t="shared" si="27"/>
        <v>1.1963619402985075</v>
      </c>
      <c r="AM1778">
        <f>INDEX(toughness!B:B,MATCH(Sheet1!B1778,toughness!A:A,0))</f>
        <v>15.8</v>
      </c>
      <c r="AN1778">
        <f>450</f>
        <v>450</v>
      </c>
    </row>
    <row r="1779" spans="1:40" x14ac:dyDescent="0.3">
      <c r="A1779" t="s">
        <v>1458</v>
      </c>
      <c r="B1779" s="1" t="s">
        <v>1520</v>
      </c>
      <c r="C1779">
        <v>124.5</v>
      </c>
      <c r="D1779">
        <v>2720</v>
      </c>
      <c r="G1779">
        <v>0.96899999999999997</v>
      </c>
      <c r="H1779">
        <v>40.150000000000013</v>
      </c>
      <c r="I1779">
        <v>4.3000000000000007</v>
      </c>
      <c r="J1779">
        <v>28</v>
      </c>
      <c r="K1779">
        <v>124.5</v>
      </c>
      <c r="L1779">
        <v>59.5</v>
      </c>
      <c r="M1779">
        <v>630</v>
      </c>
      <c r="N1779" t="s">
        <v>1453</v>
      </c>
      <c r="O1779" t="s">
        <v>1453</v>
      </c>
      <c r="P1779" t="s">
        <v>1453</v>
      </c>
      <c r="Q1779" t="s">
        <v>1453</v>
      </c>
      <c r="R1779" t="s">
        <v>1453</v>
      </c>
      <c r="S1779" t="s">
        <v>1453</v>
      </c>
      <c r="T1779" t="s">
        <v>1453</v>
      </c>
      <c r="U1779" t="s">
        <v>1453</v>
      </c>
      <c r="V1779">
        <v>250.5</v>
      </c>
      <c r="W1779">
        <v>167.5</v>
      </c>
      <c r="X1779" t="s">
        <v>1453</v>
      </c>
      <c r="Y1779" t="s">
        <v>1453</v>
      </c>
      <c r="Z1779" t="s">
        <v>1468</v>
      </c>
      <c r="AA1779">
        <v>0.93</v>
      </c>
      <c r="AB1779">
        <v>7.0000000000000007E-2</v>
      </c>
      <c r="AC1779">
        <v>0.5</v>
      </c>
      <c r="AD1779">
        <v>0.5</v>
      </c>
      <c r="AE1779">
        <v>0.5</v>
      </c>
      <c r="AF1779">
        <v>0.5</v>
      </c>
      <c r="AG1779">
        <f>INDEX(YM!B:B, MATCH(Sheet1!B1779,YM!A:A,0))</f>
        <v>21.5</v>
      </c>
      <c r="AH1779">
        <v>21.5</v>
      </c>
      <c r="AI1779">
        <f>INDEX('Yield strengh'!B:B, MATCH(Sheet1!B1779,'Yield strengh'!A:A,0))</f>
        <v>100.3</v>
      </c>
      <c r="AJ1779">
        <v>100.3</v>
      </c>
      <c r="AK1779">
        <f>INDEX(Price!B:B, MATCH(Sheet1!B1779,Price!A:A,0))</f>
        <v>206</v>
      </c>
      <c r="AL1779">
        <f t="shared" si="27"/>
        <v>0.79281249999999992</v>
      </c>
      <c r="AM1779">
        <f>INDEX(toughness!B:B,MATCH(Sheet1!B1779,toughness!A:A,0))</f>
        <v>0.34355000000000002</v>
      </c>
      <c r="AN1779">
        <f>450</f>
        <v>450</v>
      </c>
    </row>
    <row r="1780" spans="1:40" x14ac:dyDescent="0.3">
      <c r="A1780" t="s">
        <v>1458</v>
      </c>
      <c r="B1780" s="1" t="s">
        <v>106</v>
      </c>
      <c r="C1780">
        <v>150.5</v>
      </c>
      <c r="D1780">
        <v>2700</v>
      </c>
      <c r="G1780">
        <v>7.17</v>
      </c>
      <c r="H1780">
        <v>43.150000000000013</v>
      </c>
      <c r="I1780">
        <v>4</v>
      </c>
      <c r="J1780">
        <v>2.0499999999999998</v>
      </c>
      <c r="K1780">
        <v>150.5</v>
      </c>
      <c r="L1780">
        <v>52</v>
      </c>
      <c r="M1780">
        <v>637.5</v>
      </c>
      <c r="N1780" t="s">
        <v>1453</v>
      </c>
      <c r="O1780" t="s">
        <v>1453</v>
      </c>
      <c r="P1780" t="s">
        <v>1453</v>
      </c>
      <c r="Q1780" t="s">
        <v>1453</v>
      </c>
      <c r="R1780" t="s">
        <v>1453</v>
      </c>
      <c r="S1780" t="s">
        <v>1453</v>
      </c>
      <c r="T1780" t="s">
        <v>1453</v>
      </c>
      <c r="U1780" t="s">
        <v>1453</v>
      </c>
      <c r="V1780">
        <v>180</v>
      </c>
      <c r="W1780">
        <v>172</v>
      </c>
      <c r="X1780" t="s">
        <v>1453</v>
      </c>
      <c r="Y1780" t="s">
        <v>1453</v>
      </c>
      <c r="Z1780" t="s">
        <v>1468</v>
      </c>
      <c r="AA1780">
        <v>0.93</v>
      </c>
      <c r="AB1780">
        <v>7.0000000000000007E-2</v>
      </c>
      <c r="AC1780">
        <v>0.5</v>
      </c>
      <c r="AD1780">
        <v>0.5</v>
      </c>
      <c r="AE1780">
        <v>0.5</v>
      </c>
      <c r="AF1780">
        <v>0.5</v>
      </c>
      <c r="AG1780">
        <f>INDEX(YM!B:B, MATCH(Sheet1!B1780,YM!A:A,0))</f>
        <v>71.25</v>
      </c>
      <c r="AH1780">
        <v>71.25</v>
      </c>
      <c r="AI1780">
        <f>INDEX('Yield strengh'!B:B, MATCH(Sheet1!B1780,'Yield strengh'!A:A,0))</f>
        <v>45</v>
      </c>
      <c r="AJ1780">
        <v>45</v>
      </c>
      <c r="AK1780">
        <f>INDEX(Price!B:B, MATCH(Sheet1!B1780,Price!A:A,0))</f>
        <v>23.6</v>
      </c>
      <c r="AL1780">
        <f t="shared" si="27"/>
        <v>1.1875</v>
      </c>
      <c r="AM1780">
        <f>INDEX(toughness!B:B,MATCH(Sheet1!B1780,toughness!A:A,0))</f>
        <v>14.9</v>
      </c>
      <c r="AN1780">
        <f>450</f>
        <v>450</v>
      </c>
    </row>
    <row r="1781" spans="1:40" x14ac:dyDescent="0.3">
      <c r="A1781" t="s">
        <v>1459</v>
      </c>
      <c r="B1781" s="1" t="s">
        <v>559</v>
      </c>
      <c r="C1781">
        <v>1320</v>
      </c>
      <c r="D1781">
        <v>1565</v>
      </c>
      <c r="H1781">
        <v>1.1904999999999999E-3</v>
      </c>
      <c r="I1781">
        <v>192050</v>
      </c>
      <c r="J1781">
        <v>1.4950000000000001</v>
      </c>
      <c r="K1781">
        <v>1320</v>
      </c>
      <c r="L1781">
        <v>16.149999999999999</v>
      </c>
      <c r="N1781" t="s">
        <v>1453</v>
      </c>
      <c r="O1781" t="s">
        <v>1453</v>
      </c>
      <c r="P1781" t="s">
        <v>1453</v>
      </c>
      <c r="Q1781" t="s">
        <v>1453</v>
      </c>
      <c r="R1781" t="s">
        <v>1453</v>
      </c>
      <c r="S1781" t="s">
        <v>1453</v>
      </c>
      <c r="T1781" t="s">
        <v>1453</v>
      </c>
      <c r="U1781" t="s">
        <v>1453</v>
      </c>
      <c r="V1781">
        <v>1660</v>
      </c>
      <c r="W1781">
        <v>5.25</v>
      </c>
      <c r="X1781" t="s">
        <v>1453</v>
      </c>
      <c r="Y1781" t="s">
        <v>1453</v>
      </c>
      <c r="Z1781" t="s">
        <v>1468</v>
      </c>
      <c r="AA1781">
        <v>0.93</v>
      </c>
      <c r="AB1781">
        <v>7.0000000000000007E-2</v>
      </c>
      <c r="AC1781">
        <v>0.5</v>
      </c>
      <c r="AD1781">
        <v>0.5</v>
      </c>
      <c r="AE1781">
        <v>0.5</v>
      </c>
      <c r="AF1781">
        <v>0.5</v>
      </c>
      <c r="AG1781">
        <f>INDEX(YM!B:B, MATCH(Sheet1!B1781,YM!A:A,0))</f>
        <v>21.4</v>
      </c>
      <c r="AH1781">
        <v>21.4</v>
      </c>
      <c r="AI1781">
        <f>INDEX('Yield strengh'!B:B, MATCH(Sheet1!B1781,'Yield strengh'!A:A,0))</f>
        <v>255.5</v>
      </c>
      <c r="AJ1781">
        <v>255.5</v>
      </c>
      <c r="AK1781">
        <f>INDEX(Price!B:B, MATCH(Sheet1!B1781,Price!A:A,0))</f>
        <v>246</v>
      </c>
      <c r="AL1781">
        <f t="shared" ref="AL1781:AL1844" si="28">AJ1781*AH1781/D1781</f>
        <v>3.4937380191693288</v>
      </c>
      <c r="AM1781">
        <f>INDEX(toughness!B:B,MATCH(Sheet1!B1781,toughness!A:A,0))</f>
        <v>30.55</v>
      </c>
      <c r="AN1781">
        <f>450</f>
        <v>450</v>
      </c>
    </row>
    <row r="1782" spans="1:40" x14ac:dyDescent="0.3">
      <c r="A1782" t="s">
        <v>1458</v>
      </c>
      <c r="B1782" s="1" t="s">
        <v>1709</v>
      </c>
      <c r="C1782">
        <v>247.20833333333329</v>
      </c>
      <c r="D1782">
        <v>7300</v>
      </c>
      <c r="G1782">
        <v>1.17025</v>
      </c>
      <c r="H1782">
        <v>2.0495833333333331</v>
      </c>
      <c r="I1782">
        <v>90</v>
      </c>
      <c r="J1782">
        <v>15.3125</v>
      </c>
      <c r="K1782">
        <v>224.54166666666671</v>
      </c>
      <c r="L1782">
        <v>167.91666666666671</v>
      </c>
      <c r="M1782">
        <v>1254.166666666667</v>
      </c>
      <c r="N1782" t="s">
        <v>1453</v>
      </c>
      <c r="O1782" t="s">
        <v>1453</v>
      </c>
      <c r="P1782" t="s">
        <v>1453</v>
      </c>
      <c r="Q1782" t="s">
        <v>1453</v>
      </c>
      <c r="R1782" t="s">
        <v>1453</v>
      </c>
      <c r="S1782" t="s">
        <v>1453</v>
      </c>
      <c r="T1782" t="s">
        <v>1453</v>
      </c>
      <c r="U1782" t="s">
        <v>1453</v>
      </c>
      <c r="V1782">
        <v>391.66666666666669</v>
      </c>
      <c r="W1782">
        <v>16.875</v>
      </c>
      <c r="X1782" t="s">
        <v>1453</v>
      </c>
      <c r="Y1782" t="s">
        <v>1453</v>
      </c>
      <c r="Z1782" t="s">
        <v>1468</v>
      </c>
      <c r="AA1782">
        <v>0.93</v>
      </c>
      <c r="AB1782">
        <v>7.0000000000000007E-2</v>
      </c>
      <c r="AC1782">
        <v>0.5</v>
      </c>
      <c r="AD1782">
        <v>0.5</v>
      </c>
      <c r="AE1782">
        <v>0.5</v>
      </c>
      <c r="AF1782">
        <v>0.5</v>
      </c>
      <c r="AG1782">
        <f>INDEX(YM!B:B, MATCH(Sheet1!B1782,YM!A:A,0))</f>
        <v>107.2916666666667</v>
      </c>
      <c r="AH1782">
        <v>21</v>
      </c>
      <c r="AI1782">
        <f>INDEX('Yield strengh'!B:B, MATCH(Sheet1!B1782,'Yield strengh'!A:A,0))</f>
        <v>216.04166666666671</v>
      </c>
      <c r="AJ1782">
        <v>96.833333333333329</v>
      </c>
      <c r="AK1782">
        <f>INDEX(Price!B:B, MATCH(Sheet1!B1782,Price!A:A,0))</f>
        <v>45.866666666666667</v>
      </c>
      <c r="AL1782">
        <f t="shared" si="28"/>
        <v>0.27856164383561643</v>
      </c>
      <c r="AM1782">
        <f>INDEX(toughness!B:B,MATCH(Sheet1!B1782,toughness!A:A,0))</f>
        <v>6.8145833333333323</v>
      </c>
      <c r="AN1782">
        <f>450</f>
        <v>450</v>
      </c>
    </row>
    <row r="1783" spans="1:40" x14ac:dyDescent="0.3">
      <c r="A1783" t="s">
        <v>1459</v>
      </c>
      <c r="B1783" s="1" t="s">
        <v>1837</v>
      </c>
      <c r="C1783">
        <v>120.5</v>
      </c>
      <c r="D1783">
        <v>1185</v>
      </c>
      <c r="E1783">
        <v>5.2</v>
      </c>
      <c r="F1783">
        <v>15.5</v>
      </c>
      <c r="G1783">
        <v>2.81E-3</v>
      </c>
      <c r="H1783">
        <v>1.0325000000000001E-18</v>
      </c>
      <c r="I1783">
        <v>3E+20</v>
      </c>
      <c r="J1783">
        <v>6</v>
      </c>
      <c r="K1783">
        <v>79.3</v>
      </c>
      <c r="L1783">
        <v>16.5</v>
      </c>
      <c r="N1783" t="s">
        <v>1453</v>
      </c>
      <c r="O1783" t="s">
        <v>1453</v>
      </c>
      <c r="P1783" t="s">
        <v>1453</v>
      </c>
      <c r="Q1783" t="s">
        <v>1453</v>
      </c>
      <c r="R1783" t="s">
        <v>1453</v>
      </c>
      <c r="S1783" t="s">
        <v>1453</v>
      </c>
      <c r="T1783" t="s">
        <v>1453</v>
      </c>
      <c r="U1783" t="s">
        <v>1453</v>
      </c>
      <c r="V1783">
        <v>68.95</v>
      </c>
      <c r="W1783">
        <v>0.28849999999999998</v>
      </c>
      <c r="X1783" t="s">
        <v>1453</v>
      </c>
      <c r="Y1783" t="s">
        <v>1453</v>
      </c>
      <c r="Z1783" t="s">
        <v>1468</v>
      </c>
      <c r="AA1783">
        <v>0.93</v>
      </c>
      <c r="AB1783">
        <v>7.0000000000000007E-2</v>
      </c>
      <c r="AC1783">
        <v>0.5</v>
      </c>
      <c r="AD1783">
        <v>0.5</v>
      </c>
      <c r="AE1783">
        <v>0.5</v>
      </c>
      <c r="AF1783">
        <v>0.5</v>
      </c>
      <c r="AG1783">
        <f>INDEX(YM!B:B, MATCH(Sheet1!B1783,YM!A:A,0))</f>
        <v>10.5</v>
      </c>
      <c r="AH1783">
        <v>21</v>
      </c>
      <c r="AI1783">
        <f>INDEX('Yield strengh'!B:B, MATCH(Sheet1!B1783,'Yield strengh'!A:A,0))</f>
        <v>103.85</v>
      </c>
      <c r="AJ1783">
        <v>103.85</v>
      </c>
      <c r="AK1783">
        <f>INDEX(Price!B:B, MATCH(Sheet1!B1783,Price!A:A,0))</f>
        <v>25.45</v>
      </c>
      <c r="AL1783">
        <f t="shared" si="28"/>
        <v>1.840379746835443</v>
      </c>
      <c r="AM1783">
        <f>INDEX(toughness!B:B,MATCH(Sheet1!B1783,toughness!A:A,0))</f>
        <v>0.26500000000000001</v>
      </c>
      <c r="AN1783">
        <f>450</f>
        <v>450</v>
      </c>
    </row>
    <row r="1784" spans="1:40" x14ac:dyDescent="0.3">
      <c r="A1784" t="s">
        <v>1458</v>
      </c>
      <c r="B1784" s="1" t="s">
        <v>636</v>
      </c>
      <c r="C1784">
        <v>24</v>
      </c>
      <c r="D1784">
        <v>11350</v>
      </c>
      <c r="G1784">
        <v>1.1950000000000001</v>
      </c>
      <c r="H1784">
        <v>8.0599999999999987</v>
      </c>
      <c r="I1784">
        <v>21.5</v>
      </c>
      <c r="J1784">
        <v>25</v>
      </c>
      <c r="K1784">
        <v>24</v>
      </c>
      <c r="L1784">
        <v>10</v>
      </c>
      <c r="M1784">
        <v>314.5</v>
      </c>
      <c r="N1784" t="s">
        <v>1453</v>
      </c>
      <c r="O1784" t="s">
        <v>1453</v>
      </c>
      <c r="P1784" t="s">
        <v>1453</v>
      </c>
      <c r="Q1784" t="s">
        <v>1453</v>
      </c>
      <c r="R1784" t="s">
        <v>1453</v>
      </c>
      <c r="S1784" t="s">
        <v>1453</v>
      </c>
      <c r="T1784" t="s">
        <v>1453</v>
      </c>
      <c r="U1784" t="s">
        <v>1453</v>
      </c>
      <c r="V1784">
        <v>32</v>
      </c>
      <c r="W1784">
        <v>35</v>
      </c>
      <c r="X1784" t="s">
        <v>1453</v>
      </c>
      <c r="Y1784" t="s">
        <v>1453</v>
      </c>
      <c r="Z1784" t="s">
        <v>1468</v>
      </c>
      <c r="AA1784">
        <v>0.93</v>
      </c>
      <c r="AB1784">
        <v>7.0000000000000007E-2</v>
      </c>
      <c r="AC1784">
        <v>0.5</v>
      </c>
      <c r="AD1784">
        <v>0.5</v>
      </c>
      <c r="AE1784">
        <v>0.5</v>
      </c>
      <c r="AF1784">
        <v>0.5</v>
      </c>
      <c r="AG1784">
        <f>INDEX(YM!B:B, MATCH(Sheet1!B1784,YM!A:A,0))</f>
        <v>21</v>
      </c>
      <c r="AH1784">
        <v>21</v>
      </c>
      <c r="AI1784">
        <f>INDEX('Yield strengh'!B:B, MATCH(Sheet1!B1784,'Yield strengh'!A:A,0))</f>
        <v>12</v>
      </c>
      <c r="AJ1784">
        <v>12</v>
      </c>
      <c r="AK1784">
        <f>INDEX(Price!B:B, MATCH(Sheet1!B1784,Price!A:A,0))</f>
        <v>17.8</v>
      </c>
      <c r="AL1784">
        <f t="shared" si="28"/>
        <v>2.2202643171806168E-2</v>
      </c>
      <c r="AM1784">
        <f>INDEX(toughness!B:B,MATCH(Sheet1!B1784,toughness!A:A,0))</f>
        <v>11.305</v>
      </c>
      <c r="AN1784">
        <f>450</f>
        <v>450</v>
      </c>
    </row>
    <row r="1785" spans="1:40" x14ac:dyDescent="0.3">
      <c r="A1785" t="s">
        <v>1458</v>
      </c>
      <c r="B1785" s="1" t="s">
        <v>637</v>
      </c>
      <c r="C1785">
        <v>7.5</v>
      </c>
      <c r="D1785">
        <v>11350</v>
      </c>
      <c r="G1785">
        <v>1.1950000000000001</v>
      </c>
      <c r="H1785">
        <v>8.0599999999999987</v>
      </c>
      <c r="I1785">
        <v>21.5</v>
      </c>
      <c r="J1785">
        <v>40</v>
      </c>
      <c r="K1785">
        <v>7.5</v>
      </c>
      <c r="L1785">
        <v>5</v>
      </c>
      <c r="M1785">
        <v>314.5</v>
      </c>
      <c r="N1785" t="s">
        <v>1453</v>
      </c>
      <c r="O1785" t="s">
        <v>1453</v>
      </c>
      <c r="P1785" t="s">
        <v>1453</v>
      </c>
      <c r="Q1785" t="s">
        <v>1453</v>
      </c>
      <c r="R1785" t="s">
        <v>1453</v>
      </c>
      <c r="S1785" t="s">
        <v>1453</v>
      </c>
      <c r="T1785" t="s">
        <v>1453</v>
      </c>
      <c r="U1785" t="s">
        <v>1453</v>
      </c>
      <c r="V1785">
        <v>17</v>
      </c>
      <c r="W1785">
        <v>35</v>
      </c>
      <c r="X1785" t="s">
        <v>1453</v>
      </c>
      <c r="Y1785" t="s">
        <v>1453</v>
      </c>
      <c r="Z1785" t="s">
        <v>1468</v>
      </c>
      <c r="AA1785">
        <v>0.93</v>
      </c>
      <c r="AB1785">
        <v>7.0000000000000007E-2</v>
      </c>
      <c r="AC1785">
        <v>0.5</v>
      </c>
      <c r="AD1785">
        <v>0.5</v>
      </c>
      <c r="AE1785">
        <v>0.5</v>
      </c>
      <c r="AF1785">
        <v>0.5</v>
      </c>
      <c r="AG1785">
        <f>INDEX(YM!B:B, MATCH(Sheet1!B1785,YM!A:A,0))</f>
        <v>21</v>
      </c>
      <c r="AH1785">
        <v>21</v>
      </c>
      <c r="AI1785">
        <f>INDEX('Yield strengh'!B:B, MATCH(Sheet1!B1785,'Yield strengh'!A:A,0))</f>
        <v>24</v>
      </c>
      <c r="AJ1785">
        <v>24</v>
      </c>
      <c r="AK1785">
        <f>INDEX(Price!B:B, MATCH(Sheet1!B1785,Price!A:A,0))</f>
        <v>17.8</v>
      </c>
      <c r="AL1785">
        <f t="shared" si="28"/>
        <v>4.4405286343612335E-2</v>
      </c>
      <c r="AM1785">
        <f>INDEX(toughness!B:B,MATCH(Sheet1!B1785,toughness!A:A,0))</f>
        <v>19.8</v>
      </c>
      <c r="AN1785">
        <f>450</f>
        <v>450</v>
      </c>
    </row>
    <row r="1786" spans="1:40" x14ac:dyDescent="0.3">
      <c r="A1786" t="s">
        <v>1458</v>
      </c>
      <c r="B1786" s="1" t="s">
        <v>638</v>
      </c>
      <c r="C1786">
        <v>36.5</v>
      </c>
      <c r="D1786">
        <v>11350</v>
      </c>
      <c r="G1786">
        <v>1.1950000000000001</v>
      </c>
      <c r="H1786">
        <v>7.875</v>
      </c>
      <c r="I1786">
        <v>21.9</v>
      </c>
      <c r="J1786">
        <v>27.5</v>
      </c>
      <c r="K1786">
        <v>36.5</v>
      </c>
      <c r="L1786">
        <v>13</v>
      </c>
      <c r="M1786">
        <v>333</v>
      </c>
      <c r="N1786" t="s">
        <v>1453</v>
      </c>
      <c r="O1786" t="s">
        <v>1453</v>
      </c>
      <c r="P1786" t="s">
        <v>1453</v>
      </c>
      <c r="Q1786" t="s">
        <v>1453</v>
      </c>
      <c r="R1786" t="s">
        <v>1453</v>
      </c>
      <c r="S1786" t="s">
        <v>1453</v>
      </c>
      <c r="T1786" t="s">
        <v>1453</v>
      </c>
      <c r="U1786" t="s">
        <v>1453</v>
      </c>
      <c r="V1786">
        <v>43</v>
      </c>
      <c r="W1786">
        <v>35</v>
      </c>
      <c r="X1786" t="s">
        <v>1453</v>
      </c>
      <c r="Y1786" t="s">
        <v>1453</v>
      </c>
      <c r="Z1786" t="s">
        <v>1468</v>
      </c>
      <c r="AA1786">
        <v>0.93</v>
      </c>
      <c r="AB1786">
        <v>7.0000000000000007E-2</v>
      </c>
      <c r="AC1786">
        <v>0.5</v>
      </c>
      <c r="AD1786">
        <v>0.5</v>
      </c>
      <c r="AE1786">
        <v>0.5</v>
      </c>
      <c r="AF1786">
        <v>0.5</v>
      </c>
      <c r="AG1786">
        <f>INDEX(YM!B:B, MATCH(Sheet1!B1786,YM!A:A,0))</f>
        <v>21</v>
      </c>
      <c r="AH1786">
        <v>21</v>
      </c>
      <c r="AI1786">
        <f>INDEX('Yield strengh'!B:B, MATCH(Sheet1!B1786,'Yield strengh'!A:A,0))</f>
        <v>7.5</v>
      </c>
      <c r="AJ1786">
        <v>7.5</v>
      </c>
      <c r="AK1786">
        <f>INDEX(Price!B:B, MATCH(Sheet1!B1786,Price!A:A,0))</f>
        <v>17.8</v>
      </c>
      <c r="AL1786">
        <f t="shared" si="28"/>
        <v>1.3876651982378854E-2</v>
      </c>
      <c r="AM1786">
        <f>INDEX(toughness!B:B,MATCH(Sheet1!B1786,toughness!A:A,0))</f>
        <v>11.305</v>
      </c>
      <c r="AN1786">
        <f>450</f>
        <v>450</v>
      </c>
    </row>
    <row r="1787" spans="1:40" x14ac:dyDescent="0.3">
      <c r="A1787" t="s">
        <v>1458</v>
      </c>
      <c r="B1787" s="1" t="s">
        <v>2007</v>
      </c>
      <c r="C1787">
        <v>22.55</v>
      </c>
      <c r="D1787">
        <v>1190</v>
      </c>
      <c r="E1787">
        <v>4.1150000000000002</v>
      </c>
      <c r="F1787">
        <v>2.3250000000000002</v>
      </c>
      <c r="G1787">
        <v>0.28506749999999997</v>
      </c>
      <c r="H1787">
        <v>2.1552667542999999E-9</v>
      </c>
      <c r="I1787">
        <v>455000000000000</v>
      </c>
      <c r="J1787">
        <v>0.3</v>
      </c>
      <c r="K1787">
        <v>29.25</v>
      </c>
      <c r="L1787">
        <v>12.9</v>
      </c>
      <c r="M1787">
        <v>1805</v>
      </c>
      <c r="N1787" t="s">
        <v>1453</v>
      </c>
      <c r="O1787" t="s">
        <v>1453</v>
      </c>
      <c r="P1787" t="s">
        <v>1453</v>
      </c>
      <c r="Q1787" t="s">
        <v>1453</v>
      </c>
      <c r="R1787" t="s">
        <v>1453</v>
      </c>
      <c r="S1787" t="s">
        <v>1453</v>
      </c>
      <c r="T1787" t="s">
        <v>1453</v>
      </c>
      <c r="U1787" t="s">
        <v>1453</v>
      </c>
      <c r="V1787">
        <v>29.25</v>
      </c>
      <c r="W1787">
        <v>1.147</v>
      </c>
      <c r="X1787" t="s">
        <v>1453</v>
      </c>
      <c r="Y1787" t="s">
        <v>1453</v>
      </c>
      <c r="Z1787" t="s">
        <v>1468</v>
      </c>
      <c r="AA1787">
        <v>0.93</v>
      </c>
      <c r="AB1787">
        <v>7.0000000000000007E-2</v>
      </c>
      <c r="AC1787">
        <v>0.5</v>
      </c>
      <c r="AD1787">
        <v>0.5</v>
      </c>
      <c r="AE1787">
        <v>0.5</v>
      </c>
      <c r="AF1787">
        <v>0.5</v>
      </c>
      <c r="AG1787">
        <f>INDEX(YM!B:B, MATCH(Sheet1!B1787,YM!A:A,0))</f>
        <v>20.7</v>
      </c>
      <c r="AH1787">
        <v>20.7</v>
      </c>
      <c r="AI1787">
        <f>INDEX('Yield strengh'!B:B, MATCH(Sheet1!B1787,'Yield strengh'!A:A,0))</f>
        <v>56.765000000000001</v>
      </c>
      <c r="AJ1787">
        <v>56.765000000000001</v>
      </c>
      <c r="AK1787">
        <f>INDEX(Price!B:B, MATCH(Sheet1!B1787,Price!A:A,0))</f>
        <v>60.6</v>
      </c>
      <c r="AL1787">
        <f t="shared" si="28"/>
        <v>0.98742478991596638</v>
      </c>
      <c r="AM1787">
        <f>INDEX(toughness!B:B,MATCH(Sheet1!B1787,toughness!A:A,0))</f>
        <v>3.3620000000000001</v>
      </c>
      <c r="AN1787">
        <f>450</f>
        <v>450</v>
      </c>
    </row>
    <row r="1788" spans="1:40" x14ac:dyDescent="0.3">
      <c r="A1788" t="s">
        <v>1459</v>
      </c>
      <c r="B1788" s="1" t="s">
        <v>568</v>
      </c>
      <c r="C1788">
        <v>1175</v>
      </c>
      <c r="D1788">
        <v>1905</v>
      </c>
      <c r="E1788">
        <v>4.6449999999999996</v>
      </c>
      <c r="F1788">
        <v>15.75</v>
      </c>
      <c r="G1788">
        <v>0.3155</v>
      </c>
      <c r="H1788">
        <v>1.9044999999999999E-14</v>
      </c>
      <c r="I1788">
        <v>1.3525E+16</v>
      </c>
      <c r="J1788">
        <v>3.6</v>
      </c>
      <c r="K1788">
        <v>1730</v>
      </c>
      <c r="L1788">
        <v>16.149999999999999</v>
      </c>
      <c r="N1788" t="s">
        <v>1453</v>
      </c>
      <c r="O1788" t="s">
        <v>1453</v>
      </c>
      <c r="P1788" t="s">
        <v>1453</v>
      </c>
      <c r="Q1788" t="s">
        <v>1453</v>
      </c>
      <c r="R1788" t="s">
        <v>1453</v>
      </c>
      <c r="S1788" t="s">
        <v>1453</v>
      </c>
      <c r="T1788" t="s">
        <v>1453</v>
      </c>
      <c r="U1788" t="s">
        <v>1453</v>
      </c>
      <c r="V1788">
        <v>1730</v>
      </c>
      <c r="W1788">
        <v>0.745</v>
      </c>
      <c r="X1788" t="s">
        <v>1453</v>
      </c>
      <c r="Y1788" t="s">
        <v>1453</v>
      </c>
      <c r="Z1788" t="s">
        <v>1468</v>
      </c>
      <c r="AA1788">
        <v>0.93</v>
      </c>
      <c r="AB1788">
        <v>7.0000000000000007E-2</v>
      </c>
      <c r="AC1788">
        <v>0.5</v>
      </c>
      <c r="AD1788">
        <v>0.5</v>
      </c>
      <c r="AE1788">
        <v>0.5</v>
      </c>
      <c r="AF1788">
        <v>0.5</v>
      </c>
      <c r="AG1788">
        <f>INDEX(YM!B:B, MATCH(Sheet1!B1788,YM!A:A,0))</f>
        <v>20</v>
      </c>
      <c r="AH1788">
        <v>20</v>
      </c>
      <c r="AI1788">
        <f>INDEX('Yield strengh'!B:B, MATCH(Sheet1!B1788,'Yield strengh'!A:A,0))</f>
        <v>480.5</v>
      </c>
      <c r="AJ1788">
        <v>480.5</v>
      </c>
      <c r="AK1788">
        <f>INDEX(Price!B:B, MATCH(Sheet1!B1788,Price!A:A,0))</f>
        <v>176</v>
      </c>
      <c r="AL1788">
        <f t="shared" si="28"/>
        <v>5.0446194225721781</v>
      </c>
      <c r="AM1788">
        <f>INDEX(toughness!B:B,MATCH(Sheet1!B1788,toughness!A:A,0))</f>
        <v>0.26900000000000002</v>
      </c>
      <c r="AN1788">
        <f>450</f>
        <v>450</v>
      </c>
    </row>
    <row r="1789" spans="1:40" x14ac:dyDescent="0.3">
      <c r="A1789" t="s">
        <v>1458</v>
      </c>
      <c r="B1789" s="1" t="s">
        <v>2008</v>
      </c>
      <c r="C1789">
        <v>69.55</v>
      </c>
      <c r="D1789">
        <v>2560</v>
      </c>
      <c r="E1789">
        <v>5.2375000000000007</v>
      </c>
      <c r="F1789">
        <v>2.12</v>
      </c>
      <c r="G1789">
        <v>0.17857500000000001</v>
      </c>
      <c r="H1789">
        <v>4.3009330042999992E-9</v>
      </c>
      <c r="I1789">
        <v>5.0000000049999995E+18</v>
      </c>
      <c r="J1789">
        <v>2.4649999999999999</v>
      </c>
      <c r="K1789">
        <v>87.35</v>
      </c>
      <c r="L1789">
        <v>9.5449999999999999</v>
      </c>
      <c r="M1789">
        <v>1770</v>
      </c>
      <c r="N1789" t="s">
        <v>1453</v>
      </c>
      <c r="O1789" t="s">
        <v>1453</v>
      </c>
      <c r="P1789" t="s">
        <v>1453</v>
      </c>
      <c r="Q1789" t="s">
        <v>1453</v>
      </c>
      <c r="R1789" t="s">
        <v>1453</v>
      </c>
      <c r="S1789" t="s">
        <v>1453</v>
      </c>
      <c r="T1789" t="s">
        <v>1453</v>
      </c>
      <c r="U1789" t="s">
        <v>1453</v>
      </c>
      <c r="V1789">
        <v>82.85</v>
      </c>
      <c r="W1789">
        <v>1.1725000000000001</v>
      </c>
      <c r="X1789" t="s">
        <v>1453</v>
      </c>
      <c r="Y1789" t="s">
        <v>1453</v>
      </c>
      <c r="Z1789" t="s">
        <v>1468</v>
      </c>
      <c r="AA1789">
        <v>0.93</v>
      </c>
      <c r="AB1789">
        <v>7.0000000000000007E-2</v>
      </c>
      <c r="AC1789">
        <v>0.5</v>
      </c>
      <c r="AD1789">
        <v>0.5</v>
      </c>
      <c r="AE1789">
        <v>0.5</v>
      </c>
      <c r="AF1789">
        <v>0.5</v>
      </c>
      <c r="AG1789">
        <f>INDEX(YM!B:B, MATCH(Sheet1!B1789,YM!A:A,0))</f>
        <v>20</v>
      </c>
      <c r="AH1789">
        <v>20</v>
      </c>
      <c r="AI1789">
        <f>INDEX('Yield strengh'!B:B, MATCH(Sheet1!B1789,'Yield strengh'!A:A,0))</f>
        <v>48.2</v>
      </c>
      <c r="AJ1789">
        <v>48.2</v>
      </c>
      <c r="AK1789">
        <f>INDEX(Price!B:B, MATCH(Sheet1!B1789,Price!A:A,0))</f>
        <v>4.3224999999999998</v>
      </c>
      <c r="AL1789">
        <f t="shared" si="28"/>
        <v>0.37656250000000002</v>
      </c>
      <c r="AM1789" t="e">
        <f>INDEX(toughness!B:B,MATCH(Sheet1!B1789,toughness!A:A,0))</f>
        <v>#N/A</v>
      </c>
      <c r="AN1789">
        <f>450</f>
        <v>450</v>
      </c>
    </row>
    <row r="1790" spans="1:40" x14ac:dyDescent="0.3">
      <c r="A1790" t="s">
        <v>1458</v>
      </c>
      <c r="B1790" s="1" t="s">
        <v>2022</v>
      </c>
      <c r="C1790">
        <v>25</v>
      </c>
      <c r="D1790">
        <v>10250</v>
      </c>
      <c r="G1790">
        <v>1.4</v>
      </c>
      <c r="H1790">
        <v>9.84</v>
      </c>
      <c r="I1790">
        <v>17.5</v>
      </c>
      <c r="J1790">
        <v>16</v>
      </c>
      <c r="K1790">
        <v>25</v>
      </c>
      <c r="L1790">
        <v>10.5</v>
      </c>
      <c r="M1790">
        <v>230</v>
      </c>
      <c r="N1790" t="s">
        <v>1453</v>
      </c>
      <c r="O1790" t="s">
        <v>1453</v>
      </c>
      <c r="P1790" t="s">
        <v>1453</v>
      </c>
      <c r="Q1790" t="s">
        <v>1453</v>
      </c>
      <c r="R1790" t="s">
        <v>1453</v>
      </c>
      <c r="S1790" t="s">
        <v>1453</v>
      </c>
      <c r="T1790" t="s">
        <v>1453</v>
      </c>
      <c r="U1790" t="s">
        <v>1453</v>
      </c>
      <c r="V1790">
        <v>40</v>
      </c>
      <c r="W1790">
        <v>37</v>
      </c>
      <c r="X1790" t="s">
        <v>1453</v>
      </c>
      <c r="Y1790" t="s">
        <v>1453</v>
      </c>
      <c r="Z1790" t="s">
        <v>1468</v>
      </c>
      <c r="AA1790">
        <v>0.93</v>
      </c>
      <c r="AB1790">
        <v>7.0000000000000007E-2</v>
      </c>
      <c r="AC1790">
        <v>0.5</v>
      </c>
      <c r="AD1790">
        <v>0.5</v>
      </c>
      <c r="AE1790">
        <v>0.5</v>
      </c>
      <c r="AF1790">
        <v>0.5</v>
      </c>
      <c r="AG1790">
        <f>INDEX(YM!B:B, MATCH(Sheet1!B1790,YM!A:A,0))</f>
        <v>10</v>
      </c>
      <c r="AH1790">
        <v>20</v>
      </c>
      <c r="AI1790">
        <f>INDEX('Yield strengh'!B:B, MATCH(Sheet1!B1790,'Yield strengh'!A:A,0))</f>
        <v>11.5</v>
      </c>
      <c r="AJ1790">
        <v>23</v>
      </c>
      <c r="AK1790">
        <f>INDEX(Price!B:B, MATCH(Sheet1!B1790,Price!A:A,0))</f>
        <v>920</v>
      </c>
      <c r="AL1790">
        <f t="shared" si="28"/>
        <v>4.4878048780487803E-2</v>
      </c>
      <c r="AM1790">
        <f>INDEX(toughness!B:B,MATCH(Sheet1!B1790,toughness!A:A,0))</f>
        <v>518</v>
      </c>
      <c r="AN1790">
        <f>450</f>
        <v>450</v>
      </c>
    </row>
    <row r="1791" spans="1:40" x14ac:dyDescent="0.3">
      <c r="A1791" t="s">
        <v>1458</v>
      </c>
      <c r="B1791" s="1" t="s">
        <v>375</v>
      </c>
      <c r="C1791">
        <v>14</v>
      </c>
      <c r="D1791">
        <v>1550</v>
      </c>
      <c r="G1791">
        <v>7.31</v>
      </c>
      <c r="H1791">
        <v>44.2</v>
      </c>
      <c r="I1791">
        <v>4.0999999999999996</v>
      </c>
      <c r="J1791">
        <v>45</v>
      </c>
      <c r="K1791">
        <v>14</v>
      </c>
      <c r="L1791">
        <v>8</v>
      </c>
      <c r="M1791">
        <v>833.5</v>
      </c>
      <c r="N1791" t="s">
        <v>1453</v>
      </c>
      <c r="O1791" t="s">
        <v>1453</v>
      </c>
      <c r="P1791" t="s">
        <v>1453</v>
      </c>
      <c r="Q1791" t="s">
        <v>1453</v>
      </c>
      <c r="R1791" t="s">
        <v>1453</v>
      </c>
      <c r="S1791" t="s">
        <v>1453</v>
      </c>
      <c r="T1791" t="s">
        <v>1453</v>
      </c>
      <c r="U1791" t="s">
        <v>1453</v>
      </c>
      <c r="V1791">
        <v>45</v>
      </c>
      <c r="W1791">
        <v>162.5</v>
      </c>
      <c r="X1791" t="s">
        <v>1453</v>
      </c>
      <c r="Y1791" t="s">
        <v>1453</v>
      </c>
      <c r="Z1791" t="s">
        <v>1468</v>
      </c>
      <c r="AA1791">
        <v>0.93</v>
      </c>
      <c r="AB1791">
        <v>7.0000000000000007E-2</v>
      </c>
      <c r="AC1791">
        <v>0.5</v>
      </c>
      <c r="AD1791">
        <v>0.5</v>
      </c>
      <c r="AE1791">
        <v>0.5</v>
      </c>
      <c r="AF1791">
        <v>0.5</v>
      </c>
      <c r="AG1791">
        <f>INDEX(YM!B:B, MATCH(Sheet1!B1791,YM!A:A,0))</f>
        <v>19.75</v>
      </c>
      <c r="AH1791">
        <v>19.75</v>
      </c>
      <c r="AI1791">
        <f>INDEX('Yield strengh'!B:B, MATCH(Sheet1!B1791,'Yield strengh'!A:A,0))</f>
        <v>60</v>
      </c>
      <c r="AJ1791">
        <v>60</v>
      </c>
      <c r="AK1791">
        <f>INDEX(Price!B:B, MATCH(Sheet1!B1791,Price!A:A,0))</f>
        <v>55.099999999999987</v>
      </c>
      <c r="AL1791">
        <f t="shared" si="28"/>
        <v>0.76451612903225807</v>
      </c>
      <c r="AM1791">
        <f>INDEX(toughness!B:B,MATCH(Sheet1!B1791,toughness!A:A,0))</f>
        <v>4.1549999999999994</v>
      </c>
      <c r="AN1791">
        <f>450</f>
        <v>450</v>
      </c>
    </row>
    <row r="1792" spans="1:40" x14ac:dyDescent="0.3">
      <c r="A1792" t="s">
        <v>1458</v>
      </c>
      <c r="B1792" s="1" t="s">
        <v>1083</v>
      </c>
      <c r="C1792">
        <v>37.9</v>
      </c>
      <c r="D1792">
        <v>1050</v>
      </c>
      <c r="E1792">
        <v>5.375</v>
      </c>
      <c r="F1792">
        <v>30.05</v>
      </c>
      <c r="G1792">
        <v>1.8600000000000001E-3</v>
      </c>
      <c r="H1792">
        <v>1.735E-18</v>
      </c>
      <c r="I1792">
        <v>1.0045E+20</v>
      </c>
      <c r="J1792">
        <v>61</v>
      </c>
      <c r="K1792">
        <v>43.35</v>
      </c>
      <c r="L1792">
        <v>11.5</v>
      </c>
      <c r="N1792" t="s">
        <v>1453</v>
      </c>
      <c r="O1792" t="s">
        <v>1453</v>
      </c>
      <c r="P1792" t="s">
        <v>1453</v>
      </c>
      <c r="Q1792" t="s">
        <v>1453</v>
      </c>
      <c r="R1792" t="s">
        <v>1453</v>
      </c>
      <c r="S1792" t="s">
        <v>1453</v>
      </c>
      <c r="T1792" t="s">
        <v>1453</v>
      </c>
      <c r="U1792" t="s">
        <v>1453</v>
      </c>
      <c r="V1792">
        <v>37.9</v>
      </c>
      <c r="W1792">
        <v>0.24049999999999999</v>
      </c>
      <c r="X1792" t="s">
        <v>1453</v>
      </c>
      <c r="Y1792" t="s">
        <v>1453</v>
      </c>
      <c r="Z1792" t="s">
        <v>1468</v>
      </c>
      <c r="AA1792">
        <v>0.93</v>
      </c>
      <c r="AB1792">
        <v>7.0000000000000007E-2</v>
      </c>
      <c r="AC1792">
        <v>0.5</v>
      </c>
      <c r="AD1792">
        <v>0.5</v>
      </c>
      <c r="AE1792">
        <v>0.5</v>
      </c>
      <c r="AF1792">
        <v>0.5</v>
      </c>
      <c r="AG1792">
        <f>INDEX(YM!B:B, MATCH(Sheet1!B1792,YM!A:A,0))</f>
        <v>19.55</v>
      </c>
      <c r="AH1792">
        <v>19.55</v>
      </c>
      <c r="AI1792">
        <f>INDEX('Yield strengh'!B:B, MATCH(Sheet1!B1792,'Yield strengh'!A:A,0))</f>
        <v>380</v>
      </c>
      <c r="AJ1792">
        <v>380</v>
      </c>
      <c r="AK1792">
        <f>INDEX(Price!B:B, MATCH(Sheet1!B1792,Price!A:A,0))</f>
        <v>61.2</v>
      </c>
      <c r="AL1792">
        <f t="shared" si="28"/>
        <v>7.0752380952380953</v>
      </c>
      <c r="AM1792">
        <f>INDEX(toughness!B:B,MATCH(Sheet1!B1792,toughness!A:A,0))</f>
        <v>86.45</v>
      </c>
      <c r="AN1792">
        <f>450</f>
        <v>450</v>
      </c>
    </row>
    <row r="1793" spans="1:40" x14ac:dyDescent="0.3">
      <c r="A1793" t="s">
        <v>1458</v>
      </c>
      <c r="B1793" s="1" t="s">
        <v>366</v>
      </c>
      <c r="C1793">
        <v>9000</v>
      </c>
      <c r="D1793">
        <v>2515</v>
      </c>
      <c r="E1793">
        <v>9</v>
      </c>
      <c r="F1793">
        <v>7.5</v>
      </c>
      <c r="G1793">
        <v>3.395</v>
      </c>
      <c r="H1793">
        <v>8.6860000000000004E-7</v>
      </c>
      <c r="I1793">
        <v>5050000000</v>
      </c>
      <c r="J1793">
        <v>0.65</v>
      </c>
      <c r="K1793">
        <v>2350</v>
      </c>
      <c r="L1793">
        <v>900</v>
      </c>
      <c r="N1793" t="s">
        <v>1453</v>
      </c>
      <c r="O1793" t="s">
        <v>1453</v>
      </c>
      <c r="P1793" t="s">
        <v>1453</v>
      </c>
      <c r="Q1793" t="s">
        <v>1453</v>
      </c>
      <c r="R1793" t="s">
        <v>1453</v>
      </c>
      <c r="S1793" t="s">
        <v>1453</v>
      </c>
      <c r="T1793" t="s">
        <v>1453</v>
      </c>
      <c r="U1793" t="s">
        <v>1453</v>
      </c>
      <c r="V1793">
        <v>2250</v>
      </c>
      <c r="W1793">
        <v>19</v>
      </c>
      <c r="X1793" t="s">
        <v>1453</v>
      </c>
      <c r="Y1793" t="s">
        <v>1453</v>
      </c>
      <c r="Z1793" t="s">
        <v>1468</v>
      </c>
      <c r="AA1793">
        <v>0.93</v>
      </c>
      <c r="AB1793">
        <v>7.0000000000000007E-2</v>
      </c>
      <c r="AC1793">
        <v>0.5</v>
      </c>
      <c r="AD1793">
        <v>0.5</v>
      </c>
      <c r="AE1793">
        <v>0.5</v>
      </c>
      <c r="AF1793">
        <v>0.5</v>
      </c>
      <c r="AG1793">
        <f>INDEX(YM!B:B, MATCH(Sheet1!B1793,YM!A:A,0))</f>
        <v>19.5</v>
      </c>
      <c r="AH1793">
        <v>19.5</v>
      </c>
      <c r="AI1793">
        <f>INDEX('Yield strengh'!B:B, MATCH(Sheet1!B1793,'Yield strengh'!A:A,0))</f>
        <v>140</v>
      </c>
      <c r="AJ1793">
        <v>140</v>
      </c>
      <c r="AK1793">
        <f>INDEX(Price!B:B, MATCH(Sheet1!B1793,Price!A:A,0))</f>
        <v>36</v>
      </c>
      <c r="AL1793">
        <f t="shared" si="28"/>
        <v>1.0854870775347913</v>
      </c>
      <c r="AM1793">
        <f>INDEX(toughness!B:B,MATCH(Sheet1!B1793,toughness!A:A,0))</f>
        <v>1.3895</v>
      </c>
      <c r="AN1793">
        <f>450</f>
        <v>450</v>
      </c>
    </row>
    <row r="1794" spans="1:40" x14ac:dyDescent="0.3">
      <c r="A1794" t="s">
        <v>1458</v>
      </c>
      <c r="B1794" s="1" t="s">
        <v>376</v>
      </c>
      <c r="C1794">
        <v>32.25</v>
      </c>
      <c r="D1794">
        <v>1195</v>
      </c>
      <c r="E1794">
        <v>3.4249999999999998</v>
      </c>
      <c r="F1794">
        <v>13.55</v>
      </c>
      <c r="G1794">
        <v>2.0600000000000002E-3</v>
      </c>
      <c r="H1794">
        <v>8.6859999999999991E-12</v>
      </c>
      <c r="I1794">
        <v>505000000000000</v>
      </c>
      <c r="J1794">
        <v>40</v>
      </c>
      <c r="K1794">
        <v>38</v>
      </c>
      <c r="L1794">
        <v>9</v>
      </c>
      <c r="N1794" t="s">
        <v>1453</v>
      </c>
      <c r="O1794" t="s">
        <v>1453</v>
      </c>
      <c r="P1794" t="s">
        <v>1453</v>
      </c>
      <c r="Q1794" t="s">
        <v>1453</v>
      </c>
      <c r="R1794" t="s">
        <v>1453</v>
      </c>
      <c r="S1794" t="s">
        <v>1453</v>
      </c>
      <c r="T1794" t="s">
        <v>1453</v>
      </c>
      <c r="U1794" t="s">
        <v>1453</v>
      </c>
      <c r="V1794">
        <v>32.950000000000003</v>
      </c>
      <c r="W1794">
        <v>0.25</v>
      </c>
      <c r="X1794" t="s">
        <v>1453</v>
      </c>
      <c r="Y1794" t="s">
        <v>1453</v>
      </c>
      <c r="Z1794" t="s">
        <v>1468</v>
      </c>
      <c r="AA1794">
        <v>0.93</v>
      </c>
      <c r="AB1794">
        <v>7.0000000000000007E-2</v>
      </c>
      <c r="AC1794">
        <v>0.5</v>
      </c>
      <c r="AD1794">
        <v>0.5</v>
      </c>
      <c r="AE1794">
        <v>0.5</v>
      </c>
      <c r="AF1794">
        <v>0.5</v>
      </c>
      <c r="AG1794">
        <f>INDEX(YM!B:B, MATCH(Sheet1!B1794,YM!A:A,0))</f>
        <v>19.5</v>
      </c>
      <c r="AH1794">
        <v>19.5</v>
      </c>
      <c r="AI1794">
        <f>INDEX('Yield strengh'!B:B, MATCH(Sheet1!B1794,'Yield strengh'!A:A,0))</f>
        <v>14</v>
      </c>
      <c r="AJ1794">
        <v>14</v>
      </c>
      <c r="AK1794">
        <f>INDEX(Price!B:B, MATCH(Sheet1!B1794,Price!A:A,0))</f>
        <v>55.099999999999987</v>
      </c>
      <c r="AL1794">
        <f t="shared" si="28"/>
        <v>0.22845188284518828</v>
      </c>
      <c r="AM1794">
        <f>INDEX(toughness!B:B,MATCH(Sheet1!B1794,toughness!A:A,0))</f>
        <v>8.25</v>
      </c>
      <c r="AN1794">
        <f>450</f>
        <v>450</v>
      </c>
    </row>
    <row r="1795" spans="1:40" x14ac:dyDescent="0.3">
      <c r="A1795" t="s">
        <v>1458</v>
      </c>
      <c r="B1795" s="1" t="s">
        <v>2313</v>
      </c>
      <c r="C1795">
        <v>47.65</v>
      </c>
      <c r="D1795">
        <v>635</v>
      </c>
      <c r="E1795">
        <v>7.0449999999999999</v>
      </c>
      <c r="F1795">
        <v>0.5</v>
      </c>
      <c r="G1795">
        <v>9.1499999999999998E-2</v>
      </c>
      <c r="H1795">
        <v>1.8659999999999999E-12</v>
      </c>
      <c r="I1795">
        <v>130000000000000</v>
      </c>
      <c r="J1795">
        <v>2.02</v>
      </c>
      <c r="K1795">
        <v>100.8</v>
      </c>
      <c r="L1795">
        <v>6.01</v>
      </c>
      <c r="N1795" t="s">
        <v>1453</v>
      </c>
      <c r="O1795" t="s">
        <v>1453</v>
      </c>
      <c r="P1795" t="s">
        <v>1453</v>
      </c>
      <c r="Q1795" t="s">
        <v>1453</v>
      </c>
      <c r="R1795" t="s">
        <v>1453</v>
      </c>
      <c r="S1795" t="s">
        <v>1453</v>
      </c>
      <c r="T1795" t="s">
        <v>1453</v>
      </c>
      <c r="U1795" t="s">
        <v>1453</v>
      </c>
      <c r="V1795">
        <v>93.6</v>
      </c>
      <c r="W1795">
        <v>0.31000000000000011</v>
      </c>
      <c r="X1795" t="s">
        <v>1453</v>
      </c>
      <c r="Y1795" t="s">
        <v>1453</v>
      </c>
      <c r="Z1795" t="s">
        <v>1468</v>
      </c>
      <c r="AA1795">
        <v>0.93</v>
      </c>
      <c r="AB1795">
        <v>7.0000000000000007E-2</v>
      </c>
      <c r="AC1795">
        <v>0.5</v>
      </c>
      <c r="AD1795">
        <v>0.5</v>
      </c>
      <c r="AE1795">
        <v>0.5</v>
      </c>
      <c r="AF1795">
        <v>0.5</v>
      </c>
      <c r="AG1795">
        <f>INDEX(YM!B:B, MATCH(Sheet1!B1795,YM!A:A,0))</f>
        <v>19.5</v>
      </c>
      <c r="AH1795">
        <v>19.5</v>
      </c>
      <c r="AI1795">
        <f>INDEX('Yield strengh'!B:B, MATCH(Sheet1!B1795,'Yield strengh'!A:A,0))</f>
        <v>13</v>
      </c>
      <c r="AJ1795">
        <v>13</v>
      </c>
      <c r="AK1795">
        <f>INDEX(Price!B:B, MATCH(Sheet1!B1795,Price!A:A,0))</f>
        <v>3.5750000000000002</v>
      </c>
      <c r="AL1795">
        <f t="shared" si="28"/>
        <v>0.39921259842519685</v>
      </c>
      <c r="AM1795">
        <f>INDEX(toughness!B:B,MATCH(Sheet1!B1795,toughness!A:A,0))</f>
        <v>4.5900000000000003E-2</v>
      </c>
      <c r="AN1795">
        <f>450</f>
        <v>450</v>
      </c>
    </row>
    <row r="1796" spans="1:40" x14ac:dyDescent="0.3">
      <c r="A1796" t="s">
        <v>1458</v>
      </c>
      <c r="B1796" s="1" t="s">
        <v>1605</v>
      </c>
      <c r="C1796">
        <v>133.41666666666671</v>
      </c>
      <c r="D1796">
        <v>2250</v>
      </c>
      <c r="E1796">
        <v>7</v>
      </c>
      <c r="F1796">
        <v>6.5</v>
      </c>
      <c r="G1796">
        <v>0.88514999999999988</v>
      </c>
      <c r="H1796">
        <v>4.0000000000001439</v>
      </c>
      <c r="I1796">
        <v>5.0005E+17</v>
      </c>
      <c r="J1796">
        <v>3.1175000000000002</v>
      </c>
      <c r="K1796">
        <v>64.333333333333329</v>
      </c>
      <c r="L1796">
        <v>49.241666666666667</v>
      </c>
      <c r="M1796">
        <v>1488.916666666667</v>
      </c>
      <c r="N1796" t="s">
        <v>1453</v>
      </c>
      <c r="O1796" t="s">
        <v>1453</v>
      </c>
      <c r="P1796" t="s">
        <v>1453</v>
      </c>
      <c r="Q1796" t="s">
        <v>1453</v>
      </c>
      <c r="R1796" t="s">
        <v>1453</v>
      </c>
      <c r="S1796" t="s">
        <v>1453</v>
      </c>
      <c r="T1796" t="s">
        <v>1453</v>
      </c>
      <c r="U1796" t="s">
        <v>1453</v>
      </c>
      <c r="V1796">
        <v>98.316666666666663</v>
      </c>
      <c r="W1796">
        <v>17.866666666666671</v>
      </c>
      <c r="X1796" t="s">
        <v>1453</v>
      </c>
      <c r="Y1796" t="s">
        <v>1453</v>
      </c>
      <c r="Z1796" t="s">
        <v>1468</v>
      </c>
      <c r="AA1796">
        <v>0.93</v>
      </c>
      <c r="AB1796">
        <v>7.0000000000000007E-2</v>
      </c>
      <c r="AC1796">
        <v>0.5</v>
      </c>
      <c r="AD1796">
        <v>0.5</v>
      </c>
      <c r="AE1796">
        <v>0.5</v>
      </c>
      <c r="AF1796">
        <v>0.5</v>
      </c>
      <c r="AG1796">
        <f>INDEX(YM!B:B, MATCH(Sheet1!B1796,YM!A:A,0))</f>
        <v>19.375</v>
      </c>
      <c r="AH1796">
        <v>19.375</v>
      </c>
      <c r="AI1796">
        <f>INDEX('Yield strengh'!B:B, MATCH(Sheet1!B1796,'Yield strengh'!A:A,0))</f>
        <v>5.4750000000000014</v>
      </c>
      <c r="AJ1796">
        <v>5.4750000000000014</v>
      </c>
      <c r="AK1796">
        <f>INDEX(Price!B:B, MATCH(Sheet1!B1796,Price!A:A,0))</f>
        <v>40.033333333333317</v>
      </c>
      <c r="AL1796">
        <f t="shared" si="28"/>
        <v>4.7145833333333345E-2</v>
      </c>
      <c r="AM1796">
        <f>INDEX(toughness!B:B,MATCH(Sheet1!B1796,toughness!A:A,0))</f>
        <v>2.5598333333333331E-2</v>
      </c>
      <c r="AN1796">
        <f>450</f>
        <v>450</v>
      </c>
    </row>
    <row r="1797" spans="1:40" x14ac:dyDescent="0.3">
      <c r="A1797" t="s">
        <v>1458</v>
      </c>
      <c r="B1797" s="1" t="s">
        <v>2165</v>
      </c>
      <c r="C1797">
        <v>120.35</v>
      </c>
      <c r="D1797">
        <v>1510</v>
      </c>
      <c r="E1797">
        <v>3.2583333333333329</v>
      </c>
      <c r="F1797">
        <v>27.916666666666671</v>
      </c>
      <c r="G1797">
        <v>1.04075E-2</v>
      </c>
      <c r="H1797">
        <v>1.0380007099999999E-14</v>
      </c>
      <c r="I1797">
        <v>1.0025E+22</v>
      </c>
      <c r="J1797">
        <v>26.160833333333329</v>
      </c>
      <c r="K1797">
        <v>232.57499999999999</v>
      </c>
      <c r="L1797">
        <v>40.75</v>
      </c>
      <c r="M1797">
        <v>360</v>
      </c>
      <c r="N1797" t="s">
        <v>1453</v>
      </c>
      <c r="O1797" t="s">
        <v>1453</v>
      </c>
      <c r="P1797" t="s">
        <v>1453</v>
      </c>
      <c r="Q1797" t="s">
        <v>1453</v>
      </c>
      <c r="R1797" t="s">
        <v>1453</v>
      </c>
      <c r="S1797" t="s">
        <v>1453</v>
      </c>
      <c r="T1797" t="s">
        <v>1453</v>
      </c>
      <c r="U1797" t="s">
        <v>1453</v>
      </c>
      <c r="V1797">
        <v>160.83333333333329</v>
      </c>
      <c r="W1797">
        <v>0.35175000000000001</v>
      </c>
      <c r="X1797" t="s">
        <v>1453</v>
      </c>
      <c r="Y1797" t="s">
        <v>1453</v>
      </c>
      <c r="Z1797" t="s">
        <v>1468</v>
      </c>
      <c r="AA1797">
        <v>0.93</v>
      </c>
      <c r="AB1797">
        <v>7.0000000000000007E-2</v>
      </c>
      <c r="AC1797">
        <v>0.5</v>
      </c>
      <c r="AD1797">
        <v>0.5</v>
      </c>
      <c r="AE1797">
        <v>0.5</v>
      </c>
      <c r="AF1797">
        <v>0.5</v>
      </c>
      <c r="AG1797">
        <f>INDEX(YM!B:B, MATCH(Sheet1!B1797,YM!A:A,0))</f>
        <v>18.81666666666667</v>
      </c>
      <c r="AH1797">
        <v>18.81666666666667</v>
      </c>
      <c r="AI1797">
        <f>INDEX('Yield strengh'!B:B, MATCH(Sheet1!B1797,'Yield strengh'!A:A,0))</f>
        <v>188.16666666666671</v>
      </c>
      <c r="AJ1797">
        <v>188.16666666666671</v>
      </c>
      <c r="AK1797">
        <f>INDEX(Price!B:B, MATCH(Sheet1!B1797,Price!A:A,0))</f>
        <v>531.16666666666663</v>
      </c>
      <c r="AL1797">
        <f t="shared" si="28"/>
        <v>2.3448142016188385</v>
      </c>
      <c r="AM1797">
        <f>INDEX(toughness!B:B,MATCH(Sheet1!B1797,toughness!A:A,0))</f>
        <v>5.8037500000000009</v>
      </c>
      <c r="AN1797">
        <f>450</f>
        <v>450</v>
      </c>
    </row>
    <row r="1798" spans="1:40" x14ac:dyDescent="0.3">
      <c r="A1798" t="s">
        <v>1458</v>
      </c>
      <c r="B1798" s="1" t="s">
        <v>338</v>
      </c>
      <c r="C1798">
        <v>5.0999999999999997E-2</v>
      </c>
      <c r="D1798">
        <v>68</v>
      </c>
      <c r="G1798">
        <v>2.555E-2</v>
      </c>
      <c r="H1798">
        <v>0.245</v>
      </c>
      <c r="I1798">
        <v>712.5</v>
      </c>
      <c r="J1798">
        <v>45</v>
      </c>
      <c r="K1798">
        <v>7.5000000000000011E-2</v>
      </c>
      <c r="L1798">
        <v>5.1000000000000004E-3</v>
      </c>
      <c r="M1798">
        <v>582.5</v>
      </c>
      <c r="N1798" t="s">
        <v>1453</v>
      </c>
      <c r="O1798" t="s">
        <v>1453</v>
      </c>
      <c r="P1798" t="s">
        <v>1453</v>
      </c>
      <c r="Q1798" t="s">
        <v>1453</v>
      </c>
      <c r="R1798" t="s">
        <v>1453</v>
      </c>
      <c r="S1798" t="s">
        <v>1453</v>
      </c>
      <c r="T1798" t="s">
        <v>1453</v>
      </c>
      <c r="U1798" t="s">
        <v>1453</v>
      </c>
      <c r="V1798">
        <v>7.5000000000000011E-2</v>
      </c>
      <c r="W1798">
        <v>0.6</v>
      </c>
      <c r="X1798" t="s">
        <v>1453</v>
      </c>
      <c r="Y1798" t="s">
        <v>1453</v>
      </c>
      <c r="Z1798" t="s">
        <v>1468</v>
      </c>
      <c r="AA1798">
        <v>0.93</v>
      </c>
      <c r="AB1798">
        <v>7.0000000000000007E-2</v>
      </c>
      <c r="AC1798">
        <v>0.5</v>
      </c>
      <c r="AD1798">
        <v>0.5</v>
      </c>
      <c r="AE1798">
        <v>0.5</v>
      </c>
      <c r="AF1798">
        <v>0.5</v>
      </c>
      <c r="AG1798">
        <f>INDEX(YM!B:B, MATCH(Sheet1!B1798,YM!A:A,0))</f>
        <v>18.5</v>
      </c>
      <c r="AH1798">
        <v>18.5</v>
      </c>
      <c r="AI1798">
        <f>INDEX('Yield strengh'!B:B, MATCH(Sheet1!B1798,'Yield strengh'!A:A,0))</f>
        <v>60</v>
      </c>
      <c r="AJ1798">
        <v>60</v>
      </c>
      <c r="AK1798">
        <f>INDEX(Price!B:B, MATCH(Sheet1!B1798,Price!A:A,0))</f>
        <v>166</v>
      </c>
      <c r="AL1798">
        <f t="shared" si="28"/>
        <v>16.323529411764707</v>
      </c>
      <c r="AM1798">
        <f>INDEX(toughness!B:B,MATCH(Sheet1!B1798,toughness!A:A,0))</f>
        <v>57.75</v>
      </c>
      <c r="AN1798">
        <f>450</f>
        <v>450</v>
      </c>
    </row>
    <row r="1799" spans="1:40" x14ac:dyDescent="0.3">
      <c r="A1799" t="s">
        <v>1458</v>
      </c>
      <c r="B1799" s="1" t="s">
        <v>336</v>
      </c>
      <c r="C1799">
        <v>30</v>
      </c>
      <c r="D1799">
        <v>2700</v>
      </c>
      <c r="G1799">
        <v>9.1750000000000007</v>
      </c>
      <c r="H1799">
        <v>63.099999999999987</v>
      </c>
      <c r="I1799">
        <v>2.7349999999999999</v>
      </c>
      <c r="J1799">
        <v>40</v>
      </c>
      <c r="K1799">
        <v>30</v>
      </c>
      <c r="L1799">
        <v>25.5</v>
      </c>
      <c r="M1799">
        <v>650</v>
      </c>
      <c r="N1799" t="s">
        <v>1453</v>
      </c>
      <c r="O1799" t="s">
        <v>1453</v>
      </c>
      <c r="P1799" t="s">
        <v>1453</v>
      </c>
      <c r="Q1799" t="s">
        <v>1453</v>
      </c>
      <c r="R1799" t="s">
        <v>1453</v>
      </c>
      <c r="S1799" t="s">
        <v>1453</v>
      </c>
      <c r="T1799" t="s">
        <v>1453</v>
      </c>
      <c r="U1799" t="s">
        <v>1453</v>
      </c>
      <c r="V1799">
        <v>80</v>
      </c>
      <c r="W1799">
        <v>209</v>
      </c>
      <c r="X1799" t="s">
        <v>1453</v>
      </c>
      <c r="Y1799" t="s">
        <v>1453</v>
      </c>
      <c r="Z1799" t="s">
        <v>1468</v>
      </c>
      <c r="AA1799">
        <v>0.93</v>
      </c>
      <c r="AB1799">
        <v>7.0000000000000007E-2</v>
      </c>
      <c r="AC1799">
        <v>0.5</v>
      </c>
      <c r="AD1799">
        <v>0.5</v>
      </c>
      <c r="AE1799">
        <v>0.5</v>
      </c>
      <c r="AF1799">
        <v>0.5</v>
      </c>
      <c r="AG1799">
        <f>INDEX(YM!B:B, MATCH(Sheet1!B1799,YM!A:A,0))</f>
        <v>70.5</v>
      </c>
      <c r="AH1799">
        <v>70.5</v>
      </c>
      <c r="AI1799">
        <f>INDEX('Yield strengh'!B:B, MATCH(Sheet1!B1799,'Yield strengh'!A:A,0))</f>
        <v>40</v>
      </c>
      <c r="AJ1799">
        <v>40</v>
      </c>
      <c r="AK1799">
        <f>INDEX(Price!B:B, MATCH(Sheet1!B1799,Price!A:A,0))</f>
        <v>21.7</v>
      </c>
      <c r="AL1799">
        <f t="shared" si="28"/>
        <v>1.0444444444444445</v>
      </c>
      <c r="AM1799">
        <f>INDEX(toughness!B:B,MATCH(Sheet1!B1799,toughness!A:A,0))</f>
        <v>15.95</v>
      </c>
      <c r="AN1799">
        <f>450</f>
        <v>450</v>
      </c>
    </row>
    <row r="1800" spans="1:40" x14ac:dyDescent="0.3">
      <c r="A1800" t="s">
        <v>1458</v>
      </c>
      <c r="B1800" s="1" t="s">
        <v>1424</v>
      </c>
      <c r="C1800">
        <v>5.8000000000000007</v>
      </c>
      <c r="D1800">
        <v>1195</v>
      </c>
      <c r="E1800">
        <v>2.5499999999999998</v>
      </c>
      <c r="F1800">
        <v>11</v>
      </c>
      <c r="G1800">
        <v>3.2800000000000003E-2</v>
      </c>
      <c r="H1800">
        <v>9.4599999999999999E-16</v>
      </c>
      <c r="I1800">
        <v>5.5E+17</v>
      </c>
      <c r="J1800">
        <v>7.0000000000000007E-2</v>
      </c>
      <c r="K1800">
        <v>1.8</v>
      </c>
      <c r="L1800">
        <v>0.57000000000000006</v>
      </c>
      <c r="M1800">
        <v>2675</v>
      </c>
      <c r="N1800" t="s">
        <v>1453</v>
      </c>
      <c r="O1800" t="s">
        <v>1453</v>
      </c>
      <c r="P1800" t="s">
        <v>1453</v>
      </c>
      <c r="Q1800" t="s">
        <v>1453</v>
      </c>
      <c r="R1800" t="s">
        <v>1453</v>
      </c>
      <c r="S1800" t="s">
        <v>1453</v>
      </c>
      <c r="T1800" t="s">
        <v>1453</v>
      </c>
      <c r="U1800" t="s">
        <v>1453</v>
      </c>
      <c r="V1800">
        <v>1.25</v>
      </c>
      <c r="W1800">
        <v>0.26250000000000001</v>
      </c>
      <c r="X1800" t="s">
        <v>1453</v>
      </c>
      <c r="Y1800" t="s">
        <v>1453</v>
      </c>
      <c r="Z1800" t="s">
        <v>1468</v>
      </c>
      <c r="AA1800">
        <v>0.93</v>
      </c>
      <c r="AB1800">
        <v>7.0000000000000007E-2</v>
      </c>
      <c r="AC1800">
        <v>0.5</v>
      </c>
      <c r="AD1800">
        <v>0.5</v>
      </c>
      <c r="AE1800">
        <v>0.5</v>
      </c>
      <c r="AF1800">
        <v>0.5</v>
      </c>
      <c r="AG1800">
        <f>INDEX(YM!B:B, MATCH(Sheet1!B1800,YM!A:A,0))</f>
        <v>17.75</v>
      </c>
      <c r="AH1800">
        <v>17.75</v>
      </c>
      <c r="AI1800">
        <f>INDEX('Yield strengh'!B:B, MATCH(Sheet1!B1800,'Yield strengh'!A:A,0))</f>
        <v>60</v>
      </c>
      <c r="AJ1800">
        <v>60</v>
      </c>
      <c r="AK1800">
        <f>INDEX(Price!B:B, MATCH(Sheet1!B1800,Price!A:A,0))</f>
        <v>590</v>
      </c>
      <c r="AL1800">
        <f t="shared" si="28"/>
        <v>0.89121338912133896</v>
      </c>
      <c r="AM1800">
        <f>INDEX(toughness!B:B,MATCH(Sheet1!B1800,toughness!A:A,0))</f>
        <v>13.38</v>
      </c>
      <c r="AN1800">
        <f>450</f>
        <v>450</v>
      </c>
    </row>
    <row r="1801" spans="1:40" x14ac:dyDescent="0.3">
      <c r="A1801" t="s">
        <v>1458</v>
      </c>
      <c r="B1801" s="1" t="s">
        <v>2121</v>
      </c>
      <c r="C1801">
        <v>48.2</v>
      </c>
      <c r="D1801">
        <v>1090</v>
      </c>
      <c r="E1801">
        <v>8.9849999999999994</v>
      </c>
      <c r="F1801">
        <v>28.2</v>
      </c>
      <c r="G1801">
        <v>1.3600000000000001E-3</v>
      </c>
      <c r="H1801">
        <v>2.699E-18</v>
      </c>
      <c r="I1801">
        <v>4.316E+20</v>
      </c>
      <c r="J1801">
        <v>50</v>
      </c>
      <c r="K1801">
        <v>48.3</v>
      </c>
      <c r="L1801">
        <v>9.5</v>
      </c>
      <c r="M1801">
        <v>215</v>
      </c>
      <c r="N1801" t="s">
        <v>1453</v>
      </c>
      <c r="O1801" t="s">
        <v>1453</v>
      </c>
      <c r="P1801" t="s">
        <v>1453</v>
      </c>
      <c r="Q1801" t="s">
        <v>1453</v>
      </c>
      <c r="R1801" t="s">
        <v>1453</v>
      </c>
      <c r="S1801" t="s">
        <v>1453</v>
      </c>
      <c r="T1801" t="s">
        <v>1453</v>
      </c>
      <c r="U1801" t="s">
        <v>1453</v>
      </c>
      <c r="V1801">
        <v>40.200000000000003</v>
      </c>
      <c r="W1801">
        <v>0.22</v>
      </c>
      <c r="X1801" t="s">
        <v>1453</v>
      </c>
      <c r="Y1801" t="s">
        <v>1453</v>
      </c>
      <c r="Z1801" t="s">
        <v>1468</v>
      </c>
      <c r="AA1801">
        <v>0.93</v>
      </c>
      <c r="AB1801">
        <v>7.0000000000000007E-2</v>
      </c>
      <c r="AC1801">
        <v>0.5</v>
      </c>
      <c r="AD1801">
        <v>0.5</v>
      </c>
      <c r="AE1801">
        <v>0.5</v>
      </c>
      <c r="AF1801">
        <v>0.5</v>
      </c>
      <c r="AG1801">
        <f>INDEX(YM!B:B, MATCH(Sheet1!B1801,YM!A:A,0))</f>
        <v>8.15</v>
      </c>
      <c r="AH1801">
        <v>8.15</v>
      </c>
      <c r="AI1801">
        <f>INDEX('Yield strengh'!B:B, MATCH(Sheet1!B1801,'Yield strengh'!A:A,0))</f>
        <v>135</v>
      </c>
      <c r="AJ1801">
        <v>135</v>
      </c>
      <c r="AK1801">
        <f>INDEX(Price!B:B, MATCH(Sheet1!B1801,Price!A:A,0))</f>
        <v>24.8</v>
      </c>
      <c r="AL1801">
        <f t="shared" si="28"/>
        <v>1.0094036697247706</v>
      </c>
      <c r="AM1801">
        <f>INDEX(toughness!B:B,MATCH(Sheet1!B1801,toughness!A:A,0))</f>
        <v>3.0150000000000001</v>
      </c>
      <c r="AN1801">
        <f>450</f>
        <v>450</v>
      </c>
    </row>
    <row r="1802" spans="1:40" x14ac:dyDescent="0.3">
      <c r="A1802" t="s">
        <v>1458</v>
      </c>
      <c r="B1802" s="1" t="s">
        <v>2169</v>
      </c>
      <c r="C1802">
        <v>145.02368421052631</v>
      </c>
      <c r="D1802">
        <v>1390</v>
      </c>
      <c r="E1802">
        <v>3.7947368421052619</v>
      </c>
      <c r="F1802">
        <v>19.831578947368421</v>
      </c>
      <c r="G1802">
        <v>1.308210526315789E-2</v>
      </c>
      <c r="H1802">
        <v>2.7534210526315788E-19</v>
      </c>
      <c r="I1802">
        <v>1.665E+21</v>
      </c>
      <c r="J1802">
        <v>27.370394736842101</v>
      </c>
      <c r="K1802">
        <v>182.79473684210529</v>
      </c>
      <c r="L1802">
        <v>29.973684210526319</v>
      </c>
      <c r="M1802">
        <v>259.29411764705878</v>
      </c>
      <c r="N1802" t="s">
        <v>1453</v>
      </c>
      <c r="O1802" t="s">
        <v>1453</v>
      </c>
      <c r="P1802" t="s">
        <v>1453</v>
      </c>
      <c r="Q1802" t="s">
        <v>1453</v>
      </c>
      <c r="R1802" t="s">
        <v>1453</v>
      </c>
      <c r="S1802" t="s">
        <v>1453</v>
      </c>
      <c r="T1802" t="s">
        <v>1453</v>
      </c>
      <c r="U1802" t="s">
        <v>1453</v>
      </c>
      <c r="V1802">
        <v>124.70526315789471</v>
      </c>
      <c r="W1802">
        <v>0.41936842105263161</v>
      </c>
      <c r="X1802" t="s">
        <v>1453</v>
      </c>
      <c r="Y1802" t="s">
        <v>1453</v>
      </c>
      <c r="Z1802" t="s">
        <v>1468</v>
      </c>
      <c r="AA1802">
        <v>0.93</v>
      </c>
      <c r="AB1802">
        <v>7.0000000000000007E-2</v>
      </c>
      <c r="AC1802">
        <v>0.5</v>
      </c>
      <c r="AD1802">
        <v>0.5</v>
      </c>
      <c r="AE1802">
        <v>0.5</v>
      </c>
      <c r="AF1802">
        <v>0.5</v>
      </c>
      <c r="AG1802">
        <f>INDEX(YM!B:B, MATCH(Sheet1!B1802,YM!A:A,0))</f>
        <v>10.80725</v>
      </c>
      <c r="AH1802">
        <v>10.80725</v>
      </c>
      <c r="AI1802">
        <f>INDEX('Yield strengh'!B:B, MATCH(Sheet1!B1802,'Yield strengh'!A:A,0))</f>
        <v>128.495</v>
      </c>
      <c r="AJ1802">
        <v>128.495</v>
      </c>
      <c r="AK1802">
        <f>INDEX(Price!B:B, MATCH(Sheet1!B1802,Price!A:A,0))</f>
        <v>19.2255</v>
      </c>
      <c r="AL1802">
        <f t="shared" si="28"/>
        <v>0.99904862500000002</v>
      </c>
      <c r="AM1802">
        <f>INDEX(toughness!B:B,MATCH(Sheet1!B1802,toughness!A:A,0))</f>
        <v>5.4897499999999999</v>
      </c>
      <c r="AN1802">
        <f>450</f>
        <v>450</v>
      </c>
    </row>
    <row r="1803" spans="1:40" x14ac:dyDescent="0.3">
      <c r="A1803" s="2" t="s">
        <v>1457</v>
      </c>
      <c r="B1803" s="1" t="s">
        <v>539</v>
      </c>
      <c r="C1803">
        <v>505</v>
      </c>
      <c r="D1803">
        <v>2400</v>
      </c>
      <c r="E1803">
        <v>5</v>
      </c>
      <c r="F1803">
        <v>18</v>
      </c>
      <c r="G1803">
        <v>0.66749999999999998</v>
      </c>
      <c r="H1803">
        <v>9.4599999999999999E-16</v>
      </c>
      <c r="I1803">
        <v>5.5E+17</v>
      </c>
      <c r="J1803">
        <v>4.4999999999999998E-2</v>
      </c>
      <c r="K1803">
        <v>60.6</v>
      </c>
      <c r="L1803">
        <v>151.5</v>
      </c>
      <c r="M1803">
        <v>1600</v>
      </c>
      <c r="N1803" t="s">
        <v>1453</v>
      </c>
      <c r="O1803" t="s">
        <v>1453</v>
      </c>
      <c r="P1803" t="s">
        <v>1453</v>
      </c>
      <c r="Q1803" t="s">
        <v>1453</v>
      </c>
      <c r="R1803" t="s">
        <v>1453</v>
      </c>
      <c r="S1803" t="s">
        <v>1453</v>
      </c>
      <c r="T1803" t="s">
        <v>1453</v>
      </c>
      <c r="U1803" t="s">
        <v>1453</v>
      </c>
      <c r="V1803">
        <v>50.5</v>
      </c>
      <c r="W1803">
        <v>2</v>
      </c>
      <c r="X1803" t="s">
        <v>1453</v>
      </c>
      <c r="Y1803" t="s">
        <v>1453</v>
      </c>
      <c r="Z1803" t="s">
        <v>1468</v>
      </c>
      <c r="AA1803">
        <v>0.93</v>
      </c>
      <c r="AB1803">
        <v>7.0000000000000007E-2</v>
      </c>
      <c r="AC1803">
        <v>0.5</v>
      </c>
      <c r="AD1803">
        <v>0.5</v>
      </c>
      <c r="AE1803">
        <v>0.5</v>
      </c>
      <c r="AF1803">
        <v>0.5</v>
      </c>
      <c r="AG1803" t="e">
        <f>INDEX(YM!B:B, MATCH(Sheet1!B1803,YM!A:A,0))</f>
        <v>#N/A</v>
      </c>
      <c r="AH1803">
        <v>17.25</v>
      </c>
      <c r="AI1803" t="e">
        <f>INDEX('Yield strengh'!B:B, MATCH(Sheet1!B1803,'Yield strengh'!A:A,0))</f>
        <v>#N/A</v>
      </c>
      <c r="AJ1803">
        <v>43.5</v>
      </c>
      <c r="AK1803" t="e">
        <f>INDEX(Price!B:B, MATCH(Sheet1!B1803,Price!A:A,0))</f>
        <v>#N/A</v>
      </c>
      <c r="AL1803">
        <f t="shared" si="28"/>
        <v>0.31265625000000002</v>
      </c>
      <c r="AM1803">
        <f>INDEX(toughness!B:B,MATCH(Sheet1!B1803,toughness!A:A,0))</f>
        <v>82700</v>
      </c>
      <c r="AN1803">
        <f>450</f>
        <v>450</v>
      </c>
    </row>
    <row r="1804" spans="1:40" x14ac:dyDescent="0.3">
      <c r="A1804" t="s">
        <v>1458</v>
      </c>
      <c r="B1804" s="1" t="s">
        <v>2043</v>
      </c>
      <c r="C1804">
        <v>423.65</v>
      </c>
      <c r="D1804">
        <v>1155</v>
      </c>
      <c r="E1804">
        <v>7.9224999999999994</v>
      </c>
      <c r="F1804">
        <v>4.75</v>
      </c>
      <c r="G1804">
        <v>3.0075050000000001</v>
      </c>
      <c r="H1804">
        <v>4.2075000434299998E-13</v>
      </c>
      <c r="I1804">
        <v>213500000000000</v>
      </c>
      <c r="J1804">
        <v>0.31000000000000011</v>
      </c>
      <c r="K1804">
        <v>73.775000000000006</v>
      </c>
      <c r="L1804">
        <v>189.5</v>
      </c>
      <c r="M1804">
        <v>2825</v>
      </c>
      <c r="N1804" t="s">
        <v>1453</v>
      </c>
      <c r="O1804" t="s">
        <v>1453</v>
      </c>
      <c r="P1804" t="s">
        <v>1453</v>
      </c>
      <c r="Q1804" t="s">
        <v>1453</v>
      </c>
      <c r="R1804" t="s">
        <v>1453</v>
      </c>
      <c r="S1804" t="s">
        <v>1453</v>
      </c>
      <c r="T1804" t="s">
        <v>1453</v>
      </c>
      <c r="U1804" t="s">
        <v>1453</v>
      </c>
      <c r="V1804">
        <v>49.774999999999999</v>
      </c>
      <c r="W1804">
        <v>20.123750000000001</v>
      </c>
      <c r="X1804" t="s">
        <v>1453</v>
      </c>
      <c r="Y1804" t="s">
        <v>1453</v>
      </c>
      <c r="Z1804" t="s">
        <v>1468</v>
      </c>
      <c r="AA1804">
        <v>0.93</v>
      </c>
      <c r="AB1804">
        <v>7.0000000000000007E-2</v>
      </c>
      <c r="AC1804">
        <v>0.5</v>
      </c>
      <c r="AD1804">
        <v>0.5</v>
      </c>
      <c r="AE1804">
        <v>0.5</v>
      </c>
      <c r="AF1804">
        <v>0.5</v>
      </c>
      <c r="AG1804">
        <f>INDEX(YM!B:B, MATCH(Sheet1!B1804,YM!A:A,0))</f>
        <v>17.002500000000001</v>
      </c>
      <c r="AH1804">
        <v>17.002500000000001</v>
      </c>
      <c r="AI1804">
        <f>INDEX('Yield strengh'!B:B, MATCH(Sheet1!B1804,'Yield strengh'!A:A,0))</f>
        <v>53.79</v>
      </c>
      <c r="AJ1804">
        <v>53.79</v>
      </c>
      <c r="AK1804">
        <f>INDEX(Price!B:B, MATCH(Sheet1!B1804,Price!A:A,0))</f>
        <v>60.6</v>
      </c>
      <c r="AL1804">
        <f t="shared" si="28"/>
        <v>0.79183071428571428</v>
      </c>
      <c r="AM1804">
        <f>INDEX(toughness!B:B,MATCH(Sheet1!B1804,toughness!A:A,0))</f>
        <v>3.9319999999999999</v>
      </c>
      <c r="AN1804">
        <f>450</f>
        <v>450</v>
      </c>
    </row>
    <row r="1805" spans="1:40" x14ac:dyDescent="0.3">
      <c r="A1805" t="s">
        <v>1458</v>
      </c>
      <c r="B1805" s="1" t="s">
        <v>1962</v>
      </c>
      <c r="C1805">
        <v>16.524999999999999</v>
      </c>
      <c r="D1805">
        <v>1080</v>
      </c>
      <c r="E1805">
        <v>5.1675000000000004</v>
      </c>
      <c r="F1805">
        <v>1</v>
      </c>
      <c r="G1805">
        <v>1.5922499999999999E-2</v>
      </c>
      <c r="H1805">
        <v>1.470325E-11</v>
      </c>
      <c r="I1805">
        <v>455000000000000</v>
      </c>
      <c r="J1805">
        <v>0.41</v>
      </c>
      <c r="K1805">
        <v>8.9</v>
      </c>
      <c r="L1805">
        <v>15.45</v>
      </c>
      <c r="N1805" t="s">
        <v>1453</v>
      </c>
      <c r="O1805" t="s">
        <v>1453</v>
      </c>
      <c r="P1805" t="s">
        <v>1453</v>
      </c>
      <c r="Q1805" t="s">
        <v>1453</v>
      </c>
      <c r="R1805" t="s">
        <v>1453</v>
      </c>
      <c r="S1805" t="s">
        <v>1453</v>
      </c>
      <c r="T1805" t="s">
        <v>1453</v>
      </c>
      <c r="U1805" t="s">
        <v>1453</v>
      </c>
      <c r="V1805">
        <v>10.1</v>
      </c>
      <c r="W1805">
        <v>0.27424999999999999</v>
      </c>
      <c r="X1805" t="s">
        <v>1453</v>
      </c>
      <c r="Y1805" t="s">
        <v>1453</v>
      </c>
      <c r="Z1805" t="s">
        <v>1468</v>
      </c>
      <c r="AA1805">
        <v>0.93</v>
      </c>
      <c r="AB1805">
        <v>7.0000000000000007E-2</v>
      </c>
      <c r="AC1805">
        <v>0.5</v>
      </c>
      <c r="AD1805">
        <v>0.5</v>
      </c>
      <c r="AE1805">
        <v>0.5</v>
      </c>
      <c r="AF1805">
        <v>0.5</v>
      </c>
      <c r="AG1805">
        <f>INDEX(YM!B:B, MATCH(Sheet1!B1805,YM!A:A,0))</f>
        <v>16.925000000000001</v>
      </c>
      <c r="AH1805">
        <v>16.925000000000001</v>
      </c>
      <c r="AI1805">
        <f>INDEX('Yield strengh'!B:B, MATCH(Sheet1!B1805,'Yield strengh'!A:A,0))</f>
        <v>51.274999999999999</v>
      </c>
      <c r="AJ1805">
        <v>51.274999999999999</v>
      </c>
      <c r="AK1805">
        <f>INDEX(Price!B:B, MATCH(Sheet1!B1805,Price!A:A,0))</f>
        <v>60.6</v>
      </c>
      <c r="AL1805">
        <f t="shared" si="28"/>
        <v>0.80354571759259263</v>
      </c>
      <c r="AM1805">
        <f>INDEX(toughness!B:B,MATCH(Sheet1!B1805,toughness!A:A,0))</f>
        <v>3.0345</v>
      </c>
      <c r="AN1805">
        <f>450</f>
        <v>450</v>
      </c>
    </row>
    <row r="1806" spans="1:40" x14ac:dyDescent="0.3">
      <c r="A1806" t="s">
        <v>1458</v>
      </c>
      <c r="B1806" s="1" t="s">
        <v>1493</v>
      </c>
      <c r="C1806">
        <v>294.5</v>
      </c>
      <c r="D1806">
        <v>1950</v>
      </c>
      <c r="E1806">
        <v>7.4</v>
      </c>
      <c r="F1806">
        <v>15.75</v>
      </c>
      <c r="G1806">
        <v>1.0973649999999999</v>
      </c>
      <c r="H1806">
        <v>3.9925000000000002</v>
      </c>
      <c r="I1806">
        <v>1.6649999999999999E+22</v>
      </c>
      <c r="J1806">
        <v>13.1325</v>
      </c>
      <c r="K1806">
        <v>347.55</v>
      </c>
      <c r="L1806">
        <v>114.75</v>
      </c>
      <c r="M1806">
        <v>825</v>
      </c>
      <c r="N1806" t="s">
        <v>1453</v>
      </c>
      <c r="O1806" t="s">
        <v>1453</v>
      </c>
      <c r="P1806" t="s">
        <v>1453</v>
      </c>
      <c r="Q1806" t="s">
        <v>1453</v>
      </c>
      <c r="R1806" t="s">
        <v>1453</v>
      </c>
      <c r="S1806" t="s">
        <v>1453</v>
      </c>
      <c r="T1806" t="s">
        <v>1453</v>
      </c>
      <c r="U1806" t="s">
        <v>1453</v>
      </c>
      <c r="V1806">
        <v>303.27499999999998</v>
      </c>
      <c r="W1806">
        <v>11.587999999999999</v>
      </c>
      <c r="X1806" t="s">
        <v>1453</v>
      </c>
      <c r="Y1806" t="s">
        <v>1453</v>
      </c>
      <c r="Z1806" t="s">
        <v>1468</v>
      </c>
      <c r="AA1806">
        <v>0.93</v>
      </c>
      <c r="AB1806">
        <v>7.0000000000000007E-2</v>
      </c>
      <c r="AC1806">
        <v>0.5</v>
      </c>
      <c r="AD1806">
        <v>0.5</v>
      </c>
      <c r="AE1806">
        <v>0.5</v>
      </c>
      <c r="AF1806">
        <v>0.5</v>
      </c>
      <c r="AG1806">
        <f>INDEX(YM!B:B, MATCH(Sheet1!B1806,YM!A:A,0))</f>
        <v>16.824999999999999</v>
      </c>
      <c r="AH1806">
        <v>16.824999999999999</v>
      </c>
      <c r="AI1806">
        <f>INDEX('Yield strengh'!B:B, MATCH(Sheet1!B1806,'Yield strengh'!A:A,0))</f>
        <v>48</v>
      </c>
      <c r="AJ1806">
        <v>48</v>
      </c>
      <c r="AK1806">
        <f>INDEX(Price!B:B, MATCH(Sheet1!B1806,Price!A:A,0))</f>
        <v>19.95</v>
      </c>
      <c r="AL1806">
        <f t="shared" si="28"/>
        <v>0.41415384615384609</v>
      </c>
      <c r="AM1806">
        <f>INDEX(toughness!B:B,MATCH(Sheet1!B1806,toughness!A:A,0))</f>
        <v>0.16667499999999999</v>
      </c>
      <c r="AN1806">
        <f>450</f>
        <v>450</v>
      </c>
    </row>
    <row r="1807" spans="1:40" x14ac:dyDescent="0.3">
      <c r="A1807" t="s">
        <v>1458</v>
      </c>
      <c r="B1807" s="1" t="s">
        <v>2053</v>
      </c>
      <c r="C1807">
        <v>12.625</v>
      </c>
      <c r="D1807">
        <v>1055</v>
      </c>
      <c r="E1807">
        <v>17.495000000000001</v>
      </c>
      <c r="F1807">
        <v>1</v>
      </c>
      <c r="G1807">
        <v>1.5865000000000001E-2</v>
      </c>
      <c r="H1807">
        <v>1.470325E-11</v>
      </c>
      <c r="I1807">
        <v>455000000000000</v>
      </c>
      <c r="J1807">
        <v>0.45</v>
      </c>
      <c r="K1807">
        <v>24.375</v>
      </c>
      <c r="L1807">
        <v>14.2</v>
      </c>
      <c r="N1807" t="s">
        <v>1453</v>
      </c>
      <c r="O1807" t="s">
        <v>1453</v>
      </c>
      <c r="P1807" t="s">
        <v>1453</v>
      </c>
      <c r="Q1807" t="s">
        <v>1453</v>
      </c>
      <c r="R1807" t="s">
        <v>1453</v>
      </c>
      <c r="S1807" t="s">
        <v>1453</v>
      </c>
      <c r="T1807" t="s">
        <v>1453</v>
      </c>
      <c r="U1807" t="s">
        <v>1453</v>
      </c>
      <c r="V1807">
        <v>13.574999999999999</v>
      </c>
      <c r="W1807">
        <v>0.26974999999999999</v>
      </c>
      <c r="X1807" t="s">
        <v>1453</v>
      </c>
      <c r="Y1807" t="s">
        <v>1453</v>
      </c>
      <c r="Z1807" t="s">
        <v>1468</v>
      </c>
      <c r="AA1807">
        <v>0.93</v>
      </c>
      <c r="AB1807">
        <v>7.0000000000000007E-2</v>
      </c>
      <c r="AC1807">
        <v>0.5</v>
      </c>
      <c r="AD1807">
        <v>0.5</v>
      </c>
      <c r="AE1807">
        <v>0.5</v>
      </c>
      <c r="AF1807">
        <v>0.5</v>
      </c>
      <c r="AG1807">
        <f>INDEX(YM!B:B, MATCH(Sheet1!B1807,YM!A:A,0))</f>
        <v>16.78</v>
      </c>
      <c r="AH1807">
        <v>16.78</v>
      </c>
      <c r="AI1807">
        <f>INDEX('Yield strengh'!B:B, MATCH(Sheet1!B1807,'Yield strengh'!A:A,0))</f>
        <v>44.21</v>
      </c>
      <c r="AJ1807">
        <v>44.21</v>
      </c>
      <c r="AK1807">
        <f>INDEX(Price!B:B, MATCH(Sheet1!B1807,Price!A:A,0))</f>
        <v>60.6</v>
      </c>
      <c r="AL1807">
        <f t="shared" si="28"/>
        <v>0.70316947867298585</v>
      </c>
      <c r="AM1807">
        <f>INDEX(toughness!B:B,MATCH(Sheet1!B1807,toughness!A:A,0))</f>
        <v>2.7894999999999999</v>
      </c>
      <c r="AN1807">
        <f>450</f>
        <v>450</v>
      </c>
    </row>
    <row r="1808" spans="1:40" x14ac:dyDescent="0.3">
      <c r="A1808" t="s">
        <v>1458</v>
      </c>
      <c r="B1808" s="1" t="s">
        <v>2052</v>
      </c>
      <c r="C1808">
        <v>521.95000000000005</v>
      </c>
      <c r="D1808">
        <v>1090</v>
      </c>
      <c r="E1808">
        <v>6.37</v>
      </c>
      <c r="F1808">
        <v>1.5</v>
      </c>
      <c r="G1808">
        <v>1.9323824999999999</v>
      </c>
      <c r="H1808">
        <v>3.7550000000002668</v>
      </c>
      <c r="I1808">
        <v>455000000000000</v>
      </c>
      <c r="J1808">
        <v>2.9325000000000001</v>
      </c>
      <c r="K1808">
        <v>517.27499999999998</v>
      </c>
      <c r="L1808">
        <v>196.45</v>
      </c>
      <c r="M1808">
        <v>1465</v>
      </c>
      <c r="N1808" t="s">
        <v>1453</v>
      </c>
      <c r="O1808" t="s">
        <v>1453</v>
      </c>
      <c r="P1808" t="s">
        <v>1453</v>
      </c>
      <c r="Q1808" t="s">
        <v>1453</v>
      </c>
      <c r="R1808" t="s">
        <v>1453</v>
      </c>
      <c r="S1808" t="s">
        <v>1453</v>
      </c>
      <c r="T1808" t="s">
        <v>1453</v>
      </c>
      <c r="U1808" t="s">
        <v>1453</v>
      </c>
      <c r="V1808">
        <v>654.77499999999998</v>
      </c>
      <c r="W1808">
        <v>23.112749999999998</v>
      </c>
      <c r="X1808" t="s">
        <v>1453</v>
      </c>
      <c r="Y1808" t="s">
        <v>1453</v>
      </c>
      <c r="Z1808" t="s">
        <v>1468</v>
      </c>
      <c r="AA1808">
        <v>0.93</v>
      </c>
      <c r="AB1808">
        <v>7.0000000000000007E-2</v>
      </c>
      <c r="AC1808">
        <v>0.5</v>
      </c>
      <c r="AD1808">
        <v>0.5</v>
      </c>
      <c r="AE1808">
        <v>0.5</v>
      </c>
      <c r="AF1808">
        <v>0.5</v>
      </c>
      <c r="AG1808">
        <f>INDEX(YM!B:B, MATCH(Sheet1!B1808,YM!A:A,0))</f>
        <v>16.745000000000001</v>
      </c>
      <c r="AH1808">
        <v>16.745000000000001</v>
      </c>
      <c r="AI1808">
        <f>INDEX('Yield strengh'!B:B, MATCH(Sheet1!B1808,'Yield strengh'!A:A,0))</f>
        <v>47.914999999999999</v>
      </c>
      <c r="AJ1808">
        <v>47.914999999999999</v>
      </c>
      <c r="AK1808">
        <f>INDEX(Price!B:B, MATCH(Sheet1!B1808,Price!A:A,0))</f>
        <v>60.6</v>
      </c>
      <c r="AL1808">
        <f t="shared" si="28"/>
        <v>0.73608869266055044</v>
      </c>
      <c r="AM1808">
        <f>INDEX(toughness!B:B,MATCH(Sheet1!B1808,toughness!A:A,0))</f>
        <v>3.1395</v>
      </c>
      <c r="AN1808">
        <f>450</f>
        <v>450</v>
      </c>
    </row>
    <row r="1809" spans="1:40" x14ac:dyDescent="0.3">
      <c r="A1809" t="s">
        <v>1458</v>
      </c>
      <c r="B1809" s="1" t="s">
        <v>331</v>
      </c>
      <c r="C1809">
        <v>50.5</v>
      </c>
      <c r="D1809">
        <v>2700</v>
      </c>
      <c r="G1809">
        <v>9.59</v>
      </c>
      <c r="H1809">
        <v>61.7</v>
      </c>
      <c r="I1809">
        <v>2.8</v>
      </c>
      <c r="J1809">
        <v>5</v>
      </c>
      <c r="K1809">
        <v>50.5</v>
      </c>
      <c r="L1809">
        <v>40</v>
      </c>
      <c r="M1809">
        <v>645</v>
      </c>
      <c r="N1809" t="s">
        <v>1453</v>
      </c>
      <c r="O1809" t="s">
        <v>1453</v>
      </c>
      <c r="P1809" t="s">
        <v>1453</v>
      </c>
      <c r="Q1809" t="s">
        <v>1453</v>
      </c>
      <c r="R1809" t="s">
        <v>1453</v>
      </c>
      <c r="S1809" t="s">
        <v>1453</v>
      </c>
      <c r="T1809" t="s">
        <v>1453</v>
      </c>
      <c r="U1809" t="s">
        <v>1453</v>
      </c>
      <c r="V1809">
        <v>138</v>
      </c>
      <c r="W1809">
        <v>230</v>
      </c>
      <c r="X1809" t="s">
        <v>1453</v>
      </c>
      <c r="Y1809" t="s">
        <v>1453</v>
      </c>
      <c r="Z1809" t="s">
        <v>1468</v>
      </c>
      <c r="AA1809">
        <v>0.93</v>
      </c>
      <c r="AB1809">
        <v>7.0000000000000007E-2</v>
      </c>
      <c r="AC1809">
        <v>0.5</v>
      </c>
      <c r="AD1809">
        <v>0.5</v>
      </c>
      <c r="AE1809">
        <v>0.5</v>
      </c>
      <c r="AF1809">
        <v>0.5</v>
      </c>
      <c r="AG1809">
        <f>INDEX(YM!B:B, MATCH(Sheet1!B1809,YM!A:A,0))</f>
        <v>70.5</v>
      </c>
      <c r="AH1809">
        <v>70.5</v>
      </c>
      <c r="AI1809">
        <f>INDEX('Yield strengh'!B:B, MATCH(Sheet1!B1809,'Yield strengh'!A:A,0))</f>
        <v>35</v>
      </c>
      <c r="AJ1809">
        <v>35</v>
      </c>
      <c r="AK1809">
        <f>INDEX(Price!B:B, MATCH(Sheet1!B1809,Price!A:A,0))</f>
        <v>21.7</v>
      </c>
      <c r="AL1809">
        <f t="shared" si="28"/>
        <v>0.91388888888888886</v>
      </c>
      <c r="AM1809">
        <f>INDEX(toughness!B:B,MATCH(Sheet1!B1809,toughness!A:A,0))</f>
        <v>15.95</v>
      </c>
      <c r="AN1809">
        <f>450</f>
        <v>450</v>
      </c>
    </row>
    <row r="1810" spans="1:40" x14ac:dyDescent="0.3">
      <c r="A1810" t="s">
        <v>1458</v>
      </c>
      <c r="B1810" s="1" t="s">
        <v>2002</v>
      </c>
      <c r="C1810">
        <v>522.72500000000002</v>
      </c>
      <c r="D1810">
        <v>1130</v>
      </c>
      <c r="E1810">
        <v>6.62</v>
      </c>
      <c r="F1810">
        <v>1.5</v>
      </c>
      <c r="G1810">
        <v>10.677462500000001</v>
      </c>
      <c r="H1810">
        <v>15.800000000000271</v>
      </c>
      <c r="I1810">
        <v>455000000000000</v>
      </c>
      <c r="J1810">
        <v>6.65</v>
      </c>
      <c r="K1810">
        <v>516.875</v>
      </c>
      <c r="L1810">
        <v>348.17500000000001</v>
      </c>
      <c r="M1810">
        <v>2445</v>
      </c>
      <c r="N1810" t="s">
        <v>1453</v>
      </c>
      <c r="O1810" t="s">
        <v>1453</v>
      </c>
      <c r="P1810" t="s">
        <v>1453</v>
      </c>
      <c r="Q1810" t="s">
        <v>1453</v>
      </c>
      <c r="R1810" t="s">
        <v>1453</v>
      </c>
      <c r="S1810" t="s">
        <v>1453</v>
      </c>
      <c r="T1810" t="s">
        <v>1453</v>
      </c>
      <c r="U1810" t="s">
        <v>1453</v>
      </c>
      <c r="V1810">
        <v>604.375</v>
      </c>
      <c r="W1810">
        <v>72.12</v>
      </c>
      <c r="X1810" t="s">
        <v>1453</v>
      </c>
      <c r="Y1810" t="s">
        <v>1453</v>
      </c>
      <c r="Z1810" t="s">
        <v>1468</v>
      </c>
      <c r="AA1810">
        <v>0.93</v>
      </c>
      <c r="AB1810">
        <v>7.0000000000000007E-2</v>
      </c>
      <c r="AC1810">
        <v>0.5</v>
      </c>
      <c r="AD1810">
        <v>0.5</v>
      </c>
      <c r="AE1810">
        <v>0.5</v>
      </c>
      <c r="AF1810">
        <v>0.5</v>
      </c>
      <c r="AG1810">
        <f>INDEX(YM!B:B, MATCH(Sheet1!B1810,YM!A:A,0))</f>
        <v>16.495000000000001</v>
      </c>
      <c r="AH1810">
        <v>16.495000000000001</v>
      </c>
      <c r="AI1810">
        <f>INDEX('Yield strengh'!B:B, MATCH(Sheet1!B1810,'Yield strengh'!A:A,0))</f>
        <v>47.95</v>
      </c>
      <c r="AJ1810">
        <v>47.95</v>
      </c>
      <c r="AK1810">
        <f>INDEX(Price!B:B, MATCH(Sheet1!B1810,Price!A:A,0))</f>
        <v>60.6</v>
      </c>
      <c r="AL1810">
        <f t="shared" si="28"/>
        <v>0.69994269911504436</v>
      </c>
      <c r="AM1810">
        <f>INDEX(toughness!B:B,MATCH(Sheet1!B1810,toughness!A:A,0))</f>
        <v>3.746999999999999</v>
      </c>
      <c r="AN1810">
        <f>450</f>
        <v>450</v>
      </c>
    </row>
    <row r="1811" spans="1:40" x14ac:dyDescent="0.3">
      <c r="A1811" t="s">
        <v>1458</v>
      </c>
      <c r="B1811" s="1" t="s">
        <v>2132</v>
      </c>
      <c r="C1811">
        <v>202.345</v>
      </c>
      <c r="D1811">
        <v>1345</v>
      </c>
      <c r="E1811">
        <v>5.032222222222221</v>
      </c>
      <c r="F1811">
        <v>23.56666666666667</v>
      </c>
      <c r="G1811">
        <v>4.2865624999999997E-2</v>
      </c>
      <c r="H1811">
        <v>1.8660484110000001E-13</v>
      </c>
      <c r="I1811">
        <v>2.6E+21</v>
      </c>
      <c r="J1811">
        <v>1.9466000000000001</v>
      </c>
      <c r="K1811">
        <v>256.05</v>
      </c>
      <c r="L1811">
        <v>48.125999999999998</v>
      </c>
      <c r="M1811">
        <v>272.77777777777783</v>
      </c>
      <c r="N1811" t="s">
        <v>1453</v>
      </c>
      <c r="O1811" t="s">
        <v>1453</v>
      </c>
      <c r="P1811" t="s">
        <v>1453</v>
      </c>
      <c r="Q1811" t="s">
        <v>1453</v>
      </c>
      <c r="R1811" t="s">
        <v>1453</v>
      </c>
      <c r="S1811" t="s">
        <v>1453</v>
      </c>
      <c r="T1811" t="s">
        <v>1453</v>
      </c>
      <c r="U1811" t="s">
        <v>1453</v>
      </c>
      <c r="V1811">
        <v>174.75</v>
      </c>
      <c r="W1811">
        <v>0.56669999999999998</v>
      </c>
      <c r="X1811" t="s">
        <v>1453</v>
      </c>
      <c r="Y1811" t="s">
        <v>1453</v>
      </c>
      <c r="Z1811" t="s">
        <v>1468</v>
      </c>
      <c r="AA1811">
        <v>0.93</v>
      </c>
      <c r="AB1811">
        <v>7.0000000000000007E-2</v>
      </c>
      <c r="AC1811">
        <v>0.5</v>
      </c>
      <c r="AD1811">
        <v>0.5</v>
      </c>
      <c r="AE1811">
        <v>0.5</v>
      </c>
      <c r="AF1811">
        <v>0.5</v>
      </c>
      <c r="AG1811">
        <f>INDEX(YM!B:B, MATCH(Sheet1!B1811,YM!A:A,0))</f>
        <v>16.382000000000001</v>
      </c>
      <c r="AH1811">
        <v>16.382000000000001</v>
      </c>
      <c r="AI1811">
        <f>INDEX('Yield strengh'!B:B, MATCH(Sheet1!B1811,'Yield strengh'!A:A,0))</f>
        <v>167.17</v>
      </c>
      <c r="AJ1811">
        <v>167.17</v>
      </c>
      <c r="AK1811">
        <f>INDEX(Price!B:B, MATCH(Sheet1!B1811,Price!A:A,0))</f>
        <v>50.58</v>
      </c>
      <c r="AL1811">
        <f t="shared" si="28"/>
        <v>2.0361181710037175</v>
      </c>
      <c r="AM1811">
        <f>INDEX(toughness!B:B,MATCH(Sheet1!B1811,toughness!A:A,0))</f>
        <v>2.2894999999999999</v>
      </c>
      <c r="AN1811">
        <f>450</f>
        <v>450</v>
      </c>
    </row>
    <row r="1812" spans="1:40" x14ac:dyDescent="0.3">
      <c r="A1812" t="s">
        <v>1458</v>
      </c>
      <c r="B1812" s="1" t="s">
        <v>2127</v>
      </c>
      <c r="C1812">
        <v>151.9</v>
      </c>
      <c r="D1812">
        <v>1480</v>
      </c>
      <c r="E1812">
        <v>8.1416666666666657</v>
      </c>
      <c r="F1812">
        <v>40.330434782608698</v>
      </c>
      <c r="G1812">
        <v>1.7933484848484851E-2</v>
      </c>
      <c r="H1812">
        <v>5.9903911982769583E-4</v>
      </c>
      <c r="I1812">
        <v>505000</v>
      </c>
      <c r="J1812">
        <v>12.28125</v>
      </c>
      <c r="K1812">
        <v>194.88225806451609</v>
      </c>
      <c r="L1812">
        <v>36.015151515151523</v>
      </c>
      <c r="M1812">
        <v>257.96774193548379</v>
      </c>
      <c r="N1812" t="s">
        <v>1453</v>
      </c>
      <c r="O1812" t="s">
        <v>1453</v>
      </c>
      <c r="P1812" t="s">
        <v>1453</v>
      </c>
      <c r="Q1812" t="s">
        <v>1453</v>
      </c>
      <c r="R1812" t="s">
        <v>1453</v>
      </c>
      <c r="S1812" t="s">
        <v>1453</v>
      </c>
      <c r="T1812" t="s">
        <v>1453</v>
      </c>
      <c r="U1812" t="s">
        <v>1453</v>
      </c>
      <c r="V1812">
        <v>139.06515151515151</v>
      </c>
      <c r="W1812">
        <v>0.49206896551724127</v>
      </c>
      <c r="X1812" t="s">
        <v>1453</v>
      </c>
      <c r="Y1812" t="s">
        <v>1453</v>
      </c>
      <c r="Z1812" t="s">
        <v>1468</v>
      </c>
      <c r="AA1812">
        <v>0.93</v>
      </c>
      <c r="AB1812">
        <v>7.0000000000000007E-2</v>
      </c>
      <c r="AC1812">
        <v>0.5</v>
      </c>
      <c r="AD1812">
        <v>0.5</v>
      </c>
      <c r="AE1812">
        <v>0.5</v>
      </c>
      <c r="AF1812">
        <v>0.5</v>
      </c>
      <c r="AG1812">
        <f>INDEX(YM!B:B, MATCH(Sheet1!B1812,YM!A:A,0))</f>
        <v>9.3070441176470595</v>
      </c>
      <c r="AH1812">
        <v>9.3070441176470595</v>
      </c>
      <c r="AI1812">
        <f>INDEX('Yield strengh'!B:B, MATCH(Sheet1!B1812,'Yield strengh'!A:A,0))</f>
        <v>136.71176470588239</v>
      </c>
      <c r="AJ1812">
        <v>136.71176470588239</v>
      </c>
      <c r="AK1812">
        <f>INDEX(Price!B:B, MATCH(Sheet1!B1812,Price!A:A,0))</f>
        <v>44.785294117647062</v>
      </c>
      <c r="AL1812">
        <f t="shared" si="28"/>
        <v>0.85971785508042675</v>
      </c>
      <c r="AM1812">
        <f>INDEX(toughness!B:B,MATCH(Sheet1!B1812,toughness!A:A,0))</f>
        <v>7.0985294117647069</v>
      </c>
      <c r="AN1812">
        <f>450</f>
        <v>450</v>
      </c>
    </row>
    <row r="1813" spans="1:40" x14ac:dyDescent="0.3">
      <c r="A1813" t="s">
        <v>1459</v>
      </c>
      <c r="B1813" s="1" t="s">
        <v>557</v>
      </c>
      <c r="C1813">
        <v>620</v>
      </c>
      <c r="D1813">
        <v>1775</v>
      </c>
      <c r="E1813">
        <v>4.25</v>
      </c>
      <c r="F1813">
        <v>15.75</v>
      </c>
      <c r="G1813">
        <v>5.985E-2</v>
      </c>
      <c r="H1813">
        <v>9.4600000000000001E-19</v>
      </c>
      <c r="I1813">
        <v>5.5E+20</v>
      </c>
      <c r="J1813">
        <v>2.5</v>
      </c>
      <c r="K1813">
        <v>600</v>
      </c>
      <c r="L1813">
        <v>45.5</v>
      </c>
      <c r="N1813" t="s">
        <v>1453</v>
      </c>
      <c r="O1813" t="s">
        <v>1453</v>
      </c>
      <c r="P1813" t="s">
        <v>1453</v>
      </c>
      <c r="Q1813" t="s">
        <v>1453</v>
      </c>
      <c r="R1813" t="s">
        <v>1453</v>
      </c>
      <c r="S1813" t="s">
        <v>1453</v>
      </c>
      <c r="T1813" t="s">
        <v>1453</v>
      </c>
      <c r="U1813" t="s">
        <v>1453</v>
      </c>
      <c r="V1813">
        <v>700</v>
      </c>
      <c r="W1813">
        <v>0.8</v>
      </c>
      <c r="X1813" t="s">
        <v>1453</v>
      </c>
      <c r="Y1813" t="s">
        <v>1453</v>
      </c>
      <c r="Z1813" t="s">
        <v>1468</v>
      </c>
      <c r="AA1813">
        <v>0.93</v>
      </c>
      <c r="AB1813">
        <v>7.0000000000000007E-2</v>
      </c>
      <c r="AC1813">
        <v>0.5</v>
      </c>
      <c r="AD1813">
        <v>0.5</v>
      </c>
      <c r="AE1813">
        <v>0.5</v>
      </c>
      <c r="AF1813">
        <v>0.5</v>
      </c>
      <c r="AG1813">
        <f>INDEX(YM!B:B, MATCH(Sheet1!B1813,YM!A:A,0))</f>
        <v>8</v>
      </c>
      <c r="AH1813">
        <v>16</v>
      </c>
      <c r="AI1813">
        <f>INDEX('Yield strengh'!B:B, MATCH(Sheet1!B1813,'Yield strengh'!A:A,0))</f>
        <v>128.5</v>
      </c>
      <c r="AJ1813">
        <v>257</v>
      </c>
      <c r="AK1813">
        <f>INDEX(Price!B:B, MATCH(Sheet1!B1813,Price!A:A,0))</f>
        <v>291.5</v>
      </c>
      <c r="AL1813">
        <f t="shared" si="28"/>
        <v>2.3166197183098594</v>
      </c>
      <c r="AM1813">
        <f>INDEX(toughness!B:B,MATCH(Sheet1!B1813,toughness!A:A,0))</f>
        <v>14.85</v>
      </c>
      <c r="AN1813">
        <f>450</f>
        <v>450</v>
      </c>
    </row>
    <row r="1814" spans="1:40" x14ac:dyDescent="0.3">
      <c r="A1814" t="s">
        <v>1458</v>
      </c>
      <c r="B1814" s="1" t="s">
        <v>2136</v>
      </c>
      <c r="C1814">
        <v>122.4441176470588</v>
      </c>
      <c r="D1814">
        <v>1415</v>
      </c>
      <c r="E1814">
        <v>3.7240625000000001</v>
      </c>
      <c r="F1814">
        <v>19.53125</v>
      </c>
      <c r="G1814">
        <v>1.317005882352941E-2</v>
      </c>
      <c r="H1814">
        <v>1.7044117647089951E-7</v>
      </c>
      <c r="I1814">
        <v>166500000</v>
      </c>
      <c r="J1814">
        <v>15.771764705882349</v>
      </c>
      <c r="K1814">
        <v>176.78529411764711</v>
      </c>
      <c r="L1814">
        <v>27.576470588235299</v>
      </c>
      <c r="M1814">
        <v>232.6875</v>
      </c>
      <c r="N1814" t="s">
        <v>1453</v>
      </c>
      <c r="O1814" t="s">
        <v>1453</v>
      </c>
      <c r="P1814" t="s">
        <v>1453</v>
      </c>
      <c r="Q1814" t="s">
        <v>1453</v>
      </c>
      <c r="R1814" t="s">
        <v>1453</v>
      </c>
      <c r="S1814" t="s">
        <v>1453</v>
      </c>
      <c r="T1814" t="s">
        <v>1453</v>
      </c>
      <c r="U1814" t="s">
        <v>1453</v>
      </c>
      <c r="V1814">
        <v>111.12941176470591</v>
      </c>
      <c r="W1814">
        <v>0.43620588235294111</v>
      </c>
      <c r="X1814" t="s">
        <v>1453</v>
      </c>
      <c r="Y1814" t="s">
        <v>1453</v>
      </c>
      <c r="Z1814" t="s">
        <v>1468</v>
      </c>
      <c r="AA1814">
        <v>0.93</v>
      </c>
      <c r="AB1814">
        <v>7.0000000000000007E-2</v>
      </c>
      <c r="AC1814">
        <v>0.5</v>
      </c>
      <c r="AD1814">
        <v>0.5</v>
      </c>
      <c r="AE1814">
        <v>0.5</v>
      </c>
      <c r="AF1814">
        <v>0.5</v>
      </c>
      <c r="AG1814">
        <f>INDEX(YM!B:B, MATCH(Sheet1!B1814,YM!A:A,0))</f>
        <v>10.30323529411765</v>
      </c>
      <c r="AH1814">
        <v>10.30323529411765</v>
      </c>
      <c r="AI1814">
        <f>INDEX('Yield strengh'!B:B, MATCH(Sheet1!B1814,'Yield strengh'!A:A,0))</f>
        <v>112.0411764705882</v>
      </c>
      <c r="AJ1814">
        <v>112.0411764705882</v>
      </c>
      <c r="AK1814">
        <f>INDEX(Price!B:B, MATCH(Sheet1!B1814,Price!A:A,0))</f>
        <v>26.161764705882351</v>
      </c>
      <c r="AL1814">
        <f t="shared" si="28"/>
        <v>0.81582092141782925</v>
      </c>
      <c r="AM1814">
        <f>INDEX(toughness!B:B,MATCH(Sheet1!B1814,toughness!A:A,0))</f>
        <v>3.58</v>
      </c>
      <c r="AN1814">
        <f>450</f>
        <v>450</v>
      </c>
    </row>
    <row r="1815" spans="1:40" x14ac:dyDescent="0.3">
      <c r="A1815" t="s">
        <v>1458</v>
      </c>
      <c r="B1815" s="1" t="s">
        <v>2158</v>
      </c>
      <c r="C1815">
        <v>199.4</v>
      </c>
      <c r="D1815">
        <v>1395</v>
      </c>
      <c r="E1815">
        <v>3.3499999999999992</v>
      </c>
      <c r="F1815">
        <v>27.5</v>
      </c>
      <c r="G1815">
        <v>8.2385714285714298E-2</v>
      </c>
      <c r="H1815">
        <v>1.351684371490145E-5</v>
      </c>
      <c r="I1815">
        <v>5.5E+21</v>
      </c>
      <c r="J1815">
        <v>14.70142857142857</v>
      </c>
      <c r="K1815">
        <v>259.21428571428572</v>
      </c>
      <c r="L1815">
        <v>43.142857142857153</v>
      </c>
      <c r="M1815">
        <v>336.125</v>
      </c>
      <c r="N1815" t="s">
        <v>1453</v>
      </c>
      <c r="O1815" t="s">
        <v>1453</v>
      </c>
      <c r="P1815" t="s">
        <v>1453</v>
      </c>
      <c r="Q1815" t="s">
        <v>1453</v>
      </c>
      <c r="R1815" t="s">
        <v>1453</v>
      </c>
      <c r="S1815" t="s">
        <v>1453</v>
      </c>
      <c r="T1815" t="s">
        <v>1453</v>
      </c>
      <c r="U1815" t="s">
        <v>1453</v>
      </c>
      <c r="V1815">
        <v>178.35714285714289</v>
      </c>
      <c r="W1815">
        <v>0.52299999999999991</v>
      </c>
      <c r="X1815" t="s">
        <v>1453</v>
      </c>
      <c r="Y1815" t="s">
        <v>1453</v>
      </c>
      <c r="Z1815" t="s">
        <v>1468</v>
      </c>
      <c r="AA1815">
        <v>0.93</v>
      </c>
      <c r="AB1815">
        <v>7.0000000000000007E-2</v>
      </c>
      <c r="AC1815">
        <v>0.5</v>
      </c>
      <c r="AD1815">
        <v>0.5</v>
      </c>
      <c r="AE1815">
        <v>0.5</v>
      </c>
      <c r="AF1815">
        <v>0.5</v>
      </c>
      <c r="AG1815">
        <f>INDEX(YM!B:B, MATCH(Sheet1!B1815,YM!A:A,0))</f>
        <v>15.85642857142857</v>
      </c>
      <c r="AH1815">
        <v>15.85642857142857</v>
      </c>
      <c r="AI1815">
        <f>INDEX('Yield strengh'!B:B, MATCH(Sheet1!B1815,'Yield strengh'!A:A,0))</f>
        <v>166.92857142857139</v>
      </c>
      <c r="AJ1815">
        <v>166.92857142857139</v>
      </c>
      <c r="AK1815">
        <f>INDEX(Price!B:B, MATCH(Sheet1!B1815,Price!A:A,0))</f>
        <v>443.21428571428572</v>
      </c>
      <c r="AL1815">
        <f t="shared" si="28"/>
        <v>1.8974128812815441</v>
      </c>
      <c r="AM1815">
        <f>INDEX(toughness!B:B,MATCH(Sheet1!B1815,toughness!A:A,0))</f>
        <v>6.0671428571428576</v>
      </c>
      <c r="AN1815">
        <f>450</f>
        <v>450</v>
      </c>
    </row>
    <row r="1816" spans="1:40" x14ac:dyDescent="0.3">
      <c r="A1816" t="s">
        <v>1458</v>
      </c>
      <c r="B1816" s="1" t="s">
        <v>337</v>
      </c>
      <c r="C1816">
        <v>265.5</v>
      </c>
      <c r="D1816">
        <v>2685</v>
      </c>
      <c r="G1816">
        <v>7.165</v>
      </c>
      <c r="H1816">
        <v>35.9</v>
      </c>
      <c r="I1816">
        <v>5</v>
      </c>
      <c r="J1816">
        <v>2.5</v>
      </c>
      <c r="K1816">
        <v>265.5</v>
      </c>
      <c r="L1816">
        <v>105</v>
      </c>
      <c r="M1816">
        <v>585</v>
      </c>
      <c r="N1816" t="s">
        <v>1453</v>
      </c>
      <c r="O1816" t="s">
        <v>1453</v>
      </c>
      <c r="P1816" t="s">
        <v>1453</v>
      </c>
      <c r="Q1816" t="s">
        <v>1453</v>
      </c>
      <c r="R1816" t="s">
        <v>1453</v>
      </c>
      <c r="S1816" t="s">
        <v>1453</v>
      </c>
      <c r="T1816" t="s">
        <v>1453</v>
      </c>
      <c r="U1816" t="s">
        <v>1453</v>
      </c>
      <c r="V1816">
        <v>326.5</v>
      </c>
      <c r="W1816">
        <v>158.5</v>
      </c>
      <c r="X1816" t="s">
        <v>1453</v>
      </c>
      <c r="Y1816" t="s">
        <v>1453</v>
      </c>
      <c r="Z1816" t="s">
        <v>1468</v>
      </c>
      <c r="AA1816">
        <v>0.93</v>
      </c>
      <c r="AB1816">
        <v>7.0000000000000007E-2</v>
      </c>
      <c r="AC1816">
        <v>0.5</v>
      </c>
      <c r="AD1816">
        <v>0.5</v>
      </c>
      <c r="AE1816">
        <v>0.5</v>
      </c>
      <c r="AF1816">
        <v>0.5</v>
      </c>
      <c r="AG1816">
        <f>INDEX(YM!B:B, MATCH(Sheet1!B1816,YM!A:A,0))</f>
        <v>70.5</v>
      </c>
      <c r="AH1816">
        <v>70.5</v>
      </c>
      <c r="AI1816">
        <f>INDEX('Yield strengh'!B:B, MATCH(Sheet1!B1816,'Yield strengh'!A:A,0))</f>
        <v>30</v>
      </c>
      <c r="AJ1816">
        <v>30</v>
      </c>
      <c r="AK1816">
        <f>INDEX(Price!B:B, MATCH(Sheet1!B1816,Price!A:A,0))</f>
        <v>21.7</v>
      </c>
      <c r="AL1816">
        <f t="shared" si="28"/>
        <v>0.78770949720670391</v>
      </c>
      <c r="AM1816">
        <f>INDEX(toughness!B:B,MATCH(Sheet1!B1816,toughness!A:A,0))</f>
        <v>15.05</v>
      </c>
      <c r="AN1816">
        <f>450</f>
        <v>450</v>
      </c>
    </row>
    <row r="1817" spans="1:40" x14ac:dyDescent="0.3">
      <c r="A1817" t="s">
        <v>1458</v>
      </c>
      <c r="B1817" s="1" t="s">
        <v>2144</v>
      </c>
      <c r="C1817">
        <v>116.98125</v>
      </c>
      <c r="D1817">
        <v>1540</v>
      </c>
      <c r="E1817">
        <v>4.2149999999999999</v>
      </c>
      <c r="F1817">
        <v>17.331250000000001</v>
      </c>
      <c r="G1817">
        <v>8.2162500000000013E-3</v>
      </c>
      <c r="H1817">
        <v>2.8974999999999999E-19</v>
      </c>
      <c r="I1817">
        <v>1.665E+21</v>
      </c>
      <c r="J1817">
        <v>1.7762500000000001</v>
      </c>
      <c r="K1817">
        <v>187</v>
      </c>
      <c r="L1817">
        <v>29.3125</v>
      </c>
      <c r="M1817">
        <v>289.375</v>
      </c>
      <c r="N1817" t="s">
        <v>1453</v>
      </c>
      <c r="O1817" t="s">
        <v>1453</v>
      </c>
      <c r="P1817" t="s">
        <v>1453</v>
      </c>
      <c r="Q1817" t="s">
        <v>1453</v>
      </c>
      <c r="R1817" t="s">
        <v>1453</v>
      </c>
      <c r="S1817" t="s">
        <v>1453</v>
      </c>
      <c r="T1817" t="s">
        <v>1453</v>
      </c>
      <c r="U1817" t="s">
        <v>1453</v>
      </c>
      <c r="V1817">
        <v>121.8</v>
      </c>
      <c r="W1817">
        <v>0.34712500000000002</v>
      </c>
      <c r="X1817" t="s">
        <v>1453</v>
      </c>
      <c r="Y1817" t="s">
        <v>1453</v>
      </c>
      <c r="Z1817" t="s">
        <v>1468</v>
      </c>
      <c r="AA1817">
        <v>0.93</v>
      </c>
      <c r="AB1817">
        <v>7.0000000000000007E-2</v>
      </c>
      <c r="AC1817">
        <v>0.5</v>
      </c>
      <c r="AD1817">
        <v>0.5</v>
      </c>
      <c r="AE1817">
        <v>0.5</v>
      </c>
      <c r="AF1817">
        <v>0.5</v>
      </c>
      <c r="AG1817">
        <f>INDEX(YM!B:B, MATCH(Sheet1!B1817,YM!A:A,0))</f>
        <v>9.4500000000000011</v>
      </c>
      <c r="AH1817">
        <v>9.4500000000000011</v>
      </c>
      <c r="AI1817">
        <f>INDEX('Yield strengh'!B:B, MATCH(Sheet1!B1817,'Yield strengh'!A:A,0))</f>
        <v>124.1375</v>
      </c>
      <c r="AJ1817">
        <v>124.1375</v>
      </c>
      <c r="AK1817">
        <f>INDEX(Price!B:B, MATCH(Sheet1!B1817,Price!A:A,0))</f>
        <v>34.918750000000003</v>
      </c>
      <c r="AL1817">
        <f t="shared" si="28"/>
        <v>0.76175284090909101</v>
      </c>
      <c r="AM1817">
        <f>INDEX(toughness!B:B,MATCH(Sheet1!B1817,toughness!A:A,0))</f>
        <v>5.0256249999999998</v>
      </c>
      <c r="AN1817">
        <f>450</f>
        <v>450</v>
      </c>
    </row>
    <row r="1818" spans="1:40" x14ac:dyDescent="0.3">
      <c r="A1818" t="s">
        <v>1458</v>
      </c>
      <c r="B1818" s="1" t="s">
        <v>2159</v>
      </c>
      <c r="C1818">
        <v>411.5</v>
      </c>
      <c r="D1818">
        <v>1420</v>
      </c>
      <c r="E1818">
        <v>3.7080000000000002</v>
      </c>
      <c r="F1818">
        <v>43.2</v>
      </c>
      <c r="G1818">
        <v>0.17379749999999999</v>
      </c>
      <c r="H1818">
        <v>1.576773000000002</v>
      </c>
      <c r="I1818">
        <v>55</v>
      </c>
      <c r="J1818">
        <v>7.4009166666666664</v>
      </c>
      <c r="K1818">
        <v>267.91666666666669</v>
      </c>
      <c r="L1818">
        <v>36.133333333333333</v>
      </c>
      <c r="M1818">
        <v>341.08333333333331</v>
      </c>
      <c r="N1818" t="s">
        <v>1453</v>
      </c>
      <c r="O1818" t="s">
        <v>1453</v>
      </c>
      <c r="P1818" t="s">
        <v>1453</v>
      </c>
      <c r="Q1818" t="s">
        <v>1453</v>
      </c>
      <c r="R1818" t="s">
        <v>1453</v>
      </c>
      <c r="S1818" t="s">
        <v>1453</v>
      </c>
      <c r="T1818" t="s">
        <v>1453</v>
      </c>
      <c r="U1818" t="s">
        <v>1453</v>
      </c>
      <c r="V1818">
        <v>208.05</v>
      </c>
      <c r="W1818">
        <v>0.67583333333333329</v>
      </c>
      <c r="X1818" t="s">
        <v>1453</v>
      </c>
      <c r="Y1818" t="s">
        <v>1453</v>
      </c>
      <c r="Z1818" t="s">
        <v>1468</v>
      </c>
      <c r="AA1818">
        <v>0.93</v>
      </c>
      <c r="AB1818">
        <v>7.0000000000000007E-2</v>
      </c>
      <c r="AC1818">
        <v>0.5</v>
      </c>
      <c r="AD1818">
        <v>0.5</v>
      </c>
      <c r="AE1818">
        <v>0.5</v>
      </c>
      <c r="AF1818">
        <v>0.5</v>
      </c>
      <c r="AG1818">
        <f>INDEX(YM!B:B, MATCH(Sheet1!B1818,YM!A:A,0))</f>
        <v>15.737500000000001</v>
      </c>
      <c r="AH1818">
        <v>15.737500000000001</v>
      </c>
      <c r="AI1818">
        <f>INDEX('Yield strengh'!B:B, MATCH(Sheet1!B1818,'Yield strengh'!A:A,0))</f>
        <v>151.41666666666671</v>
      </c>
      <c r="AJ1818">
        <v>151.41666666666671</v>
      </c>
      <c r="AK1818">
        <f>INDEX(Price!B:B, MATCH(Sheet1!B1818,Price!A:A,0))</f>
        <v>541.41666666666663</v>
      </c>
      <c r="AL1818">
        <f t="shared" si="28"/>
        <v>1.6781125293427237</v>
      </c>
      <c r="AM1818">
        <f>INDEX(toughness!B:B,MATCH(Sheet1!B1818,toughness!A:A,0))</f>
        <v>4.5042</v>
      </c>
      <c r="AN1818">
        <f>450</f>
        <v>450</v>
      </c>
    </row>
    <row r="1819" spans="1:40" x14ac:dyDescent="0.3">
      <c r="A1819" t="s">
        <v>1458</v>
      </c>
      <c r="B1819" s="1" t="s">
        <v>2191</v>
      </c>
      <c r="C1819">
        <v>160.65789473684211</v>
      </c>
      <c r="D1819">
        <v>1390</v>
      </c>
      <c r="E1819">
        <v>3.82</v>
      </c>
      <c r="F1819">
        <v>13.84333333333333</v>
      </c>
      <c r="G1819">
        <v>2.2561315789473679E-2</v>
      </c>
      <c r="H1819">
        <v>1.9915789473684239E-5</v>
      </c>
      <c r="I1819">
        <v>5500000</v>
      </c>
      <c r="J1819">
        <v>4.9507894736842104</v>
      </c>
      <c r="K1819">
        <v>199.70789473684209</v>
      </c>
      <c r="L1819">
        <v>32.973684210526322</v>
      </c>
      <c r="M1819">
        <v>280</v>
      </c>
      <c r="N1819" t="s">
        <v>1453</v>
      </c>
      <c r="O1819" t="s">
        <v>1453</v>
      </c>
      <c r="P1819" t="s">
        <v>1453</v>
      </c>
      <c r="Q1819" t="s">
        <v>1453</v>
      </c>
      <c r="R1819" t="s">
        <v>1453</v>
      </c>
      <c r="S1819" t="s">
        <v>1453</v>
      </c>
      <c r="T1819" t="s">
        <v>1453</v>
      </c>
      <c r="U1819" t="s">
        <v>1453</v>
      </c>
      <c r="V1819">
        <v>137.26315789473679</v>
      </c>
      <c r="W1819">
        <v>0.56742105263157894</v>
      </c>
      <c r="X1819" t="s">
        <v>1453</v>
      </c>
      <c r="Y1819" t="s">
        <v>1453</v>
      </c>
      <c r="Z1819" t="s">
        <v>1468</v>
      </c>
      <c r="AA1819">
        <v>0.93</v>
      </c>
      <c r="AB1819">
        <v>7.0000000000000007E-2</v>
      </c>
      <c r="AC1819">
        <v>0.5</v>
      </c>
      <c r="AD1819">
        <v>0.5</v>
      </c>
      <c r="AE1819">
        <v>0.5</v>
      </c>
      <c r="AF1819">
        <v>0.5</v>
      </c>
      <c r="AG1819">
        <f>INDEX(YM!B:B, MATCH(Sheet1!B1819,YM!A:A,0))</f>
        <v>15.46131578947368</v>
      </c>
      <c r="AH1819">
        <v>15.46131578947368</v>
      </c>
      <c r="AI1819">
        <f>INDEX('Yield strengh'!B:B, MATCH(Sheet1!B1819,'Yield strengh'!A:A,0))</f>
        <v>136.46842105263161</v>
      </c>
      <c r="AJ1819">
        <v>136.46842105263161</v>
      </c>
      <c r="AK1819">
        <f>INDEX(Price!B:B, MATCH(Sheet1!B1819,Price!A:A,0))</f>
        <v>50.281578947368423</v>
      </c>
      <c r="AL1819">
        <f t="shared" si="28"/>
        <v>1.5179721965363997</v>
      </c>
      <c r="AM1819">
        <f>INDEX(toughness!B:B,MATCH(Sheet1!B1819,toughness!A:A,0))</f>
        <v>2.731052631578947</v>
      </c>
      <c r="AN1819">
        <f>450</f>
        <v>450</v>
      </c>
    </row>
    <row r="1820" spans="1:40" x14ac:dyDescent="0.3">
      <c r="A1820" t="s">
        <v>1458</v>
      </c>
      <c r="B1820" s="1" t="s">
        <v>2106</v>
      </c>
      <c r="C1820">
        <v>174.5</v>
      </c>
      <c r="D1820">
        <v>1895</v>
      </c>
      <c r="E1820">
        <v>4.4249999999999998</v>
      </c>
      <c r="F1820">
        <v>9</v>
      </c>
      <c r="G1820">
        <v>2.0650000000000002E-2</v>
      </c>
      <c r="H1820">
        <v>2.21650004343E-13</v>
      </c>
      <c r="I1820">
        <v>5.0499999999999997E+23</v>
      </c>
      <c r="J1820">
        <v>1.44</v>
      </c>
      <c r="K1820">
        <v>83</v>
      </c>
      <c r="L1820">
        <v>23.75</v>
      </c>
      <c r="N1820" t="s">
        <v>1453</v>
      </c>
      <c r="O1820" t="s">
        <v>1453</v>
      </c>
      <c r="P1820" t="s">
        <v>1453</v>
      </c>
      <c r="Q1820" t="s">
        <v>1453</v>
      </c>
      <c r="R1820" t="s">
        <v>1453</v>
      </c>
      <c r="S1820" t="s">
        <v>1453</v>
      </c>
      <c r="T1820" t="s">
        <v>1453</v>
      </c>
      <c r="U1820" t="s">
        <v>1453</v>
      </c>
      <c r="V1820">
        <v>70</v>
      </c>
      <c r="W1820">
        <v>0.66549999999999998</v>
      </c>
      <c r="X1820" t="s">
        <v>1453</v>
      </c>
      <c r="Y1820" t="s">
        <v>1453</v>
      </c>
      <c r="Z1820" t="s">
        <v>1468</v>
      </c>
      <c r="AA1820">
        <v>0.93</v>
      </c>
      <c r="AB1820">
        <v>7.0000000000000007E-2</v>
      </c>
      <c r="AC1820">
        <v>0.5</v>
      </c>
      <c r="AD1820">
        <v>0.5</v>
      </c>
      <c r="AE1820">
        <v>0.5</v>
      </c>
      <c r="AF1820">
        <v>0.5</v>
      </c>
      <c r="AG1820">
        <f>INDEX(YM!B:B, MATCH(Sheet1!B1820,YM!A:A,0))</f>
        <v>15.324999999999999</v>
      </c>
      <c r="AH1820">
        <v>15.324999999999999</v>
      </c>
      <c r="AI1820">
        <f>INDEX('Yield strengh'!B:B, MATCH(Sheet1!B1820,'Yield strengh'!A:A,0))</f>
        <v>73.099999999999994</v>
      </c>
      <c r="AJ1820">
        <v>73.099999999999994</v>
      </c>
      <c r="AK1820">
        <f>INDEX(Price!B:B, MATCH(Sheet1!B1820,Price!A:A,0))</f>
        <v>19.95</v>
      </c>
      <c r="AL1820">
        <f t="shared" si="28"/>
        <v>0.59116490765171503</v>
      </c>
      <c r="AM1820">
        <f>INDEX(toughness!B:B,MATCH(Sheet1!B1820,toughness!A:A,0))</f>
        <v>0.42899999999999999</v>
      </c>
      <c r="AN1820">
        <f>450</f>
        <v>450</v>
      </c>
    </row>
    <row r="1821" spans="1:40" x14ac:dyDescent="0.3">
      <c r="A1821" t="s">
        <v>1458</v>
      </c>
      <c r="B1821" s="1" t="s">
        <v>2187</v>
      </c>
      <c r="C1821">
        <v>211.46176470588239</v>
      </c>
      <c r="D1821">
        <v>1615</v>
      </c>
      <c r="E1821">
        <v>4.1938235294117652</v>
      </c>
      <c r="F1821">
        <v>27.046875</v>
      </c>
      <c r="G1821">
        <v>2.0537941176470589E-2</v>
      </c>
      <c r="H1821">
        <v>1.730713821428571E-17</v>
      </c>
      <c r="I1821">
        <v>2.6E+20</v>
      </c>
      <c r="J1821">
        <v>11.384062500000001</v>
      </c>
      <c r="K1821">
        <v>247.17812499999999</v>
      </c>
      <c r="L1821">
        <v>45.53235294117647</v>
      </c>
      <c r="M1821">
        <v>310</v>
      </c>
      <c r="N1821" t="s">
        <v>1453</v>
      </c>
      <c r="O1821" t="s">
        <v>1453</v>
      </c>
      <c r="P1821" t="s">
        <v>1453</v>
      </c>
      <c r="Q1821" t="s">
        <v>1453</v>
      </c>
      <c r="R1821" t="s">
        <v>1453</v>
      </c>
      <c r="S1821" t="s">
        <v>1453</v>
      </c>
      <c r="T1821" t="s">
        <v>1453</v>
      </c>
      <c r="U1821" t="s">
        <v>1453</v>
      </c>
      <c r="V1821">
        <v>176.73235294117649</v>
      </c>
      <c r="W1821">
        <v>0.45754166666666668</v>
      </c>
      <c r="X1821" t="s">
        <v>1453</v>
      </c>
      <c r="Y1821" t="s">
        <v>1453</v>
      </c>
      <c r="Z1821" t="s">
        <v>1468</v>
      </c>
      <c r="AA1821">
        <v>0.93</v>
      </c>
      <c r="AB1821">
        <v>7.0000000000000007E-2</v>
      </c>
      <c r="AC1821">
        <v>0.5</v>
      </c>
      <c r="AD1821">
        <v>0.5</v>
      </c>
      <c r="AE1821">
        <v>0.5</v>
      </c>
      <c r="AF1821">
        <v>0.5</v>
      </c>
      <c r="AG1821">
        <f>INDEX(YM!B:B, MATCH(Sheet1!B1821,YM!A:A,0))</f>
        <v>15.079117647058821</v>
      </c>
      <c r="AH1821">
        <v>15.079117647058821</v>
      </c>
      <c r="AI1821">
        <f>INDEX('Yield strengh'!B:B, MATCH(Sheet1!B1821,'Yield strengh'!A:A,0))</f>
        <v>167.28529411764711</v>
      </c>
      <c r="AJ1821">
        <v>174.78529411764711</v>
      </c>
      <c r="AK1821">
        <f>INDEX(Price!B:B, MATCH(Sheet1!B1821,Price!A:A,0))</f>
        <v>56.32058823529411</v>
      </c>
      <c r="AL1821">
        <f t="shared" si="28"/>
        <v>1.6319554259911944</v>
      </c>
      <c r="AM1821">
        <f>INDEX(toughness!B:B,MATCH(Sheet1!B1821,toughness!A:A,0))</f>
        <v>4.775882352941176</v>
      </c>
      <c r="AN1821">
        <f>450</f>
        <v>450</v>
      </c>
    </row>
    <row r="1822" spans="1:40" x14ac:dyDescent="0.3">
      <c r="A1822" t="s">
        <v>1458</v>
      </c>
      <c r="B1822" s="1" t="s">
        <v>548</v>
      </c>
      <c r="C1822">
        <v>40</v>
      </c>
      <c r="D1822">
        <v>635</v>
      </c>
      <c r="E1822">
        <v>7.0449999999999999</v>
      </c>
      <c r="F1822">
        <v>0.5</v>
      </c>
      <c r="G1822">
        <v>9.1499999999999998E-2</v>
      </c>
      <c r="H1822">
        <v>1.8659999999999999E-12</v>
      </c>
      <c r="I1822">
        <v>130000000000000</v>
      </c>
      <c r="J1822">
        <v>1.4650000000000001</v>
      </c>
      <c r="K1822">
        <v>72.400000000000006</v>
      </c>
      <c r="L1822">
        <v>6.01</v>
      </c>
      <c r="N1822" t="s">
        <v>1453</v>
      </c>
      <c r="O1822" t="s">
        <v>1453</v>
      </c>
      <c r="P1822" t="s">
        <v>1453</v>
      </c>
      <c r="Q1822" t="s">
        <v>1453</v>
      </c>
      <c r="R1822" t="s">
        <v>1453</v>
      </c>
      <c r="S1822" t="s">
        <v>1453</v>
      </c>
      <c r="T1822" t="s">
        <v>1453</v>
      </c>
      <c r="U1822" t="s">
        <v>1453</v>
      </c>
      <c r="V1822">
        <v>67.349999999999994</v>
      </c>
      <c r="W1822">
        <v>0.31000000000000011</v>
      </c>
      <c r="X1822" t="s">
        <v>1453</v>
      </c>
      <c r="Y1822" t="s">
        <v>1453</v>
      </c>
      <c r="Z1822" t="s">
        <v>1468</v>
      </c>
      <c r="AA1822">
        <v>0.93</v>
      </c>
      <c r="AB1822">
        <v>7.0000000000000007E-2</v>
      </c>
      <c r="AC1822">
        <v>0.5</v>
      </c>
      <c r="AD1822">
        <v>0.5</v>
      </c>
      <c r="AE1822">
        <v>0.5</v>
      </c>
      <c r="AF1822">
        <v>0.5</v>
      </c>
      <c r="AG1822" t="e">
        <f>INDEX(YM!B:B, MATCH(Sheet1!B1822,YM!A:A,0))</f>
        <v>#N/A</v>
      </c>
      <c r="AH1822">
        <v>15</v>
      </c>
      <c r="AI1822" t="e">
        <f>INDEX('Yield strengh'!B:B, MATCH(Sheet1!B1822,'Yield strengh'!A:A,0))</f>
        <v>#N/A</v>
      </c>
      <c r="AJ1822">
        <v>60</v>
      </c>
      <c r="AK1822" t="e">
        <f>INDEX(Price!B:B, MATCH(Sheet1!B1822,Price!A:A,0))</f>
        <v>#N/A</v>
      </c>
      <c r="AL1822">
        <f t="shared" si="28"/>
        <v>1.4173228346456692</v>
      </c>
      <c r="AM1822">
        <f>INDEX(toughness!B:B,MATCH(Sheet1!B1822,toughness!A:A,0))</f>
        <v>0.8135</v>
      </c>
      <c r="AN1822">
        <f>450</f>
        <v>450</v>
      </c>
    </row>
    <row r="1823" spans="1:40" x14ac:dyDescent="0.3">
      <c r="A1823" t="s">
        <v>1455</v>
      </c>
      <c r="B1823" s="1" t="s">
        <v>19</v>
      </c>
      <c r="C1823">
        <v>52.95</v>
      </c>
      <c r="D1823">
        <v>1060</v>
      </c>
      <c r="E1823">
        <v>4.2149999999999999</v>
      </c>
      <c r="F1823">
        <v>43.85</v>
      </c>
      <c r="I1823" t="s">
        <v>1453</v>
      </c>
      <c r="J1823">
        <v>38.799999999999997</v>
      </c>
      <c r="K1823">
        <v>64.5</v>
      </c>
      <c r="L1823">
        <v>12.5</v>
      </c>
      <c r="N1823" t="s">
        <v>1453</v>
      </c>
      <c r="O1823" t="s">
        <v>1453</v>
      </c>
      <c r="P1823" t="s">
        <v>1453</v>
      </c>
      <c r="Q1823" t="s">
        <v>1453</v>
      </c>
      <c r="R1823" t="s">
        <v>1453</v>
      </c>
      <c r="S1823" t="s">
        <v>1453</v>
      </c>
      <c r="T1823" t="s">
        <v>1453</v>
      </c>
      <c r="U1823" t="s">
        <v>1453</v>
      </c>
      <c r="V1823">
        <v>44</v>
      </c>
      <c r="X1823" t="s">
        <v>1453</v>
      </c>
      <c r="Y1823" t="s">
        <v>1453</v>
      </c>
      <c r="Z1823" t="s">
        <v>1468</v>
      </c>
      <c r="AA1823">
        <v>0.93</v>
      </c>
      <c r="AB1823">
        <v>7.0000000000000007E-2</v>
      </c>
      <c r="AC1823">
        <v>0.5</v>
      </c>
      <c r="AD1823">
        <v>0.5</v>
      </c>
      <c r="AE1823">
        <v>0.5</v>
      </c>
      <c r="AF1823">
        <v>0.5</v>
      </c>
      <c r="AG1823">
        <f>INDEX(YM!B:B, MATCH(Sheet1!B1823,YM!A:A,0))</f>
        <v>15</v>
      </c>
      <c r="AH1823">
        <v>15</v>
      </c>
      <c r="AI1823">
        <f>INDEX('Yield strengh'!B:B, MATCH(Sheet1!B1823,'Yield strengh'!A:A,0))</f>
        <v>0.85000000000000009</v>
      </c>
      <c r="AJ1823">
        <v>0.85000000000000009</v>
      </c>
      <c r="AK1823">
        <f>INDEX(Price!B:B, MATCH(Sheet1!B1823,Price!A:A,0))</f>
        <v>0.48599999999999999</v>
      </c>
      <c r="AL1823">
        <f t="shared" si="28"/>
        <v>1.2028301886792455E-2</v>
      </c>
      <c r="AM1823">
        <f>INDEX(toughness!B:B,MATCH(Sheet1!B1823,toughness!A:A,0))</f>
        <v>17700</v>
      </c>
      <c r="AN1823">
        <f>450</f>
        <v>450</v>
      </c>
    </row>
    <row r="1824" spans="1:40" x14ac:dyDescent="0.3">
      <c r="A1824" t="s">
        <v>1458</v>
      </c>
      <c r="B1824" s="1" t="s">
        <v>1397</v>
      </c>
      <c r="C1824">
        <v>9.6850000000000005</v>
      </c>
      <c r="D1824">
        <v>1160</v>
      </c>
      <c r="E1824">
        <v>5.5350000000000001</v>
      </c>
      <c r="F1824">
        <v>15.7</v>
      </c>
      <c r="G1824">
        <v>8.7300000000000008E-4</v>
      </c>
      <c r="H1824">
        <v>4.9259999999999998E-18</v>
      </c>
      <c r="I1824">
        <v>4.3545E+20</v>
      </c>
      <c r="J1824">
        <v>275</v>
      </c>
      <c r="K1824">
        <v>2.7149999999999999</v>
      </c>
      <c r="L1824">
        <v>2.5</v>
      </c>
      <c r="M1824">
        <v>190.5</v>
      </c>
      <c r="N1824" t="s">
        <v>1453</v>
      </c>
      <c r="O1824" t="s">
        <v>1453</v>
      </c>
      <c r="P1824" t="s">
        <v>1453</v>
      </c>
      <c r="Q1824" t="s">
        <v>1453</v>
      </c>
      <c r="R1824" t="s">
        <v>1453</v>
      </c>
      <c r="S1824" t="s">
        <v>1453</v>
      </c>
      <c r="T1824" t="s">
        <v>1453</v>
      </c>
      <c r="U1824" t="s">
        <v>1453</v>
      </c>
      <c r="V1824">
        <v>20.100000000000001</v>
      </c>
      <c r="W1824">
        <v>0.16500000000000001</v>
      </c>
      <c r="X1824" t="s">
        <v>1453</v>
      </c>
      <c r="Y1824" t="s">
        <v>1453</v>
      </c>
      <c r="Z1824" t="s">
        <v>1468</v>
      </c>
      <c r="AA1824">
        <v>0.93</v>
      </c>
      <c r="AB1824">
        <v>7.0000000000000007E-2</v>
      </c>
      <c r="AC1824">
        <v>0.5</v>
      </c>
      <c r="AD1824">
        <v>0.5</v>
      </c>
      <c r="AE1824">
        <v>0.5</v>
      </c>
      <c r="AF1824">
        <v>0.5</v>
      </c>
      <c r="AG1824">
        <f>INDEX(YM!B:B, MATCH(Sheet1!B1824,YM!A:A,0))</f>
        <v>15</v>
      </c>
      <c r="AH1824">
        <v>15</v>
      </c>
      <c r="AI1824">
        <f>INDEX('Yield strengh'!B:B, MATCH(Sheet1!B1824,'Yield strengh'!A:A,0))</f>
        <v>80</v>
      </c>
      <c r="AJ1824">
        <v>80</v>
      </c>
      <c r="AK1824" t="e">
        <f>INDEX(Price!B:B, MATCH(Sheet1!B1824,Price!A:A,0))</f>
        <v>#N/A</v>
      </c>
      <c r="AL1824">
        <f t="shared" si="28"/>
        <v>1.0344827586206897</v>
      </c>
      <c r="AM1824">
        <f>INDEX(toughness!B:B,MATCH(Sheet1!B1824,toughness!A:A,0))</f>
        <v>52.75</v>
      </c>
      <c r="AN1824">
        <f>450</f>
        <v>450</v>
      </c>
    </row>
    <row r="1825" spans="1:40" x14ac:dyDescent="0.3">
      <c r="A1825" t="s">
        <v>1458</v>
      </c>
      <c r="B1825" s="1" t="s">
        <v>626</v>
      </c>
      <c r="C1825">
        <v>46.5</v>
      </c>
      <c r="D1825">
        <v>10650</v>
      </c>
      <c r="G1825">
        <v>1.0215000000000001</v>
      </c>
      <c r="H1825">
        <v>6.3650000000000002</v>
      </c>
      <c r="I1825">
        <v>27.1</v>
      </c>
      <c r="J1825">
        <v>17.5</v>
      </c>
      <c r="K1825">
        <v>46.5</v>
      </c>
      <c r="L1825">
        <v>15</v>
      </c>
      <c r="M1825">
        <v>260</v>
      </c>
      <c r="N1825" t="s">
        <v>1453</v>
      </c>
      <c r="O1825" t="s">
        <v>1453</v>
      </c>
      <c r="P1825" t="s">
        <v>1453</v>
      </c>
      <c r="Q1825" t="s">
        <v>1453</v>
      </c>
      <c r="R1825" t="s">
        <v>1453</v>
      </c>
      <c r="S1825" t="s">
        <v>1453</v>
      </c>
      <c r="T1825" t="s">
        <v>1453</v>
      </c>
      <c r="U1825" t="s">
        <v>1453</v>
      </c>
      <c r="V1825">
        <v>52.5</v>
      </c>
      <c r="W1825">
        <v>27</v>
      </c>
      <c r="X1825" t="s">
        <v>1453</v>
      </c>
      <c r="Y1825" t="s">
        <v>1453</v>
      </c>
      <c r="Z1825" t="s">
        <v>1468</v>
      </c>
      <c r="AA1825">
        <v>0.93</v>
      </c>
      <c r="AB1825">
        <v>7.0000000000000007E-2</v>
      </c>
      <c r="AC1825">
        <v>0.5</v>
      </c>
      <c r="AD1825">
        <v>0.5</v>
      </c>
      <c r="AE1825">
        <v>0.5</v>
      </c>
      <c r="AF1825">
        <v>0.5</v>
      </c>
      <c r="AG1825">
        <f>INDEX(YM!B:B, MATCH(Sheet1!B1825,YM!A:A,0))</f>
        <v>15</v>
      </c>
      <c r="AH1825">
        <v>15</v>
      </c>
      <c r="AI1825">
        <f>INDEX('Yield strengh'!B:B, MATCH(Sheet1!B1825,'Yield strengh'!A:A,0))</f>
        <v>22</v>
      </c>
      <c r="AJ1825">
        <v>22</v>
      </c>
      <c r="AK1825">
        <f>INDEX(Price!B:B, MATCH(Sheet1!B1825,Price!A:A,0))</f>
        <v>25.4</v>
      </c>
      <c r="AL1825">
        <f t="shared" si="28"/>
        <v>3.0985915492957747E-2</v>
      </c>
      <c r="AM1825">
        <f>INDEX(toughness!B:B,MATCH(Sheet1!B1825,toughness!A:A,0))</f>
        <v>22.125</v>
      </c>
      <c r="AN1825">
        <f>450</f>
        <v>450</v>
      </c>
    </row>
    <row r="1826" spans="1:40" x14ac:dyDescent="0.3">
      <c r="A1826" t="s">
        <v>1458</v>
      </c>
      <c r="B1826" s="1" t="s">
        <v>627</v>
      </c>
      <c r="C1826">
        <v>47</v>
      </c>
      <c r="D1826">
        <v>10750</v>
      </c>
      <c r="G1826">
        <v>1.0109999999999999</v>
      </c>
      <c r="H1826">
        <v>6.51</v>
      </c>
      <c r="I1826">
        <v>26.5</v>
      </c>
      <c r="J1826">
        <v>21</v>
      </c>
      <c r="K1826">
        <v>47</v>
      </c>
      <c r="L1826">
        <v>14.5</v>
      </c>
      <c r="M1826">
        <v>263</v>
      </c>
      <c r="N1826" t="s">
        <v>1453</v>
      </c>
      <c r="O1826" t="s">
        <v>1453</v>
      </c>
      <c r="P1826" t="s">
        <v>1453</v>
      </c>
      <c r="Q1826" t="s">
        <v>1453</v>
      </c>
      <c r="R1826" t="s">
        <v>1453</v>
      </c>
      <c r="S1826" t="s">
        <v>1453</v>
      </c>
      <c r="T1826" t="s">
        <v>1453</v>
      </c>
      <c r="U1826" t="s">
        <v>1453</v>
      </c>
      <c r="V1826">
        <v>53</v>
      </c>
      <c r="W1826">
        <v>27</v>
      </c>
      <c r="X1826" t="s">
        <v>1453</v>
      </c>
      <c r="Y1826" t="s">
        <v>1453</v>
      </c>
      <c r="Z1826" t="s">
        <v>1468</v>
      </c>
      <c r="AA1826">
        <v>0.93</v>
      </c>
      <c r="AB1826">
        <v>7.0000000000000007E-2</v>
      </c>
      <c r="AC1826">
        <v>0.5</v>
      </c>
      <c r="AD1826">
        <v>0.5</v>
      </c>
      <c r="AE1826">
        <v>0.5</v>
      </c>
      <c r="AF1826">
        <v>0.5</v>
      </c>
      <c r="AG1826">
        <f>INDEX(YM!B:B, MATCH(Sheet1!B1826,YM!A:A,0))</f>
        <v>15</v>
      </c>
      <c r="AH1826">
        <v>15</v>
      </c>
      <c r="AI1826">
        <f>INDEX('Yield strengh'!B:B, MATCH(Sheet1!B1826,'Yield strengh'!A:A,0))</f>
        <v>46.5</v>
      </c>
      <c r="AJ1826">
        <v>46.5</v>
      </c>
      <c r="AK1826">
        <f>INDEX(Price!B:B, MATCH(Sheet1!B1826,Price!A:A,0))</f>
        <v>24.55</v>
      </c>
      <c r="AL1826">
        <f t="shared" si="28"/>
        <v>6.4883720930232563E-2</v>
      </c>
      <c r="AM1826">
        <f>INDEX(toughness!B:B,MATCH(Sheet1!B1826,toughness!A:A,0))</f>
        <v>28.05</v>
      </c>
      <c r="AN1826">
        <f>450</f>
        <v>450</v>
      </c>
    </row>
    <row r="1827" spans="1:40" x14ac:dyDescent="0.3">
      <c r="A1827" t="s">
        <v>1458</v>
      </c>
      <c r="B1827" s="1" t="s">
        <v>628</v>
      </c>
      <c r="C1827">
        <v>25</v>
      </c>
      <c r="D1827">
        <v>10750</v>
      </c>
      <c r="G1827">
        <v>1.0109999999999999</v>
      </c>
      <c r="H1827">
        <v>6.51</v>
      </c>
      <c r="I1827">
        <v>26.5</v>
      </c>
      <c r="J1827">
        <v>42.5</v>
      </c>
      <c r="K1827">
        <v>25</v>
      </c>
      <c r="L1827">
        <v>9</v>
      </c>
      <c r="M1827">
        <v>263</v>
      </c>
      <c r="N1827" t="s">
        <v>1453</v>
      </c>
      <c r="O1827" t="s">
        <v>1453</v>
      </c>
      <c r="P1827" t="s">
        <v>1453</v>
      </c>
      <c r="Q1827" t="s">
        <v>1453</v>
      </c>
      <c r="R1827" t="s">
        <v>1453</v>
      </c>
      <c r="S1827" t="s">
        <v>1453</v>
      </c>
      <c r="T1827" t="s">
        <v>1453</v>
      </c>
      <c r="U1827" t="s">
        <v>1453</v>
      </c>
      <c r="V1827">
        <v>32.5</v>
      </c>
      <c r="W1827">
        <v>27</v>
      </c>
      <c r="X1827" t="s">
        <v>1453</v>
      </c>
      <c r="Y1827" t="s">
        <v>1453</v>
      </c>
      <c r="Z1827" t="s">
        <v>1468</v>
      </c>
      <c r="AA1827">
        <v>0.93</v>
      </c>
      <c r="AB1827">
        <v>7.0000000000000007E-2</v>
      </c>
      <c r="AC1827">
        <v>0.5</v>
      </c>
      <c r="AD1827">
        <v>0.5</v>
      </c>
      <c r="AE1827">
        <v>0.5</v>
      </c>
      <c r="AF1827">
        <v>0.5</v>
      </c>
      <c r="AG1827">
        <f>INDEX(YM!B:B, MATCH(Sheet1!B1827,YM!A:A,0))</f>
        <v>15</v>
      </c>
      <c r="AH1827">
        <v>15</v>
      </c>
      <c r="AI1827">
        <f>INDEX('Yield strengh'!B:B, MATCH(Sheet1!B1827,'Yield strengh'!A:A,0))</f>
        <v>47</v>
      </c>
      <c r="AJ1827">
        <v>47</v>
      </c>
      <c r="AK1827">
        <f>INDEX(Price!B:B, MATCH(Sheet1!B1827,Price!A:A,0))</f>
        <v>23.8</v>
      </c>
      <c r="AL1827">
        <f t="shared" si="28"/>
        <v>6.558139534883721E-2</v>
      </c>
      <c r="AM1827">
        <f>INDEX(toughness!B:B,MATCH(Sheet1!B1827,toughness!A:A,0))</f>
        <v>28.05</v>
      </c>
      <c r="AN1827">
        <f>450</f>
        <v>450</v>
      </c>
    </row>
    <row r="1828" spans="1:40" x14ac:dyDescent="0.3">
      <c r="A1828" t="s">
        <v>1458</v>
      </c>
      <c r="B1828" s="1" t="s">
        <v>629</v>
      </c>
      <c r="C1828">
        <v>27.5</v>
      </c>
      <c r="D1828">
        <v>10750</v>
      </c>
      <c r="G1828">
        <v>1.0109999999999999</v>
      </c>
      <c r="H1828">
        <v>6.51</v>
      </c>
      <c r="I1828">
        <v>26.5</v>
      </c>
      <c r="J1828">
        <v>32</v>
      </c>
      <c r="K1828">
        <v>27.5</v>
      </c>
      <c r="L1828">
        <v>9</v>
      </c>
      <c r="M1828">
        <v>263</v>
      </c>
      <c r="N1828" t="s">
        <v>1453</v>
      </c>
      <c r="O1828" t="s">
        <v>1453</v>
      </c>
      <c r="P1828" t="s">
        <v>1453</v>
      </c>
      <c r="Q1828" t="s">
        <v>1453</v>
      </c>
      <c r="R1828" t="s">
        <v>1453</v>
      </c>
      <c r="S1828" t="s">
        <v>1453</v>
      </c>
      <c r="T1828" t="s">
        <v>1453</v>
      </c>
      <c r="U1828" t="s">
        <v>1453</v>
      </c>
      <c r="V1828">
        <v>35.25</v>
      </c>
      <c r="W1828">
        <v>27</v>
      </c>
      <c r="X1828" t="s">
        <v>1453</v>
      </c>
      <c r="Y1828" t="s">
        <v>1453</v>
      </c>
      <c r="Z1828" t="s">
        <v>1468</v>
      </c>
      <c r="AA1828">
        <v>0.93</v>
      </c>
      <c r="AB1828">
        <v>7.0000000000000007E-2</v>
      </c>
      <c r="AC1828">
        <v>0.5</v>
      </c>
      <c r="AD1828">
        <v>0.5</v>
      </c>
      <c r="AE1828">
        <v>0.5</v>
      </c>
      <c r="AF1828">
        <v>0.5</v>
      </c>
      <c r="AG1828">
        <f>INDEX(YM!B:B, MATCH(Sheet1!B1828,YM!A:A,0))</f>
        <v>15</v>
      </c>
      <c r="AH1828">
        <v>15</v>
      </c>
      <c r="AI1828">
        <f>INDEX('Yield strengh'!B:B, MATCH(Sheet1!B1828,'Yield strengh'!A:A,0))</f>
        <v>25</v>
      </c>
      <c r="AJ1828">
        <v>25</v>
      </c>
      <c r="AK1828">
        <f>INDEX(Price!B:B, MATCH(Sheet1!B1828,Price!A:A,0))</f>
        <v>23.8</v>
      </c>
      <c r="AL1828">
        <f t="shared" si="28"/>
        <v>3.4883720930232558E-2</v>
      </c>
      <c r="AM1828">
        <f>INDEX(toughness!B:B,MATCH(Sheet1!B1828,toughness!A:A,0))</f>
        <v>22.125</v>
      </c>
      <c r="AN1828">
        <f>450</f>
        <v>450</v>
      </c>
    </row>
    <row r="1829" spans="1:40" x14ac:dyDescent="0.3">
      <c r="A1829" t="s">
        <v>1458</v>
      </c>
      <c r="B1829" s="1" t="s">
        <v>630</v>
      </c>
      <c r="C1829">
        <v>18.5</v>
      </c>
      <c r="D1829">
        <v>11050</v>
      </c>
      <c r="G1829">
        <v>1.115</v>
      </c>
      <c r="H1829">
        <v>6.9049999999999994</v>
      </c>
      <c r="I1829">
        <v>25</v>
      </c>
      <c r="J1829">
        <v>25</v>
      </c>
      <c r="K1829">
        <v>18.5</v>
      </c>
      <c r="L1829">
        <v>12.5</v>
      </c>
      <c r="M1829">
        <v>277.5</v>
      </c>
      <c r="N1829" t="s">
        <v>1453</v>
      </c>
      <c r="O1829" t="s">
        <v>1453</v>
      </c>
      <c r="P1829" t="s">
        <v>1453</v>
      </c>
      <c r="Q1829" t="s">
        <v>1453</v>
      </c>
      <c r="R1829" t="s">
        <v>1453</v>
      </c>
      <c r="S1829" t="s">
        <v>1453</v>
      </c>
      <c r="T1829" t="s">
        <v>1453</v>
      </c>
      <c r="U1829" t="s">
        <v>1453</v>
      </c>
      <c r="V1829">
        <v>39</v>
      </c>
      <c r="W1829">
        <v>31</v>
      </c>
      <c r="X1829" t="s">
        <v>1453</v>
      </c>
      <c r="Y1829" t="s">
        <v>1453</v>
      </c>
      <c r="Z1829" t="s">
        <v>1468</v>
      </c>
      <c r="AA1829">
        <v>0.93</v>
      </c>
      <c r="AB1829">
        <v>7.0000000000000007E-2</v>
      </c>
      <c r="AC1829">
        <v>0.5</v>
      </c>
      <c r="AD1829">
        <v>0.5</v>
      </c>
      <c r="AE1829">
        <v>0.5</v>
      </c>
      <c r="AF1829">
        <v>0.5</v>
      </c>
      <c r="AG1829">
        <f>INDEX(YM!B:B, MATCH(Sheet1!B1829,YM!A:A,0))</f>
        <v>15</v>
      </c>
      <c r="AH1829">
        <v>15</v>
      </c>
      <c r="AI1829">
        <f>INDEX('Yield strengh'!B:B, MATCH(Sheet1!B1829,'Yield strengh'!A:A,0))</f>
        <v>19.5</v>
      </c>
      <c r="AJ1829">
        <v>19.5</v>
      </c>
      <c r="AK1829">
        <f>INDEX(Price!B:B, MATCH(Sheet1!B1829,Price!A:A,0))</f>
        <v>21.4</v>
      </c>
      <c r="AL1829">
        <f t="shared" si="28"/>
        <v>2.6470588235294117E-2</v>
      </c>
      <c r="AM1829">
        <f>INDEX(toughness!B:B,MATCH(Sheet1!B1829,toughness!A:A,0))</f>
        <v>28.05</v>
      </c>
      <c r="AN1829">
        <f>450</f>
        <v>450</v>
      </c>
    </row>
    <row r="1830" spans="1:40" x14ac:dyDescent="0.3">
      <c r="A1830" t="s">
        <v>1458</v>
      </c>
      <c r="B1830" s="1" t="s">
        <v>631</v>
      </c>
      <c r="C1830">
        <v>21</v>
      </c>
      <c r="D1830">
        <v>11050</v>
      </c>
      <c r="G1830">
        <v>1.115</v>
      </c>
      <c r="H1830">
        <v>6.9049999999999994</v>
      </c>
      <c r="I1830">
        <v>25</v>
      </c>
      <c r="J1830">
        <v>47.5</v>
      </c>
      <c r="K1830">
        <v>21</v>
      </c>
      <c r="L1830">
        <v>8</v>
      </c>
      <c r="M1830">
        <v>277.5</v>
      </c>
      <c r="N1830" t="s">
        <v>1453</v>
      </c>
      <c r="O1830" t="s">
        <v>1453</v>
      </c>
      <c r="P1830" t="s">
        <v>1453</v>
      </c>
      <c r="Q1830" t="s">
        <v>1453</v>
      </c>
      <c r="R1830" t="s">
        <v>1453</v>
      </c>
      <c r="S1830" t="s">
        <v>1453</v>
      </c>
      <c r="T1830" t="s">
        <v>1453</v>
      </c>
      <c r="U1830" t="s">
        <v>1453</v>
      </c>
      <c r="V1830">
        <v>29</v>
      </c>
      <c r="W1830">
        <v>31</v>
      </c>
      <c r="X1830" t="s">
        <v>1453</v>
      </c>
      <c r="Y1830" t="s">
        <v>1453</v>
      </c>
      <c r="Z1830" t="s">
        <v>1468</v>
      </c>
      <c r="AA1830">
        <v>0.93</v>
      </c>
      <c r="AB1830">
        <v>7.0000000000000007E-2</v>
      </c>
      <c r="AC1830">
        <v>0.5</v>
      </c>
      <c r="AD1830">
        <v>0.5</v>
      </c>
      <c r="AE1830">
        <v>0.5</v>
      </c>
      <c r="AF1830">
        <v>0.5</v>
      </c>
      <c r="AG1830">
        <f>INDEX(YM!B:B, MATCH(Sheet1!B1830,YM!A:A,0))</f>
        <v>15</v>
      </c>
      <c r="AH1830">
        <v>15</v>
      </c>
      <c r="AI1830">
        <f>INDEX('Yield strengh'!B:B, MATCH(Sheet1!B1830,'Yield strengh'!A:A,0))</f>
        <v>18.5</v>
      </c>
      <c r="AJ1830">
        <v>18.5</v>
      </c>
      <c r="AK1830">
        <f>INDEX(Price!B:B, MATCH(Sheet1!B1830,Price!A:A,0))</f>
        <v>20.65</v>
      </c>
      <c r="AL1830">
        <f t="shared" si="28"/>
        <v>2.5113122171945702E-2</v>
      </c>
      <c r="AM1830">
        <f>INDEX(toughness!B:B,MATCH(Sheet1!B1830,toughness!A:A,0))</f>
        <v>16.055</v>
      </c>
      <c r="AN1830">
        <f>450</f>
        <v>450</v>
      </c>
    </row>
    <row r="1831" spans="1:40" x14ac:dyDescent="0.3">
      <c r="A1831" t="s">
        <v>1458</v>
      </c>
      <c r="B1831" s="1" t="s">
        <v>632</v>
      </c>
      <c r="C1831">
        <v>19.5</v>
      </c>
      <c r="D1831">
        <v>11050</v>
      </c>
      <c r="G1831">
        <v>1.115</v>
      </c>
      <c r="H1831">
        <v>6.9049999999999994</v>
      </c>
      <c r="I1831">
        <v>25</v>
      </c>
      <c r="J1831">
        <v>41</v>
      </c>
      <c r="K1831">
        <v>19.5</v>
      </c>
      <c r="L1831">
        <v>9</v>
      </c>
      <c r="M1831">
        <v>277.5</v>
      </c>
      <c r="N1831" t="s">
        <v>1453</v>
      </c>
      <c r="O1831" t="s">
        <v>1453</v>
      </c>
      <c r="P1831" t="s">
        <v>1453</v>
      </c>
      <c r="Q1831" t="s">
        <v>1453</v>
      </c>
      <c r="R1831" t="s">
        <v>1453</v>
      </c>
      <c r="S1831" t="s">
        <v>1453</v>
      </c>
      <c r="T1831" t="s">
        <v>1453</v>
      </c>
      <c r="U1831" t="s">
        <v>1453</v>
      </c>
      <c r="V1831">
        <v>28</v>
      </c>
      <c r="W1831">
        <v>31</v>
      </c>
      <c r="X1831" t="s">
        <v>1453</v>
      </c>
      <c r="Y1831" t="s">
        <v>1453</v>
      </c>
      <c r="Z1831" t="s">
        <v>1468</v>
      </c>
      <c r="AA1831">
        <v>0.93</v>
      </c>
      <c r="AB1831">
        <v>7.0000000000000007E-2</v>
      </c>
      <c r="AC1831">
        <v>0.5</v>
      </c>
      <c r="AD1831">
        <v>0.5</v>
      </c>
      <c r="AE1831">
        <v>0.5</v>
      </c>
      <c r="AF1831">
        <v>0.5</v>
      </c>
      <c r="AG1831">
        <f>INDEX(YM!B:B, MATCH(Sheet1!B1831,YM!A:A,0))</f>
        <v>15</v>
      </c>
      <c r="AH1831">
        <v>15</v>
      </c>
      <c r="AI1831">
        <f>INDEX('Yield strengh'!B:B, MATCH(Sheet1!B1831,'Yield strengh'!A:A,0))</f>
        <v>21</v>
      </c>
      <c r="AJ1831">
        <v>21</v>
      </c>
      <c r="AK1831">
        <f>INDEX(Price!B:B, MATCH(Sheet1!B1831,Price!A:A,0))</f>
        <v>20.65</v>
      </c>
      <c r="AL1831">
        <f t="shared" si="28"/>
        <v>2.8506787330316741E-2</v>
      </c>
      <c r="AM1831">
        <f>INDEX(toughness!B:B,MATCH(Sheet1!B1831,toughness!A:A,0))</f>
        <v>21.05</v>
      </c>
      <c r="AN1831">
        <f>450</f>
        <v>450</v>
      </c>
    </row>
    <row r="1832" spans="1:40" x14ac:dyDescent="0.3">
      <c r="A1832" t="s">
        <v>1458</v>
      </c>
      <c r="B1832" s="1" t="s">
        <v>633</v>
      </c>
      <c r="C1832">
        <v>14</v>
      </c>
      <c r="D1832">
        <v>11250</v>
      </c>
      <c r="G1832">
        <v>1.145</v>
      </c>
      <c r="H1832">
        <v>7.8999999999999986</v>
      </c>
      <c r="I1832">
        <v>22</v>
      </c>
      <c r="J1832">
        <v>25</v>
      </c>
      <c r="K1832">
        <v>14</v>
      </c>
      <c r="L1832">
        <v>7</v>
      </c>
      <c r="M1832">
        <v>317.5</v>
      </c>
      <c r="N1832" t="s">
        <v>1453</v>
      </c>
      <c r="O1832" t="s">
        <v>1453</v>
      </c>
      <c r="P1832" t="s">
        <v>1453</v>
      </c>
      <c r="Q1832" t="s">
        <v>1453</v>
      </c>
      <c r="R1832" t="s">
        <v>1453</v>
      </c>
      <c r="S1832" t="s">
        <v>1453</v>
      </c>
      <c r="T1832" t="s">
        <v>1453</v>
      </c>
      <c r="U1832" t="s">
        <v>1453</v>
      </c>
      <c r="V1832">
        <v>22.5</v>
      </c>
      <c r="W1832">
        <v>33</v>
      </c>
      <c r="X1832" t="s">
        <v>1453</v>
      </c>
      <c r="Y1832" t="s">
        <v>1453</v>
      </c>
      <c r="Z1832" t="s">
        <v>1468</v>
      </c>
      <c r="AA1832">
        <v>0.93</v>
      </c>
      <c r="AB1832">
        <v>7.0000000000000007E-2</v>
      </c>
      <c r="AC1832">
        <v>0.5</v>
      </c>
      <c r="AD1832">
        <v>0.5</v>
      </c>
      <c r="AE1832">
        <v>0.5</v>
      </c>
      <c r="AF1832">
        <v>0.5</v>
      </c>
      <c r="AG1832">
        <f>INDEX(YM!B:B, MATCH(Sheet1!B1832,YM!A:A,0))</f>
        <v>15</v>
      </c>
      <c r="AH1832">
        <v>15</v>
      </c>
      <c r="AI1832">
        <f>INDEX('Yield strengh'!B:B, MATCH(Sheet1!B1832,'Yield strengh'!A:A,0))</f>
        <v>62.5</v>
      </c>
      <c r="AJ1832">
        <v>62.5</v>
      </c>
      <c r="AK1832">
        <f>INDEX(Price!B:B, MATCH(Sheet1!B1832,Price!A:A,0))</f>
        <v>20.65</v>
      </c>
      <c r="AL1832">
        <f t="shared" si="28"/>
        <v>8.3333333333333329E-2</v>
      </c>
      <c r="AM1832">
        <f>INDEX(toughness!B:B,MATCH(Sheet1!B1832,toughness!A:A,0))</f>
        <v>22.125</v>
      </c>
      <c r="AN1832">
        <f>450</f>
        <v>450</v>
      </c>
    </row>
    <row r="1833" spans="1:40" x14ac:dyDescent="0.3">
      <c r="A1833" t="s">
        <v>1458</v>
      </c>
      <c r="B1833" s="1" t="s">
        <v>639</v>
      </c>
      <c r="C1833">
        <v>42</v>
      </c>
      <c r="D1833">
        <v>11350</v>
      </c>
      <c r="G1833">
        <v>1.22</v>
      </c>
      <c r="H1833">
        <v>7.875</v>
      </c>
      <c r="I1833">
        <v>21.9</v>
      </c>
      <c r="J1833">
        <v>30</v>
      </c>
      <c r="K1833">
        <v>42</v>
      </c>
      <c r="L1833">
        <v>14</v>
      </c>
      <c r="M1833">
        <v>331.5</v>
      </c>
      <c r="N1833" t="s">
        <v>1453</v>
      </c>
      <c r="O1833" t="s">
        <v>1453</v>
      </c>
      <c r="P1833" t="s">
        <v>1453</v>
      </c>
      <c r="Q1833" t="s">
        <v>1453</v>
      </c>
      <c r="R1833" t="s">
        <v>1453</v>
      </c>
      <c r="S1833" t="s">
        <v>1453</v>
      </c>
      <c r="T1833" t="s">
        <v>1453</v>
      </c>
      <c r="U1833" t="s">
        <v>1453</v>
      </c>
      <c r="V1833">
        <v>48</v>
      </c>
      <c r="W1833">
        <v>35</v>
      </c>
      <c r="X1833" t="s">
        <v>1453</v>
      </c>
      <c r="Y1833" t="s">
        <v>1453</v>
      </c>
      <c r="Z1833" t="s">
        <v>1468</v>
      </c>
      <c r="AA1833">
        <v>0.93</v>
      </c>
      <c r="AB1833">
        <v>7.0000000000000007E-2</v>
      </c>
      <c r="AC1833">
        <v>0.5</v>
      </c>
      <c r="AD1833">
        <v>0.5</v>
      </c>
      <c r="AE1833">
        <v>0.5</v>
      </c>
      <c r="AF1833">
        <v>0.5</v>
      </c>
      <c r="AG1833">
        <f>INDEX(YM!B:B, MATCH(Sheet1!B1833,YM!A:A,0))</f>
        <v>15</v>
      </c>
      <c r="AH1833">
        <v>15</v>
      </c>
      <c r="AI1833">
        <f>INDEX('Yield strengh'!B:B, MATCH(Sheet1!B1833,'Yield strengh'!A:A,0))</f>
        <v>36.5</v>
      </c>
      <c r="AJ1833">
        <v>36.5</v>
      </c>
      <c r="AK1833">
        <f>INDEX(Price!B:B, MATCH(Sheet1!B1833,Price!A:A,0))</f>
        <v>18.25</v>
      </c>
      <c r="AL1833">
        <f t="shared" si="28"/>
        <v>4.8237885462555065E-2</v>
      </c>
      <c r="AM1833">
        <f>INDEX(toughness!B:B,MATCH(Sheet1!B1833,toughness!A:A,0))</f>
        <v>28.05</v>
      </c>
      <c r="AN1833">
        <f>450</f>
        <v>450</v>
      </c>
    </row>
    <row r="1834" spans="1:40" x14ac:dyDescent="0.3">
      <c r="A1834" t="s">
        <v>1458</v>
      </c>
      <c r="B1834" s="1" t="s">
        <v>640</v>
      </c>
      <c r="C1834">
        <v>48</v>
      </c>
      <c r="D1834">
        <v>11350</v>
      </c>
      <c r="G1834">
        <v>1.26</v>
      </c>
      <c r="H1834">
        <v>8.1349999999999998</v>
      </c>
      <c r="I1834">
        <v>21.2</v>
      </c>
      <c r="J1834">
        <v>27.5</v>
      </c>
      <c r="K1834">
        <v>48</v>
      </c>
      <c r="L1834">
        <v>16</v>
      </c>
      <c r="M1834">
        <v>328.5</v>
      </c>
      <c r="N1834" t="s">
        <v>1453</v>
      </c>
      <c r="O1834" t="s">
        <v>1453</v>
      </c>
      <c r="P1834" t="s">
        <v>1453</v>
      </c>
      <c r="Q1834" t="s">
        <v>1453</v>
      </c>
      <c r="R1834" t="s">
        <v>1453</v>
      </c>
      <c r="S1834" t="s">
        <v>1453</v>
      </c>
      <c r="T1834" t="s">
        <v>1453</v>
      </c>
      <c r="U1834" t="s">
        <v>1453</v>
      </c>
      <c r="V1834">
        <v>53.5</v>
      </c>
      <c r="W1834">
        <v>35</v>
      </c>
      <c r="X1834" t="s">
        <v>1453</v>
      </c>
      <c r="Y1834" t="s">
        <v>1453</v>
      </c>
      <c r="Z1834" t="s">
        <v>1468</v>
      </c>
      <c r="AA1834">
        <v>0.93</v>
      </c>
      <c r="AB1834">
        <v>7.0000000000000007E-2</v>
      </c>
      <c r="AC1834">
        <v>0.5</v>
      </c>
      <c r="AD1834">
        <v>0.5</v>
      </c>
      <c r="AE1834">
        <v>0.5</v>
      </c>
      <c r="AF1834">
        <v>0.5</v>
      </c>
      <c r="AG1834">
        <f>INDEX(YM!B:B, MATCH(Sheet1!B1834,YM!A:A,0))</f>
        <v>15</v>
      </c>
      <c r="AH1834">
        <v>15</v>
      </c>
      <c r="AI1834">
        <f>INDEX('Yield strengh'!B:B, MATCH(Sheet1!B1834,'Yield strengh'!A:A,0))</f>
        <v>42</v>
      </c>
      <c r="AJ1834">
        <v>42</v>
      </c>
      <c r="AK1834">
        <f>INDEX(Price!B:B, MATCH(Sheet1!B1834,Price!A:A,0))</f>
        <v>18.649999999999999</v>
      </c>
      <c r="AL1834">
        <f t="shared" si="28"/>
        <v>5.5506607929515416E-2</v>
      </c>
      <c r="AM1834">
        <f>INDEX(toughness!B:B,MATCH(Sheet1!B1834,toughness!A:A,0))</f>
        <v>28.05</v>
      </c>
      <c r="AN1834">
        <f>450</f>
        <v>450</v>
      </c>
    </row>
    <row r="1835" spans="1:40" x14ac:dyDescent="0.3">
      <c r="A1835" t="s">
        <v>1458</v>
      </c>
      <c r="B1835" s="1" t="s">
        <v>641</v>
      </c>
      <c r="C1835">
        <v>30</v>
      </c>
      <c r="D1835">
        <v>11350</v>
      </c>
      <c r="G1835">
        <v>1.1599999999999999</v>
      </c>
      <c r="H1835">
        <v>7.915</v>
      </c>
      <c r="I1835">
        <v>21.8</v>
      </c>
      <c r="J1835">
        <v>37.5</v>
      </c>
      <c r="K1835">
        <v>30</v>
      </c>
      <c r="L1835">
        <v>11</v>
      </c>
      <c r="M1835">
        <v>328</v>
      </c>
      <c r="N1835" t="s">
        <v>1453</v>
      </c>
      <c r="O1835" t="s">
        <v>1453</v>
      </c>
      <c r="P1835" t="s">
        <v>1453</v>
      </c>
      <c r="Q1835" t="s">
        <v>1453</v>
      </c>
      <c r="R1835" t="s">
        <v>1453</v>
      </c>
      <c r="S1835" t="s">
        <v>1453</v>
      </c>
      <c r="T1835" t="s">
        <v>1453</v>
      </c>
      <c r="U1835" t="s">
        <v>1453</v>
      </c>
      <c r="V1835">
        <v>37.5</v>
      </c>
      <c r="W1835">
        <v>35</v>
      </c>
      <c r="X1835" t="s">
        <v>1453</v>
      </c>
      <c r="Y1835" t="s">
        <v>1453</v>
      </c>
      <c r="Z1835" t="s">
        <v>1468</v>
      </c>
      <c r="AA1835">
        <v>0.93</v>
      </c>
      <c r="AB1835">
        <v>7.0000000000000007E-2</v>
      </c>
      <c r="AC1835">
        <v>0.5</v>
      </c>
      <c r="AD1835">
        <v>0.5</v>
      </c>
      <c r="AE1835">
        <v>0.5</v>
      </c>
      <c r="AF1835">
        <v>0.5</v>
      </c>
      <c r="AG1835">
        <f>INDEX(YM!B:B, MATCH(Sheet1!B1835,YM!A:A,0))</f>
        <v>15</v>
      </c>
      <c r="AH1835">
        <v>15</v>
      </c>
      <c r="AI1835">
        <f>INDEX('Yield strengh'!B:B, MATCH(Sheet1!B1835,'Yield strengh'!A:A,0))</f>
        <v>48</v>
      </c>
      <c r="AJ1835">
        <v>48</v>
      </c>
      <c r="AK1835">
        <f>INDEX(Price!B:B, MATCH(Sheet1!B1835,Price!A:A,0))</f>
        <v>19.75</v>
      </c>
      <c r="AL1835">
        <f t="shared" si="28"/>
        <v>6.3436123348017626E-2</v>
      </c>
      <c r="AM1835">
        <f>INDEX(toughness!B:B,MATCH(Sheet1!B1835,toughness!A:A,0))</f>
        <v>28.05</v>
      </c>
      <c r="AN1835">
        <f>450</f>
        <v>450</v>
      </c>
    </row>
    <row r="1836" spans="1:40" x14ac:dyDescent="0.3">
      <c r="A1836" t="s">
        <v>1458</v>
      </c>
      <c r="B1836" s="1" t="s">
        <v>642</v>
      </c>
      <c r="C1836">
        <v>55</v>
      </c>
      <c r="D1836">
        <v>11350</v>
      </c>
      <c r="G1836">
        <v>1.24</v>
      </c>
      <c r="H1836">
        <v>7.875</v>
      </c>
      <c r="I1836">
        <v>21.9</v>
      </c>
      <c r="J1836">
        <v>10</v>
      </c>
      <c r="K1836">
        <v>55</v>
      </c>
      <c r="L1836">
        <v>18</v>
      </c>
      <c r="M1836">
        <v>327</v>
      </c>
      <c r="N1836" t="s">
        <v>1453</v>
      </c>
      <c r="O1836" t="s">
        <v>1453</v>
      </c>
      <c r="P1836" t="s">
        <v>1453</v>
      </c>
      <c r="Q1836" t="s">
        <v>1453</v>
      </c>
      <c r="R1836" t="s">
        <v>1453</v>
      </c>
      <c r="S1836" t="s">
        <v>1453</v>
      </c>
      <c r="T1836" t="s">
        <v>1453</v>
      </c>
      <c r="U1836" t="s">
        <v>1453</v>
      </c>
      <c r="V1836">
        <v>62</v>
      </c>
      <c r="W1836">
        <v>35</v>
      </c>
      <c r="X1836" t="s">
        <v>1453</v>
      </c>
      <c r="Y1836" t="s">
        <v>1453</v>
      </c>
      <c r="Z1836" t="s">
        <v>1468</v>
      </c>
      <c r="AA1836">
        <v>0.93</v>
      </c>
      <c r="AB1836">
        <v>7.0000000000000007E-2</v>
      </c>
      <c r="AC1836">
        <v>0.5</v>
      </c>
      <c r="AD1836">
        <v>0.5</v>
      </c>
      <c r="AE1836">
        <v>0.5</v>
      </c>
      <c r="AF1836">
        <v>0.5</v>
      </c>
      <c r="AG1836">
        <f>INDEX(YM!B:B, MATCH(Sheet1!B1836,YM!A:A,0))</f>
        <v>15</v>
      </c>
      <c r="AH1836">
        <v>15</v>
      </c>
      <c r="AI1836">
        <f>INDEX('Yield strengh'!B:B, MATCH(Sheet1!B1836,'Yield strengh'!A:A,0))</f>
        <v>30</v>
      </c>
      <c r="AJ1836">
        <v>30</v>
      </c>
      <c r="AK1836">
        <f>INDEX(Price!B:B, MATCH(Sheet1!B1836,Price!A:A,0))</f>
        <v>17.55</v>
      </c>
      <c r="AL1836">
        <f t="shared" si="28"/>
        <v>3.9647577092511016E-2</v>
      </c>
      <c r="AM1836">
        <f>INDEX(toughness!B:B,MATCH(Sheet1!B1836,toughness!A:A,0))</f>
        <v>28.05</v>
      </c>
      <c r="AN1836">
        <f>450</f>
        <v>450</v>
      </c>
    </row>
    <row r="1837" spans="1:40" x14ac:dyDescent="0.3">
      <c r="A1837" t="s">
        <v>1458</v>
      </c>
      <c r="B1837" s="1" t="s">
        <v>643</v>
      </c>
      <c r="C1837">
        <v>66</v>
      </c>
      <c r="D1837">
        <v>11350</v>
      </c>
      <c r="G1837">
        <v>1.3149999999999999</v>
      </c>
      <c r="H1837">
        <v>7.84</v>
      </c>
      <c r="I1837">
        <v>22</v>
      </c>
      <c r="J1837">
        <v>10</v>
      </c>
      <c r="K1837">
        <v>66</v>
      </c>
      <c r="L1837">
        <v>20.5</v>
      </c>
      <c r="M1837">
        <v>323</v>
      </c>
      <c r="N1837" t="s">
        <v>1453</v>
      </c>
      <c r="O1837" t="s">
        <v>1453</v>
      </c>
      <c r="P1837" t="s">
        <v>1453</v>
      </c>
      <c r="Q1837" t="s">
        <v>1453</v>
      </c>
      <c r="R1837" t="s">
        <v>1453</v>
      </c>
      <c r="S1837" t="s">
        <v>1453</v>
      </c>
      <c r="T1837" t="s">
        <v>1453</v>
      </c>
      <c r="U1837" t="s">
        <v>1453</v>
      </c>
      <c r="V1837">
        <v>70</v>
      </c>
      <c r="W1837">
        <v>35</v>
      </c>
      <c r="X1837" t="s">
        <v>1453</v>
      </c>
      <c r="Y1837" t="s">
        <v>1453</v>
      </c>
      <c r="Z1837" t="s">
        <v>1468</v>
      </c>
      <c r="AA1837">
        <v>0.93</v>
      </c>
      <c r="AB1837">
        <v>7.0000000000000007E-2</v>
      </c>
      <c r="AC1837">
        <v>0.5</v>
      </c>
      <c r="AD1837">
        <v>0.5</v>
      </c>
      <c r="AE1837">
        <v>0.5</v>
      </c>
      <c r="AF1837">
        <v>0.5</v>
      </c>
      <c r="AG1837">
        <f>INDEX(YM!B:B, MATCH(Sheet1!B1837,YM!A:A,0))</f>
        <v>15</v>
      </c>
      <c r="AH1837">
        <v>15</v>
      </c>
      <c r="AI1837">
        <f>INDEX('Yield strengh'!B:B, MATCH(Sheet1!B1837,'Yield strengh'!A:A,0))</f>
        <v>55</v>
      </c>
      <c r="AJ1837">
        <v>55</v>
      </c>
      <c r="AK1837">
        <f>INDEX(Price!B:B, MATCH(Sheet1!B1837,Price!A:A,0))</f>
        <v>19.05</v>
      </c>
      <c r="AL1837">
        <f t="shared" si="28"/>
        <v>7.268722466960352E-2</v>
      </c>
      <c r="AM1837">
        <f>INDEX(toughness!B:B,MATCH(Sheet1!B1837,toughness!A:A,0))</f>
        <v>22.125</v>
      </c>
      <c r="AN1837">
        <f>450</f>
        <v>450</v>
      </c>
    </row>
    <row r="1838" spans="1:40" x14ac:dyDescent="0.3">
      <c r="A1838" t="s">
        <v>1458</v>
      </c>
      <c r="B1838" s="1" t="s">
        <v>2023</v>
      </c>
      <c r="C1838">
        <v>10</v>
      </c>
      <c r="D1838">
        <v>11050</v>
      </c>
      <c r="G1838">
        <v>1.2549999999999999</v>
      </c>
      <c r="H1838">
        <v>8.8449999999999989</v>
      </c>
      <c r="I1838">
        <v>19.5</v>
      </c>
      <c r="J1838">
        <v>50</v>
      </c>
      <c r="K1838">
        <v>10</v>
      </c>
      <c r="L1838">
        <v>8</v>
      </c>
      <c r="M1838">
        <v>310</v>
      </c>
      <c r="N1838" t="s">
        <v>1453</v>
      </c>
      <c r="O1838" t="s">
        <v>1453</v>
      </c>
      <c r="P1838" t="s">
        <v>1453</v>
      </c>
      <c r="Q1838" t="s">
        <v>1453</v>
      </c>
      <c r="R1838" t="s">
        <v>1453</v>
      </c>
      <c r="S1838" t="s">
        <v>1453</v>
      </c>
      <c r="T1838" t="s">
        <v>1453</v>
      </c>
      <c r="U1838" t="s">
        <v>1453</v>
      </c>
      <c r="V1838">
        <v>23</v>
      </c>
      <c r="W1838">
        <v>36</v>
      </c>
      <c r="X1838" t="s">
        <v>1453</v>
      </c>
      <c r="Y1838" t="s">
        <v>1453</v>
      </c>
      <c r="Z1838" t="s">
        <v>1468</v>
      </c>
      <c r="AA1838">
        <v>0.93</v>
      </c>
      <c r="AB1838">
        <v>7.0000000000000007E-2</v>
      </c>
      <c r="AC1838">
        <v>0.5</v>
      </c>
      <c r="AD1838">
        <v>0.5</v>
      </c>
      <c r="AE1838">
        <v>0.5</v>
      </c>
      <c r="AF1838">
        <v>0.5</v>
      </c>
      <c r="AG1838">
        <f>INDEX(YM!B:B, MATCH(Sheet1!B1838,YM!A:A,0))</f>
        <v>15</v>
      </c>
      <c r="AH1838">
        <v>15</v>
      </c>
      <c r="AI1838">
        <f>INDEX('Yield strengh'!B:B, MATCH(Sheet1!B1838,'Yield strengh'!A:A,0))</f>
        <v>25</v>
      </c>
      <c r="AJ1838">
        <v>25</v>
      </c>
      <c r="AK1838">
        <f>INDEX(Price!B:B, MATCH(Sheet1!B1838,Price!A:A,0))</f>
        <v>63.95</v>
      </c>
      <c r="AL1838">
        <f t="shared" si="28"/>
        <v>3.3936651583710405E-2</v>
      </c>
      <c r="AM1838">
        <f>INDEX(toughness!B:B,MATCH(Sheet1!B1838,toughness!A:A,0))</f>
        <v>16.055</v>
      </c>
      <c r="AN1838">
        <f>450</f>
        <v>450</v>
      </c>
    </row>
    <row r="1839" spans="1:40" x14ac:dyDescent="0.3">
      <c r="A1839" t="s">
        <v>1458</v>
      </c>
      <c r="B1839" s="1" t="s">
        <v>2024</v>
      </c>
      <c r="C1839">
        <v>33</v>
      </c>
      <c r="D1839">
        <v>8900</v>
      </c>
      <c r="G1839">
        <v>1.99</v>
      </c>
      <c r="H1839">
        <v>11.05</v>
      </c>
      <c r="I1839">
        <v>15.6</v>
      </c>
      <c r="J1839">
        <v>60</v>
      </c>
      <c r="K1839">
        <v>33</v>
      </c>
      <c r="L1839">
        <v>14.5</v>
      </c>
      <c r="M1839">
        <v>199.5</v>
      </c>
      <c r="N1839" t="s">
        <v>1453</v>
      </c>
      <c r="O1839" t="s">
        <v>1453</v>
      </c>
      <c r="P1839" t="s">
        <v>1453</v>
      </c>
      <c r="Q1839" t="s">
        <v>1453</v>
      </c>
      <c r="R1839" t="s">
        <v>1453</v>
      </c>
      <c r="S1839" t="s">
        <v>1453</v>
      </c>
      <c r="T1839" t="s">
        <v>1453</v>
      </c>
      <c r="U1839" t="s">
        <v>1453</v>
      </c>
      <c r="V1839">
        <v>42</v>
      </c>
      <c r="W1839">
        <v>46.5</v>
      </c>
      <c r="X1839" t="s">
        <v>1453</v>
      </c>
      <c r="Y1839" t="s">
        <v>1453</v>
      </c>
      <c r="Z1839" t="s">
        <v>1468</v>
      </c>
      <c r="AA1839">
        <v>0.93</v>
      </c>
      <c r="AB1839">
        <v>7.0000000000000007E-2</v>
      </c>
      <c r="AC1839">
        <v>0.5</v>
      </c>
      <c r="AD1839">
        <v>0.5</v>
      </c>
      <c r="AE1839">
        <v>0.5</v>
      </c>
      <c r="AF1839">
        <v>0.5</v>
      </c>
      <c r="AG1839">
        <f>INDEX(YM!B:B, MATCH(Sheet1!B1839,YM!A:A,0))</f>
        <v>15</v>
      </c>
      <c r="AH1839">
        <v>15</v>
      </c>
      <c r="AI1839">
        <f>INDEX('Yield strengh'!B:B, MATCH(Sheet1!B1839,'Yield strengh'!A:A,0))</f>
        <v>10</v>
      </c>
      <c r="AJ1839">
        <v>10</v>
      </c>
      <c r="AK1839">
        <f>INDEX(Price!B:B, MATCH(Sheet1!B1839,Price!A:A,0))</f>
        <v>28.6</v>
      </c>
      <c r="AL1839">
        <f t="shared" si="28"/>
        <v>1.6853932584269662E-2</v>
      </c>
      <c r="AM1839">
        <f>INDEX(toughness!B:B,MATCH(Sheet1!B1839,toughness!A:A,0))</f>
        <v>16.055</v>
      </c>
      <c r="AN1839">
        <f>450</f>
        <v>450</v>
      </c>
    </row>
    <row r="1840" spans="1:40" x14ac:dyDescent="0.3">
      <c r="A1840" t="s">
        <v>1458</v>
      </c>
      <c r="B1840" s="1" t="s">
        <v>1699</v>
      </c>
      <c r="C1840">
        <v>510.88571428571419</v>
      </c>
      <c r="D1840">
        <v>1600</v>
      </c>
      <c r="G1840">
        <v>104.32</v>
      </c>
      <c r="H1840">
        <v>4.3906928571428576</v>
      </c>
      <c r="I1840">
        <v>329.5</v>
      </c>
      <c r="J1840">
        <v>0.26428571428571429</v>
      </c>
      <c r="K1840">
        <v>82.678571428571431</v>
      </c>
      <c r="L1840">
        <v>152.87857142857141</v>
      </c>
      <c r="M1840">
        <v>3534.2857142857142</v>
      </c>
      <c r="N1840" t="s">
        <v>1453</v>
      </c>
      <c r="O1840" t="s">
        <v>1453</v>
      </c>
      <c r="P1840" t="s">
        <v>1453</v>
      </c>
      <c r="Q1840" t="s">
        <v>1453</v>
      </c>
      <c r="R1840" t="s">
        <v>1453</v>
      </c>
      <c r="S1840" t="s">
        <v>1453</v>
      </c>
      <c r="T1840" t="s">
        <v>1453</v>
      </c>
      <c r="U1840" t="s">
        <v>1453</v>
      </c>
      <c r="V1840">
        <v>54.971428571428582</v>
      </c>
      <c r="W1840">
        <v>49.728571428571421</v>
      </c>
      <c r="X1840" t="s">
        <v>1453</v>
      </c>
      <c r="Y1840" t="s">
        <v>1453</v>
      </c>
      <c r="Z1840" t="s">
        <v>1468</v>
      </c>
      <c r="AA1840">
        <v>0.93</v>
      </c>
      <c r="AB1840">
        <v>7.0000000000000007E-2</v>
      </c>
      <c r="AC1840">
        <v>0.5</v>
      </c>
      <c r="AD1840">
        <v>0.5</v>
      </c>
      <c r="AE1840">
        <v>0.5</v>
      </c>
      <c r="AF1840">
        <v>0.5</v>
      </c>
      <c r="AG1840">
        <f>INDEX(YM!B:B, MATCH(Sheet1!B1840,YM!A:A,0))</f>
        <v>14.293749999999999</v>
      </c>
      <c r="AH1840">
        <v>14.293749999999999</v>
      </c>
      <c r="AI1840">
        <f>INDEX('Yield strengh'!B:B, MATCH(Sheet1!B1840,'Yield strengh'!A:A,0))</f>
        <v>48.28125</v>
      </c>
      <c r="AJ1840">
        <v>48.28125</v>
      </c>
      <c r="AK1840">
        <f>INDEX(Price!B:B, MATCH(Sheet1!B1840,Price!A:A,0))</f>
        <v>97.9</v>
      </c>
      <c r="AL1840">
        <f t="shared" si="28"/>
        <v>0.4313250732421875</v>
      </c>
      <c r="AM1840">
        <f>INDEX(toughness!B:B,MATCH(Sheet1!B1840,toughness!A:A,0))</f>
        <v>0.11504375</v>
      </c>
      <c r="AN1840">
        <f>450</f>
        <v>450</v>
      </c>
    </row>
    <row r="1841" spans="1:40" x14ac:dyDescent="0.3">
      <c r="A1841" t="s">
        <v>1458</v>
      </c>
      <c r="B1841" s="1" t="s">
        <v>2069</v>
      </c>
      <c r="C1841">
        <v>13.225</v>
      </c>
      <c r="D1841">
        <v>965</v>
      </c>
      <c r="E1841">
        <v>6.4024999999999999</v>
      </c>
      <c r="F1841">
        <v>9.6750000000000007</v>
      </c>
      <c r="G1841">
        <v>2.48825E-3</v>
      </c>
      <c r="H1841">
        <v>2.698925E-13</v>
      </c>
      <c r="I1841">
        <v>455000000000000</v>
      </c>
      <c r="J1841">
        <v>208.96</v>
      </c>
      <c r="K1841">
        <v>13.824999999999999</v>
      </c>
      <c r="L1841">
        <v>10.255000000000001</v>
      </c>
      <c r="N1841" t="s">
        <v>1453</v>
      </c>
      <c r="O1841" t="s">
        <v>1453</v>
      </c>
      <c r="P1841" t="s">
        <v>1453</v>
      </c>
      <c r="Q1841" t="s">
        <v>1453</v>
      </c>
      <c r="R1841" t="s">
        <v>1453</v>
      </c>
      <c r="S1841" t="s">
        <v>1453</v>
      </c>
      <c r="T1841" t="s">
        <v>1453</v>
      </c>
      <c r="U1841" t="s">
        <v>1453</v>
      </c>
      <c r="V1841">
        <v>8.65</v>
      </c>
      <c r="W1841">
        <v>0.184</v>
      </c>
      <c r="X1841" t="s">
        <v>1453</v>
      </c>
      <c r="Y1841" t="s">
        <v>1453</v>
      </c>
      <c r="Z1841" t="s">
        <v>1468</v>
      </c>
      <c r="AA1841">
        <v>0.93</v>
      </c>
      <c r="AB1841">
        <v>7.0000000000000007E-2</v>
      </c>
      <c r="AC1841">
        <v>0.5</v>
      </c>
      <c r="AD1841">
        <v>0.5</v>
      </c>
      <c r="AE1841">
        <v>0.5</v>
      </c>
      <c r="AF1841">
        <v>0.5</v>
      </c>
      <c r="AG1841">
        <f>INDEX(YM!B:B, MATCH(Sheet1!B1841,YM!A:A,0))</f>
        <v>14.0625</v>
      </c>
      <c r="AH1841">
        <v>14.0625</v>
      </c>
      <c r="AI1841">
        <f>INDEX('Yield strengh'!B:B, MATCH(Sheet1!B1841,'Yield strengh'!A:A,0))</f>
        <v>42.195</v>
      </c>
      <c r="AJ1841">
        <v>42.195</v>
      </c>
      <c r="AK1841">
        <f>INDEX(Price!B:B, MATCH(Sheet1!B1841,Price!A:A,0))</f>
        <v>60.6</v>
      </c>
      <c r="AL1841">
        <f t="shared" si="28"/>
        <v>0.61488827720207251</v>
      </c>
      <c r="AM1841">
        <f>INDEX(toughness!B:B,MATCH(Sheet1!B1841,toughness!A:A,0))</f>
        <v>2.4820000000000002</v>
      </c>
      <c r="AN1841">
        <f>450</f>
        <v>450</v>
      </c>
    </row>
    <row r="1842" spans="1:40" x14ac:dyDescent="0.3">
      <c r="A1842" t="s">
        <v>1458</v>
      </c>
      <c r="B1842" s="1" t="s">
        <v>625</v>
      </c>
      <c r="C1842">
        <v>13.75</v>
      </c>
      <c r="D1842">
        <v>11350</v>
      </c>
      <c r="G1842">
        <v>1.1950000000000001</v>
      </c>
      <c r="H1842">
        <v>8.0599999999999987</v>
      </c>
      <c r="I1842">
        <v>21.5</v>
      </c>
      <c r="J1842">
        <v>45</v>
      </c>
      <c r="K1842">
        <v>13.75</v>
      </c>
      <c r="L1842">
        <v>6</v>
      </c>
      <c r="M1842">
        <v>325.5</v>
      </c>
      <c r="N1842" t="s">
        <v>1453</v>
      </c>
      <c r="O1842" t="s">
        <v>1453</v>
      </c>
      <c r="P1842" t="s">
        <v>1453</v>
      </c>
      <c r="Q1842" t="s">
        <v>1453</v>
      </c>
      <c r="R1842" t="s">
        <v>1453</v>
      </c>
      <c r="S1842" t="s">
        <v>1453</v>
      </c>
      <c r="T1842" t="s">
        <v>1453</v>
      </c>
      <c r="U1842" t="s">
        <v>1453</v>
      </c>
      <c r="V1842">
        <v>20.5</v>
      </c>
      <c r="W1842">
        <v>35</v>
      </c>
      <c r="X1842" t="s">
        <v>1453</v>
      </c>
      <c r="Y1842" t="s">
        <v>1453</v>
      </c>
      <c r="Z1842" t="s">
        <v>1468</v>
      </c>
      <c r="AA1842">
        <v>0.93</v>
      </c>
      <c r="AB1842">
        <v>7.0000000000000007E-2</v>
      </c>
      <c r="AC1842">
        <v>0.5</v>
      </c>
      <c r="AD1842">
        <v>0.5</v>
      </c>
      <c r="AE1842">
        <v>0.5</v>
      </c>
      <c r="AF1842">
        <v>0.5</v>
      </c>
      <c r="AG1842">
        <f>INDEX(YM!B:B, MATCH(Sheet1!B1842,YM!A:A,0))</f>
        <v>14</v>
      </c>
      <c r="AH1842">
        <v>14</v>
      </c>
      <c r="AI1842">
        <f>INDEX('Yield strengh'!B:B, MATCH(Sheet1!B1842,'Yield strengh'!A:A,0))</f>
        <v>5.5</v>
      </c>
      <c r="AJ1842">
        <v>5.5</v>
      </c>
      <c r="AK1842">
        <f>INDEX(Price!B:B, MATCH(Sheet1!B1842,Price!A:A,0))</f>
        <v>16</v>
      </c>
      <c r="AL1842">
        <f t="shared" si="28"/>
        <v>6.7841409691629957E-3</v>
      </c>
      <c r="AM1842">
        <f>INDEX(toughness!B:B,MATCH(Sheet1!B1842,toughness!A:A,0))</f>
        <v>7.69</v>
      </c>
      <c r="AN1842">
        <f>450</f>
        <v>450</v>
      </c>
    </row>
    <row r="1843" spans="1:40" x14ac:dyDescent="0.3">
      <c r="A1843" t="s">
        <v>1458</v>
      </c>
      <c r="B1843" s="1" t="s">
        <v>634</v>
      </c>
      <c r="C1843">
        <v>22</v>
      </c>
      <c r="D1843">
        <v>11250</v>
      </c>
      <c r="G1843">
        <v>1.145</v>
      </c>
      <c r="H1843">
        <v>7.8999999999999986</v>
      </c>
      <c r="I1843">
        <v>22</v>
      </c>
      <c r="J1843">
        <v>54</v>
      </c>
      <c r="K1843">
        <v>22</v>
      </c>
      <c r="L1843">
        <v>10</v>
      </c>
      <c r="M1843">
        <v>317.5</v>
      </c>
      <c r="N1843" t="s">
        <v>1453</v>
      </c>
      <c r="O1843" t="s">
        <v>1453</v>
      </c>
      <c r="P1843" t="s">
        <v>1453</v>
      </c>
      <c r="Q1843" t="s">
        <v>1453</v>
      </c>
      <c r="R1843" t="s">
        <v>1453</v>
      </c>
      <c r="S1843" t="s">
        <v>1453</v>
      </c>
      <c r="T1843" t="s">
        <v>1453</v>
      </c>
      <c r="U1843" t="s">
        <v>1453</v>
      </c>
      <c r="V1843">
        <v>24</v>
      </c>
      <c r="W1843">
        <v>33</v>
      </c>
      <c r="X1843" t="s">
        <v>1453</v>
      </c>
      <c r="Y1843" t="s">
        <v>1453</v>
      </c>
      <c r="Z1843" t="s">
        <v>1468</v>
      </c>
      <c r="AA1843">
        <v>0.93</v>
      </c>
      <c r="AB1843">
        <v>7.0000000000000007E-2</v>
      </c>
      <c r="AC1843">
        <v>0.5</v>
      </c>
      <c r="AD1843">
        <v>0.5</v>
      </c>
      <c r="AE1843">
        <v>0.5</v>
      </c>
      <c r="AF1843">
        <v>0.5</v>
      </c>
      <c r="AG1843">
        <f>INDEX(YM!B:B, MATCH(Sheet1!B1843,YM!A:A,0))</f>
        <v>14</v>
      </c>
      <c r="AH1843">
        <v>14</v>
      </c>
      <c r="AI1843">
        <f>INDEX('Yield strengh'!B:B, MATCH(Sheet1!B1843,'Yield strengh'!A:A,0))</f>
        <v>14</v>
      </c>
      <c r="AJ1843">
        <v>14</v>
      </c>
      <c r="AK1843">
        <f>INDEX(Price!B:B, MATCH(Sheet1!B1843,Price!A:A,0))</f>
        <v>18.25</v>
      </c>
      <c r="AL1843">
        <f t="shared" si="28"/>
        <v>1.7422222222222221E-2</v>
      </c>
      <c r="AM1843">
        <f>INDEX(toughness!B:B,MATCH(Sheet1!B1843,toughness!A:A,0))</f>
        <v>11.49</v>
      </c>
      <c r="AN1843">
        <f>450</f>
        <v>450</v>
      </c>
    </row>
    <row r="1844" spans="1:40" x14ac:dyDescent="0.3">
      <c r="A1844" t="s">
        <v>1458</v>
      </c>
      <c r="B1844" s="1" t="s">
        <v>635</v>
      </c>
      <c r="C1844">
        <v>13</v>
      </c>
      <c r="D1844">
        <v>11250</v>
      </c>
      <c r="G1844">
        <v>1.145</v>
      </c>
      <c r="H1844">
        <v>7.8999999999999986</v>
      </c>
      <c r="I1844">
        <v>22</v>
      </c>
      <c r="J1844">
        <v>45</v>
      </c>
      <c r="K1844">
        <v>13</v>
      </c>
      <c r="L1844">
        <v>7</v>
      </c>
      <c r="M1844">
        <v>317.5</v>
      </c>
      <c r="N1844" t="s">
        <v>1453</v>
      </c>
      <c r="O1844" t="s">
        <v>1453</v>
      </c>
      <c r="P1844" t="s">
        <v>1453</v>
      </c>
      <c r="Q1844" t="s">
        <v>1453</v>
      </c>
      <c r="R1844" t="s">
        <v>1453</v>
      </c>
      <c r="S1844" t="s">
        <v>1453</v>
      </c>
      <c r="T1844" t="s">
        <v>1453</v>
      </c>
      <c r="U1844" t="s">
        <v>1453</v>
      </c>
      <c r="V1844">
        <v>20</v>
      </c>
      <c r="W1844">
        <v>33</v>
      </c>
      <c r="X1844" t="s">
        <v>1453</v>
      </c>
      <c r="Y1844" t="s">
        <v>1453</v>
      </c>
      <c r="Z1844" t="s">
        <v>1468</v>
      </c>
      <c r="AA1844">
        <v>0.93</v>
      </c>
      <c r="AB1844">
        <v>7.0000000000000007E-2</v>
      </c>
      <c r="AC1844">
        <v>0.5</v>
      </c>
      <c r="AD1844">
        <v>0.5</v>
      </c>
      <c r="AE1844">
        <v>0.5</v>
      </c>
      <c r="AF1844">
        <v>0.5</v>
      </c>
      <c r="AG1844">
        <f>INDEX(YM!B:B, MATCH(Sheet1!B1844,YM!A:A,0))</f>
        <v>14</v>
      </c>
      <c r="AH1844">
        <v>14</v>
      </c>
      <c r="AI1844">
        <f>INDEX('Yield strengh'!B:B, MATCH(Sheet1!B1844,'Yield strengh'!A:A,0))</f>
        <v>22</v>
      </c>
      <c r="AJ1844">
        <v>22</v>
      </c>
      <c r="AK1844">
        <f>INDEX(Price!B:B, MATCH(Sheet1!B1844,Price!A:A,0))</f>
        <v>18.25</v>
      </c>
      <c r="AL1844">
        <f t="shared" si="28"/>
        <v>2.7377777777777779E-2</v>
      </c>
      <c r="AM1844">
        <f>INDEX(toughness!B:B,MATCH(Sheet1!B1844,toughness!A:A,0))</f>
        <v>17.010000000000002</v>
      </c>
      <c r="AN1844">
        <f>450</f>
        <v>450</v>
      </c>
    </row>
    <row r="1845" spans="1:40" x14ac:dyDescent="0.3">
      <c r="A1845" t="s">
        <v>1458</v>
      </c>
      <c r="B1845" s="1" t="s">
        <v>2048</v>
      </c>
      <c r="C1845">
        <v>129.27500000000001</v>
      </c>
      <c r="D1845">
        <v>1075</v>
      </c>
      <c r="E1845">
        <v>6.31</v>
      </c>
      <c r="F1845">
        <v>1.5</v>
      </c>
      <c r="G1845">
        <v>0.1673625</v>
      </c>
      <c r="H1845">
        <v>0.59750000000759995</v>
      </c>
      <c r="I1845">
        <v>11775000000000</v>
      </c>
      <c r="J1845">
        <v>10.18</v>
      </c>
      <c r="K1845">
        <v>124.55</v>
      </c>
      <c r="L1845">
        <v>107.72499999999999</v>
      </c>
      <c r="M1845">
        <v>1240</v>
      </c>
      <c r="N1845" t="s">
        <v>1453</v>
      </c>
      <c r="O1845" t="s">
        <v>1453</v>
      </c>
      <c r="P1845" t="s">
        <v>1453</v>
      </c>
      <c r="Q1845" t="s">
        <v>1453</v>
      </c>
      <c r="R1845" t="s">
        <v>1453</v>
      </c>
      <c r="S1845" t="s">
        <v>1453</v>
      </c>
      <c r="T1845" t="s">
        <v>1453</v>
      </c>
      <c r="U1845" t="s">
        <v>1453</v>
      </c>
      <c r="V1845">
        <v>357.05</v>
      </c>
      <c r="W1845">
        <v>3.8109999999999999</v>
      </c>
      <c r="X1845" t="s">
        <v>1453</v>
      </c>
      <c r="Y1845" t="s">
        <v>1453</v>
      </c>
      <c r="Z1845" t="s">
        <v>1468</v>
      </c>
      <c r="AA1845">
        <v>0.93</v>
      </c>
      <c r="AB1845">
        <v>7.0000000000000007E-2</v>
      </c>
      <c r="AC1845">
        <v>0.5</v>
      </c>
      <c r="AD1845">
        <v>0.5</v>
      </c>
      <c r="AE1845">
        <v>0.5</v>
      </c>
      <c r="AF1845">
        <v>0.5</v>
      </c>
      <c r="AG1845">
        <f>INDEX(YM!B:B, MATCH(Sheet1!B1845,YM!A:A,0))</f>
        <v>15.8475</v>
      </c>
      <c r="AH1845">
        <v>15.8475</v>
      </c>
      <c r="AI1845">
        <f>INDEX('Yield strengh'!B:B, MATCH(Sheet1!B1845,'Yield strengh'!A:A,0))</f>
        <v>43.73</v>
      </c>
      <c r="AJ1845">
        <v>43.73</v>
      </c>
      <c r="AK1845">
        <f>INDEX(Price!B:B, MATCH(Sheet1!B1845,Price!A:A,0))</f>
        <v>11.65</v>
      </c>
      <c r="AL1845">
        <f t="shared" ref="AL1845:AL1908" si="29">AJ1845*AH1845/D1845</f>
        <v>0.64466155813953485</v>
      </c>
      <c r="AM1845">
        <f>INDEX(toughness!B:B,MATCH(Sheet1!B1845,toughness!A:A,0))</f>
        <v>3.2370000000000001</v>
      </c>
      <c r="AN1845">
        <f>450</f>
        <v>450</v>
      </c>
    </row>
    <row r="1846" spans="1:40" x14ac:dyDescent="0.3">
      <c r="A1846" t="s">
        <v>1458</v>
      </c>
      <c r="B1846" s="1" t="s">
        <v>1324</v>
      </c>
      <c r="C1846">
        <v>83.699999999999989</v>
      </c>
      <c r="D1846">
        <v>965</v>
      </c>
      <c r="E1846">
        <v>10.435</v>
      </c>
      <c r="F1846">
        <v>0.5</v>
      </c>
      <c r="G1846">
        <v>0.13700000000000001</v>
      </c>
      <c r="H1846">
        <v>2.2100000000000001E-12</v>
      </c>
      <c r="I1846">
        <v>78850000000000</v>
      </c>
      <c r="J1846">
        <v>1.825</v>
      </c>
      <c r="K1846">
        <v>142</v>
      </c>
      <c r="L1846">
        <v>15.2</v>
      </c>
      <c r="N1846" t="s">
        <v>1453</v>
      </c>
      <c r="O1846" t="s">
        <v>1453</v>
      </c>
      <c r="P1846" t="s">
        <v>1453</v>
      </c>
      <c r="Q1846" t="s">
        <v>1453</v>
      </c>
      <c r="R1846" t="s">
        <v>1453</v>
      </c>
      <c r="S1846" t="s">
        <v>1453</v>
      </c>
      <c r="T1846" t="s">
        <v>1453</v>
      </c>
      <c r="U1846" t="s">
        <v>1453</v>
      </c>
      <c r="V1846">
        <v>132</v>
      </c>
      <c r="W1846">
        <v>0.46500000000000002</v>
      </c>
      <c r="X1846" t="s">
        <v>1453</v>
      </c>
      <c r="Y1846" t="s">
        <v>1453</v>
      </c>
      <c r="Z1846" t="s">
        <v>1468</v>
      </c>
      <c r="AA1846">
        <v>0.93</v>
      </c>
      <c r="AB1846">
        <v>7.0000000000000007E-2</v>
      </c>
      <c r="AC1846">
        <v>0.5</v>
      </c>
      <c r="AD1846">
        <v>0.5</v>
      </c>
      <c r="AE1846">
        <v>0.5</v>
      </c>
      <c r="AF1846">
        <v>0.5</v>
      </c>
      <c r="AG1846">
        <f>INDEX(YM!B:B, MATCH(Sheet1!B1846,YM!A:A,0))</f>
        <v>13.7125</v>
      </c>
      <c r="AH1846">
        <v>13.7125</v>
      </c>
      <c r="AI1846">
        <f>INDEX('Yield strengh'!B:B, MATCH(Sheet1!B1846,'Yield strengh'!A:A,0))</f>
        <v>42.530000000000008</v>
      </c>
      <c r="AJ1846">
        <v>42.530000000000008</v>
      </c>
      <c r="AK1846">
        <f>INDEX(Price!B:B, MATCH(Sheet1!B1846,Price!A:A,0))</f>
        <v>60.6</v>
      </c>
      <c r="AL1846">
        <f t="shared" si="29"/>
        <v>0.60434468911917116</v>
      </c>
      <c r="AM1846">
        <f>INDEX(toughness!B:B,MATCH(Sheet1!B1846,toughness!A:A,0))</f>
        <v>2.5594999999999999</v>
      </c>
      <c r="AN1846">
        <f>450</f>
        <v>450</v>
      </c>
    </row>
    <row r="1847" spans="1:40" x14ac:dyDescent="0.3">
      <c r="A1847" t="s">
        <v>1458</v>
      </c>
      <c r="B1847" s="1" t="s">
        <v>624</v>
      </c>
      <c r="C1847">
        <v>5.5</v>
      </c>
      <c r="D1847">
        <v>11350</v>
      </c>
      <c r="G1847">
        <v>1.1950000000000001</v>
      </c>
      <c r="H1847">
        <v>8.35</v>
      </c>
      <c r="I1847">
        <v>20.65</v>
      </c>
      <c r="J1847">
        <v>38.5</v>
      </c>
      <c r="K1847">
        <v>5.5</v>
      </c>
      <c r="L1847">
        <v>4</v>
      </c>
      <c r="M1847">
        <v>325</v>
      </c>
      <c r="N1847" t="s">
        <v>1453</v>
      </c>
      <c r="O1847" t="s">
        <v>1453</v>
      </c>
      <c r="P1847" t="s">
        <v>1453</v>
      </c>
      <c r="Q1847" t="s">
        <v>1453</v>
      </c>
      <c r="R1847" t="s">
        <v>1453</v>
      </c>
      <c r="S1847" t="s">
        <v>1453</v>
      </c>
      <c r="T1847" t="s">
        <v>1453</v>
      </c>
      <c r="U1847" t="s">
        <v>1453</v>
      </c>
      <c r="V1847">
        <v>13</v>
      </c>
      <c r="W1847">
        <v>35</v>
      </c>
      <c r="X1847" t="s">
        <v>1453</v>
      </c>
      <c r="Y1847" t="s">
        <v>1453</v>
      </c>
      <c r="Z1847" t="s">
        <v>1468</v>
      </c>
      <c r="AA1847">
        <v>0.93</v>
      </c>
      <c r="AB1847">
        <v>7.0000000000000007E-2</v>
      </c>
      <c r="AC1847">
        <v>0.5</v>
      </c>
      <c r="AD1847">
        <v>0.5</v>
      </c>
      <c r="AE1847">
        <v>0.5</v>
      </c>
      <c r="AF1847">
        <v>0.5</v>
      </c>
      <c r="AG1847">
        <f>INDEX(YM!B:B, MATCH(Sheet1!B1847,YM!A:A,0))</f>
        <v>13.5</v>
      </c>
      <c r="AH1847">
        <v>13.5</v>
      </c>
      <c r="AI1847">
        <f>INDEX('Yield strengh'!B:B, MATCH(Sheet1!B1847,'Yield strengh'!A:A,0))</f>
        <v>9</v>
      </c>
      <c r="AJ1847">
        <v>9</v>
      </c>
      <c r="AK1847">
        <f>INDEX(Price!B:B, MATCH(Sheet1!B1847,Price!A:A,0))</f>
        <v>16</v>
      </c>
      <c r="AL1847">
        <f t="shared" si="29"/>
        <v>1.0704845814977973E-2</v>
      </c>
      <c r="AM1847">
        <f>INDEX(toughness!B:B,MATCH(Sheet1!B1847,toughness!A:A,0))</f>
        <v>11.88</v>
      </c>
      <c r="AN1847">
        <f>450</f>
        <v>450</v>
      </c>
    </row>
    <row r="1848" spans="1:40" x14ac:dyDescent="0.3">
      <c r="A1848" t="s">
        <v>1458</v>
      </c>
      <c r="B1848" s="1" t="s">
        <v>2164</v>
      </c>
      <c r="C1848">
        <v>212.83333333333329</v>
      </c>
      <c r="D1848">
        <v>1420</v>
      </c>
      <c r="E1848">
        <v>3.3</v>
      </c>
      <c r="F1848">
        <v>16.850000000000001</v>
      </c>
      <c r="G1848">
        <v>1.9088333333333339E-2</v>
      </c>
      <c r="H1848">
        <v>1.853571431042874E-6</v>
      </c>
      <c r="I1848">
        <v>95000000</v>
      </c>
      <c r="J1848">
        <v>6.7664285714285706</v>
      </c>
      <c r="K1848">
        <v>272.92857142857139</v>
      </c>
      <c r="L1848">
        <v>46.071428571428569</v>
      </c>
      <c r="M1848">
        <v>351.28571428571428</v>
      </c>
      <c r="N1848" t="s">
        <v>1453</v>
      </c>
      <c r="O1848" t="s">
        <v>1453</v>
      </c>
      <c r="P1848" t="s">
        <v>1453</v>
      </c>
      <c r="Q1848" t="s">
        <v>1453</v>
      </c>
      <c r="R1848" t="s">
        <v>1453</v>
      </c>
      <c r="S1848" t="s">
        <v>1453</v>
      </c>
      <c r="T1848" t="s">
        <v>1453</v>
      </c>
      <c r="U1848" t="s">
        <v>1453</v>
      </c>
      <c r="V1848">
        <v>201.58333333333329</v>
      </c>
      <c r="W1848">
        <v>0.48266666666666669</v>
      </c>
      <c r="X1848" t="s">
        <v>1453</v>
      </c>
      <c r="Y1848" t="s">
        <v>1453</v>
      </c>
      <c r="Z1848" t="s">
        <v>1468</v>
      </c>
      <c r="AA1848">
        <v>0.93</v>
      </c>
      <c r="AB1848">
        <v>7.0000000000000007E-2</v>
      </c>
      <c r="AC1848">
        <v>0.5</v>
      </c>
      <c r="AD1848">
        <v>0.5</v>
      </c>
      <c r="AE1848">
        <v>0.5</v>
      </c>
      <c r="AF1848">
        <v>0.5</v>
      </c>
      <c r="AG1848">
        <f>INDEX(YM!B:B, MATCH(Sheet1!B1848,YM!A:A,0))</f>
        <v>13.408571428571429</v>
      </c>
      <c r="AH1848">
        <v>13.408571428571429</v>
      </c>
      <c r="AI1848">
        <f>INDEX('Yield strengh'!B:B, MATCH(Sheet1!B1848,'Yield strengh'!A:A,0))</f>
        <v>177.42857142857139</v>
      </c>
      <c r="AJ1848">
        <v>177.42857142857139</v>
      </c>
      <c r="AK1848">
        <f>INDEX(Price!B:B, MATCH(Sheet1!B1848,Price!A:A,0))</f>
        <v>560.83333333333337</v>
      </c>
      <c r="AL1848">
        <f t="shared" si="29"/>
        <v>1.6753969531474557</v>
      </c>
      <c r="AM1848">
        <f>INDEX(toughness!B:B,MATCH(Sheet1!B1848,toughness!A:A,0))</f>
        <v>7.2835714285714284</v>
      </c>
      <c r="AN1848">
        <f>450</f>
        <v>450</v>
      </c>
    </row>
    <row r="1849" spans="1:40" x14ac:dyDescent="0.3">
      <c r="A1849" t="s">
        <v>1458</v>
      </c>
      <c r="B1849" s="1" t="s">
        <v>2010</v>
      </c>
      <c r="C1849">
        <v>33.625</v>
      </c>
      <c r="D1849">
        <v>1010</v>
      </c>
      <c r="E1849">
        <v>5.81</v>
      </c>
      <c r="F1849">
        <v>1</v>
      </c>
      <c r="G1849">
        <v>3.8262499999999998E-2</v>
      </c>
      <c r="H1849">
        <v>1.19975E-12</v>
      </c>
      <c r="I1849">
        <v>455000000000000</v>
      </c>
      <c r="J1849">
        <v>1.7124999999999999</v>
      </c>
      <c r="K1849">
        <v>53.95</v>
      </c>
      <c r="L1849">
        <v>6.2724999999999991</v>
      </c>
      <c r="N1849" t="s">
        <v>1453</v>
      </c>
      <c r="O1849" t="s">
        <v>1453</v>
      </c>
      <c r="P1849" t="s">
        <v>1453</v>
      </c>
      <c r="Q1849" t="s">
        <v>1453</v>
      </c>
      <c r="R1849" t="s">
        <v>1453</v>
      </c>
      <c r="S1849" t="s">
        <v>1453</v>
      </c>
      <c r="T1849" t="s">
        <v>1453</v>
      </c>
      <c r="U1849" t="s">
        <v>1453</v>
      </c>
      <c r="V1849">
        <v>71.224999999999994</v>
      </c>
      <c r="W1849">
        <v>0.223</v>
      </c>
      <c r="X1849" t="s">
        <v>1453</v>
      </c>
      <c r="Y1849" t="s">
        <v>1453</v>
      </c>
      <c r="Z1849" t="s">
        <v>1468</v>
      </c>
      <c r="AA1849">
        <v>0.93</v>
      </c>
      <c r="AB1849">
        <v>7.0000000000000007E-2</v>
      </c>
      <c r="AC1849">
        <v>0.5</v>
      </c>
      <c r="AD1849">
        <v>0.5</v>
      </c>
      <c r="AE1849">
        <v>0.5</v>
      </c>
      <c r="AF1849">
        <v>0.5</v>
      </c>
      <c r="AG1849">
        <f>INDEX(YM!B:B, MATCH(Sheet1!B1849,YM!A:A,0))</f>
        <v>13.102499999999999</v>
      </c>
      <c r="AH1849">
        <v>13.102499999999999</v>
      </c>
      <c r="AI1849">
        <f>INDEX('Yield strengh'!B:B, MATCH(Sheet1!B1849,'Yield strengh'!A:A,0))</f>
        <v>41.085000000000001</v>
      </c>
      <c r="AJ1849">
        <v>41.085000000000001</v>
      </c>
      <c r="AK1849">
        <f>INDEX(Price!B:B, MATCH(Sheet1!B1849,Price!A:A,0))</f>
        <v>60.6</v>
      </c>
      <c r="AL1849">
        <f t="shared" si="29"/>
        <v>0.53298634900990105</v>
      </c>
      <c r="AM1849">
        <f>INDEX(toughness!B:B,MATCH(Sheet1!B1849,toughness!A:A,0))</f>
        <v>3.2044999999999999</v>
      </c>
      <c r="AN1849">
        <f>450</f>
        <v>450</v>
      </c>
    </row>
    <row r="1850" spans="1:40" x14ac:dyDescent="0.3">
      <c r="A1850" t="s">
        <v>1458</v>
      </c>
      <c r="B1850" s="1" t="s">
        <v>493</v>
      </c>
      <c r="C1850">
        <v>48</v>
      </c>
      <c r="D1850">
        <v>670</v>
      </c>
      <c r="E1850">
        <v>4.25</v>
      </c>
      <c r="F1850">
        <v>0.25</v>
      </c>
      <c r="G1850">
        <v>1.3435000000000001E-2</v>
      </c>
      <c r="H1850">
        <v>8.6859999999999991E-12</v>
      </c>
      <c r="I1850">
        <v>505000000000000</v>
      </c>
      <c r="J1850">
        <v>1.375</v>
      </c>
      <c r="K1850">
        <v>35</v>
      </c>
      <c r="L1850">
        <v>6.5</v>
      </c>
      <c r="N1850" t="s">
        <v>1453</v>
      </c>
      <c r="O1850" t="s">
        <v>1453</v>
      </c>
      <c r="P1850" t="s">
        <v>1453</v>
      </c>
      <c r="Q1850" t="s">
        <v>1453</v>
      </c>
      <c r="R1850" t="s">
        <v>1453</v>
      </c>
      <c r="S1850" t="s">
        <v>1453</v>
      </c>
      <c r="T1850" t="s">
        <v>1453</v>
      </c>
      <c r="U1850" t="s">
        <v>1453</v>
      </c>
      <c r="V1850">
        <v>37</v>
      </c>
      <c r="W1850">
        <v>0.115</v>
      </c>
      <c r="X1850" t="s">
        <v>1453</v>
      </c>
      <c r="Y1850" t="s">
        <v>1453</v>
      </c>
      <c r="Z1850" t="s">
        <v>1468</v>
      </c>
      <c r="AA1850">
        <v>0.93</v>
      </c>
      <c r="AB1850">
        <v>7.0000000000000007E-2</v>
      </c>
      <c r="AC1850">
        <v>0.5</v>
      </c>
      <c r="AD1850">
        <v>0.5</v>
      </c>
      <c r="AE1850">
        <v>0.5</v>
      </c>
      <c r="AF1850">
        <v>0.5</v>
      </c>
      <c r="AG1850">
        <f>INDEX(YM!B:B, MATCH(Sheet1!B1850,YM!A:A,0))</f>
        <v>13</v>
      </c>
      <c r="AH1850">
        <v>13</v>
      </c>
      <c r="AI1850">
        <f>INDEX('Yield strengh'!B:B, MATCH(Sheet1!B1850,'Yield strengh'!A:A,0))</f>
        <v>16</v>
      </c>
      <c r="AJ1850">
        <v>16</v>
      </c>
      <c r="AK1850">
        <f>INDEX(Price!B:B, MATCH(Sheet1!B1850,Price!A:A,0))</f>
        <v>144</v>
      </c>
      <c r="AL1850">
        <f t="shared" si="29"/>
        <v>0.31044776119402984</v>
      </c>
      <c r="AM1850">
        <f>INDEX(toughness!B:B,MATCH(Sheet1!B1850,toughness!A:A,0))</f>
        <v>0.18310000000000001</v>
      </c>
      <c r="AN1850">
        <f>450</f>
        <v>450</v>
      </c>
    </row>
    <row r="1851" spans="1:40" x14ac:dyDescent="0.3">
      <c r="A1851" t="s">
        <v>1459</v>
      </c>
      <c r="B1851" s="1" t="s">
        <v>570</v>
      </c>
      <c r="C1851">
        <v>285</v>
      </c>
      <c r="D1851">
        <v>9050</v>
      </c>
      <c r="G1851">
        <v>1.5249999999999999</v>
      </c>
      <c r="H1851">
        <v>1.84</v>
      </c>
      <c r="I1851">
        <v>94</v>
      </c>
      <c r="J1851">
        <v>5.5</v>
      </c>
      <c r="K1851">
        <v>285</v>
      </c>
      <c r="L1851">
        <v>80</v>
      </c>
      <c r="M1851">
        <v>1525</v>
      </c>
      <c r="N1851" t="s">
        <v>1453</v>
      </c>
      <c r="O1851" t="s">
        <v>1453</v>
      </c>
      <c r="P1851" t="s">
        <v>1453</v>
      </c>
      <c r="Q1851" t="s">
        <v>1453</v>
      </c>
      <c r="R1851" t="s">
        <v>1453</v>
      </c>
      <c r="S1851" t="s">
        <v>1453</v>
      </c>
      <c r="T1851" t="s">
        <v>1453</v>
      </c>
      <c r="U1851" t="s">
        <v>1453</v>
      </c>
      <c r="V1851">
        <v>302.5</v>
      </c>
      <c r="W1851">
        <v>14</v>
      </c>
      <c r="X1851" t="s">
        <v>1453</v>
      </c>
      <c r="Y1851" t="s">
        <v>1453</v>
      </c>
      <c r="Z1851" t="s">
        <v>1468</v>
      </c>
      <c r="AA1851">
        <v>0.93</v>
      </c>
      <c r="AB1851">
        <v>7.0000000000000007E-2</v>
      </c>
      <c r="AC1851">
        <v>0.5</v>
      </c>
      <c r="AD1851">
        <v>0.5</v>
      </c>
      <c r="AE1851">
        <v>0.5</v>
      </c>
      <c r="AF1851">
        <v>0.5</v>
      </c>
      <c r="AG1851">
        <f>INDEX(YM!B:B, MATCH(Sheet1!B1851,YM!A:A,0))</f>
        <v>13</v>
      </c>
      <c r="AH1851">
        <v>13</v>
      </c>
      <c r="AI1851">
        <f>INDEX('Yield strengh'!B:B, MATCH(Sheet1!B1851,'Yield strengh'!A:A,0))</f>
        <v>62.05</v>
      </c>
      <c r="AJ1851">
        <v>62.05</v>
      </c>
      <c r="AK1851">
        <f>INDEX(Price!B:B, MATCH(Sheet1!B1851,Price!A:A,0))</f>
        <v>176</v>
      </c>
      <c r="AL1851">
        <f t="shared" si="29"/>
        <v>8.9132596685082874E-2</v>
      </c>
      <c r="AM1851">
        <f>INDEX(toughness!B:B,MATCH(Sheet1!B1851,toughness!A:A,0))</f>
        <v>7.0699999999999999E-2</v>
      </c>
      <c r="AN1851">
        <f>450</f>
        <v>450</v>
      </c>
    </row>
    <row r="1852" spans="1:40" x14ac:dyDescent="0.3">
      <c r="A1852" t="s">
        <v>1458</v>
      </c>
      <c r="B1852" s="1" t="s">
        <v>2030</v>
      </c>
      <c r="C1852">
        <v>28.425000000000001</v>
      </c>
      <c r="D1852">
        <v>1230</v>
      </c>
      <c r="E1852">
        <v>6.2774999999999999</v>
      </c>
      <c r="F1852">
        <v>1</v>
      </c>
      <c r="G1852">
        <v>3.6315E-2</v>
      </c>
      <c r="H1852">
        <v>1.19975E-12</v>
      </c>
      <c r="I1852">
        <v>455000000000000</v>
      </c>
      <c r="J1852">
        <v>1.2124999999999999</v>
      </c>
      <c r="K1852">
        <v>34.325000000000003</v>
      </c>
      <c r="L1852">
        <v>11.512499999999999</v>
      </c>
      <c r="N1852" t="s">
        <v>1453</v>
      </c>
      <c r="O1852" t="s">
        <v>1453</v>
      </c>
      <c r="P1852" t="s">
        <v>1453</v>
      </c>
      <c r="Q1852" t="s">
        <v>1453</v>
      </c>
      <c r="R1852" t="s">
        <v>1453</v>
      </c>
      <c r="S1852" t="s">
        <v>1453</v>
      </c>
      <c r="T1852" t="s">
        <v>1453</v>
      </c>
      <c r="U1852" t="s">
        <v>1453</v>
      </c>
      <c r="V1852">
        <v>32.225000000000001</v>
      </c>
      <c r="W1852">
        <v>0.23749999999999999</v>
      </c>
      <c r="X1852" t="s">
        <v>1453</v>
      </c>
      <c r="Y1852" t="s">
        <v>1453</v>
      </c>
      <c r="Z1852" t="s">
        <v>1468</v>
      </c>
      <c r="AA1852">
        <v>0.93</v>
      </c>
      <c r="AB1852">
        <v>7.0000000000000007E-2</v>
      </c>
      <c r="AC1852">
        <v>0.5</v>
      </c>
      <c r="AD1852">
        <v>0.5</v>
      </c>
      <c r="AE1852">
        <v>0.5</v>
      </c>
      <c r="AF1852">
        <v>0.5</v>
      </c>
      <c r="AG1852">
        <f>INDEX(YM!B:B, MATCH(Sheet1!B1852,YM!A:A,0))</f>
        <v>12.65</v>
      </c>
      <c r="AH1852">
        <v>12.65</v>
      </c>
      <c r="AI1852">
        <f>INDEX('Yield strengh'!B:B, MATCH(Sheet1!B1852,'Yield strengh'!A:A,0))</f>
        <v>46.624999999999993</v>
      </c>
      <c r="AJ1852">
        <v>46.624999999999993</v>
      </c>
      <c r="AK1852">
        <f>INDEX(Price!B:B, MATCH(Sheet1!B1852,Price!A:A,0))</f>
        <v>60.6</v>
      </c>
      <c r="AL1852">
        <f t="shared" si="29"/>
        <v>0.4795172764227642</v>
      </c>
      <c r="AM1852">
        <f>INDEX(toughness!B:B,MATCH(Sheet1!B1852,toughness!A:A,0))</f>
        <v>8.4794999999999998</v>
      </c>
      <c r="AN1852">
        <f>450</f>
        <v>450</v>
      </c>
    </row>
    <row r="1853" spans="1:40" x14ac:dyDescent="0.3">
      <c r="A1853" t="s">
        <v>1458</v>
      </c>
      <c r="B1853" s="1" t="s">
        <v>2227</v>
      </c>
      <c r="C1853">
        <v>8.91</v>
      </c>
      <c r="D1853">
        <v>900</v>
      </c>
      <c r="E1853">
        <v>3.9224999999999999</v>
      </c>
      <c r="F1853">
        <v>10.5</v>
      </c>
      <c r="G1853">
        <v>2.2602500000000001E-3</v>
      </c>
      <c r="H1853">
        <v>2.6675001448749999E-13</v>
      </c>
      <c r="I1853">
        <v>455000000000000</v>
      </c>
      <c r="J1853">
        <v>250.9725</v>
      </c>
      <c r="K1853">
        <v>20.175000000000001</v>
      </c>
      <c r="L1853">
        <v>10.17</v>
      </c>
      <c r="M1853">
        <v>90</v>
      </c>
      <c r="N1853" t="s">
        <v>1453</v>
      </c>
      <c r="O1853" t="s">
        <v>1453</v>
      </c>
      <c r="P1853" t="s">
        <v>1453</v>
      </c>
      <c r="Q1853" t="s">
        <v>1453</v>
      </c>
      <c r="R1853" t="s">
        <v>1453</v>
      </c>
      <c r="S1853" t="s">
        <v>1453</v>
      </c>
      <c r="T1853" t="s">
        <v>1453</v>
      </c>
      <c r="U1853" t="s">
        <v>1453</v>
      </c>
      <c r="V1853">
        <v>15.35</v>
      </c>
      <c r="W1853">
        <v>0.183</v>
      </c>
      <c r="X1853" t="s">
        <v>1453</v>
      </c>
      <c r="Y1853" t="s">
        <v>1453</v>
      </c>
      <c r="Z1853" t="s">
        <v>1468</v>
      </c>
      <c r="AA1853">
        <v>0.93</v>
      </c>
      <c r="AB1853">
        <v>7.0000000000000007E-2</v>
      </c>
      <c r="AC1853">
        <v>0.5</v>
      </c>
      <c r="AD1853">
        <v>0.5</v>
      </c>
      <c r="AE1853">
        <v>0.5</v>
      </c>
      <c r="AF1853">
        <v>0.5</v>
      </c>
      <c r="AG1853">
        <f>INDEX(YM!B:B, MATCH(Sheet1!B1853,YM!A:A,0))</f>
        <v>12.585000000000001</v>
      </c>
      <c r="AH1853">
        <v>12.585000000000001</v>
      </c>
      <c r="AI1853">
        <f>INDEX('Yield strengh'!B:B, MATCH(Sheet1!B1853,'Yield strengh'!A:A,0))</f>
        <v>33.965000000000003</v>
      </c>
      <c r="AJ1853">
        <v>33.965000000000003</v>
      </c>
      <c r="AK1853">
        <f>INDEX(Price!B:B, MATCH(Sheet1!B1853,Price!A:A,0))</f>
        <v>60.6</v>
      </c>
      <c r="AL1853">
        <f t="shared" si="29"/>
        <v>0.47494391666666674</v>
      </c>
      <c r="AM1853">
        <f>INDEX(toughness!B:B,MATCH(Sheet1!B1853,toughness!A:A,0))</f>
        <v>2.1945000000000001</v>
      </c>
      <c r="AN1853">
        <f>450</f>
        <v>450</v>
      </c>
    </row>
    <row r="1854" spans="1:40" x14ac:dyDescent="0.3">
      <c r="A1854" t="s">
        <v>1458</v>
      </c>
      <c r="B1854" s="1" t="s">
        <v>2310</v>
      </c>
      <c r="C1854">
        <v>104.37307692307689</v>
      </c>
      <c r="D1854">
        <v>1105</v>
      </c>
      <c r="E1854">
        <v>3.1155555555555559</v>
      </c>
      <c r="F1854">
        <v>22.5625</v>
      </c>
      <c r="G1854">
        <v>3.4668571428571431E-2</v>
      </c>
      <c r="H1854">
        <v>3.1021428576392E-5</v>
      </c>
      <c r="I1854">
        <v>5.05E+17</v>
      </c>
      <c r="J1854">
        <v>1.6285000000000001</v>
      </c>
      <c r="K1854">
        <v>157.14615384615391</v>
      </c>
      <c r="L1854">
        <v>24.642857142857139</v>
      </c>
      <c r="M1854">
        <v>250</v>
      </c>
      <c r="N1854" t="s">
        <v>1453</v>
      </c>
      <c r="O1854" t="s">
        <v>1453</v>
      </c>
      <c r="P1854" t="s">
        <v>1453</v>
      </c>
      <c r="Q1854" t="s">
        <v>1453</v>
      </c>
      <c r="R1854" t="s">
        <v>1453</v>
      </c>
      <c r="S1854" t="s">
        <v>1453</v>
      </c>
      <c r="T1854" t="s">
        <v>1453</v>
      </c>
      <c r="U1854" t="s">
        <v>1453</v>
      </c>
      <c r="V1854">
        <v>109.9730769230769</v>
      </c>
      <c r="W1854">
        <v>0.7035714285714284</v>
      </c>
      <c r="X1854" t="s">
        <v>1453</v>
      </c>
      <c r="Y1854" t="s">
        <v>1453</v>
      </c>
      <c r="Z1854" t="s">
        <v>1468</v>
      </c>
      <c r="AA1854">
        <v>0.93</v>
      </c>
      <c r="AB1854">
        <v>7.0000000000000007E-2</v>
      </c>
      <c r="AC1854">
        <v>0.5</v>
      </c>
      <c r="AD1854">
        <v>0.5</v>
      </c>
      <c r="AE1854">
        <v>0.5</v>
      </c>
      <c r="AF1854">
        <v>0.5</v>
      </c>
      <c r="AG1854">
        <f>INDEX(YM!B:B, MATCH(Sheet1!B1854,YM!A:A,0))</f>
        <v>12.539285714285709</v>
      </c>
      <c r="AH1854">
        <v>12.539285714285709</v>
      </c>
      <c r="AI1854">
        <f>INDEX('Yield strengh'!B:B, MATCH(Sheet1!B1854,'Yield strengh'!A:A,0))</f>
        <v>104.9178571428571</v>
      </c>
      <c r="AJ1854">
        <v>104.9178571428571</v>
      </c>
      <c r="AK1854">
        <f>INDEX(Price!B:B, MATCH(Sheet1!B1854,Price!A:A,0))</f>
        <v>61.217857142857149</v>
      </c>
      <c r="AL1854">
        <f t="shared" si="29"/>
        <v>1.19058369886416</v>
      </c>
      <c r="AM1854">
        <f>INDEX(toughness!B:B,MATCH(Sheet1!B1854,toughness!A:A,0))</f>
        <v>0.16034999999999999</v>
      </c>
      <c r="AN1854">
        <f>450</f>
        <v>450</v>
      </c>
    </row>
    <row r="1855" spans="1:40" x14ac:dyDescent="0.3">
      <c r="A1855" t="s">
        <v>1458</v>
      </c>
      <c r="B1855" s="1" t="s">
        <v>1547</v>
      </c>
      <c r="C1855">
        <v>154.17500000000001</v>
      </c>
      <c r="D1855">
        <v>1070</v>
      </c>
      <c r="E1855">
        <v>6.28</v>
      </c>
      <c r="F1855">
        <v>1.5</v>
      </c>
      <c r="G1855">
        <v>1.93235</v>
      </c>
      <c r="H1855">
        <v>3.7550000000002668</v>
      </c>
      <c r="I1855">
        <v>455000000000000</v>
      </c>
      <c r="J1855">
        <v>16.454999999999998</v>
      </c>
      <c r="K1855">
        <v>150.07499999999999</v>
      </c>
      <c r="L1855">
        <v>73.575000000000003</v>
      </c>
      <c r="M1855">
        <v>1465</v>
      </c>
      <c r="N1855" t="s">
        <v>1453</v>
      </c>
      <c r="O1855" t="s">
        <v>1453</v>
      </c>
      <c r="P1855" t="s">
        <v>1453</v>
      </c>
      <c r="Q1855" t="s">
        <v>1453</v>
      </c>
      <c r="R1855" t="s">
        <v>1453</v>
      </c>
      <c r="S1855" t="s">
        <v>1453</v>
      </c>
      <c r="T1855" t="s">
        <v>1453</v>
      </c>
      <c r="U1855" t="s">
        <v>1453</v>
      </c>
      <c r="V1855">
        <v>205.07499999999999</v>
      </c>
      <c r="W1855">
        <v>23.11</v>
      </c>
      <c r="X1855" t="s">
        <v>1453</v>
      </c>
      <c r="Y1855" t="s">
        <v>1453</v>
      </c>
      <c r="Z1855" t="s">
        <v>1468</v>
      </c>
      <c r="AA1855">
        <v>0.93</v>
      </c>
      <c r="AB1855">
        <v>7.0000000000000007E-2</v>
      </c>
      <c r="AC1855">
        <v>0.5</v>
      </c>
      <c r="AD1855">
        <v>0.5</v>
      </c>
      <c r="AE1855">
        <v>0.5</v>
      </c>
      <c r="AF1855">
        <v>0.5</v>
      </c>
      <c r="AG1855">
        <f>INDEX(YM!B:B, MATCH(Sheet1!B1855,YM!A:A,0))</f>
        <v>13.94</v>
      </c>
      <c r="AH1855">
        <v>13.94</v>
      </c>
      <c r="AI1855">
        <f>INDEX('Yield strengh'!B:B, MATCH(Sheet1!B1855,'Yield strengh'!A:A,0))</f>
        <v>49.02</v>
      </c>
      <c r="AJ1855">
        <v>49.02</v>
      </c>
      <c r="AK1855">
        <f>INDEX(Price!B:B, MATCH(Sheet1!B1855,Price!A:A,0))</f>
        <v>16.3</v>
      </c>
      <c r="AL1855">
        <f t="shared" si="29"/>
        <v>0.63863439252336451</v>
      </c>
      <c r="AM1855">
        <f>INDEX(toughness!B:B,MATCH(Sheet1!B1855,toughness!A:A,0))</f>
        <v>3.7845</v>
      </c>
      <c r="AN1855">
        <f>450</f>
        <v>450</v>
      </c>
    </row>
    <row r="1856" spans="1:40" x14ac:dyDescent="0.3">
      <c r="A1856" t="s">
        <v>1458</v>
      </c>
      <c r="B1856" s="1" t="s">
        <v>2137</v>
      </c>
      <c r="C1856">
        <v>105.7736842105263</v>
      </c>
      <c r="D1856">
        <v>1305</v>
      </c>
      <c r="E1856">
        <v>3.096428571428572</v>
      </c>
      <c r="F1856">
        <v>20.153571428571428</v>
      </c>
      <c r="G1856">
        <v>1.0893684210526311E-2</v>
      </c>
      <c r="H1856">
        <v>1.5932631578948509E-5</v>
      </c>
      <c r="I1856">
        <v>5500000</v>
      </c>
      <c r="J1856">
        <v>26.065526315789469</v>
      </c>
      <c r="K1856">
        <v>145.94722222222219</v>
      </c>
      <c r="L1856">
        <v>25.83421052631579</v>
      </c>
      <c r="N1856" t="s">
        <v>1453</v>
      </c>
      <c r="O1856" t="s">
        <v>1453</v>
      </c>
      <c r="P1856" t="s">
        <v>1453</v>
      </c>
      <c r="Q1856" t="s">
        <v>1453</v>
      </c>
      <c r="R1856" t="s">
        <v>1453</v>
      </c>
      <c r="S1856" t="s">
        <v>1453</v>
      </c>
      <c r="T1856" t="s">
        <v>1453</v>
      </c>
      <c r="U1856" t="s">
        <v>1453</v>
      </c>
      <c r="V1856">
        <v>103.5026315789474</v>
      </c>
      <c r="W1856">
        <v>0.37494736842105258</v>
      </c>
      <c r="X1856" t="s">
        <v>1453</v>
      </c>
      <c r="Y1856" t="s">
        <v>1453</v>
      </c>
      <c r="Z1856" t="s">
        <v>1468</v>
      </c>
      <c r="AA1856">
        <v>0.93</v>
      </c>
      <c r="AB1856">
        <v>7.0000000000000007E-2</v>
      </c>
      <c r="AC1856">
        <v>0.5</v>
      </c>
      <c r="AD1856">
        <v>0.5</v>
      </c>
      <c r="AE1856">
        <v>0.5</v>
      </c>
      <c r="AF1856">
        <v>0.5</v>
      </c>
      <c r="AG1856">
        <f>INDEX(YM!B:B, MATCH(Sheet1!B1856,YM!A:A,0))</f>
        <v>7.416500000000001</v>
      </c>
      <c r="AH1856">
        <v>7.416500000000001</v>
      </c>
      <c r="AI1856">
        <f>INDEX('Yield strengh'!B:B, MATCH(Sheet1!B1856,'Yield strengh'!A:A,0))</f>
        <v>100.735</v>
      </c>
      <c r="AJ1856">
        <v>100.735</v>
      </c>
      <c r="AK1856">
        <f>INDEX(Price!B:B, MATCH(Sheet1!B1856,Price!A:A,0))</f>
        <v>38.784999999999997</v>
      </c>
      <c r="AL1856">
        <f t="shared" si="29"/>
        <v>0.57249128544061312</v>
      </c>
      <c r="AM1856">
        <f>INDEX(toughness!B:B,MATCH(Sheet1!B1856,toughness!A:A,0))</f>
        <v>4.9247000000000014</v>
      </c>
      <c r="AN1856">
        <f>450</f>
        <v>450</v>
      </c>
    </row>
    <row r="1857" spans="1:40" x14ac:dyDescent="0.3">
      <c r="A1857" t="s">
        <v>1458</v>
      </c>
      <c r="B1857" s="1" t="s">
        <v>1808</v>
      </c>
      <c r="C1857">
        <v>123.075</v>
      </c>
      <c r="D1857">
        <v>1750</v>
      </c>
      <c r="E1857">
        <v>6.6449999999999996</v>
      </c>
      <c r="F1857">
        <v>8.6</v>
      </c>
      <c r="G1857">
        <v>6.9305000000000005E-2</v>
      </c>
      <c r="H1857">
        <v>9.3300014487500001E-13</v>
      </c>
      <c r="I1857">
        <v>1.665E+21</v>
      </c>
      <c r="J1857">
        <v>3.25</v>
      </c>
      <c r="K1857">
        <v>110.35</v>
      </c>
      <c r="L1857">
        <v>10.657500000000001</v>
      </c>
      <c r="M1857">
        <v>155</v>
      </c>
      <c r="N1857" t="s">
        <v>1453</v>
      </c>
      <c r="O1857" t="s">
        <v>1453</v>
      </c>
      <c r="P1857" t="s">
        <v>1453</v>
      </c>
      <c r="Q1857" t="s">
        <v>1453</v>
      </c>
      <c r="R1857" t="s">
        <v>1453</v>
      </c>
      <c r="S1857" t="s">
        <v>1453</v>
      </c>
      <c r="T1857" t="s">
        <v>1453</v>
      </c>
      <c r="U1857" t="s">
        <v>1453</v>
      </c>
      <c r="V1857">
        <v>93.924999999999997</v>
      </c>
      <c r="W1857">
        <v>0.53574999999999995</v>
      </c>
      <c r="X1857" t="s">
        <v>1453</v>
      </c>
      <c r="Y1857" t="s">
        <v>1453</v>
      </c>
      <c r="Z1857" t="s">
        <v>1468</v>
      </c>
      <c r="AA1857">
        <v>0.93</v>
      </c>
      <c r="AB1857">
        <v>7.0000000000000007E-2</v>
      </c>
      <c r="AC1857">
        <v>0.5</v>
      </c>
      <c r="AD1857">
        <v>0.5</v>
      </c>
      <c r="AE1857">
        <v>0.5</v>
      </c>
      <c r="AF1857">
        <v>0.5</v>
      </c>
      <c r="AG1857">
        <f>INDEX(YM!B:B, MATCH(Sheet1!B1857,YM!A:A,0))</f>
        <v>12.08</v>
      </c>
      <c r="AH1857">
        <v>12.08</v>
      </c>
      <c r="AI1857">
        <f>INDEX('Yield strengh'!B:B, MATCH(Sheet1!B1857,'Yield strengh'!A:A,0))</f>
        <v>51.724999999999987</v>
      </c>
      <c r="AJ1857">
        <v>51.724999999999987</v>
      </c>
      <c r="AK1857">
        <f>INDEX(Price!B:B, MATCH(Sheet1!B1857,Price!A:A,0))</f>
        <v>33.475000000000001</v>
      </c>
      <c r="AL1857">
        <f t="shared" si="29"/>
        <v>0.35705028571428565</v>
      </c>
      <c r="AM1857">
        <f>INDEX(toughness!B:B,MATCH(Sheet1!B1857,toughness!A:A,0))</f>
        <v>0.23877499999999999</v>
      </c>
      <c r="AN1857">
        <f>450</f>
        <v>450</v>
      </c>
    </row>
    <row r="1858" spans="1:40" x14ac:dyDescent="0.3">
      <c r="A1858" t="s">
        <v>1458</v>
      </c>
      <c r="B1858" s="1" t="s">
        <v>1960</v>
      </c>
      <c r="C1858">
        <v>126.8194444444444</v>
      </c>
      <c r="D1858">
        <v>1800</v>
      </c>
      <c r="G1858">
        <v>99.981113888888871</v>
      </c>
      <c r="H1858">
        <v>5.9553193055555553</v>
      </c>
      <c r="I1858">
        <v>430.5</v>
      </c>
      <c r="J1858">
        <v>0.45833333333333331</v>
      </c>
      <c r="K1858">
        <v>33.638888888888893</v>
      </c>
      <c r="L1858">
        <v>33.983333333333327</v>
      </c>
      <c r="M1858">
        <v>3571.1111111111109</v>
      </c>
      <c r="N1858" t="s">
        <v>1453</v>
      </c>
      <c r="O1858" t="s">
        <v>1453</v>
      </c>
      <c r="P1858" t="s">
        <v>1453</v>
      </c>
      <c r="Q1858" t="s">
        <v>1453</v>
      </c>
      <c r="R1858" t="s">
        <v>1453</v>
      </c>
      <c r="S1858" t="s">
        <v>1453</v>
      </c>
      <c r="T1858" t="s">
        <v>1453</v>
      </c>
      <c r="U1858" t="s">
        <v>1453</v>
      </c>
      <c r="V1858">
        <v>26.800277777777779</v>
      </c>
      <c r="W1858">
        <v>120.6769444444445</v>
      </c>
      <c r="X1858" t="s">
        <v>1453</v>
      </c>
      <c r="Y1858" t="s">
        <v>1453</v>
      </c>
      <c r="Z1858" t="s">
        <v>1468</v>
      </c>
      <c r="AA1858">
        <v>0.93</v>
      </c>
      <c r="AB1858">
        <v>7.0000000000000007E-2</v>
      </c>
      <c r="AC1858">
        <v>0.5</v>
      </c>
      <c r="AD1858">
        <v>0.5</v>
      </c>
      <c r="AE1858">
        <v>0.5</v>
      </c>
      <c r="AF1858">
        <v>0.5</v>
      </c>
      <c r="AG1858">
        <f>INDEX(YM!B:B, MATCH(Sheet1!B1858,YM!A:A,0))</f>
        <v>11.894722222222221</v>
      </c>
      <c r="AH1858">
        <v>11.894722222222221</v>
      </c>
      <c r="AI1858">
        <f>INDEX('Yield strengh'!B:B, MATCH(Sheet1!B1858,'Yield strengh'!A:A,0))</f>
        <v>28.272222222222219</v>
      </c>
      <c r="AJ1858">
        <v>28.272222222222219</v>
      </c>
      <c r="AK1858">
        <f>INDEX(Price!B:B, MATCH(Sheet1!B1858,Price!A:A,0))</f>
        <v>88.911111111111111</v>
      </c>
      <c r="AL1858">
        <f t="shared" si="29"/>
        <v>0.18682790552126197</v>
      </c>
      <c r="AM1858">
        <f>INDEX(toughness!B:B,MATCH(Sheet1!B1858,toughness!A:A,0))</f>
        <v>0.1127222222222222</v>
      </c>
      <c r="AN1858">
        <f>450</f>
        <v>450</v>
      </c>
    </row>
    <row r="1859" spans="1:40" x14ac:dyDescent="0.3">
      <c r="A1859" t="s">
        <v>1458</v>
      </c>
      <c r="B1859" s="1" t="s">
        <v>2004</v>
      </c>
      <c r="C1859">
        <v>37.65</v>
      </c>
      <c r="D1859">
        <v>940</v>
      </c>
      <c r="E1859">
        <v>7.2850000000000001</v>
      </c>
      <c r="F1859">
        <v>1</v>
      </c>
      <c r="G1859">
        <v>6.0882499999999999E-2</v>
      </c>
      <c r="H1859">
        <v>1.19975E-12</v>
      </c>
      <c r="I1859">
        <v>455000000000000</v>
      </c>
      <c r="J1859">
        <v>1.2324999999999999</v>
      </c>
      <c r="K1859">
        <v>58.4</v>
      </c>
      <c r="L1859">
        <v>11.057499999999999</v>
      </c>
      <c r="N1859" t="s">
        <v>1453</v>
      </c>
      <c r="O1859" t="s">
        <v>1453</v>
      </c>
      <c r="P1859" t="s">
        <v>1453</v>
      </c>
      <c r="Q1859" t="s">
        <v>1453</v>
      </c>
      <c r="R1859" t="s">
        <v>1453</v>
      </c>
      <c r="S1859" t="s">
        <v>1453</v>
      </c>
      <c r="T1859" t="s">
        <v>1453</v>
      </c>
      <c r="U1859" t="s">
        <v>1453</v>
      </c>
      <c r="V1859">
        <v>54.274999999999999</v>
      </c>
      <c r="W1859">
        <v>0.29049999999999998</v>
      </c>
      <c r="X1859" t="s">
        <v>1453</v>
      </c>
      <c r="Y1859" t="s">
        <v>1453</v>
      </c>
      <c r="Z1859" t="s">
        <v>1468</v>
      </c>
      <c r="AA1859">
        <v>0.93</v>
      </c>
      <c r="AB1859">
        <v>7.0000000000000007E-2</v>
      </c>
      <c r="AC1859">
        <v>0.5</v>
      </c>
      <c r="AD1859">
        <v>0.5</v>
      </c>
      <c r="AE1859">
        <v>0.5</v>
      </c>
      <c r="AF1859">
        <v>0.5</v>
      </c>
      <c r="AG1859">
        <f>INDEX(YM!B:B, MATCH(Sheet1!B1859,YM!A:A,0))</f>
        <v>12.41</v>
      </c>
      <c r="AH1859">
        <v>12.41</v>
      </c>
      <c r="AI1859">
        <f>INDEX('Yield strengh'!B:B, MATCH(Sheet1!B1859,'Yield strengh'!A:A,0))</f>
        <v>40.94</v>
      </c>
      <c r="AJ1859">
        <v>40.94</v>
      </c>
      <c r="AK1859">
        <f>INDEX(Price!B:B, MATCH(Sheet1!B1859,Price!A:A,0))</f>
        <v>16.3</v>
      </c>
      <c r="AL1859">
        <f t="shared" si="29"/>
        <v>0.54049510638297871</v>
      </c>
      <c r="AM1859">
        <f>INDEX(toughness!B:B,MATCH(Sheet1!B1859,toughness!A:A,0))</f>
        <v>2.62975</v>
      </c>
      <c r="AN1859">
        <f>450</f>
        <v>450</v>
      </c>
    </row>
    <row r="1860" spans="1:40" x14ac:dyDescent="0.3">
      <c r="A1860" t="s">
        <v>1458</v>
      </c>
      <c r="B1860" s="1" t="s">
        <v>2113</v>
      </c>
      <c r="C1860">
        <v>10.994999999999999</v>
      </c>
      <c r="D1860">
        <v>830</v>
      </c>
      <c r="E1860">
        <v>5</v>
      </c>
      <c r="F1860">
        <v>1.5</v>
      </c>
      <c r="G1860">
        <v>3.8349999999999999E-3</v>
      </c>
      <c r="H1860">
        <v>5.335E-13</v>
      </c>
      <c r="I1860">
        <v>455000000000000</v>
      </c>
      <c r="J1860">
        <v>0.5</v>
      </c>
      <c r="K1860">
        <v>5.8000000000000007</v>
      </c>
      <c r="L1860">
        <v>8.52</v>
      </c>
      <c r="N1860" t="s">
        <v>1453</v>
      </c>
      <c r="O1860" t="s">
        <v>1453</v>
      </c>
      <c r="P1860" t="s">
        <v>1453</v>
      </c>
      <c r="Q1860" t="s">
        <v>1453</v>
      </c>
      <c r="R1860" t="s">
        <v>1453</v>
      </c>
      <c r="S1860" t="s">
        <v>1453</v>
      </c>
      <c r="T1860" t="s">
        <v>1453</v>
      </c>
      <c r="U1860" t="s">
        <v>1453</v>
      </c>
      <c r="V1860">
        <v>5.8000000000000007</v>
      </c>
      <c r="W1860">
        <v>0.152</v>
      </c>
      <c r="X1860" t="s">
        <v>1453</v>
      </c>
      <c r="Y1860" t="s">
        <v>1453</v>
      </c>
      <c r="Z1860" t="s">
        <v>1468</v>
      </c>
      <c r="AA1860">
        <v>0.93</v>
      </c>
      <c r="AB1860">
        <v>7.0000000000000007E-2</v>
      </c>
      <c r="AC1860">
        <v>0.5</v>
      </c>
      <c r="AD1860">
        <v>0.5</v>
      </c>
      <c r="AE1860">
        <v>0.5</v>
      </c>
      <c r="AF1860">
        <v>0.5</v>
      </c>
      <c r="AG1860">
        <f>INDEX(YM!B:B, MATCH(Sheet1!B1860,YM!A:A,0))</f>
        <v>11.532500000000001</v>
      </c>
      <c r="AH1860">
        <v>11.532500000000001</v>
      </c>
      <c r="AI1860">
        <f>INDEX('Yield strengh'!B:B, MATCH(Sheet1!B1860,'Yield strengh'!A:A,0))</f>
        <v>32.74</v>
      </c>
      <c r="AJ1860">
        <v>32.74</v>
      </c>
      <c r="AK1860">
        <f>INDEX(Price!B:B, MATCH(Sheet1!B1860,Price!A:A,0))</f>
        <v>60.6</v>
      </c>
      <c r="AL1860">
        <f t="shared" si="29"/>
        <v>0.45490849397590366</v>
      </c>
      <c r="AM1860">
        <f>INDEX(toughness!B:B,MATCH(Sheet1!B1860,toughness!A:A,0))</f>
        <v>1.8394999999999999</v>
      </c>
      <c r="AN1860">
        <f>450</f>
        <v>450</v>
      </c>
    </row>
    <row r="1861" spans="1:40" x14ac:dyDescent="0.3">
      <c r="A1861" t="s">
        <v>1458</v>
      </c>
      <c r="B1861" s="1" t="s">
        <v>2321</v>
      </c>
      <c r="C1861">
        <v>26.05</v>
      </c>
      <c r="D1861">
        <v>840</v>
      </c>
      <c r="E1861">
        <v>4.95</v>
      </c>
      <c r="F1861">
        <v>1</v>
      </c>
      <c r="G1861">
        <v>3.2032499999999998E-2</v>
      </c>
      <c r="H1861">
        <v>1.19975E-12</v>
      </c>
      <c r="I1861">
        <v>455000000000000</v>
      </c>
      <c r="J1861">
        <v>1.2450000000000001</v>
      </c>
      <c r="K1861">
        <v>36</v>
      </c>
      <c r="L1861">
        <v>5.0975000000000001</v>
      </c>
      <c r="N1861" t="s">
        <v>1453</v>
      </c>
      <c r="O1861" t="s">
        <v>1453</v>
      </c>
      <c r="P1861" t="s">
        <v>1453</v>
      </c>
      <c r="Q1861" t="s">
        <v>1453</v>
      </c>
      <c r="R1861" t="s">
        <v>1453</v>
      </c>
      <c r="S1861" t="s">
        <v>1453</v>
      </c>
      <c r="T1861" t="s">
        <v>1453</v>
      </c>
      <c r="U1861" t="s">
        <v>1453</v>
      </c>
      <c r="V1861">
        <v>33.725000000000001</v>
      </c>
      <c r="W1861">
        <v>0.17974999999999999</v>
      </c>
      <c r="X1861" t="s">
        <v>1453</v>
      </c>
      <c r="Y1861" t="s">
        <v>1453</v>
      </c>
      <c r="Z1861" t="s">
        <v>1468</v>
      </c>
      <c r="AA1861">
        <v>0.93</v>
      </c>
      <c r="AB1861">
        <v>7.0000000000000007E-2</v>
      </c>
      <c r="AC1861">
        <v>0.5</v>
      </c>
      <c r="AD1861">
        <v>0.5</v>
      </c>
      <c r="AE1861">
        <v>0.5</v>
      </c>
      <c r="AF1861">
        <v>0.5</v>
      </c>
      <c r="AG1861">
        <f>INDEX(YM!B:B, MATCH(Sheet1!B1861,YM!A:A,0))</f>
        <v>11.782500000000001</v>
      </c>
      <c r="AH1861">
        <v>11.782500000000001</v>
      </c>
      <c r="AI1861">
        <f>INDEX('Yield strengh'!B:B, MATCH(Sheet1!B1861,'Yield strengh'!A:A,0))</f>
        <v>36.484999999999999</v>
      </c>
      <c r="AJ1861">
        <v>36.484999999999999</v>
      </c>
      <c r="AK1861">
        <f>INDEX(Price!B:B, MATCH(Sheet1!B1861,Price!A:A,0))</f>
        <v>11.65</v>
      </c>
      <c r="AL1861">
        <f t="shared" si="29"/>
        <v>0.51176727678571432</v>
      </c>
      <c r="AM1861">
        <f>INDEX(toughness!B:B,MATCH(Sheet1!B1861,toughness!A:A,0))</f>
        <v>1.8919999999999999</v>
      </c>
      <c r="AN1861">
        <f>450</f>
        <v>450</v>
      </c>
    </row>
    <row r="1862" spans="1:40" x14ac:dyDescent="0.3">
      <c r="A1862" t="s">
        <v>1459</v>
      </c>
      <c r="B1862" s="1" t="s">
        <v>1835</v>
      </c>
      <c r="C1862">
        <v>172</v>
      </c>
      <c r="D1862">
        <v>1900</v>
      </c>
      <c r="E1862">
        <v>4.7249999999999996</v>
      </c>
      <c r="F1862">
        <v>14.75</v>
      </c>
      <c r="G1862">
        <v>4.0474999999999997E-2</v>
      </c>
      <c r="H1862">
        <v>6.135500000000001E-19</v>
      </c>
      <c r="I1862">
        <v>6.58E+20</v>
      </c>
      <c r="J1862">
        <v>1.25</v>
      </c>
      <c r="K1862">
        <v>162.25</v>
      </c>
      <c r="L1862">
        <v>20.25</v>
      </c>
      <c r="M1862">
        <v>164</v>
      </c>
      <c r="N1862" t="s">
        <v>1453</v>
      </c>
      <c r="O1862" t="s">
        <v>1453</v>
      </c>
      <c r="P1862" t="s">
        <v>1453</v>
      </c>
      <c r="Q1862" t="s">
        <v>1453</v>
      </c>
      <c r="R1862" t="s">
        <v>1453</v>
      </c>
      <c r="S1862" t="s">
        <v>1453</v>
      </c>
      <c r="T1862" t="s">
        <v>1453</v>
      </c>
      <c r="U1862" t="s">
        <v>1453</v>
      </c>
      <c r="V1862">
        <v>80.5</v>
      </c>
      <c r="W1862">
        <v>0.77124999999999999</v>
      </c>
      <c r="X1862" t="s">
        <v>1453</v>
      </c>
      <c r="Y1862" t="s">
        <v>1453</v>
      </c>
      <c r="Z1862" t="s">
        <v>1468</v>
      </c>
      <c r="AA1862">
        <v>0.93</v>
      </c>
      <c r="AB1862">
        <v>7.0000000000000007E-2</v>
      </c>
      <c r="AC1862">
        <v>0.5</v>
      </c>
      <c r="AD1862">
        <v>0.5</v>
      </c>
      <c r="AE1862">
        <v>0.5</v>
      </c>
      <c r="AF1862">
        <v>0.5</v>
      </c>
      <c r="AG1862">
        <f>INDEX(YM!B:B, MATCH(Sheet1!B1862,YM!A:A,0))</f>
        <v>11.5</v>
      </c>
      <c r="AH1862">
        <v>11.5</v>
      </c>
      <c r="AI1862">
        <f>INDEX('Yield strengh'!B:B, MATCH(Sheet1!B1862,'Yield strengh'!A:A,0))</f>
        <v>57.5</v>
      </c>
      <c r="AJ1862">
        <v>57.5</v>
      </c>
      <c r="AK1862">
        <f>INDEX(Price!B:B, MATCH(Sheet1!B1862,Price!A:A,0))</f>
        <v>29.824999999999999</v>
      </c>
      <c r="AL1862">
        <f t="shared" si="29"/>
        <v>0.34802631578947368</v>
      </c>
      <c r="AM1862">
        <f>INDEX(toughness!B:B,MATCH(Sheet1!B1862,toughness!A:A,0))</f>
        <v>8.3174999999999999E-2</v>
      </c>
      <c r="AN1862">
        <f>450</f>
        <v>450</v>
      </c>
    </row>
    <row r="1863" spans="1:40" x14ac:dyDescent="0.3">
      <c r="A1863" t="s">
        <v>1458</v>
      </c>
      <c r="B1863" s="1" t="s">
        <v>2533</v>
      </c>
      <c r="C1863">
        <v>14.85</v>
      </c>
      <c r="D1863">
        <v>965</v>
      </c>
      <c r="E1863">
        <v>5.7050000000000001</v>
      </c>
      <c r="F1863">
        <v>1.5</v>
      </c>
      <c r="G1863">
        <v>4.3099999999999996E-3</v>
      </c>
      <c r="H1863">
        <v>5.335E-13</v>
      </c>
      <c r="I1863">
        <v>455000000000000</v>
      </c>
      <c r="J1863">
        <v>0.36</v>
      </c>
      <c r="K1863">
        <v>6.5500000000000007</v>
      </c>
      <c r="L1863">
        <v>9.0749999999999993</v>
      </c>
      <c r="N1863" t="s">
        <v>1453</v>
      </c>
      <c r="O1863" t="s">
        <v>1453</v>
      </c>
      <c r="P1863" t="s">
        <v>1453</v>
      </c>
      <c r="Q1863" t="s">
        <v>1453</v>
      </c>
      <c r="R1863" t="s">
        <v>1453</v>
      </c>
      <c r="S1863" t="s">
        <v>1453</v>
      </c>
      <c r="T1863" t="s">
        <v>1453</v>
      </c>
      <c r="U1863" t="s">
        <v>1453</v>
      </c>
      <c r="V1863">
        <v>6.5500000000000007</v>
      </c>
      <c r="W1863">
        <v>0.188</v>
      </c>
      <c r="X1863" t="s">
        <v>1453</v>
      </c>
      <c r="Y1863" t="s">
        <v>1453</v>
      </c>
      <c r="Z1863" t="s">
        <v>1468</v>
      </c>
      <c r="AA1863">
        <v>0.93</v>
      </c>
      <c r="AB1863">
        <v>7.0000000000000007E-2</v>
      </c>
      <c r="AC1863">
        <v>0.5</v>
      </c>
      <c r="AD1863">
        <v>0.5</v>
      </c>
      <c r="AE1863">
        <v>0.5</v>
      </c>
      <c r="AF1863">
        <v>0.5</v>
      </c>
      <c r="AG1863">
        <f>INDEX(YM!B:B, MATCH(Sheet1!B1863,YM!A:A,0))</f>
        <v>11.487500000000001</v>
      </c>
      <c r="AH1863">
        <v>11.487500000000001</v>
      </c>
      <c r="AI1863">
        <f>INDEX('Yield strengh'!B:B, MATCH(Sheet1!B1863,'Yield strengh'!A:A,0))</f>
        <v>40.015000000000001</v>
      </c>
      <c r="AJ1863">
        <v>40.015000000000001</v>
      </c>
      <c r="AK1863">
        <f>INDEX(Price!B:B, MATCH(Sheet1!B1863,Price!A:A,0))</f>
        <v>60.6</v>
      </c>
      <c r="AL1863">
        <f t="shared" si="29"/>
        <v>0.47634436528497415</v>
      </c>
      <c r="AM1863">
        <f>INDEX(toughness!B:B,MATCH(Sheet1!B1863,toughness!A:A,0))</f>
        <v>3.1970000000000001</v>
      </c>
      <c r="AN1863">
        <f>450</f>
        <v>450</v>
      </c>
    </row>
    <row r="1864" spans="1:40" x14ac:dyDescent="0.3">
      <c r="A1864" t="s">
        <v>1458</v>
      </c>
      <c r="B1864" s="1" t="s">
        <v>2012</v>
      </c>
      <c r="C1864">
        <v>12.2</v>
      </c>
      <c r="D1864">
        <v>875</v>
      </c>
      <c r="E1864">
        <v>5.23</v>
      </c>
      <c r="F1864">
        <v>1.5</v>
      </c>
      <c r="G1864">
        <v>9.4699999999999993E-3</v>
      </c>
      <c r="H1864">
        <v>5.335E-13</v>
      </c>
      <c r="I1864">
        <v>455000000000000</v>
      </c>
      <c r="J1864">
        <v>1.7475000000000001</v>
      </c>
      <c r="K1864">
        <v>295.55</v>
      </c>
      <c r="L1864">
        <v>7.6099999999999994</v>
      </c>
      <c r="N1864" t="s">
        <v>1453</v>
      </c>
      <c r="O1864" t="s">
        <v>1453</v>
      </c>
      <c r="P1864" t="s">
        <v>1453</v>
      </c>
      <c r="Q1864" t="s">
        <v>1453</v>
      </c>
      <c r="R1864" t="s">
        <v>1453</v>
      </c>
      <c r="S1864" t="s">
        <v>1453</v>
      </c>
      <c r="T1864" t="s">
        <v>1453</v>
      </c>
      <c r="U1864" t="s">
        <v>1453</v>
      </c>
      <c r="V1864">
        <v>295.55</v>
      </c>
      <c r="W1864">
        <v>0.23175000000000001</v>
      </c>
      <c r="X1864" t="s">
        <v>1453</v>
      </c>
      <c r="Y1864" t="s">
        <v>1453</v>
      </c>
      <c r="Z1864" t="s">
        <v>1468</v>
      </c>
      <c r="AA1864">
        <v>0.93</v>
      </c>
      <c r="AB1864">
        <v>7.0000000000000007E-2</v>
      </c>
      <c r="AC1864">
        <v>0.5</v>
      </c>
      <c r="AD1864">
        <v>0.5</v>
      </c>
      <c r="AE1864">
        <v>0.5</v>
      </c>
      <c r="AF1864">
        <v>0.5</v>
      </c>
      <c r="AG1864">
        <f>INDEX(YM!B:B, MATCH(Sheet1!B1864,YM!A:A,0))</f>
        <v>12.317500000000001</v>
      </c>
      <c r="AH1864">
        <v>12.317500000000001</v>
      </c>
      <c r="AI1864">
        <f>INDEX('Yield strengh'!B:B, MATCH(Sheet1!B1864,'Yield strengh'!A:A,0))</f>
        <v>35.905000000000001</v>
      </c>
      <c r="AJ1864">
        <v>35.905000000000001</v>
      </c>
      <c r="AK1864">
        <f>INDEX(Price!B:B, MATCH(Sheet1!B1864,Price!A:A,0))</f>
        <v>11.65</v>
      </c>
      <c r="AL1864">
        <f t="shared" si="29"/>
        <v>0.50543981428571438</v>
      </c>
      <c r="AM1864">
        <f>INDEX(toughness!B:B,MATCH(Sheet1!B1864,toughness!A:A,0))</f>
        <v>2.0545</v>
      </c>
      <c r="AN1864">
        <f>450</f>
        <v>450</v>
      </c>
    </row>
    <row r="1865" spans="1:40" x14ac:dyDescent="0.3">
      <c r="A1865" t="s">
        <v>1458</v>
      </c>
      <c r="B1865" s="1" t="s">
        <v>1677</v>
      </c>
      <c r="C1865">
        <v>33.4</v>
      </c>
      <c r="D1865">
        <v>875</v>
      </c>
      <c r="E1865">
        <v>7.3949999999999996</v>
      </c>
      <c r="F1865">
        <v>1</v>
      </c>
      <c r="G1865">
        <v>6.4569999999999989E-2</v>
      </c>
      <c r="H1865">
        <v>1.19975E-12</v>
      </c>
      <c r="I1865">
        <v>455000000000000</v>
      </c>
      <c r="J1865">
        <v>1.905</v>
      </c>
      <c r="K1865">
        <v>61.65</v>
      </c>
      <c r="L1865">
        <v>12.275</v>
      </c>
      <c r="N1865" t="s">
        <v>1453</v>
      </c>
      <c r="O1865" t="s">
        <v>1453</v>
      </c>
      <c r="P1865" t="s">
        <v>1453</v>
      </c>
      <c r="Q1865" t="s">
        <v>1453</v>
      </c>
      <c r="R1865" t="s">
        <v>1453</v>
      </c>
      <c r="S1865" t="s">
        <v>1453</v>
      </c>
      <c r="T1865" t="s">
        <v>1453</v>
      </c>
      <c r="U1865" t="s">
        <v>1453</v>
      </c>
      <c r="V1865">
        <v>57.575000000000003</v>
      </c>
      <c r="W1865">
        <v>0.29425000000000001</v>
      </c>
      <c r="X1865" t="s">
        <v>1453</v>
      </c>
      <c r="Y1865" t="s">
        <v>1453</v>
      </c>
      <c r="Z1865" t="s">
        <v>1468</v>
      </c>
      <c r="AA1865">
        <v>0.93</v>
      </c>
      <c r="AB1865">
        <v>7.0000000000000007E-2</v>
      </c>
      <c r="AC1865">
        <v>0.5</v>
      </c>
      <c r="AD1865">
        <v>0.5</v>
      </c>
      <c r="AE1865">
        <v>0.5</v>
      </c>
      <c r="AF1865">
        <v>0.5</v>
      </c>
      <c r="AG1865">
        <f>INDEX(YM!B:B, MATCH(Sheet1!B1865,YM!A:A,0))</f>
        <v>11.5175</v>
      </c>
      <c r="AH1865">
        <v>11.5175</v>
      </c>
      <c r="AI1865">
        <f>INDEX('Yield strengh'!B:B, MATCH(Sheet1!B1865,'Yield strengh'!A:A,0))</f>
        <v>38.115000000000009</v>
      </c>
      <c r="AJ1865">
        <v>38.115000000000009</v>
      </c>
      <c r="AK1865">
        <f>INDEX(Price!B:B, MATCH(Sheet1!B1865,Price!A:A,0))</f>
        <v>16.3</v>
      </c>
      <c r="AL1865">
        <f t="shared" si="29"/>
        <v>0.50170230000000016</v>
      </c>
      <c r="AM1865">
        <f>INDEX(toughness!B:B,MATCH(Sheet1!B1865,toughness!A:A,0))</f>
        <v>2.222</v>
      </c>
      <c r="AN1865">
        <f>450</f>
        <v>450</v>
      </c>
    </row>
    <row r="1866" spans="1:40" x14ac:dyDescent="0.3">
      <c r="A1866" t="s">
        <v>1458</v>
      </c>
      <c r="B1866" s="1" t="s">
        <v>2262</v>
      </c>
      <c r="C1866">
        <v>174.26538461538459</v>
      </c>
      <c r="D1866">
        <v>1790</v>
      </c>
      <c r="E1866">
        <v>4.5007692307692304</v>
      </c>
      <c r="F1866">
        <v>19.93807692307692</v>
      </c>
      <c r="G1866">
        <v>4.9946923076923062E-2</v>
      </c>
      <c r="H1866">
        <v>1.334791533826923E-13</v>
      </c>
      <c r="I1866">
        <v>1.0045E+19</v>
      </c>
      <c r="J1866">
        <v>1.684230769230769</v>
      </c>
      <c r="K1866">
        <v>185.03846153846149</v>
      </c>
      <c r="L1866">
        <v>26.630769230769239</v>
      </c>
      <c r="M1866">
        <v>357</v>
      </c>
      <c r="N1866" t="s">
        <v>1453</v>
      </c>
      <c r="O1866" t="s">
        <v>1453</v>
      </c>
      <c r="P1866" t="s">
        <v>1453</v>
      </c>
      <c r="Q1866" t="s">
        <v>1453</v>
      </c>
      <c r="R1866" t="s">
        <v>1453</v>
      </c>
      <c r="S1866" t="s">
        <v>1453</v>
      </c>
      <c r="T1866" t="s">
        <v>1453</v>
      </c>
      <c r="U1866" t="s">
        <v>1453</v>
      </c>
      <c r="V1866">
        <v>90.030769230769224</v>
      </c>
      <c r="W1866">
        <v>0.8461153846153846</v>
      </c>
      <c r="X1866" t="s">
        <v>1453</v>
      </c>
      <c r="Y1866" t="s">
        <v>1453</v>
      </c>
      <c r="Z1866" t="s">
        <v>1468</v>
      </c>
      <c r="AA1866">
        <v>0.93</v>
      </c>
      <c r="AB1866">
        <v>7.0000000000000007E-2</v>
      </c>
      <c r="AC1866">
        <v>0.5</v>
      </c>
      <c r="AD1866">
        <v>0.5</v>
      </c>
      <c r="AE1866">
        <v>0.5</v>
      </c>
      <c r="AF1866">
        <v>0.5</v>
      </c>
      <c r="AG1866">
        <f>INDEX(YM!B:B, MATCH(Sheet1!B1866,YM!A:A,0))</f>
        <v>10.152307692307691</v>
      </c>
      <c r="AH1866">
        <v>10.152307692307691</v>
      </c>
      <c r="AI1866">
        <f>INDEX('Yield strengh'!B:B, MATCH(Sheet1!B1866,'Yield strengh'!A:A,0))</f>
        <v>85.773076923076943</v>
      </c>
      <c r="AJ1866">
        <v>85.773076923076943</v>
      </c>
      <c r="AK1866">
        <f>INDEX(Price!B:B, MATCH(Sheet1!B1866,Price!A:A,0))</f>
        <v>20.60384615384616</v>
      </c>
      <c r="AL1866">
        <f t="shared" si="29"/>
        <v>0.48647746851343759</v>
      </c>
      <c r="AM1866">
        <f>INDEX(toughness!B:B,MATCH(Sheet1!B1866,toughness!A:A,0))</f>
        <v>82.100384615384627</v>
      </c>
      <c r="AN1866">
        <f>450</f>
        <v>450</v>
      </c>
    </row>
    <row r="1867" spans="1:40" x14ac:dyDescent="0.3">
      <c r="A1867" t="s">
        <v>1458</v>
      </c>
      <c r="B1867" s="1" t="s">
        <v>1107</v>
      </c>
      <c r="C1867">
        <v>141.5</v>
      </c>
      <c r="D1867">
        <v>1715</v>
      </c>
      <c r="E1867">
        <v>5.0549999999999997</v>
      </c>
      <c r="F1867">
        <v>17.45</v>
      </c>
      <c r="G1867">
        <v>7.3550000000000004E-2</v>
      </c>
      <c r="H1867">
        <v>1.8684999999999999E-20</v>
      </c>
      <c r="I1867">
        <v>3.2499999999999999E+22</v>
      </c>
      <c r="J1867">
        <v>1.55</v>
      </c>
      <c r="K1867">
        <v>296</v>
      </c>
      <c r="L1867">
        <v>15.7</v>
      </c>
      <c r="N1867" t="s">
        <v>1453</v>
      </c>
      <c r="O1867" t="s">
        <v>1453</v>
      </c>
      <c r="P1867" t="s">
        <v>1453</v>
      </c>
      <c r="Q1867" t="s">
        <v>1453</v>
      </c>
      <c r="R1867" t="s">
        <v>1453</v>
      </c>
      <c r="S1867" t="s">
        <v>1453</v>
      </c>
      <c r="T1867" t="s">
        <v>1453</v>
      </c>
      <c r="U1867" t="s">
        <v>1453</v>
      </c>
      <c r="V1867">
        <v>248</v>
      </c>
      <c r="W1867">
        <v>0.65649999999999997</v>
      </c>
      <c r="X1867" t="s">
        <v>1453</v>
      </c>
      <c r="Y1867" t="s">
        <v>1453</v>
      </c>
      <c r="Z1867" t="s">
        <v>1468</v>
      </c>
      <c r="AA1867">
        <v>0.93</v>
      </c>
      <c r="AB1867">
        <v>7.0000000000000007E-2</v>
      </c>
      <c r="AC1867">
        <v>0.5</v>
      </c>
      <c r="AD1867">
        <v>0.5</v>
      </c>
      <c r="AE1867">
        <v>0.5</v>
      </c>
      <c r="AF1867">
        <v>0.5</v>
      </c>
      <c r="AG1867">
        <f>INDEX(YM!B:B, MATCH(Sheet1!B1867,YM!A:A,0))</f>
        <v>15.75</v>
      </c>
      <c r="AH1867">
        <v>15.75</v>
      </c>
      <c r="AI1867">
        <f>INDEX('Yield strengh'!B:B, MATCH(Sheet1!B1867,'Yield strengh'!A:A,0))</f>
        <v>52.5</v>
      </c>
      <c r="AJ1867">
        <v>52.5</v>
      </c>
      <c r="AK1867">
        <f>INDEX(Price!B:B, MATCH(Sheet1!B1867,Price!A:A,0))</f>
        <v>13.4</v>
      </c>
      <c r="AL1867">
        <f t="shared" si="29"/>
        <v>0.48214285714285715</v>
      </c>
      <c r="AM1867">
        <f>INDEX(toughness!B:B,MATCH(Sheet1!B1867,toughness!A:A,0))</f>
        <v>8.3949999999999996</v>
      </c>
      <c r="AN1867">
        <f>450</f>
        <v>450</v>
      </c>
    </row>
    <row r="1868" spans="1:40" x14ac:dyDescent="0.3">
      <c r="A1868" t="s">
        <v>1458</v>
      </c>
      <c r="B1868" s="1" t="s">
        <v>1538</v>
      </c>
      <c r="C1868">
        <v>35.414999999999999</v>
      </c>
      <c r="D1868">
        <v>810</v>
      </c>
      <c r="E1868">
        <v>6.4725000000000001</v>
      </c>
      <c r="F1868">
        <v>1</v>
      </c>
      <c r="G1868">
        <v>5.4154999999999988E-2</v>
      </c>
      <c r="H1868">
        <v>1.19975E-12</v>
      </c>
      <c r="I1868">
        <v>455000000000000</v>
      </c>
      <c r="J1868">
        <v>1.2949999999999999</v>
      </c>
      <c r="K1868">
        <v>63.1</v>
      </c>
      <c r="L1868">
        <v>8.0724999999999998</v>
      </c>
      <c r="N1868" t="s">
        <v>1453</v>
      </c>
      <c r="O1868" t="s">
        <v>1453</v>
      </c>
      <c r="P1868" t="s">
        <v>1453</v>
      </c>
      <c r="Q1868" t="s">
        <v>1453</v>
      </c>
      <c r="R1868" t="s">
        <v>1453</v>
      </c>
      <c r="S1868" t="s">
        <v>1453</v>
      </c>
      <c r="T1868" t="s">
        <v>1453</v>
      </c>
      <c r="U1868" t="s">
        <v>1453</v>
      </c>
      <c r="V1868">
        <v>58.85</v>
      </c>
      <c r="W1868">
        <v>0.25074999999999997</v>
      </c>
      <c r="X1868" t="s">
        <v>1453</v>
      </c>
      <c r="Y1868" t="s">
        <v>1453</v>
      </c>
      <c r="Z1868" t="s">
        <v>1468</v>
      </c>
      <c r="AA1868">
        <v>0.93</v>
      </c>
      <c r="AB1868">
        <v>7.0000000000000007E-2</v>
      </c>
      <c r="AC1868">
        <v>0.5</v>
      </c>
      <c r="AD1868">
        <v>0.5</v>
      </c>
      <c r="AE1868">
        <v>0.5</v>
      </c>
      <c r="AF1868">
        <v>0.5</v>
      </c>
      <c r="AG1868">
        <f>INDEX(YM!B:B, MATCH(Sheet1!B1868,YM!A:A,0))</f>
        <v>11.115</v>
      </c>
      <c r="AH1868">
        <v>11.115</v>
      </c>
      <c r="AI1868">
        <f>INDEX('Yield strengh'!B:B, MATCH(Sheet1!B1868,'Yield strengh'!A:A,0))</f>
        <v>34.034999999999997</v>
      </c>
      <c r="AJ1868">
        <v>34.034999999999997</v>
      </c>
      <c r="AK1868">
        <f>INDEX(Price!B:B, MATCH(Sheet1!B1868,Price!A:A,0))</f>
        <v>11.65</v>
      </c>
      <c r="AL1868">
        <f t="shared" si="29"/>
        <v>0.46703583333333332</v>
      </c>
      <c r="AM1868">
        <f>INDEX(toughness!B:B,MATCH(Sheet1!B1868,toughness!A:A,0))</f>
        <v>1.7595000000000001</v>
      </c>
      <c r="AN1868">
        <f>450</f>
        <v>450</v>
      </c>
    </row>
    <row r="1869" spans="1:40" x14ac:dyDescent="0.3">
      <c r="A1869" t="s">
        <v>1458</v>
      </c>
      <c r="B1869" s="1" t="s">
        <v>2049</v>
      </c>
      <c r="C1869">
        <v>8.2199999999999989</v>
      </c>
      <c r="D1869">
        <v>720</v>
      </c>
      <c r="E1869">
        <v>4.42</v>
      </c>
      <c r="F1869">
        <v>1.5</v>
      </c>
      <c r="G1869">
        <v>3.4499999999999999E-3</v>
      </c>
      <c r="H1869">
        <v>5.335E-13</v>
      </c>
      <c r="I1869">
        <v>455000000000000</v>
      </c>
      <c r="J1869">
        <v>0.78</v>
      </c>
      <c r="K1869">
        <v>5.8000000000000007</v>
      </c>
      <c r="L1869">
        <v>4.9800000000000004</v>
      </c>
      <c r="N1869" t="s">
        <v>1453</v>
      </c>
      <c r="O1869" t="s">
        <v>1453</v>
      </c>
      <c r="P1869" t="s">
        <v>1453</v>
      </c>
      <c r="Q1869" t="s">
        <v>1453</v>
      </c>
      <c r="R1869" t="s">
        <v>1453</v>
      </c>
      <c r="S1869" t="s">
        <v>1453</v>
      </c>
      <c r="T1869" t="s">
        <v>1453</v>
      </c>
      <c r="U1869" t="s">
        <v>1453</v>
      </c>
      <c r="V1869">
        <v>5.8000000000000007</v>
      </c>
      <c r="W1869">
        <v>0.1255</v>
      </c>
      <c r="X1869" t="s">
        <v>1453</v>
      </c>
      <c r="Y1869" t="s">
        <v>1453</v>
      </c>
      <c r="Z1869" t="s">
        <v>1468</v>
      </c>
      <c r="AA1869">
        <v>0.93</v>
      </c>
      <c r="AB1869">
        <v>7.0000000000000007E-2</v>
      </c>
      <c r="AC1869">
        <v>0.5</v>
      </c>
      <c r="AD1869">
        <v>0.5</v>
      </c>
      <c r="AE1869">
        <v>0.5</v>
      </c>
      <c r="AF1869">
        <v>0.5</v>
      </c>
      <c r="AG1869">
        <f>INDEX(YM!B:B, MATCH(Sheet1!B1869,YM!A:A,0))</f>
        <v>10.494999999999999</v>
      </c>
      <c r="AH1869">
        <v>10.494999999999999</v>
      </c>
      <c r="AI1869">
        <f>INDEX('Yield strengh'!B:B, MATCH(Sheet1!B1869,'Yield strengh'!A:A,0))</f>
        <v>31.465</v>
      </c>
      <c r="AJ1869">
        <v>31.465</v>
      </c>
      <c r="AK1869">
        <f>INDEX(Price!B:B, MATCH(Sheet1!B1869,Price!A:A,0))</f>
        <v>11.65</v>
      </c>
      <c r="AL1869">
        <f t="shared" si="29"/>
        <v>0.45864607638888888</v>
      </c>
      <c r="AM1869">
        <f>INDEX(toughness!B:B,MATCH(Sheet1!B1869,toughness!A:A,0))</f>
        <v>1.2869999999999999</v>
      </c>
      <c r="AN1869">
        <f>450</f>
        <v>450</v>
      </c>
    </row>
    <row r="1870" spans="1:40" x14ac:dyDescent="0.3">
      <c r="A1870" t="s">
        <v>1458</v>
      </c>
      <c r="B1870" s="1" t="s">
        <v>2285</v>
      </c>
      <c r="C1870">
        <v>10.994999999999999</v>
      </c>
      <c r="D1870">
        <v>830</v>
      </c>
      <c r="E1870">
        <v>5</v>
      </c>
      <c r="F1870">
        <v>1.5</v>
      </c>
      <c r="G1870">
        <v>3.8349999999999999E-3</v>
      </c>
      <c r="H1870">
        <v>2.5450000000002069</v>
      </c>
      <c r="I1870">
        <v>433000000000000</v>
      </c>
      <c r="J1870">
        <v>0.57499999999999996</v>
      </c>
      <c r="K1870">
        <v>6.65</v>
      </c>
      <c r="L1870">
        <v>7.3875000000000002</v>
      </c>
      <c r="M1870">
        <v>205</v>
      </c>
      <c r="N1870" t="s">
        <v>1453</v>
      </c>
      <c r="O1870" t="s">
        <v>1453</v>
      </c>
      <c r="P1870" t="s">
        <v>1453</v>
      </c>
      <c r="Q1870" t="s">
        <v>1453</v>
      </c>
      <c r="R1870" t="s">
        <v>1453</v>
      </c>
      <c r="S1870" t="s">
        <v>1453</v>
      </c>
      <c r="T1870" t="s">
        <v>1453</v>
      </c>
      <c r="U1870" t="s">
        <v>1453</v>
      </c>
      <c r="V1870">
        <v>6.65</v>
      </c>
      <c r="W1870">
        <v>0.152</v>
      </c>
      <c r="X1870" t="s">
        <v>1453</v>
      </c>
      <c r="Y1870" t="s">
        <v>1453</v>
      </c>
      <c r="Z1870" t="s">
        <v>1468</v>
      </c>
      <c r="AA1870">
        <v>0.93</v>
      </c>
      <c r="AB1870">
        <v>7.0000000000000007E-2</v>
      </c>
      <c r="AC1870">
        <v>0.5</v>
      </c>
      <c r="AD1870">
        <v>0.5</v>
      </c>
      <c r="AE1870">
        <v>0.5</v>
      </c>
      <c r="AF1870">
        <v>0.5</v>
      </c>
      <c r="AG1870">
        <f>INDEX(YM!B:B, MATCH(Sheet1!B1870,YM!A:A,0))</f>
        <v>10.407500000000001</v>
      </c>
      <c r="AH1870">
        <v>10.407500000000001</v>
      </c>
      <c r="AI1870">
        <f>INDEX('Yield strengh'!B:B, MATCH(Sheet1!B1870,'Yield strengh'!A:A,0))</f>
        <v>36.544999999999987</v>
      </c>
      <c r="AJ1870">
        <v>36.544999999999987</v>
      </c>
      <c r="AK1870">
        <f>INDEX(Price!B:B, MATCH(Sheet1!B1870,Price!A:A,0))</f>
        <v>60.6</v>
      </c>
      <c r="AL1870">
        <f t="shared" si="29"/>
        <v>0.45824347891566253</v>
      </c>
      <c r="AM1870">
        <f>INDEX(toughness!B:B,MATCH(Sheet1!B1870,toughness!A:A,0))</f>
        <v>2.0670000000000002</v>
      </c>
      <c r="AN1870">
        <f>450</f>
        <v>450</v>
      </c>
    </row>
    <row r="1871" spans="1:40" x14ac:dyDescent="0.3">
      <c r="A1871" t="s">
        <v>1458</v>
      </c>
      <c r="B1871" s="1" t="s">
        <v>2288</v>
      </c>
      <c r="C1871">
        <v>203.26</v>
      </c>
      <c r="D1871">
        <v>635</v>
      </c>
      <c r="E1871">
        <v>4.0199999999999996</v>
      </c>
      <c r="F1871">
        <v>1.5</v>
      </c>
      <c r="G1871">
        <v>7.8594999999999998E-2</v>
      </c>
      <c r="H1871">
        <v>5.335E-13</v>
      </c>
      <c r="I1871">
        <v>455000000000000</v>
      </c>
      <c r="J1871">
        <v>0.60675000000000001</v>
      </c>
      <c r="K1871">
        <v>28.175000000000001</v>
      </c>
      <c r="L1871">
        <v>69.564999999999998</v>
      </c>
      <c r="N1871" t="s">
        <v>1453</v>
      </c>
      <c r="O1871" t="s">
        <v>1453</v>
      </c>
      <c r="P1871" t="s">
        <v>1453</v>
      </c>
      <c r="Q1871" t="s">
        <v>1453</v>
      </c>
      <c r="R1871" t="s">
        <v>1453</v>
      </c>
      <c r="S1871" t="s">
        <v>1453</v>
      </c>
      <c r="T1871" t="s">
        <v>1453</v>
      </c>
      <c r="U1871" t="s">
        <v>1453</v>
      </c>
      <c r="V1871">
        <v>6.4249999999999998</v>
      </c>
      <c r="W1871">
        <v>0.71199999999999997</v>
      </c>
      <c r="X1871" t="s">
        <v>1453</v>
      </c>
      <c r="Y1871" t="s">
        <v>1453</v>
      </c>
      <c r="Z1871" t="s">
        <v>1468</v>
      </c>
      <c r="AA1871">
        <v>0.93</v>
      </c>
      <c r="AB1871">
        <v>7.0000000000000007E-2</v>
      </c>
      <c r="AC1871">
        <v>0.5</v>
      </c>
      <c r="AD1871">
        <v>0.5</v>
      </c>
      <c r="AE1871">
        <v>0.5</v>
      </c>
      <c r="AF1871">
        <v>0.5</v>
      </c>
      <c r="AG1871">
        <f>INDEX(YM!B:B, MATCH(Sheet1!B1871,YM!A:A,0))</f>
        <v>9.0500000000000007</v>
      </c>
      <c r="AH1871">
        <v>9.0500000000000007</v>
      </c>
      <c r="AI1871">
        <f>INDEX('Yield strengh'!B:B, MATCH(Sheet1!B1871,'Yield strengh'!A:A,0))</f>
        <v>31.88</v>
      </c>
      <c r="AJ1871">
        <v>31.88</v>
      </c>
      <c r="AK1871">
        <f>INDEX(Price!B:B, MATCH(Sheet1!B1871,Price!A:A,0))</f>
        <v>11.65</v>
      </c>
      <c r="AL1871">
        <f t="shared" si="29"/>
        <v>0.45435275590551183</v>
      </c>
      <c r="AM1871">
        <f>INDEX(toughness!B:B,MATCH(Sheet1!B1871,toughness!A:A,0))</f>
        <v>1.032</v>
      </c>
      <c r="AN1871">
        <f>450</f>
        <v>450</v>
      </c>
    </row>
    <row r="1872" spans="1:40" x14ac:dyDescent="0.3">
      <c r="A1872" t="s">
        <v>1458</v>
      </c>
      <c r="B1872" s="1" t="s">
        <v>340</v>
      </c>
      <c r="C1872">
        <v>250</v>
      </c>
      <c r="D1872">
        <v>1470</v>
      </c>
      <c r="E1872">
        <v>4.05</v>
      </c>
      <c r="F1872">
        <v>31.5</v>
      </c>
      <c r="H1872">
        <v>8.6859999999999998E-18</v>
      </c>
      <c r="I1872">
        <v>5.05E+20</v>
      </c>
      <c r="J1872">
        <v>1.1499999999999999</v>
      </c>
      <c r="K1872">
        <v>2750</v>
      </c>
      <c r="L1872">
        <v>27.5</v>
      </c>
      <c r="M1872">
        <v>515</v>
      </c>
      <c r="N1872" t="s">
        <v>1453</v>
      </c>
      <c r="O1872" t="s">
        <v>1453</v>
      </c>
      <c r="P1872" t="s">
        <v>1453</v>
      </c>
      <c r="Q1872" t="s">
        <v>1453</v>
      </c>
      <c r="R1872" t="s">
        <v>1453</v>
      </c>
      <c r="S1872" t="s">
        <v>1453</v>
      </c>
      <c r="T1872" t="s">
        <v>1453</v>
      </c>
      <c r="U1872" t="s">
        <v>1453</v>
      </c>
      <c r="V1872">
        <v>3400</v>
      </c>
      <c r="W1872">
        <v>0.3</v>
      </c>
      <c r="X1872" t="s">
        <v>1453</v>
      </c>
      <c r="Y1872" t="s">
        <v>1453</v>
      </c>
      <c r="Z1872" t="s">
        <v>1468</v>
      </c>
      <c r="AA1872">
        <v>0.93</v>
      </c>
      <c r="AB1872">
        <v>7.0000000000000007E-2</v>
      </c>
      <c r="AC1872">
        <v>0.5</v>
      </c>
      <c r="AD1872">
        <v>0.5</v>
      </c>
      <c r="AE1872">
        <v>0.5</v>
      </c>
      <c r="AF1872">
        <v>0.5</v>
      </c>
      <c r="AG1872">
        <f>INDEX(YM!B:B, MATCH(Sheet1!B1872,YM!A:A,0))</f>
        <v>8.8000000000000007</v>
      </c>
      <c r="AH1872">
        <v>8.8000000000000007</v>
      </c>
      <c r="AI1872">
        <f>INDEX('Yield strengh'!B:B, MATCH(Sheet1!B1872,'Yield strengh'!A:A,0))</f>
        <v>75</v>
      </c>
      <c r="AJ1872">
        <v>75</v>
      </c>
      <c r="AK1872">
        <f>INDEX(Price!B:B, MATCH(Sheet1!B1872,Price!A:A,0))</f>
        <v>36.950000000000003</v>
      </c>
      <c r="AL1872">
        <f t="shared" si="29"/>
        <v>0.44897959183673469</v>
      </c>
      <c r="AM1872">
        <f>INDEX(toughness!B:B,MATCH(Sheet1!B1872,toughness!A:A,0))</f>
        <v>9.1999999999999993</v>
      </c>
      <c r="AN1872">
        <f>450</f>
        <v>450</v>
      </c>
    </row>
    <row r="1873" spans="1:40" x14ac:dyDescent="0.3">
      <c r="A1873" s="2" t="s">
        <v>1457</v>
      </c>
      <c r="B1873" s="1" t="s">
        <v>1804</v>
      </c>
      <c r="C1873">
        <v>408.6</v>
      </c>
      <c r="D1873">
        <v>875</v>
      </c>
      <c r="E1873">
        <v>5.23</v>
      </c>
      <c r="F1873">
        <v>1.5</v>
      </c>
      <c r="G1873">
        <v>2.4144950000000001</v>
      </c>
      <c r="H1873">
        <v>9.1000000000002679</v>
      </c>
      <c r="I1873">
        <v>455000000000000</v>
      </c>
      <c r="J1873">
        <v>0.5</v>
      </c>
      <c r="K1873">
        <v>405.85</v>
      </c>
      <c r="L1873">
        <v>124.72750000000001</v>
      </c>
      <c r="M1873">
        <v>975.5</v>
      </c>
      <c r="N1873" t="s">
        <v>1453</v>
      </c>
      <c r="O1873" t="s">
        <v>1453</v>
      </c>
      <c r="P1873" t="s">
        <v>1453</v>
      </c>
      <c r="Q1873" t="s">
        <v>1453</v>
      </c>
      <c r="R1873" t="s">
        <v>1453</v>
      </c>
      <c r="S1873" t="s">
        <v>1453</v>
      </c>
      <c r="T1873" t="s">
        <v>1453</v>
      </c>
      <c r="U1873" t="s">
        <v>1453</v>
      </c>
      <c r="V1873">
        <v>404.6</v>
      </c>
      <c r="W1873">
        <v>41.33175</v>
      </c>
      <c r="X1873" t="s">
        <v>1453</v>
      </c>
      <c r="Y1873" t="s">
        <v>1453</v>
      </c>
      <c r="Z1873" t="s">
        <v>1468</v>
      </c>
      <c r="AA1873">
        <v>0.93</v>
      </c>
      <c r="AB1873">
        <v>7.0000000000000007E-2</v>
      </c>
      <c r="AC1873">
        <v>0.5</v>
      </c>
      <c r="AD1873">
        <v>0.5</v>
      </c>
      <c r="AE1873">
        <v>0.5</v>
      </c>
      <c r="AF1873">
        <v>0.5</v>
      </c>
      <c r="AG1873">
        <f>INDEX(YM!B:B, MATCH(Sheet1!B1873,YM!A:A,0))</f>
        <v>10.2925</v>
      </c>
      <c r="AH1873">
        <v>10.2925</v>
      </c>
      <c r="AI1873">
        <f>INDEX('Yield strengh'!B:B, MATCH(Sheet1!B1873,'Yield strengh'!A:A,0))</f>
        <v>36.06</v>
      </c>
      <c r="AJ1873">
        <v>36.06</v>
      </c>
      <c r="AK1873">
        <f>INDEX(Price!B:B, MATCH(Sheet1!B1873,Price!A:A,0))</f>
        <v>60.6</v>
      </c>
      <c r="AL1873">
        <f t="shared" si="29"/>
        <v>0.42416862857142862</v>
      </c>
      <c r="AM1873">
        <f>INDEX(toughness!B:B,MATCH(Sheet1!B1873,toughness!A:A,0))</f>
        <v>2.5445000000000002</v>
      </c>
      <c r="AN1873">
        <f>450</f>
        <v>450</v>
      </c>
    </row>
    <row r="1874" spans="1:40" x14ac:dyDescent="0.3">
      <c r="A1874" t="s">
        <v>1458</v>
      </c>
      <c r="B1874" s="1" t="s">
        <v>1809</v>
      </c>
      <c r="C1874">
        <v>10.994999999999999</v>
      </c>
      <c r="D1874">
        <v>830</v>
      </c>
      <c r="E1874">
        <v>5</v>
      </c>
      <c r="F1874">
        <v>1.5</v>
      </c>
      <c r="G1874">
        <v>3.8349999999999999E-3</v>
      </c>
      <c r="H1874">
        <v>5.335E-13</v>
      </c>
      <c r="I1874">
        <v>455000000000000</v>
      </c>
      <c r="J1874">
        <v>0.66999999999999993</v>
      </c>
      <c r="K1874">
        <v>7.7</v>
      </c>
      <c r="L1874">
        <v>8.629999999999999</v>
      </c>
      <c r="N1874" t="s">
        <v>1453</v>
      </c>
      <c r="O1874" t="s">
        <v>1453</v>
      </c>
      <c r="P1874" t="s">
        <v>1453</v>
      </c>
      <c r="Q1874" t="s">
        <v>1453</v>
      </c>
      <c r="R1874" t="s">
        <v>1453</v>
      </c>
      <c r="S1874" t="s">
        <v>1453</v>
      </c>
      <c r="T1874" t="s">
        <v>1453</v>
      </c>
      <c r="U1874" t="s">
        <v>1453</v>
      </c>
      <c r="V1874">
        <v>7.7</v>
      </c>
      <c r="W1874">
        <v>0.152</v>
      </c>
      <c r="X1874" t="s">
        <v>1453</v>
      </c>
      <c r="Y1874" t="s">
        <v>1453</v>
      </c>
      <c r="Z1874" t="s">
        <v>1468</v>
      </c>
      <c r="AA1874">
        <v>0.93</v>
      </c>
      <c r="AB1874">
        <v>7.0000000000000007E-2</v>
      </c>
      <c r="AC1874">
        <v>0.5</v>
      </c>
      <c r="AD1874">
        <v>0.5</v>
      </c>
      <c r="AE1874">
        <v>0.5</v>
      </c>
      <c r="AF1874">
        <v>0.5</v>
      </c>
      <c r="AG1874">
        <f>INDEX(YM!B:B, MATCH(Sheet1!B1874,YM!A:A,0))</f>
        <v>10.407500000000001</v>
      </c>
      <c r="AH1874">
        <v>10.407500000000001</v>
      </c>
      <c r="AI1874">
        <f>INDEX('Yield strengh'!B:B, MATCH(Sheet1!B1874,'Yield strengh'!A:A,0))</f>
        <v>35.760000000000012</v>
      </c>
      <c r="AJ1874">
        <v>35.760000000000012</v>
      </c>
      <c r="AK1874">
        <f>INDEX(Price!B:B, MATCH(Sheet1!B1874,Price!A:A,0))</f>
        <v>16.3</v>
      </c>
      <c r="AL1874">
        <f t="shared" si="29"/>
        <v>0.44840024096385561</v>
      </c>
      <c r="AM1874">
        <f>INDEX(toughness!B:B,MATCH(Sheet1!B1874,toughness!A:A,0))</f>
        <v>2.0670000000000002</v>
      </c>
      <c r="AN1874">
        <f>450</f>
        <v>450</v>
      </c>
    </row>
    <row r="1875" spans="1:40" x14ac:dyDescent="0.3">
      <c r="A1875" t="s">
        <v>1458</v>
      </c>
      <c r="B1875" s="1" t="s">
        <v>1131</v>
      </c>
      <c r="C1875">
        <v>61.2</v>
      </c>
      <c r="D1875">
        <v>690</v>
      </c>
      <c r="E1875">
        <v>7.6099999999999994</v>
      </c>
      <c r="F1875">
        <v>0.5</v>
      </c>
      <c r="G1875">
        <v>9.8600000000000007E-2</v>
      </c>
      <c r="H1875">
        <v>1.8659999999999999E-12</v>
      </c>
      <c r="I1875">
        <v>130000000000000</v>
      </c>
      <c r="J1875">
        <v>2.2200000000000002</v>
      </c>
      <c r="K1875">
        <v>118.5</v>
      </c>
      <c r="L1875">
        <v>7.2650000000000006</v>
      </c>
      <c r="N1875" t="s">
        <v>1453</v>
      </c>
      <c r="O1875" t="s">
        <v>1453</v>
      </c>
      <c r="P1875" t="s">
        <v>1453</v>
      </c>
      <c r="Q1875" t="s">
        <v>1453</v>
      </c>
      <c r="R1875" t="s">
        <v>1453</v>
      </c>
      <c r="S1875" t="s">
        <v>1453</v>
      </c>
      <c r="T1875" t="s">
        <v>1453</v>
      </c>
      <c r="U1875" t="s">
        <v>1453</v>
      </c>
      <c r="V1875">
        <v>110.1</v>
      </c>
      <c r="W1875">
        <v>0.33500000000000002</v>
      </c>
      <c r="X1875" t="s">
        <v>1453</v>
      </c>
      <c r="Y1875" t="s">
        <v>1453</v>
      </c>
      <c r="Z1875" t="s">
        <v>1468</v>
      </c>
      <c r="AA1875">
        <v>0.93</v>
      </c>
      <c r="AB1875">
        <v>7.0000000000000007E-2</v>
      </c>
      <c r="AC1875">
        <v>0.5</v>
      </c>
      <c r="AD1875">
        <v>0.5</v>
      </c>
      <c r="AE1875">
        <v>0.5</v>
      </c>
      <c r="AF1875">
        <v>0.5</v>
      </c>
      <c r="AG1875">
        <f>INDEX(YM!B:B, MATCH(Sheet1!B1875,YM!A:A,0))</f>
        <v>10.25</v>
      </c>
      <c r="AH1875">
        <v>10.25</v>
      </c>
      <c r="AI1875">
        <f>INDEX('Yield strengh'!B:B, MATCH(Sheet1!B1875,'Yield strengh'!A:A,0))</f>
        <v>200</v>
      </c>
      <c r="AJ1875">
        <v>200</v>
      </c>
      <c r="AK1875">
        <f>INDEX(Price!B:B, MATCH(Sheet1!B1875,Price!A:A,0))</f>
        <v>119.05</v>
      </c>
      <c r="AL1875">
        <f t="shared" si="29"/>
        <v>2.9710144927536231</v>
      </c>
      <c r="AM1875">
        <f>INDEX(toughness!B:B,MATCH(Sheet1!B1875,toughness!A:A,0))</f>
        <v>258.5</v>
      </c>
      <c r="AN1875">
        <f>450</f>
        <v>450</v>
      </c>
    </row>
    <row r="1876" spans="1:40" x14ac:dyDescent="0.3">
      <c r="A1876" t="s">
        <v>1458</v>
      </c>
      <c r="B1876" s="1" t="s">
        <v>1990</v>
      </c>
      <c r="C1876">
        <v>16.7</v>
      </c>
      <c r="D1876">
        <v>810</v>
      </c>
      <c r="E1876">
        <v>4.9000000000000004</v>
      </c>
      <c r="F1876">
        <v>1.5</v>
      </c>
      <c r="G1876">
        <v>3.7650000000000001E-3</v>
      </c>
      <c r="H1876">
        <v>1.704264375E-12</v>
      </c>
      <c r="I1876">
        <v>455000000000000</v>
      </c>
      <c r="J1876">
        <v>20.8825</v>
      </c>
      <c r="K1876">
        <v>2.9</v>
      </c>
      <c r="L1876">
        <v>8.09</v>
      </c>
      <c r="N1876" t="s">
        <v>1453</v>
      </c>
      <c r="O1876" t="s">
        <v>1453</v>
      </c>
      <c r="P1876" t="s">
        <v>1453</v>
      </c>
      <c r="Q1876" t="s">
        <v>1453</v>
      </c>
      <c r="R1876" t="s">
        <v>1453</v>
      </c>
      <c r="S1876" t="s">
        <v>1453</v>
      </c>
      <c r="T1876" t="s">
        <v>1453</v>
      </c>
      <c r="U1876" t="s">
        <v>1453</v>
      </c>
      <c r="V1876">
        <v>102.7</v>
      </c>
      <c r="W1876">
        <v>0.14699999999999999</v>
      </c>
      <c r="X1876" t="s">
        <v>1453</v>
      </c>
      <c r="Y1876" t="s">
        <v>1453</v>
      </c>
      <c r="Z1876" t="s">
        <v>1468</v>
      </c>
      <c r="AA1876">
        <v>0.93</v>
      </c>
      <c r="AB1876">
        <v>7.0000000000000007E-2</v>
      </c>
      <c r="AC1876">
        <v>0.5</v>
      </c>
      <c r="AD1876">
        <v>0.5</v>
      </c>
      <c r="AE1876">
        <v>0.5</v>
      </c>
      <c r="AF1876">
        <v>0.5</v>
      </c>
      <c r="AG1876">
        <f>INDEX(YM!B:B, MATCH(Sheet1!B1876,YM!A:A,0))</f>
        <v>9.8874999999999993</v>
      </c>
      <c r="AH1876">
        <v>9.8874999999999993</v>
      </c>
      <c r="AI1876">
        <f>INDEX('Yield strengh'!B:B, MATCH(Sheet1!B1876,'Yield strengh'!A:A,0))</f>
        <v>36.419999999999987</v>
      </c>
      <c r="AJ1876">
        <v>36.419999999999987</v>
      </c>
      <c r="AK1876">
        <f>INDEX(Price!B:B, MATCH(Sheet1!B1876,Price!A:A,0))</f>
        <v>16.3</v>
      </c>
      <c r="AL1876">
        <f t="shared" si="29"/>
        <v>0.4445712962962961</v>
      </c>
      <c r="AM1876">
        <f>INDEX(toughness!B:B,MATCH(Sheet1!B1876,toughness!A:A,0))</f>
        <v>2.0394999999999999</v>
      </c>
      <c r="AN1876">
        <f>450</f>
        <v>450</v>
      </c>
    </row>
    <row r="1877" spans="1:40" x14ac:dyDescent="0.3">
      <c r="A1877" t="s">
        <v>1458</v>
      </c>
      <c r="B1877" s="1" t="s">
        <v>579</v>
      </c>
      <c r="C1877">
        <v>230</v>
      </c>
      <c r="D1877">
        <v>7900</v>
      </c>
      <c r="G1877">
        <v>1.425</v>
      </c>
      <c r="H1877">
        <v>1.23</v>
      </c>
      <c r="I1877">
        <v>141</v>
      </c>
      <c r="J1877">
        <v>7.5</v>
      </c>
      <c r="K1877">
        <v>230</v>
      </c>
      <c r="L1877">
        <v>77.5</v>
      </c>
      <c r="M1877">
        <v>1305</v>
      </c>
      <c r="N1877" t="s">
        <v>1453</v>
      </c>
      <c r="O1877" t="s">
        <v>1453</v>
      </c>
      <c r="P1877" t="s">
        <v>1453</v>
      </c>
      <c r="Q1877" t="s">
        <v>1453</v>
      </c>
      <c r="R1877" t="s">
        <v>1453</v>
      </c>
      <c r="S1877" t="s">
        <v>1453</v>
      </c>
      <c r="T1877" t="s">
        <v>1453</v>
      </c>
      <c r="U1877" t="s">
        <v>1453</v>
      </c>
      <c r="V1877">
        <v>300</v>
      </c>
      <c r="W1877">
        <v>10.25</v>
      </c>
      <c r="X1877" t="s">
        <v>1453</v>
      </c>
      <c r="Y1877" t="s">
        <v>1453</v>
      </c>
      <c r="Z1877" t="s">
        <v>1468</v>
      </c>
      <c r="AA1877">
        <v>0.93</v>
      </c>
      <c r="AB1877">
        <v>7.0000000000000007E-2</v>
      </c>
      <c r="AC1877">
        <v>0.5</v>
      </c>
      <c r="AD1877">
        <v>0.5</v>
      </c>
      <c r="AE1877">
        <v>0.5</v>
      </c>
      <c r="AF1877">
        <v>0.5</v>
      </c>
      <c r="AG1877">
        <f>INDEX(YM!B:B, MATCH(Sheet1!B1877,YM!A:A,0))</f>
        <v>10</v>
      </c>
      <c r="AH1877">
        <v>10</v>
      </c>
      <c r="AI1877">
        <f>INDEX('Yield strengh'!B:B, MATCH(Sheet1!B1877,'Yield strengh'!A:A,0))</f>
        <v>32.5</v>
      </c>
      <c r="AJ1877">
        <v>32.5</v>
      </c>
      <c r="AK1877">
        <f>INDEX(Price!B:B, MATCH(Sheet1!B1877,Price!A:A,0))</f>
        <v>55.55</v>
      </c>
      <c r="AL1877">
        <f t="shared" si="29"/>
        <v>4.1139240506329111E-2</v>
      </c>
      <c r="AM1877" t="e">
        <f>INDEX(toughness!B:B,MATCH(Sheet1!B1877,toughness!A:A,0))</f>
        <v>#N/A</v>
      </c>
      <c r="AN1877">
        <f>450</f>
        <v>450</v>
      </c>
    </row>
    <row r="1878" spans="1:40" x14ac:dyDescent="0.3">
      <c r="A1878" t="s">
        <v>1458</v>
      </c>
      <c r="B1878" s="1" t="s">
        <v>1560</v>
      </c>
      <c r="C1878">
        <v>10.38</v>
      </c>
      <c r="D1878">
        <v>810</v>
      </c>
      <c r="E1878">
        <v>4.88</v>
      </c>
      <c r="F1878">
        <v>1.5</v>
      </c>
      <c r="G1878">
        <v>3.7599999999999999E-3</v>
      </c>
      <c r="H1878">
        <v>5.335E-13</v>
      </c>
      <c r="I1878">
        <v>455000000000000</v>
      </c>
      <c r="J1878">
        <v>0.69</v>
      </c>
      <c r="K1878">
        <v>7.35</v>
      </c>
      <c r="L1878">
        <v>7.7850000000000001</v>
      </c>
      <c r="N1878" t="s">
        <v>1453</v>
      </c>
      <c r="O1878" t="s">
        <v>1453</v>
      </c>
      <c r="P1878" t="s">
        <v>1453</v>
      </c>
      <c r="Q1878" t="s">
        <v>1453</v>
      </c>
      <c r="R1878" t="s">
        <v>1453</v>
      </c>
      <c r="S1878" t="s">
        <v>1453</v>
      </c>
      <c r="T1878" t="s">
        <v>1453</v>
      </c>
      <c r="U1878" t="s">
        <v>1453</v>
      </c>
      <c r="V1878">
        <v>7.35</v>
      </c>
      <c r="W1878">
        <v>0.14649999999999999</v>
      </c>
      <c r="X1878" t="s">
        <v>1453</v>
      </c>
      <c r="Y1878" t="s">
        <v>1453</v>
      </c>
      <c r="Z1878" t="s">
        <v>1468</v>
      </c>
      <c r="AA1878">
        <v>0.93</v>
      </c>
      <c r="AB1878">
        <v>7.0000000000000007E-2</v>
      </c>
      <c r="AC1878">
        <v>0.5</v>
      </c>
      <c r="AD1878">
        <v>0.5</v>
      </c>
      <c r="AE1878">
        <v>0.5</v>
      </c>
      <c r="AF1878">
        <v>0.5</v>
      </c>
      <c r="AG1878">
        <f>INDEX(YM!B:B, MATCH(Sheet1!B1878,YM!A:A,0))</f>
        <v>9.39</v>
      </c>
      <c r="AH1878">
        <v>9.39</v>
      </c>
      <c r="AI1878">
        <f>INDEX('Yield strengh'!B:B, MATCH(Sheet1!B1878,'Yield strengh'!A:A,0))</f>
        <v>38.03</v>
      </c>
      <c r="AJ1878">
        <v>38.03</v>
      </c>
      <c r="AK1878">
        <f>INDEX(Price!B:B, MATCH(Sheet1!B1878,Price!A:A,0))</f>
        <v>11.65</v>
      </c>
      <c r="AL1878">
        <f t="shared" si="29"/>
        <v>0.44086629629629637</v>
      </c>
      <c r="AM1878">
        <f>INDEX(toughness!B:B,MATCH(Sheet1!B1878,toughness!A:A,0))</f>
        <v>2.1345000000000001</v>
      </c>
      <c r="AN1878">
        <f>450</f>
        <v>450</v>
      </c>
    </row>
    <row r="1879" spans="1:40" x14ac:dyDescent="0.3">
      <c r="A1879" t="s">
        <v>1458</v>
      </c>
      <c r="B1879" s="1" t="s">
        <v>2171</v>
      </c>
      <c r="C1879">
        <v>186.89375000000001</v>
      </c>
      <c r="D1879">
        <v>1400</v>
      </c>
      <c r="E1879">
        <v>6.5687499999999996</v>
      </c>
      <c r="F1879">
        <v>12.9575</v>
      </c>
      <c r="G1879">
        <v>9.5343750000000012E-3</v>
      </c>
      <c r="H1879">
        <v>1.8149215661218749E-14</v>
      </c>
      <c r="I1879">
        <v>1.665E+16</v>
      </c>
      <c r="J1879">
        <v>38.783812500000003</v>
      </c>
      <c r="K1879">
        <v>78.300000000000011</v>
      </c>
      <c r="L1879">
        <v>12.75</v>
      </c>
      <c r="M1879">
        <v>305</v>
      </c>
      <c r="N1879" t="s">
        <v>1453</v>
      </c>
      <c r="O1879" t="s">
        <v>1453</v>
      </c>
      <c r="P1879" t="s">
        <v>1453</v>
      </c>
      <c r="Q1879" t="s">
        <v>1453</v>
      </c>
      <c r="R1879" t="s">
        <v>1453</v>
      </c>
      <c r="S1879" t="s">
        <v>1453</v>
      </c>
      <c r="T1879" t="s">
        <v>1453</v>
      </c>
      <c r="U1879" t="s">
        <v>1453</v>
      </c>
      <c r="V1879">
        <v>51.731250000000003</v>
      </c>
      <c r="W1879">
        <v>0.39224999999999999</v>
      </c>
      <c r="X1879" t="s">
        <v>1453</v>
      </c>
      <c r="Y1879" t="s">
        <v>1453</v>
      </c>
      <c r="Z1879" t="s">
        <v>1468</v>
      </c>
      <c r="AA1879">
        <v>0.93</v>
      </c>
      <c r="AB1879">
        <v>7.0000000000000007E-2</v>
      </c>
      <c r="AC1879">
        <v>0.5</v>
      </c>
      <c r="AD1879">
        <v>0.5</v>
      </c>
      <c r="AE1879">
        <v>0.5</v>
      </c>
      <c r="AF1879">
        <v>0.5</v>
      </c>
      <c r="AG1879">
        <f>INDEX(YM!B:B, MATCH(Sheet1!B1879,YM!A:A,0))</f>
        <v>9.9537499999999994</v>
      </c>
      <c r="AH1879">
        <v>9.9537499999999994</v>
      </c>
      <c r="AI1879">
        <f>INDEX('Yield strengh'!B:B, MATCH(Sheet1!B1879,'Yield strengh'!A:A,0))</f>
        <v>51.3</v>
      </c>
      <c r="AJ1879">
        <v>51.3</v>
      </c>
      <c r="AK1879">
        <f>INDEX(Price!B:B, MATCH(Sheet1!B1879,Price!A:A,0))</f>
        <v>20.068750000000001</v>
      </c>
      <c r="AL1879">
        <f t="shared" si="29"/>
        <v>0.36473383928571423</v>
      </c>
      <c r="AM1879">
        <f>INDEX(toughness!B:B,MATCH(Sheet1!B1879,toughness!A:A,0))</f>
        <v>0.70912500000000001</v>
      </c>
      <c r="AN1879">
        <f>450</f>
        <v>450</v>
      </c>
    </row>
    <row r="1880" spans="1:40" x14ac:dyDescent="0.3">
      <c r="A1880" t="s">
        <v>1458</v>
      </c>
      <c r="B1880" s="1" t="s">
        <v>2236</v>
      </c>
      <c r="C1880">
        <v>24.69</v>
      </c>
      <c r="D1880">
        <v>810</v>
      </c>
      <c r="E1880">
        <v>5.1849999999999996</v>
      </c>
      <c r="F1880">
        <v>1</v>
      </c>
      <c r="G1880">
        <v>3.6429999999999997E-2</v>
      </c>
      <c r="H1880">
        <v>1.19975E-12</v>
      </c>
      <c r="I1880">
        <v>455000000000000</v>
      </c>
      <c r="J1880">
        <v>1.2224999999999999</v>
      </c>
      <c r="K1880">
        <v>37.25</v>
      </c>
      <c r="L1880">
        <v>5.3775000000000004</v>
      </c>
      <c r="N1880" t="s">
        <v>1453</v>
      </c>
      <c r="O1880" t="s">
        <v>1453</v>
      </c>
      <c r="P1880" t="s">
        <v>1453</v>
      </c>
      <c r="Q1880" t="s">
        <v>1453</v>
      </c>
      <c r="R1880" t="s">
        <v>1453</v>
      </c>
      <c r="S1880" t="s">
        <v>1453</v>
      </c>
      <c r="T1880" t="s">
        <v>1453</v>
      </c>
      <c r="U1880" t="s">
        <v>1453</v>
      </c>
      <c r="V1880">
        <v>34.85</v>
      </c>
      <c r="W1880">
        <v>0.19075</v>
      </c>
      <c r="X1880" t="s">
        <v>1453</v>
      </c>
      <c r="Y1880" t="s">
        <v>1453</v>
      </c>
      <c r="Z1880" t="s">
        <v>1468</v>
      </c>
      <c r="AA1880">
        <v>0.93</v>
      </c>
      <c r="AB1880">
        <v>7.0000000000000007E-2</v>
      </c>
      <c r="AC1880">
        <v>0.5</v>
      </c>
      <c r="AD1880">
        <v>0.5</v>
      </c>
      <c r="AE1880">
        <v>0.5</v>
      </c>
      <c r="AF1880">
        <v>0.5</v>
      </c>
      <c r="AG1880">
        <f>INDEX(YM!B:B, MATCH(Sheet1!B1880,YM!A:A,0))</f>
        <v>10.265000000000001</v>
      </c>
      <c r="AH1880">
        <v>10.265000000000001</v>
      </c>
      <c r="AI1880">
        <f>INDEX('Yield strengh'!B:B, MATCH(Sheet1!B1880,'Yield strengh'!A:A,0))</f>
        <v>34.775000000000013</v>
      </c>
      <c r="AJ1880">
        <v>34.775000000000013</v>
      </c>
      <c r="AK1880">
        <f>INDEX(Price!B:B, MATCH(Sheet1!B1880,Price!A:A,0))</f>
        <v>11.65</v>
      </c>
      <c r="AL1880">
        <f t="shared" si="29"/>
        <v>0.44069799382716068</v>
      </c>
      <c r="AM1880">
        <f>INDEX(toughness!B:B,MATCH(Sheet1!B1880,toughness!A:A,0))</f>
        <v>1.927</v>
      </c>
      <c r="AN1880">
        <f>450</f>
        <v>450</v>
      </c>
    </row>
    <row r="1881" spans="1:40" x14ac:dyDescent="0.3">
      <c r="A1881" t="s">
        <v>1458</v>
      </c>
      <c r="B1881" s="1" t="s">
        <v>2041</v>
      </c>
      <c r="C1881">
        <v>291.83333333333331</v>
      </c>
      <c r="D1881">
        <v>1495</v>
      </c>
      <c r="E1881">
        <v>6.65</v>
      </c>
      <c r="F1881">
        <v>12.695</v>
      </c>
      <c r="G1881">
        <v>1.170874166666666</v>
      </c>
      <c r="H1881">
        <v>4.4750000000000014</v>
      </c>
      <c r="I1881">
        <v>1.4E+18</v>
      </c>
      <c r="J1881">
        <v>1.4777499999999999</v>
      </c>
      <c r="K1881">
        <v>180.85</v>
      </c>
      <c r="L1881">
        <v>27.916666666666671</v>
      </c>
      <c r="M1881">
        <v>256.33333333333331</v>
      </c>
      <c r="N1881" t="s">
        <v>1453</v>
      </c>
      <c r="O1881" t="s">
        <v>1453</v>
      </c>
      <c r="P1881" t="s">
        <v>1453</v>
      </c>
      <c r="Q1881" t="s">
        <v>1453</v>
      </c>
      <c r="R1881" t="s">
        <v>1453</v>
      </c>
      <c r="S1881" t="s">
        <v>1453</v>
      </c>
      <c r="T1881" t="s">
        <v>1453</v>
      </c>
      <c r="U1881" t="s">
        <v>1453</v>
      </c>
      <c r="V1881">
        <v>152.57499999999999</v>
      </c>
      <c r="W1881">
        <v>18.69008333333333</v>
      </c>
      <c r="X1881" t="s">
        <v>1453</v>
      </c>
      <c r="Y1881" t="s">
        <v>1453</v>
      </c>
      <c r="Z1881" t="s">
        <v>1468</v>
      </c>
      <c r="AA1881">
        <v>0.93</v>
      </c>
      <c r="AB1881">
        <v>7.0000000000000007E-2</v>
      </c>
      <c r="AC1881">
        <v>0.5</v>
      </c>
      <c r="AD1881">
        <v>0.5</v>
      </c>
      <c r="AE1881">
        <v>0.5</v>
      </c>
      <c r="AF1881">
        <v>0.5</v>
      </c>
      <c r="AG1881">
        <f>INDEX(YM!B:B, MATCH(Sheet1!B1881,YM!A:A,0))</f>
        <v>9.8783333333333339</v>
      </c>
      <c r="AH1881">
        <v>9.8783333333333339</v>
      </c>
      <c r="AI1881">
        <f>INDEX('Yield strengh'!B:B, MATCH(Sheet1!B1881,'Yield strengh'!A:A,0))</f>
        <v>50.3</v>
      </c>
      <c r="AJ1881">
        <v>50.3</v>
      </c>
      <c r="AK1881">
        <f>INDEX(Price!B:B, MATCH(Sheet1!B1881,Price!A:A,0))</f>
        <v>17.483333333333331</v>
      </c>
      <c r="AL1881">
        <f t="shared" si="29"/>
        <v>0.3323613154960981</v>
      </c>
      <c r="AM1881">
        <f>INDEX(toughness!B:B,MATCH(Sheet1!B1881,toughness!A:A,0))</f>
        <v>0.37557499999999999</v>
      </c>
      <c r="AN1881">
        <f>450</f>
        <v>450</v>
      </c>
    </row>
    <row r="1882" spans="1:40" x14ac:dyDescent="0.3">
      <c r="A1882" t="s">
        <v>1458</v>
      </c>
      <c r="B1882" s="1" t="s">
        <v>2013</v>
      </c>
      <c r="C1882">
        <v>200.8</v>
      </c>
      <c r="D1882">
        <v>855</v>
      </c>
      <c r="E1882">
        <v>5.5049999999999999</v>
      </c>
      <c r="F1882">
        <v>7.25</v>
      </c>
      <c r="G1882">
        <v>4.9462499999999993E-2</v>
      </c>
      <c r="H1882">
        <v>2.6680940000000001E-13</v>
      </c>
      <c r="I1882">
        <v>455000000000000</v>
      </c>
      <c r="J1882">
        <v>0.3</v>
      </c>
      <c r="K1882">
        <v>24.675000000000001</v>
      </c>
      <c r="L1882">
        <v>233.07249999999999</v>
      </c>
      <c r="N1882" t="s">
        <v>1453</v>
      </c>
      <c r="O1882" t="s">
        <v>1453</v>
      </c>
      <c r="P1882" t="s">
        <v>1453</v>
      </c>
      <c r="Q1882" t="s">
        <v>1453</v>
      </c>
      <c r="R1882" t="s">
        <v>1453</v>
      </c>
      <c r="S1882" t="s">
        <v>1453</v>
      </c>
      <c r="T1882" t="s">
        <v>1453</v>
      </c>
      <c r="U1882" t="s">
        <v>1453</v>
      </c>
      <c r="V1882">
        <v>21.175000000000001</v>
      </c>
      <c r="W1882">
        <v>0.54100000000000004</v>
      </c>
      <c r="X1882" t="s">
        <v>1453</v>
      </c>
      <c r="Y1882" t="s">
        <v>1453</v>
      </c>
      <c r="Z1882" t="s">
        <v>1468</v>
      </c>
      <c r="AA1882">
        <v>0.93</v>
      </c>
      <c r="AB1882">
        <v>7.0000000000000007E-2</v>
      </c>
      <c r="AC1882">
        <v>0.5</v>
      </c>
      <c r="AD1882">
        <v>0.5</v>
      </c>
      <c r="AE1882">
        <v>0.5</v>
      </c>
      <c r="AF1882">
        <v>0.5</v>
      </c>
      <c r="AG1882">
        <f>INDEX(YM!B:B, MATCH(Sheet1!B1882,YM!A:A,0))</f>
        <v>9.8074999999999992</v>
      </c>
      <c r="AH1882">
        <v>9.8074999999999992</v>
      </c>
      <c r="AI1882">
        <f>INDEX('Yield strengh'!B:B, MATCH(Sheet1!B1882,'Yield strengh'!A:A,0))</f>
        <v>37.380000000000003</v>
      </c>
      <c r="AJ1882">
        <v>37.380000000000003</v>
      </c>
      <c r="AK1882">
        <f>INDEX(Price!B:B, MATCH(Sheet1!B1882,Price!A:A,0))</f>
        <v>11.65</v>
      </c>
      <c r="AL1882">
        <f t="shared" si="29"/>
        <v>0.42877701754385966</v>
      </c>
      <c r="AM1882">
        <f>INDEX(toughness!B:B,MATCH(Sheet1!B1882,toughness!A:A,0))</f>
        <v>2.4495</v>
      </c>
      <c r="AN1882">
        <f>450</f>
        <v>450</v>
      </c>
    </row>
    <row r="1883" spans="1:40" x14ac:dyDescent="0.3">
      <c r="A1883" t="s">
        <v>1458</v>
      </c>
      <c r="B1883" s="1" t="s">
        <v>580</v>
      </c>
      <c r="C1883">
        <v>2200</v>
      </c>
      <c r="D1883">
        <v>5325</v>
      </c>
      <c r="G1883">
        <v>10.37</v>
      </c>
      <c r="H1883">
        <v>2.1635999999999999E-6</v>
      </c>
      <c r="I1883">
        <v>5020000000</v>
      </c>
      <c r="J1883">
        <v>0.125</v>
      </c>
      <c r="K1883">
        <v>170</v>
      </c>
      <c r="L1883">
        <v>770</v>
      </c>
      <c r="M1883">
        <v>954.5</v>
      </c>
      <c r="N1883" t="s">
        <v>1453</v>
      </c>
      <c r="O1883" t="s">
        <v>1453</v>
      </c>
      <c r="P1883" t="s">
        <v>1453</v>
      </c>
      <c r="Q1883" t="s">
        <v>1453</v>
      </c>
      <c r="R1883" t="s">
        <v>1453</v>
      </c>
      <c r="S1883" t="s">
        <v>1453</v>
      </c>
      <c r="T1883" t="s">
        <v>1453</v>
      </c>
      <c r="U1883" t="s">
        <v>1453</v>
      </c>
      <c r="V1883">
        <v>142.5</v>
      </c>
      <c r="W1883">
        <v>58.5</v>
      </c>
      <c r="X1883" t="s">
        <v>1453</v>
      </c>
      <c r="Y1883" t="s">
        <v>1453</v>
      </c>
      <c r="Z1883" t="s">
        <v>1468</v>
      </c>
      <c r="AA1883">
        <v>0.93</v>
      </c>
      <c r="AB1883">
        <v>7.0000000000000007E-2</v>
      </c>
      <c r="AC1883">
        <v>0.5</v>
      </c>
      <c r="AD1883">
        <v>0.5</v>
      </c>
      <c r="AE1883">
        <v>0.5</v>
      </c>
      <c r="AF1883">
        <v>0.5</v>
      </c>
      <c r="AG1883">
        <f>INDEX(YM!B:B, MATCH(Sheet1!B1883,YM!A:A,0))</f>
        <v>9.8000000000000007</v>
      </c>
      <c r="AH1883">
        <v>9.8000000000000007</v>
      </c>
      <c r="AI1883">
        <f>INDEX('Yield strengh'!B:B, MATCH(Sheet1!B1883,'Yield strengh'!A:A,0))</f>
        <v>16.5</v>
      </c>
      <c r="AJ1883">
        <v>16.5</v>
      </c>
      <c r="AK1883">
        <f>INDEX(Price!B:B, MATCH(Sheet1!B1883,Price!A:A,0))</f>
        <v>4060</v>
      </c>
      <c r="AL1883">
        <f t="shared" si="29"/>
        <v>3.0366197183098596E-2</v>
      </c>
      <c r="AM1883">
        <f>INDEX(toughness!B:B,MATCH(Sheet1!B1883,toughness!A:A,0))</f>
        <v>10.89</v>
      </c>
      <c r="AN1883">
        <f>450</f>
        <v>450</v>
      </c>
    </row>
    <row r="1884" spans="1:40" x14ac:dyDescent="0.3">
      <c r="A1884" t="s">
        <v>1458</v>
      </c>
      <c r="B1884" s="1" t="s">
        <v>2175</v>
      </c>
      <c r="C1884">
        <v>171.33500000000001</v>
      </c>
      <c r="D1884">
        <v>1500</v>
      </c>
      <c r="E1884">
        <v>5.6091666666666669</v>
      </c>
      <c r="F1884">
        <v>16.18333333333333</v>
      </c>
      <c r="G1884">
        <v>2.7989E-2</v>
      </c>
      <c r="H1884">
        <v>3.6292000186600143E-5</v>
      </c>
      <c r="I1884">
        <v>50500000</v>
      </c>
      <c r="J1884">
        <v>6.8519999999999994</v>
      </c>
      <c r="K1884">
        <v>181.1</v>
      </c>
      <c r="L1884">
        <v>27.732500000000002</v>
      </c>
      <c r="M1884">
        <v>388</v>
      </c>
      <c r="N1884" t="s">
        <v>1453</v>
      </c>
      <c r="O1884" t="s">
        <v>1453</v>
      </c>
      <c r="P1884" t="s">
        <v>1453</v>
      </c>
      <c r="Q1884" t="s">
        <v>1453</v>
      </c>
      <c r="R1884" t="s">
        <v>1453</v>
      </c>
      <c r="S1884" t="s">
        <v>1453</v>
      </c>
      <c r="T1884" t="s">
        <v>1453</v>
      </c>
      <c r="U1884" t="s">
        <v>1453</v>
      </c>
      <c r="V1884">
        <v>117.565</v>
      </c>
      <c r="W1884">
        <v>0.60851499999999992</v>
      </c>
      <c r="X1884" t="s">
        <v>1453</v>
      </c>
      <c r="Y1884" t="s">
        <v>1453</v>
      </c>
      <c r="Z1884" t="s">
        <v>1468</v>
      </c>
      <c r="AA1884">
        <v>0.93</v>
      </c>
      <c r="AB1884">
        <v>7.0000000000000007E-2</v>
      </c>
      <c r="AC1884">
        <v>0.5</v>
      </c>
      <c r="AD1884">
        <v>0.5</v>
      </c>
      <c r="AE1884">
        <v>0.5</v>
      </c>
      <c r="AF1884">
        <v>0.5</v>
      </c>
      <c r="AG1884">
        <f>INDEX(YM!B:B, MATCH(Sheet1!B1884,YM!A:A,0))</f>
        <v>9.7695000000000007</v>
      </c>
      <c r="AH1884">
        <v>9.7695000000000007</v>
      </c>
      <c r="AI1884">
        <f>INDEX('Yield strengh'!B:B, MATCH(Sheet1!B1884,'Yield strengh'!A:A,0))</f>
        <v>110.24</v>
      </c>
      <c r="AJ1884">
        <v>110.24</v>
      </c>
      <c r="AK1884">
        <f>INDEX(Price!B:B, MATCH(Sheet1!B1884,Price!A:A,0))</f>
        <v>140.98750000000001</v>
      </c>
      <c r="AL1884">
        <f t="shared" si="29"/>
        <v>0.71799312000000004</v>
      </c>
      <c r="AM1884">
        <f>INDEX(toughness!B:B,MATCH(Sheet1!B1884,toughness!A:A,0))</f>
        <v>5.8316999999999997</v>
      </c>
      <c r="AN1884">
        <f>450</f>
        <v>450</v>
      </c>
    </row>
    <row r="1885" spans="1:40" x14ac:dyDescent="0.3">
      <c r="A1885" t="s">
        <v>1458</v>
      </c>
      <c r="B1885" s="1" t="s">
        <v>2312</v>
      </c>
      <c r="C1885">
        <v>54.177500000000002</v>
      </c>
      <c r="D1885">
        <v>605</v>
      </c>
      <c r="E1885">
        <v>5.6775000000000002</v>
      </c>
      <c r="F1885">
        <v>5</v>
      </c>
      <c r="G1885">
        <v>0.12221</v>
      </c>
      <c r="H1885">
        <v>4.3006967499999992E-9</v>
      </c>
      <c r="I1885">
        <v>455000000000000</v>
      </c>
      <c r="J1885">
        <v>0.59250000000000003</v>
      </c>
      <c r="K1885">
        <v>8.9499999999999993</v>
      </c>
      <c r="L1885">
        <v>13.25</v>
      </c>
      <c r="M1885">
        <v>1300</v>
      </c>
      <c r="N1885" t="s">
        <v>1453</v>
      </c>
      <c r="O1885" t="s">
        <v>1453</v>
      </c>
      <c r="P1885" t="s">
        <v>1453</v>
      </c>
      <c r="Q1885" t="s">
        <v>1453</v>
      </c>
      <c r="R1885" t="s">
        <v>1453</v>
      </c>
      <c r="S1885" t="s">
        <v>1453</v>
      </c>
      <c r="T1885" t="s">
        <v>1453</v>
      </c>
      <c r="U1885" t="s">
        <v>1453</v>
      </c>
      <c r="V1885">
        <v>8.9499999999999993</v>
      </c>
      <c r="W1885">
        <v>1.526</v>
      </c>
      <c r="X1885" t="s">
        <v>1453</v>
      </c>
      <c r="Y1885" t="s">
        <v>1453</v>
      </c>
      <c r="Z1885" t="s">
        <v>1468</v>
      </c>
      <c r="AA1885">
        <v>0.93</v>
      </c>
      <c r="AB1885">
        <v>7.0000000000000007E-2</v>
      </c>
      <c r="AC1885">
        <v>0.5</v>
      </c>
      <c r="AD1885">
        <v>0.5</v>
      </c>
      <c r="AE1885">
        <v>0.5</v>
      </c>
      <c r="AF1885">
        <v>0.5</v>
      </c>
      <c r="AG1885">
        <f>INDEX(YM!B:B, MATCH(Sheet1!B1885,YM!A:A,0))</f>
        <v>9.7525000000000013</v>
      </c>
      <c r="AH1885">
        <v>9.7525000000000013</v>
      </c>
      <c r="AI1885">
        <f>INDEX('Yield strengh'!B:B, MATCH(Sheet1!B1885,'Yield strengh'!A:A,0))</f>
        <v>27.82</v>
      </c>
      <c r="AJ1885">
        <v>27.82</v>
      </c>
      <c r="AK1885">
        <f>INDEX(Price!B:B, MATCH(Sheet1!B1885,Price!A:A,0))</f>
        <v>11.65</v>
      </c>
      <c r="AL1885">
        <f t="shared" si="29"/>
        <v>0.44845380165289267</v>
      </c>
      <c r="AM1885">
        <f>INDEX(toughness!B:B,MATCH(Sheet1!B1885,toughness!A:A,0))</f>
        <v>0.8095</v>
      </c>
      <c r="AN1885">
        <f>450</f>
        <v>450</v>
      </c>
    </row>
    <row r="1886" spans="1:40" x14ac:dyDescent="0.3">
      <c r="A1886" t="s">
        <v>1458</v>
      </c>
      <c r="B1886" s="1" t="s">
        <v>1539</v>
      </c>
      <c r="C1886">
        <v>45.797499999999999</v>
      </c>
      <c r="D1886">
        <v>740</v>
      </c>
      <c r="E1886">
        <v>5.5175000000000001</v>
      </c>
      <c r="F1886">
        <v>5.2774999999999999</v>
      </c>
      <c r="G1886">
        <v>2.8400000000000001E-3</v>
      </c>
      <c r="H1886">
        <v>2.66750057375E-13</v>
      </c>
      <c r="I1886">
        <v>455000000000000</v>
      </c>
      <c r="J1886">
        <v>3.1150000000000002</v>
      </c>
      <c r="K1886">
        <v>51.225000000000001</v>
      </c>
      <c r="L1886">
        <v>12.8675</v>
      </c>
      <c r="N1886" t="s">
        <v>1453</v>
      </c>
      <c r="O1886" t="s">
        <v>1453</v>
      </c>
      <c r="P1886" t="s">
        <v>1453</v>
      </c>
      <c r="Q1886" t="s">
        <v>1453</v>
      </c>
      <c r="R1886" t="s">
        <v>1453</v>
      </c>
      <c r="S1886" t="s">
        <v>1453</v>
      </c>
      <c r="T1886" t="s">
        <v>1453</v>
      </c>
      <c r="U1886" t="s">
        <v>1453</v>
      </c>
      <c r="V1886">
        <v>44</v>
      </c>
      <c r="W1886">
        <v>0.19325000000000001</v>
      </c>
      <c r="X1886" t="s">
        <v>1453</v>
      </c>
      <c r="Y1886" t="s">
        <v>1453</v>
      </c>
      <c r="Z1886" t="s">
        <v>1468</v>
      </c>
      <c r="AA1886">
        <v>0.93</v>
      </c>
      <c r="AB1886">
        <v>7.0000000000000007E-2</v>
      </c>
      <c r="AC1886">
        <v>0.5</v>
      </c>
      <c r="AD1886">
        <v>0.5</v>
      </c>
      <c r="AE1886">
        <v>0.5</v>
      </c>
      <c r="AF1886">
        <v>0.5</v>
      </c>
      <c r="AG1886">
        <f>INDEX(YM!B:B, MATCH(Sheet1!B1886,YM!A:A,0))</f>
        <v>9.5825000000000014</v>
      </c>
      <c r="AH1886">
        <v>9.5825000000000014</v>
      </c>
      <c r="AI1886">
        <f>INDEX('Yield strengh'!B:B, MATCH(Sheet1!B1886,'Yield strengh'!A:A,0))</f>
        <v>31.9</v>
      </c>
      <c r="AJ1886">
        <v>31.9</v>
      </c>
      <c r="AK1886">
        <f>INDEX(Price!B:B, MATCH(Sheet1!B1886,Price!A:A,0))</f>
        <v>11.65</v>
      </c>
      <c r="AL1886">
        <f t="shared" si="29"/>
        <v>0.41308344594594598</v>
      </c>
      <c r="AM1886">
        <f>INDEX(toughness!B:B,MATCH(Sheet1!B1886,toughness!A:A,0))</f>
        <v>1.5395000000000001</v>
      </c>
      <c r="AN1886">
        <f>450</f>
        <v>450</v>
      </c>
    </row>
    <row r="1887" spans="1:40" x14ac:dyDescent="0.3">
      <c r="A1887" t="s">
        <v>1458</v>
      </c>
      <c r="B1887" s="1" t="s">
        <v>2033</v>
      </c>
      <c r="C1887">
        <v>146.32499999999999</v>
      </c>
      <c r="D1887">
        <v>775</v>
      </c>
      <c r="E1887">
        <v>4.71</v>
      </c>
      <c r="F1887">
        <v>1.5</v>
      </c>
      <c r="G1887">
        <v>3.6350000000000002E-3</v>
      </c>
      <c r="H1887">
        <v>2.8525000000002669</v>
      </c>
      <c r="I1887">
        <v>455000000000000</v>
      </c>
      <c r="J1887">
        <v>9.4875000000000007</v>
      </c>
      <c r="K1887">
        <v>185.97499999999999</v>
      </c>
      <c r="L1887">
        <v>104.0325</v>
      </c>
      <c r="N1887" t="s">
        <v>1453</v>
      </c>
      <c r="O1887" t="s">
        <v>1453</v>
      </c>
      <c r="P1887" t="s">
        <v>1453</v>
      </c>
      <c r="Q1887" t="s">
        <v>1453</v>
      </c>
      <c r="R1887" t="s">
        <v>1453</v>
      </c>
      <c r="S1887" t="s">
        <v>1453</v>
      </c>
      <c r="T1887" t="s">
        <v>1453</v>
      </c>
      <c r="U1887" t="s">
        <v>1453</v>
      </c>
      <c r="V1887">
        <v>272.22500000000002</v>
      </c>
      <c r="W1887">
        <v>0.13800000000000001</v>
      </c>
      <c r="X1887" t="s">
        <v>1453</v>
      </c>
      <c r="Y1887" t="s">
        <v>1453</v>
      </c>
      <c r="Z1887" t="s">
        <v>1468</v>
      </c>
      <c r="AA1887">
        <v>0.93</v>
      </c>
      <c r="AB1887">
        <v>7.0000000000000007E-2</v>
      </c>
      <c r="AC1887">
        <v>0.5</v>
      </c>
      <c r="AD1887">
        <v>0.5</v>
      </c>
      <c r="AE1887">
        <v>0.5</v>
      </c>
      <c r="AF1887">
        <v>0.5</v>
      </c>
      <c r="AG1887">
        <f>INDEX(YM!B:B, MATCH(Sheet1!B1887,YM!A:A,0))</f>
        <v>9.24</v>
      </c>
      <c r="AH1887">
        <v>9.24</v>
      </c>
      <c r="AI1887">
        <f>INDEX('Yield strengh'!B:B, MATCH(Sheet1!B1887,'Yield strengh'!A:A,0))</f>
        <v>34.485000000000007</v>
      </c>
      <c r="AJ1887">
        <v>34.485000000000007</v>
      </c>
      <c r="AK1887">
        <f>INDEX(Price!B:B, MATCH(Sheet1!B1887,Price!A:A,0))</f>
        <v>16.3</v>
      </c>
      <c r="AL1887">
        <f t="shared" si="29"/>
        <v>0.41115019354838722</v>
      </c>
      <c r="AM1887">
        <f>INDEX(toughness!B:B,MATCH(Sheet1!B1887,toughness!A:A,0))</f>
        <v>1.8694999999999999</v>
      </c>
      <c r="AN1887">
        <f>450</f>
        <v>450</v>
      </c>
    </row>
    <row r="1888" spans="1:40" x14ac:dyDescent="0.3">
      <c r="A1888" t="s">
        <v>1458</v>
      </c>
      <c r="B1888" s="1" t="s">
        <v>1986</v>
      </c>
      <c r="C1888">
        <v>150.49250000000001</v>
      </c>
      <c r="D1888">
        <v>690</v>
      </c>
      <c r="E1888">
        <v>6.3746666666666671</v>
      </c>
      <c r="F1888">
        <v>1.033333333333333</v>
      </c>
      <c r="G1888">
        <v>0.20671218750000001</v>
      </c>
      <c r="H1888">
        <v>0.1937500000010409</v>
      </c>
      <c r="I1888">
        <v>455000000000000</v>
      </c>
      <c r="J1888">
        <v>1.9259375000000001</v>
      </c>
      <c r="K1888">
        <v>163.49062499999999</v>
      </c>
      <c r="L1888">
        <v>43.939375000000013</v>
      </c>
      <c r="M1888">
        <v>1435</v>
      </c>
      <c r="N1888" t="s">
        <v>1453</v>
      </c>
      <c r="O1888" t="s">
        <v>1453</v>
      </c>
      <c r="P1888" t="s">
        <v>1453</v>
      </c>
      <c r="Q1888" t="s">
        <v>1453</v>
      </c>
      <c r="R1888" t="s">
        <v>1453</v>
      </c>
      <c r="S1888" t="s">
        <v>1453</v>
      </c>
      <c r="T1888" t="s">
        <v>1453</v>
      </c>
      <c r="U1888" t="s">
        <v>1453</v>
      </c>
      <c r="V1888">
        <v>180.05937499999999</v>
      </c>
      <c r="W1888">
        <v>1.8548750000000001</v>
      </c>
      <c r="X1888" t="s">
        <v>1453</v>
      </c>
      <c r="Y1888" t="s">
        <v>1453</v>
      </c>
      <c r="Z1888" t="s">
        <v>1468</v>
      </c>
      <c r="AA1888">
        <v>0.93</v>
      </c>
      <c r="AB1888">
        <v>7.0000000000000007E-2</v>
      </c>
      <c r="AC1888">
        <v>0.5</v>
      </c>
      <c r="AD1888">
        <v>0.5</v>
      </c>
      <c r="AE1888">
        <v>0.5</v>
      </c>
      <c r="AF1888">
        <v>0.5</v>
      </c>
      <c r="AG1888">
        <f>INDEX(YM!B:B, MATCH(Sheet1!B1888,YM!A:A,0))</f>
        <v>8.8834374999999994</v>
      </c>
      <c r="AH1888">
        <v>8.8834374999999994</v>
      </c>
      <c r="AI1888">
        <f>INDEX('Yield strengh'!B:B, MATCH(Sheet1!B1888,'Yield strengh'!A:A,0))</f>
        <v>31.781874999999999</v>
      </c>
      <c r="AJ1888">
        <v>31.781874999999999</v>
      </c>
      <c r="AK1888">
        <f>INDEX(Price!B:B, MATCH(Sheet1!B1888,Price!A:A,0))</f>
        <v>16.3</v>
      </c>
      <c r="AL1888">
        <f t="shared" si="29"/>
        <v>0.40917724665987315</v>
      </c>
      <c r="AM1888">
        <f>INDEX(toughness!B:B,MATCH(Sheet1!B1888,toughness!A:A,0))</f>
        <v>1.8582812500000001</v>
      </c>
      <c r="AN1888">
        <f>450</f>
        <v>450</v>
      </c>
    </row>
    <row r="1889" spans="1:40" x14ac:dyDescent="0.3">
      <c r="A1889" s="2" t="s">
        <v>1457</v>
      </c>
      <c r="B1889" s="1" t="s">
        <v>541</v>
      </c>
      <c r="C1889">
        <v>27.7</v>
      </c>
      <c r="D1889">
        <v>380</v>
      </c>
      <c r="E1889">
        <v>4.5199999999999996</v>
      </c>
      <c r="F1889">
        <v>0.5</v>
      </c>
      <c r="G1889">
        <v>5.5900000000000012E-2</v>
      </c>
      <c r="H1889">
        <v>1.8659999999999999E-12</v>
      </c>
      <c r="I1889">
        <v>130000000000000</v>
      </c>
      <c r="J1889">
        <v>1.5649999999999999</v>
      </c>
      <c r="K1889">
        <v>46.900000000000013</v>
      </c>
      <c r="L1889">
        <v>1.88</v>
      </c>
      <c r="N1889" t="s">
        <v>1453</v>
      </c>
      <c r="O1889" t="s">
        <v>1453</v>
      </c>
      <c r="P1889" t="s">
        <v>1453</v>
      </c>
      <c r="Q1889" t="s">
        <v>1453</v>
      </c>
      <c r="R1889" t="s">
        <v>1453</v>
      </c>
      <c r="S1889" t="s">
        <v>1453</v>
      </c>
      <c r="T1889" t="s">
        <v>1453</v>
      </c>
      <c r="U1889" t="s">
        <v>1453</v>
      </c>
      <c r="V1889">
        <v>43.65</v>
      </c>
      <c r="W1889">
        <v>0.19</v>
      </c>
      <c r="X1889" t="s">
        <v>1453</v>
      </c>
      <c r="Y1889" t="s">
        <v>1453</v>
      </c>
      <c r="Z1889" t="s">
        <v>1468</v>
      </c>
      <c r="AA1889">
        <v>0.93</v>
      </c>
      <c r="AB1889">
        <v>7.0000000000000007E-2</v>
      </c>
      <c r="AC1889">
        <v>0.5</v>
      </c>
      <c r="AD1889">
        <v>0.5</v>
      </c>
      <c r="AE1889">
        <v>0.5</v>
      </c>
      <c r="AF1889">
        <v>0.5</v>
      </c>
      <c r="AG1889" t="e">
        <f>INDEX(YM!B:B, MATCH(Sheet1!B1889,YM!A:A,0))</f>
        <v>#N/A</v>
      </c>
      <c r="AH1889">
        <v>9.5</v>
      </c>
      <c r="AI1889" t="e">
        <f>INDEX('Yield strengh'!B:B, MATCH(Sheet1!B1889,'Yield strengh'!A:A,0))</f>
        <v>#N/A</v>
      </c>
      <c r="AJ1889">
        <v>225</v>
      </c>
      <c r="AK1889">
        <f>INDEX(Price!B:B, MATCH(Sheet1!B1889,Price!A:A,0))</f>
        <v>24.3</v>
      </c>
      <c r="AL1889">
        <f t="shared" si="29"/>
        <v>5.625</v>
      </c>
      <c r="AM1889">
        <f>INDEX(toughness!B:B,MATCH(Sheet1!B1889,toughness!A:A,0))</f>
        <v>0.26350000000000001</v>
      </c>
      <c r="AN1889">
        <f>450</f>
        <v>450</v>
      </c>
    </row>
    <row r="1890" spans="1:40" x14ac:dyDescent="0.3">
      <c r="A1890" t="s">
        <v>1458</v>
      </c>
      <c r="B1890" s="1" t="s">
        <v>1519</v>
      </c>
      <c r="C1890">
        <v>1163.75</v>
      </c>
      <c r="D1890">
        <v>1000</v>
      </c>
      <c r="E1890">
        <v>8.6000000000000014</v>
      </c>
      <c r="F1890">
        <v>15</v>
      </c>
      <c r="G1890">
        <v>19.072500000000002</v>
      </c>
      <c r="H1890">
        <v>7.6999999999999993</v>
      </c>
      <c r="I1890">
        <v>11.25</v>
      </c>
      <c r="J1890">
        <v>22.532499999999999</v>
      </c>
      <c r="K1890">
        <v>154.5</v>
      </c>
      <c r="L1890">
        <v>573.875</v>
      </c>
      <c r="M1890">
        <v>1518.75</v>
      </c>
      <c r="N1890" t="s">
        <v>1453</v>
      </c>
      <c r="O1890" t="s">
        <v>1453</v>
      </c>
      <c r="P1890" t="s">
        <v>1453</v>
      </c>
      <c r="Q1890" t="s">
        <v>1453</v>
      </c>
      <c r="R1890" t="s">
        <v>1453</v>
      </c>
      <c r="S1890" t="s">
        <v>1453</v>
      </c>
      <c r="T1890" t="s">
        <v>1453</v>
      </c>
      <c r="U1890" t="s">
        <v>1453</v>
      </c>
      <c r="V1890">
        <v>145</v>
      </c>
      <c r="W1890">
        <v>103.5</v>
      </c>
      <c r="X1890" t="s">
        <v>1453</v>
      </c>
      <c r="Y1890" t="s">
        <v>1453</v>
      </c>
      <c r="Z1890" t="s">
        <v>1468</v>
      </c>
      <c r="AA1890">
        <v>0.93</v>
      </c>
      <c r="AB1890">
        <v>7.0000000000000007E-2</v>
      </c>
      <c r="AC1890">
        <v>0.5</v>
      </c>
      <c r="AD1890">
        <v>0.5</v>
      </c>
      <c r="AE1890">
        <v>0.5</v>
      </c>
      <c r="AF1890">
        <v>0.5</v>
      </c>
      <c r="AG1890">
        <f>INDEX(YM!B:B, MATCH(Sheet1!B1890,YM!A:A,0))</f>
        <v>9.5</v>
      </c>
      <c r="AH1890">
        <v>9.5</v>
      </c>
      <c r="AI1890">
        <f>INDEX('Yield strengh'!B:B, MATCH(Sheet1!B1890,'Yield strengh'!A:A,0))</f>
        <v>17.5</v>
      </c>
      <c r="AJ1890">
        <v>17.5</v>
      </c>
      <c r="AK1890">
        <f>INDEX(Price!B:B, MATCH(Sheet1!B1890,Price!A:A,0))</f>
        <v>64.8</v>
      </c>
      <c r="AL1890">
        <f t="shared" si="29"/>
        <v>0.16625000000000001</v>
      </c>
      <c r="AM1890">
        <f>INDEX(toughness!B:B,MATCH(Sheet1!B1890,toughness!A:A,0))</f>
        <v>1.5185</v>
      </c>
      <c r="AN1890">
        <f>450</f>
        <v>450</v>
      </c>
    </row>
    <row r="1891" spans="1:40" x14ac:dyDescent="0.3">
      <c r="A1891" t="s">
        <v>1458</v>
      </c>
      <c r="B1891" s="1" t="s">
        <v>2162</v>
      </c>
      <c r="C1891">
        <v>185.55</v>
      </c>
      <c r="D1891">
        <v>1430</v>
      </c>
      <c r="E1891">
        <v>3.3608333333333329</v>
      </c>
      <c r="F1891">
        <v>20.761111111111109</v>
      </c>
      <c r="G1891">
        <v>1.249944444444444E-2</v>
      </c>
      <c r="H1891">
        <v>9.4600000000090371E-6</v>
      </c>
      <c r="I1891">
        <v>1.2114999999999999E+22</v>
      </c>
      <c r="J1891">
        <v>9.0222222222222221</v>
      </c>
      <c r="K1891">
        <v>221.22727272727269</v>
      </c>
      <c r="L1891">
        <v>38.345454545454537</v>
      </c>
      <c r="N1891" t="s">
        <v>1453</v>
      </c>
      <c r="O1891" t="s">
        <v>1453</v>
      </c>
      <c r="P1891" t="s">
        <v>1453</v>
      </c>
      <c r="Q1891" t="s">
        <v>1453</v>
      </c>
      <c r="R1891" t="s">
        <v>1453</v>
      </c>
      <c r="S1891" t="s">
        <v>1453</v>
      </c>
      <c r="T1891" t="s">
        <v>1453</v>
      </c>
      <c r="U1891" t="s">
        <v>1453</v>
      </c>
      <c r="V1891">
        <v>155.44999999999999</v>
      </c>
      <c r="W1891">
        <v>0.36914285714285722</v>
      </c>
      <c r="X1891" t="s">
        <v>1453</v>
      </c>
      <c r="Y1891" t="s">
        <v>1453</v>
      </c>
      <c r="Z1891" t="s">
        <v>1468</v>
      </c>
      <c r="AA1891">
        <v>0.93</v>
      </c>
      <c r="AB1891">
        <v>7.0000000000000007E-2</v>
      </c>
      <c r="AC1891">
        <v>0.5</v>
      </c>
      <c r="AD1891">
        <v>0.5</v>
      </c>
      <c r="AE1891">
        <v>0.5</v>
      </c>
      <c r="AF1891">
        <v>0.5</v>
      </c>
      <c r="AG1891">
        <f>INDEX(YM!B:B, MATCH(Sheet1!B1891,YM!A:A,0))</f>
        <v>9.2690909090909095</v>
      </c>
      <c r="AH1891">
        <v>9.4977272727272748</v>
      </c>
      <c r="AI1891">
        <f>INDEX('Yield strengh'!B:B, MATCH(Sheet1!B1891,'Yield strengh'!A:A,0))</f>
        <v>144.66363636363641</v>
      </c>
      <c r="AJ1891">
        <v>144.66363636363641</v>
      </c>
      <c r="AK1891">
        <f>INDEX(Price!B:B, MATCH(Sheet1!B1891,Price!A:A,0))</f>
        <v>95.856250000000003</v>
      </c>
      <c r="AL1891">
        <f t="shared" si="29"/>
        <v>0.96082221291105641</v>
      </c>
      <c r="AM1891">
        <f>INDEX(toughness!B:B,MATCH(Sheet1!B1891,toughness!A:A,0))</f>
        <v>8.9172727272727279</v>
      </c>
      <c r="AN1891">
        <f>450</f>
        <v>450</v>
      </c>
    </row>
    <row r="1892" spans="1:40" x14ac:dyDescent="0.3">
      <c r="A1892" t="s">
        <v>1458</v>
      </c>
      <c r="B1892" s="1" t="s">
        <v>2056</v>
      </c>
      <c r="C1892">
        <v>103.26</v>
      </c>
      <c r="D1892">
        <v>635</v>
      </c>
      <c r="E1892">
        <v>4.0199999999999996</v>
      </c>
      <c r="F1892">
        <v>1.5</v>
      </c>
      <c r="G1892">
        <v>7.7765950000000004</v>
      </c>
      <c r="H1892">
        <v>0.45155000000026668</v>
      </c>
      <c r="I1892">
        <v>455000000000000</v>
      </c>
      <c r="J1892">
        <v>0.51750000000000007</v>
      </c>
      <c r="K1892">
        <v>44.875</v>
      </c>
      <c r="L1892">
        <v>32.8675</v>
      </c>
      <c r="M1892">
        <v>1070</v>
      </c>
      <c r="N1892" t="s">
        <v>1453</v>
      </c>
      <c r="O1892" t="s">
        <v>1453</v>
      </c>
      <c r="P1892" t="s">
        <v>1453</v>
      </c>
      <c r="Q1892" t="s">
        <v>1453</v>
      </c>
      <c r="R1892" t="s">
        <v>1453</v>
      </c>
      <c r="S1892" t="s">
        <v>1453</v>
      </c>
      <c r="T1892" t="s">
        <v>1453</v>
      </c>
      <c r="U1892" t="s">
        <v>1453</v>
      </c>
      <c r="V1892">
        <v>14.375</v>
      </c>
      <c r="W1892">
        <v>23.804500000000001</v>
      </c>
      <c r="X1892" t="s">
        <v>1453</v>
      </c>
      <c r="Y1892" t="s">
        <v>1453</v>
      </c>
      <c r="Z1892" t="s">
        <v>1468</v>
      </c>
      <c r="AA1892">
        <v>0.93</v>
      </c>
      <c r="AB1892">
        <v>7.0000000000000007E-2</v>
      </c>
      <c r="AC1892">
        <v>0.5</v>
      </c>
      <c r="AD1892">
        <v>0.5</v>
      </c>
      <c r="AE1892">
        <v>0.5</v>
      </c>
      <c r="AF1892">
        <v>0.5</v>
      </c>
      <c r="AG1892">
        <f>INDEX(YM!B:B, MATCH(Sheet1!B1892,YM!A:A,0))</f>
        <v>9.4749999999999996</v>
      </c>
      <c r="AH1892">
        <v>9.4749999999999996</v>
      </c>
      <c r="AI1892">
        <f>INDEX('Yield strengh'!B:B, MATCH(Sheet1!B1892,'Yield strengh'!A:A,0))</f>
        <v>27.05</v>
      </c>
      <c r="AJ1892">
        <v>27.05</v>
      </c>
      <c r="AK1892">
        <f>INDEX(Price!B:B, MATCH(Sheet1!B1892,Price!A:A,0))</f>
        <v>11.65</v>
      </c>
      <c r="AL1892">
        <f t="shared" si="29"/>
        <v>0.40362007874015743</v>
      </c>
      <c r="AM1892">
        <f>INDEX(toughness!B:B,MATCH(Sheet1!B1892,toughness!A:A,0))</f>
        <v>0.98450000000000004</v>
      </c>
      <c r="AN1892">
        <f>450</f>
        <v>450</v>
      </c>
    </row>
    <row r="1893" spans="1:40" x14ac:dyDescent="0.3">
      <c r="A1893" t="s">
        <v>1458</v>
      </c>
      <c r="B1893" s="1" t="s">
        <v>2131</v>
      </c>
      <c r="C1893">
        <v>177.9</v>
      </c>
      <c r="D1893">
        <v>1610</v>
      </c>
      <c r="E1893">
        <v>4.8999999999999986</v>
      </c>
      <c r="F1893">
        <v>23.966666666666669</v>
      </c>
      <c r="G1893">
        <v>1.3101210000000001</v>
      </c>
      <c r="H1893">
        <v>3.1100000000000869</v>
      </c>
      <c r="I1893">
        <v>1.0099999999999999E+24</v>
      </c>
      <c r="J1893">
        <v>6.14</v>
      </c>
      <c r="K1893">
        <v>231</v>
      </c>
      <c r="L1893">
        <v>41.7</v>
      </c>
      <c r="M1893">
        <v>1545</v>
      </c>
      <c r="N1893" t="s">
        <v>1453</v>
      </c>
      <c r="O1893" t="s">
        <v>1453</v>
      </c>
      <c r="P1893" t="s">
        <v>1453</v>
      </c>
      <c r="Q1893" t="s">
        <v>1453</v>
      </c>
      <c r="R1893" t="s">
        <v>1453</v>
      </c>
      <c r="S1893" t="s">
        <v>1453</v>
      </c>
      <c r="T1893" t="s">
        <v>1453</v>
      </c>
      <c r="U1893" t="s">
        <v>1453</v>
      </c>
      <c r="V1893">
        <v>183.4</v>
      </c>
      <c r="W1893">
        <v>15.105</v>
      </c>
      <c r="X1893" t="s">
        <v>1453</v>
      </c>
      <c r="Y1893" t="s">
        <v>1453</v>
      </c>
      <c r="Z1893" t="s">
        <v>1468</v>
      </c>
      <c r="AA1893">
        <v>0.93</v>
      </c>
      <c r="AB1893">
        <v>7.0000000000000007E-2</v>
      </c>
      <c r="AC1893">
        <v>0.5</v>
      </c>
      <c r="AD1893">
        <v>0.5</v>
      </c>
      <c r="AE1893">
        <v>0.5</v>
      </c>
      <c r="AF1893">
        <v>0.5</v>
      </c>
      <c r="AG1893">
        <f>INDEX(YM!B:B, MATCH(Sheet1!B1893,YM!A:A,0))</f>
        <v>9.468</v>
      </c>
      <c r="AH1893">
        <v>9.468</v>
      </c>
      <c r="AI1893">
        <f>INDEX('Yield strengh'!B:B, MATCH(Sheet1!B1893,'Yield strengh'!A:A,0))</f>
        <v>134.9</v>
      </c>
      <c r="AJ1893">
        <v>134.9</v>
      </c>
      <c r="AK1893">
        <f>INDEX(Price!B:B, MATCH(Sheet1!B1893,Price!A:A,0))</f>
        <v>208.8</v>
      </c>
      <c r="AL1893">
        <f t="shared" si="29"/>
        <v>0.79331254658385097</v>
      </c>
      <c r="AM1893">
        <f>INDEX(toughness!B:B,MATCH(Sheet1!B1893,toughness!A:A,0))</f>
        <v>9.347999999999999</v>
      </c>
      <c r="AN1893">
        <f>450</f>
        <v>450</v>
      </c>
    </row>
    <row r="1894" spans="1:40" x14ac:dyDescent="0.3">
      <c r="A1894" t="s">
        <v>1458</v>
      </c>
      <c r="B1894" s="1" t="s">
        <v>2055</v>
      </c>
      <c r="C1894">
        <v>9.8249999999999993</v>
      </c>
      <c r="D1894">
        <v>785</v>
      </c>
      <c r="E1894">
        <v>4.7650000000000006</v>
      </c>
      <c r="F1894">
        <v>1.5</v>
      </c>
      <c r="G1894">
        <v>7.1340000000000001E-2</v>
      </c>
      <c r="H1894">
        <v>0.90750000000026676</v>
      </c>
      <c r="I1894">
        <v>455000000000000</v>
      </c>
      <c r="J1894">
        <v>0.59000000000000008</v>
      </c>
      <c r="K1894">
        <v>5.8000000000000007</v>
      </c>
      <c r="L1894">
        <v>6.6749999999999998</v>
      </c>
      <c r="N1894" t="s">
        <v>1453</v>
      </c>
      <c r="O1894" t="s">
        <v>1453</v>
      </c>
      <c r="P1894" t="s">
        <v>1453</v>
      </c>
      <c r="Q1894" t="s">
        <v>1453</v>
      </c>
      <c r="R1894" t="s">
        <v>1453</v>
      </c>
      <c r="S1894" t="s">
        <v>1453</v>
      </c>
      <c r="T1894" t="s">
        <v>1453</v>
      </c>
      <c r="U1894" t="s">
        <v>1453</v>
      </c>
      <c r="V1894">
        <v>5.8000000000000007</v>
      </c>
      <c r="W1894">
        <v>4.3205</v>
      </c>
      <c r="X1894" t="s">
        <v>1453</v>
      </c>
      <c r="Y1894" t="s">
        <v>1453</v>
      </c>
      <c r="Z1894" t="s">
        <v>1468</v>
      </c>
      <c r="AA1894">
        <v>0.93</v>
      </c>
      <c r="AB1894">
        <v>7.0000000000000007E-2</v>
      </c>
      <c r="AC1894">
        <v>0.5</v>
      </c>
      <c r="AD1894">
        <v>0.5</v>
      </c>
      <c r="AE1894">
        <v>0.5</v>
      </c>
      <c r="AF1894">
        <v>0.5</v>
      </c>
      <c r="AG1894">
        <f>INDEX(YM!B:B, MATCH(Sheet1!B1894,YM!A:A,0))</f>
        <v>9.9799999999999986</v>
      </c>
      <c r="AH1894">
        <v>9.9799999999999986</v>
      </c>
      <c r="AI1894">
        <f>INDEX('Yield strengh'!B:B, MATCH(Sheet1!B1894,'Yield strengh'!A:A,0))</f>
        <v>32.14</v>
      </c>
      <c r="AJ1894">
        <v>32.14</v>
      </c>
      <c r="AK1894">
        <f>INDEX(Price!B:B, MATCH(Sheet1!B1894,Price!A:A,0))</f>
        <v>11.65</v>
      </c>
      <c r="AL1894">
        <f t="shared" si="29"/>
        <v>0.40860789808917192</v>
      </c>
      <c r="AM1894">
        <f>INDEX(toughness!B:B,MATCH(Sheet1!B1894,toughness!A:A,0))</f>
        <v>1.7969999999999999</v>
      </c>
      <c r="AN1894">
        <f>450</f>
        <v>450</v>
      </c>
    </row>
    <row r="1895" spans="1:40" x14ac:dyDescent="0.3">
      <c r="A1895" t="s">
        <v>1458</v>
      </c>
      <c r="B1895" s="1" t="s">
        <v>2110</v>
      </c>
      <c r="C1895">
        <v>11.975</v>
      </c>
      <c r="D1895">
        <v>775</v>
      </c>
      <c r="E1895">
        <v>4.3550000000000004</v>
      </c>
      <c r="F1895">
        <v>1</v>
      </c>
      <c r="G1895">
        <v>1.5367499999999999E-2</v>
      </c>
      <c r="H1895">
        <v>1.470325E-11</v>
      </c>
      <c r="I1895">
        <v>455000000000000</v>
      </c>
      <c r="J1895">
        <v>0.66999999999999993</v>
      </c>
      <c r="K1895">
        <v>15</v>
      </c>
      <c r="L1895">
        <v>7.2550000000000008</v>
      </c>
      <c r="N1895" t="s">
        <v>1453</v>
      </c>
      <c r="O1895" t="s">
        <v>1453</v>
      </c>
      <c r="P1895" t="s">
        <v>1453</v>
      </c>
      <c r="Q1895" t="s">
        <v>1453</v>
      </c>
      <c r="R1895" t="s">
        <v>1453</v>
      </c>
      <c r="S1895" t="s">
        <v>1453</v>
      </c>
      <c r="T1895" t="s">
        <v>1453</v>
      </c>
      <c r="U1895" t="s">
        <v>1453</v>
      </c>
      <c r="V1895">
        <v>9.6</v>
      </c>
      <c r="W1895">
        <v>0.23150000000000001</v>
      </c>
      <c r="X1895" t="s">
        <v>1453</v>
      </c>
      <c r="Y1895" t="s">
        <v>1453</v>
      </c>
      <c r="Z1895" t="s">
        <v>1468</v>
      </c>
      <c r="AA1895">
        <v>0.93</v>
      </c>
      <c r="AB1895">
        <v>7.0000000000000007E-2</v>
      </c>
      <c r="AC1895">
        <v>0.5</v>
      </c>
      <c r="AD1895">
        <v>0.5</v>
      </c>
      <c r="AE1895">
        <v>0.5</v>
      </c>
      <c r="AF1895">
        <v>0.5</v>
      </c>
      <c r="AG1895">
        <f>INDEX(YM!B:B, MATCH(Sheet1!B1895,YM!A:A,0))</f>
        <v>8.8149999999999995</v>
      </c>
      <c r="AH1895">
        <v>8.8149999999999995</v>
      </c>
      <c r="AI1895">
        <f>INDEX('Yield strengh'!B:B, MATCH(Sheet1!B1895,'Yield strengh'!A:A,0))</f>
        <v>35.299999999999997</v>
      </c>
      <c r="AJ1895">
        <v>35.299999999999997</v>
      </c>
      <c r="AK1895">
        <f>INDEX(Price!B:B, MATCH(Sheet1!B1895,Price!A:A,0))</f>
        <v>11.65</v>
      </c>
      <c r="AL1895">
        <f t="shared" si="29"/>
        <v>0.4015090322580645</v>
      </c>
      <c r="AM1895">
        <f>INDEX(toughness!B:B,MATCH(Sheet1!B1895,toughness!A:A,0))</f>
        <v>1.9744999999999999</v>
      </c>
      <c r="AN1895">
        <f>450</f>
        <v>450</v>
      </c>
    </row>
    <row r="1896" spans="1:40" x14ac:dyDescent="0.3">
      <c r="A1896" t="s">
        <v>1458</v>
      </c>
      <c r="B1896" s="1" t="s">
        <v>2238</v>
      </c>
      <c r="C1896">
        <v>57.075000000000003</v>
      </c>
      <c r="D1896">
        <v>885</v>
      </c>
      <c r="E1896">
        <v>4.5824999999999996</v>
      </c>
      <c r="F1896">
        <v>8.8249999999999993</v>
      </c>
      <c r="G1896">
        <v>6.1075000000000001E-3</v>
      </c>
      <c r="H1896">
        <v>2.6675000597749998E-13</v>
      </c>
      <c r="I1896">
        <v>455000000000000</v>
      </c>
      <c r="J1896">
        <v>1.6775</v>
      </c>
      <c r="K1896">
        <v>49.474999999999987</v>
      </c>
      <c r="L1896">
        <v>17.077500000000001</v>
      </c>
      <c r="M1896">
        <v>160</v>
      </c>
      <c r="N1896" t="s">
        <v>1453</v>
      </c>
      <c r="O1896" t="s">
        <v>1453</v>
      </c>
      <c r="P1896" t="s">
        <v>1453</v>
      </c>
      <c r="Q1896" t="s">
        <v>1453</v>
      </c>
      <c r="R1896" t="s">
        <v>1453</v>
      </c>
      <c r="S1896" t="s">
        <v>1453</v>
      </c>
      <c r="T1896" t="s">
        <v>1453</v>
      </c>
      <c r="U1896" t="s">
        <v>1453</v>
      </c>
      <c r="V1896">
        <v>45.25</v>
      </c>
      <c r="W1896">
        <v>0.55549999999999999</v>
      </c>
      <c r="X1896" t="s">
        <v>1453</v>
      </c>
      <c r="Y1896" t="s">
        <v>1453</v>
      </c>
      <c r="Z1896" t="s">
        <v>1468</v>
      </c>
      <c r="AA1896">
        <v>0.93</v>
      </c>
      <c r="AB1896">
        <v>7.0000000000000007E-2</v>
      </c>
      <c r="AC1896">
        <v>0.5</v>
      </c>
      <c r="AD1896">
        <v>0.5</v>
      </c>
      <c r="AE1896">
        <v>0.5</v>
      </c>
      <c r="AF1896">
        <v>0.5</v>
      </c>
      <c r="AG1896">
        <f>INDEX(YM!B:B, MATCH(Sheet1!B1896,YM!A:A,0))</f>
        <v>10.375</v>
      </c>
      <c r="AH1896">
        <v>10.375</v>
      </c>
      <c r="AI1896">
        <f>INDEX('Yield strengh'!B:B, MATCH(Sheet1!B1896,'Yield strengh'!A:A,0))</f>
        <v>33.979999999999997</v>
      </c>
      <c r="AJ1896">
        <v>33.979999999999997</v>
      </c>
      <c r="AK1896">
        <f>INDEX(Price!B:B, MATCH(Sheet1!B1896,Price!A:A,0))</f>
        <v>11.65</v>
      </c>
      <c r="AL1896">
        <f t="shared" si="29"/>
        <v>0.39835310734463275</v>
      </c>
      <c r="AM1896">
        <f>INDEX(toughness!B:B,MATCH(Sheet1!B1896,toughness!A:A,0))</f>
        <v>2.6545000000000001</v>
      </c>
      <c r="AN1896">
        <f>450</f>
        <v>450</v>
      </c>
    </row>
    <row r="1897" spans="1:40" x14ac:dyDescent="0.3">
      <c r="A1897" t="s">
        <v>1458</v>
      </c>
      <c r="B1897" s="1" t="s">
        <v>2529</v>
      </c>
      <c r="C1897">
        <v>289.25</v>
      </c>
      <c r="D1897">
        <v>1505</v>
      </c>
      <c r="E1897">
        <v>6.65</v>
      </c>
      <c r="F1897">
        <v>13.75</v>
      </c>
      <c r="G1897">
        <v>1.0638825000000001</v>
      </c>
      <c r="H1897">
        <v>2.5449999999999999</v>
      </c>
      <c r="I1897">
        <v>2.2335E+19</v>
      </c>
      <c r="J1897">
        <v>2.04</v>
      </c>
      <c r="K1897">
        <v>373.8</v>
      </c>
      <c r="L1897">
        <v>131.5</v>
      </c>
      <c r="M1897">
        <v>2450</v>
      </c>
      <c r="N1897" t="s">
        <v>1453</v>
      </c>
      <c r="O1897" t="s">
        <v>1453</v>
      </c>
      <c r="P1897" t="s">
        <v>1453</v>
      </c>
      <c r="Q1897" t="s">
        <v>1453</v>
      </c>
      <c r="R1897" t="s">
        <v>1453</v>
      </c>
      <c r="S1897" t="s">
        <v>1453</v>
      </c>
      <c r="T1897" t="s">
        <v>1453</v>
      </c>
      <c r="U1897" t="s">
        <v>1453</v>
      </c>
      <c r="V1897">
        <v>53.45</v>
      </c>
      <c r="W1897">
        <v>11.9345</v>
      </c>
      <c r="X1897" t="s">
        <v>1453</v>
      </c>
      <c r="Y1897" t="s">
        <v>1453</v>
      </c>
      <c r="Z1897" t="s">
        <v>1468</v>
      </c>
      <c r="AA1897">
        <v>0.93</v>
      </c>
      <c r="AB1897">
        <v>7.0000000000000007E-2</v>
      </c>
      <c r="AC1897">
        <v>0.5</v>
      </c>
      <c r="AD1897">
        <v>0.5</v>
      </c>
      <c r="AE1897">
        <v>0.5</v>
      </c>
      <c r="AF1897">
        <v>0.5</v>
      </c>
      <c r="AG1897">
        <f>INDEX(YM!B:B, MATCH(Sheet1!B1897,YM!A:A,0))</f>
        <v>9.2850000000000001</v>
      </c>
      <c r="AH1897">
        <v>9.2850000000000001</v>
      </c>
      <c r="AI1897">
        <f>INDEX('Yield strengh'!B:B, MATCH(Sheet1!B1897,'Yield strengh'!A:A,0))</f>
        <v>43.725000000000001</v>
      </c>
      <c r="AJ1897">
        <v>43.725000000000001</v>
      </c>
      <c r="AK1897">
        <f>INDEX(Price!B:B, MATCH(Sheet1!B1897,Price!A:A,0))</f>
        <v>9.59</v>
      </c>
      <c r="AL1897">
        <f t="shared" si="29"/>
        <v>0.26975855481727573</v>
      </c>
      <c r="AM1897">
        <f>INDEX(toughness!B:B,MATCH(Sheet1!B1897,toughness!A:A,0))</f>
        <v>0.40250000000000002</v>
      </c>
      <c r="AN1897">
        <f>450</f>
        <v>450</v>
      </c>
    </row>
    <row r="1898" spans="1:40" x14ac:dyDescent="0.3">
      <c r="A1898" t="s">
        <v>1458</v>
      </c>
      <c r="B1898" s="1" t="s">
        <v>2223</v>
      </c>
      <c r="C1898">
        <v>5.2995000000000001</v>
      </c>
      <c r="D1898">
        <v>775</v>
      </c>
      <c r="E1898">
        <v>2.8925000000000001</v>
      </c>
      <c r="F1898">
        <v>1.5</v>
      </c>
      <c r="G1898">
        <v>2.1987500000000002E-3</v>
      </c>
      <c r="H1898">
        <v>2.6675150325E-13</v>
      </c>
      <c r="I1898">
        <v>455000000000000</v>
      </c>
      <c r="J1898">
        <v>0.65500000000000003</v>
      </c>
      <c r="K1898">
        <v>3.0535549999999998</v>
      </c>
      <c r="L1898">
        <v>7.6549999999999994</v>
      </c>
      <c r="N1898" t="s">
        <v>1453</v>
      </c>
      <c r="O1898" t="s">
        <v>1453</v>
      </c>
      <c r="P1898" t="s">
        <v>1453</v>
      </c>
      <c r="Q1898" t="s">
        <v>1453</v>
      </c>
      <c r="R1898" t="s">
        <v>1453</v>
      </c>
      <c r="S1898" t="s">
        <v>1453</v>
      </c>
      <c r="T1898" t="s">
        <v>1453</v>
      </c>
      <c r="U1898" t="s">
        <v>1453</v>
      </c>
      <c r="V1898">
        <v>3.0540975000000001</v>
      </c>
      <c r="W1898">
        <v>8.2275000000000001E-2</v>
      </c>
      <c r="X1898" t="s">
        <v>1453</v>
      </c>
      <c r="Y1898" t="s">
        <v>1453</v>
      </c>
      <c r="Z1898" t="s">
        <v>1468</v>
      </c>
      <c r="AA1898">
        <v>0.93</v>
      </c>
      <c r="AB1898">
        <v>7.0000000000000007E-2</v>
      </c>
      <c r="AC1898">
        <v>0.5</v>
      </c>
      <c r="AD1898">
        <v>0.5</v>
      </c>
      <c r="AE1898">
        <v>0.5</v>
      </c>
      <c r="AF1898">
        <v>0.5</v>
      </c>
      <c r="AG1898">
        <f>INDEX(YM!B:B, MATCH(Sheet1!B1898,YM!A:A,0))</f>
        <v>9.24</v>
      </c>
      <c r="AH1898">
        <v>9.24</v>
      </c>
      <c r="AI1898">
        <f>INDEX('Yield strengh'!B:B, MATCH(Sheet1!B1898,'Yield strengh'!A:A,0))</f>
        <v>32.979999999999997</v>
      </c>
      <c r="AJ1898">
        <v>32.979999999999997</v>
      </c>
      <c r="AK1898">
        <f>INDEX(Price!B:B, MATCH(Sheet1!B1898,Price!A:A,0))</f>
        <v>11.65</v>
      </c>
      <c r="AL1898">
        <f t="shared" si="29"/>
        <v>0.39320670967741933</v>
      </c>
      <c r="AM1898">
        <f>INDEX(toughness!B:B,MATCH(Sheet1!B1898,toughness!A:A,0))</f>
        <v>1.8694999999999999</v>
      </c>
      <c r="AN1898">
        <f>450</f>
        <v>450</v>
      </c>
    </row>
    <row r="1899" spans="1:40" x14ac:dyDescent="0.3">
      <c r="A1899" t="s">
        <v>1458</v>
      </c>
      <c r="B1899" s="1" t="s">
        <v>2009</v>
      </c>
      <c r="C1899">
        <v>42.137500000000003</v>
      </c>
      <c r="D1899">
        <v>785</v>
      </c>
      <c r="E1899">
        <v>7.8324999999999996</v>
      </c>
      <c r="F1899">
        <v>1</v>
      </c>
      <c r="G1899">
        <v>7.3889999999999997E-2</v>
      </c>
      <c r="H1899">
        <v>1.19975E-12</v>
      </c>
      <c r="I1899">
        <v>455000000000000</v>
      </c>
      <c r="J1899">
        <v>1.3025</v>
      </c>
      <c r="K1899">
        <v>72.650000000000006</v>
      </c>
      <c r="L1899">
        <v>11.135</v>
      </c>
      <c r="N1899" t="s">
        <v>1453</v>
      </c>
      <c r="O1899" t="s">
        <v>1453</v>
      </c>
      <c r="P1899" t="s">
        <v>1453</v>
      </c>
      <c r="Q1899" t="s">
        <v>1453</v>
      </c>
      <c r="R1899" t="s">
        <v>1453</v>
      </c>
      <c r="S1899" t="s">
        <v>1453</v>
      </c>
      <c r="T1899" t="s">
        <v>1453</v>
      </c>
      <c r="U1899" t="s">
        <v>1453</v>
      </c>
      <c r="V1899">
        <v>67.650000000000006</v>
      </c>
      <c r="W1899">
        <v>0.3155</v>
      </c>
      <c r="X1899" t="s">
        <v>1453</v>
      </c>
      <c r="Y1899" t="s">
        <v>1453</v>
      </c>
      <c r="Z1899" t="s">
        <v>1468</v>
      </c>
      <c r="AA1899">
        <v>0.93</v>
      </c>
      <c r="AB1899">
        <v>7.0000000000000007E-2</v>
      </c>
      <c r="AC1899">
        <v>0.5</v>
      </c>
      <c r="AD1899">
        <v>0.5</v>
      </c>
      <c r="AE1899">
        <v>0.5</v>
      </c>
      <c r="AF1899">
        <v>0.5</v>
      </c>
      <c r="AG1899">
        <f>INDEX(YM!B:B, MATCH(Sheet1!B1899,YM!A:A,0))</f>
        <v>8.6549999999999994</v>
      </c>
      <c r="AH1899">
        <v>8.6549999999999994</v>
      </c>
      <c r="AI1899">
        <f>INDEX('Yield strengh'!B:B, MATCH(Sheet1!B1899,'Yield strengh'!A:A,0))</f>
        <v>35.114999999999988</v>
      </c>
      <c r="AJ1899">
        <v>35.114999999999988</v>
      </c>
      <c r="AK1899">
        <f>INDEX(Price!B:B, MATCH(Sheet1!B1899,Price!A:A,0))</f>
        <v>11.65</v>
      </c>
      <c r="AL1899">
        <f t="shared" si="29"/>
        <v>0.38715964968152849</v>
      </c>
      <c r="AM1899">
        <f>INDEX(toughness!B:B,MATCH(Sheet1!B1899,toughness!A:A,0))</f>
        <v>2.1145</v>
      </c>
      <c r="AN1899">
        <f>450</f>
        <v>450</v>
      </c>
    </row>
    <row r="1900" spans="1:40" x14ac:dyDescent="0.3">
      <c r="A1900" t="s">
        <v>1458</v>
      </c>
      <c r="B1900" s="1" t="s">
        <v>1995</v>
      </c>
      <c r="C1900">
        <v>38.25</v>
      </c>
      <c r="D1900">
        <v>490</v>
      </c>
      <c r="E1900">
        <v>5.6</v>
      </c>
      <c r="F1900">
        <v>0.5</v>
      </c>
      <c r="G1900">
        <v>7.0849999999999996E-2</v>
      </c>
      <c r="H1900">
        <v>1.8659999999999999E-12</v>
      </c>
      <c r="I1900">
        <v>130000000000000</v>
      </c>
      <c r="J1900">
        <v>1.575</v>
      </c>
      <c r="K1900">
        <v>68.25</v>
      </c>
      <c r="L1900">
        <v>3.355</v>
      </c>
      <c r="N1900" t="s">
        <v>1453</v>
      </c>
      <c r="O1900" t="s">
        <v>1453</v>
      </c>
      <c r="P1900" t="s">
        <v>1453</v>
      </c>
      <c r="Q1900" t="s">
        <v>1453</v>
      </c>
      <c r="R1900" t="s">
        <v>1453</v>
      </c>
      <c r="S1900" t="s">
        <v>1453</v>
      </c>
      <c r="T1900" t="s">
        <v>1453</v>
      </c>
      <c r="U1900" t="s">
        <v>1453</v>
      </c>
      <c r="V1900">
        <v>63.45</v>
      </c>
      <c r="W1900">
        <v>0.24</v>
      </c>
      <c r="X1900" t="s">
        <v>1453</v>
      </c>
      <c r="Y1900" t="s">
        <v>1453</v>
      </c>
      <c r="Z1900" t="s">
        <v>1468</v>
      </c>
      <c r="AA1900">
        <v>0.93</v>
      </c>
      <c r="AB1900">
        <v>7.0000000000000007E-2</v>
      </c>
      <c r="AC1900">
        <v>0.5</v>
      </c>
      <c r="AD1900">
        <v>0.5</v>
      </c>
      <c r="AE1900">
        <v>0.5</v>
      </c>
      <c r="AF1900">
        <v>0.5</v>
      </c>
      <c r="AG1900">
        <f>INDEX(YM!B:B, MATCH(Sheet1!B1900,YM!A:A,0))</f>
        <v>9.1499999999999986</v>
      </c>
      <c r="AH1900">
        <v>9.1499999999999986</v>
      </c>
      <c r="AI1900">
        <f>INDEX('Yield strengh'!B:B, MATCH(Sheet1!B1900,'Yield strengh'!A:A,0))</f>
        <v>6.5</v>
      </c>
      <c r="AJ1900">
        <v>6.5</v>
      </c>
      <c r="AK1900">
        <f>INDEX(Price!B:B, MATCH(Sheet1!B1900,Price!A:A,0))</f>
        <v>1.8049999999999999</v>
      </c>
      <c r="AL1900">
        <f t="shared" si="29"/>
        <v>0.12137755102040815</v>
      </c>
      <c r="AM1900">
        <f>INDEX(toughness!B:B,MATCH(Sheet1!B1900,toughness!A:A,0))</f>
        <v>1.33E-3</v>
      </c>
      <c r="AN1900">
        <f>450</f>
        <v>450</v>
      </c>
    </row>
    <row r="1901" spans="1:40" x14ac:dyDescent="0.3">
      <c r="A1901" t="s">
        <v>1458</v>
      </c>
      <c r="B1901" s="1" t="s">
        <v>2320</v>
      </c>
      <c r="C1901">
        <v>153.85749999999999</v>
      </c>
      <c r="D1901">
        <v>690</v>
      </c>
      <c r="E1901">
        <v>6.2774999999999999</v>
      </c>
      <c r="F1901">
        <v>7.25</v>
      </c>
      <c r="G1901">
        <v>7.1692500000000006E-2</v>
      </c>
      <c r="H1901">
        <v>2.6675000434299998E-13</v>
      </c>
      <c r="I1901">
        <v>455000000000000</v>
      </c>
      <c r="J1901">
        <v>0.45750000000000002</v>
      </c>
      <c r="K1901">
        <v>22.45</v>
      </c>
      <c r="L1901">
        <v>47.66</v>
      </c>
      <c r="N1901" t="s">
        <v>1453</v>
      </c>
      <c r="O1901" t="s">
        <v>1453</v>
      </c>
      <c r="P1901" t="s">
        <v>1453</v>
      </c>
      <c r="Q1901" t="s">
        <v>1453</v>
      </c>
      <c r="R1901" t="s">
        <v>1453</v>
      </c>
      <c r="S1901" t="s">
        <v>1453</v>
      </c>
      <c r="T1901" t="s">
        <v>1453</v>
      </c>
      <c r="U1901" t="s">
        <v>1453</v>
      </c>
      <c r="V1901">
        <v>17.95</v>
      </c>
      <c r="W1901">
        <v>0.58550000000000002</v>
      </c>
      <c r="X1901" t="s">
        <v>1453</v>
      </c>
      <c r="Y1901" t="s">
        <v>1453</v>
      </c>
      <c r="Z1901" t="s">
        <v>1468</v>
      </c>
      <c r="AA1901">
        <v>0.93</v>
      </c>
      <c r="AB1901">
        <v>7.0000000000000007E-2</v>
      </c>
      <c r="AC1901">
        <v>0.5</v>
      </c>
      <c r="AD1901">
        <v>0.5</v>
      </c>
      <c r="AE1901">
        <v>0.5</v>
      </c>
      <c r="AF1901">
        <v>0.5</v>
      </c>
      <c r="AG1901">
        <f>INDEX(YM!B:B, MATCH(Sheet1!B1901,YM!A:A,0))</f>
        <v>8.5124999999999993</v>
      </c>
      <c r="AH1901">
        <v>8.5124999999999993</v>
      </c>
      <c r="AI1901">
        <f>INDEX('Yield strengh'!B:B, MATCH(Sheet1!B1901,'Yield strengh'!A:A,0))</f>
        <v>31.12</v>
      </c>
      <c r="AJ1901">
        <v>31.12</v>
      </c>
      <c r="AK1901">
        <f>INDEX(Price!B:B, MATCH(Sheet1!B1901,Price!A:A,0))</f>
        <v>11.65</v>
      </c>
      <c r="AL1901">
        <f t="shared" si="29"/>
        <v>0.38392608695652175</v>
      </c>
      <c r="AM1901">
        <f>INDEX(toughness!B:B,MATCH(Sheet1!B1901,toughness!A:A,0))</f>
        <v>1.43475</v>
      </c>
      <c r="AN1901">
        <f>450</f>
        <v>450</v>
      </c>
    </row>
    <row r="1902" spans="1:40" x14ac:dyDescent="0.3">
      <c r="A1902" t="s">
        <v>1457</v>
      </c>
      <c r="B1902" s="1" t="s">
        <v>1827</v>
      </c>
      <c r="C1902">
        <v>26.31</v>
      </c>
      <c r="D1902">
        <v>1040</v>
      </c>
      <c r="E1902">
        <v>4.8600000000000003</v>
      </c>
      <c r="F1902">
        <v>9.125</v>
      </c>
      <c r="G1902">
        <v>2.7620000000000001E-3</v>
      </c>
      <c r="H1902">
        <v>2.7109300000000002E-13</v>
      </c>
      <c r="I1902">
        <v>455000000000000</v>
      </c>
      <c r="J1902">
        <v>11.3325</v>
      </c>
      <c r="K1902">
        <v>37.575000000000003</v>
      </c>
      <c r="L1902">
        <v>8.75</v>
      </c>
      <c r="N1902" t="s">
        <v>1453</v>
      </c>
      <c r="O1902" t="s">
        <v>1453</v>
      </c>
      <c r="P1902" t="s">
        <v>1453</v>
      </c>
      <c r="Q1902" t="s">
        <v>1453</v>
      </c>
      <c r="R1902" t="s">
        <v>1453</v>
      </c>
      <c r="S1902" t="s">
        <v>1453</v>
      </c>
      <c r="T1902" t="s">
        <v>1453</v>
      </c>
      <c r="U1902" t="s">
        <v>1453</v>
      </c>
      <c r="V1902">
        <v>21.9</v>
      </c>
      <c r="W1902">
        <v>0.2185</v>
      </c>
      <c r="X1902" t="s">
        <v>1453</v>
      </c>
      <c r="Y1902" t="s">
        <v>1453</v>
      </c>
      <c r="Z1902" t="s">
        <v>1468</v>
      </c>
      <c r="AA1902">
        <v>0.93</v>
      </c>
      <c r="AB1902">
        <v>7.0000000000000007E-2</v>
      </c>
      <c r="AC1902">
        <v>0.5</v>
      </c>
      <c r="AD1902">
        <v>0.5</v>
      </c>
      <c r="AE1902">
        <v>0.5</v>
      </c>
      <c r="AF1902">
        <v>0.5</v>
      </c>
      <c r="AG1902">
        <f>INDEX(YM!B:B, MATCH(Sheet1!B1902,YM!A:A,0))</f>
        <v>8.9725000000000001</v>
      </c>
      <c r="AH1902">
        <v>8.9725000000000001</v>
      </c>
      <c r="AI1902">
        <f>INDEX('Yield strengh'!B:B, MATCH(Sheet1!B1902,'Yield strengh'!A:A,0))</f>
        <v>15.59</v>
      </c>
      <c r="AJ1902">
        <v>15.59</v>
      </c>
      <c r="AK1902">
        <f>INDEX(Price!B:B, MATCH(Sheet1!B1902,Price!A:A,0))</f>
        <v>60.6</v>
      </c>
      <c r="AL1902">
        <f t="shared" si="29"/>
        <v>0.13450122596153846</v>
      </c>
      <c r="AM1902">
        <f>INDEX(toughness!B:B,MATCH(Sheet1!B1902,toughness!A:A,0))</f>
        <v>6.367</v>
      </c>
      <c r="AN1902">
        <f>450</f>
        <v>450</v>
      </c>
    </row>
    <row r="1903" spans="1:40" x14ac:dyDescent="0.3">
      <c r="A1903" t="s">
        <v>1458</v>
      </c>
      <c r="B1903" s="1" t="s">
        <v>1537</v>
      </c>
      <c r="C1903">
        <v>35.22</v>
      </c>
      <c r="D1903">
        <v>660</v>
      </c>
      <c r="E1903">
        <v>6.4450000000000003</v>
      </c>
      <c r="F1903">
        <v>1</v>
      </c>
      <c r="G1903">
        <v>5.8930000000000003E-2</v>
      </c>
      <c r="H1903">
        <v>1.1055000000000001E-12</v>
      </c>
      <c r="I1903">
        <v>520000000000000</v>
      </c>
      <c r="J1903">
        <v>1.375</v>
      </c>
      <c r="K1903">
        <v>64.924999999999997</v>
      </c>
      <c r="L1903">
        <v>7.6000000000000014</v>
      </c>
      <c r="N1903" t="s">
        <v>1453</v>
      </c>
      <c r="O1903" t="s">
        <v>1453</v>
      </c>
      <c r="P1903" t="s">
        <v>1453</v>
      </c>
      <c r="Q1903" t="s">
        <v>1453</v>
      </c>
      <c r="R1903" t="s">
        <v>1453</v>
      </c>
      <c r="S1903" t="s">
        <v>1453</v>
      </c>
      <c r="T1903" t="s">
        <v>1453</v>
      </c>
      <c r="U1903" t="s">
        <v>1453</v>
      </c>
      <c r="V1903">
        <v>60.424999999999997</v>
      </c>
      <c r="W1903">
        <v>0.25174999999999997</v>
      </c>
      <c r="X1903" t="s">
        <v>1453</v>
      </c>
      <c r="Y1903" t="s">
        <v>1453</v>
      </c>
      <c r="Z1903" t="s">
        <v>1468</v>
      </c>
      <c r="AA1903">
        <v>0.93</v>
      </c>
      <c r="AB1903">
        <v>7.0000000000000007E-2</v>
      </c>
      <c r="AC1903">
        <v>0.5</v>
      </c>
      <c r="AD1903">
        <v>0.5</v>
      </c>
      <c r="AE1903">
        <v>0.5</v>
      </c>
      <c r="AF1903">
        <v>0.5</v>
      </c>
      <c r="AG1903">
        <f>INDEX(YM!B:B, MATCH(Sheet1!B1903,YM!A:A,0))</f>
        <v>8.5150000000000006</v>
      </c>
      <c r="AH1903">
        <v>8.5150000000000006</v>
      </c>
      <c r="AI1903">
        <f>INDEX('Yield strengh'!B:B, MATCH(Sheet1!B1903,'Yield strengh'!A:A,0))</f>
        <v>28.98</v>
      </c>
      <c r="AJ1903">
        <v>28.98</v>
      </c>
      <c r="AK1903">
        <f>INDEX(Price!B:B, MATCH(Sheet1!B1903,Price!A:A,0))</f>
        <v>11.65</v>
      </c>
      <c r="AL1903">
        <f t="shared" si="29"/>
        <v>0.37388590909090913</v>
      </c>
      <c r="AM1903">
        <f>INDEX(toughness!B:B,MATCH(Sheet1!B1903,toughness!A:A,0))</f>
        <v>1.2222500000000001</v>
      </c>
      <c r="AN1903">
        <f>450</f>
        <v>450</v>
      </c>
    </row>
    <row r="1904" spans="1:40" x14ac:dyDescent="0.3">
      <c r="A1904" t="s">
        <v>1458</v>
      </c>
      <c r="B1904" s="1" t="s">
        <v>2005</v>
      </c>
      <c r="C1904">
        <v>18.997499999999999</v>
      </c>
      <c r="D1904">
        <v>830</v>
      </c>
      <c r="E1904">
        <v>5.0824999999999996</v>
      </c>
      <c r="F1904">
        <v>1</v>
      </c>
      <c r="G1904">
        <v>3.4392500000000013E-2</v>
      </c>
      <c r="H1904">
        <v>1.19975E-12</v>
      </c>
      <c r="I1904">
        <v>455000000000000</v>
      </c>
      <c r="J1904">
        <v>1.0275000000000001</v>
      </c>
      <c r="K1904">
        <v>27.95</v>
      </c>
      <c r="L1904">
        <v>5.6050000000000004</v>
      </c>
      <c r="N1904" t="s">
        <v>1453</v>
      </c>
      <c r="O1904" t="s">
        <v>1453</v>
      </c>
      <c r="P1904" t="s">
        <v>1453</v>
      </c>
      <c r="Q1904" t="s">
        <v>1453</v>
      </c>
      <c r="R1904" t="s">
        <v>1453</v>
      </c>
      <c r="S1904" t="s">
        <v>1453</v>
      </c>
      <c r="T1904" t="s">
        <v>1453</v>
      </c>
      <c r="U1904" t="s">
        <v>1453</v>
      </c>
      <c r="V1904">
        <v>26.2</v>
      </c>
      <c r="W1904">
        <v>0.186</v>
      </c>
      <c r="X1904" t="s">
        <v>1453</v>
      </c>
      <c r="Y1904" t="s">
        <v>1453</v>
      </c>
      <c r="Z1904" t="s">
        <v>1468</v>
      </c>
      <c r="AA1904">
        <v>0.93</v>
      </c>
      <c r="AB1904">
        <v>7.0000000000000007E-2</v>
      </c>
      <c r="AC1904">
        <v>0.5</v>
      </c>
      <c r="AD1904">
        <v>0.5</v>
      </c>
      <c r="AE1904">
        <v>0.5</v>
      </c>
      <c r="AF1904">
        <v>0.5</v>
      </c>
      <c r="AG1904">
        <f>INDEX(YM!B:B, MATCH(Sheet1!B1904,YM!A:A,0))</f>
        <v>8.932500000000001</v>
      </c>
      <c r="AH1904">
        <v>8.932500000000001</v>
      </c>
      <c r="AI1904">
        <f>INDEX('Yield strengh'!B:B, MATCH(Sheet1!B1904,'Yield strengh'!A:A,0))</f>
        <v>33.715000000000003</v>
      </c>
      <c r="AJ1904">
        <v>33.715000000000003</v>
      </c>
      <c r="AK1904">
        <f>INDEX(Price!B:B, MATCH(Sheet1!B1904,Price!A:A,0))</f>
        <v>11.65</v>
      </c>
      <c r="AL1904">
        <f t="shared" si="29"/>
        <v>0.36284245481927718</v>
      </c>
      <c r="AM1904">
        <f>INDEX(toughness!B:B,MATCH(Sheet1!B1904,toughness!A:A,0))</f>
        <v>2.4794999999999998</v>
      </c>
      <c r="AN1904">
        <f>450</f>
        <v>450</v>
      </c>
    </row>
    <row r="1905" spans="1:40" x14ac:dyDescent="0.3">
      <c r="A1905" t="s">
        <v>1458</v>
      </c>
      <c r="B1905" s="1" t="s">
        <v>1562</v>
      </c>
      <c r="C1905">
        <v>62.528750000000002</v>
      </c>
      <c r="D1905">
        <v>690</v>
      </c>
      <c r="E1905">
        <v>5.6157142857142857</v>
      </c>
      <c r="F1905">
        <v>2.90625</v>
      </c>
      <c r="G1905">
        <v>4.3724285714285722E-2</v>
      </c>
      <c r="H1905">
        <v>1.0519285714285711E-12</v>
      </c>
      <c r="I1905">
        <v>1086500000000000</v>
      </c>
      <c r="J1905">
        <v>1.5431250000000001</v>
      </c>
      <c r="K1905">
        <v>113.85625</v>
      </c>
      <c r="L1905">
        <v>7.3456250000000001</v>
      </c>
      <c r="N1905" t="s">
        <v>1453</v>
      </c>
      <c r="O1905" t="s">
        <v>1453</v>
      </c>
      <c r="P1905" t="s">
        <v>1453</v>
      </c>
      <c r="Q1905" t="s">
        <v>1453</v>
      </c>
      <c r="R1905" t="s">
        <v>1453</v>
      </c>
      <c r="S1905" t="s">
        <v>1453</v>
      </c>
      <c r="T1905" t="s">
        <v>1453</v>
      </c>
      <c r="U1905" t="s">
        <v>1453</v>
      </c>
      <c r="V1905">
        <v>49.528571428571418</v>
      </c>
      <c r="W1905">
        <v>0.214</v>
      </c>
      <c r="X1905" t="s">
        <v>1453</v>
      </c>
      <c r="Y1905" t="s">
        <v>1453</v>
      </c>
      <c r="Z1905" t="s">
        <v>1468</v>
      </c>
      <c r="AA1905">
        <v>0.93</v>
      </c>
      <c r="AB1905">
        <v>7.0000000000000007E-2</v>
      </c>
      <c r="AC1905">
        <v>0.5</v>
      </c>
      <c r="AD1905">
        <v>0.5</v>
      </c>
      <c r="AE1905">
        <v>0.5</v>
      </c>
      <c r="AF1905">
        <v>0.5</v>
      </c>
      <c r="AG1905">
        <f>INDEX(YM!B:B, MATCH(Sheet1!B1905,YM!A:A,0))</f>
        <v>8.3800000000000008</v>
      </c>
      <c r="AH1905">
        <v>8.3800000000000008</v>
      </c>
      <c r="AI1905">
        <f>INDEX('Yield strengh'!B:B, MATCH(Sheet1!B1905,'Yield strengh'!A:A,0))</f>
        <v>28.61</v>
      </c>
      <c r="AJ1905">
        <v>28.61</v>
      </c>
      <c r="AK1905">
        <f>INDEX(Price!B:B, MATCH(Sheet1!B1905,Price!A:A,0))</f>
        <v>6.9750000000000014</v>
      </c>
      <c r="AL1905">
        <f t="shared" si="29"/>
        <v>0.34746637681159426</v>
      </c>
      <c r="AM1905">
        <f>INDEX(toughness!B:B,MATCH(Sheet1!B1905,toughness!A:A,0))</f>
        <v>1.2829999999999999</v>
      </c>
      <c r="AN1905">
        <f>450</f>
        <v>450</v>
      </c>
    </row>
    <row r="1906" spans="1:40" x14ac:dyDescent="0.3">
      <c r="A1906" t="s">
        <v>1458</v>
      </c>
      <c r="B1906" s="1" t="s">
        <v>1559</v>
      </c>
      <c r="C1906">
        <v>37.116250000000001</v>
      </c>
      <c r="D1906">
        <v>720</v>
      </c>
      <c r="E1906">
        <v>6.4850000000000012</v>
      </c>
      <c r="F1906">
        <v>1</v>
      </c>
      <c r="G1906">
        <v>5.7763750000000003E-2</v>
      </c>
      <c r="H1906">
        <v>1.19975E-12</v>
      </c>
      <c r="I1906">
        <v>455000000000000</v>
      </c>
      <c r="J1906">
        <v>1.41</v>
      </c>
      <c r="K1906">
        <v>66.537499999999994</v>
      </c>
      <c r="L1906">
        <v>7.8487499999999999</v>
      </c>
      <c r="N1906" t="s">
        <v>1453</v>
      </c>
      <c r="O1906" t="s">
        <v>1453</v>
      </c>
      <c r="P1906" t="s">
        <v>1453</v>
      </c>
      <c r="Q1906" t="s">
        <v>1453</v>
      </c>
      <c r="R1906" t="s">
        <v>1453</v>
      </c>
      <c r="S1906" t="s">
        <v>1453</v>
      </c>
      <c r="T1906" t="s">
        <v>1453</v>
      </c>
      <c r="U1906" t="s">
        <v>1453</v>
      </c>
      <c r="V1906">
        <v>66.512500000000003</v>
      </c>
      <c r="W1906">
        <v>0.27124999999999999</v>
      </c>
      <c r="X1906" t="s">
        <v>1453</v>
      </c>
      <c r="Y1906" t="s">
        <v>1453</v>
      </c>
      <c r="Z1906" t="s">
        <v>1468</v>
      </c>
      <c r="AA1906">
        <v>0.93</v>
      </c>
      <c r="AB1906">
        <v>7.0000000000000007E-2</v>
      </c>
      <c r="AC1906">
        <v>0.5</v>
      </c>
      <c r="AD1906">
        <v>0.5</v>
      </c>
      <c r="AE1906">
        <v>0.5</v>
      </c>
      <c r="AF1906">
        <v>0.5</v>
      </c>
      <c r="AG1906">
        <f>INDEX(YM!B:B, MATCH(Sheet1!B1906,YM!A:A,0))</f>
        <v>8.442499999999999</v>
      </c>
      <c r="AH1906">
        <v>8.442499999999999</v>
      </c>
      <c r="AI1906">
        <f>INDEX('Yield strengh'!B:B, MATCH(Sheet1!B1906,'Yield strengh'!A:A,0))</f>
        <v>29.557500000000001</v>
      </c>
      <c r="AJ1906">
        <v>29.557500000000001</v>
      </c>
      <c r="AK1906">
        <f>INDEX(Price!B:B, MATCH(Sheet1!B1906,Price!A:A,0))</f>
        <v>16.3</v>
      </c>
      <c r="AL1906">
        <f t="shared" si="29"/>
        <v>0.34658221354166663</v>
      </c>
      <c r="AM1906">
        <f>INDEX(toughness!B:B,MATCH(Sheet1!B1906,toughness!A:A,0))</f>
        <v>1.3995</v>
      </c>
      <c r="AN1906">
        <f>450</f>
        <v>450</v>
      </c>
    </row>
    <row r="1907" spans="1:40" x14ac:dyDescent="0.3">
      <c r="A1907" t="s">
        <v>1458</v>
      </c>
      <c r="B1907" s="1" t="s">
        <v>2293</v>
      </c>
      <c r="C1907">
        <v>117.1125</v>
      </c>
      <c r="D1907">
        <v>930</v>
      </c>
      <c r="E1907">
        <v>6.8250000000000002</v>
      </c>
      <c r="F1907">
        <v>1.166666666666667</v>
      </c>
      <c r="G1907">
        <v>3.0338712499999998</v>
      </c>
      <c r="H1907">
        <v>5.5375000000007333</v>
      </c>
      <c r="I1907">
        <v>455000000000000</v>
      </c>
      <c r="J1907">
        <v>1.7549999999999999</v>
      </c>
      <c r="K1907">
        <v>131.42500000000001</v>
      </c>
      <c r="L1907">
        <v>96.7</v>
      </c>
      <c r="M1907">
        <v>2305</v>
      </c>
      <c r="N1907" t="s">
        <v>1453</v>
      </c>
      <c r="O1907" t="s">
        <v>1453</v>
      </c>
      <c r="P1907" t="s">
        <v>1453</v>
      </c>
      <c r="Q1907" t="s">
        <v>1453</v>
      </c>
      <c r="R1907" t="s">
        <v>1453</v>
      </c>
      <c r="S1907" t="s">
        <v>1453</v>
      </c>
      <c r="T1907" t="s">
        <v>1453</v>
      </c>
      <c r="U1907" t="s">
        <v>1453</v>
      </c>
      <c r="V1907">
        <v>159.05000000000001</v>
      </c>
      <c r="W1907">
        <v>28.577500000000001</v>
      </c>
      <c r="X1907" t="s">
        <v>1453</v>
      </c>
      <c r="Y1907" t="s">
        <v>1453</v>
      </c>
      <c r="Z1907" t="s">
        <v>1468</v>
      </c>
      <c r="AA1907">
        <v>0.93</v>
      </c>
      <c r="AB1907">
        <v>7.0000000000000007E-2</v>
      </c>
      <c r="AC1907">
        <v>0.5</v>
      </c>
      <c r="AD1907">
        <v>0.5</v>
      </c>
      <c r="AE1907">
        <v>0.5</v>
      </c>
      <c r="AF1907">
        <v>0.5</v>
      </c>
      <c r="AG1907">
        <f>INDEX(YM!B:B, MATCH(Sheet1!B1907,YM!A:A,0))</f>
        <v>8.78125</v>
      </c>
      <c r="AH1907">
        <v>8.78125</v>
      </c>
      <c r="AI1907">
        <f>INDEX('Yield strengh'!B:B, MATCH(Sheet1!B1907,'Yield strengh'!A:A,0))</f>
        <v>36.567500000000003</v>
      </c>
      <c r="AJ1907">
        <v>36.567500000000003</v>
      </c>
      <c r="AK1907">
        <f>INDEX(Price!B:B, MATCH(Sheet1!B1907,Price!A:A,0))</f>
        <v>60.6</v>
      </c>
      <c r="AL1907">
        <f t="shared" si="29"/>
        <v>0.3452778057795699</v>
      </c>
      <c r="AM1907">
        <f>INDEX(toughness!B:B,MATCH(Sheet1!B1907,toughness!A:A,0))</f>
        <v>3.637</v>
      </c>
      <c r="AN1907">
        <f>450</f>
        <v>450</v>
      </c>
    </row>
    <row r="1908" spans="1:40" x14ac:dyDescent="0.3">
      <c r="A1908" t="s">
        <v>1458</v>
      </c>
      <c r="B1908" s="1" t="s">
        <v>605</v>
      </c>
      <c r="C1908">
        <v>77</v>
      </c>
      <c r="D1908">
        <v>810</v>
      </c>
      <c r="E1908">
        <v>8.8000000000000007</v>
      </c>
      <c r="F1908">
        <v>0.5</v>
      </c>
      <c r="G1908">
        <v>0.11459999999999999</v>
      </c>
      <c r="H1908">
        <v>1.8659999999999999E-12</v>
      </c>
      <c r="I1908">
        <v>130000000000000</v>
      </c>
      <c r="J1908">
        <v>2.5099999999999998</v>
      </c>
      <c r="K1908">
        <v>160</v>
      </c>
      <c r="L1908">
        <v>10.27</v>
      </c>
      <c r="N1908" t="s">
        <v>1453</v>
      </c>
      <c r="O1908" t="s">
        <v>1453</v>
      </c>
      <c r="P1908" t="s">
        <v>1453</v>
      </c>
      <c r="Q1908" t="s">
        <v>1453</v>
      </c>
      <c r="R1908" t="s">
        <v>1453</v>
      </c>
      <c r="S1908" t="s">
        <v>1453</v>
      </c>
      <c r="T1908" t="s">
        <v>1453</v>
      </c>
      <c r="U1908" t="s">
        <v>1453</v>
      </c>
      <c r="V1908">
        <v>137</v>
      </c>
      <c r="W1908">
        <v>0.39</v>
      </c>
      <c r="X1908" t="s">
        <v>1453</v>
      </c>
      <c r="Y1908" t="s">
        <v>1453</v>
      </c>
      <c r="Z1908" t="s">
        <v>1468</v>
      </c>
      <c r="AA1908">
        <v>0.93</v>
      </c>
      <c r="AB1908">
        <v>7.0000000000000007E-2</v>
      </c>
      <c r="AC1908">
        <v>0.5</v>
      </c>
      <c r="AD1908">
        <v>0.5</v>
      </c>
      <c r="AE1908">
        <v>0.5</v>
      </c>
      <c r="AF1908">
        <v>0.5</v>
      </c>
      <c r="AG1908">
        <f>INDEX(YM!B:B, MATCH(Sheet1!B1908,YM!A:A,0))</f>
        <v>8</v>
      </c>
      <c r="AH1908">
        <v>8</v>
      </c>
      <c r="AI1908">
        <f>INDEX('Yield strengh'!B:B, MATCH(Sheet1!B1908,'Yield strengh'!A:A,0))</f>
        <v>35</v>
      </c>
      <c r="AJ1908">
        <v>35</v>
      </c>
      <c r="AK1908">
        <f>INDEX(Price!B:B, MATCH(Sheet1!B1908,Price!A:A,0))</f>
        <v>36.950000000000003</v>
      </c>
      <c r="AL1908">
        <f t="shared" si="29"/>
        <v>0.34567901234567899</v>
      </c>
      <c r="AM1908">
        <f>INDEX(toughness!B:B,MATCH(Sheet1!B1908,toughness!A:A,0))</f>
        <v>12.164999999999999</v>
      </c>
      <c r="AN1908">
        <f>450</f>
        <v>450</v>
      </c>
    </row>
    <row r="1909" spans="1:40" x14ac:dyDescent="0.3">
      <c r="A1909" t="s">
        <v>1458</v>
      </c>
      <c r="B1909" s="1" t="s">
        <v>2233</v>
      </c>
      <c r="C1909">
        <v>31.9375</v>
      </c>
      <c r="D1909">
        <v>765</v>
      </c>
      <c r="E1909">
        <v>6.76</v>
      </c>
      <c r="F1909">
        <v>1</v>
      </c>
      <c r="G1909">
        <v>5.9097499999999997E-2</v>
      </c>
      <c r="H1909">
        <v>1.19975E-12</v>
      </c>
      <c r="I1909">
        <v>455000000000000</v>
      </c>
      <c r="J1909">
        <v>1.2949999999999999</v>
      </c>
      <c r="K1909">
        <v>44.374999999999993</v>
      </c>
      <c r="L1909">
        <v>8.7949999999999999</v>
      </c>
      <c r="N1909" t="s">
        <v>1453</v>
      </c>
      <c r="O1909" t="s">
        <v>1453</v>
      </c>
      <c r="P1909" t="s">
        <v>1453</v>
      </c>
      <c r="Q1909" t="s">
        <v>1453</v>
      </c>
      <c r="R1909" t="s">
        <v>1453</v>
      </c>
      <c r="S1909" t="s">
        <v>1453</v>
      </c>
      <c r="T1909" t="s">
        <v>1453</v>
      </c>
      <c r="U1909" t="s">
        <v>1453</v>
      </c>
      <c r="V1909">
        <v>41.475000000000001</v>
      </c>
      <c r="W1909">
        <v>0.26274999999999998</v>
      </c>
      <c r="X1909" t="s">
        <v>1453</v>
      </c>
      <c r="Y1909" t="s">
        <v>1453</v>
      </c>
      <c r="Z1909" t="s">
        <v>1468</v>
      </c>
      <c r="AA1909">
        <v>0.93</v>
      </c>
      <c r="AB1909">
        <v>7.0000000000000007E-2</v>
      </c>
      <c r="AC1909">
        <v>0.5</v>
      </c>
      <c r="AD1909">
        <v>0.5</v>
      </c>
      <c r="AE1909">
        <v>0.5</v>
      </c>
      <c r="AF1909">
        <v>0.5</v>
      </c>
      <c r="AG1909">
        <f>INDEX(YM!B:B, MATCH(Sheet1!B1909,YM!A:A,0))</f>
        <v>8.1274999999999995</v>
      </c>
      <c r="AH1909">
        <v>8.1274999999999995</v>
      </c>
      <c r="AI1909">
        <f>INDEX('Yield strengh'!B:B, MATCH(Sheet1!B1909,'Yield strengh'!A:A,0))</f>
        <v>32.314999999999998</v>
      </c>
      <c r="AJ1909">
        <v>32.314999999999998</v>
      </c>
      <c r="AK1909">
        <f>INDEX(Price!B:B, MATCH(Sheet1!B1909,Price!A:A,0))</f>
        <v>11.65</v>
      </c>
      <c r="AL1909">
        <f t="shared" ref="AL1909:AL1941" si="30">AJ1909*AH1909/D1909</f>
        <v>0.34332047385620912</v>
      </c>
      <c r="AM1909">
        <f>INDEX(toughness!B:B,MATCH(Sheet1!B1909,toughness!A:A,0))</f>
        <v>2.0695000000000001</v>
      </c>
      <c r="AN1909">
        <f>450</f>
        <v>450</v>
      </c>
    </row>
    <row r="1910" spans="1:40" x14ac:dyDescent="0.3">
      <c r="A1910" t="s">
        <v>1458</v>
      </c>
      <c r="B1910" s="1" t="s">
        <v>574</v>
      </c>
      <c r="C1910">
        <v>30</v>
      </c>
      <c r="D1910">
        <v>950</v>
      </c>
      <c r="E1910">
        <v>18</v>
      </c>
      <c r="F1910">
        <v>1.5</v>
      </c>
      <c r="G1910">
        <v>1.082E-2</v>
      </c>
      <c r="H1910">
        <v>8.2352000000000003E-12</v>
      </c>
      <c r="I1910">
        <v>1230250000000000</v>
      </c>
      <c r="J1910">
        <v>0.48499999999999999</v>
      </c>
      <c r="K1910">
        <v>55</v>
      </c>
      <c r="L1910">
        <v>11.55</v>
      </c>
      <c r="N1910" t="s">
        <v>1453</v>
      </c>
      <c r="O1910" t="s">
        <v>1453</v>
      </c>
      <c r="P1910" t="s">
        <v>1453</v>
      </c>
      <c r="Q1910" t="s">
        <v>1453</v>
      </c>
      <c r="R1910" t="s">
        <v>1453</v>
      </c>
      <c r="S1910" t="s">
        <v>1453</v>
      </c>
      <c r="T1910" t="s">
        <v>1453</v>
      </c>
      <c r="U1910" t="s">
        <v>1453</v>
      </c>
      <c r="V1910">
        <v>37.5</v>
      </c>
      <c r="W1910">
        <v>0.13</v>
      </c>
      <c r="X1910" t="s">
        <v>1453</v>
      </c>
      <c r="Y1910" t="s">
        <v>1453</v>
      </c>
      <c r="Z1910" t="s">
        <v>1468</v>
      </c>
      <c r="AA1910">
        <v>0.93</v>
      </c>
      <c r="AB1910">
        <v>7.0000000000000007E-2</v>
      </c>
      <c r="AC1910">
        <v>0.5</v>
      </c>
      <c r="AD1910">
        <v>0.5</v>
      </c>
      <c r="AE1910">
        <v>0.5</v>
      </c>
      <c r="AF1910">
        <v>0.5</v>
      </c>
      <c r="AG1910">
        <f>INDEX(YM!B:B, MATCH(Sheet1!B1910,YM!A:A,0))</f>
        <v>8.65</v>
      </c>
      <c r="AH1910">
        <v>8.65</v>
      </c>
      <c r="AI1910">
        <f>INDEX('Yield strengh'!B:B, MATCH(Sheet1!B1910,'Yield strengh'!A:A,0))</f>
        <v>27</v>
      </c>
      <c r="AJ1910">
        <v>27</v>
      </c>
      <c r="AK1910">
        <f>INDEX(Price!B:B, MATCH(Sheet1!B1910,Price!A:A,0))</f>
        <v>2.95</v>
      </c>
      <c r="AL1910">
        <f t="shared" si="30"/>
        <v>0.24584210526315792</v>
      </c>
      <c r="AM1910">
        <f>INDEX(toughness!B:B,MATCH(Sheet1!B1910,toughness!A:A,0))</f>
        <v>6.9849999999999995E-2</v>
      </c>
      <c r="AN1910">
        <f>450</f>
        <v>450</v>
      </c>
    </row>
    <row r="1911" spans="1:40" x14ac:dyDescent="0.3">
      <c r="A1911" t="s">
        <v>1458</v>
      </c>
      <c r="B1911" s="1" t="s">
        <v>2315</v>
      </c>
      <c r="C1911">
        <v>1056.2349999999999</v>
      </c>
      <c r="D1911">
        <v>680</v>
      </c>
      <c r="E1911">
        <v>6.8724999999999996</v>
      </c>
      <c r="F1911">
        <v>9.2250000000000014</v>
      </c>
      <c r="G1911">
        <v>3.4916649999999998</v>
      </c>
      <c r="H1911">
        <v>2.6675000434299998E-13</v>
      </c>
      <c r="I1911">
        <v>455000000000000</v>
      </c>
      <c r="J1911">
        <v>0.43250000000000011</v>
      </c>
      <c r="K1911">
        <v>312.875</v>
      </c>
      <c r="L1911">
        <v>1378.36</v>
      </c>
      <c r="M1911">
        <v>2020</v>
      </c>
      <c r="N1911" t="s">
        <v>1453</v>
      </c>
      <c r="O1911" t="s">
        <v>1453</v>
      </c>
      <c r="P1911" t="s">
        <v>1453</v>
      </c>
      <c r="Q1911" t="s">
        <v>1453</v>
      </c>
      <c r="R1911" t="s">
        <v>1453</v>
      </c>
      <c r="S1911" t="s">
        <v>1453</v>
      </c>
      <c r="T1911" t="s">
        <v>1453</v>
      </c>
      <c r="U1911" t="s">
        <v>1453</v>
      </c>
      <c r="V1911">
        <v>132.875</v>
      </c>
      <c r="W1911">
        <v>20.984000000000002</v>
      </c>
      <c r="X1911" t="s">
        <v>1453</v>
      </c>
      <c r="Y1911" t="s">
        <v>1453</v>
      </c>
      <c r="Z1911" t="s">
        <v>1468</v>
      </c>
      <c r="AA1911">
        <v>0.93</v>
      </c>
      <c r="AB1911">
        <v>7.0000000000000007E-2</v>
      </c>
      <c r="AC1911">
        <v>0.5</v>
      </c>
      <c r="AD1911">
        <v>0.5</v>
      </c>
      <c r="AE1911">
        <v>0.5</v>
      </c>
      <c r="AF1911">
        <v>0.5</v>
      </c>
      <c r="AG1911">
        <f>INDEX(YM!B:B, MATCH(Sheet1!B1911,YM!A:A,0))</f>
        <v>7.9125000000000014</v>
      </c>
      <c r="AH1911">
        <v>7.9125000000000014</v>
      </c>
      <c r="AI1911">
        <f>INDEX('Yield strengh'!B:B, MATCH(Sheet1!B1911,'Yield strengh'!A:A,0))</f>
        <v>29.475000000000001</v>
      </c>
      <c r="AJ1911">
        <v>29.475000000000001</v>
      </c>
      <c r="AK1911">
        <f>INDEX(Price!B:B, MATCH(Sheet1!B1911,Price!A:A,0))</f>
        <v>16.3</v>
      </c>
      <c r="AL1911">
        <f t="shared" si="30"/>
        <v>0.34297196691176479</v>
      </c>
      <c r="AM1911">
        <f>INDEX(toughness!B:B,MATCH(Sheet1!B1911,toughness!A:A,0))</f>
        <v>1.4744999999999999</v>
      </c>
      <c r="AN1911">
        <f>450</f>
        <v>450</v>
      </c>
    </row>
    <row r="1912" spans="1:40" x14ac:dyDescent="0.3">
      <c r="A1912" t="s">
        <v>1458</v>
      </c>
      <c r="B1912" s="1" t="s">
        <v>1553</v>
      </c>
      <c r="C1912">
        <v>52.725000000000001</v>
      </c>
      <c r="D1912">
        <v>700</v>
      </c>
      <c r="E1912">
        <v>5.41</v>
      </c>
      <c r="F1912">
        <v>1</v>
      </c>
      <c r="G1912">
        <v>3.85975E-2</v>
      </c>
      <c r="H1912">
        <v>1.19975E-12</v>
      </c>
      <c r="I1912">
        <v>455000000000000</v>
      </c>
      <c r="J1912">
        <v>3.1775000000000002</v>
      </c>
      <c r="K1912">
        <v>56.325000000000003</v>
      </c>
      <c r="L1912">
        <v>3.71</v>
      </c>
      <c r="N1912" t="s">
        <v>1453</v>
      </c>
      <c r="O1912" t="s">
        <v>1453</v>
      </c>
      <c r="P1912" t="s">
        <v>1453</v>
      </c>
      <c r="Q1912" t="s">
        <v>1453</v>
      </c>
      <c r="R1912" t="s">
        <v>1453</v>
      </c>
      <c r="S1912" t="s">
        <v>1453</v>
      </c>
      <c r="T1912" t="s">
        <v>1453</v>
      </c>
      <c r="U1912" t="s">
        <v>1453</v>
      </c>
      <c r="V1912">
        <v>53.674999999999997</v>
      </c>
      <c r="W1912">
        <v>0.18</v>
      </c>
      <c r="X1912" t="s">
        <v>1453</v>
      </c>
      <c r="Y1912" t="s">
        <v>1453</v>
      </c>
      <c r="Z1912" t="s">
        <v>1468</v>
      </c>
      <c r="AA1912">
        <v>0.93</v>
      </c>
      <c r="AB1912">
        <v>7.0000000000000007E-2</v>
      </c>
      <c r="AC1912">
        <v>0.5</v>
      </c>
      <c r="AD1912">
        <v>0.5</v>
      </c>
      <c r="AE1912">
        <v>0.5</v>
      </c>
      <c r="AF1912">
        <v>0.5</v>
      </c>
      <c r="AG1912">
        <f>INDEX(YM!B:B, MATCH(Sheet1!B1912,YM!A:A,0))</f>
        <v>9.625</v>
      </c>
      <c r="AH1912">
        <v>9.625</v>
      </c>
      <c r="AI1912">
        <f>INDEX('Yield strengh'!B:B, MATCH(Sheet1!B1912,'Yield strengh'!A:A,0))</f>
        <v>23.875</v>
      </c>
      <c r="AJ1912">
        <v>23.875</v>
      </c>
      <c r="AK1912">
        <f>INDEX(Price!B:B, MATCH(Sheet1!B1912,Price!A:A,0))</f>
        <v>11.65</v>
      </c>
      <c r="AL1912">
        <f t="shared" si="30"/>
        <v>0.32828125000000002</v>
      </c>
      <c r="AM1912">
        <f>INDEX(toughness!B:B,MATCH(Sheet1!B1912,toughness!A:A,0))</f>
        <v>1.2855000000000001</v>
      </c>
      <c r="AN1912">
        <f>450</f>
        <v>450</v>
      </c>
    </row>
    <row r="1913" spans="1:40" x14ac:dyDescent="0.3">
      <c r="A1913" t="s">
        <v>1459</v>
      </c>
      <c r="B1913" s="1" t="s">
        <v>563</v>
      </c>
      <c r="C1913">
        <v>796</v>
      </c>
      <c r="D1913">
        <v>1575</v>
      </c>
      <c r="G1913">
        <v>0.16955000000000001</v>
      </c>
      <c r="H1913">
        <v>6.5800000000000006E-4</v>
      </c>
      <c r="I1913">
        <v>367500</v>
      </c>
      <c r="J1913">
        <v>1.1950000000000001</v>
      </c>
      <c r="K1913">
        <v>768.5</v>
      </c>
      <c r="L1913">
        <v>16.149999999999999</v>
      </c>
      <c r="N1913" t="s">
        <v>1453</v>
      </c>
      <c r="O1913" t="s">
        <v>1453</v>
      </c>
      <c r="P1913" t="s">
        <v>1453</v>
      </c>
      <c r="Q1913" t="s">
        <v>1453</v>
      </c>
      <c r="R1913" t="s">
        <v>1453</v>
      </c>
      <c r="S1913" t="s">
        <v>1453</v>
      </c>
      <c r="T1913" t="s">
        <v>1453</v>
      </c>
      <c r="U1913" t="s">
        <v>1453</v>
      </c>
      <c r="V1913">
        <v>768.5</v>
      </c>
      <c r="W1913">
        <v>1.64</v>
      </c>
      <c r="X1913" t="s">
        <v>1453</v>
      </c>
      <c r="Y1913" t="s">
        <v>1453</v>
      </c>
      <c r="Z1913" t="s">
        <v>1468</v>
      </c>
      <c r="AA1913">
        <v>0.93</v>
      </c>
      <c r="AB1913">
        <v>7.0000000000000007E-2</v>
      </c>
      <c r="AC1913">
        <v>0.5</v>
      </c>
      <c r="AD1913">
        <v>0.5</v>
      </c>
      <c r="AE1913">
        <v>0.5</v>
      </c>
      <c r="AF1913">
        <v>0.5</v>
      </c>
      <c r="AG1913">
        <f>INDEX(YM!B:B, MATCH(Sheet1!B1913,YM!A:A,0))</f>
        <v>4.25</v>
      </c>
      <c r="AH1913">
        <v>8.5</v>
      </c>
      <c r="AI1913">
        <f>INDEX('Yield strengh'!B:B, MATCH(Sheet1!B1913,'Yield strengh'!A:A,0))</f>
        <v>51.75</v>
      </c>
      <c r="AJ1913">
        <v>51.75</v>
      </c>
      <c r="AK1913">
        <f>INDEX(Price!B:B, MATCH(Sheet1!B1913,Price!A:A,0))</f>
        <v>274.5</v>
      </c>
      <c r="AL1913">
        <f t="shared" si="30"/>
        <v>0.2792857142857143</v>
      </c>
      <c r="AM1913">
        <f>INDEX(toughness!B:B,MATCH(Sheet1!B1913,toughness!A:A,0))</f>
        <v>0.108</v>
      </c>
      <c r="AN1913">
        <f>450</f>
        <v>450</v>
      </c>
    </row>
    <row r="1914" spans="1:40" x14ac:dyDescent="0.3">
      <c r="A1914" t="s">
        <v>1458</v>
      </c>
      <c r="B1914" s="1" t="s">
        <v>2314</v>
      </c>
      <c r="C1914">
        <v>31.385000000000002</v>
      </c>
      <c r="D1914">
        <v>635</v>
      </c>
      <c r="E1914">
        <v>5.76</v>
      </c>
      <c r="F1914">
        <v>1</v>
      </c>
      <c r="G1914">
        <v>5.0294999999999999E-2</v>
      </c>
      <c r="H1914">
        <v>1.19975E-12</v>
      </c>
      <c r="I1914">
        <v>455000000000000</v>
      </c>
      <c r="J1914">
        <v>1.5375000000000001</v>
      </c>
      <c r="K1914">
        <v>55.225000000000001</v>
      </c>
      <c r="L1914">
        <v>6.0575000000000001</v>
      </c>
      <c r="N1914" t="s">
        <v>1453</v>
      </c>
      <c r="O1914" t="s">
        <v>1453</v>
      </c>
      <c r="P1914" t="s">
        <v>1453</v>
      </c>
      <c r="Q1914" t="s">
        <v>1453</v>
      </c>
      <c r="R1914" t="s">
        <v>1453</v>
      </c>
      <c r="S1914" t="s">
        <v>1453</v>
      </c>
      <c r="T1914" t="s">
        <v>1453</v>
      </c>
      <c r="U1914" t="s">
        <v>1453</v>
      </c>
      <c r="V1914">
        <v>51.575000000000003</v>
      </c>
      <c r="W1914">
        <v>0.2195</v>
      </c>
      <c r="X1914" t="s">
        <v>1453</v>
      </c>
      <c r="Y1914" t="s">
        <v>1453</v>
      </c>
      <c r="Z1914" t="s">
        <v>1468</v>
      </c>
      <c r="AA1914">
        <v>0.93</v>
      </c>
      <c r="AB1914">
        <v>7.0000000000000007E-2</v>
      </c>
      <c r="AC1914">
        <v>0.5</v>
      </c>
      <c r="AD1914">
        <v>0.5</v>
      </c>
      <c r="AE1914">
        <v>0.5</v>
      </c>
      <c r="AF1914">
        <v>0.5</v>
      </c>
      <c r="AG1914">
        <f>INDEX(YM!B:B, MATCH(Sheet1!B1914,YM!A:A,0))</f>
        <v>7.7750000000000004</v>
      </c>
      <c r="AH1914">
        <v>7.7750000000000004</v>
      </c>
      <c r="AI1914">
        <f>INDEX('Yield strengh'!B:B, MATCH(Sheet1!B1914,'Yield strengh'!A:A,0))</f>
        <v>26.324999999999999</v>
      </c>
      <c r="AJ1914">
        <v>26.324999999999999</v>
      </c>
      <c r="AK1914">
        <f>INDEX(Price!B:B, MATCH(Sheet1!B1914,Price!A:A,0))</f>
        <v>11.65</v>
      </c>
      <c r="AL1914">
        <f t="shared" si="30"/>
        <v>0.3223257874015748</v>
      </c>
      <c r="AM1914">
        <f>INDEX(toughness!B:B,MATCH(Sheet1!B1914,toughness!A:A,0))</f>
        <v>1.2070000000000001</v>
      </c>
      <c r="AN1914">
        <f>450</f>
        <v>450</v>
      </c>
    </row>
    <row r="1915" spans="1:40" x14ac:dyDescent="0.3">
      <c r="B1915" s="1" t="s">
        <v>2337</v>
      </c>
      <c r="C1915">
        <v>377.5</v>
      </c>
      <c r="D1915">
        <v>1305</v>
      </c>
      <c r="G1915">
        <v>0.32761666666666672</v>
      </c>
      <c r="I1915" t="s">
        <v>1453</v>
      </c>
      <c r="J1915">
        <v>106</v>
      </c>
      <c r="K1915">
        <v>610.5</v>
      </c>
      <c r="L1915">
        <v>115</v>
      </c>
      <c r="N1915" t="s">
        <v>1453</v>
      </c>
      <c r="O1915" t="s">
        <v>1453</v>
      </c>
      <c r="P1915" t="s">
        <v>1453</v>
      </c>
      <c r="Q1915" t="s">
        <v>1453</v>
      </c>
      <c r="R1915" t="s">
        <v>1453</v>
      </c>
      <c r="S1915" t="s">
        <v>1453</v>
      </c>
      <c r="T1915" t="s">
        <v>1453</v>
      </c>
      <c r="U1915" t="s">
        <v>1453</v>
      </c>
      <c r="V1915">
        <v>610.16666666666663</v>
      </c>
      <c r="W1915">
        <v>7.833333333333333</v>
      </c>
      <c r="X1915" t="s">
        <v>1453</v>
      </c>
      <c r="Y1915" t="s">
        <v>1453</v>
      </c>
      <c r="Z1915" t="s">
        <v>1468</v>
      </c>
      <c r="AA1915">
        <v>0.93</v>
      </c>
      <c r="AB1915">
        <v>7.0000000000000007E-2</v>
      </c>
      <c r="AC1915">
        <v>0.5</v>
      </c>
      <c r="AD1915">
        <v>0.5</v>
      </c>
      <c r="AE1915">
        <v>0.5</v>
      </c>
      <c r="AF1915">
        <v>0.5</v>
      </c>
      <c r="AG1915">
        <f>INDEX(YM!B:B, MATCH(Sheet1!B1915,YM!A:A,0))</f>
        <v>8.4</v>
      </c>
      <c r="AH1915">
        <v>8.4</v>
      </c>
      <c r="AI1915">
        <f>INDEX('Yield strengh'!B:B, MATCH(Sheet1!B1915,'Yield strengh'!A:A,0))</f>
        <v>465</v>
      </c>
      <c r="AJ1915">
        <v>465</v>
      </c>
      <c r="AK1915">
        <f>INDEX(Price!B:B, MATCH(Sheet1!B1915,Price!A:A,0))</f>
        <v>305.5</v>
      </c>
      <c r="AL1915">
        <f t="shared" si="30"/>
        <v>2.9931034482758623</v>
      </c>
      <c r="AM1915">
        <f>INDEX(toughness!B:B,MATCH(Sheet1!B1915,toughness!A:A,0))</f>
        <v>0.25845000000000001</v>
      </c>
      <c r="AN1915">
        <f>450</f>
        <v>450</v>
      </c>
    </row>
    <row r="1916" spans="1:40" x14ac:dyDescent="0.3">
      <c r="A1916" t="s">
        <v>1458</v>
      </c>
      <c r="B1916" s="1" t="s">
        <v>2107</v>
      </c>
      <c r="C1916">
        <v>29.203289473684201</v>
      </c>
      <c r="D1916">
        <v>765</v>
      </c>
      <c r="E1916">
        <v>6.311447368421053</v>
      </c>
      <c r="F1916">
        <v>1</v>
      </c>
      <c r="G1916">
        <v>5.4080657894736837E-2</v>
      </c>
      <c r="H1916">
        <v>1.1870263157894741E-12</v>
      </c>
      <c r="I1916">
        <v>219500000000000</v>
      </c>
      <c r="J1916">
        <v>1.383815789473684</v>
      </c>
      <c r="K1916">
        <v>52.66447368421052</v>
      </c>
      <c r="L1916">
        <v>7.4889473684210524</v>
      </c>
      <c r="N1916" t="s">
        <v>1453</v>
      </c>
      <c r="O1916" t="s">
        <v>1453</v>
      </c>
      <c r="P1916" t="s">
        <v>1453</v>
      </c>
      <c r="Q1916" t="s">
        <v>1453</v>
      </c>
      <c r="R1916" t="s">
        <v>1453</v>
      </c>
      <c r="S1916" t="s">
        <v>1453</v>
      </c>
      <c r="T1916" t="s">
        <v>1453</v>
      </c>
      <c r="U1916" t="s">
        <v>1453</v>
      </c>
      <c r="V1916">
        <v>49.410526315789468</v>
      </c>
      <c r="W1916">
        <v>0.24669736842105269</v>
      </c>
      <c r="X1916" t="s">
        <v>1453</v>
      </c>
      <c r="Y1916" t="s">
        <v>1453</v>
      </c>
      <c r="Z1916" t="s">
        <v>1468</v>
      </c>
      <c r="AA1916">
        <v>0.93</v>
      </c>
      <c r="AB1916">
        <v>7.0000000000000007E-2</v>
      </c>
      <c r="AC1916">
        <v>0.5</v>
      </c>
      <c r="AD1916">
        <v>0.5</v>
      </c>
      <c r="AE1916">
        <v>0.5</v>
      </c>
      <c r="AF1916">
        <v>0.5</v>
      </c>
      <c r="AG1916">
        <f>INDEX(YM!B:B, MATCH(Sheet1!B1916,YM!A:A,0))</f>
        <v>8.2797368421052617</v>
      </c>
      <c r="AH1916">
        <v>8.2797368421052617</v>
      </c>
      <c r="AI1916">
        <f>INDEX('Yield strengh'!B:B, MATCH(Sheet1!B1916,'Yield strengh'!A:A,0))</f>
        <v>28.98368421052632</v>
      </c>
      <c r="AJ1916">
        <v>28.98368421052632</v>
      </c>
      <c r="AK1916">
        <f>INDEX(Price!B:B, MATCH(Sheet1!B1916,Price!A:A,0))</f>
        <v>18.027631578947361</v>
      </c>
      <c r="AL1916">
        <f t="shared" si="30"/>
        <v>0.31369578820632593</v>
      </c>
      <c r="AM1916">
        <f>INDEX(toughness!B:B,MATCH(Sheet1!B1916,toughness!A:A,0))</f>
        <v>2.005002631578948</v>
      </c>
      <c r="AN1916">
        <f>450</f>
        <v>450</v>
      </c>
    </row>
    <row r="1917" spans="1:40" x14ac:dyDescent="0.3">
      <c r="A1917" t="s">
        <v>1458</v>
      </c>
      <c r="B1917" s="1" t="s">
        <v>2318</v>
      </c>
      <c r="C1917">
        <v>23.274999999999999</v>
      </c>
      <c r="D1917">
        <v>960</v>
      </c>
      <c r="E1917">
        <v>4.0949999999999998</v>
      </c>
      <c r="F1917">
        <v>57</v>
      </c>
      <c r="G1917">
        <v>3.15E-3</v>
      </c>
      <c r="H1917">
        <v>2.6675009099999999E-13</v>
      </c>
      <c r="I1917">
        <v>455000000000000</v>
      </c>
      <c r="J1917">
        <v>70.122500000000002</v>
      </c>
      <c r="K1917">
        <v>23.375</v>
      </c>
      <c r="L1917">
        <v>9.9499999999999993</v>
      </c>
      <c r="N1917" t="s">
        <v>1453</v>
      </c>
      <c r="O1917" t="s">
        <v>1453</v>
      </c>
      <c r="P1917" t="s">
        <v>1453</v>
      </c>
      <c r="Q1917" t="s">
        <v>1453</v>
      </c>
      <c r="R1917" t="s">
        <v>1453</v>
      </c>
      <c r="S1917" t="s">
        <v>1453</v>
      </c>
      <c r="T1917" t="s">
        <v>1453</v>
      </c>
      <c r="U1917" t="s">
        <v>1453</v>
      </c>
      <c r="V1917">
        <v>14.7</v>
      </c>
      <c r="W1917">
        <v>0.17349999999999999</v>
      </c>
      <c r="X1917" t="s">
        <v>1453</v>
      </c>
      <c r="Y1917" t="s">
        <v>1453</v>
      </c>
      <c r="Z1917" t="s">
        <v>1468</v>
      </c>
      <c r="AA1917">
        <v>0.93</v>
      </c>
      <c r="AB1917">
        <v>7.0000000000000007E-2</v>
      </c>
      <c r="AC1917">
        <v>0.5</v>
      </c>
      <c r="AD1917">
        <v>0.5</v>
      </c>
      <c r="AE1917">
        <v>0.5</v>
      </c>
      <c r="AF1917">
        <v>0.5</v>
      </c>
      <c r="AG1917">
        <f>INDEX(YM!B:B, MATCH(Sheet1!B1917,YM!A:A,0))</f>
        <v>11.26</v>
      </c>
      <c r="AH1917">
        <v>11.26</v>
      </c>
      <c r="AI1917">
        <f>INDEX('Yield strengh'!B:B, MATCH(Sheet1!B1917,'Yield strengh'!A:A,0))</f>
        <v>26.52</v>
      </c>
      <c r="AJ1917">
        <v>26.52</v>
      </c>
      <c r="AK1917">
        <f>INDEX(Price!B:B, MATCH(Sheet1!B1917,Price!A:A,0))</f>
        <v>16.3</v>
      </c>
      <c r="AL1917">
        <f t="shared" si="30"/>
        <v>0.31105750000000004</v>
      </c>
      <c r="AM1917">
        <f>INDEX(toughness!B:B,MATCH(Sheet1!B1917,toughness!A:A,0))</f>
        <v>3.242</v>
      </c>
      <c r="AN1917">
        <f>450</f>
        <v>450</v>
      </c>
    </row>
    <row r="1918" spans="1:40" x14ac:dyDescent="0.3">
      <c r="A1918" t="s">
        <v>1458</v>
      </c>
      <c r="B1918" s="1" t="s">
        <v>1554</v>
      </c>
      <c r="C1918">
        <v>4.2450000000000001</v>
      </c>
      <c r="D1918">
        <v>515</v>
      </c>
      <c r="E1918">
        <v>3.41</v>
      </c>
      <c r="F1918">
        <v>1.5</v>
      </c>
      <c r="G1918">
        <v>9.4924999999999992E-3</v>
      </c>
      <c r="H1918">
        <v>5.335E-13</v>
      </c>
      <c r="I1918">
        <v>455000000000000</v>
      </c>
      <c r="J1918">
        <v>2.0924999999999998</v>
      </c>
      <c r="K1918">
        <v>366.875</v>
      </c>
      <c r="L1918">
        <v>2.27</v>
      </c>
      <c r="N1918" t="s">
        <v>1453</v>
      </c>
      <c r="O1918" t="s">
        <v>1453</v>
      </c>
      <c r="P1918" t="s">
        <v>1453</v>
      </c>
      <c r="Q1918" t="s">
        <v>1453</v>
      </c>
      <c r="R1918" t="s">
        <v>1453</v>
      </c>
      <c r="S1918" t="s">
        <v>1453</v>
      </c>
      <c r="T1918" t="s">
        <v>1453</v>
      </c>
      <c r="U1918" t="s">
        <v>1453</v>
      </c>
      <c r="V1918">
        <v>366.875</v>
      </c>
      <c r="W1918">
        <v>0.20524999999999999</v>
      </c>
      <c r="X1918" t="s">
        <v>1453</v>
      </c>
      <c r="Y1918" t="s">
        <v>1453</v>
      </c>
      <c r="Z1918" t="s">
        <v>1468</v>
      </c>
      <c r="AA1918">
        <v>0.93</v>
      </c>
      <c r="AB1918">
        <v>7.0000000000000007E-2</v>
      </c>
      <c r="AC1918">
        <v>0.5</v>
      </c>
      <c r="AD1918">
        <v>0.5</v>
      </c>
      <c r="AE1918">
        <v>0.5</v>
      </c>
      <c r="AF1918">
        <v>0.5</v>
      </c>
      <c r="AG1918">
        <f>INDEX(YM!B:B, MATCH(Sheet1!B1918,YM!A:A,0))</f>
        <v>8.16</v>
      </c>
      <c r="AH1918">
        <v>8.16</v>
      </c>
      <c r="AI1918">
        <f>INDEX('Yield strengh'!B:B, MATCH(Sheet1!B1918,'Yield strengh'!A:A,0))</f>
        <v>20.350000000000001</v>
      </c>
      <c r="AJ1918">
        <v>20.350000000000001</v>
      </c>
      <c r="AK1918">
        <f>INDEX(Price!B:B, MATCH(Sheet1!B1918,Price!A:A,0))</f>
        <v>11.65</v>
      </c>
      <c r="AL1918">
        <f t="shared" si="30"/>
        <v>0.32243883495145631</v>
      </c>
      <c r="AM1918">
        <f>INDEX(toughness!B:B,MATCH(Sheet1!B1918,toughness!A:A,0))</f>
        <v>0.60550000000000004</v>
      </c>
      <c r="AN1918">
        <f>450</f>
        <v>450</v>
      </c>
    </row>
    <row r="1919" spans="1:40" x14ac:dyDescent="0.3">
      <c r="A1919" t="s">
        <v>1458</v>
      </c>
      <c r="B1919" s="1" t="s">
        <v>1988</v>
      </c>
      <c r="C1919">
        <v>30.1</v>
      </c>
      <c r="D1919">
        <v>740</v>
      </c>
      <c r="E1919">
        <v>34.767499999999998</v>
      </c>
      <c r="F1919">
        <v>1.5</v>
      </c>
      <c r="G1919">
        <v>2.66E-3</v>
      </c>
      <c r="H1919">
        <v>4.3006967499999992E-9</v>
      </c>
      <c r="I1919">
        <v>455000000000000</v>
      </c>
      <c r="J1919">
        <v>7.8775000000000004</v>
      </c>
      <c r="K1919">
        <v>25.1</v>
      </c>
      <c r="L1919">
        <v>11.265000000000001</v>
      </c>
      <c r="N1919" t="s">
        <v>1453</v>
      </c>
      <c r="O1919" t="s">
        <v>1453</v>
      </c>
      <c r="P1919" t="s">
        <v>1453</v>
      </c>
      <c r="Q1919" t="s">
        <v>1453</v>
      </c>
      <c r="R1919" t="s">
        <v>1453</v>
      </c>
      <c r="S1919" t="s">
        <v>1453</v>
      </c>
      <c r="T1919" t="s">
        <v>1453</v>
      </c>
      <c r="U1919" t="s">
        <v>1453</v>
      </c>
      <c r="V1919">
        <v>26.85</v>
      </c>
      <c r="W1919">
        <v>0.18525</v>
      </c>
      <c r="X1919" t="s">
        <v>1453</v>
      </c>
      <c r="Y1919" t="s">
        <v>1453</v>
      </c>
      <c r="Z1919" t="s">
        <v>1468</v>
      </c>
      <c r="AA1919">
        <v>0.93</v>
      </c>
      <c r="AB1919">
        <v>7.0000000000000007E-2</v>
      </c>
      <c r="AC1919">
        <v>0.5</v>
      </c>
      <c r="AD1919">
        <v>0.5</v>
      </c>
      <c r="AE1919">
        <v>0.5</v>
      </c>
      <c r="AF1919">
        <v>0.5</v>
      </c>
      <c r="AG1919">
        <f>INDEX(YM!B:B, MATCH(Sheet1!B1919,YM!A:A,0))</f>
        <v>7.4574999999999996</v>
      </c>
      <c r="AH1919">
        <v>7.4574999999999996</v>
      </c>
      <c r="AI1919">
        <f>INDEX('Yield strengh'!B:B, MATCH(Sheet1!B1919,'Yield strengh'!A:A,0))</f>
        <v>29.684999999999999</v>
      </c>
      <c r="AJ1919">
        <v>29.684999999999999</v>
      </c>
      <c r="AK1919">
        <f>INDEX(Price!B:B, MATCH(Sheet1!B1919,Price!A:A,0))</f>
        <v>11.65</v>
      </c>
      <c r="AL1919">
        <f t="shared" si="30"/>
        <v>0.29915660472972971</v>
      </c>
      <c r="AM1919">
        <f>INDEX(toughness!B:B,MATCH(Sheet1!B1919,toughness!A:A,0))</f>
        <v>2.0394999999999999</v>
      </c>
      <c r="AN1919">
        <f>450</f>
        <v>450</v>
      </c>
    </row>
    <row r="1920" spans="1:40" x14ac:dyDescent="0.3">
      <c r="A1920" t="s">
        <v>1458</v>
      </c>
      <c r="B1920" s="1" t="s">
        <v>1810</v>
      </c>
      <c r="C1920">
        <v>7503.26</v>
      </c>
      <c r="D1920">
        <v>635</v>
      </c>
      <c r="E1920">
        <v>4.8099999999999996</v>
      </c>
      <c r="F1920">
        <v>8.25</v>
      </c>
      <c r="G1920">
        <v>831.50159499999995</v>
      </c>
      <c r="H1920">
        <v>2.667504343E-13</v>
      </c>
      <c r="I1920">
        <v>455000000000000</v>
      </c>
      <c r="J1920">
        <v>0.47249999999999998</v>
      </c>
      <c r="K1920">
        <v>1401.825</v>
      </c>
      <c r="L1920">
        <v>2276.4675000000002</v>
      </c>
      <c r="M1920">
        <v>3815</v>
      </c>
      <c r="N1920" t="s">
        <v>1453</v>
      </c>
      <c r="O1920" t="s">
        <v>1453</v>
      </c>
      <c r="P1920" t="s">
        <v>1453</v>
      </c>
      <c r="Q1920" t="s">
        <v>1453</v>
      </c>
      <c r="R1920" t="s">
        <v>1453</v>
      </c>
      <c r="S1920" t="s">
        <v>1453</v>
      </c>
      <c r="T1920" t="s">
        <v>1453</v>
      </c>
      <c r="U1920" t="s">
        <v>1453</v>
      </c>
      <c r="V1920">
        <v>1434.325</v>
      </c>
      <c r="W1920">
        <v>805.05449999999996</v>
      </c>
      <c r="X1920" t="s">
        <v>1453</v>
      </c>
      <c r="Y1920" t="s">
        <v>1453</v>
      </c>
      <c r="Z1920" t="s">
        <v>1468</v>
      </c>
      <c r="AA1920">
        <v>0.93</v>
      </c>
      <c r="AB1920">
        <v>7.0000000000000007E-2</v>
      </c>
      <c r="AC1920">
        <v>0.5</v>
      </c>
      <c r="AD1920">
        <v>0.5</v>
      </c>
      <c r="AE1920">
        <v>0.5</v>
      </c>
      <c r="AF1920">
        <v>0.5</v>
      </c>
      <c r="AG1920">
        <f>INDEX(YM!B:B, MATCH(Sheet1!B1920,YM!A:A,0))</f>
        <v>7.7250000000000014</v>
      </c>
      <c r="AH1920">
        <v>7.7250000000000014</v>
      </c>
      <c r="AI1920">
        <f>INDEX('Yield strengh'!B:B, MATCH(Sheet1!B1920,'Yield strengh'!A:A,0))</f>
        <v>23.82</v>
      </c>
      <c r="AJ1920">
        <v>23.82</v>
      </c>
      <c r="AK1920">
        <f>INDEX(Price!B:B, MATCH(Sheet1!B1920,Price!A:A,0))</f>
        <v>11.65</v>
      </c>
      <c r="AL1920">
        <f t="shared" si="30"/>
        <v>0.28977874015748034</v>
      </c>
      <c r="AM1920">
        <f>INDEX(toughness!B:B,MATCH(Sheet1!B1920,toughness!A:A,0))</f>
        <v>1.2144999999999999</v>
      </c>
      <c r="AN1920">
        <f>450</f>
        <v>450</v>
      </c>
    </row>
    <row r="1921" spans="1:40" x14ac:dyDescent="0.3">
      <c r="A1921" t="s">
        <v>1458</v>
      </c>
      <c r="B1921" s="1" t="s">
        <v>1506</v>
      </c>
      <c r="C1921">
        <v>935.44166666666661</v>
      </c>
      <c r="D1921">
        <v>825</v>
      </c>
      <c r="E1921">
        <v>3.666666666666667</v>
      </c>
      <c r="F1921">
        <v>14.25</v>
      </c>
      <c r="G1921">
        <v>0.63470833333333332</v>
      </c>
      <c r="H1921">
        <v>1.548200966666667E-17</v>
      </c>
      <c r="I1921">
        <v>1.738E+20</v>
      </c>
      <c r="J1921">
        <v>0.27333333333333337</v>
      </c>
      <c r="K1921">
        <v>386.25</v>
      </c>
      <c r="L1921">
        <v>111.17449999999999</v>
      </c>
      <c r="M1921">
        <v>2050</v>
      </c>
      <c r="N1921" t="s">
        <v>1453</v>
      </c>
      <c r="O1921" t="s">
        <v>1453</v>
      </c>
      <c r="P1921" t="s">
        <v>1453</v>
      </c>
      <c r="Q1921" t="s">
        <v>1453</v>
      </c>
      <c r="R1921" t="s">
        <v>1453</v>
      </c>
      <c r="S1921" t="s">
        <v>1453</v>
      </c>
      <c r="T1921" t="s">
        <v>1453</v>
      </c>
      <c r="U1921" t="s">
        <v>1453</v>
      </c>
      <c r="V1921">
        <v>393.25833333333338</v>
      </c>
      <c r="W1921">
        <v>5.0234166666666669</v>
      </c>
      <c r="X1921" t="s">
        <v>1453</v>
      </c>
      <c r="Y1921" t="s">
        <v>1453</v>
      </c>
      <c r="Z1921" t="s">
        <v>1468</v>
      </c>
      <c r="AA1921">
        <v>0.93</v>
      </c>
      <c r="AB1921">
        <v>7.0000000000000007E-2</v>
      </c>
      <c r="AC1921">
        <v>0.5</v>
      </c>
      <c r="AD1921">
        <v>0.5</v>
      </c>
      <c r="AE1921">
        <v>0.5</v>
      </c>
      <c r="AF1921">
        <v>0.5</v>
      </c>
      <c r="AG1921">
        <f>INDEX(YM!B:B, MATCH(Sheet1!B1921,YM!A:A,0))</f>
        <v>8.0416666666666661</v>
      </c>
      <c r="AH1921">
        <v>8.0416666666666661</v>
      </c>
      <c r="AI1921">
        <f>INDEX('Yield strengh'!B:B, MATCH(Sheet1!B1921,'Yield strengh'!A:A,0))</f>
        <v>14.31666666666667</v>
      </c>
      <c r="AJ1921">
        <v>14.31666666666667</v>
      </c>
      <c r="AK1921">
        <f>INDEX(Price!B:B, MATCH(Sheet1!B1921,Price!A:A,0))</f>
        <v>285.91666666666669</v>
      </c>
      <c r="AL1921">
        <f t="shared" si="30"/>
        <v>0.13955134680134682</v>
      </c>
      <c r="AM1921">
        <f>INDEX(toughness!B:B,MATCH(Sheet1!B1921,toughness!A:A,0))</f>
        <v>14100.003467500001</v>
      </c>
      <c r="AN1921">
        <f>450</f>
        <v>450</v>
      </c>
    </row>
    <row r="1922" spans="1:40" x14ac:dyDescent="0.3">
      <c r="A1922" t="s">
        <v>1458</v>
      </c>
      <c r="B1922" s="1" t="s">
        <v>2234</v>
      </c>
      <c r="C1922">
        <v>5.7525000000000004</v>
      </c>
      <c r="D1922">
        <v>820</v>
      </c>
      <c r="E1922">
        <v>3.0474999999999999</v>
      </c>
      <c r="F1922">
        <v>3.6475</v>
      </c>
      <c r="G1922">
        <v>2.2230000000000001E-3</v>
      </c>
      <c r="H1922">
        <v>2.6679343000000002E-13</v>
      </c>
      <c r="I1922">
        <v>455000000000000</v>
      </c>
      <c r="J1922">
        <v>2.9375</v>
      </c>
      <c r="K1922">
        <v>2.85</v>
      </c>
      <c r="L1922">
        <v>3.8875000000000002</v>
      </c>
      <c r="N1922" t="s">
        <v>1453</v>
      </c>
      <c r="O1922" t="s">
        <v>1453</v>
      </c>
      <c r="P1922" t="s">
        <v>1453</v>
      </c>
      <c r="Q1922" t="s">
        <v>1453</v>
      </c>
      <c r="R1922" t="s">
        <v>1453</v>
      </c>
      <c r="S1922" t="s">
        <v>1453</v>
      </c>
      <c r="T1922" t="s">
        <v>1453</v>
      </c>
      <c r="U1922" t="s">
        <v>1453</v>
      </c>
      <c r="V1922">
        <v>2.7250000000000001</v>
      </c>
      <c r="W1922">
        <v>9.4000000000000014E-2</v>
      </c>
      <c r="X1922" t="s">
        <v>1453</v>
      </c>
      <c r="Y1922" t="s">
        <v>1453</v>
      </c>
      <c r="Z1922" t="s">
        <v>1468</v>
      </c>
      <c r="AA1922">
        <v>0.93</v>
      </c>
      <c r="AB1922">
        <v>7.0000000000000007E-2</v>
      </c>
      <c r="AC1922">
        <v>0.5</v>
      </c>
      <c r="AD1922">
        <v>0.5</v>
      </c>
      <c r="AE1922">
        <v>0.5</v>
      </c>
      <c r="AF1922">
        <v>0.5</v>
      </c>
      <c r="AG1922">
        <f>INDEX(YM!B:B, MATCH(Sheet1!B1922,YM!A:A,0))</f>
        <v>7.5350000000000001</v>
      </c>
      <c r="AH1922">
        <v>7.5350000000000001</v>
      </c>
      <c r="AI1922">
        <f>INDEX('Yield strengh'!B:B, MATCH(Sheet1!B1922,'Yield strengh'!A:A,0))</f>
        <v>31.31</v>
      </c>
      <c r="AJ1922">
        <v>31.31</v>
      </c>
      <c r="AK1922">
        <f>INDEX(Price!B:B, MATCH(Sheet1!B1922,Price!A:A,0))</f>
        <v>11.65</v>
      </c>
      <c r="AL1922">
        <f t="shared" si="30"/>
        <v>0.28770835365853659</v>
      </c>
      <c r="AM1922">
        <f>INDEX(toughness!B:B,MATCH(Sheet1!B1922,toughness!A:A,0))</f>
        <v>2.9594999999999998</v>
      </c>
      <c r="AN1922">
        <f>450</f>
        <v>450</v>
      </c>
    </row>
    <row r="1923" spans="1:40" x14ac:dyDescent="0.3">
      <c r="A1923" t="s">
        <v>1456</v>
      </c>
      <c r="B1923" s="1" t="s">
        <v>556</v>
      </c>
      <c r="C1923">
        <v>16.989999999999998</v>
      </c>
      <c r="D1923">
        <v>1440</v>
      </c>
      <c r="G1923">
        <v>2.7599999999999999E-3</v>
      </c>
      <c r="H1923">
        <v>8.6000086000000007E-7</v>
      </c>
      <c r="I1923">
        <v>50000050000000</v>
      </c>
      <c r="J1923">
        <v>550</v>
      </c>
      <c r="K1923">
        <v>26.65</v>
      </c>
      <c r="L1923">
        <v>5</v>
      </c>
      <c r="N1923" t="s">
        <v>1453</v>
      </c>
      <c r="O1923" t="s">
        <v>1453</v>
      </c>
      <c r="P1923" t="s">
        <v>1453</v>
      </c>
      <c r="Q1923" t="s">
        <v>1453</v>
      </c>
      <c r="R1923" t="s">
        <v>1453</v>
      </c>
      <c r="S1923" t="s">
        <v>1453</v>
      </c>
      <c r="T1923" t="s">
        <v>1453</v>
      </c>
      <c r="U1923" t="s">
        <v>1453</v>
      </c>
      <c r="V1923">
        <v>14.15</v>
      </c>
      <c r="W1923">
        <v>0.4</v>
      </c>
      <c r="X1923" t="s">
        <v>1453</v>
      </c>
      <c r="Y1923" t="s">
        <v>1453</v>
      </c>
      <c r="Z1923" t="s">
        <v>1468</v>
      </c>
      <c r="AA1923">
        <v>0.93</v>
      </c>
      <c r="AB1923">
        <v>7.0000000000000007E-2</v>
      </c>
      <c r="AC1923">
        <v>0.5</v>
      </c>
      <c r="AD1923">
        <v>0.5</v>
      </c>
      <c r="AE1923">
        <v>0.5</v>
      </c>
      <c r="AF1923">
        <v>0.5</v>
      </c>
      <c r="AG1923">
        <f>INDEX(YM!B:B, MATCH(Sheet1!B1923,YM!A:A,0))</f>
        <v>32.5</v>
      </c>
      <c r="AH1923">
        <v>32.5</v>
      </c>
      <c r="AI1923">
        <f>INDEX('Yield strengh'!B:B, MATCH(Sheet1!B1923,'Yield strengh'!A:A,0))</f>
        <v>10</v>
      </c>
      <c r="AJ1923">
        <v>10</v>
      </c>
      <c r="AK1923">
        <f>INDEX(Price!B:B, MATCH(Sheet1!B1923,Price!A:A,0))</f>
        <v>20.7</v>
      </c>
      <c r="AL1923">
        <f t="shared" si="30"/>
        <v>0.22569444444444445</v>
      </c>
      <c r="AM1923">
        <f>INDEX(toughness!B:B,MATCH(Sheet1!B1923,toughness!A:A,0))</f>
        <v>12100000</v>
      </c>
      <c r="AN1923">
        <f>450</f>
        <v>450</v>
      </c>
    </row>
    <row r="1924" spans="1:40" x14ac:dyDescent="0.3">
      <c r="A1924" t="s">
        <v>1458</v>
      </c>
      <c r="B1924" s="1" t="s">
        <v>2128</v>
      </c>
      <c r="C1924">
        <v>146.03</v>
      </c>
      <c r="D1924">
        <v>1205</v>
      </c>
      <c r="E1924">
        <v>4.1233333333333331</v>
      </c>
      <c r="F1924">
        <v>25.903571428571428</v>
      </c>
      <c r="G1924">
        <v>1.4387307692307691E-2</v>
      </c>
      <c r="H1924">
        <v>2.4655166686363641E-15</v>
      </c>
      <c r="I1924">
        <v>5.05E+20</v>
      </c>
      <c r="J1924">
        <v>20.941176470588239</v>
      </c>
      <c r="K1924">
        <v>209.6705882352941</v>
      </c>
      <c r="L1924">
        <v>28.155000000000001</v>
      </c>
      <c r="M1924">
        <v>253.60714285714289</v>
      </c>
      <c r="N1924" t="s">
        <v>1453</v>
      </c>
      <c r="O1924" t="s">
        <v>1453</v>
      </c>
      <c r="P1924" t="s">
        <v>1453</v>
      </c>
      <c r="Q1924" t="s">
        <v>1453</v>
      </c>
      <c r="R1924" t="s">
        <v>1453</v>
      </c>
      <c r="S1924" t="s">
        <v>1453</v>
      </c>
      <c r="T1924" t="s">
        <v>1453</v>
      </c>
      <c r="U1924" t="s">
        <v>1453</v>
      </c>
      <c r="V1924">
        <v>141.5</v>
      </c>
      <c r="W1924">
        <v>0.70250000000000001</v>
      </c>
      <c r="X1924" t="s">
        <v>1453</v>
      </c>
      <c r="Y1924" t="s">
        <v>1453</v>
      </c>
      <c r="Z1924" t="s">
        <v>1468</v>
      </c>
      <c r="AA1924">
        <v>0.93</v>
      </c>
      <c r="AB1924">
        <v>7.0000000000000007E-2</v>
      </c>
      <c r="AC1924">
        <v>0.5</v>
      </c>
      <c r="AD1924">
        <v>0.5</v>
      </c>
      <c r="AE1924">
        <v>0.5</v>
      </c>
      <c r="AF1924">
        <v>0.5</v>
      </c>
      <c r="AG1924">
        <f>INDEX(YM!B:B, MATCH(Sheet1!B1924,YM!A:A,0))</f>
        <v>6.8810000000000002</v>
      </c>
      <c r="AH1924">
        <v>7.8410000000000011</v>
      </c>
      <c r="AI1924">
        <f>INDEX('Yield strengh'!B:B, MATCH(Sheet1!B1924,'Yield strengh'!A:A,0))</f>
        <v>116.5</v>
      </c>
      <c r="AJ1924">
        <v>122.75</v>
      </c>
      <c r="AK1924">
        <f>INDEX(Price!B:B, MATCH(Sheet1!B1924,Price!A:A,0))</f>
        <v>29.6675</v>
      </c>
      <c r="AL1924">
        <f t="shared" si="30"/>
        <v>0.79874087136929472</v>
      </c>
      <c r="AM1924">
        <f>INDEX(toughness!B:B,MATCH(Sheet1!B1924,toughness!A:A,0))</f>
        <v>10.215</v>
      </c>
      <c r="AN1924">
        <f>450</f>
        <v>450</v>
      </c>
    </row>
    <row r="1925" spans="1:40" x14ac:dyDescent="0.3">
      <c r="A1925" t="s">
        <v>1458</v>
      </c>
      <c r="B1925" s="1" t="s">
        <v>2232</v>
      </c>
      <c r="C1925">
        <v>36.524999999999999</v>
      </c>
      <c r="D1925">
        <v>860</v>
      </c>
      <c r="E1925">
        <v>6.7275</v>
      </c>
      <c r="F1925">
        <v>1</v>
      </c>
      <c r="G1925">
        <v>5.5722500000000001E-2</v>
      </c>
      <c r="H1925">
        <v>1.19975E-12</v>
      </c>
      <c r="I1925">
        <v>455000000000000</v>
      </c>
      <c r="J1925">
        <v>1.5275000000000001</v>
      </c>
      <c r="K1925">
        <v>58.65</v>
      </c>
      <c r="L1925">
        <v>9.1025000000000009</v>
      </c>
      <c r="N1925" t="s">
        <v>1453</v>
      </c>
      <c r="O1925" t="s">
        <v>1453</v>
      </c>
      <c r="P1925" t="s">
        <v>1453</v>
      </c>
      <c r="Q1925" t="s">
        <v>1453</v>
      </c>
      <c r="R1925" t="s">
        <v>1453</v>
      </c>
      <c r="S1925" t="s">
        <v>1453</v>
      </c>
      <c r="T1925" t="s">
        <v>1453</v>
      </c>
      <c r="U1925" t="s">
        <v>1453</v>
      </c>
      <c r="V1925">
        <v>54.975000000000001</v>
      </c>
      <c r="W1925">
        <v>0.26250000000000001</v>
      </c>
      <c r="X1925" t="s">
        <v>1453</v>
      </c>
      <c r="Y1925" t="s">
        <v>1453</v>
      </c>
      <c r="Z1925" t="s">
        <v>1468</v>
      </c>
      <c r="AA1925">
        <v>0.93</v>
      </c>
      <c r="AB1925">
        <v>7.0000000000000007E-2</v>
      </c>
      <c r="AC1925">
        <v>0.5</v>
      </c>
      <c r="AD1925">
        <v>0.5</v>
      </c>
      <c r="AE1925">
        <v>0.5</v>
      </c>
      <c r="AF1925">
        <v>0.5</v>
      </c>
      <c r="AG1925">
        <f>INDEX(YM!B:B, MATCH(Sheet1!B1925,YM!A:A,0))</f>
        <v>7.7949999999999999</v>
      </c>
      <c r="AH1925">
        <v>7.7949999999999999</v>
      </c>
      <c r="AI1925">
        <f>INDEX('Yield strengh'!B:B, MATCH(Sheet1!B1925,'Yield strengh'!A:A,0))</f>
        <v>39.200000000000003</v>
      </c>
      <c r="AJ1925">
        <v>39.200000000000003</v>
      </c>
      <c r="AK1925">
        <f>INDEX(Price!B:B, MATCH(Sheet1!B1925,Price!A:A,0))</f>
        <v>60.6</v>
      </c>
      <c r="AL1925">
        <f t="shared" si="30"/>
        <v>0.3553069767441861</v>
      </c>
      <c r="AM1925">
        <f>INDEX(toughness!B:B,MATCH(Sheet1!B1925,toughness!A:A,0))</f>
        <v>3.4144999999999999</v>
      </c>
      <c r="AN1925">
        <f>450</f>
        <v>450</v>
      </c>
    </row>
    <row r="1926" spans="1:40" x14ac:dyDescent="0.3">
      <c r="A1926" t="s">
        <v>1458</v>
      </c>
      <c r="B1926" s="1" t="s">
        <v>2261</v>
      </c>
      <c r="C1926">
        <v>139.75</v>
      </c>
      <c r="D1926">
        <v>1865</v>
      </c>
      <c r="E1926">
        <v>5.9933333333333332</v>
      </c>
      <c r="F1926">
        <v>14.2</v>
      </c>
      <c r="G1926">
        <v>8.6563333333333325E-2</v>
      </c>
      <c r="H1926">
        <v>1.5783666666666669E-18</v>
      </c>
      <c r="I1926">
        <v>5.255E+20</v>
      </c>
      <c r="J1926">
        <v>12.1875</v>
      </c>
      <c r="K1926">
        <v>278.51666666666671</v>
      </c>
      <c r="L1926">
        <v>14.5</v>
      </c>
      <c r="M1926">
        <v>255</v>
      </c>
      <c r="N1926" t="s">
        <v>1453</v>
      </c>
      <c r="O1926" t="s">
        <v>1453</v>
      </c>
      <c r="P1926" t="s">
        <v>1453</v>
      </c>
      <c r="Q1926" t="s">
        <v>1453</v>
      </c>
      <c r="R1926" t="s">
        <v>1453</v>
      </c>
      <c r="S1926" t="s">
        <v>1453</v>
      </c>
      <c r="T1926" t="s">
        <v>1453</v>
      </c>
      <c r="U1926" t="s">
        <v>1453</v>
      </c>
      <c r="V1926">
        <v>239.65</v>
      </c>
      <c r="W1926">
        <v>0.61183333333333334</v>
      </c>
      <c r="X1926" t="s">
        <v>1453</v>
      </c>
      <c r="Y1926" t="s">
        <v>1453</v>
      </c>
      <c r="Z1926" t="s">
        <v>1468</v>
      </c>
      <c r="AA1926">
        <v>0.93</v>
      </c>
      <c r="AB1926">
        <v>7.0000000000000007E-2</v>
      </c>
      <c r="AC1926">
        <v>0.5</v>
      </c>
      <c r="AD1926">
        <v>0.5</v>
      </c>
      <c r="AE1926">
        <v>0.5</v>
      </c>
      <c r="AF1926">
        <v>0.5</v>
      </c>
      <c r="AG1926">
        <f>INDEX(YM!B:B, MATCH(Sheet1!B1926,YM!A:A,0))</f>
        <v>10.53333333333333</v>
      </c>
      <c r="AH1926">
        <v>10.53333333333333</v>
      </c>
      <c r="AI1926">
        <f>INDEX('Yield strengh'!B:B, MATCH(Sheet1!B1926,'Yield strengh'!A:A,0))</f>
        <v>35.31666666666667</v>
      </c>
      <c r="AJ1926">
        <v>35.31666666666667</v>
      </c>
      <c r="AK1926">
        <f>INDEX(Price!B:B, MATCH(Sheet1!B1926,Price!A:A,0))</f>
        <v>16.5</v>
      </c>
      <c r="AL1926">
        <f t="shared" si="30"/>
        <v>0.19946499851057486</v>
      </c>
      <c r="AM1926">
        <f>INDEX(toughness!B:B,MATCH(Sheet1!B1926,toughness!A:A,0))</f>
        <v>3.8843333333333332</v>
      </c>
      <c r="AN1926">
        <f>450</f>
        <v>450</v>
      </c>
    </row>
    <row r="1927" spans="1:40" x14ac:dyDescent="0.3">
      <c r="A1927" t="s">
        <v>1458</v>
      </c>
      <c r="B1927" s="1" t="s">
        <v>1678</v>
      </c>
      <c r="C1927">
        <v>9.4</v>
      </c>
      <c r="D1927">
        <v>885</v>
      </c>
      <c r="E1927">
        <v>4.0449999999999999</v>
      </c>
      <c r="F1927">
        <v>12</v>
      </c>
      <c r="G1927">
        <v>2.7724999999999998E-3</v>
      </c>
      <c r="H1927">
        <v>2.667504343E-13</v>
      </c>
      <c r="I1927">
        <v>455000000000000</v>
      </c>
      <c r="J1927">
        <v>262.63</v>
      </c>
      <c r="K1927">
        <v>7.82</v>
      </c>
      <c r="L1927">
        <v>9.8949999999999996</v>
      </c>
      <c r="N1927" t="s">
        <v>1453</v>
      </c>
      <c r="O1927" t="s">
        <v>1453</v>
      </c>
      <c r="P1927" t="s">
        <v>1453</v>
      </c>
      <c r="Q1927" t="s">
        <v>1453</v>
      </c>
      <c r="R1927" t="s">
        <v>1453</v>
      </c>
      <c r="S1927" t="s">
        <v>1453</v>
      </c>
      <c r="T1927" t="s">
        <v>1453</v>
      </c>
      <c r="U1927" t="s">
        <v>1453</v>
      </c>
      <c r="V1927">
        <v>3.9750000000000001</v>
      </c>
      <c r="W1927">
        <v>0.18825</v>
      </c>
      <c r="X1927" t="s">
        <v>1453</v>
      </c>
      <c r="Y1927" t="s">
        <v>1453</v>
      </c>
      <c r="Z1927" t="s">
        <v>1468</v>
      </c>
      <c r="AA1927">
        <v>0.93</v>
      </c>
      <c r="AB1927">
        <v>7.0000000000000007E-2</v>
      </c>
      <c r="AC1927">
        <v>0.5</v>
      </c>
      <c r="AD1927">
        <v>0.5</v>
      </c>
      <c r="AE1927">
        <v>0.5</v>
      </c>
      <c r="AF1927">
        <v>0.5</v>
      </c>
      <c r="AG1927">
        <f>INDEX(YM!B:B, MATCH(Sheet1!B1927,YM!A:A,0))</f>
        <v>9.6499999999999986</v>
      </c>
      <c r="AH1927">
        <v>9.6499999999999986</v>
      </c>
      <c r="AI1927">
        <f>INDEX('Yield strengh'!B:B, MATCH(Sheet1!B1927,'Yield strengh'!A:A,0))</f>
        <v>15.31</v>
      </c>
      <c r="AJ1927">
        <v>15.31</v>
      </c>
      <c r="AK1927">
        <f>INDEX(Price!B:B, MATCH(Sheet1!B1927,Price!A:A,0))</f>
        <v>16.3</v>
      </c>
      <c r="AL1927">
        <f t="shared" si="30"/>
        <v>0.16693954802259883</v>
      </c>
      <c r="AM1927">
        <f>INDEX(toughness!B:B,MATCH(Sheet1!B1927,toughness!A:A,0))</f>
        <v>2.907</v>
      </c>
      <c r="AN1927">
        <f>450</f>
        <v>450</v>
      </c>
    </row>
    <row r="1928" spans="1:40" x14ac:dyDescent="0.3">
      <c r="A1928" t="s">
        <v>1458</v>
      </c>
      <c r="B1928" s="1" t="s">
        <v>2163</v>
      </c>
      <c r="C1928">
        <v>164</v>
      </c>
      <c r="D1928">
        <v>1420</v>
      </c>
      <c r="E1928">
        <v>3.3</v>
      </c>
      <c r="F1928">
        <v>21.642857142857139</v>
      </c>
      <c r="G1928">
        <v>7.1549999999999999E-3</v>
      </c>
      <c r="H1928">
        <v>1.7016428571428569E-20</v>
      </c>
      <c r="I1928">
        <v>2.8985E+22</v>
      </c>
      <c r="J1928">
        <v>19.36928571428572</v>
      </c>
      <c r="K1928">
        <v>181.54285714285709</v>
      </c>
      <c r="L1928">
        <v>34.928571428571431</v>
      </c>
      <c r="M1928">
        <v>381</v>
      </c>
      <c r="N1928" t="s">
        <v>1453</v>
      </c>
      <c r="O1928" t="s">
        <v>1453</v>
      </c>
      <c r="P1928" t="s">
        <v>1453</v>
      </c>
      <c r="Q1928" t="s">
        <v>1453</v>
      </c>
      <c r="R1928" t="s">
        <v>1453</v>
      </c>
      <c r="S1928" t="s">
        <v>1453</v>
      </c>
      <c r="T1928" t="s">
        <v>1453</v>
      </c>
      <c r="U1928" t="s">
        <v>1453</v>
      </c>
      <c r="V1928">
        <v>126.8571428571429</v>
      </c>
      <c r="W1928">
        <v>0.34649999999999997</v>
      </c>
      <c r="X1928" t="s">
        <v>1453</v>
      </c>
      <c r="Y1928" t="s">
        <v>1453</v>
      </c>
      <c r="Z1928" t="s">
        <v>1468</v>
      </c>
      <c r="AA1928">
        <v>0.93</v>
      </c>
      <c r="AB1928">
        <v>7.0000000000000007E-2</v>
      </c>
      <c r="AC1928">
        <v>0.5</v>
      </c>
      <c r="AD1928">
        <v>0.5</v>
      </c>
      <c r="AE1928">
        <v>0.5</v>
      </c>
      <c r="AF1928">
        <v>0.5</v>
      </c>
      <c r="AG1928">
        <f>INDEX(YM!B:B, MATCH(Sheet1!B1928,YM!A:A,0))</f>
        <v>7.72</v>
      </c>
      <c r="AH1928">
        <v>7.72</v>
      </c>
      <c r="AI1928">
        <f>INDEX('Yield strengh'!B:B, MATCH(Sheet1!B1928,'Yield strengh'!A:A,0))</f>
        <v>122</v>
      </c>
      <c r="AJ1928">
        <v>122</v>
      </c>
      <c r="AK1928">
        <f>INDEX(Price!B:B, MATCH(Sheet1!B1928,Price!A:A,0))</f>
        <v>61.571428571428569</v>
      </c>
      <c r="AL1928">
        <f t="shared" si="30"/>
        <v>0.66326760563380271</v>
      </c>
      <c r="AM1928" t="e">
        <f>INDEX(toughness!B:B,MATCH(Sheet1!B1928,toughness!A:A,0))</f>
        <v>#N/A</v>
      </c>
      <c r="AN1928">
        <f>450</f>
        <v>450</v>
      </c>
    </row>
    <row r="1929" spans="1:40" x14ac:dyDescent="0.3">
      <c r="A1929" t="s">
        <v>1458</v>
      </c>
      <c r="B1929" s="1" t="s">
        <v>2168</v>
      </c>
      <c r="C1929">
        <v>110.8</v>
      </c>
      <c r="D1929">
        <v>1520</v>
      </c>
      <c r="E1929">
        <v>3.6142857142857139</v>
      </c>
      <c r="F1929">
        <v>17.50714285714286</v>
      </c>
      <c r="G1929">
        <v>1.1290555555555561E-2</v>
      </c>
      <c r="H1929">
        <v>2.1022222222222279E-5</v>
      </c>
      <c r="I1929">
        <v>1.6649999999999999E+22</v>
      </c>
      <c r="J1929">
        <v>9.77</v>
      </c>
      <c r="K1929">
        <v>159.48333333333329</v>
      </c>
      <c r="L1929">
        <v>28.261111111111109</v>
      </c>
      <c r="M1929">
        <v>256</v>
      </c>
      <c r="N1929" t="s">
        <v>1453</v>
      </c>
      <c r="O1929" t="s">
        <v>1453</v>
      </c>
      <c r="P1929" t="s">
        <v>1453</v>
      </c>
      <c r="Q1929" t="s">
        <v>1453</v>
      </c>
      <c r="R1929" t="s">
        <v>1453</v>
      </c>
      <c r="S1929" t="s">
        <v>1453</v>
      </c>
      <c r="T1929" t="s">
        <v>1453</v>
      </c>
      <c r="U1929" t="s">
        <v>1453</v>
      </c>
      <c r="V1929">
        <v>115.21111111111109</v>
      </c>
      <c r="W1929">
        <v>0.35727777777777781</v>
      </c>
      <c r="X1929" t="s">
        <v>1453</v>
      </c>
      <c r="Y1929" t="s">
        <v>1453</v>
      </c>
      <c r="Z1929" t="s">
        <v>1468</v>
      </c>
      <c r="AA1929">
        <v>0.93</v>
      </c>
      <c r="AB1929">
        <v>7.0000000000000007E-2</v>
      </c>
      <c r="AC1929">
        <v>0.5</v>
      </c>
      <c r="AD1929">
        <v>0.5</v>
      </c>
      <c r="AE1929">
        <v>0.5</v>
      </c>
      <c r="AF1929">
        <v>0.5</v>
      </c>
      <c r="AG1929">
        <f>INDEX(YM!B:B, MATCH(Sheet1!B1929,YM!A:A,0))</f>
        <v>7.6800000000000006</v>
      </c>
      <c r="AH1929">
        <v>7.6800000000000006</v>
      </c>
      <c r="AI1929">
        <f>INDEX('Yield strengh'!B:B, MATCH(Sheet1!B1929,'Yield strengh'!A:A,0))</f>
        <v>113.9111111111111</v>
      </c>
      <c r="AJ1929">
        <v>113.9111111111111</v>
      </c>
      <c r="AK1929">
        <f>INDEX(Price!B:B, MATCH(Sheet1!B1929,Price!A:A,0))</f>
        <v>148.83333333333329</v>
      </c>
      <c r="AL1929">
        <f t="shared" si="30"/>
        <v>0.57555087719298237</v>
      </c>
      <c r="AM1929">
        <f>INDEX(toughness!B:B,MATCH(Sheet1!B1929,toughness!A:A,0))</f>
        <v>5.4212222222222222</v>
      </c>
      <c r="AN1929">
        <f>450</f>
        <v>450</v>
      </c>
    </row>
    <row r="1930" spans="1:40" x14ac:dyDescent="0.3">
      <c r="A1930" t="s">
        <v>1458</v>
      </c>
      <c r="B1930" s="1" t="s">
        <v>2015</v>
      </c>
      <c r="C1930">
        <v>59.064999999999998</v>
      </c>
      <c r="D1930">
        <v>580</v>
      </c>
      <c r="E1930">
        <v>4.6533333333333333</v>
      </c>
      <c r="F1930">
        <v>9.5</v>
      </c>
      <c r="G1930">
        <v>3.3883749999999997E-2</v>
      </c>
      <c r="H1930">
        <v>7.3325007404124998E-13</v>
      </c>
      <c r="I1930">
        <v>455000000000000</v>
      </c>
      <c r="J1930">
        <v>1.48</v>
      </c>
      <c r="K1930">
        <v>31.616666666666671</v>
      </c>
      <c r="L1930">
        <v>13.723750000000001</v>
      </c>
      <c r="M1930">
        <v>303.5</v>
      </c>
      <c r="N1930" t="s">
        <v>1453</v>
      </c>
      <c r="O1930" t="s">
        <v>1453</v>
      </c>
      <c r="P1930" t="s">
        <v>1453</v>
      </c>
      <c r="Q1930" t="s">
        <v>1453</v>
      </c>
      <c r="R1930" t="s">
        <v>1453</v>
      </c>
      <c r="S1930" t="s">
        <v>1453</v>
      </c>
      <c r="T1930" t="s">
        <v>1453</v>
      </c>
      <c r="U1930" t="s">
        <v>1453</v>
      </c>
      <c r="V1930">
        <v>66.637500000000003</v>
      </c>
      <c r="W1930">
        <v>0.27</v>
      </c>
      <c r="X1930" t="s">
        <v>1453</v>
      </c>
      <c r="Y1930" t="s">
        <v>1453</v>
      </c>
      <c r="Z1930" t="s">
        <v>1468</v>
      </c>
      <c r="AA1930">
        <v>0.93</v>
      </c>
      <c r="AB1930">
        <v>7.0000000000000007E-2</v>
      </c>
      <c r="AC1930">
        <v>0.5</v>
      </c>
      <c r="AD1930">
        <v>0.5</v>
      </c>
      <c r="AE1930">
        <v>0.5</v>
      </c>
      <c r="AF1930">
        <v>0.5</v>
      </c>
      <c r="AG1930">
        <f>INDEX(YM!B:B, MATCH(Sheet1!B1930,YM!A:A,0))</f>
        <v>7.5612500000000002</v>
      </c>
      <c r="AH1930">
        <v>7.5612500000000002</v>
      </c>
      <c r="AI1930">
        <f>INDEX('Yield strengh'!B:B, MATCH(Sheet1!B1930,'Yield strengh'!A:A,0))</f>
        <v>26.93</v>
      </c>
      <c r="AJ1930">
        <v>26.93</v>
      </c>
      <c r="AK1930">
        <f>INDEX(Price!B:B, MATCH(Sheet1!B1930,Price!A:A,0))</f>
        <v>6.9750000000000014</v>
      </c>
      <c r="AL1930">
        <f t="shared" si="30"/>
        <v>0.35107665948275862</v>
      </c>
      <c r="AM1930">
        <f>INDEX(toughness!B:B,MATCH(Sheet1!B1930,toughness!A:A,0))</f>
        <v>0.93324999999999991</v>
      </c>
      <c r="AN1930">
        <f>450</f>
        <v>450</v>
      </c>
    </row>
    <row r="1931" spans="1:40" x14ac:dyDescent="0.3">
      <c r="A1931" t="s">
        <v>1458</v>
      </c>
      <c r="B1931" s="1" t="s">
        <v>2221</v>
      </c>
      <c r="C1931">
        <v>47.666666666666657</v>
      </c>
      <c r="D1931">
        <v>600</v>
      </c>
      <c r="E1931">
        <v>6.669999999999999</v>
      </c>
      <c r="F1931">
        <v>0.41666666666666669</v>
      </c>
      <c r="G1931">
        <v>7.8483333333333336E-2</v>
      </c>
      <c r="H1931">
        <v>4.1393333333333343E-12</v>
      </c>
      <c r="I1931">
        <v>130000000000000</v>
      </c>
      <c r="J1931">
        <v>3.6160000000000001</v>
      </c>
      <c r="K1931">
        <v>125.9</v>
      </c>
      <c r="L1931">
        <v>7.5</v>
      </c>
      <c r="N1931" t="s">
        <v>1453</v>
      </c>
      <c r="O1931" t="s">
        <v>1453</v>
      </c>
      <c r="P1931" t="s">
        <v>1453</v>
      </c>
      <c r="Q1931" t="s">
        <v>1453</v>
      </c>
      <c r="R1931" t="s">
        <v>1453</v>
      </c>
      <c r="S1931" t="s">
        <v>1453</v>
      </c>
      <c r="T1931" t="s">
        <v>1453</v>
      </c>
      <c r="U1931" t="s">
        <v>1453</v>
      </c>
      <c r="V1931">
        <v>100.5</v>
      </c>
      <c r="W1931">
        <v>0.31766666666666671</v>
      </c>
      <c r="X1931" t="s">
        <v>1453</v>
      </c>
      <c r="Y1931" t="s">
        <v>1453</v>
      </c>
      <c r="Z1931" t="s">
        <v>1468</v>
      </c>
      <c r="AA1931">
        <v>0.93</v>
      </c>
      <c r="AB1931">
        <v>7.0000000000000007E-2</v>
      </c>
      <c r="AC1931">
        <v>0.5</v>
      </c>
      <c r="AD1931">
        <v>0.5</v>
      </c>
      <c r="AE1931">
        <v>0.5</v>
      </c>
      <c r="AF1931">
        <v>0.5</v>
      </c>
      <c r="AG1931">
        <f>INDEX(YM!B:B, MATCH(Sheet1!B1931,YM!A:A,0))</f>
        <v>8.7099999999999991</v>
      </c>
      <c r="AH1931">
        <v>12</v>
      </c>
      <c r="AI1931">
        <f>INDEX('Yield strengh'!B:B, MATCH(Sheet1!B1931,'Yield strengh'!A:A,0))</f>
        <v>77.760000000000005</v>
      </c>
      <c r="AJ1931">
        <v>7</v>
      </c>
      <c r="AK1931">
        <f>INDEX(Price!B:B, MATCH(Sheet1!B1931,Price!A:A,0))</f>
        <v>6.1220000000000008</v>
      </c>
      <c r="AL1931">
        <f t="shared" si="30"/>
        <v>0.14000000000000001</v>
      </c>
      <c r="AM1931">
        <f>INDEX(toughness!B:B,MATCH(Sheet1!B1931,toughness!A:A,0))</f>
        <v>3.2358333333333329</v>
      </c>
      <c r="AN1931">
        <f>450</f>
        <v>450</v>
      </c>
    </row>
    <row r="1932" spans="1:40" x14ac:dyDescent="0.3">
      <c r="A1932" t="s">
        <v>1458</v>
      </c>
      <c r="B1932" s="1" t="s">
        <v>1339</v>
      </c>
      <c r="C1932">
        <v>29.9</v>
      </c>
      <c r="D1932">
        <v>1350</v>
      </c>
      <c r="E1932">
        <v>4.5</v>
      </c>
      <c r="F1932">
        <v>14</v>
      </c>
      <c r="G1932">
        <v>8.7499999999999991E-4</v>
      </c>
      <c r="H1932">
        <v>8.6859999999999995E-15</v>
      </c>
      <c r="I1932">
        <v>5.05E+17</v>
      </c>
      <c r="K1932">
        <v>36.1</v>
      </c>
      <c r="L1932">
        <v>6</v>
      </c>
      <c r="N1932" t="s">
        <v>1453</v>
      </c>
      <c r="O1932" t="s">
        <v>1453</v>
      </c>
      <c r="P1932" t="s">
        <v>1453</v>
      </c>
      <c r="Q1932" t="s">
        <v>1453</v>
      </c>
      <c r="R1932" t="s">
        <v>1453</v>
      </c>
      <c r="S1932" t="s">
        <v>1453</v>
      </c>
      <c r="T1932" t="s">
        <v>1453</v>
      </c>
      <c r="U1932" t="s">
        <v>1453</v>
      </c>
      <c r="V1932">
        <v>24.9</v>
      </c>
      <c r="W1932">
        <v>0.18</v>
      </c>
      <c r="X1932" t="s">
        <v>1453</v>
      </c>
      <c r="Y1932" t="s">
        <v>1453</v>
      </c>
      <c r="Z1932" t="s">
        <v>1468</v>
      </c>
      <c r="AA1932">
        <v>0.93</v>
      </c>
      <c r="AB1932">
        <v>7.0000000000000007E-2</v>
      </c>
      <c r="AC1932">
        <v>0.5</v>
      </c>
      <c r="AD1932">
        <v>0.5</v>
      </c>
      <c r="AE1932">
        <v>0.5</v>
      </c>
      <c r="AF1932">
        <v>0.5</v>
      </c>
      <c r="AG1932">
        <f>INDEX(YM!B:B, MATCH(Sheet1!B1932,YM!A:A,0))</f>
        <v>7.5</v>
      </c>
      <c r="AH1932">
        <v>7.5</v>
      </c>
      <c r="AI1932">
        <f>INDEX('Yield strengh'!B:B, MATCH(Sheet1!B1932,'Yield strengh'!A:A,0))</f>
        <v>5</v>
      </c>
      <c r="AJ1932">
        <v>5</v>
      </c>
      <c r="AK1932" t="e">
        <f>INDEX(Price!B:B, MATCH(Sheet1!B1932,Price!A:A,0))</f>
        <v>#N/A</v>
      </c>
      <c r="AL1932">
        <f t="shared" si="30"/>
        <v>2.7777777777777776E-2</v>
      </c>
      <c r="AM1932">
        <f>INDEX(toughness!B:B,MATCH(Sheet1!B1932,toughness!A:A,0))</f>
        <v>8.0250000000000004</v>
      </c>
      <c r="AN1932">
        <f>450</f>
        <v>450</v>
      </c>
    </row>
    <row r="1933" spans="1:40" x14ac:dyDescent="0.3">
      <c r="A1933" t="s">
        <v>1458</v>
      </c>
      <c r="B1933" s="1" t="s">
        <v>1735</v>
      </c>
      <c r="C1933">
        <v>26.135714285714279</v>
      </c>
      <c r="D1933">
        <v>2400</v>
      </c>
      <c r="E1933">
        <v>9.0374999999999996</v>
      </c>
      <c r="F1933">
        <v>9.85</v>
      </c>
      <c r="G1933">
        <v>0.14207125000000001</v>
      </c>
      <c r="H1933">
        <v>1.632180000021625E-10</v>
      </c>
      <c r="I1933">
        <v>257400000000000</v>
      </c>
      <c r="J1933">
        <v>20.017499999999998</v>
      </c>
      <c r="K1933">
        <v>13.731249999999999</v>
      </c>
      <c r="L1933">
        <v>8.35</v>
      </c>
      <c r="M1933">
        <v>1241.4285714285711</v>
      </c>
      <c r="N1933" t="s">
        <v>1453</v>
      </c>
      <c r="O1933" t="s">
        <v>1453</v>
      </c>
      <c r="P1933" t="s">
        <v>1453</v>
      </c>
      <c r="Q1933" t="s">
        <v>1453</v>
      </c>
      <c r="R1933" t="s">
        <v>1453</v>
      </c>
      <c r="S1933" t="s">
        <v>1453</v>
      </c>
      <c r="T1933" t="s">
        <v>1453</v>
      </c>
      <c r="U1933" t="s">
        <v>1453</v>
      </c>
      <c r="V1933">
        <v>8.7624999999999993</v>
      </c>
      <c r="W1933">
        <v>1.3525</v>
      </c>
      <c r="X1933" t="s">
        <v>1453</v>
      </c>
      <c r="Y1933" t="s">
        <v>1453</v>
      </c>
      <c r="Z1933" t="s">
        <v>1468</v>
      </c>
      <c r="AA1933">
        <v>0.93</v>
      </c>
      <c r="AB1933">
        <v>7.0000000000000007E-2</v>
      </c>
      <c r="AC1933">
        <v>0.5</v>
      </c>
      <c r="AD1933">
        <v>0.5</v>
      </c>
      <c r="AE1933">
        <v>0.5</v>
      </c>
      <c r="AF1933">
        <v>0.5</v>
      </c>
      <c r="AG1933">
        <f>INDEX(YM!B:B, MATCH(Sheet1!B1933,YM!A:A,0))</f>
        <v>21.489374999999999</v>
      </c>
      <c r="AH1933">
        <v>21.489374999999999</v>
      </c>
      <c r="AI1933">
        <f>INDEX('Yield strengh'!B:B, MATCH(Sheet1!B1933,'Yield strengh'!A:A,0))</f>
        <v>2.3125</v>
      </c>
      <c r="AJ1933">
        <v>2.3125</v>
      </c>
      <c r="AK1933">
        <f>INDEX(Price!B:B, MATCH(Sheet1!B1933,Price!A:A,0))</f>
        <v>0.45581250000000001</v>
      </c>
      <c r="AL1933">
        <f t="shared" si="30"/>
        <v>2.0705908203124998E-2</v>
      </c>
      <c r="AM1933">
        <f>INDEX(toughness!B:B,MATCH(Sheet1!B1933,toughness!A:A,0))</f>
        <v>2825.0049693750002</v>
      </c>
      <c r="AN1933">
        <f>450</f>
        <v>450</v>
      </c>
    </row>
    <row r="1934" spans="1:40" x14ac:dyDescent="0.3">
      <c r="A1934" t="s">
        <v>1458</v>
      </c>
      <c r="B1934" s="1" t="s">
        <v>2763</v>
      </c>
      <c r="C1934">
        <v>35</v>
      </c>
      <c r="D1934">
        <v>1385</v>
      </c>
      <c r="G1934">
        <v>2.4899999999999999E-2</v>
      </c>
      <c r="H1934">
        <v>3.858E-23</v>
      </c>
      <c r="I1934">
        <v>1.2489999999999999E+25</v>
      </c>
      <c r="J1934">
        <v>3.45</v>
      </c>
      <c r="K1934">
        <v>175</v>
      </c>
      <c r="L1934">
        <v>52</v>
      </c>
      <c r="M1934">
        <v>415.5</v>
      </c>
      <c r="N1934" t="s">
        <v>1453</v>
      </c>
      <c r="O1934" t="s">
        <v>1453</v>
      </c>
      <c r="P1934" t="s">
        <v>1453</v>
      </c>
      <c r="Q1934" t="s">
        <v>1453</v>
      </c>
      <c r="R1934" t="s">
        <v>1453</v>
      </c>
      <c r="S1934" t="s">
        <v>1453</v>
      </c>
      <c r="T1934" t="s">
        <v>1453</v>
      </c>
      <c r="U1934" t="s">
        <v>1453</v>
      </c>
      <c r="V1934">
        <v>80</v>
      </c>
      <c r="W1934">
        <v>0.5585</v>
      </c>
      <c r="X1934" t="s">
        <v>1453</v>
      </c>
      <c r="Y1934" t="s">
        <v>1453</v>
      </c>
      <c r="Z1934" t="s">
        <v>2771</v>
      </c>
      <c r="AA1934">
        <v>0.93</v>
      </c>
      <c r="AB1934">
        <v>7.0000000000000007E-2</v>
      </c>
      <c r="AC1934">
        <v>0.5</v>
      </c>
      <c r="AD1934">
        <v>0.5</v>
      </c>
      <c r="AE1934">
        <v>0.5</v>
      </c>
      <c r="AF1934">
        <v>0.5</v>
      </c>
      <c r="AG1934">
        <f>INDEX(YM!B:B, MATCH(Sheet1!B1934,YM!A:A,0))</f>
        <v>72</v>
      </c>
      <c r="AH1934">
        <v>72</v>
      </c>
      <c r="AI1934">
        <f>INDEX('Yield strengh'!B:B, MATCH(Sheet1!B1934,'Yield strengh'!A:A,0))</f>
        <v>255</v>
      </c>
      <c r="AJ1934">
        <v>255</v>
      </c>
      <c r="AK1934">
        <f>INDEX(Price!B:B, MATCH(Sheet1!B1934,Price!A:A,0))</f>
        <v>26.15</v>
      </c>
      <c r="AL1934">
        <f t="shared" si="30"/>
        <v>13.256317689530686</v>
      </c>
      <c r="AM1934">
        <f>INDEX(toughness!B:B,MATCH(Sheet1!B1934,toughness!A:A,0))</f>
        <v>14.75</v>
      </c>
      <c r="AN1934">
        <f>450</f>
        <v>450</v>
      </c>
    </row>
    <row r="1935" spans="1:40" x14ac:dyDescent="0.3">
      <c r="A1935" t="s">
        <v>1458</v>
      </c>
      <c r="B1935" s="1" t="s">
        <v>2204</v>
      </c>
      <c r="C1935">
        <v>64.924999999999997</v>
      </c>
      <c r="D1935">
        <v>1765</v>
      </c>
      <c r="E1935">
        <v>10</v>
      </c>
      <c r="F1935">
        <v>10.6</v>
      </c>
      <c r="G1935">
        <v>1.0042499999999999E-3</v>
      </c>
      <c r="H1935">
        <v>3.191666667041667E-9</v>
      </c>
      <c r="I1935">
        <v>8.35E+20</v>
      </c>
      <c r="J1935">
        <v>353</v>
      </c>
      <c r="K1935">
        <v>67.150000000000006</v>
      </c>
      <c r="L1935">
        <v>10.25</v>
      </c>
      <c r="M1935">
        <v>164.25</v>
      </c>
      <c r="N1935" t="s">
        <v>1453</v>
      </c>
      <c r="O1935" t="s">
        <v>1453</v>
      </c>
      <c r="P1935" t="s">
        <v>1453</v>
      </c>
      <c r="Q1935" t="s">
        <v>1453</v>
      </c>
      <c r="R1935" t="s">
        <v>1453</v>
      </c>
      <c r="S1935" t="s">
        <v>1453</v>
      </c>
      <c r="T1935" t="s">
        <v>1453</v>
      </c>
      <c r="U1935" t="s">
        <v>1453</v>
      </c>
      <c r="V1935">
        <v>43.024999999999999</v>
      </c>
      <c r="W1935">
        <v>0.30516666666666659</v>
      </c>
      <c r="X1935" t="s">
        <v>1453</v>
      </c>
      <c r="Y1935" t="s">
        <v>1453</v>
      </c>
      <c r="Z1935" t="s">
        <v>1468</v>
      </c>
      <c r="AA1935">
        <v>0.93</v>
      </c>
      <c r="AB1935">
        <v>7.0000000000000007E-2</v>
      </c>
      <c r="AC1935">
        <v>0.5</v>
      </c>
      <c r="AD1935">
        <v>0.5</v>
      </c>
      <c r="AE1935">
        <v>0.5</v>
      </c>
      <c r="AF1935">
        <v>0.5</v>
      </c>
      <c r="AG1935">
        <f>INDEX(YM!B:B, MATCH(Sheet1!B1935,YM!A:A,0))</f>
        <v>7.3633333333333333</v>
      </c>
      <c r="AH1935">
        <v>7.3633333333333333</v>
      </c>
      <c r="AI1935">
        <f>INDEX('Yield strengh'!B:B, MATCH(Sheet1!B1935,'Yield strengh'!A:A,0))</f>
        <v>54.583333333333343</v>
      </c>
      <c r="AJ1935">
        <v>54.583333333333343</v>
      </c>
      <c r="AK1935">
        <f>INDEX(Price!B:B, MATCH(Sheet1!B1935,Price!A:A,0))</f>
        <v>127</v>
      </c>
      <c r="AL1935">
        <f t="shared" si="30"/>
        <v>0.22771403840100726</v>
      </c>
      <c r="AM1935">
        <f>INDEX(toughness!B:B,MATCH(Sheet1!B1935,toughness!A:A,0))</f>
        <v>5.645833333333333</v>
      </c>
      <c r="AN1935">
        <f>450</f>
        <v>450</v>
      </c>
    </row>
    <row r="1936" spans="1:40" x14ac:dyDescent="0.3">
      <c r="A1936" t="s">
        <v>1458</v>
      </c>
      <c r="B1936" s="1" t="s">
        <v>2534</v>
      </c>
      <c r="C1936">
        <v>28.92166666666667</v>
      </c>
      <c r="D1936">
        <v>615</v>
      </c>
      <c r="E1936">
        <v>5.251666666666666</v>
      </c>
      <c r="F1936">
        <v>1.166666666666667</v>
      </c>
      <c r="G1936">
        <v>3.5123333333333333E-2</v>
      </c>
      <c r="H1936">
        <v>9.5216666666666653E-13</v>
      </c>
      <c r="I1936">
        <v>392500000000000</v>
      </c>
      <c r="J1936">
        <v>1.351666666666667</v>
      </c>
      <c r="K1936">
        <v>50.116666666666667</v>
      </c>
      <c r="L1936">
        <v>5.7650000000000006</v>
      </c>
      <c r="N1936" t="s">
        <v>1453</v>
      </c>
      <c r="O1936" t="s">
        <v>1453</v>
      </c>
      <c r="P1936" t="s">
        <v>1453</v>
      </c>
      <c r="Q1936" t="s">
        <v>1453</v>
      </c>
      <c r="R1936" t="s">
        <v>1453</v>
      </c>
      <c r="S1936" t="s">
        <v>1453</v>
      </c>
      <c r="T1936" t="s">
        <v>1453</v>
      </c>
      <c r="U1936" t="s">
        <v>1453</v>
      </c>
      <c r="V1936">
        <v>39.43333333333333</v>
      </c>
      <c r="W1936">
        <v>0.1898333333333333</v>
      </c>
      <c r="X1936" t="s">
        <v>1453</v>
      </c>
      <c r="Y1936" t="s">
        <v>1453</v>
      </c>
      <c r="Z1936" t="s">
        <v>1468</v>
      </c>
      <c r="AA1936">
        <v>0.93</v>
      </c>
      <c r="AB1936">
        <v>7.0000000000000007E-2</v>
      </c>
      <c r="AC1936">
        <v>0.5</v>
      </c>
      <c r="AD1936">
        <v>0.5</v>
      </c>
      <c r="AE1936">
        <v>0.5</v>
      </c>
      <c r="AF1936">
        <v>0.5</v>
      </c>
      <c r="AG1936">
        <f>INDEX(YM!B:B, MATCH(Sheet1!B1936,YM!A:A,0))</f>
        <v>7.3550000000000004</v>
      </c>
      <c r="AH1936">
        <v>7.3550000000000004</v>
      </c>
      <c r="AI1936">
        <f>INDEX('Yield strengh'!B:B, MATCH(Sheet1!B1936,'Yield strengh'!A:A,0))</f>
        <v>29.432500000000001</v>
      </c>
      <c r="AJ1936">
        <v>29.432500000000001</v>
      </c>
      <c r="AK1936">
        <f>INDEX(Price!B:B, MATCH(Sheet1!B1936,Price!A:A,0))</f>
        <v>60.6</v>
      </c>
      <c r="AL1936">
        <f t="shared" si="30"/>
        <v>0.35199355691056916</v>
      </c>
      <c r="AM1936">
        <f>INDEX(toughness!B:B,MATCH(Sheet1!B1936,toughness!A:A,0))</f>
        <v>1.38825</v>
      </c>
      <c r="AN1936">
        <f>450</f>
        <v>450</v>
      </c>
    </row>
    <row r="1937" spans="1:40" x14ac:dyDescent="0.3">
      <c r="A1937" t="s">
        <v>1458</v>
      </c>
      <c r="B1937" s="1" t="s">
        <v>1813</v>
      </c>
      <c r="C1937">
        <v>42.239375000000003</v>
      </c>
      <c r="D1937">
        <v>535</v>
      </c>
      <c r="E1937">
        <v>4.6014285714285714</v>
      </c>
      <c r="F1937">
        <v>1.071428571428571</v>
      </c>
      <c r="G1937">
        <v>0.54397499999999988</v>
      </c>
      <c r="H1937">
        <v>1.0906250000009581</v>
      </c>
      <c r="I1937">
        <v>313000000000000</v>
      </c>
      <c r="J1937">
        <v>6.2131250000000007</v>
      </c>
      <c r="K1937">
        <v>55.5</v>
      </c>
      <c r="L1937">
        <v>16.287500000000001</v>
      </c>
      <c r="M1937">
        <v>1510</v>
      </c>
      <c r="N1937" t="s">
        <v>1453</v>
      </c>
      <c r="O1937" t="s">
        <v>1453</v>
      </c>
      <c r="P1937" t="s">
        <v>1453</v>
      </c>
      <c r="Q1937" t="s">
        <v>1453</v>
      </c>
      <c r="R1937" t="s">
        <v>1453</v>
      </c>
      <c r="S1937" t="s">
        <v>1453</v>
      </c>
      <c r="T1937" t="s">
        <v>1453</v>
      </c>
      <c r="U1937" t="s">
        <v>1453</v>
      </c>
      <c r="V1937">
        <v>70.106250000000003</v>
      </c>
      <c r="W1937">
        <v>6.2679999999999998</v>
      </c>
      <c r="X1937" t="s">
        <v>1453</v>
      </c>
      <c r="Y1937" t="s">
        <v>1453</v>
      </c>
      <c r="Z1937" t="s">
        <v>1468</v>
      </c>
      <c r="AA1937">
        <v>0.93</v>
      </c>
      <c r="AB1937">
        <v>7.0000000000000007E-2</v>
      </c>
      <c r="AC1937">
        <v>0.5</v>
      </c>
      <c r="AD1937">
        <v>0.5</v>
      </c>
      <c r="AE1937">
        <v>0.5</v>
      </c>
      <c r="AF1937">
        <v>0.5</v>
      </c>
      <c r="AG1937">
        <f>INDEX(YM!B:B, MATCH(Sheet1!B1937,YM!A:A,0))</f>
        <v>7.1881250000000003</v>
      </c>
      <c r="AH1937">
        <v>7.1881250000000003</v>
      </c>
      <c r="AI1937">
        <f>INDEX('Yield strengh'!B:B, MATCH(Sheet1!B1937,'Yield strengh'!A:A,0))</f>
        <v>24.574999999999999</v>
      </c>
      <c r="AJ1937">
        <v>24.574999999999999</v>
      </c>
      <c r="AK1937">
        <f>INDEX(Price!B:B, MATCH(Sheet1!B1937,Price!A:A,0))</f>
        <v>6.9750000000000014</v>
      </c>
      <c r="AL1937">
        <f t="shared" si="30"/>
        <v>0.33018349883177572</v>
      </c>
      <c r="AM1937">
        <f>INDEX(toughness!B:B,MATCH(Sheet1!B1937,toughness!A:A,0))</f>
        <v>0.19570625</v>
      </c>
      <c r="AN1937">
        <f>450</f>
        <v>450</v>
      </c>
    </row>
    <row r="1938" spans="1:40" x14ac:dyDescent="0.3">
      <c r="A1938" t="s">
        <v>1458</v>
      </c>
      <c r="B1938" s="1" t="s">
        <v>2029</v>
      </c>
      <c r="C1938">
        <v>6.1549999999999994</v>
      </c>
      <c r="D1938">
        <v>620</v>
      </c>
      <c r="E1938">
        <v>3.93</v>
      </c>
      <c r="F1938">
        <v>1.5</v>
      </c>
      <c r="G1938">
        <v>2.7074999999999998E-3</v>
      </c>
      <c r="H1938">
        <v>5.335E-13</v>
      </c>
      <c r="I1938">
        <v>455000000000000</v>
      </c>
      <c r="J1938">
        <v>45.395000000000003</v>
      </c>
      <c r="K1938">
        <v>3.85</v>
      </c>
      <c r="L1938">
        <v>4.4349999999999996</v>
      </c>
      <c r="N1938" t="s">
        <v>1453</v>
      </c>
      <c r="O1938" t="s">
        <v>1453</v>
      </c>
      <c r="P1938" t="s">
        <v>1453</v>
      </c>
      <c r="Q1938" t="s">
        <v>1453</v>
      </c>
      <c r="R1938" t="s">
        <v>1453</v>
      </c>
      <c r="S1938" t="s">
        <v>1453</v>
      </c>
      <c r="T1938" t="s">
        <v>1453</v>
      </c>
      <c r="U1938" t="s">
        <v>1453</v>
      </c>
      <c r="V1938">
        <v>15.675000000000001</v>
      </c>
      <c r="W1938">
        <v>0.29525000000000001</v>
      </c>
      <c r="X1938" t="s">
        <v>1453</v>
      </c>
      <c r="Y1938" t="s">
        <v>1453</v>
      </c>
      <c r="Z1938" t="s">
        <v>1468</v>
      </c>
      <c r="AA1938">
        <v>0.93</v>
      </c>
      <c r="AB1938">
        <v>7.0000000000000007E-2</v>
      </c>
      <c r="AC1938">
        <v>0.5</v>
      </c>
      <c r="AD1938">
        <v>0.5</v>
      </c>
      <c r="AE1938">
        <v>0.5</v>
      </c>
      <c r="AF1938">
        <v>0.5</v>
      </c>
      <c r="AG1938">
        <f>INDEX(YM!B:B, MATCH(Sheet1!B1938,YM!A:A,0))</f>
        <v>7.1325000000000003</v>
      </c>
      <c r="AH1938">
        <v>7.1325000000000003</v>
      </c>
      <c r="AI1938">
        <f>INDEX('Yield strengh'!B:B, MATCH(Sheet1!B1938,'Yield strengh'!A:A,0))</f>
        <v>26.43</v>
      </c>
      <c r="AJ1938">
        <v>26.43</v>
      </c>
      <c r="AK1938">
        <f>INDEX(Price!B:B, MATCH(Sheet1!B1938,Price!A:A,0))</f>
        <v>60.6</v>
      </c>
      <c r="AL1938">
        <f t="shared" si="30"/>
        <v>0.30405157258064519</v>
      </c>
      <c r="AM1938">
        <f>INDEX(toughness!B:B,MATCH(Sheet1!B1938,toughness!A:A,0))</f>
        <v>1.222</v>
      </c>
      <c r="AN1938">
        <f>450</f>
        <v>450</v>
      </c>
    </row>
    <row r="1939" spans="1:40" x14ac:dyDescent="0.3">
      <c r="A1939" t="s">
        <v>1455</v>
      </c>
      <c r="B1939" s="1" t="s">
        <v>1474</v>
      </c>
      <c r="C1939">
        <v>79.223913043478262</v>
      </c>
      <c r="D1939">
        <v>1095</v>
      </c>
      <c r="E1939">
        <v>3.0615384615384622</v>
      </c>
      <c r="F1939">
        <v>17.026923076923079</v>
      </c>
      <c r="G1939">
        <v>6.8173799999999996E-3</v>
      </c>
      <c r="H1939">
        <v>1.9796048791667041E-5</v>
      </c>
      <c r="I1939">
        <v>55000000000</v>
      </c>
      <c r="J1939">
        <v>11.641249999999999</v>
      </c>
      <c r="K1939">
        <v>104.84399999999999</v>
      </c>
      <c r="L1939">
        <v>18.479166666666661</v>
      </c>
      <c r="N1939" t="s">
        <v>1453</v>
      </c>
      <c r="O1939" t="s">
        <v>1453</v>
      </c>
      <c r="P1939" t="s">
        <v>1453</v>
      </c>
      <c r="Q1939" t="s">
        <v>1453</v>
      </c>
      <c r="R1939" t="s">
        <v>1453</v>
      </c>
      <c r="S1939" t="s">
        <v>1453</v>
      </c>
      <c r="T1939" t="s">
        <v>1453</v>
      </c>
      <c r="U1939" t="s">
        <v>1453</v>
      </c>
      <c r="V1939">
        <v>72.246000000000009</v>
      </c>
      <c r="W1939">
        <v>0.30895833333333328</v>
      </c>
      <c r="X1939" t="s">
        <v>1453</v>
      </c>
      <c r="Y1939" t="s">
        <v>1453</v>
      </c>
      <c r="Z1939" t="s">
        <v>1468</v>
      </c>
      <c r="AA1939">
        <v>0.93</v>
      </c>
      <c r="AB1939">
        <v>7.0000000000000007E-2</v>
      </c>
      <c r="AC1939">
        <v>0.5</v>
      </c>
      <c r="AD1939">
        <v>0.5</v>
      </c>
      <c r="AE1939">
        <v>0.5</v>
      </c>
      <c r="AF1939">
        <v>0.5</v>
      </c>
      <c r="AG1939">
        <f>INDEX(YM!B:B, MATCH(Sheet1!B1939,YM!A:A,0))</f>
        <v>6.4858333333333329</v>
      </c>
      <c r="AH1939">
        <v>7.1025</v>
      </c>
      <c r="AI1939">
        <f>INDEX('Yield strengh'!B:B, MATCH(Sheet1!B1939,'Yield strengh'!A:A,0))</f>
        <v>72.691666666666663</v>
      </c>
      <c r="AJ1939">
        <v>72.691666666666663</v>
      </c>
      <c r="AK1939">
        <f>INDEX(Price!B:B, MATCH(Sheet1!B1939,Price!A:A,0))</f>
        <v>36.02708333333333</v>
      </c>
      <c r="AL1939">
        <f t="shared" si="30"/>
        <v>0.4715000570776256</v>
      </c>
      <c r="AM1939">
        <f>INDEX(toughness!B:B,MATCH(Sheet1!B1939,toughness!A:A,0))</f>
        <v>2.5819999999999999</v>
      </c>
      <c r="AN1939">
        <f>450</f>
        <v>450</v>
      </c>
    </row>
    <row r="1940" spans="1:40" x14ac:dyDescent="0.3">
      <c r="A1940" t="s">
        <v>1458</v>
      </c>
      <c r="B1940" s="1" t="s">
        <v>2517</v>
      </c>
      <c r="C1940">
        <v>58.76</v>
      </c>
      <c r="D1940">
        <v>560</v>
      </c>
      <c r="E1940">
        <v>3.63</v>
      </c>
      <c r="F1940">
        <v>1.5</v>
      </c>
      <c r="G1940">
        <v>2.9250000000000001E-3</v>
      </c>
      <c r="H1940">
        <v>5.335E-13</v>
      </c>
      <c r="I1940">
        <v>455000000000000</v>
      </c>
      <c r="J1940">
        <v>2.0724999999999998</v>
      </c>
      <c r="K1940">
        <v>63.3</v>
      </c>
      <c r="L1940">
        <v>15.012499999999999</v>
      </c>
      <c r="N1940" t="s">
        <v>1453</v>
      </c>
      <c r="O1940" t="s">
        <v>1453</v>
      </c>
      <c r="P1940" t="s">
        <v>1453</v>
      </c>
      <c r="Q1940" t="s">
        <v>1453</v>
      </c>
      <c r="R1940" t="s">
        <v>1453</v>
      </c>
      <c r="S1940" t="s">
        <v>1453</v>
      </c>
      <c r="T1940" t="s">
        <v>1453</v>
      </c>
      <c r="U1940" t="s">
        <v>1453</v>
      </c>
      <c r="V1940">
        <v>52.05</v>
      </c>
      <c r="W1940">
        <v>0.14924999999999999</v>
      </c>
      <c r="X1940" t="s">
        <v>1453</v>
      </c>
      <c r="Y1940" t="s">
        <v>1453</v>
      </c>
      <c r="Z1940" t="s">
        <v>1468</v>
      </c>
      <c r="AA1940">
        <v>0.93</v>
      </c>
      <c r="AB1940">
        <v>7.0000000000000007E-2</v>
      </c>
      <c r="AC1940">
        <v>0.5</v>
      </c>
      <c r="AD1940">
        <v>0.5</v>
      </c>
      <c r="AE1940">
        <v>0.5</v>
      </c>
      <c r="AF1940">
        <v>0.5</v>
      </c>
      <c r="AG1940">
        <f>INDEX(YM!B:B, MATCH(Sheet1!B1940,YM!A:A,0))</f>
        <v>7.0074999999999994</v>
      </c>
      <c r="AH1940">
        <v>7.0074999999999994</v>
      </c>
      <c r="AI1940">
        <f>INDEX('Yield strengh'!B:B, MATCH(Sheet1!B1940,'Yield strengh'!A:A,0))</f>
        <v>15.505000000000001</v>
      </c>
      <c r="AJ1940">
        <v>15.505000000000001</v>
      </c>
      <c r="AK1940">
        <f>INDEX(Price!B:B, MATCH(Sheet1!B1940,Price!A:A,0))</f>
        <v>11.65</v>
      </c>
      <c r="AL1940">
        <f t="shared" si="30"/>
        <v>0.19402015624999999</v>
      </c>
      <c r="AM1940">
        <f>INDEX(toughness!B:B,MATCH(Sheet1!B1940,toughness!A:A,0))</f>
        <v>0.89449999999999996</v>
      </c>
      <c r="AN1940">
        <f>450</f>
        <v>450</v>
      </c>
    </row>
    <row r="1941" spans="1:40" x14ac:dyDescent="0.3">
      <c r="A1941" t="s">
        <v>1458</v>
      </c>
      <c r="B1941" s="1" t="s">
        <v>2011</v>
      </c>
      <c r="C1941">
        <v>34.825000000000003</v>
      </c>
      <c r="D1941">
        <v>500</v>
      </c>
      <c r="E1941">
        <v>6.3949999999999996</v>
      </c>
      <c r="F1941">
        <v>1</v>
      </c>
      <c r="G1941">
        <v>6.3102500000000006E-2</v>
      </c>
      <c r="H1941">
        <v>1.19975E-12</v>
      </c>
      <c r="I1941">
        <v>455000000000000</v>
      </c>
      <c r="J1941">
        <v>1.1625000000000001</v>
      </c>
      <c r="K1941">
        <v>61.85</v>
      </c>
      <c r="L1941">
        <v>7.4674999999999994</v>
      </c>
      <c r="N1941" t="s">
        <v>1453</v>
      </c>
      <c r="O1941" t="s">
        <v>1453</v>
      </c>
      <c r="P1941" t="s">
        <v>1453</v>
      </c>
      <c r="Q1941" t="s">
        <v>1453</v>
      </c>
      <c r="R1941" t="s">
        <v>1453</v>
      </c>
      <c r="S1941" t="s">
        <v>1453</v>
      </c>
      <c r="T1941" t="s">
        <v>1453</v>
      </c>
      <c r="U1941" t="s">
        <v>1453</v>
      </c>
      <c r="V1941">
        <v>57.6</v>
      </c>
      <c r="W1941">
        <v>0.25174999999999997</v>
      </c>
      <c r="X1941" t="s">
        <v>1453</v>
      </c>
      <c r="Y1941" t="s">
        <v>1453</v>
      </c>
      <c r="Z1941" t="s">
        <v>1468</v>
      </c>
      <c r="AA1941">
        <v>0.93</v>
      </c>
      <c r="AB1941">
        <v>7.0000000000000007E-2</v>
      </c>
      <c r="AC1941">
        <v>0.5</v>
      </c>
      <c r="AD1941">
        <v>0.5</v>
      </c>
      <c r="AE1941">
        <v>0.5</v>
      </c>
      <c r="AF1941">
        <v>0.5</v>
      </c>
      <c r="AG1941">
        <f>INDEX(YM!B:B, MATCH(Sheet1!B1941,YM!A:A,0))</f>
        <v>6.9475000000000007</v>
      </c>
      <c r="AH1941">
        <v>6.9475000000000007</v>
      </c>
      <c r="AI1941">
        <f>INDEX('Yield strengh'!B:B, MATCH(Sheet1!B1941,'Yield strengh'!A:A,0))</f>
        <v>24.234999999999999</v>
      </c>
      <c r="AJ1941">
        <v>24.234999999999999</v>
      </c>
      <c r="AK1941">
        <f>INDEX(Price!B:B, MATCH(Sheet1!B1941,Price!A:A,0))</f>
        <v>16.3</v>
      </c>
      <c r="AL1941">
        <f t="shared" si="30"/>
        <v>0.33674532500000004</v>
      </c>
      <c r="AM1941">
        <f>INDEX(toughness!B:B,MATCH(Sheet1!B1941,toughness!A:A,0))</f>
        <v>0.65350000000000008</v>
      </c>
      <c r="AN1941">
        <f>450</f>
        <v>450</v>
      </c>
    </row>
    <row r="1942" spans="1:40" x14ac:dyDescent="0.3">
      <c r="A1942" t="s">
        <v>1458</v>
      </c>
      <c r="B1942" s="1" t="s">
        <v>2197</v>
      </c>
      <c r="C1942">
        <v>112.0928571428572</v>
      </c>
      <c r="D1942">
        <v>1400</v>
      </c>
      <c r="E1942">
        <v>4.2864285714285719</v>
      </c>
      <c r="F1942">
        <v>28.228571428571431</v>
      </c>
      <c r="G1942">
        <v>1.3982857142857149E-2</v>
      </c>
      <c r="H1942">
        <v>4.1572664285714288E-18</v>
      </c>
      <c r="I1942">
        <v>2.4999999999999998E+22</v>
      </c>
      <c r="J1942">
        <v>6.2857142857142856</v>
      </c>
      <c r="K1942">
        <v>136.44999999999999</v>
      </c>
      <c r="L1942">
        <v>27.142857142857139</v>
      </c>
      <c r="M1942">
        <v>228.4</v>
      </c>
      <c r="N1942" t="s">
        <v>1453</v>
      </c>
      <c r="O1942" t="s">
        <v>1453</v>
      </c>
      <c r="P1942" t="s">
        <v>1453</v>
      </c>
      <c r="Q1942" t="s">
        <v>1453</v>
      </c>
      <c r="R1942" t="s">
        <v>1453</v>
      </c>
      <c r="S1942" t="s">
        <v>1453</v>
      </c>
      <c r="T1942" t="s">
        <v>1453</v>
      </c>
      <c r="U1942" t="s">
        <v>1453</v>
      </c>
      <c r="V1942">
        <v>90.266666666666666</v>
      </c>
      <c r="W1942">
        <v>0.26607142857142863</v>
      </c>
      <c r="X1942" t="s">
        <v>1453</v>
      </c>
      <c r="Y1942" t="s">
        <v>1453</v>
      </c>
      <c r="Z1942" t="s">
        <v>1468</v>
      </c>
      <c r="AA1942">
        <v>0.93</v>
      </c>
      <c r="AB1942">
        <v>7.0000000000000007E-2</v>
      </c>
      <c r="AC1942">
        <v>0.5</v>
      </c>
      <c r="AD1942">
        <v>0.5</v>
      </c>
      <c r="AE1942">
        <v>0.5</v>
      </c>
      <c r="AF1942">
        <v>0.5</v>
      </c>
      <c r="AG1942">
        <f>INDEX(YM!B:B, MATCH(Sheet1!B1942,YM!A:A,0))</f>
        <v>6.1357142857142861</v>
      </c>
      <c r="AH1942">
        <v>6.9214285714285708</v>
      </c>
      <c r="AI1942">
        <f>INDEX('Yield strengh'!B:B, MATCH(Sheet1!B1942,'Yield strengh'!A:A,0))</f>
        <v>90.76428571428572</v>
      </c>
      <c r="AJ1942">
        <v>99.907142857142858</v>
      </c>
      <c r="AK1942">
        <f>INDEX(Price!B:B, MATCH(Sheet1!B1942,Price!A:A,0))</f>
        <v>36.229999999999997</v>
      </c>
      <c r="AL1942">
        <f t="shared" ref="AL1942:AL1987" si="31">AJ1942*AH1942/D1942</f>
        <v>0.49392868075801744</v>
      </c>
      <c r="AM1942">
        <f>INDEX(toughness!B:B,MATCH(Sheet1!B1942,toughness!A:A,0))</f>
        <v>4.6028571428571423</v>
      </c>
      <c r="AN1942">
        <f>450</f>
        <v>450</v>
      </c>
    </row>
    <row r="1943" spans="1:40" x14ac:dyDescent="0.3">
      <c r="A1943" t="s">
        <v>1458</v>
      </c>
      <c r="B1943" s="1" t="s">
        <v>1544</v>
      </c>
      <c r="C1943">
        <v>26.646666666666661</v>
      </c>
      <c r="D1943">
        <v>670</v>
      </c>
      <c r="E1943">
        <v>5.3070833333333338</v>
      </c>
      <c r="F1943">
        <v>1</v>
      </c>
      <c r="G1943">
        <v>4.4102500000000003E-2</v>
      </c>
      <c r="H1943">
        <v>1.19975E-12</v>
      </c>
      <c r="I1943">
        <v>455000000000000</v>
      </c>
      <c r="J1943">
        <v>1.736666666666667</v>
      </c>
      <c r="K1943">
        <v>48.220833333333331</v>
      </c>
      <c r="L1943">
        <v>5.1904166666666667</v>
      </c>
      <c r="N1943" t="s">
        <v>1453</v>
      </c>
      <c r="O1943" t="s">
        <v>1453</v>
      </c>
      <c r="P1943" t="s">
        <v>1453</v>
      </c>
      <c r="Q1943" t="s">
        <v>1453</v>
      </c>
      <c r="R1943" t="s">
        <v>1453</v>
      </c>
      <c r="S1943" t="s">
        <v>1453</v>
      </c>
      <c r="T1943" t="s">
        <v>1453</v>
      </c>
      <c r="U1943" t="s">
        <v>1453</v>
      </c>
      <c r="V1943">
        <v>49.991666666666667</v>
      </c>
      <c r="W1943">
        <v>0.20324999999999999</v>
      </c>
      <c r="X1943" t="s">
        <v>1453</v>
      </c>
      <c r="Y1943" t="s">
        <v>1453</v>
      </c>
      <c r="Z1943" t="s">
        <v>1468</v>
      </c>
      <c r="AA1943">
        <v>0.93</v>
      </c>
      <c r="AB1943">
        <v>7.0000000000000007E-2</v>
      </c>
      <c r="AC1943">
        <v>0.5</v>
      </c>
      <c r="AD1943">
        <v>0.5</v>
      </c>
      <c r="AE1943">
        <v>0.5</v>
      </c>
      <c r="AF1943">
        <v>0.5</v>
      </c>
      <c r="AG1943">
        <f>INDEX(YM!B:B, MATCH(Sheet1!B1943,YM!A:A,0))</f>
        <v>6.904166666666665</v>
      </c>
      <c r="AH1943">
        <v>6.904166666666665</v>
      </c>
      <c r="AI1943">
        <f>INDEX('Yield strengh'!B:B, MATCH(Sheet1!B1943,'Yield strengh'!A:A,0))</f>
        <v>26.34083333333334</v>
      </c>
      <c r="AJ1943">
        <v>26.34083333333334</v>
      </c>
      <c r="AK1943">
        <f>INDEX(Price!B:B, MATCH(Sheet1!B1943,Price!A:A,0))</f>
        <v>14.745833333333341</v>
      </c>
      <c r="AL1943">
        <f t="shared" si="31"/>
        <v>0.27143507980928688</v>
      </c>
      <c r="AM1943">
        <f>INDEX(toughness!B:B,MATCH(Sheet1!B1943,toughness!A:A,0))</f>
        <v>1.4505416666666671</v>
      </c>
      <c r="AN1943">
        <f>450</f>
        <v>450</v>
      </c>
    </row>
    <row r="1944" spans="1:40" x14ac:dyDescent="0.3">
      <c r="A1944" t="s">
        <v>1458</v>
      </c>
      <c r="B1944" s="1" t="s">
        <v>2407</v>
      </c>
      <c r="C1944">
        <v>6.9850000000000003</v>
      </c>
      <c r="D1944">
        <v>680</v>
      </c>
      <c r="E1944">
        <v>4.2450000000000001</v>
      </c>
      <c r="F1944">
        <v>1.5</v>
      </c>
      <c r="G1944">
        <v>8.8755000000000001E-2</v>
      </c>
      <c r="H1944">
        <v>3.6875000026674999E-4</v>
      </c>
      <c r="I1944">
        <v>455000000000000</v>
      </c>
      <c r="J1944">
        <v>17.885000000000002</v>
      </c>
      <c r="K1944">
        <v>5.75</v>
      </c>
      <c r="L1944">
        <v>5.9725000000000001</v>
      </c>
      <c r="M1944">
        <v>446</v>
      </c>
      <c r="N1944" t="s">
        <v>1453</v>
      </c>
      <c r="O1944" t="s">
        <v>1453</v>
      </c>
      <c r="P1944" t="s">
        <v>1453</v>
      </c>
      <c r="Q1944" t="s">
        <v>1453</v>
      </c>
      <c r="R1944" t="s">
        <v>1453</v>
      </c>
      <c r="S1944" t="s">
        <v>1453</v>
      </c>
      <c r="T1944" t="s">
        <v>1453</v>
      </c>
      <c r="U1944" t="s">
        <v>1453</v>
      </c>
      <c r="V1944">
        <v>8</v>
      </c>
      <c r="W1944">
        <v>1.5209999999999999</v>
      </c>
      <c r="X1944" t="s">
        <v>1453</v>
      </c>
      <c r="Y1944" t="s">
        <v>1453</v>
      </c>
      <c r="Z1944" t="s">
        <v>1468</v>
      </c>
      <c r="AA1944">
        <v>0.93</v>
      </c>
      <c r="AB1944">
        <v>7.0000000000000007E-2</v>
      </c>
      <c r="AC1944">
        <v>0.5</v>
      </c>
      <c r="AD1944">
        <v>0.5</v>
      </c>
      <c r="AE1944">
        <v>0.5</v>
      </c>
      <c r="AF1944">
        <v>0.5</v>
      </c>
      <c r="AG1944">
        <f>INDEX(YM!B:B, MATCH(Sheet1!B1944,YM!A:A,0))</f>
        <v>6.8875000000000002</v>
      </c>
      <c r="AH1944">
        <v>6.8875000000000002</v>
      </c>
      <c r="AI1944">
        <f>INDEX('Yield strengh'!B:B, MATCH(Sheet1!B1944,'Yield strengh'!A:A,0))</f>
        <v>29.824999999999999</v>
      </c>
      <c r="AJ1944">
        <v>29.824999999999999</v>
      </c>
      <c r="AK1944">
        <f>INDEX(Price!B:B, MATCH(Sheet1!B1944,Price!A:A,0))</f>
        <v>60.6</v>
      </c>
      <c r="AL1944">
        <f t="shared" si="31"/>
        <v>0.30208777573529411</v>
      </c>
      <c r="AM1944">
        <f>INDEX(toughness!B:B,MATCH(Sheet1!B1944,toughness!A:A,0))</f>
        <v>0.87937500000000002</v>
      </c>
      <c r="AN1944">
        <f>450</f>
        <v>450</v>
      </c>
    </row>
    <row r="1945" spans="1:40" x14ac:dyDescent="0.3">
      <c r="A1945" t="s">
        <v>1458</v>
      </c>
      <c r="B1945" s="1" t="s">
        <v>2405</v>
      </c>
      <c r="C1945">
        <v>1112.7574999999999</v>
      </c>
      <c r="D1945">
        <v>590</v>
      </c>
      <c r="E1945">
        <v>3.8</v>
      </c>
      <c r="F1945">
        <v>1.5</v>
      </c>
      <c r="G1945">
        <v>1.5140199999999999</v>
      </c>
      <c r="H1945">
        <v>3.0825000000002669</v>
      </c>
      <c r="I1945">
        <v>455000000000000</v>
      </c>
      <c r="J1945">
        <v>0.35749999999999998</v>
      </c>
      <c r="K1945">
        <v>134.65</v>
      </c>
      <c r="L1945">
        <v>926.3125</v>
      </c>
      <c r="M1945">
        <v>3830</v>
      </c>
      <c r="N1945" t="s">
        <v>1453</v>
      </c>
      <c r="O1945" t="s">
        <v>1453</v>
      </c>
      <c r="P1945" t="s">
        <v>1453</v>
      </c>
      <c r="Q1945" t="s">
        <v>1453</v>
      </c>
      <c r="R1945" t="s">
        <v>1453</v>
      </c>
      <c r="S1945" t="s">
        <v>1453</v>
      </c>
      <c r="T1945" t="s">
        <v>1453</v>
      </c>
      <c r="U1945" t="s">
        <v>1453</v>
      </c>
      <c r="V1945">
        <v>112.375</v>
      </c>
      <c r="W1945">
        <v>10.6</v>
      </c>
      <c r="X1945" t="s">
        <v>1453</v>
      </c>
      <c r="Y1945" t="s">
        <v>1453</v>
      </c>
      <c r="Z1945" t="s">
        <v>1468</v>
      </c>
      <c r="AA1945">
        <v>0.93</v>
      </c>
      <c r="AB1945">
        <v>7.0000000000000007E-2</v>
      </c>
      <c r="AC1945">
        <v>0.5</v>
      </c>
      <c r="AD1945">
        <v>0.5</v>
      </c>
      <c r="AE1945">
        <v>0.5</v>
      </c>
      <c r="AF1945">
        <v>0.5</v>
      </c>
      <c r="AG1945">
        <f>INDEX(YM!B:B, MATCH(Sheet1!B1945,YM!A:A,0))</f>
        <v>6.8874999999999993</v>
      </c>
      <c r="AH1945">
        <v>6.8874999999999993</v>
      </c>
      <c r="AI1945">
        <f>INDEX('Yield strengh'!B:B, MATCH(Sheet1!B1945,'Yield strengh'!A:A,0))</f>
        <v>26.274999999999999</v>
      </c>
      <c r="AJ1945">
        <v>26.274999999999999</v>
      </c>
      <c r="AK1945">
        <f>INDEX(Price!B:B, MATCH(Sheet1!B1945,Price!A:A,0))</f>
        <v>11.65</v>
      </c>
      <c r="AL1945">
        <f t="shared" si="31"/>
        <v>0.30672722457627116</v>
      </c>
      <c r="AM1945">
        <f>INDEX(toughness!B:B,MATCH(Sheet1!B1945,toughness!A:A,0))</f>
        <v>1.1025</v>
      </c>
      <c r="AN1945">
        <f>450</f>
        <v>450</v>
      </c>
    </row>
    <row r="1946" spans="1:40" x14ac:dyDescent="0.3">
      <c r="A1946" t="s">
        <v>1458</v>
      </c>
      <c r="B1946" s="1" t="s">
        <v>2292</v>
      </c>
      <c r="C1946">
        <v>35.034999999999997</v>
      </c>
      <c r="D1946">
        <v>635</v>
      </c>
      <c r="E1946">
        <v>7.0474999999999994</v>
      </c>
      <c r="F1946">
        <v>1</v>
      </c>
      <c r="G1946">
        <v>6.7144999999999996E-2</v>
      </c>
      <c r="H1946">
        <v>1.19975E-12</v>
      </c>
      <c r="I1946">
        <v>455000000000000</v>
      </c>
      <c r="J1946">
        <v>1.66</v>
      </c>
      <c r="K1946">
        <v>60.625</v>
      </c>
      <c r="L1946">
        <v>9.1349999999999998</v>
      </c>
      <c r="N1946" t="s">
        <v>1453</v>
      </c>
      <c r="O1946" t="s">
        <v>1453</v>
      </c>
      <c r="P1946" t="s">
        <v>1453</v>
      </c>
      <c r="Q1946" t="s">
        <v>1453</v>
      </c>
      <c r="R1946" t="s">
        <v>1453</v>
      </c>
      <c r="S1946" t="s">
        <v>1453</v>
      </c>
      <c r="T1946" t="s">
        <v>1453</v>
      </c>
      <c r="U1946" t="s">
        <v>1453</v>
      </c>
      <c r="V1946">
        <v>56.524999999999999</v>
      </c>
      <c r="W1946">
        <v>0.27700000000000002</v>
      </c>
      <c r="X1946" t="s">
        <v>1453</v>
      </c>
      <c r="Y1946" t="s">
        <v>1453</v>
      </c>
      <c r="Z1946" t="s">
        <v>1468</v>
      </c>
      <c r="AA1946">
        <v>0.93</v>
      </c>
      <c r="AB1946">
        <v>7.0000000000000007E-2</v>
      </c>
      <c r="AC1946">
        <v>0.5</v>
      </c>
      <c r="AD1946">
        <v>0.5</v>
      </c>
      <c r="AE1946">
        <v>0.5</v>
      </c>
      <c r="AF1946">
        <v>0.5</v>
      </c>
      <c r="AG1946">
        <f>INDEX(YM!B:B, MATCH(Sheet1!B1946,YM!A:A,0))</f>
        <v>6.8750000000000009</v>
      </c>
      <c r="AH1946">
        <v>6.8750000000000009</v>
      </c>
      <c r="AI1946">
        <f>INDEX('Yield strengh'!B:B, MATCH(Sheet1!B1946,'Yield strengh'!A:A,0))</f>
        <v>27</v>
      </c>
      <c r="AJ1946">
        <v>27</v>
      </c>
      <c r="AK1946">
        <f>INDEX(Price!B:B, MATCH(Sheet1!B1946,Price!A:A,0))</f>
        <v>11.65</v>
      </c>
      <c r="AL1946">
        <f t="shared" si="31"/>
        <v>0.29232283464566933</v>
      </c>
      <c r="AM1946">
        <f>INDEX(toughness!B:B,MATCH(Sheet1!B1946,toughness!A:A,0))</f>
        <v>1.3745000000000001</v>
      </c>
      <c r="AN1946">
        <f>450</f>
        <v>450</v>
      </c>
    </row>
    <row r="1947" spans="1:40" x14ac:dyDescent="0.3">
      <c r="A1947" t="s">
        <v>1458</v>
      </c>
      <c r="B1947" s="1" t="s">
        <v>2398</v>
      </c>
      <c r="C1947">
        <v>20.6875</v>
      </c>
      <c r="D1947">
        <v>580</v>
      </c>
      <c r="E1947">
        <v>4.9499999999999993</v>
      </c>
      <c r="F1947">
        <v>1</v>
      </c>
      <c r="G1947">
        <v>4.04775E-2</v>
      </c>
      <c r="H1947">
        <v>1.19975E-12</v>
      </c>
      <c r="I1947">
        <v>455000000000000</v>
      </c>
      <c r="J1947">
        <v>1.55</v>
      </c>
      <c r="K1947">
        <v>37.075000000000003</v>
      </c>
      <c r="L1947">
        <v>4.0274999999999999</v>
      </c>
      <c r="N1947" t="s">
        <v>1453</v>
      </c>
      <c r="O1947" t="s">
        <v>1453</v>
      </c>
      <c r="P1947" t="s">
        <v>1453</v>
      </c>
      <c r="Q1947" t="s">
        <v>1453</v>
      </c>
      <c r="R1947" t="s">
        <v>1453</v>
      </c>
      <c r="S1947" t="s">
        <v>1453</v>
      </c>
      <c r="T1947" t="s">
        <v>1453</v>
      </c>
      <c r="U1947" t="s">
        <v>1453</v>
      </c>
      <c r="V1947">
        <v>34.700000000000003</v>
      </c>
      <c r="W1947">
        <v>0.18149999999999999</v>
      </c>
      <c r="X1947" t="s">
        <v>1453</v>
      </c>
      <c r="Y1947" t="s">
        <v>1453</v>
      </c>
      <c r="Z1947" t="s">
        <v>1468</v>
      </c>
      <c r="AA1947">
        <v>0.93</v>
      </c>
      <c r="AB1947">
        <v>7.0000000000000007E-2</v>
      </c>
      <c r="AC1947">
        <v>0.5</v>
      </c>
      <c r="AD1947">
        <v>0.5</v>
      </c>
      <c r="AE1947">
        <v>0.5</v>
      </c>
      <c r="AF1947">
        <v>0.5</v>
      </c>
      <c r="AG1947">
        <f>INDEX(YM!B:B, MATCH(Sheet1!B1947,YM!A:A,0))</f>
        <v>6.8524999999999991</v>
      </c>
      <c r="AH1947">
        <v>6.8524999999999991</v>
      </c>
      <c r="AI1947">
        <f>INDEX('Yield strengh'!B:B, MATCH(Sheet1!B1947,'Yield strengh'!A:A,0))</f>
        <v>24.8</v>
      </c>
      <c r="AJ1947">
        <v>24.8</v>
      </c>
      <c r="AK1947">
        <f>INDEX(Price!B:B, MATCH(Sheet1!B1947,Price!A:A,0))</f>
        <v>11.65</v>
      </c>
      <c r="AL1947">
        <f t="shared" si="31"/>
        <v>0.29300344827586206</v>
      </c>
      <c r="AM1947">
        <f>INDEX(toughness!B:B,MATCH(Sheet1!B1947,toughness!A:A,0))</f>
        <v>1.0395000000000001</v>
      </c>
      <c r="AN1947">
        <f>450</f>
        <v>450</v>
      </c>
    </row>
    <row r="1948" spans="1:40" x14ac:dyDescent="0.3">
      <c r="A1948" t="s">
        <v>1458</v>
      </c>
      <c r="B1948" s="1" t="s">
        <v>2260</v>
      </c>
      <c r="C1948">
        <v>106.375</v>
      </c>
      <c r="D1948">
        <v>1220</v>
      </c>
      <c r="E1948">
        <v>3.833333333333333</v>
      </c>
      <c r="F1948">
        <v>16.662500000000001</v>
      </c>
      <c r="G1948">
        <v>1.6511250000000002E-2</v>
      </c>
      <c r="H1948">
        <v>1.437505454473E-11</v>
      </c>
      <c r="I1948">
        <v>1.665E+19</v>
      </c>
      <c r="J1948">
        <v>1.7625</v>
      </c>
      <c r="K1948">
        <v>131.875</v>
      </c>
      <c r="L1948">
        <v>15.475</v>
      </c>
      <c r="M1948">
        <v>248</v>
      </c>
      <c r="N1948" t="s">
        <v>1453</v>
      </c>
      <c r="O1948" t="s">
        <v>1453</v>
      </c>
      <c r="P1948" t="s">
        <v>1453</v>
      </c>
      <c r="Q1948" t="s">
        <v>1453</v>
      </c>
      <c r="R1948" t="s">
        <v>1453</v>
      </c>
      <c r="S1948" t="s">
        <v>1453</v>
      </c>
      <c r="T1948" t="s">
        <v>1453</v>
      </c>
      <c r="U1948" t="s">
        <v>1453</v>
      </c>
      <c r="V1948">
        <v>79.174999999999997</v>
      </c>
      <c r="W1948">
        <v>0.54525000000000001</v>
      </c>
      <c r="X1948" t="s">
        <v>1453</v>
      </c>
      <c r="Y1948" t="s">
        <v>1453</v>
      </c>
      <c r="Z1948" t="s">
        <v>1468</v>
      </c>
      <c r="AA1948">
        <v>0.93</v>
      </c>
      <c r="AB1948">
        <v>7.0000000000000007E-2</v>
      </c>
      <c r="AC1948">
        <v>0.5</v>
      </c>
      <c r="AD1948">
        <v>0.5</v>
      </c>
      <c r="AE1948">
        <v>0.5</v>
      </c>
      <c r="AF1948">
        <v>0.5</v>
      </c>
      <c r="AG1948">
        <f>INDEX(YM!B:B, MATCH(Sheet1!B1948,YM!A:A,0))</f>
        <v>6.7601250000000004</v>
      </c>
      <c r="AH1948">
        <v>6.7601250000000004</v>
      </c>
      <c r="AI1948">
        <f>INDEX('Yield strengh'!B:B, MATCH(Sheet1!B1948,'Yield strengh'!A:A,0))</f>
        <v>53.287500000000001</v>
      </c>
      <c r="AJ1948">
        <v>53.287500000000001</v>
      </c>
      <c r="AK1948">
        <f>INDEX(Price!B:B, MATCH(Sheet1!B1948,Price!A:A,0))</f>
        <v>21.45</v>
      </c>
      <c r="AL1948">
        <f t="shared" si="31"/>
        <v>0.29527062371926233</v>
      </c>
      <c r="AM1948">
        <f>INDEX(toughness!B:B,MATCH(Sheet1!B1948,toughness!A:A,0))</f>
        <v>22.012875000000001</v>
      </c>
      <c r="AN1948">
        <f>450</f>
        <v>450</v>
      </c>
    </row>
    <row r="1949" spans="1:40" x14ac:dyDescent="0.3">
      <c r="A1949" t="s">
        <v>1458</v>
      </c>
      <c r="B1949" s="1" t="s">
        <v>2225</v>
      </c>
      <c r="C1949">
        <v>9.8099999999999987</v>
      </c>
      <c r="D1949">
        <v>570</v>
      </c>
      <c r="E1949">
        <v>3.8450000000000002</v>
      </c>
      <c r="F1949">
        <v>1</v>
      </c>
      <c r="G1949">
        <v>1.503E-2</v>
      </c>
      <c r="H1949">
        <v>1.470325E-11</v>
      </c>
      <c r="I1949">
        <v>455000000000000</v>
      </c>
      <c r="J1949">
        <v>0.81750000000000012</v>
      </c>
      <c r="K1949">
        <v>11.574999999999999</v>
      </c>
      <c r="L1949">
        <v>3.47</v>
      </c>
      <c r="N1949" t="s">
        <v>1453</v>
      </c>
      <c r="O1949" t="s">
        <v>1453</v>
      </c>
      <c r="P1949" t="s">
        <v>1453</v>
      </c>
      <c r="Q1949" t="s">
        <v>1453</v>
      </c>
      <c r="R1949" t="s">
        <v>1453</v>
      </c>
      <c r="S1949" t="s">
        <v>1453</v>
      </c>
      <c r="T1949" t="s">
        <v>1453</v>
      </c>
      <c r="U1949" t="s">
        <v>1453</v>
      </c>
      <c r="V1949">
        <v>8.0250000000000004</v>
      </c>
      <c r="W1949">
        <v>0.21024999999999999</v>
      </c>
      <c r="X1949" t="s">
        <v>1453</v>
      </c>
      <c r="Y1949" t="s">
        <v>1453</v>
      </c>
      <c r="Z1949" t="s">
        <v>1468</v>
      </c>
      <c r="AA1949">
        <v>0.93</v>
      </c>
      <c r="AB1949">
        <v>7.0000000000000007E-2</v>
      </c>
      <c r="AC1949">
        <v>0.5</v>
      </c>
      <c r="AD1949">
        <v>0.5</v>
      </c>
      <c r="AE1949">
        <v>0.5</v>
      </c>
      <c r="AF1949">
        <v>0.5</v>
      </c>
      <c r="AG1949">
        <f>INDEX(YM!B:B, MATCH(Sheet1!B1949,YM!A:A,0))</f>
        <v>6.6924999999999999</v>
      </c>
      <c r="AH1949">
        <v>6.6924999999999999</v>
      </c>
      <c r="AI1949">
        <f>INDEX('Yield strengh'!B:B, MATCH(Sheet1!B1949,'Yield strengh'!A:A,0))</f>
        <v>27.22</v>
      </c>
      <c r="AJ1949">
        <v>27.22</v>
      </c>
      <c r="AK1949">
        <f>INDEX(Price!B:B, MATCH(Sheet1!B1949,Price!A:A,0))</f>
        <v>11.65</v>
      </c>
      <c r="AL1949">
        <f t="shared" si="31"/>
        <v>0.31959622807017546</v>
      </c>
      <c r="AM1949">
        <f>INDEX(toughness!B:B,MATCH(Sheet1!B1949,toughness!A:A,0))</f>
        <v>1.002</v>
      </c>
      <c r="AN1949">
        <f>450</f>
        <v>450</v>
      </c>
    </row>
    <row r="1950" spans="1:40" x14ac:dyDescent="0.3">
      <c r="A1950" t="s">
        <v>1458</v>
      </c>
      <c r="B1950" s="1" t="s">
        <v>2126</v>
      </c>
      <c r="C1950">
        <v>150.67500000000001</v>
      </c>
      <c r="D1950">
        <v>1325</v>
      </c>
      <c r="E1950">
        <v>5.612857142857143</v>
      </c>
      <c r="F1950">
        <v>29.114285714285721</v>
      </c>
      <c r="G1950">
        <v>1.1114374999999999E-2</v>
      </c>
      <c r="H1950">
        <v>1.2408571428571531E-4</v>
      </c>
      <c r="I1950">
        <v>5050000</v>
      </c>
      <c r="J1950">
        <v>17.87857142857143</v>
      </c>
      <c r="K1950">
        <v>174.3857142857143</v>
      </c>
      <c r="L1950">
        <v>35.4375</v>
      </c>
      <c r="M1950">
        <v>207.42857142857139</v>
      </c>
      <c r="N1950" t="s">
        <v>1453</v>
      </c>
      <c r="O1950" t="s">
        <v>1453</v>
      </c>
      <c r="P1950" t="s">
        <v>1453</v>
      </c>
      <c r="Q1950" t="s">
        <v>1453</v>
      </c>
      <c r="R1950" t="s">
        <v>1453</v>
      </c>
      <c r="S1950" t="s">
        <v>1453</v>
      </c>
      <c r="T1950" t="s">
        <v>1453</v>
      </c>
      <c r="U1950" t="s">
        <v>1453</v>
      </c>
      <c r="V1950">
        <v>125.58125</v>
      </c>
      <c r="W1950">
        <v>0.46337499999999998</v>
      </c>
      <c r="X1950" t="s">
        <v>1453</v>
      </c>
      <c r="Y1950" t="s">
        <v>1453</v>
      </c>
      <c r="Z1950" t="s">
        <v>1468</v>
      </c>
      <c r="AA1950">
        <v>0.93</v>
      </c>
      <c r="AB1950">
        <v>7.0000000000000007E-2</v>
      </c>
      <c r="AC1950">
        <v>0.5</v>
      </c>
      <c r="AD1950">
        <v>0.5</v>
      </c>
      <c r="AE1950">
        <v>0.5</v>
      </c>
      <c r="AF1950">
        <v>0.5</v>
      </c>
      <c r="AG1950">
        <f>INDEX(YM!B:B, MATCH(Sheet1!B1950,YM!A:A,0))</f>
        <v>6.6894375000000004</v>
      </c>
      <c r="AH1950">
        <v>6.6894375000000004</v>
      </c>
      <c r="AI1950">
        <f>INDEX('Yield strengh'!B:B, MATCH(Sheet1!B1950,'Yield strengh'!A:A,0))</f>
        <v>108.05</v>
      </c>
      <c r="AJ1950">
        <v>108.05</v>
      </c>
      <c r="AK1950">
        <f>INDEX(Price!B:B, MATCH(Sheet1!B1950,Price!A:A,0))</f>
        <v>67.787499999999994</v>
      </c>
      <c r="AL1950">
        <f t="shared" si="31"/>
        <v>0.54550469575471705</v>
      </c>
      <c r="AM1950">
        <f>INDEX(toughness!B:B,MATCH(Sheet1!B1950,toughness!A:A,0))</f>
        <v>5.6168750000000003</v>
      </c>
      <c r="AN1950">
        <f>450</f>
        <v>450</v>
      </c>
    </row>
    <row r="1951" spans="1:40" x14ac:dyDescent="0.3">
      <c r="A1951" t="s">
        <v>1458</v>
      </c>
      <c r="B1951" s="1" t="s">
        <v>2323</v>
      </c>
      <c r="C1951">
        <v>24.06</v>
      </c>
      <c r="D1951">
        <v>680</v>
      </c>
      <c r="E1951">
        <v>5.31</v>
      </c>
      <c r="F1951">
        <v>1</v>
      </c>
      <c r="G1951">
        <v>4.2139999999999997E-2</v>
      </c>
      <c r="H1951">
        <v>1.19975E-12</v>
      </c>
      <c r="I1951">
        <v>455000000000000</v>
      </c>
      <c r="J1951">
        <v>1.2625</v>
      </c>
      <c r="K1951">
        <v>41.424999999999997</v>
      </c>
      <c r="L1951">
        <v>4.875</v>
      </c>
      <c r="N1951" t="s">
        <v>1453</v>
      </c>
      <c r="O1951" t="s">
        <v>1453</v>
      </c>
      <c r="P1951" t="s">
        <v>1453</v>
      </c>
      <c r="Q1951" t="s">
        <v>1453</v>
      </c>
      <c r="R1951" t="s">
        <v>1453</v>
      </c>
      <c r="S1951" t="s">
        <v>1453</v>
      </c>
      <c r="T1951" t="s">
        <v>1453</v>
      </c>
      <c r="U1951" t="s">
        <v>1453</v>
      </c>
      <c r="V1951">
        <v>38.674999999999997</v>
      </c>
      <c r="W1951">
        <v>0.19650000000000001</v>
      </c>
      <c r="X1951" t="s">
        <v>1453</v>
      </c>
      <c r="Y1951" t="s">
        <v>1453</v>
      </c>
      <c r="Z1951" t="s">
        <v>1468</v>
      </c>
      <c r="AA1951">
        <v>0.93</v>
      </c>
      <c r="AB1951">
        <v>7.0000000000000007E-2</v>
      </c>
      <c r="AC1951">
        <v>0.5</v>
      </c>
      <c r="AD1951">
        <v>0.5</v>
      </c>
      <c r="AE1951">
        <v>0.5</v>
      </c>
      <c r="AF1951">
        <v>0.5</v>
      </c>
      <c r="AG1951">
        <f>INDEX(YM!B:B, MATCH(Sheet1!B1951,YM!A:A,0))</f>
        <v>6.6625000000000014</v>
      </c>
      <c r="AH1951">
        <v>6.6625000000000014</v>
      </c>
      <c r="AI1951">
        <f>INDEX('Yield strengh'!B:B, MATCH(Sheet1!B1951,'Yield strengh'!A:A,0))</f>
        <v>25.875</v>
      </c>
      <c r="AJ1951">
        <v>25.875</v>
      </c>
      <c r="AK1951">
        <f>INDEX(Price!B:B, MATCH(Sheet1!B1951,Price!A:A,0))</f>
        <v>16.3</v>
      </c>
      <c r="AL1951">
        <f t="shared" si="31"/>
        <v>0.25351792279411772</v>
      </c>
      <c r="AM1951">
        <f>INDEX(toughness!B:B,MATCH(Sheet1!B1951,toughness!A:A,0))</f>
        <v>1.782</v>
      </c>
      <c r="AN1951">
        <f>450</f>
        <v>450</v>
      </c>
    </row>
    <row r="1952" spans="1:40" x14ac:dyDescent="0.3">
      <c r="A1952" t="s">
        <v>1458</v>
      </c>
      <c r="B1952" s="1" t="s">
        <v>2237</v>
      </c>
      <c r="C1952">
        <v>25.231794871794879</v>
      </c>
      <c r="D1952">
        <v>480</v>
      </c>
      <c r="E1952">
        <v>4.9364102564102561</v>
      </c>
      <c r="F1952">
        <v>1.012820512820513</v>
      </c>
      <c r="G1952">
        <v>4.1454999999999999E-2</v>
      </c>
      <c r="H1952">
        <v>1.09005641025641E-12</v>
      </c>
      <c r="I1952">
        <v>455000000000000</v>
      </c>
      <c r="J1952">
        <v>1.518846153846154</v>
      </c>
      <c r="K1952">
        <v>42.821794871794879</v>
      </c>
      <c r="L1952">
        <v>4.0641025641025639</v>
      </c>
      <c r="N1952" t="s">
        <v>1453</v>
      </c>
      <c r="O1952" t="s">
        <v>1453</v>
      </c>
      <c r="P1952" t="s">
        <v>1453</v>
      </c>
      <c r="Q1952" t="s">
        <v>1453</v>
      </c>
      <c r="R1952" t="s">
        <v>1453</v>
      </c>
      <c r="S1952" t="s">
        <v>1453</v>
      </c>
      <c r="T1952" t="s">
        <v>1453</v>
      </c>
      <c r="U1952" t="s">
        <v>1453</v>
      </c>
      <c r="V1952">
        <v>40.41282051282051</v>
      </c>
      <c r="W1952">
        <v>0.1923205128205128</v>
      </c>
      <c r="X1952" t="s">
        <v>1453</v>
      </c>
      <c r="Y1952" t="s">
        <v>1453</v>
      </c>
      <c r="Z1952" t="s">
        <v>1468</v>
      </c>
      <c r="AA1952">
        <v>0.93</v>
      </c>
      <c r="AB1952">
        <v>7.0000000000000007E-2</v>
      </c>
      <c r="AC1952">
        <v>0.5</v>
      </c>
      <c r="AD1952">
        <v>0.5</v>
      </c>
      <c r="AE1952">
        <v>0.5</v>
      </c>
      <c r="AF1952">
        <v>0.5</v>
      </c>
      <c r="AG1952">
        <f>INDEX(YM!B:B, MATCH(Sheet1!B1952,YM!A:A,0))</f>
        <v>6.6546250000000002</v>
      </c>
      <c r="AH1952">
        <v>6.6546250000000002</v>
      </c>
      <c r="AI1952">
        <f>INDEX('Yield strengh'!B:B, MATCH(Sheet1!B1952,'Yield strengh'!A:A,0))</f>
        <v>24.332000000000001</v>
      </c>
      <c r="AJ1952">
        <v>24.332000000000001</v>
      </c>
      <c r="AK1952">
        <f>INDEX(Price!B:B, MATCH(Sheet1!B1952,Price!A:A,0))</f>
        <v>7.6762500000000014</v>
      </c>
      <c r="AL1952">
        <f t="shared" si="31"/>
        <v>0.3373340322916667</v>
      </c>
      <c r="AM1952">
        <f>INDEX(toughness!B:B,MATCH(Sheet1!B1952,toughness!A:A,0))</f>
        <v>0.90414125000000001</v>
      </c>
      <c r="AN1952">
        <f>450</f>
        <v>450</v>
      </c>
    </row>
    <row r="1953" spans="1:40" x14ac:dyDescent="0.3">
      <c r="A1953" t="s">
        <v>1458</v>
      </c>
      <c r="B1953" s="1" t="s">
        <v>2173</v>
      </c>
      <c r="C1953">
        <v>42.5</v>
      </c>
      <c r="D1953">
        <v>1240</v>
      </c>
      <c r="E1953">
        <v>4</v>
      </c>
      <c r="F1953">
        <v>14</v>
      </c>
      <c r="G1953">
        <v>8.7499999999999991E-4</v>
      </c>
      <c r="H1953">
        <v>8.6859999999999995E-15</v>
      </c>
      <c r="I1953">
        <v>5.05E+17</v>
      </c>
      <c r="J1953">
        <v>15.5</v>
      </c>
      <c r="K1953">
        <v>53.5</v>
      </c>
      <c r="L1953">
        <v>12</v>
      </c>
      <c r="M1953">
        <v>176.5</v>
      </c>
      <c r="N1953" t="s">
        <v>1453</v>
      </c>
      <c r="O1953" t="s">
        <v>1453</v>
      </c>
      <c r="P1953" t="s">
        <v>1453</v>
      </c>
      <c r="Q1953" t="s">
        <v>1453</v>
      </c>
      <c r="R1953" t="s">
        <v>1453</v>
      </c>
      <c r="S1953" t="s">
        <v>1453</v>
      </c>
      <c r="T1953" t="s">
        <v>1453</v>
      </c>
      <c r="U1953" t="s">
        <v>1453</v>
      </c>
      <c r="V1953">
        <v>37.5</v>
      </c>
      <c r="W1953">
        <v>0.18</v>
      </c>
      <c r="X1953" t="s">
        <v>1453</v>
      </c>
      <c r="Y1953" t="s">
        <v>1453</v>
      </c>
      <c r="Z1953" t="s">
        <v>1468</v>
      </c>
      <c r="AA1953">
        <v>0.93</v>
      </c>
      <c r="AB1953">
        <v>7.0000000000000007E-2</v>
      </c>
      <c r="AC1953">
        <v>0.5</v>
      </c>
      <c r="AD1953">
        <v>0.5</v>
      </c>
      <c r="AE1953">
        <v>0.5</v>
      </c>
      <c r="AF1953">
        <v>0.5</v>
      </c>
      <c r="AG1953">
        <f>INDEX(YM!B:B, MATCH(Sheet1!B1953,YM!A:A,0))</f>
        <v>6.65</v>
      </c>
      <c r="AH1953">
        <v>6.65</v>
      </c>
      <c r="AI1953">
        <f>INDEX('Yield strengh'!B:B, MATCH(Sheet1!B1953,'Yield strengh'!A:A,0))</f>
        <v>66.5</v>
      </c>
      <c r="AJ1953">
        <v>66.5</v>
      </c>
      <c r="AK1953">
        <f>INDEX(Price!B:B, MATCH(Sheet1!B1953,Price!A:A,0))</f>
        <v>243</v>
      </c>
      <c r="AL1953">
        <f t="shared" si="31"/>
        <v>0.35663306451612903</v>
      </c>
      <c r="AM1953">
        <f>INDEX(toughness!B:B,MATCH(Sheet1!B1953,toughness!A:A,0))</f>
        <v>0.26400000000000001</v>
      </c>
      <c r="AN1953">
        <f>450</f>
        <v>450</v>
      </c>
    </row>
    <row r="1954" spans="1:40" x14ac:dyDescent="0.3">
      <c r="A1954" t="s">
        <v>1458</v>
      </c>
      <c r="B1954" s="1" t="s">
        <v>2046</v>
      </c>
      <c r="C1954">
        <v>23.015000000000001</v>
      </c>
      <c r="D1954">
        <v>535</v>
      </c>
      <c r="E1954">
        <v>4.8087499999999999</v>
      </c>
      <c r="F1954">
        <v>1</v>
      </c>
      <c r="G1954">
        <v>3.9986250000000001E-2</v>
      </c>
      <c r="H1954">
        <v>1.19975E-12</v>
      </c>
      <c r="I1954">
        <v>455000000000000</v>
      </c>
      <c r="J1954">
        <v>1.70875</v>
      </c>
      <c r="K1954">
        <v>40.162500000000001</v>
      </c>
      <c r="L1954">
        <v>3.9587500000000002</v>
      </c>
      <c r="N1954" t="s">
        <v>1453</v>
      </c>
      <c r="O1954" t="s">
        <v>1453</v>
      </c>
      <c r="P1954" t="s">
        <v>1453</v>
      </c>
      <c r="Q1954" t="s">
        <v>1453</v>
      </c>
      <c r="R1954" t="s">
        <v>1453</v>
      </c>
      <c r="S1954" t="s">
        <v>1453</v>
      </c>
      <c r="T1954" t="s">
        <v>1453</v>
      </c>
      <c r="U1954" t="s">
        <v>1453</v>
      </c>
      <c r="V1954">
        <v>37.524999999999999</v>
      </c>
      <c r="W1954">
        <v>0.177125</v>
      </c>
      <c r="X1954" t="s">
        <v>1453</v>
      </c>
      <c r="Y1954" t="s">
        <v>1453</v>
      </c>
      <c r="Z1954" t="s">
        <v>1468</v>
      </c>
      <c r="AA1954">
        <v>0.93</v>
      </c>
      <c r="AB1954">
        <v>7.0000000000000007E-2</v>
      </c>
      <c r="AC1954">
        <v>0.5</v>
      </c>
      <c r="AD1954">
        <v>0.5</v>
      </c>
      <c r="AE1954">
        <v>0.5</v>
      </c>
      <c r="AF1954">
        <v>0.5</v>
      </c>
      <c r="AG1954">
        <f>INDEX(YM!B:B, MATCH(Sheet1!B1954,YM!A:A,0))</f>
        <v>6.6374999999999993</v>
      </c>
      <c r="AH1954">
        <v>6.6374999999999993</v>
      </c>
      <c r="AI1954">
        <f>INDEX('Yield strengh'!B:B, MATCH(Sheet1!B1954,'Yield strengh'!A:A,0))</f>
        <v>22.965</v>
      </c>
      <c r="AJ1954">
        <v>22.965</v>
      </c>
      <c r="AK1954">
        <f>INDEX(Price!B:B, MATCH(Sheet1!B1954,Price!A:A,0))</f>
        <v>11.65</v>
      </c>
      <c r="AL1954">
        <f t="shared" si="31"/>
        <v>0.28491623831775698</v>
      </c>
      <c r="AM1954">
        <f>INDEX(toughness!B:B,MATCH(Sheet1!B1954,toughness!A:A,0))</f>
        <v>0.91474999999999995</v>
      </c>
      <c r="AN1954">
        <f>450</f>
        <v>450</v>
      </c>
    </row>
    <row r="1955" spans="1:40" x14ac:dyDescent="0.3">
      <c r="A1955" t="s">
        <v>1458</v>
      </c>
      <c r="B1955" s="1" t="s">
        <v>2050</v>
      </c>
      <c r="C1955">
        <v>187.05600000000001</v>
      </c>
      <c r="D1955">
        <v>535</v>
      </c>
      <c r="E1955">
        <v>5.1816666666666684</v>
      </c>
      <c r="F1955">
        <v>1.055555555555556</v>
      </c>
      <c r="G1955">
        <v>0.24127399999999999</v>
      </c>
      <c r="H1955">
        <v>0.36250000000101312</v>
      </c>
      <c r="I1955">
        <v>455000000000000</v>
      </c>
      <c r="J1955">
        <v>1.8865000000000001</v>
      </c>
      <c r="K1955">
        <v>210.17</v>
      </c>
      <c r="L1955">
        <v>50.805999999999997</v>
      </c>
      <c r="M1955">
        <v>1440</v>
      </c>
      <c r="N1955" t="s">
        <v>1453</v>
      </c>
      <c r="O1955" t="s">
        <v>1453</v>
      </c>
      <c r="P1955" t="s">
        <v>1453</v>
      </c>
      <c r="Q1955" t="s">
        <v>1453</v>
      </c>
      <c r="R1955" t="s">
        <v>1453</v>
      </c>
      <c r="S1955" t="s">
        <v>1453</v>
      </c>
      <c r="T1955" t="s">
        <v>1453</v>
      </c>
      <c r="U1955" t="s">
        <v>1453</v>
      </c>
      <c r="V1955">
        <v>213.13499999999999</v>
      </c>
      <c r="W1955">
        <v>2.1831</v>
      </c>
      <c r="X1955" t="s">
        <v>1453</v>
      </c>
      <c r="Y1955" t="s">
        <v>1453</v>
      </c>
      <c r="Z1955" t="s">
        <v>1468</v>
      </c>
      <c r="AA1955">
        <v>0.93</v>
      </c>
      <c r="AB1955">
        <v>7.0000000000000007E-2</v>
      </c>
      <c r="AC1955">
        <v>0.5</v>
      </c>
      <c r="AD1955">
        <v>0.5</v>
      </c>
      <c r="AE1955">
        <v>0.5</v>
      </c>
      <c r="AF1955">
        <v>0.5</v>
      </c>
      <c r="AG1955">
        <f>INDEX(YM!B:B, MATCH(Sheet1!B1955,YM!A:A,0))</f>
        <v>6.55</v>
      </c>
      <c r="AH1955">
        <v>6.55</v>
      </c>
      <c r="AI1955">
        <f>INDEX('Yield strengh'!B:B, MATCH(Sheet1!B1955,'Yield strengh'!A:A,0))</f>
        <v>24.597000000000001</v>
      </c>
      <c r="AJ1955">
        <v>24.597000000000001</v>
      </c>
      <c r="AK1955">
        <f>INDEX(Price!B:B, MATCH(Sheet1!B1955,Price!A:A,0))</f>
        <v>11.65</v>
      </c>
      <c r="AL1955">
        <f t="shared" si="31"/>
        <v>0.30114084112149536</v>
      </c>
      <c r="AM1955">
        <f>INDEX(toughness!B:B,MATCH(Sheet1!B1955,toughness!A:A,0))</f>
        <v>1.2255499999999999</v>
      </c>
      <c r="AN1955">
        <f>450</f>
        <v>450</v>
      </c>
    </row>
    <row r="1956" spans="1:40" x14ac:dyDescent="0.3">
      <c r="A1956" t="s">
        <v>1458</v>
      </c>
      <c r="B1956" s="1" t="s">
        <v>2324</v>
      </c>
      <c r="C1956">
        <v>2002.61</v>
      </c>
      <c r="D1956">
        <v>570</v>
      </c>
      <c r="E1956">
        <v>6.8449999999999998</v>
      </c>
      <c r="F1956">
        <v>4.5</v>
      </c>
      <c r="G1956">
        <v>2.9389799999999999</v>
      </c>
      <c r="H1956">
        <v>2.667930043E-13</v>
      </c>
      <c r="I1956">
        <v>455000000000000</v>
      </c>
      <c r="J1956">
        <v>0.61249999999999993</v>
      </c>
      <c r="K1956">
        <v>324.45</v>
      </c>
      <c r="L1956">
        <v>886.71249999999998</v>
      </c>
      <c r="M1956">
        <v>2505</v>
      </c>
      <c r="N1956" t="s">
        <v>1453</v>
      </c>
      <c r="O1956" t="s">
        <v>1453</v>
      </c>
      <c r="P1956" t="s">
        <v>1453</v>
      </c>
      <c r="Q1956" t="s">
        <v>1453</v>
      </c>
      <c r="R1956" t="s">
        <v>1453</v>
      </c>
      <c r="S1956" t="s">
        <v>1453</v>
      </c>
      <c r="T1956" t="s">
        <v>1453</v>
      </c>
      <c r="U1956" t="s">
        <v>1453</v>
      </c>
      <c r="V1956">
        <v>276.95</v>
      </c>
      <c r="W1956">
        <v>10.297750000000001</v>
      </c>
      <c r="X1956" t="s">
        <v>1453</v>
      </c>
      <c r="Y1956" t="s">
        <v>1453</v>
      </c>
      <c r="Z1956" t="s">
        <v>1468</v>
      </c>
      <c r="AA1956">
        <v>0.93</v>
      </c>
      <c r="AB1956">
        <v>7.0000000000000007E-2</v>
      </c>
      <c r="AC1956">
        <v>0.5</v>
      </c>
      <c r="AD1956">
        <v>0.5</v>
      </c>
      <c r="AE1956">
        <v>0.5</v>
      </c>
      <c r="AF1956">
        <v>0.5</v>
      </c>
      <c r="AG1956">
        <f>INDEX(YM!B:B, MATCH(Sheet1!B1956,YM!A:A,0))</f>
        <v>6.4675000000000002</v>
      </c>
      <c r="AH1956">
        <v>6.4675000000000002</v>
      </c>
      <c r="AI1956">
        <f>INDEX('Yield strengh'!B:B, MATCH(Sheet1!B1956,'Yield strengh'!A:A,0))</f>
        <v>22.844999999999999</v>
      </c>
      <c r="AJ1956">
        <v>22.844999999999999</v>
      </c>
      <c r="AK1956">
        <f>INDEX(Price!B:B, MATCH(Sheet1!B1956,Price!A:A,0))</f>
        <v>16.3</v>
      </c>
      <c r="AL1956">
        <f t="shared" si="31"/>
        <v>0.25921059210526315</v>
      </c>
      <c r="AM1956">
        <f>INDEX(toughness!B:B,MATCH(Sheet1!B1956,toughness!A:A,0))</f>
        <v>1.0369999999999999</v>
      </c>
      <c r="AN1956">
        <f>450</f>
        <v>450</v>
      </c>
    </row>
    <row r="1957" spans="1:40" x14ac:dyDescent="0.3">
      <c r="A1957" t="s">
        <v>1458</v>
      </c>
      <c r="B1957" s="1" t="s">
        <v>2003</v>
      </c>
      <c r="C1957">
        <v>72.245000000000005</v>
      </c>
      <c r="D1957">
        <v>660</v>
      </c>
      <c r="E1957">
        <v>4.1349999999999998</v>
      </c>
      <c r="F1957">
        <v>1.5</v>
      </c>
      <c r="G1957">
        <v>3.08413</v>
      </c>
      <c r="H1957">
        <v>8.3750000000002665</v>
      </c>
      <c r="I1957">
        <v>455000000000000</v>
      </c>
      <c r="J1957">
        <v>22.864999999999998</v>
      </c>
      <c r="K1957">
        <v>70.875</v>
      </c>
      <c r="L1957">
        <v>40.302500000000002</v>
      </c>
      <c r="M1957">
        <v>1535</v>
      </c>
      <c r="N1957" t="s">
        <v>1453</v>
      </c>
      <c r="O1957" t="s">
        <v>1453</v>
      </c>
      <c r="P1957" t="s">
        <v>1453</v>
      </c>
      <c r="Q1957" t="s">
        <v>1453</v>
      </c>
      <c r="R1957" t="s">
        <v>1453</v>
      </c>
      <c r="S1957" t="s">
        <v>1453</v>
      </c>
      <c r="T1957" t="s">
        <v>1453</v>
      </c>
      <c r="U1957" t="s">
        <v>1453</v>
      </c>
      <c r="V1957">
        <v>133.375</v>
      </c>
      <c r="W1957">
        <v>37.806750000000001</v>
      </c>
      <c r="X1957" t="s">
        <v>1453</v>
      </c>
      <c r="Y1957" t="s">
        <v>1453</v>
      </c>
      <c r="Z1957" t="s">
        <v>1468</v>
      </c>
      <c r="AA1957">
        <v>0.93</v>
      </c>
      <c r="AB1957">
        <v>7.0000000000000007E-2</v>
      </c>
      <c r="AC1957">
        <v>0.5</v>
      </c>
      <c r="AD1957">
        <v>0.5</v>
      </c>
      <c r="AE1957">
        <v>0.5</v>
      </c>
      <c r="AF1957">
        <v>0.5</v>
      </c>
      <c r="AG1957">
        <f>INDEX(YM!B:B, MATCH(Sheet1!B1957,YM!A:A,0))</f>
        <v>6.4649999999999999</v>
      </c>
      <c r="AH1957">
        <v>6.4649999999999999</v>
      </c>
      <c r="AI1957">
        <f>INDEX('Yield strengh'!B:B, MATCH(Sheet1!B1957,'Yield strengh'!A:A,0))</f>
        <v>27.725000000000001</v>
      </c>
      <c r="AJ1957">
        <v>27.725000000000001</v>
      </c>
      <c r="AK1957">
        <f>INDEX(Price!B:B, MATCH(Sheet1!B1957,Price!A:A,0))</f>
        <v>16.3</v>
      </c>
      <c r="AL1957">
        <f t="shared" si="31"/>
        <v>0.27157897727272728</v>
      </c>
      <c r="AM1957">
        <f>INDEX(toughness!B:B,MATCH(Sheet1!B1957,toughness!A:A,0))</f>
        <v>1.6472500000000001</v>
      </c>
      <c r="AN1957">
        <f>450</f>
        <v>450</v>
      </c>
    </row>
    <row r="1958" spans="1:40" x14ac:dyDescent="0.3">
      <c r="A1958" t="s">
        <v>1458</v>
      </c>
      <c r="B1958" s="1" t="s">
        <v>1996</v>
      </c>
      <c r="C1958">
        <v>2.0529999999999999</v>
      </c>
      <c r="D1958">
        <v>490</v>
      </c>
      <c r="E1958">
        <v>2.1974999999999998</v>
      </c>
      <c r="F1958">
        <v>1.5</v>
      </c>
      <c r="G1958">
        <v>2.0279999999999999E-3</v>
      </c>
      <c r="H1958">
        <v>2.6675508250000002E-13</v>
      </c>
      <c r="I1958">
        <v>455000000000000</v>
      </c>
      <c r="J1958">
        <v>1.425</v>
      </c>
      <c r="K1958">
        <v>1.7273274999999999</v>
      </c>
      <c r="L1958">
        <v>2.71</v>
      </c>
      <c r="N1958" t="s">
        <v>1453</v>
      </c>
      <c r="O1958" t="s">
        <v>1453</v>
      </c>
      <c r="P1958" t="s">
        <v>1453</v>
      </c>
      <c r="Q1958" t="s">
        <v>1453</v>
      </c>
      <c r="R1958" t="s">
        <v>1453</v>
      </c>
      <c r="S1958" t="s">
        <v>1453</v>
      </c>
      <c r="T1958" t="s">
        <v>1453</v>
      </c>
      <c r="U1958" t="s">
        <v>1453</v>
      </c>
      <c r="V1958">
        <v>1.7275750000000001</v>
      </c>
      <c r="W1958">
        <v>5.6724999999999998E-2</v>
      </c>
      <c r="X1958" t="s">
        <v>1453</v>
      </c>
      <c r="Y1958" t="s">
        <v>1453</v>
      </c>
      <c r="Z1958" t="s">
        <v>1468</v>
      </c>
      <c r="AA1958">
        <v>0.93</v>
      </c>
      <c r="AB1958">
        <v>7.0000000000000007E-2</v>
      </c>
      <c r="AC1958">
        <v>0.5</v>
      </c>
      <c r="AD1958">
        <v>0.5</v>
      </c>
      <c r="AE1958">
        <v>0.5</v>
      </c>
      <c r="AF1958">
        <v>0.5</v>
      </c>
      <c r="AG1958">
        <f>INDEX(YM!B:B, MATCH(Sheet1!B1958,YM!A:A,0))</f>
        <v>6.4300000000000006</v>
      </c>
      <c r="AH1958">
        <v>6.4300000000000006</v>
      </c>
      <c r="AI1958">
        <f>INDEX('Yield strengh'!B:B, MATCH(Sheet1!B1958,'Yield strengh'!A:A,0))</f>
        <v>20.585000000000001</v>
      </c>
      <c r="AJ1958">
        <v>20.585000000000001</v>
      </c>
      <c r="AK1958">
        <f>INDEX(Price!B:B, MATCH(Sheet1!B1958,Price!A:A,0))</f>
        <v>11.65</v>
      </c>
      <c r="AL1958">
        <f t="shared" si="31"/>
        <v>0.27012561224489801</v>
      </c>
      <c r="AM1958">
        <f>INDEX(toughness!B:B,MATCH(Sheet1!B1958,toughness!A:A,0))</f>
        <v>0.67149999999999999</v>
      </c>
      <c r="AN1958">
        <f>450</f>
        <v>450</v>
      </c>
    </row>
    <row r="1959" spans="1:40" x14ac:dyDescent="0.3">
      <c r="A1959" t="s">
        <v>1458</v>
      </c>
      <c r="B1959" s="1" t="s">
        <v>2371</v>
      </c>
      <c r="C1959">
        <v>24.064166666666669</v>
      </c>
      <c r="D1959">
        <v>510</v>
      </c>
      <c r="E1959">
        <v>3.9540909090909091</v>
      </c>
      <c r="F1959">
        <v>1.045454545454545</v>
      </c>
      <c r="G1959">
        <v>2.9982499999999999E-2</v>
      </c>
      <c r="H1959">
        <v>7.2383343775833341E-6</v>
      </c>
      <c r="I1959">
        <v>455000000000000</v>
      </c>
      <c r="J1959">
        <v>1.5862499999999999</v>
      </c>
      <c r="K1959">
        <v>40.466666666666661</v>
      </c>
      <c r="L1959">
        <v>3.9229166666666671</v>
      </c>
      <c r="M1959">
        <v>250</v>
      </c>
      <c r="N1959" t="s">
        <v>1453</v>
      </c>
      <c r="O1959" t="s">
        <v>1453</v>
      </c>
      <c r="P1959" t="s">
        <v>1453</v>
      </c>
      <c r="Q1959" t="s">
        <v>1453</v>
      </c>
      <c r="R1959" t="s">
        <v>1453</v>
      </c>
      <c r="S1959" t="s">
        <v>1453</v>
      </c>
      <c r="T1959" t="s">
        <v>1453</v>
      </c>
      <c r="U1959" t="s">
        <v>1453</v>
      </c>
      <c r="V1959">
        <v>35.541666666666657</v>
      </c>
      <c r="W1959">
        <v>0.238375</v>
      </c>
      <c r="X1959" t="s">
        <v>1453</v>
      </c>
      <c r="Y1959" t="s">
        <v>1453</v>
      </c>
      <c r="Z1959" t="s">
        <v>1468</v>
      </c>
      <c r="AA1959">
        <v>0.93</v>
      </c>
      <c r="AB1959">
        <v>7.0000000000000007E-2</v>
      </c>
      <c r="AC1959">
        <v>0.5</v>
      </c>
      <c r="AD1959">
        <v>0.5</v>
      </c>
      <c r="AE1959">
        <v>0.5</v>
      </c>
      <c r="AF1959">
        <v>0.5</v>
      </c>
      <c r="AG1959">
        <f>INDEX(YM!B:B, MATCH(Sheet1!B1959,YM!A:A,0))</f>
        <v>6.357499999999999</v>
      </c>
      <c r="AH1959">
        <v>6.357499999999999</v>
      </c>
      <c r="AI1959">
        <f>INDEX('Yield strengh'!B:B, MATCH(Sheet1!B1959,'Yield strengh'!A:A,0))</f>
        <v>20.418333333333329</v>
      </c>
      <c r="AJ1959">
        <v>20.418333333333329</v>
      </c>
      <c r="AK1959">
        <f>INDEX(Price!B:B, MATCH(Sheet1!B1959,Price!A:A,0))</f>
        <v>6.9749999999999988</v>
      </c>
      <c r="AL1959">
        <f t="shared" si="31"/>
        <v>0.2545285375816993</v>
      </c>
      <c r="AM1959">
        <f>INDEX(toughness!B:B,MATCH(Sheet1!B1959,toughness!A:A,0))</f>
        <v>0.518625</v>
      </c>
      <c r="AN1959">
        <f>450</f>
        <v>450</v>
      </c>
    </row>
    <row r="1960" spans="1:40" x14ac:dyDescent="0.3">
      <c r="A1960" t="s">
        <v>1458</v>
      </c>
      <c r="B1960" s="1" t="s">
        <v>2195</v>
      </c>
      <c r="C1960">
        <v>122.53888888888891</v>
      </c>
      <c r="D1960">
        <v>1400</v>
      </c>
      <c r="E1960">
        <v>3.4468749999999999</v>
      </c>
      <c r="F1960">
        <v>27.925000000000001</v>
      </c>
      <c r="G1960">
        <v>1.1265000000000001E-2</v>
      </c>
      <c r="H1960">
        <v>1.0511111111111139E-5</v>
      </c>
      <c r="I1960">
        <v>1.6649999999999999E+22</v>
      </c>
      <c r="J1960">
        <v>47.417222222222222</v>
      </c>
      <c r="K1960">
        <v>128.97777777777779</v>
      </c>
      <c r="L1960">
        <v>25</v>
      </c>
      <c r="M1960">
        <v>327</v>
      </c>
      <c r="N1960" t="s">
        <v>1453</v>
      </c>
      <c r="O1960" t="s">
        <v>1453</v>
      </c>
      <c r="P1960" t="s">
        <v>1453</v>
      </c>
      <c r="Q1960" t="s">
        <v>1453</v>
      </c>
      <c r="R1960" t="s">
        <v>1453</v>
      </c>
      <c r="S1960" t="s">
        <v>1453</v>
      </c>
      <c r="T1960" t="s">
        <v>1453</v>
      </c>
      <c r="U1960" t="s">
        <v>1453</v>
      </c>
      <c r="V1960">
        <v>95.522222222222226</v>
      </c>
      <c r="W1960">
        <v>0.38733333333333331</v>
      </c>
      <c r="X1960" t="s">
        <v>1453</v>
      </c>
      <c r="Y1960" t="s">
        <v>1453</v>
      </c>
      <c r="Z1960" t="s">
        <v>1468</v>
      </c>
      <c r="AA1960">
        <v>0.93</v>
      </c>
      <c r="AB1960">
        <v>7.0000000000000007E-2</v>
      </c>
      <c r="AC1960">
        <v>0.5</v>
      </c>
      <c r="AD1960">
        <v>0.5</v>
      </c>
      <c r="AE1960">
        <v>0.5</v>
      </c>
      <c r="AF1960">
        <v>0.5</v>
      </c>
      <c r="AG1960">
        <f>INDEX(YM!B:B, MATCH(Sheet1!B1960,YM!A:A,0))</f>
        <v>6.3511111111111118</v>
      </c>
      <c r="AH1960">
        <v>6.3511111111111118</v>
      </c>
      <c r="AI1960">
        <f>INDEX('Yield strengh'!B:B, MATCH(Sheet1!B1960,'Yield strengh'!A:A,0))</f>
        <v>99.077777777777783</v>
      </c>
      <c r="AJ1960">
        <v>99.077777777777783</v>
      </c>
      <c r="AK1960">
        <f>INDEX(Price!B:B, MATCH(Sheet1!B1960,Price!A:A,0))</f>
        <v>80.216666666666654</v>
      </c>
      <c r="AL1960">
        <f t="shared" si="31"/>
        <v>0.44946712522045867</v>
      </c>
      <c r="AM1960">
        <f>INDEX(toughness!B:B,MATCH(Sheet1!B1960,toughness!A:A,0))</f>
        <v>6.0383333333333331</v>
      </c>
      <c r="AN1960">
        <f>450</f>
        <v>450</v>
      </c>
    </row>
    <row r="1961" spans="1:40" x14ac:dyDescent="0.3">
      <c r="A1961" t="s">
        <v>1458</v>
      </c>
      <c r="B1961" s="1" t="s">
        <v>2543</v>
      </c>
      <c r="C1961">
        <v>31.7225</v>
      </c>
      <c r="D1961">
        <v>470</v>
      </c>
      <c r="E1961">
        <v>5.4275000000000002</v>
      </c>
      <c r="F1961">
        <v>1</v>
      </c>
      <c r="G1961">
        <v>5.0620000000000012E-2</v>
      </c>
      <c r="H1961">
        <v>1.0720000000000001E-12</v>
      </c>
      <c r="I1961">
        <v>646000000000000</v>
      </c>
      <c r="J1961">
        <v>2.74</v>
      </c>
      <c r="K1961">
        <v>45.05</v>
      </c>
      <c r="L1961">
        <v>4.8975000000000009</v>
      </c>
      <c r="N1961" t="s">
        <v>1453</v>
      </c>
      <c r="O1961" t="s">
        <v>1453</v>
      </c>
      <c r="P1961" t="s">
        <v>1453</v>
      </c>
      <c r="Q1961" t="s">
        <v>1453</v>
      </c>
      <c r="R1961" t="s">
        <v>1453</v>
      </c>
      <c r="S1961" t="s">
        <v>1453</v>
      </c>
      <c r="T1961" t="s">
        <v>1453</v>
      </c>
      <c r="U1961" t="s">
        <v>1453</v>
      </c>
      <c r="V1961">
        <v>43.875</v>
      </c>
      <c r="W1961">
        <v>0.20649999999999999</v>
      </c>
      <c r="X1961" t="s">
        <v>1453</v>
      </c>
      <c r="Y1961" t="s">
        <v>1453</v>
      </c>
      <c r="Z1961" t="s">
        <v>1468</v>
      </c>
      <c r="AA1961">
        <v>0.93</v>
      </c>
      <c r="AB1961">
        <v>7.0000000000000007E-2</v>
      </c>
      <c r="AC1961">
        <v>0.5</v>
      </c>
      <c r="AD1961">
        <v>0.5</v>
      </c>
      <c r="AE1961">
        <v>0.5</v>
      </c>
      <c r="AF1961">
        <v>0.5</v>
      </c>
      <c r="AG1961">
        <f>INDEX(YM!B:B, MATCH(Sheet1!B1961,YM!A:A,0))</f>
        <v>6.33</v>
      </c>
      <c r="AH1961">
        <v>6.33</v>
      </c>
      <c r="AI1961">
        <f>INDEX('Yield strengh'!B:B, MATCH(Sheet1!B1961,'Yield strengh'!A:A,0))</f>
        <v>20.8</v>
      </c>
      <c r="AJ1961">
        <v>20.8</v>
      </c>
      <c r="AK1961">
        <f>INDEX(Price!B:B, MATCH(Sheet1!B1961,Price!A:A,0))</f>
        <v>11.65</v>
      </c>
      <c r="AL1961">
        <f t="shared" si="31"/>
        <v>0.28013617021276599</v>
      </c>
      <c r="AM1961">
        <f>INDEX(toughness!B:B,MATCH(Sheet1!B1961,toughness!A:A,0))</f>
        <v>0.61424999999999996</v>
      </c>
      <c r="AN1961">
        <f>450</f>
        <v>450</v>
      </c>
    </row>
    <row r="1962" spans="1:40" x14ac:dyDescent="0.3">
      <c r="A1962" t="s">
        <v>1458</v>
      </c>
      <c r="B1962" s="1" t="s">
        <v>1546</v>
      </c>
      <c r="C1962">
        <v>51.8675</v>
      </c>
      <c r="D1962">
        <v>590</v>
      </c>
      <c r="E1962">
        <v>7.6750000000000007</v>
      </c>
      <c r="F1962">
        <v>1</v>
      </c>
      <c r="G1962">
        <v>7.8019999999999992E-2</v>
      </c>
      <c r="H1962">
        <v>1.19975E-12</v>
      </c>
      <c r="I1962">
        <v>455000000000000</v>
      </c>
      <c r="J1962">
        <v>1.8825000000000001</v>
      </c>
      <c r="K1962">
        <v>103.675</v>
      </c>
      <c r="L1962">
        <v>12</v>
      </c>
      <c r="N1962" t="s">
        <v>1453</v>
      </c>
      <c r="O1962" t="s">
        <v>1453</v>
      </c>
      <c r="P1962" t="s">
        <v>1453</v>
      </c>
      <c r="Q1962" t="s">
        <v>1453</v>
      </c>
      <c r="R1962" t="s">
        <v>1453</v>
      </c>
      <c r="S1962" t="s">
        <v>1453</v>
      </c>
      <c r="T1962" t="s">
        <v>1453</v>
      </c>
      <c r="U1962" t="s">
        <v>1453</v>
      </c>
      <c r="V1962">
        <v>93.674999999999997</v>
      </c>
      <c r="W1962">
        <v>0.31</v>
      </c>
      <c r="X1962" t="s">
        <v>1453</v>
      </c>
      <c r="Y1962" t="s">
        <v>1453</v>
      </c>
      <c r="Z1962" t="s">
        <v>1468</v>
      </c>
      <c r="AA1962">
        <v>0.93</v>
      </c>
      <c r="AB1962">
        <v>7.0000000000000007E-2</v>
      </c>
      <c r="AC1962">
        <v>0.5</v>
      </c>
      <c r="AD1962">
        <v>0.5</v>
      </c>
      <c r="AE1962">
        <v>0.5</v>
      </c>
      <c r="AF1962">
        <v>0.5</v>
      </c>
      <c r="AG1962">
        <f>INDEX(YM!B:B, MATCH(Sheet1!B1962,YM!A:A,0))</f>
        <v>6.3125</v>
      </c>
      <c r="AH1962">
        <v>6.3125</v>
      </c>
      <c r="AI1962">
        <f>INDEX('Yield strengh'!B:B, MATCH(Sheet1!B1962,'Yield strengh'!A:A,0))</f>
        <v>25.655000000000001</v>
      </c>
      <c r="AJ1962">
        <v>25.655000000000001</v>
      </c>
      <c r="AK1962">
        <f>INDEX(Price!B:B, MATCH(Sheet1!B1962,Price!A:A,0))</f>
        <v>11.65</v>
      </c>
      <c r="AL1962">
        <f t="shared" si="31"/>
        <v>0.27448675847457632</v>
      </c>
      <c r="AM1962">
        <f>INDEX(toughness!B:B,MATCH(Sheet1!B1962,toughness!A:A,0))</f>
        <v>1.2050000000000001</v>
      </c>
      <c r="AN1962">
        <f>450</f>
        <v>450</v>
      </c>
    </row>
    <row r="1963" spans="1:40" x14ac:dyDescent="0.3">
      <c r="A1963" t="s">
        <v>1458</v>
      </c>
      <c r="B1963" s="1" t="s">
        <v>1491</v>
      </c>
      <c r="C1963">
        <v>26.712499999999999</v>
      </c>
      <c r="D1963">
        <v>580</v>
      </c>
      <c r="E1963">
        <v>4.8550000000000004</v>
      </c>
      <c r="F1963">
        <v>1</v>
      </c>
      <c r="G1963">
        <v>3.9002500000000002E-2</v>
      </c>
      <c r="H1963">
        <v>1.19975E-12</v>
      </c>
      <c r="I1963">
        <v>455000000000000</v>
      </c>
      <c r="J1963">
        <v>1.8</v>
      </c>
      <c r="K1963">
        <v>46.5</v>
      </c>
      <c r="L1963">
        <v>4.2450000000000001</v>
      </c>
      <c r="N1963" t="s">
        <v>1453</v>
      </c>
      <c r="O1963" t="s">
        <v>1453</v>
      </c>
      <c r="P1963" t="s">
        <v>1453</v>
      </c>
      <c r="Q1963" t="s">
        <v>1453</v>
      </c>
      <c r="R1963" t="s">
        <v>1453</v>
      </c>
      <c r="S1963" t="s">
        <v>1453</v>
      </c>
      <c r="T1963" t="s">
        <v>1453</v>
      </c>
      <c r="U1963" t="s">
        <v>1453</v>
      </c>
      <c r="V1963">
        <v>43.5</v>
      </c>
      <c r="W1963">
        <v>0.17649999999999999</v>
      </c>
      <c r="X1963" t="s">
        <v>1453</v>
      </c>
      <c r="Y1963" t="s">
        <v>1453</v>
      </c>
      <c r="Z1963" t="s">
        <v>1468</v>
      </c>
      <c r="AA1963">
        <v>0.93</v>
      </c>
      <c r="AB1963">
        <v>7.0000000000000007E-2</v>
      </c>
      <c r="AC1963">
        <v>0.5</v>
      </c>
      <c r="AD1963">
        <v>0.5</v>
      </c>
      <c r="AE1963">
        <v>0.5</v>
      </c>
      <c r="AF1963">
        <v>0.5</v>
      </c>
      <c r="AG1963">
        <f>INDEX(YM!B:B, MATCH(Sheet1!B1963,YM!A:A,0))</f>
        <v>6.3025000000000002</v>
      </c>
      <c r="AH1963">
        <v>6.3025000000000002</v>
      </c>
      <c r="AI1963">
        <f>INDEX('Yield strengh'!B:B, MATCH(Sheet1!B1963,'Yield strengh'!A:A,0))</f>
        <v>25.05</v>
      </c>
      <c r="AJ1963">
        <v>25.05</v>
      </c>
      <c r="AK1963">
        <f>INDEX(Price!B:B, MATCH(Sheet1!B1963,Price!A:A,0))</f>
        <v>11.65</v>
      </c>
      <c r="AL1963">
        <f t="shared" si="31"/>
        <v>0.27220280172413797</v>
      </c>
      <c r="AM1963">
        <f>INDEX(toughness!B:B,MATCH(Sheet1!B1963,toughness!A:A,0))</f>
        <v>1.1319999999999999</v>
      </c>
      <c r="AN1963">
        <f>450</f>
        <v>450</v>
      </c>
    </row>
    <row r="1964" spans="1:40" x14ac:dyDescent="0.3">
      <c r="A1964" t="s">
        <v>1458</v>
      </c>
      <c r="B1964" s="1" t="s">
        <v>1720</v>
      </c>
      <c r="C1964">
        <v>24.09</v>
      </c>
      <c r="D1964">
        <v>610</v>
      </c>
      <c r="E1964">
        <v>4.8162500000000001</v>
      </c>
      <c r="F1964">
        <v>1</v>
      </c>
      <c r="G1964">
        <v>3.9206249999999998E-2</v>
      </c>
      <c r="H1964">
        <v>9.9262499999999992E-13</v>
      </c>
      <c r="I1964">
        <v>455000000000000</v>
      </c>
      <c r="J1964">
        <v>1.5</v>
      </c>
      <c r="K1964">
        <v>38.200000000000003</v>
      </c>
      <c r="L1964">
        <v>4.0412499999999998</v>
      </c>
      <c r="N1964" t="s">
        <v>1453</v>
      </c>
      <c r="O1964" t="s">
        <v>1453</v>
      </c>
      <c r="P1964" t="s">
        <v>1453</v>
      </c>
      <c r="Q1964" t="s">
        <v>1453</v>
      </c>
      <c r="R1964" t="s">
        <v>1453</v>
      </c>
      <c r="S1964" t="s">
        <v>1453</v>
      </c>
      <c r="T1964" t="s">
        <v>1453</v>
      </c>
      <c r="U1964" t="s">
        <v>1453</v>
      </c>
      <c r="V1964">
        <v>35.674999999999997</v>
      </c>
      <c r="W1964">
        <v>0.19587499999999999</v>
      </c>
      <c r="X1964" t="s">
        <v>1453</v>
      </c>
      <c r="Y1964" t="s">
        <v>1453</v>
      </c>
      <c r="Z1964" t="s">
        <v>1468</v>
      </c>
      <c r="AA1964">
        <v>0.93</v>
      </c>
      <c r="AB1964">
        <v>7.0000000000000007E-2</v>
      </c>
      <c r="AC1964">
        <v>0.5</v>
      </c>
      <c r="AD1964">
        <v>0.5</v>
      </c>
      <c r="AE1964">
        <v>0.5</v>
      </c>
      <c r="AF1964">
        <v>0.5</v>
      </c>
      <c r="AG1964">
        <f>INDEX(YM!B:B, MATCH(Sheet1!B1964,YM!A:A,0))</f>
        <v>6.3012499999999996</v>
      </c>
      <c r="AH1964">
        <v>6.3012499999999996</v>
      </c>
      <c r="AI1964">
        <f>INDEX('Yield strengh'!B:B, MATCH(Sheet1!B1964,'Yield strengh'!A:A,0))</f>
        <v>25.517499999999998</v>
      </c>
      <c r="AJ1964">
        <v>25.517499999999998</v>
      </c>
      <c r="AK1964">
        <f>INDEX(Price!B:B, MATCH(Sheet1!B1964,Price!A:A,0))</f>
        <v>60.6</v>
      </c>
      <c r="AL1964">
        <f t="shared" si="31"/>
        <v>0.2635936834016393</v>
      </c>
      <c r="AM1964">
        <f>INDEX(toughness!B:B,MATCH(Sheet1!B1964,toughness!A:A,0))</f>
        <v>1.1519999999999999</v>
      </c>
      <c r="AN1964">
        <f>450</f>
        <v>450</v>
      </c>
    </row>
    <row r="1965" spans="1:40" x14ac:dyDescent="0.3">
      <c r="A1965" t="s">
        <v>1457</v>
      </c>
      <c r="B1965" s="1" t="s">
        <v>1830</v>
      </c>
      <c r="C1965">
        <v>19.706666666666671</v>
      </c>
      <c r="D1965">
        <v>560</v>
      </c>
      <c r="E1965">
        <v>4.8200000000000012</v>
      </c>
      <c r="F1965">
        <v>4.2</v>
      </c>
      <c r="G1965">
        <v>3.3101333333333337E-2</v>
      </c>
      <c r="H1965">
        <v>8.887500199916667E-13</v>
      </c>
      <c r="I1965">
        <v>455000000000000</v>
      </c>
      <c r="J1965">
        <v>123.3366666666667</v>
      </c>
      <c r="K1965">
        <v>37.799999999999997</v>
      </c>
      <c r="L1965">
        <v>4.5858333333333334</v>
      </c>
      <c r="M1965">
        <v>84.5</v>
      </c>
      <c r="N1965" t="s">
        <v>1453</v>
      </c>
      <c r="O1965" t="s">
        <v>1453</v>
      </c>
      <c r="P1965" t="s">
        <v>1453</v>
      </c>
      <c r="Q1965" t="s">
        <v>1453</v>
      </c>
      <c r="R1965" t="s">
        <v>1453</v>
      </c>
      <c r="S1965" t="s">
        <v>1453</v>
      </c>
      <c r="T1965" t="s">
        <v>1453</v>
      </c>
      <c r="U1965" t="s">
        <v>1453</v>
      </c>
      <c r="V1965">
        <v>33.725000000000001</v>
      </c>
      <c r="W1965">
        <v>0.19418333333333329</v>
      </c>
      <c r="X1965" t="s">
        <v>1453</v>
      </c>
      <c r="Y1965" t="s">
        <v>1453</v>
      </c>
      <c r="Z1965" t="s">
        <v>1468</v>
      </c>
      <c r="AA1965">
        <v>0.93</v>
      </c>
      <c r="AB1965">
        <v>7.0000000000000007E-2</v>
      </c>
      <c r="AC1965">
        <v>0.5</v>
      </c>
      <c r="AD1965">
        <v>0.5</v>
      </c>
      <c r="AE1965">
        <v>0.5</v>
      </c>
      <c r="AF1965">
        <v>0.5</v>
      </c>
      <c r="AG1965">
        <f>INDEX(YM!B:B, MATCH(Sheet1!B1965,YM!A:A,0))</f>
        <v>6.294999999999999</v>
      </c>
      <c r="AH1965">
        <v>6.294999999999999</v>
      </c>
      <c r="AI1965">
        <f>INDEX('Yield strengh'!B:B, MATCH(Sheet1!B1965,'Yield strengh'!A:A,0))</f>
        <v>24.688333333333329</v>
      </c>
      <c r="AJ1965">
        <v>24.688333333333329</v>
      </c>
      <c r="AK1965">
        <f>INDEX(Price!B:B, MATCH(Sheet1!B1965,Price!A:A,0))</f>
        <v>16.3</v>
      </c>
      <c r="AL1965">
        <f t="shared" si="31"/>
        <v>0.27752331845238087</v>
      </c>
      <c r="AM1965">
        <f>INDEX(toughness!B:B,MATCH(Sheet1!B1965,toughness!A:A,0))</f>
        <v>1.4055</v>
      </c>
      <c r="AN1965">
        <f>450</f>
        <v>450</v>
      </c>
    </row>
    <row r="1966" spans="1:40" x14ac:dyDescent="0.3">
      <c r="A1966" t="s">
        <v>1458</v>
      </c>
      <c r="B1966" s="1" t="s">
        <v>2186</v>
      </c>
      <c r="C1966">
        <v>136.125</v>
      </c>
      <c r="D1966">
        <v>1190</v>
      </c>
      <c r="E1966">
        <v>3.4337499999999999</v>
      </c>
      <c r="F1966">
        <v>20.237500000000001</v>
      </c>
      <c r="G1966">
        <v>1.228375E-2</v>
      </c>
      <c r="H1966">
        <v>1.14235625E-19</v>
      </c>
      <c r="I1966">
        <v>1.6650000000000002E+23</v>
      </c>
      <c r="J1966">
        <v>1.99125</v>
      </c>
      <c r="K1966">
        <v>190.125</v>
      </c>
      <c r="L1966">
        <v>35.950000000000003</v>
      </c>
      <c r="M1966">
        <v>203.625</v>
      </c>
      <c r="N1966" t="s">
        <v>1453</v>
      </c>
      <c r="O1966" t="s">
        <v>1453</v>
      </c>
      <c r="P1966" t="s">
        <v>1453</v>
      </c>
      <c r="Q1966" t="s">
        <v>1453</v>
      </c>
      <c r="R1966" t="s">
        <v>1453</v>
      </c>
      <c r="S1966" t="s">
        <v>1453</v>
      </c>
      <c r="T1966" t="s">
        <v>1453</v>
      </c>
      <c r="U1966" t="s">
        <v>1453</v>
      </c>
      <c r="V1966">
        <v>124.58750000000001</v>
      </c>
      <c r="W1966">
        <v>0.38874999999999998</v>
      </c>
      <c r="X1966" t="s">
        <v>1453</v>
      </c>
      <c r="Y1966" t="s">
        <v>1453</v>
      </c>
      <c r="Z1966" t="s">
        <v>1468</v>
      </c>
      <c r="AA1966">
        <v>0.93</v>
      </c>
      <c r="AB1966">
        <v>7.0000000000000007E-2</v>
      </c>
      <c r="AC1966">
        <v>0.5</v>
      </c>
      <c r="AD1966">
        <v>0.5</v>
      </c>
      <c r="AE1966">
        <v>0.5</v>
      </c>
      <c r="AF1966">
        <v>0.5</v>
      </c>
      <c r="AG1966">
        <f>INDEX(YM!B:B, MATCH(Sheet1!B1966,YM!A:A,0))</f>
        <v>6.2512500000000006</v>
      </c>
      <c r="AH1966">
        <v>6.2512500000000006</v>
      </c>
      <c r="AI1966">
        <f>INDEX('Yield strengh'!B:B, MATCH(Sheet1!B1966,'Yield strengh'!A:A,0))</f>
        <v>117.58750000000001</v>
      </c>
      <c r="AJ1966">
        <v>117.58750000000001</v>
      </c>
      <c r="AK1966">
        <f>INDEX(Price!B:B, MATCH(Sheet1!B1966,Price!A:A,0))</f>
        <v>22.85</v>
      </c>
      <c r="AL1966">
        <f t="shared" si="31"/>
        <v>0.6177049238445379</v>
      </c>
      <c r="AM1966">
        <f>INDEX(toughness!B:B,MATCH(Sheet1!B1966,toughness!A:A,0))</f>
        <v>56.412500000000001</v>
      </c>
      <c r="AN1966">
        <f>450</f>
        <v>450</v>
      </c>
    </row>
    <row r="1967" spans="1:40" x14ac:dyDescent="0.3">
      <c r="A1967" t="s">
        <v>1458</v>
      </c>
      <c r="B1967" s="1" t="s">
        <v>2322</v>
      </c>
      <c r="C1967">
        <v>25.62875</v>
      </c>
      <c r="D1967">
        <v>570</v>
      </c>
      <c r="E1967">
        <v>5.1212499999999999</v>
      </c>
      <c r="F1967">
        <v>1</v>
      </c>
      <c r="G1967">
        <v>4.5947500000000002E-2</v>
      </c>
      <c r="H1967">
        <v>1.19975E-12</v>
      </c>
      <c r="I1967">
        <v>130000000000000</v>
      </c>
      <c r="J1967">
        <v>1.8325</v>
      </c>
      <c r="K1967">
        <v>45.15</v>
      </c>
      <c r="L1967">
        <v>4.2987500000000001</v>
      </c>
      <c r="N1967" t="s">
        <v>1453</v>
      </c>
      <c r="O1967" t="s">
        <v>1453</v>
      </c>
      <c r="P1967" t="s">
        <v>1453</v>
      </c>
      <c r="Q1967" t="s">
        <v>1453</v>
      </c>
      <c r="R1967" t="s">
        <v>1453</v>
      </c>
      <c r="S1967" t="s">
        <v>1453</v>
      </c>
      <c r="T1967" t="s">
        <v>1453</v>
      </c>
      <c r="U1967" t="s">
        <v>1453</v>
      </c>
      <c r="V1967">
        <v>42.125</v>
      </c>
      <c r="W1967">
        <v>0.1925</v>
      </c>
      <c r="X1967" t="s">
        <v>1453</v>
      </c>
      <c r="Y1967" t="s">
        <v>1453</v>
      </c>
      <c r="Z1967" t="s">
        <v>1468</v>
      </c>
      <c r="AA1967">
        <v>0.93</v>
      </c>
      <c r="AB1967">
        <v>7.0000000000000007E-2</v>
      </c>
      <c r="AC1967">
        <v>0.5</v>
      </c>
      <c r="AD1967">
        <v>0.5</v>
      </c>
      <c r="AE1967">
        <v>0.5</v>
      </c>
      <c r="AF1967">
        <v>0.5</v>
      </c>
      <c r="AG1967">
        <f>INDEX(YM!B:B, MATCH(Sheet1!B1967,YM!A:A,0))</f>
        <v>6.1099999999999994</v>
      </c>
      <c r="AH1967">
        <v>6.1099999999999994</v>
      </c>
      <c r="AI1967">
        <f>INDEX('Yield strengh'!B:B, MATCH(Sheet1!B1967,'Yield strengh'!A:A,0))</f>
        <v>22.702500000000001</v>
      </c>
      <c r="AJ1967">
        <v>22.702500000000001</v>
      </c>
      <c r="AK1967">
        <f>INDEX(Price!B:B, MATCH(Sheet1!B1967,Price!A:A,0))</f>
        <v>16.3</v>
      </c>
      <c r="AL1967">
        <f t="shared" si="31"/>
        <v>0.24335486842105258</v>
      </c>
      <c r="AM1967">
        <f>INDEX(toughness!B:B,MATCH(Sheet1!B1967,toughness!A:A,0))</f>
        <v>0.72650000000000003</v>
      </c>
      <c r="AN1967">
        <f>450</f>
        <v>450</v>
      </c>
    </row>
    <row r="1968" spans="1:40" x14ac:dyDescent="0.3">
      <c r="A1968" t="s">
        <v>1458</v>
      </c>
      <c r="B1968" s="1" t="s">
        <v>1894</v>
      </c>
      <c r="C1968">
        <v>19.557500000000001</v>
      </c>
      <c r="D1968">
        <v>445</v>
      </c>
      <c r="E1968">
        <v>3.8806250000000002</v>
      </c>
      <c r="F1968">
        <v>1</v>
      </c>
      <c r="G1968">
        <v>2.9976562500000001E-2</v>
      </c>
      <c r="H1968">
        <v>2.8876875E-12</v>
      </c>
      <c r="I1968">
        <v>455000000000000</v>
      </c>
      <c r="J1968">
        <v>1.5587500000000001</v>
      </c>
      <c r="K1968">
        <v>33.084375000000001</v>
      </c>
      <c r="L1968">
        <v>2.161</v>
      </c>
      <c r="N1968" t="s">
        <v>1453</v>
      </c>
      <c r="O1968" t="s">
        <v>1453</v>
      </c>
      <c r="P1968" t="s">
        <v>1453</v>
      </c>
      <c r="Q1968" t="s">
        <v>1453</v>
      </c>
      <c r="R1968" t="s">
        <v>1453</v>
      </c>
      <c r="S1968" t="s">
        <v>1453</v>
      </c>
      <c r="T1968" t="s">
        <v>1453</v>
      </c>
      <c r="U1968" t="s">
        <v>1453</v>
      </c>
      <c r="V1968">
        <v>29.890625</v>
      </c>
      <c r="W1968">
        <v>0.1545</v>
      </c>
      <c r="X1968" t="s">
        <v>1453</v>
      </c>
      <c r="Y1968" t="s">
        <v>1453</v>
      </c>
      <c r="Z1968" t="s">
        <v>1468</v>
      </c>
      <c r="AA1968">
        <v>0.93</v>
      </c>
      <c r="AB1968">
        <v>7.0000000000000007E-2</v>
      </c>
      <c r="AC1968">
        <v>0.5</v>
      </c>
      <c r="AD1968">
        <v>0.5</v>
      </c>
      <c r="AE1968">
        <v>0.5</v>
      </c>
      <c r="AF1968">
        <v>0.5</v>
      </c>
      <c r="AG1968">
        <f>INDEX(YM!B:B, MATCH(Sheet1!B1968,YM!A:A,0))</f>
        <v>6.1074999999999999</v>
      </c>
      <c r="AH1968">
        <v>6.1074999999999999</v>
      </c>
      <c r="AI1968">
        <f>INDEX('Yield strengh'!B:B, MATCH(Sheet1!B1968,'Yield strengh'!A:A,0))</f>
        <v>19.918125</v>
      </c>
      <c r="AJ1968">
        <v>19.918125</v>
      </c>
      <c r="AK1968">
        <f>INDEX(Price!B:B, MATCH(Sheet1!B1968,Price!A:A,0))</f>
        <v>6.9750000000000014</v>
      </c>
      <c r="AL1968">
        <f t="shared" si="31"/>
        <v>0.2733706706460674</v>
      </c>
      <c r="AM1968">
        <f>INDEX(toughness!B:B,MATCH(Sheet1!B1968,toughness!A:A,0))</f>
        <v>0.42845312499999999</v>
      </c>
      <c r="AN1968">
        <f>450</f>
        <v>450</v>
      </c>
    </row>
    <row r="1969" spans="1:40" x14ac:dyDescent="0.3">
      <c r="A1969" t="s">
        <v>1458</v>
      </c>
      <c r="B1969" s="1" t="s">
        <v>547</v>
      </c>
      <c r="C1969">
        <v>37.099999999999987</v>
      </c>
      <c r="D1969">
        <v>480</v>
      </c>
      <c r="E1969">
        <v>5.49</v>
      </c>
      <c r="F1969">
        <v>0.5</v>
      </c>
      <c r="G1969">
        <v>6.9100000000000009E-2</v>
      </c>
      <c r="H1969">
        <v>1.8659999999999999E-12</v>
      </c>
      <c r="I1969">
        <v>130000000000000</v>
      </c>
      <c r="J1969">
        <v>2.5649999999999999</v>
      </c>
      <c r="K1969">
        <v>71</v>
      </c>
      <c r="L1969">
        <v>3.19</v>
      </c>
      <c r="N1969" t="s">
        <v>1453</v>
      </c>
      <c r="O1969" t="s">
        <v>1453</v>
      </c>
      <c r="P1969" t="s">
        <v>1453</v>
      </c>
      <c r="Q1969" t="s">
        <v>1453</v>
      </c>
      <c r="R1969" t="s">
        <v>1453</v>
      </c>
      <c r="S1969" t="s">
        <v>1453</v>
      </c>
      <c r="T1969" t="s">
        <v>1453</v>
      </c>
      <c r="U1969" t="s">
        <v>1453</v>
      </c>
      <c r="V1969">
        <v>66</v>
      </c>
      <c r="W1969">
        <v>0.23499999999999999</v>
      </c>
      <c r="X1969" t="s">
        <v>1453</v>
      </c>
      <c r="Y1969" t="s">
        <v>1453</v>
      </c>
      <c r="Z1969" t="s">
        <v>1468</v>
      </c>
      <c r="AA1969">
        <v>0.93</v>
      </c>
      <c r="AB1969">
        <v>7.0000000000000007E-2</v>
      </c>
      <c r="AC1969">
        <v>0.5</v>
      </c>
      <c r="AD1969">
        <v>0.5</v>
      </c>
      <c r="AE1969">
        <v>0.5</v>
      </c>
      <c r="AF1969">
        <v>0.5</v>
      </c>
      <c r="AG1969" t="e">
        <f>INDEX(YM!B:B, MATCH(Sheet1!B1969,YM!A:A,0))</f>
        <v>#N/A</v>
      </c>
      <c r="AH1969">
        <v>6.05</v>
      </c>
      <c r="AI1969" t="e">
        <f>INDEX('Yield strengh'!B:B, MATCH(Sheet1!B1969,'Yield strengh'!A:A,0))</f>
        <v>#N/A</v>
      </c>
      <c r="AJ1969">
        <v>39.5</v>
      </c>
      <c r="AK1969">
        <f>INDEX(Price!B:B, MATCH(Sheet1!B1969,Price!A:A,0))</f>
        <v>2310</v>
      </c>
      <c r="AL1969">
        <f t="shared" si="31"/>
        <v>0.49786458333333333</v>
      </c>
      <c r="AM1969">
        <f>INDEX(toughness!B:B,MATCH(Sheet1!B1969,toughness!A:A,0))</f>
        <v>0.57150000000000001</v>
      </c>
      <c r="AN1969">
        <f>450</f>
        <v>450</v>
      </c>
    </row>
    <row r="1970" spans="1:40" x14ac:dyDescent="0.3">
      <c r="A1970" t="s">
        <v>1458</v>
      </c>
      <c r="B1970" s="1" t="s">
        <v>575</v>
      </c>
      <c r="C1970">
        <v>26.5</v>
      </c>
      <c r="D1970">
        <v>850</v>
      </c>
      <c r="E1970">
        <v>18</v>
      </c>
      <c r="F1970">
        <v>1.5</v>
      </c>
      <c r="G1970">
        <v>1.082E-2</v>
      </c>
      <c r="H1970">
        <v>8.2352000000000003E-12</v>
      </c>
      <c r="I1970">
        <v>1230250000000000</v>
      </c>
      <c r="J1970">
        <v>0.45500000000000002</v>
      </c>
      <c r="K1970">
        <v>40</v>
      </c>
      <c r="L1970">
        <v>9</v>
      </c>
      <c r="N1970" t="s">
        <v>1453</v>
      </c>
      <c r="O1970" t="s">
        <v>1453</v>
      </c>
      <c r="P1970" t="s">
        <v>1453</v>
      </c>
      <c r="Q1970" t="s">
        <v>1453</v>
      </c>
      <c r="R1970" t="s">
        <v>1453</v>
      </c>
      <c r="S1970" t="s">
        <v>1453</v>
      </c>
      <c r="T1970" t="s">
        <v>1453</v>
      </c>
      <c r="U1970" t="s">
        <v>1453</v>
      </c>
      <c r="V1970">
        <v>30</v>
      </c>
      <c r="W1970">
        <v>0.13</v>
      </c>
      <c r="X1970" t="s">
        <v>1453</v>
      </c>
      <c r="Y1970" t="s">
        <v>1453</v>
      </c>
      <c r="Z1970" t="s">
        <v>1468</v>
      </c>
      <c r="AA1970">
        <v>0.93</v>
      </c>
      <c r="AB1970">
        <v>7.0000000000000007E-2</v>
      </c>
      <c r="AC1970">
        <v>0.5</v>
      </c>
      <c r="AD1970">
        <v>0.5</v>
      </c>
      <c r="AE1970">
        <v>0.5</v>
      </c>
      <c r="AF1970">
        <v>0.5</v>
      </c>
      <c r="AG1970">
        <f>INDEX(YM!B:B, MATCH(Sheet1!B1970,YM!A:A,0))</f>
        <v>6.05</v>
      </c>
      <c r="AH1970">
        <v>6.05</v>
      </c>
      <c r="AI1970">
        <f>INDEX('Yield strengh'!B:B, MATCH(Sheet1!B1970,'Yield strengh'!A:A,0))</f>
        <v>21.6</v>
      </c>
      <c r="AJ1970">
        <v>21.6</v>
      </c>
      <c r="AK1970">
        <f>INDEX(Price!B:B, MATCH(Sheet1!B1970,Price!A:A,0))</f>
        <v>2.95</v>
      </c>
      <c r="AL1970">
        <f t="shared" si="31"/>
        <v>0.15374117647058824</v>
      </c>
      <c r="AM1970">
        <f>INDEX(toughness!B:B,MATCH(Sheet1!B1970,toughness!A:A,0))</f>
        <v>0.11425</v>
      </c>
      <c r="AN1970">
        <f>450</f>
        <v>450</v>
      </c>
    </row>
    <row r="1971" spans="1:40" x14ac:dyDescent="0.3">
      <c r="A1971" t="s">
        <v>1458</v>
      </c>
      <c r="B1971" s="1" t="s">
        <v>500</v>
      </c>
      <c r="C1971">
        <v>100</v>
      </c>
      <c r="D1971">
        <v>6675</v>
      </c>
      <c r="G1971">
        <v>1.5249999999999999</v>
      </c>
      <c r="H1971">
        <v>2.0099999999999998</v>
      </c>
      <c r="I1971">
        <v>87.5</v>
      </c>
      <c r="J1971">
        <v>22.5</v>
      </c>
      <c r="K1971">
        <v>100</v>
      </c>
      <c r="L1971">
        <v>30.5</v>
      </c>
      <c r="M1971">
        <v>794</v>
      </c>
      <c r="N1971" t="s">
        <v>1453</v>
      </c>
      <c r="O1971" t="s">
        <v>1453</v>
      </c>
      <c r="P1971" t="s">
        <v>1453</v>
      </c>
      <c r="Q1971" t="s">
        <v>1453</v>
      </c>
      <c r="R1971" t="s">
        <v>1453</v>
      </c>
      <c r="S1971" t="s">
        <v>1453</v>
      </c>
      <c r="T1971" t="s">
        <v>1453</v>
      </c>
      <c r="U1971" t="s">
        <v>1453</v>
      </c>
      <c r="V1971">
        <v>127.5</v>
      </c>
      <c r="W1971">
        <v>11</v>
      </c>
      <c r="X1971" t="s">
        <v>1453</v>
      </c>
      <c r="Y1971" t="s">
        <v>1453</v>
      </c>
      <c r="Z1971" t="s">
        <v>1468</v>
      </c>
      <c r="AA1971">
        <v>0.93</v>
      </c>
      <c r="AB1971">
        <v>7.0000000000000007E-2</v>
      </c>
      <c r="AC1971">
        <v>0.5</v>
      </c>
      <c r="AD1971">
        <v>0.5</v>
      </c>
      <c r="AE1971">
        <v>0.5</v>
      </c>
      <c r="AF1971">
        <v>0.5</v>
      </c>
      <c r="AG1971">
        <f>INDEX(YM!B:B, MATCH(Sheet1!B1971,YM!A:A,0))</f>
        <v>6</v>
      </c>
      <c r="AH1971">
        <v>6</v>
      </c>
      <c r="AI1971">
        <f>INDEX('Yield strengh'!B:B, MATCH(Sheet1!B1971,'Yield strengh'!A:A,0))</f>
        <v>4.5</v>
      </c>
      <c r="AJ1971">
        <v>4.5</v>
      </c>
      <c r="AK1971">
        <f>INDEX(Price!B:B, MATCH(Sheet1!B1971,Price!A:A,0))</f>
        <v>3.7850000000000001</v>
      </c>
      <c r="AL1971">
        <f t="shared" si="31"/>
        <v>4.0449438202247194E-3</v>
      </c>
      <c r="AM1971">
        <f>INDEX(toughness!B:B,MATCH(Sheet1!B1971,toughness!A:A,0))</f>
        <v>0.4325</v>
      </c>
      <c r="AN1971">
        <f>450</f>
        <v>450</v>
      </c>
    </row>
    <row r="1972" spans="1:40" x14ac:dyDescent="0.3">
      <c r="A1972" t="s">
        <v>1458</v>
      </c>
      <c r="B1972" s="1" t="s">
        <v>1338</v>
      </c>
      <c r="C1972">
        <v>5</v>
      </c>
      <c r="D1972">
        <v>11850</v>
      </c>
      <c r="G1972">
        <v>1.47</v>
      </c>
      <c r="H1972">
        <v>9.51</v>
      </c>
      <c r="I1972">
        <v>18.25</v>
      </c>
      <c r="J1972">
        <v>35</v>
      </c>
      <c r="K1972">
        <v>5</v>
      </c>
      <c r="L1972">
        <v>2.5</v>
      </c>
      <c r="M1972">
        <v>300.5</v>
      </c>
      <c r="N1972" t="s">
        <v>1453</v>
      </c>
      <c r="O1972" t="s">
        <v>1453</v>
      </c>
      <c r="P1972" t="s">
        <v>1453</v>
      </c>
      <c r="Q1972" t="s">
        <v>1453</v>
      </c>
      <c r="R1972" t="s">
        <v>1453</v>
      </c>
      <c r="S1972" t="s">
        <v>1453</v>
      </c>
      <c r="T1972" t="s">
        <v>1453</v>
      </c>
      <c r="U1972" t="s">
        <v>1453</v>
      </c>
      <c r="V1972">
        <v>9</v>
      </c>
      <c r="W1972">
        <v>42.5</v>
      </c>
      <c r="X1972" t="s">
        <v>1453</v>
      </c>
      <c r="Y1972" t="s">
        <v>1453</v>
      </c>
      <c r="Z1972" t="s">
        <v>1468</v>
      </c>
      <c r="AA1972">
        <v>0.93</v>
      </c>
      <c r="AB1972">
        <v>7.0000000000000007E-2</v>
      </c>
      <c r="AC1972">
        <v>0.5</v>
      </c>
      <c r="AD1972">
        <v>0.5</v>
      </c>
      <c r="AE1972">
        <v>0.5</v>
      </c>
      <c r="AF1972">
        <v>0.5</v>
      </c>
      <c r="AG1972">
        <f>INDEX(YM!B:B, MATCH(Sheet1!B1972,YM!A:A,0))</f>
        <v>6</v>
      </c>
      <c r="AH1972">
        <v>6</v>
      </c>
      <c r="AI1972">
        <f>INDEX('Yield strengh'!B:B, MATCH(Sheet1!B1972,'Yield strengh'!A:A,0))</f>
        <v>17.5</v>
      </c>
      <c r="AJ1972">
        <v>17.5</v>
      </c>
      <c r="AK1972">
        <f>INDEX(Price!B:B, MATCH(Sheet1!B1972,Price!A:A,0))</f>
        <v>4.93</v>
      </c>
      <c r="AL1972">
        <f t="shared" si="31"/>
        <v>8.8607594936708865E-3</v>
      </c>
      <c r="AM1972">
        <f>INDEX(toughness!B:B,MATCH(Sheet1!B1972,toughness!A:A,0))</f>
        <v>0.4325</v>
      </c>
      <c r="AN1972">
        <f>450</f>
        <v>450</v>
      </c>
    </row>
    <row r="1973" spans="1:40" x14ac:dyDescent="0.3">
      <c r="A1973" t="s">
        <v>1458</v>
      </c>
      <c r="B1973" s="1" t="s">
        <v>1984</v>
      </c>
      <c r="C1973">
        <v>41.25</v>
      </c>
      <c r="D1973">
        <v>925</v>
      </c>
      <c r="E1973">
        <v>21.6</v>
      </c>
      <c r="F1973">
        <v>1.166666666666667</v>
      </c>
      <c r="G1973">
        <v>1.21954E-2</v>
      </c>
      <c r="H1973">
        <v>1.511446666666666E-11</v>
      </c>
      <c r="I1973">
        <v>1230250000000000</v>
      </c>
      <c r="J1973">
        <v>0.57500000000000007</v>
      </c>
      <c r="K1973">
        <v>49.25</v>
      </c>
      <c r="L1973">
        <v>14</v>
      </c>
      <c r="N1973" t="s">
        <v>1453</v>
      </c>
      <c r="O1973" t="s">
        <v>1453</v>
      </c>
      <c r="P1973" t="s">
        <v>1453</v>
      </c>
      <c r="Q1973" t="s">
        <v>1453</v>
      </c>
      <c r="R1973" t="s">
        <v>1453</v>
      </c>
      <c r="S1973" t="s">
        <v>1453</v>
      </c>
      <c r="T1973" t="s">
        <v>1453</v>
      </c>
      <c r="U1973" t="s">
        <v>1453</v>
      </c>
      <c r="V1973">
        <v>41.166666666666657</v>
      </c>
      <c r="W1973">
        <v>0.18437500000000001</v>
      </c>
      <c r="X1973" t="s">
        <v>1453</v>
      </c>
      <c r="Y1973" t="s">
        <v>1453</v>
      </c>
      <c r="Z1973" t="s">
        <v>1468</v>
      </c>
      <c r="AA1973">
        <v>0.93</v>
      </c>
      <c r="AB1973">
        <v>7.0000000000000007E-2</v>
      </c>
      <c r="AC1973">
        <v>0.5</v>
      </c>
      <c r="AD1973">
        <v>0.5</v>
      </c>
      <c r="AE1973">
        <v>0.5</v>
      </c>
      <c r="AF1973">
        <v>0.5</v>
      </c>
      <c r="AG1973">
        <f>INDEX(YM!B:B, MATCH(Sheet1!B1973,YM!A:A,0))</f>
        <v>5.9875000000000007</v>
      </c>
      <c r="AH1973">
        <v>5.9875000000000007</v>
      </c>
      <c r="AI1973">
        <f>INDEX('Yield strengh'!B:B, MATCH(Sheet1!B1973,'Yield strengh'!A:A,0))</f>
        <v>25.287500000000001</v>
      </c>
      <c r="AJ1973">
        <v>25.287500000000001</v>
      </c>
      <c r="AK1973">
        <f>INDEX(Price!B:B, MATCH(Sheet1!B1973,Price!A:A,0))</f>
        <v>2.0499999999999998</v>
      </c>
      <c r="AL1973">
        <f t="shared" si="31"/>
        <v>0.1636853040540541</v>
      </c>
      <c r="AM1973">
        <f>INDEX(toughness!B:B,MATCH(Sheet1!B1973,toughness!A:A,0))</f>
        <v>0.33086249999999989</v>
      </c>
      <c r="AN1973">
        <f>450</f>
        <v>450</v>
      </c>
    </row>
    <row r="1974" spans="1:40" x14ac:dyDescent="0.3">
      <c r="A1974" t="s">
        <v>1458</v>
      </c>
      <c r="B1974" s="1" t="s">
        <v>1805</v>
      </c>
      <c r="C1974">
        <v>184.16</v>
      </c>
      <c r="D1974">
        <v>380</v>
      </c>
      <c r="E1974">
        <v>2.76</v>
      </c>
      <c r="F1974">
        <v>1.5</v>
      </c>
      <c r="G1974">
        <v>6.0564999999999987E-2</v>
      </c>
      <c r="H1974">
        <v>2.6675457525000001E-13</v>
      </c>
      <c r="I1974">
        <v>455000000000000</v>
      </c>
      <c r="J1974">
        <v>1.45</v>
      </c>
      <c r="K1974">
        <v>337.52499999999998</v>
      </c>
      <c r="L1974">
        <v>8.8450000000000006</v>
      </c>
      <c r="N1974" t="s">
        <v>1453</v>
      </c>
      <c r="O1974" t="s">
        <v>1453</v>
      </c>
      <c r="P1974" t="s">
        <v>1453</v>
      </c>
      <c r="Q1974" t="s">
        <v>1453</v>
      </c>
      <c r="R1974" t="s">
        <v>1453</v>
      </c>
      <c r="S1974" t="s">
        <v>1453</v>
      </c>
      <c r="T1974" t="s">
        <v>1453</v>
      </c>
      <c r="U1974" t="s">
        <v>1453</v>
      </c>
      <c r="V1974">
        <v>337.52499999999998</v>
      </c>
      <c r="W1974">
        <v>1.0022500000000001</v>
      </c>
      <c r="X1974" t="s">
        <v>1453</v>
      </c>
      <c r="Y1974" t="s">
        <v>1453</v>
      </c>
      <c r="Z1974" t="s">
        <v>1468</v>
      </c>
      <c r="AA1974">
        <v>0.93</v>
      </c>
      <c r="AB1974">
        <v>7.0000000000000007E-2</v>
      </c>
      <c r="AC1974">
        <v>0.5</v>
      </c>
      <c r="AD1974">
        <v>0.5</v>
      </c>
      <c r="AE1974">
        <v>0.5</v>
      </c>
      <c r="AF1974">
        <v>0.5</v>
      </c>
      <c r="AG1974">
        <f>INDEX(YM!B:B, MATCH(Sheet1!B1974,YM!A:A,0))</f>
        <v>5.95</v>
      </c>
      <c r="AH1974">
        <v>5.95</v>
      </c>
      <c r="AI1974">
        <f>INDEX('Yield strengh'!B:B, MATCH(Sheet1!B1974,'Yield strengh'!A:A,0))</f>
        <v>17.074999999999999</v>
      </c>
      <c r="AJ1974">
        <v>17.074999999999999</v>
      </c>
      <c r="AK1974">
        <f>INDEX(Price!B:B, MATCH(Sheet1!B1974,Price!A:A,0))</f>
        <v>11.65</v>
      </c>
      <c r="AL1974">
        <f t="shared" si="31"/>
        <v>0.26735855263157893</v>
      </c>
      <c r="AM1974">
        <f>INDEX(toughness!B:B,MATCH(Sheet1!B1974,toughness!A:A,0))</f>
        <v>0.36575000000000002</v>
      </c>
      <c r="AN1974">
        <f>450</f>
        <v>450</v>
      </c>
    </row>
    <row r="1975" spans="1:40" x14ac:dyDescent="0.3">
      <c r="A1975" t="s">
        <v>1458</v>
      </c>
      <c r="B1975" s="1" t="s">
        <v>2047</v>
      </c>
      <c r="C1975">
        <v>33.134999999999998</v>
      </c>
      <c r="D1975">
        <v>515</v>
      </c>
      <c r="E1975">
        <v>6.0724999999999998</v>
      </c>
      <c r="F1975">
        <v>1</v>
      </c>
      <c r="G1975">
        <v>5.9247499999999988E-2</v>
      </c>
      <c r="H1975">
        <v>1.260825E-11</v>
      </c>
      <c r="I1975">
        <v>455000000000000</v>
      </c>
      <c r="J1975">
        <v>1.7137500000000001</v>
      </c>
      <c r="K1975">
        <v>67.375</v>
      </c>
      <c r="L1975">
        <v>7.6012500000000003</v>
      </c>
      <c r="N1975" t="s">
        <v>1453</v>
      </c>
      <c r="O1975" t="s">
        <v>1453</v>
      </c>
      <c r="P1975" t="s">
        <v>1453</v>
      </c>
      <c r="Q1975" t="s">
        <v>1453</v>
      </c>
      <c r="R1975" t="s">
        <v>1453</v>
      </c>
      <c r="S1975" t="s">
        <v>1453</v>
      </c>
      <c r="T1975" t="s">
        <v>1453</v>
      </c>
      <c r="U1975" t="s">
        <v>1453</v>
      </c>
      <c r="V1975">
        <v>62.875</v>
      </c>
      <c r="W1975">
        <v>0.251</v>
      </c>
      <c r="X1975" t="s">
        <v>1453</v>
      </c>
      <c r="Y1975" t="s">
        <v>1453</v>
      </c>
      <c r="Z1975" t="s">
        <v>1468</v>
      </c>
      <c r="AA1975">
        <v>0.93</v>
      </c>
      <c r="AB1975">
        <v>7.0000000000000007E-2</v>
      </c>
      <c r="AC1975">
        <v>0.5</v>
      </c>
      <c r="AD1975">
        <v>0.5</v>
      </c>
      <c r="AE1975">
        <v>0.5</v>
      </c>
      <c r="AF1975">
        <v>0.5</v>
      </c>
      <c r="AG1975">
        <f>INDEX(YM!B:B, MATCH(Sheet1!B1975,YM!A:A,0))</f>
        <v>5.9349999999999996</v>
      </c>
      <c r="AH1975">
        <v>5.9349999999999996</v>
      </c>
      <c r="AI1975">
        <f>INDEX('Yield strengh'!B:B, MATCH(Sheet1!B1975,'Yield strengh'!A:A,0))</f>
        <v>22.98</v>
      </c>
      <c r="AJ1975">
        <v>22.98</v>
      </c>
      <c r="AK1975">
        <f>INDEX(Price!B:B, MATCH(Sheet1!B1975,Price!A:A,0))</f>
        <v>42.1</v>
      </c>
      <c r="AL1975">
        <f t="shared" si="31"/>
        <v>0.26482776699029126</v>
      </c>
      <c r="AM1975">
        <f>INDEX(toughness!B:B,MATCH(Sheet1!B1975,toughness!A:A,0))</f>
        <v>0.8194999999999999</v>
      </c>
      <c r="AN1975">
        <f>450</f>
        <v>450</v>
      </c>
    </row>
    <row r="1976" spans="1:40" x14ac:dyDescent="0.3">
      <c r="A1976" t="s">
        <v>1458</v>
      </c>
      <c r="B1976" s="1" t="s">
        <v>2399</v>
      </c>
      <c r="C1976">
        <v>163.16249999999999</v>
      </c>
      <c r="D1976">
        <v>545</v>
      </c>
      <c r="E1976">
        <v>5.4124999999999996</v>
      </c>
      <c r="F1976">
        <v>7.25</v>
      </c>
      <c r="G1976">
        <v>6.7947500000000008E-2</v>
      </c>
      <c r="H1976">
        <v>2.6675000434299998E-13</v>
      </c>
      <c r="I1976">
        <v>455000000000000</v>
      </c>
      <c r="J1976">
        <v>0.76749999999999996</v>
      </c>
      <c r="K1976">
        <v>23.4</v>
      </c>
      <c r="L1976">
        <v>49.837499999999999</v>
      </c>
      <c r="N1976" t="s">
        <v>1453</v>
      </c>
      <c r="O1976" t="s">
        <v>1453</v>
      </c>
      <c r="P1976" t="s">
        <v>1453</v>
      </c>
      <c r="Q1976" t="s">
        <v>1453</v>
      </c>
      <c r="R1976" t="s">
        <v>1453</v>
      </c>
      <c r="S1976" t="s">
        <v>1453</v>
      </c>
      <c r="T1976" t="s">
        <v>1453</v>
      </c>
      <c r="U1976" t="s">
        <v>1453</v>
      </c>
      <c r="V1976">
        <v>18.574999999999999</v>
      </c>
      <c r="W1976">
        <v>0.60250000000000004</v>
      </c>
      <c r="X1976" t="s">
        <v>1453</v>
      </c>
      <c r="Y1976" t="s">
        <v>1453</v>
      </c>
      <c r="Z1976" t="s">
        <v>1468</v>
      </c>
      <c r="AA1976">
        <v>0.93</v>
      </c>
      <c r="AB1976">
        <v>7.0000000000000007E-2</v>
      </c>
      <c r="AC1976">
        <v>0.5</v>
      </c>
      <c r="AD1976">
        <v>0.5</v>
      </c>
      <c r="AE1976">
        <v>0.5</v>
      </c>
      <c r="AF1976">
        <v>0.5</v>
      </c>
      <c r="AG1976">
        <f>INDEX(YM!B:B, MATCH(Sheet1!B1976,YM!A:A,0))</f>
        <v>5.9</v>
      </c>
      <c r="AH1976">
        <v>5.9</v>
      </c>
      <c r="AI1976">
        <f>INDEX('Yield strengh'!B:B, MATCH(Sheet1!B1976,'Yield strengh'!A:A,0))</f>
        <v>22.7</v>
      </c>
      <c r="AJ1976">
        <v>22.7</v>
      </c>
      <c r="AK1976">
        <f>INDEX(Price!B:B, MATCH(Sheet1!B1976,Price!A:A,0))</f>
        <v>11.65</v>
      </c>
      <c r="AL1976">
        <f t="shared" si="31"/>
        <v>0.24574311926605505</v>
      </c>
      <c r="AM1976">
        <f>INDEX(toughness!B:B,MATCH(Sheet1!B1976,toughness!A:A,0))</f>
        <v>1.0169999999999999</v>
      </c>
      <c r="AN1976">
        <f>450</f>
        <v>450</v>
      </c>
    </row>
    <row r="1977" spans="1:40" x14ac:dyDescent="0.3">
      <c r="A1977" t="s">
        <v>1458</v>
      </c>
      <c r="B1977" s="1" t="s">
        <v>1551</v>
      </c>
      <c r="C1977">
        <v>13.5175</v>
      </c>
      <c r="D1977">
        <v>515</v>
      </c>
      <c r="E1977">
        <v>3.44</v>
      </c>
      <c r="F1977">
        <v>3.1349999999999998</v>
      </c>
      <c r="G1977">
        <v>2.2437499999999999E-2</v>
      </c>
      <c r="H1977">
        <v>1.19975E-12</v>
      </c>
      <c r="I1977">
        <v>455000000000000</v>
      </c>
      <c r="J1977">
        <v>0.86249999999999993</v>
      </c>
      <c r="K1977">
        <v>17.425000000000001</v>
      </c>
      <c r="L1977">
        <v>1.5674999999999999</v>
      </c>
      <c r="N1977" t="s">
        <v>1453</v>
      </c>
      <c r="O1977" t="s">
        <v>1453</v>
      </c>
      <c r="P1977" t="s">
        <v>1453</v>
      </c>
      <c r="Q1977" t="s">
        <v>1453</v>
      </c>
      <c r="R1977" t="s">
        <v>1453</v>
      </c>
      <c r="S1977" t="s">
        <v>1453</v>
      </c>
      <c r="T1977" t="s">
        <v>1453</v>
      </c>
      <c r="U1977" t="s">
        <v>1453</v>
      </c>
      <c r="V1977">
        <v>15.925000000000001</v>
      </c>
      <c r="W1977">
        <v>0.125</v>
      </c>
      <c r="X1977" t="s">
        <v>1453</v>
      </c>
      <c r="Y1977" t="s">
        <v>1453</v>
      </c>
      <c r="Z1977" t="s">
        <v>1468</v>
      </c>
      <c r="AA1977">
        <v>0.93</v>
      </c>
      <c r="AB1977">
        <v>7.0000000000000007E-2</v>
      </c>
      <c r="AC1977">
        <v>0.5</v>
      </c>
      <c r="AD1977">
        <v>0.5</v>
      </c>
      <c r="AE1977">
        <v>0.5</v>
      </c>
      <c r="AF1977">
        <v>0.5</v>
      </c>
      <c r="AG1977">
        <f>INDEX(YM!B:B, MATCH(Sheet1!B1977,YM!A:A,0))</f>
        <v>5.8849999999999998</v>
      </c>
      <c r="AH1977">
        <v>5.8849999999999998</v>
      </c>
      <c r="AI1977">
        <f>INDEX('Yield strengh'!B:B, MATCH(Sheet1!B1977,'Yield strengh'!A:A,0))</f>
        <v>22.88</v>
      </c>
      <c r="AJ1977">
        <v>22.88</v>
      </c>
      <c r="AK1977">
        <f>INDEX(Price!B:B, MATCH(Sheet1!B1977,Price!A:A,0))</f>
        <v>11.65</v>
      </c>
      <c r="AL1977">
        <f t="shared" si="31"/>
        <v>0.26145398058252428</v>
      </c>
      <c r="AM1977">
        <f>INDEX(toughness!B:B,MATCH(Sheet1!B1977,toughness!A:A,0))</f>
        <v>0.82700000000000007</v>
      </c>
      <c r="AN1977">
        <f>450</f>
        <v>450</v>
      </c>
    </row>
    <row r="1978" spans="1:40" x14ac:dyDescent="0.3">
      <c r="A1978" t="s">
        <v>1458</v>
      </c>
      <c r="B1978" s="1" t="s">
        <v>2370</v>
      </c>
      <c r="C1978">
        <v>932.03250000000003</v>
      </c>
      <c r="D1978">
        <v>500</v>
      </c>
      <c r="E1978">
        <v>6.1775000000000002</v>
      </c>
      <c r="F1978">
        <v>6.95</v>
      </c>
      <c r="G1978">
        <v>1.35388</v>
      </c>
      <c r="H1978">
        <v>2.667504343E-13</v>
      </c>
      <c r="I1978">
        <v>455000000000000</v>
      </c>
      <c r="J1978">
        <v>1.5349999999999999</v>
      </c>
      <c r="K1978">
        <v>77.75</v>
      </c>
      <c r="L1978">
        <v>826.33500000000004</v>
      </c>
      <c r="M1978">
        <v>2100</v>
      </c>
      <c r="N1978" t="s">
        <v>1453</v>
      </c>
      <c r="O1978" t="s">
        <v>1453</v>
      </c>
      <c r="P1978" t="s">
        <v>1453</v>
      </c>
      <c r="Q1978" t="s">
        <v>1453</v>
      </c>
      <c r="R1978" t="s">
        <v>1453</v>
      </c>
      <c r="S1978" t="s">
        <v>1453</v>
      </c>
      <c r="T1978" t="s">
        <v>1453</v>
      </c>
      <c r="U1978" t="s">
        <v>1453</v>
      </c>
      <c r="V1978">
        <v>68.25</v>
      </c>
      <c r="W1978">
        <v>7.5419999999999998</v>
      </c>
      <c r="X1978" t="s">
        <v>1453</v>
      </c>
      <c r="Y1978" t="s">
        <v>1453</v>
      </c>
      <c r="Z1978" t="s">
        <v>1468</v>
      </c>
      <c r="AA1978">
        <v>0.93</v>
      </c>
      <c r="AB1978">
        <v>7.0000000000000007E-2</v>
      </c>
      <c r="AC1978">
        <v>0.5</v>
      </c>
      <c r="AD1978">
        <v>0.5</v>
      </c>
      <c r="AE1978">
        <v>0.5</v>
      </c>
      <c r="AF1978">
        <v>0.5</v>
      </c>
      <c r="AG1978">
        <f>INDEX(YM!B:B, MATCH(Sheet1!B1978,YM!A:A,0))</f>
        <v>5.8574999999999999</v>
      </c>
      <c r="AH1978">
        <v>5.8574999999999999</v>
      </c>
      <c r="AI1978">
        <f>INDEX('Yield strengh'!B:B, MATCH(Sheet1!B1978,'Yield strengh'!A:A,0))</f>
        <v>22.1</v>
      </c>
      <c r="AJ1978">
        <v>22.1</v>
      </c>
      <c r="AK1978">
        <f>INDEX(Price!B:B, MATCH(Sheet1!B1978,Price!A:A,0))</f>
        <v>13.65</v>
      </c>
      <c r="AL1978">
        <f t="shared" si="31"/>
        <v>0.25890150000000001</v>
      </c>
      <c r="AM1978">
        <f>INDEX(toughness!B:B,MATCH(Sheet1!B1978,toughness!A:A,0))</f>
        <v>0.78949999999999998</v>
      </c>
      <c r="AN1978">
        <f>450</f>
        <v>450</v>
      </c>
    </row>
    <row r="1979" spans="1:40" x14ac:dyDescent="0.3">
      <c r="A1979" t="s">
        <v>1458</v>
      </c>
      <c r="B1979" s="1" t="s">
        <v>1558</v>
      </c>
      <c r="C1979">
        <v>26.452500000000001</v>
      </c>
      <c r="D1979">
        <v>415</v>
      </c>
      <c r="E1979">
        <v>5.3775000000000004</v>
      </c>
      <c r="F1979">
        <v>1</v>
      </c>
      <c r="G1979">
        <v>5.2740000000000002E-2</v>
      </c>
      <c r="H1979">
        <v>1.6705E-12</v>
      </c>
      <c r="I1979">
        <v>121800000000000</v>
      </c>
      <c r="J1979">
        <v>1.9450000000000001</v>
      </c>
      <c r="K1979">
        <v>52.6</v>
      </c>
      <c r="L1979">
        <v>4.8125</v>
      </c>
      <c r="N1979" t="s">
        <v>1453</v>
      </c>
      <c r="O1979" t="s">
        <v>1453</v>
      </c>
      <c r="P1979" t="s">
        <v>1453</v>
      </c>
      <c r="Q1979" t="s">
        <v>1453</v>
      </c>
      <c r="R1979" t="s">
        <v>1453</v>
      </c>
      <c r="S1979" t="s">
        <v>1453</v>
      </c>
      <c r="T1979" t="s">
        <v>1453</v>
      </c>
      <c r="U1979" t="s">
        <v>1453</v>
      </c>
      <c r="V1979">
        <v>48.975000000000001</v>
      </c>
      <c r="W1979">
        <v>0.22750000000000001</v>
      </c>
      <c r="X1979" t="s">
        <v>1453</v>
      </c>
      <c r="Y1979" t="s">
        <v>1453</v>
      </c>
      <c r="Z1979" t="s">
        <v>1468</v>
      </c>
      <c r="AA1979">
        <v>0.93</v>
      </c>
      <c r="AB1979">
        <v>7.0000000000000007E-2</v>
      </c>
      <c r="AC1979">
        <v>0.5</v>
      </c>
      <c r="AD1979">
        <v>0.5</v>
      </c>
      <c r="AE1979">
        <v>0.5</v>
      </c>
      <c r="AF1979">
        <v>0.5</v>
      </c>
      <c r="AG1979">
        <f>INDEX(YM!B:B, MATCH(Sheet1!B1979,YM!A:A,0))</f>
        <v>5.7774999999999999</v>
      </c>
      <c r="AH1979">
        <v>5.7774999999999999</v>
      </c>
      <c r="AI1979">
        <f>INDEX('Yield strengh'!B:B, MATCH(Sheet1!B1979,'Yield strengh'!A:A,0))</f>
        <v>17.285</v>
      </c>
      <c r="AJ1979">
        <v>17.285</v>
      </c>
      <c r="AK1979">
        <f>INDEX(Price!B:B, MATCH(Sheet1!B1979,Price!A:A,0))</f>
        <v>11.65</v>
      </c>
      <c r="AL1979">
        <f t="shared" si="31"/>
        <v>0.24063635542168674</v>
      </c>
      <c r="AM1979">
        <f>INDEX(toughness!B:B,MATCH(Sheet1!B1979,toughness!A:A,0))</f>
        <v>0.46425</v>
      </c>
      <c r="AN1979">
        <f>450</f>
        <v>450</v>
      </c>
    </row>
    <row r="1980" spans="1:40" x14ac:dyDescent="0.3">
      <c r="A1980" t="s">
        <v>1458</v>
      </c>
      <c r="B1980" s="1" t="s">
        <v>2230</v>
      </c>
      <c r="C1980">
        <v>22.407499999999999</v>
      </c>
      <c r="D1980">
        <v>740</v>
      </c>
      <c r="E1980">
        <v>5.7675000000000001</v>
      </c>
      <c r="F1980">
        <v>13.75</v>
      </c>
      <c r="G1980">
        <v>2.3449999999999999E-3</v>
      </c>
      <c r="H1980">
        <v>2.6676280249999999E-13</v>
      </c>
      <c r="I1980">
        <v>455000000000000</v>
      </c>
      <c r="J1980">
        <v>274.82249999999999</v>
      </c>
      <c r="K1980">
        <v>27.774999999999999</v>
      </c>
      <c r="L1980">
        <v>7.8</v>
      </c>
      <c r="M1980">
        <v>145.5</v>
      </c>
      <c r="N1980" t="s">
        <v>1453</v>
      </c>
      <c r="O1980" t="s">
        <v>1453</v>
      </c>
      <c r="P1980" t="s">
        <v>1453</v>
      </c>
      <c r="Q1980" t="s">
        <v>1453</v>
      </c>
      <c r="R1980" t="s">
        <v>1453</v>
      </c>
      <c r="S1980" t="s">
        <v>1453</v>
      </c>
      <c r="T1980" t="s">
        <v>1453</v>
      </c>
      <c r="U1980" t="s">
        <v>1453</v>
      </c>
      <c r="V1980">
        <v>17.649999999999999</v>
      </c>
      <c r="W1980">
        <v>0.19550000000000001</v>
      </c>
      <c r="X1980" t="s">
        <v>1453</v>
      </c>
      <c r="Y1980" t="s">
        <v>1453</v>
      </c>
      <c r="Z1980" t="s">
        <v>1468</v>
      </c>
      <c r="AA1980">
        <v>0.93</v>
      </c>
      <c r="AB1980">
        <v>7.0000000000000007E-2</v>
      </c>
      <c r="AC1980">
        <v>0.5</v>
      </c>
      <c r="AD1980">
        <v>0.5</v>
      </c>
      <c r="AE1980">
        <v>0.5</v>
      </c>
      <c r="AF1980">
        <v>0.5</v>
      </c>
      <c r="AG1980">
        <f>INDEX(YM!B:B, MATCH(Sheet1!B1980,YM!A:A,0))</f>
        <v>5.6875</v>
      </c>
      <c r="AH1980">
        <v>5.6875</v>
      </c>
      <c r="AI1980">
        <f>INDEX('Yield strengh'!B:B, MATCH(Sheet1!B1980,'Yield strengh'!A:A,0))</f>
        <v>29.24</v>
      </c>
      <c r="AJ1980">
        <v>29.24</v>
      </c>
      <c r="AK1980">
        <f>INDEX(Price!B:B, MATCH(Sheet1!B1980,Price!A:A,0))</f>
        <v>60.6</v>
      </c>
      <c r="AL1980">
        <f t="shared" si="31"/>
        <v>0.22473310810810809</v>
      </c>
      <c r="AM1980">
        <f>INDEX(toughness!B:B,MATCH(Sheet1!B1980,toughness!A:A,0))</f>
        <v>2.8319999999999999</v>
      </c>
      <c r="AN1980">
        <f>450</f>
        <v>450</v>
      </c>
    </row>
    <row r="1981" spans="1:40" x14ac:dyDescent="0.3">
      <c r="A1981" t="s">
        <v>1458</v>
      </c>
      <c r="B1981" s="1" t="s">
        <v>1985</v>
      </c>
      <c r="C1981">
        <v>21.65</v>
      </c>
      <c r="D1981">
        <v>445</v>
      </c>
      <c r="E1981">
        <v>4.2858333333333336</v>
      </c>
      <c r="F1981">
        <v>2.083333333333333</v>
      </c>
      <c r="G1981">
        <v>2.7673333333333341E-2</v>
      </c>
      <c r="H1981">
        <v>1.033516666666667E-12</v>
      </c>
      <c r="I1981">
        <v>455000000000000</v>
      </c>
      <c r="J1981">
        <v>1.645833333333333</v>
      </c>
      <c r="K1981">
        <v>148.60833333333329</v>
      </c>
      <c r="L1981">
        <v>2.9420000000000011</v>
      </c>
      <c r="N1981" t="s">
        <v>1453</v>
      </c>
      <c r="O1981" t="s">
        <v>1453</v>
      </c>
      <c r="P1981" t="s">
        <v>1453</v>
      </c>
      <c r="Q1981" t="s">
        <v>1453</v>
      </c>
      <c r="R1981" t="s">
        <v>1453</v>
      </c>
      <c r="S1981" t="s">
        <v>1453</v>
      </c>
      <c r="T1981" t="s">
        <v>1453</v>
      </c>
      <c r="U1981" t="s">
        <v>1453</v>
      </c>
      <c r="V1981">
        <v>145.94999999999999</v>
      </c>
      <c r="W1981">
        <v>0.17066666666666669</v>
      </c>
      <c r="X1981" t="s">
        <v>1453</v>
      </c>
      <c r="Y1981" t="s">
        <v>1453</v>
      </c>
      <c r="Z1981" t="s">
        <v>1468</v>
      </c>
      <c r="AA1981">
        <v>0.93</v>
      </c>
      <c r="AB1981">
        <v>7.0000000000000007E-2</v>
      </c>
      <c r="AC1981">
        <v>0.5</v>
      </c>
      <c r="AD1981">
        <v>0.5</v>
      </c>
      <c r="AE1981">
        <v>0.5</v>
      </c>
      <c r="AF1981">
        <v>0.5</v>
      </c>
      <c r="AG1981">
        <f>INDEX(YM!B:B, MATCH(Sheet1!B1981,YM!A:A,0))</f>
        <v>5.625</v>
      </c>
      <c r="AH1981">
        <v>5.625</v>
      </c>
      <c r="AI1981">
        <f>INDEX('Yield strengh'!B:B, MATCH(Sheet1!B1981,'Yield strengh'!A:A,0))</f>
        <v>22.594999999999999</v>
      </c>
      <c r="AJ1981">
        <v>22.594999999999999</v>
      </c>
      <c r="AK1981">
        <f>INDEX(Price!B:B, MATCH(Sheet1!B1981,Price!A:A,0))</f>
        <v>6.9750000000000014</v>
      </c>
      <c r="AL1981">
        <f t="shared" si="31"/>
        <v>0.28561095505617978</v>
      </c>
      <c r="AM1981">
        <f>INDEX(toughness!B:B,MATCH(Sheet1!B1981,toughness!A:A,0))</f>
        <v>0.74116666666666664</v>
      </c>
      <c r="AN1981">
        <f>450</f>
        <v>450</v>
      </c>
    </row>
    <row r="1982" spans="1:40" x14ac:dyDescent="0.3">
      <c r="A1982" t="s">
        <v>1458</v>
      </c>
      <c r="B1982" s="1" t="s">
        <v>1492</v>
      </c>
      <c r="C1982">
        <v>82.883749999999992</v>
      </c>
      <c r="D1982">
        <v>530</v>
      </c>
      <c r="E1982">
        <v>4.5862500000000006</v>
      </c>
      <c r="F1982">
        <v>4.125</v>
      </c>
      <c r="G1982">
        <v>5.9527499999999997E-2</v>
      </c>
      <c r="H1982">
        <v>7.3325000217149999E-13</v>
      </c>
      <c r="I1982">
        <v>455000000000000</v>
      </c>
      <c r="J1982">
        <v>0.99249999999999994</v>
      </c>
      <c r="K1982">
        <v>27.274999999999999</v>
      </c>
      <c r="L1982">
        <v>102.52625</v>
      </c>
      <c r="N1982" t="s">
        <v>1453</v>
      </c>
      <c r="O1982" t="s">
        <v>1453</v>
      </c>
      <c r="P1982" t="s">
        <v>1453</v>
      </c>
      <c r="Q1982" t="s">
        <v>1453</v>
      </c>
      <c r="R1982" t="s">
        <v>1453</v>
      </c>
      <c r="S1982" t="s">
        <v>1453</v>
      </c>
      <c r="T1982" t="s">
        <v>1453</v>
      </c>
      <c r="U1982" t="s">
        <v>1453</v>
      </c>
      <c r="V1982">
        <v>23.975000000000001</v>
      </c>
      <c r="W1982">
        <v>0.47249999999999998</v>
      </c>
      <c r="X1982" t="s">
        <v>1453</v>
      </c>
      <c r="Y1982" t="s">
        <v>1453</v>
      </c>
      <c r="Z1982" t="s">
        <v>1468</v>
      </c>
      <c r="AA1982">
        <v>0.93</v>
      </c>
      <c r="AB1982">
        <v>7.0000000000000007E-2</v>
      </c>
      <c r="AC1982">
        <v>0.5</v>
      </c>
      <c r="AD1982">
        <v>0.5</v>
      </c>
      <c r="AE1982">
        <v>0.5</v>
      </c>
      <c r="AF1982">
        <v>0.5</v>
      </c>
      <c r="AG1982">
        <f>INDEX(YM!B:B, MATCH(Sheet1!B1982,YM!A:A,0))</f>
        <v>5.6149999999999993</v>
      </c>
      <c r="AH1982">
        <v>5.6149999999999993</v>
      </c>
      <c r="AI1982">
        <f>INDEX('Yield strengh'!B:B, MATCH(Sheet1!B1982,'Yield strengh'!A:A,0))</f>
        <v>21.747499999999999</v>
      </c>
      <c r="AJ1982">
        <v>21.747499999999999</v>
      </c>
      <c r="AK1982">
        <f>INDEX(Price!B:B, MATCH(Sheet1!B1982,Price!A:A,0))</f>
        <v>11.65</v>
      </c>
      <c r="AL1982">
        <f t="shared" si="31"/>
        <v>0.2304004009433962</v>
      </c>
      <c r="AM1982">
        <f>INDEX(toughness!B:B,MATCH(Sheet1!B1982,toughness!A:A,0))</f>
        <v>0.73187499999999994</v>
      </c>
      <c r="AN1982">
        <f>450</f>
        <v>450</v>
      </c>
    </row>
    <row r="1983" spans="1:40" x14ac:dyDescent="0.3">
      <c r="A1983" t="s">
        <v>1458</v>
      </c>
      <c r="B1983" s="1" t="s">
        <v>2308</v>
      </c>
      <c r="C1983">
        <v>201.4083333333333</v>
      </c>
      <c r="D1983">
        <v>1180</v>
      </c>
      <c r="E1983">
        <v>3.26</v>
      </c>
      <c r="F1983">
        <v>17.97</v>
      </c>
      <c r="G1983">
        <v>0.19550000000000001</v>
      </c>
      <c r="H1983">
        <v>5.2583333333333329</v>
      </c>
      <c r="I1983">
        <v>9.1499999999999995E+21</v>
      </c>
      <c r="J1983">
        <v>8.9610000000000003</v>
      </c>
      <c r="K1983">
        <v>128.81</v>
      </c>
      <c r="L1983">
        <v>107.075</v>
      </c>
      <c r="N1983" t="s">
        <v>1453</v>
      </c>
      <c r="O1983" t="s">
        <v>1453</v>
      </c>
      <c r="P1983" t="s">
        <v>1453</v>
      </c>
      <c r="Q1983" t="s">
        <v>1453</v>
      </c>
      <c r="R1983" t="s">
        <v>1453</v>
      </c>
      <c r="S1983" t="s">
        <v>1453</v>
      </c>
      <c r="T1983" t="s">
        <v>1453</v>
      </c>
      <c r="U1983" t="s">
        <v>1453</v>
      </c>
      <c r="V1983">
        <v>72.809999999999988</v>
      </c>
      <c r="W1983">
        <v>0.27179999999999999</v>
      </c>
      <c r="X1983" t="s">
        <v>1453</v>
      </c>
      <c r="Y1983" t="s">
        <v>1453</v>
      </c>
      <c r="Z1983" t="s">
        <v>1468</v>
      </c>
      <c r="AA1983">
        <v>0.93</v>
      </c>
      <c r="AB1983">
        <v>7.0000000000000007E-2</v>
      </c>
      <c r="AC1983">
        <v>0.5</v>
      </c>
      <c r="AD1983">
        <v>0.5</v>
      </c>
      <c r="AE1983">
        <v>0.5</v>
      </c>
      <c r="AF1983">
        <v>0.5</v>
      </c>
      <c r="AG1983">
        <f>INDEX(YM!B:B, MATCH(Sheet1!B1983,YM!A:A,0))</f>
        <v>5.6075000000000008</v>
      </c>
      <c r="AH1983">
        <v>5.6075000000000008</v>
      </c>
      <c r="AI1983">
        <f>INDEX('Yield strengh'!B:B, MATCH(Sheet1!B1983,'Yield strengh'!A:A,0))</f>
        <v>69.924999999999997</v>
      </c>
      <c r="AJ1983">
        <v>69.924999999999997</v>
      </c>
      <c r="AK1983">
        <f>INDEX(Price!B:B, MATCH(Sheet1!B1983,Price!A:A,0))</f>
        <v>30.86666666666666</v>
      </c>
      <c r="AL1983">
        <f t="shared" si="31"/>
        <v>0.33229189618644067</v>
      </c>
      <c r="AM1983">
        <f>INDEX(toughness!B:B,MATCH(Sheet1!B1983,toughness!A:A,0))</f>
        <v>2.6759166666666672</v>
      </c>
      <c r="AN1983">
        <f>450</f>
        <v>450</v>
      </c>
    </row>
    <row r="1984" spans="1:40" x14ac:dyDescent="0.3">
      <c r="A1984" t="s">
        <v>1458</v>
      </c>
      <c r="B1984" s="1" t="s">
        <v>2264</v>
      </c>
      <c r="C1984">
        <v>30.5</v>
      </c>
      <c r="D1984">
        <v>2120</v>
      </c>
      <c r="E1984">
        <v>5.585</v>
      </c>
      <c r="F1984">
        <v>17.5</v>
      </c>
      <c r="G1984">
        <v>0.10115</v>
      </c>
      <c r="H1984">
        <v>1.265E-20</v>
      </c>
      <c r="I1984">
        <v>4.1250000000000004E+22</v>
      </c>
      <c r="J1984">
        <v>0.47749999999999998</v>
      </c>
      <c r="K1984">
        <v>52.5</v>
      </c>
      <c r="L1984">
        <v>15.7</v>
      </c>
      <c r="N1984" t="s">
        <v>1453</v>
      </c>
      <c r="O1984" t="s">
        <v>1453</v>
      </c>
      <c r="P1984" t="s">
        <v>1453</v>
      </c>
      <c r="Q1984" t="s">
        <v>1453</v>
      </c>
      <c r="R1984" t="s">
        <v>1453</v>
      </c>
      <c r="S1984" t="s">
        <v>1453</v>
      </c>
      <c r="T1984" t="s">
        <v>1453</v>
      </c>
      <c r="U1984" t="s">
        <v>1453</v>
      </c>
      <c r="V1984">
        <v>52.5</v>
      </c>
      <c r="W1984">
        <v>0.68399999999999994</v>
      </c>
      <c r="X1984" t="s">
        <v>1453</v>
      </c>
      <c r="Y1984" t="s">
        <v>1453</v>
      </c>
      <c r="Z1984" t="s">
        <v>1468</v>
      </c>
      <c r="AA1984">
        <v>0.93</v>
      </c>
      <c r="AB1984">
        <v>7.0000000000000007E-2</v>
      </c>
      <c r="AC1984">
        <v>0.5</v>
      </c>
      <c r="AD1984">
        <v>0.5</v>
      </c>
      <c r="AE1984">
        <v>0.5</v>
      </c>
      <c r="AF1984">
        <v>0.5</v>
      </c>
      <c r="AG1984">
        <f>INDEX(YM!B:B, MATCH(Sheet1!B1984,YM!A:A,0))</f>
        <v>5.6</v>
      </c>
      <c r="AH1984">
        <v>5.6</v>
      </c>
      <c r="AI1984">
        <f>INDEX('Yield strengh'!B:B, MATCH(Sheet1!B1984,'Yield strengh'!A:A,0))</f>
        <v>87.2</v>
      </c>
      <c r="AJ1984">
        <v>87.2</v>
      </c>
      <c r="AK1984">
        <f>INDEX(Price!B:B, MATCH(Sheet1!B1984,Price!A:A,0))</f>
        <v>26.2</v>
      </c>
      <c r="AL1984">
        <f t="shared" si="31"/>
        <v>0.23033962264150942</v>
      </c>
      <c r="AM1984">
        <f>INDEX(toughness!B:B,MATCH(Sheet1!B1984,toughness!A:A,0))</f>
        <v>4.6900000000000004</v>
      </c>
      <c r="AN1984">
        <f>450</f>
        <v>450</v>
      </c>
    </row>
    <row r="1985" spans="1:40" x14ac:dyDescent="0.3">
      <c r="A1985" t="s">
        <v>1458</v>
      </c>
      <c r="B1985" s="1" t="s">
        <v>1110</v>
      </c>
      <c r="C1985">
        <v>448.5</v>
      </c>
      <c r="D1985">
        <v>2000</v>
      </c>
      <c r="E1985">
        <v>4.7750000000000004</v>
      </c>
      <c r="F1985">
        <v>1.3149999999999999</v>
      </c>
      <c r="G1985">
        <v>3.8399999999999997E-2</v>
      </c>
      <c r="H1985">
        <v>1.8099999999999999E-5</v>
      </c>
      <c r="I1985">
        <v>9545000</v>
      </c>
      <c r="K1985">
        <v>759</v>
      </c>
      <c r="L1985">
        <v>15.7</v>
      </c>
      <c r="N1985" t="s">
        <v>1453</v>
      </c>
      <c r="O1985" t="s">
        <v>1453</v>
      </c>
      <c r="P1985" t="s">
        <v>1453</v>
      </c>
      <c r="Q1985" t="s">
        <v>1453</v>
      </c>
      <c r="R1985" t="s">
        <v>1453</v>
      </c>
      <c r="S1985" t="s">
        <v>1453</v>
      </c>
      <c r="T1985" t="s">
        <v>1453</v>
      </c>
      <c r="U1985" t="s">
        <v>1453</v>
      </c>
      <c r="V1985">
        <v>759</v>
      </c>
      <c r="W1985">
        <v>0.191</v>
      </c>
      <c r="X1985" t="s">
        <v>1453</v>
      </c>
      <c r="Y1985" t="s">
        <v>1453</v>
      </c>
      <c r="Z1985" t="s">
        <v>1468</v>
      </c>
      <c r="AA1985">
        <v>0.93</v>
      </c>
      <c r="AB1985">
        <v>7.0000000000000007E-2</v>
      </c>
      <c r="AC1985">
        <v>0.5</v>
      </c>
      <c r="AD1985">
        <v>0.5</v>
      </c>
      <c r="AE1985">
        <v>0.5</v>
      </c>
      <c r="AF1985">
        <v>0.5</v>
      </c>
      <c r="AG1985">
        <f>INDEX(YM!B:B, MATCH(Sheet1!B1985,YM!A:A,0))</f>
        <v>5.51</v>
      </c>
      <c r="AH1985">
        <v>5.51</v>
      </c>
      <c r="AI1985">
        <f>INDEX('Yield strengh'!B:B, MATCH(Sheet1!B1985,'Yield strengh'!A:A,0))</f>
        <v>49.95</v>
      </c>
      <c r="AJ1985">
        <v>49.95</v>
      </c>
      <c r="AK1985">
        <f>INDEX(Price!B:B, MATCH(Sheet1!B1985,Price!A:A,0))</f>
        <v>13.4</v>
      </c>
      <c r="AL1985">
        <f t="shared" si="31"/>
        <v>0.13761224999999999</v>
      </c>
      <c r="AM1985">
        <f>INDEX(toughness!B:B,MATCH(Sheet1!B1985,toughness!A:A,0))</f>
        <v>0.34399999999999997</v>
      </c>
      <c r="AN1985">
        <f>450</f>
        <v>450</v>
      </c>
    </row>
    <row r="1986" spans="1:40" x14ac:dyDescent="0.3">
      <c r="A1986" t="s">
        <v>1458</v>
      </c>
      <c r="B1986" s="1" t="s">
        <v>584</v>
      </c>
      <c r="C1986">
        <v>293</v>
      </c>
      <c r="D1986">
        <v>8900</v>
      </c>
      <c r="G1986">
        <v>21.7</v>
      </c>
      <c r="H1986">
        <v>92.2</v>
      </c>
      <c r="I1986">
        <v>1.87</v>
      </c>
      <c r="J1986">
        <v>21.5</v>
      </c>
      <c r="K1986">
        <v>278</v>
      </c>
      <c r="L1986">
        <v>97.5</v>
      </c>
      <c r="N1986" t="s">
        <v>1453</v>
      </c>
      <c r="O1986" t="s">
        <v>1453</v>
      </c>
      <c r="P1986" t="s">
        <v>1453</v>
      </c>
      <c r="Q1986" t="s">
        <v>1453</v>
      </c>
      <c r="R1986" t="s">
        <v>1453</v>
      </c>
      <c r="S1986" t="s">
        <v>1453</v>
      </c>
      <c r="T1986" t="s">
        <v>1453</v>
      </c>
      <c r="U1986" t="s">
        <v>1453</v>
      </c>
      <c r="V1986">
        <v>327.5</v>
      </c>
      <c r="W1986">
        <v>365</v>
      </c>
      <c r="X1986" t="s">
        <v>1453</v>
      </c>
      <c r="Y1986" t="s">
        <v>1453</v>
      </c>
      <c r="Z1986" t="s">
        <v>1468</v>
      </c>
      <c r="AA1986">
        <v>0.93</v>
      </c>
      <c r="AB1986">
        <v>7.0000000000000007E-2</v>
      </c>
      <c r="AC1986">
        <v>0.5</v>
      </c>
      <c r="AD1986">
        <v>0.5</v>
      </c>
      <c r="AE1986">
        <v>0.5</v>
      </c>
      <c r="AF1986">
        <v>0.5</v>
      </c>
      <c r="AG1986">
        <f>INDEX(YM!B:B, MATCH(Sheet1!B1986,YM!A:A,0))</f>
        <v>5.5</v>
      </c>
      <c r="AH1986">
        <v>5.5</v>
      </c>
      <c r="AI1986">
        <f>INDEX('Yield strengh'!B:B, MATCH(Sheet1!B1986,'Yield strengh'!A:A,0))</f>
        <v>35</v>
      </c>
      <c r="AJ1986">
        <v>35</v>
      </c>
      <c r="AK1986">
        <f>INDEX(Price!B:B, MATCH(Sheet1!B1986,Price!A:A,0))</f>
        <v>7.6349999999999998</v>
      </c>
      <c r="AL1986">
        <f t="shared" si="31"/>
        <v>2.1629213483146066E-2</v>
      </c>
      <c r="AM1986">
        <f>INDEX(toughness!B:B,MATCH(Sheet1!B1986,toughness!A:A,0))</f>
        <v>4.47</v>
      </c>
      <c r="AN1986">
        <f>450</f>
        <v>450</v>
      </c>
    </row>
    <row r="1987" spans="1:40" x14ac:dyDescent="0.3">
      <c r="A1987" t="s">
        <v>1458</v>
      </c>
      <c r="B1987" s="1" t="s">
        <v>2255</v>
      </c>
      <c r="C1987">
        <v>38.15</v>
      </c>
      <c r="D1987">
        <v>750</v>
      </c>
      <c r="E1987">
        <v>5.57</v>
      </c>
      <c r="F1987">
        <v>4.2</v>
      </c>
      <c r="G1987">
        <v>2.5909166666666671E-2</v>
      </c>
      <c r="H1987">
        <v>8.8875000004829164E-13</v>
      </c>
      <c r="I1987">
        <v>455000000000000</v>
      </c>
      <c r="J1987">
        <v>2.9624999999999999</v>
      </c>
      <c r="K1987">
        <v>62.166666666666657</v>
      </c>
      <c r="L1987">
        <v>18</v>
      </c>
      <c r="N1987" t="s">
        <v>1453</v>
      </c>
      <c r="O1987" t="s">
        <v>1453</v>
      </c>
      <c r="P1987" t="s">
        <v>1453</v>
      </c>
      <c r="Q1987" t="s">
        <v>1453</v>
      </c>
      <c r="R1987" t="s">
        <v>1453</v>
      </c>
      <c r="S1987" t="s">
        <v>1453</v>
      </c>
      <c r="T1987" t="s">
        <v>1453</v>
      </c>
      <c r="U1987" t="s">
        <v>1453</v>
      </c>
      <c r="V1987">
        <v>50.15</v>
      </c>
      <c r="W1987">
        <v>0.21083333333333329</v>
      </c>
      <c r="X1987" t="s">
        <v>1453</v>
      </c>
      <c r="Y1987" t="s">
        <v>1453</v>
      </c>
      <c r="Z1987" t="s">
        <v>1468</v>
      </c>
      <c r="AA1987">
        <v>0.93</v>
      </c>
      <c r="AB1987">
        <v>7.0000000000000007E-2</v>
      </c>
      <c r="AC1987">
        <v>0.5</v>
      </c>
      <c r="AD1987">
        <v>0.5</v>
      </c>
      <c r="AE1987">
        <v>0.5</v>
      </c>
      <c r="AF1987">
        <v>0.5</v>
      </c>
      <c r="AG1987">
        <f>INDEX(YM!B:B, MATCH(Sheet1!B1987,YM!A:A,0))</f>
        <v>5.375</v>
      </c>
      <c r="AH1987">
        <v>5.375</v>
      </c>
      <c r="AI1987">
        <f>INDEX('Yield strengh'!B:B, MATCH(Sheet1!B1987,'Yield strengh'!A:A,0))</f>
        <v>23.625</v>
      </c>
      <c r="AJ1987">
        <v>23.625</v>
      </c>
      <c r="AK1987">
        <f>INDEX(Price!B:B, MATCH(Sheet1!B1987,Price!A:A,0))</f>
        <v>4.03</v>
      </c>
      <c r="AL1987">
        <f t="shared" si="31"/>
        <v>0.1693125</v>
      </c>
      <c r="AM1987">
        <f>INDEX(toughness!B:B,MATCH(Sheet1!B1987,toughness!A:A,0))</f>
        <v>0.12045</v>
      </c>
      <c r="AN1987">
        <f>450</f>
        <v>450</v>
      </c>
    </row>
    <row r="1988" spans="1:40" x14ac:dyDescent="0.3">
      <c r="A1988" t="s">
        <v>1458</v>
      </c>
      <c r="B1988" s="1" t="s">
        <v>1076</v>
      </c>
      <c r="C1988">
        <v>51.3</v>
      </c>
      <c r="D1988">
        <v>765</v>
      </c>
      <c r="E1988">
        <v>8.3000000000000007</v>
      </c>
      <c r="F1988">
        <v>0.5</v>
      </c>
      <c r="G1988">
        <v>0.1075</v>
      </c>
      <c r="H1988">
        <v>2.5450000000000002E-12</v>
      </c>
      <c r="I1988">
        <v>68450000000000</v>
      </c>
      <c r="J1988">
        <v>2.1749999999999998</v>
      </c>
      <c r="K1988">
        <v>104.65</v>
      </c>
      <c r="L1988">
        <v>8.9400000000000013</v>
      </c>
      <c r="N1988" t="s">
        <v>1453</v>
      </c>
      <c r="O1988" t="s">
        <v>1453</v>
      </c>
      <c r="P1988" t="s">
        <v>1453</v>
      </c>
      <c r="Q1988" t="s">
        <v>1453</v>
      </c>
      <c r="R1988" t="s">
        <v>1453</v>
      </c>
      <c r="S1988" t="s">
        <v>1453</v>
      </c>
      <c r="T1988" t="s">
        <v>1453</v>
      </c>
      <c r="U1988" t="s">
        <v>1453</v>
      </c>
      <c r="V1988">
        <v>97.35</v>
      </c>
      <c r="W1988">
        <v>0.36499999999999999</v>
      </c>
      <c r="X1988" t="s">
        <v>1453</v>
      </c>
      <c r="Y1988" t="s">
        <v>1453</v>
      </c>
      <c r="Z1988" t="s">
        <v>1468</v>
      </c>
      <c r="AA1988">
        <v>0.93</v>
      </c>
      <c r="AB1988">
        <v>7.0000000000000007E-2</v>
      </c>
      <c r="AC1988">
        <v>0.5</v>
      </c>
      <c r="AD1988">
        <v>0.5</v>
      </c>
      <c r="AE1988">
        <v>0.5</v>
      </c>
      <c r="AF1988">
        <v>0.5</v>
      </c>
      <c r="AG1988">
        <f>INDEX(YM!B:B, MATCH(Sheet1!B1988,YM!A:A,0))</f>
        <v>5.35</v>
      </c>
      <c r="AH1988">
        <v>5.35</v>
      </c>
      <c r="AI1988">
        <f>INDEX('Yield strengh'!B:B, MATCH(Sheet1!B1988,'Yield strengh'!A:A,0))</f>
        <v>56.5</v>
      </c>
      <c r="AJ1988">
        <v>56.5</v>
      </c>
      <c r="AK1988" t="e">
        <f>INDEX(Price!B:B, MATCH(Sheet1!B1988,Price!A:A,0))</f>
        <v>#N/A</v>
      </c>
      <c r="AL1988">
        <f t="shared" ref="AL1988:AL2051" si="32">AJ1988*AH1988/D1988</f>
        <v>0.39513071895424834</v>
      </c>
      <c r="AM1988">
        <f>INDEX(toughness!B:B,MATCH(Sheet1!B1988,toughness!A:A,0))</f>
        <v>1.117</v>
      </c>
      <c r="AN1988">
        <f>450</f>
        <v>450</v>
      </c>
    </row>
    <row r="1989" spans="1:40" x14ac:dyDescent="0.3">
      <c r="A1989" t="s">
        <v>1458</v>
      </c>
      <c r="B1989" s="1" t="s">
        <v>2277</v>
      </c>
      <c r="C1989">
        <v>76.40079999999999</v>
      </c>
      <c r="D1989">
        <v>19</v>
      </c>
      <c r="E1989">
        <v>1.0449999999999999</v>
      </c>
      <c r="F1989">
        <v>5.5</v>
      </c>
      <c r="G1989">
        <v>2.1699999999999999E-4</v>
      </c>
      <c r="H1989">
        <v>9.4599999999999999E-17</v>
      </c>
      <c r="I1989">
        <v>5.5E+18</v>
      </c>
      <c r="J1989">
        <v>257.5</v>
      </c>
      <c r="K1989">
        <v>8.7499999999999994E-2</v>
      </c>
      <c r="L1989">
        <v>2.4000000000000001E-4</v>
      </c>
      <c r="N1989" t="s">
        <v>1453</v>
      </c>
      <c r="O1989" t="s">
        <v>1453</v>
      </c>
      <c r="P1989" t="s">
        <v>1453</v>
      </c>
      <c r="Q1989" t="s">
        <v>1453</v>
      </c>
      <c r="R1989" t="s">
        <v>1453</v>
      </c>
      <c r="S1989" t="s">
        <v>1453</v>
      </c>
      <c r="T1989" t="s">
        <v>1453</v>
      </c>
      <c r="U1989" t="s">
        <v>1453</v>
      </c>
      <c r="V1989">
        <v>8.7499999999999994E-2</v>
      </c>
      <c r="W1989">
        <v>3.2500000000000001E-2</v>
      </c>
      <c r="X1989" t="s">
        <v>1453</v>
      </c>
      <c r="Y1989" t="s">
        <v>1453</v>
      </c>
      <c r="Z1989" t="s">
        <v>1468</v>
      </c>
      <c r="AA1989">
        <v>0.93</v>
      </c>
      <c r="AB1989">
        <v>7.0000000000000007E-2</v>
      </c>
      <c r="AC1989">
        <v>0.5</v>
      </c>
      <c r="AD1989">
        <v>0.5</v>
      </c>
      <c r="AE1989">
        <v>0.5</v>
      </c>
      <c r="AF1989">
        <v>0.5</v>
      </c>
      <c r="AG1989">
        <f>INDEX(YM!B:B, MATCH(Sheet1!B1989,YM!A:A,0))</f>
        <v>2.65</v>
      </c>
      <c r="AH1989">
        <v>5.3</v>
      </c>
      <c r="AI1989">
        <f>INDEX('Yield strengh'!B:B, MATCH(Sheet1!B1989,'Yield strengh'!A:A,0))</f>
        <v>51.416666666666657</v>
      </c>
      <c r="AJ1989">
        <v>102.8333333333333</v>
      </c>
      <c r="AK1989">
        <f>INDEX(Price!B:B, MATCH(Sheet1!B1989,Price!A:A,0))</f>
        <v>241.16666666666671</v>
      </c>
      <c r="AL1989">
        <f t="shared" si="32"/>
        <v>28.685087719298235</v>
      </c>
      <c r="AM1989">
        <f>INDEX(toughness!B:B,MATCH(Sheet1!B1989,toughness!A:A,0))</f>
        <v>10.474500000000001</v>
      </c>
      <c r="AN1989">
        <f>450</f>
        <v>450</v>
      </c>
    </row>
    <row r="1990" spans="1:40" x14ac:dyDescent="0.3">
      <c r="A1990" t="s">
        <v>1458</v>
      </c>
      <c r="B1990" s="1" t="s">
        <v>2528</v>
      </c>
      <c r="C1990">
        <v>137.7525</v>
      </c>
      <c r="D1990">
        <v>560</v>
      </c>
      <c r="E1990">
        <v>4.5083333333333329</v>
      </c>
      <c r="F1990">
        <v>1.166666666666667</v>
      </c>
      <c r="G1990">
        <v>0.98625000000000007</v>
      </c>
      <c r="H1990">
        <v>1.8775000000007329</v>
      </c>
      <c r="I1990">
        <v>455000000000000</v>
      </c>
      <c r="J1990">
        <v>14.83375</v>
      </c>
      <c r="K1990">
        <v>143.73750000000001</v>
      </c>
      <c r="L1990">
        <v>75.872500000000002</v>
      </c>
      <c r="M1990">
        <v>1465</v>
      </c>
      <c r="N1990" t="s">
        <v>1453</v>
      </c>
      <c r="O1990" t="s">
        <v>1453</v>
      </c>
      <c r="P1990" t="s">
        <v>1453</v>
      </c>
      <c r="Q1990" t="s">
        <v>1453</v>
      </c>
      <c r="R1990" t="s">
        <v>1453</v>
      </c>
      <c r="S1990" t="s">
        <v>1453</v>
      </c>
      <c r="T1990" t="s">
        <v>1453</v>
      </c>
      <c r="U1990" t="s">
        <v>1453</v>
      </c>
      <c r="V1990">
        <v>262.83749999999998</v>
      </c>
      <c r="W1990">
        <v>11.61425</v>
      </c>
      <c r="X1990" t="s">
        <v>1453</v>
      </c>
      <c r="Y1990" t="s">
        <v>1453</v>
      </c>
      <c r="Z1990" t="s">
        <v>1468</v>
      </c>
      <c r="AA1990">
        <v>0.93</v>
      </c>
      <c r="AB1990">
        <v>7.0000000000000007E-2</v>
      </c>
      <c r="AC1990">
        <v>0.5</v>
      </c>
      <c r="AD1990">
        <v>0.5</v>
      </c>
      <c r="AE1990">
        <v>0.5</v>
      </c>
      <c r="AF1990">
        <v>0.5</v>
      </c>
      <c r="AG1990">
        <f>INDEX(YM!B:B, MATCH(Sheet1!B1990,YM!A:A,0))</f>
        <v>5.22</v>
      </c>
      <c r="AH1990">
        <v>5.22</v>
      </c>
      <c r="AI1990">
        <f>INDEX('Yield strengh'!B:B, MATCH(Sheet1!B1990,'Yield strengh'!A:A,0))</f>
        <v>22.375</v>
      </c>
      <c r="AJ1990">
        <v>22.375</v>
      </c>
      <c r="AK1990">
        <f>INDEX(Price!B:B, MATCH(Sheet1!B1990,Price!A:A,0))</f>
        <v>11.65</v>
      </c>
      <c r="AL1990">
        <f t="shared" si="32"/>
        <v>0.20856696428571428</v>
      </c>
      <c r="AM1990">
        <f>INDEX(toughness!B:B,MATCH(Sheet1!B1990,toughness!A:A,0))</f>
        <v>1.2095</v>
      </c>
      <c r="AN1990">
        <f>450</f>
        <v>450</v>
      </c>
    </row>
    <row r="1991" spans="1:40" x14ac:dyDescent="0.3">
      <c r="A1991" t="s">
        <v>1458</v>
      </c>
      <c r="B1991" s="1" t="s">
        <v>1545</v>
      </c>
      <c r="C1991">
        <v>8.9637499999999992</v>
      </c>
      <c r="D1991">
        <v>435</v>
      </c>
      <c r="E1991">
        <v>3.4525000000000001</v>
      </c>
      <c r="F1991">
        <v>4.625</v>
      </c>
      <c r="G1991">
        <v>5.0301250000000013E-2</v>
      </c>
      <c r="H1991">
        <v>7.3327171500000007E-13</v>
      </c>
      <c r="I1991">
        <v>455000000000000</v>
      </c>
      <c r="J1991">
        <v>1.5037499999999999</v>
      </c>
      <c r="K1991">
        <v>15.762499999999999</v>
      </c>
      <c r="L1991">
        <v>1.6212500000000001</v>
      </c>
      <c r="M1991">
        <v>30</v>
      </c>
      <c r="N1991" t="s">
        <v>1453</v>
      </c>
      <c r="O1991" t="s">
        <v>1453</v>
      </c>
      <c r="P1991" t="s">
        <v>1453</v>
      </c>
      <c r="Q1991" t="s">
        <v>1453</v>
      </c>
      <c r="R1991" t="s">
        <v>1453</v>
      </c>
      <c r="S1991" t="s">
        <v>1453</v>
      </c>
      <c r="T1991" t="s">
        <v>1453</v>
      </c>
      <c r="U1991" t="s">
        <v>1453</v>
      </c>
      <c r="V1991">
        <v>14.75</v>
      </c>
      <c r="W1991">
        <v>0.52899999999999991</v>
      </c>
      <c r="X1991" t="s">
        <v>1453</v>
      </c>
      <c r="Y1991" t="s">
        <v>1453</v>
      </c>
      <c r="Z1991" t="s">
        <v>1468</v>
      </c>
      <c r="AA1991">
        <v>0.93</v>
      </c>
      <c r="AB1991">
        <v>7.0000000000000007E-2</v>
      </c>
      <c r="AC1991">
        <v>0.5</v>
      </c>
      <c r="AD1991">
        <v>0.5</v>
      </c>
      <c r="AE1991">
        <v>0.5</v>
      </c>
      <c r="AF1991">
        <v>0.5</v>
      </c>
      <c r="AG1991">
        <f>INDEX(YM!B:B, MATCH(Sheet1!B1991,YM!A:A,0))</f>
        <v>5.2049999999999992</v>
      </c>
      <c r="AH1991">
        <v>5.2049999999999992</v>
      </c>
      <c r="AI1991">
        <f>INDEX('Yield strengh'!B:B, MATCH(Sheet1!B1991,'Yield strengh'!A:A,0))</f>
        <v>17.995000000000001</v>
      </c>
      <c r="AJ1991">
        <v>17.995000000000001</v>
      </c>
      <c r="AK1991">
        <f>INDEX(Price!B:B, MATCH(Sheet1!B1991,Price!A:A,0))</f>
        <v>6.9750000000000014</v>
      </c>
      <c r="AL1991">
        <f t="shared" si="32"/>
        <v>0.21531948275862067</v>
      </c>
      <c r="AM1991">
        <f>INDEX(toughness!B:B,MATCH(Sheet1!B1991,toughness!A:A,0))</f>
        <v>0.56749999999999989</v>
      </c>
      <c r="AN1991">
        <f>450</f>
        <v>450</v>
      </c>
    </row>
    <row r="1992" spans="1:40" x14ac:dyDescent="0.3">
      <c r="A1992" t="s">
        <v>1458</v>
      </c>
      <c r="B1992" s="1" t="s">
        <v>1979</v>
      </c>
      <c r="C1992">
        <v>131.8175</v>
      </c>
      <c r="D1992">
        <v>590</v>
      </c>
      <c r="E1992">
        <v>3.8</v>
      </c>
      <c r="F1992">
        <v>1.5</v>
      </c>
      <c r="G1992">
        <v>1.8897025000000001</v>
      </c>
      <c r="H1992">
        <v>2.4250000000002672</v>
      </c>
      <c r="I1992">
        <v>455000000000000</v>
      </c>
      <c r="J1992">
        <v>16.7225</v>
      </c>
      <c r="K1992">
        <v>130.75</v>
      </c>
      <c r="L1992">
        <v>89.457499999999996</v>
      </c>
      <c r="M1992">
        <v>2225</v>
      </c>
      <c r="N1992" t="s">
        <v>1453</v>
      </c>
      <c r="O1992" t="s">
        <v>1453</v>
      </c>
      <c r="P1992" t="s">
        <v>1453</v>
      </c>
      <c r="Q1992" t="s">
        <v>1453</v>
      </c>
      <c r="R1992" t="s">
        <v>1453</v>
      </c>
      <c r="S1992" t="s">
        <v>1453</v>
      </c>
      <c r="T1992" t="s">
        <v>1453</v>
      </c>
      <c r="U1992" t="s">
        <v>1453</v>
      </c>
      <c r="V1992">
        <v>288.25</v>
      </c>
      <c r="W1992">
        <v>11.3225</v>
      </c>
      <c r="X1992" t="s">
        <v>1453</v>
      </c>
      <c r="Y1992" t="s">
        <v>1453</v>
      </c>
      <c r="Z1992" t="s">
        <v>1468</v>
      </c>
      <c r="AA1992">
        <v>0.93</v>
      </c>
      <c r="AB1992">
        <v>7.0000000000000007E-2</v>
      </c>
      <c r="AC1992">
        <v>0.5</v>
      </c>
      <c r="AD1992">
        <v>0.5</v>
      </c>
      <c r="AE1992">
        <v>0.5</v>
      </c>
      <c r="AF1992">
        <v>0.5</v>
      </c>
      <c r="AG1992">
        <f>INDEX(YM!B:B, MATCH(Sheet1!B1992,YM!A:A,0))</f>
        <v>5.1624999999999996</v>
      </c>
      <c r="AH1992">
        <v>5.1624999999999996</v>
      </c>
      <c r="AI1992">
        <f>INDEX('Yield strengh'!B:B, MATCH(Sheet1!B1992,'Yield strengh'!A:A,0))</f>
        <v>22.425000000000001</v>
      </c>
      <c r="AJ1992">
        <v>22.425000000000001</v>
      </c>
      <c r="AK1992">
        <f>INDEX(Price!B:B, MATCH(Sheet1!B1992,Price!A:A,0))</f>
        <v>11.65</v>
      </c>
      <c r="AL1992">
        <f t="shared" si="32"/>
        <v>0.19621874999999997</v>
      </c>
      <c r="AM1992">
        <f>INDEX(toughness!B:B,MATCH(Sheet1!B1992,toughness!A:A,0))</f>
        <v>1.4950000000000001</v>
      </c>
      <c r="AN1992">
        <f>450</f>
        <v>450</v>
      </c>
    </row>
    <row r="1993" spans="1:40" x14ac:dyDescent="0.3">
      <c r="A1993" t="s">
        <v>1458</v>
      </c>
      <c r="B1993" s="1" t="s">
        <v>2117</v>
      </c>
      <c r="C1993">
        <v>106</v>
      </c>
      <c r="D1993">
        <v>1200</v>
      </c>
      <c r="E1993">
        <v>4.9950000000000001</v>
      </c>
      <c r="F1993">
        <v>32.340000000000003</v>
      </c>
      <c r="G1993">
        <v>1.5551499999999999E-2</v>
      </c>
      <c r="H1993">
        <v>2.8820318E-16</v>
      </c>
      <c r="I1993">
        <v>1.6665E+19</v>
      </c>
      <c r="J1993">
        <v>63.855714285714278</v>
      </c>
      <c r="K1993">
        <v>143.79499999999999</v>
      </c>
      <c r="L1993">
        <v>19.2685</v>
      </c>
      <c r="M1993">
        <v>175.75</v>
      </c>
      <c r="N1993" t="s">
        <v>1453</v>
      </c>
      <c r="O1993" t="s">
        <v>1453</v>
      </c>
      <c r="P1993" t="s">
        <v>1453</v>
      </c>
      <c r="Q1993" t="s">
        <v>1453</v>
      </c>
      <c r="R1993" t="s">
        <v>1453</v>
      </c>
      <c r="S1993" t="s">
        <v>1453</v>
      </c>
      <c r="T1993" t="s">
        <v>1453</v>
      </c>
      <c r="U1993" t="s">
        <v>1453</v>
      </c>
      <c r="V1993">
        <v>120</v>
      </c>
      <c r="W1993">
        <v>0.39319999999999999</v>
      </c>
      <c r="X1993" t="s">
        <v>1453</v>
      </c>
      <c r="Y1993" t="s">
        <v>1453</v>
      </c>
      <c r="Z1993" t="s">
        <v>1468</v>
      </c>
      <c r="AA1993">
        <v>0.93</v>
      </c>
      <c r="AB1993">
        <v>7.0000000000000007E-2</v>
      </c>
      <c r="AC1993">
        <v>0.5</v>
      </c>
      <c r="AD1993">
        <v>0.5</v>
      </c>
      <c r="AE1993">
        <v>0.5</v>
      </c>
      <c r="AF1993">
        <v>0.5</v>
      </c>
      <c r="AG1993">
        <f>INDEX(YM!B:B, MATCH(Sheet1!B1993,YM!A:A,0))</f>
        <v>5.1035000000000004</v>
      </c>
      <c r="AH1993">
        <v>5.1035000000000004</v>
      </c>
      <c r="AI1993">
        <f>INDEX('Yield strengh'!B:B, MATCH(Sheet1!B1993,'Yield strengh'!A:A,0))</f>
        <v>78.42</v>
      </c>
      <c r="AJ1993">
        <v>78.42</v>
      </c>
      <c r="AK1993">
        <f>INDEX(Price!B:B, MATCH(Sheet1!B1993,Price!A:A,0))</f>
        <v>47.929999999999993</v>
      </c>
      <c r="AL1993">
        <f t="shared" si="32"/>
        <v>0.33351372500000004</v>
      </c>
      <c r="AM1993">
        <f>INDEX(toughness!B:B,MATCH(Sheet1!B1993,toughness!A:A,0))</f>
        <v>7.9940000000000024</v>
      </c>
      <c r="AN1993">
        <f>450</f>
        <v>450</v>
      </c>
    </row>
    <row r="1994" spans="1:40" x14ac:dyDescent="0.3">
      <c r="A1994" t="s">
        <v>1458</v>
      </c>
      <c r="B1994" s="1" t="s">
        <v>2120</v>
      </c>
      <c r="C1994">
        <v>122.04761904761909</v>
      </c>
      <c r="D1994">
        <v>1260</v>
      </c>
      <c r="E1994">
        <v>9.8367500000000003</v>
      </c>
      <c r="F1994">
        <v>30.662499999999991</v>
      </c>
      <c r="G1994">
        <v>8.2688095238095238E-3</v>
      </c>
      <c r="H1994">
        <v>2.134523826800234E-8</v>
      </c>
      <c r="I1994">
        <v>3.2655E+20</v>
      </c>
      <c r="J1994">
        <v>22.65547619047619</v>
      </c>
      <c r="K1994">
        <v>129.54761904761901</v>
      </c>
      <c r="L1994">
        <v>27.2</v>
      </c>
      <c r="M1994">
        <v>218.47619047619051</v>
      </c>
      <c r="N1994" t="s">
        <v>1453</v>
      </c>
      <c r="O1994" t="s">
        <v>1453</v>
      </c>
      <c r="P1994" t="s">
        <v>1453</v>
      </c>
      <c r="Q1994" t="s">
        <v>1453</v>
      </c>
      <c r="R1994" t="s">
        <v>1453</v>
      </c>
      <c r="S1994" t="s">
        <v>1453</v>
      </c>
      <c r="T1994" t="s">
        <v>1453</v>
      </c>
      <c r="U1994" t="s">
        <v>1453</v>
      </c>
      <c r="V1994">
        <v>103.4476190476191</v>
      </c>
      <c r="W1994">
        <v>0.38940476190476192</v>
      </c>
      <c r="X1994" t="s">
        <v>1453</v>
      </c>
      <c r="Y1994" t="s">
        <v>1453</v>
      </c>
      <c r="Z1994" t="s">
        <v>1468</v>
      </c>
      <c r="AA1994">
        <v>0.93</v>
      </c>
      <c r="AB1994">
        <v>7.0000000000000007E-2</v>
      </c>
      <c r="AC1994">
        <v>0.5</v>
      </c>
      <c r="AD1994">
        <v>0.5</v>
      </c>
      <c r="AE1994">
        <v>0.5</v>
      </c>
      <c r="AF1994">
        <v>0.5</v>
      </c>
      <c r="AG1994">
        <f>INDEX(YM!B:B, MATCH(Sheet1!B1994,YM!A:A,0))</f>
        <v>5.0781190476190474</v>
      </c>
      <c r="AH1994">
        <v>5.0781190476190474</v>
      </c>
      <c r="AI1994">
        <f>INDEX('Yield strengh'!B:B, MATCH(Sheet1!B1994,'Yield strengh'!A:A,0))</f>
        <v>92.44285714285715</v>
      </c>
      <c r="AJ1994">
        <v>92.44285714285715</v>
      </c>
      <c r="AK1994">
        <f>INDEX(Price!B:B, MATCH(Sheet1!B1994,Price!A:A,0))</f>
        <v>26.11904761904762</v>
      </c>
      <c r="AL1994">
        <f t="shared" si="32"/>
        <v>0.37256812196307093</v>
      </c>
      <c r="AM1994">
        <f>INDEX(toughness!B:B,MATCH(Sheet1!B1994,toughness!A:A,0))</f>
        <v>7.7373809523809527</v>
      </c>
      <c r="AN1994">
        <f>450</f>
        <v>450</v>
      </c>
    </row>
    <row r="1995" spans="1:40" x14ac:dyDescent="0.3">
      <c r="A1995" t="s">
        <v>1458</v>
      </c>
      <c r="B1995" s="1" t="s">
        <v>1721</v>
      </c>
      <c r="C1995">
        <v>9.6374999999999993</v>
      </c>
      <c r="D1995">
        <v>480</v>
      </c>
      <c r="E1995">
        <v>5.8724999999999996</v>
      </c>
      <c r="F1995">
        <v>8.375</v>
      </c>
      <c r="G1995">
        <v>2.8825000000000001E-3</v>
      </c>
      <c r="H1995">
        <v>2.6675434300000001E-13</v>
      </c>
      <c r="I1995">
        <v>455000000000000</v>
      </c>
      <c r="J1995">
        <v>350.71</v>
      </c>
      <c r="K1995">
        <v>13.725</v>
      </c>
      <c r="L1995">
        <v>2.4</v>
      </c>
      <c r="N1995" t="s">
        <v>1453</v>
      </c>
      <c r="O1995" t="s">
        <v>1453</v>
      </c>
      <c r="P1995" t="s">
        <v>1453</v>
      </c>
      <c r="Q1995" t="s">
        <v>1453</v>
      </c>
      <c r="R1995" t="s">
        <v>1453</v>
      </c>
      <c r="S1995" t="s">
        <v>1453</v>
      </c>
      <c r="T1995" t="s">
        <v>1453</v>
      </c>
      <c r="U1995" t="s">
        <v>1453</v>
      </c>
      <c r="V1995">
        <v>7.85</v>
      </c>
      <c r="W1995">
        <v>0.19</v>
      </c>
      <c r="X1995" t="s">
        <v>1453</v>
      </c>
      <c r="Y1995" t="s">
        <v>1453</v>
      </c>
      <c r="Z1995" t="s">
        <v>1468</v>
      </c>
      <c r="AA1995">
        <v>0.93</v>
      </c>
      <c r="AB1995">
        <v>7.0000000000000007E-2</v>
      </c>
      <c r="AC1995">
        <v>0.5</v>
      </c>
      <c r="AD1995">
        <v>0.5</v>
      </c>
      <c r="AE1995">
        <v>0.5</v>
      </c>
      <c r="AF1995">
        <v>0.5</v>
      </c>
      <c r="AG1995">
        <f>INDEX(YM!B:B, MATCH(Sheet1!B1995,YM!A:A,0))</f>
        <v>5.0300000000000011</v>
      </c>
      <c r="AH1995">
        <v>5.0300000000000011</v>
      </c>
      <c r="AI1995">
        <f>INDEX('Yield strengh'!B:B, MATCH(Sheet1!B1995,'Yield strengh'!A:A,0))</f>
        <v>19.86</v>
      </c>
      <c r="AJ1995">
        <v>19.86</v>
      </c>
      <c r="AK1995">
        <f>INDEX(Price!B:B, MATCH(Sheet1!B1995,Price!A:A,0))</f>
        <v>16.3</v>
      </c>
      <c r="AL1995">
        <f t="shared" si="32"/>
        <v>0.20811625000000006</v>
      </c>
      <c r="AM1995">
        <f>INDEX(toughness!B:B,MATCH(Sheet1!B1995,toughness!A:A,0))</f>
        <v>0.80224999999999991</v>
      </c>
      <c r="AN1995">
        <f>450</f>
        <v>450</v>
      </c>
    </row>
    <row r="1996" spans="1:40" x14ac:dyDescent="0.3">
      <c r="A1996" t="s">
        <v>1458</v>
      </c>
      <c r="B1996" s="1" t="s">
        <v>524</v>
      </c>
      <c r="C1996">
        <v>600</v>
      </c>
      <c r="D1996">
        <v>7850</v>
      </c>
      <c r="G1996">
        <v>3.86</v>
      </c>
      <c r="H1996">
        <v>7.51</v>
      </c>
      <c r="I1996">
        <v>24</v>
      </c>
      <c r="J1996">
        <v>12</v>
      </c>
      <c r="K1996">
        <v>600</v>
      </c>
      <c r="L1996">
        <v>199.5</v>
      </c>
      <c r="M1996">
        <v>1465</v>
      </c>
      <c r="N1996" t="s">
        <v>1453</v>
      </c>
      <c r="O1996" t="s">
        <v>1453</v>
      </c>
      <c r="P1996" t="s">
        <v>1453</v>
      </c>
      <c r="Q1996" t="s">
        <v>1453</v>
      </c>
      <c r="R1996" t="s">
        <v>1453</v>
      </c>
      <c r="S1996" t="s">
        <v>1453</v>
      </c>
      <c r="T1996" t="s">
        <v>1453</v>
      </c>
      <c r="U1996" t="s">
        <v>1453</v>
      </c>
      <c r="V1996">
        <v>840</v>
      </c>
      <c r="W1996">
        <v>46</v>
      </c>
      <c r="X1996" t="s">
        <v>1453</v>
      </c>
      <c r="Y1996" t="s">
        <v>1453</v>
      </c>
      <c r="Z1996" t="s">
        <v>1468</v>
      </c>
      <c r="AA1996">
        <v>0.93</v>
      </c>
      <c r="AB1996">
        <v>7.0000000000000007E-2</v>
      </c>
      <c r="AC1996">
        <v>0.5</v>
      </c>
      <c r="AD1996">
        <v>0.5</v>
      </c>
      <c r="AE1996">
        <v>0.5</v>
      </c>
      <c r="AF1996">
        <v>0.5</v>
      </c>
      <c r="AG1996">
        <f>INDEX(YM!B:B, MATCH(Sheet1!B1996,YM!A:A,0))</f>
        <v>5</v>
      </c>
      <c r="AH1996">
        <v>5</v>
      </c>
      <c r="AI1996">
        <f>INDEX('Yield strengh'!B:B, MATCH(Sheet1!B1996,'Yield strengh'!A:A,0))</f>
        <v>125</v>
      </c>
      <c r="AJ1996">
        <v>125</v>
      </c>
      <c r="AK1996">
        <f>INDEX(Price!B:B, MATCH(Sheet1!B1996,Price!A:A,0))</f>
        <v>1.8414999999999999</v>
      </c>
      <c r="AL1996">
        <f t="shared" si="32"/>
        <v>7.9617834394904455E-2</v>
      </c>
      <c r="AM1996">
        <f>INDEX(toughness!B:B,MATCH(Sheet1!B1996,toughness!A:A,0))</f>
        <v>11.725</v>
      </c>
      <c r="AN1996">
        <f>450</f>
        <v>450</v>
      </c>
    </row>
    <row r="1997" spans="1:40" x14ac:dyDescent="0.3">
      <c r="A1997" s="2" t="s">
        <v>1457</v>
      </c>
      <c r="B1997" s="1" t="s">
        <v>1803</v>
      </c>
      <c r="C1997">
        <v>22.86</v>
      </c>
      <c r="D1997">
        <v>380</v>
      </c>
      <c r="E1997">
        <v>4.6499999999999986</v>
      </c>
      <c r="F1997">
        <v>1</v>
      </c>
      <c r="G1997">
        <v>4.2215000000000003E-2</v>
      </c>
      <c r="H1997">
        <v>1.19975E-12</v>
      </c>
      <c r="I1997">
        <v>455000000000000</v>
      </c>
      <c r="J1997">
        <v>1.949166666666666</v>
      </c>
      <c r="K1997">
        <v>43.208333333333343</v>
      </c>
      <c r="L1997">
        <v>3.644166666666667</v>
      </c>
      <c r="N1997" t="s">
        <v>1453</v>
      </c>
      <c r="O1997" t="s">
        <v>1453</v>
      </c>
      <c r="P1997" t="s">
        <v>1453</v>
      </c>
      <c r="Q1997" t="s">
        <v>1453</v>
      </c>
      <c r="R1997" t="s">
        <v>1453</v>
      </c>
      <c r="S1997" t="s">
        <v>1453</v>
      </c>
      <c r="T1997" t="s">
        <v>1453</v>
      </c>
      <c r="U1997" t="s">
        <v>1453</v>
      </c>
      <c r="V1997">
        <v>40.35</v>
      </c>
      <c r="W1997">
        <v>0.17341666666666669</v>
      </c>
      <c r="X1997" t="s">
        <v>1453</v>
      </c>
      <c r="Y1997" t="s">
        <v>1453</v>
      </c>
      <c r="Z1997" t="s">
        <v>1468</v>
      </c>
      <c r="AA1997">
        <v>0.93</v>
      </c>
      <c r="AB1997">
        <v>7.0000000000000007E-2</v>
      </c>
      <c r="AC1997">
        <v>0.5</v>
      </c>
      <c r="AD1997">
        <v>0.5</v>
      </c>
      <c r="AE1997">
        <v>0.5</v>
      </c>
      <c r="AF1997">
        <v>0.5</v>
      </c>
      <c r="AG1997">
        <f>INDEX(YM!B:B, MATCH(Sheet1!B1997,YM!A:A,0))</f>
        <v>4.95</v>
      </c>
      <c r="AH1997">
        <v>4.95</v>
      </c>
      <c r="AI1997">
        <f>INDEX('Yield strengh'!B:B, MATCH(Sheet1!B1997,'Yield strengh'!A:A,0))</f>
        <v>17.083333333333329</v>
      </c>
      <c r="AJ1997">
        <v>17.083333333333329</v>
      </c>
      <c r="AK1997">
        <f>INDEX(Price!B:B, MATCH(Sheet1!B1997,Price!A:A,0))</f>
        <v>6.9750000000000014</v>
      </c>
      <c r="AL1997">
        <f t="shared" si="32"/>
        <v>0.22253289473684207</v>
      </c>
      <c r="AM1997">
        <f>INDEX(toughness!B:B,MATCH(Sheet1!B1997,toughness!A:A,0))</f>
        <v>0.50741666666666674</v>
      </c>
      <c r="AN1997">
        <f>450</f>
        <v>450</v>
      </c>
    </row>
    <row r="1998" spans="1:40" x14ac:dyDescent="0.3">
      <c r="A1998" t="s">
        <v>1458</v>
      </c>
      <c r="B1998" s="1" t="s">
        <v>647</v>
      </c>
      <c r="C1998">
        <v>70.2</v>
      </c>
      <c r="D1998">
        <v>775</v>
      </c>
      <c r="E1998">
        <v>8.41</v>
      </c>
      <c r="F1998">
        <v>0.5</v>
      </c>
      <c r="G1998">
        <v>0.11045000000000001</v>
      </c>
      <c r="H1998">
        <v>1.8659999999999999E-12</v>
      </c>
      <c r="I1998">
        <v>130000000000000</v>
      </c>
      <c r="J1998">
        <v>2.4</v>
      </c>
      <c r="K1998">
        <v>133.5</v>
      </c>
      <c r="L1998">
        <v>9.26</v>
      </c>
      <c r="N1998" t="s">
        <v>1453</v>
      </c>
      <c r="O1998" t="s">
        <v>1453</v>
      </c>
      <c r="P1998" t="s">
        <v>1453</v>
      </c>
      <c r="Q1998" t="s">
        <v>1453</v>
      </c>
      <c r="R1998" t="s">
        <v>1453</v>
      </c>
      <c r="S1998" t="s">
        <v>1453</v>
      </c>
      <c r="T1998" t="s">
        <v>1453</v>
      </c>
      <c r="U1998" t="s">
        <v>1453</v>
      </c>
      <c r="V1998">
        <v>124.5</v>
      </c>
      <c r="W1998">
        <v>0.375</v>
      </c>
      <c r="X1998" t="s">
        <v>1453</v>
      </c>
      <c r="Y1998" t="s">
        <v>1453</v>
      </c>
      <c r="Z1998" t="s">
        <v>1468</v>
      </c>
      <c r="AA1998">
        <v>0.93</v>
      </c>
      <c r="AB1998">
        <v>7.0000000000000007E-2</v>
      </c>
      <c r="AC1998">
        <v>0.5</v>
      </c>
      <c r="AD1998">
        <v>0.5</v>
      </c>
      <c r="AE1998">
        <v>0.5</v>
      </c>
      <c r="AF1998">
        <v>0.5</v>
      </c>
      <c r="AG1998">
        <f>INDEX(YM!B:B, MATCH(Sheet1!B1998,YM!A:A,0))</f>
        <v>4.9000000000000004</v>
      </c>
      <c r="AH1998">
        <v>4.9000000000000004</v>
      </c>
      <c r="AI1998">
        <f>INDEX('Yield strengh'!B:B, MATCH(Sheet1!B1998,'Yield strengh'!A:A,0))</f>
        <v>1.5</v>
      </c>
      <c r="AJ1998">
        <v>1.5</v>
      </c>
      <c r="AK1998" t="e">
        <f>INDEX(Price!B:B, MATCH(Sheet1!B1998,Price!A:A,0))</f>
        <v>#N/A</v>
      </c>
      <c r="AL1998">
        <f t="shared" si="32"/>
        <v>9.4838709677419353E-3</v>
      </c>
      <c r="AM1998">
        <f>INDEX(toughness!B:B,MATCH(Sheet1!B1998,toughness!A:A,0))</f>
        <v>0.48599999999999999</v>
      </c>
      <c r="AN1998">
        <f>450</f>
        <v>450</v>
      </c>
    </row>
    <row r="1999" spans="1:40" x14ac:dyDescent="0.3">
      <c r="A1999" t="s">
        <v>1458</v>
      </c>
      <c r="B1999" s="1" t="s">
        <v>2183</v>
      </c>
      <c r="C1999">
        <v>99.259999999999991</v>
      </c>
      <c r="D1999">
        <v>1720</v>
      </c>
      <c r="E1999">
        <v>3.838421052631579</v>
      </c>
      <c r="F1999">
        <v>17.43947368421053</v>
      </c>
      <c r="G1999">
        <v>7.8499999999999993E-3</v>
      </c>
      <c r="H1999">
        <v>4.7300000933002612E-6</v>
      </c>
      <c r="I1999">
        <v>1.665E+21</v>
      </c>
      <c r="J1999">
        <v>35.273499999999999</v>
      </c>
      <c r="K1999">
        <v>99.452500000000015</v>
      </c>
      <c r="L1999">
        <v>18.658249999999999</v>
      </c>
      <c r="M1999">
        <v>172.4736842105263</v>
      </c>
      <c r="N1999" t="s">
        <v>1453</v>
      </c>
      <c r="O1999" t="s">
        <v>1453</v>
      </c>
      <c r="P1999" t="s">
        <v>1453</v>
      </c>
      <c r="Q1999" t="s">
        <v>1453</v>
      </c>
      <c r="R1999" t="s">
        <v>1453</v>
      </c>
      <c r="S1999" t="s">
        <v>1453</v>
      </c>
      <c r="T1999" t="s">
        <v>1453</v>
      </c>
      <c r="U1999" t="s">
        <v>1453</v>
      </c>
      <c r="V1999">
        <v>75.265000000000001</v>
      </c>
      <c r="W1999">
        <v>0.33470000000000011</v>
      </c>
      <c r="X1999" t="s">
        <v>1453</v>
      </c>
      <c r="Y1999" t="s">
        <v>1453</v>
      </c>
      <c r="Z1999" t="s">
        <v>1468</v>
      </c>
      <c r="AA1999">
        <v>0.93</v>
      </c>
      <c r="AB1999">
        <v>7.0000000000000007E-2</v>
      </c>
      <c r="AC1999">
        <v>0.5</v>
      </c>
      <c r="AD1999">
        <v>0.5</v>
      </c>
      <c r="AE1999">
        <v>0.5</v>
      </c>
      <c r="AF1999">
        <v>0.5</v>
      </c>
      <c r="AG1999">
        <f>INDEX(YM!B:B, MATCH(Sheet1!B1999,YM!A:A,0))</f>
        <v>4.8727500000000008</v>
      </c>
      <c r="AH1999">
        <v>4.8727500000000008</v>
      </c>
      <c r="AI1999">
        <f>INDEX('Yield strengh'!B:B, MATCH(Sheet1!B1999,'Yield strengh'!A:A,0))</f>
        <v>69.882499999999993</v>
      </c>
      <c r="AJ1999">
        <v>69.882499999999993</v>
      </c>
      <c r="AK1999">
        <f>INDEX(Price!B:B, MATCH(Sheet1!B1999,Price!A:A,0))</f>
        <v>26.0825</v>
      </c>
      <c r="AL1999">
        <f t="shared" si="32"/>
        <v>0.19797671620639534</v>
      </c>
      <c r="AM1999">
        <f>INDEX(toughness!B:B,MATCH(Sheet1!B1999,toughness!A:A,0))</f>
        <v>2.8584000000000001</v>
      </c>
      <c r="AN1999">
        <f>450</f>
        <v>450</v>
      </c>
    </row>
    <row r="2000" spans="1:40" x14ac:dyDescent="0.3">
      <c r="A2000" t="s">
        <v>1458</v>
      </c>
      <c r="B2000" s="1" t="s">
        <v>2289</v>
      </c>
      <c r="C2000">
        <v>57.352499999999999</v>
      </c>
      <c r="D2000">
        <v>445</v>
      </c>
      <c r="E2000">
        <v>3.5066666666666659</v>
      </c>
      <c r="F2000">
        <v>1.166666666666667</v>
      </c>
      <c r="G2000">
        <v>1.88508125</v>
      </c>
      <c r="H2000">
        <v>1.5100000000733251E-2</v>
      </c>
      <c r="I2000">
        <v>455000000000000</v>
      </c>
      <c r="J2000">
        <v>1.07375</v>
      </c>
      <c r="K2000">
        <v>28.85</v>
      </c>
      <c r="L2000">
        <v>15.37875</v>
      </c>
      <c r="N2000" t="s">
        <v>1453</v>
      </c>
      <c r="O2000" t="s">
        <v>1453</v>
      </c>
      <c r="P2000" t="s">
        <v>1453</v>
      </c>
      <c r="Q2000" t="s">
        <v>1453</v>
      </c>
      <c r="R2000" t="s">
        <v>1453</v>
      </c>
      <c r="S2000" t="s">
        <v>1453</v>
      </c>
      <c r="T2000" t="s">
        <v>1453</v>
      </c>
      <c r="U2000" t="s">
        <v>1453</v>
      </c>
      <c r="V2000">
        <v>18.137499999999999</v>
      </c>
      <c r="W2000">
        <v>4.4787499999999998</v>
      </c>
      <c r="X2000" t="s">
        <v>1453</v>
      </c>
      <c r="Y2000" t="s">
        <v>1453</v>
      </c>
      <c r="Z2000" t="s">
        <v>1468</v>
      </c>
      <c r="AA2000">
        <v>0.93</v>
      </c>
      <c r="AB2000">
        <v>7.0000000000000007E-2</v>
      </c>
      <c r="AC2000">
        <v>0.5</v>
      </c>
      <c r="AD2000">
        <v>0.5</v>
      </c>
      <c r="AE2000">
        <v>0.5</v>
      </c>
      <c r="AF2000">
        <v>0.5</v>
      </c>
      <c r="AG2000">
        <f>INDEX(YM!B:B, MATCH(Sheet1!B2000,YM!A:A,0))</f>
        <v>4.8624999999999998</v>
      </c>
      <c r="AH2000">
        <v>4.8624999999999998</v>
      </c>
      <c r="AI2000">
        <f>INDEX('Yield strengh'!B:B, MATCH(Sheet1!B2000,'Yield strengh'!A:A,0))</f>
        <v>19.585000000000001</v>
      </c>
      <c r="AJ2000">
        <v>19.585000000000001</v>
      </c>
      <c r="AK2000">
        <f>INDEX(Price!B:B, MATCH(Sheet1!B2000,Price!A:A,0))</f>
        <v>6.9750000000000014</v>
      </c>
      <c r="AL2000">
        <f t="shared" si="32"/>
        <v>0.21400463483146068</v>
      </c>
      <c r="AM2000">
        <f>INDEX(toughness!B:B,MATCH(Sheet1!B2000,toughness!A:A,0))</f>
        <v>0.55987500000000001</v>
      </c>
      <c r="AN2000">
        <f>450</f>
        <v>450</v>
      </c>
    </row>
    <row r="2001" spans="1:40" x14ac:dyDescent="0.3">
      <c r="A2001" t="s">
        <v>1458</v>
      </c>
      <c r="B2001" s="1" t="s">
        <v>2119</v>
      </c>
      <c r="C2001">
        <v>111.37222222222221</v>
      </c>
      <c r="D2001">
        <v>1525</v>
      </c>
      <c r="E2001">
        <v>14.412222222222219</v>
      </c>
      <c r="F2001">
        <v>20.266666666666669</v>
      </c>
      <c r="G2001">
        <v>9.3922222222222237E-3</v>
      </c>
      <c r="H2001">
        <v>1.673572511666666E-13</v>
      </c>
      <c r="I2001">
        <v>2600000000000000</v>
      </c>
      <c r="J2001">
        <v>16.425555555555562</v>
      </c>
      <c r="K2001">
        <v>124.1111111111111</v>
      </c>
      <c r="L2001">
        <v>26.555555555555561</v>
      </c>
      <c r="M2001">
        <v>286.66666666666669</v>
      </c>
      <c r="N2001" t="s">
        <v>1453</v>
      </c>
      <c r="O2001" t="s">
        <v>1453</v>
      </c>
      <c r="P2001" t="s">
        <v>1453</v>
      </c>
      <c r="Q2001" t="s">
        <v>1453</v>
      </c>
      <c r="R2001" t="s">
        <v>1453</v>
      </c>
      <c r="S2001" t="s">
        <v>1453</v>
      </c>
      <c r="T2001" t="s">
        <v>1453</v>
      </c>
      <c r="U2001" t="s">
        <v>1453</v>
      </c>
      <c r="V2001">
        <v>92.927777777777763</v>
      </c>
      <c r="W2001">
        <v>0.41155555555555562</v>
      </c>
      <c r="X2001" t="s">
        <v>1453</v>
      </c>
      <c r="Y2001" t="s">
        <v>1453</v>
      </c>
      <c r="Z2001" t="s">
        <v>1468</v>
      </c>
      <c r="AA2001">
        <v>0.93</v>
      </c>
      <c r="AB2001">
        <v>7.0000000000000007E-2</v>
      </c>
      <c r="AC2001">
        <v>0.5</v>
      </c>
      <c r="AD2001">
        <v>0.5</v>
      </c>
      <c r="AE2001">
        <v>0.5</v>
      </c>
      <c r="AF2001">
        <v>0.5</v>
      </c>
      <c r="AG2001">
        <f>INDEX(YM!B:B, MATCH(Sheet1!B2001,YM!A:A,0))</f>
        <v>4.8127777777777787</v>
      </c>
      <c r="AH2001">
        <v>4.8127777777777787</v>
      </c>
      <c r="AI2001">
        <f>INDEX('Yield strengh'!B:B, MATCH(Sheet1!B2001,'Yield strengh'!A:A,0))</f>
        <v>89.166666666666671</v>
      </c>
      <c r="AJ2001">
        <v>89.166666666666671</v>
      </c>
      <c r="AK2001">
        <f>INDEX(Price!B:B, MATCH(Sheet1!B2001,Price!A:A,0))</f>
        <v>68.01111111111112</v>
      </c>
      <c r="AL2001">
        <f t="shared" si="32"/>
        <v>0.28140285367334555</v>
      </c>
      <c r="AM2001">
        <f>INDEX(toughness!B:B,MATCH(Sheet1!B2001,toughness!A:A,0))</f>
        <v>7.016111111111111</v>
      </c>
      <c r="AN2001">
        <f>450</f>
        <v>450</v>
      </c>
    </row>
    <row r="2002" spans="1:40" x14ac:dyDescent="0.3">
      <c r="A2002" t="s">
        <v>1458</v>
      </c>
      <c r="B2002" s="1" t="s">
        <v>1994</v>
      </c>
      <c r="C2002">
        <v>3.54</v>
      </c>
      <c r="D2002">
        <v>470</v>
      </c>
      <c r="E2002">
        <v>3.19</v>
      </c>
      <c r="F2002">
        <v>1.5</v>
      </c>
      <c r="G2002">
        <v>2.64E-3</v>
      </c>
      <c r="H2002">
        <v>5.335E-13</v>
      </c>
      <c r="I2002">
        <v>455000000000000</v>
      </c>
      <c r="J2002">
        <v>1.415</v>
      </c>
      <c r="K2002">
        <v>3</v>
      </c>
      <c r="L2002">
        <v>2.4449999999999998</v>
      </c>
      <c r="N2002" t="s">
        <v>1453</v>
      </c>
      <c r="O2002" t="s">
        <v>1453</v>
      </c>
      <c r="P2002" t="s">
        <v>1453</v>
      </c>
      <c r="Q2002" t="s">
        <v>1453</v>
      </c>
      <c r="R2002" t="s">
        <v>1453</v>
      </c>
      <c r="S2002" t="s">
        <v>1453</v>
      </c>
      <c r="T2002" t="s">
        <v>1453</v>
      </c>
      <c r="U2002" t="s">
        <v>1453</v>
      </c>
      <c r="V2002">
        <v>3</v>
      </c>
      <c r="W2002">
        <v>7.8E-2</v>
      </c>
      <c r="X2002" t="s">
        <v>1453</v>
      </c>
      <c r="Y2002" t="s">
        <v>1453</v>
      </c>
      <c r="Z2002" t="s">
        <v>1468</v>
      </c>
      <c r="AA2002">
        <v>0.93</v>
      </c>
      <c r="AB2002">
        <v>7.0000000000000007E-2</v>
      </c>
      <c r="AC2002">
        <v>0.5</v>
      </c>
      <c r="AD2002">
        <v>0.5</v>
      </c>
      <c r="AE2002">
        <v>0.5</v>
      </c>
      <c r="AF2002">
        <v>0.5</v>
      </c>
      <c r="AG2002">
        <f>INDEX(YM!B:B, MATCH(Sheet1!B2002,YM!A:A,0))</f>
        <v>4.78</v>
      </c>
      <c r="AH2002">
        <v>4.78</v>
      </c>
      <c r="AI2002">
        <f>INDEX('Yield strengh'!B:B, MATCH(Sheet1!B2002,'Yield strengh'!A:A,0))</f>
        <v>18.675000000000001</v>
      </c>
      <c r="AJ2002">
        <v>18.675000000000001</v>
      </c>
      <c r="AK2002">
        <f>INDEX(Price!B:B, MATCH(Sheet1!B2002,Price!A:A,0))</f>
        <v>11.65</v>
      </c>
      <c r="AL2002">
        <f t="shared" si="32"/>
        <v>0.18992872340425535</v>
      </c>
      <c r="AM2002">
        <f>INDEX(toughness!B:B,MATCH(Sheet1!B2002,toughness!A:A,0))</f>
        <v>0.79974999999999996</v>
      </c>
      <c r="AN2002">
        <f>450</f>
        <v>450</v>
      </c>
    </row>
    <row r="2003" spans="1:40" x14ac:dyDescent="0.3">
      <c r="A2003" t="s">
        <v>1458</v>
      </c>
      <c r="B2003" s="1" t="s">
        <v>2006</v>
      </c>
      <c r="C2003">
        <v>3.21</v>
      </c>
      <c r="D2003">
        <v>445</v>
      </c>
      <c r="E2003">
        <v>3.085</v>
      </c>
      <c r="F2003">
        <v>1.5</v>
      </c>
      <c r="G2003">
        <v>8.7649999999999985E-3</v>
      </c>
      <c r="H2003">
        <v>5.335E-13</v>
      </c>
      <c r="I2003">
        <v>455000000000000</v>
      </c>
      <c r="J2003">
        <v>1.625</v>
      </c>
      <c r="K2003">
        <v>293.77499999999998</v>
      </c>
      <c r="L2003">
        <v>1.7350000000000001</v>
      </c>
      <c r="N2003" t="s">
        <v>1453</v>
      </c>
      <c r="O2003" t="s">
        <v>1453</v>
      </c>
      <c r="P2003" t="s">
        <v>1453</v>
      </c>
      <c r="Q2003" t="s">
        <v>1453</v>
      </c>
      <c r="R2003" t="s">
        <v>1453</v>
      </c>
      <c r="S2003" t="s">
        <v>1453</v>
      </c>
      <c r="T2003" t="s">
        <v>1453</v>
      </c>
      <c r="U2003" t="s">
        <v>1453</v>
      </c>
      <c r="V2003">
        <v>293.77499999999998</v>
      </c>
      <c r="W2003">
        <v>0.18725</v>
      </c>
      <c r="X2003" t="s">
        <v>1453</v>
      </c>
      <c r="Y2003" t="s">
        <v>1453</v>
      </c>
      <c r="Z2003" t="s">
        <v>1468</v>
      </c>
      <c r="AA2003">
        <v>0.93</v>
      </c>
      <c r="AB2003">
        <v>7.0000000000000007E-2</v>
      </c>
      <c r="AC2003">
        <v>0.5</v>
      </c>
      <c r="AD2003">
        <v>0.5</v>
      </c>
      <c r="AE2003">
        <v>0.5</v>
      </c>
      <c r="AF2003">
        <v>0.5</v>
      </c>
      <c r="AG2003">
        <f>INDEX(YM!B:B, MATCH(Sheet1!B2003,YM!A:A,0))</f>
        <v>4.76</v>
      </c>
      <c r="AH2003">
        <v>4.76</v>
      </c>
      <c r="AI2003">
        <f>INDEX('Yield strengh'!B:B, MATCH(Sheet1!B2003,'Yield strengh'!A:A,0))</f>
        <v>16.414999999999999</v>
      </c>
      <c r="AJ2003">
        <v>16.414999999999999</v>
      </c>
      <c r="AK2003">
        <f>INDEX(Price!B:B, MATCH(Sheet1!B2003,Price!A:A,0))</f>
        <v>11.65</v>
      </c>
      <c r="AL2003">
        <f t="shared" si="32"/>
        <v>0.17558516853932582</v>
      </c>
      <c r="AM2003">
        <f>INDEX(toughness!B:B,MATCH(Sheet1!B2003,toughness!A:A,0))</f>
        <v>0.67949999999999988</v>
      </c>
      <c r="AN2003">
        <f>450</f>
        <v>450</v>
      </c>
    </row>
    <row r="2004" spans="1:40" x14ac:dyDescent="0.3">
      <c r="A2004" t="s">
        <v>1458</v>
      </c>
      <c r="B2004" s="1" t="s">
        <v>1680</v>
      </c>
      <c r="C2004">
        <v>8.0449999999999999</v>
      </c>
      <c r="D2004">
        <v>425</v>
      </c>
      <c r="E2004">
        <v>2.9750000000000001</v>
      </c>
      <c r="F2004">
        <v>1.5</v>
      </c>
      <c r="G2004">
        <v>3.5674999999999999E-3</v>
      </c>
      <c r="H2004">
        <v>4.3002710499999992E-9</v>
      </c>
      <c r="I2004">
        <v>455000000000000</v>
      </c>
      <c r="J2004">
        <v>270.95</v>
      </c>
      <c r="K2004">
        <v>12.3</v>
      </c>
      <c r="L2004">
        <v>3.09</v>
      </c>
      <c r="N2004" t="s">
        <v>1453</v>
      </c>
      <c r="O2004" t="s">
        <v>1453</v>
      </c>
      <c r="P2004" t="s">
        <v>1453</v>
      </c>
      <c r="Q2004" t="s">
        <v>1453</v>
      </c>
      <c r="R2004" t="s">
        <v>1453</v>
      </c>
      <c r="S2004" t="s">
        <v>1453</v>
      </c>
      <c r="T2004" t="s">
        <v>1453</v>
      </c>
      <c r="U2004" t="s">
        <v>1453</v>
      </c>
      <c r="V2004">
        <v>6.875</v>
      </c>
      <c r="W2004">
        <v>0.3</v>
      </c>
      <c r="X2004" t="s">
        <v>1453</v>
      </c>
      <c r="Y2004" t="s">
        <v>1453</v>
      </c>
      <c r="Z2004" t="s">
        <v>1468</v>
      </c>
      <c r="AA2004">
        <v>0.93</v>
      </c>
      <c r="AB2004">
        <v>7.0000000000000007E-2</v>
      </c>
      <c r="AC2004">
        <v>0.5</v>
      </c>
      <c r="AD2004">
        <v>0.5</v>
      </c>
      <c r="AE2004">
        <v>0.5</v>
      </c>
      <c r="AF2004">
        <v>0.5</v>
      </c>
      <c r="AG2004">
        <f>INDEX(YM!B:B, MATCH(Sheet1!B2004,YM!A:A,0))</f>
        <v>4.72</v>
      </c>
      <c r="AH2004">
        <v>4.72</v>
      </c>
      <c r="AI2004">
        <f>INDEX('Yield strengh'!B:B, MATCH(Sheet1!B2004,'Yield strengh'!A:A,0))</f>
        <v>18.324999999999999</v>
      </c>
      <c r="AJ2004">
        <v>18.324999999999999</v>
      </c>
      <c r="AK2004">
        <f>INDEX(Price!B:B, MATCH(Sheet1!B2004,Price!A:A,0))</f>
        <v>6.9750000000000014</v>
      </c>
      <c r="AL2004">
        <f t="shared" si="32"/>
        <v>0.20351529411764702</v>
      </c>
      <c r="AM2004">
        <f>INDEX(toughness!B:B,MATCH(Sheet1!B2004,toughness!A:A,0))</f>
        <v>0.58975</v>
      </c>
      <c r="AN2004">
        <f>450</f>
        <v>450</v>
      </c>
    </row>
    <row r="2005" spans="1:40" x14ac:dyDescent="0.3">
      <c r="A2005" t="s">
        <v>1458</v>
      </c>
      <c r="B2005" s="1" t="s">
        <v>2544</v>
      </c>
      <c r="C2005">
        <v>29.61333333333333</v>
      </c>
      <c r="D2005">
        <v>700</v>
      </c>
      <c r="E2005">
        <v>5.0659999999999998</v>
      </c>
      <c r="F2005">
        <v>1.1000000000000001</v>
      </c>
      <c r="G2005">
        <v>0.25347999999999998</v>
      </c>
      <c r="H2005">
        <v>0.99250000000088878</v>
      </c>
      <c r="I2005">
        <v>455000000000000</v>
      </c>
      <c r="J2005">
        <v>2.6383333333333332</v>
      </c>
      <c r="K2005">
        <v>38.125</v>
      </c>
      <c r="L2005">
        <v>11.14916666666667</v>
      </c>
      <c r="M2005">
        <v>821</v>
      </c>
      <c r="N2005" t="s">
        <v>1453</v>
      </c>
      <c r="O2005" t="s">
        <v>1453</v>
      </c>
      <c r="P2005" t="s">
        <v>1453</v>
      </c>
      <c r="Q2005" t="s">
        <v>1453</v>
      </c>
      <c r="R2005" t="s">
        <v>1453</v>
      </c>
      <c r="S2005" t="s">
        <v>1453</v>
      </c>
      <c r="T2005" t="s">
        <v>1453</v>
      </c>
      <c r="U2005" t="s">
        <v>1453</v>
      </c>
      <c r="V2005">
        <v>40.808333333333337</v>
      </c>
      <c r="W2005">
        <v>5.737916666666667</v>
      </c>
      <c r="X2005" t="s">
        <v>1453</v>
      </c>
      <c r="Y2005" t="s">
        <v>1453</v>
      </c>
      <c r="Z2005" t="s">
        <v>1468</v>
      </c>
      <c r="AA2005">
        <v>0.93</v>
      </c>
      <c r="AB2005">
        <v>7.0000000000000007E-2</v>
      </c>
      <c r="AC2005">
        <v>0.5</v>
      </c>
      <c r="AD2005">
        <v>0.5</v>
      </c>
      <c r="AE2005">
        <v>0.5</v>
      </c>
      <c r="AF2005">
        <v>0.5</v>
      </c>
      <c r="AG2005">
        <f>INDEX(YM!B:B, MATCH(Sheet1!B2005,YM!A:A,0))</f>
        <v>4.6975000000000007</v>
      </c>
      <c r="AH2005">
        <v>4.6975000000000007</v>
      </c>
      <c r="AI2005">
        <f>INDEX('Yield strengh'!B:B, MATCH(Sheet1!B2005,'Yield strengh'!A:A,0))</f>
        <v>21.17166666666667</v>
      </c>
      <c r="AJ2005">
        <v>21.17166666666667</v>
      </c>
      <c r="AK2005">
        <f>INDEX(Price!B:B, MATCH(Sheet1!B2005,Price!A:A,0))</f>
        <v>60.6</v>
      </c>
      <c r="AL2005">
        <f t="shared" si="32"/>
        <v>0.14207700595238101</v>
      </c>
      <c r="AM2005">
        <f>INDEX(toughness!B:B,MATCH(Sheet1!B2005,toughness!A:A,0))</f>
        <v>2.218666666666667</v>
      </c>
      <c r="AN2005">
        <f>450</f>
        <v>450</v>
      </c>
    </row>
    <row r="2006" spans="1:40" x14ac:dyDescent="0.3">
      <c r="A2006" t="s">
        <v>1458</v>
      </c>
      <c r="B2006" s="1" t="s">
        <v>1807</v>
      </c>
      <c r="C2006">
        <v>65.777500000000003</v>
      </c>
      <c r="D2006">
        <v>480</v>
      </c>
      <c r="E2006">
        <v>4.16</v>
      </c>
      <c r="F2006">
        <v>5.05</v>
      </c>
      <c r="G2006">
        <v>2.2853749999999999E-2</v>
      </c>
      <c r="H2006">
        <v>7.3325007243750005E-13</v>
      </c>
      <c r="I2006">
        <v>455000000000000</v>
      </c>
      <c r="J2006">
        <v>2.5625</v>
      </c>
      <c r="K2006">
        <v>49.25</v>
      </c>
      <c r="L2006">
        <v>5.6050000000000004</v>
      </c>
      <c r="M2006">
        <v>155</v>
      </c>
      <c r="N2006" t="s">
        <v>1453</v>
      </c>
      <c r="O2006" t="s">
        <v>1453</v>
      </c>
      <c r="P2006" t="s">
        <v>1453</v>
      </c>
      <c r="Q2006" t="s">
        <v>1453</v>
      </c>
      <c r="R2006" t="s">
        <v>1453</v>
      </c>
      <c r="S2006" t="s">
        <v>1453</v>
      </c>
      <c r="T2006" t="s">
        <v>1453</v>
      </c>
      <c r="U2006" t="s">
        <v>1453</v>
      </c>
      <c r="V2006">
        <v>34.0625</v>
      </c>
      <c r="W2006">
        <v>0.20699999999999999</v>
      </c>
      <c r="X2006" t="s">
        <v>1453</v>
      </c>
      <c r="Y2006" t="s">
        <v>1453</v>
      </c>
      <c r="Z2006" t="s">
        <v>1468</v>
      </c>
      <c r="AA2006">
        <v>0.93</v>
      </c>
      <c r="AB2006">
        <v>7.0000000000000007E-2</v>
      </c>
      <c r="AC2006">
        <v>0.5</v>
      </c>
      <c r="AD2006">
        <v>0.5</v>
      </c>
      <c r="AE2006">
        <v>0.5</v>
      </c>
      <c r="AF2006">
        <v>0.5</v>
      </c>
      <c r="AG2006">
        <f>INDEX(YM!B:B, MATCH(Sheet1!B2006,YM!A:A,0))</f>
        <v>4.6712499999999997</v>
      </c>
      <c r="AH2006">
        <v>4.6712499999999997</v>
      </c>
      <c r="AI2006">
        <f>INDEX('Yield strengh'!B:B, MATCH(Sheet1!B2006,'Yield strengh'!A:A,0))</f>
        <v>17.9025</v>
      </c>
      <c r="AJ2006">
        <v>17.9025</v>
      </c>
      <c r="AK2006">
        <f>INDEX(Price!B:B, MATCH(Sheet1!B2006,Price!A:A,0))</f>
        <v>36.125</v>
      </c>
      <c r="AL2006">
        <f t="shared" si="32"/>
        <v>0.17422302734374998</v>
      </c>
      <c r="AM2006">
        <f>INDEX(toughness!B:B,MATCH(Sheet1!B2006,toughness!A:A,0))</f>
        <v>0.92837499999999995</v>
      </c>
      <c r="AN2006">
        <f>450</f>
        <v>450</v>
      </c>
    </row>
    <row r="2007" spans="1:40" x14ac:dyDescent="0.3">
      <c r="A2007" t="s">
        <v>1458</v>
      </c>
      <c r="B2007" s="1" t="s">
        <v>2317</v>
      </c>
      <c r="C2007">
        <v>41.93</v>
      </c>
      <c r="D2007">
        <v>515</v>
      </c>
      <c r="E2007">
        <v>6.8900000000000006</v>
      </c>
      <c r="F2007">
        <v>1</v>
      </c>
      <c r="G2007">
        <v>7.0695000000000008E-2</v>
      </c>
      <c r="H2007">
        <v>1.19975E-12</v>
      </c>
      <c r="I2007">
        <v>455000000000000</v>
      </c>
      <c r="J2007">
        <v>2.0950000000000002</v>
      </c>
      <c r="K2007">
        <v>63.8</v>
      </c>
      <c r="L2007">
        <v>9.0125000000000011</v>
      </c>
      <c r="N2007" t="s">
        <v>1453</v>
      </c>
      <c r="O2007" t="s">
        <v>1453</v>
      </c>
      <c r="P2007" t="s">
        <v>1453</v>
      </c>
      <c r="Q2007" t="s">
        <v>1453</v>
      </c>
      <c r="R2007" t="s">
        <v>1453</v>
      </c>
      <c r="S2007" t="s">
        <v>1453</v>
      </c>
      <c r="T2007" t="s">
        <v>1453</v>
      </c>
      <c r="U2007" t="s">
        <v>1453</v>
      </c>
      <c r="V2007">
        <v>59.55</v>
      </c>
      <c r="W2007">
        <v>0.3</v>
      </c>
      <c r="X2007" t="s">
        <v>1453</v>
      </c>
      <c r="Y2007" t="s">
        <v>1453</v>
      </c>
      <c r="Z2007" t="s">
        <v>1468</v>
      </c>
      <c r="AA2007">
        <v>0.93</v>
      </c>
      <c r="AB2007">
        <v>7.0000000000000007E-2</v>
      </c>
      <c r="AC2007">
        <v>0.5</v>
      </c>
      <c r="AD2007">
        <v>0.5</v>
      </c>
      <c r="AE2007">
        <v>0.5</v>
      </c>
      <c r="AF2007">
        <v>0.5</v>
      </c>
      <c r="AG2007">
        <f>INDEX(YM!B:B, MATCH(Sheet1!B2007,YM!A:A,0))</f>
        <v>4.6599999999999993</v>
      </c>
      <c r="AH2007">
        <v>4.6599999999999993</v>
      </c>
      <c r="AI2007">
        <f>INDEX('Yield strengh'!B:B, MATCH(Sheet1!B2007,'Yield strengh'!A:A,0))</f>
        <v>19.43</v>
      </c>
      <c r="AJ2007">
        <v>19.43</v>
      </c>
      <c r="AK2007">
        <f>INDEX(Price!B:B, MATCH(Sheet1!B2007,Price!A:A,0))</f>
        <v>11.65</v>
      </c>
      <c r="AL2007">
        <f t="shared" si="32"/>
        <v>0.17581320388349514</v>
      </c>
      <c r="AM2007">
        <f>INDEX(toughness!B:B,MATCH(Sheet1!B2007,toughness!A:A,0))</f>
        <v>1.042</v>
      </c>
      <c r="AN2007">
        <f>450</f>
        <v>450</v>
      </c>
    </row>
    <row r="2008" spans="1:40" x14ac:dyDescent="0.3">
      <c r="A2008" t="s">
        <v>1458</v>
      </c>
      <c r="B2008" s="1" t="s">
        <v>1088</v>
      </c>
      <c r="C2008">
        <v>17</v>
      </c>
      <c r="D2008">
        <v>1440</v>
      </c>
      <c r="E2008">
        <v>8.5</v>
      </c>
      <c r="F2008">
        <v>3</v>
      </c>
      <c r="G2008">
        <v>5.62E-2</v>
      </c>
      <c r="H2008">
        <v>8.6860000000000005E-5</v>
      </c>
      <c r="I2008">
        <v>50500000</v>
      </c>
      <c r="J2008">
        <v>5.5E-2</v>
      </c>
      <c r="K2008">
        <v>5.5</v>
      </c>
      <c r="L2008">
        <v>2</v>
      </c>
      <c r="M2008">
        <v>400</v>
      </c>
      <c r="N2008" t="s">
        <v>1453</v>
      </c>
      <c r="O2008" t="s">
        <v>1453</v>
      </c>
      <c r="P2008" t="s">
        <v>1453</v>
      </c>
      <c r="Q2008" t="s">
        <v>1453</v>
      </c>
      <c r="R2008" t="s">
        <v>1453</v>
      </c>
      <c r="S2008" t="s">
        <v>1453</v>
      </c>
      <c r="T2008" t="s">
        <v>1453</v>
      </c>
      <c r="U2008" t="s">
        <v>1453</v>
      </c>
      <c r="V2008">
        <v>2.75</v>
      </c>
      <c r="W2008">
        <v>0.5</v>
      </c>
      <c r="X2008" t="s">
        <v>1453</v>
      </c>
      <c r="Y2008" t="s">
        <v>1453</v>
      </c>
      <c r="Z2008" t="s">
        <v>1468</v>
      </c>
      <c r="AA2008">
        <v>0.93</v>
      </c>
      <c r="AB2008">
        <v>7.0000000000000007E-2</v>
      </c>
      <c r="AC2008">
        <v>0.5</v>
      </c>
      <c r="AD2008">
        <v>0.5</v>
      </c>
      <c r="AE2008">
        <v>0.5</v>
      </c>
      <c r="AF2008">
        <v>0.5</v>
      </c>
      <c r="AG2008">
        <f>INDEX(YM!B:B, MATCH(Sheet1!B2008,YM!A:A,0))</f>
        <v>4.6500000000000004</v>
      </c>
      <c r="AH2008">
        <v>4.6500000000000004</v>
      </c>
      <c r="AI2008">
        <f>INDEX('Yield strengh'!B:B, MATCH(Sheet1!B2008,'Yield strengh'!A:A,0))</f>
        <v>63.5</v>
      </c>
      <c r="AJ2008">
        <v>63.5</v>
      </c>
      <c r="AK2008">
        <f>INDEX(Price!B:B, MATCH(Sheet1!B2008,Price!A:A,0))</f>
        <v>22.55</v>
      </c>
      <c r="AL2008">
        <f t="shared" si="32"/>
        <v>0.20505208333333336</v>
      </c>
      <c r="AM2008">
        <f>INDEX(toughness!B:B,MATCH(Sheet1!B2008,toughness!A:A,0))</f>
        <v>0.89500000000000002</v>
      </c>
      <c r="AN2008">
        <f>450</f>
        <v>450</v>
      </c>
    </row>
    <row r="2009" spans="1:40" x14ac:dyDescent="0.3">
      <c r="A2009" t="s">
        <v>1458</v>
      </c>
      <c r="B2009" s="1" t="s">
        <v>1715</v>
      </c>
      <c r="C2009">
        <v>23.4925</v>
      </c>
      <c r="D2009">
        <v>490</v>
      </c>
      <c r="E2009">
        <v>4.3949999999999996</v>
      </c>
      <c r="F2009">
        <v>1</v>
      </c>
      <c r="G2009">
        <v>3.5912500000000007E-2</v>
      </c>
      <c r="H2009">
        <v>1.19975E-12</v>
      </c>
      <c r="I2009">
        <v>455000000000000</v>
      </c>
      <c r="J2009">
        <v>1.5625</v>
      </c>
      <c r="K2009">
        <v>45.274999999999999</v>
      </c>
      <c r="L2009">
        <v>2.9950000000000001</v>
      </c>
      <c r="N2009" t="s">
        <v>1453</v>
      </c>
      <c r="O2009" t="s">
        <v>1453</v>
      </c>
      <c r="P2009" t="s">
        <v>1453</v>
      </c>
      <c r="Q2009" t="s">
        <v>1453</v>
      </c>
      <c r="R2009" t="s">
        <v>1453</v>
      </c>
      <c r="S2009" t="s">
        <v>1453</v>
      </c>
      <c r="T2009" t="s">
        <v>1453</v>
      </c>
      <c r="U2009" t="s">
        <v>1453</v>
      </c>
      <c r="V2009">
        <v>42.224999999999987</v>
      </c>
      <c r="W2009">
        <v>0.1585</v>
      </c>
      <c r="X2009" t="s">
        <v>1453</v>
      </c>
      <c r="Y2009" t="s">
        <v>1453</v>
      </c>
      <c r="Z2009" t="s">
        <v>1468</v>
      </c>
      <c r="AA2009">
        <v>0.93</v>
      </c>
      <c r="AB2009">
        <v>7.0000000000000007E-2</v>
      </c>
      <c r="AC2009">
        <v>0.5</v>
      </c>
      <c r="AD2009">
        <v>0.5</v>
      </c>
      <c r="AE2009">
        <v>0.5</v>
      </c>
      <c r="AF2009">
        <v>0.5</v>
      </c>
      <c r="AG2009">
        <f>INDEX(YM!B:B, MATCH(Sheet1!B2009,YM!A:A,0))</f>
        <v>4.6050000000000004</v>
      </c>
      <c r="AH2009">
        <v>4.6050000000000004</v>
      </c>
      <c r="AI2009">
        <f>INDEX('Yield strengh'!B:B, MATCH(Sheet1!B2009,'Yield strengh'!A:A,0))</f>
        <v>18.074999999999999</v>
      </c>
      <c r="AJ2009">
        <v>18.074999999999999</v>
      </c>
      <c r="AK2009">
        <f>INDEX(Price!B:B, MATCH(Sheet1!B2009,Price!A:A,0))</f>
        <v>11.65</v>
      </c>
      <c r="AL2009">
        <f t="shared" si="32"/>
        <v>0.16986811224489798</v>
      </c>
      <c r="AM2009">
        <f>INDEX(toughness!B:B,MATCH(Sheet1!B2009,toughness!A:A,0))</f>
        <v>0.92724999999999991</v>
      </c>
      <c r="AN2009">
        <f>450</f>
        <v>450</v>
      </c>
    </row>
    <row r="2010" spans="1:40" x14ac:dyDescent="0.3">
      <c r="A2010" t="s">
        <v>1455</v>
      </c>
      <c r="B2010" s="1" t="s">
        <v>1824</v>
      </c>
      <c r="C2010">
        <v>35.049999999999997</v>
      </c>
      <c r="D2010">
        <v>1700</v>
      </c>
      <c r="E2010">
        <v>2.6</v>
      </c>
      <c r="F2010">
        <v>15.75</v>
      </c>
      <c r="G2010">
        <v>3.385E-3</v>
      </c>
      <c r="H2010">
        <v>4.300043000000145E-7</v>
      </c>
      <c r="I2010">
        <v>1.6649999999999999E+22</v>
      </c>
      <c r="J2010">
        <v>280.25</v>
      </c>
      <c r="K2010">
        <v>34.85</v>
      </c>
      <c r="L2010">
        <v>8.25</v>
      </c>
      <c r="M2010">
        <v>270</v>
      </c>
      <c r="N2010" t="s">
        <v>1453</v>
      </c>
      <c r="O2010" t="s">
        <v>1453</v>
      </c>
      <c r="P2010" t="s">
        <v>1453</v>
      </c>
      <c r="Q2010" t="s">
        <v>1453</v>
      </c>
      <c r="R2010" t="s">
        <v>1453</v>
      </c>
      <c r="S2010" t="s">
        <v>1453</v>
      </c>
      <c r="T2010" t="s">
        <v>1453</v>
      </c>
      <c r="U2010" t="s">
        <v>1453</v>
      </c>
      <c r="V2010">
        <v>31.25</v>
      </c>
      <c r="W2010">
        <v>0.44424999999999998</v>
      </c>
      <c r="X2010" t="s">
        <v>1453</v>
      </c>
      <c r="Y2010" t="s">
        <v>1453</v>
      </c>
      <c r="Z2010" t="s">
        <v>1468</v>
      </c>
      <c r="AA2010">
        <v>0.93</v>
      </c>
      <c r="AB2010">
        <v>7.0000000000000007E-2</v>
      </c>
      <c r="AC2010">
        <v>0.5</v>
      </c>
      <c r="AD2010">
        <v>0.5</v>
      </c>
      <c r="AE2010">
        <v>0.5</v>
      </c>
      <c r="AF2010">
        <v>0.5</v>
      </c>
      <c r="AG2010">
        <f>INDEX(YM!B:B, MATCH(Sheet1!B2010,YM!A:A,0))</f>
        <v>4.5512499999999996</v>
      </c>
      <c r="AH2010">
        <v>4.5512499999999996</v>
      </c>
      <c r="AI2010">
        <f>INDEX('Yield strengh'!B:B, MATCH(Sheet1!B2010,'Yield strengh'!A:A,0))</f>
        <v>59.4</v>
      </c>
      <c r="AJ2010">
        <v>59.4</v>
      </c>
      <c r="AK2010">
        <f>INDEX(Price!B:B, MATCH(Sheet1!B2010,Price!A:A,0))</f>
        <v>244.5</v>
      </c>
      <c r="AL2010">
        <f t="shared" si="32"/>
        <v>0.15902602941176469</v>
      </c>
      <c r="AM2010">
        <f>INDEX(toughness!B:B,MATCH(Sheet1!B2010,toughness!A:A,0))</f>
        <v>15.645</v>
      </c>
      <c r="AN2010">
        <f>450</f>
        <v>450</v>
      </c>
    </row>
    <row r="2011" spans="1:40" x14ac:dyDescent="0.3">
      <c r="A2011" t="s">
        <v>1458</v>
      </c>
      <c r="B2011" s="1" t="s">
        <v>2263</v>
      </c>
      <c r="C2011">
        <v>164</v>
      </c>
      <c r="D2011">
        <v>1800</v>
      </c>
      <c r="E2011">
        <v>4.5999999999999996</v>
      </c>
      <c r="F2011">
        <v>12.05</v>
      </c>
      <c r="G2011">
        <v>4.8849999999999998E-2</v>
      </c>
      <c r="H2011">
        <v>1.7349999999999999E-9</v>
      </c>
      <c r="I2011">
        <v>100450000000</v>
      </c>
      <c r="J2011">
        <v>1.5049999999999999</v>
      </c>
      <c r="K2011">
        <v>125</v>
      </c>
      <c r="L2011">
        <v>27.1</v>
      </c>
      <c r="N2011" t="s">
        <v>1453</v>
      </c>
      <c r="O2011" t="s">
        <v>1453</v>
      </c>
      <c r="P2011" t="s">
        <v>1453</v>
      </c>
      <c r="Q2011" t="s">
        <v>1453</v>
      </c>
      <c r="R2011" t="s">
        <v>1453</v>
      </c>
      <c r="S2011" t="s">
        <v>1453</v>
      </c>
      <c r="T2011" t="s">
        <v>1453</v>
      </c>
      <c r="U2011" t="s">
        <v>1453</v>
      </c>
      <c r="V2011">
        <v>31.85</v>
      </c>
      <c r="W2011">
        <v>0.82000000000000006</v>
      </c>
      <c r="X2011" t="s">
        <v>1453</v>
      </c>
      <c r="Y2011" t="s">
        <v>1453</v>
      </c>
      <c r="Z2011" t="s">
        <v>1468</v>
      </c>
      <c r="AA2011">
        <v>0.93</v>
      </c>
      <c r="AB2011">
        <v>7.0000000000000007E-2</v>
      </c>
      <c r="AC2011">
        <v>0.5</v>
      </c>
      <c r="AD2011">
        <v>0.5</v>
      </c>
      <c r="AE2011">
        <v>0.5</v>
      </c>
      <c r="AF2011">
        <v>0.5</v>
      </c>
      <c r="AG2011">
        <f>INDEX(YM!B:B, MATCH(Sheet1!B2011,YM!A:A,0))</f>
        <v>4.55</v>
      </c>
      <c r="AH2011">
        <v>4.55</v>
      </c>
      <c r="AI2011">
        <f>INDEX('Yield strengh'!B:B, MATCH(Sheet1!B2011,'Yield strengh'!A:A,0))</f>
        <v>651.5</v>
      </c>
      <c r="AJ2011">
        <v>651.5</v>
      </c>
      <c r="AK2011">
        <f>INDEX(Price!B:B, MATCH(Sheet1!B2011,Price!A:A,0))</f>
        <v>17.05</v>
      </c>
      <c r="AL2011">
        <f t="shared" si="32"/>
        <v>1.6468472222222221</v>
      </c>
      <c r="AM2011" t="e">
        <f>INDEX(toughness!B:B,MATCH(Sheet1!B2011,toughness!A:A,0))</f>
        <v>#N/A</v>
      </c>
      <c r="AN2011">
        <f>450</f>
        <v>450</v>
      </c>
    </row>
    <row r="2012" spans="1:40" x14ac:dyDescent="0.3">
      <c r="A2012" t="s">
        <v>1458</v>
      </c>
      <c r="B2012" s="1" t="s">
        <v>1716</v>
      </c>
      <c r="C2012">
        <v>18.309285714285711</v>
      </c>
      <c r="D2012">
        <v>480</v>
      </c>
      <c r="E2012">
        <v>3.85107142857143</v>
      </c>
      <c r="F2012">
        <v>1</v>
      </c>
      <c r="G2012">
        <v>3.0729285714285709E-2</v>
      </c>
      <c r="H2012">
        <v>1.19975E-12</v>
      </c>
      <c r="I2012">
        <v>455000000000000</v>
      </c>
      <c r="J2012">
        <v>1.709642857142857</v>
      </c>
      <c r="K2012">
        <v>27.160714285714281</v>
      </c>
      <c r="L2012">
        <v>2.2532142857142849</v>
      </c>
      <c r="N2012" t="s">
        <v>1453</v>
      </c>
      <c r="O2012" t="s">
        <v>1453</v>
      </c>
      <c r="P2012" t="s">
        <v>1453</v>
      </c>
      <c r="Q2012" t="s">
        <v>1453</v>
      </c>
      <c r="R2012" t="s">
        <v>1453</v>
      </c>
      <c r="S2012" t="s">
        <v>1453</v>
      </c>
      <c r="T2012" t="s">
        <v>1453</v>
      </c>
      <c r="U2012" t="s">
        <v>1453</v>
      </c>
      <c r="V2012">
        <v>25.339285714285712</v>
      </c>
      <c r="W2012">
        <v>0.13960714285714279</v>
      </c>
      <c r="X2012" t="s">
        <v>1453</v>
      </c>
      <c r="Y2012" t="s">
        <v>1453</v>
      </c>
      <c r="Z2012" t="s">
        <v>1468</v>
      </c>
      <c r="AA2012">
        <v>0.93</v>
      </c>
      <c r="AB2012">
        <v>7.0000000000000007E-2</v>
      </c>
      <c r="AC2012">
        <v>0.5</v>
      </c>
      <c r="AD2012">
        <v>0.5</v>
      </c>
      <c r="AE2012">
        <v>0.5</v>
      </c>
      <c r="AF2012">
        <v>0.5</v>
      </c>
      <c r="AG2012">
        <f>INDEX(YM!B:B, MATCH(Sheet1!B2012,YM!A:A,0))</f>
        <v>4.5364285714285719</v>
      </c>
      <c r="AH2012">
        <v>4.5364285714285719</v>
      </c>
      <c r="AI2012">
        <f>INDEX('Yield strengh'!B:B, MATCH(Sheet1!B2012,'Yield strengh'!A:A,0))</f>
        <v>19.130714285714291</v>
      </c>
      <c r="AJ2012">
        <v>19.130714285714291</v>
      </c>
      <c r="AK2012">
        <f>INDEX(Price!B:B, MATCH(Sheet1!B2012,Price!A:A,0))</f>
        <v>16.3</v>
      </c>
      <c r="AL2012">
        <f t="shared" si="32"/>
        <v>0.18080233099489804</v>
      </c>
      <c r="AM2012">
        <f>INDEX(toughness!B:B,MATCH(Sheet1!B2012,toughness!A:A,0))</f>
        <v>0.60561785714285699</v>
      </c>
      <c r="AN2012">
        <f>450</f>
        <v>450</v>
      </c>
    </row>
    <row r="2013" spans="1:40" x14ac:dyDescent="0.3">
      <c r="A2013" t="s">
        <v>1458</v>
      </c>
      <c r="B2013" s="1" t="s">
        <v>2109</v>
      </c>
      <c r="C2013">
        <v>37.15</v>
      </c>
      <c r="D2013">
        <v>400</v>
      </c>
      <c r="E2013">
        <v>5.6375000000000002</v>
      </c>
      <c r="F2013">
        <v>1</v>
      </c>
      <c r="G2013">
        <v>5.6452500000000003E-2</v>
      </c>
      <c r="H2013">
        <v>1.19975E-12</v>
      </c>
      <c r="I2013">
        <v>455000000000000</v>
      </c>
      <c r="J2013">
        <v>2.0924999999999998</v>
      </c>
      <c r="K2013">
        <v>61.274999999999999</v>
      </c>
      <c r="L2013">
        <v>5.4749999999999996</v>
      </c>
      <c r="N2013" t="s">
        <v>1453</v>
      </c>
      <c r="O2013" t="s">
        <v>1453</v>
      </c>
      <c r="P2013" t="s">
        <v>1453</v>
      </c>
      <c r="Q2013" t="s">
        <v>1453</v>
      </c>
      <c r="R2013" t="s">
        <v>1453</v>
      </c>
      <c r="S2013" t="s">
        <v>1453</v>
      </c>
      <c r="T2013" t="s">
        <v>1453</v>
      </c>
      <c r="U2013" t="s">
        <v>1453</v>
      </c>
      <c r="V2013">
        <v>57.024999999999999</v>
      </c>
      <c r="W2013">
        <v>0.2215</v>
      </c>
      <c r="X2013" t="s">
        <v>1453</v>
      </c>
      <c r="Y2013" t="s">
        <v>1453</v>
      </c>
      <c r="Z2013" t="s">
        <v>1468</v>
      </c>
      <c r="AA2013">
        <v>0.93</v>
      </c>
      <c r="AB2013">
        <v>7.0000000000000007E-2</v>
      </c>
      <c r="AC2013">
        <v>0.5</v>
      </c>
      <c r="AD2013">
        <v>0.5</v>
      </c>
      <c r="AE2013">
        <v>0.5</v>
      </c>
      <c r="AF2013">
        <v>0.5</v>
      </c>
      <c r="AG2013">
        <f>INDEX(YM!B:B, MATCH(Sheet1!B2013,YM!A:A,0))</f>
        <v>4.5325000000000006</v>
      </c>
      <c r="AH2013">
        <v>4.5325000000000006</v>
      </c>
      <c r="AI2013">
        <f>INDEX('Yield strengh'!B:B, MATCH(Sheet1!B2013,'Yield strengh'!A:A,0))</f>
        <v>15.715</v>
      </c>
      <c r="AJ2013">
        <v>15.715</v>
      </c>
      <c r="AK2013">
        <f>INDEX(Price!B:B, MATCH(Sheet1!B2013,Price!A:A,0))</f>
        <v>11.65</v>
      </c>
      <c r="AL2013">
        <f t="shared" si="32"/>
        <v>0.17807059375000001</v>
      </c>
      <c r="AM2013">
        <f>INDEX(toughness!B:B,MATCH(Sheet1!B2013,toughness!A:A,0))</f>
        <v>0.54249999999999998</v>
      </c>
      <c r="AN2013">
        <f>450</f>
        <v>450</v>
      </c>
    </row>
    <row r="2014" spans="1:40" x14ac:dyDescent="0.3">
      <c r="A2014" t="s">
        <v>1458</v>
      </c>
      <c r="B2014" s="1" t="s">
        <v>2190</v>
      </c>
      <c r="C2014">
        <v>103.6875</v>
      </c>
      <c r="D2014">
        <v>1200</v>
      </c>
      <c r="E2014">
        <v>4.0625</v>
      </c>
      <c r="F2014">
        <v>21.3</v>
      </c>
      <c r="G2014">
        <v>8.3968749999999998E-3</v>
      </c>
      <c r="H2014">
        <v>2.3650000000000189E-5</v>
      </c>
      <c r="I2014">
        <v>1.665E+21</v>
      </c>
      <c r="J2014">
        <v>19.067499999999999</v>
      </c>
      <c r="K2014">
        <v>115.66875</v>
      </c>
      <c r="L2014">
        <v>19.918749999999999</v>
      </c>
      <c r="M2014">
        <v>280</v>
      </c>
      <c r="N2014" t="s">
        <v>1453</v>
      </c>
      <c r="O2014" t="s">
        <v>1453</v>
      </c>
      <c r="P2014" t="s">
        <v>1453</v>
      </c>
      <c r="Q2014" t="s">
        <v>1453</v>
      </c>
      <c r="R2014" t="s">
        <v>1453</v>
      </c>
      <c r="S2014" t="s">
        <v>1453</v>
      </c>
      <c r="T2014" t="s">
        <v>1453</v>
      </c>
      <c r="U2014" t="s">
        <v>1453</v>
      </c>
      <c r="V2014">
        <v>80.393749999999997</v>
      </c>
      <c r="W2014">
        <v>0.27750000000000002</v>
      </c>
      <c r="X2014" t="s">
        <v>1453</v>
      </c>
      <c r="Y2014" t="s">
        <v>1453</v>
      </c>
      <c r="Z2014" t="s">
        <v>1468</v>
      </c>
      <c r="AA2014">
        <v>0.93</v>
      </c>
      <c r="AB2014">
        <v>7.0000000000000007E-2</v>
      </c>
      <c r="AC2014">
        <v>0.5</v>
      </c>
      <c r="AD2014">
        <v>0.5</v>
      </c>
      <c r="AE2014">
        <v>0.5</v>
      </c>
      <c r="AF2014">
        <v>0.5</v>
      </c>
      <c r="AG2014">
        <f>INDEX(YM!B:B, MATCH(Sheet1!B2014,YM!A:A,0))</f>
        <v>4.4316666666666666</v>
      </c>
      <c r="AH2014">
        <v>4.4316666666666666</v>
      </c>
      <c r="AI2014">
        <f>INDEX('Yield strengh'!B:B, MATCH(Sheet1!B2014,'Yield strengh'!A:A,0))</f>
        <v>74.911111111111097</v>
      </c>
      <c r="AJ2014">
        <v>74.911111111111097</v>
      </c>
      <c r="AK2014">
        <f>INDEX(Price!B:B, MATCH(Sheet1!B2014,Price!A:A,0))</f>
        <v>40.544444444444437</v>
      </c>
      <c r="AL2014">
        <f t="shared" si="32"/>
        <v>0.27665089506172835</v>
      </c>
      <c r="AM2014">
        <f>INDEX(toughness!B:B,MATCH(Sheet1!B2014,toughness!A:A,0))</f>
        <v>5.278888888888889</v>
      </c>
      <c r="AN2014">
        <f>450</f>
        <v>450</v>
      </c>
    </row>
    <row r="2015" spans="1:40" x14ac:dyDescent="0.3">
      <c r="A2015" t="s">
        <v>1455</v>
      </c>
      <c r="B2015" s="1" t="s">
        <v>1477</v>
      </c>
      <c r="C2015">
        <v>87.925000000000011</v>
      </c>
      <c r="D2015">
        <v>1375</v>
      </c>
      <c r="E2015">
        <v>3.5058333333333329</v>
      </c>
      <c r="F2015">
        <v>26.24166666666666</v>
      </c>
      <c r="G2015">
        <v>4.315833333333333E-3</v>
      </c>
      <c r="H2015">
        <v>7.8490166666666654E-20</v>
      </c>
      <c r="I2015">
        <v>1.0045E+21</v>
      </c>
      <c r="J2015">
        <v>49.49</v>
      </c>
      <c r="K2015">
        <v>107.80833333333329</v>
      </c>
      <c r="L2015">
        <v>18.7</v>
      </c>
      <c r="N2015" t="s">
        <v>1453</v>
      </c>
      <c r="O2015" t="s">
        <v>1453</v>
      </c>
      <c r="P2015" t="s">
        <v>1453</v>
      </c>
      <c r="Q2015" t="s">
        <v>1453</v>
      </c>
      <c r="R2015" t="s">
        <v>1453</v>
      </c>
      <c r="S2015" t="s">
        <v>1453</v>
      </c>
      <c r="T2015" t="s">
        <v>1453</v>
      </c>
      <c r="U2015" t="s">
        <v>1453</v>
      </c>
      <c r="V2015">
        <v>72.341666666666654</v>
      </c>
      <c r="W2015">
        <v>0.25574999999999998</v>
      </c>
      <c r="X2015" t="s">
        <v>1453</v>
      </c>
      <c r="Y2015" t="s">
        <v>1453</v>
      </c>
      <c r="Z2015" t="s">
        <v>1468</v>
      </c>
      <c r="AA2015">
        <v>0.93</v>
      </c>
      <c r="AB2015">
        <v>7.0000000000000007E-2</v>
      </c>
      <c r="AC2015">
        <v>0.5</v>
      </c>
      <c r="AD2015">
        <v>0.5</v>
      </c>
      <c r="AE2015">
        <v>0.5</v>
      </c>
      <c r="AF2015">
        <v>0.5</v>
      </c>
      <c r="AG2015">
        <f>INDEX(YM!B:B, MATCH(Sheet1!B2015,YM!A:A,0))</f>
        <v>4.3649999999999993</v>
      </c>
      <c r="AH2015">
        <v>4.3649999999999993</v>
      </c>
      <c r="AI2015">
        <f>INDEX('Yield strengh'!B:B, MATCH(Sheet1!B2015,'Yield strengh'!A:A,0))</f>
        <v>69.86666666666666</v>
      </c>
      <c r="AJ2015">
        <v>69.86666666666666</v>
      </c>
      <c r="AK2015">
        <f>INDEX(Price!B:B, MATCH(Sheet1!B2015,Price!A:A,0))</f>
        <v>26.833333333333329</v>
      </c>
      <c r="AL2015">
        <f t="shared" si="32"/>
        <v>0.22179490909090901</v>
      </c>
      <c r="AM2015">
        <f>INDEX(toughness!B:B,MATCH(Sheet1!B2015,toughness!A:A,0))</f>
        <v>3.7041666666666671</v>
      </c>
      <c r="AN2015">
        <f>450</f>
        <v>450</v>
      </c>
    </row>
    <row r="2016" spans="1:40" x14ac:dyDescent="0.3">
      <c r="A2016" t="s">
        <v>1458</v>
      </c>
      <c r="B2016" s="1" t="s">
        <v>576</v>
      </c>
      <c r="C2016">
        <v>7.5</v>
      </c>
      <c r="D2016">
        <v>750</v>
      </c>
      <c r="E2016">
        <v>18</v>
      </c>
      <c r="F2016">
        <v>1.5</v>
      </c>
      <c r="G2016">
        <v>1.082E-2</v>
      </c>
      <c r="H2016">
        <v>8.2352000000000003E-12</v>
      </c>
      <c r="I2016">
        <v>1230250000000000</v>
      </c>
      <c r="J2016">
        <v>0.27</v>
      </c>
      <c r="K2016">
        <v>13.25</v>
      </c>
      <c r="L2016">
        <v>6.8</v>
      </c>
      <c r="N2016" t="s">
        <v>1453</v>
      </c>
      <c r="O2016" t="s">
        <v>1453</v>
      </c>
      <c r="P2016" t="s">
        <v>1453</v>
      </c>
      <c r="Q2016" t="s">
        <v>1453</v>
      </c>
      <c r="R2016" t="s">
        <v>1453</v>
      </c>
      <c r="S2016" t="s">
        <v>1453</v>
      </c>
      <c r="T2016" t="s">
        <v>1453</v>
      </c>
      <c r="U2016" t="s">
        <v>1453</v>
      </c>
      <c r="V2016">
        <v>9.5</v>
      </c>
      <c r="W2016">
        <v>0.13</v>
      </c>
      <c r="X2016" t="s">
        <v>1453</v>
      </c>
      <c r="Y2016" t="s">
        <v>1453</v>
      </c>
      <c r="Z2016" t="s">
        <v>1468</v>
      </c>
      <c r="AA2016">
        <v>0.93</v>
      </c>
      <c r="AB2016">
        <v>7.0000000000000007E-2</v>
      </c>
      <c r="AC2016">
        <v>0.5</v>
      </c>
      <c r="AD2016">
        <v>0.5</v>
      </c>
      <c r="AE2016">
        <v>0.5</v>
      </c>
      <c r="AF2016">
        <v>0.5</v>
      </c>
      <c r="AG2016">
        <f>INDEX(YM!B:B, MATCH(Sheet1!B2016,YM!A:A,0))</f>
        <v>4.3499999999999996</v>
      </c>
      <c r="AH2016">
        <v>4.3499999999999996</v>
      </c>
      <c r="AI2016">
        <f>INDEX('Yield strengh'!B:B, MATCH(Sheet1!B2016,'Yield strengh'!A:A,0))</f>
        <v>6.84</v>
      </c>
      <c r="AJ2016">
        <v>6.84</v>
      </c>
      <c r="AK2016">
        <f>INDEX(Price!B:B, MATCH(Sheet1!B2016,Price!A:A,0))</f>
        <v>2.95</v>
      </c>
      <c r="AL2016">
        <f t="shared" si="32"/>
        <v>3.9671999999999999E-2</v>
      </c>
      <c r="AM2016">
        <f>INDEX(toughness!B:B,MATCH(Sheet1!B2016,toughness!A:A,0))</f>
        <v>0.17005000000000001</v>
      </c>
      <c r="AN2016">
        <f>450</f>
        <v>450</v>
      </c>
    </row>
    <row r="2017" spans="1:40" x14ac:dyDescent="0.3">
      <c r="A2017" t="s">
        <v>1458</v>
      </c>
      <c r="B2017" s="1" t="s">
        <v>2193</v>
      </c>
      <c r="C2017">
        <v>64.166666666666671</v>
      </c>
      <c r="D2017">
        <v>1290</v>
      </c>
      <c r="E2017">
        <v>2.8833333333333329</v>
      </c>
      <c r="F2017">
        <v>18.13333333333334</v>
      </c>
      <c r="G2017">
        <v>3.2419166666666668E-3</v>
      </c>
      <c r="H2017">
        <v>2.3769562E-20</v>
      </c>
      <c r="I2017">
        <v>2.9889999999999999E+22</v>
      </c>
      <c r="J2017">
        <v>16.75</v>
      </c>
      <c r="K2017">
        <v>67.975000000000009</v>
      </c>
      <c r="L2017">
        <v>11.21666666666667</v>
      </c>
      <c r="N2017" t="s">
        <v>1453</v>
      </c>
      <c r="O2017" t="s">
        <v>1453</v>
      </c>
      <c r="P2017" t="s">
        <v>1453</v>
      </c>
      <c r="Q2017" t="s">
        <v>1453</v>
      </c>
      <c r="R2017" t="s">
        <v>1453</v>
      </c>
      <c r="S2017" t="s">
        <v>1453</v>
      </c>
      <c r="T2017" t="s">
        <v>1453</v>
      </c>
      <c r="U2017" t="s">
        <v>1453</v>
      </c>
      <c r="V2017">
        <v>42.383333333333333</v>
      </c>
      <c r="W2017">
        <v>0.18583333333333329</v>
      </c>
      <c r="X2017" t="s">
        <v>1453</v>
      </c>
      <c r="Y2017" t="s">
        <v>1453</v>
      </c>
      <c r="Z2017" t="s">
        <v>1468</v>
      </c>
      <c r="AA2017">
        <v>0.93</v>
      </c>
      <c r="AB2017">
        <v>7.0000000000000007E-2</v>
      </c>
      <c r="AC2017">
        <v>0.5</v>
      </c>
      <c r="AD2017">
        <v>0.5</v>
      </c>
      <c r="AE2017">
        <v>0.5</v>
      </c>
      <c r="AF2017">
        <v>0.5</v>
      </c>
      <c r="AG2017">
        <f>INDEX(YM!B:B, MATCH(Sheet1!B2017,YM!A:A,0))</f>
        <v>4.34</v>
      </c>
      <c r="AH2017">
        <v>4.34</v>
      </c>
      <c r="AI2017">
        <f>INDEX('Yield strengh'!B:B, MATCH(Sheet1!B2017,'Yield strengh'!A:A,0))</f>
        <v>48.733333333333327</v>
      </c>
      <c r="AJ2017">
        <v>48.733333333333327</v>
      </c>
      <c r="AK2017">
        <f>INDEX(Price!B:B, MATCH(Sheet1!B2017,Price!A:A,0))</f>
        <v>16.491666666666671</v>
      </c>
      <c r="AL2017">
        <f t="shared" si="32"/>
        <v>0.16395555555555555</v>
      </c>
      <c r="AM2017">
        <f>INDEX(toughness!B:B,MATCH(Sheet1!B2017,toughness!A:A,0))</f>
        <v>1.355833333333333</v>
      </c>
      <c r="AN2017">
        <f>450</f>
        <v>450</v>
      </c>
    </row>
    <row r="2018" spans="1:40" x14ac:dyDescent="0.3">
      <c r="A2018" t="s">
        <v>1458</v>
      </c>
      <c r="B2018" s="1" t="s">
        <v>2284</v>
      </c>
      <c r="C2018">
        <v>3.8849999999999998</v>
      </c>
      <c r="D2018">
        <v>490</v>
      </c>
      <c r="E2018">
        <v>3.3</v>
      </c>
      <c r="F2018">
        <v>1.5</v>
      </c>
      <c r="G2018">
        <v>2.1099999999999999E-3</v>
      </c>
      <c r="H2018">
        <v>5.335E-13</v>
      </c>
      <c r="I2018">
        <v>455000000000000</v>
      </c>
      <c r="J2018">
        <v>1.345</v>
      </c>
      <c r="K2018">
        <v>3.25</v>
      </c>
      <c r="L2018">
        <v>2.9350000000000001</v>
      </c>
      <c r="N2018" t="s">
        <v>1453</v>
      </c>
      <c r="O2018" t="s">
        <v>1453</v>
      </c>
      <c r="P2018" t="s">
        <v>1453</v>
      </c>
      <c r="Q2018" t="s">
        <v>1453</v>
      </c>
      <c r="R2018" t="s">
        <v>1453</v>
      </c>
      <c r="S2018" t="s">
        <v>1453</v>
      </c>
      <c r="T2018" t="s">
        <v>1453</v>
      </c>
      <c r="U2018" t="s">
        <v>1453</v>
      </c>
      <c r="V2018">
        <v>3.25</v>
      </c>
      <c r="W2018">
        <v>0.28799999999999998</v>
      </c>
      <c r="X2018" t="s">
        <v>1453</v>
      </c>
      <c r="Y2018" t="s">
        <v>1453</v>
      </c>
      <c r="Z2018" t="s">
        <v>1468</v>
      </c>
      <c r="AA2018">
        <v>0.93</v>
      </c>
      <c r="AB2018">
        <v>7.0000000000000007E-2</v>
      </c>
      <c r="AC2018">
        <v>0.5</v>
      </c>
      <c r="AD2018">
        <v>0.5</v>
      </c>
      <c r="AE2018">
        <v>0.5</v>
      </c>
      <c r="AF2018">
        <v>0.5</v>
      </c>
      <c r="AG2018">
        <f>INDEX(YM!B:B, MATCH(Sheet1!B2018,YM!A:A,0))</f>
        <v>4.33</v>
      </c>
      <c r="AH2018">
        <v>4.33</v>
      </c>
      <c r="AI2018">
        <f>INDEX('Yield strengh'!B:B, MATCH(Sheet1!B2018,'Yield strengh'!A:A,0))</f>
        <v>20.6</v>
      </c>
      <c r="AJ2018">
        <v>20.6</v>
      </c>
      <c r="AK2018">
        <f>INDEX(Price!B:B, MATCH(Sheet1!B2018,Price!A:A,0))</f>
        <v>11.65</v>
      </c>
      <c r="AL2018">
        <f t="shared" si="32"/>
        <v>0.18203673469387757</v>
      </c>
      <c r="AM2018">
        <f>INDEX(toughness!B:B,MATCH(Sheet1!B2018,toughness!A:A,0))</f>
        <v>0.98475000000000001</v>
      </c>
      <c r="AN2018">
        <f>450</f>
        <v>450</v>
      </c>
    </row>
    <row r="2019" spans="1:40" x14ac:dyDescent="0.3">
      <c r="A2019" t="s">
        <v>1458</v>
      </c>
      <c r="B2019" s="1" t="s">
        <v>1089</v>
      </c>
      <c r="C2019">
        <v>71.150000000000006</v>
      </c>
      <c r="D2019">
        <v>830</v>
      </c>
      <c r="E2019">
        <v>8.99</v>
      </c>
      <c r="F2019">
        <v>0.5</v>
      </c>
      <c r="G2019">
        <v>0.11755</v>
      </c>
      <c r="H2019">
        <v>1.29E-12</v>
      </c>
      <c r="I2019">
        <v>134500000000000</v>
      </c>
      <c r="J2019">
        <v>2.145</v>
      </c>
      <c r="K2019">
        <v>132.5</v>
      </c>
      <c r="L2019">
        <v>10.815</v>
      </c>
      <c r="N2019" t="s">
        <v>1453</v>
      </c>
      <c r="O2019" t="s">
        <v>1453</v>
      </c>
      <c r="P2019" t="s">
        <v>1453</v>
      </c>
      <c r="Q2019" t="s">
        <v>1453</v>
      </c>
      <c r="R2019" t="s">
        <v>1453</v>
      </c>
      <c r="S2019" t="s">
        <v>1453</v>
      </c>
      <c r="T2019" t="s">
        <v>1453</v>
      </c>
      <c r="U2019" t="s">
        <v>1453</v>
      </c>
      <c r="V2019">
        <v>123</v>
      </c>
      <c r="W2019">
        <v>0.4</v>
      </c>
      <c r="X2019" t="s">
        <v>1453</v>
      </c>
      <c r="Y2019" t="s">
        <v>1453</v>
      </c>
      <c r="Z2019" t="s">
        <v>1468</v>
      </c>
      <c r="AA2019">
        <v>0.93</v>
      </c>
      <c r="AB2019">
        <v>7.0000000000000007E-2</v>
      </c>
      <c r="AC2019">
        <v>0.5</v>
      </c>
      <c r="AD2019">
        <v>0.5</v>
      </c>
      <c r="AE2019">
        <v>0.5</v>
      </c>
      <c r="AF2019">
        <v>0.5</v>
      </c>
      <c r="AG2019">
        <f>INDEX(YM!B:B, MATCH(Sheet1!B2019,YM!A:A,0))</f>
        <v>4.1950000000000003</v>
      </c>
      <c r="AH2019">
        <v>4.1950000000000003</v>
      </c>
      <c r="AI2019">
        <f>INDEX('Yield strengh'!B:B, MATCH(Sheet1!B2019,'Yield strengh'!A:A,0))</f>
        <v>57.900000000000013</v>
      </c>
      <c r="AJ2019">
        <v>57.900000000000013</v>
      </c>
      <c r="AK2019">
        <f>INDEX(Price!B:B, MATCH(Sheet1!B2019,Price!A:A,0))</f>
        <v>17.5</v>
      </c>
      <c r="AL2019">
        <f t="shared" si="32"/>
        <v>0.29263915662650608</v>
      </c>
      <c r="AM2019">
        <f>INDEX(toughness!B:B,MATCH(Sheet1!B2019,toughness!A:A,0))</f>
        <v>0.55249999999999999</v>
      </c>
      <c r="AN2019">
        <f>450</f>
        <v>450</v>
      </c>
    </row>
    <row r="2020" spans="1:40" x14ac:dyDescent="0.3">
      <c r="A2020" t="s">
        <v>1458</v>
      </c>
      <c r="B2020" s="1" t="s">
        <v>2140</v>
      </c>
      <c r="C2020">
        <v>67.862499999999997</v>
      </c>
      <c r="D2020">
        <v>1365</v>
      </c>
      <c r="E2020">
        <v>2.472</v>
      </c>
      <c r="F2020">
        <v>26.86</v>
      </c>
      <c r="G2020">
        <v>3.9991666666666656E-3</v>
      </c>
      <c r="H2020">
        <v>3.0446287500000011E-19</v>
      </c>
      <c r="I2020">
        <v>1.5500000000000001E+22</v>
      </c>
      <c r="J2020">
        <v>99</v>
      </c>
      <c r="K2020">
        <v>107.5833333333333</v>
      </c>
      <c r="L2020">
        <v>15.3375</v>
      </c>
      <c r="M2020">
        <v>255</v>
      </c>
      <c r="N2020" t="s">
        <v>1453</v>
      </c>
      <c r="O2020" t="s">
        <v>1453</v>
      </c>
      <c r="P2020" t="s">
        <v>1453</v>
      </c>
      <c r="Q2020" t="s">
        <v>1453</v>
      </c>
      <c r="R2020" t="s">
        <v>1453</v>
      </c>
      <c r="S2020" t="s">
        <v>1453</v>
      </c>
      <c r="T2020" t="s">
        <v>1453</v>
      </c>
      <c r="U2020" t="s">
        <v>1453</v>
      </c>
      <c r="V2020">
        <v>56.9375</v>
      </c>
      <c r="W2020">
        <v>0.28691666666666671</v>
      </c>
      <c r="X2020" t="s">
        <v>1453</v>
      </c>
      <c r="Y2020" t="s">
        <v>1453</v>
      </c>
      <c r="Z2020" t="s">
        <v>1468</v>
      </c>
      <c r="AA2020">
        <v>0.93</v>
      </c>
      <c r="AB2020">
        <v>7.0000000000000007E-2</v>
      </c>
      <c r="AC2020">
        <v>0.5</v>
      </c>
      <c r="AD2020">
        <v>0.5</v>
      </c>
      <c r="AE2020">
        <v>0.5</v>
      </c>
      <c r="AF2020">
        <v>0.5</v>
      </c>
      <c r="AG2020">
        <f>INDEX(YM!B:B, MATCH(Sheet1!B2020,YM!A:A,0))</f>
        <v>3.4283333333333328</v>
      </c>
      <c r="AH2020">
        <v>4.1641666666666666</v>
      </c>
      <c r="AI2020">
        <f>INDEX('Yield strengh'!B:B, MATCH(Sheet1!B2020,'Yield strengh'!A:A,0))</f>
        <v>67.191666666666663</v>
      </c>
      <c r="AJ2020">
        <v>74.658333333333331</v>
      </c>
      <c r="AK2020">
        <f>INDEX(Price!B:B, MATCH(Sheet1!B2020,Price!A:A,0))</f>
        <v>25.475000000000001</v>
      </c>
      <c r="AL2020">
        <f t="shared" si="32"/>
        <v>0.22775805352055351</v>
      </c>
      <c r="AM2020">
        <f>INDEX(toughness!B:B,MATCH(Sheet1!B2020,toughness!A:A,0))</f>
        <v>3.3708333333333331</v>
      </c>
      <c r="AN2020">
        <f>450</f>
        <v>450</v>
      </c>
    </row>
    <row r="2021" spans="1:40" x14ac:dyDescent="0.3">
      <c r="A2021" t="s">
        <v>1458</v>
      </c>
      <c r="B2021" s="1" t="s">
        <v>2031</v>
      </c>
      <c r="C2021">
        <v>59.27</v>
      </c>
      <c r="D2021">
        <v>470</v>
      </c>
      <c r="E2021">
        <v>7.8449999999999998</v>
      </c>
      <c r="F2021">
        <v>5</v>
      </c>
      <c r="G2021">
        <v>0.16381999999999999</v>
      </c>
      <c r="H2021">
        <v>4.3004326675000002E-7</v>
      </c>
      <c r="I2021">
        <v>455000000000000</v>
      </c>
      <c r="J2021">
        <v>0.72499999999999998</v>
      </c>
      <c r="K2021">
        <v>9</v>
      </c>
      <c r="L2021">
        <v>6.34</v>
      </c>
      <c r="M2021">
        <v>1290</v>
      </c>
      <c r="N2021" t="s">
        <v>1453</v>
      </c>
      <c r="O2021" t="s">
        <v>1453</v>
      </c>
      <c r="P2021" t="s">
        <v>1453</v>
      </c>
      <c r="Q2021" t="s">
        <v>1453</v>
      </c>
      <c r="R2021" t="s">
        <v>1453</v>
      </c>
      <c r="S2021" t="s">
        <v>1453</v>
      </c>
      <c r="T2021" t="s">
        <v>1453</v>
      </c>
      <c r="U2021" t="s">
        <v>1453</v>
      </c>
      <c r="V2021">
        <v>9</v>
      </c>
      <c r="W2021">
        <v>0.80649999999999999</v>
      </c>
      <c r="X2021" t="s">
        <v>1453</v>
      </c>
      <c r="Y2021" t="s">
        <v>1453</v>
      </c>
      <c r="Z2021" t="s">
        <v>1468</v>
      </c>
      <c r="AA2021">
        <v>0.93</v>
      </c>
      <c r="AB2021">
        <v>7.0000000000000007E-2</v>
      </c>
      <c r="AC2021">
        <v>0.5</v>
      </c>
      <c r="AD2021">
        <v>0.5</v>
      </c>
      <c r="AE2021">
        <v>0.5</v>
      </c>
      <c r="AF2021">
        <v>0.5</v>
      </c>
      <c r="AG2021">
        <f>INDEX(YM!B:B, MATCH(Sheet1!B2021,YM!A:A,0))</f>
        <v>4.1550000000000002</v>
      </c>
      <c r="AH2021">
        <v>4.1550000000000002</v>
      </c>
      <c r="AI2021">
        <f>INDEX('Yield strengh'!B:B, MATCH(Sheet1!B2021,'Yield strengh'!A:A,0))</f>
        <v>18.524999999999999</v>
      </c>
      <c r="AJ2021">
        <v>18.524999999999999</v>
      </c>
      <c r="AK2021">
        <f>INDEX(Price!B:B, MATCH(Sheet1!B2021,Price!A:A,0))</f>
        <v>11.65</v>
      </c>
      <c r="AL2021">
        <f t="shared" si="32"/>
        <v>0.16376888297872338</v>
      </c>
      <c r="AM2021">
        <f>INDEX(toughness!B:B,MATCH(Sheet1!B2021,toughness!A:A,0))</f>
        <v>0.91725000000000001</v>
      </c>
      <c r="AN2021">
        <f>450</f>
        <v>450</v>
      </c>
    </row>
    <row r="2022" spans="1:40" x14ac:dyDescent="0.3">
      <c r="A2022" t="s">
        <v>1458</v>
      </c>
      <c r="B2022" s="1" t="s">
        <v>2535</v>
      </c>
      <c r="C2022">
        <v>11.53833333333333</v>
      </c>
      <c r="D2022">
        <v>345</v>
      </c>
      <c r="E2022">
        <v>3.5649999999999999</v>
      </c>
      <c r="F2022">
        <v>1.166666666666667</v>
      </c>
      <c r="G2022">
        <v>0.1137075</v>
      </c>
      <c r="H2022">
        <v>9.7766666666666678E-13</v>
      </c>
      <c r="I2022">
        <v>455000000000000</v>
      </c>
      <c r="J2022">
        <v>2.1183333333333341</v>
      </c>
      <c r="K2022">
        <v>39.237499999999997</v>
      </c>
      <c r="L2022">
        <v>113.95</v>
      </c>
      <c r="M2022">
        <v>1540</v>
      </c>
      <c r="N2022" t="s">
        <v>1453</v>
      </c>
      <c r="O2022" t="s">
        <v>1453</v>
      </c>
      <c r="P2022" t="s">
        <v>1453</v>
      </c>
      <c r="Q2022" t="s">
        <v>1453</v>
      </c>
      <c r="R2022" t="s">
        <v>1453</v>
      </c>
      <c r="S2022" t="s">
        <v>1453</v>
      </c>
      <c r="T2022" t="s">
        <v>1453</v>
      </c>
      <c r="U2022" t="s">
        <v>1453</v>
      </c>
      <c r="V2022">
        <v>32.549999999999997</v>
      </c>
      <c r="W2022">
        <v>0.72249999999999992</v>
      </c>
      <c r="X2022" t="s">
        <v>1453</v>
      </c>
      <c r="Y2022" t="s">
        <v>1453</v>
      </c>
      <c r="Z2022" t="s">
        <v>1468</v>
      </c>
      <c r="AA2022">
        <v>0.93</v>
      </c>
      <c r="AB2022">
        <v>7.0000000000000007E-2</v>
      </c>
      <c r="AC2022">
        <v>0.5</v>
      </c>
      <c r="AD2022">
        <v>0.5</v>
      </c>
      <c r="AE2022">
        <v>0.5</v>
      </c>
      <c r="AF2022">
        <v>0.5</v>
      </c>
      <c r="AG2022">
        <f>INDEX(YM!B:B, MATCH(Sheet1!B2022,YM!A:A,0))</f>
        <v>4.0887500000000001</v>
      </c>
      <c r="AH2022">
        <v>4.0887500000000001</v>
      </c>
      <c r="AI2022">
        <f>INDEX('Yield strengh'!B:B, MATCH(Sheet1!B2022,'Yield strengh'!A:A,0))</f>
        <v>15.465</v>
      </c>
      <c r="AJ2022">
        <v>15.465</v>
      </c>
      <c r="AK2022">
        <f>INDEX(Price!B:B, MATCH(Sheet1!B2022,Price!A:A,0))</f>
        <v>38.450000000000003</v>
      </c>
      <c r="AL2022">
        <f t="shared" si="32"/>
        <v>0.18328266304347826</v>
      </c>
      <c r="AM2022">
        <f>INDEX(toughness!B:B,MATCH(Sheet1!B2022,toughness!A:A,0))</f>
        <v>0.57250000000000001</v>
      </c>
      <c r="AN2022">
        <f>450</f>
        <v>450</v>
      </c>
    </row>
    <row r="2023" spans="1:40" x14ac:dyDescent="0.3">
      <c r="A2023" t="s">
        <v>1458</v>
      </c>
      <c r="B2023" s="1" t="s">
        <v>2125</v>
      </c>
      <c r="C2023">
        <v>73.025000000000006</v>
      </c>
      <c r="D2023">
        <v>1070</v>
      </c>
      <c r="E2023">
        <v>5.1349999999999998</v>
      </c>
      <c r="F2023">
        <v>31.8</v>
      </c>
      <c r="G2023">
        <v>1.6900000000000001E-3</v>
      </c>
      <c r="H2023">
        <v>3.4237249999999999E-18</v>
      </c>
      <c r="I2023">
        <v>1.716E+20</v>
      </c>
      <c r="J2023">
        <v>58.774999999999999</v>
      </c>
      <c r="K2023">
        <v>80.974999999999994</v>
      </c>
      <c r="L2023">
        <v>14.75</v>
      </c>
      <c r="M2023">
        <v>213</v>
      </c>
      <c r="N2023" t="s">
        <v>1453</v>
      </c>
      <c r="O2023" t="s">
        <v>1453</v>
      </c>
      <c r="P2023" t="s">
        <v>1453</v>
      </c>
      <c r="Q2023" t="s">
        <v>1453</v>
      </c>
      <c r="R2023" t="s">
        <v>1453</v>
      </c>
      <c r="S2023" t="s">
        <v>1453</v>
      </c>
      <c r="T2023" t="s">
        <v>1453</v>
      </c>
      <c r="U2023" t="s">
        <v>1453</v>
      </c>
      <c r="V2023">
        <v>60.85</v>
      </c>
      <c r="W2023">
        <v>0.19925000000000001</v>
      </c>
      <c r="X2023" t="s">
        <v>1453</v>
      </c>
      <c r="Y2023" t="s">
        <v>1453</v>
      </c>
      <c r="Z2023" t="s">
        <v>1468</v>
      </c>
      <c r="AA2023">
        <v>0.93</v>
      </c>
      <c r="AB2023">
        <v>7.0000000000000007E-2</v>
      </c>
      <c r="AC2023">
        <v>0.5</v>
      </c>
      <c r="AD2023">
        <v>0.5</v>
      </c>
      <c r="AE2023">
        <v>0.5</v>
      </c>
      <c r="AF2023">
        <v>0.5</v>
      </c>
      <c r="AG2023">
        <f>INDEX(YM!B:B, MATCH(Sheet1!B2023,YM!A:A,0))</f>
        <v>4.0374999999999996</v>
      </c>
      <c r="AH2023">
        <v>4.0374999999999996</v>
      </c>
      <c r="AI2023">
        <f>INDEX('Yield strengh'!B:B, MATCH(Sheet1!B2023,'Yield strengh'!A:A,0))</f>
        <v>84.5</v>
      </c>
      <c r="AJ2023">
        <v>84.5</v>
      </c>
      <c r="AK2023">
        <f>INDEX(Price!B:B, MATCH(Sheet1!B2023,Price!A:A,0))</f>
        <v>37.200000000000003</v>
      </c>
      <c r="AL2023">
        <f t="shared" si="32"/>
        <v>0.31884929906542053</v>
      </c>
      <c r="AM2023">
        <f>INDEX(toughness!B:B,MATCH(Sheet1!B2023,toughness!A:A,0))</f>
        <v>8.5824999999999996</v>
      </c>
      <c r="AN2023">
        <f>450</f>
        <v>450</v>
      </c>
    </row>
    <row r="2024" spans="1:40" x14ac:dyDescent="0.3">
      <c r="A2024" t="s">
        <v>1458</v>
      </c>
      <c r="B2024" s="1" t="s">
        <v>2176</v>
      </c>
      <c r="C2024">
        <v>68.042307692307688</v>
      </c>
      <c r="D2024">
        <v>1265</v>
      </c>
      <c r="E2024">
        <v>3.518846153846154</v>
      </c>
      <c r="F2024">
        <v>8.360714285714284</v>
      </c>
      <c r="G2024">
        <v>3.9742857142857141E-3</v>
      </c>
      <c r="H2024">
        <v>2.2937634435714291E-15</v>
      </c>
      <c r="I2024">
        <v>1.055E+21</v>
      </c>
      <c r="J2024">
        <v>55.50615384615385</v>
      </c>
      <c r="K2024">
        <v>108.5076923076923</v>
      </c>
      <c r="L2024">
        <v>15.24923076923077</v>
      </c>
      <c r="M2024">
        <v>163.30769230769229</v>
      </c>
      <c r="N2024" t="s">
        <v>1453</v>
      </c>
      <c r="O2024" t="s">
        <v>1453</v>
      </c>
      <c r="P2024" t="s">
        <v>1453</v>
      </c>
      <c r="Q2024" t="s">
        <v>1453</v>
      </c>
      <c r="R2024" t="s">
        <v>1453</v>
      </c>
      <c r="S2024" t="s">
        <v>1453</v>
      </c>
      <c r="T2024" t="s">
        <v>1453</v>
      </c>
      <c r="U2024" t="s">
        <v>1453</v>
      </c>
      <c r="V2024">
        <v>91.034615384615392</v>
      </c>
      <c r="W2024">
        <v>0.34192857142857142</v>
      </c>
      <c r="X2024" t="s">
        <v>1453</v>
      </c>
      <c r="Y2024" t="s">
        <v>1453</v>
      </c>
      <c r="Z2024" t="s">
        <v>1468</v>
      </c>
      <c r="AA2024">
        <v>0.93</v>
      </c>
      <c r="AB2024">
        <v>7.0000000000000007E-2</v>
      </c>
      <c r="AC2024">
        <v>0.5</v>
      </c>
      <c r="AD2024">
        <v>0.5</v>
      </c>
      <c r="AE2024">
        <v>0.5</v>
      </c>
      <c r="AF2024">
        <v>0.5</v>
      </c>
      <c r="AG2024">
        <f>INDEX(YM!B:B, MATCH(Sheet1!B2024,YM!A:A,0))</f>
        <v>3.9232142857142862</v>
      </c>
      <c r="AH2024">
        <v>4.0267857142857144</v>
      </c>
      <c r="AI2024">
        <f>INDEX('Yield strengh'!B:B, MATCH(Sheet1!B2024,'Yield strengh'!A:A,0))</f>
        <v>52.371428571428567</v>
      </c>
      <c r="AJ2024">
        <v>54.096428571428582</v>
      </c>
      <c r="AK2024">
        <f>INDEX(Price!B:B, MATCH(Sheet1!B2024,Price!A:A,0))</f>
        <v>25.582142857142859</v>
      </c>
      <c r="AL2024">
        <f t="shared" si="32"/>
        <v>0.17220136424134874</v>
      </c>
      <c r="AM2024">
        <f>INDEX(toughness!B:B,MATCH(Sheet1!B2024,toughness!A:A,0))</f>
        <v>2.8544642857142848</v>
      </c>
      <c r="AN2024">
        <f>450</f>
        <v>450</v>
      </c>
    </row>
    <row r="2025" spans="1:40" x14ac:dyDescent="0.3">
      <c r="A2025" t="s">
        <v>1458</v>
      </c>
      <c r="B2025" s="1" t="s">
        <v>868</v>
      </c>
      <c r="C2025">
        <v>5</v>
      </c>
      <c r="D2025">
        <v>750</v>
      </c>
      <c r="E2025">
        <v>18</v>
      </c>
      <c r="F2025">
        <v>1.5</v>
      </c>
      <c r="G2025">
        <v>1.082E-2</v>
      </c>
      <c r="H2025">
        <v>8.2352000000000003E-12</v>
      </c>
      <c r="I2025">
        <v>1230250000000000</v>
      </c>
      <c r="J2025">
        <v>0.33</v>
      </c>
      <c r="K2025">
        <v>29</v>
      </c>
      <c r="L2025">
        <v>6.8</v>
      </c>
      <c r="N2025" t="s">
        <v>1453</v>
      </c>
      <c r="O2025" t="s">
        <v>1453</v>
      </c>
      <c r="P2025" t="s">
        <v>1453</v>
      </c>
      <c r="Q2025" t="s">
        <v>1453</v>
      </c>
      <c r="R2025" t="s">
        <v>1453</v>
      </c>
      <c r="S2025" t="s">
        <v>1453</v>
      </c>
      <c r="T2025" t="s">
        <v>1453</v>
      </c>
      <c r="U2025" t="s">
        <v>1453</v>
      </c>
      <c r="V2025">
        <v>14.75</v>
      </c>
      <c r="W2025">
        <v>0.13</v>
      </c>
      <c r="X2025" t="s">
        <v>1453</v>
      </c>
      <c r="Y2025" t="s">
        <v>1453</v>
      </c>
      <c r="Z2025" t="s">
        <v>1468</v>
      </c>
      <c r="AA2025">
        <v>0.93</v>
      </c>
      <c r="AB2025">
        <v>7.0000000000000007E-2</v>
      </c>
      <c r="AC2025">
        <v>0.5</v>
      </c>
      <c r="AD2025">
        <v>0.5</v>
      </c>
      <c r="AE2025">
        <v>0.5</v>
      </c>
      <c r="AF2025">
        <v>0.5</v>
      </c>
      <c r="AG2025">
        <f>INDEX(YM!B:B, MATCH(Sheet1!B2025,YM!A:A,0))</f>
        <v>3.95</v>
      </c>
      <c r="AH2025">
        <v>3.95</v>
      </c>
      <c r="AI2025">
        <f>INDEX('Yield strengh'!B:B, MATCH(Sheet1!B2025,'Yield strengh'!A:A,0))</f>
        <v>10.61</v>
      </c>
      <c r="AJ2025">
        <v>10.61</v>
      </c>
      <c r="AK2025">
        <f>INDEX(Price!B:B, MATCH(Sheet1!B2025,Price!A:A,0))</f>
        <v>2.95</v>
      </c>
      <c r="AL2025">
        <f t="shared" si="32"/>
        <v>5.5879333333333336E-2</v>
      </c>
      <c r="AM2025">
        <f>INDEX(toughness!B:B,MATCH(Sheet1!B2025,toughness!A:A,0))</f>
        <v>0.1588</v>
      </c>
      <c r="AN2025">
        <f>450</f>
        <v>450</v>
      </c>
    </row>
    <row r="2026" spans="1:40" x14ac:dyDescent="0.3">
      <c r="A2026" t="s">
        <v>1458</v>
      </c>
      <c r="B2026" s="1" t="s">
        <v>2139</v>
      </c>
      <c r="C2026">
        <v>78</v>
      </c>
      <c r="D2026">
        <v>1395</v>
      </c>
      <c r="E2026">
        <v>3.0912500000000001</v>
      </c>
      <c r="F2026">
        <v>26.625</v>
      </c>
      <c r="G2026">
        <v>6.2135714285714277E-3</v>
      </c>
      <c r="H2026">
        <v>1.7607779999999999E-18</v>
      </c>
      <c r="I2026">
        <v>5.5E+21</v>
      </c>
      <c r="J2026">
        <v>64.900000000000006</v>
      </c>
      <c r="K2026">
        <v>100.71428571428569</v>
      </c>
      <c r="L2026">
        <v>17.3</v>
      </c>
      <c r="M2026">
        <v>239.25</v>
      </c>
      <c r="N2026" t="s">
        <v>1453</v>
      </c>
      <c r="O2026" t="s">
        <v>1453</v>
      </c>
      <c r="P2026" t="s">
        <v>1453</v>
      </c>
      <c r="Q2026" t="s">
        <v>1453</v>
      </c>
      <c r="R2026" t="s">
        <v>1453</v>
      </c>
      <c r="S2026" t="s">
        <v>1453</v>
      </c>
      <c r="T2026" t="s">
        <v>1453</v>
      </c>
      <c r="U2026" t="s">
        <v>1453</v>
      </c>
      <c r="V2026">
        <v>67.01428571428572</v>
      </c>
      <c r="W2026">
        <v>0.29575000000000001</v>
      </c>
      <c r="X2026" t="s">
        <v>1453</v>
      </c>
      <c r="Y2026" t="s">
        <v>1453</v>
      </c>
      <c r="Z2026" t="s">
        <v>1468</v>
      </c>
      <c r="AA2026">
        <v>0.93</v>
      </c>
      <c r="AB2026">
        <v>7.0000000000000007E-2</v>
      </c>
      <c r="AC2026">
        <v>0.5</v>
      </c>
      <c r="AD2026">
        <v>0.5</v>
      </c>
      <c r="AE2026">
        <v>0.5</v>
      </c>
      <c r="AF2026">
        <v>0.5</v>
      </c>
      <c r="AG2026">
        <f>INDEX(YM!B:B, MATCH(Sheet1!B2026,YM!A:A,0))</f>
        <v>3.173571428571428</v>
      </c>
      <c r="AH2026">
        <v>3.9049999999999998</v>
      </c>
      <c r="AI2026">
        <f>INDEX('Yield strengh'!B:B, MATCH(Sheet1!B2026,'Yield strengh'!A:A,0))</f>
        <v>66.364285714285714</v>
      </c>
      <c r="AJ2026">
        <v>66.364285714285714</v>
      </c>
      <c r="AK2026">
        <f>INDEX(Price!B:B, MATCH(Sheet1!B2026,Price!A:A,0))</f>
        <v>30.05</v>
      </c>
      <c r="AL2026">
        <f t="shared" si="32"/>
        <v>0.18577242703533026</v>
      </c>
      <c r="AM2026">
        <f>INDEX(toughness!B:B,MATCH(Sheet1!B2026,toughness!A:A,0))</f>
        <v>2.9942857142857142</v>
      </c>
      <c r="AN2026">
        <f>450</f>
        <v>450</v>
      </c>
    </row>
    <row r="2027" spans="1:40" x14ac:dyDescent="0.3">
      <c r="A2027" t="s">
        <v>1458</v>
      </c>
      <c r="B2027" s="1" t="s">
        <v>2145</v>
      </c>
      <c r="C2027">
        <v>52.55</v>
      </c>
      <c r="D2027">
        <v>1210</v>
      </c>
      <c r="E2027">
        <v>3.22</v>
      </c>
      <c r="F2027">
        <v>19.324999999999999</v>
      </c>
      <c r="G2027">
        <v>2.2274999999999999E-3</v>
      </c>
      <c r="H2027">
        <v>1.5936250000000001E-19</v>
      </c>
      <c r="I2027">
        <v>1.665E+21</v>
      </c>
      <c r="J2027">
        <v>151.25</v>
      </c>
      <c r="K2027">
        <v>76.75</v>
      </c>
      <c r="L2027">
        <v>13.25</v>
      </c>
      <c r="M2027">
        <v>216</v>
      </c>
      <c r="N2027" t="s">
        <v>1453</v>
      </c>
      <c r="O2027" t="s">
        <v>1453</v>
      </c>
      <c r="P2027" t="s">
        <v>1453</v>
      </c>
      <c r="Q2027" t="s">
        <v>1453</v>
      </c>
      <c r="R2027" t="s">
        <v>1453</v>
      </c>
      <c r="S2027" t="s">
        <v>1453</v>
      </c>
      <c r="T2027" t="s">
        <v>1453</v>
      </c>
      <c r="U2027" t="s">
        <v>1453</v>
      </c>
      <c r="V2027">
        <v>50.225000000000001</v>
      </c>
      <c r="W2027">
        <v>0.20949999999999999</v>
      </c>
      <c r="X2027" t="s">
        <v>1453</v>
      </c>
      <c r="Y2027" t="s">
        <v>1453</v>
      </c>
      <c r="Z2027" t="s">
        <v>1468</v>
      </c>
      <c r="AA2027">
        <v>0.93</v>
      </c>
      <c r="AB2027">
        <v>7.0000000000000007E-2</v>
      </c>
      <c r="AC2027">
        <v>0.5</v>
      </c>
      <c r="AD2027">
        <v>0.5</v>
      </c>
      <c r="AE2027">
        <v>0.5</v>
      </c>
      <c r="AF2027">
        <v>0.5</v>
      </c>
      <c r="AG2027">
        <f>INDEX(YM!B:B, MATCH(Sheet1!B2027,YM!A:A,0))</f>
        <v>3.79</v>
      </c>
      <c r="AH2027">
        <v>3.79</v>
      </c>
      <c r="AI2027">
        <f>INDEX('Yield strengh'!B:B, MATCH(Sheet1!B2027,'Yield strengh'!A:A,0))</f>
        <v>63.650000000000013</v>
      </c>
      <c r="AJ2027">
        <v>63.650000000000013</v>
      </c>
      <c r="AK2027">
        <f>INDEX(Price!B:B, MATCH(Sheet1!B2027,Price!A:A,0))</f>
        <v>34.6</v>
      </c>
      <c r="AL2027">
        <f t="shared" si="32"/>
        <v>0.19936652892561987</v>
      </c>
      <c r="AM2027">
        <f>INDEX(toughness!B:B,MATCH(Sheet1!B2027,toughness!A:A,0))</f>
        <v>12.6325</v>
      </c>
      <c r="AN2027">
        <f>450</f>
        <v>450</v>
      </c>
    </row>
    <row r="2028" spans="1:40" x14ac:dyDescent="0.3">
      <c r="A2028" t="s">
        <v>1458</v>
      </c>
      <c r="B2028" s="1" t="s">
        <v>2174</v>
      </c>
      <c r="C2028">
        <v>0.128</v>
      </c>
      <c r="D2028">
        <v>1200</v>
      </c>
      <c r="E2028">
        <v>1.19</v>
      </c>
      <c r="F2028">
        <v>5.19</v>
      </c>
      <c r="G2028">
        <v>3.8299999999999999E-4</v>
      </c>
      <c r="H2028">
        <v>8.6859999999999995E-16</v>
      </c>
      <c r="I2028">
        <v>5.05E+18</v>
      </c>
      <c r="J2028">
        <v>4.5</v>
      </c>
      <c r="K2028">
        <v>0.17499999999999999</v>
      </c>
      <c r="L2028">
        <v>1.2800000000000001E-2</v>
      </c>
      <c r="N2028" t="s">
        <v>1453</v>
      </c>
      <c r="O2028" t="s">
        <v>1453</v>
      </c>
      <c r="P2028" t="s">
        <v>1453</v>
      </c>
      <c r="Q2028" t="s">
        <v>1453</v>
      </c>
      <c r="R2028" t="s">
        <v>1453</v>
      </c>
      <c r="S2028" t="s">
        <v>1453</v>
      </c>
      <c r="T2028" t="s">
        <v>1453</v>
      </c>
      <c r="U2028" t="s">
        <v>1453</v>
      </c>
      <c r="V2028">
        <v>0.18</v>
      </c>
      <c r="W2028">
        <v>1.95E-2</v>
      </c>
      <c r="X2028" t="s">
        <v>1453</v>
      </c>
      <c r="Y2028" t="s">
        <v>1453</v>
      </c>
      <c r="Z2028" t="s">
        <v>1468</v>
      </c>
      <c r="AA2028">
        <v>0.93</v>
      </c>
      <c r="AB2028">
        <v>7.0000000000000007E-2</v>
      </c>
      <c r="AC2028">
        <v>0.5</v>
      </c>
      <c r="AD2028">
        <v>0.5</v>
      </c>
      <c r="AE2028">
        <v>0.5</v>
      </c>
      <c r="AF2028">
        <v>0.5</v>
      </c>
      <c r="AG2028">
        <f>INDEX(YM!B:B, MATCH(Sheet1!B2028,YM!A:A,0))</f>
        <v>3.75</v>
      </c>
      <c r="AH2028">
        <v>3.75</v>
      </c>
      <c r="AI2028">
        <f>INDEX('Yield strengh'!B:B, MATCH(Sheet1!B2028,'Yield strengh'!A:A,0))</f>
        <v>37.5</v>
      </c>
      <c r="AJ2028">
        <v>37.5</v>
      </c>
      <c r="AK2028">
        <f>INDEX(Price!B:B, MATCH(Sheet1!B2028,Price!A:A,0))</f>
        <v>30.7</v>
      </c>
      <c r="AL2028">
        <f t="shared" si="32"/>
        <v>0.1171875</v>
      </c>
      <c r="AM2028">
        <f>INDEX(toughness!B:B,MATCH(Sheet1!B2028,toughness!A:A,0))</f>
        <v>0.251</v>
      </c>
      <c r="AN2028">
        <f>450</f>
        <v>450</v>
      </c>
    </row>
    <row r="2029" spans="1:40" x14ac:dyDescent="0.3">
      <c r="A2029" t="s">
        <v>1458</v>
      </c>
      <c r="B2029" s="1" t="s">
        <v>1422</v>
      </c>
      <c r="C2029">
        <v>275</v>
      </c>
      <c r="D2029">
        <v>7600</v>
      </c>
      <c r="G2029">
        <v>3.49</v>
      </c>
      <c r="H2029">
        <v>8.7100000000000009</v>
      </c>
      <c r="I2029">
        <v>20</v>
      </c>
      <c r="J2029">
        <v>35</v>
      </c>
      <c r="K2029">
        <v>275</v>
      </c>
      <c r="L2029">
        <v>113.5</v>
      </c>
      <c r="N2029" t="s">
        <v>1453</v>
      </c>
      <c r="O2029" t="s">
        <v>1453</v>
      </c>
      <c r="P2029" t="s">
        <v>1453</v>
      </c>
      <c r="Q2029" t="s">
        <v>1453</v>
      </c>
      <c r="R2029" t="s">
        <v>1453</v>
      </c>
      <c r="S2029" t="s">
        <v>1453</v>
      </c>
      <c r="T2029" t="s">
        <v>1453</v>
      </c>
      <c r="U2029" t="s">
        <v>1453</v>
      </c>
      <c r="V2029">
        <v>367</v>
      </c>
      <c r="W2029">
        <v>42.75</v>
      </c>
      <c r="X2029" t="s">
        <v>1453</v>
      </c>
      <c r="Y2029" t="s">
        <v>1453</v>
      </c>
      <c r="Z2029" t="s">
        <v>1468</v>
      </c>
      <c r="AA2029">
        <v>0.93</v>
      </c>
      <c r="AB2029">
        <v>7.0000000000000007E-2</v>
      </c>
      <c r="AC2029">
        <v>0.5</v>
      </c>
      <c r="AD2029">
        <v>0.5</v>
      </c>
      <c r="AE2029">
        <v>0.5</v>
      </c>
      <c r="AF2029">
        <v>0.5</v>
      </c>
      <c r="AG2029">
        <f>INDEX(YM!B:B, MATCH(Sheet1!B2029,YM!A:A,0))</f>
        <v>3.65</v>
      </c>
      <c r="AH2029">
        <v>3.65</v>
      </c>
      <c r="AI2029">
        <f>INDEX('Yield strengh'!B:B, MATCH(Sheet1!B2029,'Yield strengh'!A:A,0))</f>
        <v>92.5</v>
      </c>
      <c r="AJ2029">
        <v>92.5</v>
      </c>
      <c r="AK2029">
        <f>INDEX(Price!B:B, MATCH(Sheet1!B2029,Price!A:A,0))</f>
        <v>21.6</v>
      </c>
      <c r="AL2029">
        <f t="shared" si="32"/>
        <v>4.4424342105263158E-2</v>
      </c>
      <c r="AM2029">
        <f>INDEX(toughness!B:B,MATCH(Sheet1!B2029,toughness!A:A,0))</f>
        <v>0.72599999999999998</v>
      </c>
      <c r="AN2029">
        <f>450</f>
        <v>450</v>
      </c>
    </row>
    <row r="2030" spans="1:40" x14ac:dyDescent="0.3">
      <c r="A2030" t="s">
        <v>1455</v>
      </c>
      <c r="B2030" s="1" t="s">
        <v>1481</v>
      </c>
      <c r="C2030">
        <v>116.5833333333333</v>
      </c>
      <c r="D2030">
        <v>1110</v>
      </c>
      <c r="E2030">
        <v>6.5</v>
      </c>
      <c r="F2030">
        <v>9.0549999999999997</v>
      </c>
      <c r="G2030">
        <v>2.0936666666666669E-2</v>
      </c>
      <c r="H2030">
        <v>6.0166666666666667E-2</v>
      </c>
      <c r="I2030">
        <v>2E+21</v>
      </c>
      <c r="J2030">
        <v>4.0317833333333333</v>
      </c>
      <c r="K2030">
        <v>76.166666666666671</v>
      </c>
      <c r="L2030">
        <v>59.666666666666657</v>
      </c>
      <c r="N2030" t="s">
        <v>1453</v>
      </c>
      <c r="O2030" t="s">
        <v>1453</v>
      </c>
      <c r="P2030" t="s">
        <v>1453</v>
      </c>
      <c r="Q2030" t="s">
        <v>1453</v>
      </c>
      <c r="R2030" t="s">
        <v>1453</v>
      </c>
      <c r="S2030" t="s">
        <v>1453</v>
      </c>
      <c r="T2030" t="s">
        <v>1453</v>
      </c>
      <c r="U2030" t="s">
        <v>1453</v>
      </c>
      <c r="V2030">
        <v>46.416666666666657</v>
      </c>
      <c r="W2030">
        <v>0.6206666666666667</v>
      </c>
      <c r="X2030" t="s">
        <v>1453</v>
      </c>
      <c r="Y2030" t="s">
        <v>1453</v>
      </c>
      <c r="Z2030" t="s">
        <v>1468</v>
      </c>
      <c r="AA2030">
        <v>0.93</v>
      </c>
      <c r="AB2030">
        <v>7.0000000000000007E-2</v>
      </c>
      <c r="AC2030">
        <v>0.5</v>
      </c>
      <c r="AD2030">
        <v>0.5</v>
      </c>
      <c r="AE2030">
        <v>0.5</v>
      </c>
      <c r="AF2030">
        <v>0.5</v>
      </c>
      <c r="AG2030">
        <f>INDEX(YM!B:B, MATCH(Sheet1!B2030,YM!A:A,0))</f>
        <v>3.5049999999999999</v>
      </c>
      <c r="AH2030">
        <v>3.5049999999999999</v>
      </c>
      <c r="AI2030">
        <f>INDEX('Yield strengh'!B:B, MATCH(Sheet1!B2030,'Yield strengh'!A:A,0))</f>
        <v>58.633333333333333</v>
      </c>
      <c r="AJ2030">
        <v>58.633333333333333</v>
      </c>
      <c r="AK2030">
        <f>INDEX(Price!B:B, MATCH(Sheet1!B2030,Price!A:A,0))</f>
        <v>76.7</v>
      </c>
      <c r="AL2030">
        <f t="shared" si="32"/>
        <v>0.18514399399399398</v>
      </c>
      <c r="AM2030">
        <f>INDEX(toughness!B:B,MATCH(Sheet1!B2030,toughness!A:A,0))</f>
        <v>3.2983333333333329</v>
      </c>
      <c r="AN2030">
        <f>450</f>
        <v>450</v>
      </c>
    </row>
    <row r="2031" spans="1:40" x14ac:dyDescent="0.3">
      <c r="A2031" t="s">
        <v>1458</v>
      </c>
      <c r="B2031" s="1" t="s">
        <v>365</v>
      </c>
      <c r="C2031">
        <v>140.5</v>
      </c>
      <c r="D2031">
        <v>1950</v>
      </c>
      <c r="E2031">
        <v>6.5</v>
      </c>
      <c r="F2031">
        <v>6</v>
      </c>
      <c r="G2031">
        <v>0.184</v>
      </c>
      <c r="H2031">
        <v>2.475E-8</v>
      </c>
      <c r="I2031">
        <v>10135000000</v>
      </c>
      <c r="J2031">
        <v>0.745</v>
      </c>
      <c r="K2031">
        <v>175</v>
      </c>
      <c r="L2031">
        <v>30</v>
      </c>
      <c r="N2031" t="s">
        <v>1453</v>
      </c>
      <c r="O2031" t="s">
        <v>1453</v>
      </c>
      <c r="P2031" t="s">
        <v>1453</v>
      </c>
      <c r="Q2031" t="s">
        <v>1453</v>
      </c>
      <c r="R2031" t="s">
        <v>1453</v>
      </c>
      <c r="S2031" t="s">
        <v>1453</v>
      </c>
      <c r="T2031" t="s">
        <v>1453</v>
      </c>
      <c r="U2031" t="s">
        <v>1453</v>
      </c>
      <c r="V2031">
        <v>140</v>
      </c>
      <c r="W2031">
        <v>3</v>
      </c>
      <c r="X2031" t="s">
        <v>1453</v>
      </c>
      <c r="Y2031" t="s">
        <v>1453</v>
      </c>
      <c r="Z2031" t="s">
        <v>1468</v>
      </c>
      <c r="AA2031">
        <v>0.93</v>
      </c>
      <c r="AB2031">
        <v>7.0000000000000007E-2</v>
      </c>
      <c r="AC2031">
        <v>0.5</v>
      </c>
      <c r="AD2031">
        <v>0.5</v>
      </c>
      <c r="AE2031">
        <v>0.5</v>
      </c>
      <c r="AF2031">
        <v>0.5</v>
      </c>
      <c r="AG2031">
        <f>INDEX(YM!B:B, MATCH(Sheet1!B2031,YM!A:A,0))</f>
        <v>3.5</v>
      </c>
      <c r="AH2031">
        <v>3.5</v>
      </c>
      <c r="AI2031">
        <f>INDEX('Yield strengh'!B:B, MATCH(Sheet1!B2031,'Yield strengh'!A:A,0))</f>
        <v>25</v>
      </c>
      <c r="AJ2031">
        <v>25</v>
      </c>
      <c r="AK2031">
        <f>INDEX(Price!B:B, MATCH(Sheet1!B2031,Price!A:A,0))</f>
        <v>6.77</v>
      </c>
      <c r="AL2031">
        <f t="shared" si="32"/>
        <v>4.4871794871794872E-2</v>
      </c>
      <c r="AM2031">
        <f>INDEX(toughness!B:B,MATCH(Sheet1!B2031,toughness!A:A,0))</f>
        <v>6.3849999999999998</v>
      </c>
      <c r="AN2031">
        <f>450</f>
        <v>450</v>
      </c>
    </row>
    <row r="2032" spans="1:40" x14ac:dyDescent="0.3">
      <c r="A2032" t="s">
        <v>1458</v>
      </c>
      <c r="B2032" s="1" t="s">
        <v>2530</v>
      </c>
      <c r="C2032">
        <v>74.48</v>
      </c>
      <c r="D2032">
        <v>1060</v>
      </c>
      <c r="E2032">
        <v>4.2110000000000003</v>
      </c>
      <c r="F2032">
        <v>33.15</v>
      </c>
      <c r="G2032">
        <v>3.882E-3</v>
      </c>
      <c r="H2032">
        <v>1.4568706200000001E-14</v>
      </c>
      <c r="I2032">
        <v>1.057E+16</v>
      </c>
      <c r="J2032">
        <v>5.8250000000000002</v>
      </c>
      <c r="K2032">
        <v>144</v>
      </c>
      <c r="L2032">
        <v>19.34</v>
      </c>
      <c r="M2032">
        <v>1530</v>
      </c>
      <c r="N2032" t="s">
        <v>1453</v>
      </c>
      <c r="O2032" t="s">
        <v>1453</v>
      </c>
      <c r="P2032" t="s">
        <v>1453</v>
      </c>
      <c r="Q2032" t="s">
        <v>1453</v>
      </c>
      <c r="R2032" t="s">
        <v>1453</v>
      </c>
      <c r="S2032" t="s">
        <v>1453</v>
      </c>
      <c r="T2032" t="s">
        <v>1453</v>
      </c>
      <c r="U2032" t="s">
        <v>1453</v>
      </c>
      <c r="V2032">
        <v>67.36</v>
      </c>
      <c r="W2032">
        <v>0.16485</v>
      </c>
      <c r="X2032" t="s">
        <v>1453</v>
      </c>
      <c r="Y2032" t="s">
        <v>1453</v>
      </c>
      <c r="Z2032" t="s">
        <v>1468</v>
      </c>
      <c r="AA2032">
        <v>0.93</v>
      </c>
      <c r="AB2032">
        <v>7.0000000000000007E-2</v>
      </c>
      <c r="AC2032">
        <v>0.5</v>
      </c>
      <c r="AD2032">
        <v>0.5</v>
      </c>
      <c r="AE2032">
        <v>0.5</v>
      </c>
      <c r="AF2032">
        <v>0.5</v>
      </c>
      <c r="AG2032">
        <f>INDEX(YM!B:B, MATCH(Sheet1!B2032,YM!A:A,0))</f>
        <v>3.44</v>
      </c>
      <c r="AH2032">
        <v>3.44</v>
      </c>
      <c r="AI2032">
        <f>INDEX('Yield strengh'!B:B, MATCH(Sheet1!B2032,'Yield strengh'!A:A,0))</f>
        <v>77.900000000000006</v>
      </c>
      <c r="AJ2032">
        <v>77.900000000000006</v>
      </c>
      <c r="AK2032">
        <f>INDEX(Price!B:B, MATCH(Sheet1!B2032,Price!A:A,0))</f>
        <v>55.4</v>
      </c>
      <c r="AL2032">
        <f t="shared" si="32"/>
        <v>0.2528075471698113</v>
      </c>
      <c r="AM2032">
        <f>INDEX(toughness!B:B,MATCH(Sheet1!B2032,toughness!A:A,0))</f>
        <v>4.9969999999999999</v>
      </c>
      <c r="AN2032">
        <f>450</f>
        <v>450</v>
      </c>
    </row>
    <row r="2033" spans="1:40" x14ac:dyDescent="0.3">
      <c r="A2033" t="s">
        <v>1458</v>
      </c>
      <c r="B2033" s="1" t="s">
        <v>2108</v>
      </c>
      <c r="C2033">
        <v>14.7675</v>
      </c>
      <c r="D2033">
        <v>370</v>
      </c>
      <c r="E2033">
        <v>3.7225000000000001</v>
      </c>
      <c r="F2033">
        <v>1</v>
      </c>
      <c r="G2033">
        <v>3.0624999999999999E-2</v>
      </c>
      <c r="H2033">
        <v>1.19975E-12</v>
      </c>
      <c r="I2033">
        <v>455000000000000</v>
      </c>
      <c r="J2033">
        <v>2.0575000000000001</v>
      </c>
      <c r="K2033">
        <v>26.774999999999999</v>
      </c>
      <c r="L2033">
        <v>2.0225</v>
      </c>
      <c r="N2033" t="s">
        <v>1453</v>
      </c>
      <c r="O2033" t="s">
        <v>1453</v>
      </c>
      <c r="P2033" t="s">
        <v>1453</v>
      </c>
      <c r="Q2033" t="s">
        <v>1453</v>
      </c>
      <c r="R2033" t="s">
        <v>1453</v>
      </c>
      <c r="S2033" t="s">
        <v>1453</v>
      </c>
      <c r="T2033" t="s">
        <v>1453</v>
      </c>
      <c r="U2033" t="s">
        <v>1453</v>
      </c>
      <c r="V2033">
        <v>25</v>
      </c>
      <c r="W2033">
        <v>0.13150000000000001</v>
      </c>
      <c r="X2033" t="s">
        <v>1453</v>
      </c>
      <c r="Y2033" t="s">
        <v>1453</v>
      </c>
      <c r="Z2033" t="s">
        <v>1468</v>
      </c>
      <c r="AA2033">
        <v>0.93</v>
      </c>
      <c r="AB2033">
        <v>7.0000000000000007E-2</v>
      </c>
      <c r="AC2033">
        <v>0.5</v>
      </c>
      <c r="AD2033">
        <v>0.5</v>
      </c>
      <c r="AE2033">
        <v>0.5</v>
      </c>
      <c r="AF2033">
        <v>0.5</v>
      </c>
      <c r="AG2033">
        <f>INDEX(YM!B:B, MATCH(Sheet1!B2033,YM!A:A,0))</f>
        <v>3.4350000000000001</v>
      </c>
      <c r="AH2033">
        <v>3.4350000000000001</v>
      </c>
      <c r="AI2033">
        <f>INDEX('Yield strengh'!B:B, MATCH(Sheet1!B2033,'Yield strengh'!A:A,0))</f>
        <v>15.324999999999999</v>
      </c>
      <c r="AJ2033">
        <v>15.324999999999999</v>
      </c>
      <c r="AK2033">
        <f>INDEX(Price!B:B, MATCH(Sheet1!B2033,Price!A:A,0))</f>
        <v>11.65</v>
      </c>
      <c r="AL2033">
        <f t="shared" si="32"/>
        <v>0.14227398648648648</v>
      </c>
      <c r="AM2033">
        <f>INDEX(toughness!B:B,MATCH(Sheet1!B2033,toughness!A:A,0))</f>
        <v>0.54599999999999993</v>
      </c>
      <c r="AN2033">
        <f>450</f>
        <v>450</v>
      </c>
    </row>
    <row r="2034" spans="1:40" x14ac:dyDescent="0.3">
      <c r="A2034" t="s">
        <v>1458</v>
      </c>
      <c r="B2034" s="1" t="s">
        <v>373</v>
      </c>
      <c r="C2034">
        <v>35.450000000000003</v>
      </c>
      <c r="D2034">
        <v>2100</v>
      </c>
      <c r="E2034">
        <v>10</v>
      </c>
      <c r="F2034">
        <v>1.8049999999999999</v>
      </c>
      <c r="G2034">
        <v>6.1350000000000002E-2</v>
      </c>
      <c r="H2034">
        <v>5.9949999999999995E-10</v>
      </c>
      <c r="I2034">
        <v>869000000000</v>
      </c>
      <c r="K2034">
        <v>3.1</v>
      </c>
      <c r="L2034">
        <v>10.6</v>
      </c>
      <c r="M2034">
        <v>2300</v>
      </c>
      <c r="N2034" t="s">
        <v>1453</v>
      </c>
      <c r="O2034" t="s">
        <v>1453</v>
      </c>
      <c r="P2034" t="s">
        <v>1453</v>
      </c>
      <c r="Q2034" t="s">
        <v>1453</v>
      </c>
      <c r="R2034" t="s">
        <v>1453</v>
      </c>
      <c r="S2034" t="s">
        <v>1453</v>
      </c>
      <c r="T2034" t="s">
        <v>1453</v>
      </c>
      <c r="U2034" t="s">
        <v>1453</v>
      </c>
      <c r="V2034">
        <v>3.55</v>
      </c>
      <c r="W2034">
        <v>0.85000000000000009</v>
      </c>
      <c r="X2034" t="s">
        <v>1453</v>
      </c>
      <c r="Y2034" t="s">
        <v>1453</v>
      </c>
      <c r="Z2034" t="s">
        <v>1468</v>
      </c>
      <c r="AA2034">
        <v>0.93</v>
      </c>
      <c r="AB2034">
        <v>7.0000000000000007E-2</v>
      </c>
      <c r="AC2034">
        <v>0.5</v>
      </c>
      <c r="AD2034">
        <v>0.5</v>
      </c>
      <c r="AE2034">
        <v>0.5</v>
      </c>
      <c r="AF2034">
        <v>0.5</v>
      </c>
      <c r="AG2034">
        <f>INDEX(YM!B:B, MATCH(Sheet1!B2034,YM!A:A,0))</f>
        <v>1.7</v>
      </c>
      <c r="AH2034">
        <v>3.4</v>
      </c>
      <c r="AI2034">
        <f>INDEX('Yield strengh'!B:B, MATCH(Sheet1!B2034,'Yield strengh'!A:A,0))</f>
        <v>75</v>
      </c>
      <c r="AJ2034">
        <v>150</v>
      </c>
      <c r="AK2034">
        <f>INDEX(Price!B:B, MATCH(Sheet1!B2034,Price!A:A,0))</f>
        <v>85.05</v>
      </c>
      <c r="AL2034">
        <f t="shared" si="32"/>
        <v>0.24285714285714285</v>
      </c>
      <c r="AM2034">
        <f>INDEX(toughness!B:B,MATCH(Sheet1!B2034,toughness!A:A,0))</f>
        <v>65.75</v>
      </c>
      <c r="AN2034">
        <f>450</f>
        <v>450</v>
      </c>
    </row>
    <row r="2035" spans="1:40" x14ac:dyDescent="0.3">
      <c r="A2035" t="s">
        <v>1458</v>
      </c>
      <c r="B2035" s="1" t="s">
        <v>1566</v>
      </c>
      <c r="C2035">
        <v>335.5</v>
      </c>
      <c r="D2035">
        <v>1800</v>
      </c>
      <c r="E2035">
        <v>4.21</v>
      </c>
      <c r="F2035">
        <v>13.17</v>
      </c>
      <c r="G2035">
        <v>0.20329</v>
      </c>
      <c r="H2035">
        <v>3.0550000000000038E-4</v>
      </c>
      <c r="I2035">
        <v>5.0499999999999995E+21</v>
      </c>
      <c r="J2035">
        <v>9.0675000000000008</v>
      </c>
      <c r="K2035">
        <v>142.6</v>
      </c>
      <c r="L2035">
        <v>23.75</v>
      </c>
      <c r="N2035" t="s">
        <v>1453</v>
      </c>
      <c r="O2035" t="s">
        <v>1453</v>
      </c>
      <c r="P2035" t="s">
        <v>1453</v>
      </c>
      <c r="Q2035" t="s">
        <v>1453</v>
      </c>
      <c r="R2035" t="s">
        <v>1453</v>
      </c>
      <c r="S2035" t="s">
        <v>1453</v>
      </c>
      <c r="T2035" t="s">
        <v>1453</v>
      </c>
      <c r="U2035" t="s">
        <v>1453</v>
      </c>
      <c r="V2035">
        <v>253.1</v>
      </c>
      <c r="W2035">
        <v>1.24925</v>
      </c>
      <c r="X2035" t="s">
        <v>1453</v>
      </c>
      <c r="Y2035" t="s">
        <v>1453</v>
      </c>
      <c r="Z2035" t="s">
        <v>1468</v>
      </c>
      <c r="AA2035">
        <v>0.93</v>
      </c>
      <c r="AB2035">
        <v>7.0000000000000007E-2</v>
      </c>
      <c r="AC2035">
        <v>0.5</v>
      </c>
      <c r="AD2035">
        <v>0.5</v>
      </c>
      <c r="AE2035">
        <v>0.5</v>
      </c>
      <c r="AF2035">
        <v>0.5</v>
      </c>
      <c r="AG2035">
        <f>INDEX(YM!B:B, MATCH(Sheet1!B2035,YM!A:A,0))</f>
        <v>3.355</v>
      </c>
      <c r="AH2035">
        <v>3.355</v>
      </c>
      <c r="AI2035">
        <f>INDEX('Yield strengh'!B:B, MATCH(Sheet1!B2035,'Yield strengh'!A:A,0))</f>
        <v>38.299999999999997</v>
      </c>
      <c r="AJ2035">
        <v>38.299999999999997</v>
      </c>
      <c r="AK2035">
        <f>INDEX(Price!B:B, MATCH(Sheet1!B2035,Price!A:A,0))</f>
        <v>25.15</v>
      </c>
      <c r="AL2035">
        <f t="shared" si="32"/>
        <v>7.1386944444444447E-2</v>
      </c>
      <c r="AM2035">
        <f>INDEX(toughness!B:B,MATCH(Sheet1!B2035,toughness!A:A,0))</f>
        <v>3.6418750000000002</v>
      </c>
      <c r="AN2035">
        <f>450</f>
        <v>450</v>
      </c>
    </row>
    <row r="2036" spans="1:40" x14ac:dyDescent="0.3">
      <c r="A2036" t="s">
        <v>1458</v>
      </c>
      <c r="B2036" s="1" t="s">
        <v>1695</v>
      </c>
      <c r="C2036">
        <v>79.2</v>
      </c>
      <c r="D2036">
        <v>1020</v>
      </c>
      <c r="E2036">
        <v>2.4</v>
      </c>
      <c r="F2036">
        <v>30</v>
      </c>
      <c r="G2036">
        <v>2.5683333333333331E-3</v>
      </c>
      <c r="H2036">
        <v>8.6859999999999995E-15</v>
      </c>
      <c r="I2036">
        <v>5.05E+17</v>
      </c>
      <c r="J2036">
        <v>8.3762499999999989</v>
      </c>
      <c r="K2036">
        <v>104.22499999999999</v>
      </c>
      <c r="L2036">
        <v>14.16666666666667</v>
      </c>
      <c r="N2036" t="s">
        <v>1453</v>
      </c>
      <c r="O2036" t="s">
        <v>1453</v>
      </c>
      <c r="P2036" t="s">
        <v>1453</v>
      </c>
      <c r="Q2036" t="s">
        <v>1453</v>
      </c>
      <c r="R2036" t="s">
        <v>1453</v>
      </c>
      <c r="S2036" t="s">
        <v>1453</v>
      </c>
      <c r="T2036" t="s">
        <v>1453</v>
      </c>
      <c r="U2036" t="s">
        <v>1453</v>
      </c>
      <c r="V2036">
        <v>90.75</v>
      </c>
      <c r="W2036">
        <v>0.16</v>
      </c>
      <c r="X2036" t="s">
        <v>1453</v>
      </c>
      <c r="Y2036" t="s">
        <v>1453</v>
      </c>
      <c r="Z2036" t="s">
        <v>1468</v>
      </c>
      <c r="AA2036">
        <v>0.93</v>
      </c>
      <c r="AB2036">
        <v>7.0000000000000007E-2</v>
      </c>
      <c r="AC2036">
        <v>0.5</v>
      </c>
      <c r="AD2036">
        <v>0.5</v>
      </c>
      <c r="AE2036">
        <v>0.5</v>
      </c>
      <c r="AF2036">
        <v>0.5</v>
      </c>
      <c r="AG2036">
        <f>INDEX(YM!B:B, MATCH(Sheet1!B2036,YM!A:A,0))</f>
        <v>3.1</v>
      </c>
      <c r="AH2036">
        <v>3.1</v>
      </c>
      <c r="AI2036">
        <f>INDEX('Yield strengh'!B:B, MATCH(Sheet1!B2036,'Yield strengh'!A:A,0))</f>
        <v>58.762500000000003</v>
      </c>
      <c r="AJ2036">
        <v>58.762500000000003</v>
      </c>
      <c r="AK2036">
        <f>INDEX(Price!B:B, MATCH(Sheet1!B2036,Price!A:A,0))</f>
        <v>98.4</v>
      </c>
      <c r="AL2036">
        <f t="shared" si="32"/>
        <v>0.1785919117647059</v>
      </c>
      <c r="AM2036">
        <f>INDEX(toughness!B:B,MATCH(Sheet1!B2036,toughness!A:A,0))</f>
        <v>4.1875</v>
      </c>
      <c r="AN2036">
        <f>450</f>
        <v>450</v>
      </c>
    </row>
    <row r="2037" spans="1:40" x14ac:dyDescent="0.3">
      <c r="A2037" t="s">
        <v>1458</v>
      </c>
      <c r="B2037" s="1" t="s">
        <v>498</v>
      </c>
      <c r="C2037">
        <v>12</v>
      </c>
      <c r="D2037">
        <v>1200</v>
      </c>
      <c r="E2037">
        <v>2.5</v>
      </c>
      <c r="F2037">
        <v>1.5</v>
      </c>
      <c r="G2037">
        <v>1.082E-2</v>
      </c>
      <c r="H2037">
        <v>8.2352000000000003E-12</v>
      </c>
      <c r="I2037">
        <v>1230250000000000</v>
      </c>
      <c r="J2037">
        <v>0.53499999999999992</v>
      </c>
      <c r="K2037">
        <v>11</v>
      </c>
      <c r="L2037">
        <v>19.600000000000001</v>
      </c>
      <c r="N2037" t="s">
        <v>1453</v>
      </c>
      <c r="O2037" t="s">
        <v>1453</v>
      </c>
      <c r="P2037" t="s">
        <v>1453</v>
      </c>
      <c r="Q2037" t="s">
        <v>1453</v>
      </c>
      <c r="R2037" t="s">
        <v>1453</v>
      </c>
      <c r="S2037" t="s">
        <v>1453</v>
      </c>
      <c r="T2037" t="s">
        <v>1453</v>
      </c>
      <c r="U2037" t="s">
        <v>1453</v>
      </c>
      <c r="V2037">
        <v>11</v>
      </c>
      <c r="W2037">
        <v>0.13</v>
      </c>
      <c r="X2037" t="s">
        <v>1453</v>
      </c>
      <c r="Y2037" t="s">
        <v>1453</v>
      </c>
      <c r="Z2037" t="s">
        <v>1468</v>
      </c>
      <c r="AA2037">
        <v>0.93</v>
      </c>
      <c r="AB2037">
        <v>7.0000000000000007E-2</v>
      </c>
      <c r="AC2037">
        <v>0.5</v>
      </c>
      <c r="AD2037">
        <v>0.5</v>
      </c>
      <c r="AE2037">
        <v>0.5</v>
      </c>
      <c r="AF2037">
        <v>0.5</v>
      </c>
      <c r="AG2037">
        <f>INDEX(YM!B:B, MATCH(Sheet1!B2037,YM!A:A,0))</f>
        <v>3.1</v>
      </c>
      <c r="AH2037">
        <v>3.1</v>
      </c>
      <c r="AI2037">
        <f>INDEX('Yield strengh'!B:B, MATCH(Sheet1!B2037,'Yield strengh'!A:A,0))</f>
        <v>7.91</v>
      </c>
      <c r="AJ2037">
        <v>7.91</v>
      </c>
      <c r="AK2037">
        <f>INDEX(Price!B:B, MATCH(Sheet1!B2037,Price!A:A,0))</f>
        <v>1.421</v>
      </c>
      <c r="AL2037">
        <f t="shared" si="32"/>
        <v>2.0434166666666666E-2</v>
      </c>
      <c r="AM2037">
        <f>INDEX(toughness!B:B,MATCH(Sheet1!B2037,toughness!A:A,0))</f>
        <v>0.20135</v>
      </c>
      <c r="AN2037">
        <f>450</f>
        <v>450</v>
      </c>
    </row>
    <row r="2038" spans="1:40" x14ac:dyDescent="0.3">
      <c r="A2038" t="s">
        <v>1458</v>
      </c>
      <c r="B2038" s="1" t="s">
        <v>2150</v>
      </c>
      <c r="C2038">
        <v>23.222000000000001</v>
      </c>
      <c r="D2038">
        <v>1230</v>
      </c>
      <c r="E2038">
        <v>2.17</v>
      </c>
      <c r="F2038">
        <v>16.95</v>
      </c>
      <c r="G2038">
        <v>2.4892E-3</v>
      </c>
      <c r="H2038">
        <v>1.7395179999999999E-20</v>
      </c>
      <c r="I2038">
        <v>1.6650000000000001E+25</v>
      </c>
      <c r="J2038">
        <v>610.29999999999995</v>
      </c>
      <c r="K2038">
        <v>39.022000000000013</v>
      </c>
      <c r="L2038">
        <v>7.3022000000000009</v>
      </c>
      <c r="M2038">
        <v>131.4</v>
      </c>
      <c r="N2038" t="s">
        <v>1453</v>
      </c>
      <c r="O2038" t="s">
        <v>1453</v>
      </c>
      <c r="P2038" t="s">
        <v>1453</v>
      </c>
      <c r="Q2038" t="s">
        <v>1453</v>
      </c>
      <c r="R2038" t="s">
        <v>1453</v>
      </c>
      <c r="S2038" t="s">
        <v>1453</v>
      </c>
      <c r="T2038" t="s">
        <v>1453</v>
      </c>
      <c r="U2038" t="s">
        <v>1453</v>
      </c>
      <c r="V2038">
        <v>28.695</v>
      </c>
      <c r="W2038">
        <v>0.3105</v>
      </c>
      <c r="X2038" t="s">
        <v>1453</v>
      </c>
      <c r="Y2038" t="s">
        <v>1453</v>
      </c>
      <c r="Z2038" t="s">
        <v>1468</v>
      </c>
      <c r="AA2038">
        <v>0.93</v>
      </c>
      <c r="AB2038">
        <v>7.0000000000000007E-2</v>
      </c>
      <c r="AC2038">
        <v>0.5</v>
      </c>
      <c r="AD2038">
        <v>0.5</v>
      </c>
      <c r="AE2038">
        <v>0.5</v>
      </c>
      <c r="AF2038">
        <v>0.5</v>
      </c>
      <c r="AG2038">
        <f>INDEX(YM!B:B, MATCH(Sheet1!B2038,YM!A:A,0))</f>
        <v>2.8006000000000002</v>
      </c>
      <c r="AH2038">
        <v>2.8006000000000002</v>
      </c>
      <c r="AI2038">
        <f>INDEX('Yield strengh'!B:B, MATCH(Sheet1!B2038,'Yield strengh'!A:A,0))</f>
        <v>37.06</v>
      </c>
      <c r="AJ2038">
        <v>37.06</v>
      </c>
      <c r="AK2038">
        <f>INDEX(Price!B:B, MATCH(Sheet1!B2038,Price!A:A,0))</f>
        <v>10.718</v>
      </c>
      <c r="AL2038">
        <f t="shared" si="32"/>
        <v>8.4382305691056911E-2</v>
      </c>
      <c r="AM2038">
        <f>INDEX(toughness!B:B,MATCH(Sheet1!B2038,toughness!A:A,0))</f>
        <v>2.5105</v>
      </c>
      <c r="AN2038">
        <f>450</f>
        <v>450</v>
      </c>
    </row>
    <row r="2039" spans="1:40" x14ac:dyDescent="0.3">
      <c r="A2039" t="s">
        <v>1458</v>
      </c>
      <c r="B2039" s="1" t="s">
        <v>1414</v>
      </c>
      <c r="C2039">
        <v>13.5</v>
      </c>
      <c r="D2039">
        <v>685</v>
      </c>
      <c r="E2039">
        <v>2.5</v>
      </c>
      <c r="F2039">
        <v>1.5</v>
      </c>
      <c r="G2039">
        <v>1.082E-2</v>
      </c>
      <c r="H2039">
        <v>8.2352000000000003E-12</v>
      </c>
      <c r="I2039">
        <v>1230250000000000</v>
      </c>
      <c r="J2039">
        <v>0.58000000000000007</v>
      </c>
      <c r="K2039">
        <v>24</v>
      </c>
      <c r="L2039">
        <v>5.55</v>
      </c>
      <c r="N2039" t="s">
        <v>1453</v>
      </c>
      <c r="O2039" t="s">
        <v>1453</v>
      </c>
      <c r="P2039" t="s">
        <v>1453</v>
      </c>
      <c r="Q2039" t="s">
        <v>1453</v>
      </c>
      <c r="R2039" t="s">
        <v>1453</v>
      </c>
      <c r="S2039" t="s">
        <v>1453</v>
      </c>
      <c r="T2039" t="s">
        <v>1453</v>
      </c>
      <c r="U2039" t="s">
        <v>1453</v>
      </c>
      <c r="V2039">
        <v>14</v>
      </c>
      <c r="W2039">
        <v>0.13</v>
      </c>
      <c r="X2039" t="s">
        <v>1453</v>
      </c>
      <c r="Y2039" t="s">
        <v>1453</v>
      </c>
      <c r="Z2039" t="s">
        <v>1468</v>
      </c>
      <c r="AA2039">
        <v>0.93</v>
      </c>
      <c r="AB2039">
        <v>7.0000000000000007E-2</v>
      </c>
      <c r="AC2039">
        <v>0.5</v>
      </c>
      <c r="AD2039">
        <v>0.5</v>
      </c>
      <c r="AE2039">
        <v>0.5</v>
      </c>
      <c r="AF2039">
        <v>0.5</v>
      </c>
      <c r="AG2039">
        <f>INDEX(YM!B:B, MATCH(Sheet1!B2039,YM!A:A,0))</f>
        <v>2.8</v>
      </c>
      <c r="AH2039">
        <v>2.8</v>
      </c>
      <c r="AI2039">
        <f>INDEX('Yield strengh'!B:B, MATCH(Sheet1!B2039,'Yield strengh'!A:A,0))</f>
        <v>10.07</v>
      </c>
      <c r="AJ2039">
        <v>10.07</v>
      </c>
      <c r="AK2039">
        <f>INDEX(Price!B:B, MATCH(Sheet1!B2039,Price!A:A,0))</f>
        <v>3.7850000000000001</v>
      </c>
      <c r="AL2039">
        <f t="shared" si="32"/>
        <v>4.1162043795620433E-2</v>
      </c>
      <c r="AM2039">
        <f>INDEX(toughness!B:B,MATCH(Sheet1!B2039,toughness!A:A,0))</f>
        <v>0.217</v>
      </c>
      <c r="AN2039">
        <f>450</f>
        <v>450</v>
      </c>
    </row>
    <row r="2040" spans="1:40" x14ac:dyDescent="0.3">
      <c r="A2040" t="s">
        <v>1458</v>
      </c>
      <c r="B2040" s="1" t="s">
        <v>2184</v>
      </c>
      <c r="C2040">
        <v>46.704255319148928</v>
      </c>
      <c r="D2040">
        <v>1005.5</v>
      </c>
      <c r="E2040">
        <v>2.5562499999999999</v>
      </c>
      <c r="F2040">
        <v>20.396511627906971</v>
      </c>
      <c r="G2040">
        <v>4.9406382978723386E-3</v>
      </c>
      <c r="H2040">
        <v>3.1947287234237749E-9</v>
      </c>
      <c r="I2040">
        <v>2502500000</v>
      </c>
      <c r="J2040">
        <v>83.907872340425527</v>
      </c>
      <c r="K2040">
        <v>56.002127659574469</v>
      </c>
      <c r="L2040">
        <v>12.260781250000001</v>
      </c>
      <c r="M2040">
        <v>166.97872340425531</v>
      </c>
      <c r="N2040" t="s">
        <v>1453</v>
      </c>
      <c r="O2040" t="s">
        <v>1453</v>
      </c>
      <c r="P2040" t="s">
        <v>1453</v>
      </c>
      <c r="Q2040" t="s">
        <v>1453</v>
      </c>
      <c r="R2040" t="s">
        <v>1453</v>
      </c>
      <c r="S2040" t="s">
        <v>1453</v>
      </c>
      <c r="T2040" t="s">
        <v>1453</v>
      </c>
      <c r="U2040" t="s">
        <v>1453</v>
      </c>
      <c r="V2040">
        <v>40.782127659574471</v>
      </c>
      <c r="W2040">
        <v>0.26083695652173911</v>
      </c>
      <c r="X2040" t="s">
        <v>1453</v>
      </c>
      <c r="Y2040" t="s">
        <v>1453</v>
      </c>
      <c r="Z2040" t="s">
        <v>1468</v>
      </c>
      <c r="AA2040">
        <v>0.93</v>
      </c>
      <c r="AB2040">
        <v>7.0000000000000007E-2</v>
      </c>
      <c r="AC2040">
        <v>0.5</v>
      </c>
      <c r="AD2040">
        <v>0.5</v>
      </c>
      <c r="AE2040">
        <v>0.5</v>
      </c>
      <c r="AF2040">
        <v>0.5</v>
      </c>
      <c r="AG2040">
        <f>INDEX(YM!B:B, MATCH(Sheet1!B2040,YM!A:A,0))</f>
        <v>2.778197916666667</v>
      </c>
      <c r="AH2040">
        <v>2.778197916666667</v>
      </c>
      <c r="AI2040">
        <f>INDEX('Yield strengh'!B:B, MATCH(Sheet1!B2040,'Yield strengh'!A:A,0))</f>
        <v>38.373958333333327</v>
      </c>
      <c r="AJ2040">
        <v>38.373958333333327</v>
      </c>
      <c r="AK2040">
        <f>INDEX(Price!B:B, MATCH(Sheet1!B2040,Price!A:A,0))</f>
        <v>14.086562499999999</v>
      </c>
      <c r="AL2040">
        <f t="shared" si="32"/>
        <v>0.10602730094074604</v>
      </c>
      <c r="AM2040">
        <f>INDEX(toughness!B:B,MATCH(Sheet1!B2040,toughness!A:A,0))</f>
        <v>2.0094583333333329</v>
      </c>
      <c r="AN2040">
        <f>450</f>
        <v>450</v>
      </c>
    </row>
    <row r="2041" spans="1:40" x14ac:dyDescent="0.3">
      <c r="A2041" t="s">
        <v>1458</v>
      </c>
      <c r="B2041" s="1" t="s">
        <v>2179</v>
      </c>
      <c r="C2041">
        <v>74.899999999999991</v>
      </c>
      <c r="D2041">
        <v>1145</v>
      </c>
      <c r="E2041">
        <v>3.1166666666666671</v>
      </c>
      <c r="F2041">
        <v>17.850000000000001</v>
      </c>
      <c r="G2041">
        <v>2.1133333333333329E-3</v>
      </c>
      <c r="H2041">
        <v>2.8888500000000001E-20</v>
      </c>
      <c r="I2041">
        <v>1.665E+24</v>
      </c>
      <c r="J2041">
        <v>33.083333333333343</v>
      </c>
      <c r="K2041">
        <v>85.38333333333334</v>
      </c>
      <c r="L2041">
        <v>15.83333333333333</v>
      </c>
      <c r="N2041" t="s">
        <v>1453</v>
      </c>
      <c r="O2041" t="s">
        <v>1453</v>
      </c>
      <c r="P2041" t="s">
        <v>1453</v>
      </c>
      <c r="Q2041" t="s">
        <v>1453</v>
      </c>
      <c r="R2041" t="s">
        <v>1453</v>
      </c>
      <c r="S2041" t="s">
        <v>1453</v>
      </c>
      <c r="T2041" t="s">
        <v>1453</v>
      </c>
      <c r="U2041" t="s">
        <v>1453</v>
      </c>
      <c r="V2041">
        <v>57.216666666666669</v>
      </c>
      <c r="W2041">
        <v>0.22</v>
      </c>
      <c r="X2041" t="s">
        <v>1453</v>
      </c>
      <c r="Y2041" t="s">
        <v>1453</v>
      </c>
      <c r="Z2041" t="s">
        <v>1468</v>
      </c>
      <c r="AA2041">
        <v>0.93</v>
      </c>
      <c r="AB2041">
        <v>7.0000000000000007E-2</v>
      </c>
      <c r="AC2041">
        <v>0.5</v>
      </c>
      <c r="AD2041">
        <v>0.5</v>
      </c>
      <c r="AE2041">
        <v>0.5</v>
      </c>
      <c r="AF2041">
        <v>0.5</v>
      </c>
      <c r="AG2041">
        <f>INDEX(YM!B:B, MATCH(Sheet1!B2041,YM!A:A,0))</f>
        <v>2.7737500000000002</v>
      </c>
      <c r="AH2041">
        <v>2.7737500000000002</v>
      </c>
      <c r="AI2041">
        <f>INDEX('Yield strengh'!B:B, MATCH(Sheet1!B2041,'Yield strengh'!A:A,0))</f>
        <v>60.2</v>
      </c>
      <c r="AJ2041">
        <v>60.2</v>
      </c>
      <c r="AK2041">
        <f>INDEX(Price!B:B, MATCH(Sheet1!B2041,Price!A:A,0))</f>
        <v>18.3125</v>
      </c>
      <c r="AL2041">
        <f t="shared" si="32"/>
        <v>0.14583384279475983</v>
      </c>
      <c r="AM2041">
        <f>INDEX(toughness!B:B,MATCH(Sheet1!B2041,toughness!A:A,0))</f>
        <v>0.83774999999999999</v>
      </c>
      <c r="AN2041">
        <f>450</f>
        <v>450</v>
      </c>
    </row>
    <row r="2042" spans="1:40" x14ac:dyDescent="0.3">
      <c r="A2042" t="s">
        <v>1458</v>
      </c>
      <c r="B2042" s="1" t="s">
        <v>1326</v>
      </c>
      <c r="C2042">
        <v>139.40714285714279</v>
      </c>
      <c r="D2042">
        <v>1330</v>
      </c>
      <c r="E2042">
        <v>6.104166666666667</v>
      </c>
      <c r="F2042">
        <v>21.524999999999999</v>
      </c>
      <c r="G2042">
        <v>1.0152285714285709E-2</v>
      </c>
      <c r="H2042">
        <v>1.3514285714306411E-5</v>
      </c>
      <c r="I2042">
        <v>5500000</v>
      </c>
      <c r="J2042">
        <v>107.5878571428571</v>
      </c>
      <c r="K2042">
        <v>206.74285714285719</v>
      </c>
      <c r="L2042">
        <v>40.083333333333343</v>
      </c>
      <c r="M2042">
        <v>154.5</v>
      </c>
      <c r="N2042" t="s">
        <v>1453</v>
      </c>
      <c r="O2042" t="s">
        <v>1453</v>
      </c>
      <c r="P2042" t="s">
        <v>1453</v>
      </c>
      <c r="Q2042" t="s">
        <v>1453</v>
      </c>
      <c r="R2042" t="s">
        <v>1453</v>
      </c>
      <c r="S2042" t="s">
        <v>1453</v>
      </c>
      <c r="T2042" t="s">
        <v>1453</v>
      </c>
      <c r="U2042" t="s">
        <v>1453</v>
      </c>
      <c r="V2042">
        <v>138.46642857142859</v>
      </c>
      <c r="W2042">
        <v>0.40092142857142848</v>
      </c>
      <c r="X2042" t="s">
        <v>1453</v>
      </c>
      <c r="Y2042" t="s">
        <v>1453</v>
      </c>
      <c r="Z2042" t="s">
        <v>1468</v>
      </c>
      <c r="AA2042">
        <v>0.93</v>
      </c>
      <c r="AB2042">
        <v>7.0000000000000007E-2</v>
      </c>
      <c r="AC2042">
        <v>0.5</v>
      </c>
      <c r="AD2042">
        <v>0.5</v>
      </c>
      <c r="AE2042">
        <v>0.5</v>
      </c>
      <c r="AF2042">
        <v>0.5</v>
      </c>
      <c r="AG2042">
        <f>INDEX(YM!B:B, MATCH(Sheet1!B2042,YM!A:A,0))</f>
        <v>2.7639592592592588</v>
      </c>
      <c r="AH2042">
        <v>2.7639592592592588</v>
      </c>
      <c r="AI2042">
        <f>INDEX('Yield strengh'!B:B, MATCH(Sheet1!B2042,'Yield strengh'!A:A,0))</f>
        <v>69.587037037037035</v>
      </c>
      <c r="AJ2042">
        <v>69.587037037037035</v>
      </c>
      <c r="AK2042">
        <f>INDEX(Price!B:B, MATCH(Sheet1!B2042,Price!A:A,0))</f>
        <v>35.007407407407413</v>
      </c>
      <c r="AL2042">
        <f t="shared" si="32"/>
        <v>0.14461333484431241</v>
      </c>
      <c r="AM2042">
        <f>INDEX(toughness!B:B,MATCH(Sheet1!B2042,toughness!A:A,0))</f>
        <v>35.225796296296302</v>
      </c>
      <c r="AN2042">
        <f>450</f>
        <v>450</v>
      </c>
    </row>
    <row r="2043" spans="1:40" x14ac:dyDescent="0.3">
      <c r="A2043" t="s">
        <v>1458</v>
      </c>
      <c r="B2043" s="1" t="s">
        <v>1326</v>
      </c>
      <c r="C2043">
        <v>45.2</v>
      </c>
      <c r="D2043">
        <v>1420</v>
      </c>
      <c r="E2043">
        <v>5.9734210526315792</v>
      </c>
      <c r="F2043">
        <v>22.352631578947371</v>
      </c>
      <c r="G2043">
        <v>5.1200294117647064E-3</v>
      </c>
      <c r="H2043">
        <v>1.9583191336973679E-16</v>
      </c>
      <c r="I2043">
        <v>1.057E+19</v>
      </c>
      <c r="J2043">
        <v>406.64421052631582</v>
      </c>
      <c r="K2043">
        <v>69.673684210526304</v>
      </c>
      <c r="L2043">
        <v>13.58333333333333</v>
      </c>
      <c r="M2043">
        <v>167.05555555555549</v>
      </c>
      <c r="N2043" t="s">
        <v>1453</v>
      </c>
      <c r="O2043" t="s">
        <v>1453</v>
      </c>
      <c r="P2043" t="s">
        <v>1453</v>
      </c>
      <c r="Q2043" t="s">
        <v>1453</v>
      </c>
      <c r="R2043" t="s">
        <v>1453</v>
      </c>
      <c r="S2043" t="s">
        <v>1453</v>
      </c>
      <c r="T2043" t="s">
        <v>1453</v>
      </c>
      <c r="U2043" t="s">
        <v>1453</v>
      </c>
      <c r="V2043">
        <v>53.06315789473684</v>
      </c>
      <c r="W2043">
        <v>0.36011764705882349</v>
      </c>
      <c r="X2043" t="s">
        <v>1453</v>
      </c>
      <c r="Y2043" t="s">
        <v>1453</v>
      </c>
      <c r="Z2043" t="s">
        <v>1468</v>
      </c>
      <c r="AA2043">
        <v>0.93</v>
      </c>
      <c r="AB2043">
        <v>7.0000000000000007E-2</v>
      </c>
      <c r="AC2043">
        <v>0.5</v>
      </c>
      <c r="AD2043">
        <v>0.5</v>
      </c>
      <c r="AE2043">
        <v>0.5</v>
      </c>
      <c r="AF2043">
        <v>0.5</v>
      </c>
      <c r="AG2043">
        <f>INDEX(YM!B:B, MATCH(Sheet1!B2043,YM!A:A,0))</f>
        <v>2.7639592592592588</v>
      </c>
      <c r="AH2043">
        <v>2.7639592592592588</v>
      </c>
      <c r="AI2043">
        <f>INDEX('Yield strengh'!B:B, MATCH(Sheet1!B2043,'Yield strengh'!A:A,0))</f>
        <v>69.587037037037035</v>
      </c>
      <c r="AJ2043">
        <v>69.587037037037035</v>
      </c>
      <c r="AK2043">
        <f>INDEX(Price!B:B, MATCH(Sheet1!B2043,Price!A:A,0))</f>
        <v>35.007407407407413</v>
      </c>
      <c r="AL2043">
        <f t="shared" si="32"/>
        <v>0.13544770094572922</v>
      </c>
      <c r="AM2043">
        <f>INDEX(toughness!B:B,MATCH(Sheet1!B2043,toughness!A:A,0))</f>
        <v>35.225796296296302</v>
      </c>
      <c r="AN2043">
        <f>450</f>
        <v>450</v>
      </c>
    </row>
    <row r="2044" spans="1:40" x14ac:dyDescent="0.3">
      <c r="A2044" t="s">
        <v>1458</v>
      </c>
      <c r="B2044" s="1" t="s">
        <v>577</v>
      </c>
      <c r="C2044">
        <v>40</v>
      </c>
      <c r="D2044">
        <v>445</v>
      </c>
      <c r="E2044">
        <v>5.1849999999999996</v>
      </c>
      <c r="F2044">
        <v>0.5</v>
      </c>
      <c r="G2044">
        <v>6.4950000000000008E-2</v>
      </c>
      <c r="H2044">
        <v>1.8659999999999999E-12</v>
      </c>
      <c r="I2044">
        <v>130000000000000</v>
      </c>
      <c r="J2044">
        <v>2.1</v>
      </c>
      <c r="K2044">
        <v>73</v>
      </c>
      <c r="L2044">
        <v>2.7349999999999999</v>
      </c>
      <c r="N2044" t="s">
        <v>1453</v>
      </c>
      <c r="O2044" t="s">
        <v>1453</v>
      </c>
      <c r="P2044" t="s">
        <v>1453</v>
      </c>
      <c r="Q2044" t="s">
        <v>1453</v>
      </c>
      <c r="R2044" t="s">
        <v>1453</v>
      </c>
      <c r="S2044" t="s">
        <v>1453</v>
      </c>
      <c r="T2044" t="s">
        <v>1453</v>
      </c>
      <c r="U2044" t="s">
        <v>1453</v>
      </c>
      <c r="V2044">
        <v>84</v>
      </c>
      <c r="W2044">
        <v>0.22</v>
      </c>
      <c r="X2044" t="s">
        <v>1453</v>
      </c>
      <c r="Y2044" t="s">
        <v>1453</v>
      </c>
      <c r="Z2044" t="s">
        <v>1468</v>
      </c>
      <c r="AA2044">
        <v>0.93</v>
      </c>
      <c r="AB2044">
        <v>7.0000000000000007E-2</v>
      </c>
      <c r="AC2044">
        <v>0.5</v>
      </c>
      <c r="AD2044">
        <v>0.5</v>
      </c>
      <c r="AE2044">
        <v>0.5</v>
      </c>
      <c r="AF2044">
        <v>0.5</v>
      </c>
      <c r="AG2044">
        <f>INDEX(YM!B:B, MATCH(Sheet1!B2044,YM!A:A,0))</f>
        <v>2.75</v>
      </c>
      <c r="AH2044">
        <v>2.75</v>
      </c>
      <c r="AI2044">
        <f>INDEX('Yield strengh'!B:B, MATCH(Sheet1!B2044,'Yield strengh'!A:A,0))</f>
        <v>7.5500000000000007</v>
      </c>
      <c r="AJ2044">
        <v>7.5500000000000007</v>
      </c>
      <c r="AK2044">
        <f>INDEX(Price!B:B, MATCH(Sheet1!B2044,Price!A:A,0))</f>
        <v>2.95</v>
      </c>
      <c r="AL2044">
        <f t="shared" si="32"/>
        <v>4.6657303370786524E-2</v>
      </c>
      <c r="AM2044">
        <f>INDEX(toughness!B:B,MATCH(Sheet1!B2044,toughness!A:A,0))</f>
        <v>1.0745</v>
      </c>
      <c r="AN2044">
        <f>450</f>
        <v>450</v>
      </c>
    </row>
    <row r="2045" spans="1:40" x14ac:dyDescent="0.3">
      <c r="A2045" t="s">
        <v>1458</v>
      </c>
      <c r="B2045" s="1" t="s">
        <v>586</v>
      </c>
      <c r="C2045">
        <v>12</v>
      </c>
      <c r="D2045">
        <v>1150</v>
      </c>
      <c r="E2045">
        <v>2.5</v>
      </c>
      <c r="F2045">
        <v>1.5</v>
      </c>
      <c r="G2045">
        <v>1.082E-2</v>
      </c>
      <c r="H2045">
        <v>8.2352000000000003E-12</v>
      </c>
      <c r="I2045">
        <v>1230250000000000</v>
      </c>
      <c r="J2045">
        <v>0.59000000000000008</v>
      </c>
      <c r="K2045">
        <v>9</v>
      </c>
      <c r="L2045">
        <v>17.8</v>
      </c>
      <c r="N2045" t="s">
        <v>1453</v>
      </c>
      <c r="O2045" t="s">
        <v>1453</v>
      </c>
      <c r="P2045" t="s">
        <v>1453</v>
      </c>
      <c r="Q2045" t="s">
        <v>1453</v>
      </c>
      <c r="R2045" t="s">
        <v>1453</v>
      </c>
      <c r="S2045" t="s">
        <v>1453</v>
      </c>
      <c r="T2045" t="s">
        <v>1453</v>
      </c>
      <c r="U2045" t="s">
        <v>1453</v>
      </c>
      <c r="V2045">
        <v>11</v>
      </c>
      <c r="W2045">
        <v>0.13</v>
      </c>
      <c r="X2045" t="s">
        <v>1453</v>
      </c>
      <c r="Y2045" t="s">
        <v>1453</v>
      </c>
      <c r="Z2045" t="s">
        <v>1468</v>
      </c>
      <c r="AA2045">
        <v>0.93</v>
      </c>
      <c r="AB2045">
        <v>7.0000000000000007E-2</v>
      </c>
      <c r="AC2045">
        <v>0.5</v>
      </c>
      <c r="AD2045">
        <v>0.5</v>
      </c>
      <c r="AE2045">
        <v>0.5</v>
      </c>
      <c r="AF2045">
        <v>0.5</v>
      </c>
      <c r="AG2045">
        <f>INDEX(YM!B:B, MATCH(Sheet1!B2045,YM!A:A,0))</f>
        <v>2.75</v>
      </c>
      <c r="AH2045">
        <v>2.75</v>
      </c>
      <c r="AI2045">
        <f>INDEX('Yield strengh'!B:B, MATCH(Sheet1!B2045,'Yield strengh'!A:A,0))</f>
        <v>7.91</v>
      </c>
      <c r="AJ2045">
        <v>7.91</v>
      </c>
      <c r="AK2045">
        <f>INDEX(Price!B:B, MATCH(Sheet1!B2045,Price!A:A,0))</f>
        <v>1.39</v>
      </c>
      <c r="AL2045">
        <f t="shared" si="32"/>
        <v>1.8915217391304348E-2</v>
      </c>
      <c r="AM2045">
        <f>INDEX(toughness!B:B,MATCH(Sheet1!B2045,toughness!A:A,0))</f>
        <v>0.22850000000000001</v>
      </c>
      <c r="AN2045">
        <f>450</f>
        <v>450</v>
      </c>
    </row>
    <row r="2046" spans="1:40" x14ac:dyDescent="0.3">
      <c r="A2046" t="s">
        <v>1458</v>
      </c>
      <c r="B2046" s="1" t="s">
        <v>944</v>
      </c>
      <c r="C2046">
        <v>637.5</v>
      </c>
      <c r="D2046">
        <v>8900</v>
      </c>
      <c r="G2046">
        <v>5.51</v>
      </c>
      <c r="H2046">
        <v>18.2</v>
      </c>
      <c r="I2046">
        <v>9.5</v>
      </c>
      <c r="J2046">
        <v>8.5</v>
      </c>
      <c r="K2046">
        <v>637.5</v>
      </c>
      <c r="L2046">
        <v>180</v>
      </c>
      <c r="M2046">
        <v>1455</v>
      </c>
      <c r="N2046" t="s">
        <v>1453</v>
      </c>
      <c r="O2046" t="s">
        <v>1453</v>
      </c>
      <c r="P2046" t="s">
        <v>1453</v>
      </c>
      <c r="Q2046" t="s">
        <v>1453</v>
      </c>
      <c r="R2046" t="s">
        <v>1453</v>
      </c>
      <c r="S2046" t="s">
        <v>1453</v>
      </c>
      <c r="T2046" t="s">
        <v>1453</v>
      </c>
      <c r="U2046" t="s">
        <v>1453</v>
      </c>
      <c r="V2046">
        <v>760</v>
      </c>
      <c r="W2046">
        <v>70</v>
      </c>
      <c r="X2046" t="s">
        <v>1453</v>
      </c>
      <c r="Y2046" t="s">
        <v>1453</v>
      </c>
      <c r="Z2046" t="s">
        <v>1468</v>
      </c>
      <c r="AA2046">
        <v>0.93</v>
      </c>
      <c r="AB2046">
        <v>7.0000000000000007E-2</v>
      </c>
      <c r="AC2046">
        <v>0.5</v>
      </c>
      <c r="AD2046">
        <v>0.5</v>
      </c>
      <c r="AE2046">
        <v>0.5</v>
      </c>
      <c r="AF2046">
        <v>0.5</v>
      </c>
      <c r="AG2046">
        <f>INDEX(YM!B:B, MATCH(Sheet1!B2046,YM!A:A,0))</f>
        <v>2.75</v>
      </c>
      <c r="AH2046">
        <v>2.75</v>
      </c>
      <c r="AI2046">
        <f>INDEX('Yield strengh'!B:B, MATCH(Sheet1!B2046,'Yield strengh'!A:A,0))</f>
        <v>11.5</v>
      </c>
      <c r="AJ2046">
        <v>11.5</v>
      </c>
      <c r="AK2046">
        <f>INDEX(Price!B:B, MATCH(Sheet1!B2046,Price!A:A,0))</f>
        <v>8.3349999999999991</v>
      </c>
      <c r="AL2046">
        <f t="shared" si="32"/>
        <v>3.553370786516854E-3</v>
      </c>
      <c r="AM2046">
        <f>INDEX(toughness!B:B,MATCH(Sheet1!B2046,toughness!A:A,0))</f>
        <v>0.623</v>
      </c>
      <c r="AN2046">
        <f>450</f>
        <v>450</v>
      </c>
    </row>
    <row r="2047" spans="1:40" x14ac:dyDescent="0.3">
      <c r="A2047" t="s">
        <v>1458</v>
      </c>
      <c r="B2047" s="1" t="s">
        <v>1421</v>
      </c>
      <c r="C2047">
        <v>17.25</v>
      </c>
      <c r="D2047">
        <v>715</v>
      </c>
      <c r="E2047">
        <v>2.5</v>
      </c>
      <c r="F2047">
        <v>1.5</v>
      </c>
      <c r="G2047">
        <v>1.082E-2</v>
      </c>
      <c r="H2047">
        <v>8.2352000000000003E-12</v>
      </c>
      <c r="I2047">
        <v>1230250000000000</v>
      </c>
      <c r="J2047">
        <v>0.51</v>
      </c>
      <c r="K2047">
        <v>22.5</v>
      </c>
      <c r="L2047">
        <v>6.1</v>
      </c>
      <c r="N2047" t="s">
        <v>1453</v>
      </c>
      <c r="O2047" t="s">
        <v>1453</v>
      </c>
      <c r="P2047" t="s">
        <v>1453</v>
      </c>
      <c r="Q2047" t="s">
        <v>1453</v>
      </c>
      <c r="R2047" t="s">
        <v>1453</v>
      </c>
      <c r="S2047" t="s">
        <v>1453</v>
      </c>
      <c r="T2047" t="s">
        <v>1453</v>
      </c>
      <c r="U2047" t="s">
        <v>1453</v>
      </c>
      <c r="V2047">
        <v>10.25</v>
      </c>
      <c r="W2047">
        <v>0.13</v>
      </c>
      <c r="X2047" t="s">
        <v>1453</v>
      </c>
      <c r="Y2047" t="s">
        <v>1453</v>
      </c>
      <c r="Z2047" t="s">
        <v>1468</v>
      </c>
      <c r="AA2047">
        <v>0.93</v>
      </c>
      <c r="AB2047">
        <v>7.0000000000000007E-2</v>
      </c>
      <c r="AC2047">
        <v>0.5</v>
      </c>
      <c r="AD2047">
        <v>0.5</v>
      </c>
      <c r="AE2047">
        <v>0.5</v>
      </c>
      <c r="AF2047">
        <v>0.5</v>
      </c>
      <c r="AG2047">
        <f>INDEX(YM!B:B, MATCH(Sheet1!B2047,YM!A:A,0))</f>
        <v>2.75</v>
      </c>
      <c r="AH2047">
        <v>2.75</v>
      </c>
      <c r="AI2047">
        <f>INDEX('Yield strengh'!B:B, MATCH(Sheet1!B2047,'Yield strengh'!A:A,0))</f>
        <v>7.38</v>
      </c>
      <c r="AJ2047">
        <v>7.38</v>
      </c>
      <c r="AK2047">
        <f>INDEX(Price!B:B, MATCH(Sheet1!B2047,Price!A:A,0))</f>
        <v>2.36</v>
      </c>
      <c r="AL2047">
        <f t="shared" si="32"/>
        <v>2.8384615384615383E-2</v>
      </c>
      <c r="AM2047">
        <f>INDEX(toughness!B:B,MATCH(Sheet1!B2047,toughness!A:A,0))</f>
        <v>0.21729999999999999</v>
      </c>
      <c r="AN2047">
        <f>450</f>
        <v>450</v>
      </c>
    </row>
    <row r="2048" spans="1:40" x14ac:dyDescent="0.3">
      <c r="A2048" t="s">
        <v>1455</v>
      </c>
      <c r="B2048" s="1" t="s">
        <v>1478</v>
      </c>
      <c r="C2048">
        <v>65.924999999999997</v>
      </c>
      <c r="D2048">
        <v>1110</v>
      </c>
      <c r="E2048">
        <v>2.9624999999999999</v>
      </c>
      <c r="F2048">
        <v>19.7</v>
      </c>
      <c r="G2048">
        <v>2.2474999999999999E-3</v>
      </c>
      <c r="H2048">
        <v>4.750905E-19</v>
      </c>
      <c r="I2048">
        <v>1.1150000000000001E+23</v>
      </c>
      <c r="J2048">
        <v>52.674999999999997</v>
      </c>
      <c r="K2048">
        <v>68.275000000000006</v>
      </c>
      <c r="L2048">
        <v>11.25</v>
      </c>
      <c r="N2048" t="s">
        <v>1453</v>
      </c>
      <c r="O2048" t="s">
        <v>1453</v>
      </c>
      <c r="P2048" t="s">
        <v>1453</v>
      </c>
      <c r="Q2048" t="s">
        <v>1453</v>
      </c>
      <c r="R2048" t="s">
        <v>1453</v>
      </c>
      <c r="S2048" t="s">
        <v>1453</v>
      </c>
      <c r="T2048" t="s">
        <v>1453</v>
      </c>
      <c r="U2048" t="s">
        <v>1453</v>
      </c>
      <c r="V2048">
        <v>43.95</v>
      </c>
      <c r="W2048">
        <v>0.26824999999999999</v>
      </c>
      <c r="X2048" t="s">
        <v>1453</v>
      </c>
      <c r="Y2048" t="s">
        <v>1453</v>
      </c>
      <c r="Z2048" t="s">
        <v>1468</v>
      </c>
      <c r="AA2048">
        <v>0.93</v>
      </c>
      <c r="AB2048">
        <v>7.0000000000000007E-2</v>
      </c>
      <c r="AC2048">
        <v>0.5</v>
      </c>
      <c r="AD2048">
        <v>0.5</v>
      </c>
      <c r="AE2048">
        <v>0.5</v>
      </c>
      <c r="AF2048">
        <v>0.5</v>
      </c>
      <c r="AG2048">
        <f>INDEX(YM!B:B, MATCH(Sheet1!B2048,YM!A:A,0))</f>
        <v>2.645</v>
      </c>
      <c r="AH2048">
        <v>2.645</v>
      </c>
      <c r="AI2048">
        <f>INDEX('Yield strengh'!B:B, MATCH(Sheet1!B2048,'Yield strengh'!A:A,0))</f>
        <v>47.524999999999999</v>
      </c>
      <c r="AJ2048">
        <v>47.524999999999999</v>
      </c>
      <c r="AK2048">
        <f>INDEX(Price!B:B, MATCH(Sheet1!B2048,Price!A:A,0))</f>
        <v>28.25</v>
      </c>
      <c r="AL2048">
        <f t="shared" si="32"/>
        <v>0.11324650900900901</v>
      </c>
      <c r="AM2048">
        <f>INDEX(toughness!B:B,MATCH(Sheet1!B2048,toughness!A:A,0))</f>
        <v>4.7294999999999998</v>
      </c>
      <c r="AN2048">
        <f>450</f>
        <v>450</v>
      </c>
    </row>
    <row r="2049" spans="1:40" x14ac:dyDescent="0.3">
      <c r="A2049" t="s">
        <v>1458</v>
      </c>
      <c r="B2049" s="1" t="s">
        <v>1078</v>
      </c>
      <c r="C2049">
        <v>12</v>
      </c>
      <c r="D2049">
        <v>650</v>
      </c>
      <c r="E2049">
        <v>2.5</v>
      </c>
      <c r="F2049">
        <v>1.5</v>
      </c>
      <c r="G2049">
        <v>1.082E-2</v>
      </c>
      <c r="H2049">
        <v>8.2352000000000003E-12</v>
      </c>
      <c r="I2049">
        <v>1230250000000000</v>
      </c>
      <c r="J2049">
        <v>0.89</v>
      </c>
      <c r="K2049">
        <v>18.5</v>
      </c>
      <c r="L2049">
        <v>4.9000000000000004</v>
      </c>
      <c r="N2049" t="s">
        <v>1453</v>
      </c>
      <c r="O2049" t="s">
        <v>1453</v>
      </c>
      <c r="P2049" t="s">
        <v>1453</v>
      </c>
      <c r="Q2049" t="s">
        <v>1453</v>
      </c>
      <c r="R2049" t="s">
        <v>1453</v>
      </c>
      <c r="S2049" t="s">
        <v>1453</v>
      </c>
      <c r="T2049" t="s">
        <v>1453</v>
      </c>
      <c r="U2049" t="s">
        <v>1453</v>
      </c>
      <c r="V2049">
        <v>11</v>
      </c>
      <c r="W2049">
        <v>0.13</v>
      </c>
      <c r="X2049" t="s">
        <v>1453</v>
      </c>
      <c r="Y2049" t="s">
        <v>1453</v>
      </c>
      <c r="Z2049" t="s">
        <v>1468</v>
      </c>
      <c r="AA2049">
        <v>0.93</v>
      </c>
      <c r="AB2049">
        <v>7.0000000000000007E-2</v>
      </c>
      <c r="AC2049">
        <v>0.5</v>
      </c>
      <c r="AD2049">
        <v>0.5</v>
      </c>
      <c r="AE2049">
        <v>0.5</v>
      </c>
      <c r="AF2049">
        <v>0.5</v>
      </c>
      <c r="AG2049">
        <f>INDEX(YM!B:B, MATCH(Sheet1!B2049,YM!A:A,0))</f>
        <v>2.5499999999999998</v>
      </c>
      <c r="AH2049">
        <v>2.5499999999999998</v>
      </c>
      <c r="AI2049">
        <f>INDEX('Yield strengh'!B:B, MATCH(Sheet1!B2049,'Yield strengh'!A:A,0))</f>
        <v>2.5499999999999998</v>
      </c>
      <c r="AJ2049">
        <v>2.5499999999999998</v>
      </c>
      <c r="AK2049">
        <f>INDEX(Price!B:B, MATCH(Sheet1!B2049,Price!A:A,0))</f>
        <v>3.7850000000000001</v>
      </c>
      <c r="AL2049">
        <f t="shared" si="32"/>
        <v>1.0003846153846153E-2</v>
      </c>
      <c r="AM2049">
        <f>INDEX(toughness!B:B,MATCH(Sheet1!B2049,toughness!A:A,0))</f>
        <v>0.23849999999999999</v>
      </c>
      <c r="AN2049">
        <f>450</f>
        <v>450</v>
      </c>
    </row>
    <row r="2050" spans="1:40" x14ac:dyDescent="0.3">
      <c r="A2050" t="s">
        <v>1458</v>
      </c>
      <c r="B2050" s="1" t="s">
        <v>1079</v>
      </c>
      <c r="C2050">
        <v>13</v>
      </c>
      <c r="D2050">
        <v>650</v>
      </c>
      <c r="E2050">
        <v>2.5</v>
      </c>
      <c r="F2050">
        <v>1.5</v>
      </c>
      <c r="G2050">
        <v>1.082E-2</v>
      </c>
      <c r="H2050">
        <v>8.2352000000000003E-12</v>
      </c>
      <c r="I2050">
        <v>1230250000000000</v>
      </c>
      <c r="J2050">
        <v>0.89</v>
      </c>
      <c r="K2050">
        <v>20</v>
      </c>
      <c r="L2050">
        <v>4.9000000000000004</v>
      </c>
      <c r="N2050" t="s">
        <v>1453</v>
      </c>
      <c r="O2050" t="s">
        <v>1453</v>
      </c>
      <c r="P2050" t="s">
        <v>1453</v>
      </c>
      <c r="Q2050" t="s">
        <v>1453</v>
      </c>
      <c r="R2050" t="s">
        <v>1453</v>
      </c>
      <c r="S2050" t="s">
        <v>1453</v>
      </c>
      <c r="T2050" t="s">
        <v>1453</v>
      </c>
      <c r="U2050" t="s">
        <v>1453</v>
      </c>
      <c r="V2050">
        <v>11</v>
      </c>
      <c r="W2050">
        <v>0.13</v>
      </c>
      <c r="X2050" t="s">
        <v>1453</v>
      </c>
      <c r="Y2050" t="s">
        <v>1453</v>
      </c>
      <c r="Z2050" t="s">
        <v>1468</v>
      </c>
      <c r="AA2050">
        <v>0.93</v>
      </c>
      <c r="AB2050">
        <v>7.0000000000000007E-2</v>
      </c>
      <c r="AC2050">
        <v>0.5</v>
      </c>
      <c r="AD2050">
        <v>0.5</v>
      </c>
      <c r="AE2050">
        <v>0.5</v>
      </c>
      <c r="AF2050">
        <v>0.5</v>
      </c>
      <c r="AG2050">
        <f>INDEX(YM!B:B, MATCH(Sheet1!B2050,YM!A:A,0))</f>
        <v>2.5499999999999998</v>
      </c>
      <c r="AH2050">
        <v>2.5499999999999998</v>
      </c>
      <c r="AI2050">
        <f>INDEX('Yield strengh'!B:B, MATCH(Sheet1!B2050,'Yield strengh'!A:A,0))</f>
        <v>2.5499999999999998</v>
      </c>
      <c r="AJ2050">
        <v>2.5499999999999998</v>
      </c>
      <c r="AK2050">
        <f>INDEX(Price!B:B, MATCH(Sheet1!B2050,Price!A:A,0))</f>
        <v>3.7850000000000001</v>
      </c>
      <c r="AL2050">
        <f t="shared" si="32"/>
        <v>1.0003846153846153E-2</v>
      </c>
      <c r="AM2050">
        <f>INDEX(toughness!B:B,MATCH(Sheet1!B2050,toughness!A:A,0))</f>
        <v>0.23849999999999999</v>
      </c>
      <c r="AN2050">
        <f>450</f>
        <v>450</v>
      </c>
    </row>
    <row r="2051" spans="1:40" x14ac:dyDescent="0.3">
      <c r="A2051" t="s">
        <v>1458</v>
      </c>
      <c r="B2051" s="1" t="s">
        <v>869</v>
      </c>
      <c r="C2051">
        <v>7.4999999999999997E-3</v>
      </c>
      <c r="D2051">
        <v>10.5</v>
      </c>
      <c r="E2051">
        <v>1.04</v>
      </c>
      <c r="F2051">
        <v>4</v>
      </c>
      <c r="G2051">
        <v>4.885E-4</v>
      </c>
      <c r="H2051">
        <v>8.6860000000000008E-17</v>
      </c>
      <c r="I2051">
        <v>5.05E+19</v>
      </c>
      <c r="J2051">
        <v>12</v>
      </c>
      <c r="K2051">
        <v>1.15E-2</v>
      </c>
      <c r="L2051">
        <v>2.5000000000000001E-3</v>
      </c>
      <c r="N2051" t="s">
        <v>1453</v>
      </c>
      <c r="O2051" t="s">
        <v>1453</v>
      </c>
      <c r="P2051" t="s">
        <v>1453</v>
      </c>
      <c r="Q2051" t="s">
        <v>1453</v>
      </c>
      <c r="R2051" t="s">
        <v>1453</v>
      </c>
      <c r="S2051" t="s">
        <v>1453</v>
      </c>
      <c r="T2051" t="s">
        <v>1453</v>
      </c>
      <c r="U2051" t="s">
        <v>1453</v>
      </c>
      <c r="V2051">
        <v>0.13500000000000001</v>
      </c>
      <c r="W2051">
        <v>3.3500000000000002E-2</v>
      </c>
      <c r="X2051" t="s">
        <v>1453</v>
      </c>
      <c r="Y2051" t="s">
        <v>1453</v>
      </c>
      <c r="Z2051" t="s">
        <v>1468</v>
      </c>
      <c r="AA2051">
        <v>0.93</v>
      </c>
      <c r="AB2051">
        <v>7.0000000000000007E-2</v>
      </c>
      <c r="AC2051">
        <v>0.5</v>
      </c>
      <c r="AD2051">
        <v>0.5</v>
      </c>
      <c r="AE2051">
        <v>0.5</v>
      </c>
      <c r="AF2051">
        <v>0.5</v>
      </c>
      <c r="AG2051">
        <f>INDEX(YM!B:B, MATCH(Sheet1!B2051,YM!A:A,0))</f>
        <v>2.5</v>
      </c>
      <c r="AH2051">
        <v>2.5</v>
      </c>
      <c r="AI2051">
        <f>INDEX('Yield strengh'!B:B, MATCH(Sheet1!B2051,'Yield strengh'!A:A,0))</f>
        <v>5</v>
      </c>
      <c r="AJ2051">
        <v>5</v>
      </c>
      <c r="AK2051">
        <f>INDEX(Price!B:B, MATCH(Sheet1!B2051,Price!A:A,0))</f>
        <v>2.95</v>
      </c>
      <c r="AL2051">
        <f t="shared" si="32"/>
        <v>1.1904761904761905</v>
      </c>
      <c r="AM2051">
        <f>INDEX(toughness!B:B,MATCH(Sheet1!B2051,toughness!A:A,0))</f>
        <v>1.01</v>
      </c>
      <c r="AN2051">
        <f>450</f>
        <v>450</v>
      </c>
    </row>
    <row r="2052" spans="1:40" x14ac:dyDescent="0.3">
      <c r="A2052" t="s">
        <v>1458</v>
      </c>
      <c r="B2052" s="1" t="s">
        <v>2309</v>
      </c>
      <c r="C2052">
        <v>107.15</v>
      </c>
      <c r="D2052">
        <v>1080</v>
      </c>
      <c r="E2052">
        <v>3.75</v>
      </c>
      <c r="F2052">
        <v>16.760000000000002</v>
      </c>
      <c r="G2052">
        <v>4.6452499999999987E-2</v>
      </c>
      <c r="H2052">
        <v>2.31817372E-17</v>
      </c>
      <c r="I2052">
        <v>1.665E+19</v>
      </c>
      <c r="J2052">
        <v>22.119</v>
      </c>
      <c r="K2052">
        <v>62.010000000000012</v>
      </c>
      <c r="L2052">
        <v>112.875</v>
      </c>
      <c r="N2052" t="s">
        <v>1453</v>
      </c>
      <c r="O2052" t="s">
        <v>1453</v>
      </c>
      <c r="P2052" t="s">
        <v>1453</v>
      </c>
      <c r="Q2052" t="s">
        <v>1453</v>
      </c>
      <c r="R2052" t="s">
        <v>1453</v>
      </c>
      <c r="S2052" t="s">
        <v>1453</v>
      </c>
      <c r="T2052" t="s">
        <v>1453</v>
      </c>
      <c r="U2052" t="s">
        <v>1453</v>
      </c>
      <c r="V2052">
        <v>53.48</v>
      </c>
      <c r="W2052">
        <v>0.31326999999999999</v>
      </c>
      <c r="X2052" t="s">
        <v>1453</v>
      </c>
      <c r="Y2052" t="s">
        <v>1453</v>
      </c>
      <c r="Z2052" t="s">
        <v>1468</v>
      </c>
      <c r="AA2052">
        <v>0.93</v>
      </c>
      <c r="AB2052">
        <v>7.0000000000000007E-2</v>
      </c>
      <c r="AC2052">
        <v>0.5</v>
      </c>
      <c r="AD2052">
        <v>0.5</v>
      </c>
      <c r="AE2052">
        <v>0.5</v>
      </c>
      <c r="AF2052">
        <v>0.5</v>
      </c>
      <c r="AG2052">
        <f>INDEX(YM!B:B, MATCH(Sheet1!B2052,YM!A:A,0))</f>
        <v>2.4900000000000002</v>
      </c>
      <c r="AH2052">
        <v>2.4900000000000002</v>
      </c>
      <c r="AI2052">
        <f>INDEX('Yield strengh'!B:B, MATCH(Sheet1!B2052,'Yield strengh'!A:A,0))</f>
        <v>43.2</v>
      </c>
      <c r="AJ2052">
        <v>43.2</v>
      </c>
      <c r="AK2052" t="e">
        <f>INDEX(Price!B:B, MATCH(Sheet1!B2052,Price!A:A,0))</f>
        <v>#N/A</v>
      </c>
      <c r="AL2052">
        <f t="shared" ref="AL2052:AL2115" si="33">AJ2052*AH2052/D2052</f>
        <v>9.9600000000000008E-2</v>
      </c>
      <c r="AM2052">
        <f>INDEX(toughness!B:B,MATCH(Sheet1!B2052,toughness!A:A,0))</f>
        <v>5.4700000000000006</v>
      </c>
      <c r="AN2052">
        <f>450</f>
        <v>450</v>
      </c>
    </row>
    <row r="2053" spans="1:40" x14ac:dyDescent="0.3">
      <c r="A2053" t="s">
        <v>1458</v>
      </c>
      <c r="B2053" s="1" t="s">
        <v>1690</v>
      </c>
      <c r="C2053">
        <v>39.950000000000003</v>
      </c>
      <c r="D2053">
        <v>1300</v>
      </c>
      <c r="E2053">
        <v>4.5250000000000004</v>
      </c>
      <c r="F2053">
        <v>15.984999999999999</v>
      </c>
      <c r="G2053">
        <v>1.3545E-3</v>
      </c>
      <c r="H2053">
        <v>1.8830499999999999E-17</v>
      </c>
      <c r="I2053">
        <v>1.665E+19</v>
      </c>
      <c r="J2053">
        <v>31.5</v>
      </c>
      <c r="K2053">
        <v>46.65</v>
      </c>
      <c r="L2053">
        <v>9.5</v>
      </c>
      <c r="N2053" t="s">
        <v>1453</v>
      </c>
      <c r="O2053" t="s">
        <v>1453</v>
      </c>
      <c r="P2053" t="s">
        <v>1453</v>
      </c>
      <c r="Q2053" t="s">
        <v>1453</v>
      </c>
      <c r="R2053" t="s">
        <v>1453</v>
      </c>
      <c r="S2053" t="s">
        <v>1453</v>
      </c>
      <c r="T2053" t="s">
        <v>1453</v>
      </c>
      <c r="U2053" t="s">
        <v>1453</v>
      </c>
      <c r="V2053">
        <v>39.125</v>
      </c>
      <c r="W2053">
        <v>0.23050000000000001</v>
      </c>
      <c r="X2053" t="s">
        <v>1453</v>
      </c>
      <c r="Y2053" t="s">
        <v>1453</v>
      </c>
      <c r="Z2053" t="s">
        <v>1468</v>
      </c>
      <c r="AA2053">
        <v>0.93</v>
      </c>
      <c r="AB2053">
        <v>7.0000000000000007E-2</v>
      </c>
      <c r="AC2053">
        <v>0.5</v>
      </c>
      <c r="AD2053">
        <v>0.5</v>
      </c>
      <c r="AE2053">
        <v>0.5</v>
      </c>
      <c r="AF2053">
        <v>0.5</v>
      </c>
      <c r="AG2053">
        <f>INDEX(YM!B:B, MATCH(Sheet1!B2053,YM!A:A,0))</f>
        <v>2.4750000000000001</v>
      </c>
      <c r="AH2053">
        <v>2.4750000000000001</v>
      </c>
      <c r="AI2053">
        <f>INDEX('Yield strengh'!B:B, MATCH(Sheet1!B2053,'Yield strengh'!A:A,0))</f>
        <v>30.5</v>
      </c>
      <c r="AJ2053">
        <v>30.5</v>
      </c>
      <c r="AK2053">
        <f>INDEX(Price!B:B, MATCH(Sheet1!B2053,Price!A:A,0))</f>
        <v>40.6</v>
      </c>
      <c r="AL2053">
        <f t="shared" si="33"/>
        <v>5.8067307692307689E-2</v>
      </c>
      <c r="AM2053">
        <f>INDEX(toughness!B:B,MATCH(Sheet1!B2053,toughness!A:A,0))</f>
        <v>1.5787500000000001</v>
      </c>
      <c r="AN2053">
        <f>450</f>
        <v>450</v>
      </c>
    </row>
    <row r="2054" spans="1:40" x14ac:dyDescent="0.3">
      <c r="A2054" t="s">
        <v>1458</v>
      </c>
      <c r="B2054" s="1" t="s">
        <v>2114</v>
      </c>
      <c r="C2054">
        <v>93.8</v>
      </c>
      <c r="D2054">
        <v>1010</v>
      </c>
      <c r="E2054">
        <v>4.8408333333333333</v>
      </c>
      <c r="F2054">
        <v>32.4</v>
      </c>
      <c r="G2054">
        <v>1.91E-3</v>
      </c>
      <c r="H2054">
        <v>3.8328583333333328E-17</v>
      </c>
      <c r="I2054">
        <v>2.6E+19</v>
      </c>
      <c r="J2054">
        <v>66.52000000000001</v>
      </c>
      <c r="K2054">
        <v>105.2583333333333</v>
      </c>
      <c r="L2054">
        <v>20.416666666666671</v>
      </c>
      <c r="M2054">
        <v>201.5</v>
      </c>
      <c r="N2054" t="s">
        <v>1453</v>
      </c>
      <c r="O2054" t="s">
        <v>1453</v>
      </c>
      <c r="P2054" t="s">
        <v>1453</v>
      </c>
      <c r="Q2054" t="s">
        <v>1453</v>
      </c>
      <c r="R2054" t="s">
        <v>1453</v>
      </c>
      <c r="S2054" t="s">
        <v>1453</v>
      </c>
      <c r="T2054" t="s">
        <v>1453</v>
      </c>
      <c r="U2054" t="s">
        <v>1453</v>
      </c>
      <c r="V2054">
        <v>78.166666666666671</v>
      </c>
      <c r="W2054">
        <v>0.15329999999999999</v>
      </c>
      <c r="X2054" t="s">
        <v>1453</v>
      </c>
      <c r="Y2054" t="s">
        <v>1453</v>
      </c>
      <c r="Z2054" t="s">
        <v>1468</v>
      </c>
      <c r="AA2054">
        <v>0.93</v>
      </c>
      <c r="AB2054">
        <v>7.0000000000000007E-2</v>
      </c>
      <c r="AC2054">
        <v>0.5</v>
      </c>
      <c r="AD2054">
        <v>0.5</v>
      </c>
      <c r="AE2054">
        <v>0.5</v>
      </c>
      <c r="AF2054">
        <v>0.5</v>
      </c>
      <c r="AG2054">
        <f>INDEX(YM!B:B, MATCH(Sheet1!B2054,YM!A:A,0))</f>
        <v>2.456428571428571</v>
      </c>
      <c r="AH2054">
        <v>2.456428571428571</v>
      </c>
      <c r="AI2054">
        <f>INDEX('Yield strengh'!B:B, MATCH(Sheet1!B2054,'Yield strengh'!A:A,0))</f>
        <v>61.228571428571428</v>
      </c>
      <c r="AJ2054">
        <v>61.228571428571428</v>
      </c>
      <c r="AK2054">
        <f>INDEX(Price!B:B, MATCH(Sheet1!B2054,Price!A:A,0))</f>
        <v>57.350000000000009</v>
      </c>
      <c r="AL2054">
        <f t="shared" si="33"/>
        <v>0.14891446756920587</v>
      </c>
      <c r="AM2054">
        <f>INDEX(toughness!B:B,MATCH(Sheet1!B2054,toughness!A:A,0))</f>
        <v>6.451428571428572</v>
      </c>
      <c r="AN2054">
        <f>450</f>
        <v>450</v>
      </c>
    </row>
    <row r="2055" spans="1:40" x14ac:dyDescent="0.3">
      <c r="A2055" t="s">
        <v>1455</v>
      </c>
      <c r="B2055" s="1" t="s">
        <v>1483</v>
      </c>
      <c r="C2055">
        <v>53.75</v>
      </c>
      <c r="D2055">
        <v>1210</v>
      </c>
      <c r="E2055">
        <v>3.1</v>
      </c>
      <c r="F2055">
        <v>17.55</v>
      </c>
      <c r="G2055">
        <v>1.7049999999999999E-3</v>
      </c>
      <c r="H2055">
        <v>1.661E-19</v>
      </c>
      <c r="I2055">
        <v>1.35E+21</v>
      </c>
      <c r="J2055">
        <v>55</v>
      </c>
      <c r="K2055">
        <v>65.55</v>
      </c>
      <c r="L2055">
        <v>13.5</v>
      </c>
      <c r="N2055" t="s">
        <v>1453</v>
      </c>
      <c r="O2055" t="s">
        <v>1453</v>
      </c>
      <c r="P2055" t="s">
        <v>1453</v>
      </c>
      <c r="Q2055" t="s">
        <v>1453</v>
      </c>
      <c r="R2055" t="s">
        <v>1453</v>
      </c>
      <c r="S2055" t="s">
        <v>1453</v>
      </c>
      <c r="T2055" t="s">
        <v>1453</v>
      </c>
      <c r="U2055" t="s">
        <v>1453</v>
      </c>
      <c r="V2055">
        <v>45.5</v>
      </c>
      <c r="W2055">
        <v>0.25700000000000001</v>
      </c>
      <c r="X2055" t="s">
        <v>1453</v>
      </c>
      <c r="Y2055" t="s">
        <v>1453</v>
      </c>
      <c r="Z2055" t="s">
        <v>1468</v>
      </c>
      <c r="AA2055">
        <v>0.93</v>
      </c>
      <c r="AB2055">
        <v>7.0000000000000007E-2</v>
      </c>
      <c r="AC2055">
        <v>0.5</v>
      </c>
      <c r="AD2055">
        <v>0.5</v>
      </c>
      <c r="AE2055">
        <v>0.5</v>
      </c>
      <c r="AF2055">
        <v>0.5</v>
      </c>
      <c r="AG2055">
        <f>INDEX(YM!B:B, MATCH(Sheet1!B2055,YM!A:A,0))</f>
        <v>2.4500000000000002</v>
      </c>
      <c r="AH2055">
        <v>2.4500000000000002</v>
      </c>
      <c r="AI2055">
        <f>INDEX('Yield strengh'!B:B, MATCH(Sheet1!B2055,'Yield strengh'!A:A,0))</f>
        <v>52.75</v>
      </c>
      <c r="AJ2055">
        <v>52.75</v>
      </c>
      <c r="AK2055">
        <f>INDEX(Price!B:B, MATCH(Sheet1!B2055,Price!A:A,0))</f>
        <v>26.65</v>
      </c>
      <c r="AL2055">
        <f t="shared" si="33"/>
        <v>0.10680785123966943</v>
      </c>
      <c r="AM2055">
        <f>INDEX(toughness!B:B,MATCH(Sheet1!B2055,toughness!A:A,0))</f>
        <v>7.9</v>
      </c>
      <c r="AN2055">
        <f>450</f>
        <v>450</v>
      </c>
    </row>
    <row r="2056" spans="1:40" x14ac:dyDescent="0.3">
      <c r="A2056" t="s">
        <v>1458</v>
      </c>
      <c r="B2056" s="1" t="s">
        <v>499</v>
      </c>
      <c r="C2056">
        <v>35</v>
      </c>
      <c r="D2056">
        <v>2225</v>
      </c>
      <c r="E2056">
        <v>7</v>
      </c>
      <c r="G2056">
        <v>0.13009999999999999</v>
      </c>
      <c r="H2056">
        <v>1.1474999999999999E-12</v>
      </c>
      <c r="I2056">
        <v>200000000000000</v>
      </c>
      <c r="J2056">
        <v>9.5000000000000001E-2</v>
      </c>
      <c r="K2056">
        <v>4.5</v>
      </c>
      <c r="L2056">
        <v>19</v>
      </c>
      <c r="M2056">
        <v>1350</v>
      </c>
      <c r="N2056" t="s">
        <v>1453</v>
      </c>
      <c r="O2056" t="s">
        <v>1453</v>
      </c>
      <c r="P2056" t="s">
        <v>1453</v>
      </c>
      <c r="Q2056" t="s">
        <v>1453</v>
      </c>
      <c r="R2056" t="s">
        <v>1453</v>
      </c>
      <c r="S2056" t="s">
        <v>1453</v>
      </c>
      <c r="T2056" t="s">
        <v>1453</v>
      </c>
      <c r="U2056" t="s">
        <v>1453</v>
      </c>
      <c r="V2056">
        <v>4.5</v>
      </c>
      <c r="W2056">
        <v>0.8</v>
      </c>
      <c r="X2056" t="s">
        <v>1453</v>
      </c>
      <c r="Y2056" t="s">
        <v>1453</v>
      </c>
      <c r="Z2056" t="s">
        <v>1468</v>
      </c>
      <c r="AA2056">
        <v>0.93</v>
      </c>
      <c r="AB2056">
        <v>7.0000000000000007E-2</v>
      </c>
      <c r="AC2056">
        <v>0.5</v>
      </c>
      <c r="AD2056">
        <v>0.5</v>
      </c>
      <c r="AE2056">
        <v>0.5</v>
      </c>
      <c r="AF2056">
        <v>0.5</v>
      </c>
      <c r="AG2056">
        <f>INDEX(YM!B:B, MATCH(Sheet1!B2056,YM!A:A,0))</f>
        <v>2.4</v>
      </c>
      <c r="AH2056">
        <v>2.4</v>
      </c>
      <c r="AI2056">
        <f>INDEX('Yield strengh'!B:B, MATCH(Sheet1!B2056,'Yield strengh'!A:A,0))</f>
        <v>6.6</v>
      </c>
      <c r="AJ2056">
        <v>6.6</v>
      </c>
      <c r="AK2056">
        <f>INDEX(Price!B:B, MATCH(Sheet1!B2056,Price!A:A,0))</f>
        <v>1.421</v>
      </c>
      <c r="AL2056">
        <f t="shared" si="33"/>
        <v>7.1191011235955046E-3</v>
      </c>
      <c r="AM2056">
        <f>INDEX(toughness!B:B,MATCH(Sheet1!B2056,toughness!A:A,0))</f>
        <v>1.0389999999999999</v>
      </c>
      <c r="AN2056">
        <f>450</f>
        <v>450</v>
      </c>
    </row>
    <row r="2057" spans="1:40" x14ac:dyDescent="0.3">
      <c r="A2057" t="s">
        <v>1455</v>
      </c>
      <c r="B2057" s="1" t="s">
        <v>1826</v>
      </c>
      <c r="C2057">
        <v>0.13</v>
      </c>
      <c r="D2057">
        <v>20</v>
      </c>
      <c r="E2057">
        <v>1.03</v>
      </c>
      <c r="F2057">
        <v>1.9</v>
      </c>
      <c r="G2057">
        <v>5.9099999999999995E-4</v>
      </c>
      <c r="H2057">
        <v>9.4600000000000001E-19</v>
      </c>
      <c r="I2057">
        <v>5.5E+20</v>
      </c>
      <c r="J2057">
        <v>4</v>
      </c>
      <c r="K2057">
        <v>0.27</v>
      </c>
      <c r="L2057">
        <v>1.2999999999999999E-2</v>
      </c>
      <c r="N2057" t="s">
        <v>1453</v>
      </c>
      <c r="O2057" t="s">
        <v>1453</v>
      </c>
      <c r="P2057" t="s">
        <v>1453</v>
      </c>
      <c r="Q2057" t="s">
        <v>1453</v>
      </c>
      <c r="R2057" t="s">
        <v>1453</v>
      </c>
      <c r="S2057" t="s">
        <v>1453</v>
      </c>
      <c r="T2057" t="s">
        <v>1453</v>
      </c>
      <c r="U2057" t="s">
        <v>1453</v>
      </c>
      <c r="V2057">
        <v>0.26</v>
      </c>
      <c r="W2057">
        <v>3.4500000000000003E-2</v>
      </c>
      <c r="X2057" t="s">
        <v>1453</v>
      </c>
      <c r="Y2057" t="s">
        <v>1453</v>
      </c>
      <c r="Z2057" t="s">
        <v>1468</v>
      </c>
      <c r="AA2057">
        <v>0.93</v>
      </c>
      <c r="AB2057">
        <v>7.0000000000000007E-2</v>
      </c>
      <c r="AC2057">
        <v>0.5</v>
      </c>
      <c r="AD2057">
        <v>0.5</v>
      </c>
      <c r="AE2057">
        <v>0.5</v>
      </c>
      <c r="AF2057">
        <v>0.5</v>
      </c>
      <c r="AG2057">
        <f>INDEX(YM!B:B, MATCH(Sheet1!B2057,YM!A:A,0))</f>
        <v>2.4</v>
      </c>
      <c r="AH2057">
        <v>2.4</v>
      </c>
      <c r="AI2057">
        <f>INDEX('Yield strengh'!B:B, MATCH(Sheet1!B2057,'Yield strengh'!A:A,0))</f>
        <v>61.25</v>
      </c>
      <c r="AJ2057">
        <v>61.25</v>
      </c>
      <c r="AK2057">
        <f>INDEX(Price!B:B, MATCH(Sheet1!B2057,Price!A:A,0))</f>
        <v>62.55</v>
      </c>
      <c r="AL2057">
        <f t="shared" si="33"/>
        <v>7.35</v>
      </c>
      <c r="AM2057">
        <f>INDEX(toughness!B:B,MATCH(Sheet1!B2057,toughness!A:A,0))</f>
        <v>2.8</v>
      </c>
      <c r="AN2057">
        <f>450</f>
        <v>450</v>
      </c>
    </row>
    <row r="2058" spans="1:40" x14ac:dyDescent="0.3">
      <c r="A2058" t="s">
        <v>1458</v>
      </c>
      <c r="B2058" s="1" t="s">
        <v>2166</v>
      </c>
      <c r="C2058">
        <v>14.7</v>
      </c>
      <c r="D2058">
        <v>2020</v>
      </c>
      <c r="E2058">
        <v>4.8499999999999996</v>
      </c>
      <c r="F2058">
        <v>18.850000000000001</v>
      </c>
      <c r="G2058">
        <v>1.0874999999999999E-3</v>
      </c>
      <c r="H2058">
        <v>1.0325000000000001E-21</v>
      </c>
      <c r="I2058">
        <v>3.0000000000000001E+23</v>
      </c>
      <c r="J2058">
        <v>250</v>
      </c>
      <c r="K2058">
        <v>23.85</v>
      </c>
      <c r="L2058">
        <v>15</v>
      </c>
      <c r="N2058" t="s">
        <v>1453</v>
      </c>
      <c r="O2058" t="s">
        <v>1453</v>
      </c>
      <c r="P2058" t="s">
        <v>1453</v>
      </c>
      <c r="Q2058" t="s">
        <v>1453</v>
      </c>
      <c r="R2058" t="s">
        <v>1453</v>
      </c>
      <c r="S2058" t="s">
        <v>1453</v>
      </c>
      <c r="T2058" t="s">
        <v>1453</v>
      </c>
      <c r="U2058" t="s">
        <v>1453</v>
      </c>
      <c r="V2058">
        <v>12.25</v>
      </c>
      <c r="W2058">
        <v>0.22</v>
      </c>
      <c r="X2058" t="s">
        <v>1453</v>
      </c>
      <c r="Y2058" t="s">
        <v>1453</v>
      </c>
      <c r="Z2058" t="s">
        <v>1468</v>
      </c>
      <c r="AA2058">
        <v>0.93</v>
      </c>
      <c r="AB2058">
        <v>7.0000000000000007E-2</v>
      </c>
      <c r="AC2058">
        <v>0.5</v>
      </c>
      <c r="AD2058">
        <v>0.5</v>
      </c>
      <c r="AE2058">
        <v>0.5</v>
      </c>
      <c r="AF2058">
        <v>0.5</v>
      </c>
      <c r="AG2058">
        <f>INDEX(YM!B:B, MATCH(Sheet1!B2058,YM!A:A,0))</f>
        <v>2.4</v>
      </c>
      <c r="AH2058">
        <v>2.4</v>
      </c>
      <c r="AI2058">
        <f>INDEX('Yield strengh'!B:B, MATCH(Sheet1!B2058,'Yield strengh'!A:A,0))</f>
        <v>63</v>
      </c>
      <c r="AJ2058">
        <v>63</v>
      </c>
      <c r="AK2058">
        <f>INDEX(Price!B:B, MATCH(Sheet1!B2058,Price!A:A,0))</f>
        <v>27.75</v>
      </c>
      <c r="AL2058">
        <f t="shared" si="33"/>
        <v>7.4851485148514849E-2</v>
      </c>
      <c r="AM2058">
        <f>INDEX(toughness!B:B,MATCH(Sheet1!B2058,toughness!A:A,0))</f>
        <v>5.4450000000000003</v>
      </c>
      <c r="AN2058">
        <f>450</f>
        <v>450</v>
      </c>
    </row>
    <row r="2059" spans="1:40" x14ac:dyDescent="0.3">
      <c r="A2059" t="s">
        <v>1458</v>
      </c>
      <c r="B2059" s="1" t="s">
        <v>578</v>
      </c>
      <c r="C2059">
        <v>12</v>
      </c>
      <c r="D2059">
        <v>600</v>
      </c>
      <c r="E2059">
        <v>2.5</v>
      </c>
      <c r="F2059">
        <v>1.5</v>
      </c>
      <c r="G2059">
        <v>1.082E-2</v>
      </c>
      <c r="H2059">
        <v>8.2352000000000003E-12</v>
      </c>
      <c r="I2059">
        <v>1230250000000000</v>
      </c>
      <c r="J2059">
        <v>0.2</v>
      </c>
      <c r="K2059">
        <v>30</v>
      </c>
      <c r="L2059">
        <v>4.0999999999999996</v>
      </c>
      <c r="N2059" t="s">
        <v>1453</v>
      </c>
      <c r="O2059" t="s">
        <v>1453</v>
      </c>
      <c r="P2059" t="s">
        <v>1453</v>
      </c>
      <c r="Q2059" t="s">
        <v>1453</v>
      </c>
      <c r="R2059" t="s">
        <v>1453</v>
      </c>
      <c r="S2059" t="s">
        <v>1453</v>
      </c>
      <c r="T2059" t="s">
        <v>1453</v>
      </c>
      <c r="U2059" t="s">
        <v>1453</v>
      </c>
      <c r="V2059">
        <v>15</v>
      </c>
      <c r="W2059">
        <v>0.13</v>
      </c>
      <c r="X2059" t="s">
        <v>1453</v>
      </c>
      <c r="Y2059" t="s">
        <v>1453</v>
      </c>
      <c r="Z2059" t="s">
        <v>1468</v>
      </c>
      <c r="AA2059">
        <v>0.93</v>
      </c>
      <c r="AB2059">
        <v>7.0000000000000007E-2</v>
      </c>
      <c r="AC2059">
        <v>0.5</v>
      </c>
      <c r="AD2059">
        <v>0.5</v>
      </c>
      <c r="AE2059">
        <v>0.5</v>
      </c>
      <c r="AF2059">
        <v>0.5</v>
      </c>
      <c r="AG2059">
        <f>INDEX(YM!B:B, MATCH(Sheet1!B2059,YM!A:A,0))</f>
        <v>2.35</v>
      </c>
      <c r="AH2059">
        <v>2.35</v>
      </c>
      <c r="AI2059">
        <f>INDEX('Yield strengh'!B:B, MATCH(Sheet1!B2059,'Yield strengh'!A:A,0))</f>
        <v>10.8</v>
      </c>
      <c r="AJ2059">
        <v>10.8</v>
      </c>
      <c r="AK2059">
        <f>INDEX(Price!B:B, MATCH(Sheet1!B2059,Price!A:A,0))</f>
        <v>3.7850000000000001</v>
      </c>
      <c r="AL2059">
        <f t="shared" si="33"/>
        <v>4.2300000000000004E-2</v>
      </c>
      <c r="AM2059">
        <f>INDEX(toughness!B:B,MATCH(Sheet1!B2059,toughness!A:A,0))</f>
        <v>0.40649999999999997</v>
      </c>
      <c r="AN2059">
        <f>450</f>
        <v>450</v>
      </c>
    </row>
    <row r="2060" spans="1:40" x14ac:dyDescent="0.3">
      <c r="A2060" t="s">
        <v>1458</v>
      </c>
      <c r="B2060" s="1" t="s">
        <v>1420</v>
      </c>
      <c r="C2060">
        <v>12</v>
      </c>
      <c r="D2060">
        <v>700</v>
      </c>
      <c r="E2060">
        <v>2.5</v>
      </c>
      <c r="F2060">
        <v>1.5</v>
      </c>
      <c r="G2060">
        <v>1.082E-2</v>
      </c>
      <c r="H2060">
        <v>8.2352000000000003E-12</v>
      </c>
      <c r="I2060">
        <v>1230250000000000</v>
      </c>
      <c r="J2060">
        <v>0.81</v>
      </c>
      <c r="K2060">
        <v>19</v>
      </c>
      <c r="L2060">
        <v>5.8000000000000007</v>
      </c>
      <c r="N2060" t="s">
        <v>1453</v>
      </c>
      <c r="O2060" t="s">
        <v>1453</v>
      </c>
      <c r="P2060" t="s">
        <v>1453</v>
      </c>
      <c r="Q2060" t="s">
        <v>1453</v>
      </c>
      <c r="R2060" t="s">
        <v>1453</v>
      </c>
      <c r="S2060" t="s">
        <v>1453</v>
      </c>
      <c r="T2060" t="s">
        <v>1453</v>
      </c>
      <c r="U2060" t="s">
        <v>1453</v>
      </c>
      <c r="V2060">
        <v>11</v>
      </c>
      <c r="W2060">
        <v>0.13</v>
      </c>
      <c r="X2060" t="s">
        <v>1453</v>
      </c>
      <c r="Y2060" t="s">
        <v>1453</v>
      </c>
      <c r="Z2060" t="s">
        <v>1468</v>
      </c>
      <c r="AA2060">
        <v>0.93</v>
      </c>
      <c r="AB2060">
        <v>7.0000000000000007E-2</v>
      </c>
      <c r="AC2060">
        <v>0.5</v>
      </c>
      <c r="AD2060">
        <v>0.5</v>
      </c>
      <c r="AE2060">
        <v>0.5</v>
      </c>
      <c r="AF2060">
        <v>0.5</v>
      </c>
      <c r="AG2060">
        <f>INDEX(YM!B:B, MATCH(Sheet1!B2060,YM!A:A,0))</f>
        <v>2.35</v>
      </c>
      <c r="AH2060">
        <v>2.35</v>
      </c>
      <c r="AI2060">
        <f>INDEX('Yield strengh'!B:B, MATCH(Sheet1!B2060,'Yield strengh'!A:A,0))</f>
        <v>7.91</v>
      </c>
      <c r="AJ2060">
        <v>7.91</v>
      </c>
      <c r="AK2060">
        <f>INDEX(Price!B:B, MATCH(Sheet1!B2060,Price!A:A,0))</f>
        <v>2.36</v>
      </c>
      <c r="AL2060">
        <f t="shared" si="33"/>
        <v>2.6554999999999999E-2</v>
      </c>
      <c r="AM2060">
        <f>INDEX(toughness!B:B,MATCH(Sheet1!B2060,toughness!A:A,0))</f>
        <v>0.255</v>
      </c>
      <c r="AN2060">
        <f>450</f>
        <v>450</v>
      </c>
    </row>
    <row r="2061" spans="1:40" x14ac:dyDescent="0.3">
      <c r="A2061" t="s">
        <v>1458</v>
      </c>
      <c r="B2061" s="1" t="s">
        <v>2192</v>
      </c>
      <c r="C2061">
        <v>102.5</v>
      </c>
      <c r="D2061">
        <v>6775</v>
      </c>
      <c r="G2061">
        <v>2.14</v>
      </c>
      <c r="H2061">
        <v>2.4350000000000001</v>
      </c>
      <c r="I2061">
        <v>71</v>
      </c>
      <c r="J2061">
        <v>10</v>
      </c>
      <c r="K2061">
        <v>102.5</v>
      </c>
      <c r="L2061">
        <v>50.5</v>
      </c>
      <c r="M2061">
        <v>928</v>
      </c>
      <c r="N2061" t="s">
        <v>1453</v>
      </c>
      <c r="O2061" t="s">
        <v>1453</v>
      </c>
      <c r="P2061" t="s">
        <v>1453</v>
      </c>
      <c r="Q2061" t="s">
        <v>1453</v>
      </c>
      <c r="R2061" t="s">
        <v>1453</v>
      </c>
      <c r="S2061" t="s">
        <v>1453</v>
      </c>
      <c r="T2061" t="s">
        <v>1453</v>
      </c>
      <c r="U2061" t="s">
        <v>1453</v>
      </c>
      <c r="V2061">
        <v>110</v>
      </c>
      <c r="W2061">
        <v>11.75</v>
      </c>
      <c r="X2061" t="s">
        <v>1453</v>
      </c>
      <c r="Y2061" t="s">
        <v>1453</v>
      </c>
      <c r="Z2061" t="s">
        <v>1468</v>
      </c>
      <c r="AA2061">
        <v>0.93</v>
      </c>
      <c r="AB2061">
        <v>7.0000000000000007E-2</v>
      </c>
      <c r="AC2061">
        <v>0.5</v>
      </c>
      <c r="AD2061">
        <v>0.5</v>
      </c>
      <c r="AE2061">
        <v>0.5</v>
      </c>
      <c r="AF2061">
        <v>0.5</v>
      </c>
      <c r="AG2061">
        <f>INDEX(YM!B:B, MATCH(Sheet1!B2061,YM!A:A,0))</f>
        <v>2.3450000000000002</v>
      </c>
      <c r="AH2061">
        <v>2.3450000000000002</v>
      </c>
      <c r="AI2061">
        <f>INDEX('Yield strengh'!B:B, MATCH(Sheet1!B2061,'Yield strengh'!A:A,0))</f>
        <v>55.75</v>
      </c>
      <c r="AJ2061">
        <v>55.75</v>
      </c>
      <c r="AK2061">
        <f>INDEX(Price!B:B, MATCH(Sheet1!B2061,Price!A:A,0))</f>
        <v>375.5</v>
      </c>
      <c r="AL2061">
        <f t="shared" si="33"/>
        <v>1.9296494464944653E-2</v>
      </c>
      <c r="AM2061">
        <f>INDEX(toughness!B:B,MATCH(Sheet1!B2061,toughness!A:A,0))</f>
        <v>8.6449999999999996</v>
      </c>
      <c r="AN2061">
        <f>450</f>
        <v>450</v>
      </c>
    </row>
    <row r="2062" spans="1:40" x14ac:dyDescent="0.3">
      <c r="A2062" t="s">
        <v>1458</v>
      </c>
      <c r="B2062" s="1" t="s">
        <v>1552</v>
      </c>
      <c r="C2062">
        <v>13.202500000000001</v>
      </c>
      <c r="D2062">
        <v>100</v>
      </c>
      <c r="E2062">
        <v>2.993125</v>
      </c>
      <c r="F2062">
        <v>4.3362499999999997</v>
      </c>
      <c r="G2062">
        <v>1.6761874999999999E-2</v>
      </c>
      <c r="H2062">
        <v>1.19975E-12</v>
      </c>
      <c r="I2062">
        <v>130000000000000</v>
      </c>
      <c r="J2062">
        <v>1.6956249999999999</v>
      </c>
      <c r="K2062">
        <v>21.287500000000001</v>
      </c>
      <c r="L2062">
        <v>0.26357142857142851</v>
      </c>
      <c r="N2062" t="s">
        <v>1453</v>
      </c>
      <c r="O2062" t="s">
        <v>1453</v>
      </c>
      <c r="P2062" t="s">
        <v>1453</v>
      </c>
      <c r="Q2062" t="s">
        <v>1453</v>
      </c>
      <c r="R2062" t="s">
        <v>1453</v>
      </c>
      <c r="S2062" t="s">
        <v>1453</v>
      </c>
      <c r="T2062" t="s">
        <v>1453</v>
      </c>
      <c r="U2062" t="s">
        <v>1453</v>
      </c>
      <c r="V2062">
        <v>35.89</v>
      </c>
      <c r="W2062">
        <v>7.2187500000000002E-2</v>
      </c>
      <c r="X2062" t="s">
        <v>1453</v>
      </c>
      <c r="Y2062" t="s">
        <v>1453</v>
      </c>
      <c r="Z2062" t="s">
        <v>1468</v>
      </c>
      <c r="AA2062">
        <v>0.93</v>
      </c>
      <c r="AB2062">
        <v>7.0000000000000007E-2</v>
      </c>
      <c r="AC2062">
        <v>0.5</v>
      </c>
      <c r="AD2062">
        <v>0.5</v>
      </c>
      <c r="AE2062">
        <v>0.5</v>
      </c>
      <c r="AF2062">
        <v>0.5</v>
      </c>
      <c r="AG2062">
        <f>INDEX(YM!B:B, MATCH(Sheet1!B2062,YM!A:A,0))</f>
        <v>2.336875</v>
      </c>
      <c r="AH2062">
        <v>2.336875</v>
      </c>
      <c r="AI2062">
        <f>INDEX('Yield strengh'!B:B, MATCH(Sheet1!B2062,'Yield strengh'!A:A,0))</f>
        <v>6.0562500000000004</v>
      </c>
      <c r="AJ2062">
        <v>6.0562500000000004</v>
      </c>
      <c r="AK2062">
        <f>INDEX(Price!B:B, MATCH(Sheet1!B2062,Price!A:A,0))</f>
        <v>60.6</v>
      </c>
      <c r="AL2062">
        <f t="shared" si="33"/>
        <v>0.14152699218750001</v>
      </c>
      <c r="AM2062">
        <f>INDEX(toughness!B:B,MATCH(Sheet1!B2062,toughness!A:A,0))</f>
        <v>2.6184374999999999E-2</v>
      </c>
      <c r="AN2062">
        <f>450</f>
        <v>450</v>
      </c>
    </row>
    <row r="2063" spans="1:40" x14ac:dyDescent="0.3">
      <c r="A2063" t="s">
        <v>1458</v>
      </c>
      <c r="B2063" s="1" t="s">
        <v>2180</v>
      </c>
      <c r="C2063">
        <v>28.15</v>
      </c>
      <c r="D2063">
        <v>1050</v>
      </c>
      <c r="E2063">
        <v>2.2999999999999998</v>
      </c>
      <c r="F2063">
        <v>42.5</v>
      </c>
      <c r="G2063">
        <v>1.73E-3</v>
      </c>
      <c r="H2063">
        <v>2.8974999999999998E-21</v>
      </c>
      <c r="I2063">
        <v>1.6650000000000002E+23</v>
      </c>
      <c r="J2063">
        <v>5.5</v>
      </c>
      <c r="K2063">
        <v>23.25</v>
      </c>
      <c r="L2063">
        <v>7.35</v>
      </c>
      <c r="M2063">
        <v>240</v>
      </c>
      <c r="N2063" t="s">
        <v>1453</v>
      </c>
      <c r="O2063" t="s">
        <v>1453</v>
      </c>
      <c r="P2063" t="s">
        <v>1453</v>
      </c>
      <c r="Q2063" t="s">
        <v>1453</v>
      </c>
      <c r="R2063" t="s">
        <v>1453</v>
      </c>
      <c r="S2063" t="s">
        <v>1453</v>
      </c>
      <c r="T2063" t="s">
        <v>1453</v>
      </c>
      <c r="U2063" t="s">
        <v>1453</v>
      </c>
      <c r="V2063">
        <v>23.45</v>
      </c>
      <c r="W2063">
        <v>0.24149999999999999</v>
      </c>
      <c r="X2063" t="s">
        <v>1453</v>
      </c>
      <c r="Y2063" t="s">
        <v>1453</v>
      </c>
      <c r="Z2063" t="s">
        <v>1468</v>
      </c>
      <c r="AA2063">
        <v>0.93</v>
      </c>
      <c r="AB2063">
        <v>7.0000000000000007E-2</v>
      </c>
      <c r="AC2063">
        <v>0.5</v>
      </c>
      <c r="AD2063">
        <v>0.5</v>
      </c>
      <c r="AE2063">
        <v>0.5</v>
      </c>
      <c r="AF2063">
        <v>0.5</v>
      </c>
      <c r="AG2063">
        <f>INDEX(YM!B:B, MATCH(Sheet1!B2063,YM!A:A,0))</f>
        <v>2.31</v>
      </c>
      <c r="AH2063">
        <v>2.31</v>
      </c>
      <c r="AI2063">
        <f>INDEX('Yield strengh'!B:B, MATCH(Sheet1!B2063,'Yield strengh'!A:A,0))</f>
        <v>46.95</v>
      </c>
      <c r="AJ2063">
        <v>46.95</v>
      </c>
      <c r="AK2063">
        <f>INDEX(Price!B:B, MATCH(Sheet1!B2063,Price!A:A,0))</f>
        <v>26.2</v>
      </c>
      <c r="AL2063">
        <f t="shared" si="33"/>
        <v>0.10329000000000001</v>
      </c>
      <c r="AM2063">
        <f>INDEX(toughness!B:B,MATCH(Sheet1!B2063,toughness!A:A,0))</f>
        <v>1.0834999999999999</v>
      </c>
      <c r="AN2063">
        <f>450</f>
        <v>450</v>
      </c>
    </row>
    <row r="2064" spans="1:40" x14ac:dyDescent="0.3">
      <c r="A2064" t="s">
        <v>1459</v>
      </c>
      <c r="B2064" s="1" t="s">
        <v>1838</v>
      </c>
      <c r="C2064">
        <v>147.5625</v>
      </c>
      <c r="D2064">
        <v>1155</v>
      </c>
      <c r="E2064">
        <v>4.0333333333333332</v>
      </c>
      <c r="F2064">
        <v>14.574999999999999</v>
      </c>
      <c r="G2064">
        <v>2.9218750000000002E-2</v>
      </c>
      <c r="H2064">
        <v>0.21502150002362819</v>
      </c>
      <c r="I2064">
        <v>3350455000000000</v>
      </c>
      <c r="J2064">
        <v>15.161250000000001</v>
      </c>
      <c r="K2064">
        <v>206.52500000000001</v>
      </c>
      <c r="L2064">
        <v>26.55</v>
      </c>
      <c r="N2064" t="s">
        <v>1453</v>
      </c>
      <c r="O2064" t="s">
        <v>1453</v>
      </c>
      <c r="P2064" t="s">
        <v>1453</v>
      </c>
      <c r="Q2064" t="s">
        <v>1453</v>
      </c>
      <c r="R2064" t="s">
        <v>1453</v>
      </c>
      <c r="S2064" t="s">
        <v>1453</v>
      </c>
      <c r="T2064" t="s">
        <v>1453</v>
      </c>
      <c r="U2064" t="s">
        <v>1453</v>
      </c>
      <c r="V2064">
        <v>110.825</v>
      </c>
      <c r="W2064">
        <v>0.29937499999999989</v>
      </c>
      <c r="X2064" t="s">
        <v>1453</v>
      </c>
      <c r="Y2064" t="s">
        <v>1453</v>
      </c>
      <c r="Z2064" t="s">
        <v>1468</v>
      </c>
      <c r="AA2064">
        <v>0.93</v>
      </c>
      <c r="AB2064">
        <v>7.0000000000000007E-2</v>
      </c>
      <c r="AC2064">
        <v>0.5</v>
      </c>
      <c r="AD2064">
        <v>0.5</v>
      </c>
      <c r="AE2064">
        <v>0.5</v>
      </c>
      <c r="AF2064">
        <v>0.5</v>
      </c>
      <c r="AG2064">
        <f>INDEX(YM!B:B, MATCH(Sheet1!B2064,YM!A:A,0))</f>
        <v>2.2669999999999999</v>
      </c>
      <c r="AH2064">
        <v>2.2669999999999999</v>
      </c>
      <c r="AI2064">
        <f>INDEX('Yield strengh'!B:B, MATCH(Sheet1!B2064,'Yield strengh'!A:A,0))</f>
        <v>51.637500000000003</v>
      </c>
      <c r="AJ2064">
        <v>51.637500000000003</v>
      </c>
      <c r="AK2064">
        <f>INDEX(Price!B:B, MATCH(Sheet1!B2064,Price!A:A,0))</f>
        <v>29.4</v>
      </c>
      <c r="AL2064">
        <f t="shared" si="33"/>
        <v>0.10135256493506493</v>
      </c>
      <c r="AM2064">
        <f>INDEX(toughness!B:B,MATCH(Sheet1!B2064,toughness!A:A,0))</f>
        <v>2.2211500000000002</v>
      </c>
      <c r="AN2064">
        <f>450</f>
        <v>450</v>
      </c>
    </row>
    <row r="2065" spans="1:40" x14ac:dyDescent="0.3">
      <c r="A2065" t="s">
        <v>1458</v>
      </c>
      <c r="B2065" s="1" t="s">
        <v>2226</v>
      </c>
      <c r="C2065">
        <v>108.5</v>
      </c>
      <c r="D2065">
        <v>600</v>
      </c>
      <c r="E2065">
        <v>2.5</v>
      </c>
      <c r="F2065">
        <v>1.5</v>
      </c>
      <c r="G2065">
        <v>2.0804100000000001</v>
      </c>
      <c r="H2065">
        <v>4.6800000000041173</v>
      </c>
      <c r="I2065">
        <v>1230250000000000</v>
      </c>
      <c r="J2065">
        <v>0.33500000000000002</v>
      </c>
      <c r="K2065">
        <v>1755.75</v>
      </c>
      <c r="L2065">
        <v>502.05</v>
      </c>
      <c r="M2065">
        <v>1310</v>
      </c>
      <c r="N2065" t="s">
        <v>1453</v>
      </c>
      <c r="O2065" t="s">
        <v>1453</v>
      </c>
      <c r="P2065" t="s">
        <v>1453</v>
      </c>
      <c r="Q2065" t="s">
        <v>1453</v>
      </c>
      <c r="R2065" t="s">
        <v>1453</v>
      </c>
      <c r="S2065" t="s">
        <v>1453</v>
      </c>
      <c r="T2065" t="s">
        <v>1453</v>
      </c>
      <c r="U2065" t="s">
        <v>1453</v>
      </c>
      <c r="V2065">
        <v>1854.75</v>
      </c>
      <c r="W2065">
        <v>24.815000000000001</v>
      </c>
      <c r="X2065" t="s">
        <v>1453</v>
      </c>
      <c r="Y2065" t="s">
        <v>1453</v>
      </c>
      <c r="Z2065" t="s">
        <v>1468</v>
      </c>
      <c r="AA2065">
        <v>0.93</v>
      </c>
      <c r="AB2065">
        <v>7.0000000000000007E-2</v>
      </c>
      <c r="AC2065">
        <v>0.5</v>
      </c>
      <c r="AD2065">
        <v>0.5</v>
      </c>
      <c r="AE2065">
        <v>0.5</v>
      </c>
      <c r="AF2065">
        <v>0.5</v>
      </c>
      <c r="AG2065">
        <f>INDEX(YM!B:B, MATCH(Sheet1!B2065,YM!A:A,0))</f>
        <v>2.25</v>
      </c>
      <c r="AH2065">
        <v>2.25</v>
      </c>
      <c r="AI2065">
        <f>INDEX('Yield strengh'!B:B, MATCH(Sheet1!B2065,'Yield strengh'!A:A,0))</f>
        <v>6.27</v>
      </c>
      <c r="AJ2065">
        <v>6.27</v>
      </c>
      <c r="AK2065">
        <f>INDEX(Price!B:B, MATCH(Sheet1!B2065,Price!A:A,0))</f>
        <v>3.7850000000000001</v>
      </c>
      <c r="AL2065">
        <f t="shared" si="33"/>
        <v>2.3512499999999995E-2</v>
      </c>
      <c r="AM2065">
        <f>INDEX(toughness!B:B,MATCH(Sheet1!B2065,toughness!A:A,0))</f>
        <v>0.81899999999999995</v>
      </c>
      <c r="AN2065">
        <f>450</f>
        <v>450</v>
      </c>
    </row>
    <row r="2066" spans="1:40" x14ac:dyDescent="0.3">
      <c r="A2066" t="s">
        <v>1455</v>
      </c>
      <c r="B2066" s="1" t="s">
        <v>1480</v>
      </c>
      <c r="C2066">
        <v>60.400000000000013</v>
      </c>
      <c r="D2066">
        <v>1040</v>
      </c>
      <c r="E2066">
        <v>5.9233333333333329</v>
      </c>
      <c r="F2066">
        <v>30.783333333333331</v>
      </c>
      <c r="G2066">
        <v>0.1075</v>
      </c>
      <c r="H2066">
        <v>1.8659999999999999E-12</v>
      </c>
      <c r="I2066">
        <v>130000000000000</v>
      </c>
      <c r="J2066">
        <v>17.95</v>
      </c>
      <c r="K2066">
        <v>89.90000000000002</v>
      </c>
      <c r="L2066">
        <v>11.215</v>
      </c>
      <c r="N2066" t="s">
        <v>1453</v>
      </c>
      <c r="O2066" t="s">
        <v>1453</v>
      </c>
      <c r="P2066" t="s">
        <v>1453</v>
      </c>
      <c r="Q2066" t="s">
        <v>1453</v>
      </c>
      <c r="R2066" t="s">
        <v>1453</v>
      </c>
      <c r="S2066" t="s">
        <v>1453</v>
      </c>
      <c r="T2066" t="s">
        <v>1453</v>
      </c>
      <c r="U2066" t="s">
        <v>1453</v>
      </c>
      <c r="V2066">
        <v>71.316666666666663</v>
      </c>
      <c r="W2066">
        <v>0.36499999999999999</v>
      </c>
      <c r="X2066" t="s">
        <v>1453</v>
      </c>
      <c r="Y2066" t="s">
        <v>1453</v>
      </c>
      <c r="Z2066" t="s">
        <v>1468</v>
      </c>
      <c r="AA2066">
        <v>0.93</v>
      </c>
      <c r="AB2066">
        <v>7.0000000000000007E-2</v>
      </c>
      <c r="AC2066">
        <v>0.5</v>
      </c>
      <c r="AD2066">
        <v>0.5</v>
      </c>
      <c r="AE2066">
        <v>0.5</v>
      </c>
      <c r="AF2066">
        <v>0.5</v>
      </c>
      <c r="AG2066">
        <f>INDEX(YM!B:B, MATCH(Sheet1!B2066,YM!A:A,0))</f>
        <v>2.2000000000000002</v>
      </c>
      <c r="AH2066">
        <v>2.2000000000000002</v>
      </c>
      <c r="AI2066">
        <f>INDEX('Yield strengh'!B:B, MATCH(Sheet1!B2066,'Yield strengh'!A:A,0))</f>
        <v>44.516666666666673</v>
      </c>
      <c r="AJ2066">
        <v>44.516666666666673</v>
      </c>
      <c r="AK2066">
        <f>INDEX(Price!B:B, MATCH(Sheet1!B2066,Price!A:A,0))</f>
        <v>33.233333333333327</v>
      </c>
      <c r="AL2066">
        <f t="shared" si="33"/>
        <v>9.4169871794871809E-2</v>
      </c>
      <c r="AM2066">
        <f>INDEX(toughness!B:B,MATCH(Sheet1!B2066,toughness!A:A,0))</f>
        <v>6.59</v>
      </c>
      <c r="AN2066">
        <f>450</f>
        <v>450</v>
      </c>
    </row>
    <row r="2067" spans="1:40" x14ac:dyDescent="0.3">
      <c r="A2067" t="s">
        <v>1458</v>
      </c>
      <c r="B2067" s="1" t="s">
        <v>2559</v>
      </c>
      <c r="C2067">
        <v>5.3416666666666677</v>
      </c>
      <c r="D2067">
        <v>1285</v>
      </c>
      <c r="E2067">
        <v>2.933333333333334</v>
      </c>
      <c r="F2067">
        <v>8.3333333333333339</v>
      </c>
      <c r="G2067">
        <v>4.0733333333333337E-2</v>
      </c>
      <c r="H2067">
        <v>9.4599999999999999E-16</v>
      </c>
      <c r="I2067">
        <v>5.5E+17</v>
      </c>
      <c r="J2067">
        <v>8.666666666666667E-2</v>
      </c>
      <c r="K2067">
        <v>1.7883333333333331</v>
      </c>
      <c r="L2067">
        <v>0.53416666666666668</v>
      </c>
      <c r="M2067">
        <v>2458.333333333333</v>
      </c>
      <c r="N2067" t="s">
        <v>1453</v>
      </c>
      <c r="O2067" t="s">
        <v>1453</v>
      </c>
      <c r="P2067" t="s">
        <v>1453</v>
      </c>
      <c r="Q2067" t="s">
        <v>1453</v>
      </c>
      <c r="R2067" t="s">
        <v>1453</v>
      </c>
      <c r="S2067" t="s">
        <v>1453</v>
      </c>
      <c r="T2067" t="s">
        <v>1453</v>
      </c>
      <c r="U2067" t="s">
        <v>1453</v>
      </c>
      <c r="V2067">
        <v>1.5166666666666671</v>
      </c>
      <c r="W2067">
        <v>0.32500000000000001</v>
      </c>
      <c r="X2067" t="s">
        <v>1453</v>
      </c>
      <c r="Y2067" t="s">
        <v>1453</v>
      </c>
      <c r="Z2067" t="s">
        <v>1468</v>
      </c>
      <c r="AA2067">
        <v>0.93</v>
      </c>
      <c r="AB2067">
        <v>7.0000000000000007E-2</v>
      </c>
      <c r="AC2067">
        <v>0.5</v>
      </c>
      <c r="AD2067">
        <v>0.5</v>
      </c>
      <c r="AE2067">
        <v>0.5</v>
      </c>
      <c r="AF2067">
        <v>0.5</v>
      </c>
      <c r="AG2067">
        <f>INDEX(YM!B:B, MATCH(Sheet1!B2067,YM!A:A,0))</f>
        <v>2.2000000000000002</v>
      </c>
      <c r="AH2067">
        <v>2.2000000000000002</v>
      </c>
      <c r="AI2067">
        <f>INDEX('Yield strengh'!B:B, MATCH(Sheet1!B2067,'Yield strengh'!A:A,0))</f>
        <v>1.533333333333333</v>
      </c>
      <c r="AJ2067">
        <v>1.533333333333333</v>
      </c>
      <c r="AK2067">
        <f>INDEX(Price!B:B, MATCH(Sheet1!B2067,Price!A:A,0))</f>
        <v>468</v>
      </c>
      <c r="AL2067">
        <f t="shared" si="33"/>
        <v>2.625162127107652E-3</v>
      </c>
      <c r="AM2067">
        <f>INDEX(toughness!B:B,MATCH(Sheet1!B2067,toughness!A:A,0))</f>
        <v>3.4750000000000003E-2</v>
      </c>
      <c r="AN2067">
        <f>450</f>
        <v>450</v>
      </c>
    </row>
    <row r="2068" spans="1:40" x14ac:dyDescent="0.3">
      <c r="A2068" t="s">
        <v>1458</v>
      </c>
      <c r="B2068" s="1" t="s">
        <v>2188</v>
      </c>
      <c r="C2068">
        <v>56.3</v>
      </c>
      <c r="D2068">
        <v>1100</v>
      </c>
      <c r="E2068">
        <v>4</v>
      </c>
      <c r="F2068">
        <v>16.850000000000001</v>
      </c>
      <c r="G2068">
        <v>2.7899999999999999E-3</v>
      </c>
      <c r="H2068">
        <v>2.8974999999999999E-19</v>
      </c>
      <c r="I2068">
        <v>1.665E+21</v>
      </c>
      <c r="J2068">
        <v>60.15</v>
      </c>
      <c r="K2068">
        <v>82.1</v>
      </c>
      <c r="L2068">
        <v>14</v>
      </c>
      <c r="M2068">
        <v>199.5</v>
      </c>
      <c r="N2068" t="s">
        <v>1453</v>
      </c>
      <c r="O2068" t="s">
        <v>1453</v>
      </c>
      <c r="P2068" t="s">
        <v>1453</v>
      </c>
      <c r="Q2068" t="s">
        <v>1453</v>
      </c>
      <c r="R2068" t="s">
        <v>1453</v>
      </c>
      <c r="S2068" t="s">
        <v>1453</v>
      </c>
      <c r="T2068" t="s">
        <v>1453</v>
      </c>
      <c r="U2068" t="s">
        <v>1453</v>
      </c>
      <c r="V2068">
        <v>58.65</v>
      </c>
      <c r="W2068">
        <v>0.251</v>
      </c>
      <c r="X2068" t="s">
        <v>1453</v>
      </c>
      <c r="Y2068" t="s">
        <v>1453</v>
      </c>
      <c r="Z2068" t="s">
        <v>1468</v>
      </c>
      <c r="AA2068">
        <v>0.93</v>
      </c>
      <c r="AB2068">
        <v>7.0000000000000007E-2</v>
      </c>
      <c r="AC2068">
        <v>0.5</v>
      </c>
      <c r="AD2068">
        <v>0.5</v>
      </c>
      <c r="AE2068">
        <v>0.5</v>
      </c>
      <c r="AF2068">
        <v>0.5</v>
      </c>
      <c r="AG2068">
        <f>INDEX(YM!B:B, MATCH(Sheet1!B2068,YM!A:A,0))</f>
        <v>2.1749999999999998</v>
      </c>
      <c r="AH2068">
        <v>2.1749999999999998</v>
      </c>
      <c r="AI2068">
        <f>INDEX('Yield strengh'!B:B, MATCH(Sheet1!B2068,'Yield strengh'!A:A,0))</f>
        <v>65</v>
      </c>
      <c r="AJ2068">
        <v>65</v>
      </c>
      <c r="AK2068">
        <f>INDEX(Price!B:B, MATCH(Sheet1!B2068,Price!A:A,0))</f>
        <v>29.1</v>
      </c>
      <c r="AL2068">
        <f t="shared" si="33"/>
        <v>0.12852272727272726</v>
      </c>
      <c r="AM2068">
        <f>INDEX(toughness!B:B,MATCH(Sheet1!B2068,toughness!A:A,0))</f>
        <v>5.7949999999999999</v>
      </c>
      <c r="AN2068">
        <f>450</f>
        <v>450</v>
      </c>
    </row>
    <row r="2069" spans="1:40" x14ac:dyDescent="0.3">
      <c r="A2069" t="s">
        <v>1458</v>
      </c>
      <c r="B2069" s="1" t="s">
        <v>1717</v>
      </c>
      <c r="C2069">
        <v>1.575</v>
      </c>
      <c r="D2069">
        <v>310</v>
      </c>
      <c r="E2069">
        <v>3.97</v>
      </c>
      <c r="F2069">
        <v>9.75</v>
      </c>
      <c r="G2069">
        <v>1.6999999999999999E-3</v>
      </c>
      <c r="H2069">
        <v>2.6676581249999999E-13</v>
      </c>
      <c r="I2069">
        <v>455000000000000</v>
      </c>
      <c r="J2069">
        <v>10.3925</v>
      </c>
      <c r="K2069">
        <v>210.72499999999999</v>
      </c>
      <c r="L2069">
        <v>1.0649999999999999</v>
      </c>
      <c r="M2069">
        <v>260</v>
      </c>
      <c r="N2069" t="s">
        <v>1453</v>
      </c>
      <c r="O2069" t="s">
        <v>1453</v>
      </c>
      <c r="P2069" t="s">
        <v>1453</v>
      </c>
      <c r="Q2069" t="s">
        <v>1453</v>
      </c>
      <c r="R2069" t="s">
        <v>1453</v>
      </c>
      <c r="S2069" t="s">
        <v>1453</v>
      </c>
      <c r="T2069" t="s">
        <v>1453</v>
      </c>
      <c r="U2069" t="s">
        <v>1453</v>
      </c>
      <c r="V2069">
        <v>210.72499999999999</v>
      </c>
      <c r="W2069">
        <v>0.10025000000000001</v>
      </c>
      <c r="X2069" t="s">
        <v>1453</v>
      </c>
      <c r="Y2069" t="s">
        <v>1453</v>
      </c>
      <c r="Z2069" t="s">
        <v>1468</v>
      </c>
      <c r="AA2069">
        <v>0.93</v>
      </c>
      <c r="AB2069">
        <v>7.0000000000000007E-2</v>
      </c>
      <c r="AC2069">
        <v>0.5</v>
      </c>
      <c r="AD2069">
        <v>0.5</v>
      </c>
      <c r="AE2069">
        <v>0.5</v>
      </c>
      <c r="AF2069">
        <v>0.5</v>
      </c>
      <c r="AG2069">
        <f>INDEX(YM!B:B, MATCH(Sheet1!B2069,YM!A:A,0))</f>
        <v>2.15</v>
      </c>
      <c r="AH2069">
        <v>2.15</v>
      </c>
      <c r="AI2069">
        <f>INDEX('Yield strengh'!B:B, MATCH(Sheet1!B2069,'Yield strengh'!A:A,0))</f>
        <v>10.66</v>
      </c>
      <c r="AJ2069">
        <v>10.66</v>
      </c>
      <c r="AK2069">
        <f>INDEX(Price!B:B, MATCH(Sheet1!B2069,Price!A:A,0))</f>
        <v>11.65</v>
      </c>
      <c r="AL2069">
        <f t="shared" si="33"/>
        <v>7.3932258064516129E-2</v>
      </c>
      <c r="AM2069">
        <f>INDEX(toughness!B:B,MATCH(Sheet1!B2069,toughness!A:A,0))</f>
        <v>0.52575000000000005</v>
      </c>
      <c r="AN2069">
        <f>450</f>
        <v>450</v>
      </c>
    </row>
    <row r="2070" spans="1:40" x14ac:dyDescent="0.3">
      <c r="A2070" t="s">
        <v>1458</v>
      </c>
      <c r="B2070" s="1" t="s">
        <v>1415</v>
      </c>
      <c r="C2070">
        <v>74.199999999999989</v>
      </c>
      <c r="D2070">
        <v>965</v>
      </c>
      <c r="E2070">
        <v>10.435</v>
      </c>
      <c r="F2070">
        <v>0.5</v>
      </c>
      <c r="G2070">
        <v>0.13700000000000001</v>
      </c>
      <c r="H2070">
        <v>1.8659999999999999E-12</v>
      </c>
      <c r="I2070">
        <v>130000000000000</v>
      </c>
      <c r="J2070">
        <v>2.125</v>
      </c>
      <c r="K2070">
        <v>132</v>
      </c>
      <c r="L2070">
        <v>15.2</v>
      </c>
      <c r="N2070" t="s">
        <v>1453</v>
      </c>
      <c r="O2070" t="s">
        <v>1453</v>
      </c>
      <c r="P2070" t="s">
        <v>1453</v>
      </c>
      <c r="Q2070" t="s">
        <v>1453</v>
      </c>
      <c r="R2070" t="s">
        <v>1453</v>
      </c>
      <c r="S2070" t="s">
        <v>1453</v>
      </c>
      <c r="T2070" t="s">
        <v>1453</v>
      </c>
      <c r="U2070" t="s">
        <v>1453</v>
      </c>
      <c r="V2070">
        <v>122.5</v>
      </c>
      <c r="W2070">
        <v>0.46500000000000002</v>
      </c>
      <c r="X2070" t="s">
        <v>1453</v>
      </c>
      <c r="Y2070" t="s">
        <v>1453</v>
      </c>
      <c r="Z2070" t="s">
        <v>1468</v>
      </c>
      <c r="AA2070">
        <v>0.93</v>
      </c>
      <c r="AB2070">
        <v>7.0000000000000007E-2</v>
      </c>
      <c r="AC2070">
        <v>0.5</v>
      </c>
      <c r="AD2070">
        <v>0.5</v>
      </c>
      <c r="AE2070">
        <v>0.5</v>
      </c>
      <c r="AF2070">
        <v>0.5</v>
      </c>
      <c r="AG2070">
        <f>INDEX(YM!B:B, MATCH(Sheet1!B2070,YM!A:A,0))</f>
        <v>2.15</v>
      </c>
      <c r="AH2070">
        <v>2.15</v>
      </c>
      <c r="AI2070">
        <f>INDEX('Yield strengh'!B:B, MATCH(Sheet1!B2070,'Yield strengh'!A:A,0))</f>
        <v>13.55</v>
      </c>
      <c r="AJ2070">
        <v>13.55</v>
      </c>
      <c r="AK2070">
        <f>INDEX(Price!B:B, MATCH(Sheet1!B2070,Price!A:A,0))</f>
        <v>3.7850000000000001</v>
      </c>
      <c r="AL2070">
        <f t="shared" si="33"/>
        <v>3.0189119170984456E-2</v>
      </c>
      <c r="AM2070">
        <f>INDEX(toughness!B:B,MATCH(Sheet1!B2070,toughness!A:A,0))</f>
        <v>1.125</v>
      </c>
      <c r="AN2070">
        <f>450</f>
        <v>450</v>
      </c>
    </row>
    <row r="2071" spans="1:40" x14ac:dyDescent="0.3">
      <c r="A2071" t="s">
        <v>1458</v>
      </c>
      <c r="B2071" s="1" t="s">
        <v>1418</v>
      </c>
      <c r="C2071">
        <v>12</v>
      </c>
      <c r="D2071">
        <v>700</v>
      </c>
      <c r="E2071">
        <v>2.5</v>
      </c>
      <c r="F2071">
        <v>1.5</v>
      </c>
      <c r="G2071">
        <v>1.082E-2</v>
      </c>
      <c r="H2071">
        <v>8.2352000000000003E-12</v>
      </c>
      <c r="I2071">
        <v>1230250000000000</v>
      </c>
      <c r="J2071">
        <v>0.89</v>
      </c>
      <c r="K2071">
        <v>16.5</v>
      </c>
      <c r="L2071">
        <v>5.8000000000000007</v>
      </c>
      <c r="N2071" t="s">
        <v>1453</v>
      </c>
      <c r="O2071" t="s">
        <v>1453</v>
      </c>
      <c r="P2071" t="s">
        <v>1453</v>
      </c>
      <c r="Q2071" t="s">
        <v>1453</v>
      </c>
      <c r="R2071" t="s">
        <v>1453</v>
      </c>
      <c r="S2071" t="s">
        <v>1453</v>
      </c>
      <c r="T2071" t="s">
        <v>1453</v>
      </c>
      <c r="U2071" t="s">
        <v>1453</v>
      </c>
      <c r="V2071">
        <v>11</v>
      </c>
      <c r="W2071">
        <v>0.13</v>
      </c>
      <c r="X2071" t="s">
        <v>1453</v>
      </c>
      <c r="Y2071" t="s">
        <v>1453</v>
      </c>
      <c r="Z2071" t="s">
        <v>1468</v>
      </c>
      <c r="AA2071">
        <v>0.93</v>
      </c>
      <c r="AB2071">
        <v>7.0000000000000007E-2</v>
      </c>
      <c r="AC2071">
        <v>0.5</v>
      </c>
      <c r="AD2071">
        <v>0.5</v>
      </c>
      <c r="AE2071">
        <v>0.5</v>
      </c>
      <c r="AF2071">
        <v>0.5</v>
      </c>
      <c r="AG2071">
        <f>INDEX(YM!B:B, MATCH(Sheet1!B2071,YM!A:A,0))</f>
        <v>2.15</v>
      </c>
      <c r="AH2071">
        <v>2.15</v>
      </c>
      <c r="AI2071">
        <f>INDEX('Yield strengh'!B:B, MATCH(Sheet1!B2071,'Yield strengh'!A:A,0))</f>
        <v>7.91</v>
      </c>
      <c r="AJ2071">
        <v>7.91</v>
      </c>
      <c r="AK2071">
        <f>INDEX(Price!B:B, MATCH(Sheet1!B2071,Price!A:A,0))</f>
        <v>2.36</v>
      </c>
      <c r="AL2071">
        <f t="shared" si="33"/>
        <v>2.4294999999999997E-2</v>
      </c>
      <c r="AM2071">
        <f>INDEX(toughness!B:B,MATCH(Sheet1!B2071,toughness!A:A,0))</f>
        <v>0.27700000000000002</v>
      </c>
      <c r="AN2071">
        <f>450</f>
        <v>450</v>
      </c>
    </row>
    <row r="2072" spans="1:40" x14ac:dyDescent="0.3">
      <c r="A2072" t="s">
        <v>1458</v>
      </c>
      <c r="B2072" s="1" t="s">
        <v>2141</v>
      </c>
      <c r="C2072">
        <v>29.7</v>
      </c>
      <c r="D2072">
        <v>1145</v>
      </c>
      <c r="E2072">
        <v>4.29</v>
      </c>
      <c r="F2072">
        <v>16.55</v>
      </c>
      <c r="G2072">
        <v>1.065E-3</v>
      </c>
      <c r="H2072">
        <v>1.38355E-17</v>
      </c>
      <c r="I2072">
        <v>3.2115E+20</v>
      </c>
      <c r="J2072">
        <v>813.5</v>
      </c>
      <c r="K2072">
        <v>58.5</v>
      </c>
      <c r="L2072">
        <v>9</v>
      </c>
      <c r="M2072">
        <v>57.5</v>
      </c>
      <c r="N2072" t="s">
        <v>1453</v>
      </c>
      <c r="O2072" t="s">
        <v>1453</v>
      </c>
      <c r="P2072" t="s">
        <v>1453</v>
      </c>
      <c r="Q2072" t="s">
        <v>1453</v>
      </c>
      <c r="R2072" t="s">
        <v>1453</v>
      </c>
      <c r="S2072" t="s">
        <v>1453</v>
      </c>
      <c r="T2072" t="s">
        <v>1453</v>
      </c>
      <c r="U2072" t="s">
        <v>1453</v>
      </c>
      <c r="V2072">
        <v>41.4</v>
      </c>
      <c r="W2072">
        <v>0.17499999999999999</v>
      </c>
      <c r="X2072" t="s">
        <v>1453</v>
      </c>
      <c r="Y2072" t="s">
        <v>1453</v>
      </c>
      <c r="Z2072" t="s">
        <v>1468</v>
      </c>
      <c r="AA2072">
        <v>0.93</v>
      </c>
      <c r="AB2072">
        <v>7.0000000000000007E-2</v>
      </c>
      <c r="AC2072">
        <v>0.5</v>
      </c>
      <c r="AD2072">
        <v>0.5</v>
      </c>
      <c r="AE2072">
        <v>0.5</v>
      </c>
      <c r="AF2072">
        <v>0.5</v>
      </c>
      <c r="AG2072">
        <f>INDEX(YM!B:B, MATCH(Sheet1!B2072,YM!A:A,0))</f>
        <v>2.125</v>
      </c>
      <c r="AH2072">
        <v>2.125</v>
      </c>
      <c r="AI2072">
        <f>INDEX('Yield strengh'!B:B, MATCH(Sheet1!B2072,'Yield strengh'!A:A,0))</f>
        <v>58.4</v>
      </c>
      <c r="AJ2072">
        <v>58.4</v>
      </c>
      <c r="AK2072">
        <f>INDEX(Price!B:B, MATCH(Sheet1!B2072,Price!A:A,0))</f>
        <v>32</v>
      </c>
      <c r="AL2072">
        <f t="shared" si="33"/>
        <v>0.10838427947598253</v>
      </c>
      <c r="AM2072">
        <f>INDEX(toughness!B:B,MATCH(Sheet1!B2072,toughness!A:A,0))</f>
        <v>4.8899999999999997</v>
      </c>
      <c r="AN2072">
        <f>450</f>
        <v>450</v>
      </c>
    </row>
    <row r="2073" spans="1:40" x14ac:dyDescent="0.3">
      <c r="A2073" t="s">
        <v>1458</v>
      </c>
      <c r="B2073" s="1" t="s">
        <v>2189</v>
      </c>
      <c r="C2073">
        <v>72.800000000000011</v>
      </c>
      <c r="D2073">
        <v>1200</v>
      </c>
      <c r="E2073">
        <v>4.2149999999999999</v>
      </c>
      <c r="F2073">
        <v>22.5</v>
      </c>
      <c r="G2073">
        <v>4.7949999999999998E-3</v>
      </c>
      <c r="H2073">
        <v>2.8974999999999999E-19</v>
      </c>
      <c r="I2073">
        <v>1.665E+21</v>
      </c>
      <c r="J2073">
        <v>6.5</v>
      </c>
      <c r="K2073">
        <v>110</v>
      </c>
      <c r="L2073">
        <v>18.5</v>
      </c>
      <c r="N2073" t="s">
        <v>1453</v>
      </c>
      <c r="O2073" t="s">
        <v>1453</v>
      </c>
      <c r="P2073" t="s">
        <v>1453</v>
      </c>
      <c r="Q2073" t="s">
        <v>1453</v>
      </c>
      <c r="R2073" t="s">
        <v>1453</v>
      </c>
      <c r="S2073" t="s">
        <v>1453</v>
      </c>
      <c r="T2073" t="s">
        <v>1453</v>
      </c>
      <c r="U2073" t="s">
        <v>1453</v>
      </c>
      <c r="V2073">
        <v>75.849999999999994</v>
      </c>
      <c r="W2073">
        <v>0.18</v>
      </c>
      <c r="X2073" t="s">
        <v>1453</v>
      </c>
      <c r="Y2073" t="s">
        <v>1453</v>
      </c>
      <c r="Z2073" t="s">
        <v>1468</v>
      </c>
      <c r="AA2073">
        <v>0.93</v>
      </c>
      <c r="AB2073">
        <v>7.0000000000000007E-2</v>
      </c>
      <c r="AC2073">
        <v>0.5</v>
      </c>
      <c r="AD2073">
        <v>0.5</v>
      </c>
      <c r="AE2073">
        <v>0.5</v>
      </c>
      <c r="AF2073">
        <v>0.5</v>
      </c>
      <c r="AG2073">
        <f>INDEX(YM!B:B, MATCH(Sheet1!B2073,YM!A:A,0))</f>
        <v>2.08</v>
      </c>
      <c r="AH2073">
        <v>2.08</v>
      </c>
      <c r="AI2073">
        <f>INDEX('Yield strengh'!B:B, MATCH(Sheet1!B2073,'Yield strengh'!A:A,0))</f>
        <v>46.900000000000013</v>
      </c>
      <c r="AJ2073">
        <v>46.900000000000013</v>
      </c>
      <c r="AK2073">
        <f>INDEX(Price!B:B, MATCH(Sheet1!B2073,Price!A:A,0))</f>
        <v>23.7</v>
      </c>
      <c r="AL2073">
        <f t="shared" si="33"/>
        <v>8.1293333333333356E-2</v>
      </c>
      <c r="AM2073">
        <f>INDEX(toughness!B:B,MATCH(Sheet1!B2073,toughness!A:A,0))</f>
        <v>3.355</v>
      </c>
      <c r="AN2073">
        <f>450</f>
        <v>450</v>
      </c>
    </row>
    <row r="2074" spans="1:40" x14ac:dyDescent="0.3">
      <c r="A2074" t="s">
        <v>1458</v>
      </c>
      <c r="B2074" s="1" t="s">
        <v>2040</v>
      </c>
      <c r="C2074">
        <v>110.95</v>
      </c>
      <c r="D2074">
        <v>1155</v>
      </c>
      <c r="E2074">
        <v>12.45</v>
      </c>
      <c r="F2074">
        <v>0.5</v>
      </c>
      <c r="G2074">
        <v>0.16650000000000001</v>
      </c>
      <c r="H2074">
        <v>2.6200000000000001E-12</v>
      </c>
      <c r="I2074">
        <v>66550000000000</v>
      </c>
      <c r="J2074">
        <v>2.19</v>
      </c>
      <c r="K2074">
        <v>190</v>
      </c>
      <c r="L2074">
        <v>22.75</v>
      </c>
      <c r="N2074" t="s">
        <v>1453</v>
      </c>
      <c r="O2074" t="s">
        <v>1453</v>
      </c>
      <c r="P2074" t="s">
        <v>1453</v>
      </c>
      <c r="Q2074" t="s">
        <v>1453</v>
      </c>
      <c r="R2074" t="s">
        <v>1453</v>
      </c>
      <c r="S2074" t="s">
        <v>1453</v>
      </c>
      <c r="T2074" t="s">
        <v>1453</v>
      </c>
      <c r="U2074" t="s">
        <v>1453</v>
      </c>
      <c r="V2074">
        <v>177</v>
      </c>
      <c r="W2074">
        <v>0.56499999999999995</v>
      </c>
      <c r="X2074" t="s">
        <v>1453</v>
      </c>
      <c r="Y2074" t="s">
        <v>1453</v>
      </c>
      <c r="Z2074" t="s">
        <v>1468</v>
      </c>
      <c r="AA2074">
        <v>0.93</v>
      </c>
      <c r="AB2074">
        <v>7.0000000000000007E-2</v>
      </c>
      <c r="AC2074">
        <v>0.5</v>
      </c>
      <c r="AD2074">
        <v>0.5</v>
      </c>
      <c r="AE2074">
        <v>0.5</v>
      </c>
      <c r="AF2074">
        <v>0.5</v>
      </c>
      <c r="AG2074">
        <f>INDEX(YM!B:B, MATCH(Sheet1!B2074,YM!A:A,0))</f>
        <v>2.0049999999999999</v>
      </c>
      <c r="AH2074">
        <v>2.0049999999999999</v>
      </c>
      <c r="AI2074">
        <f>INDEX('Yield strengh'!B:B, MATCH(Sheet1!B2074,'Yield strengh'!A:A,0))</f>
        <v>45</v>
      </c>
      <c r="AJ2074">
        <v>45</v>
      </c>
      <c r="AK2074">
        <f>INDEX(Price!B:B, MATCH(Sheet1!B2074,Price!A:A,0))</f>
        <v>15</v>
      </c>
      <c r="AL2074">
        <f t="shared" si="33"/>
        <v>7.8116883116883112E-2</v>
      </c>
      <c r="AM2074">
        <f>INDEX(toughness!B:B,MATCH(Sheet1!B2074,toughness!A:A,0))</f>
        <v>6.07</v>
      </c>
      <c r="AN2074">
        <f>450</f>
        <v>450</v>
      </c>
    </row>
    <row r="2075" spans="1:40" x14ac:dyDescent="0.3">
      <c r="B2075" s="1" t="s">
        <v>572</v>
      </c>
      <c r="C2075">
        <v>299</v>
      </c>
      <c r="D2075">
        <v>1945</v>
      </c>
      <c r="E2075">
        <v>3.61</v>
      </c>
      <c r="F2075">
        <v>55</v>
      </c>
      <c r="G2075">
        <v>3.4599999999999999E-2</v>
      </c>
      <c r="I2075" t="s">
        <v>1453</v>
      </c>
      <c r="J2075">
        <v>0.9</v>
      </c>
      <c r="K2075">
        <v>380</v>
      </c>
      <c r="L2075">
        <v>19.5</v>
      </c>
      <c r="N2075" t="s">
        <v>1453</v>
      </c>
      <c r="O2075" t="s">
        <v>1453</v>
      </c>
      <c r="P2075" t="s">
        <v>1453</v>
      </c>
      <c r="Q2075" t="s">
        <v>1453</v>
      </c>
      <c r="R2075" t="s">
        <v>1453</v>
      </c>
      <c r="S2075" t="s">
        <v>1453</v>
      </c>
      <c r="T2075" t="s">
        <v>1453</v>
      </c>
      <c r="U2075" t="s">
        <v>1453</v>
      </c>
      <c r="W2075">
        <v>0.5</v>
      </c>
      <c r="X2075" t="s">
        <v>1453</v>
      </c>
      <c r="Y2075" t="s">
        <v>1453</v>
      </c>
      <c r="Z2075" t="s">
        <v>1468</v>
      </c>
      <c r="AA2075">
        <v>0.93</v>
      </c>
      <c r="AB2075">
        <v>7.0000000000000007E-2</v>
      </c>
      <c r="AC2075">
        <v>0.5</v>
      </c>
      <c r="AD2075">
        <v>0.5</v>
      </c>
      <c r="AE2075">
        <v>0.5</v>
      </c>
      <c r="AF2075">
        <v>0.5</v>
      </c>
      <c r="AG2075">
        <f>INDEX(YM!B:B, MATCH(Sheet1!B2075,YM!A:A,0))</f>
        <v>1</v>
      </c>
      <c r="AH2075">
        <v>2</v>
      </c>
      <c r="AI2075">
        <f>INDEX('Yield strengh'!B:B, MATCH(Sheet1!B2075,'Yield strengh'!A:A,0))</f>
        <v>57.5</v>
      </c>
      <c r="AJ2075">
        <v>115</v>
      </c>
      <c r="AK2075">
        <f>INDEX(Price!B:B, MATCH(Sheet1!B2075,Price!A:A,0))</f>
        <v>13.87</v>
      </c>
      <c r="AL2075">
        <f t="shared" si="33"/>
        <v>0.11825192802056556</v>
      </c>
      <c r="AM2075">
        <f>INDEX(toughness!B:B,MATCH(Sheet1!B2075,toughness!A:A,0))</f>
        <v>85.6</v>
      </c>
      <c r="AN2075">
        <f>450</f>
        <v>450</v>
      </c>
    </row>
    <row r="2076" spans="1:40" x14ac:dyDescent="0.3">
      <c r="A2076" t="s">
        <v>1458</v>
      </c>
      <c r="B2076" s="1" t="s">
        <v>1077</v>
      </c>
      <c r="C2076">
        <v>12</v>
      </c>
      <c r="D2076">
        <v>650</v>
      </c>
      <c r="E2076">
        <v>2.5</v>
      </c>
      <c r="F2076">
        <v>1.5</v>
      </c>
      <c r="G2076">
        <v>1.082E-2</v>
      </c>
      <c r="H2076">
        <v>8.2352000000000003E-12</v>
      </c>
      <c r="I2076">
        <v>1230250000000000</v>
      </c>
      <c r="J2076">
        <v>0.7649999999999999</v>
      </c>
      <c r="K2076">
        <v>20</v>
      </c>
      <c r="L2076">
        <v>4.9000000000000004</v>
      </c>
      <c r="N2076" t="s">
        <v>1453</v>
      </c>
      <c r="O2076" t="s">
        <v>1453</v>
      </c>
      <c r="P2076" t="s">
        <v>1453</v>
      </c>
      <c r="Q2076" t="s">
        <v>1453</v>
      </c>
      <c r="R2076" t="s">
        <v>1453</v>
      </c>
      <c r="S2076" t="s">
        <v>1453</v>
      </c>
      <c r="T2076" t="s">
        <v>1453</v>
      </c>
      <c r="U2076" t="s">
        <v>1453</v>
      </c>
      <c r="V2076">
        <v>11</v>
      </c>
      <c r="W2076">
        <v>0.13</v>
      </c>
      <c r="X2076" t="s">
        <v>1453</v>
      </c>
      <c r="Y2076" t="s">
        <v>1453</v>
      </c>
      <c r="Z2076" t="s">
        <v>1468</v>
      </c>
      <c r="AA2076">
        <v>0.93</v>
      </c>
      <c r="AB2076">
        <v>7.0000000000000007E-2</v>
      </c>
      <c r="AC2076">
        <v>0.5</v>
      </c>
      <c r="AD2076">
        <v>0.5</v>
      </c>
      <c r="AE2076">
        <v>0.5</v>
      </c>
      <c r="AF2076">
        <v>0.5</v>
      </c>
      <c r="AG2076">
        <f>INDEX(YM!B:B, MATCH(Sheet1!B2076,YM!A:A,0))</f>
        <v>1.95</v>
      </c>
      <c r="AH2076">
        <v>1.95</v>
      </c>
      <c r="AI2076">
        <f>INDEX('Yield strengh'!B:B, MATCH(Sheet1!B2076,'Yield strengh'!A:A,0))</f>
        <v>7.91</v>
      </c>
      <c r="AJ2076">
        <v>7.91</v>
      </c>
      <c r="AK2076">
        <f>INDEX(Price!B:B, MATCH(Sheet1!B2076,Price!A:A,0))</f>
        <v>2.605</v>
      </c>
      <c r="AL2076">
        <f t="shared" si="33"/>
        <v>2.3730000000000001E-2</v>
      </c>
      <c r="AM2076">
        <f>INDEX(toughness!B:B,MATCH(Sheet1!B2076,toughness!A:A,0))</f>
        <v>0.34399999999999997</v>
      </c>
      <c r="AN2076">
        <f>450</f>
        <v>450</v>
      </c>
    </row>
    <row r="2077" spans="1:40" x14ac:dyDescent="0.3">
      <c r="A2077" t="s">
        <v>1458</v>
      </c>
      <c r="B2077" s="1" t="s">
        <v>2142</v>
      </c>
      <c r="C2077">
        <v>67.55</v>
      </c>
      <c r="D2077">
        <v>1180</v>
      </c>
      <c r="E2077">
        <v>2.2999999999999998</v>
      </c>
      <c r="F2077">
        <v>18.266666666666669</v>
      </c>
      <c r="G2077">
        <v>1.798333333333333E-3</v>
      </c>
      <c r="H2077">
        <v>1.31889E-19</v>
      </c>
      <c r="I2077">
        <v>1.057E+21</v>
      </c>
      <c r="J2077">
        <v>128.41666666666671</v>
      </c>
      <c r="K2077">
        <v>82.666666666666671</v>
      </c>
      <c r="L2077">
        <v>16.666666666666671</v>
      </c>
      <c r="N2077" t="s">
        <v>1453</v>
      </c>
      <c r="O2077" t="s">
        <v>1453</v>
      </c>
      <c r="P2077" t="s">
        <v>1453</v>
      </c>
      <c r="Q2077" t="s">
        <v>1453</v>
      </c>
      <c r="R2077" t="s">
        <v>1453</v>
      </c>
      <c r="S2077" t="s">
        <v>1453</v>
      </c>
      <c r="T2077" t="s">
        <v>1453</v>
      </c>
      <c r="U2077" t="s">
        <v>1453</v>
      </c>
      <c r="V2077">
        <v>57.95</v>
      </c>
      <c r="W2077">
        <v>0.13891666666666669</v>
      </c>
      <c r="X2077" t="s">
        <v>1453</v>
      </c>
      <c r="Y2077" t="s">
        <v>1453</v>
      </c>
      <c r="Z2077" t="s">
        <v>1468</v>
      </c>
      <c r="AA2077">
        <v>0.93</v>
      </c>
      <c r="AB2077">
        <v>7.0000000000000007E-2</v>
      </c>
      <c r="AC2077">
        <v>0.5</v>
      </c>
      <c r="AD2077">
        <v>0.5</v>
      </c>
      <c r="AE2077">
        <v>0.5</v>
      </c>
      <c r="AF2077">
        <v>0.5</v>
      </c>
      <c r="AG2077">
        <f>INDEX(YM!B:B, MATCH(Sheet1!B2077,YM!A:A,0))</f>
        <v>1.9433333333333329</v>
      </c>
      <c r="AH2077">
        <v>1.9433333333333329</v>
      </c>
      <c r="AI2077">
        <f>INDEX('Yield strengh'!B:B, MATCH(Sheet1!B2077,'Yield strengh'!A:A,0))</f>
        <v>52.833333333333343</v>
      </c>
      <c r="AJ2077">
        <v>52.833333333333343</v>
      </c>
      <c r="AK2077">
        <f>INDEX(Price!B:B, MATCH(Sheet1!B2077,Price!A:A,0))</f>
        <v>30.25</v>
      </c>
      <c r="AL2077">
        <f t="shared" si="33"/>
        <v>8.701082862523539E-2</v>
      </c>
      <c r="AM2077">
        <f>INDEX(toughness!B:B,MATCH(Sheet1!B2077,toughness!A:A,0))</f>
        <v>6.3449999999999998</v>
      </c>
      <c r="AN2077">
        <f>450</f>
        <v>450</v>
      </c>
    </row>
    <row r="2078" spans="1:40" x14ac:dyDescent="0.3">
      <c r="A2078" t="s">
        <v>1458</v>
      </c>
      <c r="B2078" s="1" t="s">
        <v>2181</v>
      </c>
      <c r="C2078">
        <v>18.946666666666669</v>
      </c>
      <c r="D2078">
        <v>834</v>
      </c>
      <c r="E2078">
        <v>2.19</v>
      </c>
      <c r="F2078">
        <v>35.766666666666673</v>
      </c>
      <c r="G2078">
        <v>9.0000000000000008E-4</v>
      </c>
      <c r="H2078">
        <v>1.9413250000000001E-21</v>
      </c>
      <c r="I2078">
        <v>1.6650000000000002E+23</v>
      </c>
      <c r="J2078">
        <v>313.35000000000002</v>
      </c>
      <c r="K2078">
        <v>29.5</v>
      </c>
      <c r="L2078">
        <v>4.833333333333333</v>
      </c>
      <c r="M2078">
        <v>176.16666666666671</v>
      </c>
      <c r="N2078" t="s">
        <v>1453</v>
      </c>
      <c r="O2078" t="s">
        <v>1453</v>
      </c>
      <c r="P2078" t="s">
        <v>1453</v>
      </c>
      <c r="Q2078" t="s">
        <v>1453</v>
      </c>
      <c r="R2078" t="s">
        <v>1453</v>
      </c>
      <c r="S2078" t="s">
        <v>1453</v>
      </c>
      <c r="T2078" t="s">
        <v>1453</v>
      </c>
      <c r="U2078" t="s">
        <v>1453</v>
      </c>
      <c r="V2078">
        <v>19.151666666666671</v>
      </c>
      <c r="W2078">
        <v>0.14966666666666659</v>
      </c>
      <c r="X2078" t="s">
        <v>1453</v>
      </c>
      <c r="Y2078" t="s">
        <v>1453</v>
      </c>
      <c r="Z2078" t="s">
        <v>1468</v>
      </c>
      <c r="AA2078">
        <v>0.93</v>
      </c>
      <c r="AB2078">
        <v>7.0000000000000007E-2</v>
      </c>
      <c r="AC2078">
        <v>0.5</v>
      </c>
      <c r="AD2078">
        <v>0.5</v>
      </c>
      <c r="AE2078">
        <v>0.5</v>
      </c>
      <c r="AF2078">
        <v>0.5</v>
      </c>
      <c r="AG2078">
        <f>INDEX(YM!B:B, MATCH(Sheet1!B2078,YM!A:A,0))</f>
        <v>1.94</v>
      </c>
      <c r="AH2078">
        <v>1.94</v>
      </c>
      <c r="AI2078">
        <f>INDEX('Yield strengh'!B:B, MATCH(Sheet1!B2078,'Yield strengh'!A:A,0))</f>
        <v>21.716666666666669</v>
      </c>
      <c r="AJ2078">
        <v>21.716666666666669</v>
      </c>
      <c r="AK2078">
        <f>INDEX(Price!B:B, MATCH(Sheet1!B2078,Price!A:A,0))</f>
        <v>86.916666666666671</v>
      </c>
      <c r="AL2078">
        <f t="shared" si="33"/>
        <v>5.0515987210231816E-2</v>
      </c>
      <c r="AM2078">
        <f>INDEX(toughness!B:B,MATCH(Sheet1!B2078,toughness!A:A,0))</f>
        <v>0.69733333333333336</v>
      </c>
      <c r="AN2078">
        <f>450</f>
        <v>450</v>
      </c>
    </row>
    <row r="2079" spans="1:40" x14ac:dyDescent="0.3">
      <c r="A2079" t="s">
        <v>1455</v>
      </c>
      <c r="B2079" s="1" t="s">
        <v>1482</v>
      </c>
      <c r="C2079">
        <v>63.3</v>
      </c>
      <c r="D2079">
        <v>1110</v>
      </c>
      <c r="E2079">
        <v>3.1</v>
      </c>
      <c r="F2079">
        <v>17.600000000000001</v>
      </c>
      <c r="G2079">
        <v>1.8400000000000001E-3</v>
      </c>
      <c r="H2079">
        <v>1.8975000000000001E-18</v>
      </c>
      <c r="I2079">
        <v>2.75E+20</v>
      </c>
      <c r="J2079">
        <v>70.199999999999989</v>
      </c>
      <c r="K2079">
        <v>75</v>
      </c>
      <c r="L2079">
        <v>16</v>
      </c>
      <c r="N2079" t="s">
        <v>1453</v>
      </c>
      <c r="O2079" t="s">
        <v>1453</v>
      </c>
      <c r="P2079" t="s">
        <v>1453</v>
      </c>
      <c r="Q2079" t="s">
        <v>1453</v>
      </c>
      <c r="R2079" t="s">
        <v>1453</v>
      </c>
      <c r="S2079" t="s">
        <v>1453</v>
      </c>
      <c r="T2079" t="s">
        <v>1453</v>
      </c>
      <c r="U2079" t="s">
        <v>1453</v>
      </c>
      <c r="V2079">
        <v>60.5</v>
      </c>
      <c r="W2079">
        <v>0.26500000000000001</v>
      </c>
      <c r="X2079" t="s">
        <v>1453</v>
      </c>
      <c r="Y2079" t="s">
        <v>1453</v>
      </c>
      <c r="Z2079" t="s">
        <v>1468</v>
      </c>
      <c r="AA2079">
        <v>0.93</v>
      </c>
      <c r="AB2079">
        <v>7.0000000000000007E-2</v>
      </c>
      <c r="AC2079">
        <v>0.5</v>
      </c>
      <c r="AD2079">
        <v>0.5</v>
      </c>
      <c r="AE2079">
        <v>0.5</v>
      </c>
      <c r="AF2079">
        <v>0.5</v>
      </c>
      <c r="AG2079">
        <f>INDEX(YM!B:B, MATCH(Sheet1!B2079,YM!A:A,0))</f>
        <v>1.925</v>
      </c>
      <c r="AH2079">
        <v>1.925</v>
      </c>
      <c r="AI2079">
        <f>INDEX('Yield strengh'!B:B, MATCH(Sheet1!B2079,'Yield strengh'!A:A,0))</f>
        <v>37.25</v>
      </c>
      <c r="AJ2079">
        <v>37.25</v>
      </c>
      <c r="AK2079">
        <f>INDEX(Price!B:B, MATCH(Sheet1!B2079,Price!A:A,0))</f>
        <v>18.350000000000001</v>
      </c>
      <c r="AL2079">
        <f t="shared" si="33"/>
        <v>6.4600225225225225E-2</v>
      </c>
      <c r="AM2079">
        <f>INDEX(toughness!B:B,MATCH(Sheet1!B2079,toughness!A:A,0))</f>
        <v>5.34</v>
      </c>
      <c r="AN2079">
        <f>450</f>
        <v>450</v>
      </c>
    </row>
    <row r="2080" spans="1:40" x14ac:dyDescent="0.3">
      <c r="A2080" t="s">
        <v>1458</v>
      </c>
      <c r="B2080" s="1" t="s">
        <v>2130</v>
      </c>
      <c r="C2080">
        <v>223.5</v>
      </c>
      <c r="D2080">
        <v>1485</v>
      </c>
      <c r="G2080">
        <v>5.8950000000000002E-2</v>
      </c>
      <c r="H2080">
        <v>8.6860000000000005E-5</v>
      </c>
      <c r="I2080">
        <v>50500000</v>
      </c>
      <c r="J2080">
        <v>3.75</v>
      </c>
      <c r="K2080">
        <v>330</v>
      </c>
      <c r="L2080">
        <v>45</v>
      </c>
      <c r="N2080" t="s">
        <v>1453</v>
      </c>
      <c r="O2080" t="s">
        <v>1453</v>
      </c>
      <c r="P2080" t="s">
        <v>1453</v>
      </c>
      <c r="Q2080" t="s">
        <v>1453</v>
      </c>
      <c r="R2080" t="s">
        <v>1453</v>
      </c>
      <c r="S2080" t="s">
        <v>1453</v>
      </c>
      <c r="T2080" t="s">
        <v>1453</v>
      </c>
      <c r="U2080" t="s">
        <v>1453</v>
      </c>
      <c r="V2080">
        <v>186.5</v>
      </c>
      <c r="W2080">
        <v>0.53</v>
      </c>
      <c r="X2080" t="s">
        <v>1453</v>
      </c>
      <c r="Y2080" t="s">
        <v>1453</v>
      </c>
      <c r="Z2080" t="s">
        <v>1468</v>
      </c>
      <c r="AA2080">
        <v>0.93</v>
      </c>
      <c r="AB2080">
        <v>7.0000000000000007E-2</v>
      </c>
      <c r="AC2080">
        <v>0.5</v>
      </c>
      <c r="AD2080">
        <v>0.5</v>
      </c>
      <c r="AE2080">
        <v>0.5</v>
      </c>
      <c r="AF2080">
        <v>0.5</v>
      </c>
      <c r="AG2080">
        <f>INDEX(YM!B:B, MATCH(Sheet1!B2080,YM!A:A,0))</f>
        <v>1.895</v>
      </c>
      <c r="AH2080">
        <v>1.895</v>
      </c>
      <c r="AI2080">
        <f>INDEX('Yield strengh'!B:B, MATCH(Sheet1!B2080,'Yield strengh'!A:A,0))</f>
        <v>46.900000000000013</v>
      </c>
      <c r="AJ2080">
        <v>46.900000000000013</v>
      </c>
      <c r="AK2080">
        <f>INDEX(Price!B:B, MATCH(Sheet1!B2080,Price!A:A,0))</f>
        <v>40.25</v>
      </c>
      <c r="AL2080">
        <f t="shared" si="33"/>
        <v>5.9848821548821568E-2</v>
      </c>
      <c r="AM2080">
        <f>INDEX(toughness!B:B,MATCH(Sheet1!B2080,toughness!A:A,0))</f>
        <v>2.0699999999999998</v>
      </c>
      <c r="AN2080">
        <f>450</f>
        <v>450</v>
      </c>
    </row>
    <row r="2081" spans="1:40" x14ac:dyDescent="0.3">
      <c r="A2081" t="s">
        <v>1458</v>
      </c>
      <c r="B2081" s="1" t="s">
        <v>2198</v>
      </c>
      <c r="C2081">
        <v>31.678571428571431</v>
      </c>
      <c r="D2081">
        <v>1505</v>
      </c>
      <c r="E2081">
        <v>3.9368750000000001</v>
      </c>
      <c r="F2081">
        <v>21.184999999999999</v>
      </c>
      <c r="G2081">
        <v>1.638357142857143E-3</v>
      </c>
      <c r="H2081">
        <v>4.6467763750000002E-17</v>
      </c>
      <c r="I2081">
        <v>1.0499999999999999E+22</v>
      </c>
      <c r="J2081">
        <v>140.94374999999999</v>
      </c>
      <c r="K2081">
        <v>36.629375000000003</v>
      </c>
      <c r="L2081">
        <v>10.648571428571429</v>
      </c>
      <c r="N2081" t="s">
        <v>1453</v>
      </c>
      <c r="O2081" t="s">
        <v>1453</v>
      </c>
      <c r="P2081" t="s">
        <v>1453</v>
      </c>
      <c r="Q2081" t="s">
        <v>1453</v>
      </c>
      <c r="R2081" t="s">
        <v>1453</v>
      </c>
      <c r="S2081" t="s">
        <v>1453</v>
      </c>
      <c r="T2081" t="s">
        <v>1453</v>
      </c>
      <c r="U2081" t="s">
        <v>1453</v>
      </c>
      <c r="V2081">
        <v>27.68</v>
      </c>
      <c r="W2081">
        <v>0.16657142857142859</v>
      </c>
      <c r="X2081" t="s">
        <v>1453</v>
      </c>
      <c r="Y2081" t="s">
        <v>1453</v>
      </c>
      <c r="Z2081" t="s">
        <v>1468</v>
      </c>
      <c r="AA2081">
        <v>0.93</v>
      </c>
      <c r="AB2081">
        <v>7.0000000000000007E-2</v>
      </c>
      <c r="AC2081">
        <v>0.5</v>
      </c>
      <c r="AD2081">
        <v>0.5</v>
      </c>
      <c r="AE2081">
        <v>0.5</v>
      </c>
      <c r="AF2081">
        <v>0.5</v>
      </c>
      <c r="AG2081">
        <f>INDEX(YM!B:B, MATCH(Sheet1!B2081,YM!A:A,0))</f>
        <v>1.8647499999999999</v>
      </c>
      <c r="AH2081">
        <v>1.8647499999999999</v>
      </c>
      <c r="AI2081">
        <f>INDEX('Yield strengh'!B:B, MATCH(Sheet1!B2081,'Yield strengh'!A:A,0))</f>
        <v>36.655555555555559</v>
      </c>
      <c r="AJ2081">
        <v>36.655555555555559</v>
      </c>
      <c r="AK2081">
        <f>INDEX(Price!B:B, MATCH(Sheet1!B2081,Price!A:A,0))</f>
        <v>14.025</v>
      </c>
      <c r="AL2081">
        <f t="shared" si="33"/>
        <v>4.541757290513105E-2</v>
      </c>
      <c r="AM2081">
        <f>INDEX(toughness!B:B,MATCH(Sheet1!B2081,toughness!A:A,0))</f>
        <v>69.550624999999997</v>
      </c>
      <c r="AN2081">
        <f>450</f>
        <v>450</v>
      </c>
    </row>
    <row r="2082" spans="1:40" x14ac:dyDescent="0.3">
      <c r="A2082" t="s">
        <v>1458</v>
      </c>
      <c r="B2082" s="1" t="s">
        <v>2545</v>
      </c>
      <c r="C2082">
        <v>375</v>
      </c>
      <c r="D2082">
        <v>4475</v>
      </c>
      <c r="G2082">
        <v>1.55</v>
      </c>
      <c r="H2082">
        <v>2.9449999999999998</v>
      </c>
      <c r="I2082">
        <v>58.5</v>
      </c>
      <c r="J2082">
        <v>5</v>
      </c>
      <c r="K2082">
        <v>375</v>
      </c>
      <c r="L2082">
        <v>125</v>
      </c>
      <c r="N2082" t="s">
        <v>1453</v>
      </c>
      <c r="O2082" t="s">
        <v>1453</v>
      </c>
      <c r="P2082" t="s">
        <v>1453</v>
      </c>
      <c r="Q2082" t="s">
        <v>1453</v>
      </c>
      <c r="R2082" t="s">
        <v>1453</v>
      </c>
      <c r="S2082" t="s">
        <v>1453</v>
      </c>
      <c r="T2082" t="s">
        <v>1453</v>
      </c>
      <c r="U2082" t="s">
        <v>1453</v>
      </c>
      <c r="V2082">
        <v>455</v>
      </c>
      <c r="W2082">
        <v>16.600000000000001</v>
      </c>
      <c r="X2082" t="s">
        <v>1453</v>
      </c>
      <c r="Y2082" t="s">
        <v>1453</v>
      </c>
      <c r="Z2082" t="s">
        <v>1468</v>
      </c>
      <c r="AA2082">
        <v>0.93</v>
      </c>
      <c r="AB2082">
        <v>7.0000000000000007E-2</v>
      </c>
      <c r="AC2082">
        <v>0.5</v>
      </c>
      <c r="AD2082">
        <v>0.5</v>
      </c>
      <c r="AE2082">
        <v>0.5</v>
      </c>
      <c r="AF2082">
        <v>0.5</v>
      </c>
      <c r="AG2082">
        <f>INDEX(YM!B:B, MATCH(Sheet1!B2082,YM!A:A,0))</f>
        <v>1.8</v>
      </c>
      <c r="AH2082">
        <v>1.8</v>
      </c>
      <c r="AI2082">
        <f>INDEX('Yield strengh'!B:B, MATCH(Sheet1!B2082,'Yield strengh'!A:A,0))</f>
        <v>1.25</v>
      </c>
      <c r="AJ2082">
        <v>1.25</v>
      </c>
      <c r="AK2082">
        <f>INDEX(Price!B:B, MATCH(Sheet1!B2082,Price!A:A,0))</f>
        <v>468</v>
      </c>
      <c r="AL2082">
        <f t="shared" si="33"/>
        <v>5.0279329608938551E-4</v>
      </c>
      <c r="AM2082">
        <f>INDEX(toughness!B:B,MATCH(Sheet1!B2082,toughness!A:A,0))</f>
        <v>2.7150000000000001E-2</v>
      </c>
      <c r="AN2082">
        <f>450</f>
        <v>450</v>
      </c>
    </row>
    <row r="2083" spans="1:40" x14ac:dyDescent="0.3">
      <c r="A2083" t="s">
        <v>1458</v>
      </c>
      <c r="B2083" s="1" t="s">
        <v>1086</v>
      </c>
      <c r="C2083">
        <v>27.6</v>
      </c>
      <c r="D2083">
        <v>1080</v>
      </c>
      <c r="E2083">
        <v>2.1</v>
      </c>
      <c r="F2083">
        <v>15.38</v>
      </c>
      <c r="G2083">
        <v>1.2099999999999999E-3</v>
      </c>
      <c r="H2083">
        <v>4.0389999999999998E-22</v>
      </c>
      <c r="I2083">
        <v>1.1835000000000001E+24</v>
      </c>
      <c r="J2083">
        <v>225</v>
      </c>
      <c r="K2083">
        <v>32.599999999999987</v>
      </c>
      <c r="L2083">
        <v>5.5</v>
      </c>
      <c r="M2083">
        <v>139.5</v>
      </c>
      <c r="N2083" t="s">
        <v>1453</v>
      </c>
      <c r="O2083" t="s">
        <v>1453</v>
      </c>
      <c r="P2083" t="s">
        <v>1453</v>
      </c>
      <c r="Q2083" t="s">
        <v>1453</v>
      </c>
      <c r="R2083" t="s">
        <v>1453</v>
      </c>
      <c r="S2083" t="s">
        <v>1453</v>
      </c>
      <c r="T2083" t="s">
        <v>1453</v>
      </c>
      <c r="U2083" t="s">
        <v>1453</v>
      </c>
      <c r="V2083">
        <v>25.85</v>
      </c>
      <c r="W2083">
        <v>0.218</v>
      </c>
      <c r="X2083" t="s">
        <v>1453</v>
      </c>
      <c r="Y2083" t="s">
        <v>1453</v>
      </c>
      <c r="Z2083" t="s">
        <v>1468</v>
      </c>
      <c r="AA2083">
        <v>0.93</v>
      </c>
      <c r="AB2083">
        <v>7.0000000000000007E-2</v>
      </c>
      <c r="AC2083">
        <v>0.5</v>
      </c>
      <c r="AD2083">
        <v>0.5</v>
      </c>
      <c r="AE2083">
        <v>0.5</v>
      </c>
      <c r="AF2083">
        <v>0.5</v>
      </c>
      <c r="AG2083">
        <f>INDEX(YM!B:B, MATCH(Sheet1!B2083,YM!A:A,0))</f>
        <v>1.7749999999999999</v>
      </c>
      <c r="AH2083">
        <v>1.7749999999999999</v>
      </c>
      <c r="AI2083">
        <f>INDEX('Yield strengh'!B:B, MATCH(Sheet1!B2083,'Yield strengh'!A:A,0))</f>
        <v>44.35</v>
      </c>
      <c r="AJ2083">
        <v>44.35</v>
      </c>
      <c r="AK2083">
        <f>INDEX(Price!B:B, MATCH(Sheet1!B2083,Price!A:A,0))</f>
        <v>55.150000000000013</v>
      </c>
      <c r="AL2083">
        <f t="shared" si="33"/>
        <v>7.2890046296296293E-2</v>
      </c>
      <c r="AM2083">
        <f>INDEX(toughness!B:B,MATCH(Sheet1!B2083,toughness!A:A,0))</f>
        <v>4.3499999999999996</v>
      </c>
      <c r="AN2083">
        <f>450</f>
        <v>450</v>
      </c>
    </row>
    <row r="2084" spans="1:40" x14ac:dyDescent="0.3">
      <c r="A2084" t="s">
        <v>1458</v>
      </c>
      <c r="B2084" s="1" t="s">
        <v>1419</v>
      </c>
      <c r="C2084">
        <v>12</v>
      </c>
      <c r="D2084">
        <v>675</v>
      </c>
      <c r="E2084">
        <v>2.5</v>
      </c>
      <c r="F2084">
        <v>1.5</v>
      </c>
      <c r="G2084">
        <v>1.082E-2</v>
      </c>
      <c r="H2084">
        <v>8.2352000000000003E-12</v>
      </c>
      <c r="I2084">
        <v>1230250000000000</v>
      </c>
      <c r="J2084">
        <v>0.89</v>
      </c>
      <c r="K2084">
        <v>14.75</v>
      </c>
      <c r="L2084">
        <v>5.35</v>
      </c>
      <c r="N2084" t="s">
        <v>1453</v>
      </c>
      <c r="O2084" t="s">
        <v>1453</v>
      </c>
      <c r="P2084" t="s">
        <v>1453</v>
      </c>
      <c r="Q2084" t="s">
        <v>1453</v>
      </c>
      <c r="R2084" t="s">
        <v>1453</v>
      </c>
      <c r="S2084" t="s">
        <v>1453</v>
      </c>
      <c r="T2084" t="s">
        <v>1453</v>
      </c>
      <c r="U2084" t="s">
        <v>1453</v>
      </c>
      <c r="V2084">
        <v>11</v>
      </c>
      <c r="W2084">
        <v>0.13</v>
      </c>
      <c r="X2084" t="s">
        <v>1453</v>
      </c>
      <c r="Y2084" t="s">
        <v>1453</v>
      </c>
      <c r="Z2084" t="s">
        <v>1468</v>
      </c>
      <c r="AA2084">
        <v>0.93</v>
      </c>
      <c r="AB2084">
        <v>7.0000000000000007E-2</v>
      </c>
      <c r="AC2084">
        <v>0.5</v>
      </c>
      <c r="AD2084">
        <v>0.5</v>
      </c>
      <c r="AE2084">
        <v>0.5</v>
      </c>
      <c r="AF2084">
        <v>0.5</v>
      </c>
      <c r="AG2084">
        <f>INDEX(YM!B:B, MATCH(Sheet1!B2084,YM!A:A,0))</f>
        <v>1.75</v>
      </c>
      <c r="AH2084">
        <v>1.75</v>
      </c>
      <c r="AI2084">
        <f>INDEX('Yield strengh'!B:B, MATCH(Sheet1!B2084,'Yield strengh'!A:A,0))</f>
        <v>7.91</v>
      </c>
      <c r="AJ2084">
        <v>7.91</v>
      </c>
      <c r="AK2084">
        <f>INDEX(Price!B:B, MATCH(Sheet1!B2084,Price!A:A,0))</f>
        <v>2.36</v>
      </c>
      <c r="AL2084">
        <f t="shared" si="33"/>
        <v>2.0507407407407408E-2</v>
      </c>
      <c r="AM2084">
        <f>INDEX(toughness!B:B,MATCH(Sheet1!B2084,toughness!A:A,0))</f>
        <v>0.36649999999999999</v>
      </c>
      <c r="AN2084">
        <f>450</f>
        <v>450</v>
      </c>
    </row>
    <row r="2085" spans="1:40" x14ac:dyDescent="0.3">
      <c r="A2085" t="s">
        <v>1455</v>
      </c>
      <c r="B2085" s="1" t="s">
        <v>1821</v>
      </c>
      <c r="C2085">
        <v>22.75</v>
      </c>
      <c r="D2085">
        <v>930</v>
      </c>
      <c r="E2085">
        <v>2.8</v>
      </c>
      <c r="F2085">
        <v>19.7</v>
      </c>
      <c r="G2085">
        <v>3.3849999999999999E-4</v>
      </c>
      <c r="H2085">
        <v>1.1995000000000001E-19</v>
      </c>
      <c r="I2085">
        <v>4E+21</v>
      </c>
      <c r="J2085">
        <v>720</v>
      </c>
      <c r="K2085">
        <v>17.850000000000001</v>
      </c>
      <c r="L2085">
        <v>3.5</v>
      </c>
      <c r="M2085">
        <v>97</v>
      </c>
      <c r="N2085" t="s">
        <v>1453</v>
      </c>
      <c r="O2085" t="s">
        <v>1453</v>
      </c>
      <c r="P2085" t="s">
        <v>1453</v>
      </c>
      <c r="Q2085" t="s">
        <v>1453</v>
      </c>
      <c r="R2085" t="s">
        <v>1453</v>
      </c>
      <c r="S2085" t="s">
        <v>1453</v>
      </c>
      <c r="T2085" t="s">
        <v>1453</v>
      </c>
      <c r="U2085" t="s">
        <v>1453</v>
      </c>
      <c r="V2085">
        <v>14</v>
      </c>
      <c r="W2085">
        <v>0.11849999999999999</v>
      </c>
      <c r="X2085" t="s">
        <v>1453</v>
      </c>
      <c r="Y2085" t="s">
        <v>1453</v>
      </c>
      <c r="Z2085" t="s">
        <v>1468</v>
      </c>
      <c r="AA2085">
        <v>0.93</v>
      </c>
      <c r="AB2085">
        <v>7.0000000000000007E-2</v>
      </c>
      <c r="AC2085">
        <v>0.5</v>
      </c>
      <c r="AD2085">
        <v>0.5</v>
      </c>
      <c r="AE2085">
        <v>0.5</v>
      </c>
      <c r="AF2085">
        <v>0.5</v>
      </c>
      <c r="AG2085">
        <f>INDEX(YM!B:B, MATCH(Sheet1!B2085,YM!A:A,0))</f>
        <v>1.655</v>
      </c>
      <c r="AH2085">
        <v>1.655</v>
      </c>
      <c r="AI2085">
        <f>INDEX('Yield strengh'!B:B, MATCH(Sheet1!B2085,'Yield strengh'!A:A,0))</f>
        <v>32.4</v>
      </c>
      <c r="AJ2085">
        <v>32.4</v>
      </c>
      <c r="AK2085">
        <f>INDEX(Price!B:B, MATCH(Sheet1!B2085,Price!A:A,0))</f>
        <v>481</v>
      </c>
      <c r="AL2085">
        <f t="shared" si="33"/>
        <v>5.765806451612903E-2</v>
      </c>
      <c r="AM2085">
        <f>INDEX(toughness!B:B,MATCH(Sheet1!B2085,toughness!A:A,0))</f>
        <v>10.074999999999999</v>
      </c>
      <c r="AN2085">
        <f>450</f>
        <v>450</v>
      </c>
    </row>
    <row r="2086" spans="1:40" x14ac:dyDescent="0.3">
      <c r="A2086" t="s">
        <v>1458</v>
      </c>
      <c r="B2086" s="1" t="s">
        <v>2329</v>
      </c>
      <c r="C2086">
        <v>3905</v>
      </c>
      <c r="D2086">
        <v>2550</v>
      </c>
      <c r="E2086">
        <v>8.9499999999999993</v>
      </c>
      <c r="F2086">
        <v>7.5</v>
      </c>
      <c r="G2086">
        <v>4.0350000000000001</v>
      </c>
      <c r="H2086">
        <v>1.133E-7</v>
      </c>
      <c r="I2086">
        <v>2080000000</v>
      </c>
      <c r="J2086">
        <v>1.3</v>
      </c>
      <c r="K2086">
        <v>600.5</v>
      </c>
      <c r="L2086">
        <v>3250</v>
      </c>
      <c r="M2086">
        <v>2835</v>
      </c>
      <c r="N2086" t="s">
        <v>1453</v>
      </c>
      <c r="O2086" t="s">
        <v>1453</v>
      </c>
      <c r="P2086" t="s">
        <v>1453</v>
      </c>
      <c r="Q2086" t="s">
        <v>1453</v>
      </c>
      <c r="R2086" t="s">
        <v>1453</v>
      </c>
      <c r="S2086" t="s">
        <v>1453</v>
      </c>
      <c r="T2086" t="s">
        <v>1453</v>
      </c>
      <c r="U2086" t="s">
        <v>1453</v>
      </c>
      <c r="V2086">
        <v>2755</v>
      </c>
      <c r="W2086">
        <v>12.5</v>
      </c>
      <c r="X2086" t="s">
        <v>1453</v>
      </c>
      <c r="Y2086" t="s">
        <v>1453</v>
      </c>
      <c r="Z2086" t="s">
        <v>1468</v>
      </c>
      <c r="AA2086">
        <v>0.93</v>
      </c>
      <c r="AB2086">
        <v>7.0000000000000007E-2</v>
      </c>
      <c r="AC2086">
        <v>0.5</v>
      </c>
      <c r="AD2086">
        <v>0.5</v>
      </c>
      <c r="AE2086">
        <v>0.5</v>
      </c>
      <c r="AF2086">
        <v>0.5</v>
      </c>
      <c r="AG2086">
        <f>INDEX(YM!B:B, MATCH(Sheet1!B2086,YM!A:A,0))</f>
        <v>1.575</v>
      </c>
      <c r="AH2086">
        <v>1.575</v>
      </c>
      <c r="AI2086">
        <f>INDEX('Yield strengh'!B:B, MATCH(Sheet1!B2086,'Yield strengh'!A:A,0))</f>
        <v>0.85000000000000009</v>
      </c>
      <c r="AJ2086">
        <v>0.85000000000000009</v>
      </c>
      <c r="AK2086">
        <f>INDEX(Price!B:B, MATCH(Sheet1!B2086,Price!A:A,0))</f>
        <v>381.5</v>
      </c>
      <c r="AL2086">
        <f t="shared" si="33"/>
        <v>5.2500000000000008E-4</v>
      </c>
      <c r="AM2086">
        <f>INDEX(toughness!B:B,MATCH(Sheet1!B2086,toughness!A:A,0))</f>
        <v>7.7499999999999999E-3</v>
      </c>
      <c r="AN2086">
        <f>450</f>
        <v>450</v>
      </c>
    </row>
    <row r="2087" spans="1:40" x14ac:dyDescent="0.3">
      <c r="A2087" t="s">
        <v>1458</v>
      </c>
      <c r="B2087" s="1" t="s">
        <v>1736</v>
      </c>
      <c r="C2087">
        <v>262.5</v>
      </c>
      <c r="D2087">
        <v>8945</v>
      </c>
      <c r="G2087">
        <v>23.1</v>
      </c>
      <c r="I2087">
        <v>1.72</v>
      </c>
      <c r="J2087">
        <v>15.5</v>
      </c>
      <c r="K2087">
        <v>262.5</v>
      </c>
      <c r="L2087">
        <v>97.5</v>
      </c>
      <c r="N2087" t="s">
        <v>1453</v>
      </c>
      <c r="O2087" t="s">
        <v>1453</v>
      </c>
      <c r="P2087" t="s">
        <v>1453</v>
      </c>
      <c r="Q2087" t="s">
        <v>1453</v>
      </c>
      <c r="R2087" t="s">
        <v>1453</v>
      </c>
      <c r="S2087" t="s">
        <v>1453</v>
      </c>
      <c r="T2087" t="s">
        <v>1453</v>
      </c>
      <c r="U2087" t="s">
        <v>1453</v>
      </c>
      <c r="V2087">
        <v>345</v>
      </c>
      <c r="W2087">
        <v>394</v>
      </c>
      <c r="X2087" t="s">
        <v>1453</v>
      </c>
      <c r="Y2087" t="s">
        <v>1453</v>
      </c>
      <c r="Z2087" t="s">
        <v>1468</v>
      </c>
      <c r="AA2087">
        <v>0.93</v>
      </c>
      <c r="AB2087">
        <v>7.0000000000000007E-2</v>
      </c>
      <c r="AC2087">
        <v>0.5</v>
      </c>
      <c r="AD2087">
        <v>0.5</v>
      </c>
      <c r="AE2087">
        <v>0.5</v>
      </c>
      <c r="AF2087">
        <v>0.5</v>
      </c>
      <c r="AG2087">
        <f>INDEX(YM!B:B, MATCH(Sheet1!B2087,YM!A:A,0))</f>
        <v>1.5649999999999999</v>
      </c>
      <c r="AH2087">
        <v>1.5649999999999999</v>
      </c>
      <c r="AI2087">
        <f>INDEX('Yield strengh'!B:B, MATCH(Sheet1!B2087,'Yield strengh'!A:A,0))</f>
        <v>43.45</v>
      </c>
      <c r="AJ2087">
        <v>43.45</v>
      </c>
      <c r="AK2087">
        <f>INDEX(Price!B:B, MATCH(Sheet1!B2087,Price!A:A,0))</f>
        <v>45.45</v>
      </c>
      <c r="AL2087">
        <f t="shared" si="33"/>
        <v>7.6019284516489665E-3</v>
      </c>
      <c r="AM2087" t="e">
        <f>INDEX(toughness!B:B,MATCH(Sheet1!B2087,toughness!A:A,0))</f>
        <v>#N/A</v>
      </c>
      <c r="AN2087">
        <f>450</f>
        <v>450</v>
      </c>
    </row>
    <row r="2088" spans="1:40" x14ac:dyDescent="0.3">
      <c r="A2088" t="s">
        <v>1458</v>
      </c>
      <c r="B2088" s="1" t="s">
        <v>1692</v>
      </c>
      <c r="C2088">
        <v>29.2</v>
      </c>
      <c r="D2088">
        <v>1190</v>
      </c>
      <c r="E2088">
        <v>3.55</v>
      </c>
      <c r="F2088">
        <v>15.25</v>
      </c>
      <c r="G2088">
        <v>10.426064999999999</v>
      </c>
      <c r="H2088">
        <v>1.7725000000043429</v>
      </c>
      <c r="I2088">
        <v>505000000000000</v>
      </c>
      <c r="J2088">
        <v>18.012499999999999</v>
      </c>
      <c r="K2088">
        <v>28.324999999999999</v>
      </c>
      <c r="L2088">
        <v>7.35</v>
      </c>
      <c r="M2088">
        <v>3605</v>
      </c>
      <c r="N2088" t="s">
        <v>1453</v>
      </c>
      <c r="O2088" t="s">
        <v>1453</v>
      </c>
      <c r="P2088" t="s">
        <v>1453</v>
      </c>
      <c r="Q2088" t="s">
        <v>1453</v>
      </c>
      <c r="R2088" t="s">
        <v>1453</v>
      </c>
      <c r="S2088" t="s">
        <v>1453</v>
      </c>
      <c r="T2088" t="s">
        <v>1453</v>
      </c>
      <c r="U2088" t="s">
        <v>1453</v>
      </c>
      <c r="V2088">
        <v>19.149999999999999</v>
      </c>
      <c r="W2088">
        <v>7.9</v>
      </c>
      <c r="X2088" t="s">
        <v>1453</v>
      </c>
      <c r="Y2088" t="s">
        <v>1453</v>
      </c>
      <c r="Z2088" t="s">
        <v>1468</v>
      </c>
      <c r="AA2088">
        <v>0.93</v>
      </c>
      <c r="AB2088">
        <v>7.0000000000000007E-2</v>
      </c>
      <c r="AC2088">
        <v>0.5</v>
      </c>
      <c r="AD2088">
        <v>0.5</v>
      </c>
      <c r="AE2088">
        <v>0.5</v>
      </c>
      <c r="AF2088">
        <v>0.5</v>
      </c>
      <c r="AG2088">
        <f>INDEX(YM!B:B, MATCH(Sheet1!B2088,YM!A:A,0))</f>
        <v>1.5</v>
      </c>
      <c r="AH2088">
        <v>1.5</v>
      </c>
      <c r="AI2088">
        <f>INDEX('Yield strengh'!B:B, MATCH(Sheet1!B2088,'Yield strengh'!A:A,0))</f>
        <v>32.424999999999997</v>
      </c>
      <c r="AJ2088">
        <v>32.424999999999997</v>
      </c>
      <c r="AK2088">
        <f>INDEX(Price!B:B, MATCH(Sheet1!B2088,Price!A:A,0))</f>
        <v>91.15</v>
      </c>
      <c r="AL2088">
        <f t="shared" si="33"/>
        <v>4.0871848739495793E-2</v>
      </c>
      <c r="AM2088">
        <f>INDEX(toughness!B:B,MATCH(Sheet1!B2088,toughness!A:A,0))</f>
        <v>2.1435</v>
      </c>
      <c r="AN2088">
        <f>450</f>
        <v>450</v>
      </c>
    </row>
    <row r="2089" spans="1:40" x14ac:dyDescent="0.3">
      <c r="A2089" t="s">
        <v>1455</v>
      </c>
      <c r="B2089" s="1" t="s">
        <v>1820</v>
      </c>
      <c r="C2089">
        <v>38.900000000000013</v>
      </c>
      <c r="D2089">
        <v>1685</v>
      </c>
      <c r="E2089">
        <v>2.5</v>
      </c>
      <c r="F2089">
        <v>19.899999999999999</v>
      </c>
      <c r="G2089">
        <v>1.1050000000000001E-3</v>
      </c>
      <c r="H2089">
        <v>2.8974999999999999E-19</v>
      </c>
      <c r="I2089">
        <v>1.665E+21</v>
      </c>
      <c r="J2089">
        <v>250</v>
      </c>
      <c r="K2089">
        <v>48.35</v>
      </c>
      <c r="L2089">
        <v>9.5</v>
      </c>
      <c r="M2089">
        <v>232.5</v>
      </c>
      <c r="N2089" t="s">
        <v>1453</v>
      </c>
      <c r="O2089" t="s">
        <v>1453</v>
      </c>
      <c r="P2089" t="s">
        <v>1453</v>
      </c>
      <c r="Q2089" t="s">
        <v>1453</v>
      </c>
      <c r="R2089" t="s">
        <v>1453</v>
      </c>
      <c r="S2089" t="s">
        <v>1453</v>
      </c>
      <c r="T2089" t="s">
        <v>1453</v>
      </c>
      <c r="U2089" t="s">
        <v>1453</v>
      </c>
      <c r="V2089">
        <v>44.849999999999987</v>
      </c>
      <c r="W2089">
        <v>0.159</v>
      </c>
      <c r="X2089" t="s">
        <v>1453</v>
      </c>
      <c r="Y2089" t="s">
        <v>1453</v>
      </c>
      <c r="Z2089" t="s">
        <v>1468</v>
      </c>
      <c r="AA2089">
        <v>0.93</v>
      </c>
      <c r="AB2089">
        <v>7.0000000000000007E-2</v>
      </c>
      <c r="AC2089">
        <v>0.5</v>
      </c>
      <c r="AD2089">
        <v>0.5</v>
      </c>
      <c r="AE2089">
        <v>0.5</v>
      </c>
      <c r="AF2089">
        <v>0.5</v>
      </c>
      <c r="AG2089">
        <f>INDEX(YM!B:B, MATCH(Sheet1!B2089,YM!A:A,0))</f>
        <v>1.5</v>
      </c>
      <c r="AH2089">
        <v>1.5</v>
      </c>
      <c r="AI2089">
        <f>INDEX('Yield strengh'!B:B, MATCH(Sheet1!B2089,'Yield strengh'!A:A,0))</f>
        <v>35</v>
      </c>
      <c r="AJ2089">
        <v>35</v>
      </c>
      <c r="AK2089">
        <f>INDEX(Price!B:B, MATCH(Sheet1!B2089,Price!A:A,0))</f>
        <v>43.15</v>
      </c>
      <c r="AL2089">
        <f t="shared" si="33"/>
        <v>3.1157270029673591E-2</v>
      </c>
      <c r="AM2089">
        <f>INDEX(toughness!B:B,MATCH(Sheet1!B2089,toughness!A:A,0))</f>
        <v>1.0825</v>
      </c>
      <c r="AN2089">
        <f>450</f>
        <v>450</v>
      </c>
    </row>
    <row r="2090" spans="1:40" x14ac:dyDescent="0.3">
      <c r="A2090" t="s">
        <v>1458</v>
      </c>
      <c r="B2090" s="1" t="s">
        <v>2138</v>
      </c>
      <c r="C2090">
        <v>61.8</v>
      </c>
      <c r="D2090">
        <v>850</v>
      </c>
      <c r="E2090">
        <v>3.2</v>
      </c>
      <c r="F2090">
        <v>17</v>
      </c>
      <c r="G2090">
        <v>2.6375000000000001E-3</v>
      </c>
      <c r="H2090">
        <v>9.4600000000000001E-19</v>
      </c>
      <c r="I2090">
        <v>5.5E+20</v>
      </c>
      <c r="J2090">
        <v>36.25</v>
      </c>
      <c r="K2090">
        <v>83</v>
      </c>
      <c r="L2090">
        <v>12.125</v>
      </c>
      <c r="N2090" t="s">
        <v>1453</v>
      </c>
      <c r="O2090" t="s">
        <v>1453</v>
      </c>
      <c r="P2090" t="s">
        <v>1453</v>
      </c>
      <c r="Q2090" t="s">
        <v>1453</v>
      </c>
      <c r="R2090" t="s">
        <v>1453</v>
      </c>
      <c r="S2090" t="s">
        <v>1453</v>
      </c>
      <c r="T2090" t="s">
        <v>1453</v>
      </c>
      <c r="U2090" t="s">
        <v>1453</v>
      </c>
      <c r="V2090">
        <v>61.5</v>
      </c>
      <c r="W2090">
        <v>0.20724999999999999</v>
      </c>
      <c r="X2090" t="s">
        <v>1453</v>
      </c>
      <c r="Y2090" t="s">
        <v>1453</v>
      </c>
      <c r="Z2090" t="s">
        <v>1468</v>
      </c>
      <c r="AA2090">
        <v>0.93</v>
      </c>
      <c r="AB2090">
        <v>7.0000000000000007E-2</v>
      </c>
      <c r="AC2090">
        <v>0.5</v>
      </c>
      <c r="AD2090">
        <v>0.5</v>
      </c>
      <c r="AE2090">
        <v>0.5</v>
      </c>
      <c r="AF2090">
        <v>0.5</v>
      </c>
      <c r="AG2090">
        <f>INDEX(YM!B:B, MATCH(Sheet1!B2090,YM!A:A,0))</f>
        <v>1.4750000000000001</v>
      </c>
      <c r="AH2090">
        <v>1.4750000000000001</v>
      </c>
      <c r="AI2090">
        <f>INDEX('Yield strengh'!B:B, MATCH(Sheet1!B2090,'Yield strengh'!A:A,0))</f>
        <v>18.25</v>
      </c>
      <c r="AJ2090">
        <v>18.25</v>
      </c>
      <c r="AK2090">
        <f>INDEX(Price!B:B, MATCH(Sheet1!B2090,Price!A:A,0))</f>
        <v>56.424999999999997</v>
      </c>
      <c r="AL2090">
        <f t="shared" si="33"/>
        <v>3.1669117647058827E-2</v>
      </c>
      <c r="AM2090">
        <f>INDEX(toughness!B:B,MATCH(Sheet1!B2090,toughness!A:A,0))</f>
        <v>0.68177500000000002</v>
      </c>
      <c r="AN2090">
        <f>450</f>
        <v>450</v>
      </c>
    </row>
    <row r="2091" spans="1:40" x14ac:dyDescent="0.3">
      <c r="A2091" t="s">
        <v>1458</v>
      </c>
      <c r="B2091" s="1" t="s">
        <v>1417</v>
      </c>
      <c r="C2091">
        <v>12</v>
      </c>
      <c r="D2091">
        <v>670</v>
      </c>
      <c r="E2091">
        <v>2.5</v>
      </c>
      <c r="F2091">
        <v>1.5</v>
      </c>
      <c r="G2091">
        <v>1.082E-2</v>
      </c>
      <c r="H2091">
        <v>8.2352000000000003E-12</v>
      </c>
      <c r="I2091">
        <v>1230250000000000</v>
      </c>
      <c r="J2091">
        <v>1.21</v>
      </c>
      <c r="K2091">
        <v>12.6</v>
      </c>
      <c r="L2091">
        <v>5.3</v>
      </c>
      <c r="N2091" t="s">
        <v>1453</v>
      </c>
      <c r="O2091" t="s">
        <v>1453</v>
      </c>
      <c r="P2091" t="s">
        <v>1453</v>
      </c>
      <c r="Q2091" t="s">
        <v>1453</v>
      </c>
      <c r="R2091" t="s">
        <v>1453</v>
      </c>
      <c r="S2091" t="s">
        <v>1453</v>
      </c>
      <c r="T2091" t="s">
        <v>1453</v>
      </c>
      <c r="U2091" t="s">
        <v>1453</v>
      </c>
      <c r="V2091">
        <v>11</v>
      </c>
      <c r="W2091">
        <v>0.13</v>
      </c>
      <c r="X2091" t="s">
        <v>1453</v>
      </c>
      <c r="Y2091" t="s">
        <v>1453</v>
      </c>
      <c r="Z2091" t="s">
        <v>1468</v>
      </c>
      <c r="AA2091">
        <v>0.93</v>
      </c>
      <c r="AB2091">
        <v>7.0000000000000007E-2</v>
      </c>
      <c r="AC2091">
        <v>0.5</v>
      </c>
      <c r="AD2091">
        <v>0.5</v>
      </c>
      <c r="AE2091">
        <v>0.5</v>
      </c>
      <c r="AF2091">
        <v>0.5</v>
      </c>
      <c r="AG2091">
        <f>INDEX(YM!B:B, MATCH(Sheet1!B2091,YM!A:A,0))</f>
        <v>1.45</v>
      </c>
      <c r="AH2091">
        <v>1.45</v>
      </c>
      <c r="AI2091">
        <f>INDEX('Yield strengh'!B:B, MATCH(Sheet1!B2091,'Yield strengh'!A:A,0))</f>
        <v>7.91</v>
      </c>
      <c r="AJ2091">
        <v>7.91</v>
      </c>
      <c r="AK2091">
        <f>INDEX(Price!B:B, MATCH(Sheet1!B2091,Price!A:A,0))</f>
        <v>2.36</v>
      </c>
      <c r="AL2091">
        <f t="shared" si="33"/>
        <v>1.7118656716417911E-2</v>
      </c>
      <c r="AM2091">
        <f>INDEX(toughness!B:B,MATCH(Sheet1!B2091,toughness!A:A,0))</f>
        <v>0.41849999999999998</v>
      </c>
      <c r="AN2091">
        <f>450</f>
        <v>450</v>
      </c>
    </row>
    <row r="2092" spans="1:40" x14ac:dyDescent="0.3">
      <c r="A2092" t="s">
        <v>1458</v>
      </c>
      <c r="B2092" s="1" t="s">
        <v>606</v>
      </c>
      <c r="C2092">
        <v>33.1</v>
      </c>
      <c r="D2092">
        <v>470</v>
      </c>
      <c r="E2092">
        <v>5.3849999999999998</v>
      </c>
      <c r="F2092">
        <v>0.5</v>
      </c>
      <c r="G2092">
        <v>6.7900000000000002E-2</v>
      </c>
      <c r="H2092">
        <v>1.8659999999999999E-12</v>
      </c>
      <c r="I2092">
        <v>130000000000000</v>
      </c>
      <c r="J2092">
        <v>1.88</v>
      </c>
      <c r="K2092">
        <v>60</v>
      </c>
      <c r="L2092">
        <v>3.0249999999999999</v>
      </c>
      <c r="N2092" t="s">
        <v>1453</v>
      </c>
      <c r="O2092" t="s">
        <v>1453</v>
      </c>
      <c r="P2092" t="s">
        <v>1453</v>
      </c>
      <c r="Q2092" t="s">
        <v>1453</v>
      </c>
      <c r="R2092" t="s">
        <v>1453</v>
      </c>
      <c r="S2092" t="s">
        <v>1453</v>
      </c>
      <c r="T2092" t="s">
        <v>1453</v>
      </c>
      <c r="U2092" t="s">
        <v>1453</v>
      </c>
      <c r="V2092">
        <v>55.8</v>
      </c>
      <c r="W2092">
        <v>0.23</v>
      </c>
      <c r="X2092" t="s">
        <v>1453</v>
      </c>
      <c r="Y2092" t="s">
        <v>1453</v>
      </c>
      <c r="Z2092" t="s">
        <v>1468</v>
      </c>
      <c r="AA2092">
        <v>0.93</v>
      </c>
      <c r="AB2092">
        <v>7.0000000000000007E-2</v>
      </c>
      <c r="AC2092">
        <v>0.5</v>
      </c>
      <c r="AD2092">
        <v>0.5</v>
      </c>
      <c r="AE2092">
        <v>0.5</v>
      </c>
      <c r="AF2092">
        <v>0.5</v>
      </c>
      <c r="AG2092">
        <f>INDEX(YM!B:B, MATCH(Sheet1!B2092,YM!A:A,0))</f>
        <v>1.425</v>
      </c>
      <c r="AH2092">
        <v>1.425</v>
      </c>
      <c r="AI2092">
        <f>INDEX('Yield strengh'!B:B, MATCH(Sheet1!B2092,'Yield strengh'!A:A,0))</f>
        <v>1.76</v>
      </c>
      <c r="AJ2092">
        <v>1.76</v>
      </c>
      <c r="AK2092" t="e">
        <f>INDEX(Price!B:B, MATCH(Sheet1!B2092,Price!A:A,0))</f>
        <v>#N/A</v>
      </c>
      <c r="AL2092">
        <f t="shared" si="33"/>
        <v>5.3361702127659571E-3</v>
      </c>
      <c r="AM2092" t="e">
        <f>INDEX(toughness!B:B,MATCH(Sheet1!B2092,toughness!A:A,0))</f>
        <v>#N/A</v>
      </c>
      <c r="AN2092">
        <f>450</f>
        <v>450</v>
      </c>
    </row>
    <row r="2093" spans="1:40" x14ac:dyDescent="0.3">
      <c r="A2093" t="s">
        <v>1458</v>
      </c>
      <c r="B2093" s="1" t="s">
        <v>1694</v>
      </c>
      <c r="C2093">
        <v>215</v>
      </c>
      <c r="D2093">
        <v>8935</v>
      </c>
      <c r="G2093">
        <v>15.785</v>
      </c>
      <c r="H2093">
        <v>66.75</v>
      </c>
      <c r="I2093">
        <v>3.375</v>
      </c>
      <c r="J2093">
        <v>26.5</v>
      </c>
      <c r="K2093">
        <v>225</v>
      </c>
      <c r="L2093">
        <v>112</v>
      </c>
      <c r="M2093">
        <v>1031</v>
      </c>
      <c r="N2093" t="s">
        <v>1453</v>
      </c>
      <c r="O2093" t="s">
        <v>1453</v>
      </c>
      <c r="P2093" t="s">
        <v>1453</v>
      </c>
      <c r="Q2093" t="s">
        <v>1453</v>
      </c>
      <c r="R2093" t="s">
        <v>1453</v>
      </c>
      <c r="S2093" t="s">
        <v>1453</v>
      </c>
      <c r="T2093" t="s">
        <v>1453</v>
      </c>
      <c r="U2093" t="s">
        <v>1453</v>
      </c>
      <c r="V2093">
        <v>275</v>
      </c>
      <c r="W2093">
        <v>275</v>
      </c>
      <c r="X2093" t="s">
        <v>1453</v>
      </c>
      <c r="Y2093" t="s">
        <v>1453</v>
      </c>
      <c r="Z2093" t="s">
        <v>1468</v>
      </c>
      <c r="AA2093">
        <v>0.93</v>
      </c>
      <c r="AB2093">
        <v>7.0000000000000007E-2</v>
      </c>
      <c r="AC2093">
        <v>0.5</v>
      </c>
      <c r="AD2093">
        <v>0.5</v>
      </c>
      <c r="AE2093">
        <v>0.5</v>
      </c>
      <c r="AF2093">
        <v>0.5</v>
      </c>
      <c r="AG2093">
        <f>INDEX(YM!B:B, MATCH(Sheet1!B2093,YM!A:A,0))</f>
        <v>1.415</v>
      </c>
      <c r="AH2093">
        <v>1.415</v>
      </c>
      <c r="AI2093">
        <f>INDEX('Yield strengh'!B:B, MATCH(Sheet1!B2093,'Yield strengh'!A:A,0))</f>
        <v>41.400000000000013</v>
      </c>
      <c r="AJ2093">
        <v>41.400000000000013</v>
      </c>
      <c r="AK2093">
        <f>INDEX(Price!B:B, MATCH(Sheet1!B2093,Price!A:A,0))</f>
        <v>29.5</v>
      </c>
      <c r="AL2093">
        <f t="shared" si="33"/>
        <v>6.5563514269725816E-3</v>
      </c>
      <c r="AM2093">
        <f>INDEX(toughness!B:B,MATCH(Sheet1!B2093,toughness!A:A,0))</f>
        <v>5.7050000000000001</v>
      </c>
      <c r="AN2093">
        <f>450</f>
        <v>450</v>
      </c>
    </row>
    <row r="2094" spans="1:40" x14ac:dyDescent="0.3">
      <c r="A2094" t="s">
        <v>1458</v>
      </c>
      <c r="B2094" s="1" t="s">
        <v>2071</v>
      </c>
      <c r="C2094">
        <v>2.7250000000000001</v>
      </c>
      <c r="D2094">
        <v>695</v>
      </c>
      <c r="E2094">
        <v>2.4750000000000001</v>
      </c>
      <c r="F2094">
        <v>11</v>
      </c>
      <c r="G2094">
        <v>2.5566666666666661E-2</v>
      </c>
      <c r="H2094">
        <v>9.950000000063068E-7</v>
      </c>
      <c r="I2094">
        <v>5.5E+19</v>
      </c>
      <c r="J2094">
        <v>25.06666666666667</v>
      </c>
      <c r="K2094">
        <v>1.325</v>
      </c>
      <c r="L2094">
        <v>0.27250000000000002</v>
      </c>
      <c r="M2094">
        <v>1845</v>
      </c>
      <c r="N2094" t="s">
        <v>1453</v>
      </c>
      <c r="O2094" t="s">
        <v>1453</v>
      </c>
      <c r="P2094" t="s">
        <v>1453</v>
      </c>
      <c r="Q2094" t="s">
        <v>1453</v>
      </c>
      <c r="R2094" t="s">
        <v>1453</v>
      </c>
      <c r="S2094" t="s">
        <v>1453</v>
      </c>
      <c r="T2094" t="s">
        <v>1453</v>
      </c>
      <c r="U2094" t="s">
        <v>1453</v>
      </c>
      <c r="V2094">
        <v>0.75</v>
      </c>
      <c r="W2094">
        <v>0.32450000000000001</v>
      </c>
      <c r="X2094" t="s">
        <v>1453</v>
      </c>
      <c r="Y2094" t="s">
        <v>1453</v>
      </c>
      <c r="Z2094" t="s">
        <v>1468</v>
      </c>
      <c r="AA2094">
        <v>0.93</v>
      </c>
      <c r="AB2094">
        <v>7.0000000000000007E-2</v>
      </c>
      <c r="AC2094">
        <v>0.5</v>
      </c>
      <c r="AD2094">
        <v>0.5</v>
      </c>
      <c r="AE2094">
        <v>0.5</v>
      </c>
      <c r="AF2094">
        <v>0.5</v>
      </c>
      <c r="AG2094">
        <f>INDEX(YM!B:B, MATCH(Sheet1!B2094,YM!A:A,0))</f>
        <v>1.366666666666666</v>
      </c>
      <c r="AH2094">
        <v>1.366666666666666</v>
      </c>
      <c r="AI2094">
        <f>INDEX('Yield strengh'!B:B, MATCH(Sheet1!B2094,'Yield strengh'!A:A,0))</f>
        <v>1.083333333333333</v>
      </c>
      <c r="AJ2094">
        <v>1.083333333333333</v>
      </c>
      <c r="AK2094">
        <f>INDEX(Price!B:B, MATCH(Sheet1!B2094,Price!A:A,0))</f>
        <v>79.2</v>
      </c>
      <c r="AL2094">
        <f t="shared" si="33"/>
        <v>2.130295763389287E-3</v>
      </c>
      <c r="AM2094">
        <f>INDEX(toughness!B:B,MATCH(Sheet1!B2094,toughness!A:A,0))</f>
        <v>8.3916666666666671E-3</v>
      </c>
      <c r="AN2094">
        <f>450</f>
        <v>450</v>
      </c>
    </row>
    <row r="2095" spans="1:40" x14ac:dyDescent="0.3">
      <c r="A2095" t="s">
        <v>1458</v>
      </c>
      <c r="B2095" s="1" t="s">
        <v>2409</v>
      </c>
      <c r="C2095">
        <v>1225</v>
      </c>
      <c r="D2095">
        <v>6350</v>
      </c>
      <c r="E2095">
        <v>13.5</v>
      </c>
      <c r="F2095">
        <v>5.5</v>
      </c>
      <c r="G2095">
        <v>1.72</v>
      </c>
      <c r="H2095">
        <v>3.0030000000000001E-15</v>
      </c>
      <c r="I2095">
        <v>1.738E+17</v>
      </c>
      <c r="K2095">
        <v>131.5</v>
      </c>
      <c r="L2095">
        <v>361</v>
      </c>
      <c r="M2095">
        <v>3300</v>
      </c>
      <c r="N2095" t="s">
        <v>1453</v>
      </c>
      <c r="O2095" t="s">
        <v>1453</v>
      </c>
      <c r="P2095" t="s">
        <v>1453</v>
      </c>
      <c r="Q2095" t="s">
        <v>1453</v>
      </c>
      <c r="R2095" t="s">
        <v>1453</v>
      </c>
      <c r="S2095" t="s">
        <v>1453</v>
      </c>
      <c r="T2095" t="s">
        <v>1453</v>
      </c>
      <c r="U2095" t="s">
        <v>1453</v>
      </c>
      <c r="V2095">
        <v>96.2</v>
      </c>
      <c r="W2095">
        <v>10</v>
      </c>
      <c r="X2095" t="s">
        <v>1453</v>
      </c>
      <c r="Y2095" t="s">
        <v>1453</v>
      </c>
      <c r="Z2095" t="s">
        <v>1468</v>
      </c>
      <c r="AA2095">
        <v>0.93</v>
      </c>
      <c r="AB2095">
        <v>7.0000000000000007E-2</v>
      </c>
      <c r="AC2095">
        <v>0.5</v>
      </c>
      <c r="AD2095">
        <v>0.5</v>
      </c>
      <c r="AE2095">
        <v>0.5</v>
      </c>
      <c r="AF2095">
        <v>0.5</v>
      </c>
      <c r="AG2095">
        <f>INDEX(YM!B:B, MATCH(Sheet1!B2095,YM!A:A,0))</f>
        <v>1.33</v>
      </c>
      <c r="AH2095">
        <v>1.33</v>
      </c>
      <c r="AI2095">
        <f>INDEX('Yield strengh'!B:B, MATCH(Sheet1!B2095,'Yield strengh'!A:A,0))</f>
        <v>24.9</v>
      </c>
      <c r="AJ2095">
        <v>24.9</v>
      </c>
      <c r="AK2095">
        <f>INDEX(Price!B:B, MATCH(Sheet1!B2095,Price!A:A,0))</f>
        <v>15.8</v>
      </c>
      <c r="AL2095">
        <f t="shared" si="33"/>
        <v>5.215275590551181E-3</v>
      </c>
      <c r="AM2095">
        <f>INDEX(toughness!B:B,MATCH(Sheet1!B2095,toughness!A:A,0))</f>
        <v>0.85749999999999993</v>
      </c>
      <c r="AN2095">
        <f>450</f>
        <v>450</v>
      </c>
    </row>
    <row r="2096" spans="1:40" x14ac:dyDescent="0.3">
      <c r="A2096" t="s">
        <v>1455</v>
      </c>
      <c r="B2096" s="1" t="s">
        <v>1476</v>
      </c>
      <c r="C2096">
        <v>79.599999999999994</v>
      </c>
      <c r="D2096">
        <v>1200</v>
      </c>
      <c r="E2096">
        <v>4.2149999999999999</v>
      </c>
      <c r="F2096">
        <v>21</v>
      </c>
      <c r="G2096">
        <v>3.5000000000000001E-3</v>
      </c>
      <c r="H2096">
        <v>1.7350000000000001E-19</v>
      </c>
      <c r="I2096">
        <v>1.0045E+21</v>
      </c>
      <c r="J2096">
        <v>3.25</v>
      </c>
      <c r="K2096">
        <v>94.5</v>
      </c>
      <c r="L2096">
        <v>16.399999999999999</v>
      </c>
      <c r="N2096" t="s">
        <v>1453</v>
      </c>
      <c r="O2096" t="s">
        <v>1453</v>
      </c>
      <c r="P2096" t="s">
        <v>1453</v>
      </c>
      <c r="Q2096" t="s">
        <v>1453</v>
      </c>
      <c r="R2096" t="s">
        <v>1453</v>
      </c>
      <c r="S2096" t="s">
        <v>1453</v>
      </c>
      <c r="T2096" t="s">
        <v>1453</v>
      </c>
      <c r="U2096" t="s">
        <v>1453</v>
      </c>
      <c r="V2096">
        <v>66.349999999999994</v>
      </c>
      <c r="W2096">
        <v>0.27950000000000003</v>
      </c>
      <c r="X2096" t="s">
        <v>1453</v>
      </c>
      <c r="Y2096" t="s">
        <v>1453</v>
      </c>
      <c r="Z2096" t="s">
        <v>1468</v>
      </c>
      <c r="AA2096">
        <v>0.93</v>
      </c>
      <c r="AB2096">
        <v>7.0000000000000007E-2</v>
      </c>
      <c r="AC2096">
        <v>0.5</v>
      </c>
      <c r="AD2096">
        <v>0.5</v>
      </c>
      <c r="AE2096">
        <v>0.5</v>
      </c>
      <c r="AF2096">
        <v>0.5</v>
      </c>
      <c r="AG2096">
        <f>INDEX(YM!B:B, MATCH(Sheet1!B2096,YM!A:A,0))</f>
        <v>1.325</v>
      </c>
      <c r="AH2096">
        <v>1.325</v>
      </c>
      <c r="AI2096">
        <f>INDEX('Yield strengh'!B:B, MATCH(Sheet1!B2096,'Yield strengh'!A:A,0))</f>
        <v>32</v>
      </c>
      <c r="AJ2096">
        <v>32</v>
      </c>
      <c r="AK2096">
        <f>INDEX(Price!B:B, MATCH(Sheet1!B2096,Price!A:A,0))</f>
        <v>29.35</v>
      </c>
      <c r="AL2096">
        <f t="shared" si="33"/>
        <v>3.5333333333333335E-2</v>
      </c>
      <c r="AM2096">
        <f>INDEX(toughness!B:B,MATCH(Sheet1!B2096,toughness!A:A,0))</f>
        <v>8.9149999999999991</v>
      </c>
      <c r="AN2096">
        <f>450</f>
        <v>450</v>
      </c>
    </row>
    <row r="2097" spans="1:40" x14ac:dyDescent="0.3">
      <c r="A2097" t="s">
        <v>1458</v>
      </c>
      <c r="B2097" s="1" t="s">
        <v>1080</v>
      </c>
      <c r="C2097">
        <v>2900</v>
      </c>
      <c r="D2097">
        <v>22550</v>
      </c>
      <c r="G2097">
        <v>16.899999999999999</v>
      </c>
      <c r="H2097">
        <v>19.25</v>
      </c>
      <c r="I2097">
        <v>9.0500000000000007</v>
      </c>
      <c r="J2097">
        <v>0.75</v>
      </c>
      <c r="K2097">
        <v>2900</v>
      </c>
      <c r="L2097">
        <v>865</v>
      </c>
      <c r="M2097">
        <v>3040</v>
      </c>
      <c r="N2097" t="s">
        <v>1453</v>
      </c>
      <c r="O2097" t="s">
        <v>1453</v>
      </c>
      <c r="P2097" t="s">
        <v>1453</v>
      </c>
      <c r="Q2097" t="s">
        <v>1453</v>
      </c>
      <c r="R2097" t="s">
        <v>1453</v>
      </c>
      <c r="S2097" t="s">
        <v>1453</v>
      </c>
      <c r="T2097" t="s">
        <v>1453</v>
      </c>
      <c r="U2097" t="s">
        <v>1453</v>
      </c>
      <c r="V2097">
        <v>5800</v>
      </c>
      <c r="W2097">
        <v>83.75</v>
      </c>
      <c r="X2097" t="s">
        <v>1453</v>
      </c>
      <c r="Y2097" t="s">
        <v>1453</v>
      </c>
      <c r="Z2097" t="s">
        <v>1468</v>
      </c>
      <c r="AA2097">
        <v>0.93</v>
      </c>
      <c r="AB2097">
        <v>7.0000000000000007E-2</v>
      </c>
      <c r="AC2097">
        <v>0.5</v>
      </c>
      <c r="AD2097">
        <v>0.5</v>
      </c>
      <c r="AE2097">
        <v>0.5</v>
      </c>
      <c r="AF2097">
        <v>0.5</v>
      </c>
      <c r="AG2097">
        <f>INDEX(YM!B:B, MATCH(Sheet1!B2097,YM!A:A,0))</f>
        <v>1.3</v>
      </c>
      <c r="AH2097">
        <v>1.3</v>
      </c>
      <c r="AI2097">
        <f>INDEX('Yield strengh'!B:B, MATCH(Sheet1!B2097,'Yield strengh'!A:A,0))</f>
        <v>6.6</v>
      </c>
      <c r="AJ2097">
        <v>6.6</v>
      </c>
      <c r="AK2097">
        <f>INDEX(Price!B:B, MATCH(Sheet1!B2097,Price!A:A,0))</f>
        <v>3.7850000000000001</v>
      </c>
      <c r="AL2097">
        <f t="shared" si="33"/>
        <v>3.804878048780488E-4</v>
      </c>
      <c r="AM2097">
        <f>INDEX(toughness!B:B,MATCH(Sheet1!B2097,toughness!A:A,0))</f>
        <v>2.0634999999999999</v>
      </c>
      <c r="AN2097">
        <f>450</f>
        <v>450</v>
      </c>
    </row>
    <row r="2098" spans="1:40" x14ac:dyDescent="0.3">
      <c r="A2098" t="s">
        <v>1458</v>
      </c>
      <c r="B2098" s="1" t="s">
        <v>2560</v>
      </c>
      <c r="C2098">
        <v>1.2</v>
      </c>
      <c r="D2098">
        <v>740</v>
      </c>
      <c r="E2098">
        <v>2.6</v>
      </c>
      <c r="F2098">
        <v>7</v>
      </c>
      <c r="G2098">
        <v>3.3649999999999999E-2</v>
      </c>
      <c r="H2098">
        <v>9.4599999999999999E-17</v>
      </c>
      <c r="I2098">
        <v>5.5E+18</v>
      </c>
      <c r="J2098">
        <v>0.16500000000000001</v>
      </c>
      <c r="K2098">
        <v>1.27</v>
      </c>
      <c r="L2098">
        <v>0.12</v>
      </c>
      <c r="M2098">
        <v>2695</v>
      </c>
      <c r="N2098" t="s">
        <v>1453</v>
      </c>
      <c r="O2098" t="s">
        <v>1453</v>
      </c>
      <c r="P2098" t="s">
        <v>1453</v>
      </c>
      <c r="Q2098" t="s">
        <v>1453</v>
      </c>
      <c r="R2098" t="s">
        <v>1453</v>
      </c>
      <c r="S2098" t="s">
        <v>1453</v>
      </c>
      <c r="T2098" t="s">
        <v>1453</v>
      </c>
      <c r="U2098" t="s">
        <v>1453</v>
      </c>
      <c r="V2098">
        <v>1.1499999999999999</v>
      </c>
      <c r="W2098">
        <v>0.26250000000000001</v>
      </c>
      <c r="X2098" t="s">
        <v>1453</v>
      </c>
      <c r="Y2098" t="s">
        <v>1453</v>
      </c>
      <c r="Z2098" t="s">
        <v>1468</v>
      </c>
      <c r="AA2098">
        <v>0.93</v>
      </c>
      <c r="AB2098">
        <v>7.0000000000000007E-2</v>
      </c>
      <c r="AC2098">
        <v>0.5</v>
      </c>
      <c r="AD2098">
        <v>0.5</v>
      </c>
      <c r="AE2098">
        <v>0.5</v>
      </c>
      <c r="AF2098">
        <v>0.5</v>
      </c>
      <c r="AG2098">
        <f>INDEX(YM!B:B, MATCH(Sheet1!B2098,YM!A:A,0))</f>
        <v>1.3</v>
      </c>
      <c r="AH2098">
        <v>1.3</v>
      </c>
      <c r="AI2098">
        <f>INDEX('Yield strengh'!B:B, MATCH(Sheet1!B2098,'Yield strengh'!A:A,0))</f>
        <v>1.3</v>
      </c>
      <c r="AJ2098">
        <v>1.3</v>
      </c>
      <c r="AK2098">
        <f>INDEX(Price!B:B, MATCH(Sheet1!B2098,Price!A:A,0))</f>
        <v>158.5</v>
      </c>
      <c r="AL2098">
        <f t="shared" si="33"/>
        <v>2.2837837837837841E-3</v>
      </c>
      <c r="AM2098">
        <f>INDEX(toughness!B:B,MATCH(Sheet1!B2098,toughness!A:A,0))</f>
        <v>1.1860000000000001E-2</v>
      </c>
      <c r="AN2098">
        <f>450</f>
        <v>450</v>
      </c>
    </row>
    <row r="2099" spans="1:40" x14ac:dyDescent="0.3">
      <c r="A2099" t="s">
        <v>1458</v>
      </c>
      <c r="B2099" s="1" t="s">
        <v>2118</v>
      </c>
      <c r="C2099">
        <v>84</v>
      </c>
      <c r="D2099">
        <v>1095</v>
      </c>
      <c r="E2099">
        <v>11.237500000000001</v>
      </c>
      <c r="F2099">
        <v>25.024999999999999</v>
      </c>
      <c r="G2099">
        <v>4.3600000000000002E-3</v>
      </c>
      <c r="H2099">
        <v>4.4824999999999998E-13</v>
      </c>
      <c r="I2099">
        <v>2600000000000000</v>
      </c>
      <c r="J2099">
        <v>34.5</v>
      </c>
      <c r="K2099">
        <v>80.650000000000006</v>
      </c>
      <c r="L2099">
        <v>17.675000000000001</v>
      </c>
      <c r="M2099">
        <v>295</v>
      </c>
      <c r="N2099" t="s">
        <v>1453</v>
      </c>
      <c r="O2099" t="s">
        <v>1453</v>
      </c>
      <c r="P2099" t="s">
        <v>1453</v>
      </c>
      <c r="Q2099" t="s">
        <v>1453</v>
      </c>
      <c r="R2099" t="s">
        <v>1453</v>
      </c>
      <c r="S2099" t="s">
        <v>1453</v>
      </c>
      <c r="T2099" t="s">
        <v>1453</v>
      </c>
      <c r="U2099" t="s">
        <v>1453</v>
      </c>
      <c r="V2099">
        <v>70</v>
      </c>
      <c r="W2099">
        <v>0.3075</v>
      </c>
      <c r="X2099" t="s">
        <v>1453</v>
      </c>
      <c r="Y2099" t="s">
        <v>1453</v>
      </c>
      <c r="Z2099" t="s">
        <v>1468</v>
      </c>
      <c r="AA2099">
        <v>0.93</v>
      </c>
      <c r="AB2099">
        <v>7.0000000000000007E-2</v>
      </c>
      <c r="AC2099">
        <v>0.5</v>
      </c>
      <c r="AD2099">
        <v>0.5</v>
      </c>
      <c r="AE2099">
        <v>0.5</v>
      </c>
      <c r="AF2099">
        <v>0.5</v>
      </c>
      <c r="AG2099">
        <f>INDEX(YM!B:B, MATCH(Sheet1!B2099,YM!A:A,0))</f>
        <v>1.2815000000000001</v>
      </c>
      <c r="AH2099">
        <v>1.2815000000000001</v>
      </c>
      <c r="AI2099">
        <f>INDEX('Yield strengh'!B:B, MATCH(Sheet1!B2099,'Yield strengh'!A:A,0))</f>
        <v>48.75</v>
      </c>
      <c r="AJ2099">
        <v>48.75</v>
      </c>
      <c r="AK2099">
        <f>INDEX(Price!B:B, MATCH(Sheet1!B2099,Price!A:A,0))</f>
        <v>66.525000000000006</v>
      </c>
      <c r="AL2099">
        <f t="shared" si="33"/>
        <v>5.7053082191780825E-2</v>
      </c>
      <c r="AM2099">
        <f>INDEX(toughness!B:B,MATCH(Sheet1!B2099,toughness!A:A,0))</f>
        <v>9.43</v>
      </c>
      <c r="AN2099">
        <f>450</f>
        <v>450</v>
      </c>
    </row>
    <row r="2100" spans="1:40" x14ac:dyDescent="0.3">
      <c r="A2100" t="s">
        <v>1458</v>
      </c>
      <c r="B2100" s="1" t="s">
        <v>1691</v>
      </c>
      <c r="C2100">
        <v>32.799999999999997</v>
      </c>
      <c r="D2100">
        <v>1165</v>
      </c>
      <c r="E2100">
        <v>5.3833333333333329</v>
      </c>
      <c r="F2100">
        <v>15.25</v>
      </c>
      <c r="G2100">
        <v>0.40615499999999999</v>
      </c>
      <c r="H2100">
        <v>1.3353333912400001E-10</v>
      </c>
      <c r="I2100">
        <v>5.05E+20</v>
      </c>
      <c r="J2100">
        <v>45.5</v>
      </c>
      <c r="K2100">
        <v>36.049999999999997</v>
      </c>
      <c r="L2100">
        <v>8.5</v>
      </c>
      <c r="N2100" t="s">
        <v>1453</v>
      </c>
      <c r="O2100" t="s">
        <v>1453</v>
      </c>
      <c r="P2100" t="s">
        <v>1453</v>
      </c>
      <c r="Q2100" t="s">
        <v>1453</v>
      </c>
      <c r="R2100" t="s">
        <v>1453</v>
      </c>
      <c r="S2100" t="s">
        <v>1453</v>
      </c>
      <c r="T2100" t="s">
        <v>1453</v>
      </c>
      <c r="U2100" t="s">
        <v>1453</v>
      </c>
      <c r="V2100">
        <v>33.725000000000001</v>
      </c>
      <c r="W2100">
        <v>2.2200000000000002</v>
      </c>
      <c r="X2100" t="s">
        <v>1453</v>
      </c>
      <c r="Y2100" t="s">
        <v>1453</v>
      </c>
      <c r="Z2100" t="s">
        <v>1468</v>
      </c>
      <c r="AA2100">
        <v>0.93</v>
      </c>
      <c r="AB2100">
        <v>7.0000000000000007E-2</v>
      </c>
      <c r="AC2100">
        <v>0.5</v>
      </c>
      <c r="AD2100">
        <v>0.5</v>
      </c>
      <c r="AE2100">
        <v>0.5</v>
      </c>
      <c r="AF2100">
        <v>0.5</v>
      </c>
      <c r="AG2100">
        <f>INDEX(YM!B:B, MATCH(Sheet1!B2100,YM!A:A,0))</f>
        <v>1.2736666666666669</v>
      </c>
      <c r="AH2100">
        <v>1.2736666666666669</v>
      </c>
      <c r="AI2100">
        <f>INDEX('Yield strengh'!B:B, MATCH(Sheet1!B2100,'Yield strengh'!A:A,0))</f>
        <v>28.9</v>
      </c>
      <c r="AJ2100">
        <v>28.9</v>
      </c>
      <c r="AK2100">
        <f>INDEX(Price!B:B, MATCH(Sheet1!B2100,Price!A:A,0))</f>
        <v>80.55</v>
      </c>
      <c r="AL2100">
        <f t="shared" si="33"/>
        <v>3.1595679542203152E-2</v>
      </c>
      <c r="AM2100">
        <f>INDEX(toughness!B:B,MATCH(Sheet1!B2100,toughness!A:A,0))</f>
        <v>3.1539999999999999</v>
      </c>
      <c r="AN2100">
        <f>450</f>
        <v>450</v>
      </c>
    </row>
    <row r="2101" spans="1:40" x14ac:dyDescent="0.3">
      <c r="A2101" t="s">
        <v>1455</v>
      </c>
      <c r="B2101" s="1" t="s">
        <v>1475</v>
      </c>
      <c r="C2101">
        <v>50.4</v>
      </c>
      <c r="D2101">
        <v>1075</v>
      </c>
      <c r="E2101">
        <v>8.8049999999999997</v>
      </c>
      <c r="F2101">
        <v>24.5</v>
      </c>
      <c r="G2101">
        <v>1.48E-3</v>
      </c>
      <c r="H2101">
        <v>4.4825E-17</v>
      </c>
      <c r="I2101">
        <v>2.6E+19</v>
      </c>
      <c r="J2101">
        <v>74.25</v>
      </c>
      <c r="K2101">
        <v>55</v>
      </c>
      <c r="L2101">
        <v>9.5</v>
      </c>
      <c r="N2101" t="s">
        <v>1453</v>
      </c>
      <c r="O2101" t="s">
        <v>1453</v>
      </c>
      <c r="P2101" t="s">
        <v>1453</v>
      </c>
      <c r="Q2101" t="s">
        <v>1453</v>
      </c>
      <c r="R2101" t="s">
        <v>1453</v>
      </c>
      <c r="S2101" t="s">
        <v>1453</v>
      </c>
      <c r="T2101" t="s">
        <v>1453</v>
      </c>
      <c r="U2101" t="s">
        <v>1453</v>
      </c>
      <c r="V2101">
        <v>42</v>
      </c>
      <c r="W2101">
        <v>0.2455</v>
      </c>
      <c r="X2101" t="s">
        <v>1453</v>
      </c>
      <c r="Y2101" t="s">
        <v>1453</v>
      </c>
      <c r="Z2101" t="s">
        <v>1468</v>
      </c>
      <c r="AA2101">
        <v>0.93</v>
      </c>
      <c r="AB2101">
        <v>7.0000000000000007E-2</v>
      </c>
      <c r="AC2101">
        <v>0.5</v>
      </c>
      <c r="AD2101">
        <v>0.5</v>
      </c>
      <c r="AE2101">
        <v>0.5</v>
      </c>
      <c r="AF2101">
        <v>0.5</v>
      </c>
      <c r="AG2101">
        <f>INDEX(YM!B:B, MATCH(Sheet1!B2101,YM!A:A,0))</f>
        <v>1.25</v>
      </c>
      <c r="AH2101">
        <v>1.25</v>
      </c>
      <c r="AI2101">
        <f>INDEX('Yield strengh'!B:B, MATCH(Sheet1!B2101,'Yield strengh'!A:A,0))</f>
        <v>22</v>
      </c>
      <c r="AJ2101">
        <v>22</v>
      </c>
      <c r="AK2101">
        <f>INDEX(Price!B:B, MATCH(Sheet1!B2101,Price!A:A,0))</f>
        <v>24.45</v>
      </c>
      <c r="AL2101">
        <f t="shared" si="33"/>
        <v>2.5581395348837209E-2</v>
      </c>
      <c r="AM2101">
        <f>INDEX(toughness!B:B,MATCH(Sheet1!B2101,toughness!A:A,0))</f>
        <v>0.16350000000000001</v>
      </c>
      <c r="AN2101">
        <f>450</f>
        <v>450</v>
      </c>
    </row>
    <row r="2102" spans="1:40" x14ac:dyDescent="0.3">
      <c r="A2102" t="s">
        <v>1458</v>
      </c>
      <c r="B2102" s="1" t="s">
        <v>2194</v>
      </c>
      <c r="C2102">
        <v>96.2</v>
      </c>
      <c r="D2102">
        <v>1310</v>
      </c>
      <c r="E2102">
        <v>3.6</v>
      </c>
      <c r="F2102">
        <v>47.5</v>
      </c>
      <c r="G2102">
        <v>6.5100000000000002E-3</v>
      </c>
      <c r="H2102">
        <v>2.8974999999999999E-20</v>
      </c>
      <c r="I2102">
        <v>1.6649999999999999E+22</v>
      </c>
      <c r="J2102">
        <v>4.2149999999999999</v>
      </c>
      <c r="K2102">
        <v>138</v>
      </c>
      <c r="L2102">
        <v>24</v>
      </c>
      <c r="N2102" t="s">
        <v>1453</v>
      </c>
      <c r="O2102" t="s">
        <v>1453</v>
      </c>
      <c r="P2102" t="s">
        <v>1453</v>
      </c>
      <c r="Q2102" t="s">
        <v>1453</v>
      </c>
      <c r="R2102" t="s">
        <v>1453</v>
      </c>
      <c r="S2102" t="s">
        <v>1453</v>
      </c>
      <c r="T2102" t="s">
        <v>1453</v>
      </c>
      <c r="U2102" t="s">
        <v>1453</v>
      </c>
      <c r="V2102">
        <v>100.1</v>
      </c>
      <c r="W2102">
        <v>0.27</v>
      </c>
      <c r="X2102" t="s">
        <v>1453</v>
      </c>
      <c r="Y2102" t="s">
        <v>1453</v>
      </c>
      <c r="Z2102" t="s">
        <v>1468</v>
      </c>
      <c r="AA2102">
        <v>0.93</v>
      </c>
      <c r="AB2102">
        <v>7.0000000000000007E-2</v>
      </c>
      <c r="AC2102">
        <v>0.5</v>
      </c>
      <c r="AD2102">
        <v>0.5</v>
      </c>
      <c r="AE2102">
        <v>0.5</v>
      </c>
      <c r="AF2102">
        <v>0.5</v>
      </c>
      <c r="AG2102">
        <f>INDEX(YM!B:B, MATCH(Sheet1!B2102,YM!A:A,0))</f>
        <v>1.25</v>
      </c>
      <c r="AH2102">
        <v>1.25</v>
      </c>
      <c r="AI2102">
        <f>INDEX('Yield strengh'!B:B, MATCH(Sheet1!B2102,'Yield strengh'!A:A,0))</f>
        <v>18</v>
      </c>
      <c r="AJ2102">
        <v>18</v>
      </c>
      <c r="AK2102">
        <f>INDEX(Price!B:B, MATCH(Sheet1!B2102,Price!A:A,0))</f>
        <v>20.25</v>
      </c>
      <c r="AL2102">
        <f t="shared" si="33"/>
        <v>1.717557251908397E-2</v>
      </c>
      <c r="AM2102">
        <f>INDEX(toughness!B:B,MATCH(Sheet1!B2102,toughness!A:A,0))</f>
        <v>0.16350000000000001</v>
      </c>
      <c r="AN2102">
        <f>450</f>
        <v>450</v>
      </c>
    </row>
    <row r="2103" spans="1:40" x14ac:dyDescent="0.3">
      <c r="A2103" t="s">
        <v>1458</v>
      </c>
      <c r="B2103" s="1" t="s">
        <v>2562</v>
      </c>
      <c r="C2103">
        <v>8325</v>
      </c>
      <c r="D2103">
        <v>6665</v>
      </c>
      <c r="G2103">
        <v>3.4350000000000001</v>
      </c>
      <c r="H2103">
        <v>2.1549999999999998</v>
      </c>
      <c r="I2103">
        <v>80</v>
      </c>
      <c r="J2103">
        <v>0.215</v>
      </c>
      <c r="K2103">
        <v>999.5</v>
      </c>
      <c r="L2103">
        <v>2505</v>
      </c>
      <c r="M2103">
        <v>3145</v>
      </c>
      <c r="N2103" t="s">
        <v>1453</v>
      </c>
      <c r="O2103" t="s">
        <v>1453</v>
      </c>
      <c r="P2103" t="s">
        <v>1453</v>
      </c>
      <c r="Q2103" t="s">
        <v>1453</v>
      </c>
      <c r="R2103" t="s">
        <v>1453</v>
      </c>
      <c r="S2103" t="s">
        <v>1453</v>
      </c>
      <c r="T2103" t="s">
        <v>1453</v>
      </c>
      <c r="U2103" t="s">
        <v>1453</v>
      </c>
      <c r="V2103">
        <v>832.5</v>
      </c>
      <c r="W2103">
        <v>23</v>
      </c>
      <c r="X2103" t="s">
        <v>1453</v>
      </c>
      <c r="Y2103" t="s">
        <v>1453</v>
      </c>
      <c r="Z2103" t="s">
        <v>1468</v>
      </c>
      <c r="AA2103">
        <v>0.93</v>
      </c>
      <c r="AB2103">
        <v>7.0000000000000007E-2</v>
      </c>
      <c r="AC2103">
        <v>0.5</v>
      </c>
      <c r="AD2103">
        <v>0.5</v>
      </c>
      <c r="AE2103">
        <v>0.5</v>
      </c>
      <c r="AF2103">
        <v>0.5</v>
      </c>
      <c r="AG2103">
        <f>INDEX(YM!B:B, MATCH(Sheet1!B2103,YM!A:A,0))</f>
        <v>1.25</v>
      </c>
      <c r="AH2103">
        <v>1.25</v>
      </c>
      <c r="AI2103">
        <f>INDEX('Yield strengh'!B:B, MATCH(Sheet1!B2103,'Yield strengh'!A:A,0))</f>
        <v>1.25</v>
      </c>
      <c r="AJ2103">
        <v>1.25</v>
      </c>
      <c r="AK2103">
        <f>INDEX(Price!B:B, MATCH(Sheet1!B2103,Price!A:A,0))</f>
        <v>468</v>
      </c>
      <c r="AL2103">
        <f t="shared" si="33"/>
        <v>2.3443360840210052E-4</v>
      </c>
      <c r="AM2103">
        <f>INDEX(toughness!B:B,MATCH(Sheet1!B2103,toughness!A:A,0))</f>
        <v>1.2145E-2</v>
      </c>
      <c r="AN2103">
        <f>450</f>
        <v>450</v>
      </c>
    </row>
    <row r="2104" spans="1:40" x14ac:dyDescent="0.3">
      <c r="A2104" t="s">
        <v>1458</v>
      </c>
      <c r="B2104" s="1" t="s">
        <v>2146</v>
      </c>
      <c r="C2104">
        <v>53.5</v>
      </c>
      <c r="D2104">
        <v>1230</v>
      </c>
      <c r="E2104">
        <v>2.585</v>
      </c>
      <c r="G2104">
        <v>2.6350000000000002E-3</v>
      </c>
      <c r="H2104">
        <v>2.8775000000000001E-21</v>
      </c>
      <c r="I2104">
        <v>1.6665000000000001E+23</v>
      </c>
      <c r="J2104">
        <v>331</v>
      </c>
      <c r="K2104">
        <v>66.25</v>
      </c>
      <c r="L2104">
        <v>13.5</v>
      </c>
      <c r="N2104" t="s">
        <v>1453</v>
      </c>
      <c r="O2104" t="s">
        <v>1453</v>
      </c>
      <c r="P2104" t="s">
        <v>1453</v>
      </c>
      <c r="Q2104" t="s">
        <v>1453</v>
      </c>
      <c r="R2104" t="s">
        <v>1453</v>
      </c>
      <c r="S2104" t="s">
        <v>1453</v>
      </c>
      <c r="T2104" t="s">
        <v>1453</v>
      </c>
      <c r="U2104" t="s">
        <v>1453</v>
      </c>
      <c r="V2104">
        <v>52</v>
      </c>
      <c r="W2104">
        <v>0.1905</v>
      </c>
      <c r="X2104" t="s">
        <v>1453</v>
      </c>
      <c r="Y2104" t="s">
        <v>1453</v>
      </c>
      <c r="Z2104" t="s">
        <v>1468</v>
      </c>
      <c r="AA2104">
        <v>0.93</v>
      </c>
      <c r="AB2104">
        <v>7.0000000000000007E-2</v>
      </c>
      <c r="AC2104">
        <v>0.5</v>
      </c>
      <c r="AD2104">
        <v>0.5</v>
      </c>
      <c r="AE2104">
        <v>0.5</v>
      </c>
      <c r="AF2104">
        <v>0.5</v>
      </c>
      <c r="AG2104">
        <f>INDEX(YM!B:B, MATCH(Sheet1!B2104,YM!A:A,0))</f>
        <v>1.24</v>
      </c>
      <c r="AH2104">
        <v>1.24</v>
      </c>
      <c r="AI2104">
        <f>INDEX('Yield strengh'!B:B, MATCH(Sheet1!B2104,'Yield strengh'!A:A,0))</f>
        <v>36.200000000000003</v>
      </c>
      <c r="AJ2104">
        <v>36.200000000000003</v>
      </c>
      <c r="AK2104">
        <f>INDEX(Price!B:B, MATCH(Sheet1!B2104,Price!A:A,0))</f>
        <v>462.5</v>
      </c>
      <c r="AL2104">
        <f t="shared" si="33"/>
        <v>3.6494308943089436E-2</v>
      </c>
      <c r="AM2104">
        <f>INDEX(toughness!B:B,MATCH(Sheet1!B2104,toughness!A:A,0))</f>
        <v>3.52</v>
      </c>
      <c r="AN2104">
        <f>450</f>
        <v>450</v>
      </c>
    </row>
    <row r="2105" spans="1:40" x14ac:dyDescent="0.3">
      <c r="A2105" t="s">
        <v>1458</v>
      </c>
      <c r="B2105" s="1" t="s">
        <v>2304</v>
      </c>
      <c r="C2105">
        <v>12.715</v>
      </c>
      <c r="D2105">
        <v>1010</v>
      </c>
      <c r="E2105">
        <v>2.5750000000000002</v>
      </c>
      <c r="F2105">
        <v>50</v>
      </c>
      <c r="G2105">
        <v>1.165E-3</v>
      </c>
      <c r="H2105">
        <v>9.1091000000000003E-20</v>
      </c>
      <c r="I2105">
        <v>1.057E+21</v>
      </c>
      <c r="J2105">
        <v>496.75</v>
      </c>
      <c r="K2105">
        <v>17.8</v>
      </c>
      <c r="L2105">
        <v>1.5</v>
      </c>
      <c r="M2105">
        <v>200</v>
      </c>
      <c r="N2105" t="s">
        <v>1453</v>
      </c>
      <c r="O2105" t="s">
        <v>1453</v>
      </c>
      <c r="P2105" t="s">
        <v>1453</v>
      </c>
      <c r="Q2105" t="s">
        <v>1453</v>
      </c>
      <c r="R2105" t="s">
        <v>1453</v>
      </c>
      <c r="S2105" t="s">
        <v>1453</v>
      </c>
      <c r="T2105" t="s">
        <v>1453</v>
      </c>
      <c r="U2105" t="s">
        <v>1453</v>
      </c>
      <c r="V2105">
        <v>16.844999999999999</v>
      </c>
      <c r="W2105">
        <v>0.13105</v>
      </c>
      <c r="X2105" t="s">
        <v>1453</v>
      </c>
      <c r="Y2105" t="s">
        <v>1453</v>
      </c>
      <c r="Z2105" t="s">
        <v>1468</v>
      </c>
      <c r="AA2105">
        <v>0.93</v>
      </c>
      <c r="AB2105">
        <v>7.0000000000000007E-2</v>
      </c>
      <c r="AC2105">
        <v>0.5</v>
      </c>
      <c r="AD2105">
        <v>0.5</v>
      </c>
      <c r="AE2105">
        <v>0.5</v>
      </c>
      <c r="AF2105">
        <v>0.5</v>
      </c>
      <c r="AG2105">
        <f>INDEX(YM!B:B, MATCH(Sheet1!B2105,YM!A:A,0))</f>
        <v>1.2250000000000001</v>
      </c>
      <c r="AH2105">
        <v>1.2250000000000001</v>
      </c>
      <c r="AI2105">
        <f>INDEX('Yield strengh'!B:B, MATCH(Sheet1!B2105,'Yield strengh'!A:A,0))</f>
        <v>20.3</v>
      </c>
      <c r="AJ2105">
        <v>20.3</v>
      </c>
      <c r="AK2105">
        <f>INDEX(Price!B:B, MATCH(Sheet1!B2105,Price!A:A,0))</f>
        <v>15.4</v>
      </c>
      <c r="AL2105">
        <f t="shared" si="33"/>
        <v>2.4621287128712876E-2</v>
      </c>
      <c r="AM2105">
        <f>INDEX(toughness!B:B,MATCH(Sheet1!B2105,toughness!A:A,0))</f>
        <v>8.4774999999999991</v>
      </c>
      <c r="AN2105">
        <f>450</f>
        <v>450</v>
      </c>
    </row>
    <row r="2106" spans="1:40" x14ac:dyDescent="0.3">
      <c r="A2106" t="s">
        <v>1458</v>
      </c>
      <c r="B2106" s="1" t="s">
        <v>1416</v>
      </c>
      <c r="C2106">
        <v>12</v>
      </c>
      <c r="D2106">
        <v>640</v>
      </c>
      <c r="E2106">
        <v>2.5</v>
      </c>
      <c r="F2106">
        <v>1.5</v>
      </c>
      <c r="G2106">
        <v>1.082E-2</v>
      </c>
      <c r="H2106">
        <v>8.2352000000000003E-12</v>
      </c>
      <c r="I2106">
        <v>1230250000000000</v>
      </c>
      <c r="J2106">
        <v>1.335</v>
      </c>
      <c r="K2106">
        <v>12.25</v>
      </c>
      <c r="L2106">
        <v>4.75</v>
      </c>
      <c r="N2106" t="s">
        <v>1453</v>
      </c>
      <c r="O2106" t="s">
        <v>1453</v>
      </c>
      <c r="P2106" t="s">
        <v>1453</v>
      </c>
      <c r="Q2106" t="s">
        <v>1453</v>
      </c>
      <c r="R2106" t="s">
        <v>1453</v>
      </c>
      <c r="S2106" t="s">
        <v>1453</v>
      </c>
      <c r="T2106" t="s">
        <v>1453</v>
      </c>
      <c r="U2106" t="s">
        <v>1453</v>
      </c>
      <c r="V2106">
        <v>11</v>
      </c>
      <c r="W2106">
        <v>0.13</v>
      </c>
      <c r="X2106" t="s">
        <v>1453</v>
      </c>
      <c r="Y2106" t="s">
        <v>1453</v>
      </c>
      <c r="Z2106" t="s">
        <v>1468</v>
      </c>
      <c r="AA2106">
        <v>0.93</v>
      </c>
      <c r="AB2106">
        <v>7.0000000000000007E-2</v>
      </c>
      <c r="AC2106">
        <v>0.5</v>
      </c>
      <c r="AD2106">
        <v>0.5</v>
      </c>
      <c r="AE2106">
        <v>0.5</v>
      </c>
      <c r="AF2106">
        <v>0.5</v>
      </c>
      <c r="AG2106">
        <f>INDEX(YM!B:B, MATCH(Sheet1!B2106,YM!A:A,0))</f>
        <v>1.2</v>
      </c>
      <c r="AH2106">
        <v>1.2</v>
      </c>
      <c r="AI2106">
        <f>INDEX('Yield strengh'!B:B, MATCH(Sheet1!B2106,'Yield strengh'!A:A,0))</f>
        <v>7.91</v>
      </c>
      <c r="AJ2106">
        <v>7.91</v>
      </c>
      <c r="AK2106">
        <f>INDEX(Price!B:B, MATCH(Sheet1!B2106,Price!A:A,0))</f>
        <v>2.36</v>
      </c>
      <c r="AL2106">
        <f t="shared" si="33"/>
        <v>1.4831249999999999E-2</v>
      </c>
      <c r="AM2106">
        <f>INDEX(toughness!B:B,MATCH(Sheet1!B2106,toughness!A:A,0))</f>
        <v>0.54</v>
      </c>
      <c r="AN2106">
        <f>450</f>
        <v>450</v>
      </c>
    </row>
    <row r="2107" spans="1:40" x14ac:dyDescent="0.3">
      <c r="B2107" s="1" t="s">
        <v>2115</v>
      </c>
      <c r="C2107">
        <v>57.6</v>
      </c>
      <c r="D2107">
        <v>1045</v>
      </c>
      <c r="E2107">
        <v>5.0599999999999996</v>
      </c>
      <c r="G2107">
        <v>2.1849999999999999E-3</v>
      </c>
      <c r="I2107" t="s">
        <v>1453</v>
      </c>
      <c r="J2107">
        <v>395</v>
      </c>
      <c r="K2107">
        <v>37.75</v>
      </c>
      <c r="L2107">
        <v>8.5</v>
      </c>
      <c r="M2107">
        <v>187</v>
      </c>
      <c r="N2107" t="s">
        <v>1453</v>
      </c>
      <c r="O2107" t="s">
        <v>1453</v>
      </c>
      <c r="P2107" t="s">
        <v>1453</v>
      </c>
      <c r="Q2107" t="s">
        <v>1453</v>
      </c>
      <c r="R2107" t="s">
        <v>1453</v>
      </c>
      <c r="S2107" t="s">
        <v>1453</v>
      </c>
      <c r="T2107" t="s">
        <v>1453</v>
      </c>
      <c r="U2107" t="s">
        <v>1453</v>
      </c>
      <c r="V2107">
        <v>48</v>
      </c>
      <c r="W2107">
        <v>0.24</v>
      </c>
      <c r="X2107" t="s">
        <v>1453</v>
      </c>
      <c r="Y2107" t="s">
        <v>1453</v>
      </c>
      <c r="Z2107" t="s">
        <v>1468</v>
      </c>
      <c r="AA2107">
        <v>0.93</v>
      </c>
      <c r="AB2107">
        <v>7.0000000000000007E-2</v>
      </c>
      <c r="AC2107">
        <v>0.5</v>
      </c>
      <c r="AD2107">
        <v>0.5</v>
      </c>
      <c r="AE2107">
        <v>0.5</v>
      </c>
      <c r="AF2107">
        <v>0.5</v>
      </c>
      <c r="AG2107">
        <f>INDEX(YM!B:B, MATCH(Sheet1!B2107,YM!A:A,0))</f>
        <v>1.18</v>
      </c>
      <c r="AH2107">
        <v>1.18</v>
      </c>
      <c r="AI2107">
        <f>INDEX('Yield strengh'!B:B, MATCH(Sheet1!B2107,'Yield strengh'!A:A,0))</f>
        <v>47</v>
      </c>
      <c r="AJ2107">
        <v>47</v>
      </c>
      <c r="AK2107">
        <f>INDEX(Price!B:B, MATCH(Sheet1!B2107,Price!A:A,0))</f>
        <v>107.15</v>
      </c>
      <c r="AL2107">
        <f t="shared" si="33"/>
        <v>5.3071770334928221E-2</v>
      </c>
      <c r="AM2107">
        <f>INDEX(toughness!B:B,MATCH(Sheet1!B2107,toughness!A:A,0))</f>
        <v>9.4</v>
      </c>
      <c r="AN2107">
        <f>450</f>
        <v>450</v>
      </c>
    </row>
    <row r="2108" spans="1:40" x14ac:dyDescent="0.3">
      <c r="A2108" t="s">
        <v>1458</v>
      </c>
      <c r="B2108" s="1" t="s">
        <v>1536</v>
      </c>
      <c r="C2108">
        <v>3.0074999999999998</v>
      </c>
      <c r="D2108">
        <v>160</v>
      </c>
      <c r="G2108">
        <v>0.3444625</v>
      </c>
      <c r="H2108">
        <v>3.2244999999999999</v>
      </c>
      <c r="I2108">
        <v>270</v>
      </c>
      <c r="J2108">
        <v>45</v>
      </c>
      <c r="K2108">
        <v>4.3250000000000002</v>
      </c>
      <c r="L2108">
        <v>0.30075000000000002</v>
      </c>
      <c r="M2108">
        <v>582.5</v>
      </c>
      <c r="N2108" t="s">
        <v>1453</v>
      </c>
      <c r="O2108" t="s">
        <v>1453</v>
      </c>
      <c r="P2108" t="s">
        <v>1453</v>
      </c>
      <c r="Q2108" t="s">
        <v>1453</v>
      </c>
      <c r="R2108" t="s">
        <v>1453</v>
      </c>
      <c r="S2108" t="s">
        <v>1453</v>
      </c>
      <c r="T2108" t="s">
        <v>1453</v>
      </c>
      <c r="U2108" t="s">
        <v>1453</v>
      </c>
      <c r="V2108">
        <v>4.3250000000000002</v>
      </c>
      <c r="W2108">
        <v>6.9749999999999996</v>
      </c>
      <c r="X2108" t="s">
        <v>1453</v>
      </c>
      <c r="Y2108" t="s">
        <v>1453</v>
      </c>
      <c r="Z2108" t="s">
        <v>1468</v>
      </c>
      <c r="AA2108">
        <v>0.93</v>
      </c>
      <c r="AB2108">
        <v>7.0000000000000007E-2</v>
      </c>
      <c r="AC2108">
        <v>0.5</v>
      </c>
      <c r="AD2108">
        <v>0.5</v>
      </c>
      <c r="AE2108">
        <v>0.5</v>
      </c>
      <c r="AF2108">
        <v>0.5</v>
      </c>
      <c r="AG2108">
        <f>INDEX(YM!B:B, MATCH(Sheet1!B2108,YM!A:A,0))</f>
        <v>1.0845</v>
      </c>
      <c r="AH2108">
        <v>1.0845</v>
      </c>
      <c r="AI2108">
        <f>INDEX('Yield strengh'!B:B, MATCH(Sheet1!B2108,'Yield strengh'!A:A,0))</f>
        <v>2.2406000000000001</v>
      </c>
      <c r="AJ2108">
        <v>2.2406000000000001</v>
      </c>
      <c r="AK2108">
        <f>INDEX(Price!B:B, MATCH(Sheet1!B2108,Price!A:A,0))</f>
        <v>94.22</v>
      </c>
      <c r="AL2108">
        <f t="shared" si="33"/>
        <v>1.5187066875000002E-2</v>
      </c>
      <c r="AM2108">
        <f>INDEX(toughness!B:B,MATCH(Sheet1!B2108,toughness!A:A,0))</f>
        <v>0.99070000000000003</v>
      </c>
      <c r="AN2108">
        <f>450</f>
        <v>450</v>
      </c>
    </row>
    <row r="2109" spans="1:40" x14ac:dyDescent="0.3">
      <c r="A2109" t="s">
        <v>1458</v>
      </c>
      <c r="B2109" s="1" t="s">
        <v>2196</v>
      </c>
      <c r="C2109">
        <v>51.674999999999997</v>
      </c>
      <c r="D2109">
        <v>2250</v>
      </c>
      <c r="E2109">
        <v>2.9500000000000011</v>
      </c>
      <c r="F2109">
        <v>25.81666666666667</v>
      </c>
      <c r="G2109">
        <v>3.6866666666666671E-3</v>
      </c>
      <c r="H2109">
        <v>9.907491666666667E-20</v>
      </c>
      <c r="I2109">
        <v>1.665E+21</v>
      </c>
      <c r="J2109">
        <v>184.2166666666667</v>
      </c>
      <c r="K2109">
        <v>73.316666666666663</v>
      </c>
      <c r="L2109">
        <v>15.83333333333333</v>
      </c>
      <c r="M2109">
        <v>294</v>
      </c>
      <c r="N2109" t="s">
        <v>1453</v>
      </c>
      <c r="O2109" t="s">
        <v>1453</v>
      </c>
      <c r="P2109" t="s">
        <v>1453</v>
      </c>
      <c r="Q2109" t="s">
        <v>1453</v>
      </c>
      <c r="R2109" t="s">
        <v>1453</v>
      </c>
      <c r="S2109" t="s">
        <v>1453</v>
      </c>
      <c r="T2109" t="s">
        <v>1453</v>
      </c>
      <c r="U2109" t="s">
        <v>1453</v>
      </c>
      <c r="V2109">
        <v>52.1</v>
      </c>
      <c r="W2109">
        <v>0.28733333333333338</v>
      </c>
      <c r="X2109" t="s">
        <v>1453</v>
      </c>
      <c r="Y2109" t="s">
        <v>1453</v>
      </c>
      <c r="Z2109" t="s">
        <v>1468</v>
      </c>
      <c r="AA2109">
        <v>0.93</v>
      </c>
      <c r="AB2109">
        <v>7.0000000000000007E-2</v>
      </c>
      <c r="AC2109">
        <v>0.5</v>
      </c>
      <c r="AD2109">
        <v>0.5</v>
      </c>
      <c r="AE2109">
        <v>0.5</v>
      </c>
      <c r="AF2109">
        <v>0.5</v>
      </c>
      <c r="AG2109">
        <f>INDEX(YM!B:B, MATCH(Sheet1!B2109,YM!A:A,0))</f>
        <v>1.035333333333333</v>
      </c>
      <c r="AH2109">
        <v>1.035333333333333</v>
      </c>
      <c r="AI2109">
        <f>INDEX('Yield strengh'!B:B, MATCH(Sheet1!B2109,'Yield strengh'!A:A,0))</f>
        <v>19.63333333333334</v>
      </c>
      <c r="AJ2109">
        <v>19.63333333333334</v>
      </c>
      <c r="AK2109">
        <f>INDEX(Price!B:B, MATCH(Sheet1!B2109,Price!A:A,0))</f>
        <v>104.81666666666671</v>
      </c>
      <c r="AL2109">
        <f t="shared" si="33"/>
        <v>9.0342419753086413E-3</v>
      </c>
      <c r="AM2109">
        <f>INDEX(toughness!B:B,MATCH(Sheet1!B2109,toughness!A:A,0))</f>
        <v>2.5523333333333329</v>
      </c>
      <c r="AN2109">
        <f>450</f>
        <v>450</v>
      </c>
    </row>
    <row r="2110" spans="1:40" x14ac:dyDescent="0.3">
      <c r="A2110" t="s">
        <v>1458</v>
      </c>
      <c r="B2110" s="1" t="s">
        <v>2156</v>
      </c>
      <c r="C2110">
        <v>51</v>
      </c>
      <c r="D2110">
        <v>740</v>
      </c>
      <c r="E2110">
        <v>8.0749999999999993</v>
      </c>
      <c r="F2110">
        <v>0.5</v>
      </c>
      <c r="G2110">
        <v>0.10455</v>
      </c>
      <c r="H2110">
        <v>1.8659999999999999E-12</v>
      </c>
      <c r="I2110">
        <v>130000000000000</v>
      </c>
      <c r="J2110">
        <v>3.4350000000000001</v>
      </c>
      <c r="K2110">
        <v>92.85</v>
      </c>
      <c r="L2110">
        <v>8.3800000000000008</v>
      </c>
      <c r="N2110" t="s">
        <v>1453</v>
      </c>
      <c r="O2110" t="s">
        <v>1453</v>
      </c>
      <c r="P2110" t="s">
        <v>1453</v>
      </c>
      <c r="Q2110" t="s">
        <v>1453</v>
      </c>
      <c r="R2110" t="s">
        <v>1453</v>
      </c>
      <c r="S2110" t="s">
        <v>1453</v>
      </c>
      <c r="T2110" t="s">
        <v>1453</v>
      </c>
      <c r="U2110" t="s">
        <v>1453</v>
      </c>
      <c r="V2110">
        <v>100.95</v>
      </c>
      <c r="W2110">
        <v>0.35499999999999998</v>
      </c>
      <c r="X2110" t="s">
        <v>1453</v>
      </c>
      <c r="Y2110" t="s">
        <v>1453</v>
      </c>
      <c r="Z2110" t="s">
        <v>1468</v>
      </c>
      <c r="AA2110">
        <v>0.93</v>
      </c>
      <c r="AB2110">
        <v>7.0000000000000007E-2</v>
      </c>
      <c r="AC2110">
        <v>0.5</v>
      </c>
      <c r="AD2110">
        <v>0.5</v>
      </c>
      <c r="AE2110">
        <v>0.5</v>
      </c>
      <c r="AF2110">
        <v>0.5</v>
      </c>
      <c r="AG2110">
        <f>INDEX(YM!B:B, MATCH(Sheet1!B2110,YM!A:A,0))</f>
        <v>0.92849999999999999</v>
      </c>
      <c r="AH2110">
        <v>0.92849999999999999</v>
      </c>
      <c r="AI2110">
        <f>INDEX('Yield strengh'!B:B, MATCH(Sheet1!B2110,'Yield strengh'!A:A,0))</f>
        <v>24.5</v>
      </c>
      <c r="AJ2110">
        <v>24.5</v>
      </c>
      <c r="AK2110">
        <f>INDEX(Price!B:B, MATCH(Sheet1!B2110,Price!A:A,0))</f>
        <v>12.25</v>
      </c>
      <c r="AL2110">
        <f t="shared" si="33"/>
        <v>3.0740878378378377E-2</v>
      </c>
      <c r="AM2110">
        <f>INDEX(toughness!B:B,MATCH(Sheet1!B2110,toughness!A:A,0))</f>
        <v>13.69</v>
      </c>
      <c r="AN2110">
        <f>450</f>
        <v>450</v>
      </c>
    </row>
    <row r="2111" spans="1:40" x14ac:dyDescent="0.3">
      <c r="A2111" t="s">
        <v>1458</v>
      </c>
      <c r="B2111" s="1" t="s">
        <v>1902</v>
      </c>
      <c r="C2111">
        <v>4500</v>
      </c>
      <c r="D2111">
        <v>2575</v>
      </c>
      <c r="E2111">
        <v>5.5</v>
      </c>
      <c r="F2111">
        <v>17.5</v>
      </c>
      <c r="G2111">
        <v>0.2</v>
      </c>
      <c r="H2111">
        <v>8.6085999999999995E-12</v>
      </c>
      <c r="I2111">
        <v>5005000000000000</v>
      </c>
      <c r="J2111">
        <v>4.75</v>
      </c>
      <c r="K2111">
        <v>3250</v>
      </c>
      <c r="L2111">
        <v>550</v>
      </c>
      <c r="N2111" t="s">
        <v>1453</v>
      </c>
      <c r="O2111" t="s">
        <v>1453</v>
      </c>
      <c r="P2111" t="s">
        <v>1453</v>
      </c>
      <c r="Q2111" t="s">
        <v>1453</v>
      </c>
      <c r="R2111" t="s">
        <v>1453</v>
      </c>
      <c r="S2111" t="s">
        <v>1453</v>
      </c>
      <c r="T2111" t="s">
        <v>1453</v>
      </c>
      <c r="U2111" t="s">
        <v>1453</v>
      </c>
      <c r="V2111">
        <v>3250</v>
      </c>
      <c r="W2111">
        <v>1.2749999999999999</v>
      </c>
      <c r="X2111" t="s">
        <v>1453</v>
      </c>
      <c r="Y2111" t="s">
        <v>1453</v>
      </c>
      <c r="Z2111" t="s">
        <v>1468</v>
      </c>
      <c r="AA2111">
        <v>0.93</v>
      </c>
      <c r="AB2111">
        <v>7.0000000000000007E-2</v>
      </c>
      <c r="AC2111">
        <v>0.5</v>
      </c>
      <c r="AD2111">
        <v>0.5</v>
      </c>
      <c r="AE2111">
        <v>0.5</v>
      </c>
      <c r="AF2111">
        <v>0.5</v>
      </c>
      <c r="AG2111">
        <f>INDEX(YM!B:B, MATCH(Sheet1!B2111,YM!A:A,0))</f>
        <v>0.90999999999999992</v>
      </c>
      <c r="AH2111">
        <v>0.90999999999999992</v>
      </c>
      <c r="AI2111">
        <f>INDEX('Yield strengh'!B:B, MATCH(Sheet1!B2111,'Yield strengh'!A:A,0))</f>
        <v>0.52</v>
      </c>
      <c r="AJ2111">
        <v>0.52</v>
      </c>
      <c r="AK2111">
        <f>INDEX(Price!B:B, MATCH(Sheet1!B2111,Price!A:A,0))</f>
        <v>100.7</v>
      </c>
      <c r="AL2111">
        <f t="shared" si="33"/>
        <v>1.8376699029126211E-4</v>
      </c>
      <c r="AM2111">
        <f>INDEX(toughness!B:B,MATCH(Sheet1!B2111,toughness!A:A,0))</f>
        <v>417000</v>
      </c>
      <c r="AN2111">
        <f>450</f>
        <v>450</v>
      </c>
    </row>
    <row r="2112" spans="1:40" x14ac:dyDescent="0.3">
      <c r="A2112" t="s">
        <v>1458</v>
      </c>
      <c r="B2112" s="1" t="s">
        <v>2561</v>
      </c>
      <c r="C2112">
        <v>1.9</v>
      </c>
      <c r="D2112">
        <v>810</v>
      </c>
      <c r="E2112">
        <v>2.8</v>
      </c>
      <c r="F2112">
        <v>7</v>
      </c>
      <c r="G2112">
        <v>3.2649999999999998E-2</v>
      </c>
      <c r="H2112">
        <v>9.4599999999999999E-17</v>
      </c>
      <c r="I2112">
        <v>5.5E+18</v>
      </c>
      <c r="J2112">
        <v>0.115</v>
      </c>
      <c r="K2112">
        <v>1.55</v>
      </c>
      <c r="L2112">
        <v>0.19</v>
      </c>
      <c r="M2112">
        <v>2670</v>
      </c>
      <c r="N2112" t="s">
        <v>1453</v>
      </c>
      <c r="O2112" t="s">
        <v>1453</v>
      </c>
      <c r="P2112" t="s">
        <v>1453</v>
      </c>
      <c r="Q2112" t="s">
        <v>1453</v>
      </c>
      <c r="R2112" t="s">
        <v>1453</v>
      </c>
      <c r="S2112" t="s">
        <v>1453</v>
      </c>
      <c r="T2112" t="s">
        <v>1453</v>
      </c>
      <c r="U2112" t="s">
        <v>1453</v>
      </c>
      <c r="V2112">
        <v>1.25</v>
      </c>
      <c r="W2112">
        <v>0.2545</v>
      </c>
      <c r="X2112" t="s">
        <v>1453</v>
      </c>
      <c r="Y2112" t="s">
        <v>1453</v>
      </c>
      <c r="Z2112" t="s">
        <v>1468</v>
      </c>
      <c r="AA2112">
        <v>0.93</v>
      </c>
      <c r="AB2112">
        <v>7.0000000000000007E-2</v>
      </c>
      <c r="AC2112">
        <v>0.5</v>
      </c>
      <c r="AD2112">
        <v>0.5</v>
      </c>
      <c r="AE2112">
        <v>0.5</v>
      </c>
      <c r="AF2112">
        <v>0.5</v>
      </c>
      <c r="AG2112">
        <f>INDEX(YM!B:B, MATCH(Sheet1!B2112,YM!A:A,0))</f>
        <v>0.89999999999999991</v>
      </c>
      <c r="AH2112">
        <v>0.89999999999999991</v>
      </c>
      <c r="AI2112">
        <f>INDEX('Yield strengh'!B:B, MATCH(Sheet1!B2112,'Yield strengh'!A:A,0))</f>
        <v>1.1499999999999999</v>
      </c>
      <c r="AJ2112">
        <v>1.1499999999999999</v>
      </c>
      <c r="AK2112">
        <f>INDEX(Price!B:B, MATCH(Sheet1!B2112,Price!A:A,0))</f>
        <v>468</v>
      </c>
      <c r="AL2112">
        <f t="shared" si="33"/>
        <v>1.2777777777777776E-3</v>
      </c>
      <c r="AM2112">
        <f>INDEX(toughness!B:B,MATCH(Sheet1!B2112,toughness!A:A,0))</f>
        <v>1.137E-2</v>
      </c>
      <c r="AN2112">
        <f>450</f>
        <v>450</v>
      </c>
    </row>
    <row r="2113" spans="1:40" x14ac:dyDescent="0.3">
      <c r="A2113" t="s">
        <v>1458</v>
      </c>
      <c r="B2113" s="1" t="s">
        <v>1349</v>
      </c>
      <c r="C2113">
        <v>30</v>
      </c>
      <c r="D2113">
        <v>7350</v>
      </c>
      <c r="G2113">
        <v>2.52</v>
      </c>
      <c r="H2113">
        <v>11.77</v>
      </c>
      <c r="I2113">
        <v>16.5</v>
      </c>
      <c r="J2113">
        <v>5.5</v>
      </c>
      <c r="K2113">
        <v>30</v>
      </c>
      <c r="L2113">
        <v>20</v>
      </c>
      <c r="M2113">
        <v>297</v>
      </c>
      <c r="N2113" t="s">
        <v>1453</v>
      </c>
      <c r="O2113" t="s">
        <v>1453</v>
      </c>
      <c r="P2113" t="s">
        <v>1453</v>
      </c>
      <c r="Q2113" t="s">
        <v>1453</v>
      </c>
      <c r="R2113" t="s">
        <v>1453</v>
      </c>
      <c r="S2113" t="s">
        <v>1453</v>
      </c>
      <c r="T2113" t="s">
        <v>1453</v>
      </c>
      <c r="U2113" t="s">
        <v>1453</v>
      </c>
      <c r="V2113">
        <v>62.5</v>
      </c>
      <c r="W2113">
        <v>55</v>
      </c>
      <c r="X2113" t="s">
        <v>1453</v>
      </c>
      <c r="Y2113" t="s">
        <v>1453</v>
      </c>
      <c r="Z2113" t="s">
        <v>1468</v>
      </c>
      <c r="AA2113">
        <v>0.93</v>
      </c>
      <c r="AB2113">
        <v>7.0000000000000007E-2</v>
      </c>
      <c r="AC2113">
        <v>0.5</v>
      </c>
      <c r="AD2113">
        <v>0.5</v>
      </c>
      <c r="AE2113">
        <v>0.5</v>
      </c>
      <c r="AF2113">
        <v>0.5</v>
      </c>
      <c r="AG2113">
        <f>INDEX(YM!B:B, MATCH(Sheet1!B2113,YM!A:A,0))</f>
        <v>0.89149999999999996</v>
      </c>
      <c r="AH2113">
        <v>0.89149999999999996</v>
      </c>
      <c r="AI2113">
        <f>INDEX('Yield strengh'!B:B, MATCH(Sheet1!B2113,'Yield strengh'!A:A,0))</f>
        <v>2.25</v>
      </c>
      <c r="AJ2113">
        <v>4.5</v>
      </c>
      <c r="AK2113" t="e">
        <f>INDEX(Price!B:B, MATCH(Sheet1!B2113,Price!A:A,0))</f>
        <v>#N/A</v>
      </c>
      <c r="AL2113">
        <f t="shared" si="33"/>
        <v>5.458163265306123E-4</v>
      </c>
      <c r="AM2113" t="e">
        <f>INDEX(toughness!B:B,MATCH(Sheet1!B2113,toughness!A:A,0))</f>
        <v>#N/A</v>
      </c>
      <c r="AN2113">
        <f>450</f>
        <v>450</v>
      </c>
    </row>
    <row r="2114" spans="1:40" x14ac:dyDescent="0.3">
      <c r="A2114" t="s">
        <v>1458</v>
      </c>
      <c r="B2114" s="1" t="s">
        <v>2148</v>
      </c>
      <c r="C2114">
        <v>6.6412500000000012</v>
      </c>
      <c r="D2114">
        <v>1080</v>
      </c>
      <c r="E2114">
        <v>1.5725</v>
      </c>
      <c r="F2114">
        <v>16.074999999999999</v>
      </c>
      <c r="G2114">
        <v>5.9449999999999998E-4</v>
      </c>
      <c r="H2114">
        <v>4.3631950000000003E-20</v>
      </c>
      <c r="I2114">
        <v>1.1835000000000001E+24</v>
      </c>
      <c r="J2114">
        <v>222.5</v>
      </c>
      <c r="K2114">
        <v>11.11125</v>
      </c>
      <c r="L2114">
        <v>1.751125</v>
      </c>
      <c r="M2114">
        <v>127</v>
      </c>
      <c r="N2114" t="s">
        <v>1453</v>
      </c>
      <c r="O2114" t="s">
        <v>1453</v>
      </c>
      <c r="P2114" t="s">
        <v>1453</v>
      </c>
      <c r="Q2114" t="s">
        <v>1453</v>
      </c>
      <c r="R2114" t="s">
        <v>1453</v>
      </c>
      <c r="S2114" t="s">
        <v>1453</v>
      </c>
      <c r="T2114" t="s">
        <v>1453</v>
      </c>
      <c r="U2114" t="s">
        <v>1453</v>
      </c>
      <c r="V2114">
        <v>17.579999999999998</v>
      </c>
      <c r="W2114">
        <v>0.10925</v>
      </c>
      <c r="X2114" t="s">
        <v>1453</v>
      </c>
      <c r="Y2114" t="s">
        <v>1453</v>
      </c>
      <c r="Z2114" t="s">
        <v>1468</v>
      </c>
      <c r="AA2114">
        <v>0.93</v>
      </c>
      <c r="AB2114">
        <v>7.0000000000000007E-2</v>
      </c>
      <c r="AC2114">
        <v>0.5</v>
      </c>
      <c r="AD2114">
        <v>0.5</v>
      </c>
      <c r="AE2114">
        <v>0.5</v>
      </c>
      <c r="AF2114">
        <v>0.5</v>
      </c>
      <c r="AG2114">
        <f>INDEX(YM!B:B, MATCH(Sheet1!B2114,YM!A:A,0))</f>
        <v>0.87524999999999997</v>
      </c>
      <c r="AH2114">
        <v>0.87524999999999997</v>
      </c>
      <c r="AI2114">
        <f>INDEX('Yield strengh'!B:B, MATCH(Sheet1!B2114,'Yield strengh'!A:A,0))</f>
        <v>18.75</v>
      </c>
      <c r="AJ2114">
        <v>18.75</v>
      </c>
      <c r="AK2114">
        <f>INDEX(Price!B:B, MATCH(Sheet1!B2114,Price!A:A,0))</f>
        <v>61.7</v>
      </c>
      <c r="AL2114">
        <f t="shared" si="33"/>
        <v>1.5195312499999999E-2</v>
      </c>
      <c r="AM2114">
        <f>INDEX(toughness!B:B,MATCH(Sheet1!B2114,toughness!A:A,0))</f>
        <v>1.6114999999999999</v>
      </c>
      <c r="AN2114">
        <f>450</f>
        <v>450</v>
      </c>
    </row>
    <row r="2115" spans="1:40" x14ac:dyDescent="0.3">
      <c r="A2115" t="s">
        <v>1458</v>
      </c>
      <c r="B2115" s="1" t="s">
        <v>2155</v>
      </c>
      <c r="C2115">
        <v>29.4</v>
      </c>
      <c r="D2115">
        <v>940</v>
      </c>
      <c r="E2115">
        <v>2.2999999999999998</v>
      </c>
      <c r="F2115">
        <v>28</v>
      </c>
      <c r="G2115">
        <v>6.820000000000001E-4</v>
      </c>
      <c r="H2115">
        <v>2.8975E-23</v>
      </c>
      <c r="I2115">
        <v>1.6650000000000001E+25</v>
      </c>
      <c r="J2115">
        <v>437.5</v>
      </c>
      <c r="K2115">
        <v>60.8</v>
      </c>
      <c r="L2115">
        <v>7</v>
      </c>
      <c r="M2115">
        <v>131.5</v>
      </c>
      <c r="N2115" t="s">
        <v>1453</v>
      </c>
      <c r="O2115" t="s">
        <v>1453</v>
      </c>
      <c r="P2115" t="s">
        <v>1453</v>
      </c>
      <c r="Q2115" t="s">
        <v>1453</v>
      </c>
      <c r="R2115" t="s">
        <v>1453</v>
      </c>
      <c r="S2115" t="s">
        <v>1453</v>
      </c>
      <c r="T2115" t="s">
        <v>1453</v>
      </c>
      <c r="U2115" t="s">
        <v>1453</v>
      </c>
      <c r="V2115">
        <v>43.45</v>
      </c>
      <c r="W2115">
        <v>0.19350000000000001</v>
      </c>
      <c r="X2115" t="s">
        <v>1453</v>
      </c>
      <c r="Y2115" t="s">
        <v>1453</v>
      </c>
      <c r="Z2115" t="s">
        <v>1468</v>
      </c>
      <c r="AA2115">
        <v>0.93</v>
      </c>
      <c r="AB2115">
        <v>7.0000000000000007E-2</v>
      </c>
      <c r="AC2115">
        <v>0.5</v>
      </c>
      <c r="AD2115">
        <v>0.5</v>
      </c>
      <c r="AE2115">
        <v>0.5</v>
      </c>
      <c r="AF2115">
        <v>0.5</v>
      </c>
      <c r="AG2115">
        <f>INDEX(YM!B:B, MATCH(Sheet1!B2115,YM!A:A,0))</f>
        <v>0.77500000000000002</v>
      </c>
      <c r="AH2115">
        <v>0.77500000000000002</v>
      </c>
      <c r="AI2115">
        <f>INDEX('Yield strengh'!B:B, MATCH(Sheet1!B2115,'Yield strengh'!A:A,0))</f>
        <v>18</v>
      </c>
      <c r="AJ2115">
        <v>18</v>
      </c>
      <c r="AK2115">
        <f>INDEX(Price!B:B, MATCH(Sheet1!B2115,Price!A:A,0))</f>
        <v>9.32</v>
      </c>
      <c r="AL2115">
        <f t="shared" si="33"/>
        <v>1.4840425531914895E-2</v>
      </c>
      <c r="AM2115" t="e">
        <f>INDEX(toughness!B:B,MATCH(Sheet1!B2115,toughness!A:A,0))</f>
        <v>#N/A</v>
      </c>
      <c r="AN2115">
        <f>450</f>
        <v>450</v>
      </c>
    </row>
    <row r="2116" spans="1:40" x14ac:dyDescent="0.3">
      <c r="A2116" t="s">
        <v>1458</v>
      </c>
      <c r="B2116" s="1" t="s">
        <v>2200</v>
      </c>
      <c r="C2116">
        <v>30.875</v>
      </c>
      <c r="D2116">
        <v>700</v>
      </c>
      <c r="E2116">
        <v>2.9</v>
      </c>
      <c r="F2116">
        <v>15.225</v>
      </c>
      <c r="G2116">
        <v>2.0925000000000002E-3</v>
      </c>
      <c r="H2116">
        <v>4.7300014487500005E-13</v>
      </c>
      <c r="I2116">
        <v>550000000000000</v>
      </c>
      <c r="J2116">
        <v>50.75</v>
      </c>
      <c r="K2116">
        <v>50.7</v>
      </c>
      <c r="L2116">
        <v>5.7</v>
      </c>
      <c r="N2116" t="s">
        <v>1453</v>
      </c>
      <c r="O2116" t="s">
        <v>1453</v>
      </c>
      <c r="P2116" t="s">
        <v>1453</v>
      </c>
      <c r="Q2116" t="s">
        <v>1453</v>
      </c>
      <c r="R2116" t="s">
        <v>1453</v>
      </c>
      <c r="S2116" t="s">
        <v>1453</v>
      </c>
      <c r="T2116" t="s">
        <v>1453</v>
      </c>
      <c r="U2116" t="s">
        <v>1453</v>
      </c>
      <c r="V2116">
        <v>34.024999999999999</v>
      </c>
      <c r="W2116">
        <v>0.17974999999999999</v>
      </c>
      <c r="X2116" t="s">
        <v>1453</v>
      </c>
      <c r="Y2116" t="s">
        <v>1453</v>
      </c>
      <c r="Z2116" t="s">
        <v>1468</v>
      </c>
      <c r="AA2116">
        <v>0.93</v>
      </c>
      <c r="AB2116">
        <v>7.0000000000000007E-2</v>
      </c>
      <c r="AC2116">
        <v>0.5</v>
      </c>
      <c r="AD2116">
        <v>0.5</v>
      </c>
      <c r="AE2116">
        <v>0.5</v>
      </c>
      <c r="AF2116">
        <v>0.5</v>
      </c>
      <c r="AG2116">
        <f>INDEX(YM!B:B, MATCH(Sheet1!B2116,YM!A:A,0))</f>
        <v>0.67999999999999994</v>
      </c>
      <c r="AH2116">
        <v>0.67999999999999994</v>
      </c>
      <c r="AI2116">
        <f>INDEX('Yield strengh'!B:B, MATCH(Sheet1!B2116,'Yield strengh'!A:A,0))</f>
        <v>7.5</v>
      </c>
      <c r="AJ2116">
        <v>7.5</v>
      </c>
      <c r="AK2116">
        <f>INDEX(Price!B:B, MATCH(Sheet1!B2116,Price!A:A,0))</f>
        <v>35.950000000000003</v>
      </c>
      <c r="AL2116">
        <f t="shared" ref="AL2116:AL2170" si="34">AJ2116*AH2116/D2116</f>
        <v>7.2857142857142851E-3</v>
      </c>
      <c r="AM2116">
        <f>INDEX(toughness!B:B,MATCH(Sheet1!B2116,toughness!A:A,0))</f>
        <v>2.9425E-2</v>
      </c>
      <c r="AN2116">
        <f>450</f>
        <v>450</v>
      </c>
    </row>
    <row r="2117" spans="1:40" x14ac:dyDescent="0.3">
      <c r="A2117" t="s">
        <v>1458</v>
      </c>
      <c r="B2117" s="1" t="s">
        <v>2116</v>
      </c>
      <c r="C2117">
        <v>66.5</v>
      </c>
      <c r="D2117">
        <v>1030</v>
      </c>
      <c r="E2117">
        <v>4.6066666666666656</v>
      </c>
      <c r="F2117">
        <v>31.5</v>
      </c>
      <c r="G2117">
        <v>3.3899999999999989E-3</v>
      </c>
      <c r="H2117">
        <v>1.6603750000000001E-17</v>
      </c>
      <c r="I2117">
        <v>2.6E+20</v>
      </c>
      <c r="J2117">
        <v>155.08250000000001</v>
      </c>
      <c r="K2117">
        <v>67.45</v>
      </c>
      <c r="L2117">
        <v>13.6</v>
      </c>
      <c r="M2117">
        <v>183.66666666666671</v>
      </c>
      <c r="N2117" t="s">
        <v>1453</v>
      </c>
      <c r="O2117" t="s">
        <v>1453</v>
      </c>
      <c r="P2117" t="s">
        <v>1453</v>
      </c>
      <c r="Q2117" t="s">
        <v>1453</v>
      </c>
      <c r="R2117" t="s">
        <v>1453</v>
      </c>
      <c r="S2117" t="s">
        <v>1453</v>
      </c>
      <c r="T2117" t="s">
        <v>1453</v>
      </c>
      <c r="U2117" t="s">
        <v>1453</v>
      </c>
      <c r="V2117">
        <v>59.666666666666657</v>
      </c>
      <c r="W2117">
        <v>0.28633333333333327</v>
      </c>
      <c r="X2117" t="s">
        <v>1453</v>
      </c>
      <c r="Y2117" t="s">
        <v>1453</v>
      </c>
      <c r="Z2117" t="s">
        <v>1468</v>
      </c>
      <c r="AA2117">
        <v>0.93</v>
      </c>
      <c r="AB2117">
        <v>7.0000000000000007E-2</v>
      </c>
      <c r="AC2117">
        <v>0.5</v>
      </c>
      <c r="AD2117">
        <v>0.5</v>
      </c>
      <c r="AE2117">
        <v>0.5</v>
      </c>
      <c r="AF2117">
        <v>0.5</v>
      </c>
      <c r="AG2117">
        <f>INDEX(YM!B:B, MATCH(Sheet1!B2117,YM!A:A,0))</f>
        <v>0.67666666666666675</v>
      </c>
      <c r="AH2117">
        <v>0.67666666666666675</v>
      </c>
      <c r="AI2117">
        <f>INDEX('Yield strengh'!B:B, MATCH(Sheet1!B2117,'Yield strengh'!A:A,0))</f>
        <v>31.75</v>
      </c>
      <c r="AJ2117">
        <v>31.75</v>
      </c>
      <c r="AK2117">
        <f>INDEX(Price!B:B, MATCH(Sheet1!B2117,Price!A:A,0))</f>
        <v>157.5</v>
      </c>
      <c r="AL2117">
        <f t="shared" si="34"/>
        <v>2.0858414239482204E-2</v>
      </c>
      <c r="AM2117">
        <f>INDEX(toughness!B:B,MATCH(Sheet1!B2117,toughness!A:A,0))</f>
        <v>14.928333333333329</v>
      </c>
      <c r="AN2117">
        <f>450</f>
        <v>450</v>
      </c>
    </row>
    <row r="2118" spans="1:40" x14ac:dyDescent="0.3">
      <c r="A2118" t="s">
        <v>1458</v>
      </c>
      <c r="B2118" s="1" t="s">
        <v>607</v>
      </c>
      <c r="C2118">
        <v>0.15</v>
      </c>
      <c r="D2118">
        <v>320</v>
      </c>
      <c r="E2118">
        <v>18</v>
      </c>
      <c r="F2118">
        <v>1.5</v>
      </c>
      <c r="G2118">
        <v>1.082E-2</v>
      </c>
      <c r="H2118">
        <v>8.2352000000000003E-12</v>
      </c>
      <c r="I2118">
        <v>1230250000000000</v>
      </c>
      <c r="J2118">
        <v>0.34</v>
      </c>
      <c r="K2118">
        <v>3.5</v>
      </c>
      <c r="L2118">
        <v>1</v>
      </c>
      <c r="N2118" t="s">
        <v>1453</v>
      </c>
      <c r="O2118" t="s">
        <v>1453</v>
      </c>
      <c r="P2118" t="s">
        <v>1453</v>
      </c>
      <c r="Q2118" t="s">
        <v>1453</v>
      </c>
      <c r="R2118" t="s">
        <v>1453</v>
      </c>
      <c r="S2118" t="s">
        <v>1453</v>
      </c>
      <c r="T2118" t="s">
        <v>1453</v>
      </c>
      <c r="U2118" t="s">
        <v>1453</v>
      </c>
      <c r="V2118">
        <v>2.5</v>
      </c>
      <c r="W2118">
        <v>0.13</v>
      </c>
      <c r="X2118" t="s">
        <v>1453</v>
      </c>
      <c r="Y2118" t="s">
        <v>1453</v>
      </c>
      <c r="Z2118" t="s">
        <v>1468</v>
      </c>
      <c r="AA2118">
        <v>0.93</v>
      </c>
      <c r="AB2118">
        <v>7.0000000000000007E-2</v>
      </c>
      <c r="AC2118">
        <v>0.5</v>
      </c>
      <c r="AD2118">
        <v>0.5</v>
      </c>
      <c r="AE2118">
        <v>0.5</v>
      </c>
      <c r="AF2118">
        <v>0.5</v>
      </c>
      <c r="AG2118">
        <f>INDEX(YM!B:B, MATCH(Sheet1!B2118,YM!A:A,0))</f>
        <v>0.6</v>
      </c>
      <c r="AH2118">
        <v>0.6</v>
      </c>
      <c r="AI2118">
        <f>INDEX('Yield strengh'!B:B, MATCH(Sheet1!B2118,'Yield strengh'!A:A,0))</f>
        <v>1.2</v>
      </c>
      <c r="AJ2118">
        <v>1.2</v>
      </c>
      <c r="AK2118">
        <f>INDEX(Price!B:B, MATCH(Sheet1!B2118,Price!A:A,0))</f>
        <v>6.5950000000000006</v>
      </c>
      <c r="AL2118">
        <f t="shared" si="34"/>
        <v>2.2499999999999998E-3</v>
      </c>
      <c r="AM2118">
        <f>INDEX(toughness!B:B,MATCH(Sheet1!B2118,toughness!A:A,0))</f>
        <v>1.2435</v>
      </c>
      <c r="AN2118">
        <f>450</f>
        <v>450</v>
      </c>
    </row>
    <row r="2119" spans="1:40" x14ac:dyDescent="0.3">
      <c r="A2119" t="s">
        <v>1458</v>
      </c>
      <c r="B2119" s="1" t="s">
        <v>2402</v>
      </c>
      <c r="C2119">
        <v>15.334375</v>
      </c>
      <c r="D2119">
        <v>1004.5</v>
      </c>
      <c r="E2119">
        <v>3.120625</v>
      </c>
      <c r="F2119">
        <v>46.599999999999987</v>
      </c>
      <c r="G2119">
        <v>5.4365000000000004E-3</v>
      </c>
      <c r="H2119">
        <v>4.0999999999999998E-18</v>
      </c>
      <c r="I2119">
        <v>1.235E+20</v>
      </c>
      <c r="J2119">
        <v>501.416875</v>
      </c>
      <c r="K2119">
        <v>12.51</v>
      </c>
      <c r="L2119">
        <v>4.8</v>
      </c>
      <c r="M2119">
        <v>162.9375</v>
      </c>
      <c r="N2119" t="s">
        <v>1453</v>
      </c>
      <c r="O2119" t="s">
        <v>1453</v>
      </c>
      <c r="P2119" t="s">
        <v>1453</v>
      </c>
      <c r="Q2119" t="s">
        <v>1453</v>
      </c>
      <c r="R2119" t="s">
        <v>1453</v>
      </c>
      <c r="S2119" t="s">
        <v>1453</v>
      </c>
      <c r="T2119" t="s">
        <v>1453</v>
      </c>
      <c r="U2119" t="s">
        <v>1453</v>
      </c>
      <c r="V2119">
        <v>15.18125</v>
      </c>
      <c r="W2119">
        <v>0.40775</v>
      </c>
      <c r="X2119" t="s">
        <v>1453</v>
      </c>
      <c r="Y2119" t="s">
        <v>1453</v>
      </c>
      <c r="Z2119" t="s">
        <v>1468</v>
      </c>
      <c r="AA2119">
        <v>0.93</v>
      </c>
      <c r="AB2119">
        <v>7.0000000000000007E-2</v>
      </c>
      <c r="AC2119">
        <v>0.5</v>
      </c>
      <c r="AD2119">
        <v>0.5</v>
      </c>
      <c r="AE2119">
        <v>0.5</v>
      </c>
      <c r="AF2119">
        <v>0.5</v>
      </c>
      <c r="AG2119">
        <f>INDEX(YM!B:B, MATCH(Sheet1!B2119,YM!A:A,0))</f>
        <v>0.50123187499999999</v>
      </c>
      <c r="AH2119">
        <v>0.50123187499999999</v>
      </c>
      <c r="AI2119">
        <f>INDEX('Yield strengh'!B:B, MATCH(Sheet1!B2119,'Yield strengh'!A:A,0))</f>
        <v>13.0625</v>
      </c>
      <c r="AJ2119">
        <v>13.0625</v>
      </c>
      <c r="AK2119">
        <f>INDEX(Price!B:B, MATCH(Sheet1!B2119,Price!A:A,0))</f>
        <v>24.574999999999999</v>
      </c>
      <c r="AL2119">
        <f t="shared" si="34"/>
        <v>6.5180103207441512E-3</v>
      </c>
      <c r="AM2119">
        <f>INDEX(toughness!B:B,MATCH(Sheet1!B2119,toughness!A:A,0))</f>
        <v>27.579374999999999</v>
      </c>
      <c r="AN2119">
        <f>450</f>
        <v>450</v>
      </c>
    </row>
    <row r="2120" spans="1:40" x14ac:dyDescent="0.3">
      <c r="A2120" t="s">
        <v>1458</v>
      </c>
      <c r="B2120" s="1" t="s">
        <v>2305</v>
      </c>
      <c r="C2120">
        <v>40.787500000000001</v>
      </c>
      <c r="D2120">
        <v>963</v>
      </c>
      <c r="E2120">
        <v>2.65</v>
      </c>
      <c r="F2120">
        <v>20</v>
      </c>
      <c r="G2120">
        <v>0.36122612500000001</v>
      </c>
      <c r="H2120">
        <v>0.66125</v>
      </c>
      <c r="I2120">
        <v>1.057E+24</v>
      </c>
      <c r="J2120">
        <v>397.75</v>
      </c>
      <c r="K2120">
        <v>47.2</v>
      </c>
      <c r="L2120">
        <v>46.25</v>
      </c>
      <c r="M2120">
        <v>630</v>
      </c>
      <c r="N2120" t="s">
        <v>1453</v>
      </c>
      <c r="O2120" t="s">
        <v>1453</v>
      </c>
      <c r="P2120" t="s">
        <v>1453</v>
      </c>
      <c r="Q2120" t="s">
        <v>1453</v>
      </c>
      <c r="R2120" t="s">
        <v>1453</v>
      </c>
      <c r="S2120" t="s">
        <v>1453</v>
      </c>
      <c r="T2120" t="s">
        <v>1453</v>
      </c>
      <c r="U2120" t="s">
        <v>1453</v>
      </c>
      <c r="V2120">
        <v>59.642499999999998</v>
      </c>
      <c r="W2120">
        <v>4.063625</v>
      </c>
      <c r="X2120" t="s">
        <v>1453</v>
      </c>
      <c r="Y2120" t="s">
        <v>1453</v>
      </c>
      <c r="Z2120" t="s">
        <v>1468</v>
      </c>
      <c r="AA2120">
        <v>0.93</v>
      </c>
      <c r="AB2120">
        <v>7.0000000000000007E-2</v>
      </c>
      <c r="AC2120">
        <v>0.5</v>
      </c>
      <c r="AD2120">
        <v>0.5</v>
      </c>
      <c r="AE2120">
        <v>0.5</v>
      </c>
      <c r="AF2120">
        <v>0.5</v>
      </c>
      <c r="AG2120">
        <f>INDEX(YM!B:B, MATCH(Sheet1!B2120,YM!A:A,0))</f>
        <v>0.46058333333333329</v>
      </c>
      <c r="AH2120">
        <v>0.46058333333333329</v>
      </c>
      <c r="AI2120">
        <f>INDEX('Yield strengh'!B:B, MATCH(Sheet1!B2120,'Yield strengh'!A:A,0))</f>
        <v>13.88666666666666</v>
      </c>
      <c r="AJ2120">
        <v>13.49</v>
      </c>
      <c r="AK2120">
        <f>INDEX(Price!B:B, MATCH(Sheet1!B2120,Price!A:A,0))</f>
        <v>15.75</v>
      </c>
      <c r="AL2120">
        <f t="shared" si="34"/>
        <v>6.4519929041190714E-3</v>
      </c>
      <c r="AM2120">
        <f>INDEX(toughness!B:B,MATCH(Sheet1!B2120,toughness!A:A,0))</f>
        <v>17.239999999999998</v>
      </c>
      <c r="AN2120">
        <f>450</f>
        <v>450</v>
      </c>
    </row>
    <row r="2121" spans="1:40" x14ac:dyDescent="0.3">
      <c r="A2121" t="s">
        <v>1458</v>
      </c>
      <c r="B2121" s="1" t="s">
        <v>2143</v>
      </c>
      <c r="C2121">
        <v>90.800000000000011</v>
      </c>
      <c r="D2121">
        <v>1330</v>
      </c>
      <c r="E2121">
        <v>4.2149999999999999</v>
      </c>
      <c r="F2121">
        <v>18.2</v>
      </c>
      <c r="G2121">
        <v>4.3449999999999999E-3</v>
      </c>
      <c r="H2121">
        <v>2.8974999999999999E-19</v>
      </c>
      <c r="I2121">
        <v>1.665E+21</v>
      </c>
      <c r="J2121">
        <v>2.0049999999999999</v>
      </c>
      <c r="K2121">
        <v>165</v>
      </c>
      <c r="L2121">
        <v>23</v>
      </c>
      <c r="M2121">
        <v>290</v>
      </c>
      <c r="N2121" t="s">
        <v>1453</v>
      </c>
      <c r="O2121" t="s">
        <v>1453</v>
      </c>
      <c r="P2121" t="s">
        <v>1453</v>
      </c>
      <c r="Q2121" t="s">
        <v>1453</v>
      </c>
      <c r="R2121" t="s">
        <v>1453</v>
      </c>
      <c r="S2121" t="s">
        <v>1453</v>
      </c>
      <c r="T2121" t="s">
        <v>1453</v>
      </c>
      <c r="U2121" t="s">
        <v>1453</v>
      </c>
      <c r="V2121">
        <v>94.6</v>
      </c>
      <c r="W2121">
        <v>0.28999999999999998</v>
      </c>
      <c r="X2121" t="s">
        <v>1453</v>
      </c>
      <c r="Y2121" t="s">
        <v>1453</v>
      </c>
      <c r="Z2121" t="s">
        <v>1468</v>
      </c>
      <c r="AA2121">
        <v>0.93</v>
      </c>
      <c r="AB2121">
        <v>7.0000000000000007E-2</v>
      </c>
      <c r="AC2121">
        <v>0.5</v>
      </c>
      <c r="AD2121">
        <v>0.5</v>
      </c>
      <c r="AE2121">
        <v>0.5</v>
      </c>
      <c r="AF2121">
        <v>0.5</v>
      </c>
      <c r="AG2121">
        <f>INDEX(YM!B:B, MATCH(Sheet1!B2121,YM!A:A,0))</f>
        <v>0.41449999999999998</v>
      </c>
      <c r="AH2121">
        <v>0.41449999999999998</v>
      </c>
      <c r="AI2121">
        <f>INDEX('Yield strengh'!B:B, MATCH(Sheet1!B2121,'Yield strengh'!A:A,0))</f>
        <v>29.8</v>
      </c>
      <c r="AJ2121">
        <v>29.8</v>
      </c>
      <c r="AK2121" t="e">
        <f>INDEX(Price!B:B, MATCH(Sheet1!B2121,Price!A:A,0))</f>
        <v>#N/A</v>
      </c>
      <c r="AL2121">
        <f t="shared" si="34"/>
        <v>9.2872932330827062E-3</v>
      </c>
      <c r="AM2121">
        <f>INDEX(toughness!B:B,MATCH(Sheet1!B2121,toughness!A:A,0))</f>
        <v>9.94</v>
      </c>
      <c r="AN2121">
        <f>450</f>
        <v>450</v>
      </c>
    </row>
    <row r="2122" spans="1:40" x14ac:dyDescent="0.3">
      <c r="A2122" t="s">
        <v>1458</v>
      </c>
      <c r="B2122" s="1" t="s">
        <v>2401</v>
      </c>
      <c r="C2122">
        <v>24.07</v>
      </c>
      <c r="D2122">
        <v>1210</v>
      </c>
      <c r="E2122">
        <v>3.8849999999999998</v>
      </c>
      <c r="F2122">
        <v>24.84</v>
      </c>
      <c r="G2122">
        <v>3.2568749999999998E-3</v>
      </c>
      <c r="H2122">
        <v>8.6180000000000001E-19</v>
      </c>
      <c r="I2122">
        <v>1.5E+20</v>
      </c>
      <c r="J2122">
        <v>305.2</v>
      </c>
      <c r="K2122">
        <v>10.864000000000001</v>
      </c>
      <c r="L2122">
        <v>7</v>
      </c>
      <c r="M2122">
        <v>203.8</v>
      </c>
      <c r="N2122" t="s">
        <v>1453</v>
      </c>
      <c r="O2122" t="s">
        <v>1453</v>
      </c>
      <c r="P2122" t="s">
        <v>1453</v>
      </c>
      <c r="Q2122" t="s">
        <v>1453</v>
      </c>
      <c r="R2122" t="s">
        <v>1453</v>
      </c>
      <c r="S2122" t="s">
        <v>1453</v>
      </c>
      <c r="T2122" t="s">
        <v>1453</v>
      </c>
      <c r="U2122" t="s">
        <v>1453</v>
      </c>
      <c r="V2122">
        <v>23.92</v>
      </c>
      <c r="W2122">
        <v>0.31537500000000002</v>
      </c>
      <c r="X2122" t="s">
        <v>1453</v>
      </c>
      <c r="Y2122" t="s">
        <v>1453</v>
      </c>
      <c r="Z2122" t="s">
        <v>1468</v>
      </c>
      <c r="AA2122">
        <v>0.93</v>
      </c>
      <c r="AB2122">
        <v>7.0000000000000007E-2</v>
      </c>
      <c r="AC2122">
        <v>0.5</v>
      </c>
      <c r="AD2122">
        <v>0.5</v>
      </c>
      <c r="AE2122">
        <v>0.5</v>
      </c>
      <c r="AF2122">
        <v>0.5</v>
      </c>
      <c r="AG2122">
        <f>INDEX(YM!B:B, MATCH(Sheet1!B2122,YM!A:A,0))</f>
        <v>0.37137999999999999</v>
      </c>
      <c r="AH2122">
        <v>0.37137999999999999</v>
      </c>
      <c r="AI2122">
        <f>INDEX('Yield strengh'!B:B, MATCH(Sheet1!B2122,'Yield strengh'!A:A,0))</f>
        <v>17.021999999999998</v>
      </c>
      <c r="AJ2122">
        <v>17.021999999999998</v>
      </c>
      <c r="AK2122">
        <f>INDEX(Price!B:B, MATCH(Sheet1!B2122,Price!A:A,0))</f>
        <v>56.54</v>
      </c>
      <c r="AL2122">
        <f t="shared" si="34"/>
        <v>5.2244879008264454E-3</v>
      </c>
      <c r="AM2122">
        <f>INDEX(toughness!B:B,MATCH(Sheet1!B2122,toughness!A:A,0))</f>
        <v>54.140000000000008</v>
      </c>
      <c r="AN2122">
        <f>450</f>
        <v>450</v>
      </c>
    </row>
    <row r="2123" spans="1:40" x14ac:dyDescent="0.3">
      <c r="A2123" t="s">
        <v>1458</v>
      </c>
      <c r="B2123" s="1" t="s">
        <v>608</v>
      </c>
      <c r="C2123">
        <v>1655</v>
      </c>
      <c r="D2123">
        <v>7780</v>
      </c>
      <c r="G2123">
        <v>2.6749999999999998</v>
      </c>
      <c r="H2123">
        <v>4.99</v>
      </c>
      <c r="I2123">
        <v>40.5</v>
      </c>
      <c r="J2123">
        <v>7</v>
      </c>
      <c r="K2123">
        <v>1520</v>
      </c>
      <c r="L2123">
        <v>605</v>
      </c>
      <c r="M2123">
        <v>1460</v>
      </c>
      <c r="N2123" t="s">
        <v>1453</v>
      </c>
      <c r="O2123" t="s">
        <v>1453</v>
      </c>
      <c r="P2123" t="s">
        <v>1453</v>
      </c>
      <c r="Q2123" t="s">
        <v>1453</v>
      </c>
      <c r="R2123" t="s">
        <v>1453</v>
      </c>
      <c r="S2123" t="s">
        <v>1453</v>
      </c>
      <c r="T2123" t="s">
        <v>1453</v>
      </c>
      <c r="U2123" t="s">
        <v>1453</v>
      </c>
      <c r="V2123">
        <v>1795</v>
      </c>
      <c r="W2123">
        <v>30.1</v>
      </c>
      <c r="X2123" t="s">
        <v>1453</v>
      </c>
      <c r="Y2123" t="s">
        <v>1453</v>
      </c>
      <c r="Z2123" t="s">
        <v>1468</v>
      </c>
      <c r="AA2123">
        <v>0.93</v>
      </c>
      <c r="AB2123">
        <v>7.0000000000000007E-2</v>
      </c>
      <c r="AC2123">
        <v>0.5</v>
      </c>
      <c r="AD2123">
        <v>0.5</v>
      </c>
      <c r="AE2123">
        <v>0.5</v>
      </c>
      <c r="AF2123">
        <v>0.5</v>
      </c>
      <c r="AG2123">
        <f>INDEX(YM!B:B, MATCH(Sheet1!B2123,YM!A:A,0))</f>
        <v>0.35</v>
      </c>
      <c r="AH2123">
        <v>0.35</v>
      </c>
      <c r="AI2123">
        <f>INDEX('Yield strengh'!B:B, MATCH(Sheet1!B2123,'Yield strengh'!A:A,0))</f>
        <v>1.01</v>
      </c>
      <c r="AJ2123">
        <v>1.01</v>
      </c>
      <c r="AK2123">
        <f>INDEX(Price!B:B, MATCH(Sheet1!B2123,Price!A:A,0))</f>
        <v>6.5950000000000006</v>
      </c>
      <c r="AL2123">
        <f t="shared" si="34"/>
        <v>4.5437017994858606E-5</v>
      </c>
      <c r="AM2123">
        <f>INDEX(toughness!B:B,MATCH(Sheet1!B2123,toughness!A:A,0))</f>
        <v>7.92</v>
      </c>
      <c r="AN2123">
        <f>450</f>
        <v>450</v>
      </c>
    </row>
    <row r="2124" spans="1:40" x14ac:dyDescent="0.3">
      <c r="A2124" t="s">
        <v>1458</v>
      </c>
      <c r="B2124" s="1" t="s">
        <v>2203</v>
      </c>
      <c r="C2124">
        <v>42.516666666666673</v>
      </c>
      <c r="D2124">
        <v>1675</v>
      </c>
      <c r="E2124">
        <v>4</v>
      </c>
      <c r="F2124">
        <v>18.25</v>
      </c>
      <c r="G2124">
        <v>1.0412333333333331E-2</v>
      </c>
      <c r="H2124">
        <v>3.1533333333333908E-5</v>
      </c>
      <c r="I2124">
        <v>5.0499999999999995E+21</v>
      </c>
      <c r="J2124">
        <v>103.6006666666667</v>
      </c>
      <c r="K2124">
        <v>66.483333333333334</v>
      </c>
      <c r="L2124">
        <v>11.5</v>
      </c>
      <c r="M2124">
        <v>164.33333333333329</v>
      </c>
      <c r="N2124" t="s">
        <v>1453</v>
      </c>
      <c r="O2124" t="s">
        <v>1453</v>
      </c>
      <c r="P2124" t="s">
        <v>1453</v>
      </c>
      <c r="Q2124" t="s">
        <v>1453</v>
      </c>
      <c r="R2124" t="s">
        <v>1453</v>
      </c>
      <c r="S2124" t="s">
        <v>1453</v>
      </c>
      <c r="T2124" t="s">
        <v>1453</v>
      </c>
      <c r="U2124" t="s">
        <v>1453</v>
      </c>
      <c r="V2124">
        <v>48.366666666666667</v>
      </c>
      <c r="W2124">
        <v>0.3105</v>
      </c>
      <c r="X2124" t="s">
        <v>1453</v>
      </c>
      <c r="Y2124" t="s">
        <v>1453</v>
      </c>
      <c r="Z2124" t="s">
        <v>1468</v>
      </c>
      <c r="AA2124">
        <v>0.93</v>
      </c>
      <c r="AB2124">
        <v>7.0000000000000007E-2</v>
      </c>
      <c r="AC2124">
        <v>0.5</v>
      </c>
      <c r="AD2124">
        <v>0.5</v>
      </c>
      <c r="AE2124">
        <v>0.5</v>
      </c>
      <c r="AF2124">
        <v>0.5</v>
      </c>
      <c r="AG2124">
        <f>INDEX(YM!B:B, MATCH(Sheet1!B2124,YM!A:A,0))</f>
        <v>0.34566666666666662</v>
      </c>
      <c r="AH2124">
        <v>0.34566666666666662</v>
      </c>
      <c r="AI2124">
        <f>INDEX('Yield strengh'!B:B, MATCH(Sheet1!B2124,'Yield strengh'!A:A,0))</f>
        <v>19.399999999999999</v>
      </c>
      <c r="AJ2124">
        <v>19.399999999999999</v>
      </c>
      <c r="AK2124">
        <f>INDEX(Price!B:B, MATCH(Sheet1!B2124,Price!A:A,0))</f>
        <v>24.716666666666669</v>
      </c>
      <c r="AL2124">
        <f t="shared" si="34"/>
        <v>4.0035422885572134E-3</v>
      </c>
      <c r="AM2124">
        <f>INDEX(toughness!B:B,MATCH(Sheet1!B2124,toughness!A:A,0))</f>
        <v>12.801500000000001</v>
      </c>
      <c r="AN2124">
        <f>450</f>
        <v>450</v>
      </c>
    </row>
    <row r="2125" spans="1:40" x14ac:dyDescent="0.3">
      <c r="A2125" t="s">
        <v>1458</v>
      </c>
      <c r="B2125" s="1" t="s">
        <v>644</v>
      </c>
      <c r="C2125">
        <v>45.8</v>
      </c>
      <c r="D2125">
        <v>620</v>
      </c>
      <c r="E2125">
        <v>6.8599999999999994</v>
      </c>
      <c r="F2125">
        <v>0.5</v>
      </c>
      <c r="G2125">
        <v>8.854999999999999E-2</v>
      </c>
      <c r="H2125">
        <v>1.8659999999999999E-12</v>
      </c>
      <c r="I2125">
        <v>130000000000000</v>
      </c>
      <c r="J2125">
        <v>1.68</v>
      </c>
      <c r="K2125">
        <v>76.7</v>
      </c>
      <c r="L2125">
        <v>4</v>
      </c>
      <c r="N2125" t="s">
        <v>1453</v>
      </c>
      <c r="O2125" t="s">
        <v>1453</v>
      </c>
      <c r="P2125" t="s">
        <v>1453</v>
      </c>
      <c r="Q2125" t="s">
        <v>1453</v>
      </c>
      <c r="R2125" t="s">
        <v>1453</v>
      </c>
      <c r="S2125" t="s">
        <v>1453</v>
      </c>
      <c r="T2125" t="s">
        <v>1453</v>
      </c>
      <c r="U2125" t="s">
        <v>1453</v>
      </c>
      <c r="V2125">
        <v>71.300000000000011</v>
      </c>
      <c r="W2125">
        <v>0.3</v>
      </c>
      <c r="X2125" t="s">
        <v>1453</v>
      </c>
      <c r="Y2125" t="s">
        <v>1453</v>
      </c>
      <c r="Z2125" t="s">
        <v>1468</v>
      </c>
      <c r="AA2125">
        <v>0.93</v>
      </c>
      <c r="AB2125">
        <v>7.0000000000000007E-2</v>
      </c>
      <c r="AC2125">
        <v>0.5</v>
      </c>
      <c r="AD2125">
        <v>0.5</v>
      </c>
      <c r="AE2125">
        <v>0.5</v>
      </c>
      <c r="AF2125">
        <v>0.5</v>
      </c>
      <c r="AG2125">
        <f>INDEX(YM!B:B, MATCH(Sheet1!B2125,YM!A:A,0))</f>
        <v>0.3</v>
      </c>
      <c r="AH2125">
        <v>0.3</v>
      </c>
      <c r="AI2125">
        <f>INDEX('Yield strengh'!B:B, MATCH(Sheet1!B2125,'Yield strengh'!A:A,0))</f>
        <v>3.5</v>
      </c>
      <c r="AJ2125">
        <v>3.5</v>
      </c>
      <c r="AK2125">
        <f>INDEX(Price!B:B, MATCH(Sheet1!B2125,Price!A:A,0))</f>
        <v>129.5</v>
      </c>
      <c r="AL2125">
        <f t="shared" si="34"/>
        <v>1.6935483870967744E-3</v>
      </c>
      <c r="AM2125">
        <f>INDEX(toughness!B:B,MATCH(Sheet1!B2125,toughness!A:A,0))</f>
        <v>93.65</v>
      </c>
      <c r="AN2125">
        <f>450</f>
        <v>450</v>
      </c>
    </row>
    <row r="2126" spans="1:40" x14ac:dyDescent="0.3">
      <c r="A2126" t="s">
        <v>1458</v>
      </c>
      <c r="B2126" s="1" t="s">
        <v>1354</v>
      </c>
      <c r="C2126">
        <v>3020</v>
      </c>
      <c r="D2126">
        <v>4910</v>
      </c>
      <c r="G2126">
        <v>3.44</v>
      </c>
      <c r="H2126">
        <v>0.82800000000000007</v>
      </c>
      <c r="I2126">
        <v>214.5</v>
      </c>
      <c r="J2126">
        <v>7.0000000000000007E-2</v>
      </c>
      <c r="K2126">
        <v>362.5</v>
      </c>
      <c r="L2126">
        <v>2850</v>
      </c>
      <c r="M2126">
        <v>3205</v>
      </c>
      <c r="N2126" t="s">
        <v>1453</v>
      </c>
      <c r="O2126" t="s">
        <v>1453</v>
      </c>
      <c r="P2126" t="s">
        <v>1453</v>
      </c>
      <c r="Q2126" t="s">
        <v>1453</v>
      </c>
      <c r="R2126" t="s">
        <v>1453</v>
      </c>
      <c r="S2126" t="s">
        <v>1453</v>
      </c>
      <c r="T2126" t="s">
        <v>1453</v>
      </c>
      <c r="U2126" t="s">
        <v>1453</v>
      </c>
      <c r="V2126">
        <v>295</v>
      </c>
      <c r="W2126">
        <v>24</v>
      </c>
      <c r="X2126" t="s">
        <v>1453</v>
      </c>
      <c r="Y2126" t="s">
        <v>1453</v>
      </c>
      <c r="Z2126" t="s">
        <v>1468</v>
      </c>
      <c r="AA2126">
        <v>0.93</v>
      </c>
      <c r="AB2126">
        <v>7.0000000000000007E-2</v>
      </c>
      <c r="AC2126">
        <v>0.5</v>
      </c>
      <c r="AD2126">
        <v>0.5</v>
      </c>
      <c r="AE2126">
        <v>0.5</v>
      </c>
      <c r="AF2126">
        <v>0.5</v>
      </c>
      <c r="AG2126">
        <f>INDEX(YM!B:B, MATCH(Sheet1!B2126,YM!A:A,0))</f>
        <v>0.3</v>
      </c>
      <c r="AH2126">
        <v>0.3</v>
      </c>
      <c r="AI2126">
        <f>INDEX('Yield strengh'!B:B, MATCH(Sheet1!B2126,'Yield strengh'!A:A,0))</f>
        <v>1.5</v>
      </c>
      <c r="AJ2126">
        <v>1.5</v>
      </c>
      <c r="AK2126">
        <f>INDEX(Price!B:B, MATCH(Sheet1!B2126,Price!A:A,0))</f>
        <v>8.3349999999999991</v>
      </c>
      <c r="AL2126">
        <f t="shared" si="34"/>
        <v>9.1649694501018316E-5</v>
      </c>
      <c r="AM2126">
        <f>INDEX(toughness!B:B,MATCH(Sheet1!B2126,toughness!A:A,0))</f>
        <v>9.1999999999999993</v>
      </c>
      <c r="AN2126">
        <f>450</f>
        <v>450</v>
      </c>
    </row>
    <row r="2127" spans="1:40" x14ac:dyDescent="0.3">
      <c r="A2127" t="s">
        <v>1458</v>
      </c>
      <c r="B2127" s="1" t="s">
        <v>2152</v>
      </c>
      <c r="C2127">
        <v>1.2500000000000001E-2</v>
      </c>
      <c r="D2127">
        <v>18</v>
      </c>
      <c r="E2127">
        <v>1.075</v>
      </c>
      <c r="F2127">
        <v>5</v>
      </c>
      <c r="G2127">
        <v>1.8149999999999999E-4</v>
      </c>
      <c r="H2127">
        <v>8.6859999999999999E-20</v>
      </c>
      <c r="I2127">
        <v>5.0499999999999999E+22</v>
      </c>
      <c r="J2127">
        <v>95</v>
      </c>
      <c r="K2127">
        <v>1.2500000000000001E-2</v>
      </c>
      <c r="L2127">
        <v>1.25E-3</v>
      </c>
      <c r="M2127">
        <v>114.5</v>
      </c>
      <c r="N2127" t="s">
        <v>1453</v>
      </c>
      <c r="O2127" t="s">
        <v>1453</v>
      </c>
      <c r="P2127" t="s">
        <v>1453</v>
      </c>
      <c r="Q2127" t="s">
        <v>1453</v>
      </c>
      <c r="R2127" t="s">
        <v>1453</v>
      </c>
      <c r="S2127" t="s">
        <v>1453</v>
      </c>
      <c r="T2127" t="s">
        <v>1453</v>
      </c>
      <c r="U2127" t="s">
        <v>1453</v>
      </c>
      <c r="V2127">
        <v>0.28000000000000003</v>
      </c>
      <c r="W2127">
        <v>3.6999999999999998E-2</v>
      </c>
      <c r="X2127" t="s">
        <v>1453</v>
      </c>
      <c r="Y2127" t="s">
        <v>1453</v>
      </c>
      <c r="Z2127" t="s">
        <v>1468</v>
      </c>
      <c r="AA2127">
        <v>0.93</v>
      </c>
      <c r="AB2127">
        <v>7.0000000000000007E-2</v>
      </c>
      <c r="AC2127">
        <v>0.5</v>
      </c>
      <c r="AD2127">
        <v>0.5</v>
      </c>
      <c r="AE2127">
        <v>0.5</v>
      </c>
      <c r="AF2127">
        <v>0.5</v>
      </c>
      <c r="AG2127">
        <f>INDEX(YM!B:B, MATCH(Sheet1!B2127,YM!A:A,0))</f>
        <v>0.22750000000000001</v>
      </c>
      <c r="AH2127">
        <v>0.22750000000000001</v>
      </c>
      <c r="AI2127">
        <f>INDEX('Yield strengh'!B:B, MATCH(Sheet1!B2127,'Yield strengh'!A:A,0))</f>
        <v>11.73</v>
      </c>
      <c r="AJ2127">
        <v>11.73</v>
      </c>
      <c r="AK2127">
        <f>INDEX(Price!B:B, MATCH(Sheet1!B2127,Price!A:A,0))</f>
        <v>11.34</v>
      </c>
      <c r="AL2127">
        <f t="shared" si="34"/>
        <v>0.14825416666666669</v>
      </c>
      <c r="AM2127">
        <f>INDEX(toughness!B:B,MATCH(Sheet1!B2127,toughness!A:A,0))</f>
        <v>26.06</v>
      </c>
      <c r="AN2127">
        <f>450</f>
        <v>450</v>
      </c>
    </row>
    <row r="2128" spans="1:40" x14ac:dyDescent="0.3">
      <c r="A2128" t="s">
        <v>1458</v>
      </c>
      <c r="B2128" s="1" t="s">
        <v>2001</v>
      </c>
      <c r="C2128">
        <v>52.650000000000013</v>
      </c>
      <c r="D2128">
        <v>951</v>
      </c>
      <c r="E2128">
        <v>7.2750000000000004</v>
      </c>
      <c r="F2128">
        <v>12.925000000000001</v>
      </c>
      <c r="G2128">
        <v>8.2545000000000007E-2</v>
      </c>
      <c r="H2128">
        <v>9.3300001448749991E-13</v>
      </c>
      <c r="I2128">
        <v>1.6649999999999999E+22</v>
      </c>
      <c r="J2128">
        <v>222.2775</v>
      </c>
      <c r="K2128">
        <v>111.35</v>
      </c>
      <c r="L2128">
        <v>21.8</v>
      </c>
      <c r="M2128">
        <v>82.9</v>
      </c>
      <c r="N2128" t="s">
        <v>1453</v>
      </c>
      <c r="O2128" t="s">
        <v>1453</v>
      </c>
      <c r="P2128" t="s">
        <v>1453</v>
      </c>
      <c r="Q2128" t="s">
        <v>1453</v>
      </c>
      <c r="R2128" t="s">
        <v>1453</v>
      </c>
      <c r="S2128" t="s">
        <v>1453</v>
      </c>
      <c r="T2128" t="s">
        <v>1453</v>
      </c>
      <c r="U2128" t="s">
        <v>1453</v>
      </c>
      <c r="V2128">
        <v>95.5</v>
      </c>
      <c r="W2128">
        <v>0.4</v>
      </c>
      <c r="X2128" t="s">
        <v>1453</v>
      </c>
      <c r="Y2128" t="s">
        <v>1453</v>
      </c>
      <c r="Z2128" t="s">
        <v>1468</v>
      </c>
      <c r="AA2128">
        <v>0.93</v>
      </c>
      <c r="AB2128">
        <v>7.0000000000000007E-2</v>
      </c>
      <c r="AC2128">
        <v>0.5</v>
      </c>
      <c r="AD2128">
        <v>0.5</v>
      </c>
      <c r="AE2128">
        <v>0.5</v>
      </c>
      <c r="AF2128">
        <v>0.5</v>
      </c>
      <c r="AG2128">
        <f>INDEX(YM!B:B, MATCH(Sheet1!B2128,YM!A:A,0))</f>
        <v>0.19239999999999999</v>
      </c>
      <c r="AH2128">
        <v>0.19239999999999999</v>
      </c>
      <c r="AI2128">
        <f>INDEX('Yield strengh'!B:B, MATCH(Sheet1!B2128,'Yield strengh'!A:A,0))</f>
        <v>15</v>
      </c>
      <c r="AJ2128">
        <v>15</v>
      </c>
      <c r="AK2128">
        <f>INDEX(Price!B:B, MATCH(Sheet1!B2128,Price!A:A,0))</f>
        <v>40</v>
      </c>
      <c r="AL2128">
        <f t="shared" si="34"/>
        <v>3.0347003154574128E-3</v>
      </c>
      <c r="AM2128">
        <f>INDEX(toughness!B:B,MATCH(Sheet1!B2128,toughness!A:A,0))</f>
        <v>47.8</v>
      </c>
      <c r="AN2128">
        <f>450</f>
        <v>450</v>
      </c>
    </row>
    <row r="2129" spans="1:40" x14ac:dyDescent="0.3">
      <c r="A2129" t="s">
        <v>1458</v>
      </c>
      <c r="B2129" s="1" t="s">
        <v>2157</v>
      </c>
      <c r="C2129">
        <v>65.966666666666669</v>
      </c>
      <c r="D2129">
        <v>1005</v>
      </c>
      <c r="E2129">
        <v>7.2850000000000001</v>
      </c>
      <c r="F2129">
        <v>32</v>
      </c>
      <c r="G2129">
        <v>3.9216666666666662E-3</v>
      </c>
      <c r="H2129">
        <v>4.2759999999999987E-18</v>
      </c>
      <c r="I2129">
        <v>2.31E+19</v>
      </c>
      <c r="J2129">
        <v>288.41666666666669</v>
      </c>
      <c r="K2129">
        <v>106.6666666666667</v>
      </c>
      <c r="L2129">
        <v>19.25</v>
      </c>
      <c r="M2129">
        <v>166.5</v>
      </c>
      <c r="N2129" t="s">
        <v>1453</v>
      </c>
      <c r="O2129" t="s">
        <v>1453</v>
      </c>
      <c r="P2129" t="s">
        <v>1453</v>
      </c>
      <c r="Q2129" t="s">
        <v>1453</v>
      </c>
      <c r="R2129" t="s">
        <v>1453</v>
      </c>
      <c r="S2129" t="s">
        <v>1453</v>
      </c>
      <c r="T2129" t="s">
        <v>1453</v>
      </c>
      <c r="U2129" t="s">
        <v>1453</v>
      </c>
      <c r="V2129">
        <v>68.016666666666666</v>
      </c>
      <c r="W2129">
        <v>0.28025</v>
      </c>
      <c r="X2129" t="s">
        <v>1453</v>
      </c>
      <c r="Y2129" t="s">
        <v>1453</v>
      </c>
      <c r="Z2129" t="s">
        <v>1468</v>
      </c>
      <c r="AA2129">
        <v>0.93</v>
      </c>
      <c r="AB2129">
        <v>7.0000000000000007E-2</v>
      </c>
      <c r="AC2129">
        <v>0.5</v>
      </c>
      <c r="AD2129">
        <v>0.5</v>
      </c>
      <c r="AE2129">
        <v>0.5</v>
      </c>
      <c r="AF2129">
        <v>0.5</v>
      </c>
      <c r="AG2129">
        <f>INDEX(YM!B:B, MATCH(Sheet1!B2129,YM!A:A,0))</f>
        <v>0.18757499999999999</v>
      </c>
      <c r="AH2129">
        <v>0.18757499999999999</v>
      </c>
      <c r="AI2129">
        <f>INDEX('Yield strengh'!B:B, MATCH(Sheet1!B2129,'Yield strengh'!A:A,0))</f>
        <v>23.962499999999999</v>
      </c>
      <c r="AJ2129">
        <v>23.962499999999999</v>
      </c>
      <c r="AK2129">
        <f>INDEX(Price!B:B, MATCH(Sheet1!B2129,Price!A:A,0))</f>
        <v>162</v>
      </c>
      <c r="AL2129">
        <f t="shared" si="34"/>
        <v>4.4724039179104471E-3</v>
      </c>
      <c r="AM2129">
        <f>INDEX(toughness!B:B,MATCH(Sheet1!B2129,toughness!A:A,0))</f>
        <v>39.424999999999997</v>
      </c>
      <c r="AN2129">
        <f>450</f>
        <v>450</v>
      </c>
    </row>
    <row r="2130" spans="1:40" x14ac:dyDescent="0.3">
      <c r="A2130" t="s">
        <v>1458</v>
      </c>
      <c r="B2130" s="1" t="s">
        <v>2133</v>
      </c>
      <c r="C2130">
        <v>72.13333333333334</v>
      </c>
      <c r="D2130">
        <v>917.5</v>
      </c>
      <c r="E2130">
        <v>2.5</v>
      </c>
      <c r="F2130">
        <v>19.5</v>
      </c>
      <c r="G2130">
        <v>0.43381716666666659</v>
      </c>
      <c r="H2130">
        <v>2.086666666666666</v>
      </c>
      <c r="I2130">
        <v>1.6649999999999999E+22</v>
      </c>
      <c r="J2130">
        <v>230.45</v>
      </c>
      <c r="K2130">
        <v>79.516666666666666</v>
      </c>
      <c r="L2130">
        <v>11.33333333333333</v>
      </c>
      <c r="M2130">
        <v>190.5</v>
      </c>
      <c r="N2130" t="s">
        <v>1453</v>
      </c>
      <c r="O2130" t="s">
        <v>1453</v>
      </c>
      <c r="P2130" t="s">
        <v>1453</v>
      </c>
      <c r="Q2130" t="s">
        <v>1453</v>
      </c>
      <c r="R2130" t="s">
        <v>1453</v>
      </c>
      <c r="S2130" t="s">
        <v>1453</v>
      </c>
      <c r="T2130" t="s">
        <v>1453</v>
      </c>
      <c r="U2130" t="s">
        <v>1453</v>
      </c>
      <c r="V2130">
        <v>88.8</v>
      </c>
      <c r="W2130">
        <v>10.52033333333333</v>
      </c>
      <c r="X2130" t="s">
        <v>1453</v>
      </c>
      <c r="Y2130" t="s">
        <v>1453</v>
      </c>
      <c r="Z2130" t="s">
        <v>1468</v>
      </c>
      <c r="AA2130">
        <v>0.93</v>
      </c>
      <c r="AB2130">
        <v>7.0000000000000007E-2</v>
      </c>
      <c r="AC2130">
        <v>0.5</v>
      </c>
      <c r="AD2130">
        <v>0.5</v>
      </c>
      <c r="AE2130">
        <v>0.5</v>
      </c>
      <c r="AF2130">
        <v>0.5</v>
      </c>
      <c r="AG2130">
        <f>INDEX(YM!B:B, MATCH(Sheet1!B2130,YM!A:A,0))</f>
        <v>0.1781666666666667</v>
      </c>
      <c r="AH2130">
        <v>0.1781666666666667</v>
      </c>
      <c r="AI2130">
        <f>INDEX('Yield strengh'!B:B, MATCH(Sheet1!B2130,'Yield strengh'!A:A,0))</f>
        <v>10.11333333333333</v>
      </c>
      <c r="AJ2130">
        <v>10.11333333333333</v>
      </c>
      <c r="AK2130">
        <f>INDEX(Price!B:B, MATCH(Sheet1!B2130,Price!A:A,0))</f>
        <v>16.7</v>
      </c>
      <c r="AL2130">
        <f t="shared" si="34"/>
        <v>1.9638788979715405E-3</v>
      </c>
      <c r="AM2130">
        <f>INDEX(toughness!B:B,MATCH(Sheet1!B2130,toughness!A:A,0))</f>
        <v>23.856666666666669</v>
      </c>
      <c r="AN2130">
        <f>450</f>
        <v>450</v>
      </c>
    </row>
    <row r="2131" spans="1:40" x14ac:dyDescent="0.3">
      <c r="A2131" t="s">
        <v>1458</v>
      </c>
      <c r="B2131" s="1" t="s">
        <v>2396</v>
      </c>
      <c r="C2131">
        <v>6.4247142857142858</v>
      </c>
      <c r="D2131">
        <v>68</v>
      </c>
      <c r="E2131">
        <v>1.2975000000000001</v>
      </c>
      <c r="G2131">
        <v>7.8328571428571434E-4</v>
      </c>
      <c r="H2131">
        <v>1.2285726571450371E-9</v>
      </c>
      <c r="I2131">
        <v>5.0150000000000003E+23</v>
      </c>
      <c r="J2131">
        <v>435</v>
      </c>
      <c r="K2131">
        <v>6.9873571428571424</v>
      </c>
      <c r="L2131">
        <v>6.5</v>
      </c>
      <c r="N2131" t="s">
        <v>1453</v>
      </c>
      <c r="O2131" t="s">
        <v>1453</v>
      </c>
      <c r="P2131" t="s">
        <v>1453</v>
      </c>
      <c r="Q2131" t="s">
        <v>1453</v>
      </c>
      <c r="R2131" t="s">
        <v>1453</v>
      </c>
      <c r="S2131" t="s">
        <v>1453</v>
      </c>
      <c r="T2131" t="s">
        <v>1453</v>
      </c>
      <c r="U2131" t="s">
        <v>1453</v>
      </c>
      <c r="V2131">
        <v>7.7885714285714283</v>
      </c>
      <c r="W2131">
        <v>0.1209142857142857</v>
      </c>
      <c r="X2131" t="s">
        <v>1453</v>
      </c>
      <c r="Y2131" t="s">
        <v>1453</v>
      </c>
      <c r="Z2131" t="s">
        <v>1468</v>
      </c>
      <c r="AA2131">
        <v>0.93</v>
      </c>
      <c r="AB2131">
        <v>7.0000000000000007E-2</v>
      </c>
      <c r="AC2131">
        <v>0.5</v>
      </c>
      <c r="AD2131">
        <v>0.5</v>
      </c>
      <c r="AE2131">
        <v>0.5</v>
      </c>
      <c r="AF2131">
        <v>0.5</v>
      </c>
      <c r="AG2131">
        <f>INDEX(YM!B:B, MATCH(Sheet1!B2131,YM!A:A,0))</f>
        <v>0.16898571428571429</v>
      </c>
      <c r="AH2131">
        <v>0.16898571428571429</v>
      </c>
      <c r="AI2131">
        <f>INDEX('Yield strengh'!B:B, MATCH(Sheet1!B2131,'Yield strengh'!A:A,0))</f>
        <v>1.8072857142857139</v>
      </c>
      <c r="AJ2131">
        <v>1.8072857142857139</v>
      </c>
      <c r="AK2131">
        <f>INDEX(Price!B:B, MATCH(Sheet1!B2131,Price!A:A,0))</f>
        <v>93.600000000000009</v>
      </c>
      <c r="AL2131">
        <f t="shared" si="34"/>
        <v>4.4912568727490994E-3</v>
      </c>
      <c r="AM2131" t="e">
        <f>INDEX(toughness!B:B,MATCH(Sheet1!B2131,toughness!A:A,0))</f>
        <v>#N/A</v>
      </c>
      <c r="AN2131">
        <f>450</f>
        <v>450</v>
      </c>
    </row>
    <row r="2132" spans="1:40" x14ac:dyDescent="0.3">
      <c r="A2132" t="s">
        <v>1458</v>
      </c>
      <c r="B2132" s="1" t="s">
        <v>2269</v>
      </c>
      <c r="C2132">
        <v>65.458749999999995</v>
      </c>
      <c r="D2132">
        <v>147</v>
      </c>
      <c r="E2132">
        <v>1.456666666666667</v>
      </c>
      <c r="G2132">
        <v>3.121666666666667E-4</v>
      </c>
      <c r="H2132">
        <v>3.0196666666666662E-20</v>
      </c>
      <c r="I2132">
        <v>2.4455E+22</v>
      </c>
      <c r="J2132">
        <v>80</v>
      </c>
      <c r="K2132">
        <v>91.710499999999996</v>
      </c>
      <c r="L2132">
        <v>26.5</v>
      </c>
      <c r="N2132" t="s">
        <v>1453</v>
      </c>
      <c r="O2132" t="s">
        <v>1453</v>
      </c>
      <c r="P2132" t="s">
        <v>1453</v>
      </c>
      <c r="Q2132" t="s">
        <v>1453</v>
      </c>
      <c r="R2132" t="s">
        <v>1453</v>
      </c>
      <c r="S2132" t="s">
        <v>1453</v>
      </c>
      <c r="T2132" t="s">
        <v>1453</v>
      </c>
      <c r="U2132" t="s">
        <v>1453</v>
      </c>
      <c r="V2132">
        <v>6.7016666666666671</v>
      </c>
      <c r="W2132">
        <v>3.6466666666666668E-2</v>
      </c>
      <c r="X2132" t="s">
        <v>1453</v>
      </c>
      <c r="Y2132" t="s">
        <v>1453</v>
      </c>
      <c r="Z2132" t="s">
        <v>1468</v>
      </c>
      <c r="AA2132">
        <v>0.93</v>
      </c>
      <c r="AB2132">
        <v>7.0000000000000007E-2</v>
      </c>
      <c r="AC2132">
        <v>0.5</v>
      </c>
      <c r="AD2132">
        <v>0.5</v>
      </c>
      <c r="AE2132">
        <v>0.5</v>
      </c>
      <c r="AF2132">
        <v>0.5</v>
      </c>
      <c r="AG2132">
        <f>INDEX(YM!B:B, MATCH(Sheet1!B2132,YM!A:A,0))</f>
        <v>0.1424125</v>
      </c>
      <c r="AH2132">
        <v>0.1424125</v>
      </c>
      <c r="AI2132">
        <f>INDEX('Yield strengh'!B:B, MATCH(Sheet1!B2132,'Yield strengh'!A:A,0))</f>
        <v>2.7242500000000001</v>
      </c>
      <c r="AJ2132">
        <v>1.362125</v>
      </c>
      <c r="AK2132">
        <f>INDEX(Price!B:B, MATCH(Sheet1!B2132,Price!A:A,0))</f>
        <v>74.7</v>
      </c>
      <c r="AL2132">
        <f t="shared" si="34"/>
        <v>1.3196165072278912E-3</v>
      </c>
      <c r="AM2132" t="e">
        <f>INDEX(toughness!B:B,MATCH(Sheet1!B2132,toughness!A:A,0))</f>
        <v>#N/A</v>
      </c>
      <c r="AN2132">
        <f>450</f>
        <v>450</v>
      </c>
    </row>
    <row r="2133" spans="1:40" x14ac:dyDescent="0.3">
      <c r="A2133" t="s">
        <v>1457</v>
      </c>
      <c r="B2133" s="1" t="s">
        <v>1832</v>
      </c>
      <c r="C2133">
        <v>44.833333333333343</v>
      </c>
      <c r="D2133">
        <v>153.5</v>
      </c>
      <c r="E2133">
        <v>4.1816666666666666</v>
      </c>
      <c r="F2133">
        <v>4.7750000000000004</v>
      </c>
      <c r="G2133">
        <v>5.1419999999999987E-2</v>
      </c>
      <c r="H2133">
        <v>1.6265E-12</v>
      </c>
      <c r="I2133">
        <v>130000000000000</v>
      </c>
      <c r="J2133">
        <v>0.03</v>
      </c>
      <c r="K2133">
        <v>8.17</v>
      </c>
      <c r="L2133">
        <v>30</v>
      </c>
      <c r="M2133">
        <v>1350</v>
      </c>
      <c r="N2133" t="s">
        <v>1453</v>
      </c>
      <c r="O2133" t="s">
        <v>1453</v>
      </c>
      <c r="P2133" t="s">
        <v>1453</v>
      </c>
      <c r="Q2133" t="s">
        <v>1453</v>
      </c>
      <c r="R2133" t="s">
        <v>1453</v>
      </c>
      <c r="S2133" t="s">
        <v>1453</v>
      </c>
      <c r="T2133" t="s">
        <v>1453</v>
      </c>
      <c r="U2133" t="s">
        <v>1453</v>
      </c>
      <c r="V2133">
        <v>3.9980000000000002</v>
      </c>
      <c r="W2133">
        <v>0.36635000000000001</v>
      </c>
      <c r="X2133" t="s">
        <v>1453</v>
      </c>
      <c r="Y2133" t="s">
        <v>1453</v>
      </c>
      <c r="Z2133" t="s">
        <v>1468</v>
      </c>
      <c r="AA2133">
        <v>0.93</v>
      </c>
      <c r="AB2133">
        <v>7.0000000000000007E-2</v>
      </c>
      <c r="AC2133">
        <v>0.5</v>
      </c>
      <c r="AD2133">
        <v>0.5</v>
      </c>
      <c r="AE2133">
        <v>0.5</v>
      </c>
      <c r="AF2133">
        <v>0.5</v>
      </c>
      <c r="AG2133">
        <f>INDEX(YM!B:B, MATCH(Sheet1!B2133,YM!A:A,0))</f>
        <v>0.13716666666666669</v>
      </c>
      <c r="AH2133">
        <v>0.13716666666666669</v>
      </c>
      <c r="AI2133">
        <f>INDEX('Yield strengh'!B:B, MATCH(Sheet1!B2133,'Yield strengh'!A:A,0))</f>
        <v>0.68150000000000011</v>
      </c>
      <c r="AJ2133">
        <v>0.68150000000000011</v>
      </c>
      <c r="AK2133">
        <f>INDEX(Price!B:B, MATCH(Sheet1!B2133,Price!A:A,0))</f>
        <v>58.4</v>
      </c>
      <c r="AL2133">
        <f t="shared" si="34"/>
        <v>6.0898425624321406E-4</v>
      </c>
      <c r="AM2133" t="e">
        <f>INDEX(toughness!B:B,MATCH(Sheet1!B2133,toughness!A:A,0))</f>
        <v>#N/A</v>
      </c>
      <c r="AN2133">
        <f>450</f>
        <v>450</v>
      </c>
    </row>
    <row r="2134" spans="1:40" x14ac:dyDescent="0.3">
      <c r="A2134" t="s">
        <v>1458</v>
      </c>
      <c r="B2134" s="1" t="s">
        <v>2199</v>
      </c>
      <c r="C2134">
        <v>2.7498076923076931</v>
      </c>
      <c r="D2134">
        <v>55</v>
      </c>
      <c r="E2134">
        <v>1.1740909090909091</v>
      </c>
      <c r="F2134">
        <v>6.5124999999999993</v>
      </c>
      <c r="G2134">
        <v>1.1195384615384611E-3</v>
      </c>
      <c r="H2134">
        <v>3.6392967307692299E-14</v>
      </c>
      <c r="I2134">
        <v>5.05E+20</v>
      </c>
      <c r="J2134">
        <v>4.7692307692307692</v>
      </c>
      <c r="K2134">
        <v>4.2688461538461544</v>
      </c>
      <c r="L2134">
        <v>0.2749807692307692</v>
      </c>
      <c r="N2134" t="s">
        <v>1453</v>
      </c>
      <c r="O2134" t="s">
        <v>1453</v>
      </c>
      <c r="P2134" t="s">
        <v>1453</v>
      </c>
      <c r="Q2134" t="s">
        <v>1453</v>
      </c>
      <c r="R2134" t="s">
        <v>1453</v>
      </c>
      <c r="S2134" t="s">
        <v>1453</v>
      </c>
      <c r="T2134" t="s">
        <v>1453</v>
      </c>
      <c r="U2134" t="s">
        <v>1453</v>
      </c>
      <c r="V2134">
        <v>3.617692307692308</v>
      </c>
      <c r="W2134">
        <v>3.4673076923076918E-2</v>
      </c>
      <c r="X2134" t="s">
        <v>1453</v>
      </c>
      <c r="Y2134" t="s">
        <v>1453</v>
      </c>
      <c r="Z2134" t="s">
        <v>1468</v>
      </c>
      <c r="AA2134">
        <v>0.93</v>
      </c>
      <c r="AB2134">
        <v>7.0000000000000007E-2</v>
      </c>
      <c r="AC2134">
        <v>0.5</v>
      </c>
      <c r="AD2134">
        <v>0.5</v>
      </c>
      <c r="AE2134">
        <v>0.5</v>
      </c>
      <c r="AF2134">
        <v>0.5</v>
      </c>
      <c r="AG2134">
        <f>INDEX(YM!B:B, MATCH(Sheet1!B2134,YM!A:A,0))</f>
        <v>0.12578846153846149</v>
      </c>
      <c r="AH2134">
        <v>0.12578846153846149</v>
      </c>
      <c r="AI2134">
        <f>INDEX('Yield strengh'!B:B, MATCH(Sheet1!B2134,'Yield strengh'!A:A,0))</f>
        <v>2.5344230769230771</v>
      </c>
      <c r="AJ2134">
        <v>2.5344230769230771</v>
      </c>
      <c r="AK2134">
        <f>INDEX(Price!B:B, MATCH(Sheet1!B2134,Price!A:A,0))</f>
        <v>111.5</v>
      </c>
      <c r="AL2134">
        <f t="shared" si="34"/>
        <v>5.7963850860677764E-3</v>
      </c>
      <c r="AM2134">
        <f>INDEX(toughness!B:B,MATCH(Sheet1!B2134,toughness!A:A,0))</f>
        <v>88234.616974615361</v>
      </c>
      <c r="AN2134">
        <f>450</f>
        <v>450</v>
      </c>
    </row>
    <row r="2135" spans="1:40" x14ac:dyDescent="0.3">
      <c r="A2135" t="s">
        <v>1458</v>
      </c>
      <c r="B2135" s="1" t="s">
        <v>2167</v>
      </c>
      <c r="C2135">
        <v>55.1</v>
      </c>
      <c r="D2135">
        <v>200</v>
      </c>
      <c r="E2135">
        <v>2.4249999999999998</v>
      </c>
      <c r="F2135">
        <v>12.055</v>
      </c>
      <c r="G2135">
        <v>5.5502499999999996E-3</v>
      </c>
      <c r="H2135">
        <v>4.3444487500000002E-17</v>
      </c>
      <c r="I2135">
        <v>5.05E+19</v>
      </c>
      <c r="J2135">
        <v>4.8049999999999997</v>
      </c>
      <c r="K2135">
        <v>82.75</v>
      </c>
      <c r="L2135">
        <v>13.675000000000001</v>
      </c>
      <c r="N2135" t="s">
        <v>1453</v>
      </c>
      <c r="O2135" t="s">
        <v>1453</v>
      </c>
      <c r="P2135" t="s">
        <v>1453</v>
      </c>
      <c r="Q2135" t="s">
        <v>1453</v>
      </c>
      <c r="R2135" t="s">
        <v>1453</v>
      </c>
      <c r="S2135" t="s">
        <v>1453</v>
      </c>
      <c r="T2135" t="s">
        <v>1453</v>
      </c>
      <c r="U2135" t="s">
        <v>1453</v>
      </c>
      <c r="V2135">
        <v>59.125</v>
      </c>
      <c r="W2135">
        <v>0.2</v>
      </c>
      <c r="X2135" t="s">
        <v>1453</v>
      </c>
      <c r="Y2135" t="s">
        <v>1453</v>
      </c>
      <c r="Z2135" t="s">
        <v>1468</v>
      </c>
      <c r="AA2135">
        <v>0.93</v>
      </c>
      <c r="AB2135">
        <v>7.0000000000000007E-2</v>
      </c>
      <c r="AC2135">
        <v>0.5</v>
      </c>
      <c r="AD2135">
        <v>0.5</v>
      </c>
      <c r="AE2135">
        <v>0.5</v>
      </c>
      <c r="AF2135">
        <v>0.5</v>
      </c>
      <c r="AG2135">
        <f>INDEX(YM!B:B, MATCH(Sheet1!B2135,YM!A:A,0))</f>
        <v>0.09</v>
      </c>
      <c r="AH2135">
        <v>0.09</v>
      </c>
      <c r="AI2135">
        <f>INDEX('Yield strengh'!B:B, MATCH(Sheet1!B2135,'Yield strengh'!A:A,0))</f>
        <v>2.375</v>
      </c>
      <c r="AJ2135">
        <v>2.375</v>
      </c>
      <c r="AK2135">
        <f>INDEX(Price!B:B, MATCH(Sheet1!B2135,Price!A:A,0))</f>
        <v>316.5</v>
      </c>
      <c r="AL2135">
        <f t="shared" si="34"/>
        <v>1.06875E-3</v>
      </c>
      <c r="AM2135">
        <f>INDEX(toughness!B:B,MATCH(Sheet1!B2135,toughness!A:A,0))</f>
        <v>5.2174999999999999E-3</v>
      </c>
      <c r="AN2135">
        <f>450</f>
        <v>450</v>
      </c>
    </row>
    <row r="2136" spans="1:40" x14ac:dyDescent="0.3">
      <c r="A2136" t="s">
        <v>1458</v>
      </c>
      <c r="B2136" s="1" t="s">
        <v>2235</v>
      </c>
      <c r="C2136">
        <v>75.025000000000006</v>
      </c>
      <c r="D2136">
        <v>80</v>
      </c>
      <c r="E2136">
        <v>2.5659999999999998</v>
      </c>
      <c r="F2136">
        <v>7.8360000000000003</v>
      </c>
      <c r="G2136">
        <v>1.6068900000000001E-2</v>
      </c>
      <c r="H2136">
        <v>6.9633299999999997E-16</v>
      </c>
      <c r="I2136">
        <v>5.05E+18</v>
      </c>
      <c r="J2136">
        <v>3.8460000000000001</v>
      </c>
      <c r="K2136">
        <v>74.498000000000005</v>
      </c>
      <c r="L2136">
        <v>2.4624999999999999</v>
      </c>
      <c r="N2136" t="s">
        <v>1453</v>
      </c>
      <c r="O2136" t="s">
        <v>1453</v>
      </c>
      <c r="P2136" t="s">
        <v>1453</v>
      </c>
      <c r="Q2136" t="s">
        <v>1453</v>
      </c>
      <c r="R2136" t="s">
        <v>1453</v>
      </c>
      <c r="S2136" t="s">
        <v>1453</v>
      </c>
      <c r="T2136" t="s">
        <v>1453</v>
      </c>
      <c r="U2136" t="s">
        <v>1453</v>
      </c>
      <c r="V2136">
        <v>74.502499999999998</v>
      </c>
      <c r="W2136">
        <v>0.1895</v>
      </c>
      <c r="X2136" t="s">
        <v>1453</v>
      </c>
      <c r="Y2136" t="s">
        <v>1453</v>
      </c>
      <c r="Z2136" t="s">
        <v>1468</v>
      </c>
      <c r="AA2136">
        <v>0.93</v>
      </c>
      <c r="AB2136">
        <v>7.0000000000000007E-2</v>
      </c>
      <c r="AC2136">
        <v>0.5</v>
      </c>
      <c r="AD2136">
        <v>0.5</v>
      </c>
      <c r="AE2136">
        <v>0.5</v>
      </c>
      <c r="AF2136">
        <v>0.5</v>
      </c>
      <c r="AG2136">
        <f>INDEX(YM!B:B, MATCH(Sheet1!B2136,YM!A:A,0))</f>
        <v>7.8800000000000009E-2</v>
      </c>
      <c r="AH2136">
        <v>7.8800000000000009E-2</v>
      </c>
      <c r="AI2136">
        <f>INDEX('Yield strengh'!B:B, MATCH(Sheet1!B2136,'Yield strengh'!A:A,0))</f>
        <v>0.48699999999999999</v>
      </c>
      <c r="AJ2136">
        <v>0.48699999999999999</v>
      </c>
      <c r="AK2136">
        <f>INDEX(Price!B:B, MATCH(Sheet1!B2136,Price!A:A,0))</f>
        <v>48.95</v>
      </c>
      <c r="AL2136">
        <f t="shared" si="34"/>
        <v>4.7969500000000003E-4</v>
      </c>
      <c r="AM2136">
        <f>INDEX(toughness!B:B,MATCH(Sheet1!B2136,toughness!A:A,0))</f>
        <v>1.4194E-2</v>
      </c>
      <c r="AN2136">
        <f>450</f>
        <v>450</v>
      </c>
    </row>
    <row r="2137" spans="1:40" x14ac:dyDescent="0.3">
      <c r="A2137" t="s">
        <v>1458</v>
      </c>
      <c r="B2137" s="1" t="s">
        <v>2403</v>
      </c>
      <c r="C2137">
        <v>44.6325</v>
      </c>
      <c r="D2137">
        <v>964.5</v>
      </c>
      <c r="E2137">
        <v>2.539545454545455</v>
      </c>
      <c r="F2137">
        <v>19.100000000000001</v>
      </c>
      <c r="G2137">
        <v>0.32253466666666669</v>
      </c>
      <c r="H2137">
        <v>0.62583333333333346</v>
      </c>
      <c r="I2137">
        <v>3.515E+24</v>
      </c>
      <c r="J2137">
        <v>447.625</v>
      </c>
      <c r="K2137">
        <v>57.345416666666672</v>
      </c>
      <c r="L2137">
        <v>58.75</v>
      </c>
      <c r="M2137">
        <v>275.33333333333331</v>
      </c>
      <c r="N2137" t="s">
        <v>1453</v>
      </c>
      <c r="O2137" t="s">
        <v>1453</v>
      </c>
      <c r="P2137" t="s">
        <v>1453</v>
      </c>
      <c r="Q2137" t="s">
        <v>1453</v>
      </c>
      <c r="R2137" t="s">
        <v>1453</v>
      </c>
      <c r="S2137" t="s">
        <v>1453</v>
      </c>
      <c r="T2137" t="s">
        <v>1453</v>
      </c>
      <c r="U2137" t="s">
        <v>1453</v>
      </c>
      <c r="V2137">
        <v>71.670833333333334</v>
      </c>
      <c r="W2137">
        <v>4.0276249999999996</v>
      </c>
      <c r="X2137" t="s">
        <v>1453</v>
      </c>
      <c r="Y2137" t="s">
        <v>1453</v>
      </c>
      <c r="Z2137" t="s">
        <v>1468</v>
      </c>
      <c r="AA2137">
        <v>0.93</v>
      </c>
      <c r="AB2137">
        <v>7.0000000000000007E-2</v>
      </c>
      <c r="AC2137">
        <v>0.5</v>
      </c>
      <c r="AD2137">
        <v>0.5</v>
      </c>
      <c r="AE2137">
        <v>0.5</v>
      </c>
      <c r="AF2137">
        <v>0.5</v>
      </c>
      <c r="AG2137">
        <f>INDEX(YM!B:B, MATCH(Sheet1!B2137,YM!A:A,0))</f>
        <v>6.3986666666666664E-2</v>
      </c>
      <c r="AH2137">
        <v>6.3986666666666664E-2</v>
      </c>
      <c r="AI2137">
        <f>INDEX('Yield strengh'!B:B, MATCH(Sheet1!B2137,'Yield strengh'!A:A,0))</f>
        <v>1911.7219166666659</v>
      </c>
      <c r="AJ2137">
        <v>5.657166666666666</v>
      </c>
      <c r="AK2137">
        <f>INDEX(Price!B:B, MATCH(Sheet1!B2137,Price!A:A,0))</f>
        <v>36</v>
      </c>
      <c r="AL2137">
        <f t="shared" si="34"/>
        <v>3.7530662289038646E-4</v>
      </c>
      <c r="AM2137">
        <f>INDEX(toughness!B:B,MATCH(Sheet1!B2137,toughness!A:A,0))</f>
        <v>13.60375</v>
      </c>
      <c r="AN2137">
        <f>450</f>
        <v>450</v>
      </c>
    </row>
    <row r="2138" spans="1:40" x14ac:dyDescent="0.3">
      <c r="A2138" t="s">
        <v>1455</v>
      </c>
      <c r="B2138" s="1" t="s">
        <v>1823</v>
      </c>
      <c r="C2138">
        <v>183.1</v>
      </c>
      <c r="D2138">
        <v>933.5</v>
      </c>
      <c r="E2138">
        <v>5.15</v>
      </c>
      <c r="F2138">
        <v>19.7</v>
      </c>
      <c r="G2138">
        <v>3.5984000000000002E-2</v>
      </c>
      <c r="H2138">
        <v>2.2825000059975001E-11</v>
      </c>
      <c r="I2138">
        <v>4E+21</v>
      </c>
      <c r="J2138">
        <v>352.77499999999998</v>
      </c>
      <c r="K2138">
        <v>20.85</v>
      </c>
      <c r="L2138">
        <v>112.5</v>
      </c>
      <c r="M2138">
        <v>98.5</v>
      </c>
      <c r="N2138" t="s">
        <v>1453</v>
      </c>
      <c r="O2138" t="s">
        <v>1453</v>
      </c>
      <c r="P2138" t="s">
        <v>1453</v>
      </c>
      <c r="Q2138" t="s">
        <v>1453</v>
      </c>
      <c r="R2138" t="s">
        <v>1453</v>
      </c>
      <c r="S2138" t="s">
        <v>1453</v>
      </c>
      <c r="T2138" t="s">
        <v>1453</v>
      </c>
      <c r="U2138" t="s">
        <v>1453</v>
      </c>
      <c r="V2138">
        <v>14.824999999999999</v>
      </c>
      <c r="W2138">
        <v>0.50505</v>
      </c>
      <c r="X2138" t="s">
        <v>1453</v>
      </c>
      <c r="Y2138" t="s">
        <v>1453</v>
      </c>
      <c r="Z2138" t="s">
        <v>1468</v>
      </c>
      <c r="AA2138">
        <v>0.93</v>
      </c>
      <c r="AB2138">
        <v>7.0000000000000007E-2</v>
      </c>
      <c r="AC2138">
        <v>0.5</v>
      </c>
      <c r="AD2138">
        <v>0.5</v>
      </c>
      <c r="AE2138">
        <v>0.5</v>
      </c>
      <c r="AF2138">
        <v>0.5</v>
      </c>
      <c r="AG2138">
        <f>INDEX(YM!B:B, MATCH(Sheet1!B2138,YM!A:A,0))</f>
        <v>5.0750000000000003E-2</v>
      </c>
      <c r="AH2138">
        <v>5.0750000000000003E-2</v>
      </c>
      <c r="AI2138">
        <f>INDEX('Yield strengh'!B:B, MATCH(Sheet1!B2138,'Yield strengh'!A:A,0))</f>
        <v>9.625</v>
      </c>
      <c r="AJ2138">
        <v>9.625</v>
      </c>
      <c r="AK2138">
        <f>INDEX(Price!B:B, MATCH(Sheet1!B2138,Price!A:A,0))</f>
        <v>37.799999999999997</v>
      </c>
      <c r="AL2138">
        <f t="shared" si="34"/>
        <v>5.2326593465452595E-4</v>
      </c>
      <c r="AM2138">
        <f>INDEX(toughness!B:B,MATCH(Sheet1!B2138,toughness!A:A,0))</f>
        <v>65.25</v>
      </c>
      <c r="AN2138">
        <f>450</f>
        <v>450</v>
      </c>
    </row>
    <row r="2139" spans="1:40" x14ac:dyDescent="0.3">
      <c r="B2139" s="1" t="s">
        <v>1822</v>
      </c>
      <c r="C2139">
        <v>190</v>
      </c>
      <c r="D2139">
        <v>2465</v>
      </c>
      <c r="G2139">
        <v>0.46450000000000002</v>
      </c>
      <c r="I2139" t="s">
        <v>1453</v>
      </c>
      <c r="K2139">
        <v>60</v>
      </c>
      <c r="L2139">
        <v>147.5</v>
      </c>
      <c r="N2139" t="s">
        <v>1453</v>
      </c>
      <c r="O2139" t="s">
        <v>1453</v>
      </c>
      <c r="P2139" t="s">
        <v>1453</v>
      </c>
      <c r="Q2139" t="s">
        <v>1453</v>
      </c>
      <c r="R2139" t="s">
        <v>1453</v>
      </c>
      <c r="S2139" t="s">
        <v>1453</v>
      </c>
      <c r="T2139" t="s">
        <v>1453</v>
      </c>
      <c r="U2139" t="s">
        <v>1453</v>
      </c>
      <c r="V2139">
        <v>60</v>
      </c>
      <c r="W2139">
        <v>4.4000000000000004</v>
      </c>
      <c r="X2139" t="s">
        <v>1453</v>
      </c>
      <c r="Y2139" t="s">
        <v>1453</v>
      </c>
      <c r="Z2139" t="s">
        <v>1468</v>
      </c>
      <c r="AA2139">
        <v>0.93</v>
      </c>
      <c r="AB2139">
        <v>7.0000000000000007E-2</v>
      </c>
      <c r="AC2139">
        <v>0.5</v>
      </c>
      <c r="AD2139">
        <v>0.5</v>
      </c>
      <c r="AE2139">
        <v>0.5</v>
      </c>
      <c r="AF2139">
        <v>0.5</v>
      </c>
      <c r="AG2139">
        <f>INDEX(YM!B:B, MATCH(Sheet1!B2139,YM!A:A,0))</f>
        <v>4.8500000000000001E-2</v>
      </c>
      <c r="AH2139">
        <v>4.8500000000000001E-2</v>
      </c>
      <c r="AI2139">
        <f>INDEX('Yield strengh'!B:B, MATCH(Sheet1!B2139,'Yield strengh'!A:A,0))</f>
        <v>3.5</v>
      </c>
      <c r="AJ2139">
        <v>3.5</v>
      </c>
      <c r="AK2139">
        <f>INDEX(Price!B:B, MATCH(Sheet1!B2139,Price!A:A,0))</f>
        <v>20.6</v>
      </c>
      <c r="AL2139">
        <f t="shared" si="34"/>
        <v>6.8864097363083169E-5</v>
      </c>
      <c r="AM2139">
        <f>INDEX(toughness!B:B,MATCH(Sheet1!B2139,toughness!A:A,0))</f>
        <v>56.95</v>
      </c>
      <c r="AN2139">
        <f>450</f>
        <v>450</v>
      </c>
    </row>
    <row r="2140" spans="1:40" x14ac:dyDescent="0.3">
      <c r="A2140" t="s">
        <v>1458</v>
      </c>
      <c r="B2140" s="1" t="s">
        <v>2182</v>
      </c>
      <c r="C2140">
        <v>17.079999999999998</v>
      </c>
      <c r="D2140">
        <v>882.5</v>
      </c>
      <c r="E2140">
        <v>6.4466666666666681</v>
      </c>
      <c r="F2140">
        <v>25.233333333333331</v>
      </c>
      <c r="G2140">
        <v>3.453125E-3</v>
      </c>
      <c r="H2140">
        <v>8.2951931666666663E-19</v>
      </c>
      <c r="I2140">
        <v>1.6650000000000001E+25</v>
      </c>
      <c r="J2140">
        <v>692.375</v>
      </c>
      <c r="K2140">
        <v>230.86250000000001</v>
      </c>
      <c r="L2140">
        <v>6.75</v>
      </c>
      <c r="M2140">
        <v>122.875</v>
      </c>
      <c r="N2140" t="s">
        <v>1453</v>
      </c>
      <c r="O2140" t="s">
        <v>1453</v>
      </c>
      <c r="P2140" t="s">
        <v>1453</v>
      </c>
      <c r="Q2140" t="s">
        <v>1453</v>
      </c>
      <c r="R2140" t="s">
        <v>1453</v>
      </c>
      <c r="S2140" t="s">
        <v>1453</v>
      </c>
      <c r="T2140" t="s">
        <v>1453</v>
      </c>
      <c r="U2140" t="s">
        <v>1453</v>
      </c>
      <c r="V2140">
        <v>219.95750000000001</v>
      </c>
      <c r="W2140">
        <v>0.17256250000000001</v>
      </c>
      <c r="X2140" t="s">
        <v>1453</v>
      </c>
      <c r="Y2140" t="s">
        <v>1453</v>
      </c>
      <c r="Z2140" t="s">
        <v>1468</v>
      </c>
      <c r="AA2140">
        <v>0.93</v>
      </c>
      <c r="AB2140">
        <v>7.0000000000000007E-2</v>
      </c>
      <c r="AC2140">
        <v>0.5</v>
      </c>
      <c r="AD2140">
        <v>0.5</v>
      </c>
      <c r="AE2140">
        <v>0.5</v>
      </c>
      <c r="AF2140">
        <v>0.5</v>
      </c>
      <c r="AG2140">
        <f>INDEX(YM!B:B, MATCH(Sheet1!B2140,YM!A:A,0))</f>
        <v>3.7672499999999998E-2</v>
      </c>
      <c r="AH2140">
        <v>3.7672499999999998E-2</v>
      </c>
      <c r="AI2140">
        <f>INDEX('Yield strengh'!B:B, MATCH(Sheet1!B2140,'Yield strengh'!A:A,0))</f>
        <v>12.08375</v>
      </c>
      <c r="AJ2140">
        <v>12.08375</v>
      </c>
      <c r="AK2140">
        <f>INDEX(Price!B:B, MATCH(Sheet1!B2140,Price!A:A,0))</f>
        <v>24.35</v>
      </c>
      <c r="AL2140">
        <f t="shared" si="34"/>
        <v>5.158357754957507E-4</v>
      </c>
      <c r="AM2140">
        <f>INDEX(toughness!B:B,MATCH(Sheet1!B2140,toughness!A:A,0))</f>
        <v>25.2</v>
      </c>
      <c r="AN2140">
        <f>450</f>
        <v>450</v>
      </c>
    </row>
    <row r="2141" spans="1:40" x14ac:dyDescent="0.3">
      <c r="A2141" t="s">
        <v>1455</v>
      </c>
      <c r="B2141" s="1" t="s">
        <v>1825</v>
      </c>
      <c r="C2141">
        <v>41.166666666666657</v>
      </c>
      <c r="D2141">
        <v>950</v>
      </c>
      <c r="E2141">
        <v>3.6</v>
      </c>
      <c r="F2141">
        <v>23.783333333333331</v>
      </c>
      <c r="G2141">
        <v>2.3449999999999999E-3</v>
      </c>
      <c r="H2141">
        <v>8.5405999999999991E-18</v>
      </c>
      <c r="I2141">
        <v>6.58E+21</v>
      </c>
      <c r="J2141">
        <v>585</v>
      </c>
      <c r="K2141">
        <v>56.166666666666657</v>
      </c>
      <c r="L2141">
        <v>18.5</v>
      </c>
      <c r="M2141">
        <v>167.16666666666671</v>
      </c>
      <c r="N2141" t="s">
        <v>1453</v>
      </c>
      <c r="O2141" t="s">
        <v>1453</v>
      </c>
      <c r="P2141" t="s">
        <v>1453</v>
      </c>
      <c r="Q2141" t="s">
        <v>1453</v>
      </c>
      <c r="R2141" t="s">
        <v>1453</v>
      </c>
      <c r="S2141" t="s">
        <v>1453</v>
      </c>
      <c r="T2141" t="s">
        <v>1453</v>
      </c>
      <c r="U2141" t="s">
        <v>1453</v>
      </c>
      <c r="V2141">
        <v>35</v>
      </c>
      <c r="W2141">
        <v>0.34999999999999992</v>
      </c>
      <c r="X2141" t="s">
        <v>1453</v>
      </c>
      <c r="Y2141" t="s">
        <v>1453</v>
      </c>
      <c r="Z2141" t="s">
        <v>1468</v>
      </c>
      <c r="AA2141">
        <v>0.93</v>
      </c>
      <c r="AB2141">
        <v>7.0000000000000007E-2</v>
      </c>
      <c r="AC2141">
        <v>0.5</v>
      </c>
      <c r="AD2141">
        <v>0.5</v>
      </c>
      <c r="AE2141">
        <v>0.5</v>
      </c>
      <c r="AF2141">
        <v>0.5</v>
      </c>
      <c r="AG2141">
        <f>INDEX(YM!B:B, MATCH(Sheet1!B2141,YM!A:A,0))</f>
        <v>3.7666666666666668E-2</v>
      </c>
      <c r="AH2141">
        <v>3.7666666666666668E-2</v>
      </c>
      <c r="AI2141">
        <f>INDEX('Yield strengh'!B:B, MATCH(Sheet1!B2141,'Yield strengh'!A:A,0))</f>
        <v>14.91666666666667</v>
      </c>
      <c r="AJ2141">
        <v>14.91666666666667</v>
      </c>
      <c r="AK2141">
        <f>INDEX(Price!B:B, MATCH(Sheet1!B2141,Price!A:A,0))</f>
        <v>9.5449999999999999</v>
      </c>
      <c r="AL2141">
        <f t="shared" si="34"/>
        <v>5.9143274853801187E-4</v>
      </c>
      <c r="AM2141">
        <f>INDEX(toughness!B:B,MATCH(Sheet1!B2141,toughness!A:A,0))</f>
        <v>83.47966666666666</v>
      </c>
      <c r="AN2141">
        <f>450</f>
        <v>450</v>
      </c>
    </row>
    <row r="2142" spans="1:40" x14ac:dyDescent="0.3">
      <c r="A2142" t="s">
        <v>1455</v>
      </c>
      <c r="B2142" s="1" t="s">
        <v>1819</v>
      </c>
      <c r="C2142">
        <v>78</v>
      </c>
      <c r="D2142">
        <v>1040</v>
      </c>
      <c r="E2142">
        <v>11.25</v>
      </c>
      <c r="F2142">
        <v>0.5</v>
      </c>
      <c r="G2142">
        <v>0.14874999999999999</v>
      </c>
      <c r="H2142">
        <v>1.8659999999999999E-12</v>
      </c>
      <c r="I2142">
        <v>130000000000000</v>
      </c>
      <c r="J2142">
        <v>5.3</v>
      </c>
      <c r="K2142">
        <v>137</v>
      </c>
      <c r="L2142">
        <v>18</v>
      </c>
      <c r="N2142" t="s">
        <v>1453</v>
      </c>
      <c r="O2142" t="s">
        <v>1453</v>
      </c>
      <c r="P2142" t="s">
        <v>1453</v>
      </c>
      <c r="Q2142" t="s">
        <v>1453</v>
      </c>
      <c r="R2142" t="s">
        <v>1453</v>
      </c>
      <c r="S2142" t="s">
        <v>1453</v>
      </c>
      <c r="T2142" t="s">
        <v>1453</v>
      </c>
      <c r="U2142" t="s">
        <v>1453</v>
      </c>
      <c r="V2142">
        <v>127.5</v>
      </c>
      <c r="W2142">
        <v>0.505</v>
      </c>
      <c r="X2142" t="s">
        <v>1453</v>
      </c>
      <c r="Y2142" t="s">
        <v>1453</v>
      </c>
      <c r="Z2142" t="s">
        <v>1468</v>
      </c>
      <c r="AA2142">
        <v>0.93</v>
      </c>
      <c r="AB2142">
        <v>7.0000000000000007E-2</v>
      </c>
      <c r="AC2142">
        <v>0.5</v>
      </c>
      <c r="AD2142">
        <v>0.5</v>
      </c>
      <c r="AE2142">
        <v>0.5</v>
      </c>
      <c r="AF2142">
        <v>0.5</v>
      </c>
      <c r="AG2142">
        <f>INDEX(YM!B:B, MATCH(Sheet1!B2142,YM!A:A,0))</f>
        <v>3.2500000000000001E-2</v>
      </c>
      <c r="AH2142">
        <v>3.2500000000000001E-2</v>
      </c>
      <c r="AI2142">
        <f>INDEX('Yield strengh'!B:B, MATCH(Sheet1!B2142,'Yield strengh'!A:A,0))</f>
        <v>8.7050000000000001</v>
      </c>
      <c r="AJ2142">
        <v>8.7050000000000001</v>
      </c>
      <c r="AK2142">
        <f>INDEX(Price!B:B, MATCH(Sheet1!B2142,Price!A:A,0))</f>
        <v>14.15</v>
      </c>
      <c r="AL2142">
        <f t="shared" si="34"/>
        <v>2.7203125000000003E-4</v>
      </c>
      <c r="AM2142">
        <f>INDEX(toughness!B:B,MATCH(Sheet1!B2142,toughness!A:A,0))</f>
        <v>73.75</v>
      </c>
      <c r="AN2142">
        <f>450</f>
        <v>450</v>
      </c>
    </row>
    <row r="2143" spans="1:40" x14ac:dyDescent="0.3">
      <c r="A2143" t="s">
        <v>1458</v>
      </c>
      <c r="B2143" s="1" t="s">
        <v>1898</v>
      </c>
      <c r="C2143">
        <v>568.5</v>
      </c>
      <c r="D2143">
        <v>2900</v>
      </c>
      <c r="E2143">
        <v>6.5</v>
      </c>
      <c r="F2143">
        <v>10</v>
      </c>
      <c r="G2143">
        <v>0.90800000000000003</v>
      </c>
      <c r="H2143">
        <v>8.685999999999999E-21</v>
      </c>
      <c r="I2143">
        <v>5.0499999999999997E+23</v>
      </c>
      <c r="J2143">
        <v>5.5E-2</v>
      </c>
      <c r="K2143">
        <v>131.5</v>
      </c>
      <c r="L2143">
        <v>170.5</v>
      </c>
      <c r="M2143">
        <v>1910</v>
      </c>
      <c r="N2143" t="s">
        <v>1453</v>
      </c>
      <c r="O2143" t="s">
        <v>1453</v>
      </c>
      <c r="P2143" t="s">
        <v>1453</v>
      </c>
      <c r="Q2143" t="s">
        <v>1453</v>
      </c>
      <c r="R2143" t="s">
        <v>1453</v>
      </c>
      <c r="S2143" t="s">
        <v>1453</v>
      </c>
      <c r="T2143" t="s">
        <v>1453</v>
      </c>
      <c r="U2143" t="s">
        <v>1453</v>
      </c>
      <c r="V2143">
        <v>69.099999999999994</v>
      </c>
      <c r="W2143">
        <v>9</v>
      </c>
      <c r="X2143" t="s">
        <v>1453</v>
      </c>
      <c r="Y2143" t="s">
        <v>1453</v>
      </c>
      <c r="Z2143" t="s">
        <v>1468</v>
      </c>
      <c r="AA2143">
        <v>0.93</v>
      </c>
      <c r="AB2143">
        <v>7.0000000000000007E-2</v>
      </c>
      <c r="AC2143">
        <v>0.5</v>
      </c>
      <c r="AD2143">
        <v>0.5</v>
      </c>
      <c r="AE2143">
        <v>0.5</v>
      </c>
      <c r="AF2143">
        <v>0.5</v>
      </c>
      <c r="AG2143">
        <f>INDEX(YM!B:B, MATCH(Sheet1!B2143,YM!A:A,0))</f>
        <v>2.75E-2</v>
      </c>
      <c r="AH2143">
        <v>2.75E-2</v>
      </c>
      <c r="AI2143">
        <f>INDEX('Yield strengh'!B:B, MATCH(Sheet1!B2143,'Yield strengh'!A:A,0))</f>
        <v>10.15</v>
      </c>
      <c r="AJ2143">
        <v>10.15</v>
      </c>
      <c r="AK2143">
        <f>INDEX(Price!B:B, MATCH(Sheet1!B2143,Price!A:A,0))</f>
        <v>501.5</v>
      </c>
      <c r="AL2143">
        <f t="shared" si="34"/>
        <v>9.6250000000000009E-5</v>
      </c>
      <c r="AM2143">
        <f>INDEX(toughness!B:B,MATCH(Sheet1!B2143,toughness!A:A,0))</f>
        <v>27.38</v>
      </c>
      <c r="AN2143">
        <f>450</f>
        <v>450</v>
      </c>
    </row>
    <row r="2144" spans="1:40" x14ac:dyDescent="0.3">
      <c r="A2144" t="s">
        <v>1458</v>
      </c>
      <c r="B2144" s="1" t="s">
        <v>1961</v>
      </c>
      <c r="C2144">
        <v>110.95</v>
      </c>
      <c r="D2144">
        <v>1080</v>
      </c>
      <c r="E2144">
        <v>11.65</v>
      </c>
      <c r="F2144">
        <v>0.5</v>
      </c>
      <c r="G2144">
        <v>0.1547</v>
      </c>
      <c r="H2144">
        <v>1.8659999999999999E-12</v>
      </c>
      <c r="I2144">
        <v>130000000000000</v>
      </c>
      <c r="J2144">
        <v>3.125</v>
      </c>
      <c r="K2144">
        <v>219</v>
      </c>
      <c r="L2144">
        <v>19.649999999999999</v>
      </c>
      <c r="N2144" t="s">
        <v>1453</v>
      </c>
      <c r="O2144" t="s">
        <v>1453</v>
      </c>
      <c r="P2144" t="s">
        <v>1453</v>
      </c>
      <c r="Q2144" t="s">
        <v>1453</v>
      </c>
      <c r="R2144" t="s">
        <v>1453</v>
      </c>
      <c r="S2144" t="s">
        <v>1453</v>
      </c>
      <c r="T2144" t="s">
        <v>1453</v>
      </c>
      <c r="U2144" t="s">
        <v>1453</v>
      </c>
      <c r="V2144">
        <v>269</v>
      </c>
      <c r="W2144">
        <v>0.52499999999999991</v>
      </c>
      <c r="X2144" t="s">
        <v>1453</v>
      </c>
      <c r="Y2144" t="s">
        <v>1453</v>
      </c>
      <c r="Z2144" t="s">
        <v>1468</v>
      </c>
      <c r="AA2144">
        <v>0.93</v>
      </c>
      <c r="AB2144">
        <v>7.0000000000000007E-2</v>
      </c>
      <c r="AC2144">
        <v>0.5</v>
      </c>
      <c r="AD2144">
        <v>0.5</v>
      </c>
      <c r="AE2144">
        <v>0.5</v>
      </c>
      <c r="AF2144">
        <v>0.5</v>
      </c>
      <c r="AG2144">
        <f>INDEX(YM!B:B, MATCH(Sheet1!B2144,YM!A:A,0))</f>
        <v>2.3E-2</v>
      </c>
      <c r="AH2144">
        <v>2.3E-2</v>
      </c>
      <c r="AI2144">
        <f>INDEX('Yield strengh'!B:B, MATCH(Sheet1!B2144,'Yield strengh'!A:A,0))</f>
        <v>0.505</v>
      </c>
      <c r="AJ2144">
        <v>0.505</v>
      </c>
      <c r="AK2144">
        <f>INDEX(Price!B:B, MATCH(Sheet1!B2144,Price!A:A,0))</f>
        <v>158.5</v>
      </c>
      <c r="AL2144">
        <f t="shared" si="34"/>
        <v>1.075462962962963E-5</v>
      </c>
      <c r="AM2144">
        <f>INDEX(toughness!B:B,MATCH(Sheet1!B2144,toughness!A:A,0))</f>
        <v>0.20055000000000001</v>
      </c>
      <c r="AN2144">
        <f>450</f>
        <v>450</v>
      </c>
    </row>
    <row r="2145" spans="1:40" x14ac:dyDescent="0.3">
      <c r="A2145" t="s">
        <v>1458</v>
      </c>
      <c r="B2145" s="1" t="s">
        <v>2281</v>
      </c>
      <c r="C2145">
        <v>62.849999999999987</v>
      </c>
      <c r="D2145">
        <v>1480</v>
      </c>
      <c r="G2145">
        <v>1.175E-2</v>
      </c>
      <c r="H2145">
        <v>9.4600000000000009E-5</v>
      </c>
      <c r="I2145">
        <v>5500000</v>
      </c>
      <c r="J2145">
        <v>1.75</v>
      </c>
      <c r="K2145">
        <v>100.1</v>
      </c>
      <c r="L2145">
        <v>15.5</v>
      </c>
      <c r="M2145">
        <v>166</v>
      </c>
      <c r="N2145" t="s">
        <v>1453</v>
      </c>
      <c r="O2145" t="s">
        <v>1453</v>
      </c>
      <c r="P2145" t="s">
        <v>1453</v>
      </c>
      <c r="Q2145" t="s">
        <v>1453</v>
      </c>
      <c r="R2145" t="s">
        <v>1453</v>
      </c>
      <c r="S2145" t="s">
        <v>1453</v>
      </c>
      <c r="T2145" t="s">
        <v>1453</v>
      </c>
      <c r="U2145" t="s">
        <v>1453</v>
      </c>
      <c r="V2145">
        <v>65.5</v>
      </c>
      <c r="W2145">
        <v>0.47099999999999997</v>
      </c>
      <c r="X2145" t="s">
        <v>1453</v>
      </c>
      <c r="Y2145" t="s">
        <v>1453</v>
      </c>
      <c r="Z2145" t="s">
        <v>1468</v>
      </c>
      <c r="AA2145">
        <v>0.93</v>
      </c>
      <c r="AB2145">
        <v>7.0000000000000007E-2</v>
      </c>
      <c r="AC2145">
        <v>0.5</v>
      </c>
      <c r="AD2145">
        <v>0.5</v>
      </c>
      <c r="AE2145">
        <v>0.5</v>
      </c>
      <c r="AF2145">
        <v>0.5</v>
      </c>
      <c r="AG2145">
        <f>INDEX(YM!B:B, MATCH(Sheet1!B2145,YM!A:A,0))</f>
        <v>1.6250000000000001E-2</v>
      </c>
      <c r="AH2145">
        <v>1.6250000000000001E-2</v>
      </c>
      <c r="AI2145">
        <f>INDEX('Yield strengh'!B:B, MATCH(Sheet1!B2145,'Yield strengh'!A:A,0))</f>
        <v>45.5</v>
      </c>
      <c r="AJ2145">
        <v>45.5</v>
      </c>
      <c r="AK2145">
        <f>INDEX(Price!B:B, MATCH(Sheet1!B2145,Price!A:A,0))</f>
        <v>17.5</v>
      </c>
      <c r="AL2145">
        <f t="shared" si="34"/>
        <v>4.9957770270270274E-4</v>
      </c>
      <c r="AM2145">
        <f>INDEX(toughness!B:B,MATCH(Sheet1!B2145,toughness!A:A,0))</f>
        <v>74.849999999999994</v>
      </c>
      <c r="AN2145">
        <f>450</f>
        <v>450</v>
      </c>
    </row>
    <row r="2146" spans="1:40" x14ac:dyDescent="0.3">
      <c r="A2146" t="s">
        <v>1458</v>
      </c>
      <c r="B2146" s="1" t="s">
        <v>2104</v>
      </c>
      <c r="C2146">
        <v>9.6</v>
      </c>
      <c r="D2146">
        <v>990</v>
      </c>
      <c r="E2146">
        <v>5.15</v>
      </c>
      <c r="F2146">
        <v>11</v>
      </c>
      <c r="G2146">
        <v>6.0000000000000006E-4</v>
      </c>
      <c r="H2146">
        <v>8.6008599999999991E-15</v>
      </c>
      <c r="I2146">
        <v>5.0005E+19</v>
      </c>
      <c r="J2146">
        <v>600</v>
      </c>
      <c r="K2146">
        <v>17.55</v>
      </c>
      <c r="L2146">
        <v>3.5</v>
      </c>
      <c r="N2146" t="s">
        <v>1453</v>
      </c>
      <c r="O2146" t="s">
        <v>1453</v>
      </c>
      <c r="P2146" t="s">
        <v>1453</v>
      </c>
      <c r="Q2146" t="s">
        <v>1453</v>
      </c>
      <c r="R2146" t="s">
        <v>1453</v>
      </c>
      <c r="S2146" t="s">
        <v>1453</v>
      </c>
      <c r="T2146" t="s">
        <v>1453</v>
      </c>
      <c r="U2146" t="s">
        <v>1453</v>
      </c>
      <c r="V2146">
        <v>8</v>
      </c>
      <c r="W2146">
        <v>0.14000000000000001</v>
      </c>
      <c r="X2146" t="s">
        <v>1453</v>
      </c>
      <c r="Y2146" t="s">
        <v>1453</v>
      </c>
      <c r="Z2146" t="s">
        <v>1468</v>
      </c>
      <c r="AA2146">
        <v>0.93</v>
      </c>
      <c r="AB2146">
        <v>7.0000000000000007E-2</v>
      </c>
      <c r="AC2146">
        <v>0.5</v>
      </c>
      <c r="AD2146">
        <v>0.5</v>
      </c>
      <c r="AE2146">
        <v>0.5</v>
      </c>
      <c r="AF2146">
        <v>0.5</v>
      </c>
      <c r="AG2146">
        <f>INDEX(YM!B:B, MATCH(Sheet1!B2146,YM!A:A,0))</f>
        <v>1.35E-2</v>
      </c>
      <c r="AH2146">
        <v>1.35E-2</v>
      </c>
      <c r="AI2146">
        <f>INDEX('Yield strengh'!B:B, MATCH(Sheet1!B2146,'Yield strengh'!A:A,0))</f>
        <v>27</v>
      </c>
      <c r="AJ2146">
        <v>27</v>
      </c>
      <c r="AK2146">
        <f>INDEX(Price!B:B, MATCH(Sheet1!B2146,Price!A:A,0))</f>
        <v>42.2</v>
      </c>
      <c r="AL2146">
        <f t="shared" si="34"/>
        <v>3.6818181818181817E-4</v>
      </c>
      <c r="AM2146">
        <f>INDEX(toughness!B:B,MATCH(Sheet1!B2146,toughness!A:A,0))</f>
        <v>21.55</v>
      </c>
      <c r="AN2146">
        <f>450</f>
        <v>450</v>
      </c>
    </row>
    <row r="2147" spans="1:40" x14ac:dyDescent="0.3">
      <c r="A2147" t="s">
        <v>1455</v>
      </c>
      <c r="B2147" s="1" t="s">
        <v>1847</v>
      </c>
      <c r="C2147">
        <v>9.0749999999999993</v>
      </c>
      <c r="D2147">
        <v>25</v>
      </c>
      <c r="E2147">
        <v>2.5337499999999999</v>
      </c>
      <c r="F2147">
        <v>1.9333333333333329</v>
      </c>
      <c r="G2147">
        <v>3.492E-2</v>
      </c>
      <c r="H2147">
        <v>2.8687570949999998E-13</v>
      </c>
      <c r="I2147">
        <v>5.5E+20</v>
      </c>
      <c r="J2147">
        <v>3.0237500000000002</v>
      </c>
      <c r="K2147">
        <v>1.5987499999999999</v>
      </c>
      <c r="L2147">
        <v>4.7824999999999998</v>
      </c>
      <c r="M2147">
        <v>1350</v>
      </c>
      <c r="N2147" t="s">
        <v>1453</v>
      </c>
      <c r="O2147" t="s">
        <v>1453</v>
      </c>
      <c r="P2147" t="s">
        <v>1453</v>
      </c>
      <c r="Q2147" t="s">
        <v>1453</v>
      </c>
      <c r="R2147" t="s">
        <v>1453</v>
      </c>
      <c r="S2147" t="s">
        <v>1453</v>
      </c>
      <c r="T2147" t="s">
        <v>1453</v>
      </c>
      <c r="U2147" t="s">
        <v>1453</v>
      </c>
      <c r="V2147">
        <v>1.575</v>
      </c>
      <c r="W2147">
        <v>0.238375</v>
      </c>
      <c r="X2147" t="s">
        <v>1453</v>
      </c>
      <c r="Y2147" t="s">
        <v>1453</v>
      </c>
      <c r="Z2147" t="s">
        <v>1468</v>
      </c>
      <c r="AA2147">
        <v>0.93</v>
      </c>
      <c r="AB2147">
        <v>7.0000000000000007E-2</v>
      </c>
      <c r="AC2147">
        <v>0.5</v>
      </c>
      <c r="AD2147">
        <v>0.5</v>
      </c>
      <c r="AE2147">
        <v>0.5</v>
      </c>
      <c r="AF2147">
        <v>0.5</v>
      </c>
      <c r="AG2147">
        <f>INDEX(YM!B:B, MATCH(Sheet1!B2147,YM!A:A,0))</f>
        <v>1.24E-2</v>
      </c>
      <c r="AH2147">
        <v>1.24E-2</v>
      </c>
      <c r="AI2147">
        <f>INDEX('Yield strengh'!B:B, MATCH(Sheet1!B2147,'Yield strengh'!A:A,0))</f>
        <v>0.35875000000000001</v>
      </c>
      <c r="AJ2147">
        <v>0.35875000000000001</v>
      </c>
      <c r="AK2147">
        <f>INDEX(Price!B:B, MATCH(Sheet1!B2147,Price!A:A,0))</f>
        <v>20.25</v>
      </c>
      <c r="AL2147">
        <f t="shared" si="34"/>
        <v>1.7794000000000002E-4</v>
      </c>
      <c r="AM2147">
        <f>INDEX(toughness!B:B,MATCH(Sheet1!B2147,toughness!A:A,0))</f>
        <v>18925.003172500001</v>
      </c>
      <c r="AN2147">
        <f>450</f>
        <v>450</v>
      </c>
    </row>
    <row r="2148" spans="1:40" x14ac:dyDescent="0.3">
      <c r="A2148" t="s">
        <v>1458</v>
      </c>
      <c r="B2148" s="1" t="s">
        <v>2231</v>
      </c>
      <c r="C2148">
        <v>46.6</v>
      </c>
      <c r="D2148">
        <v>1960</v>
      </c>
      <c r="E2148">
        <v>9.3450000000000006</v>
      </c>
      <c r="F2148">
        <v>0.5</v>
      </c>
      <c r="G2148">
        <v>6.22225E-2</v>
      </c>
      <c r="H2148">
        <v>4.3009330004299992E-9</v>
      </c>
      <c r="I2148">
        <v>5.0000000005000004E+19</v>
      </c>
      <c r="J2148">
        <v>72.6875</v>
      </c>
      <c r="K2148">
        <v>74.2</v>
      </c>
      <c r="L2148">
        <v>13.375</v>
      </c>
      <c r="N2148" t="s">
        <v>1453</v>
      </c>
      <c r="O2148" t="s">
        <v>1453</v>
      </c>
      <c r="P2148" t="s">
        <v>1453</v>
      </c>
      <c r="Q2148" t="s">
        <v>1453</v>
      </c>
      <c r="R2148" t="s">
        <v>1453</v>
      </c>
      <c r="S2148" t="s">
        <v>1453</v>
      </c>
      <c r="T2148" t="s">
        <v>1453</v>
      </c>
      <c r="U2148" t="s">
        <v>1453</v>
      </c>
      <c r="V2148">
        <v>63.4</v>
      </c>
      <c r="W2148">
        <v>0.42</v>
      </c>
      <c r="X2148" t="s">
        <v>1453</v>
      </c>
      <c r="Y2148" t="s">
        <v>1453</v>
      </c>
      <c r="Z2148" t="s">
        <v>1468</v>
      </c>
      <c r="AA2148">
        <v>0.93</v>
      </c>
      <c r="AB2148">
        <v>7.0000000000000007E-2</v>
      </c>
      <c r="AC2148">
        <v>0.5</v>
      </c>
      <c r="AD2148">
        <v>0.5</v>
      </c>
      <c r="AE2148">
        <v>0.5</v>
      </c>
      <c r="AF2148">
        <v>0.5</v>
      </c>
      <c r="AG2148">
        <f>INDEX(YM!B:B, MATCH(Sheet1!B2148,YM!A:A,0))</f>
        <v>1.0302499999999999E-2</v>
      </c>
      <c r="AH2148">
        <v>1.0302499999999999E-2</v>
      </c>
      <c r="AI2148">
        <f>INDEX('Yield strengh'!B:B, MATCH(Sheet1!B2148,'Yield strengh'!A:A,0))</f>
        <v>14.125</v>
      </c>
      <c r="AJ2148">
        <v>14.125</v>
      </c>
      <c r="AK2148">
        <f>INDEX(Price!B:B, MATCH(Sheet1!B2148,Price!A:A,0))</f>
        <v>1852.5</v>
      </c>
      <c r="AL2148">
        <f t="shared" si="34"/>
        <v>7.4246332908163256E-5</v>
      </c>
      <c r="AM2148">
        <f>INDEX(toughness!B:B,MATCH(Sheet1!B2148,toughness!A:A,0))</f>
        <v>35.945</v>
      </c>
      <c r="AN2148">
        <f>450</f>
        <v>450</v>
      </c>
    </row>
    <row r="2149" spans="1:40" x14ac:dyDescent="0.3">
      <c r="A2149" t="s">
        <v>1458</v>
      </c>
      <c r="B2149" s="1" t="s">
        <v>1681</v>
      </c>
      <c r="C2149">
        <v>7.44</v>
      </c>
      <c r="D2149">
        <v>930</v>
      </c>
      <c r="E2149">
        <v>2.35</v>
      </c>
      <c r="F2149">
        <v>20</v>
      </c>
      <c r="G2149">
        <v>5.71E-4</v>
      </c>
      <c r="H2149">
        <v>9.4599999999999999E-21</v>
      </c>
      <c r="I2149">
        <v>5.4999999999999994E+22</v>
      </c>
      <c r="J2149">
        <v>715</v>
      </c>
      <c r="K2149">
        <v>14.855</v>
      </c>
      <c r="L2149">
        <v>3</v>
      </c>
      <c r="N2149" t="s">
        <v>1453</v>
      </c>
      <c r="O2149" t="s">
        <v>1453</v>
      </c>
      <c r="P2149" t="s">
        <v>1453</v>
      </c>
      <c r="Q2149" t="s">
        <v>1453</v>
      </c>
      <c r="R2149" t="s">
        <v>1453</v>
      </c>
      <c r="S2149" t="s">
        <v>1453</v>
      </c>
      <c r="T2149" t="s">
        <v>1453</v>
      </c>
      <c r="U2149" t="s">
        <v>1453</v>
      </c>
      <c r="V2149">
        <v>6.2</v>
      </c>
      <c r="W2149">
        <v>0.105</v>
      </c>
      <c r="X2149" t="s">
        <v>1453</v>
      </c>
      <c r="Y2149" t="s">
        <v>1453</v>
      </c>
      <c r="Z2149" t="s">
        <v>1468</v>
      </c>
      <c r="AA2149">
        <v>0.93</v>
      </c>
      <c r="AB2149">
        <v>7.0000000000000007E-2</v>
      </c>
      <c r="AC2149">
        <v>0.5</v>
      </c>
      <c r="AD2149">
        <v>0.5</v>
      </c>
      <c r="AE2149">
        <v>0.5</v>
      </c>
      <c r="AF2149">
        <v>0.5</v>
      </c>
      <c r="AG2149">
        <f>INDEX(YM!B:B, MATCH(Sheet1!B2149,YM!A:A,0))</f>
        <v>8.5500000000000003E-3</v>
      </c>
      <c r="AH2149">
        <v>8.5500000000000003E-3</v>
      </c>
      <c r="AI2149">
        <f>INDEX('Yield strengh'!B:B, MATCH(Sheet1!B2149,'Yield strengh'!A:A,0))</f>
        <v>10.75</v>
      </c>
      <c r="AJ2149">
        <v>10.75</v>
      </c>
      <c r="AK2149">
        <f>INDEX(Price!B:B, MATCH(Sheet1!B2149,Price!A:A,0))</f>
        <v>19.55</v>
      </c>
      <c r="AL2149">
        <f t="shared" si="34"/>
        <v>9.8830645161290332E-5</v>
      </c>
      <c r="AM2149">
        <f>INDEX(toughness!B:B,MATCH(Sheet1!B2149,toughness!A:A,0))</f>
        <v>31.24</v>
      </c>
      <c r="AN2149">
        <f>450</f>
        <v>450</v>
      </c>
    </row>
    <row r="2150" spans="1:40" x14ac:dyDescent="0.3">
      <c r="A2150" t="s">
        <v>1458</v>
      </c>
      <c r="B2150" s="1" t="s">
        <v>1897</v>
      </c>
      <c r="C2150">
        <v>16.754999999999999</v>
      </c>
      <c r="D2150">
        <v>1635</v>
      </c>
      <c r="E2150">
        <v>2.6749999999999998</v>
      </c>
      <c r="F2150">
        <v>18.875</v>
      </c>
      <c r="G2150">
        <v>1.86875E-3</v>
      </c>
      <c r="H2150">
        <v>2.171502171525581E-7</v>
      </c>
      <c r="I2150">
        <v>5000005000000000</v>
      </c>
      <c r="J2150">
        <v>303.125</v>
      </c>
      <c r="K2150">
        <v>26.387499999999999</v>
      </c>
      <c r="L2150">
        <v>4.375</v>
      </c>
      <c r="N2150" t="s">
        <v>1453</v>
      </c>
      <c r="O2150" t="s">
        <v>1453</v>
      </c>
      <c r="P2150" t="s">
        <v>1453</v>
      </c>
      <c r="Q2150" t="s">
        <v>1453</v>
      </c>
      <c r="R2150" t="s">
        <v>1453</v>
      </c>
      <c r="S2150" t="s">
        <v>1453</v>
      </c>
      <c r="T2150" t="s">
        <v>1453</v>
      </c>
      <c r="U2150" t="s">
        <v>1453</v>
      </c>
      <c r="V2150">
        <v>13.9625</v>
      </c>
      <c r="W2150">
        <v>0.30625000000000002</v>
      </c>
      <c r="X2150" t="s">
        <v>1453</v>
      </c>
      <c r="Y2150" t="s">
        <v>1453</v>
      </c>
      <c r="Z2150" t="s">
        <v>1468</v>
      </c>
      <c r="AA2150">
        <v>0.93</v>
      </c>
      <c r="AB2150">
        <v>7.0000000000000007E-2</v>
      </c>
      <c r="AC2150">
        <v>0.5</v>
      </c>
      <c r="AD2150">
        <v>0.5</v>
      </c>
      <c r="AE2150">
        <v>0.5</v>
      </c>
      <c r="AF2150">
        <v>0.5</v>
      </c>
      <c r="AG2150">
        <f>INDEX(YM!B:B, MATCH(Sheet1!B2150,YM!A:A,0))</f>
        <v>8.4574999999999997E-3</v>
      </c>
      <c r="AH2150">
        <v>8.4574999999999997E-3</v>
      </c>
      <c r="AI2150">
        <f>INDEX('Yield strengh'!B:B, MATCH(Sheet1!B2150,'Yield strengh'!A:A,0))</f>
        <v>15.175000000000001</v>
      </c>
      <c r="AJ2150">
        <v>15.175000000000001</v>
      </c>
      <c r="AK2150">
        <f>INDEX(Price!B:B, MATCH(Sheet1!B2150,Price!A:A,0))</f>
        <v>295</v>
      </c>
      <c r="AL2150">
        <f t="shared" si="34"/>
        <v>7.8496980122324164E-5</v>
      </c>
      <c r="AM2150">
        <f>INDEX(toughness!B:B,MATCH(Sheet1!B2150,toughness!A:A,0))</f>
        <v>15.6075</v>
      </c>
      <c r="AN2150">
        <f>450</f>
        <v>450</v>
      </c>
    </row>
    <row r="2151" spans="1:40" x14ac:dyDescent="0.3">
      <c r="A2151" t="s">
        <v>1458</v>
      </c>
      <c r="B2151" s="1" t="s">
        <v>1723</v>
      </c>
      <c r="C2151">
        <v>24</v>
      </c>
      <c r="D2151">
        <v>1105</v>
      </c>
      <c r="E2151">
        <v>7.5</v>
      </c>
      <c r="F2151">
        <v>15</v>
      </c>
      <c r="G2151">
        <v>1.1529999999999999E-3</v>
      </c>
      <c r="H2151">
        <v>8.6859999999999998E-18</v>
      </c>
      <c r="I2151">
        <v>5.05E+20</v>
      </c>
      <c r="J2151">
        <v>555</v>
      </c>
      <c r="K2151">
        <v>35.349999999999987</v>
      </c>
      <c r="L2151">
        <v>6</v>
      </c>
      <c r="N2151" t="s">
        <v>1453</v>
      </c>
      <c r="O2151" t="s">
        <v>1453</v>
      </c>
      <c r="P2151" t="s">
        <v>1453</v>
      </c>
      <c r="Q2151" t="s">
        <v>1453</v>
      </c>
      <c r="R2151" t="s">
        <v>1453</v>
      </c>
      <c r="S2151" t="s">
        <v>1453</v>
      </c>
      <c r="T2151" t="s">
        <v>1453</v>
      </c>
      <c r="U2151" t="s">
        <v>1453</v>
      </c>
      <c r="V2151">
        <v>20</v>
      </c>
      <c r="W2151">
        <v>0.20499999999999999</v>
      </c>
      <c r="X2151" t="s">
        <v>1453</v>
      </c>
      <c r="Y2151" t="s">
        <v>1453</v>
      </c>
      <c r="Z2151" t="s">
        <v>1468</v>
      </c>
      <c r="AA2151">
        <v>0.93</v>
      </c>
      <c r="AB2151">
        <v>7.0000000000000007E-2</v>
      </c>
      <c r="AC2151">
        <v>0.5</v>
      </c>
      <c r="AD2151">
        <v>0.5</v>
      </c>
      <c r="AE2151">
        <v>0.5</v>
      </c>
      <c r="AF2151">
        <v>0.5</v>
      </c>
      <c r="AG2151">
        <f>INDEX(YM!B:B, MATCH(Sheet1!B2151,YM!A:A,0))</f>
        <v>6.45E-3</v>
      </c>
      <c r="AH2151">
        <v>6.45E-3</v>
      </c>
      <c r="AI2151">
        <f>INDEX('Yield strengh'!B:B, MATCH(Sheet1!B2151,'Yield strengh'!A:A,0))</f>
        <v>26.05</v>
      </c>
      <c r="AJ2151">
        <v>26.05</v>
      </c>
      <c r="AK2151" t="e">
        <f>INDEX(Price!B:B, MATCH(Sheet1!B2151,Price!A:A,0))</f>
        <v>#N/A</v>
      </c>
      <c r="AL2151">
        <f t="shared" si="34"/>
        <v>1.5205656108597284E-4</v>
      </c>
      <c r="AM2151">
        <f>INDEX(toughness!B:B,MATCH(Sheet1!B2151,toughness!A:A,0))</f>
        <v>17.495000000000001</v>
      </c>
      <c r="AN2151">
        <f>450</f>
        <v>450</v>
      </c>
    </row>
    <row r="2152" spans="1:40" x14ac:dyDescent="0.3">
      <c r="A2152" t="s">
        <v>1458</v>
      </c>
      <c r="B2152" s="1" t="s">
        <v>2397</v>
      </c>
      <c r="C2152">
        <v>8.745000000000001</v>
      </c>
      <c r="D2152">
        <v>950.5</v>
      </c>
      <c r="E2152">
        <v>4.2275</v>
      </c>
      <c r="F2152">
        <v>14.75</v>
      </c>
      <c r="G2152">
        <v>2.6484999999999998E-3</v>
      </c>
      <c r="H2152">
        <v>3.5400001402500002E-13</v>
      </c>
      <c r="I2152">
        <v>6.4749999999999992E+21</v>
      </c>
      <c r="J2152">
        <v>250.19499999999999</v>
      </c>
      <c r="K2152">
        <v>8.0075000000000003</v>
      </c>
      <c r="L2152">
        <v>5.5175000000000001</v>
      </c>
      <c r="N2152" t="s">
        <v>1453</v>
      </c>
      <c r="O2152" t="s">
        <v>1453</v>
      </c>
      <c r="P2152" t="s">
        <v>1453</v>
      </c>
      <c r="Q2152" t="s">
        <v>1453</v>
      </c>
      <c r="R2152" t="s">
        <v>1453</v>
      </c>
      <c r="S2152" t="s">
        <v>1453</v>
      </c>
      <c r="T2152" t="s">
        <v>1453</v>
      </c>
      <c r="U2152" t="s">
        <v>1453</v>
      </c>
      <c r="V2152">
        <v>4.6500000000000004</v>
      </c>
      <c r="W2152">
        <v>0.20399999999999999</v>
      </c>
      <c r="X2152" t="s">
        <v>1453</v>
      </c>
      <c r="Y2152" t="s">
        <v>1453</v>
      </c>
      <c r="Z2152" t="s">
        <v>1468</v>
      </c>
      <c r="AA2152">
        <v>0.93</v>
      </c>
      <c r="AB2152">
        <v>7.0000000000000007E-2</v>
      </c>
      <c r="AC2152">
        <v>0.5</v>
      </c>
      <c r="AD2152">
        <v>0.5</v>
      </c>
      <c r="AE2152">
        <v>0.5</v>
      </c>
      <c r="AF2152">
        <v>0.5</v>
      </c>
      <c r="AG2152">
        <f>INDEX(YM!B:B, MATCH(Sheet1!B2152,YM!A:A,0))</f>
        <v>5.45E-3</v>
      </c>
      <c r="AH2152">
        <v>5.45E-3</v>
      </c>
      <c r="AI2152">
        <f>INDEX('Yield strengh'!B:B, MATCH(Sheet1!B2152,'Yield strengh'!A:A,0))</f>
        <v>11.6</v>
      </c>
      <c r="AJ2152">
        <v>11.6</v>
      </c>
      <c r="AK2152">
        <f>INDEX(Price!B:B, MATCH(Sheet1!B2152,Price!A:A,0))</f>
        <v>11.945</v>
      </c>
      <c r="AL2152">
        <f t="shared" si="34"/>
        <v>6.6512361914781689E-5</v>
      </c>
      <c r="AM2152">
        <f>INDEX(toughness!B:B,MATCH(Sheet1!B2152,toughness!A:A,0))</f>
        <v>24.162500000000001</v>
      </c>
      <c r="AN2152">
        <f>450</f>
        <v>450</v>
      </c>
    </row>
    <row r="2153" spans="1:40" x14ac:dyDescent="0.3">
      <c r="A2153" t="s">
        <v>1458</v>
      </c>
      <c r="B2153" s="1" t="s">
        <v>2259</v>
      </c>
      <c r="C2153">
        <v>18.175000000000001</v>
      </c>
      <c r="D2153">
        <v>1265</v>
      </c>
      <c r="E2153">
        <v>5.45</v>
      </c>
      <c r="F2153">
        <v>16.085000000000001</v>
      </c>
      <c r="G2153">
        <v>1.0499999999999999E-3</v>
      </c>
      <c r="H2153">
        <v>5.7917499999999999E-16</v>
      </c>
      <c r="I2153">
        <v>5.05E+18</v>
      </c>
      <c r="J2153">
        <v>512.5</v>
      </c>
      <c r="K2153">
        <v>26.95</v>
      </c>
      <c r="L2153">
        <v>4.5</v>
      </c>
      <c r="M2153">
        <v>248</v>
      </c>
      <c r="N2153" t="s">
        <v>1453</v>
      </c>
      <c r="O2153" t="s">
        <v>1453</v>
      </c>
      <c r="P2153" t="s">
        <v>1453</v>
      </c>
      <c r="Q2153" t="s">
        <v>1453</v>
      </c>
      <c r="R2153" t="s">
        <v>1453</v>
      </c>
      <c r="S2153" t="s">
        <v>1453</v>
      </c>
      <c r="T2153" t="s">
        <v>1453</v>
      </c>
      <c r="U2153" t="s">
        <v>1453</v>
      </c>
      <c r="V2153">
        <v>16.675000000000001</v>
      </c>
      <c r="W2153">
        <v>0.16625000000000001</v>
      </c>
      <c r="X2153" t="s">
        <v>1453</v>
      </c>
      <c r="Y2153" t="s">
        <v>1453</v>
      </c>
      <c r="Z2153" t="s">
        <v>1468</v>
      </c>
      <c r="AA2153">
        <v>0.93</v>
      </c>
      <c r="AB2153">
        <v>7.0000000000000007E-2</v>
      </c>
      <c r="AC2153">
        <v>0.5</v>
      </c>
      <c r="AD2153">
        <v>0.5</v>
      </c>
      <c r="AE2153">
        <v>0.5</v>
      </c>
      <c r="AF2153">
        <v>0.5</v>
      </c>
      <c r="AG2153">
        <f>INDEX(YM!B:B, MATCH(Sheet1!B2153,YM!A:A,0))</f>
        <v>5.2125000000000001E-3</v>
      </c>
      <c r="AH2153">
        <v>5.2125000000000001E-3</v>
      </c>
      <c r="AI2153">
        <f>INDEX('Yield strengh'!B:B, MATCH(Sheet1!B2153,'Yield strengh'!A:A,0))</f>
        <v>16.95</v>
      </c>
      <c r="AJ2153">
        <v>16.95</v>
      </c>
      <c r="AK2153">
        <f>INDEX(Price!B:B, MATCH(Sheet1!B2153,Price!A:A,0))</f>
        <v>33.9</v>
      </c>
      <c r="AL2153">
        <f t="shared" si="34"/>
        <v>6.9843379446640316E-5</v>
      </c>
      <c r="AM2153">
        <f>INDEX(toughness!B:B,MATCH(Sheet1!B2153,toughness!A:A,0))</f>
        <v>23.6</v>
      </c>
      <c r="AN2153">
        <f>450</f>
        <v>450</v>
      </c>
    </row>
    <row r="2154" spans="1:40" x14ac:dyDescent="0.3">
      <c r="A2154" t="s">
        <v>1458</v>
      </c>
      <c r="B2154" s="1" t="s">
        <v>2105</v>
      </c>
      <c r="C2154">
        <v>28.5</v>
      </c>
      <c r="D2154">
        <v>1175</v>
      </c>
      <c r="G2154">
        <v>2.715E-3</v>
      </c>
      <c r="H2154">
        <v>8.6000008600000002E-8</v>
      </c>
      <c r="I2154">
        <v>5000000500000000</v>
      </c>
      <c r="J2154">
        <v>345</v>
      </c>
      <c r="K2154">
        <v>40.950000000000003</v>
      </c>
      <c r="L2154">
        <v>7</v>
      </c>
      <c r="N2154" t="s">
        <v>1453</v>
      </c>
      <c r="O2154" t="s">
        <v>1453</v>
      </c>
      <c r="P2154" t="s">
        <v>1453</v>
      </c>
      <c r="Q2154" t="s">
        <v>1453</v>
      </c>
      <c r="R2154" t="s">
        <v>1453</v>
      </c>
      <c r="S2154" t="s">
        <v>1453</v>
      </c>
      <c r="T2154" t="s">
        <v>1453</v>
      </c>
      <c r="U2154" t="s">
        <v>1453</v>
      </c>
      <c r="V2154">
        <v>23.75</v>
      </c>
      <c r="W2154">
        <v>0.5</v>
      </c>
      <c r="X2154" t="s">
        <v>1453</v>
      </c>
      <c r="Y2154" t="s">
        <v>1453</v>
      </c>
      <c r="Z2154" t="s">
        <v>1468</v>
      </c>
      <c r="AA2154">
        <v>0.93</v>
      </c>
      <c r="AB2154">
        <v>7.0000000000000007E-2</v>
      </c>
      <c r="AC2154">
        <v>0.5</v>
      </c>
      <c r="AD2154">
        <v>0.5</v>
      </c>
      <c r="AE2154">
        <v>0.5</v>
      </c>
      <c r="AF2154">
        <v>0.5</v>
      </c>
      <c r="AG2154">
        <f>INDEX(YM!B:B, MATCH(Sheet1!B2154,YM!A:A,0))</f>
        <v>4.5999999999999999E-3</v>
      </c>
      <c r="AH2154">
        <v>4.5999999999999999E-3</v>
      </c>
      <c r="AI2154">
        <f>INDEX('Yield strengh'!B:B, MATCH(Sheet1!B2154,'Yield strengh'!A:A,0))</f>
        <v>15.875</v>
      </c>
      <c r="AJ2154">
        <v>15.875</v>
      </c>
      <c r="AK2154">
        <f>INDEX(Price!B:B, MATCH(Sheet1!B2154,Price!A:A,0))</f>
        <v>195</v>
      </c>
      <c r="AL2154">
        <f t="shared" si="34"/>
        <v>6.2148936170212764E-5</v>
      </c>
      <c r="AM2154">
        <f>INDEX(toughness!B:B,MATCH(Sheet1!B2154,toughness!A:A,0))</f>
        <v>16.012499999999999</v>
      </c>
      <c r="AN2154">
        <f>450</f>
        <v>450</v>
      </c>
    </row>
    <row r="2155" spans="1:40" x14ac:dyDescent="0.3">
      <c r="A2155" t="s">
        <v>1458</v>
      </c>
      <c r="B2155" s="1" t="s">
        <v>494</v>
      </c>
      <c r="C2155">
        <v>1660</v>
      </c>
      <c r="D2155">
        <v>7085</v>
      </c>
      <c r="G2155">
        <v>1.5549999999999999</v>
      </c>
      <c r="H2155">
        <v>3.22</v>
      </c>
      <c r="I2155">
        <v>54</v>
      </c>
      <c r="J2155">
        <v>8</v>
      </c>
      <c r="K2155">
        <v>894.5</v>
      </c>
      <c r="L2155">
        <v>341.5</v>
      </c>
      <c r="M2155">
        <v>1150</v>
      </c>
      <c r="N2155" t="s">
        <v>1453</v>
      </c>
      <c r="O2155" t="s">
        <v>1453</v>
      </c>
      <c r="P2155" t="s">
        <v>1453</v>
      </c>
      <c r="Q2155" t="s">
        <v>1453</v>
      </c>
      <c r="R2155" t="s">
        <v>1453</v>
      </c>
      <c r="S2155" t="s">
        <v>1453</v>
      </c>
      <c r="T2155" t="s">
        <v>1453</v>
      </c>
      <c r="U2155" t="s">
        <v>1453</v>
      </c>
      <c r="V2155">
        <v>1125</v>
      </c>
      <c r="W2155">
        <v>21.8</v>
      </c>
      <c r="X2155" t="s">
        <v>1453</v>
      </c>
      <c r="Y2155" t="s">
        <v>1453</v>
      </c>
      <c r="Z2155" t="s">
        <v>1468</v>
      </c>
      <c r="AA2155">
        <v>0.93</v>
      </c>
      <c r="AB2155">
        <v>7.0000000000000007E-2</v>
      </c>
      <c r="AC2155">
        <v>0.5</v>
      </c>
      <c r="AD2155">
        <v>0.5</v>
      </c>
      <c r="AE2155">
        <v>0.5</v>
      </c>
      <c r="AF2155">
        <v>0.5</v>
      </c>
      <c r="AG2155">
        <f>INDEX(YM!B:B, MATCH(Sheet1!B2155,YM!A:A,0))</f>
        <v>4.5000000000000014E-3</v>
      </c>
      <c r="AH2155">
        <v>4.5000000000000014E-3</v>
      </c>
      <c r="AI2155">
        <f>INDEX('Yield strengh'!B:B, MATCH(Sheet1!B2155,'Yield strengh'!A:A,0))</f>
        <v>2.2999999999999998</v>
      </c>
      <c r="AJ2155">
        <v>2.2999999999999998</v>
      </c>
      <c r="AK2155" t="e">
        <f>INDEX(Price!B:B, MATCH(Sheet1!B2155,Price!A:A,0))</f>
        <v>#N/A</v>
      </c>
      <c r="AL2155">
        <f t="shared" si="34"/>
        <v>1.4608327452364151E-6</v>
      </c>
      <c r="AM2155" t="e">
        <f>INDEX(toughness!B:B,MATCH(Sheet1!B2155,toughness!A:A,0))</f>
        <v>#N/A</v>
      </c>
      <c r="AN2155">
        <f>450</f>
        <v>450</v>
      </c>
    </row>
    <row r="2156" spans="1:40" x14ac:dyDescent="0.3">
      <c r="A2156" t="s">
        <v>1455</v>
      </c>
      <c r="B2156" s="1" t="s">
        <v>1833</v>
      </c>
      <c r="C2156">
        <v>2.1</v>
      </c>
      <c r="D2156">
        <v>1285</v>
      </c>
      <c r="E2156">
        <v>5.5</v>
      </c>
      <c r="F2156">
        <v>11.5</v>
      </c>
      <c r="G2156">
        <v>1.0315000000000001E-3</v>
      </c>
      <c r="H2156">
        <v>1.4562180000000001E-12</v>
      </c>
      <c r="I2156">
        <v>1515000000000000</v>
      </c>
      <c r="J2156">
        <v>550</v>
      </c>
      <c r="K2156">
        <v>8.25</v>
      </c>
      <c r="L2156">
        <v>1.5</v>
      </c>
      <c r="N2156" t="s">
        <v>1453</v>
      </c>
      <c r="O2156" t="s">
        <v>1453</v>
      </c>
      <c r="P2156" t="s">
        <v>1453</v>
      </c>
      <c r="Q2156" t="s">
        <v>1453</v>
      </c>
      <c r="R2156" t="s">
        <v>1453</v>
      </c>
      <c r="S2156" t="s">
        <v>1453</v>
      </c>
      <c r="T2156" t="s">
        <v>1453</v>
      </c>
      <c r="U2156" t="s">
        <v>1453</v>
      </c>
      <c r="V2156">
        <v>1.75</v>
      </c>
      <c r="W2156">
        <v>0.2</v>
      </c>
      <c r="X2156" t="s">
        <v>1453</v>
      </c>
      <c r="Y2156" t="s">
        <v>1453</v>
      </c>
      <c r="Z2156" t="s">
        <v>1468</v>
      </c>
      <c r="AA2156">
        <v>0.93</v>
      </c>
      <c r="AB2156">
        <v>7.0000000000000007E-2</v>
      </c>
      <c r="AC2156">
        <v>0.5</v>
      </c>
      <c r="AD2156">
        <v>0.5</v>
      </c>
      <c r="AE2156">
        <v>0.5</v>
      </c>
      <c r="AF2156">
        <v>0.5</v>
      </c>
      <c r="AG2156">
        <f>INDEX(YM!B:B, MATCH(Sheet1!B2156,YM!A:A,0))</f>
        <v>4.4400000000000004E-3</v>
      </c>
      <c r="AH2156">
        <v>4.4400000000000004E-3</v>
      </c>
      <c r="AI2156">
        <f>INDEX('Yield strengh'!B:B, MATCH(Sheet1!B2156,'Yield strengh'!A:A,0))</f>
        <v>8.125</v>
      </c>
      <c r="AJ2156">
        <v>8.125</v>
      </c>
      <c r="AK2156">
        <f>INDEX(Price!B:B, MATCH(Sheet1!B2156,Price!A:A,0))</f>
        <v>35.825000000000003</v>
      </c>
      <c r="AL2156">
        <f t="shared" si="34"/>
        <v>2.8073929961089496E-5</v>
      </c>
      <c r="AM2156">
        <f>INDEX(toughness!B:B,MATCH(Sheet1!B2156,toughness!A:A,0))</f>
        <v>22.047499999999999</v>
      </c>
      <c r="AN2156">
        <f>450</f>
        <v>450</v>
      </c>
    </row>
    <row r="2157" spans="1:40" x14ac:dyDescent="0.3">
      <c r="A2157" t="s">
        <v>1458</v>
      </c>
      <c r="B2157" s="1" t="s">
        <v>890</v>
      </c>
      <c r="C2157">
        <v>940</v>
      </c>
      <c r="D2157">
        <v>7450</v>
      </c>
      <c r="G2157">
        <v>2.1850000000000001</v>
      </c>
      <c r="H2157">
        <v>1.115</v>
      </c>
      <c r="I2157">
        <v>155</v>
      </c>
      <c r="J2157">
        <v>11</v>
      </c>
      <c r="K2157">
        <v>267.5</v>
      </c>
      <c r="L2157">
        <v>600</v>
      </c>
      <c r="N2157" t="s">
        <v>1453</v>
      </c>
      <c r="O2157" t="s">
        <v>1453</v>
      </c>
      <c r="P2157" t="s">
        <v>1453</v>
      </c>
      <c r="Q2157" t="s">
        <v>1453</v>
      </c>
      <c r="R2157" t="s">
        <v>1453</v>
      </c>
      <c r="S2157" t="s">
        <v>1453</v>
      </c>
      <c r="T2157" t="s">
        <v>1453</v>
      </c>
      <c r="U2157" t="s">
        <v>1453</v>
      </c>
      <c r="V2157">
        <v>77</v>
      </c>
      <c r="W2157">
        <v>9</v>
      </c>
      <c r="X2157" t="s">
        <v>1453</v>
      </c>
      <c r="Y2157" t="s">
        <v>1453</v>
      </c>
      <c r="Z2157" t="s">
        <v>1468</v>
      </c>
      <c r="AA2157">
        <v>0.93</v>
      </c>
      <c r="AB2157">
        <v>7.0000000000000007E-2</v>
      </c>
      <c r="AC2157">
        <v>0.5</v>
      </c>
      <c r="AD2157">
        <v>0.5</v>
      </c>
      <c r="AE2157">
        <v>0.5</v>
      </c>
      <c r="AF2157">
        <v>0.5</v>
      </c>
      <c r="AG2157">
        <f>INDEX(YM!B:B, MATCH(Sheet1!B2157,YM!A:A,0))</f>
        <v>4.1999999999999997E-3</v>
      </c>
      <c r="AH2157">
        <v>4.1999999999999997E-3</v>
      </c>
      <c r="AI2157">
        <f>INDEX('Yield strengh'!B:B, MATCH(Sheet1!B2157,'Yield strengh'!A:A,0))</f>
        <v>11.95</v>
      </c>
      <c r="AJ2157">
        <v>11.95</v>
      </c>
      <c r="AK2157">
        <f>INDEX(Price!B:B, MATCH(Sheet1!B2157,Price!A:A,0))</f>
        <v>20.399999999999999</v>
      </c>
      <c r="AL2157">
        <f t="shared" si="34"/>
        <v>6.7369127516778508E-6</v>
      </c>
      <c r="AM2157">
        <f>INDEX(toughness!B:B,MATCH(Sheet1!B2157,toughness!A:A,0))</f>
        <v>17.204999999999998</v>
      </c>
      <c r="AN2157">
        <f>450</f>
        <v>450</v>
      </c>
    </row>
    <row r="2158" spans="1:40" x14ac:dyDescent="0.3">
      <c r="A2158" t="s">
        <v>1458</v>
      </c>
      <c r="B2158" s="1" t="s">
        <v>2103</v>
      </c>
      <c r="C2158">
        <v>19.5</v>
      </c>
      <c r="D2158">
        <v>985</v>
      </c>
      <c r="E2158">
        <v>5.15</v>
      </c>
      <c r="F2158">
        <v>11</v>
      </c>
      <c r="G2158">
        <v>1.15675E-3</v>
      </c>
      <c r="H2158">
        <v>4.300008600429999E-9</v>
      </c>
      <c r="I2158">
        <v>5.0005E+19</v>
      </c>
      <c r="J2158">
        <v>525</v>
      </c>
      <c r="K2158">
        <v>29.774999999999999</v>
      </c>
      <c r="L2158">
        <v>5.25</v>
      </c>
      <c r="N2158" t="s">
        <v>1453</v>
      </c>
      <c r="O2158" t="s">
        <v>1453</v>
      </c>
      <c r="P2158" t="s">
        <v>1453</v>
      </c>
      <c r="Q2158" t="s">
        <v>1453</v>
      </c>
      <c r="R2158" t="s">
        <v>1453</v>
      </c>
      <c r="S2158" t="s">
        <v>1453</v>
      </c>
      <c r="T2158" t="s">
        <v>1453</v>
      </c>
      <c r="U2158" t="s">
        <v>1453</v>
      </c>
      <c r="V2158">
        <v>16.25</v>
      </c>
      <c r="W2158">
        <v>0.27</v>
      </c>
      <c r="X2158" t="s">
        <v>1453</v>
      </c>
      <c r="Y2158" t="s">
        <v>1453</v>
      </c>
      <c r="Z2158" t="s">
        <v>1468</v>
      </c>
      <c r="AA2158">
        <v>0.93</v>
      </c>
      <c r="AB2158">
        <v>7.0000000000000007E-2</v>
      </c>
      <c r="AC2158">
        <v>0.5</v>
      </c>
      <c r="AD2158">
        <v>0.5</v>
      </c>
      <c r="AE2158">
        <v>0.5</v>
      </c>
      <c r="AF2158">
        <v>0.5</v>
      </c>
      <c r="AG2158">
        <f>INDEX(YM!B:B, MATCH(Sheet1!B2158,YM!A:A,0))</f>
        <v>4.1999999999999997E-3</v>
      </c>
      <c r="AH2158">
        <v>4.1999999999999997E-3</v>
      </c>
      <c r="AI2158">
        <f>INDEX('Yield strengh'!B:B, MATCH(Sheet1!B2158,'Yield strengh'!A:A,0))</f>
        <v>12.75</v>
      </c>
      <c r="AJ2158">
        <v>12.75</v>
      </c>
      <c r="AK2158">
        <f>INDEX(Price!B:B, MATCH(Sheet1!B2158,Price!A:A,0))</f>
        <v>18.074999999999999</v>
      </c>
      <c r="AL2158">
        <f t="shared" si="34"/>
        <v>5.4365482233502532E-5</v>
      </c>
      <c r="AM2158">
        <f>INDEX(toughness!B:B,MATCH(Sheet1!B2158,toughness!A:A,0))</f>
        <v>11.555</v>
      </c>
      <c r="AN2158">
        <f>450</f>
        <v>450</v>
      </c>
    </row>
    <row r="2159" spans="1:40" x14ac:dyDescent="0.3">
      <c r="A2159" t="s">
        <v>1458</v>
      </c>
      <c r="B2159" s="1" t="s">
        <v>2280</v>
      </c>
      <c r="C2159">
        <v>14.5525</v>
      </c>
      <c r="D2159">
        <v>550</v>
      </c>
      <c r="E2159">
        <v>3.3875000000000002</v>
      </c>
      <c r="F2159">
        <v>15.125</v>
      </c>
      <c r="G2159">
        <v>1.2394999999999999E-3</v>
      </c>
      <c r="H2159">
        <v>2.9277500000000001E-16</v>
      </c>
      <c r="I2159">
        <v>5.5E+18</v>
      </c>
      <c r="J2159">
        <v>460</v>
      </c>
      <c r="K2159">
        <v>22.774999999999999</v>
      </c>
      <c r="L2159">
        <v>3.3402500000000002</v>
      </c>
      <c r="N2159" t="s">
        <v>1453</v>
      </c>
      <c r="O2159" t="s">
        <v>1453</v>
      </c>
      <c r="P2159" t="s">
        <v>1453</v>
      </c>
      <c r="Q2159" t="s">
        <v>1453</v>
      </c>
      <c r="R2159" t="s">
        <v>1453</v>
      </c>
      <c r="S2159" t="s">
        <v>1453</v>
      </c>
      <c r="T2159" t="s">
        <v>1453</v>
      </c>
      <c r="U2159" t="s">
        <v>1453</v>
      </c>
      <c r="V2159">
        <v>15.85</v>
      </c>
      <c r="W2159">
        <v>0.19137499999999999</v>
      </c>
      <c r="X2159" t="s">
        <v>1453</v>
      </c>
      <c r="Y2159" t="s">
        <v>1453</v>
      </c>
      <c r="Z2159" t="s">
        <v>1468</v>
      </c>
      <c r="AA2159">
        <v>0.93</v>
      </c>
      <c r="AB2159">
        <v>7.0000000000000007E-2</v>
      </c>
      <c r="AC2159">
        <v>0.5</v>
      </c>
      <c r="AD2159">
        <v>0.5</v>
      </c>
      <c r="AE2159">
        <v>0.5</v>
      </c>
      <c r="AF2159">
        <v>0.5</v>
      </c>
      <c r="AG2159">
        <f>INDEX(YM!B:B, MATCH(Sheet1!B2159,YM!A:A,0))</f>
        <v>3.8500000000000001E-3</v>
      </c>
      <c r="AH2159">
        <v>3.8500000000000001E-3</v>
      </c>
      <c r="AI2159">
        <f>INDEX('Yield strengh'!B:B, MATCH(Sheet1!B2159,'Yield strengh'!A:A,0))</f>
        <v>0.71250000000000002</v>
      </c>
      <c r="AJ2159">
        <v>0.71250000000000002</v>
      </c>
      <c r="AK2159">
        <f>INDEX(Price!B:B, MATCH(Sheet1!B2159,Price!A:A,0))</f>
        <v>55.65</v>
      </c>
      <c r="AL2159">
        <f t="shared" si="34"/>
        <v>4.987500000000001E-6</v>
      </c>
      <c r="AM2159">
        <f>INDEX(toughness!B:B,MATCH(Sheet1!B2159,toughness!A:A,0))</f>
        <v>7.15</v>
      </c>
      <c r="AN2159">
        <f>450</f>
        <v>450</v>
      </c>
    </row>
    <row r="2160" spans="1:40" x14ac:dyDescent="0.3">
      <c r="A2160" t="s">
        <v>1458</v>
      </c>
      <c r="B2160" s="1" t="s">
        <v>2276</v>
      </c>
      <c r="C2160">
        <v>40.834999999999987</v>
      </c>
      <c r="D2160">
        <v>1295</v>
      </c>
      <c r="E2160">
        <v>2.65</v>
      </c>
      <c r="F2160">
        <v>65.05</v>
      </c>
      <c r="G2160">
        <v>9.8050000000000003E-4</v>
      </c>
      <c r="H2160">
        <v>9.4600000000000006E-22</v>
      </c>
      <c r="I2160">
        <v>5.5E+23</v>
      </c>
      <c r="J2160">
        <v>375</v>
      </c>
      <c r="K2160">
        <v>61.89</v>
      </c>
      <c r="L2160">
        <v>10.6</v>
      </c>
      <c r="M2160">
        <v>327</v>
      </c>
      <c r="N2160" t="s">
        <v>1453</v>
      </c>
      <c r="O2160" t="s">
        <v>1453</v>
      </c>
      <c r="P2160" t="s">
        <v>1453</v>
      </c>
      <c r="Q2160" t="s">
        <v>1453</v>
      </c>
      <c r="R2160" t="s">
        <v>1453</v>
      </c>
      <c r="S2160" t="s">
        <v>1453</v>
      </c>
      <c r="T2160" t="s">
        <v>1453</v>
      </c>
      <c r="U2160" t="s">
        <v>1453</v>
      </c>
      <c r="V2160">
        <v>1.1000000000000001</v>
      </c>
      <c r="W2160">
        <v>0.19</v>
      </c>
      <c r="X2160" t="s">
        <v>1453</v>
      </c>
      <c r="Y2160" t="s">
        <v>1453</v>
      </c>
      <c r="Z2160" t="s">
        <v>1468</v>
      </c>
      <c r="AA2160">
        <v>0.93</v>
      </c>
      <c r="AB2160">
        <v>7.0000000000000007E-2</v>
      </c>
      <c r="AC2160">
        <v>0.5</v>
      </c>
      <c r="AD2160">
        <v>0.5</v>
      </c>
      <c r="AE2160">
        <v>0.5</v>
      </c>
      <c r="AF2160">
        <v>0.5</v>
      </c>
      <c r="AG2160">
        <f>INDEX(YM!B:B, MATCH(Sheet1!B2160,YM!A:A,0))</f>
        <v>3.5249999999999999E-3</v>
      </c>
      <c r="AH2160">
        <v>3.5249999999999999E-3</v>
      </c>
      <c r="AI2160">
        <f>INDEX('Yield strengh'!B:B, MATCH(Sheet1!B2160,'Yield strengh'!A:A,0))</f>
        <v>4.6499999999999986</v>
      </c>
      <c r="AJ2160">
        <v>4.6499999999999986</v>
      </c>
      <c r="AK2160">
        <f>INDEX(Price!B:B, MATCH(Sheet1!B2160,Price!A:A,0))</f>
        <v>38.950000000000003</v>
      </c>
      <c r="AL2160">
        <f t="shared" si="34"/>
        <v>1.2657335907335905E-5</v>
      </c>
      <c r="AM2160">
        <f>INDEX(toughness!B:B,MATCH(Sheet1!B2160,toughness!A:A,0))</f>
        <v>18.364999999999998</v>
      </c>
      <c r="AN2160">
        <f>450</f>
        <v>450</v>
      </c>
    </row>
    <row r="2161" spans="1:40" x14ac:dyDescent="0.3">
      <c r="A2161" t="s">
        <v>1458</v>
      </c>
      <c r="B2161" s="1" t="s">
        <v>2072</v>
      </c>
      <c r="C2161">
        <v>21.87</v>
      </c>
      <c r="D2161">
        <v>950</v>
      </c>
      <c r="E2161">
        <v>3.45</v>
      </c>
      <c r="F2161">
        <v>16.5</v>
      </c>
      <c r="G2161">
        <v>7.9775000000000006E-4</v>
      </c>
      <c r="H2161">
        <v>4.3473429999999999E-17</v>
      </c>
      <c r="I2161">
        <v>5.0050000000000004E+22</v>
      </c>
      <c r="J2161">
        <v>575</v>
      </c>
      <c r="K2161">
        <v>32.700000000000003</v>
      </c>
      <c r="L2161">
        <v>5.75</v>
      </c>
      <c r="M2161">
        <v>194</v>
      </c>
      <c r="N2161" t="s">
        <v>1453</v>
      </c>
      <c r="O2161" t="s">
        <v>1453</v>
      </c>
      <c r="P2161" t="s">
        <v>1453</v>
      </c>
      <c r="Q2161" t="s">
        <v>1453</v>
      </c>
      <c r="R2161" t="s">
        <v>1453</v>
      </c>
      <c r="S2161" t="s">
        <v>1453</v>
      </c>
      <c r="T2161" t="s">
        <v>1453</v>
      </c>
      <c r="U2161" t="s">
        <v>1453</v>
      </c>
      <c r="V2161">
        <v>18.225000000000001</v>
      </c>
      <c r="W2161">
        <v>0.1525</v>
      </c>
      <c r="X2161" t="s">
        <v>1453</v>
      </c>
      <c r="Y2161" t="s">
        <v>1453</v>
      </c>
      <c r="Z2161" t="s">
        <v>1468</v>
      </c>
      <c r="AA2161">
        <v>0.93</v>
      </c>
      <c r="AB2161">
        <v>7.0000000000000007E-2</v>
      </c>
      <c r="AC2161">
        <v>0.5</v>
      </c>
      <c r="AD2161">
        <v>0.5</v>
      </c>
      <c r="AE2161">
        <v>0.5</v>
      </c>
      <c r="AF2161">
        <v>0.5</v>
      </c>
      <c r="AG2161">
        <f>INDEX(YM!B:B, MATCH(Sheet1!B2161,YM!A:A,0))</f>
        <v>3.4499999999999999E-3</v>
      </c>
      <c r="AH2161">
        <v>3.4499999999999999E-3</v>
      </c>
      <c r="AI2161">
        <f>INDEX('Yield strengh'!B:B, MATCH(Sheet1!B2161,'Yield strengh'!A:A,0))</f>
        <v>24</v>
      </c>
      <c r="AJ2161">
        <v>24</v>
      </c>
      <c r="AK2161">
        <f>INDEX(Price!B:B, MATCH(Sheet1!B2161,Price!A:A,0))</f>
        <v>13.95</v>
      </c>
      <c r="AL2161">
        <f t="shared" si="34"/>
        <v>8.7157894736842104E-5</v>
      </c>
      <c r="AM2161">
        <f>INDEX(toughness!B:B,MATCH(Sheet1!B2161,toughness!A:A,0))</f>
        <v>27.454999999999998</v>
      </c>
      <c r="AN2161">
        <f>450</f>
        <v>450</v>
      </c>
    </row>
    <row r="2162" spans="1:40" x14ac:dyDescent="0.3">
      <c r="A2162" t="s">
        <v>1458</v>
      </c>
      <c r="B2162" s="1" t="s">
        <v>1724</v>
      </c>
      <c r="C2162">
        <v>2180</v>
      </c>
      <c r="D2162">
        <v>4300</v>
      </c>
      <c r="E2162">
        <v>9</v>
      </c>
      <c r="F2162">
        <v>22.5</v>
      </c>
      <c r="G2162">
        <v>2.7050000000000001</v>
      </c>
      <c r="H2162">
        <v>8.6860000000000014E-19</v>
      </c>
      <c r="I2162">
        <v>5.0499999999999995E+21</v>
      </c>
      <c r="J2162">
        <v>0.215</v>
      </c>
      <c r="K2162">
        <v>262</v>
      </c>
      <c r="L2162">
        <v>290</v>
      </c>
      <c r="M2162">
        <v>2025</v>
      </c>
      <c r="N2162" t="s">
        <v>1453</v>
      </c>
      <c r="O2162" t="s">
        <v>1453</v>
      </c>
      <c r="P2162" t="s">
        <v>1453</v>
      </c>
      <c r="Q2162" t="s">
        <v>1453</v>
      </c>
      <c r="R2162" t="s">
        <v>1453</v>
      </c>
      <c r="S2162" t="s">
        <v>1453</v>
      </c>
      <c r="T2162" t="s">
        <v>1453</v>
      </c>
      <c r="U2162" t="s">
        <v>1453</v>
      </c>
      <c r="V2162">
        <v>218.5</v>
      </c>
      <c r="W2162">
        <v>21.5</v>
      </c>
      <c r="X2162" t="s">
        <v>1453</v>
      </c>
      <c r="Y2162" t="s">
        <v>1453</v>
      </c>
      <c r="Z2162" t="s">
        <v>1468</v>
      </c>
      <c r="AA2162">
        <v>0.93</v>
      </c>
      <c r="AB2162">
        <v>7.0000000000000007E-2</v>
      </c>
      <c r="AC2162">
        <v>0.5</v>
      </c>
      <c r="AD2162">
        <v>0.5</v>
      </c>
      <c r="AE2162">
        <v>0.5</v>
      </c>
      <c r="AF2162">
        <v>0.5</v>
      </c>
      <c r="AG2162">
        <f>INDEX(YM!B:B, MATCH(Sheet1!B2162,YM!A:A,0))</f>
        <v>3.3500000000000001E-3</v>
      </c>
      <c r="AH2162">
        <v>3.3500000000000001E-3</v>
      </c>
      <c r="AI2162">
        <f>INDEX('Yield strengh'!B:B, MATCH(Sheet1!B2162,'Yield strengh'!A:A,0))</f>
        <v>20</v>
      </c>
      <c r="AJ2162">
        <v>20</v>
      </c>
      <c r="AK2162">
        <f>INDEX(Price!B:B, MATCH(Sheet1!B2162,Price!A:A,0))</f>
        <v>33.049999999999997</v>
      </c>
      <c r="AL2162">
        <f t="shared" si="34"/>
        <v>1.558139534883721E-5</v>
      </c>
      <c r="AM2162">
        <f>INDEX(toughness!B:B,MATCH(Sheet1!B2162,toughness!A:A,0))</f>
        <v>14.2</v>
      </c>
      <c r="AN2162">
        <f>450</f>
        <v>450</v>
      </c>
    </row>
    <row r="2163" spans="1:40" x14ac:dyDescent="0.3">
      <c r="A2163" t="s">
        <v>1458</v>
      </c>
      <c r="B2163" s="1" t="s">
        <v>1518</v>
      </c>
      <c r="C2163">
        <v>6.1274782608695659</v>
      </c>
      <c r="D2163">
        <v>16</v>
      </c>
      <c r="G2163">
        <v>0.13499565217391299</v>
      </c>
      <c r="H2163">
        <v>1.0492826086956519</v>
      </c>
      <c r="I2163">
        <v>998.5</v>
      </c>
      <c r="J2163">
        <v>65</v>
      </c>
      <c r="K2163">
        <v>0.76544934782608676</v>
      </c>
      <c r="L2163">
        <v>1.1000000000000001</v>
      </c>
      <c r="M2163">
        <v>340.97826086956519</v>
      </c>
      <c r="N2163" t="s">
        <v>1453</v>
      </c>
      <c r="O2163" t="s">
        <v>1453</v>
      </c>
      <c r="P2163" t="s">
        <v>1453</v>
      </c>
      <c r="Q2163" t="s">
        <v>1453</v>
      </c>
      <c r="R2163" t="s">
        <v>1453</v>
      </c>
      <c r="S2163" t="s">
        <v>1453</v>
      </c>
      <c r="T2163" t="s">
        <v>1453</v>
      </c>
      <c r="U2163" t="s">
        <v>1453</v>
      </c>
      <c r="V2163">
        <v>0.95956239130434773</v>
      </c>
      <c r="W2163">
        <v>3.8212391304347819</v>
      </c>
      <c r="X2163" t="s">
        <v>1453</v>
      </c>
      <c r="Y2163" t="s">
        <v>1453</v>
      </c>
      <c r="Z2163" t="s">
        <v>1468</v>
      </c>
      <c r="AA2163">
        <v>0.93</v>
      </c>
      <c r="AB2163">
        <v>7.0000000000000007E-2</v>
      </c>
      <c r="AC2163">
        <v>0.5</v>
      </c>
      <c r="AD2163">
        <v>0.5</v>
      </c>
      <c r="AE2163">
        <v>0.5</v>
      </c>
      <c r="AF2163">
        <v>0.5</v>
      </c>
      <c r="AG2163">
        <f>INDEX(YM!B:B, MATCH(Sheet1!B2163,YM!A:A,0))</f>
        <v>1.805E-2</v>
      </c>
      <c r="AH2163">
        <v>3.1843212499999998E-3</v>
      </c>
      <c r="AI2163">
        <f>INDEX('Yield strengh'!B:B, MATCH(Sheet1!B2163,'Yield strengh'!A:A,0))</f>
        <v>0.23350000000000001</v>
      </c>
      <c r="AJ2163">
        <v>7.3948958333333328E-2</v>
      </c>
      <c r="AK2163">
        <f>INDEX(Price!B:B, MATCH(Sheet1!B2163,Price!A:A,0))</f>
        <v>202.5</v>
      </c>
      <c r="AL2163">
        <f t="shared" si="34"/>
        <v>1.4717327464762368E-5</v>
      </c>
      <c r="AM2163" t="e">
        <f>INDEX(toughness!B:B,MATCH(Sheet1!B2163,toughness!A:A,0))</f>
        <v>#N/A</v>
      </c>
      <c r="AN2163">
        <f>450</f>
        <v>450</v>
      </c>
    </row>
    <row r="2164" spans="1:40" x14ac:dyDescent="0.3">
      <c r="A2164" t="s">
        <v>1455</v>
      </c>
      <c r="B2164" s="1" t="s">
        <v>1843</v>
      </c>
      <c r="C2164">
        <v>2.7</v>
      </c>
      <c r="D2164">
        <v>1045</v>
      </c>
      <c r="E2164">
        <v>4.5</v>
      </c>
      <c r="F2164">
        <v>31</v>
      </c>
      <c r="G2164">
        <v>8.2149999999999996E-4</v>
      </c>
      <c r="H2164">
        <v>9.4600000000000001E-19</v>
      </c>
      <c r="I2164">
        <v>5.5E+20</v>
      </c>
      <c r="J2164">
        <v>300</v>
      </c>
      <c r="K2164">
        <v>8.99</v>
      </c>
      <c r="L2164">
        <v>1.5</v>
      </c>
      <c r="N2164" t="s">
        <v>1453</v>
      </c>
      <c r="O2164" t="s">
        <v>1453</v>
      </c>
      <c r="P2164" t="s">
        <v>1453</v>
      </c>
      <c r="Q2164" t="s">
        <v>1453</v>
      </c>
      <c r="R2164" t="s">
        <v>1453</v>
      </c>
      <c r="S2164" t="s">
        <v>1453</v>
      </c>
      <c r="T2164" t="s">
        <v>1453</v>
      </c>
      <c r="U2164" t="s">
        <v>1453</v>
      </c>
      <c r="V2164">
        <v>2.25</v>
      </c>
      <c r="W2164">
        <v>0.32974999999999999</v>
      </c>
      <c r="X2164" t="s">
        <v>1453</v>
      </c>
      <c r="Y2164" t="s">
        <v>1453</v>
      </c>
      <c r="Z2164" t="s">
        <v>1468</v>
      </c>
      <c r="AA2164">
        <v>0.93</v>
      </c>
      <c r="AB2164">
        <v>7.0000000000000007E-2</v>
      </c>
      <c r="AC2164">
        <v>0.5</v>
      </c>
      <c r="AD2164">
        <v>0.5</v>
      </c>
      <c r="AE2164">
        <v>0.5</v>
      </c>
      <c r="AF2164">
        <v>0.5</v>
      </c>
      <c r="AG2164">
        <f>INDEX(YM!B:B, MATCH(Sheet1!B2164,YM!A:A,0))</f>
        <v>3.5574999999999999E-3</v>
      </c>
      <c r="AH2164">
        <v>2E-3</v>
      </c>
      <c r="AI2164">
        <f>INDEX('Yield strengh'!B:B, MATCH(Sheet1!B2164,'Yield strengh'!A:A,0))</f>
        <v>9.9250000000000007</v>
      </c>
      <c r="AJ2164">
        <v>9.9250000000000007</v>
      </c>
      <c r="AK2164">
        <f>INDEX(Price!B:B, MATCH(Sheet1!B2164,Price!A:A,0))</f>
        <v>28.25</v>
      </c>
      <c r="AL2164">
        <f t="shared" si="34"/>
        <v>1.8995215311004787E-5</v>
      </c>
      <c r="AM2164">
        <f>INDEX(toughness!B:B,MATCH(Sheet1!B2164,toughness!A:A,0))</f>
        <v>14.217499999999999</v>
      </c>
      <c r="AN2164">
        <f>450</f>
        <v>450</v>
      </c>
    </row>
    <row r="2165" spans="1:40" x14ac:dyDescent="0.3">
      <c r="A2165" t="s">
        <v>1455</v>
      </c>
      <c r="B2165" s="1" t="s">
        <v>1844</v>
      </c>
      <c r="C2165">
        <v>2.5499999999999998</v>
      </c>
      <c r="D2165">
        <v>870</v>
      </c>
      <c r="E2165">
        <v>3.1</v>
      </c>
      <c r="F2165">
        <v>27</v>
      </c>
      <c r="G2165">
        <v>1.3715000000000001E-3</v>
      </c>
      <c r="H2165">
        <v>2.268E-20</v>
      </c>
      <c r="I2165">
        <v>5.4999999999999994E+22</v>
      </c>
      <c r="J2165">
        <v>450</v>
      </c>
      <c r="K2165">
        <v>8.8049999999999997</v>
      </c>
      <c r="L2165">
        <v>1.5</v>
      </c>
      <c r="N2165" t="s">
        <v>1453</v>
      </c>
      <c r="O2165" t="s">
        <v>1453</v>
      </c>
      <c r="P2165" t="s">
        <v>1453</v>
      </c>
      <c r="Q2165" t="s">
        <v>1453</v>
      </c>
      <c r="R2165" t="s">
        <v>1453</v>
      </c>
      <c r="S2165" t="s">
        <v>1453</v>
      </c>
      <c r="T2165" t="s">
        <v>1453</v>
      </c>
      <c r="U2165" t="s">
        <v>1453</v>
      </c>
      <c r="V2165">
        <v>2.125</v>
      </c>
      <c r="W2165">
        <v>0.26250000000000001</v>
      </c>
      <c r="X2165" t="s">
        <v>1453</v>
      </c>
      <c r="Y2165" t="s">
        <v>1453</v>
      </c>
      <c r="Z2165" t="s">
        <v>1468</v>
      </c>
      <c r="AA2165">
        <v>0.93</v>
      </c>
      <c r="AB2165">
        <v>7.0000000000000007E-2</v>
      </c>
      <c r="AC2165">
        <v>0.5</v>
      </c>
      <c r="AD2165">
        <v>0.5</v>
      </c>
      <c r="AE2165">
        <v>0.5</v>
      </c>
      <c r="AF2165">
        <v>0.5</v>
      </c>
      <c r="AG2165">
        <f>INDEX(YM!B:B, MATCH(Sheet1!B2165,YM!A:A,0))</f>
        <v>3.6124999999999998E-3</v>
      </c>
      <c r="AH2165">
        <v>2E-3</v>
      </c>
      <c r="AI2165">
        <f>INDEX('Yield strengh'!B:B, MATCH(Sheet1!B2165,'Yield strengh'!A:A,0))</f>
        <v>7.4</v>
      </c>
      <c r="AJ2165">
        <v>1.00485</v>
      </c>
      <c r="AK2165">
        <f>INDEX(Price!B:B, MATCH(Sheet1!B2165,Price!A:A,0))</f>
        <v>20.25</v>
      </c>
      <c r="AL2165">
        <f t="shared" si="34"/>
        <v>2.3100000000000003E-6</v>
      </c>
      <c r="AM2165">
        <f>INDEX(toughness!B:B,MATCH(Sheet1!B2165,toughness!A:A,0))</f>
        <v>6.54</v>
      </c>
      <c r="AN2165">
        <f>450</f>
        <v>450</v>
      </c>
    </row>
    <row r="2166" spans="1:40" x14ac:dyDescent="0.3">
      <c r="A2166" t="s">
        <v>1455</v>
      </c>
      <c r="B2166" s="1" t="s">
        <v>1845</v>
      </c>
      <c r="C2166">
        <v>47</v>
      </c>
      <c r="D2166">
        <v>1060</v>
      </c>
      <c r="G2166">
        <v>0.21225749999999999</v>
      </c>
      <c r="H2166">
        <v>0.91000043000429987</v>
      </c>
      <c r="I2166">
        <v>5000050000000</v>
      </c>
      <c r="J2166">
        <v>175</v>
      </c>
      <c r="K2166">
        <v>52.674999999999997</v>
      </c>
      <c r="L2166">
        <v>13.5</v>
      </c>
      <c r="M2166">
        <v>815</v>
      </c>
      <c r="N2166" t="s">
        <v>1453</v>
      </c>
      <c r="O2166" t="s">
        <v>1453</v>
      </c>
      <c r="P2166" t="s">
        <v>1453</v>
      </c>
      <c r="Q2166" t="s">
        <v>1453</v>
      </c>
      <c r="R2166" t="s">
        <v>1453</v>
      </c>
      <c r="S2166" t="s">
        <v>1453</v>
      </c>
      <c r="T2166" t="s">
        <v>1453</v>
      </c>
      <c r="U2166" t="s">
        <v>1453</v>
      </c>
      <c r="V2166">
        <v>80</v>
      </c>
      <c r="W2166">
        <v>6.9249999999999998</v>
      </c>
      <c r="X2166" t="s">
        <v>1453</v>
      </c>
      <c r="Y2166" t="s">
        <v>1453</v>
      </c>
      <c r="Z2166" t="s">
        <v>1468</v>
      </c>
      <c r="AA2166">
        <v>0.93</v>
      </c>
      <c r="AB2166">
        <v>7.0000000000000007E-2</v>
      </c>
      <c r="AC2166">
        <v>0.5</v>
      </c>
      <c r="AD2166">
        <v>0.5</v>
      </c>
      <c r="AE2166">
        <v>0.5</v>
      </c>
      <c r="AF2166">
        <v>0.5</v>
      </c>
      <c r="AG2166">
        <f>INDEX(YM!B:B, MATCH(Sheet1!B2166,YM!A:A,0))</f>
        <v>3.7325000000000001E-3</v>
      </c>
      <c r="AH2166">
        <v>2E-3</v>
      </c>
      <c r="AI2166">
        <f>INDEX('Yield strengh'!B:B, MATCH(Sheet1!B2166,'Yield strengh'!A:A,0))</f>
        <v>11.125</v>
      </c>
      <c r="AJ2166">
        <v>11.125</v>
      </c>
      <c r="AK2166">
        <f>INDEX(Price!B:B, MATCH(Sheet1!B2166,Price!A:A,0))</f>
        <v>15.625</v>
      </c>
      <c r="AL2166">
        <f t="shared" si="34"/>
        <v>2.0990566037735849E-5</v>
      </c>
      <c r="AM2166">
        <f>INDEX(toughness!B:B,MATCH(Sheet1!B2166,toughness!A:A,0))</f>
        <v>14.8125</v>
      </c>
      <c r="AN2166">
        <f>450</f>
        <v>450</v>
      </c>
    </row>
    <row r="2167" spans="1:40" x14ac:dyDescent="0.3">
      <c r="A2167" t="s">
        <v>1458</v>
      </c>
      <c r="B2167" s="1" t="s">
        <v>2202</v>
      </c>
      <c r="C2167">
        <v>24.787500000000001</v>
      </c>
      <c r="D2167">
        <v>1145</v>
      </c>
      <c r="E2167">
        <v>5.5</v>
      </c>
      <c r="F2167">
        <v>27.074999999999999</v>
      </c>
      <c r="G2167">
        <v>7.3174999999999998E-4</v>
      </c>
      <c r="H2167">
        <v>1.380935375E-16</v>
      </c>
      <c r="I2167">
        <v>1.5958E+19</v>
      </c>
      <c r="J2167">
        <v>341.625</v>
      </c>
      <c r="K2167">
        <v>28.737500000000001</v>
      </c>
      <c r="L2167">
        <v>6.375</v>
      </c>
      <c r="M2167">
        <v>172</v>
      </c>
      <c r="N2167" t="s">
        <v>1453</v>
      </c>
      <c r="O2167" t="s">
        <v>1453</v>
      </c>
      <c r="P2167" t="s">
        <v>1453</v>
      </c>
      <c r="Q2167" t="s">
        <v>1453</v>
      </c>
      <c r="R2167" t="s">
        <v>1453</v>
      </c>
      <c r="S2167" t="s">
        <v>1453</v>
      </c>
      <c r="T2167" t="s">
        <v>1453</v>
      </c>
      <c r="U2167" t="s">
        <v>1453</v>
      </c>
      <c r="V2167">
        <v>18.399999999999999</v>
      </c>
      <c r="W2167">
        <v>0.11475</v>
      </c>
      <c r="X2167" t="s">
        <v>1453</v>
      </c>
      <c r="Y2167" t="s">
        <v>1453</v>
      </c>
      <c r="Z2167" t="s">
        <v>1468</v>
      </c>
      <c r="AA2167">
        <v>0.93</v>
      </c>
      <c r="AB2167">
        <v>7.0000000000000007E-2</v>
      </c>
      <c r="AC2167">
        <v>0.5</v>
      </c>
      <c r="AD2167">
        <v>0.5</v>
      </c>
      <c r="AE2167">
        <v>0.5</v>
      </c>
      <c r="AF2167">
        <v>0.5</v>
      </c>
      <c r="AG2167">
        <f>INDEX(YM!B:B, MATCH(Sheet1!B2167,YM!A:A,0))</f>
        <v>4.6048749999999996E-3</v>
      </c>
      <c r="AH2167">
        <v>2E-3</v>
      </c>
      <c r="AI2167">
        <f>INDEX('Yield strengh'!B:B, MATCH(Sheet1!B2167,'Yield strengh'!A:A,0))</f>
        <v>18.145</v>
      </c>
      <c r="AJ2167">
        <v>11.55833333333333</v>
      </c>
      <c r="AK2167">
        <f>INDEX(Price!B:B, MATCH(Sheet1!B2167,Price!A:A,0))</f>
        <v>19.350000000000001</v>
      </c>
      <c r="AL2167">
        <f t="shared" si="34"/>
        <v>2.0189228529839877E-5</v>
      </c>
      <c r="AM2167">
        <f>INDEX(toughness!B:B,MATCH(Sheet1!B2167,toughness!A:A,0))</f>
        <v>14.07</v>
      </c>
      <c r="AN2167">
        <f>450</f>
        <v>450</v>
      </c>
    </row>
    <row r="2168" spans="1:40" x14ac:dyDescent="0.3">
      <c r="A2168" t="s">
        <v>1455</v>
      </c>
      <c r="B2168" s="1" t="s">
        <v>1834</v>
      </c>
      <c r="C2168">
        <v>135</v>
      </c>
      <c r="D2168">
        <v>2000</v>
      </c>
      <c r="E2168">
        <v>4.5</v>
      </c>
      <c r="F2168">
        <v>16.5</v>
      </c>
      <c r="G2168">
        <v>2.8250000000000001E-2</v>
      </c>
      <c r="H2168">
        <v>9.4600000000000001E-19</v>
      </c>
      <c r="I2168">
        <v>5.5E+20</v>
      </c>
      <c r="J2168">
        <v>0.9</v>
      </c>
      <c r="K2168">
        <v>90</v>
      </c>
      <c r="L2168">
        <v>19.5</v>
      </c>
      <c r="M2168">
        <v>135</v>
      </c>
      <c r="N2168" t="s">
        <v>1453</v>
      </c>
      <c r="O2168" t="s">
        <v>1453</v>
      </c>
      <c r="P2168" t="s">
        <v>1453</v>
      </c>
      <c r="Q2168" t="s">
        <v>1453</v>
      </c>
      <c r="R2168" t="s">
        <v>1453</v>
      </c>
      <c r="S2168" t="s">
        <v>1453</v>
      </c>
      <c r="T2168" t="s">
        <v>1453</v>
      </c>
      <c r="U2168" t="s">
        <v>1453</v>
      </c>
      <c r="V2168">
        <v>72.5</v>
      </c>
      <c r="W2168">
        <v>0.65</v>
      </c>
      <c r="X2168" t="s">
        <v>1453</v>
      </c>
      <c r="Y2168" t="s">
        <v>1453</v>
      </c>
      <c r="Z2168" t="s">
        <v>1468</v>
      </c>
      <c r="AA2168">
        <v>0.93</v>
      </c>
      <c r="AB2168">
        <v>7.0000000000000007E-2</v>
      </c>
      <c r="AC2168">
        <v>0.5</v>
      </c>
      <c r="AD2168">
        <v>0.5</v>
      </c>
      <c r="AE2168">
        <v>0.5</v>
      </c>
      <c r="AF2168">
        <v>0.5</v>
      </c>
      <c r="AG2168">
        <f>INDEX(YM!B:B, MATCH(Sheet1!B2168,YM!A:A,0))</f>
        <v>1.8E-3</v>
      </c>
      <c r="AH2168">
        <v>1.8E-3</v>
      </c>
      <c r="AI2168">
        <f>INDEX('Yield strengh'!B:B, MATCH(Sheet1!B2168,'Yield strengh'!A:A,0))</f>
        <v>1.4</v>
      </c>
      <c r="AJ2168">
        <v>1.4</v>
      </c>
      <c r="AK2168">
        <f>INDEX(Price!B:B, MATCH(Sheet1!B2168,Price!A:A,0))</f>
        <v>38</v>
      </c>
      <c r="AL2168">
        <f t="shared" si="34"/>
        <v>1.2599999999999998E-6</v>
      </c>
      <c r="AM2168">
        <f>INDEX(toughness!B:B,MATCH(Sheet1!B2168,toughness!A:A,0))</f>
        <v>12.135</v>
      </c>
      <c r="AN2168">
        <f>450</f>
        <v>450</v>
      </c>
    </row>
    <row r="2169" spans="1:40" x14ac:dyDescent="0.3">
      <c r="A2169" t="s">
        <v>1458</v>
      </c>
      <c r="B2169" s="1" t="s">
        <v>1679</v>
      </c>
      <c r="C2169">
        <v>35.25</v>
      </c>
      <c r="D2169">
        <v>425</v>
      </c>
      <c r="E2169">
        <v>4.9550000000000001</v>
      </c>
      <c r="F2169">
        <v>0.5</v>
      </c>
      <c r="G2169">
        <v>6.2E-2</v>
      </c>
      <c r="H2169">
        <v>1.8659999999999999E-12</v>
      </c>
      <c r="I2169">
        <v>130000000000000</v>
      </c>
      <c r="J2169">
        <v>1.7549999999999999</v>
      </c>
      <c r="K2169">
        <v>55.849999999999987</v>
      </c>
      <c r="L2169">
        <v>2.415</v>
      </c>
      <c r="N2169" t="s">
        <v>1453</v>
      </c>
      <c r="O2169" t="s">
        <v>1453</v>
      </c>
      <c r="P2169" t="s">
        <v>1453</v>
      </c>
      <c r="Q2169" t="s">
        <v>1453</v>
      </c>
      <c r="R2169" t="s">
        <v>1453</v>
      </c>
      <c r="S2169" t="s">
        <v>1453</v>
      </c>
      <c r="T2169" t="s">
        <v>1453</v>
      </c>
      <c r="U2169" t="s">
        <v>1453</v>
      </c>
      <c r="V2169">
        <v>51.95</v>
      </c>
      <c r="W2169">
        <v>0.21</v>
      </c>
      <c r="X2169" t="s">
        <v>1453</v>
      </c>
      <c r="Y2169" t="s">
        <v>1453</v>
      </c>
      <c r="Z2169" t="s">
        <v>1468</v>
      </c>
      <c r="AA2169">
        <v>0.93</v>
      </c>
      <c r="AB2169">
        <v>7.0000000000000007E-2</v>
      </c>
      <c r="AC2169">
        <v>0.5</v>
      </c>
      <c r="AD2169">
        <v>0.5</v>
      </c>
      <c r="AE2169">
        <v>0.5</v>
      </c>
      <c r="AF2169">
        <v>0.5</v>
      </c>
      <c r="AG2169">
        <f>INDEX(YM!B:B, MATCH(Sheet1!B2169,YM!A:A,0))</f>
        <v>1.5499999999999999E-3</v>
      </c>
      <c r="AH2169">
        <v>1.5499999999999999E-3</v>
      </c>
      <c r="AI2169">
        <f>INDEX('Yield strengh'!B:B, MATCH(Sheet1!B2169,'Yield strengh'!A:A,0))</f>
        <v>4.25</v>
      </c>
      <c r="AJ2169">
        <v>4.25</v>
      </c>
      <c r="AK2169">
        <f>INDEX(Price!B:B, MATCH(Sheet1!B2169,Price!A:A,0))</f>
        <v>11.9</v>
      </c>
      <c r="AL2169">
        <f t="shared" si="34"/>
        <v>1.5500000000000001E-5</v>
      </c>
      <c r="AM2169">
        <f>INDEX(toughness!B:B,MATCH(Sheet1!B2169,toughness!A:A,0))</f>
        <v>13.525</v>
      </c>
      <c r="AN2169">
        <f>450</f>
        <v>450</v>
      </c>
    </row>
    <row r="2170" spans="1:40" x14ac:dyDescent="0.3">
      <c r="A2170" t="s">
        <v>1455</v>
      </c>
      <c r="B2170" s="1" t="s">
        <v>1487</v>
      </c>
      <c r="C2170">
        <v>2.0575000000000001</v>
      </c>
      <c r="D2170">
        <v>1095</v>
      </c>
      <c r="E2170">
        <v>7</v>
      </c>
      <c r="F2170">
        <v>16.125</v>
      </c>
      <c r="G2170">
        <v>4.2910749999999998E-2</v>
      </c>
      <c r="H2170">
        <v>1.5015000047299999E-10</v>
      </c>
      <c r="I2170">
        <v>5.5E+20</v>
      </c>
      <c r="J2170">
        <v>275</v>
      </c>
      <c r="K2170">
        <v>4.92</v>
      </c>
      <c r="L2170">
        <v>0.98</v>
      </c>
      <c r="M2170">
        <v>1065</v>
      </c>
      <c r="N2170" t="s">
        <v>1453</v>
      </c>
      <c r="O2170" t="s">
        <v>1453</v>
      </c>
      <c r="P2170" t="s">
        <v>1453</v>
      </c>
      <c r="Q2170" t="s">
        <v>1453</v>
      </c>
      <c r="R2170" t="s">
        <v>1453</v>
      </c>
      <c r="S2170" t="s">
        <v>1453</v>
      </c>
      <c r="T2170" t="s">
        <v>1453</v>
      </c>
      <c r="U2170" t="s">
        <v>1453</v>
      </c>
      <c r="V2170">
        <v>1.5</v>
      </c>
      <c r="W2170">
        <v>0.45</v>
      </c>
      <c r="X2170" t="s">
        <v>1453</v>
      </c>
      <c r="Y2170" t="s">
        <v>1453</v>
      </c>
      <c r="Z2170" t="s">
        <v>1468</v>
      </c>
      <c r="AA2170">
        <v>0.93</v>
      </c>
      <c r="AB2170">
        <v>7.0000000000000007E-2</v>
      </c>
      <c r="AC2170">
        <v>0.5</v>
      </c>
      <c r="AD2170">
        <v>0.5</v>
      </c>
      <c r="AE2170">
        <v>0.5</v>
      </c>
      <c r="AF2170">
        <v>0.5</v>
      </c>
      <c r="AG2170">
        <f>INDEX(YM!B:B, MATCH(Sheet1!B2170,YM!A:A,0))</f>
        <v>1.2225000000000001E-3</v>
      </c>
      <c r="AH2170">
        <v>1.2149999999999999E-3</v>
      </c>
      <c r="AI2170">
        <f>INDEX('Yield strengh'!B:B, MATCH(Sheet1!B2170,'Yield strengh'!A:A,0))</f>
        <v>1.075615</v>
      </c>
      <c r="AJ2170">
        <v>2.15</v>
      </c>
      <c r="AK2170">
        <f>INDEX(Price!B:B, MATCH(Sheet1!B2170,Price!A:A,0))</f>
        <v>43.150000000000013</v>
      </c>
      <c r="AL2170">
        <f t="shared" si="34"/>
        <v>2.385616438356164E-6</v>
      </c>
      <c r="AM2170">
        <f>INDEX(toughness!B:B,MATCH(Sheet1!B2170,toughness!A:A,0))</f>
        <v>9.370000000000001</v>
      </c>
      <c r="AN2170">
        <f>450</f>
        <v>450</v>
      </c>
    </row>
  </sheetData>
  <autoFilter ref="A1:AM2170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17797-E991-4C18-AFA9-2EE248F251A3}">
  <sheetPr filterMode="1"/>
  <dimension ref="A1:AM2170"/>
  <sheetViews>
    <sheetView zoomScale="65" workbookViewId="0">
      <selection activeCell="B564" sqref="B564"/>
    </sheetView>
  </sheetViews>
  <sheetFormatPr defaultRowHeight="14.4" x14ac:dyDescent="0.3"/>
  <cols>
    <col min="2" max="2" width="50.5546875" customWidth="1"/>
    <col min="35" max="35" width="24.5546875" customWidth="1"/>
    <col min="38" max="38" width="27" customWidth="1"/>
  </cols>
  <sheetData>
    <row r="1" spans="1:39" x14ac:dyDescent="0.3">
      <c r="A1" t="s">
        <v>1454</v>
      </c>
      <c r="B1" t="s">
        <v>1469</v>
      </c>
      <c r="C1" t="s">
        <v>1473</v>
      </c>
      <c r="D1" t="s">
        <v>1472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1471</v>
      </c>
      <c r="L1" t="s">
        <v>1470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1460</v>
      </c>
      <c r="AA1" t="s">
        <v>1461</v>
      </c>
      <c r="AB1" t="s">
        <v>1462</v>
      </c>
      <c r="AC1" t="s">
        <v>1463</v>
      </c>
      <c r="AD1" t="s">
        <v>1464</v>
      </c>
      <c r="AE1" t="s">
        <v>1465</v>
      </c>
      <c r="AF1" t="s">
        <v>1466</v>
      </c>
      <c r="AG1" t="s">
        <v>2585</v>
      </c>
      <c r="AH1" t="s">
        <v>2760</v>
      </c>
      <c r="AI1" t="s">
        <v>2586</v>
      </c>
      <c r="AJ1" t="s">
        <v>2762</v>
      </c>
      <c r="AK1" t="s">
        <v>1467</v>
      </c>
      <c r="AL1" t="s">
        <v>2761</v>
      </c>
      <c r="AM1" t="s">
        <v>2726</v>
      </c>
    </row>
    <row r="2" spans="1:39" hidden="1" x14ac:dyDescent="0.3">
      <c r="A2" t="s">
        <v>1458</v>
      </c>
      <c r="B2" t="s">
        <v>1704</v>
      </c>
      <c r="C2">
        <v>0.38</v>
      </c>
      <c r="D2">
        <v>50</v>
      </c>
      <c r="G2">
        <v>0.11310000000000001</v>
      </c>
      <c r="H2">
        <v>5.9950000000000003E-3</v>
      </c>
      <c r="I2">
        <v>86900</v>
      </c>
      <c r="J2">
        <v>0.68500000000000005</v>
      </c>
      <c r="K2">
        <v>0.3</v>
      </c>
      <c r="L2">
        <v>3.7999999999999999E-2</v>
      </c>
      <c r="M2">
        <v>3505</v>
      </c>
      <c r="N2" t="s">
        <v>1453</v>
      </c>
      <c r="O2" t="s">
        <v>1453</v>
      </c>
      <c r="P2" t="s">
        <v>1453</v>
      </c>
      <c r="Q2" t="s">
        <v>1453</v>
      </c>
      <c r="R2" t="s">
        <v>1453</v>
      </c>
      <c r="S2" t="s">
        <v>1453</v>
      </c>
      <c r="T2" t="s">
        <v>1453</v>
      </c>
      <c r="U2" t="s">
        <v>1453</v>
      </c>
      <c r="V2">
        <v>0.255</v>
      </c>
      <c r="W2">
        <v>7.4999999999999997E-2</v>
      </c>
      <c r="X2" t="s">
        <v>1453</v>
      </c>
      <c r="Y2" t="s">
        <v>1453</v>
      </c>
      <c r="Z2" t="s">
        <v>1468</v>
      </c>
      <c r="AA2">
        <v>0.93</v>
      </c>
      <c r="AB2">
        <v>7.0000000000000007E-2</v>
      </c>
      <c r="AC2">
        <v>0.5</v>
      </c>
      <c r="AD2">
        <v>0.5</v>
      </c>
      <c r="AE2">
        <v>0.5</v>
      </c>
      <c r="AF2">
        <v>0.5</v>
      </c>
      <c r="AG2">
        <v>555</v>
      </c>
      <c r="AH2">
        <v>555</v>
      </c>
      <c r="AI2">
        <v>1840</v>
      </c>
      <c r="AJ2">
        <v>1840</v>
      </c>
      <c r="AK2">
        <v>494</v>
      </c>
      <c r="AL2">
        <v>20424</v>
      </c>
      <c r="AM2">
        <v>4.2849999999999997E-3</v>
      </c>
    </row>
    <row r="3" spans="1:39" hidden="1" x14ac:dyDescent="0.3">
      <c r="A3" t="s">
        <v>1458</v>
      </c>
      <c r="B3" t="s">
        <v>2516</v>
      </c>
      <c r="C3">
        <v>38.65</v>
      </c>
      <c r="D3">
        <v>560</v>
      </c>
      <c r="E3">
        <v>6.2649999999999997</v>
      </c>
      <c r="F3">
        <v>0.5</v>
      </c>
      <c r="G3">
        <v>7.9149999999999998E-2</v>
      </c>
      <c r="H3">
        <v>1.8659999999999999E-12</v>
      </c>
      <c r="I3">
        <v>130000000000000</v>
      </c>
      <c r="J3">
        <v>1.7549999999999999</v>
      </c>
      <c r="K3">
        <v>81.199999999999989</v>
      </c>
      <c r="L3">
        <v>4.4749999999999996</v>
      </c>
      <c r="N3" t="s">
        <v>1453</v>
      </c>
      <c r="O3" t="s">
        <v>1453</v>
      </c>
      <c r="P3" t="s">
        <v>1453</v>
      </c>
      <c r="Q3" t="s">
        <v>1453</v>
      </c>
      <c r="R3" t="s">
        <v>1453</v>
      </c>
      <c r="S3" t="s">
        <v>1453</v>
      </c>
      <c r="T3" t="s">
        <v>1453</v>
      </c>
      <c r="U3" t="s">
        <v>1453</v>
      </c>
      <c r="V3">
        <v>75.55</v>
      </c>
      <c r="W3">
        <v>0.27</v>
      </c>
      <c r="X3" t="s">
        <v>1453</v>
      </c>
      <c r="Y3" t="s">
        <v>1453</v>
      </c>
      <c r="Z3" t="s">
        <v>1468</v>
      </c>
      <c r="AA3">
        <v>0.93</v>
      </c>
      <c r="AB3">
        <v>7.0000000000000007E-2</v>
      </c>
      <c r="AC3">
        <v>0.5</v>
      </c>
      <c r="AD3">
        <v>0.5</v>
      </c>
      <c r="AE3">
        <v>0.5</v>
      </c>
      <c r="AF3">
        <v>0.5</v>
      </c>
      <c r="AG3">
        <v>232.5</v>
      </c>
      <c r="AH3">
        <v>232.5</v>
      </c>
      <c r="AI3">
        <v>2185</v>
      </c>
      <c r="AJ3">
        <v>2185</v>
      </c>
      <c r="AK3">
        <v>95.85</v>
      </c>
      <c r="AL3">
        <v>907.16517857142856</v>
      </c>
      <c r="AM3">
        <v>1.58</v>
      </c>
    </row>
    <row r="4" spans="1:39" hidden="1" x14ac:dyDescent="0.3">
      <c r="A4" t="s">
        <v>1458</v>
      </c>
      <c r="B4" t="s">
        <v>2135</v>
      </c>
      <c r="C4">
        <v>99.3</v>
      </c>
      <c r="D4">
        <v>1450</v>
      </c>
      <c r="E4">
        <v>3.8</v>
      </c>
      <c r="F4">
        <v>20.5</v>
      </c>
      <c r="G4">
        <v>7.9150000000000002E-3</v>
      </c>
      <c r="H4">
        <v>2.8974999999999999E-19</v>
      </c>
      <c r="I4">
        <v>1.665E+21</v>
      </c>
      <c r="J4">
        <v>2.8050000000000002</v>
      </c>
      <c r="K4">
        <v>193.5</v>
      </c>
      <c r="L4">
        <v>25</v>
      </c>
      <c r="M4">
        <v>222</v>
      </c>
      <c r="N4" t="s">
        <v>1453</v>
      </c>
      <c r="O4" t="s">
        <v>1453</v>
      </c>
      <c r="P4" t="s">
        <v>1453</v>
      </c>
      <c r="Q4" t="s">
        <v>1453</v>
      </c>
      <c r="R4" t="s">
        <v>1453</v>
      </c>
      <c r="S4" t="s">
        <v>1453</v>
      </c>
      <c r="T4" t="s">
        <v>1453</v>
      </c>
      <c r="U4" t="s">
        <v>1453</v>
      </c>
      <c r="V4">
        <v>82.85</v>
      </c>
      <c r="W4">
        <v>0.41299999999999998</v>
      </c>
      <c r="X4" t="s">
        <v>1453</v>
      </c>
      <c r="Y4" t="s">
        <v>1453</v>
      </c>
      <c r="Z4" t="s">
        <v>1468</v>
      </c>
      <c r="AA4">
        <v>0.93</v>
      </c>
      <c r="AB4">
        <v>7.0000000000000007E-2</v>
      </c>
      <c r="AC4">
        <v>0.5</v>
      </c>
      <c r="AD4">
        <v>0.5</v>
      </c>
      <c r="AE4">
        <v>0.5</v>
      </c>
      <c r="AF4">
        <v>0.5</v>
      </c>
      <c r="AG4">
        <v>225</v>
      </c>
      <c r="AH4">
        <v>225</v>
      </c>
      <c r="AI4">
        <v>5740</v>
      </c>
      <c r="AJ4">
        <v>5740</v>
      </c>
      <c r="AK4">
        <v>1187.5</v>
      </c>
      <c r="AL4">
        <v>890.68965517241384</v>
      </c>
      <c r="AM4" t="e">
        <v>#N/A</v>
      </c>
    </row>
    <row r="5" spans="1:39" hidden="1" x14ac:dyDescent="0.3">
      <c r="A5" t="s">
        <v>1458</v>
      </c>
      <c r="B5" t="s">
        <v>1082</v>
      </c>
      <c r="C5">
        <v>57.2</v>
      </c>
      <c r="D5">
        <v>830</v>
      </c>
      <c r="E5">
        <v>8.99</v>
      </c>
      <c r="F5">
        <v>0.5</v>
      </c>
      <c r="G5">
        <v>0.11755</v>
      </c>
      <c r="H5">
        <v>1.8659999999999999E-12</v>
      </c>
      <c r="I5">
        <v>130000000000000</v>
      </c>
      <c r="J5">
        <v>1.67</v>
      </c>
      <c r="K5">
        <v>116.5</v>
      </c>
      <c r="L5">
        <v>10.815</v>
      </c>
      <c r="N5" t="s">
        <v>1453</v>
      </c>
      <c r="O5" t="s">
        <v>1453</v>
      </c>
      <c r="P5" t="s">
        <v>1453</v>
      </c>
      <c r="Q5" t="s">
        <v>1453</v>
      </c>
      <c r="R5" t="s">
        <v>1453</v>
      </c>
      <c r="S5" t="s">
        <v>1453</v>
      </c>
      <c r="T5" t="s">
        <v>1453</v>
      </c>
      <c r="U5" t="s">
        <v>1453</v>
      </c>
      <c r="V5">
        <v>108.3</v>
      </c>
      <c r="W5">
        <v>0.4</v>
      </c>
      <c r="X5" t="s">
        <v>1453</v>
      </c>
      <c r="Y5" t="s">
        <v>1453</v>
      </c>
      <c r="Z5" t="s">
        <v>1468</v>
      </c>
      <c r="AA5">
        <v>0.93</v>
      </c>
      <c r="AB5">
        <v>7.0000000000000007E-2</v>
      </c>
      <c r="AC5">
        <v>0.5</v>
      </c>
      <c r="AD5">
        <v>0.5</v>
      </c>
      <c r="AE5">
        <v>0.5</v>
      </c>
      <c r="AF5">
        <v>0.5</v>
      </c>
      <c r="AG5">
        <v>559</v>
      </c>
      <c r="AH5">
        <v>559</v>
      </c>
      <c r="AI5">
        <v>1100</v>
      </c>
      <c r="AJ5">
        <v>1100</v>
      </c>
      <c r="AK5" t="e">
        <v>#N/A</v>
      </c>
      <c r="AL5">
        <v>740.84337349397595</v>
      </c>
      <c r="AM5">
        <v>32.9</v>
      </c>
    </row>
    <row r="6" spans="1:39" hidden="1" x14ac:dyDescent="0.3">
      <c r="A6" t="s">
        <v>1458</v>
      </c>
      <c r="B6" t="s">
        <v>1703</v>
      </c>
      <c r="C6">
        <v>3700</v>
      </c>
      <c r="D6">
        <v>1920</v>
      </c>
      <c r="G6">
        <v>578</v>
      </c>
      <c r="H6">
        <v>0.860545</v>
      </c>
      <c r="I6">
        <v>79050</v>
      </c>
      <c r="J6">
        <v>0.75</v>
      </c>
      <c r="K6">
        <v>2350</v>
      </c>
      <c r="L6">
        <v>735</v>
      </c>
      <c r="M6">
        <v>3760</v>
      </c>
      <c r="N6" t="s">
        <v>1453</v>
      </c>
      <c r="O6" t="s">
        <v>1453</v>
      </c>
      <c r="P6" t="s">
        <v>1453</v>
      </c>
      <c r="Q6" t="s">
        <v>1453</v>
      </c>
      <c r="R6" t="s">
        <v>1453</v>
      </c>
      <c r="S6" t="s">
        <v>1453</v>
      </c>
      <c r="T6" t="s">
        <v>1453</v>
      </c>
      <c r="U6" t="s">
        <v>1453</v>
      </c>
      <c r="V6">
        <v>2065</v>
      </c>
      <c r="W6">
        <v>140</v>
      </c>
      <c r="X6" t="s">
        <v>1453</v>
      </c>
      <c r="Y6" t="s">
        <v>1453</v>
      </c>
      <c r="Z6" t="s">
        <v>1468</v>
      </c>
      <c r="AA6">
        <v>0.93</v>
      </c>
      <c r="AB6">
        <v>7.0000000000000007E-2</v>
      </c>
      <c r="AC6">
        <v>0.5</v>
      </c>
      <c r="AD6">
        <v>0.5</v>
      </c>
      <c r="AE6">
        <v>0.5</v>
      </c>
      <c r="AF6">
        <v>0.5</v>
      </c>
      <c r="AG6">
        <v>760</v>
      </c>
      <c r="AH6">
        <v>760</v>
      </c>
      <c r="AI6">
        <v>1835</v>
      </c>
      <c r="AJ6">
        <v>1835</v>
      </c>
      <c r="AK6">
        <v>975</v>
      </c>
      <c r="AL6">
        <v>726.35416666666663</v>
      </c>
      <c r="AM6">
        <v>3.1449999999999998E-3</v>
      </c>
    </row>
    <row r="7" spans="1:39" hidden="1" x14ac:dyDescent="0.3">
      <c r="A7" t="s">
        <v>1458</v>
      </c>
      <c r="B7" t="s">
        <v>1701</v>
      </c>
      <c r="C7">
        <v>4950</v>
      </c>
      <c r="D7">
        <v>1820</v>
      </c>
      <c r="G7">
        <v>513.5</v>
      </c>
      <c r="H7">
        <v>1.91E-3</v>
      </c>
      <c r="I7">
        <v>110550</v>
      </c>
      <c r="J7">
        <v>1.85</v>
      </c>
      <c r="K7">
        <v>4600</v>
      </c>
      <c r="L7">
        <v>735</v>
      </c>
      <c r="M7">
        <v>3760</v>
      </c>
      <c r="N7" t="s">
        <v>1453</v>
      </c>
      <c r="O7" t="s">
        <v>1453</v>
      </c>
      <c r="P7" t="s">
        <v>1453</v>
      </c>
      <c r="Q7" t="s">
        <v>1453</v>
      </c>
      <c r="R7" t="s">
        <v>1453</v>
      </c>
      <c r="S7" t="s">
        <v>1453</v>
      </c>
      <c r="T7" t="s">
        <v>1453</v>
      </c>
      <c r="U7" t="s">
        <v>1453</v>
      </c>
      <c r="V7">
        <v>4600</v>
      </c>
      <c r="W7">
        <v>140</v>
      </c>
      <c r="X7" t="s">
        <v>1453</v>
      </c>
      <c r="Y7" t="s">
        <v>1453</v>
      </c>
      <c r="Z7" t="s">
        <v>1468</v>
      </c>
      <c r="AA7">
        <v>0.93</v>
      </c>
      <c r="AB7">
        <v>7.0000000000000007E-2</v>
      </c>
      <c r="AC7">
        <v>0.5</v>
      </c>
      <c r="AD7">
        <v>0.5</v>
      </c>
      <c r="AE7">
        <v>0.5</v>
      </c>
      <c r="AF7">
        <v>0.5</v>
      </c>
      <c r="AG7">
        <v>380</v>
      </c>
      <c r="AH7">
        <v>380</v>
      </c>
      <c r="AI7">
        <v>2405</v>
      </c>
      <c r="AJ7">
        <v>2405</v>
      </c>
      <c r="AK7">
        <v>547</v>
      </c>
      <c r="AL7">
        <v>502.14285714285717</v>
      </c>
      <c r="AM7">
        <v>6.2550000000000001E-3</v>
      </c>
    </row>
    <row r="8" spans="1:39" hidden="1" x14ac:dyDescent="0.3">
      <c r="A8" t="s">
        <v>1458</v>
      </c>
      <c r="B8" t="s">
        <v>1702</v>
      </c>
      <c r="C8">
        <v>3700</v>
      </c>
      <c r="D8">
        <v>2105</v>
      </c>
      <c r="G8">
        <v>7115</v>
      </c>
      <c r="H8">
        <v>0.86085999999999996</v>
      </c>
      <c r="I8">
        <v>50050</v>
      </c>
      <c r="J8">
        <v>0.55000000000000004</v>
      </c>
      <c r="K8">
        <v>3700</v>
      </c>
      <c r="L8">
        <v>735</v>
      </c>
      <c r="M8">
        <v>3760</v>
      </c>
      <c r="N8" t="s">
        <v>1453</v>
      </c>
      <c r="O8" t="s">
        <v>1453</v>
      </c>
      <c r="P8" t="s">
        <v>1453</v>
      </c>
      <c r="Q8" t="s">
        <v>1453</v>
      </c>
      <c r="R8" t="s">
        <v>1453</v>
      </c>
      <c r="S8" t="s">
        <v>1453</v>
      </c>
      <c r="T8" t="s">
        <v>1453</v>
      </c>
      <c r="U8" t="s">
        <v>1453</v>
      </c>
      <c r="V8">
        <v>2350</v>
      </c>
      <c r="W8">
        <v>140</v>
      </c>
      <c r="X8" t="s">
        <v>1453</v>
      </c>
      <c r="Y8" t="s">
        <v>1453</v>
      </c>
      <c r="Z8" t="s">
        <v>1468</v>
      </c>
      <c r="AA8">
        <v>0.93</v>
      </c>
      <c r="AB8">
        <v>7.0000000000000007E-2</v>
      </c>
      <c r="AC8">
        <v>0.5</v>
      </c>
      <c r="AD8">
        <v>0.5</v>
      </c>
      <c r="AE8">
        <v>0.5</v>
      </c>
      <c r="AF8">
        <v>0.5</v>
      </c>
      <c r="AG8">
        <v>242.5</v>
      </c>
      <c r="AH8">
        <v>242.5</v>
      </c>
      <c r="AI8">
        <v>3875</v>
      </c>
      <c r="AJ8">
        <v>3875</v>
      </c>
      <c r="AK8">
        <v>203.5</v>
      </c>
      <c r="AL8">
        <v>446.40736342042754</v>
      </c>
      <c r="AM8">
        <v>9.8050000000000012E-3</v>
      </c>
    </row>
    <row r="9" spans="1:39" hidden="1" x14ac:dyDescent="0.3">
      <c r="A9" t="s">
        <v>1458</v>
      </c>
      <c r="B9" t="s">
        <v>1409</v>
      </c>
      <c r="C9">
        <v>40.799999999999997</v>
      </c>
      <c r="D9">
        <v>560</v>
      </c>
      <c r="E9">
        <v>6.2649999999999997</v>
      </c>
      <c r="F9">
        <v>0.5</v>
      </c>
      <c r="G9">
        <v>7.9149999999999998E-2</v>
      </c>
      <c r="H9">
        <v>1.8659999999999999E-12</v>
      </c>
      <c r="I9">
        <v>130000000000000</v>
      </c>
      <c r="J9">
        <v>1.9350000000000001</v>
      </c>
      <c r="K9">
        <v>66.2</v>
      </c>
      <c r="L9">
        <v>4.4749999999999996</v>
      </c>
      <c r="N9" t="s">
        <v>1453</v>
      </c>
      <c r="O9" t="s">
        <v>1453</v>
      </c>
      <c r="P9" t="s">
        <v>1453</v>
      </c>
      <c r="Q9" t="s">
        <v>1453</v>
      </c>
      <c r="R9" t="s">
        <v>1453</v>
      </c>
      <c r="S9" t="s">
        <v>1453</v>
      </c>
      <c r="T9" t="s">
        <v>1453</v>
      </c>
      <c r="U9" t="s">
        <v>1453</v>
      </c>
      <c r="V9">
        <v>61.599999999999987</v>
      </c>
      <c r="W9">
        <v>0.27</v>
      </c>
      <c r="X9" t="s">
        <v>1453</v>
      </c>
      <c r="Y9" t="s">
        <v>1453</v>
      </c>
      <c r="Z9" t="s">
        <v>1468</v>
      </c>
      <c r="AA9">
        <v>0.93</v>
      </c>
      <c r="AB9">
        <v>7.0000000000000007E-2</v>
      </c>
      <c r="AC9">
        <v>0.5</v>
      </c>
      <c r="AD9">
        <v>0.5</v>
      </c>
      <c r="AE9">
        <v>0.5</v>
      </c>
      <c r="AF9">
        <v>0.5</v>
      </c>
      <c r="AG9">
        <v>345</v>
      </c>
      <c r="AH9">
        <v>345</v>
      </c>
      <c r="AI9">
        <v>690</v>
      </c>
      <c r="AJ9">
        <v>690</v>
      </c>
      <c r="AK9">
        <v>745.5</v>
      </c>
      <c r="AL9">
        <v>425.08928571428572</v>
      </c>
      <c r="AM9">
        <v>53.4</v>
      </c>
    </row>
    <row r="10" spans="1:39" hidden="1" x14ac:dyDescent="0.3">
      <c r="A10" t="s">
        <v>1458</v>
      </c>
      <c r="B10" t="s">
        <v>2268</v>
      </c>
      <c r="C10">
        <v>75.81</v>
      </c>
      <c r="D10">
        <v>970</v>
      </c>
      <c r="E10">
        <v>1.855</v>
      </c>
      <c r="F10">
        <v>27.5</v>
      </c>
      <c r="G10">
        <v>2.4949999999999999E-4</v>
      </c>
      <c r="H10">
        <v>4.3485324999999999E-18</v>
      </c>
      <c r="I10">
        <v>5.05E+20</v>
      </c>
      <c r="J10">
        <v>4</v>
      </c>
      <c r="K10">
        <v>1125.3032499999999</v>
      </c>
      <c r="L10">
        <v>6.5</v>
      </c>
      <c r="M10">
        <v>155</v>
      </c>
      <c r="N10" t="s">
        <v>1453</v>
      </c>
      <c r="O10" t="s">
        <v>1453</v>
      </c>
      <c r="P10" t="s">
        <v>1453</v>
      </c>
      <c r="Q10" t="s">
        <v>1453</v>
      </c>
      <c r="R10" t="s">
        <v>1453</v>
      </c>
      <c r="S10" t="s">
        <v>1453</v>
      </c>
      <c r="T10" t="s">
        <v>1453</v>
      </c>
      <c r="U10" t="s">
        <v>1453</v>
      </c>
      <c r="V10">
        <v>1276.4425000000001</v>
      </c>
      <c r="W10">
        <v>0.264575</v>
      </c>
      <c r="X10" t="s">
        <v>1453</v>
      </c>
      <c r="Y10" t="s">
        <v>1453</v>
      </c>
      <c r="Z10" t="s">
        <v>1468</v>
      </c>
      <c r="AA10">
        <v>0.93</v>
      </c>
      <c r="AB10">
        <v>7.0000000000000007E-2</v>
      </c>
      <c r="AC10">
        <v>0.5</v>
      </c>
      <c r="AD10">
        <v>0.5</v>
      </c>
      <c r="AE10">
        <v>0.5</v>
      </c>
      <c r="AF10">
        <v>0.5</v>
      </c>
      <c r="AG10">
        <v>130</v>
      </c>
      <c r="AH10">
        <v>130</v>
      </c>
      <c r="AI10">
        <v>1127.095</v>
      </c>
      <c r="AJ10">
        <v>2500</v>
      </c>
      <c r="AK10">
        <v>791.5</v>
      </c>
      <c r="AL10">
        <v>335.05154639175259</v>
      </c>
      <c r="AM10">
        <v>1.8695E-2</v>
      </c>
    </row>
    <row r="11" spans="1:39" hidden="1" x14ac:dyDescent="0.3">
      <c r="A11" t="s">
        <v>1458</v>
      </c>
      <c r="B11" t="s">
        <v>40</v>
      </c>
      <c r="C11">
        <v>1.8</v>
      </c>
      <c r="D11">
        <v>610</v>
      </c>
      <c r="E11">
        <v>2.35</v>
      </c>
      <c r="F11">
        <v>11.5</v>
      </c>
      <c r="G11">
        <v>6.6700000000000009E-2</v>
      </c>
      <c r="H11">
        <v>9.4600000000000005E-18</v>
      </c>
      <c r="I11">
        <v>5.5E+19</v>
      </c>
      <c r="J11">
        <v>0.06</v>
      </c>
      <c r="K11">
        <v>2.0499999999999998</v>
      </c>
      <c r="L11">
        <v>0.18</v>
      </c>
      <c r="M11">
        <v>2005</v>
      </c>
      <c r="N11" t="s">
        <v>1453</v>
      </c>
      <c r="O11" t="s">
        <v>1453</v>
      </c>
      <c r="P11" t="s">
        <v>1453</v>
      </c>
      <c r="Q11" t="s">
        <v>1453</v>
      </c>
      <c r="R11" t="s">
        <v>1453</v>
      </c>
      <c r="S11" t="s">
        <v>1453</v>
      </c>
      <c r="T11" t="s">
        <v>1453</v>
      </c>
      <c r="U11" t="s">
        <v>1453</v>
      </c>
      <c r="V11">
        <v>1.35</v>
      </c>
      <c r="W11">
        <v>0.58350000000000002</v>
      </c>
      <c r="X11" t="s">
        <v>1453</v>
      </c>
      <c r="Y11" t="s">
        <v>1453</v>
      </c>
      <c r="Z11" t="s">
        <v>1468</v>
      </c>
      <c r="AA11">
        <v>0.93</v>
      </c>
      <c r="AB11">
        <v>7.0000000000000007E-2</v>
      </c>
      <c r="AC11">
        <v>0.5</v>
      </c>
      <c r="AD11">
        <v>0.5</v>
      </c>
      <c r="AE11">
        <v>0.5</v>
      </c>
      <c r="AF11">
        <v>0.5</v>
      </c>
      <c r="AG11">
        <v>390</v>
      </c>
      <c r="AH11">
        <v>390</v>
      </c>
      <c r="AI11">
        <v>515</v>
      </c>
      <c r="AJ11">
        <v>515</v>
      </c>
      <c r="AK11">
        <v>262</v>
      </c>
      <c r="AL11">
        <v>329.26229508196724</v>
      </c>
      <c r="AM11">
        <v>4.8549999999999999E-3</v>
      </c>
    </row>
    <row r="12" spans="1:39" hidden="1" x14ac:dyDescent="0.3">
      <c r="A12" t="s">
        <v>1458</v>
      </c>
      <c r="B12" t="s">
        <v>1567</v>
      </c>
      <c r="C12">
        <v>5425</v>
      </c>
      <c r="D12">
        <v>2505</v>
      </c>
      <c r="E12">
        <v>7</v>
      </c>
      <c r="F12">
        <v>7.5</v>
      </c>
      <c r="G12">
        <v>5.2050000000000001</v>
      </c>
      <c r="H12">
        <v>8.6085999999999997E-4</v>
      </c>
      <c r="I12">
        <v>50050000</v>
      </c>
      <c r="J12">
        <v>0.12</v>
      </c>
      <c r="K12">
        <v>651</v>
      </c>
      <c r="L12">
        <v>4005</v>
      </c>
      <c r="M12">
        <v>2425</v>
      </c>
      <c r="N12" t="s">
        <v>1453</v>
      </c>
      <c r="O12" t="s">
        <v>1453</v>
      </c>
      <c r="P12" t="s">
        <v>1453</v>
      </c>
      <c r="Q12" t="s">
        <v>1453</v>
      </c>
      <c r="R12" t="s">
        <v>1453</v>
      </c>
      <c r="S12" t="s">
        <v>1453</v>
      </c>
      <c r="T12" t="s">
        <v>1453</v>
      </c>
      <c r="U12" t="s">
        <v>1453</v>
      </c>
      <c r="V12">
        <v>542.5</v>
      </c>
      <c r="W12">
        <v>40</v>
      </c>
      <c r="X12" t="s">
        <v>1453</v>
      </c>
      <c r="Y12" t="s">
        <v>1453</v>
      </c>
      <c r="Z12" t="s">
        <v>1468</v>
      </c>
      <c r="AA12">
        <v>0.93</v>
      </c>
      <c r="AB12">
        <v>7.0000000000000007E-2</v>
      </c>
      <c r="AC12">
        <v>0.5</v>
      </c>
      <c r="AD12">
        <v>0.5</v>
      </c>
      <c r="AE12">
        <v>0.5</v>
      </c>
      <c r="AF12">
        <v>0.5</v>
      </c>
      <c r="AG12">
        <v>400</v>
      </c>
      <c r="AH12">
        <v>400</v>
      </c>
      <c r="AI12">
        <v>1960</v>
      </c>
      <c r="AJ12">
        <v>1960</v>
      </c>
      <c r="AK12">
        <v>4105</v>
      </c>
      <c r="AL12">
        <v>312.97405189620758</v>
      </c>
      <c r="AM12">
        <v>2.375E-2</v>
      </c>
    </row>
    <row r="13" spans="1:39" hidden="1" x14ac:dyDescent="0.3">
      <c r="A13" t="s">
        <v>1458</v>
      </c>
      <c r="B13" t="s">
        <v>889</v>
      </c>
      <c r="C13">
        <v>81.650000000000006</v>
      </c>
      <c r="D13">
        <v>965</v>
      </c>
      <c r="E13">
        <v>10.435</v>
      </c>
      <c r="F13">
        <v>0.5</v>
      </c>
      <c r="G13">
        <v>0.13700000000000001</v>
      </c>
      <c r="H13">
        <v>1.8659999999999999E-12</v>
      </c>
      <c r="I13">
        <v>130000000000000</v>
      </c>
      <c r="J13">
        <v>1.89</v>
      </c>
      <c r="K13">
        <v>152.5</v>
      </c>
      <c r="L13">
        <v>15.2</v>
      </c>
      <c r="N13" t="s">
        <v>1453</v>
      </c>
      <c r="O13" t="s">
        <v>1453</v>
      </c>
      <c r="P13" t="s">
        <v>1453</v>
      </c>
      <c r="Q13" t="s">
        <v>1453</v>
      </c>
      <c r="R13" t="s">
        <v>1453</v>
      </c>
      <c r="S13" t="s">
        <v>1453</v>
      </c>
      <c r="T13" t="s">
        <v>1453</v>
      </c>
      <c r="U13" t="s">
        <v>1453</v>
      </c>
      <c r="V13">
        <v>142</v>
      </c>
      <c r="W13">
        <v>0.46500000000000002</v>
      </c>
      <c r="X13" t="s">
        <v>1453</v>
      </c>
      <c r="Y13" t="s">
        <v>1453</v>
      </c>
      <c r="Z13" t="s">
        <v>1468</v>
      </c>
      <c r="AA13">
        <v>0.93</v>
      </c>
      <c r="AB13">
        <v>7.0000000000000007E-2</v>
      </c>
      <c r="AC13">
        <v>0.5</v>
      </c>
      <c r="AD13">
        <v>0.5</v>
      </c>
      <c r="AE13">
        <v>0.5</v>
      </c>
      <c r="AF13">
        <v>0.5</v>
      </c>
      <c r="AG13">
        <v>345</v>
      </c>
      <c r="AH13">
        <v>345</v>
      </c>
      <c r="AI13">
        <v>725</v>
      </c>
      <c r="AJ13">
        <v>725</v>
      </c>
      <c r="AK13">
        <v>488.5</v>
      </c>
      <c r="AL13">
        <v>259.19689119170982</v>
      </c>
      <c r="AM13">
        <v>4.9950000000000001</v>
      </c>
    </row>
    <row r="14" spans="1:39" hidden="1" x14ac:dyDescent="0.3">
      <c r="A14" t="s">
        <v>1458</v>
      </c>
      <c r="B14" t="s">
        <v>1541</v>
      </c>
      <c r="C14">
        <v>166.88666666666671</v>
      </c>
      <c r="D14">
        <v>1440</v>
      </c>
      <c r="E14">
        <v>3.253333333333333</v>
      </c>
      <c r="F14">
        <v>31.5</v>
      </c>
      <c r="G14">
        <v>7.5250000000000002E-4</v>
      </c>
      <c r="H14">
        <v>6.6118333333333332E-18</v>
      </c>
      <c r="I14">
        <v>5.05E+20</v>
      </c>
      <c r="J14">
        <v>2.9750000000000001</v>
      </c>
      <c r="K14">
        <v>1750.000765</v>
      </c>
      <c r="L14">
        <v>27.5</v>
      </c>
      <c r="M14">
        <v>507.25</v>
      </c>
      <c r="N14" t="s">
        <v>1453</v>
      </c>
      <c r="O14" t="s">
        <v>1453</v>
      </c>
      <c r="P14" t="s">
        <v>1453</v>
      </c>
      <c r="Q14" t="s">
        <v>1453</v>
      </c>
      <c r="R14" t="s">
        <v>1453</v>
      </c>
      <c r="S14" t="s">
        <v>1453</v>
      </c>
      <c r="T14" t="s">
        <v>1453</v>
      </c>
      <c r="U14" t="s">
        <v>1453</v>
      </c>
      <c r="V14">
        <v>2000.001685</v>
      </c>
      <c r="W14">
        <v>0.1754</v>
      </c>
      <c r="X14" t="s">
        <v>1453</v>
      </c>
      <c r="Y14" t="s">
        <v>1453</v>
      </c>
      <c r="Z14" t="s">
        <v>1468</v>
      </c>
      <c r="AA14">
        <v>0.93</v>
      </c>
      <c r="AB14">
        <v>7.0000000000000007E-2</v>
      </c>
      <c r="AC14">
        <v>0.5</v>
      </c>
      <c r="AD14">
        <v>0.5</v>
      </c>
      <c r="AE14">
        <v>0.5</v>
      </c>
      <c r="AF14">
        <v>0.5</v>
      </c>
      <c r="AG14">
        <v>127</v>
      </c>
      <c r="AH14">
        <v>127</v>
      </c>
      <c r="AI14">
        <v>2666.666666666667</v>
      </c>
      <c r="AJ14">
        <v>2666.666666666667</v>
      </c>
      <c r="AK14">
        <v>748.66666666666663</v>
      </c>
      <c r="AL14">
        <v>235.18518518518519</v>
      </c>
      <c r="AM14">
        <v>8.7216666666666665E-2</v>
      </c>
    </row>
    <row r="15" spans="1:39" hidden="1" x14ac:dyDescent="0.3">
      <c r="A15" t="s">
        <v>1458</v>
      </c>
      <c r="B15" t="s">
        <v>1333</v>
      </c>
      <c r="C15">
        <v>58</v>
      </c>
      <c r="D15">
        <v>680</v>
      </c>
      <c r="E15">
        <v>7.5</v>
      </c>
      <c r="F15">
        <v>0.5</v>
      </c>
      <c r="G15">
        <v>9.74E-2</v>
      </c>
      <c r="H15">
        <v>1.8659999999999999E-12</v>
      </c>
      <c r="I15">
        <v>130000000000000</v>
      </c>
      <c r="J15">
        <v>2.395</v>
      </c>
      <c r="K15">
        <v>100.8</v>
      </c>
      <c r="L15">
        <v>7</v>
      </c>
      <c r="N15" t="s">
        <v>1453</v>
      </c>
      <c r="O15" t="s">
        <v>1453</v>
      </c>
      <c r="P15" t="s">
        <v>1453</v>
      </c>
      <c r="Q15" t="s">
        <v>1453</v>
      </c>
      <c r="R15" t="s">
        <v>1453</v>
      </c>
      <c r="S15" t="s">
        <v>1453</v>
      </c>
      <c r="T15" t="s">
        <v>1453</v>
      </c>
      <c r="U15" t="s">
        <v>1453</v>
      </c>
      <c r="V15">
        <v>93.6</v>
      </c>
      <c r="W15">
        <v>0.33</v>
      </c>
      <c r="X15" t="s">
        <v>1453</v>
      </c>
      <c r="Y15" t="s">
        <v>1453</v>
      </c>
      <c r="Z15" t="s">
        <v>1468</v>
      </c>
      <c r="AA15">
        <v>0.93</v>
      </c>
      <c r="AB15">
        <v>7.0000000000000007E-2</v>
      </c>
      <c r="AC15">
        <v>0.5</v>
      </c>
      <c r="AD15">
        <v>0.5</v>
      </c>
      <c r="AE15">
        <v>0.5</v>
      </c>
      <c r="AF15">
        <v>0.5</v>
      </c>
      <c r="AG15">
        <v>200</v>
      </c>
      <c r="AH15">
        <v>200</v>
      </c>
      <c r="AI15">
        <v>765</v>
      </c>
      <c r="AJ15">
        <v>765</v>
      </c>
      <c r="AK15">
        <v>2455</v>
      </c>
      <c r="AL15">
        <v>225</v>
      </c>
      <c r="AM15">
        <v>91.9</v>
      </c>
    </row>
    <row r="16" spans="1:39" hidden="1" x14ac:dyDescent="0.3">
      <c r="A16" t="s">
        <v>1458</v>
      </c>
      <c r="B16" t="s">
        <v>1508</v>
      </c>
      <c r="C16">
        <v>2070</v>
      </c>
      <c r="D16">
        <v>3285</v>
      </c>
      <c r="E16">
        <v>9.25</v>
      </c>
      <c r="F16">
        <v>13.5</v>
      </c>
      <c r="G16">
        <v>2.2650000000000001</v>
      </c>
      <c r="H16">
        <v>8.6859999999999995E-16</v>
      </c>
      <c r="I16">
        <v>5.05E+18</v>
      </c>
      <c r="J16">
        <v>0.64999999999999991</v>
      </c>
      <c r="K16">
        <v>320</v>
      </c>
      <c r="L16">
        <v>2350</v>
      </c>
      <c r="N16" t="s">
        <v>1453</v>
      </c>
      <c r="O16" t="s">
        <v>1453</v>
      </c>
      <c r="P16" t="s">
        <v>1453</v>
      </c>
      <c r="Q16" t="s">
        <v>1453</v>
      </c>
      <c r="R16" t="s">
        <v>1453</v>
      </c>
      <c r="S16" t="s">
        <v>1453</v>
      </c>
      <c r="T16" t="s">
        <v>1453</v>
      </c>
      <c r="U16" t="s">
        <v>1453</v>
      </c>
      <c r="V16">
        <v>1950</v>
      </c>
      <c r="W16">
        <v>18.3</v>
      </c>
      <c r="X16" t="s">
        <v>1453</v>
      </c>
      <c r="Y16" t="s">
        <v>1453</v>
      </c>
      <c r="Z16" t="s">
        <v>1468</v>
      </c>
      <c r="AA16">
        <v>0.93</v>
      </c>
      <c r="AB16">
        <v>7.0000000000000007E-2</v>
      </c>
      <c r="AC16">
        <v>0.5</v>
      </c>
      <c r="AD16">
        <v>0.5</v>
      </c>
      <c r="AE16">
        <v>0.5</v>
      </c>
      <c r="AF16">
        <v>0.5</v>
      </c>
      <c r="AG16">
        <v>385</v>
      </c>
      <c r="AH16">
        <v>385</v>
      </c>
      <c r="AI16">
        <v>1900</v>
      </c>
      <c r="AJ16">
        <v>1900</v>
      </c>
      <c r="AK16">
        <v>37100</v>
      </c>
      <c r="AL16">
        <v>222.67884322678844</v>
      </c>
      <c r="AM16">
        <v>8.0750000000000006E-3</v>
      </c>
    </row>
    <row r="17" spans="1:39" hidden="1" x14ac:dyDescent="0.3">
      <c r="A17" t="s">
        <v>1458</v>
      </c>
      <c r="B17" t="s">
        <v>545</v>
      </c>
      <c r="C17">
        <v>32.799999999999997</v>
      </c>
      <c r="D17">
        <v>380</v>
      </c>
      <c r="E17">
        <v>4.5199999999999996</v>
      </c>
      <c r="F17">
        <v>0.5</v>
      </c>
      <c r="G17">
        <v>5.5900000000000012E-2</v>
      </c>
      <c r="H17">
        <v>1.8659999999999999E-12</v>
      </c>
      <c r="I17">
        <v>130000000000000</v>
      </c>
      <c r="J17">
        <v>1.2150000000000001</v>
      </c>
      <c r="K17">
        <v>50.349999999999987</v>
      </c>
      <c r="L17">
        <v>1.88</v>
      </c>
      <c r="N17" t="s">
        <v>1453</v>
      </c>
      <c r="O17" t="s">
        <v>1453</v>
      </c>
      <c r="P17" t="s">
        <v>1453</v>
      </c>
      <c r="Q17" t="s">
        <v>1453</v>
      </c>
      <c r="R17" t="s">
        <v>1453</v>
      </c>
      <c r="S17" t="s">
        <v>1453</v>
      </c>
      <c r="T17" t="s">
        <v>1453</v>
      </c>
      <c r="U17" t="s">
        <v>1453</v>
      </c>
      <c r="V17">
        <v>46.85</v>
      </c>
      <c r="W17">
        <v>0.19</v>
      </c>
      <c r="X17" t="s">
        <v>1453</v>
      </c>
      <c r="Y17" t="s">
        <v>1453</v>
      </c>
      <c r="Z17" t="s">
        <v>1468</v>
      </c>
      <c r="AA17">
        <v>0.93</v>
      </c>
      <c r="AB17">
        <v>7.0000000000000007E-2</v>
      </c>
      <c r="AC17">
        <v>0.5</v>
      </c>
      <c r="AD17">
        <v>0.5</v>
      </c>
      <c r="AE17">
        <v>0.5</v>
      </c>
      <c r="AF17">
        <v>0.5</v>
      </c>
      <c r="AG17">
        <v>135</v>
      </c>
      <c r="AH17">
        <v>135</v>
      </c>
      <c r="AI17" t="e">
        <v>#N/A</v>
      </c>
      <c r="AJ17">
        <v>622.5</v>
      </c>
      <c r="AK17">
        <v>108</v>
      </c>
      <c r="AL17">
        <v>221.15131578947367</v>
      </c>
      <c r="AM17">
        <v>29.05</v>
      </c>
    </row>
    <row r="18" spans="1:39" hidden="1" x14ac:dyDescent="0.3">
      <c r="A18" t="s">
        <v>1458</v>
      </c>
      <c r="B18" t="s">
        <v>2331</v>
      </c>
      <c r="C18">
        <v>3905</v>
      </c>
      <c r="D18">
        <v>2300</v>
      </c>
      <c r="E18">
        <v>6.4749999999999996</v>
      </c>
      <c r="F18">
        <v>7.5</v>
      </c>
      <c r="G18">
        <v>4.0350000000000001</v>
      </c>
      <c r="H18">
        <v>1.945E-10</v>
      </c>
      <c r="I18">
        <v>897000000000</v>
      </c>
      <c r="J18">
        <v>1.3</v>
      </c>
      <c r="K18">
        <v>600.5</v>
      </c>
      <c r="L18">
        <v>3250</v>
      </c>
      <c r="M18">
        <v>2835</v>
      </c>
      <c r="N18" t="s">
        <v>1453</v>
      </c>
      <c r="O18" t="s">
        <v>1453</v>
      </c>
      <c r="P18" t="s">
        <v>1453</v>
      </c>
      <c r="Q18" t="s">
        <v>1453</v>
      </c>
      <c r="R18" t="s">
        <v>1453</v>
      </c>
      <c r="S18" t="s">
        <v>1453</v>
      </c>
      <c r="T18" t="s">
        <v>1453</v>
      </c>
      <c r="U18" t="s">
        <v>1453</v>
      </c>
      <c r="V18">
        <v>2455</v>
      </c>
      <c r="W18">
        <v>12.5</v>
      </c>
      <c r="X18" t="s">
        <v>1453</v>
      </c>
      <c r="Y18" t="s">
        <v>1453</v>
      </c>
      <c r="Z18" t="s">
        <v>1468</v>
      </c>
      <c r="AA18">
        <v>0.93</v>
      </c>
      <c r="AB18">
        <v>7.0000000000000007E-2</v>
      </c>
      <c r="AC18">
        <v>0.5</v>
      </c>
      <c r="AD18">
        <v>0.5</v>
      </c>
      <c r="AE18">
        <v>0.5</v>
      </c>
      <c r="AF18">
        <v>0.5</v>
      </c>
      <c r="AG18">
        <v>196</v>
      </c>
      <c r="AH18">
        <v>196</v>
      </c>
      <c r="AI18">
        <v>2455</v>
      </c>
      <c r="AJ18">
        <v>2455</v>
      </c>
      <c r="AK18">
        <v>27350</v>
      </c>
      <c r="AL18">
        <v>209.2086956521739</v>
      </c>
      <c r="AM18">
        <v>4.6850000000000003E-2</v>
      </c>
    </row>
    <row r="19" spans="1:39" hidden="1" x14ac:dyDescent="0.3">
      <c r="A19" t="s">
        <v>1458</v>
      </c>
      <c r="B19" t="s">
        <v>614</v>
      </c>
      <c r="C19">
        <v>52.35</v>
      </c>
      <c r="D19">
        <v>660</v>
      </c>
      <c r="E19">
        <v>7.27</v>
      </c>
      <c r="F19">
        <v>0.5</v>
      </c>
      <c r="G19">
        <v>9.4450000000000006E-2</v>
      </c>
      <c r="H19">
        <v>1.8659999999999999E-12</v>
      </c>
      <c r="I19">
        <v>130000000000000</v>
      </c>
      <c r="J19">
        <v>2.145</v>
      </c>
      <c r="K19">
        <v>85.45</v>
      </c>
      <c r="L19">
        <v>6.5</v>
      </c>
      <c r="N19" t="s">
        <v>1453</v>
      </c>
      <c r="O19" t="s">
        <v>1453</v>
      </c>
      <c r="P19" t="s">
        <v>1453</v>
      </c>
      <c r="Q19" t="s">
        <v>1453</v>
      </c>
      <c r="R19" t="s">
        <v>1453</v>
      </c>
      <c r="S19" t="s">
        <v>1453</v>
      </c>
      <c r="T19" t="s">
        <v>1453</v>
      </c>
      <c r="U19" t="s">
        <v>1453</v>
      </c>
      <c r="V19">
        <v>79.45</v>
      </c>
      <c r="W19">
        <v>0.32</v>
      </c>
      <c r="X19" t="s">
        <v>1453</v>
      </c>
      <c r="Y19" t="s">
        <v>1453</v>
      </c>
      <c r="Z19" t="s">
        <v>1468</v>
      </c>
      <c r="AA19">
        <v>0.93</v>
      </c>
      <c r="AB19">
        <v>7.0000000000000007E-2</v>
      </c>
      <c r="AC19">
        <v>0.5</v>
      </c>
      <c r="AD19">
        <v>0.5</v>
      </c>
      <c r="AE19">
        <v>0.5</v>
      </c>
      <c r="AF19">
        <v>0.5</v>
      </c>
      <c r="AG19">
        <v>535</v>
      </c>
      <c r="AH19">
        <v>535</v>
      </c>
      <c r="AI19">
        <v>235</v>
      </c>
      <c r="AJ19">
        <v>235</v>
      </c>
      <c r="AK19" t="e">
        <v>#N/A</v>
      </c>
      <c r="AL19">
        <v>190.49242424242425</v>
      </c>
      <c r="AM19">
        <v>34.4</v>
      </c>
    </row>
    <row r="20" spans="1:39" hidden="1" x14ac:dyDescent="0.3">
      <c r="A20" t="s">
        <v>1459</v>
      </c>
      <c r="B20" t="s">
        <v>562</v>
      </c>
      <c r="C20">
        <v>232.5</v>
      </c>
      <c r="D20">
        <v>1565</v>
      </c>
      <c r="G20">
        <v>1.399</v>
      </c>
      <c r="H20">
        <v>4.6500000000000003E-4</v>
      </c>
      <c r="I20">
        <v>895000</v>
      </c>
      <c r="K20">
        <v>46.400000000000013</v>
      </c>
      <c r="L20">
        <v>16.149999999999999</v>
      </c>
      <c r="N20" t="s">
        <v>1453</v>
      </c>
      <c r="O20" t="s">
        <v>1453</v>
      </c>
      <c r="P20" t="s">
        <v>1453</v>
      </c>
      <c r="Q20" t="s">
        <v>1453</v>
      </c>
      <c r="R20" t="s">
        <v>1453</v>
      </c>
      <c r="S20" t="s">
        <v>1453</v>
      </c>
      <c r="T20" t="s">
        <v>1453</v>
      </c>
      <c r="U20" t="s">
        <v>1453</v>
      </c>
      <c r="V20">
        <v>51.75</v>
      </c>
      <c r="W20">
        <v>0.94</v>
      </c>
      <c r="X20" t="s">
        <v>1453</v>
      </c>
      <c r="Y20" t="s">
        <v>1453</v>
      </c>
      <c r="Z20" t="s">
        <v>1468</v>
      </c>
      <c r="AA20">
        <v>0.93</v>
      </c>
      <c r="AB20">
        <v>7.0000000000000007E-2</v>
      </c>
      <c r="AC20">
        <v>0.5</v>
      </c>
      <c r="AD20">
        <v>0.5</v>
      </c>
      <c r="AE20">
        <v>0.5</v>
      </c>
      <c r="AF20">
        <v>0.5</v>
      </c>
      <c r="AG20">
        <v>141.5</v>
      </c>
      <c r="AH20">
        <v>141.5</v>
      </c>
      <c r="AI20">
        <v>1955</v>
      </c>
      <c r="AJ20">
        <v>1955</v>
      </c>
      <c r="AK20">
        <v>274.5</v>
      </c>
      <c r="AL20">
        <v>176.76198083067092</v>
      </c>
      <c r="AM20">
        <v>32.049999999999997</v>
      </c>
    </row>
    <row r="21" spans="1:39" hidden="1" x14ac:dyDescent="0.3">
      <c r="A21" t="s">
        <v>1458</v>
      </c>
      <c r="B21" t="s">
        <v>2330</v>
      </c>
      <c r="C21">
        <v>3905</v>
      </c>
      <c r="D21">
        <v>2555</v>
      </c>
      <c r="E21">
        <v>8.9499999999999993</v>
      </c>
      <c r="F21">
        <v>7.5</v>
      </c>
      <c r="G21">
        <v>4.0350000000000001</v>
      </c>
      <c r="H21">
        <v>1.133E-7</v>
      </c>
      <c r="I21">
        <v>2080000000</v>
      </c>
      <c r="J21">
        <v>1.4</v>
      </c>
      <c r="K21">
        <v>600.5</v>
      </c>
      <c r="L21">
        <v>3250</v>
      </c>
      <c r="M21">
        <v>2835</v>
      </c>
      <c r="N21" t="s">
        <v>1453</v>
      </c>
      <c r="O21" t="s">
        <v>1453</v>
      </c>
      <c r="P21" t="s">
        <v>1453</v>
      </c>
      <c r="Q21" t="s">
        <v>1453</v>
      </c>
      <c r="R21" t="s">
        <v>1453</v>
      </c>
      <c r="S21" t="s">
        <v>1453</v>
      </c>
      <c r="T21" t="s">
        <v>1453</v>
      </c>
      <c r="U21" t="s">
        <v>1453</v>
      </c>
      <c r="V21">
        <v>2945</v>
      </c>
      <c r="W21">
        <v>12.5</v>
      </c>
      <c r="X21" t="s">
        <v>1453</v>
      </c>
      <c r="Y21" t="s">
        <v>1453</v>
      </c>
      <c r="Z21" t="s">
        <v>1468</v>
      </c>
      <c r="AA21">
        <v>0.93</v>
      </c>
      <c r="AB21">
        <v>7.0000000000000007E-2</v>
      </c>
      <c r="AC21">
        <v>0.5</v>
      </c>
      <c r="AD21">
        <v>0.5</v>
      </c>
      <c r="AE21">
        <v>0.5</v>
      </c>
      <c r="AF21">
        <v>0.5</v>
      </c>
      <c r="AG21">
        <v>196</v>
      </c>
      <c r="AH21">
        <v>196</v>
      </c>
      <c r="AI21">
        <v>2295</v>
      </c>
      <c r="AJ21">
        <v>2295</v>
      </c>
      <c r="AK21">
        <v>27350</v>
      </c>
      <c r="AL21">
        <v>176.05479452054794</v>
      </c>
      <c r="AM21">
        <v>3.8850000000000003E-2</v>
      </c>
    </row>
    <row r="22" spans="1:39" hidden="1" x14ac:dyDescent="0.3">
      <c r="A22" t="s">
        <v>1458</v>
      </c>
      <c r="B22" t="s">
        <v>1511</v>
      </c>
      <c r="C22">
        <v>4135</v>
      </c>
      <c r="D22">
        <v>4030</v>
      </c>
      <c r="E22">
        <v>9</v>
      </c>
      <c r="F22">
        <v>29</v>
      </c>
      <c r="G22">
        <v>4.1500000000000004</v>
      </c>
      <c r="H22">
        <v>3.003E-3</v>
      </c>
      <c r="I22">
        <v>173800</v>
      </c>
      <c r="J22">
        <v>0.1</v>
      </c>
      <c r="K22">
        <v>585</v>
      </c>
      <c r="L22">
        <v>1235</v>
      </c>
      <c r="M22">
        <v>2055</v>
      </c>
      <c r="N22" t="s">
        <v>1453</v>
      </c>
      <c r="O22" t="s">
        <v>1453</v>
      </c>
      <c r="P22" t="s">
        <v>1453</v>
      </c>
      <c r="Q22" t="s">
        <v>1453</v>
      </c>
      <c r="R22" t="s">
        <v>1453</v>
      </c>
      <c r="S22" t="s">
        <v>1453</v>
      </c>
      <c r="T22" t="s">
        <v>1453</v>
      </c>
      <c r="U22" t="s">
        <v>1453</v>
      </c>
      <c r="V22">
        <v>413.5</v>
      </c>
      <c r="W22">
        <v>25.5</v>
      </c>
      <c r="X22" t="s">
        <v>1453</v>
      </c>
      <c r="Y22" t="s">
        <v>1453</v>
      </c>
      <c r="Z22" t="s">
        <v>1468</v>
      </c>
      <c r="AA22">
        <v>0.93</v>
      </c>
      <c r="AB22">
        <v>7.0000000000000007E-2</v>
      </c>
      <c r="AC22">
        <v>0.5</v>
      </c>
      <c r="AD22">
        <v>0.5</v>
      </c>
      <c r="AE22">
        <v>0.5</v>
      </c>
      <c r="AF22">
        <v>0.5</v>
      </c>
      <c r="AG22">
        <v>350</v>
      </c>
      <c r="AH22">
        <v>350</v>
      </c>
      <c r="AI22">
        <v>2025</v>
      </c>
      <c r="AJ22">
        <v>2025</v>
      </c>
      <c r="AK22">
        <v>489500</v>
      </c>
      <c r="AL22">
        <v>175.86848635235731</v>
      </c>
      <c r="AM22">
        <v>4.5850000000000014E-3</v>
      </c>
    </row>
    <row r="23" spans="1:39" hidden="1" x14ac:dyDescent="0.3">
      <c r="B23" t="s">
        <v>1905</v>
      </c>
      <c r="C23">
        <v>121</v>
      </c>
      <c r="D23">
        <v>2090</v>
      </c>
      <c r="G23">
        <v>2.4250000000000001E-2</v>
      </c>
      <c r="I23" t="s">
        <v>1453</v>
      </c>
      <c r="J23">
        <v>0.315</v>
      </c>
      <c r="K23">
        <v>16</v>
      </c>
      <c r="L23">
        <v>50</v>
      </c>
      <c r="N23" t="s">
        <v>1453</v>
      </c>
      <c r="O23" t="s">
        <v>1453</v>
      </c>
      <c r="P23" t="s">
        <v>1453</v>
      </c>
      <c r="Q23" t="s">
        <v>1453</v>
      </c>
      <c r="R23" t="s">
        <v>1453</v>
      </c>
      <c r="S23" t="s">
        <v>1453</v>
      </c>
      <c r="T23" t="s">
        <v>1453</v>
      </c>
      <c r="U23" t="s">
        <v>1453</v>
      </c>
      <c r="V23">
        <v>16</v>
      </c>
      <c r="W23">
        <v>0.58499999999999996</v>
      </c>
      <c r="X23" t="s">
        <v>1453</v>
      </c>
      <c r="Y23" t="s">
        <v>1453</v>
      </c>
      <c r="Z23" t="s">
        <v>1468</v>
      </c>
      <c r="AA23">
        <v>0.93</v>
      </c>
      <c r="AB23">
        <v>7.0000000000000007E-2</v>
      </c>
      <c r="AC23">
        <v>0.5</v>
      </c>
      <c r="AD23">
        <v>0.5</v>
      </c>
      <c r="AE23">
        <v>0.5</v>
      </c>
      <c r="AF23">
        <v>0.5</v>
      </c>
      <c r="AG23">
        <v>89.5</v>
      </c>
      <c r="AH23">
        <v>89.5</v>
      </c>
      <c r="AI23">
        <v>3920</v>
      </c>
      <c r="AJ23">
        <v>3920</v>
      </c>
      <c r="AK23">
        <v>181</v>
      </c>
      <c r="AL23">
        <v>167.86602870813397</v>
      </c>
      <c r="AM23">
        <v>6.6299999999999996E-3</v>
      </c>
    </row>
    <row r="24" spans="1:39" hidden="1" x14ac:dyDescent="0.3">
      <c r="A24" t="s">
        <v>1458</v>
      </c>
      <c r="B24" t="s">
        <v>1570</v>
      </c>
      <c r="C24">
        <v>95</v>
      </c>
      <c r="D24">
        <v>8715</v>
      </c>
      <c r="G24">
        <v>11.1</v>
      </c>
      <c r="H24">
        <v>44.349999999999987</v>
      </c>
      <c r="I24">
        <v>3.89</v>
      </c>
      <c r="J24">
        <v>47</v>
      </c>
      <c r="K24">
        <v>95</v>
      </c>
      <c r="L24">
        <v>65.5</v>
      </c>
      <c r="M24">
        <v>1035</v>
      </c>
      <c r="N24" t="s">
        <v>1453</v>
      </c>
      <c r="O24" t="s">
        <v>1453</v>
      </c>
      <c r="P24" t="s">
        <v>1453</v>
      </c>
      <c r="Q24" t="s">
        <v>1453</v>
      </c>
      <c r="R24" t="s">
        <v>1453</v>
      </c>
      <c r="S24" t="s">
        <v>1453</v>
      </c>
      <c r="T24" t="s">
        <v>1453</v>
      </c>
      <c r="U24" t="s">
        <v>1453</v>
      </c>
      <c r="V24">
        <v>275</v>
      </c>
      <c r="W24">
        <v>188.5</v>
      </c>
      <c r="X24" t="s">
        <v>1453</v>
      </c>
      <c r="Y24" t="s">
        <v>1453</v>
      </c>
      <c r="Z24" t="s">
        <v>1468</v>
      </c>
      <c r="AA24">
        <v>0.93</v>
      </c>
      <c r="AB24">
        <v>7.0000000000000007E-2</v>
      </c>
      <c r="AC24">
        <v>0.5</v>
      </c>
      <c r="AD24">
        <v>0.5</v>
      </c>
      <c r="AE24">
        <v>0.5</v>
      </c>
      <c r="AF24">
        <v>0.5</v>
      </c>
      <c r="AG24">
        <v>405</v>
      </c>
      <c r="AH24">
        <v>405</v>
      </c>
      <c r="AI24">
        <v>3000</v>
      </c>
      <c r="AJ24">
        <v>3000</v>
      </c>
      <c r="AK24">
        <v>28050</v>
      </c>
      <c r="AL24">
        <v>139.41480206540447</v>
      </c>
      <c r="AM24">
        <v>2.3449999999999999E-2</v>
      </c>
    </row>
    <row r="25" spans="1:39" hidden="1" x14ac:dyDescent="0.3">
      <c r="A25" t="s">
        <v>1458</v>
      </c>
      <c r="B25" t="s">
        <v>1451</v>
      </c>
      <c r="C25">
        <v>4.4249999999999998</v>
      </c>
      <c r="D25">
        <v>1225</v>
      </c>
      <c r="E25">
        <v>3.75</v>
      </c>
      <c r="F25">
        <v>7</v>
      </c>
      <c r="G25">
        <v>3.5249999999999997E-2</v>
      </c>
      <c r="H25">
        <v>9.4599999999999999E-16</v>
      </c>
      <c r="I25">
        <v>5.5E+17</v>
      </c>
      <c r="J25">
        <v>6.5000000000000002E-2</v>
      </c>
      <c r="K25">
        <v>2.0499999999999998</v>
      </c>
      <c r="L25">
        <v>0.2</v>
      </c>
      <c r="M25">
        <v>2695</v>
      </c>
      <c r="N25" t="s">
        <v>1453</v>
      </c>
      <c r="O25" t="s">
        <v>1453</v>
      </c>
      <c r="P25" t="s">
        <v>1453</v>
      </c>
      <c r="Q25" t="s">
        <v>1453</v>
      </c>
      <c r="R25" t="s">
        <v>1453</v>
      </c>
      <c r="S25" t="s">
        <v>1453</v>
      </c>
      <c r="T25" t="s">
        <v>1453</v>
      </c>
      <c r="U25" t="s">
        <v>1453</v>
      </c>
      <c r="V25">
        <v>1.35</v>
      </c>
      <c r="W25">
        <v>0.27500000000000002</v>
      </c>
      <c r="X25" t="s">
        <v>1453</v>
      </c>
      <c r="Y25" t="s">
        <v>1453</v>
      </c>
      <c r="Z25" t="s">
        <v>1468</v>
      </c>
      <c r="AA25">
        <v>0.93</v>
      </c>
      <c r="AB25">
        <v>7.0000000000000007E-2</v>
      </c>
      <c r="AC25">
        <v>0.5</v>
      </c>
      <c r="AD25">
        <v>0.5</v>
      </c>
      <c r="AE25">
        <v>0.5</v>
      </c>
      <c r="AF25">
        <v>0.5</v>
      </c>
      <c r="AG25">
        <v>208.5</v>
      </c>
      <c r="AH25">
        <v>208.5</v>
      </c>
      <c r="AI25">
        <v>800</v>
      </c>
      <c r="AJ25">
        <v>800</v>
      </c>
      <c r="AK25">
        <v>158.5</v>
      </c>
      <c r="AL25">
        <v>136.16326530612244</v>
      </c>
      <c r="AM25">
        <v>0.45800000000000002</v>
      </c>
    </row>
    <row r="26" spans="1:39" hidden="1" x14ac:dyDescent="0.3">
      <c r="A26" t="s">
        <v>1458</v>
      </c>
      <c r="B26" t="s">
        <v>2328</v>
      </c>
      <c r="C26">
        <v>2355.3687500000001</v>
      </c>
      <c r="D26">
        <v>3175</v>
      </c>
      <c r="E26">
        <v>7.6583333333333323</v>
      </c>
      <c r="F26">
        <v>7.333333333333333</v>
      </c>
      <c r="G26">
        <v>27.916262499999998</v>
      </c>
      <c r="H26">
        <v>2.8431525000000002E-7</v>
      </c>
      <c r="I26">
        <v>16300000000</v>
      </c>
      <c r="J26">
        <v>0.108</v>
      </c>
      <c r="K26">
        <v>412.3845833333333</v>
      </c>
      <c r="L26">
        <v>1940.1285416666669</v>
      </c>
      <c r="M26">
        <v>2477.916666666667</v>
      </c>
      <c r="N26" t="s">
        <v>1453</v>
      </c>
      <c r="O26" t="s">
        <v>1453</v>
      </c>
      <c r="P26" t="s">
        <v>1453</v>
      </c>
      <c r="Q26" t="s">
        <v>1453</v>
      </c>
      <c r="R26" t="s">
        <v>1453</v>
      </c>
      <c r="S26" t="s">
        <v>1453</v>
      </c>
      <c r="T26" t="s">
        <v>1453</v>
      </c>
      <c r="U26" t="s">
        <v>1453</v>
      </c>
      <c r="V26">
        <v>1029.25</v>
      </c>
      <c r="W26">
        <v>96.144083333333313</v>
      </c>
      <c r="X26" t="s">
        <v>1453</v>
      </c>
      <c r="Y26" t="s">
        <v>1453</v>
      </c>
      <c r="Z26" t="s">
        <v>1468</v>
      </c>
      <c r="AA26">
        <v>0.93</v>
      </c>
      <c r="AB26">
        <v>7.0000000000000007E-2</v>
      </c>
      <c r="AC26">
        <v>0.5</v>
      </c>
      <c r="AD26">
        <v>0.5</v>
      </c>
      <c r="AE26">
        <v>0.5</v>
      </c>
      <c r="AF26">
        <v>0.5</v>
      </c>
      <c r="AG26">
        <v>400.25</v>
      </c>
      <c r="AH26">
        <v>400.25</v>
      </c>
      <c r="AI26">
        <v>1052.0958333333331</v>
      </c>
      <c r="AJ26">
        <v>1052.0958333333331</v>
      </c>
      <c r="AK26">
        <v>14890.875</v>
      </c>
      <c r="AL26">
        <v>132.6303487532808</v>
      </c>
      <c r="AM26">
        <v>3.540625E-2</v>
      </c>
    </row>
    <row r="27" spans="1:39" hidden="1" x14ac:dyDescent="0.3">
      <c r="A27" t="s">
        <v>1458</v>
      </c>
      <c r="B27" t="s">
        <v>1561</v>
      </c>
      <c r="C27">
        <v>220</v>
      </c>
      <c r="D27">
        <v>1850</v>
      </c>
      <c r="G27">
        <v>18.600000000000001</v>
      </c>
      <c r="H27">
        <v>30.15</v>
      </c>
      <c r="I27">
        <v>7</v>
      </c>
      <c r="J27">
        <v>3</v>
      </c>
      <c r="K27">
        <v>200</v>
      </c>
      <c r="L27">
        <v>120</v>
      </c>
      <c r="M27">
        <v>1280</v>
      </c>
      <c r="N27" t="s">
        <v>1453</v>
      </c>
      <c r="O27" t="s">
        <v>1453</v>
      </c>
      <c r="P27" t="s">
        <v>1453</v>
      </c>
      <c r="Q27" t="s">
        <v>1453</v>
      </c>
      <c r="R27" t="s">
        <v>1453</v>
      </c>
      <c r="S27" t="s">
        <v>1453</v>
      </c>
      <c r="T27" t="s">
        <v>1453</v>
      </c>
      <c r="U27" t="s">
        <v>1453</v>
      </c>
      <c r="V27">
        <v>277.5</v>
      </c>
      <c r="W27">
        <v>203</v>
      </c>
      <c r="X27" t="s">
        <v>1453</v>
      </c>
      <c r="Y27" t="s">
        <v>1453</v>
      </c>
      <c r="Z27" t="s">
        <v>1468</v>
      </c>
      <c r="AA27">
        <v>0.93</v>
      </c>
      <c r="AB27">
        <v>7.0000000000000007E-2</v>
      </c>
      <c r="AC27">
        <v>0.5</v>
      </c>
      <c r="AD27">
        <v>0.5</v>
      </c>
      <c r="AE27">
        <v>0.5</v>
      </c>
      <c r="AF27">
        <v>0.5</v>
      </c>
      <c r="AG27">
        <v>307</v>
      </c>
      <c r="AH27">
        <v>307</v>
      </c>
      <c r="AI27">
        <v>790</v>
      </c>
      <c r="AJ27">
        <v>790</v>
      </c>
      <c r="AK27">
        <v>2700</v>
      </c>
      <c r="AL27">
        <v>131.0972972972973</v>
      </c>
      <c r="AM27">
        <v>0.56000000000000005</v>
      </c>
    </row>
    <row r="28" spans="1:39" hidden="1" x14ac:dyDescent="0.3">
      <c r="A28" t="s">
        <v>1458</v>
      </c>
      <c r="B28" t="s">
        <v>1913</v>
      </c>
      <c r="C28">
        <v>9.65</v>
      </c>
      <c r="D28">
        <v>575</v>
      </c>
      <c r="E28">
        <v>6</v>
      </c>
      <c r="F28">
        <v>0.5</v>
      </c>
      <c r="G28">
        <v>7.3300000000000004E-2</v>
      </c>
      <c r="H28">
        <v>9.4599999999999989E-12</v>
      </c>
      <c r="I28">
        <v>55000000000000</v>
      </c>
      <c r="J28">
        <v>2</v>
      </c>
      <c r="K28">
        <v>15.15</v>
      </c>
      <c r="L28">
        <v>3.5</v>
      </c>
      <c r="N28" t="s">
        <v>1453</v>
      </c>
      <c r="O28" t="s">
        <v>1453</v>
      </c>
      <c r="P28" t="s">
        <v>1453</v>
      </c>
      <c r="Q28" t="s">
        <v>1453</v>
      </c>
      <c r="R28" t="s">
        <v>1453</v>
      </c>
      <c r="S28" t="s">
        <v>1453</v>
      </c>
      <c r="T28" t="s">
        <v>1453</v>
      </c>
      <c r="U28" t="s">
        <v>1453</v>
      </c>
      <c r="V28">
        <v>11.025</v>
      </c>
      <c r="W28">
        <v>0.34</v>
      </c>
      <c r="X28" t="s">
        <v>1453</v>
      </c>
      <c r="Y28" t="s">
        <v>1453</v>
      </c>
      <c r="Z28" t="s">
        <v>1468</v>
      </c>
      <c r="AA28">
        <v>0.93</v>
      </c>
      <c r="AB28">
        <v>7.0000000000000007E-2</v>
      </c>
      <c r="AC28">
        <v>0.5</v>
      </c>
      <c r="AD28">
        <v>0.5</v>
      </c>
      <c r="AE28">
        <v>0.5</v>
      </c>
      <c r="AF28">
        <v>0.5</v>
      </c>
      <c r="AG28">
        <v>121</v>
      </c>
      <c r="AH28">
        <v>121</v>
      </c>
      <c r="AI28">
        <v>618</v>
      </c>
      <c r="AJ28">
        <v>618</v>
      </c>
      <c r="AK28">
        <v>370</v>
      </c>
      <c r="AL28">
        <v>130.0486956521739</v>
      </c>
      <c r="AM28">
        <v>6.2949999999999999</v>
      </c>
    </row>
    <row r="29" spans="1:39" hidden="1" x14ac:dyDescent="0.3">
      <c r="A29" t="s">
        <v>1458</v>
      </c>
      <c r="B29" t="s">
        <v>866</v>
      </c>
      <c r="C29">
        <v>80</v>
      </c>
      <c r="D29">
        <v>2785</v>
      </c>
      <c r="E29">
        <v>7</v>
      </c>
      <c r="F29">
        <v>8.5</v>
      </c>
      <c r="G29">
        <v>1.4650000000000001</v>
      </c>
      <c r="H29">
        <v>8.6008600000000007E-7</v>
      </c>
      <c r="I29">
        <v>500050000000</v>
      </c>
      <c r="J29">
        <v>1.4999999999999999E-2</v>
      </c>
      <c r="K29">
        <v>8</v>
      </c>
      <c r="L29">
        <v>18</v>
      </c>
      <c r="M29">
        <v>1285</v>
      </c>
      <c r="N29" t="s">
        <v>1453</v>
      </c>
      <c r="O29" t="s">
        <v>1453</v>
      </c>
      <c r="P29" t="s">
        <v>1453</v>
      </c>
      <c r="Q29" t="s">
        <v>1453</v>
      </c>
      <c r="R29" t="s">
        <v>1453</v>
      </c>
      <c r="S29" t="s">
        <v>1453</v>
      </c>
      <c r="T29" t="s">
        <v>1453</v>
      </c>
      <c r="U29" t="s">
        <v>1453</v>
      </c>
      <c r="V29">
        <v>8</v>
      </c>
      <c r="W29">
        <v>5.5</v>
      </c>
      <c r="X29" t="s">
        <v>1453</v>
      </c>
      <c r="Y29" t="s">
        <v>1453</v>
      </c>
      <c r="Z29" t="s">
        <v>1468</v>
      </c>
      <c r="AA29">
        <v>0.93</v>
      </c>
      <c r="AB29">
        <v>7.0000000000000007E-2</v>
      </c>
      <c r="AC29">
        <v>0.5</v>
      </c>
      <c r="AD29">
        <v>0.5</v>
      </c>
      <c r="AE29">
        <v>0.5</v>
      </c>
      <c r="AF29">
        <v>0.5</v>
      </c>
      <c r="AG29">
        <v>187.5</v>
      </c>
      <c r="AH29">
        <v>187.5</v>
      </c>
      <c r="AI29">
        <v>1905</v>
      </c>
      <c r="AJ29">
        <v>1905</v>
      </c>
      <c r="AK29">
        <v>303.5</v>
      </c>
      <c r="AL29">
        <v>128.25403949730699</v>
      </c>
      <c r="AM29">
        <v>34.200000000000003</v>
      </c>
    </row>
    <row r="30" spans="1:39" hidden="1" x14ac:dyDescent="0.3">
      <c r="A30" t="s">
        <v>1458</v>
      </c>
      <c r="B30" t="s">
        <v>1507</v>
      </c>
      <c r="C30">
        <v>5500</v>
      </c>
      <c r="D30">
        <v>3900</v>
      </c>
      <c r="E30">
        <v>8.75</v>
      </c>
      <c r="F30">
        <v>19</v>
      </c>
      <c r="G30">
        <v>3.2149999999999999</v>
      </c>
      <c r="H30">
        <v>8.6860000000000008E-17</v>
      </c>
      <c r="I30">
        <v>5.05E+19</v>
      </c>
      <c r="J30">
        <v>0.9</v>
      </c>
      <c r="K30">
        <v>2275</v>
      </c>
      <c r="L30">
        <v>650</v>
      </c>
      <c r="N30" t="s">
        <v>1453</v>
      </c>
      <c r="O30" t="s">
        <v>1453</v>
      </c>
      <c r="P30" t="s">
        <v>1453</v>
      </c>
      <c r="Q30" t="s">
        <v>1453</v>
      </c>
      <c r="R30" t="s">
        <v>1453</v>
      </c>
      <c r="S30" t="s">
        <v>1453</v>
      </c>
      <c r="T30" t="s">
        <v>1453</v>
      </c>
      <c r="U30" t="s">
        <v>1453</v>
      </c>
      <c r="V30">
        <v>2200</v>
      </c>
      <c r="W30">
        <v>22.8</v>
      </c>
      <c r="X30" t="s">
        <v>1453</v>
      </c>
      <c r="Y30" t="s">
        <v>1453</v>
      </c>
      <c r="Z30" t="s">
        <v>1468</v>
      </c>
      <c r="AA30">
        <v>0.93</v>
      </c>
      <c r="AB30">
        <v>7.0000000000000007E-2</v>
      </c>
      <c r="AC30">
        <v>0.5</v>
      </c>
      <c r="AD30">
        <v>0.5</v>
      </c>
      <c r="AE30">
        <v>0.5</v>
      </c>
      <c r="AF30">
        <v>0.5</v>
      </c>
      <c r="AG30">
        <v>224</v>
      </c>
      <c r="AH30">
        <v>224</v>
      </c>
      <c r="AI30">
        <v>1900</v>
      </c>
      <c r="AJ30">
        <v>1900</v>
      </c>
      <c r="AK30">
        <v>11800</v>
      </c>
      <c r="AL30">
        <v>109.12820512820512</v>
      </c>
      <c r="AM30">
        <v>1.3849999999999999E-2</v>
      </c>
    </row>
    <row r="31" spans="1:39" hidden="1" x14ac:dyDescent="0.3">
      <c r="A31" t="s">
        <v>2592</v>
      </c>
      <c r="B31" t="s">
        <v>1557</v>
      </c>
      <c r="C31">
        <v>32.65</v>
      </c>
      <c r="D31">
        <v>2650</v>
      </c>
      <c r="E31">
        <v>4.8450000000000006</v>
      </c>
      <c r="F31">
        <v>0.5</v>
      </c>
      <c r="G31">
        <v>6.0199999999999997E-2</v>
      </c>
      <c r="H31">
        <v>4.205E-12</v>
      </c>
      <c r="I31">
        <v>42750000000000</v>
      </c>
      <c r="J31">
        <v>1.51</v>
      </c>
      <c r="K31">
        <v>60</v>
      </c>
      <c r="L31">
        <v>2.2749999999999999</v>
      </c>
      <c r="N31" t="s">
        <v>1453</v>
      </c>
      <c r="O31" t="s">
        <v>1453</v>
      </c>
      <c r="P31" t="s">
        <v>1453</v>
      </c>
      <c r="Q31" t="s">
        <v>1453</v>
      </c>
      <c r="R31" t="s">
        <v>1453</v>
      </c>
      <c r="S31" t="s">
        <v>1453</v>
      </c>
      <c r="T31" t="s">
        <v>1453</v>
      </c>
      <c r="U31" t="s">
        <v>1453</v>
      </c>
      <c r="V31">
        <v>55.8</v>
      </c>
      <c r="W31">
        <v>0.20499999999999999</v>
      </c>
      <c r="X31" t="s">
        <v>1453</v>
      </c>
      <c r="Y31" t="s">
        <v>1453</v>
      </c>
      <c r="Z31" t="s">
        <v>1468</v>
      </c>
      <c r="AA31">
        <v>0.93</v>
      </c>
      <c r="AB31">
        <v>7.0000000000000007E-2</v>
      </c>
      <c r="AC31">
        <v>0.5</v>
      </c>
      <c r="AD31">
        <v>0.5</v>
      </c>
      <c r="AE31">
        <v>0.5</v>
      </c>
      <c r="AF31">
        <v>0.5</v>
      </c>
      <c r="AG31">
        <v>90.5</v>
      </c>
      <c r="AH31">
        <v>90.5</v>
      </c>
      <c r="AI31">
        <v>3165</v>
      </c>
      <c r="AJ31">
        <v>3165</v>
      </c>
      <c r="AK31">
        <v>17.350000000000001</v>
      </c>
      <c r="AL31">
        <v>108.0877358490566</v>
      </c>
      <c r="AM31" t="e">
        <v>#N/A</v>
      </c>
    </row>
    <row r="32" spans="1:39" hidden="1" x14ac:dyDescent="0.3">
      <c r="A32" t="s">
        <v>1458</v>
      </c>
      <c r="B32" t="s">
        <v>2520</v>
      </c>
      <c r="C32">
        <v>5143.6170212765956</v>
      </c>
      <c r="D32">
        <v>11550</v>
      </c>
      <c r="G32">
        <v>16.2031914893617</v>
      </c>
      <c r="H32">
        <v>8.7061702127659579</v>
      </c>
      <c r="I32">
        <v>40.950000000000003</v>
      </c>
      <c r="J32">
        <v>0.5969565217391305</v>
      </c>
      <c r="K32">
        <v>2433.617021276596</v>
      </c>
      <c r="L32">
        <v>1457.31914893617</v>
      </c>
      <c r="M32">
        <v>1478.617021276596</v>
      </c>
      <c r="N32" t="s">
        <v>1453</v>
      </c>
      <c r="O32" t="s">
        <v>1453</v>
      </c>
      <c r="P32" t="s">
        <v>1453</v>
      </c>
      <c r="Q32" t="s">
        <v>1453</v>
      </c>
      <c r="R32" t="s">
        <v>1453</v>
      </c>
      <c r="S32" t="s">
        <v>1453</v>
      </c>
      <c r="T32" t="s">
        <v>1453</v>
      </c>
      <c r="U32" t="s">
        <v>1453</v>
      </c>
      <c r="V32">
        <v>2433.617021276596</v>
      </c>
      <c r="W32">
        <v>84.819148936170208</v>
      </c>
      <c r="X32" t="s">
        <v>1453</v>
      </c>
      <c r="Y32" t="s">
        <v>1453</v>
      </c>
      <c r="Z32" t="s">
        <v>1468</v>
      </c>
      <c r="AA32">
        <v>0.93</v>
      </c>
      <c r="AB32">
        <v>7.0000000000000007E-2</v>
      </c>
      <c r="AC32">
        <v>0.5</v>
      </c>
      <c r="AD32">
        <v>0.5</v>
      </c>
      <c r="AE32">
        <v>0.5</v>
      </c>
      <c r="AF32">
        <v>0.5</v>
      </c>
      <c r="AG32">
        <v>587.98958333333337</v>
      </c>
      <c r="AH32">
        <v>587.98958333333337</v>
      </c>
      <c r="AI32">
        <v>2084.791666666667</v>
      </c>
      <c r="AJ32">
        <v>2084.791666666667</v>
      </c>
      <c r="AK32">
        <v>702.09375</v>
      </c>
      <c r="AL32">
        <v>106.13296826148391</v>
      </c>
      <c r="AM32">
        <v>0.31907812499999999</v>
      </c>
    </row>
    <row r="33" spans="1:39" hidden="1" x14ac:dyDescent="0.3">
      <c r="A33" t="s">
        <v>1458</v>
      </c>
      <c r="B33" t="s">
        <v>523</v>
      </c>
      <c r="C33">
        <v>79.2</v>
      </c>
      <c r="D33">
        <v>1020</v>
      </c>
      <c r="E33">
        <v>2.4</v>
      </c>
      <c r="F33">
        <v>30</v>
      </c>
      <c r="G33">
        <v>2.5200000000000001E-3</v>
      </c>
      <c r="H33">
        <v>8.6859999999999995E-15</v>
      </c>
      <c r="I33">
        <v>5.05E+17</v>
      </c>
      <c r="J33">
        <v>7</v>
      </c>
      <c r="K33">
        <v>81.7</v>
      </c>
      <c r="L33">
        <v>17</v>
      </c>
      <c r="N33" t="s">
        <v>1453</v>
      </c>
      <c r="O33" t="s">
        <v>1453</v>
      </c>
      <c r="P33" t="s">
        <v>1453</v>
      </c>
      <c r="Q33" t="s">
        <v>1453</v>
      </c>
      <c r="R33" t="s">
        <v>1453</v>
      </c>
      <c r="S33" t="s">
        <v>1453</v>
      </c>
      <c r="T33" t="s">
        <v>1453</v>
      </c>
      <c r="U33" t="s">
        <v>1453</v>
      </c>
      <c r="V33">
        <v>66</v>
      </c>
      <c r="W33">
        <v>0.16</v>
      </c>
      <c r="X33" t="s">
        <v>1453</v>
      </c>
      <c r="Y33" t="s">
        <v>1453</v>
      </c>
      <c r="Z33" t="s">
        <v>1468</v>
      </c>
      <c r="AA33">
        <v>0.93</v>
      </c>
      <c r="AB33">
        <v>7.0000000000000007E-2</v>
      </c>
      <c r="AC33">
        <v>0.5</v>
      </c>
      <c r="AD33">
        <v>0.5</v>
      </c>
      <c r="AE33">
        <v>0.5</v>
      </c>
      <c r="AF33">
        <v>0.5</v>
      </c>
      <c r="AG33">
        <v>215</v>
      </c>
      <c r="AH33">
        <v>215</v>
      </c>
      <c r="AI33">
        <v>487.5</v>
      </c>
      <c r="AJ33">
        <v>487.5</v>
      </c>
      <c r="AK33">
        <v>300</v>
      </c>
      <c r="AL33">
        <v>102.75735294117646</v>
      </c>
      <c r="AM33">
        <v>60.65</v>
      </c>
    </row>
    <row r="34" spans="1:39" hidden="1" x14ac:dyDescent="0.3">
      <c r="A34" t="s">
        <v>1458</v>
      </c>
      <c r="B34" t="s">
        <v>1128</v>
      </c>
      <c r="C34">
        <v>50.6</v>
      </c>
      <c r="D34">
        <v>635</v>
      </c>
      <c r="E34">
        <v>7.0449999999999999</v>
      </c>
      <c r="F34">
        <v>0.5</v>
      </c>
      <c r="G34">
        <v>9.1499999999999998E-2</v>
      </c>
      <c r="H34">
        <v>1.8659999999999999E-12</v>
      </c>
      <c r="I34">
        <v>130000000000000</v>
      </c>
      <c r="J34">
        <v>2.1949999999999998</v>
      </c>
      <c r="K34">
        <v>95.3</v>
      </c>
      <c r="L34">
        <v>6.01</v>
      </c>
      <c r="N34" t="s">
        <v>1453</v>
      </c>
      <c r="O34" t="s">
        <v>1453</v>
      </c>
      <c r="P34" t="s">
        <v>1453</v>
      </c>
      <c r="Q34" t="s">
        <v>1453</v>
      </c>
      <c r="R34" t="s">
        <v>1453</v>
      </c>
      <c r="S34" t="s">
        <v>1453</v>
      </c>
      <c r="T34" t="s">
        <v>1453</v>
      </c>
      <c r="U34" t="s">
        <v>1453</v>
      </c>
      <c r="V34">
        <v>88.5</v>
      </c>
      <c r="W34">
        <v>0.31000000000000011</v>
      </c>
      <c r="X34" t="s">
        <v>1453</v>
      </c>
      <c r="Y34" t="s">
        <v>1453</v>
      </c>
      <c r="Z34" t="s">
        <v>1468</v>
      </c>
      <c r="AA34">
        <v>0.93</v>
      </c>
      <c r="AB34">
        <v>7.0000000000000007E-2</v>
      </c>
      <c r="AC34">
        <v>0.5</v>
      </c>
      <c r="AD34">
        <v>0.5</v>
      </c>
      <c r="AE34">
        <v>0.5</v>
      </c>
      <c r="AF34">
        <v>0.5</v>
      </c>
      <c r="AG34">
        <v>379</v>
      </c>
      <c r="AH34">
        <v>379</v>
      </c>
      <c r="AI34">
        <v>170</v>
      </c>
      <c r="AJ34">
        <v>170</v>
      </c>
      <c r="AK34">
        <v>2920000</v>
      </c>
      <c r="AL34">
        <v>101.46456692913385</v>
      </c>
      <c r="AM34">
        <v>48.599999999999987</v>
      </c>
    </row>
    <row r="35" spans="1:39" hidden="1" x14ac:dyDescent="0.3">
      <c r="A35" t="s">
        <v>1458</v>
      </c>
      <c r="B35" t="s">
        <v>2064</v>
      </c>
      <c r="C35">
        <v>174</v>
      </c>
      <c r="D35">
        <v>1430</v>
      </c>
      <c r="E35">
        <v>5.6</v>
      </c>
      <c r="F35">
        <v>14.6</v>
      </c>
      <c r="G35">
        <v>8.175E-3</v>
      </c>
      <c r="H35">
        <v>1.511E-16</v>
      </c>
      <c r="I35">
        <v>1.4E+18</v>
      </c>
      <c r="J35">
        <v>3.1</v>
      </c>
      <c r="K35">
        <v>81</v>
      </c>
      <c r="L35">
        <v>10</v>
      </c>
      <c r="N35" t="s">
        <v>1453</v>
      </c>
      <c r="O35" t="s">
        <v>1453</v>
      </c>
      <c r="P35" t="s">
        <v>1453</v>
      </c>
      <c r="Q35" t="s">
        <v>1453</v>
      </c>
      <c r="R35" t="s">
        <v>1453</v>
      </c>
      <c r="S35" t="s">
        <v>1453</v>
      </c>
      <c r="T35" t="s">
        <v>1453</v>
      </c>
      <c r="U35" t="s">
        <v>1453</v>
      </c>
      <c r="V35">
        <v>41.349999999999987</v>
      </c>
      <c r="W35">
        <v>0.41399999999999998</v>
      </c>
      <c r="X35" t="s">
        <v>1453</v>
      </c>
      <c r="Y35" t="s">
        <v>1453</v>
      </c>
      <c r="Z35" t="s">
        <v>1468</v>
      </c>
      <c r="AA35">
        <v>0.93</v>
      </c>
      <c r="AB35">
        <v>7.0000000000000007E-2</v>
      </c>
      <c r="AC35">
        <v>0.5</v>
      </c>
      <c r="AD35">
        <v>0.5</v>
      </c>
      <c r="AE35">
        <v>0.5</v>
      </c>
      <c r="AF35">
        <v>0.5</v>
      </c>
      <c r="AG35">
        <v>105</v>
      </c>
      <c r="AH35">
        <v>105</v>
      </c>
      <c r="AI35">
        <v>1350</v>
      </c>
      <c r="AJ35">
        <v>1350</v>
      </c>
      <c r="AK35">
        <v>167.5</v>
      </c>
      <c r="AL35">
        <v>99.12587412587412</v>
      </c>
      <c r="AM35" t="e">
        <v>#N/A</v>
      </c>
    </row>
    <row r="36" spans="1:39" hidden="1" x14ac:dyDescent="0.3">
      <c r="A36" t="s">
        <v>1458</v>
      </c>
      <c r="B36" t="s">
        <v>1903</v>
      </c>
      <c r="C36">
        <v>4500</v>
      </c>
      <c r="D36">
        <v>2575</v>
      </c>
      <c r="E36">
        <v>6.23</v>
      </c>
      <c r="F36">
        <v>17.5</v>
      </c>
      <c r="G36">
        <v>0.255</v>
      </c>
      <c r="H36">
        <v>9.4599999999999999E-21</v>
      </c>
      <c r="I36">
        <v>5.4999999999999994E+22</v>
      </c>
      <c r="J36">
        <v>2.85</v>
      </c>
      <c r="K36">
        <v>2150</v>
      </c>
      <c r="L36">
        <v>450</v>
      </c>
      <c r="N36" t="s">
        <v>1453</v>
      </c>
      <c r="O36" t="s">
        <v>1453</v>
      </c>
      <c r="P36" t="s">
        <v>1453</v>
      </c>
      <c r="Q36" t="s">
        <v>1453</v>
      </c>
      <c r="R36" t="s">
        <v>1453</v>
      </c>
      <c r="S36" t="s">
        <v>1453</v>
      </c>
      <c r="T36" t="s">
        <v>1453</v>
      </c>
      <c r="U36" t="s">
        <v>1453</v>
      </c>
      <c r="V36">
        <v>1975</v>
      </c>
      <c r="W36">
        <v>1.2749999999999999</v>
      </c>
      <c r="X36" t="s">
        <v>1453</v>
      </c>
      <c r="Y36" t="s">
        <v>1453</v>
      </c>
      <c r="Z36" t="s">
        <v>1468</v>
      </c>
      <c r="AA36">
        <v>0.93</v>
      </c>
      <c r="AB36">
        <v>7.0000000000000007E-2</v>
      </c>
      <c r="AC36">
        <v>0.5</v>
      </c>
      <c r="AD36">
        <v>0.5</v>
      </c>
      <c r="AE36">
        <v>0.5</v>
      </c>
      <c r="AF36">
        <v>0.5</v>
      </c>
      <c r="AG36">
        <v>68</v>
      </c>
      <c r="AH36">
        <v>68</v>
      </c>
      <c r="AI36">
        <v>3250</v>
      </c>
      <c r="AJ36">
        <v>3250</v>
      </c>
      <c r="AK36">
        <v>138.65</v>
      </c>
      <c r="AL36">
        <v>85.825242718446603</v>
      </c>
      <c r="AM36">
        <v>8.7600000000000004E-3</v>
      </c>
    </row>
    <row r="37" spans="1:39" hidden="1" x14ac:dyDescent="0.3">
      <c r="A37" t="s">
        <v>1458</v>
      </c>
      <c r="B37" t="s">
        <v>351</v>
      </c>
      <c r="C37">
        <v>327.5</v>
      </c>
      <c r="D37">
        <v>1860</v>
      </c>
      <c r="G37">
        <v>18.600000000000001</v>
      </c>
      <c r="H37">
        <v>30.15</v>
      </c>
      <c r="I37">
        <v>7</v>
      </c>
      <c r="J37">
        <v>1.5</v>
      </c>
      <c r="K37">
        <v>295</v>
      </c>
      <c r="L37">
        <v>180</v>
      </c>
      <c r="M37">
        <v>1280</v>
      </c>
      <c r="N37" t="s">
        <v>1453</v>
      </c>
      <c r="O37" t="s">
        <v>1453</v>
      </c>
      <c r="P37" t="s">
        <v>1453</v>
      </c>
      <c r="Q37" t="s">
        <v>1453</v>
      </c>
      <c r="R37" t="s">
        <v>1453</v>
      </c>
      <c r="S37" t="s">
        <v>1453</v>
      </c>
      <c r="T37" t="s">
        <v>1453</v>
      </c>
      <c r="U37" t="s">
        <v>1453</v>
      </c>
      <c r="V37">
        <v>397.5</v>
      </c>
      <c r="W37">
        <v>203</v>
      </c>
      <c r="X37" t="s">
        <v>1453</v>
      </c>
      <c r="Y37" t="s">
        <v>1453</v>
      </c>
      <c r="Z37" t="s">
        <v>1468</v>
      </c>
      <c r="AA37">
        <v>0.93</v>
      </c>
      <c r="AB37">
        <v>7.0000000000000007E-2</v>
      </c>
      <c r="AC37">
        <v>0.5</v>
      </c>
      <c r="AD37">
        <v>0.5</v>
      </c>
      <c r="AE37">
        <v>0.5</v>
      </c>
      <c r="AF37">
        <v>0.5</v>
      </c>
      <c r="AG37">
        <v>302.5</v>
      </c>
      <c r="AH37">
        <v>302.5</v>
      </c>
      <c r="AI37">
        <v>527.5</v>
      </c>
      <c r="AJ37">
        <v>527.5</v>
      </c>
      <c r="AK37" t="e">
        <v>#N/A</v>
      </c>
      <c r="AL37">
        <v>85.789650537634415</v>
      </c>
      <c r="AM37">
        <v>0.49449999999999988</v>
      </c>
    </row>
    <row r="38" spans="1:39" hidden="1" x14ac:dyDescent="0.3">
      <c r="A38" t="s">
        <v>1458</v>
      </c>
      <c r="B38" t="s">
        <v>2523</v>
      </c>
      <c r="C38">
        <v>5710</v>
      </c>
      <c r="D38">
        <v>10150</v>
      </c>
      <c r="G38">
        <v>3.88</v>
      </c>
      <c r="H38">
        <v>3.3050000000000002</v>
      </c>
      <c r="I38">
        <v>60.1</v>
      </c>
      <c r="J38">
        <v>0.60000000000000009</v>
      </c>
      <c r="K38">
        <v>1600</v>
      </c>
      <c r="L38">
        <v>1555</v>
      </c>
      <c r="M38">
        <v>1480</v>
      </c>
      <c r="N38" t="s">
        <v>1453</v>
      </c>
      <c r="O38" t="s">
        <v>1453</v>
      </c>
      <c r="P38" t="s">
        <v>1453</v>
      </c>
      <c r="Q38" t="s">
        <v>1453</v>
      </c>
      <c r="R38" t="s">
        <v>1453</v>
      </c>
      <c r="S38" t="s">
        <v>1453</v>
      </c>
      <c r="T38" t="s">
        <v>1453</v>
      </c>
      <c r="U38" t="s">
        <v>1453</v>
      </c>
      <c r="V38">
        <v>1600</v>
      </c>
      <c r="W38">
        <v>25</v>
      </c>
      <c r="X38" t="s">
        <v>1453</v>
      </c>
      <c r="Y38" t="s">
        <v>1453</v>
      </c>
      <c r="Z38" t="s">
        <v>1468</v>
      </c>
      <c r="AA38">
        <v>0.93</v>
      </c>
      <c r="AB38">
        <v>7.0000000000000007E-2</v>
      </c>
      <c r="AC38">
        <v>0.5</v>
      </c>
      <c r="AD38">
        <v>0.5</v>
      </c>
      <c r="AE38">
        <v>0.5</v>
      </c>
      <c r="AF38">
        <v>0.5</v>
      </c>
      <c r="AG38">
        <v>409</v>
      </c>
      <c r="AH38">
        <v>409</v>
      </c>
      <c r="AI38">
        <v>2120</v>
      </c>
      <c r="AJ38">
        <v>2120</v>
      </c>
      <c r="AK38">
        <v>720</v>
      </c>
      <c r="AL38">
        <v>85.426600985221668</v>
      </c>
      <c r="AM38">
        <v>0.2475</v>
      </c>
    </row>
    <row r="39" spans="1:39" hidden="1" x14ac:dyDescent="0.3">
      <c r="A39" t="s">
        <v>1458</v>
      </c>
      <c r="B39" t="s">
        <v>1514</v>
      </c>
      <c r="C39">
        <v>419</v>
      </c>
      <c r="D39">
        <v>2515</v>
      </c>
      <c r="E39">
        <v>7.15</v>
      </c>
      <c r="F39">
        <v>13</v>
      </c>
      <c r="G39">
        <v>0.29799999999999999</v>
      </c>
      <c r="H39">
        <v>8.6860000000000005E-22</v>
      </c>
      <c r="I39">
        <v>5.0500000000000005E+24</v>
      </c>
      <c r="J39">
        <v>4.4999999999999998E-2</v>
      </c>
      <c r="K39">
        <v>54.5</v>
      </c>
      <c r="L39">
        <v>500.5</v>
      </c>
      <c r="N39" t="s">
        <v>1453</v>
      </c>
      <c r="O39" t="s">
        <v>1453</v>
      </c>
      <c r="P39" t="s">
        <v>1453</v>
      </c>
      <c r="Q39" t="s">
        <v>1453</v>
      </c>
      <c r="R39" t="s">
        <v>1453</v>
      </c>
      <c r="S39" t="s">
        <v>1453</v>
      </c>
      <c r="T39" t="s">
        <v>1453</v>
      </c>
      <c r="U39" t="s">
        <v>1453</v>
      </c>
      <c r="V39">
        <v>41.9</v>
      </c>
      <c r="W39">
        <v>1.25</v>
      </c>
      <c r="X39" t="s">
        <v>1453</v>
      </c>
      <c r="Y39" t="s">
        <v>1453</v>
      </c>
      <c r="Z39" t="s">
        <v>1468</v>
      </c>
      <c r="AA39">
        <v>0.93</v>
      </c>
      <c r="AB39">
        <v>7.0000000000000007E-2</v>
      </c>
      <c r="AC39">
        <v>0.5</v>
      </c>
      <c r="AD39">
        <v>0.5</v>
      </c>
      <c r="AE39">
        <v>0.5</v>
      </c>
      <c r="AF39">
        <v>0.5</v>
      </c>
      <c r="AG39">
        <v>382</v>
      </c>
      <c r="AH39">
        <v>382</v>
      </c>
      <c r="AI39">
        <v>517</v>
      </c>
      <c r="AJ39">
        <v>517</v>
      </c>
      <c r="AK39">
        <v>590.5</v>
      </c>
      <c r="AL39">
        <v>78.526441351888664</v>
      </c>
      <c r="AM39">
        <v>5.3150000000000003E-2</v>
      </c>
    </row>
    <row r="40" spans="1:39" hidden="1" x14ac:dyDescent="0.3">
      <c r="A40" t="s">
        <v>1458</v>
      </c>
      <c r="B40" t="s">
        <v>618</v>
      </c>
      <c r="C40">
        <v>82</v>
      </c>
      <c r="D40">
        <v>940</v>
      </c>
      <c r="E40">
        <v>10.175000000000001</v>
      </c>
      <c r="F40">
        <v>0.5</v>
      </c>
      <c r="G40">
        <v>0.13405</v>
      </c>
      <c r="H40">
        <v>1.8659999999999999E-12</v>
      </c>
      <c r="I40">
        <v>130000000000000</v>
      </c>
      <c r="J40">
        <v>2.0699999999999998</v>
      </c>
      <c r="K40">
        <v>145.5</v>
      </c>
      <c r="L40">
        <v>14.35</v>
      </c>
      <c r="N40" t="s">
        <v>1453</v>
      </c>
      <c r="O40" t="s">
        <v>1453</v>
      </c>
      <c r="P40" t="s">
        <v>1453</v>
      </c>
      <c r="Q40" t="s">
        <v>1453</v>
      </c>
      <c r="R40" t="s">
        <v>1453</v>
      </c>
      <c r="S40" t="s">
        <v>1453</v>
      </c>
      <c r="T40" t="s">
        <v>1453</v>
      </c>
      <c r="U40" t="s">
        <v>1453</v>
      </c>
      <c r="V40">
        <v>134.5</v>
      </c>
      <c r="W40">
        <v>0.45500000000000002</v>
      </c>
      <c r="X40" t="s">
        <v>1453</v>
      </c>
      <c r="Y40" t="s">
        <v>1453</v>
      </c>
      <c r="Z40" t="s">
        <v>1468</v>
      </c>
      <c r="AA40">
        <v>0.93</v>
      </c>
      <c r="AB40">
        <v>7.0000000000000007E-2</v>
      </c>
      <c r="AC40">
        <v>0.5</v>
      </c>
      <c r="AD40">
        <v>0.5</v>
      </c>
      <c r="AE40">
        <v>0.5</v>
      </c>
      <c r="AF40">
        <v>0.5</v>
      </c>
      <c r="AG40">
        <v>206</v>
      </c>
      <c r="AH40">
        <v>206</v>
      </c>
      <c r="AI40">
        <v>357.5</v>
      </c>
      <c r="AJ40">
        <v>357.5</v>
      </c>
      <c r="AK40">
        <v>391</v>
      </c>
      <c r="AL40">
        <v>78.34574468085107</v>
      </c>
      <c r="AM40">
        <v>66.75</v>
      </c>
    </row>
    <row r="41" spans="1:39" hidden="1" x14ac:dyDescent="0.3">
      <c r="A41" t="s">
        <v>1458</v>
      </c>
      <c r="B41" t="s">
        <v>2522</v>
      </c>
      <c r="C41">
        <v>5210</v>
      </c>
      <c r="D41">
        <v>14750</v>
      </c>
      <c r="G41">
        <v>11.135</v>
      </c>
      <c r="H41">
        <v>8.495000000000001</v>
      </c>
      <c r="I41">
        <v>22.05</v>
      </c>
      <c r="J41">
        <v>0.65</v>
      </c>
      <c r="K41">
        <v>2252.5</v>
      </c>
      <c r="L41">
        <v>1530</v>
      </c>
      <c r="M41">
        <v>1447.5</v>
      </c>
      <c r="N41" t="s">
        <v>1453</v>
      </c>
      <c r="O41" t="s">
        <v>1453</v>
      </c>
      <c r="P41" t="s">
        <v>1453</v>
      </c>
      <c r="Q41" t="s">
        <v>1453</v>
      </c>
      <c r="R41" t="s">
        <v>1453</v>
      </c>
      <c r="S41" t="s">
        <v>1453</v>
      </c>
      <c r="T41" t="s">
        <v>1453</v>
      </c>
      <c r="U41" t="s">
        <v>1453</v>
      </c>
      <c r="V41">
        <v>2252.5</v>
      </c>
      <c r="W41">
        <v>65.5</v>
      </c>
      <c r="X41" t="s">
        <v>1453</v>
      </c>
      <c r="Y41" t="s">
        <v>1453</v>
      </c>
      <c r="Z41" t="s">
        <v>1468</v>
      </c>
      <c r="AA41">
        <v>0.93</v>
      </c>
      <c r="AB41">
        <v>7.0000000000000007E-2</v>
      </c>
      <c r="AC41">
        <v>0.5</v>
      </c>
      <c r="AD41">
        <v>0.5</v>
      </c>
      <c r="AE41">
        <v>0.5</v>
      </c>
      <c r="AF41">
        <v>0.5</v>
      </c>
      <c r="AG41">
        <v>614.75</v>
      </c>
      <c r="AH41">
        <v>614.75</v>
      </c>
      <c r="AI41">
        <v>1825</v>
      </c>
      <c r="AJ41">
        <v>1825</v>
      </c>
      <c r="AK41">
        <v>667.25</v>
      </c>
      <c r="AL41">
        <v>76.062288135593221</v>
      </c>
      <c r="AM41">
        <v>0.18225</v>
      </c>
    </row>
    <row r="42" spans="1:39" hidden="1" x14ac:dyDescent="0.3">
      <c r="A42" t="s">
        <v>1458</v>
      </c>
      <c r="B42" t="s">
        <v>1512</v>
      </c>
      <c r="C42">
        <v>5165</v>
      </c>
      <c r="D42">
        <v>3390</v>
      </c>
      <c r="E42">
        <v>9</v>
      </c>
      <c r="F42">
        <v>29</v>
      </c>
      <c r="G42">
        <v>3.51</v>
      </c>
      <c r="H42">
        <v>1.9700000000000002E-6</v>
      </c>
      <c r="I42">
        <v>92200000</v>
      </c>
      <c r="J42">
        <v>0.14499999999999999</v>
      </c>
      <c r="K42">
        <v>620</v>
      </c>
      <c r="L42">
        <v>2175</v>
      </c>
      <c r="M42">
        <v>2050</v>
      </c>
      <c r="N42" t="s">
        <v>1453</v>
      </c>
      <c r="O42" t="s">
        <v>1453</v>
      </c>
      <c r="P42" t="s">
        <v>1453</v>
      </c>
      <c r="Q42" t="s">
        <v>1453</v>
      </c>
      <c r="R42" t="s">
        <v>1453</v>
      </c>
      <c r="S42" t="s">
        <v>1453</v>
      </c>
      <c r="T42" t="s">
        <v>1453</v>
      </c>
      <c r="U42" t="s">
        <v>1453</v>
      </c>
      <c r="V42">
        <v>517</v>
      </c>
      <c r="W42">
        <v>20</v>
      </c>
      <c r="X42" t="s">
        <v>1453</v>
      </c>
      <c r="Y42" t="s">
        <v>1453</v>
      </c>
      <c r="Z42" t="s">
        <v>1468</v>
      </c>
      <c r="AA42">
        <v>0.93</v>
      </c>
      <c r="AB42">
        <v>7.0000000000000007E-2</v>
      </c>
      <c r="AC42">
        <v>0.5</v>
      </c>
      <c r="AD42">
        <v>0.5</v>
      </c>
      <c r="AE42">
        <v>0.5</v>
      </c>
      <c r="AF42">
        <v>0.5</v>
      </c>
      <c r="AG42">
        <v>400</v>
      </c>
      <c r="AH42">
        <v>400</v>
      </c>
      <c r="AI42">
        <v>633.5</v>
      </c>
      <c r="AJ42">
        <v>633.5</v>
      </c>
      <c r="AK42">
        <v>432</v>
      </c>
      <c r="AL42">
        <v>74.749262536873161</v>
      </c>
      <c r="AM42">
        <v>4.0149999999999998E-2</v>
      </c>
    </row>
    <row r="43" spans="1:39" hidden="1" x14ac:dyDescent="0.3">
      <c r="A43" t="s">
        <v>1458</v>
      </c>
      <c r="B43" t="s">
        <v>2500</v>
      </c>
      <c r="C43">
        <v>2590</v>
      </c>
      <c r="D43">
        <v>7960</v>
      </c>
      <c r="G43">
        <v>2.165</v>
      </c>
      <c r="H43">
        <v>2.08</v>
      </c>
      <c r="I43">
        <v>83.550000000000011</v>
      </c>
      <c r="J43">
        <v>1.5</v>
      </c>
      <c r="K43">
        <v>2590</v>
      </c>
      <c r="L43">
        <v>940</v>
      </c>
      <c r="M43">
        <v>1400</v>
      </c>
      <c r="N43" t="s">
        <v>1453</v>
      </c>
      <c r="O43" t="s">
        <v>1453</v>
      </c>
      <c r="P43" t="s">
        <v>1453</v>
      </c>
      <c r="Q43" t="s">
        <v>1453</v>
      </c>
      <c r="R43" t="s">
        <v>1453</v>
      </c>
      <c r="S43" t="s">
        <v>1453</v>
      </c>
      <c r="T43" t="s">
        <v>1453</v>
      </c>
      <c r="U43" t="s">
        <v>1453</v>
      </c>
      <c r="V43">
        <v>2780</v>
      </c>
      <c r="W43">
        <v>23.05</v>
      </c>
      <c r="X43" t="s">
        <v>1453</v>
      </c>
      <c r="Y43" t="s">
        <v>1453</v>
      </c>
      <c r="Z43" t="s">
        <v>1468</v>
      </c>
      <c r="AA43">
        <v>0.93</v>
      </c>
      <c r="AB43">
        <v>7.0000000000000007E-2</v>
      </c>
      <c r="AC43">
        <v>0.5</v>
      </c>
      <c r="AD43">
        <v>0.5</v>
      </c>
      <c r="AE43">
        <v>0.5</v>
      </c>
      <c r="AF43">
        <v>0.5</v>
      </c>
      <c r="AG43">
        <v>225.5</v>
      </c>
      <c r="AH43">
        <v>225.5</v>
      </c>
      <c r="AI43">
        <v>2630</v>
      </c>
      <c r="AJ43">
        <v>2630</v>
      </c>
      <c r="AK43">
        <v>111.9</v>
      </c>
      <c r="AL43">
        <v>74.505653266331663</v>
      </c>
      <c r="AM43">
        <v>1.19</v>
      </c>
    </row>
    <row r="44" spans="1:39" hidden="1" x14ac:dyDescent="0.3">
      <c r="A44" t="s">
        <v>1458</v>
      </c>
      <c r="B44" t="s">
        <v>2496</v>
      </c>
      <c r="C44">
        <v>2590</v>
      </c>
      <c r="D44">
        <v>7985</v>
      </c>
      <c r="G44">
        <v>1.71</v>
      </c>
      <c r="H44">
        <v>2.08</v>
      </c>
      <c r="I44">
        <v>83.550000000000011</v>
      </c>
      <c r="J44">
        <v>1.5</v>
      </c>
      <c r="K44">
        <v>2590</v>
      </c>
      <c r="L44">
        <v>940</v>
      </c>
      <c r="M44">
        <v>1400</v>
      </c>
      <c r="N44" t="s">
        <v>1453</v>
      </c>
      <c r="O44" t="s">
        <v>1453</v>
      </c>
      <c r="P44" t="s">
        <v>1453</v>
      </c>
      <c r="Q44" t="s">
        <v>1453</v>
      </c>
      <c r="R44" t="s">
        <v>1453</v>
      </c>
      <c r="S44" t="s">
        <v>1453</v>
      </c>
      <c r="T44" t="s">
        <v>1453</v>
      </c>
      <c r="U44" t="s">
        <v>1453</v>
      </c>
      <c r="V44">
        <v>2780</v>
      </c>
      <c r="W44">
        <v>19.75</v>
      </c>
      <c r="X44" t="s">
        <v>1453</v>
      </c>
      <c r="Y44" t="s">
        <v>1453</v>
      </c>
      <c r="Z44" t="s">
        <v>1468</v>
      </c>
      <c r="AA44">
        <v>0.93</v>
      </c>
      <c r="AB44">
        <v>7.0000000000000007E-2</v>
      </c>
      <c r="AC44">
        <v>0.5</v>
      </c>
      <c r="AD44">
        <v>0.5</v>
      </c>
      <c r="AE44">
        <v>0.5</v>
      </c>
      <c r="AF44">
        <v>0.5</v>
      </c>
      <c r="AG44">
        <v>225.5</v>
      </c>
      <c r="AH44">
        <v>225.5</v>
      </c>
      <c r="AI44">
        <v>2590</v>
      </c>
      <c r="AJ44">
        <v>2590</v>
      </c>
      <c r="AK44">
        <v>88.3</v>
      </c>
      <c r="AL44">
        <v>73.142767689417653</v>
      </c>
      <c r="AM44">
        <v>1.2350000000000001</v>
      </c>
    </row>
    <row r="45" spans="1:39" hidden="1" x14ac:dyDescent="0.3">
      <c r="A45" t="s">
        <v>1458</v>
      </c>
      <c r="B45" t="s">
        <v>1400</v>
      </c>
      <c r="C45">
        <v>610</v>
      </c>
      <c r="D45">
        <v>17200</v>
      </c>
      <c r="G45">
        <v>15</v>
      </c>
      <c r="H45">
        <v>34.950000000000003</v>
      </c>
      <c r="I45">
        <v>4.95</v>
      </c>
      <c r="J45">
        <v>10.5</v>
      </c>
      <c r="K45">
        <v>610</v>
      </c>
      <c r="L45">
        <v>285</v>
      </c>
      <c r="M45">
        <v>3220</v>
      </c>
      <c r="N45" t="s">
        <v>1453</v>
      </c>
      <c r="O45" t="s">
        <v>1453</v>
      </c>
      <c r="P45" t="s">
        <v>1453</v>
      </c>
      <c r="Q45" t="s">
        <v>1453</v>
      </c>
      <c r="R45" t="s">
        <v>1453</v>
      </c>
      <c r="S45" t="s">
        <v>1453</v>
      </c>
      <c r="T45" t="s">
        <v>1453</v>
      </c>
      <c r="U45" t="s">
        <v>1453</v>
      </c>
      <c r="V45">
        <v>760</v>
      </c>
      <c r="W45">
        <v>90</v>
      </c>
      <c r="X45" t="s">
        <v>1453</v>
      </c>
      <c r="Y45" t="s">
        <v>1453</v>
      </c>
      <c r="Z45" t="s">
        <v>1468</v>
      </c>
      <c r="AA45">
        <v>0.93</v>
      </c>
      <c r="AB45">
        <v>7.0000000000000007E-2</v>
      </c>
      <c r="AC45">
        <v>0.5</v>
      </c>
      <c r="AD45">
        <v>0.5</v>
      </c>
      <c r="AE45">
        <v>0.5</v>
      </c>
      <c r="AF45">
        <v>0.5</v>
      </c>
      <c r="AG45">
        <v>397.5</v>
      </c>
      <c r="AH45">
        <v>397.5</v>
      </c>
      <c r="AI45">
        <v>3150</v>
      </c>
      <c r="AJ45">
        <v>3150</v>
      </c>
      <c r="AK45">
        <v>495.5</v>
      </c>
      <c r="AL45">
        <v>72.797965116279073</v>
      </c>
      <c r="AM45">
        <v>46.3</v>
      </c>
    </row>
    <row r="46" spans="1:39" hidden="1" x14ac:dyDescent="0.3">
      <c r="A46" t="s">
        <v>1458</v>
      </c>
      <c r="B46" t="s">
        <v>2499</v>
      </c>
      <c r="C46">
        <v>2630</v>
      </c>
      <c r="D46">
        <v>7820</v>
      </c>
      <c r="G46">
        <v>1.55</v>
      </c>
      <c r="H46">
        <v>2.08</v>
      </c>
      <c r="I46">
        <v>83.550000000000011</v>
      </c>
      <c r="J46">
        <v>1.5</v>
      </c>
      <c r="K46">
        <v>2630</v>
      </c>
      <c r="L46">
        <v>960</v>
      </c>
      <c r="M46">
        <v>1400</v>
      </c>
      <c r="N46" t="s">
        <v>1453</v>
      </c>
      <c r="O46" t="s">
        <v>1453</v>
      </c>
      <c r="P46" t="s">
        <v>1453</v>
      </c>
      <c r="Q46" t="s">
        <v>1453</v>
      </c>
      <c r="R46" t="s">
        <v>1453</v>
      </c>
      <c r="S46" t="s">
        <v>1453</v>
      </c>
      <c r="T46" t="s">
        <v>1453</v>
      </c>
      <c r="U46" t="s">
        <v>1453</v>
      </c>
      <c r="V46">
        <v>2815</v>
      </c>
      <c r="W46">
        <v>17.899999999999999</v>
      </c>
      <c r="X46" t="s">
        <v>1453</v>
      </c>
      <c r="Y46" t="s">
        <v>1453</v>
      </c>
      <c r="Z46" t="s">
        <v>1468</v>
      </c>
      <c r="AA46">
        <v>0.93</v>
      </c>
      <c r="AB46">
        <v>7.0000000000000007E-2</v>
      </c>
      <c r="AC46">
        <v>0.5</v>
      </c>
      <c r="AD46">
        <v>0.5</v>
      </c>
      <c r="AE46">
        <v>0.5</v>
      </c>
      <c r="AF46">
        <v>0.5</v>
      </c>
      <c r="AG46">
        <v>228</v>
      </c>
      <c r="AH46">
        <v>228</v>
      </c>
      <c r="AI46">
        <v>2475</v>
      </c>
      <c r="AJ46">
        <v>2475</v>
      </c>
      <c r="AK46">
        <v>127</v>
      </c>
      <c r="AL46">
        <v>72.161125319693099</v>
      </c>
      <c r="AM46">
        <v>1.34</v>
      </c>
    </row>
    <row r="47" spans="1:39" hidden="1" x14ac:dyDescent="0.3">
      <c r="A47" t="s">
        <v>1458</v>
      </c>
      <c r="B47" t="s">
        <v>1081</v>
      </c>
      <c r="C47">
        <v>1100</v>
      </c>
      <c r="D47">
        <v>22550</v>
      </c>
      <c r="G47">
        <v>16.899999999999999</v>
      </c>
      <c r="H47">
        <v>19.25</v>
      </c>
      <c r="I47">
        <v>9.0500000000000007</v>
      </c>
      <c r="J47">
        <v>15</v>
      </c>
      <c r="K47">
        <v>1100</v>
      </c>
      <c r="L47">
        <v>330</v>
      </c>
      <c r="M47">
        <v>3040</v>
      </c>
      <c r="N47" t="s">
        <v>1453</v>
      </c>
      <c r="O47" t="s">
        <v>1453</v>
      </c>
      <c r="P47" t="s">
        <v>1453</v>
      </c>
      <c r="Q47" t="s">
        <v>1453</v>
      </c>
      <c r="R47" t="s">
        <v>1453</v>
      </c>
      <c r="S47" t="s">
        <v>1453</v>
      </c>
      <c r="T47" t="s">
        <v>1453</v>
      </c>
      <c r="U47" t="s">
        <v>1453</v>
      </c>
      <c r="V47">
        <v>2200</v>
      </c>
      <c r="W47">
        <v>83.75</v>
      </c>
      <c r="X47" t="s">
        <v>1453</v>
      </c>
      <c r="Y47" t="s">
        <v>1453</v>
      </c>
      <c r="Z47" t="s">
        <v>1468</v>
      </c>
      <c r="AA47">
        <v>0.93</v>
      </c>
      <c r="AB47">
        <v>7.0000000000000007E-2</v>
      </c>
      <c r="AC47">
        <v>0.5</v>
      </c>
      <c r="AD47">
        <v>0.5</v>
      </c>
      <c r="AE47">
        <v>0.5</v>
      </c>
      <c r="AF47">
        <v>0.5</v>
      </c>
      <c r="AG47">
        <v>559</v>
      </c>
      <c r="AH47">
        <v>559</v>
      </c>
      <c r="AI47">
        <v>2900</v>
      </c>
      <c r="AJ47">
        <v>2900</v>
      </c>
      <c r="AK47" t="e">
        <v>#N/A</v>
      </c>
      <c r="AL47">
        <v>71.889135254988915</v>
      </c>
      <c r="AM47">
        <v>32.9</v>
      </c>
    </row>
    <row r="48" spans="1:39" hidden="1" x14ac:dyDescent="0.3">
      <c r="A48" t="s">
        <v>1458</v>
      </c>
      <c r="B48" t="s">
        <v>2519</v>
      </c>
      <c r="C48">
        <v>4506.666666666667</v>
      </c>
      <c r="D48">
        <v>12350</v>
      </c>
      <c r="G48">
        <v>8.94</v>
      </c>
      <c r="H48">
        <v>7.4249999999999998</v>
      </c>
      <c r="I48">
        <v>39.85</v>
      </c>
      <c r="J48">
        <v>0.60000000000000009</v>
      </c>
      <c r="K48">
        <v>2218.333333333333</v>
      </c>
      <c r="L48">
        <v>1297</v>
      </c>
      <c r="M48">
        <v>1480</v>
      </c>
      <c r="N48" t="s">
        <v>1453</v>
      </c>
      <c r="O48" t="s">
        <v>1453</v>
      </c>
      <c r="P48" t="s">
        <v>1453</v>
      </c>
      <c r="Q48" t="s">
        <v>1453</v>
      </c>
      <c r="R48" t="s">
        <v>1453</v>
      </c>
      <c r="S48" t="s">
        <v>1453</v>
      </c>
      <c r="T48" t="s">
        <v>1453</v>
      </c>
      <c r="U48" t="s">
        <v>1453</v>
      </c>
      <c r="V48">
        <v>2218.333333333333</v>
      </c>
      <c r="W48">
        <v>52.833333333333343</v>
      </c>
      <c r="X48" t="s">
        <v>1453</v>
      </c>
      <c r="Y48" t="s">
        <v>1453</v>
      </c>
      <c r="Z48" t="s">
        <v>1468</v>
      </c>
      <c r="AA48">
        <v>0.93</v>
      </c>
      <c r="AB48">
        <v>7.0000000000000007E-2</v>
      </c>
      <c r="AC48">
        <v>0.5</v>
      </c>
      <c r="AD48">
        <v>0.5</v>
      </c>
      <c r="AE48">
        <v>0.5</v>
      </c>
      <c r="AF48">
        <v>0.5</v>
      </c>
      <c r="AG48">
        <v>546.16666666666663</v>
      </c>
      <c r="AH48">
        <v>546.16666666666663</v>
      </c>
      <c r="AI48">
        <v>1623.333333333333</v>
      </c>
      <c r="AJ48">
        <v>1623.333333333333</v>
      </c>
      <c r="AK48">
        <v>720</v>
      </c>
      <c r="AL48">
        <v>71.790328385065209</v>
      </c>
      <c r="AM48">
        <v>0.19850000000000001</v>
      </c>
    </row>
    <row r="49" spans="1:39" hidden="1" x14ac:dyDescent="0.3">
      <c r="A49" t="s">
        <v>1458</v>
      </c>
      <c r="B49" t="s">
        <v>2524</v>
      </c>
      <c r="C49">
        <v>4570</v>
      </c>
      <c r="D49">
        <v>10000</v>
      </c>
      <c r="G49">
        <v>13.625</v>
      </c>
      <c r="H49">
        <v>10.166</v>
      </c>
      <c r="I49">
        <v>101.65</v>
      </c>
      <c r="J49">
        <v>3.98</v>
      </c>
      <c r="K49">
        <v>1633</v>
      </c>
      <c r="L49">
        <v>1458</v>
      </c>
      <c r="M49">
        <v>1867</v>
      </c>
      <c r="N49" t="s">
        <v>1453</v>
      </c>
      <c r="O49" t="s">
        <v>1453</v>
      </c>
      <c r="P49" t="s">
        <v>1453</v>
      </c>
      <c r="Q49" t="s">
        <v>1453</v>
      </c>
      <c r="R49" t="s">
        <v>1453</v>
      </c>
      <c r="S49" t="s">
        <v>1453</v>
      </c>
      <c r="T49" t="s">
        <v>1453</v>
      </c>
      <c r="U49" t="s">
        <v>1453</v>
      </c>
      <c r="V49">
        <v>1702</v>
      </c>
      <c r="W49">
        <v>69.3</v>
      </c>
      <c r="X49" t="s">
        <v>1453</v>
      </c>
      <c r="Y49" t="s">
        <v>1453</v>
      </c>
      <c r="Z49" t="s">
        <v>1468</v>
      </c>
      <c r="AA49">
        <v>0.93</v>
      </c>
      <c r="AB49">
        <v>7.0000000000000007E-2</v>
      </c>
      <c r="AC49">
        <v>0.5</v>
      </c>
      <c r="AD49">
        <v>0.5</v>
      </c>
      <c r="AE49">
        <v>0.5</v>
      </c>
      <c r="AF49">
        <v>0.5</v>
      </c>
      <c r="AG49">
        <v>511.5</v>
      </c>
      <c r="AH49">
        <v>511.5</v>
      </c>
      <c r="AI49">
        <v>1399</v>
      </c>
      <c r="AJ49">
        <v>1399</v>
      </c>
      <c r="AK49">
        <v>720</v>
      </c>
      <c r="AL49">
        <v>71.558850000000007</v>
      </c>
      <c r="AM49">
        <v>0.18840000000000001</v>
      </c>
    </row>
    <row r="50" spans="1:39" hidden="1" x14ac:dyDescent="0.3">
      <c r="A50" t="s">
        <v>1458</v>
      </c>
      <c r="B50" t="s">
        <v>2497</v>
      </c>
      <c r="C50">
        <v>2590</v>
      </c>
      <c r="D50">
        <v>8445</v>
      </c>
      <c r="G50">
        <v>1.6850000000000001</v>
      </c>
      <c r="H50">
        <v>2.08</v>
      </c>
      <c r="I50">
        <v>83.550000000000011</v>
      </c>
      <c r="J50">
        <v>1.5</v>
      </c>
      <c r="K50">
        <v>2590</v>
      </c>
      <c r="L50">
        <v>940</v>
      </c>
      <c r="M50">
        <v>1400</v>
      </c>
      <c r="N50" t="s">
        <v>1453</v>
      </c>
      <c r="O50" t="s">
        <v>1453</v>
      </c>
      <c r="P50" t="s">
        <v>1453</v>
      </c>
      <c r="Q50" t="s">
        <v>1453</v>
      </c>
      <c r="R50" t="s">
        <v>1453</v>
      </c>
      <c r="S50" t="s">
        <v>1453</v>
      </c>
      <c r="T50" t="s">
        <v>1453</v>
      </c>
      <c r="U50" t="s">
        <v>1453</v>
      </c>
      <c r="V50">
        <v>2780</v>
      </c>
      <c r="W50">
        <v>19.45</v>
      </c>
      <c r="X50" t="s">
        <v>1453</v>
      </c>
      <c r="Y50" t="s">
        <v>1453</v>
      </c>
      <c r="Z50" t="s">
        <v>1468</v>
      </c>
      <c r="AA50">
        <v>0.93</v>
      </c>
      <c r="AB50">
        <v>7.0000000000000007E-2</v>
      </c>
      <c r="AC50">
        <v>0.5</v>
      </c>
      <c r="AD50">
        <v>0.5</v>
      </c>
      <c r="AE50">
        <v>0.5</v>
      </c>
      <c r="AF50">
        <v>0.5</v>
      </c>
      <c r="AG50">
        <v>226.5</v>
      </c>
      <c r="AH50">
        <v>226.5</v>
      </c>
      <c r="AI50">
        <v>2590</v>
      </c>
      <c r="AJ50">
        <v>2590</v>
      </c>
      <c r="AK50">
        <v>109.5</v>
      </c>
      <c r="AL50">
        <v>69.46536412078153</v>
      </c>
      <c r="AM50">
        <v>1.23</v>
      </c>
    </row>
    <row r="51" spans="1:39" hidden="1" x14ac:dyDescent="0.3">
      <c r="A51" t="s">
        <v>1458</v>
      </c>
      <c r="B51" t="s">
        <v>2501</v>
      </c>
      <c r="C51">
        <v>2260</v>
      </c>
      <c r="D51">
        <v>8505</v>
      </c>
      <c r="G51">
        <v>1.5</v>
      </c>
      <c r="H51">
        <v>2.08</v>
      </c>
      <c r="I51">
        <v>83.550000000000011</v>
      </c>
      <c r="J51">
        <v>2.7</v>
      </c>
      <c r="K51">
        <v>2260</v>
      </c>
      <c r="L51">
        <v>800</v>
      </c>
      <c r="M51">
        <v>1400</v>
      </c>
      <c r="N51" t="s">
        <v>1453</v>
      </c>
      <c r="O51" t="s">
        <v>1453</v>
      </c>
      <c r="P51" t="s">
        <v>1453</v>
      </c>
      <c r="Q51" t="s">
        <v>1453</v>
      </c>
      <c r="R51" t="s">
        <v>1453</v>
      </c>
      <c r="S51" t="s">
        <v>1453</v>
      </c>
      <c r="T51" t="s">
        <v>1453</v>
      </c>
      <c r="U51" t="s">
        <v>1453</v>
      </c>
      <c r="V51">
        <v>2470</v>
      </c>
      <c r="W51">
        <v>17.3</v>
      </c>
      <c r="X51" t="s">
        <v>1453</v>
      </c>
      <c r="Y51" t="s">
        <v>1453</v>
      </c>
      <c r="Z51" t="s">
        <v>1468</v>
      </c>
      <c r="AA51">
        <v>0.93</v>
      </c>
      <c r="AB51">
        <v>7.0000000000000007E-2</v>
      </c>
      <c r="AC51">
        <v>0.5</v>
      </c>
      <c r="AD51">
        <v>0.5</v>
      </c>
      <c r="AE51">
        <v>0.5</v>
      </c>
      <c r="AF51">
        <v>0.5</v>
      </c>
      <c r="AG51">
        <v>227</v>
      </c>
      <c r="AH51">
        <v>227</v>
      </c>
      <c r="AI51">
        <v>2590</v>
      </c>
      <c r="AJ51">
        <v>2590</v>
      </c>
      <c r="AK51">
        <v>94.6</v>
      </c>
      <c r="AL51">
        <v>69.127572016460903</v>
      </c>
      <c r="AM51">
        <v>1.2250000000000001</v>
      </c>
    </row>
    <row r="52" spans="1:39" hidden="1" x14ac:dyDescent="0.3">
      <c r="A52" t="s">
        <v>1458</v>
      </c>
      <c r="B52" t="s">
        <v>2498</v>
      </c>
      <c r="C52">
        <v>2475</v>
      </c>
      <c r="D52">
        <v>8595</v>
      </c>
      <c r="G52">
        <v>1.1850000000000001</v>
      </c>
      <c r="H52">
        <v>2.08</v>
      </c>
      <c r="I52">
        <v>83.550000000000011</v>
      </c>
      <c r="J52">
        <v>2.25</v>
      </c>
      <c r="K52">
        <v>2475</v>
      </c>
      <c r="L52">
        <v>905</v>
      </c>
      <c r="M52">
        <v>1400</v>
      </c>
      <c r="N52" t="s">
        <v>1453</v>
      </c>
      <c r="O52" t="s">
        <v>1453</v>
      </c>
      <c r="P52" t="s">
        <v>1453</v>
      </c>
      <c r="Q52" t="s">
        <v>1453</v>
      </c>
      <c r="R52" t="s">
        <v>1453</v>
      </c>
      <c r="S52" t="s">
        <v>1453</v>
      </c>
      <c r="T52" t="s">
        <v>1453</v>
      </c>
      <c r="U52" t="s">
        <v>1453</v>
      </c>
      <c r="V52">
        <v>2670</v>
      </c>
      <c r="W52">
        <v>13.65</v>
      </c>
      <c r="X52" t="s">
        <v>1453</v>
      </c>
      <c r="Y52" t="s">
        <v>1453</v>
      </c>
      <c r="Z52" t="s">
        <v>1468</v>
      </c>
      <c r="AA52">
        <v>0.93</v>
      </c>
      <c r="AB52">
        <v>7.0000000000000007E-2</v>
      </c>
      <c r="AC52">
        <v>0.5</v>
      </c>
      <c r="AD52">
        <v>0.5</v>
      </c>
      <c r="AE52">
        <v>0.5</v>
      </c>
      <c r="AF52">
        <v>0.5</v>
      </c>
      <c r="AG52">
        <v>226.5</v>
      </c>
      <c r="AH52">
        <v>226.5</v>
      </c>
      <c r="AI52">
        <v>2590</v>
      </c>
      <c r="AJ52">
        <v>2590</v>
      </c>
      <c r="AK52">
        <v>107.5</v>
      </c>
      <c r="AL52">
        <v>68.253054101221636</v>
      </c>
      <c r="AM52">
        <v>1.23</v>
      </c>
    </row>
    <row r="53" spans="1:39" hidden="1" x14ac:dyDescent="0.3">
      <c r="A53" t="s">
        <v>1458</v>
      </c>
      <c r="B53" t="s">
        <v>1144</v>
      </c>
      <c r="C53">
        <v>50</v>
      </c>
      <c r="D53">
        <v>510</v>
      </c>
      <c r="E53">
        <v>5.77</v>
      </c>
      <c r="F53">
        <v>0.5</v>
      </c>
      <c r="G53">
        <v>7.2050000000000003E-2</v>
      </c>
      <c r="H53">
        <v>1.8659999999999999E-12</v>
      </c>
      <c r="I53">
        <v>130000000000000</v>
      </c>
      <c r="J53">
        <v>1.61</v>
      </c>
      <c r="K53">
        <v>78</v>
      </c>
      <c r="L53">
        <v>3.625</v>
      </c>
      <c r="N53" t="s">
        <v>1453</v>
      </c>
      <c r="O53" t="s">
        <v>1453</v>
      </c>
      <c r="P53" t="s">
        <v>1453</v>
      </c>
      <c r="Q53" t="s">
        <v>1453</v>
      </c>
      <c r="R53" t="s">
        <v>1453</v>
      </c>
      <c r="S53" t="s">
        <v>1453</v>
      </c>
      <c r="T53" t="s">
        <v>1453</v>
      </c>
      <c r="U53" t="s">
        <v>1453</v>
      </c>
      <c r="V53">
        <v>85</v>
      </c>
      <c r="W53">
        <v>0.245</v>
      </c>
      <c r="X53" t="s">
        <v>1453</v>
      </c>
      <c r="Y53" t="s">
        <v>1453</v>
      </c>
      <c r="Z53" t="s">
        <v>1468</v>
      </c>
      <c r="AA53">
        <v>0.93</v>
      </c>
      <c r="AB53">
        <v>7.0000000000000007E-2</v>
      </c>
      <c r="AC53">
        <v>0.5</v>
      </c>
      <c r="AD53">
        <v>0.5</v>
      </c>
      <c r="AE53">
        <v>0.5</v>
      </c>
      <c r="AF53">
        <v>0.5</v>
      </c>
      <c r="AG53">
        <v>260.5</v>
      </c>
      <c r="AH53">
        <v>260.5</v>
      </c>
      <c r="AI53">
        <v>132.5</v>
      </c>
      <c r="AJ53">
        <v>132.5</v>
      </c>
      <c r="AK53">
        <v>93.5</v>
      </c>
      <c r="AL53">
        <v>67.678921568627445</v>
      </c>
      <c r="AM53">
        <v>1.545E-2</v>
      </c>
    </row>
    <row r="54" spans="1:39" hidden="1" x14ac:dyDescent="0.3">
      <c r="A54" t="s">
        <v>1458</v>
      </c>
      <c r="B54" t="s">
        <v>1568</v>
      </c>
      <c r="C54">
        <v>1972.5</v>
      </c>
      <c r="D54">
        <v>2400</v>
      </c>
      <c r="E54">
        <v>5.416666666666667</v>
      </c>
      <c r="F54">
        <v>16.31666666666667</v>
      </c>
      <c r="G54">
        <v>6.1183333333333332</v>
      </c>
      <c r="H54">
        <v>6.2062000000028949E-4</v>
      </c>
      <c r="I54">
        <v>50050000</v>
      </c>
      <c r="J54">
        <v>8.666666666666667E-2</v>
      </c>
      <c r="K54">
        <v>237.01666666666671</v>
      </c>
      <c r="L54">
        <v>1716.166666666667</v>
      </c>
      <c r="M54">
        <v>2628.333333333333</v>
      </c>
      <c r="N54" t="s">
        <v>1453</v>
      </c>
      <c r="O54" t="s">
        <v>1453</v>
      </c>
      <c r="P54" t="s">
        <v>1453</v>
      </c>
      <c r="Q54" t="s">
        <v>1453</v>
      </c>
      <c r="R54" t="s">
        <v>1453</v>
      </c>
      <c r="S54" t="s">
        <v>1453</v>
      </c>
      <c r="T54" t="s">
        <v>1453</v>
      </c>
      <c r="U54" t="s">
        <v>1453</v>
      </c>
      <c r="V54">
        <v>197.25</v>
      </c>
      <c r="W54">
        <v>31.43333333333333</v>
      </c>
      <c r="X54" t="s">
        <v>1453</v>
      </c>
      <c r="Y54" t="s">
        <v>1453</v>
      </c>
      <c r="Z54" t="s">
        <v>1468</v>
      </c>
      <c r="AA54">
        <v>0.93</v>
      </c>
      <c r="AB54">
        <v>7.0000000000000007E-2</v>
      </c>
      <c r="AC54">
        <v>0.5</v>
      </c>
      <c r="AD54">
        <v>0.5</v>
      </c>
      <c r="AE54">
        <v>0.5</v>
      </c>
      <c r="AF54">
        <v>0.5</v>
      </c>
      <c r="AG54">
        <v>427.16666666666669</v>
      </c>
      <c r="AH54">
        <v>427.16666666666669</v>
      </c>
      <c r="AI54">
        <v>364.16666666666669</v>
      </c>
      <c r="AJ54">
        <v>364.16666666666669</v>
      </c>
      <c r="AK54">
        <v>518</v>
      </c>
      <c r="AL54">
        <v>64.816608796296308</v>
      </c>
      <c r="AM54">
        <v>1.9866666666666671E-2</v>
      </c>
    </row>
    <row r="55" spans="1:39" hidden="1" x14ac:dyDescent="0.3">
      <c r="A55" t="s">
        <v>1458</v>
      </c>
      <c r="B55" t="s">
        <v>360</v>
      </c>
      <c r="C55">
        <v>261</v>
      </c>
      <c r="D55">
        <v>1855</v>
      </c>
      <c r="G55">
        <v>14.15</v>
      </c>
      <c r="H55">
        <v>30.15</v>
      </c>
      <c r="I55">
        <v>7</v>
      </c>
      <c r="J55">
        <v>2.16</v>
      </c>
      <c r="K55">
        <v>253.5</v>
      </c>
      <c r="L55">
        <v>120</v>
      </c>
      <c r="M55">
        <v>1280</v>
      </c>
      <c r="N55" t="s">
        <v>1453</v>
      </c>
      <c r="O55" t="s">
        <v>1453</v>
      </c>
      <c r="P55" t="s">
        <v>1453</v>
      </c>
      <c r="Q55" t="s">
        <v>1453</v>
      </c>
      <c r="R55" t="s">
        <v>1453</v>
      </c>
      <c r="S55" t="s">
        <v>1453</v>
      </c>
      <c r="T55" t="s">
        <v>1453</v>
      </c>
      <c r="U55" t="s">
        <v>1453</v>
      </c>
      <c r="V55">
        <v>341</v>
      </c>
      <c r="W55">
        <v>180.5</v>
      </c>
      <c r="X55" t="s">
        <v>1453</v>
      </c>
      <c r="Y55" t="s">
        <v>1453</v>
      </c>
      <c r="Z55" t="s">
        <v>1468</v>
      </c>
      <c r="AA55">
        <v>0.93</v>
      </c>
      <c r="AB55">
        <v>7.0000000000000007E-2</v>
      </c>
      <c r="AC55">
        <v>0.5</v>
      </c>
      <c r="AD55">
        <v>0.5</v>
      </c>
      <c r="AE55">
        <v>0.5</v>
      </c>
      <c r="AF55">
        <v>0.5</v>
      </c>
      <c r="AG55">
        <v>302.5</v>
      </c>
      <c r="AH55">
        <v>302.5</v>
      </c>
      <c r="AI55">
        <v>395</v>
      </c>
      <c r="AJ55">
        <v>395</v>
      </c>
      <c r="AK55" t="e">
        <v>#N/A</v>
      </c>
      <c r="AL55">
        <v>64.413746630727758</v>
      </c>
      <c r="AM55">
        <v>0.49449999999999988</v>
      </c>
    </row>
    <row r="56" spans="1:39" hidden="1" x14ac:dyDescent="0.3">
      <c r="A56" t="s">
        <v>1458</v>
      </c>
      <c r="B56" t="s">
        <v>2495</v>
      </c>
      <c r="C56">
        <v>2590</v>
      </c>
      <c r="D56">
        <v>8175</v>
      </c>
      <c r="G56">
        <v>1.93</v>
      </c>
      <c r="H56">
        <v>2.08</v>
      </c>
      <c r="I56">
        <v>83.550000000000011</v>
      </c>
      <c r="J56">
        <v>1.5</v>
      </c>
      <c r="K56">
        <v>2590</v>
      </c>
      <c r="L56">
        <v>940</v>
      </c>
      <c r="M56">
        <v>1400</v>
      </c>
      <c r="N56" t="s">
        <v>1453</v>
      </c>
      <c r="O56" t="s">
        <v>1453</v>
      </c>
      <c r="P56" t="s">
        <v>1453</v>
      </c>
      <c r="Q56" t="s">
        <v>1453</v>
      </c>
      <c r="R56" t="s">
        <v>1453</v>
      </c>
      <c r="S56" t="s">
        <v>1453</v>
      </c>
      <c r="T56" t="s">
        <v>1453</v>
      </c>
      <c r="U56" t="s">
        <v>1453</v>
      </c>
      <c r="V56">
        <v>2780</v>
      </c>
      <c r="W56">
        <v>22.3</v>
      </c>
      <c r="X56" t="s">
        <v>1453</v>
      </c>
      <c r="Y56" t="s">
        <v>1453</v>
      </c>
      <c r="Z56" t="s">
        <v>1468</v>
      </c>
      <c r="AA56">
        <v>0.93</v>
      </c>
      <c r="AB56">
        <v>7.0000000000000007E-2</v>
      </c>
      <c r="AC56">
        <v>0.5</v>
      </c>
      <c r="AD56">
        <v>0.5</v>
      </c>
      <c r="AE56">
        <v>0.5</v>
      </c>
      <c r="AF56">
        <v>0.5</v>
      </c>
      <c r="AG56">
        <v>233</v>
      </c>
      <c r="AH56">
        <v>233</v>
      </c>
      <c r="AI56">
        <v>2260</v>
      </c>
      <c r="AJ56">
        <v>2260</v>
      </c>
      <c r="AK56">
        <v>72.3</v>
      </c>
      <c r="AL56">
        <v>64.413455657492349</v>
      </c>
      <c r="AM56">
        <v>1.4950000000000001</v>
      </c>
    </row>
    <row r="57" spans="1:39" hidden="1" x14ac:dyDescent="0.3">
      <c r="A57" t="s">
        <v>1458</v>
      </c>
      <c r="B57" t="s">
        <v>2511</v>
      </c>
      <c r="C57">
        <v>2260</v>
      </c>
      <c r="D57">
        <v>8675</v>
      </c>
      <c r="G57">
        <v>1.625</v>
      </c>
      <c r="H57">
        <v>2.2349999999999999</v>
      </c>
      <c r="I57">
        <v>77.949999999999989</v>
      </c>
      <c r="J57">
        <v>2.7</v>
      </c>
      <c r="K57">
        <v>2260</v>
      </c>
      <c r="L57">
        <v>800</v>
      </c>
      <c r="M57">
        <v>1400</v>
      </c>
      <c r="N57" t="s">
        <v>1453</v>
      </c>
      <c r="O57" t="s">
        <v>1453</v>
      </c>
      <c r="P57" t="s">
        <v>1453</v>
      </c>
      <c r="Q57" t="s">
        <v>1453</v>
      </c>
      <c r="R57" t="s">
        <v>1453</v>
      </c>
      <c r="S57" t="s">
        <v>1453</v>
      </c>
      <c r="T57" t="s">
        <v>1453</v>
      </c>
      <c r="U57" t="s">
        <v>1453</v>
      </c>
      <c r="V57">
        <v>2470</v>
      </c>
      <c r="W57">
        <v>18.75</v>
      </c>
      <c r="X57" t="s">
        <v>1453</v>
      </c>
      <c r="Y57" t="s">
        <v>1453</v>
      </c>
      <c r="Z57" t="s">
        <v>1468</v>
      </c>
      <c r="AA57">
        <v>0.93</v>
      </c>
      <c r="AB57">
        <v>7.0000000000000007E-2</v>
      </c>
      <c r="AC57">
        <v>0.5</v>
      </c>
      <c r="AD57">
        <v>0.5</v>
      </c>
      <c r="AE57">
        <v>0.5</v>
      </c>
      <c r="AF57">
        <v>0.5</v>
      </c>
      <c r="AG57">
        <v>230.5</v>
      </c>
      <c r="AH57">
        <v>230.5</v>
      </c>
      <c r="AI57">
        <v>2415</v>
      </c>
      <c r="AJ57">
        <v>2415</v>
      </c>
      <c r="AK57">
        <v>97.2</v>
      </c>
      <c r="AL57">
        <v>64.168011527377516</v>
      </c>
      <c r="AM57">
        <v>1.35</v>
      </c>
    </row>
    <row r="58" spans="1:39" hidden="1" x14ac:dyDescent="0.3">
      <c r="A58" t="s">
        <v>1458</v>
      </c>
      <c r="B58" t="s">
        <v>1355</v>
      </c>
      <c r="C58">
        <v>3505</v>
      </c>
      <c r="D58">
        <v>5450</v>
      </c>
      <c r="G58">
        <v>1.9850000000000001</v>
      </c>
      <c r="H58">
        <v>8.495000000000001</v>
      </c>
      <c r="I58">
        <v>22.05</v>
      </c>
      <c r="J58">
        <v>0.60000000000000009</v>
      </c>
      <c r="K58">
        <v>1200</v>
      </c>
      <c r="L58">
        <v>1680</v>
      </c>
      <c r="M58">
        <v>1415</v>
      </c>
      <c r="N58" t="s">
        <v>1453</v>
      </c>
      <c r="O58" t="s">
        <v>1453</v>
      </c>
      <c r="P58" t="s">
        <v>1453</v>
      </c>
      <c r="Q58" t="s">
        <v>1453</v>
      </c>
      <c r="R58" t="s">
        <v>1453</v>
      </c>
      <c r="S58" t="s">
        <v>1453</v>
      </c>
      <c r="T58" t="s">
        <v>1453</v>
      </c>
      <c r="U58" t="s">
        <v>1453</v>
      </c>
      <c r="V58">
        <v>1200</v>
      </c>
      <c r="W58">
        <v>16.600000000000001</v>
      </c>
      <c r="X58" t="s">
        <v>1453</v>
      </c>
      <c r="Y58" t="s">
        <v>1453</v>
      </c>
      <c r="Z58" t="s">
        <v>1468</v>
      </c>
      <c r="AA58">
        <v>0.93</v>
      </c>
      <c r="AB58">
        <v>7.0000000000000007E-2</v>
      </c>
      <c r="AC58">
        <v>0.5</v>
      </c>
      <c r="AD58">
        <v>0.5</v>
      </c>
      <c r="AE58">
        <v>0.5</v>
      </c>
      <c r="AF58">
        <v>0.5</v>
      </c>
      <c r="AG58">
        <v>409.83333333333331</v>
      </c>
      <c r="AH58">
        <v>409.83333333333331</v>
      </c>
      <c r="AI58">
        <v>851.33333333333337</v>
      </c>
      <c r="AJ58">
        <v>851.33333333333337</v>
      </c>
      <c r="AK58">
        <v>1668.333333333333</v>
      </c>
      <c r="AL58">
        <v>64.019225280326197</v>
      </c>
      <c r="AM58">
        <v>0.17785000000000001</v>
      </c>
    </row>
    <row r="59" spans="1:39" hidden="1" x14ac:dyDescent="0.3">
      <c r="A59" t="s">
        <v>1458</v>
      </c>
      <c r="B59" t="s">
        <v>2490</v>
      </c>
      <c r="C59">
        <v>2185</v>
      </c>
      <c r="D59">
        <v>8020</v>
      </c>
      <c r="G59">
        <v>2.1</v>
      </c>
      <c r="H59">
        <v>2.08</v>
      </c>
      <c r="I59">
        <v>83.550000000000011</v>
      </c>
      <c r="J59">
        <v>3.2</v>
      </c>
      <c r="K59">
        <v>2185</v>
      </c>
      <c r="L59">
        <v>770</v>
      </c>
      <c r="M59">
        <v>1400</v>
      </c>
      <c r="N59" t="s">
        <v>1453</v>
      </c>
      <c r="O59" t="s">
        <v>1453</v>
      </c>
      <c r="P59" t="s">
        <v>1453</v>
      </c>
      <c r="Q59" t="s">
        <v>1453</v>
      </c>
      <c r="R59" t="s">
        <v>1453</v>
      </c>
      <c r="S59" t="s">
        <v>1453</v>
      </c>
      <c r="T59" t="s">
        <v>1453</v>
      </c>
      <c r="U59" t="s">
        <v>1453</v>
      </c>
      <c r="V59">
        <v>2405</v>
      </c>
      <c r="W59">
        <v>24.25</v>
      </c>
      <c r="X59" t="s">
        <v>1453</v>
      </c>
      <c r="Y59" t="s">
        <v>1453</v>
      </c>
      <c r="Z59" t="s">
        <v>1468</v>
      </c>
      <c r="AA59">
        <v>0.93</v>
      </c>
      <c r="AB59">
        <v>7.0000000000000007E-2</v>
      </c>
      <c r="AC59">
        <v>0.5</v>
      </c>
      <c r="AD59">
        <v>0.5</v>
      </c>
      <c r="AE59">
        <v>0.5</v>
      </c>
      <c r="AF59">
        <v>0.5</v>
      </c>
      <c r="AG59">
        <v>225.5</v>
      </c>
      <c r="AH59">
        <v>225.5</v>
      </c>
      <c r="AI59">
        <v>2260</v>
      </c>
      <c r="AJ59">
        <v>2260</v>
      </c>
      <c r="AK59">
        <v>71.05</v>
      </c>
      <c r="AL59">
        <v>63.544887780548628</v>
      </c>
      <c r="AM59">
        <v>1.54</v>
      </c>
    </row>
    <row r="60" spans="1:39" hidden="1" x14ac:dyDescent="0.3">
      <c r="A60" t="s">
        <v>1458</v>
      </c>
      <c r="B60" t="s">
        <v>2502</v>
      </c>
      <c r="C60">
        <v>2260</v>
      </c>
      <c r="D60">
        <v>7955</v>
      </c>
      <c r="G60">
        <v>2.4500000000000002</v>
      </c>
      <c r="H60">
        <v>2.08</v>
      </c>
      <c r="I60">
        <v>83.550000000000011</v>
      </c>
      <c r="J60">
        <v>2.7</v>
      </c>
      <c r="K60">
        <v>2260</v>
      </c>
      <c r="L60">
        <v>800</v>
      </c>
      <c r="M60">
        <v>1455</v>
      </c>
      <c r="N60" t="s">
        <v>1453</v>
      </c>
      <c r="O60" t="s">
        <v>1453</v>
      </c>
      <c r="P60" t="s">
        <v>1453</v>
      </c>
      <c r="Q60" t="s">
        <v>1453</v>
      </c>
      <c r="R60" t="s">
        <v>1453</v>
      </c>
      <c r="S60" t="s">
        <v>1453</v>
      </c>
      <c r="T60" t="s">
        <v>1453</v>
      </c>
      <c r="U60" t="s">
        <v>1453</v>
      </c>
      <c r="V60">
        <v>2470</v>
      </c>
      <c r="W60">
        <v>28.3</v>
      </c>
      <c r="X60" t="s">
        <v>1453</v>
      </c>
      <c r="Y60" t="s">
        <v>1453</v>
      </c>
      <c r="Z60" t="s">
        <v>1468</v>
      </c>
      <c r="AA60">
        <v>0.93</v>
      </c>
      <c r="AB60">
        <v>7.0000000000000007E-2</v>
      </c>
      <c r="AC60">
        <v>0.5</v>
      </c>
      <c r="AD60">
        <v>0.5</v>
      </c>
      <c r="AE60">
        <v>0.5</v>
      </c>
      <c r="AF60">
        <v>0.5</v>
      </c>
      <c r="AG60">
        <v>223.5</v>
      </c>
      <c r="AH60">
        <v>223.5</v>
      </c>
      <c r="AI60">
        <v>2260</v>
      </c>
      <c r="AJ60">
        <v>2260</v>
      </c>
      <c r="AK60">
        <v>118.2</v>
      </c>
      <c r="AL60">
        <v>63.495914519170334</v>
      </c>
      <c r="AM60">
        <v>1.5549999999999999</v>
      </c>
    </row>
    <row r="61" spans="1:39" hidden="1" x14ac:dyDescent="0.3">
      <c r="A61" t="s">
        <v>1458</v>
      </c>
      <c r="B61" t="s">
        <v>2489</v>
      </c>
      <c r="C61">
        <v>2260</v>
      </c>
      <c r="D61">
        <v>8165</v>
      </c>
      <c r="G61">
        <v>2.29</v>
      </c>
      <c r="H61">
        <v>2.08</v>
      </c>
      <c r="I61">
        <v>83.550000000000011</v>
      </c>
      <c r="J61">
        <v>2.7</v>
      </c>
      <c r="K61">
        <v>2260</v>
      </c>
      <c r="L61">
        <v>800</v>
      </c>
      <c r="M61">
        <v>1455</v>
      </c>
      <c r="N61" t="s">
        <v>1453</v>
      </c>
      <c r="O61" t="s">
        <v>1453</v>
      </c>
      <c r="P61" t="s">
        <v>1453</v>
      </c>
      <c r="Q61" t="s">
        <v>1453</v>
      </c>
      <c r="R61" t="s">
        <v>1453</v>
      </c>
      <c r="S61" t="s">
        <v>1453</v>
      </c>
      <c r="T61" t="s">
        <v>1453</v>
      </c>
      <c r="U61" t="s">
        <v>1453</v>
      </c>
      <c r="V61">
        <v>2470</v>
      </c>
      <c r="W61">
        <v>26.4</v>
      </c>
      <c r="X61" t="s">
        <v>1453</v>
      </c>
      <c r="Y61" t="s">
        <v>1453</v>
      </c>
      <c r="Z61" t="s">
        <v>1468</v>
      </c>
      <c r="AA61">
        <v>0.93</v>
      </c>
      <c r="AB61">
        <v>7.0000000000000007E-2</v>
      </c>
      <c r="AC61">
        <v>0.5</v>
      </c>
      <c r="AD61">
        <v>0.5</v>
      </c>
      <c r="AE61">
        <v>0.5</v>
      </c>
      <c r="AF61">
        <v>0.5</v>
      </c>
      <c r="AG61">
        <v>227.5</v>
      </c>
      <c r="AH61">
        <v>227.5</v>
      </c>
      <c r="AI61">
        <v>2260</v>
      </c>
      <c r="AJ61">
        <v>2260</v>
      </c>
      <c r="AK61">
        <v>71.05</v>
      </c>
      <c r="AL61">
        <v>62.969993876301288</v>
      </c>
      <c r="AM61">
        <v>1.53</v>
      </c>
    </row>
    <row r="62" spans="1:39" hidden="1" x14ac:dyDescent="0.3">
      <c r="A62" t="s">
        <v>1458</v>
      </c>
      <c r="B62" t="s">
        <v>2513</v>
      </c>
      <c r="C62">
        <v>2185</v>
      </c>
      <c r="D62">
        <v>8755</v>
      </c>
      <c r="G62">
        <v>1.87</v>
      </c>
      <c r="H62">
        <v>2.2349999999999999</v>
      </c>
      <c r="I62">
        <v>77.949999999999989</v>
      </c>
      <c r="J62">
        <v>3.2</v>
      </c>
      <c r="K62">
        <v>2185</v>
      </c>
      <c r="L62">
        <v>770</v>
      </c>
      <c r="M62">
        <v>1400</v>
      </c>
      <c r="N62" t="s">
        <v>1453</v>
      </c>
      <c r="O62" t="s">
        <v>1453</v>
      </c>
      <c r="P62" t="s">
        <v>1453</v>
      </c>
      <c r="Q62" t="s">
        <v>1453</v>
      </c>
      <c r="R62" t="s">
        <v>1453</v>
      </c>
      <c r="S62" t="s">
        <v>1453</v>
      </c>
      <c r="T62" t="s">
        <v>1453</v>
      </c>
      <c r="U62" t="s">
        <v>1453</v>
      </c>
      <c r="V62">
        <v>2405</v>
      </c>
      <c r="W62">
        <v>21</v>
      </c>
      <c r="X62" t="s">
        <v>1453</v>
      </c>
      <c r="Y62" t="s">
        <v>1453</v>
      </c>
      <c r="Z62" t="s">
        <v>1468</v>
      </c>
      <c r="AA62">
        <v>0.93</v>
      </c>
      <c r="AB62">
        <v>7.0000000000000007E-2</v>
      </c>
      <c r="AC62">
        <v>0.5</v>
      </c>
      <c r="AD62">
        <v>0.5</v>
      </c>
      <c r="AE62">
        <v>0.5</v>
      </c>
      <c r="AF62">
        <v>0.5</v>
      </c>
      <c r="AG62">
        <v>240</v>
      </c>
      <c r="AH62">
        <v>240</v>
      </c>
      <c r="AI62">
        <v>2295</v>
      </c>
      <c r="AJ62">
        <v>2295</v>
      </c>
      <c r="AK62">
        <v>104.35</v>
      </c>
      <c r="AL62">
        <v>62.912621359223301</v>
      </c>
      <c r="AM62">
        <v>1.4</v>
      </c>
    </row>
    <row r="63" spans="1:39" hidden="1" x14ac:dyDescent="0.3">
      <c r="A63" t="s">
        <v>1458</v>
      </c>
      <c r="B63" t="s">
        <v>2521</v>
      </c>
      <c r="C63">
        <v>5008.333333333333</v>
      </c>
      <c r="D63">
        <v>14550</v>
      </c>
      <c r="G63">
        <v>16.833333333333329</v>
      </c>
      <c r="H63">
        <v>8.495000000000001</v>
      </c>
      <c r="I63">
        <v>22.05</v>
      </c>
      <c r="J63">
        <v>0.60000000000000009</v>
      </c>
      <c r="K63">
        <v>2070</v>
      </c>
      <c r="L63">
        <v>1420</v>
      </c>
      <c r="M63">
        <v>1415</v>
      </c>
      <c r="N63" t="s">
        <v>1453</v>
      </c>
      <c r="O63" t="s">
        <v>1453</v>
      </c>
      <c r="P63" t="s">
        <v>1453</v>
      </c>
      <c r="Q63" t="s">
        <v>1453</v>
      </c>
      <c r="R63" t="s">
        <v>1453</v>
      </c>
      <c r="S63" t="s">
        <v>1453</v>
      </c>
      <c r="T63" t="s">
        <v>1453</v>
      </c>
      <c r="U63" t="s">
        <v>1453</v>
      </c>
      <c r="V63">
        <v>2070</v>
      </c>
      <c r="W63">
        <v>83</v>
      </c>
      <c r="X63" t="s">
        <v>1453</v>
      </c>
      <c r="Y63" t="s">
        <v>1453</v>
      </c>
      <c r="Z63" t="s">
        <v>1468</v>
      </c>
      <c r="AA63">
        <v>0.93</v>
      </c>
      <c r="AB63">
        <v>7.0000000000000007E-2</v>
      </c>
      <c r="AC63">
        <v>0.5</v>
      </c>
      <c r="AD63">
        <v>0.5</v>
      </c>
      <c r="AE63">
        <v>0.5</v>
      </c>
      <c r="AF63">
        <v>0.5</v>
      </c>
      <c r="AG63">
        <v>599.16666666666663</v>
      </c>
      <c r="AH63">
        <v>599.16666666666663</v>
      </c>
      <c r="AI63">
        <v>1525</v>
      </c>
      <c r="AJ63">
        <v>1525</v>
      </c>
      <c r="AK63">
        <v>670.16666666666663</v>
      </c>
      <c r="AL63">
        <v>62.799255441008015</v>
      </c>
      <c r="AM63">
        <v>0.20783333333333329</v>
      </c>
    </row>
    <row r="64" spans="1:39" hidden="1" x14ac:dyDescent="0.3">
      <c r="A64" t="s">
        <v>1458</v>
      </c>
      <c r="B64" t="s">
        <v>2515</v>
      </c>
      <c r="C64">
        <v>2185</v>
      </c>
      <c r="D64">
        <v>8435</v>
      </c>
      <c r="G64">
        <v>1.59</v>
      </c>
      <c r="H64">
        <v>2.2349999999999999</v>
      </c>
      <c r="I64">
        <v>77.949999999999989</v>
      </c>
      <c r="J64">
        <v>3.2</v>
      </c>
      <c r="K64">
        <v>2185</v>
      </c>
      <c r="L64">
        <v>770</v>
      </c>
      <c r="M64">
        <v>1400</v>
      </c>
      <c r="N64" t="s">
        <v>1453</v>
      </c>
      <c r="O64" t="s">
        <v>1453</v>
      </c>
      <c r="P64" t="s">
        <v>1453</v>
      </c>
      <c r="Q64" t="s">
        <v>1453</v>
      </c>
      <c r="R64" t="s">
        <v>1453</v>
      </c>
      <c r="S64" t="s">
        <v>1453</v>
      </c>
      <c r="T64" t="s">
        <v>1453</v>
      </c>
      <c r="U64" t="s">
        <v>1453</v>
      </c>
      <c r="V64">
        <v>2405</v>
      </c>
      <c r="W64">
        <v>18.350000000000001</v>
      </c>
      <c r="X64" t="s">
        <v>1453</v>
      </c>
      <c r="Y64" t="s">
        <v>1453</v>
      </c>
      <c r="Z64" t="s">
        <v>1468</v>
      </c>
      <c r="AA64">
        <v>0.93</v>
      </c>
      <c r="AB64">
        <v>7.0000000000000007E-2</v>
      </c>
      <c r="AC64">
        <v>0.5</v>
      </c>
      <c r="AD64">
        <v>0.5</v>
      </c>
      <c r="AE64">
        <v>0.5</v>
      </c>
      <c r="AF64">
        <v>0.5</v>
      </c>
      <c r="AG64">
        <v>242</v>
      </c>
      <c r="AH64">
        <v>242</v>
      </c>
      <c r="AI64">
        <v>2185</v>
      </c>
      <c r="AJ64">
        <v>2185</v>
      </c>
      <c r="AK64">
        <v>144</v>
      </c>
      <c r="AL64">
        <v>62.687611144042677</v>
      </c>
      <c r="AM64">
        <v>1.5149999999999999</v>
      </c>
    </row>
    <row r="65" spans="1:39" hidden="1" x14ac:dyDescent="0.3">
      <c r="A65" t="s">
        <v>1458</v>
      </c>
      <c r="B65" t="s">
        <v>2512</v>
      </c>
      <c r="C65">
        <v>2295</v>
      </c>
      <c r="D65">
        <v>8685</v>
      </c>
      <c r="G65">
        <v>1.7749999999999999</v>
      </c>
      <c r="H65">
        <v>2.2349999999999999</v>
      </c>
      <c r="I65">
        <v>77.949999999999989</v>
      </c>
      <c r="J65">
        <v>2.4500000000000002</v>
      </c>
      <c r="K65">
        <v>2295</v>
      </c>
      <c r="L65">
        <v>825</v>
      </c>
      <c r="M65">
        <v>1400</v>
      </c>
      <c r="N65" t="s">
        <v>1453</v>
      </c>
      <c r="O65" t="s">
        <v>1453</v>
      </c>
      <c r="P65" t="s">
        <v>1453</v>
      </c>
      <c r="Q65" t="s">
        <v>1453</v>
      </c>
      <c r="R65" t="s">
        <v>1453</v>
      </c>
      <c r="S65" t="s">
        <v>1453</v>
      </c>
      <c r="T65" t="s">
        <v>1453</v>
      </c>
      <c r="U65" t="s">
        <v>1453</v>
      </c>
      <c r="V65">
        <v>2505</v>
      </c>
      <c r="W65">
        <v>20.5</v>
      </c>
      <c r="X65" t="s">
        <v>1453</v>
      </c>
      <c r="Y65" t="s">
        <v>1453</v>
      </c>
      <c r="Z65" t="s">
        <v>1468</v>
      </c>
      <c r="AA65">
        <v>0.93</v>
      </c>
      <c r="AB65">
        <v>7.0000000000000007E-2</v>
      </c>
      <c r="AC65">
        <v>0.5</v>
      </c>
      <c r="AD65">
        <v>0.5</v>
      </c>
      <c r="AE65">
        <v>0.5</v>
      </c>
      <c r="AF65">
        <v>0.5</v>
      </c>
      <c r="AG65">
        <v>240</v>
      </c>
      <c r="AH65">
        <v>240</v>
      </c>
      <c r="AI65">
        <v>2260</v>
      </c>
      <c r="AJ65">
        <v>2260</v>
      </c>
      <c r="AK65">
        <v>80.550000000000011</v>
      </c>
      <c r="AL65">
        <v>62.452504317789291</v>
      </c>
      <c r="AM65">
        <v>1.45</v>
      </c>
    </row>
    <row r="66" spans="1:39" hidden="1" x14ac:dyDescent="0.3">
      <c r="A66" t="s">
        <v>1458</v>
      </c>
      <c r="B66" t="s">
        <v>2485</v>
      </c>
      <c r="C66">
        <v>2185</v>
      </c>
      <c r="D66">
        <v>7885</v>
      </c>
      <c r="G66">
        <v>2.6549999999999998</v>
      </c>
      <c r="H66">
        <v>2.08</v>
      </c>
      <c r="I66">
        <v>83.550000000000011</v>
      </c>
      <c r="J66">
        <v>3.2</v>
      </c>
      <c r="K66">
        <v>2185</v>
      </c>
      <c r="L66">
        <v>770</v>
      </c>
      <c r="M66">
        <v>1455</v>
      </c>
      <c r="N66" t="s">
        <v>1453</v>
      </c>
      <c r="O66" t="s">
        <v>1453</v>
      </c>
      <c r="P66" t="s">
        <v>1453</v>
      </c>
      <c r="Q66" t="s">
        <v>1453</v>
      </c>
      <c r="R66" t="s">
        <v>1453</v>
      </c>
      <c r="S66" t="s">
        <v>1453</v>
      </c>
      <c r="T66" t="s">
        <v>1453</v>
      </c>
      <c r="U66" t="s">
        <v>1453</v>
      </c>
      <c r="V66">
        <v>2405</v>
      </c>
      <c r="W66">
        <v>30.7</v>
      </c>
      <c r="X66" t="s">
        <v>1453</v>
      </c>
      <c r="Y66" t="s">
        <v>1453</v>
      </c>
      <c r="Z66" t="s">
        <v>1468</v>
      </c>
      <c r="AA66">
        <v>0.93</v>
      </c>
      <c r="AB66">
        <v>7.0000000000000007E-2</v>
      </c>
      <c r="AC66">
        <v>0.5</v>
      </c>
      <c r="AD66">
        <v>0.5</v>
      </c>
      <c r="AE66">
        <v>0.5</v>
      </c>
      <c r="AF66">
        <v>0.5</v>
      </c>
      <c r="AG66">
        <v>225</v>
      </c>
      <c r="AH66">
        <v>225</v>
      </c>
      <c r="AI66">
        <v>2185</v>
      </c>
      <c r="AJ66">
        <v>2185</v>
      </c>
      <c r="AK66">
        <v>66.949999999999989</v>
      </c>
      <c r="AL66">
        <v>62.349397590361448</v>
      </c>
      <c r="AM66">
        <v>1.63</v>
      </c>
    </row>
    <row r="67" spans="1:39" hidden="1" x14ac:dyDescent="0.3">
      <c r="A67" t="s">
        <v>1458</v>
      </c>
      <c r="B67" t="s">
        <v>2494</v>
      </c>
      <c r="C67">
        <v>2260</v>
      </c>
      <c r="D67">
        <v>7975</v>
      </c>
      <c r="G67">
        <v>2.1850000000000001</v>
      </c>
      <c r="H67">
        <v>2.08</v>
      </c>
      <c r="I67">
        <v>83.550000000000011</v>
      </c>
      <c r="J67">
        <v>2.7</v>
      </c>
      <c r="K67">
        <v>2260</v>
      </c>
      <c r="L67">
        <v>800</v>
      </c>
      <c r="M67">
        <v>1400</v>
      </c>
      <c r="N67" t="s">
        <v>1453</v>
      </c>
      <c r="O67" t="s">
        <v>1453</v>
      </c>
      <c r="P67" t="s">
        <v>1453</v>
      </c>
      <c r="Q67" t="s">
        <v>1453</v>
      </c>
      <c r="R67" t="s">
        <v>1453</v>
      </c>
      <c r="S67" t="s">
        <v>1453</v>
      </c>
      <c r="T67" t="s">
        <v>1453</v>
      </c>
      <c r="U67" t="s">
        <v>1453</v>
      </c>
      <c r="V67">
        <v>2470</v>
      </c>
      <c r="W67">
        <v>25.2</v>
      </c>
      <c r="X67" t="s">
        <v>1453</v>
      </c>
      <c r="Y67" t="s">
        <v>1453</v>
      </c>
      <c r="Z67" t="s">
        <v>1468</v>
      </c>
      <c r="AA67">
        <v>0.93</v>
      </c>
      <c r="AB67">
        <v>7.0000000000000007E-2</v>
      </c>
      <c r="AC67">
        <v>0.5</v>
      </c>
      <c r="AD67">
        <v>0.5</v>
      </c>
      <c r="AE67">
        <v>0.5</v>
      </c>
      <c r="AF67">
        <v>0.5</v>
      </c>
      <c r="AG67">
        <v>226.5</v>
      </c>
      <c r="AH67">
        <v>226.5</v>
      </c>
      <c r="AI67">
        <v>2185</v>
      </c>
      <c r="AJ67">
        <v>2185</v>
      </c>
      <c r="AK67">
        <v>106.4</v>
      </c>
      <c r="AL67">
        <v>62.056739811912223</v>
      </c>
      <c r="AM67">
        <v>1.615</v>
      </c>
    </row>
    <row r="68" spans="1:39" hidden="1" x14ac:dyDescent="0.3">
      <c r="A68" t="s">
        <v>1458</v>
      </c>
      <c r="B68" t="s">
        <v>354</v>
      </c>
      <c r="C68">
        <v>307.5</v>
      </c>
      <c r="D68">
        <v>1850</v>
      </c>
      <c r="G68">
        <v>18.600000000000001</v>
      </c>
      <c r="H68">
        <v>30.15</v>
      </c>
      <c r="I68">
        <v>7</v>
      </c>
      <c r="J68">
        <v>3</v>
      </c>
      <c r="K68">
        <v>277.5</v>
      </c>
      <c r="L68">
        <v>170</v>
      </c>
      <c r="M68">
        <v>1280</v>
      </c>
      <c r="N68" t="s">
        <v>1453</v>
      </c>
      <c r="O68" t="s">
        <v>1453</v>
      </c>
      <c r="P68" t="s">
        <v>1453</v>
      </c>
      <c r="Q68" t="s">
        <v>1453</v>
      </c>
      <c r="R68" t="s">
        <v>1453</v>
      </c>
      <c r="S68" t="s">
        <v>1453</v>
      </c>
      <c r="T68" t="s">
        <v>1453</v>
      </c>
      <c r="U68" t="s">
        <v>1453</v>
      </c>
      <c r="V68">
        <v>375</v>
      </c>
      <c r="W68">
        <v>203</v>
      </c>
      <c r="X68" t="s">
        <v>1453</v>
      </c>
      <c r="Y68" t="s">
        <v>1453</v>
      </c>
      <c r="Z68" t="s">
        <v>1468</v>
      </c>
      <c r="AA68">
        <v>0.93</v>
      </c>
      <c r="AB68">
        <v>7.0000000000000007E-2</v>
      </c>
      <c r="AC68">
        <v>0.5</v>
      </c>
      <c r="AD68">
        <v>0.5</v>
      </c>
      <c r="AE68">
        <v>0.5</v>
      </c>
      <c r="AF68">
        <v>0.5</v>
      </c>
      <c r="AG68">
        <v>302.5</v>
      </c>
      <c r="AH68">
        <v>302.5</v>
      </c>
      <c r="AI68">
        <v>377.5</v>
      </c>
      <c r="AJ68">
        <v>377.5</v>
      </c>
      <c r="AK68" t="e">
        <v>#N/A</v>
      </c>
      <c r="AL68">
        <v>61.726351351351354</v>
      </c>
      <c r="AM68">
        <v>0.49449999999999988</v>
      </c>
    </row>
    <row r="69" spans="1:39" hidden="1" x14ac:dyDescent="0.3">
      <c r="A69" t="s">
        <v>1458</v>
      </c>
      <c r="B69" t="s">
        <v>2503</v>
      </c>
      <c r="C69">
        <v>1254.5</v>
      </c>
      <c r="D69">
        <v>8285</v>
      </c>
      <c r="G69">
        <v>2.4500000000000002</v>
      </c>
      <c r="H69">
        <v>3.65</v>
      </c>
      <c r="I69">
        <v>48.45</v>
      </c>
      <c r="J69">
        <v>12.35</v>
      </c>
      <c r="K69">
        <v>1254.5</v>
      </c>
      <c r="L69">
        <v>480</v>
      </c>
      <c r="M69">
        <v>1455</v>
      </c>
      <c r="N69" t="s">
        <v>1453</v>
      </c>
      <c r="O69" t="s">
        <v>1453</v>
      </c>
      <c r="P69" t="s">
        <v>1453</v>
      </c>
      <c r="Q69" t="s">
        <v>1453</v>
      </c>
      <c r="R69" t="s">
        <v>1453</v>
      </c>
      <c r="S69" t="s">
        <v>1453</v>
      </c>
      <c r="T69" t="s">
        <v>1453</v>
      </c>
      <c r="U69" t="s">
        <v>1453</v>
      </c>
      <c r="V69">
        <v>1585</v>
      </c>
      <c r="W69">
        <v>27.05</v>
      </c>
      <c r="X69" t="s">
        <v>1453</v>
      </c>
      <c r="Y69" t="s">
        <v>1453</v>
      </c>
      <c r="Z69" t="s">
        <v>1468</v>
      </c>
      <c r="AA69">
        <v>0.93</v>
      </c>
      <c r="AB69">
        <v>7.0000000000000007E-2</v>
      </c>
      <c r="AC69">
        <v>0.5</v>
      </c>
      <c r="AD69">
        <v>0.5</v>
      </c>
      <c r="AE69">
        <v>0.5</v>
      </c>
      <c r="AF69">
        <v>0.5</v>
      </c>
      <c r="AG69">
        <v>225.5</v>
      </c>
      <c r="AH69">
        <v>225.5</v>
      </c>
      <c r="AI69">
        <v>2260</v>
      </c>
      <c r="AJ69">
        <v>2260</v>
      </c>
      <c r="AK69">
        <v>69.349999999999994</v>
      </c>
      <c r="AL69">
        <v>61.512371756185878</v>
      </c>
      <c r="AM69">
        <v>1.54</v>
      </c>
    </row>
    <row r="70" spans="1:39" hidden="1" x14ac:dyDescent="0.3">
      <c r="A70" t="s">
        <v>1458</v>
      </c>
      <c r="B70" t="s">
        <v>2491</v>
      </c>
      <c r="C70">
        <v>2185</v>
      </c>
      <c r="D70">
        <v>8040</v>
      </c>
      <c r="G70">
        <v>1.72</v>
      </c>
      <c r="H70">
        <v>2.08</v>
      </c>
      <c r="I70">
        <v>83.550000000000011</v>
      </c>
      <c r="J70">
        <v>3.2</v>
      </c>
      <c r="K70">
        <v>2185</v>
      </c>
      <c r="L70">
        <v>770</v>
      </c>
      <c r="M70">
        <v>1400</v>
      </c>
      <c r="N70" t="s">
        <v>1453</v>
      </c>
      <c r="O70" t="s">
        <v>1453</v>
      </c>
      <c r="P70" t="s">
        <v>1453</v>
      </c>
      <c r="Q70" t="s">
        <v>1453</v>
      </c>
      <c r="R70" t="s">
        <v>1453</v>
      </c>
      <c r="S70" t="s">
        <v>1453</v>
      </c>
      <c r="T70" t="s">
        <v>1453</v>
      </c>
      <c r="U70" t="s">
        <v>1453</v>
      </c>
      <c r="V70">
        <v>2405</v>
      </c>
      <c r="W70">
        <v>19.899999999999999</v>
      </c>
      <c r="X70" t="s">
        <v>1453</v>
      </c>
      <c r="Y70" t="s">
        <v>1453</v>
      </c>
      <c r="Z70" t="s">
        <v>1468</v>
      </c>
      <c r="AA70">
        <v>0.93</v>
      </c>
      <c r="AB70">
        <v>7.0000000000000007E-2</v>
      </c>
      <c r="AC70">
        <v>0.5</v>
      </c>
      <c r="AD70">
        <v>0.5</v>
      </c>
      <c r="AE70">
        <v>0.5</v>
      </c>
      <c r="AF70">
        <v>0.5</v>
      </c>
      <c r="AG70">
        <v>225.5</v>
      </c>
      <c r="AH70">
        <v>225.5</v>
      </c>
      <c r="AI70">
        <v>2185</v>
      </c>
      <c r="AJ70">
        <v>2185</v>
      </c>
      <c r="AK70">
        <v>89.7</v>
      </c>
      <c r="AL70">
        <v>61.283271144278608</v>
      </c>
      <c r="AM70">
        <v>1.625</v>
      </c>
    </row>
    <row r="71" spans="1:39" hidden="1" x14ac:dyDescent="0.3">
      <c r="A71" t="s">
        <v>1458</v>
      </c>
      <c r="B71" t="s">
        <v>2487</v>
      </c>
      <c r="C71">
        <v>2185</v>
      </c>
      <c r="D71">
        <v>8165</v>
      </c>
      <c r="G71">
        <v>2.1549999999999998</v>
      </c>
      <c r="H71">
        <v>2.08</v>
      </c>
      <c r="I71">
        <v>83.550000000000011</v>
      </c>
      <c r="J71">
        <v>3.2</v>
      </c>
      <c r="K71">
        <v>2185</v>
      </c>
      <c r="L71">
        <v>770</v>
      </c>
      <c r="M71">
        <v>1455</v>
      </c>
      <c r="N71" t="s">
        <v>1453</v>
      </c>
      <c r="O71" t="s">
        <v>1453</v>
      </c>
      <c r="P71" t="s">
        <v>1453</v>
      </c>
      <c r="Q71" t="s">
        <v>1453</v>
      </c>
      <c r="R71" t="s">
        <v>1453</v>
      </c>
      <c r="S71" t="s">
        <v>1453</v>
      </c>
      <c r="T71" t="s">
        <v>1453</v>
      </c>
      <c r="U71" t="s">
        <v>1453</v>
      </c>
      <c r="V71">
        <v>2405</v>
      </c>
      <c r="W71">
        <v>22</v>
      </c>
      <c r="X71" t="s">
        <v>1453</v>
      </c>
      <c r="Y71" t="s">
        <v>1453</v>
      </c>
      <c r="Z71" t="s">
        <v>1468</v>
      </c>
      <c r="AA71">
        <v>0.93</v>
      </c>
      <c r="AB71">
        <v>7.0000000000000007E-2</v>
      </c>
      <c r="AC71">
        <v>0.5</v>
      </c>
      <c r="AD71">
        <v>0.5</v>
      </c>
      <c r="AE71">
        <v>0.5</v>
      </c>
      <c r="AF71">
        <v>0.5</v>
      </c>
      <c r="AG71">
        <v>228</v>
      </c>
      <c r="AH71">
        <v>228</v>
      </c>
      <c r="AI71">
        <v>2185</v>
      </c>
      <c r="AJ71">
        <v>2185</v>
      </c>
      <c r="AK71">
        <v>66.7</v>
      </c>
      <c r="AL71">
        <v>61.014084507042256</v>
      </c>
      <c r="AM71">
        <v>1.605</v>
      </c>
    </row>
    <row r="72" spans="1:39" hidden="1" x14ac:dyDescent="0.3">
      <c r="A72" t="s">
        <v>1458</v>
      </c>
      <c r="B72" t="s">
        <v>2326</v>
      </c>
      <c r="C72">
        <v>103.05</v>
      </c>
      <c r="D72">
        <v>2600</v>
      </c>
      <c r="E72">
        <v>8.1150000000000002</v>
      </c>
      <c r="F72">
        <v>7.5</v>
      </c>
      <c r="G72">
        <v>1.95</v>
      </c>
      <c r="H72">
        <v>1.3073299999999999E-6</v>
      </c>
      <c r="I72">
        <v>18533000000</v>
      </c>
      <c r="J72">
        <v>0.11</v>
      </c>
      <c r="K72">
        <v>296.5</v>
      </c>
      <c r="L72">
        <v>2700</v>
      </c>
      <c r="M72">
        <v>2325</v>
      </c>
      <c r="N72" t="s">
        <v>1453</v>
      </c>
      <c r="O72" t="s">
        <v>1453</v>
      </c>
      <c r="P72" t="s">
        <v>1453</v>
      </c>
      <c r="Q72" t="s">
        <v>1453</v>
      </c>
      <c r="R72" t="s">
        <v>1453</v>
      </c>
      <c r="S72" t="s">
        <v>1453</v>
      </c>
      <c r="T72" t="s">
        <v>1453</v>
      </c>
      <c r="U72" t="s">
        <v>1453</v>
      </c>
      <c r="V72">
        <v>228.5</v>
      </c>
      <c r="W72">
        <v>7.1</v>
      </c>
      <c r="X72" t="s">
        <v>1453</v>
      </c>
      <c r="Y72" t="s">
        <v>1453</v>
      </c>
      <c r="Z72" t="s">
        <v>1468</v>
      </c>
      <c r="AA72">
        <v>0.93</v>
      </c>
      <c r="AB72">
        <v>7.0000000000000007E-2</v>
      </c>
      <c r="AC72">
        <v>0.5</v>
      </c>
      <c r="AD72">
        <v>0.5</v>
      </c>
      <c r="AE72">
        <v>0.5</v>
      </c>
      <c r="AF72">
        <v>0.5</v>
      </c>
      <c r="AG72">
        <v>287.5</v>
      </c>
      <c r="AH72">
        <v>287.5</v>
      </c>
      <c r="AI72">
        <v>550</v>
      </c>
      <c r="AJ72">
        <v>550</v>
      </c>
      <c r="AK72">
        <v>230.5</v>
      </c>
      <c r="AL72">
        <v>60.817307692307693</v>
      </c>
      <c r="AM72">
        <v>9.3450000000000005E-2</v>
      </c>
    </row>
    <row r="73" spans="1:39" hidden="1" x14ac:dyDescent="0.3">
      <c r="A73" t="s">
        <v>1458</v>
      </c>
      <c r="B73" t="s">
        <v>2488</v>
      </c>
      <c r="C73">
        <v>2260</v>
      </c>
      <c r="D73">
        <v>8155</v>
      </c>
      <c r="G73">
        <v>2.2799999999999998</v>
      </c>
      <c r="H73">
        <v>2.08</v>
      </c>
      <c r="I73">
        <v>83.550000000000011</v>
      </c>
      <c r="J73">
        <v>2.7</v>
      </c>
      <c r="K73">
        <v>2260</v>
      </c>
      <c r="L73">
        <v>800</v>
      </c>
      <c r="M73">
        <v>1400</v>
      </c>
      <c r="N73" t="s">
        <v>1453</v>
      </c>
      <c r="O73" t="s">
        <v>1453</v>
      </c>
      <c r="P73" t="s">
        <v>1453</v>
      </c>
      <c r="Q73" t="s">
        <v>1453</v>
      </c>
      <c r="R73" t="s">
        <v>1453</v>
      </c>
      <c r="S73" t="s">
        <v>1453</v>
      </c>
      <c r="T73" t="s">
        <v>1453</v>
      </c>
      <c r="U73" t="s">
        <v>1453</v>
      </c>
      <c r="V73">
        <v>2470</v>
      </c>
      <c r="W73">
        <v>26.35</v>
      </c>
      <c r="X73" t="s">
        <v>1453</v>
      </c>
      <c r="Y73" t="s">
        <v>1453</v>
      </c>
      <c r="Z73" t="s">
        <v>1468</v>
      </c>
      <c r="AA73">
        <v>0.93</v>
      </c>
      <c r="AB73">
        <v>7.0000000000000007E-2</v>
      </c>
      <c r="AC73">
        <v>0.5</v>
      </c>
      <c r="AD73">
        <v>0.5</v>
      </c>
      <c r="AE73">
        <v>0.5</v>
      </c>
      <c r="AF73">
        <v>0.5</v>
      </c>
      <c r="AG73">
        <v>226.5</v>
      </c>
      <c r="AH73">
        <v>226.5</v>
      </c>
      <c r="AI73">
        <v>2185</v>
      </c>
      <c r="AJ73">
        <v>2185</v>
      </c>
      <c r="AK73">
        <v>66.7</v>
      </c>
      <c r="AL73">
        <v>60.687001839362352</v>
      </c>
      <c r="AM73">
        <v>1.615</v>
      </c>
    </row>
    <row r="74" spans="1:39" hidden="1" x14ac:dyDescent="0.3">
      <c r="A74" t="s">
        <v>1458</v>
      </c>
      <c r="B74" t="s">
        <v>2493</v>
      </c>
      <c r="C74">
        <v>2185</v>
      </c>
      <c r="D74">
        <v>8185</v>
      </c>
      <c r="G74">
        <v>1.635</v>
      </c>
      <c r="H74">
        <v>2.08</v>
      </c>
      <c r="I74">
        <v>83.550000000000011</v>
      </c>
      <c r="J74">
        <v>3.2</v>
      </c>
      <c r="K74">
        <v>2185</v>
      </c>
      <c r="L74">
        <v>770</v>
      </c>
      <c r="M74">
        <v>1400</v>
      </c>
      <c r="N74" t="s">
        <v>1453</v>
      </c>
      <c r="O74" t="s">
        <v>1453</v>
      </c>
      <c r="P74" t="s">
        <v>1453</v>
      </c>
      <c r="Q74" t="s">
        <v>1453</v>
      </c>
      <c r="R74" t="s">
        <v>1453</v>
      </c>
      <c r="S74" t="s">
        <v>1453</v>
      </c>
      <c r="T74" t="s">
        <v>1453</v>
      </c>
      <c r="U74" t="s">
        <v>1453</v>
      </c>
      <c r="V74">
        <v>2405</v>
      </c>
      <c r="W74">
        <v>18.850000000000001</v>
      </c>
      <c r="X74" t="s">
        <v>1453</v>
      </c>
      <c r="Y74" t="s">
        <v>1453</v>
      </c>
      <c r="Z74" t="s">
        <v>1468</v>
      </c>
      <c r="AA74">
        <v>0.93</v>
      </c>
      <c r="AB74">
        <v>7.0000000000000007E-2</v>
      </c>
      <c r="AC74">
        <v>0.5</v>
      </c>
      <c r="AD74">
        <v>0.5</v>
      </c>
      <c r="AE74">
        <v>0.5</v>
      </c>
      <c r="AF74">
        <v>0.5</v>
      </c>
      <c r="AG74">
        <v>225.5</v>
      </c>
      <c r="AH74">
        <v>225.5</v>
      </c>
      <c r="AI74">
        <v>2185</v>
      </c>
      <c r="AJ74">
        <v>2185</v>
      </c>
      <c r="AK74">
        <v>108.5</v>
      </c>
      <c r="AL74">
        <v>60.197617593158213</v>
      </c>
      <c r="AM74">
        <v>1.625</v>
      </c>
    </row>
    <row r="75" spans="1:39" hidden="1" x14ac:dyDescent="0.3">
      <c r="A75" t="s">
        <v>1458</v>
      </c>
      <c r="B75" t="s">
        <v>2510</v>
      </c>
      <c r="C75">
        <v>2415</v>
      </c>
      <c r="D75">
        <v>8195</v>
      </c>
      <c r="G75">
        <v>1.8149999999999999</v>
      </c>
      <c r="H75">
        <v>2.2349999999999999</v>
      </c>
      <c r="I75">
        <v>77.949999999999989</v>
      </c>
      <c r="J75">
        <v>2</v>
      </c>
      <c r="K75">
        <v>2415</v>
      </c>
      <c r="L75">
        <v>885</v>
      </c>
      <c r="M75">
        <v>1400</v>
      </c>
      <c r="N75" t="s">
        <v>1453</v>
      </c>
      <c r="O75" t="s">
        <v>1453</v>
      </c>
      <c r="P75" t="s">
        <v>1453</v>
      </c>
      <c r="Q75" t="s">
        <v>1453</v>
      </c>
      <c r="R75" t="s">
        <v>1453</v>
      </c>
      <c r="S75" t="s">
        <v>1453</v>
      </c>
      <c r="T75" t="s">
        <v>1453</v>
      </c>
      <c r="U75" t="s">
        <v>1453</v>
      </c>
      <c r="V75">
        <v>2620</v>
      </c>
      <c r="W75">
        <v>20.95</v>
      </c>
      <c r="X75" t="s">
        <v>1453</v>
      </c>
      <c r="Y75" t="s">
        <v>1453</v>
      </c>
      <c r="Z75" t="s">
        <v>1468</v>
      </c>
      <c r="AA75">
        <v>0.93</v>
      </c>
      <c r="AB75">
        <v>7.0000000000000007E-2</v>
      </c>
      <c r="AC75">
        <v>0.5</v>
      </c>
      <c r="AD75">
        <v>0.5</v>
      </c>
      <c r="AE75">
        <v>0.5</v>
      </c>
      <c r="AF75">
        <v>0.5</v>
      </c>
      <c r="AG75">
        <v>225</v>
      </c>
      <c r="AH75">
        <v>225</v>
      </c>
      <c r="AI75">
        <v>2185</v>
      </c>
      <c r="AJ75">
        <v>2185</v>
      </c>
      <c r="AK75">
        <v>76.7</v>
      </c>
      <c r="AL75">
        <v>59.990848078096398</v>
      </c>
      <c r="AM75">
        <v>1.63</v>
      </c>
    </row>
    <row r="76" spans="1:39" hidden="1" x14ac:dyDescent="0.3">
      <c r="A76" t="s">
        <v>1458</v>
      </c>
      <c r="B76" t="s">
        <v>1355</v>
      </c>
      <c r="C76">
        <v>3265</v>
      </c>
      <c r="D76">
        <v>5825</v>
      </c>
      <c r="G76">
        <v>2.7425000000000002</v>
      </c>
      <c r="H76">
        <v>11.5725</v>
      </c>
      <c r="I76">
        <v>22.05</v>
      </c>
      <c r="J76">
        <v>0.20499999999999999</v>
      </c>
      <c r="K76">
        <v>1161.25</v>
      </c>
      <c r="L76">
        <v>1744.25</v>
      </c>
      <c r="M76">
        <v>2212.5</v>
      </c>
      <c r="N76" t="s">
        <v>1453</v>
      </c>
      <c r="O76" t="s">
        <v>1453</v>
      </c>
      <c r="P76" t="s">
        <v>1453</v>
      </c>
      <c r="Q76" t="s">
        <v>1453</v>
      </c>
      <c r="R76" t="s">
        <v>1453</v>
      </c>
      <c r="S76" t="s">
        <v>1453</v>
      </c>
      <c r="T76" t="s">
        <v>1453</v>
      </c>
      <c r="U76" t="s">
        <v>1453</v>
      </c>
      <c r="V76">
        <v>798.25</v>
      </c>
      <c r="W76">
        <v>20.875</v>
      </c>
      <c r="X76" t="s">
        <v>1453</v>
      </c>
      <c r="Y76" t="s">
        <v>1453</v>
      </c>
      <c r="Z76" t="s">
        <v>1468</v>
      </c>
      <c r="AA76">
        <v>0.93</v>
      </c>
      <c r="AB76">
        <v>7.0000000000000007E-2</v>
      </c>
      <c r="AC76">
        <v>0.5</v>
      </c>
      <c r="AD76">
        <v>0.5</v>
      </c>
      <c r="AE76">
        <v>0.5</v>
      </c>
      <c r="AF76">
        <v>0.5</v>
      </c>
      <c r="AG76">
        <v>409.83333333333331</v>
      </c>
      <c r="AH76">
        <v>409.83333333333331</v>
      </c>
      <c r="AI76">
        <v>851.33333333333337</v>
      </c>
      <c r="AJ76">
        <v>851.33333333333337</v>
      </c>
      <c r="AK76">
        <v>1668.333333333333</v>
      </c>
      <c r="AL76">
        <v>59.897815927515495</v>
      </c>
      <c r="AM76">
        <v>0.17785000000000001</v>
      </c>
    </row>
    <row r="77" spans="1:39" hidden="1" x14ac:dyDescent="0.3">
      <c r="A77" t="s">
        <v>1458</v>
      </c>
      <c r="B77" t="s">
        <v>2492</v>
      </c>
      <c r="C77">
        <v>2185</v>
      </c>
      <c r="D77">
        <v>8325</v>
      </c>
      <c r="G77">
        <v>2.1</v>
      </c>
      <c r="H77">
        <v>2.08</v>
      </c>
      <c r="I77">
        <v>83.550000000000011</v>
      </c>
      <c r="J77">
        <v>3.2</v>
      </c>
      <c r="K77">
        <v>2185</v>
      </c>
      <c r="L77">
        <v>770</v>
      </c>
      <c r="M77">
        <v>1400</v>
      </c>
      <c r="N77" t="s">
        <v>1453</v>
      </c>
      <c r="O77" t="s">
        <v>1453</v>
      </c>
      <c r="P77" t="s">
        <v>1453</v>
      </c>
      <c r="Q77" t="s">
        <v>1453</v>
      </c>
      <c r="R77" t="s">
        <v>1453</v>
      </c>
      <c r="S77" t="s">
        <v>1453</v>
      </c>
      <c r="T77" t="s">
        <v>1453</v>
      </c>
      <c r="U77" t="s">
        <v>1453</v>
      </c>
      <c r="V77">
        <v>2405</v>
      </c>
      <c r="W77">
        <v>24.25</v>
      </c>
      <c r="X77" t="s">
        <v>1453</v>
      </c>
      <c r="Y77" t="s">
        <v>1453</v>
      </c>
      <c r="Z77" t="s">
        <v>1468</v>
      </c>
      <c r="AA77">
        <v>0.93</v>
      </c>
      <c r="AB77">
        <v>7.0000000000000007E-2</v>
      </c>
      <c r="AC77">
        <v>0.5</v>
      </c>
      <c r="AD77">
        <v>0.5</v>
      </c>
      <c r="AE77">
        <v>0.5</v>
      </c>
      <c r="AF77">
        <v>0.5</v>
      </c>
      <c r="AG77">
        <v>227</v>
      </c>
      <c r="AH77">
        <v>227</v>
      </c>
      <c r="AI77">
        <v>2185</v>
      </c>
      <c r="AJ77">
        <v>2185</v>
      </c>
      <c r="AK77">
        <v>109.5</v>
      </c>
      <c r="AL77">
        <v>59.578978978978981</v>
      </c>
      <c r="AM77">
        <v>1.615</v>
      </c>
    </row>
    <row r="78" spans="1:39" hidden="1" x14ac:dyDescent="0.3">
      <c r="A78" t="s">
        <v>1458</v>
      </c>
      <c r="B78" t="s">
        <v>2486</v>
      </c>
      <c r="C78">
        <v>2185</v>
      </c>
      <c r="D78">
        <v>8165</v>
      </c>
      <c r="G78">
        <v>2.1549999999999998</v>
      </c>
      <c r="H78">
        <v>2.08</v>
      </c>
      <c r="I78">
        <v>83.550000000000011</v>
      </c>
      <c r="J78">
        <v>3.2</v>
      </c>
      <c r="K78">
        <v>2185</v>
      </c>
      <c r="L78">
        <v>770</v>
      </c>
      <c r="M78">
        <v>1455</v>
      </c>
      <c r="N78" t="s">
        <v>1453</v>
      </c>
      <c r="O78" t="s">
        <v>1453</v>
      </c>
      <c r="P78" t="s">
        <v>1453</v>
      </c>
      <c r="Q78" t="s">
        <v>1453</v>
      </c>
      <c r="R78" t="s">
        <v>1453</v>
      </c>
      <c r="S78" t="s">
        <v>1453</v>
      </c>
      <c r="T78" t="s">
        <v>1453</v>
      </c>
      <c r="U78" t="s">
        <v>1453</v>
      </c>
      <c r="V78">
        <v>2405</v>
      </c>
      <c r="W78">
        <v>22</v>
      </c>
      <c r="X78" t="s">
        <v>1453</v>
      </c>
      <c r="Y78" t="s">
        <v>1453</v>
      </c>
      <c r="Z78" t="s">
        <v>1468</v>
      </c>
      <c r="AA78">
        <v>0.93</v>
      </c>
      <c r="AB78">
        <v>7.0000000000000007E-2</v>
      </c>
      <c r="AC78">
        <v>0.5</v>
      </c>
      <c r="AD78">
        <v>0.5</v>
      </c>
      <c r="AE78">
        <v>0.5</v>
      </c>
      <c r="AF78">
        <v>0.5</v>
      </c>
      <c r="AG78">
        <v>221.5</v>
      </c>
      <c r="AH78">
        <v>221.5</v>
      </c>
      <c r="AI78">
        <v>2185</v>
      </c>
      <c r="AJ78">
        <v>2185</v>
      </c>
      <c r="AK78">
        <v>62.4</v>
      </c>
      <c r="AL78">
        <v>59.274647887323944</v>
      </c>
      <c r="AM78">
        <v>1.65</v>
      </c>
    </row>
    <row r="79" spans="1:39" hidden="1" x14ac:dyDescent="0.3">
      <c r="A79" t="s">
        <v>1458</v>
      </c>
      <c r="B79" t="s">
        <v>2514</v>
      </c>
      <c r="C79">
        <v>2185</v>
      </c>
      <c r="D79">
        <v>8895</v>
      </c>
      <c r="G79">
        <v>1.56</v>
      </c>
      <c r="H79">
        <v>2.2349999999999999</v>
      </c>
      <c r="I79">
        <v>77.949999999999989</v>
      </c>
      <c r="J79">
        <v>3.2</v>
      </c>
      <c r="K79">
        <v>2185</v>
      </c>
      <c r="L79">
        <v>770</v>
      </c>
      <c r="M79">
        <v>1400</v>
      </c>
      <c r="N79" t="s">
        <v>1453</v>
      </c>
      <c r="O79" t="s">
        <v>1453</v>
      </c>
      <c r="P79" t="s">
        <v>1453</v>
      </c>
      <c r="Q79" t="s">
        <v>1453</v>
      </c>
      <c r="R79" t="s">
        <v>1453</v>
      </c>
      <c r="S79" t="s">
        <v>1453</v>
      </c>
      <c r="T79" t="s">
        <v>1453</v>
      </c>
      <c r="U79" t="s">
        <v>1453</v>
      </c>
      <c r="V79">
        <v>2405</v>
      </c>
      <c r="W79">
        <v>18</v>
      </c>
      <c r="X79" t="s">
        <v>1453</v>
      </c>
      <c r="Y79" t="s">
        <v>1453</v>
      </c>
      <c r="Z79" t="s">
        <v>1468</v>
      </c>
      <c r="AA79">
        <v>0.93</v>
      </c>
      <c r="AB79">
        <v>7.0000000000000007E-2</v>
      </c>
      <c r="AC79">
        <v>0.5</v>
      </c>
      <c r="AD79">
        <v>0.5</v>
      </c>
      <c r="AE79">
        <v>0.5</v>
      </c>
      <c r="AF79">
        <v>0.5</v>
      </c>
      <c r="AG79">
        <v>240</v>
      </c>
      <c r="AH79">
        <v>240</v>
      </c>
      <c r="AI79">
        <v>2185</v>
      </c>
      <c r="AJ79">
        <v>2185</v>
      </c>
      <c r="AK79">
        <v>123.5</v>
      </c>
      <c r="AL79">
        <v>58.954468802698145</v>
      </c>
      <c r="AM79">
        <v>1.5249999999999999</v>
      </c>
    </row>
    <row r="80" spans="1:39" hidden="1" x14ac:dyDescent="0.3">
      <c r="A80" t="s">
        <v>1458</v>
      </c>
      <c r="B80" t="s">
        <v>2440</v>
      </c>
      <c r="C80">
        <v>1710</v>
      </c>
      <c r="D80">
        <v>7875</v>
      </c>
      <c r="G80">
        <v>3.1850000000000001</v>
      </c>
      <c r="H80">
        <v>3.65</v>
      </c>
      <c r="I80">
        <v>48.45</v>
      </c>
      <c r="J80">
        <v>7.15</v>
      </c>
      <c r="K80">
        <v>1710</v>
      </c>
      <c r="L80">
        <v>610</v>
      </c>
      <c r="M80">
        <v>1455</v>
      </c>
      <c r="N80" t="s">
        <v>1453</v>
      </c>
      <c r="O80" t="s">
        <v>1453</v>
      </c>
      <c r="P80" t="s">
        <v>1453</v>
      </c>
      <c r="Q80" t="s">
        <v>1453</v>
      </c>
      <c r="R80" t="s">
        <v>1453</v>
      </c>
      <c r="S80" t="s">
        <v>1453</v>
      </c>
      <c r="T80" t="s">
        <v>1453</v>
      </c>
      <c r="U80" t="s">
        <v>1453</v>
      </c>
      <c r="V80">
        <v>1945</v>
      </c>
      <c r="W80">
        <v>36.75</v>
      </c>
      <c r="X80" t="s">
        <v>1453</v>
      </c>
      <c r="Y80" t="s">
        <v>1453</v>
      </c>
      <c r="Z80" t="s">
        <v>1468</v>
      </c>
      <c r="AA80">
        <v>0.93</v>
      </c>
      <c r="AB80">
        <v>7.0000000000000007E-2</v>
      </c>
      <c r="AC80">
        <v>0.5</v>
      </c>
      <c r="AD80">
        <v>0.5</v>
      </c>
      <c r="AE80">
        <v>0.5</v>
      </c>
      <c r="AF80">
        <v>0.5</v>
      </c>
      <c r="AG80">
        <v>212.5</v>
      </c>
      <c r="AH80">
        <v>212.5</v>
      </c>
      <c r="AI80">
        <v>2170</v>
      </c>
      <c r="AJ80">
        <v>2170</v>
      </c>
      <c r="AK80">
        <v>45.6</v>
      </c>
      <c r="AL80">
        <v>58.555555555555557</v>
      </c>
      <c r="AM80">
        <v>1.8049999999999999</v>
      </c>
    </row>
    <row r="81" spans="1:39" hidden="1" x14ac:dyDescent="0.3">
      <c r="A81" t="s">
        <v>1458</v>
      </c>
      <c r="B81" t="s">
        <v>2471</v>
      </c>
      <c r="C81">
        <v>1356.5</v>
      </c>
      <c r="D81">
        <v>7815</v>
      </c>
      <c r="G81">
        <v>3.32</v>
      </c>
      <c r="H81">
        <v>3.65</v>
      </c>
      <c r="I81">
        <v>48.45</v>
      </c>
      <c r="J81">
        <v>11.05</v>
      </c>
      <c r="K81">
        <v>1356.5</v>
      </c>
      <c r="L81">
        <v>510</v>
      </c>
      <c r="M81">
        <v>1480</v>
      </c>
      <c r="N81" t="s">
        <v>1453</v>
      </c>
      <c r="O81" t="s">
        <v>1453</v>
      </c>
      <c r="P81" t="s">
        <v>1453</v>
      </c>
      <c r="Q81" t="s">
        <v>1453</v>
      </c>
      <c r="R81" t="s">
        <v>1453</v>
      </c>
      <c r="S81" t="s">
        <v>1453</v>
      </c>
      <c r="T81" t="s">
        <v>1453</v>
      </c>
      <c r="U81" t="s">
        <v>1453</v>
      </c>
      <c r="V81">
        <v>1595</v>
      </c>
      <c r="W81">
        <v>38.299999999999997</v>
      </c>
      <c r="X81" t="s">
        <v>1453</v>
      </c>
      <c r="Y81" t="s">
        <v>1453</v>
      </c>
      <c r="Z81" t="s">
        <v>1468</v>
      </c>
      <c r="AA81">
        <v>0.93</v>
      </c>
      <c r="AB81">
        <v>7.0000000000000007E-2</v>
      </c>
      <c r="AC81">
        <v>0.5</v>
      </c>
      <c r="AD81">
        <v>0.5</v>
      </c>
      <c r="AE81">
        <v>0.5</v>
      </c>
      <c r="AF81">
        <v>0.5</v>
      </c>
      <c r="AG81">
        <v>210</v>
      </c>
      <c r="AH81">
        <v>210</v>
      </c>
      <c r="AI81">
        <v>2155</v>
      </c>
      <c r="AJ81">
        <v>2155</v>
      </c>
      <c r="AK81">
        <v>41.7</v>
      </c>
      <c r="AL81">
        <v>57.907869481765836</v>
      </c>
      <c r="AM81">
        <v>1.81</v>
      </c>
    </row>
    <row r="82" spans="1:39" hidden="1" x14ac:dyDescent="0.3">
      <c r="A82" t="s">
        <v>1458</v>
      </c>
      <c r="B82" t="s">
        <v>2468</v>
      </c>
      <c r="C82">
        <v>2075</v>
      </c>
      <c r="D82">
        <v>7700</v>
      </c>
      <c r="G82">
        <v>2.5150000000000001</v>
      </c>
      <c r="H82">
        <v>2.5550000000000002</v>
      </c>
      <c r="I82">
        <v>67.5</v>
      </c>
      <c r="J82">
        <v>14.45</v>
      </c>
      <c r="K82">
        <v>2075</v>
      </c>
      <c r="L82">
        <v>610</v>
      </c>
      <c r="M82">
        <v>1455</v>
      </c>
      <c r="N82" t="s">
        <v>1453</v>
      </c>
      <c r="O82" t="s">
        <v>1453</v>
      </c>
      <c r="P82" t="s">
        <v>1453</v>
      </c>
      <c r="Q82" t="s">
        <v>1453</v>
      </c>
      <c r="R82" t="s">
        <v>1453</v>
      </c>
      <c r="S82" t="s">
        <v>1453</v>
      </c>
      <c r="T82" t="s">
        <v>1453</v>
      </c>
      <c r="U82" t="s">
        <v>1453</v>
      </c>
      <c r="V82">
        <v>2300</v>
      </c>
      <c r="W82">
        <v>30.5</v>
      </c>
      <c r="X82" t="s">
        <v>1453</v>
      </c>
      <c r="Y82" t="s">
        <v>1453</v>
      </c>
      <c r="Z82" t="s">
        <v>1468</v>
      </c>
      <c r="AA82">
        <v>0.93</v>
      </c>
      <c r="AB82">
        <v>7.0000000000000007E-2</v>
      </c>
      <c r="AC82">
        <v>0.5</v>
      </c>
      <c r="AD82">
        <v>0.5</v>
      </c>
      <c r="AE82">
        <v>0.5</v>
      </c>
      <c r="AF82">
        <v>0.5</v>
      </c>
      <c r="AG82">
        <v>210.5</v>
      </c>
      <c r="AH82">
        <v>210.5</v>
      </c>
      <c r="AI82">
        <v>2075</v>
      </c>
      <c r="AJ82">
        <v>2075</v>
      </c>
      <c r="AK82">
        <v>25.3</v>
      </c>
      <c r="AL82">
        <v>56.725649350649348</v>
      </c>
      <c r="AM82">
        <v>1.895</v>
      </c>
    </row>
    <row r="83" spans="1:39" hidden="1" x14ac:dyDescent="0.3">
      <c r="A83" t="s">
        <v>1458</v>
      </c>
      <c r="B83" t="s">
        <v>2467</v>
      </c>
      <c r="C83">
        <v>2075</v>
      </c>
      <c r="D83">
        <v>7700</v>
      </c>
      <c r="G83">
        <v>2.4849999999999999</v>
      </c>
      <c r="H83">
        <v>2.5550000000000002</v>
      </c>
      <c r="I83">
        <v>67.5</v>
      </c>
      <c r="J83">
        <v>14.45</v>
      </c>
      <c r="K83">
        <v>2075</v>
      </c>
      <c r="L83">
        <v>610</v>
      </c>
      <c r="M83">
        <v>1455</v>
      </c>
      <c r="N83" t="s">
        <v>1453</v>
      </c>
      <c r="O83" t="s">
        <v>1453</v>
      </c>
      <c r="P83" t="s">
        <v>1453</v>
      </c>
      <c r="Q83" t="s">
        <v>1453</v>
      </c>
      <c r="R83" t="s">
        <v>1453</v>
      </c>
      <c r="S83" t="s">
        <v>1453</v>
      </c>
      <c r="T83" t="s">
        <v>1453</v>
      </c>
      <c r="U83" t="s">
        <v>1453</v>
      </c>
      <c r="V83">
        <v>2300</v>
      </c>
      <c r="W83">
        <v>30.5</v>
      </c>
      <c r="X83" t="s">
        <v>1453</v>
      </c>
      <c r="Y83" t="s">
        <v>1453</v>
      </c>
      <c r="Z83" t="s">
        <v>1468</v>
      </c>
      <c r="AA83">
        <v>0.93</v>
      </c>
      <c r="AB83">
        <v>7.0000000000000007E-2</v>
      </c>
      <c r="AC83">
        <v>0.5</v>
      </c>
      <c r="AD83">
        <v>0.5</v>
      </c>
      <c r="AE83">
        <v>0.5</v>
      </c>
      <c r="AF83">
        <v>0.5</v>
      </c>
      <c r="AG83">
        <v>210</v>
      </c>
      <c r="AH83">
        <v>210</v>
      </c>
      <c r="AI83">
        <v>2075</v>
      </c>
      <c r="AJ83">
        <v>2075</v>
      </c>
      <c r="AK83">
        <v>31.55</v>
      </c>
      <c r="AL83">
        <v>56.590909090909093</v>
      </c>
      <c r="AM83">
        <v>1.895</v>
      </c>
    </row>
    <row r="84" spans="1:39" hidden="1" x14ac:dyDescent="0.3">
      <c r="A84" t="s">
        <v>1458</v>
      </c>
      <c r="B84" t="s">
        <v>2469</v>
      </c>
      <c r="C84">
        <v>2035</v>
      </c>
      <c r="D84">
        <v>7700</v>
      </c>
      <c r="G84">
        <v>2.46</v>
      </c>
      <c r="H84">
        <v>2.5550000000000002</v>
      </c>
      <c r="I84">
        <v>67.5</v>
      </c>
      <c r="J84">
        <v>14.55</v>
      </c>
      <c r="K84">
        <v>2035</v>
      </c>
      <c r="L84">
        <v>605</v>
      </c>
      <c r="M84">
        <v>1455</v>
      </c>
      <c r="N84" t="s">
        <v>1453</v>
      </c>
      <c r="O84" t="s">
        <v>1453</v>
      </c>
      <c r="P84" t="s">
        <v>1453</v>
      </c>
      <c r="Q84" t="s">
        <v>1453</v>
      </c>
      <c r="R84" t="s">
        <v>1453</v>
      </c>
      <c r="S84" t="s">
        <v>1453</v>
      </c>
      <c r="T84" t="s">
        <v>1453</v>
      </c>
      <c r="U84" t="s">
        <v>1453</v>
      </c>
      <c r="V84">
        <v>2265</v>
      </c>
      <c r="W84">
        <v>27.3</v>
      </c>
      <c r="X84" t="s">
        <v>1453</v>
      </c>
      <c r="Y84" t="s">
        <v>1453</v>
      </c>
      <c r="Z84" t="s">
        <v>1468</v>
      </c>
      <c r="AA84">
        <v>0.93</v>
      </c>
      <c r="AB84">
        <v>7.0000000000000007E-2</v>
      </c>
      <c r="AC84">
        <v>0.5</v>
      </c>
      <c r="AD84">
        <v>0.5</v>
      </c>
      <c r="AE84">
        <v>0.5</v>
      </c>
      <c r="AF84">
        <v>0.5</v>
      </c>
      <c r="AG84">
        <v>210</v>
      </c>
      <c r="AH84">
        <v>210</v>
      </c>
      <c r="AI84">
        <v>2075</v>
      </c>
      <c r="AJ84">
        <v>2075</v>
      </c>
      <c r="AK84">
        <v>30.85</v>
      </c>
      <c r="AL84">
        <v>56.590909090909093</v>
      </c>
      <c r="AM84">
        <v>1.895</v>
      </c>
    </row>
    <row r="85" spans="1:39" hidden="1" x14ac:dyDescent="0.3">
      <c r="A85" t="s">
        <v>1458</v>
      </c>
      <c r="B85" t="s">
        <v>506</v>
      </c>
      <c r="C85">
        <v>40.150000000000013</v>
      </c>
      <c r="D85">
        <v>1375</v>
      </c>
      <c r="E85">
        <v>7.25</v>
      </c>
      <c r="F85">
        <v>17.7</v>
      </c>
      <c r="G85">
        <v>1.33E-3</v>
      </c>
      <c r="H85">
        <v>1.9165000000000002E-18</v>
      </c>
      <c r="I85">
        <v>2.5E+20</v>
      </c>
      <c r="J85">
        <v>42.5</v>
      </c>
      <c r="K85">
        <v>68.95</v>
      </c>
      <c r="L85">
        <v>12.5</v>
      </c>
      <c r="N85" t="s">
        <v>1453</v>
      </c>
      <c r="O85" t="s">
        <v>1453</v>
      </c>
      <c r="P85" t="s">
        <v>1453</v>
      </c>
      <c r="Q85" t="s">
        <v>1453</v>
      </c>
      <c r="R85" t="s">
        <v>1453</v>
      </c>
      <c r="S85" t="s">
        <v>1453</v>
      </c>
      <c r="T85" t="s">
        <v>1453</v>
      </c>
      <c r="U85" t="s">
        <v>1453</v>
      </c>
      <c r="V85">
        <v>51.75</v>
      </c>
      <c r="W85">
        <v>0.23</v>
      </c>
      <c r="X85" t="s">
        <v>1453</v>
      </c>
      <c r="Y85" t="s">
        <v>1453</v>
      </c>
      <c r="Z85" t="s">
        <v>1468</v>
      </c>
      <c r="AA85">
        <v>0.93</v>
      </c>
      <c r="AB85">
        <v>7.0000000000000007E-2</v>
      </c>
      <c r="AC85">
        <v>0.5</v>
      </c>
      <c r="AD85">
        <v>0.5</v>
      </c>
      <c r="AE85">
        <v>0.5</v>
      </c>
      <c r="AF85">
        <v>0.5</v>
      </c>
      <c r="AG85">
        <v>197.5</v>
      </c>
      <c r="AH85">
        <v>197.5</v>
      </c>
      <c r="AI85">
        <v>392.5</v>
      </c>
      <c r="AJ85">
        <v>392.5</v>
      </c>
      <c r="AK85">
        <v>168.5</v>
      </c>
      <c r="AL85">
        <v>56.377272727272725</v>
      </c>
      <c r="AM85">
        <v>94</v>
      </c>
    </row>
    <row r="86" spans="1:39" hidden="1" x14ac:dyDescent="0.3">
      <c r="A86" t="s">
        <v>1458</v>
      </c>
      <c r="B86" t="s">
        <v>1513</v>
      </c>
      <c r="C86">
        <v>5165</v>
      </c>
      <c r="D86">
        <v>3280</v>
      </c>
      <c r="E86">
        <v>9</v>
      </c>
      <c r="F86">
        <v>29</v>
      </c>
      <c r="G86">
        <v>4.34</v>
      </c>
      <c r="H86">
        <v>1.9700000000000002E-6</v>
      </c>
      <c r="I86">
        <v>92200000</v>
      </c>
      <c r="J86">
        <v>0.13500000000000001</v>
      </c>
      <c r="K86">
        <v>620</v>
      </c>
      <c r="L86">
        <v>2205</v>
      </c>
      <c r="M86">
        <v>2050</v>
      </c>
      <c r="N86" t="s">
        <v>1453</v>
      </c>
      <c r="O86" t="s">
        <v>1453</v>
      </c>
      <c r="P86" t="s">
        <v>1453</v>
      </c>
      <c r="Q86" t="s">
        <v>1453</v>
      </c>
      <c r="R86" t="s">
        <v>1453</v>
      </c>
      <c r="S86" t="s">
        <v>1453</v>
      </c>
      <c r="T86" t="s">
        <v>1453</v>
      </c>
      <c r="U86" t="s">
        <v>1453</v>
      </c>
      <c r="V86">
        <v>517</v>
      </c>
      <c r="W86">
        <v>23</v>
      </c>
      <c r="X86" t="s">
        <v>1453</v>
      </c>
      <c r="Y86" t="s">
        <v>1453</v>
      </c>
      <c r="Z86" t="s">
        <v>1468</v>
      </c>
      <c r="AA86">
        <v>0.93</v>
      </c>
      <c r="AB86">
        <v>7.0000000000000007E-2</v>
      </c>
      <c r="AC86">
        <v>0.5</v>
      </c>
      <c r="AD86">
        <v>0.5</v>
      </c>
      <c r="AE86">
        <v>0.5</v>
      </c>
      <c r="AF86">
        <v>0.5</v>
      </c>
      <c r="AG86">
        <v>357.5</v>
      </c>
      <c r="AH86">
        <v>357.5</v>
      </c>
      <c r="AI86">
        <v>517</v>
      </c>
      <c r="AJ86">
        <v>517</v>
      </c>
      <c r="AK86">
        <v>489.5</v>
      </c>
      <c r="AL86">
        <v>56.349847560975611</v>
      </c>
      <c r="AM86">
        <v>7.3099999999999998E-2</v>
      </c>
    </row>
    <row r="87" spans="1:39" hidden="1" x14ac:dyDescent="0.3">
      <c r="A87" t="s">
        <v>1458</v>
      </c>
      <c r="B87" t="s">
        <v>2439</v>
      </c>
      <c r="C87">
        <v>2170</v>
      </c>
      <c r="D87">
        <v>7845</v>
      </c>
      <c r="G87">
        <v>3.2050000000000001</v>
      </c>
      <c r="H87">
        <v>3.65</v>
      </c>
      <c r="I87">
        <v>48.45</v>
      </c>
      <c r="J87">
        <v>3.5</v>
      </c>
      <c r="K87">
        <v>2170</v>
      </c>
      <c r="L87">
        <v>790</v>
      </c>
      <c r="M87">
        <v>1480</v>
      </c>
      <c r="N87" t="s">
        <v>1453</v>
      </c>
      <c r="O87" t="s">
        <v>1453</v>
      </c>
      <c r="P87" t="s">
        <v>1453</v>
      </c>
      <c r="Q87" t="s">
        <v>1453</v>
      </c>
      <c r="R87" t="s">
        <v>1453</v>
      </c>
      <c r="S87" t="s">
        <v>1453</v>
      </c>
      <c r="T87" t="s">
        <v>1453</v>
      </c>
      <c r="U87" t="s">
        <v>1453</v>
      </c>
      <c r="V87">
        <v>2385</v>
      </c>
      <c r="W87">
        <v>36.950000000000003</v>
      </c>
      <c r="X87" t="s">
        <v>1453</v>
      </c>
      <c r="Y87" t="s">
        <v>1453</v>
      </c>
      <c r="Z87" t="s">
        <v>1468</v>
      </c>
      <c r="AA87">
        <v>0.93</v>
      </c>
      <c r="AB87">
        <v>7.0000000000000007E-2</v>
      </c>
      <c r="AC87">
        <v>0.5</v>
      </c>
      <c r="AD87">
        <v>0.5</v>
      </c>
      <c r="AE87">
        <v>0.5</v>
      </c>
      <c r="AF87">
        <v>0.5</v>
      </c>
      <c r="AG87">
        <v>210.5</v>
      </c>
      <c r="AH87">
        <v>210.5</v>
      </c>
      <c r="AI87">
        <v>2100</v>
      </c>
      <c r="AJ87">
        <v>2100</v>
      </c>
      <c r="AK87">
        <v>28.6</v>
      </c>
      <c r="AL87">
        <v>56.347992351816444</v>
      </c>
      <c r="AM87">
        <v>1.825</v>
      </c>
    </row>
    <row r="88" spans="1:39" hidden="1" x14ac:dyDescent="0.3">
      <c r="A88" t="s">
        <v>1458</v>
      </c>
      <c r="B88" t="s">
        <v>2482</v>
      </c>
      <c r="C88">
        <v>1855</v>
      </c>
      <c r="D88">
        <v>7800</v>
      </c>
      <c r="G88">
        <v>3.8650000000000002</v>
      </c>
      <c r="H88">
        <v>8.7100000000000009</v>
      </c>
      <c r="I88">
        <v>20</v>
      </c>
      <c r="J88">
        <v>15.6</v>
      </c>
      <c r="K88">
        <v>1855</v>
      </c>
      <c r="L88">
        <v>570</v>
      </c>
      <c r="M88">
        <v>1480</v>
      </c>
      <c r="N88" t="s">
        <v>1453</v>
      </c>
      <c r="O88" t="s">
        <v>1453</v>
      </c>
      <c r="P88" t="s">
        <v>1453</v>
      </c>
      <c r="Q88" t="s">
        <v>1453</v>
      </c>
      <c r="R88" t="s">
        <v>1453</v>
      </c>
      <c r="S88" t="s">
        <v>1453</v>
      </c>
      <c r="T88" t="s">
        <v>1453</v>
      </c>
      <c r="U88" t="s">
        <v>1453</v>
      </c>
      <c r="V88">
        <v>2080</v>
      </c>
      <c r="W88">
        <v>44.7</v>
      </c>
      <c r="X88" t="s">
        <v>1453</v>
      </c>
      <c r="Y88" t="s">
        <v>1453</v>
      </c>
      <c r="Z88" t="s">
        <v>1468</v>
      </c>
      <c r="AA88">
        <v>0.93</v>
      </c>
      <c r="AB88">
        <v>7.0000000000000007E-2</v>
      </c>
      <c r="AC88">
        <v>0.5</v>
      </c>
      <c r="AD88">
        <v>0.5</v>
      </c>
      <c r="AE88">
        <v>0.5</v>
      </c>
      <c r="AF88">
        <v>0.5</v>
      </c>
      <c r="AG88">
        <v>210</v>
      </c>
      <c r="AH88">
        <v>210</v>
      </c>
      <c r="AI88">
        <v>2075</v>
      </c>
      <c r="AJ88">
        <v>2075</v>
      </c>
      <c r="AK88">
        <v>28.9</v>
      </c>
      <c r="AL88">
        <v>55.865384615384613</v>
      </c>
      <c r="AM88">
        <v>1.895</v>
      </c>
    </row>
    <row r="89" spans="1:39" hidden="1" x14ac:dyDescent="0.3">
      <c r="A89" t="s">
        <v>1458</v>
      </c>
      <c r="B89" t="s">
        <v>2452</v>
      </c>
      <c r="C89">
        <v>415</v>
      </c>
      <c r="D89">
        <v>7885</v>
      </c>
      <c r="G89">
        <v>3.2949999999999999</v>
      </c>
      <c r="H89">
        <v>6.3650000000000002</v>
      </c>
      <c r="I89">
        <v>27.35</v>
      </c>
      <c r="J89">
        <v>24</v>
      </c>
      <c r="K89">
        <v>415</v>
      </c>
      <c r="L89">
        <v>225</v>
      </c>
      <c r="M89">
        <v>1480</v>
      </c>
      <c r="N89" t="s">
        <v>1453</v>
      </c>
      <c r="O89" t="s">
        <v>1453</v>
      </c>
      <c r="P89" t="s">
        <v>1453</v>
      </c>
      <c r="Q89" t="s">
        <v>1453</v>
      </c>
      <c r="R89" t="s">
        <v>1453</v>
      </c>
      <c r="S89" t="s">
        <v>1453</v>
      </c>
      <c r="T89" t="s">
        <v>1453</v>
      </c>
      <c r="U89" t="s">
        <v>1453</v>
      </c>
      <c r="V89">
        <v>690</v>
      </c>
      <c r="W89">
        <v>41</v>
      </c>
      <c r="X89" t="s">
        <v>1453</v>
      </c>
      <c r="Y89" t="s">
        <v>1453</v>
      </c>
      <c r="Z89" t="s">
        <v>1468</v>
      </c>
      <c r="AA89">
        <v>0.93</v>
      </c>
      <c r="AB89">
        <v>7.0000000000000007E-2</v>
      </c>
      <c r="AC89">
        <v>0.5</v>
      </c>
      <c r="AD89">
        <v>0.5</v>
      </c>
      <c r="AE89">
        <v>0.5</v>
      </c>
      <c r="AF89">
        <v>0.5</v>
      </c>
      <c r="AG89">
        <v>211.5</v>
      </c>
      <c r="AH89">
        <v>211.5</v>
      </c>
      <c r="AI89">
        <v>2075</v>
      </c>
      <c r="AJ89">
        <v>2075</v>
      </c>
      <c r="AK89">
        <v>28.15</v>
      </c>
      <c r="AL89">
        <v>55.657894736842103</v>
      </c>
      <c r="AM89">
        <v>1.885</v>
      </c>
    </row>
    <row r="90" spans="1:39" hidden="1" x14ac:dyDescent="0.3">
      <c r="A90" t="s">
        <v>1458</v>
      </c>
      <c r="B90" t="s">
        <v>2470</v>
      </c>
      <c r="C90">
        <v>2155</v>
      </c>
      <c r="D90">
        <v>7700</v>
      </c>
      <c r="G90">
        <v>2.4049999999999998</v>
      </c>
      <c r="H90">
        <v>2.5550000000000002</v>
      </c>
      <c r="I90">
        <v>67.5</v>
      </c>
      <c r="J90">
        <v>14.2</v>
      </c>
      <c r="K90">
        <v>2155</v>
      </c>
      <c r="L90">
        <v>620</v>
      </c>
      <c r="M90">
        <v>1400</v>
      </c>
      <c r="N90" t="s">
        <v>1453</v>
      </c>
      <c r="O90" t="s">
        <v>1453</v>
      </c>
      <c r="P90" t="s">
        <v>1453</v>
      </c>
      <c r="Q90" t="s">
        <v>1453</v>
      </c>
      <c r="R90" t="s">
        <v>1453</v>
      </c>
      <c r="S90" t="s">
        <v>1453</v>
      </c>
      <c r="T90" t="s">
        <v>1453</v>
      </c>
      <c r="U90" t="s">
        <v>1453</v>
      </c>
      <c r="V90">
        <v>2375</v>
      </c>
      <c r="W90">
        <v>26.7</v>
      </c>
      <c r="X90" t="s">
        <v>1453</v>
      </c>
      <c r="Y90" t="s">
        <v>1453</v>
      </c>
      <c r="Z90" t="s">
        <v>1468</v>
      </c>
      <c r="AA90">
        <v>0.93</v>
      </c>
      <c r="AB90">
        <v>7.0000000000000007E-2</v>
      </c>
      <c r="AC90">
        <v>0.5</v>
      </c>
      <c r="AD90">
        <v>0.5</v>
      </c>
      <c r="AE90">
        <v>0.5</v>
      </c>
      <c r="AF90">
        <v>0.5</v>
      </c>
      <c r="AG90">
        <v>210</v>
      </c>
      <c r="AH90">
        <v>210</v>
      </c>
      <c r="AI90">
        <v>2035</v>
      </c>
      <c r="AJ90">
        <v>2035</v>
      </c>
      <c r="AK90">
        <v>43.6</v>
      </c>
      <c r="AL90">
        <v>55.5</v>
      </c>
      <c r="AM90">
        <v>1.9450000000000001</v>
      </c>
    </row>
    <row r="91" spans="1:39" hidden="1" x14ac:dyDescent="0.3">
      <c r="A91" t="s">
        <v>1458</v>
      </c>
      <c r="B91" t="s">
        <v>2481</v>
      </c>
      <c r="C91">
        <v>2075</v>
      </c>
      <c r="D91">
        <v>7800</v>
      </c>
      <c r="G91">
        <v>3.585</v>
      </c>
      <c r="H91">
        <v>8.7100000000000009</v>
      </c>
      <c r="I91">
        <v>20</v>
      </c>
      <c r="J91">
        <v>14.45</v>
      </c>
      <c r="K91">
        <v>2075</v>
      </c>
      <c r="L91">
        <v>610</v>
      </c>
      <c r="M91">
        <v>1480</v>
      </c>
      <c r="N91" t="s">
        <v>1453</v>
      </c>
      <c r="O91" t="s">
        <v>1453</v>
      </c>
      <c r="P91" t="s">
        <v>1453</v>
      </c>
      <c r="Q91" t="s">
        <v>1453</v>
      </c>
      <c r="R91" t="s">
        <v>1453</v>
      </c>
      <c r="S91" t="s">
        <v>1453</v>
      </c>
      <c r="T91" t="s">
        <v>1453</v>
      </c>
      <c r="U91" t="s">
        <v>1453</v>
      </c>
      <c r="V91">
        <v>2300</v>
      </c>
      <c r="W91">
        <v>41.45</v>
      </c>
      <c r="X91" t="s">
        <v>1453</v>
      </c>
      <c r="Y91" t="s">
        <v>1453</v>
      </c>
      <c r="Z91" t="s">
        <v>1468</v>
      </c>
      <c r="AA91">
        <v>0.93</v>
      </c>
      <c r="AB91">
        <v>7.0000000000000007E-2</v>
      </c>
      <c r="AC91">
        <v>0.5</v>
      </c>
      <c r="AD91">
        <v>0.5</v>
      </c>
      <c r="AE91">
        <v>0.5</v>
      </c>
      <c r="AF91">
        <v>0.5</v>
      </c>
      <c r="AG91">
        <v>208.5</v>
      </c>
      <c r="AH91">
        <v>208.5</v>
      </c>
      <c r="AI91">
        <v>2075</v>
      </c>
      <c r="AJ91">
        <v>2075</v>
      </c>
      <c r="AK91">
        <v>27.4</v>
      </c>
      <c r="AL91">
        <v>55.466346153846153</v>
      </c>
      <c r="AM91">
        <v>1.91</v>
      </c>
    </row>
    <row r="92" spans="1:39" hidden="1" x14ac:dyDescent="0.3">
      <c r="A92" t="s">
        <v>1458</v>
      </c>
      <c r="B92" t="s">
        <v>2437</v>
      </c>
      <c r="C92">
        <v>1885</v>
      </c>
      <c r="D92">
        <v>7910</v>
      </c>
      <c r="G92">
        <v>3.5049999999999999</v>
      </c>
      <c r="H92">
        <v>3.65</v>
      </c>
      <c r="I92">
        <v>48.45</v>
      </c>
      <c r="J92">
        <v>5.6</v>
      </c>
      <c r="K92">
        <v>1885</v>
      </c>
      <c r="L92">
        <v>685</v>
      </c>
      <c r="M92">
        <v>1480</v>
      </c>
      <c r="N92" t="s">
        <v>1453</v>
      </c>
      <c r="O92" t="s">
        <v>1453</v>
      </c>
      <c r="P92" t="s">
        <v>1453</v>
      </c>
      <c r="Q92" t="s">
        <v>1453</v>
      </c>
      <c r="R92" t="s">
        <v>1453</v>
      </c>
      <c r="S92" t="s">
        <v>1453</v>
      </c>
      <c r="T92" t="s">
        <v>1453</v>
      </c>
      <c r="U92" t="s">
        <v>1453</v>
      </c>
      <c r="V92">
        <v>2115</v>
      </c>
      <c r="W92">
        <v>40.450000000000003</v>
      </c>
      <c r="X92" t="s">
        <v>1453</v>
      </c>
      <c r="Y92" t="s">
        <v>1453</v>
      </c>
      <c r="Z92" t="s">
        <v>1468</v>
      </c>
      <c r="AA92">
        <v>0.93</v>
      </c>
      <c r="AB92">
        <v>7.0000000000000007E-2</v>
      </c>
      <c r="AC92">
        <v>0.5</v>
      </c>
      <c r="AD92">
        <v>0.5</v>
      </c>
      <c r="AE92">
        <v>0.5</v>
      </c>
      <c r="AF92">
        <v>0.5</v>
      </c>
      <c r="AG92">
        <v>210</v>
      </c>
      <c r="AH92">
        <v>210</v>
      </c>
      <c r="AI92">
        <v>2085</v>
      </c>
      <c r="AJ92">
        <v>2085</v>
      </c>
      <c r="AK92">
        <v>32.5</v>
      </c>
      <c r="AL92">
        <v>55.353982300884958</v>
      </c>
      <c r="AM92">
        <v>1.7849999999999999</v>
      </c>
    </row>
    <row r="93" spans="1:39" hidden="1" x14ac:dyDescent="0.3">
      <c r="A93" t="s">
        <v>1458</v>
      </c>
      <c r="B93" t="s">
        <v>2478</v>
      </c>
      <c r="C93">
        <v>1068</v>
      </c>
      <c r="D93">
        <v>7850</v>
      </c>
      <c r="G93">
        <v>3.8650000000000002</v>
      </c>
      <c r="H93">
        <v>8.7100000000000009</v>
      </c>
      <c r="I93">
        <v>20</v>
      </c>
      <c r="J93">
        <v>21.15</v>
      </c>
      <c r="K93">
        <v>1068</v>
      </c>
      <c r="L93">
        <v>400</v>
      </c>
      <c r="M93">
        <v>1480</v>
      </c>
      <c r="N93" t="s">
        <v>1453</v>
      </c>
      <c r="O93" t="s">
        <v>1453</v>
      </c>
      <c r="P93" t="s">
        <v>1453</v>
      </c>
      <c r="Q93" t="s">
        <v>1453</v>
      </c>
      <c r="R93" t="s">
        <v>1453</v>
      </c>
      <c r="S93" t="s">
        <v>1453</v>
      </c>
      <c r="T93" t="s">
        <v>1453</v>
      </c>
      <c r="U93" t="s">
        <v>1453</v>
      </c>
      <c r="V93">
        <v>1293.5</v>
      </c>
      <c r="W93">
        <v>44.7</v>
      </c>
      <c r="X93" t="s">
        <v>1453</v>
      </c>
      <c r="Y93" t="s">
        <v>1453</v>
      </c>
      <c r="Z93" t="s">
        <v>1468</v>
      </c>
      <c r="AA93">
        <v>0.93</v>
      </c>
      <c r="AB93">
        <v>7.0000000000000007E-2</v>
      </c>
      <c r="AC93">
        <v>0.5</v>
      </c>
      <c r="AD93">
        <v>0.5</v>
      </c>
      <c r="AE93">
        <v>0.5</v>
      </c>
      <c r="AF93">
        <v>0.5</v>
      </c>
      <c r="AG93">
        <v>209</v>
      </c>
      <c r="AH93">
        <v>209</v>
      </c>
      <c r="AI93">
        <v>2075</v>
      </c>
      <c r="AJ93">
        <v>2075</v>
      </c>
      <c r="AK93">
        <v>26.3</v>
      </c>
      <c r="AL93">
        <v>55.245222929936304</v>
      </c>
      <c r="AM93">
        <v>1.905</v>
      </c>
    </row>
    <row r="94" spans="1:39" hidden="1" x14ac:dyDescent="0.3">
      <c r="A94" t="s">
        <v>1458</v>
      </c>
      <c r="B94" t="s">
        <v>359</v>
      </c>
      <c r="C94">
        <v>437.5</v>
      </c>
      <c r="D94">
        <v>1850</v>
      </c>
      <c r="G94">
        <v>18.600000000000001</v>
      </c>
      <c r="H94">
        <v>30.15</v>
      </c>
      <c r="I94">
        <v>7</v>
      </c>
      <c r="J94">
        <v>15</v>
      </c>
      <c r="K94">
        <v>395</v>
      </c>
      <c r="L94">
        <v>240</v>
      </c>
      <c r="M94">
        <v>1280</v>
      </c>
      <c r="N94" t="s">
        <v>1453</v>
      </c>
      <c r="O94" t="s">
        <v>1453</v>
      </c>
      <c r="P94" t="s">
        <v>1453</v>
      </c>
      <c r="Q94" t="s">
        <v>1453</v>
      </c>
      <c r="R94" t="s">
        <v>1453</v>
      </c>
      <c r="S94" t="s">
        <v>1453</v>
      </c>
      <c r="T94" t="s">
        <v>1453</v>
      </c>
      <c r="U94" t="s">
        <v>1453</v>
      </c>
      <c r="V94">
        <v>557.5</v>
      </c>
      <c r="W94">
        <v>203</v>
      </c>
      <c r="X94" t="s">
        <v>1453</v>
      </c>
      <c r="Y94" t="s">
        <v>1453</v>
      </c>
      <c r="Z94" t="s">
        <v>1468</v>
      </c>
      <c r="AA94">
        <v>0.93</v>
      </c>
      <c r="AB94">
        <v>7.0000000000000007E-2</v>
      </c>
      <c r="AC94">
        <v>0.5</v>
      </c>
      <c r="AD94">
        <v>0.5</v>
      </c>
      <c r="AE94">
        <v>0.5</v>
      </c>
      <c r="AF94">
        <v>0.5</v>
      </c>
      <c r="AG94">
        <v>302.5</v>
      </c>
      <c r="AH94">
        <v>302.5</v>
      </c>
      <c r="AI94">
        <v>337.5</v>
      </c>
      <c r="AJ94">
        <v>337.5</v>
      </c>
      <c r="AK94" t="e">
        <v>#N/A</v>
      </c>
      <c r="AL94">
        <v>55.185810810810814</v>
      </c>
      <c r="AM94">
        <v>0.49449999999999988</v>
      </c>
    </row>
    <row r="95" spans="1:39" hidden="1" x14ac:dyDescent="0.3">
      <c r="A95" t="s">
        <v>1458</v>
      </c>
      <c r="B95" t="s">
        <v>801</v>
      </c>
      <c r="C95">
        <v>1795</v>
      </c>
      <c r="D95">
        <v>7850</v>
      </c>
      <c r="G95">
        <v>4.07</v>
      </c>
      <c r="H95">
        <v>8.2149999999999999</v>
      </c>
      <c r="I95">
        <v>25</v>
      </c>
      <c r="J95">
        <v>4</v>
      </c>
      <c r="K95">
        <v>1795</v>
      </c>
      <c r="L95">
        <v>578</v>
      </c>
      <c r="M95">
        <v>1445</v>
      </c>
      <c r="N95" t="s">
        <v>1453</v>
      </c>
      <c r="O95" t="s">
        <v>1453</v>
      </c>
      <c r="P95" t="s">
        <v>1453</v>
      </c>
      <c r="Q95" t="s">
        <v>1453</v>
      </c>
      <c r="R95" t="s">
        <v>1453</v>
      </c>
      <c r="S95" t="s">
        <v>1453</v>
      </c>
      <c r="T95" t="s">
        <v>1453</v>
      </c>
      <c r="U95" t="s">
        <v>1453</v>
      </c>
      <c r="V95">
        <v>1940</v>
      </c>
      <c r="W95">
        <v>48.5</v>
      </c>
      <c r="X95" t="s">
        <v>1453</v>
      </c>
      <c r="Y95" t="s">
        <v>1453</v>
      </c>
      <c r="Z95" t="s">
        <v>1468</v>
      </c>
      <c r="AA95">
        <v>0.93</v>
      </c>
      <c r="AB95">
        <v>7.0000000000000007E-2</v>
      </c>
      <c r="AC95">
        <v>0.5</v>
      </c>
      <c r="AD95">
        <v>0.5</v>
      </c>
      <c r="AE95">
        <v>0.5</v>
      </c>
      <c r="AF95">
        <v>0.5</v>
      </c>
      <c r="AG95">
        <v>211</v>
      </c>
      <c r="AH95">
        <v>211</v>
      </c>
      <c r="AI95">
        <v>2050</v>
      </c>
      <c r="AJ95">
        <v>2050</v>
      </c>
      <c r="AK95">
        <v>10.42</v>
      </c>
      <c r="AL95">
        <v>55.101910828025481</v>
      </c>
      <c r="AM95">
        <v>3.0449999999999999</v>
      </c>
    </row>
    <row r="96" spans="1:39" hidden="1" x14ac:dyDescent="0.3">
      <c r="A96" t="s">
        <v>1458</v>
      </c>
      <c r="B96" t="s">
        <v>1413</v>
      </c>
      <c r="C96">
        <v>95.4</v>
      </c>
      <c r="D96">
        <v>1170</v>
      </c>
      <c r="E96">
        <v>3.4049999999999998</v>
      </c>
      <c r="F96">
        <v>38.200000000000003</v>
      </c>
      <c r="G96">
        <v>3.2650000000000001E-3</v>
      </c>
      <c r="H96">
        <v>1.8200000000000001E-14</v>
      </c>
      <c r="I96">
        <v>1.057E+16</v>
      </c>
      <c r="J96">
        <v>4.25</v>
      </c>
      <c r="K96">
        <v>144</v>
      </c>
      <c r="L96">
        <v>23</v>
      </c>
      <c r="N96" t="s">
        <v>1453</v>
      </c>
      <c r="O96" t="s">
        <v>1453</v>
      </c>
      <c r="P96" t="s">
        <v>1453</v>
      </c>
      <c r="Q96" t="s">
        <v>1453</v>
      </c>
      <c r="R96" t="s">
        <v>1453</v>
      </c>
      <c r="S96" t="s">
        <v>1453</v>
      </c>
      <c r="T96" t="s">
        <v>1453</v>
      </c>
      <c r="U96" t="s">
        <v>1453</v>
      </c>
      <c r="V96">
        <v>86</v>
      </c>
      <c r="W96">
        <v>0.18</v>
      </c>
      <c r="X96" t="s">
        <v>1453</v>
      </c>
      <c r="Y96" t="s">
        <v>1453</v>
      </c>
      <c r="Z96" t="s">
        <v>1468</v>
      </c>
      <c r="AA96">
        <v>0.93</v>
      </c>
      <c r="AB96">
        <v>7.0000000000000007E-2</v>
      </c>
      <c r="AC96">
        <v>0.5</v>
      </c>
      <c r="AD96">
        <v>0.5</v>
      </c>
      <c r="AE96">
        <v>0.5</v>
      </c>
      <c r="AF96">
        <v>0.5</v>
      </c>
      <c r="AG96">
        <v>137.5</v>
      </c>
      <c r="AH96">
        <v>137.5</v>
      </c>
      <c r="AI96">
        <v>465</v>
      </c>
      <c r="AJ96">
        <v>465</v>
      </c>
      <c r="AK96" t="e">
        <v>#N/A</v>
      </c>
      <c r="AL96">
        <v>54.647435897435898</v>
      </c>
      <c r="AM96">
        <v>72.55</v>
      </c>
    </row>
    <row r="97" spans="1:39" hidden="1" x14ac:dyDescent="0.3">
      <c r="A97" t="s">
        <v>1458</v>
      </c>
      <c r="B97" t="s">
        <v>2451</v>
      </c>
      <c r="C97">
        <v>2075</v>
      </c>
      <c r="D97">
        <v>7805</v>
      </c>
      <c r="G97">
        <v>3.56</v>
      </c>
      <c r="H97">
        <v>6.3650000000000002</v>
      </c>
      <c r="I97">
        <v>27.35</v>
      </c>
      <c r="J97">
        <v>4.05</v>
      </c>
      <c r="K97">
        <v>2075</v>
      </c>
      <c r="L97">
        <v>755</v>
      </c>
      <c r="M97">
        <v>1480</v>
      </c>
      <c r="N97" t="s">
        <v>1453</v>
      </c>
      <c r="O97" t="s">
        <v>1453</v>
      </c>
      <c r="P97" t="s">
        <v>1453</v>
      </c>
      <c r="Q97" t="s">
        <v>1453</v>
      </c>
      <c r="R97" t="s">
        <v>1453</v>
      </c>
      <c r="S97" t="s">
        <v>1453</v>
      </c>
      <c r="T97" t="s">
        <v>1453</v>
      </c>
      <c r="U97" t="s">
        <v>1453</v>
      </c>
      <c r="V97">
        <v>2300</v>
      </c>
      <c r="W97">
        <v>41.1</v>
      </c>
      <c r="X97" t="s">
        <v>1453</v>
      </c>
      <c r="Y97" t="s">
        <v>1453</v>
      </c>
      <c r="Z97" t="s">
        <v>1468</v>
      </c>
      <c r="AA97">
        <v>0.93</v>
      </c>
      <c r="AB97">
        <v>7.0000000000000007E-2</v>
      </c>
      <c r="AC97">
        <v>0.5</v>
      </c>
      <c r="AD97">
        <v>0.5</v>
      </c>
      <c r="AE97">
        <v>0.5</v>
      </c>
      <c r="AF97">
        <v>0.5</v>
      </c>
      <c r="AG97">
        <v>209</v>
      </c>
      <c r="AH97">
        <v>209</v>
      </c>
      <c r="AI97">
        <v>2035</v>
      </c>
      <c r="AJ97">
        <v>2035</v>
      </c>
      <c r="AK97">
        <v>25.05</v>
      </c>
      <c r="AL97">
        <v>54.492632927610508</v>
      </c>
      <c r="AM97">
        <v>1.9550000000000001</v>
      </c>
    </row>
    <row r="98" spans="1:39" hidden="1" x14ac:dyDescent="0.3">
      <c r="A98" t="s">
        <v>1458</v>
      </c>
      <c r="B98" t="s">
        <v>2456</v>
      </c>
      <c r="C98">
        <v>440</v>
      </c>
      <c r="D98">
        <v>7765</v>
      </c>
      <c r="G98">
        <v>3.6549999999999998</v>
      </c>
      <c r="H98">
        <v>6.3650000000000002</v>
      </c>
      <c r="I98">
        <v>27.35</v>
      </c>
      <c r="J98">
        <v>25</v>
      </c>
      <c r="K98">
        <v>440</v>
      </c>
      <c r="L98">
        <v>225</v>
      </c>
      <c r="M98">
        <v>1480</v>
      </c>
      <c r="N98" t="s">
        <v>1453</v>
      </c>
      <c r="O98" t="s">
        <v>1453</v>
      </c>
      <c r="P98" t="s">
        <v>1453</v>
      </c>
      <c r="Q98" t="s">
        <v>1453</v>
      </c>
      <c r="R98" t="s">
        <v>1453</v>
      </c>
      <c r="S98" t="s">
        <v>1453</v>
      </c>
      <c r="T98" t="s">
        <v>1453</v>
      </c>
      <c r="U98" t="s">
        <v>1453</v>
      </c>
      <c r="V98">
        <v>725</v>
      </c>
      <c r="W98">
        <v>42.25</v>
      </c>
      <c r="X98" t="s">
        <v>1453</v>
      </c>
      <c r="Y98" t="s">
        <v>1453</v>
      </c>
      <c r="Z98" t="s">
        <v>1468</v>
      </c>
      <c r="AA98">
        <v>0.93</v>
      </c>
      <c r="AB98">
        <v>7.0000000000000007E-2</v>
      </c>
      <c r="AC98">
        <v>0.5</v>
      </c>
      <c r="AD98">
        <v>0.5</v>
      </c>
      <c r="AE98">
        <v>0.5</v>
      </c>
      <c r="AF98">
        <v>0.5</v>
      </c>
      <c r="AG98">
        <v>209.5</v>
      </c>
      <c r="AH98">
        <v>209.5</v>
      </c>
      <c r="AI98">
        <v>2000</v>
      </c>
      <c r="AJ98">
        <v>2000</v>
      </c>
      <c r="AK98">
        <v>25.9</v>
      </c>
      <c r="AL98">
        <v>53.960077269800387</v>
      </c>
      <c r="AM98">
        <v>1.99</v>
      </c>
    </row>
    <row r="99" spans="1:39" hidden="1" x14ac:dyDescent="0.3">
      <c r="A99" t="s">
        <v>1458</v>
      </c>
      <c r="B99" t="s">
        <v>2436</v>
      </c>
      <c r="C99">
        <v>2085</v>
      </c>
      <c r="D99">
        <v>8000</v>
      </c>
      <c r="G99">
        <v>3.2050000000000001</v>
      </c>
      <c r="H99">
        <v>3.65</v>
      </c>
      <c r="I99">
        <v>48.45</v>
      </c>
      <c r="J99">
        <v>4</v>
      </c>
      <c r="K99">
        <v>2085</v>
      </c>
      <c r="L99">
        <v>750</v>
      </c>
      <c r="M99">
        <v>1480</v>
      </c>
      <c r="N99" t="s">
        <v>1453</v>
      </c>
      <c r="O99" t="s">
        <v>1453</v>
      </c>
      <c r="P99" t="s">
        <v>1453</v>
      </c>
      <c r="Q99" t="s">
        <v>1453</v>
      </c>
      <c r="R99" t="s">
        <v>1453</v>
      </c>
      <c r="S99" t="s">
        <v>1453</v>
      </c>
      <c r="T99" t="s">
        <v>1453</v>
      </c>
      <c r="U99" t="s">
        <v>1453</v>
      </c>
      <c r="V99">
        <v>2310</v>
      </c>
      <c r="W99">
        <v>36.950000000000003</v>
      </c>
      <c r="X99" t="s">
        <v>1453</v>
      </c>
      <c r="Y99" t="s">
        <v>1453</v>
      </c>
      <c r="Z99" t="s">
        <v>1468</v>
      </c>
      <c r="AA99">
        <v>0.93</v>
      </c>
      <c r="AB99">
        <v>7.0000000000000007E-2</v>
      </c>
      <c r="AC99">
        <v>0.5</v>
      </c>
      <c r="AD99">
        <v>0.5</v>
      </c>
      <c r="AE99">
        <v>0.5</v>
      </c>
      <c r="AF99">
        <v>0.5</v>
      </c>
      <c r="AG99">
        <v>214</v>
      </c>
      <c r="AH99">
        <v>214</v>
      </c>
      <c r="AI99">
        <v>1970</v>
      </c>
      <c r="AJ99">
        <v>1970</v>
      </c>
      <c r="AK99">
        <v>30.1</v>
      </c>
      <c r="AL99">
        <v>52.697499999999998</v>
      </c>
      <c r="AM99">
        <v>2.0150000000000001</v>
      </c>
    </row>
    <row r="100" spans="1:39" hidden="1" x14ac:dyDescent="0.3">
      <c r="A100" t="s">
        <v>1458</v>
      </c>
      <c r="B100" t="s">
        <v>2450</v>
      </c>
      <c r="C100">
        <v>2035</v>
      </c>
      <c r="D100">
        <v>7695</v>
      </c>
      <c r="G100">
        <v>3.74</v>
      </c>
      <c r="H100">
        <v>6.3650000000000002</v>
      </c>
      <c r="I100">
        <v>27.35</v>
      </c>
      <c r="J100">
        <v>4.3</v>
      </c>
      <c r="K100">
        <v>2035</v>
      </c>
      <c r="L100">
        <v>745</v>
      </c>
      <c r="M100">
        <v>1480</v>
      </c>
      <c r="N100" t="s">
        <v>1453</v>
      </c>
      <c r="O100" t="s">
        <v>1453</v>
      </c>
      <c r="P100" t="s">
        <v>1453</v>
      </c>
      <c r="Q100" t="s">
        <v>1453</v>
      </c>
      <c r="R100" t="s">
        <v>1453</v>
      </c>
      <c r="S100" t="s">
        <v>1453</v>
      </c>
      <c r="T100" t="s">
        <v>1453</v>
      </c>
      <c r="U100" t="s">
        <v>1453</v>
      </c>
      <c r="V100">
        <v>2265</v>
      </c>
      <c r="W100">
        <v>43.2</v>
      </c>
      <c r="X100" t="s">
        <v>1453</v>
      </c>
      <c r="Y100" t="s">
        <v>1453</v>
      </c>
      <c r="Z100" t="s">
        <v>1468</v>
      </c>
      <c r="AA100">
        <v>0.93</v>
      </c>
      <c r="AB100">
        <v>7.0000000000000007E-2</v>
      </c>
      <c r="AC100">
        <v>0.5</v>
      </c>
      <c r="AD100">
        <v>0.5</v>
      </c>
      <c r="AE100">
        <v>0.5</v>
      </c>
      <c r="AF100">
        <v>0.5</v>
      </c>
      <c r="AG100">
        <v>205</v>
      </c>
      <c r="AH100">
        <v>205</v>
      </c>
      <c r="AI100">
        <v>1970</v>
      </c>
      <c r="AJ100">
        <v>1970</v>
      </c>
      <c r="AK100">
        <v>25.2</v>
      </c>
      <c r="AL100">
        <v>52.48213125406108</v>
      </c>
      <c r="AM100">
        <v>2.1</v>
      </c>
    </row>
    <row r="101" spans="1:39" hidden="1" x14ac:dyDescent="0.3">
      <c r="A101" t="s">
        <v>1458</v>
      </c>
      <c r="B101" t="s">
        <v>357</v>
      </c>
      <c r="C101">
        <v>270</v>
      </c>
      <c r="D101">
        <v>1850</v>
      </c>
      <c r="G101">
        <v>18.600000000000001</v>
      </c>
      <c r="H101">
        <v>30.15</v>
      </c>
      <c r="I101">
        <v>7</v>
      </c>
      <c r="J101">
        <v>4</v>
      </c>
      <c r="K101">
        <v>242.5</v>
      </c>
      <c r="L101">
        <v>150</v>
      </c>
      <c r="M101">
        <v>1280</v>
      </c>
      <c r="N101" t="s">
        <v>1453</v>
      </c>
      <c r="O101" t="s">
        <v>1453</v>
      </c>
      <c r="P101" t="s">
        <v>1453</v>
      </c>
      <c r="Q101" t="s">
        <v>1453</v>
      </c>
      <c r="R101" t="s">
        <v>1453</v>
      </c>
      <c r="S101" t="s">
        <v>1453</v>
      </c>
      <c r="T101" t="s">
        <v>1453</v>
      </c>
      <c r="U101" t="s">
        <v>1453</v>
      </c>
      <c r="V101">
        <v>335</v>
      </c>
      <c r="W101">
        <v>203</v>
      </c>
      <c r="X101" t="s">
        <v>1453</v>
      </c>
      <c r="Y101" t="s">
        <v>1453</v>
      </c>
      <c r="Z101" t="s">
        <v>1468</v>
      </c>
      <c r="AA101">
        <v>0.93</v>
      </c>
      <c r="AB101">
        <v>7.0000000000000007E-2</v>
      </c>
      <c r="AC101">
        <v>0.5</v>
      </c>
      <c r="AD101">
        <v>0.5</v>
      </c>
      <c r="AE101">
        <v>0.5</v>
      </c>
      <c r="AF101">
        <v>0.5</v>
      </c>
      <c r="AG101">
        <v>302.5</v>
      </c>
      <c r="AH101">
        <v>302.5</v>
      </c>
      <c r="AI101">
        <v>320</v>
      </c>
      <c r="AJ101">
        <v>320</v>
      </c>
      <c r="AK101" t="e">
        <v>#N/A</v>
      </c>
      <c r="AL101">
        <v>52.324324324324323</v>
      </c>
      <c r="AM101">
        <v>0.49449999999999988</v>
      </c>
    </row>
    <row r="102" spans="1:39" hidden="1" x14ac:dyDescent="0.3">
      <c r="A102" t="s">
        <v>1458</v>
      </c>
      <c r="B102" t="s">
        <v>350</v>
      </c>
      <c r="C102">
        <v>582.5</v>
      </c>
      <c r="D102">
        <v>1850</v>
      </c>
      <c r="G102">
        <v>18.600000000000001</v>
      </c>
      <c r="H102">
        <v>30.15</v>
      </c>
      <c r="I102">
        <v>7</v>
      </c>
      <c r="J102">
        <v>3</v>
      </c>
      <c r="K102">
        <v>527.5</v>
      </c>
      <c r="L102">
        <v>320</v>
      </c>
      <c r="M102">
        <v>1280</v>
      </c>
      <c r="N102" t="s">
        <v>1453</v>
      </c>
      <c r="O102" t="s">
        <v>1453</v>
      </c>
      <c r="P102" t="s">
        <v>1453</v>
      </c>
      <c r="Q102" t="s">
        <v>1453</v>
      </c>
      <c r="R102" t="s">
        <v>1453</v>
      </c>
      <c r="S102" t="s">
        <v>1453</v>
      </c>
      <c r="T102" t="s">
        <v>1453</v>
      </c>
      <c r="U102" t="s">
        <v>1453</v>
      </c>
      <c r="V102">
        <v>635</v>
      </c>
      <c r="W102">
        <v>203</v>
      </c>
      <c r="X102" t="s">
        <v>1453</v>
      </c>
      <c r="Y102" t="s">
        <v>1453</v>
      </c>
      <c r="Z102" t="s">
        <v>1468</v>
      </c>
      <c r="AA102">
        <v>0.93</v>
      </c>
      <c r="AB102">
        <v>7.0000000000000007E-2</v>
      </c>
      <c r="AC102">
        <v>0.5</v>
      </c>
      <c r="AD102">
        <v>0.5</v>
      </c>
      <c r="AE102">
        <v>0.5</v>
      </c>
      <c r="AF102">
        <v>0.5</v>
      </c>
      <c r="AG102">
        <v>302.5</v>
      </c>
      <c r="AH102">
        <v>302.5</v>
      </c>
      <c r="AI102">
        <v>320</v>
      </c>
      <c r="AJ102">
        <v>320</v>
      </c>
      <c r="AK102" t="e">
        <v>#N/A</v>
      </c>
      <c r="AL102">
        <v>52.324324324324323</v>
      </c>
      <c r="AM102">
        <v>0.49449999999999988</v>
      </c>
    </row>
    <row r="103" spans="1:39" hidden="1" x14ac:dyDescent="0.3">
      <c r="A103" t="s">
        <v>1458</v>
      </c>
      <c r="B103" t="s">
        <v>2458</v>
      </c>
      <c r="C103">
        <v>1170</v>
      </c>
      <c r="D103">
        <v>7765</v>
      </c>
      <c r="G103">
        <v>3.6549999999999998</v>
      </c>
      <c r="H103">
        <v>6.3650000000000002</v>
      </c>
      <c r="I103">
        <v>27.35</v>
      </c>
      <c r="J103">
        <v>15</v>
      </c>
      <c r="K103">
        <v>1170</v>
      </c>
      <c r="L103">
        <v>370.5</v>
      </c>
      <c r="M103">
        <v>1480</v>
      </c>
      <c r="N103" t="s">
        <v>1453</v>
      </c>
      <c r="O103" t="s">
        <v>1453</v>
      </c>
      <c r="P103" t="s">
        <v>1453</v>
      </c>
      <c r="Q103" t="s">
        <v>1453</v>
      </c>
      <c r="R103" t="s">
        <v>1453</v>
      </c>
      <c r="S103" t="s">
        <v>1453</v>
      </c>
      <c r="T103" t="s">
        <v>1453</v>
      </c>
      <c r="U103" t="s">
        <v>1453</v>
      </c>
      <c r="V103">
        <v>1335</v>
      </c>
      <c r="W103">
        <v>42.25</v>
      </c>
      <c r="X103" t="s">
        <v>1453</v>
      </c>
      <c r="Y103" t="s">
        <v>1453</v>
      </c>
      <c r="Z103" t="s">
        <v>1468</v>
      </c>
      <c r="AA103">
        <v>0.93</v>
      </c>
      <c r="AB103">
        <v>7.0000000000000007E-2</v>
      </c>
      <c r="AC103">
        <v>0.5</v>
      </c>
      <c r="AD103">
        <v>0.5</v>
      </c>
      <c r="AE103">
        <v>0.5</v>
      </c>
      <c r="AF103">
        <v>0.5</v>
      </c>
      <c r="AG103">
        <v>210</v>
      </c>
      <c r="AH103">
        <v>210</v>
      </c>
      <c r="AI103">
        <v>1930</v>
      </c>
      <c r="AJ103">
        <v>1930</v>
      </c>
      <c r="AK103">
        <v>28.15</v>
      </c>
      <c r="AL103">
        <v>52.195750160978754</v>
      </c>
      <c r="AM103">
        <v>2.105</v>
      </c>
    </row>
    <row r="104" spans="1:39" hidden="1" x14ac:dyDescent="0.3">
      <c r="A104" t="s">
        <v>1458</v>
      </c>
      <c r="B104" t="s">
        <v>2484</v>
      </c>
      <c r="C104">
        <v>2185</v>
      </c>
      <c r="D104">
        <v>7895</v>
      </c>
      <c r="G104">
        <v>2.5350000000000001</v>
      </c>
      <c r="H104">
        <v>2.08</v>
      </c>
      <c r="I104">
        <v>83.550000000000011</v>
      </c>
      <c r="J104">
        <v>3.2</v>
      </c>
      <c r="K104">
        <v>2185</v>
      </c>
      <c r="L104">
        <v>770</v>
      </c>
      <c r="M104">
        <v>1455</v>
      </c>
      <c r="N104" t="s">
        <v>1453</v>
      </c>
      <c r="O104" t="s">
        <v>1453</v>
      </c>
      <c r="P104" t="s">
        <v>1453</v>
      </c>
      <c r="Q104" t="s">
        <v>1453</v>
      </c>
      <c r="R104" t="s">
        <v>1453</v>
      </c>
      <c r="S104" t="s">
        <v>1453</v>
      </c>
      <c r="T104" t="s">
        <v>1453</v>
      </c>
      <c r="U104" t="s">
        <v>1453</v>
      </c>
      <c r="V104">
        <v>2405</v>
      </c>
      <c r="W104">
        <v>29.25</v>
      </c>
      <c r="X104" t="s">
        <v>1453</v>
      </c>
      <c r="Y104" t="s">
        <v>1453</v>
      </c>
      <c r="Z104" t="s">
        <v>1468</v>
      </c>
      <c r="AA104">
        <v>0.93</v>
      </c>
      <c r="AB104">
        <v>7.0000000000000007E-2</v>
      </c>
      <c r="AC104">
        <v>0.5</v>
      </c>
      <c r="AD104">
        <v>0.5</v>
      </c>
      <c r="AE104">
        <v>0.5</v>
      </c>
      <c r="AF104">
        <v>0.5</v>
      </c>
      <c r="AG104">
        <v>208.5</v>
      </c>
      <c r="AH104">
        <v>208.5</v>
      </c>
      <c r="AI104">
        <v>1965</v>
      </c>
      <c r="AJ104">
        <v>1965</v>
      </c>
      <c r="AK104">
        <v>32.9</v>
      </c>
      <c r="AL104">
        <v>51.893920202659913</v>
      </c>
      <c r="AM104">
        <v>2.0550000000000002</v>
      </c>
    </row>
    <row r="105" spans="1:39" hidden="1" x14ac:dyDescent="0.3">
      <c r="A105" t="s">
        <v>1458</v>
      </c>
      <c r="B105" t="s">
        <v>970</v>
      </c>
      <c r="C105">
        <v>267.5</v>
      </c>
      <c r="D105">
        <v>8300</v>
      </c>
      <c r="G105">
        <v>1.1479999999999999</v>
      </c>
      <c r="H105">
        <v>1.49</v>
      </c>
      <c r="I105">
        <v>116</v>
      </c>
      <c r="J105">
        <v>20</v>
      </c>
      <c r="K105">
        <v>267.5</v>
      </c>
      <c r="L105">
        <v>180</v>
      </c>
      <c r="M105">
        <v>1410</v>
      </c>
      <c r="N105" t="s">
        <v>1453</v>
      </c>
      <c r="O105" t="s">
        <v>1453</v>
      </c>
      <c r="P105" t="s">
        <v>1453</v>
      </c>
      <c r="Q105" t="s">
        <v>1453</v>
      </c>
      <c r="R105" t="s">
        <v>1453</v>
      </c>
      <c r="S105" t="s">
        <v>1453</v>
      </c>
      <c r="T105" t="s">
        <v>1453</v>
      </c>
      <c r="U105" t="s">
        <v>1453</v>
      </c>
      <c r="V105">
        <v>535</v>
      </c>
      <c r="W105">
        <v>15</v>
      </c>
      <c r="X105" t="s">
        <v>1453</v>
      </c>
      <c r="Y105" t="s">
        <v>1453</v>
      </c>
      <c r="Z105" t="s">
        <v>1468</v>
      </c>
      <c r="AA105">
        <v>0.93</v>
      </c>
      <c r="AB105">
        <v>7.0000000000000007E-2</v>
      </c>
      <c r="AC105">
        <v>0.5</v>
      </c>
      <c r="AD105">
        <v>0.5</v>
      </c>
      <c r="AE105">
        <v>0.5</v>
      </c>
      <c r="AF105">
        <v>0.5</v>
      </c>
      <c r="AG105">
        <v>220</v>
      </c>
      <c r="AH105">
        <v>220</v>
      </c>
      <c r="AI105">
        <v>1950</v>
      </c>
      <c r="AJ105">
        <v>1950</v>
      </c>
      <c r="AK105">
        <v>316.5</v>
      </c>
      <c r="AL105">
        <v>51.686746987951807</v>
      </c>
      <c r="AM105">
        <v>0.90450000000000008</v>
      </c>
    </row>
    <row r="106" spans="1:39" hidden="1" x14ac:dyDescent="0.3">
      <c r="A106" t="s">
        <v>1458</v>
      </c>
      <c r="B106" t="s">
        <v>2435</v>
      </c>
      <c r="C106">
        <v>1970</v>
      </c>
      <c r="D106">
        <v>7865</v>
      </c>
      <c r="G106">
        <v>3.4950000000000001</v>
      </c>
      <c r="H106">
        <v>3.65</v>
      </c>
      <c r="I106">
        <v>48.45</v>
      </c>
      <c r="J106">
        <v>4.8</v>
      </c>
      <c r="K106">
        <v>1970</v>
      </c>
      <c r="L106">
        <v>715</v>
      </c>
      <c r="M106">
        <v>1480</v>
      </c>
      <c r="N106" t="s">
        <v>1453</v>
      </c>
      <c r="O106" t="s">
        <v>1453</v>
      </c>
      <c r="P106" t="s">
        <v>1453</v>
      </c>
      <c r="Q106" t="s">
        <v>1453</v>
      </c>
      <c r="R106" t="s">
        <v>1453</v>
      </c>
      <c r="S106" t="s">
        <v>1453</v>
      </c>
      <c r="T106" t="s">
        <v>1453</v>
      </c>
      <c r="U106" t="s">
        <v>1453</v>
      </c>
      <c r="V106">
        <v>2200</v>
      </c>
      <c r="W106">
        <v>37.549999999999997</v>
      </c>
      <c r="X106" t="s">
        <v>1453</v>
      </c>
      <c r="Y106" t="s">
        <v>1453</v>
      </c>
      <c r="Z106" t="s">
        <v>1468</v>
      </c>
      <c r="AA106">
        <v>0.93</v>
      </c>
      <c r="AB106">
        <v>7.0000000000000007E-2</v>
      </c>
      <c r="AC106">
        <v>0.5</v>
      </c>
      <c r="AD106">
        <v>0.5</v>
      </c>
      <c r="AE106">
        <v>0.5</v>
      </c>
      <c r="AF106">
        <v>0.5</v>
      </c>
      <c r="AG106">
        <v>211.5</v>
      </c>
      <c r="AH106">
        <v>211.5</v>
      </c>
      <c r="AI106">
        <v>1910</v>
      </c>
      <c r="AJ106">
        <v>1910</v>
      </c>
      <c r="AK106">
        <v>34.5</v>
      </c>
      <c r="AL106">
        <v>51.362364907819455</v>
      </c>
      <c r="AM106">
        <v>2.165</v>
      </c>
    </row>
    <row r="107" spans="1:39" hidden="1" x14ac:dyDescent="0.3">
      <c r="A107" t="s">
        <v>1458</v>
      </c>
      <c r="B107" t="s">
        <v>2438</v>
      </c>
      <c r="C107">
        <v>2100</v>
      </c>
      <c r="D107">
        <v>7845</v>
      </c>
      <c r="G107">
        <v>3.56</v>
      </c>
      <c r="H107">
        <v>3.65</v>
      </c>
      <c r="I107">
        <v>48.45</v>
      </c>
      <c r="J107">
        <v>1.5</v>
      </c>
      <c r="K107">
        <v>2100</v>
      </c>
      <c r="L107">
        <v>650</v>
      </c>
      <c r="M107">
        <v>1480</v>
      </c>
      <c r="N107" t="s">
        <v>1453</v>
      </c>
      <c r="O107" t="s">
        <v>1453</v>
      </c>
      <c r="P107" t="s">
        <v>1453</v>
      </c>
      <c r="Q107" t="s">
        <v>1453</v>
      </c>
      <c r="R107" t="s">
        <v>1453</v>
      </c>
      <c r="S107" t="s">
        <v>1453</v>
      </c>
      <c r="T107" t="s">
        <v>1453</v>
      </c>
      <c r="U107" t="s">
        <v>1453</v>
      </c>
      <c r="V107">
        <v>2380</v>
      </c>
      <c r="W107">
        <v>41.1</v>
      </c>
      <c r="X107" t="s">
        <v>1453</v>
      </c>
      <c r="Y107" t="s">
        <v>1453</v>
      </c>
      <c r="Z107" t="s">
        <v>1468</v>
      </c>
      <c r="AA107">
        <v>0.93</v>
      </c>
      <c r="AB107">
        <v>7.0000000000000007E-2</v>
      </c>
      <c r="AC107">
        <v>0.5</v>
      </c>
      <c r="AD107">
        <v>0.5</v>
      </c>
      <c r="AE107">
        <v>0.5</v>
      </c>
      <c r="AF107">
        <v>0.5</v>
      </c>
      <c r="AG107">
        <v>210.5</v>
      </c>
      <c r="AH107">
        <v>210.5</v>
      </c>
      <c r="AI107">
        <v>1885</v>
      </c>
      <c r="AJ107">
        <v>1885</v>
      </c>
      <c r="AK107">
        <v>28.7</v>
      </c>
      <c r="AL107">
        <v>50.579031230082855</v>
      </c>
      <c r="AM107">
        <v>2.2400000000000002</v>
      </c>
    </row>
    <row r="108" spans="1:39" hidden="1" x14ac:dyDescent="0.3">
      <c r="A108" t="s">
        <v>1458</v>
      </c>
      <c r="B108" t="s">
        <v>2466</v>
      </c>
      <c r="C108">
        <v>2075</v>
      </c>
      <c r="D108">
        <v>7700</v>
      </c>
      <c r="G108">
        <v>2.7549999999999999</v>
      </c>
      <c r="H108">
        <v>2.5550000000000002</v>
      </c>
      <c r="I108">
        <v>67.5</v>
      </c>
      <c r="J108">
        <v>14.45</v>
      </c>
      <c r="K108">
        <v>2075</v>
      </c>
      <c r="L108">
        <v>610</v>
      </c>
      <c r="M108">
        <v>1455</v>
      </c>
      <c r="N108" t="s">
        <v>1453</v>
      </c>
      <c r="O108" t="s">
        <v>1453</v>
      </c>
      <c r="P108" t="s">
        <v>1453</v>
      </c>
      <c r="Q108" t="s">
        <v>1453</v>
      </c>
      <c r="R108" t="s">
        <v>1453</v>
      </c>
      <c r="S108" t="s">
        <v>1453</v>
      </c>
      <c r="T108" t="s">
        <v>1453</v>
      </c>
      <c r="U108" t="s">
        <v>1453</v>
      </c>
      <c r="V108">
        <v>2300</v>
      </c>
      <c r="W108">
        <v>30.5</v>
      </c>
      <c r="X108" t="s">
        <v>1453</v>
      </c>
      <c r="Y108" t="s">
        <v>1453</v>
      </c>
      <c r="Z108" t="s">
        <v>1468</v>
      </c>
      <c r="AA108">
        <v>0.93</v>
      </c>
      <c r="AB108">
        <v>7.0000000000000007E-2</v>
      </c>
      <c r="AC108">
        <v>0.5</v>
      </c>
      <c r="AD108">
        <v>0.5</v>
      </c>
      <c r="AE108">
        <v>0.5</v>
      </c>
      <c r="AF108">
        <v>0.5</v>
      </c>
      <c r="AG108">
        <v>209.5</v>
      </c>
      <c r="AH108">
        <v>209.5</v>
      </c>
      <c r="AI108">
        <v>1855</v>
      </c>
      <c r="AJ108">
        <v>1855</v>
      </c>
      <c r="AK108">
        <v>24</v>
      </c>
      <c r="AL108">
        <v>50.470454545454544</v>
      </c>
      <c r="AM108">
        <v>2.44</v>
      </c>
    </row>
    <row r="109" spans="1:39" hidden="1" x14ac:dyDescent="0.3">
      <c r="A109" t="s">
        <v>1458</v>
      </c>
      <c r="B109" t="s">
        <v>1279</v>
      </c>
      <c r="C109">
        <v>1037.5</v>
      </c>
      <c r="D109">
        <v>7610</v>
      </c>
      <c r="G109">
        <v>2.4750000000000001</v>
      </c>
      <c r="H109">
        <v>2.2200000000000002</v>
      </c>
      <c r="I109">
        <v>78</v>
      </c>
      <c r="J109">
        <v>7</v>
      </c>
      <c r="K109">
        <v>1037.5</v>
      </c>
      <c r="L109">
        <v>390</v>
      </c>
      <c r="M109">
        <v>1510</v>
      </c>
      <c r="N109" t="s">
        <v>1453</v>
      </c>
      <c r="O109" t="s">
        <v>1453</v>
      </c>
      <c r="P109" t="s">
        <v>1453</v>
      </c>
      <c r="Q109" t="s">
        <v>1453</v>
      </c>
      <c r="R109" t="s">
        <v>1453</v>
      </c>
      <c r="S109" t="s">
        <v>1453</v>
      </c>
      <c r="T109" t="s">
        <v>1453</v>
      </c>
      <c r="U109" t="s">
        <v>1453</v>
      </c>
      <c r="V109">
        <v>1380</v>
      </c>
      <c r="W109">
        <v>24.5</v>
      </c>
      <c r="X109" t="s">
        <v>1453</v>
      </c>
      <c r="Y109" t="s">
        <v>1453</v>
      </c>
      <c r="Z109" t="s">
        <v>1468</v>
      </c>
      <c r="AA109">
        <v>0.93</v>
      </c>
      <c r="AB109">
        <v>7.0000000000000007E-2</v>
      </c>
      <c r="AC109">
        <v>0.5</v>
      </c>
      <c r="AD109">
        <v>0.5</v>
      </c>
      <c r="AE109">
        <v>0.5</v>
      </c>
      <c r="AF109">
        <v>0.5</v>
      </c>
      <c r="AG109">
        <v>200</v>
      </c>
      <c r="AH109">
        <v>200</v>
      </c>
      <c r="AI109">
        <v>1900</v>
      </c>
      <c r="AJ109">
        <v>1900</v>
      </c>
      <c r="AK109">
        <v>14.4</v>
      </c>
      <c r="AL109">
        <v>49.934296977660971</v>
      </c>
      <c r="AM109">
        <v>2.1389999999999998</v>
      </c>
    </row>
    <row r="110" spans="1:39" hidden="1" x14ac:dyDescent="0.3">
      <c r="A110" t="s">
        <v>1458</v>
      </c>
      <c r="B110" t="s">
        <v>2465</v>
      </c>
      <c r="C110">
        <v>1855</v>
      </c>
      <c r="D110">
        <v>7805</v>
      </c>
      <c r="G110">
        <v>3.86</v>
      </c>
      <c r="H110">
        <v>8.5850000000000009</v>
      </c>
      <c r="I110">
        <v>20.3</v>
      </c>
      <c r="J110">
        <v>6.15</v>
      </c>
      <c r="K110">
        <v>1855</v>
      </c>
      <c r="L110">
        <v>670</v>
      </c>
      <c r="M110">
        <v>1480</v>
      </c>
      <c r="N110" t="s">
        <v>1453</v>
      </c>
      <c r="O110" t="s">
        <v>1453</v>
      </c>
      <c r="P110" t="s">
        <v>1453</v>
      </c>
      <c r="Q110" t="s">
        <v>1453</v>
      </c>
      <c r="R110" t="s">
        <v>1453</v>
      </c>
      <c r="S110" t="s">
        <v>1453</v>
      </c>
      <c r="T110" t="s">
        <v>1453</v>
      </c>
      <c r="U110" t="s">
        <v>1453</v>
      </c>
      <c r="V110">
        <v>2080</v>
      </c>
      <c r="W110">
        <v>44.55</v>
      </c>
      <c r="X110" t="s">
        <v>1453</v>
      </c>
      <c r="Y110" t="s">
        <v>1453</v>
      </c>
      <c r="Z110" t="s">
        <v>1468</v>
      </c>
      <c r="AA110">
        <v>0.93</v>
      </c>
      <c r="AB110">
        <v>7.0000000000000007E-2</v>
      </c>
      <c r="AC110">
        <v>0.5</v>
      </c>
      <c r="AD110">
        <v>0.5</v>
      </c>
      <c r="AE110">
        <v>0.5</v>
      </c>
      <c r="AF110">
        <v>0.5</v>
      </c>
      <c r="AG110">
        <v>209.5</v>
      </c>
      <c r="AH110">
        <v>209.5</v>
      </c>
      <c r="AI110">
        <v>1855</v>
      </c>
      <c r="AJ110">
        <v>1855</v>
      </c>
      <c r="AK110">
        <v>24.75</v>
      </c>
      <c r="AL110">
        <v>49.791479820627799</v>
      </c>
      <c r="AM110">
        <v>2.44</v>
      </c>
    </row>
    <row r="111" spans="1:39" hidden="1" x14ac:dyDescent="0.3">
      <c r="A111" t="s">
        <v>1458</v>
      </c>
      <c r="B111" t="s">
        <v>1452</v>
      </c>
      <c r="C111">
        <v>222.5</v>
      </c>
      <c r="D111">
        <v>6500</v>
      </c>
      <c r="G111">
        <v>4.0149999999999997</v>
      </c>
      <c r="H111">
        <v>4.3250000000000002</v>
      </c>
      <c r="I111">
        <v>40</v>
      </c>
      <c r="J111">
        <v>25</v>
      </c>
      <c r="K111">
        <v>222.5</v>
      </c>
      <c r="L111">
        <v>155</v>
      </c>
      <c r="M111">
        <v>1845</v>
      </c>
      <c r="N111" t="s">
        <v>1453</v>
      </c>
      <c r="O111" t="s">
        <v>1453</v>
      </c>
      <c r="P111" t="s">
        <v>1453</v>
      </c>
      <c r="Q111" t="s">
        <v>1453</v>
      </c>
      <c r="R111" t="s">
        <v>1453</v>
      </c>
      <c r="S111" t="s">
        <v>1453</v>
      </c>
      <c r="T111" t="s">
        <v>1453</v>
      </c>
      <c r="U111" t="s">
        <v>1453</v>
      </c>
      <c r="V111">
        <v>322.5</v>
      </c>
      <c r="W111">
        <v>21</v>
      </c>
      <c r="X111" t="s">
        <v>1453</v>
      </c>
      <c r="Y111" t="s">
        <v>1453</v>
      </c>
      <c r="Z111" t="s">
        <v>1468</v>
      </c>
      <c r="AA111">
        <v>0.93</v>
      </c>
      <c r="AB111">
        <v>7.0000000000000007E-2</v>
      </c>
      <c r="AC111">
        <v>0.5</v>
      </c>
      <c r="AD111">
        <v>0.5</v>
      </c>
      <c r="AE111">
        <v>0.5</v>
      </c>
      <c r="AF111">
        <v>0.5</v>
      </c>
      <c r="AG111">
        <v>388</v>
      </c>
      <c r="AH111">
        <v>388</v>
      </c>
      <c r="AI111">
        <v>832.5</v>
      </c>
      <c r="AJ111">
        <v>832.5</v>
      </c>
      <c r="AK111">
        <v>266.5</v>
      </c>
      <c r="AL111">
        <v>49.693846153846152</v>
      </c>
      <c r="AM111">
        <v>1.67E-2</v>
      </c>
    </row>
    <row r="112" spans="1:39" hidden="1" x14ac:dyDescent="0.3">
      <c r="A112" t="s">
        <v>1458</v>
      </c>
      <c r="B112" t="s">
        <v>2518</v>
      </c>
      <c r="C112">
        <v>5540</v>
      </c>
      <c r="D112">
        <v>15600</v>
      </c>
      <c r="G112">
        <v>15.6</v>
      </c>
      <c r="H112">
        <v>2.2250000000000001</v>
      </c>
      <c r="I112">
        <v>81.55</v>
      </c>
      <c r="J112">
        <v>7.4999999999999997E-2</v>
      </c>
      <c r="K112">
        <v>665</v>
      </c>
      <c r="L112">
        <v>3350</v>
      </c>
      <c r="M112">
        <v>2870</v>
      </c>
      <c r="N112" t="s">
        <v>1453</v>
      </c>
      <c r="O112" t="s">
        <v>1453</v>
      </c>
      <c r="P112" t="s">
        <v>1453</v>
      </c>
      <c r="Q112" t="s">
        <v>1453</v>
      </c>
      <c r="R112" t="s">
        <v>1453</v>
      </c>
      <c r="S112" t="s">
        <v>1453</v>
      </c>
      <c r="T112" t="s">
        <v>1453</v>
      </c>
      <c r="U112" t="s">
        <v>1453</v>
      </c>
      <c r="V112">
        <v>451.5</v>
      </c>
      <c r="W112">
        <v>86</v>
      </c>
      <c r="X112" t="s">
        <v>1453</v>
      </c>
      <c r="Y112" t="s">
        <v>1453</v>
      </c>
      <c r="Z112" t="s">
        <v>1468</v>
      </c>
      <c r="AA112">
        <v>0.93</v>
      </c>
      <c r="AB112">
        <v>7.0000000000000007E-2</v>
      </c>
      <c r="AC112">
        <v>0.5</v>
      </c>
      <c r="AD112">
        <v>0.5</v>
      </c>
      <c r="AE112">
        <v>0.5</v>
      </c>
      <c r="AF112">
        <v>0.5</v>
      </c>
      <c r="AG112">
        <v>397</v>
      </c>
      <c r="AH112">
        <v>397</v>
      </c>
      <c r="AI112">
        <v>1950</v>
      </c>
      <c r="AJ112">
        <v>1950</v>
      </c>
      <c r="AK112">
        <v>495.5</v>
      </c>
      <c r="AL112">
        <v>49.625</v>
      </c>
      <c r="AM112">
        <v>0.40450000000000003</v>
      </c>
    </row>
    <row r="113" spans="1:39" hidden="1" x14ac:dyDescent="0.3">
      <c r="A113" t="s">
        <v>1458</v>
      </c>
      <c r="B113" t="s">
        <v>1348</v>
      </c>
      <c r="C113">
        <v>595</v>
      </c>
      <c r="D113">
        <v>3150</v>
      </c>
      <c r="G113">
        <v>4.625</v>
      </c>
      <c r="H113">
        <v>6.5847500000000014</v>
      </c>
      <c r="I113">
        <v>201</v>
      </c>
      <c r="J113">
        <v>1.55</v>
      </c>
      <c r="K113">
        <v>527.5</v>
      </c>
      <c r="L113">
        <v>209.5</v>
      </c>
      <c r="M113">
        <v>1647.5</v>
      </c>
      <c r="N113" t="s">
        <v>1453</v>
      </c>
      <c r="O113" t="s">
        <v>1453</v>
      </c>
      <c r="P113" t="s">
        <v>1453</v>
      </c>
      <c r="Q113" t="s">
        <v>1453</v>
      </c>
      <c r="R113" t="s">
        <v>1453</v>
      </c>
      <c r="S113" t="s">
        <v>1453</v>
      </c>
      <c r="T113" t="s">
        <v>1453</v>
      </c>
      <c r="U113" t="s">
        <v>1453</v>
      </c>
      <c r="V113">
        <v>652.75</v>
      </c>
      <c r="W113">
        <v>45.5</v>
      </c>
      <c r="X113" t="s">
        <v>1453</v>
      </c>
      <c r="Y113" t="s">
        <v>1453</v>
      </c>
      <c r="Z113" t="s">
        <v>1468</v>
      </c>
      <c r="AA113">
        <v>0.93</v>
      </c>
      <c r="AB113">
        <v>7.0000000000000007E-2</v>
      </c>
      <c r="AC113">
        <v>0.5</v>
      </c>
      <c r="AD113">
        <v>0.5</v>
      </c>
      <c r="AE113">
        <v>0.5</v>
      </c>
      <c r="AF113">
        <v>0.5</v>
      </c>
      <c r="AG113">
        <v>205.75</v>
      </c>
      <c r="AH113">
        <v>205.75</v>
      </c>
      <c r="AI113">
        <v>756.25</v>
      </c>
      <c r="AJ113">
        <v>756.25</v>
      </c>
      <c r="AK113">
        <v>23050</v>
      </c>
      <c r="AL113">
        <v>49.396329365079367</v>
      </c>
      <c r="AM113">
        <v>5.0550000000000006</v>
      </c>
    </row>
    <row r="114" spans="1:39" hidden="1" x14ac:dyDescent="0.3">
      <c r="A114" t="s">
        <v>1458</v>
      </c>
      <c r="B114" t="s">
        <v>2483</v>
      </c>
      <c r="C114">
        <v>1965</v>
      </c>
      <c r="D114">
        <v>7850</v>
      </c>
      <c r="G114">
        <v>3.68</v>
      </c>
      <c r="H114">
        <v>8.7100000000000009</v>
      </c>
      <c r="I114">
        <v>20</v>
      </c>
      <c r="J114">
        <v>14.8</v>
      </c>
      <c r="K114">
        <v>1965</v>
      </c>
      <c r="L114">
        <v>595</v>
      </c>
      <c r="M114">
        <v>1480</v>
      </c>
      <c r="N114" t="s">
        <v>1453</v>
      </c>
      <c r="O114" t="s">
        <v>1453</v>
      </c>
      <c r="P114" t="s">
        <v>1453</v>
      </c>
      <c r="Q114" t="s">
        <v>1453</v>
      </c>
      <c r="R114" t="s">
        <v>1453</v>
      </c>
      <c r="S114" t="s">
        <v>1453</v>
      </c>
      <c r="T114" t="s">
        <v>1453</v>
      </c>
      <c r="U114" t="s">
        <v>1453</v>
      </c>
      <c r="V114">
        <v>2195</v>
      </c>
      <c r="W114">
        <v>42.5</v>
      </c>
      <c r="X114" t="s">
        <v>1453</v>
      </c>
      <c r="Y114" t="s">
        <v>1453</v>
      </c>
      <c r="Z114" t="s">
        <v>1468</v>
      </c>
      <c r="AA114">
        <v>0.93</v>
      </c>
      <c r="AB114">
        <v>7.0000000000000007E-2</v>
      </c>
      <c r="AC114">
        <v>0.5</v>
      </c>
      <c r="AD114">
        <v>0.5</v>
      </c>
      <c r="AE114">
        <v>0.5</v>
      </c>
      <c r="AF114">
        <v>0.5</v>
      </c>
      <c r="AG114">
        <v>208.5</v>
      </c>
      <c r="AH114">
        <v>208.5</v>
      </c>
      <c r="AI114">
        <v>1855</v>
      </c>
      <c r="AJ114">
        <v>1855</v>
      </c>
      <c r="AK114">
        <v>25</v>
      </c>
      <c r="AL114">
        <v>49.269745222929934</v>
      </c>
      <c r="AM114">
        <v>2.4500000000000002</v>
      </c>
    </row>
    <row r="115" spans="1:39" hidden="1" x14ac:dyDescent="0.3">
      <c r="A115" t="s">
        <v>1458</v>
      </c>
      <c r="B115" t="s">
        <v>2449</v>
      </c>
      <c r="C115">
        <v>1970</v>
      </c>
      <c r="D115">
        <v>7665</v>
      </c>
      <c r="G115">
        <v>3.81</v>
      </c>
      <c r="H115">
        <v>6.3650000000000002</v>
      </c>
      <c r="I115">
        <v>27.35</v>
      </c>
      <c r="J115">
        <v>4.8</v>
      </c>
      <c r="K115">
        <v>1970</v>
      </c>
      <c r="L115">
        <v>715</v>
      </c>
      <c r="M115">
        <v>1480</v>
      </c>
      <c r="N115" t="s">
        <v>1453</v>
      </c>
      <c r="O115" t="s">
        <v>1453</v>
      </c>
      <c r="P115" t="s">
        <v>1453</v>
      </c>
      <c r="Q115" t="s">
        <v>1453</v>
      </c>
      <c r="R115" t="s">
        <v>1453</v>
      </c>
      <c r="S115" t="s">
        <v>1453</v>
      </c>
      <c r="T115" t="s">
        <v>1453</v>
      </c>
      <c r="U115" t="s">
        <v>1453</v>
      </c>
      <c r="V115">
        <v>2200</v>
      </c>
      <c r="W115">
        <v>42.85</v>
      </c>
      <c r="X115" t="s">
        <v>1453</v>
      </c>
      <c r="Y115" t="s">
        <v>1453</v>
      </c>
      <c r="Z115" t="s">
        <v>1468</v>
      </c>
      <c r="AA115">
        <v>0.93</v>
      </c>
      <c r="AB115">
        <v>7.0000000000000007E-2</v>
      </c>
      <c r="AC115">
        <v>0.5</v>
      </c>
      <c r="AD115">
        <v>0.5</v>
      </c>
      <c r="AE115">
        <v>0.5</v>
      </c>
      <c r="AF115">
        <v>0.5</v>
      </c>
      <c r="AG115">
        <v>190</v>
      </c>
      <c r="AH115">
        <v>190</v>
      </c>
      <c r="AI115">
        <v>1970</v>
      </c>
      <c r="AJ115">
        <v>1970</v>
      </c>
      <c r="AK115">
        <v>25.4</v>
      </c>
      <c r="AL115">
        <v>48.832354859752122</v>
      </c>
      <c r="AM115">
        <v>2.27</v>
      </c>
    </row>
    <row r="116" spans="1:39" hidden="1" x14ac:dyDescent="0.3">
      <c r="A116" t="s">
        <v>1458</v>
      </c>
      <c r="B116" t="s">
        <v>2454</v>
      </c>
      <c r="C116">
        <v>1240</v>
      </c>
      <c r="D116">
        <v>7885</v>
      </c>
      <c r="G116">
        <v>3.2949999999999999</v>
      </c>
      <c r="H116">
        <v>6.3650000000000002</v>
      </c>
      <c r="I116">
        <v>27.35</v>
      </c>
      <c r="J116">
        <v>12</v>
      </c>
      <c r="K116">
        <v>1240</v>
      </c>
      <c r="L116">
        <v>430.5</v>
      </c>
      <c r="M116">
        <v>1480</v>
      </c>
      <c r="N116" t="s">
        <v>1453</v>
      </c>
      <c r="O116" t="s">
        <v>1453</v>
      </c>
      <c r="P116" t="s">
        <v>1453</v>
      </c>
      <c r="Q116" t="s">
        <v>1453</v>
      </c>
      <c r="R116" t="s">
        <v>1453</v>
      </c>
      <c r="S116" t="s">
        <v>1453</v>
      </c>
      <c r="T116" t="s">
        <v>1453</v>
      </c>
      <c r="U116" t="s">
        <v>1453</v>
      </c>
      <c r="V116">
        <v>1345</v>
      </c>
      <c r="W116">
        <v>41</v>
      </c>
      <c r="X116" t="s">
        <v>1453</v>
      </c>
      <c r="Y116" t="s">
        <v>1453</v>
      </c>
      <c r="Z116" t="s">
        <v>1468</v>
      </c>
      <c r="AA116">
        <v>0.93</v>
      </c>
      <c r="AB116">
        <v>7.0000000000000007E-2</v>
      </c>
      <c r="AC116">
        <v>0.5</v>
      </c>
      <c r="AD116">
        <v>0.5</v>
      </c>
      <c r="AE116">
        <v>0.5</v>
      </c>
      <c r="AF116">
        <v>0.5</v>
      </c>
      <c r="AG116">
        <v>203</v>
      </c>
      <c r="AH116">
        <v>203</v>
      </c>
      <c r="AI116">
        <v>1895</v>
      </c>
      <c r="AJ116">
        <v>1895</v>
      </c>
      <c r="AK116">
        <v>33</v>
      </c>
      <c r="AL116">
        <v>48.786937222574508</v>
      </c>
      <c r="AM116">
        <v>2.2400000000000002</v>
      </c>
    </row>
    <row r="117" spans="1:39" hidden="1" x14ac:dyDescent="0.3">
      <c r="A117" t="s">
        <v>1458</v>
      </c>
      <c r="B117" t="s">
        <v>802</v>
      </c>
      <c r="C117">
        <v>1490</v>
      </c>
      <c r="D117">
        <v>7850</v>
      </c>
      <c r="G117">
        <v>4.07</v>
      </c>
      <c r="H117">
        <v>8.2149999999999999</v>
      </c>
      <c r="I117">
        <v>25</v>
      </c>
      <c r="J117">
        <v>8</v>
      </c>
      <c r="K117">
        <v>1490</v>
      </c>
      <c r="L117">
        <v>478</v>
      </c>
      <c r="M117">
        <v>1445</v>
      </c>
      <c r="N117" t="s">
        <v>1453</v>
      </c>
      <c r="O117" t="s">
        <v>1453</v>
      </c>
      <c r="P117" t="s">
        <v>1453</v>
      </c>
      <c r="Q117" t="s">
        <v>1453</v>
      </c>
      <c r="R117" t="s">
        <v>1453</v>
      </c>
      <c r="S117" t="s">
        <v>1453</v>
      </c>
      <c r="T117" t="s">
        <v>1453</v>
      </c>
      <c r="U117" t="s">
        <v>1453</v>
      </c>
      <c r="V117">
        <v>1615</v>
      </c>
      <c r="W117">
        <v>48.5</v>
      </c>
      <c r="X117" t="s">
        <v>1453</v>
      </c>
      <c r="Y117" t="s">
        <v>1453</v>
      </c>
      <c r="Z117" t="s">
        <v>1468</v>
      </c>
      <c r="AA117">
        <v>0.93</v>
      </c>
      <c r="AB117">
        <v>7.0000000000000007E-2</v>
      </c>
      <c r="AC117">
        <v>0.5</v>
      </c>
      <c r="AD117">
        <v>0.5</v>
      </c>
      <c r="AE117">
        <v>0.5</v>
      </c>
      <c r="AF117">
        <v>0.5</v>
      </c>
      <c r="AG117">
        <v>211</v>
      </c>
      <c r="AH117">
        <v>211</v>
      </c>
      <c r="AI117">
        <v>1795</v>
      </c>
      <c r="AJ117">
        <v>1795</v>
      </c>
      <c r="AK117">
        <v>10.42</v>
      </c>
      <c r="AL117">
        <v>48.247770700636941</v>
      </c>
      <c r="AM117">
        <v>5.3050000000000006</v>
      </c>
    </row>
    <row r="118" spans="1:39" hidden="1" x14ac:dyDescent="0.3">
      <c r="A118" t="s">
        <v>1458</v>
      </c>
      <c r="B118" t="s">
        <v>2442</v>
      </c>
      <c r="C118">
        <v>510</v>
      </c>
      <c r="D118">
        <v>7865</v>
      </c>
      <c r="G118">
        <v>3.82</v>
      </c>
      <c r="H118">
        <v>8.5850000000000009</v>
      </c>
      <c r="I118">
        <v>20.3</v>
      </c>
      <c r="J118">
        <v>25</v>
      </c>
      <c r="K118">
        <v>510</v>
      </c>
      <c r="L118">
        <v>225</v>
      </c>
      <c r="M118">
        <v>1480</v>
      </c>
      <c r="N118" t="s">
        <v>1453</v>
      </c>
      <c r="O118" t="s">
        <v>1453</v>
      </c>
      <c r="P118" t="s">
        <v>1453</v>
      </c>
      <c r="Q118" t="s">
        <v>1453</v>
      </c>
      <c r="R118" t="s">
        <v>1453</v>
      </c>
      <c r="S118" t="s">
        <v>1453</v>
      </c>
      <c r="T118" t="s">
        <v>1453</v>
      </c>
      <c r="U118" t="s">
        <v>1453</v>
      </c>
      <c r="V118">
        <v>710</v>
      </c>
      <c r="W118">
        <v>44.05</v>
      </c>
      <c r="X118" t="s">
        <v>1453</v>
      </c>
      <c r="Y118" t="s">
        <v>1453</v>
      </c>
      <c r="Z118" t="s">
        <v>1468</v>
      </c>
      <c r="AA118">
        <v>0.93</v>
      </c>
      <c r="AB118">
        <v>7.0000000000000007E-2</v>
      </c>
      <c r="AC118">
        <v>0.5</v>
      </c>
      <c r="AD118">
        <v>0.5</v>
      </c>
      <c r="AE118">
        <v>0.5</v>
      </c>
      <c r="AF118">
        <v>0.5</v>
      </c>
      <c r="AG118">
        <v>211.5</v>
      </c>
      <c r="AH118">
        <v>211.5</v>
      </c>
      <c r="AI118">
        <v>1780</v>
      </c>
      <c r="AJ118">
        <v>1780</v>
      </c>
      <c r="AK118">
        <v>37.950000000000003</v>
      </c>
      <c r="AL118">
        <v>47.866497139224414</v>
      </c>
      <c r="AM118">
        <v>2.3650000000000002</v>
      </c>
    </row>
    <row r="119" spans="1:39" hidden="1" x14ac:dyDescent="0.3">
      <c r="A119" t="s">
        <v>1458</v>
      </c>
      <c r="B119" t="s">
        <v>2447</v>
      </c>
      <c r="C119">
        <v>830</v>
      </c>
      <c r="D119">
        <v>7865</v>
      </c>
      <c r="G119">
        <v>3.7050000000000001</v>
      </c>
      <c r="H119">
        <v>8.5850000000000009</v>
      </c>
      <c r="I119">
        <v>20.3</v>
      </c>
      <c r="J119">
        <v>20</v>
      </c>
      <c r="K119">
        <v>830</v>
      </c>
      <c r="L119">
        <v>320</v>
      </c>
      <c r="M119">
        <v>1480</v>
      </c>
      <c r="N119" t="s">
        <v>1453</v>
      </c>
      <c r="O119" t="s">
        <v>1453</v>
      </c>
      <c r="P119" t="s">
        <v>1453</v>
      </c>
      <c r="Q119" t="s">
        <v>1453</v>
      </c>
      <c r="R119" t="s">
        <v>1453</v>
      </c>
      <c r="S119" t="s">
        <v>1453</v>
      </c>
      <c r="T119" t="s">
        <v>1453</v>
      </c>
      <c r="U119" t="s">
        <v>1453</v>
      </c>
      <c r="V119">
        <v>965</v>
      </c>
      <c r="W119">
        <v>42.05</v>
      </c>
      <c r="X119" t="s">
        <v>1453</v>
      </c>
      <c r="Y119" t="s">
        <v>1453</v>
      </c>
      <c r="Z119" t="s">
        <v>1468</v>
      </c>
      <c r="AA119">
        <v>0.93</v>
      </c>
      <c r="AB119">
        <v>7.0000000000000007E-2</v>
      </c>
      <c r="AC119">
        <v>0.5</v>
      </c>
      <c r="AD119">
        <v>0.5</v>
      </c>
      <c r="AE119">
        <v>0.5</v>
      </c>
      <c r="AF119">
        <v>0.5</v>
      </c>
      <c r="AG119">
        <v>209.5</v>
      </c>
      <c r="AH119">
        <v>209.5</v>
      </c>
      <c r="AI119">
        <v>1795</v>
      </c>
      <c r="AJ119">
        <v>1795</v>
      </c>
      <c r="AK119">
        <v>30.1</v>
      </c>
      <c r="AL119">
        <v>47.813413858868401</v>
      </c>
      <c r="AM119">
        <v>2.3650000000000002</v>
      </c>
    </row>
    <row r="120" spans="1:39" hidden="1" x14ac:dyDescent="0.3">
      <c r="A120" t="s">
        <v>1458</v>
      </c>
      <c r="B120" t="s">
        <v>2444</v>
      </c>
      <c r="C120">
        <v>760</v>
      </c>
      <c r="D120">
        <v>7865</v>
      </c>
      <c r="G120">
        <v>3.82</v>
      </c>
      <c r="H120">
        <v>8.5850000000000009</v>
      </c>
      <c r="I120">
        <v>20.3</v>
      </c>
      <c r="J120">
        <v>25</v>
      </c>
      <c r="K120">
        <v>760</v>
      </c>
      <c r="L120">
        <v>310</v>
      </c>
      <c r="M120">
        <v>1480</v>
      </c>
      <c r="N120" t="s">
        <v>1453</v>
      </c>
      <c r="O120" t="s">
        <v>1453</v>
      </c>
      <c r="P120" t="s">
        <v>1453</v>
      </c>
      <c r="Q120" t="s">
        <v>1453</v>
      </c>
      <c r="R120" t="s">
        <v>1453</v>
      </c>
      <c r="S120" t="s">
        <v>1453</v>
      </c>
      <c r="T120" t="s">
        <v>1453</v>
      </c>
      <c r="U120" t="s">
        <v>1453</v>
      </c>
      <c r="V120">
        <v>930</v>
      </c>
      <c r="W120">
        <v>44.05</v>
      </c>
      <c r="X120" t="s">
        <v>1453</v>
      </c>
      <c r="Y120" t="s">
        <v>1453</v>
      </c>
      <c r="Z120" t="s">
        <v>1468</v>
      </c>
      <c r="AA120">
        <v>0.93</v>
      </c>
      <c r="AB120">
        <v>7.0000000000000007E-2</v>
      </c>
      <c r="AC120">
        <v>0.5</v>
      </c>
      <c r="AD120">
        <v>0.5</v>
      </c>
      <c r="AE120">
        <v>0.5</v>
      </c>
      <c r="AF120">
        <v>0.5</v>
      </c>
      <c r="AG120">
        <v>209</v>
      </c>
      <c r="AH120">
        <v>209</v>
      </c>
      <c r="AI120">
        <v>1795</v>
      </c>
      <c r="AJ120">
        <v>1795</v>
      </c>
      <c r="AK120">
        <v>24.7</v>
      </c>
      <c r="AL120">
        <v>47.6993006993007</v>
      </c>
      <c r="AM120">
        <v>2.37</v>
      </c>
    </row>
    <row r="121" spans="1:39" hidden="1" x14ac:dyDescent="0.3">
      <c r="A121" t="s">
        <v>1458</v>
      </c>
      <c r="B121" t="s">
        <v>1277</v>
      </c>
      <c r="C121">
        <v>450</v>
      </c>
      <c r="D121">
        <v>7800</v>
      </c>
      <c r="G121">
        <v>2.5249999999999999</v>
      </c>
      <c r="H121">
        <v>2.89</v>
      </c>
      <c r="I121">
        <v>60</v>
      </c>
      <c r="J121">
        <v>14</v>
      </c>
      <c r="K121">
        <v>450</v>
      </c>
      <c r="L121">
        <v>240</v>
      </c>
      <c r="M121">
        <v>1425</v>
      </c>
      <c r="N121" t="s">
        <v>1453</v>
      </c>
      <c r="O121" t="s">
        <v>1453</v>
      </c>
      <c r="P121" t="s">
        <v>1453</v>
      </c>
      <c r="Q121" t="s">
        <v>1453</v>
      </c>
      <c r="R121" t="s">
        <v>1453</v>
      </c>
      <c r="S121" t="s">
        <v>1453</v>
      </c>
      <c r="T121" t="s">
        <v>1453</v>
      </c>
      <c r="U121" t="s">
        <v>1453</v>
      </c>
      <c r="V121">
        <v>760</v>
      </c>
      <c r="W121">
        <v>25</v>
      </c>
      <c r="X121" t="s">
        <v>1453</v>
      </c>
      <c r="Y121" t="s">
        <v>1453</v>
      </c>
      <c r="Z121" t="s">
        <v>1468</v>
      </c>
      <c r="AA121">
        <v>0.93</v>
      </c>
      <c r="AB121">
        <v>7.0000000000000007E-2</v>
      </c>
      <c r="AC121">
        <v>0.5</v>
      </c>
      <c r="AD121">
        <v>0.5</v>
      </c>
      <c r="AE121">
        <v>0.5</v>
      </c>
      <c r="AF121">
        <v>0.5</v>
      </c>
      <c r="AG121">
        <v>200</v>
      </c>
      <c r="AH121">
        <v>200</v>
      </c>
      <c r="AI121">
        <v>1860</v>
      </c>
      <c r="AJ121">
        <v>1860</v>
      </c>
      <c r="AK121">
        <v>14.4</v>
      </c>
      <c r="AL121">
        <v>47.692307692307693</v>
      </c>
      <c r="AM121">
        <v>2.3494999999999999</v>
      </c>
    </row>
    <row r="122" spans="1:39" hidden="1" x14ac:dyDescent="0.3">
      <c r="A122" t="s">
        <v>1458</v>
      </c>
      <c r="B122" t="s">
        <v>739</v>
      </c>
      <c r="C122">
        <v>1465</v>
      </c>
      <c r="D122">
        <v>7850</v>
      </c>
      <c r="G122">
        <v>3.645</v>
      </c>
      <c r="H122">
        <v>6.7949999999999999</v>
      </c>
      <c r="I122">
        <v>26</v>
      </c>
      <c r="J122">
        <v>10</v>
      </c>
      <c r="K122">
        <v>1465</v>
      </c>
      <c r="L122">
        <v>460</v>
      </c>
      <c r="M122">
        <v>1435</v>
      </c>
      <c r="N122" t="s">
        <v>1453</v>
      </c>
      <c r="O122" t="s">
        <v>1453</v>
      </c>
      <c r="P122" t="s">
        <v>1453</v>
      </c>
      <c r="Q122" t="s">
        <v>1453</v>
      </c>
      <c r="R122" t="s">
        <v>1453</v>
      </c>
      <c r="S122" t="s">
        <v>1453</v>
      </c>
      <c r="T122" t="s">
        <v>1453</v>
      </c>
      <c r="U122" t="s">
        <v>1453</v>
      </c>
      <c r="V122">
        <v>1605</v>
      </c>
      <c r="W122">
        <v>44.5</v>
      </c>
      <c r="X122" t="s">
        <v>1453</v>
      </c>
      <c r="Y122" t="s">
        <v>1453</v>
      </c>
      <c r="Z122" t="s">
        <v>1468</v>
      </c>
      <c r="AA122">
        <v>0.93</v>
      </c>
      <c r="AB122">
        <v>7.0000000000000007E-2</v>
      </c>
      <c r="AC122">
        <v>0.5</v>
      </c>
      <c r="AD122">
        <v>0.5</v>
      </c>
      <c r="AE122">
        <v>0.5</v>
      </c>
      <c r="AF122">
        <v>0.5</v>
      </c>
      <c r="AG122">
        <v>209</v>
      </c>
      <c r="AH122">
        <v>209</v>
      </c>
      <c r="AI122">
        <v>1775</v>
      </c>
      <c r="AJ122">
        <v>1775</v>
      </c>
      <c r="AK122">
        <v>10.315</v>
      </c>
      <c r="AL122">
        <v>47.257961783439491</v>
      </c>
      <c r="AM122">
        <v>5.86</v>
      </c>
    </row>
    <row r="123" spans="1:39" hidden="1" x14ac:dyDescent="0.3">
      <c r="A123" t="s">
        <v>1458</v>
      </c>
      <c r="B123" t="s">
        <v>22</v>
      </c>
      <c r="C123">
        <v>127.5</v>
      </c>
      <c r="D123">
        <v>2250</v>
      </c>
      <c r="G123">
        <v>9.0449999999999999</v>
      </c>
      <c r="H123">
        <v>32.549999999999997</v>
      </c>
      <c r="I123">
        <v>5.3150000000000004</v>
      </c>
      <c r="J123">
        <v>0.11</v>
      </c>
      <c r="K123">
        <v>127.5</v>
      </c>
      <c r="L123">
        <v>82.5</v>
      </c>
      <c r="M123">
        <v>646</v>
      </c>
      <c r="N123" t="s">
        <v>1453</v>
      </c>
      <c r="O123" t="s">
        <v>1453</v>
      </c>
      <c r="P123" t="s">
        <v>1453</v>
      </c>
      <c r="Q123" t="s">
        <v>1453</v>
      </c>
      <c r="R123" t="s">
        <v>1453</v>
      </c>
      <c r="S123" t="s">
        <v>1453</v>
      </c>
      <c r="T123" t="s">
        <v>1453</v>
      </c>
      <c r="U123" t="s">
        <v>1453</v>
      </c>
      <c r="V123">
        <v>127.5</v>
      </c>
      <c r="W123">
        <v>135</v>
      </c>
      <c r="X123" t="s">
        <v>1453</v>
      </c>
      <c r="Y123" t="s">
        <v>1453</v>
      </c>
      <c r="Z123" t="s">
        <v>1468</v>
      </c>
      <c r="AA123">
        <v>0.93</v>
      </c>
      <c r="AB123">
        <v>7.0000000000000007E-2</v>
      </c>
      <c r="AC123">
        <v>0.5</v>
      </c>
      <c r="AD123">
        <v>0.5</v>
      </c>
      <c r="AE123">
        <v>0.5</v>
      </c>
      <c r="AF123">
        <v>0.5</v>
      </c>
      <c r="AG123">
        <v>180</v>
      </c>
      <c r="AH123">
        <v>180</v>
      </c>
      <c r="AI123">
        <v>588.75</v>
      </c>
      <c r="AJ123">
        <v>588.75</v>
      </c>
      <c r="AK123">
        <v>6480</v>
      </c>
      <c r="AL123">
        <v>47.1</v>
      </c>
      <c r="AM123">
        <v>0.76975000000000005</v>
      </c>
    </row>
    <row r="124" spans="1:39" hidden="1" x14ac:dyDescent="0.3">
      <c r="A124" t="s">
        <v>1458</v>
      </c>
      <c r="B124" t="s">
        <v>2441</v>
      </c>
      <c r="C124">
        <v>1780</v>
      </c>
      <c r="D124">
        <v>7785</v>
      </c>
      <c r="G124">
        <v>3.07</v>
      </c>
      <c r="H124">
        <v>3.65</v>
      </c>
      <c r="I124">
        <v>48.45</v>
      </c>
      <c r="J124">
        <v>5</v>
      </c>
      <c r="K124">
        <v>1780</v>
      </c>
      <c r="L124">
        <v>490</v>
      </c>
      <c r="M124">
        <v>1455</v>
      </c>
      <c r="N124" t="s">
        <v>1453</v>
      </c>
      <c r="O124" t="s">
        <v>1453</v>
      </c>
      <c r="P124" t="s">
        <v>1453</v>
      </c>
      <c r="Q124" t="s">
        <v>1453</v>
      </c>
      <c r="R124" t="s">
        <v>1453</v>
      </c>
      <c r="S124" t="s">
        <v>1453</v>
      </c>
      <c r="T124" t="s">
        <v>1453</v>
      </c>
      <c r="U124" t="s">
        <v>1453</v>
      </c>
      <c r="V124">
        <v>2205</v>
      </c>
      <c r="W124">
        <v>35.450000000000003</v>
      </c>
      <c r="X124" t="s">
        <v>1453</v>
      </c>
      <c r="Y124" t="s">
        <v>1453</v>
      </c>
      <c r="Z124" t="s">
        <v>1468</v>
      </c>
      <c r="AA124">
        <v>0.93</v>
      </c>
      <c r="AB124">
        <v>7.0000000000000007E-2</v>
      </c>
      <c r="AC124">
        <v>0.5</v>
      </c>
      <c r="AD124">
        <v>0.5</v>
      </c>
      <c r="AE124">
        <v>0.5</v>
      </c>
      <c r="AF124">
        <v>0.5</v>
      </c>
      <c r="AG124">
        <v>213</v>
      </c>
      <c r="AH124">
        <v>213</v>
      </c>
      <c r="AI124">
        <v>1710</v>
      </c>
      <c r="AJ124">
        <v>1710</v>
      </c>
      <c r="AK124">
        <v>33.65</v>
      </c>
      <c r="AL124">
        <v>46.786127167630056</v>
      </c>
      <c r="AM124">
        <v>2.605</v>
      </c>
    </row>
    <row r="125" spans="1:39" hidden="1" x14ac:dyDescent="0.3">
      <c r="A125" t="s">
        <v>1458</v>
      </c>
      <c r="B125" t="s">
        <v>712</v>
      </c>
      <c r="C125">
        <v>1385</v>
      </c>
      <c r="D125">
        <v>7850</v>
      </c>
      <c r="G125">
        <v>3.7749999999999999</v>
      </c>
      <c r="H125">
        <v>8.625</v>
      </c>
      <c r="I125">
        <v>22.5</v>
      </c>
      <c r="J125">
        <v>11</v>
      </c>
      <c r="K125">
        <v>1385</v>
      </c>
      <c r="L125">
        <v>435</v>
      </c>
      <c r="M125">
        <v>1435</v>
      </c>
      <c r="N125" t="s">
        <v>1453</v>
      </c>
      <c r="O125" t="s">
        <v>1453</v>
      </c>
      <c r="P125" t="s">
        <v>1453</v>
      </c>
      <c r="Q125" t="s">
        <v>1453</v>
      </c>
      <c r="R125" t="s">
        <v>1453</v>
      </c>
      <c r="S125" t="s">
        <v>1453</v>
      </c>
      <c r="T125" t="s">
        <v>1453</v>
      </c>
      <c r="U125" t="s">
        <v>1453</v>
      </c>
      <c r="V125">
        <v>1515</v>
      </c>
      <c r="W125">
        <v>45</v>
      </c>
      <c r="X125" t="s">
        <v>1453</v>
      </c>
      <c r="Y125" t="s">
        <v>1453</v>
      </c>
      <c r="Z125" t="s">
        <v>1468</v>
      </c>
      <c r="AA125">
        <v>0.93</v>
      </c>
      <c r="AB125">
        <v>7.0000000000000007E-2</v>
      </c>
      <c r="AC125">
        <v>0.5</v>
      </c>
      <c r="AD125">
        <v>0.5</v>
      </c>
      <c r="AE125">
        <v>0.5</v>
      </c>
      <c r="AF125">
        <v>0.5</v>
      </c>
      <c r="AG125">
        <v>206.5</v>
      </c>
      <c r="AH125">
        <v>206.5</v>
      </c>
      <c r="AI125">
        <v>1775</v>
      </c>
      <c r="AJ125">
        <v>1775</v>
      </c>
      <c r="AK125">
        <v>10.35</v>
      </c>
      <c r="AL125">
        <v>46.692675159235669</v>
      </c>
      <c r="AM125">
        <v>5.25</v>
      </c>
    </row>
    <row r="126" spans="1:39" hidden="1" x14ac:dyDescent="0.3">
      <c r="A126" t="s">
        <v>1458</v>
      </c>
      <c r="B126" t="s">
        <v>30</v>
      </c>
      <c r="C126">
        <v>325.5</v>
      </c>
      <c r="D126">
        <v>2615</v>
      </c>
      <c r="G126">
        <v>4.8475000000000001</v>
      </c>
      <c r="H126">
        <v>26.475000000000001</v>
      </c>
      <c r="I126">
        <v>7.4649999999999999</v>
      </c>
      <c r="J126">
        <v>0.15</v>
      </c>
      <c r="K126">
        <v>279.75</v>
      </c>
      <c r="L126">
        <v>102.5</v>
      </c>
      <c r="M126">
        <v>635</v>
      </c>
      <c r="N126" t="s">
        <v>1453</v>
      </c>
      <c r="O126" t="s">
        <v>1453</v>
      </c>
      <c r="P126" t="s">
        <v>1453</v>
      </c>
      <c r="Q126" t="s">
        <v>1453</v>
      </c>
      <c r="R126" t="s">
        <v>1453</v>
      </c>
      <c r="S126" t="s">
        <v>1453</v>
      </c>
      <c r="T126" t="s">
        <v>1453</v>
      </c>
      <c r="U126" t="s">
        <v>1453</v>
      </c>
      <c r="V126">
        <v>436.75</v>
      </c>
      <c r="W126">
        <v>85.05</v>
      </c>
      <c r="X126" t="s">
        <v>1453</v>
      </c>
      <c r="Y126" t="s">
        <v>1453</v>
      </c>
      <c r="Z126" t="s">
        <v>1468</v>
      </c>
      <c r="AA126">
        <v>0.93</v>
      </c>
      <c r="AB126">
        <v>7.0000000000000007E-2</v>
      </c>
      <c r="AC126">
        <v>0.5</v>
      </c>
      <c r="AD126">
        <v>0.5</v>
      </c>
      <c r="AE126">
        <v>0.5</v>
      </c>
      <c r="AF126">
        <v>0.5</v>
      </c>
      <c r="AG126">
        <v>174.75</v>
      </c>
      <c r="AH126">
        <v>174.75</v>
      </c>
      <c r="AI126">
        <v>682.5</v>
      </c>
      <c r="AJ126">
        <v>682.5</v>
      </c>
      <c r="AK126">
        <v>21600</v>
      </c>
      <c r="AL126">
        <v>45.60874760994264</v>
      </c>
      <c r="AM126">
        <v>0.87650000000000006</v>
      </c>
    </row>
    <row r="127" spans="1:39" hidden="1" x14ac:dyDescent="0.3">
      <c r="A127" t="s">
        <v>1458</v>
      </c>
      <c r="B127" t="s">
        <v>732</v>
      </c>
      <c r="C127">
        <v>1610</v>
      </c>
      <c r="D127">
        <v>7850</v>
      </c>
      <c r="G127">
        <v>3.58</v>
      </c>
      <c r="H127">
        <v>7.1849999999999996</v>
      </c>
      <c r="I127">
        <v>24.5</v>
      </c>
      <c r="J127">
        <v>6</v>
      </c>
      <c r="K127">
        <v>1610</v>
      </c>
      <c r="L127">
        <v>475</v>
      </c>
      <c r="M127">
        <v>1455</v>
      </c>
      <c r="N127" t="s">
        <v>1453</v>
      </c>
      <c r="O127" t="s">
        <v>1453</v>
      </c>
      <c r="P127" t="s">
        <v>1453</v>
      </c>
      <c r="Q127" t="s">
        <v>1453</v>
      </c>
      <c r="R127" t="s">
        <v>1453</v>
      </c>
      <c r="S127" t="s">
        <v>1453</v>
      </c>
      <c r="T127" t="s">
        <v>1453</v>
      </c>
      <c r="U127" t="s">
        <v>1453</v>
      </c>
      <c r="V127">
        <v>1740</v>
      </c>
      <c r="W127">
        <v>45.5</v>
      </c>
      <c r="X127" t="s">
        <v>1453</v>
      </c>
      <c r="Y127" t="s">
        <v>1453</v>
      </c>
      <c r="Z127" t="s">
        <v>1468</v>
      </c>
      <c r="AA127">
        <v>0.93</v>
      </c>
      <c r="AB127">
        <v>7.0000000000000007E-2</v>
      </c>
      <c r="AC127">
        <v>0.5</v>
      </c>
      <c r="AD127">
        <v>0.5</v>
      </c>
      <c r="AE127">
        <v>0.5</v>
      </c>
      <c r="AF127">
        <v>0.5</v>
      </c>
      <c r="AG127">
        <v>206.5</v>
      </c>
      <c r="AH127">
        <v>206.5</v>
      </c>
      <c r="AI127">
        <v>1730</v>
      </c>
      <c r="AJ127">
        <v>1730</v>
      </c>
      <c r="AK127">
        <v>10.315</v>
      </c>
      <c r="AL127">
        <v>45.508917197452227</v>
      </c>
      <c r="AM127">
        <v>6.28</v>
      </c>
    </row>
    <row r="128" spans="1:39" hidden="1" x14ac:dyDescent="0.3">
      <c r="A128" t="s">
        <v>1458</v>
      </c>
      <c r="B128" t="s">
        <v>352</v>
      </c>
      <c r="C128">
        <v>220</v>
      </c>
      <c r="D128">
        <v>1850</v>
      </c>
      <c r="G128">
        <v>18.600000000000001</v>
      </c>
      <c r="H128">
        <v>30.15</v>
      </c>
      <c r="I128">
        <v>7</v>
      </c>
      <c r="J128">
        <v>3</v>
      </c>
      <c r="K128">
        <v>200</v>
      </c>
      <c r="L128">
        <v>120</v>
      </c>
      <c r="M128">
        <v>1280</v>
      </c>
      <c r="N128" t="s">
        <v>1453</v>
      </c>
      <c r="O128" t="s">
        <v>1453</v>
      </c>
      <c r="P128" t="s">
        <v>1453</v>
      </c>
      <c r="Q128" t="s">
        <v>1453</v>
      </c>
      <c r="R128" t="s">
        <v>1453</v>
      </c>
      <c r="S128" t="s">
        <v>1453</v>
      </c>
      <c r="T128" t="s">
        <v>1453</v>
      </c>
      <c r="U128" t="s">
        <v>1453</v>
      </c>
      <c r="V128">
        <v>277.5</v>
      </c>
      <c r="W128">
        <v>203</v>
      </c>
      <c r="X128" t="s">
        <v>1453</v>
      </c>
      <c r="Y128" t="s">
        <v>1453</v>
      </c>
      <c r="Z128" t="s">
        <v>1468</v>
      </c>
      <c r="AA128">
        <v>0.93</v>
      </c>
      <c r="AB128">
        <v>7.0000000000000007E-2</v>
      </c>
      <c r="AC128">
        <v>0.5</v>
      </c>
      <c r="AD128">
        <v>0.5</v>
      </c>
      <c r="AE128">
        <v>0.5</v>
      </c>
      <c r="AF128">
        <v>0.5</v>
      </c>
      <c r="AG128">
        <v>285</v>
      </c>
      <c r="AH128">
        <v>285</v>
      </c>
      <c r="AI128">
        <v>295</v>
      </c>
      <c r="AJ128">
        <v>295</v>
      </c>
      <c r="AK128" t="e">
        <v>#N/A</v>
      </c>
      <c r="AL128">
        <v>45.445945945945944</v>
      </c>
      <c r="AM128">
        <v>0.52449999999999997</v>
      </c>
    </row>
    <row r="129" spans="1:39" hidden="1" x14ac:dyDescent="0.3">
      <c r="A129" t="s">
        <v>1458</v>
      </c>
      <c r="B129" t="s">
        <v>683</v>
      </c>
      <c r="C129">
        <v>1590</v>
      </c>
      <c r="D129">
        <v>7850</v>
      </c>
      <c r="G129">
        <v>3.605</v>
      </c>
      <c r="H129">
        <v>7.76</v>
      </c>
      <c r="I129">
        <v>22.5</v>
      </c>
      <c r="J129">
        <v>10</v>
      </c>
      <c r="K129">
        <v>1590</v>
      </c>
      <c r="L129">
        <v>495</v>
      </c>
      <c r="M129">
        <v>1455</v>
      </c>
      <c r="N129" t="s">
        <v>1453</v>
      </c>
      <c r="O129" t="s">
        <v>1453</v>
      </c>
      <c r="P129" t="s">
        <v>1453</v>
      </c>
      <c r="Q129" t="s">
        <v>1453</v>
      </c>
      <c r="R129" t="s">
        <v>1453</v>
      </c>
      <c r="S129" t="s">
        <v>1453</v>
      </c>
      <c r="T129" t="s">
        <v>1453</v>
      </c>
      <c r="U129" t="s">
        <v>1453</v>
      </c>
      <c r="V129">
        <v>1765</v>
      </c>
      <c r="W129">
        <v>43</v>
      </c>
      <c r="X129" t="s">
        <v>1453</v>
      </c>
      <c r="Y129" t="s">
        <v>1453</v>
      </c>
      <c r="Z129" t="s">
        <v>1468</v>
      </c>
      <c r="AA129">
        <v>0.93</v>
      </c>
      <c r="AB129">
        <v>7.0000000000000007E-2</v>
      </c>
      <c r="AC129">
        <v>0.5</v>
      </c>
      <c r="AD129">
        <v>0.5</v>
      </c>
      <c r="AE129">
        <v>0.5</v>
      </c>
      <c r="AF129">
        <v>0.5</v>
      </c>
      <c r="AG129">
        <v>206.5</v>
      </c>
      <c r="AH129">
        <v>206.5</v>
      </c>
      <c r="AI129">
        <v>1725</v>
      </c>
      <c r="AJ129">
        <v>1725</v>
      </c>
      <c r="AK129">
        <v>10.925000000000001</v>
      </c>
      <c r="AL129">
        <v>45.377388535031848</v>
      </c>
      <c r="AM129">
        <v>6.28</v>
      </c>
    </row>
    <row r="130" spans="1:39" hidden="1" x14ac:dyDescent="0.3">
      <c r="A130" t="s">
        <v>1458</v>
      </c>
      <c r="B130" t="s">
        <v>754</v>
      </c>
      <c r="C130">
        <v>1570</v>
      </c>
      <c r="D130">
        <v>7850</v>
      </c>
      <c r="G130">
        <v>3.7050000000000001</v>
      </c>
      <c r="H130">
        <v>8.625</v>
      </c>
      <c r="I130">
        <v>22.5</v>
      </c>
      <c r="J130">
        <v>8</v>
      </c>
      <c r="K130">
        <v>1570</v>
      </c>
      <c r="L130">
        <v>475</v>
      </c>
      <c r="M130">
        <v>1460</v>
      </c>
      <c r="N130" t="s">
        <v>1453</v>
      </c>
      <c r="O130" t="s">
        <v>1453</v>
      </c>
      <c r="P130" t="s">
        <v>1453</v>
      </c>
      <c r="Q130" t="s">
        <v>1453</v>
      </c>
      <c r="R130" t="s">
        <v>1453</v>
      </c>
      <c r="S130" t="s">
        <v>1453</v>
      </c>
      <c r="T130" t="s">
        <v>1453</v>
      </c>
      <c r="U130" t="s">
        <v>1453</v>
      </c>
      <c r="V130">
        <v>1770</v>
      </c>
      <c r="W130">
        <v>45</v>
      </c>
      <c r="X130" t="s">
        <v>1453</v>
      </c>
      <c r="Y130" t="s">
        <v>1453</v>
      </c>
      <c r="Z130" t="s">
        <v>1468</v>
      </c>
      <c r="AA130">
        <v>0.93</v>
      </c>
      <c r="AB130">
        <v>7.0000000000000007E-2</v>
      </c>
      <c r="AC130">
        <v>0.5</v>
      </c>
      <c r="AD130">
        <v>0.5</v>
      </c>
      <c r="AE130">
        <v>0.5</v>
      </c>
      <c r="AF130">
        <v>0.5</v>
      </c>
      <c r="AG130">
        <v>206.5</v>
      </c>
      <c r="AH130">
        <v>206.5</v>
      </c>
      <c r="AI130">
        <v>1725</v>
      </c>
      <c r="AJ130">
        <v>1725</v>
      </c>
      <c r="AK130">
        <v>11.164999999999999</v>
      </c>
      <c r="AL130">
        <v>45.377388535031848</v>
      </c>
      <c r="AM130">
        <v>6.835</v>
      </c>
    </row>
    <row r="131" spans="1:39" hidden="1" x14ac:dyDescent="0.3">
      <c r="A131" t="s">
        <v>1458</v>
      </c>
      <c r="B131" t="s">
        <v>355</v>
      </c>
      <c r="C131">
        <v>257.5</v>
      </c>
      <c r="D131">
        <v>1850</v>
      </c>
      <c r="G131">
        <v>18.600000000000001</v>
      </c>
      <c r="H131">
        <v>30.15</v>
      </c>
      <c r="I131">
        <v>7</v>
      </c>
      <c r="J131">
        <v>3</v>
      </c>
      <c r="K131">
        <v>232.5</v>
      </c>
      <c r="L131">
        <v>140</v>
      </c>
      <c r="M131">
        <v>1280</v>
      </c>
      <c r="N131" t="s">
        <v>1453</v>
      </c>
      <c r="O131" t="s">
        <v>1453</v>
      </c>
      <c r="P131" t="s">
        <v>1453</v>
      </c>
      <c r="Q131" t="s">
        <v>1453</v>
      </c>
      <c r="R131" t="s">
        <v>1453</v>
      </c>
      <c r="S131" t="s">
        <v>1453</v>
      </c>
      <c r="T131" t="s">
        <v>1453</v>
      </c>
      <c r="U131" t="s">
        <v>1453</v>
      </c>
      <c r="V131">
        <v>317.5</v>
      </c>
      <c r="W131">
        <v>203</v>
      </c>
      <c r="X131" t="s">
        <v>1453</v>
      </c>
      <c r="Y131" t="s">
        <v>1453</v>
      </c>
      <c r="Z131" t="s">
        <v>1468</v>
      </c>
      <c r="AA131">
        <v>0.93</v>
      </c>
      <c r="AB131">
        <v>7.0000000000000007E-2</v>
      </c>
      <c r="AC131">
        <v>0.5</v>
      </c>
      <c r="AD131">
        <v>0.5</v>
      </c>
      <c r="AE131">
        <v>0.5</v>
      </c>
      <c r="AF131">
        <v>0.5</v>
      </c>
      <c r="AG131">
        <v>302.5</v>
      </c>
      <c r="AH131">
        <v>302.5</v>
      </c>
      <c r="AI131">
        <v>277.5</v>
      </c>
      <c r="AJ131">
        <v>277.5</v>
      </c>
      <c r="AK131" t="e">
        <v>#N/A</v>
      </c>
      <c r="AL131">
        <v>45.375</v>
      </c>
      <c r="AM131">
        <v>0.48599999999999999</v>
      </c>
    </row>
    <row r="132" spans="1:39" hidden="1" x14ac:dyDescent="0.3">
      <c r="A132" t="s">
        <v>1458</v>
      </c>
      <c r="B132" t="s">
        <v>2475</v>
      </c>
      <c r="C132">
        <v>1145</v>
      </c>
      <c r="D132">
        <v>7895</v>
      </c>
      <c r="G132">
        <v>3.165</v>
      </c>
      <c r="H132">
        <v>3.65</v>
      </c>
      <c r="I132">
        <v>48.45</v>
      </c>
      <c r="J132">
        <v>13.15</v>
      </c>
      <c r="K132">
        <v>1145</v>
      </c>
      <c r="L132">
        <v>440</v>
      </c>
      <c r="M132">
        <v>1455</v>
      </c>
      <c r="N132" t="s">
        <v>1453</v>
      </c>
      <c r="O132" t="s">
        <v>1453</v>
      </c>
      <c r="P132" t="s">
        <v>1453</v>
      </c>
      <c r="Q132" t="s">
        <v>1453</v>
      </c>
      <c r="R132" t="s">
        <v>1453</v>
      </c>
      <c r="S132" t="s">
        <v>1453</v>
      </c>
      <c r="T132" t="s">
        <v>1453</v>
      </c>
      <c r="U132" t="s">
        <v>1453</v>
      </c>
      <c r="V132">
        <v>1380</v>
      </c>
      <c r="W132">
        <v>34.950000000000003</v>
      </c>
      <c r="X132" t="s">
        <v>1453</v>
      </c>
      <c r="Y132" t="s">
        <v>1453</v>
      </c>
      <c r="Z132" t="s">
        <v>1468</v>
      </c>
      <c r="AA132">
        <v>0.93</v>
      </c>
      <c r="AB132">
        <v>7.0000000000000007E-2</v>
      </c>
      <c r="AC132">
        <v>0.5</v>
      </c>
      <c r="AD132">
        <v>0.5</v>
      </c>
      <c r="AE132">
        <v>0.5</v>
      </c>
      <c r="AF132">
        <v>0.5</v>
      </c>
      <c r="AG132">
        <v>216</v>
      </c>
      <c r="AH132">
        <v>216</v>
      </c>
      <c r="AI132">
        <v>1650</v>
      </c>
      <c r="AJ132">
        <v>1650</v>
      </c>
      <c r="AK132">
        <v>33.4</v>
      </c>
      <c r="AL132">
        <v>45.142495250158326</v>
      </c>
      <c r="AM132">
        <v>2.5950000000000002</v>
      </c>
    </row>
    <row r="133" spans="1:39" hidden="1" x14ac:dyDescent="0.3">
      <c r="A133" t="s">
        <v>1458</v>
      </c>
      <c r="B133" t="s">
        <v>777</v>
      </c>
      <c r="C133">
        <v>1555</v>
      </c>
      <c r="D133">
        <v>7850</v>
      </c>
      <c r="G133">
        <v>3.415</v>
      </c>
      <c r="H133">
        <v>6.2149999999999999</v>
      </c>
      <c r="I133">
        <v>29</v>
      </c>
      <c r="J133">
        <v>10</v>
      </c>
      <c r="K133">
        <v>1555</v>
      </c>
      <c r="L133">
        <v>490</v>
      </c>
      <c r="M133">
        <v>1455</v>
      </c>
      <c r="N133" t="s">
        <v>1453</v>
      </c>
      <c r="O133" t="s">
        <v>1453</v>
      </c>
      <c r="P133" t="s">
        <v>1453</v>
      </c>
      <c r="Q133" t="s">
        <v>1453</v>
      </c>
      <c r="R133" t="s">
        <v>1453</v>
      </c>
      <c r="S133" t="s">
        <v>1453</v>
      </c>
      <c r="T133" t="s">
        <v>1453</v>
      </c>
      <c r="U133" t="s">
        <v>1453</v>
      </c>
      <c r="V133">
        <v>1725</v>
      </c>
      <c r="W133">
        <v>40</v>
      </c>
      <c r="X133" t="s">
        <v>1453</v>
      </c>
      <c r="Y133" t="s">
        <v>1453</v>
      </c>
      <c r="Z133" t="s">
        <v>1468</v>
      </c>
      <c r="AA133">
        <v>0.93</v>
      </c>
      <c r="AB133">
        <v>7.0000000000000007E-2</v>
      </c>
      <c r="AC133">
        <v>0.5</v>
      </c>
      <c r="AD133">
        <v>0.5</v>
      </c>
      <c r="AE133">
        <v>0.5</v>
      </c>
      <c r="AF133">
        <v>0.5</v>
      </c>
      <c r="AG133">
        <v>211</v>
      </c>
      <c r="AH133">
        <v>211</v>
      </c>
      <c r="AI133">
        <v>1675</v>
      </c>
      <c r="AJ133">
        <v>1675</v>
      </c>
      <c r="AK133">
        <v>11.805</v>
      </c>
      <c r="AL133">
        <v>45.022292993630572</v>
      </c>
      <c r="AM133">
        <v>7.23</v>
      </c>
    </row>
    <row r="134" spans="1:39" hidden="1" x14ac:dyDescent="0.3">
      <c r="A134" t="s">
        <v>1458</v>
      </c>
      <c r="B134" t="s">
        <v>1357</v>
      </c>
      <c r="C134">
        <v>303</v>
      </c>
      <c r="D134">
        <v>2205</v>
      </c>
      <c r="E134">
        <v>3.95</v>
      </c>
      <c r="F134">
        <v>13</v>
      </c>
      <c r="G134">
        <v>28.05</v>
      </c>
      <c r="H134">
        <v>1.5015000000000001E-24</v>
      </c>
      <c r="I134">
        <v>3.4705000000000001E+26</v>
      </c>
      <c r="J134">
        <v>4.4999999999999998E-2</v>
      </c>
      <c r="K134">
        <v>39.4</v>
      </c>
      <c r="L134">
        <v>90.85</v>
      </c>
      <c r="N134" t="s">
        <v>1453</v>
      </c>
      <c r="O134" t="s">
        <v>1453</v>
      </c>
      <c r="P134" t="s">
        <v>1453</v>
      </c>
      <c r="Q134" t="s">
        <v>1453</v>
      </c>
      <c r="R134" t="s">
        <v>1453</v>
      </c>
      <c r="S134" t="s">
        <v>1453</v>
      </c>
      <c r="T134" t="s">
        <v>1453</v>
      </c>
      <c r="U134" t="s">
        <v>1453</v>
      </c>
      <c r="V134">
        <v>30.3</v>
      </c>
      <c r="W134">
        <v>1.25</v>
      </c>
      <c r="X134" t="s">
        <v>1453</v>
      </c>
      <c r="Y134" t="s">
        <v>1453</v>
      </c>
      <c r="Z134" t="s">
        <v>1468</v>
      </c>
      <c r="AA134">
        <v>0.93</v>
      </c>
      <c r="AB134">
        <v>7.0000000000000007E-2</v>
      </c>
      <c r="AC134">
        <v>0.5</v>
      </c>
      <c r="AD134">
        <v>0.5</v>
      </c>
      <c r="AE134">
        <v>0.5</v>
      </c>
      <c r="AF134">
        <v>0.5</v>
      </c>
      <c r="AG134">
        <v>282</v>
      </c>
      <c r="AH134">
        <v>282</v>
      </c>
      <c r="AI134">
        <v>350.5</v>
      </c>
      <c r="AJ134">
        <v>350.5</v>
      </c>
      <c r="AK134">
        <v>216</v>
      </c>
      <c r="AL134">
        <v>44.825850340136057</v>
      </c>
      <c r="AM134">
        <v>6.0100000000000001E-2</v>
      </c>
    </row>
    <row r="135" spans="1:39" hidden="1" x14ac:dyDescent="0.3">
      <c r="A135" t="s">
        <v>1458</v>
      </c>
      <c r="B135" t="s">
        <v>693</v>
      </c>
      <c r="C135">
        <v>1590</v>
      </c>
      <c r="D135">
        <v>7850</v>
      </c>
      <c r="G135">
        <v>3.48</v>
      </c>
      <c r="H135">
        <v>7.9849999999999994</v>
      </c>
      <c r="I135">
        <v>22.5</v>
      </c>
      <c r="J135">
        <v>10</v>
      </c>
      <c r="K135">
        <v>1590</v>
      </c>
      <c r="L135">
        <v>485</v>
      </c>
      <c r="M135">
        <v>1470</v>
      </c>
      <c r="N135" t="s">
        <v>1453</v>
      </c>
      <c r="O135" t="s">
        <v>1453</v>
      </c>
      <c r="P135" t="s">
        <v>1453</v>
      </c>
      <c r="Q135" t="s">
        <v>1453</v>
      </c>
      <c r="R135" t="s">
        <v>1453</v>
      </c>
      <c r="S135" t="s">
        <v>1453</v>
      </c>
      <c r="T135" t="s">
        <v>1453</v>
      </c>
      <c r="U135" t="s">
        <v>1453</v>
      </c>
      <c r="V135">
        <v>1770</v>
      </c>
      <c r="W135">
        <v>42.5</v>
      </c>
      <c r="X135" t="s">
        <v>1453</v>
      </c>
      <c r="Y135" t="s">
        <v>1453</v>
      </c>
      <c r="Z135" t="s">
        <v>1468</v>
      </c>
      <c r="AA135">
        <v>0.93</v>
      </c>
      <c r="AB135">
        <v>7.0000000000000007E-2</v>
      </c>
      <c r="AC135">
        <v>0.5</v>
      </c>
      <c r="AD135">
        <v>0.5</v>
      </c>
      <c r="AE135">
        <v>0.5</v>
      </c>
      <c r="AF135">
        <v>0.5</v>
      </c>
      <c r="AG135">
        <v>209</v>
      </c>
      <c r="AH135">
        <v>209</v>
      </c>
      <c r="AI135">
        <v>1680</v>
      </c>
      <c r="AJ135">
        <v>1680</v>
      </c>
      <c r="AK135">
        <v>14.2</v>
      </c>
      <c r="AL135">
        <v>44.728662420382165</v>
      </c>
      <c r="AM135">
        <v>14.84</v>
      </c>
    </row>
    <row r="136" spans="1:39" hidden="1" x14ac:dyDescent="0.3">
      <c r="A136" t="s">
        <v>1458</v>
      </c>
      <c r="B136" t="s">
        <v>725</v>
      </c>
      <c r="C136">
        <v>1450</v>
      </c>
      <c r="D136">
        <v>7850</v>
      </c>
      <c r="G136">
        <v>3.66</v>
      </c>
      <c r="H136">
        <v>7.625</v>
      </c>
      <c r="I136">
        <v>23</v>
      </c>
      <c r="J136">
        <v>10</v>
      </c>
      <c r="K136">
        <v>1450</v>
      </c>
      <c r="L136">
        <v>450</v>
      </c>
      <c r="M136">
        <v>1470</v>
      </c>
      <c r="N136" t="s">
        <v>1453</v>
      </c>
      <c r="O136" t="s">
        <v>1453</v>
      </c>
      <c r="P136" t="s">
        <v>1453</v>
      </c>
      <c r="Q136" t="s">
        <v>1453</v>
      </c>
      <c r="R136" t="s">
        <v>1453</v>
      </c>
      <c r="S136" t="s">
        <v>1453</v>
      </c>
      <c r="T136" t="s">
        <v>1453</v>
      </c>
      <c r="U136" t="s">
        <v>1453</v>
      </c>
      <c r="V136">
        <v>1580</v>
      </c>
      <c r="W136">
        <v>46.5</v>
      </c>
      <c r="X136" t="s">
        <v>1453</v>
      </c>
      <c r="Y136" t="s">
        <v>1453</v>
      </c>
      <c r="Z136" t="s">
        <v>1468</v>
      </c>
      <c r="AA136">
        <v>0.93</v>
      </c>
      <c r="AB136">
        <v>7.0000000000000007E-2</v>
      </c>
      <c r="AC136">
        <v>0.5</v>
      </c>
      <c r="AD136">
        <v>0.5</v>
      </c>
      <c r="AE136">
        <v>0.5</v>
      </c>
      <c r="AF136">
        <v>0.5</v>
      </c>
      <c r="AG136">
        <v>213</v>
      </c>
      <c r="AH136">
        <v>213</v>
      </c>
      <c r="AI136">
        <v>1645</v>
      </c>
      <c r="AJ136">
        <v>1645</v>
      </c>
      <c r="AK136">
        <v>10.35</v>
      </c>
      <c r="AL136">
        <v>44.63503184713376</v>
      </c>
      <c r="AM136">
        <v>6.4250000000000007</v>
      </c>
    </row>
    <row r="137" spans="1:39" hidden="1" x14ac:dyDescent="0.3">
      <c r="A137" t="s">
        <v>1458</v>
      </c>
      <c r="B137" t="s">
        <v>749</v>
      </c>
      <c r="C137">
        <v>1575</v>
      </c>
      <c r="D137">
        <v>7850</v>
      </c>
      <c r="G137">
        <v>3.6850000000000001</v>
      </c>
      <c r="H137">
        <v>8.625</v>
      </c>
      <c r="I137">
        <v>22.5</v>
      </c>
      <c r="J137">
        <v>8</v>
      </c>
      <c r="K137">
        <v>1575</v>
      </c>
      <c r="L137">
        <v>483</v>
      </c>
      <c r="M137">
        <v>1455</v>
      </c>
      <c r="N137" t="s">
        <v>1453</v>
      </c>
      <c r="O137" t="s">
        <v>1453</v>
      </c>
      <c r="P137" t="s">
        <v>1453</v>
      </c>
      <c r="Q137" t="s">
        <v>1453</v>
      </c>
      <c r="R137" t="s">
        <v>1453</v>
      </c>
      <c r="S137" t="s">
        <v>1453</v>
      </c>
      <c r="T137" t="s">
        <v>1453</v>
      </c>
      <c r="U137" t="s">
        <v>1453</v>
      </c>
      <c r="V137">
        <v>1725</v>
      </c>
      <c r="W137">
        <v>45</v>
      </c>
      <c r="X137" t="s">
        <v>1453</v>
      </c>
      <c r="Y137" t="s">
        <v>1453</v>
      </c>
      <c r="Z137" t="s">
        <v>1468</v>
      </c>
      <c r="AA137">
        <v>0.93</v>
      </c>
      <c r="AB137">
        <v>7.0000000000000007E-2</v>
      </c>
      <c r="AC137">
        <v>0.5</v>
      </c>
      <c r="AD137">
        <v>0.5</v>
      </c>
      <c r="AE137">
        <v>0.5</v>
      </c>
      <c r="AF137">
        <v>0.5</v>
      </c>
      <c r="AG137">
        <v>206.5</v>
      </c>
      <c r="AH137">
        <v>206.5</v>
      </c>
      <c r="AI137">
        <v>1690</v>
      </c>
      <c r="AJ137">
        <v>1690</v>
      </c>
      <c r="AK137">
        <v>10.654999999999999</v>
      </c>
      <c r="AL137">
        <v>44.456687898089172</v>
      </c>
      <c r="AM137">
        <v>6.835</v>
      </c>
    </row>
    <row r="138" spans="1:39" hidden="1" x14ac:dyDescent="0.3">
      <c r="A138" t="s">
        <v>1458</v>
      </c>
      <c r="B138" t="s">
        <v>676</v>
      </c>
      <c r="C138">
        <v>1435</v>
      </c>
      <c r="D138">
        <v>7850</v>
      </c>
      <c r="G138">
        <v>3.62</v>
      </c>
      <c r="H138">
        <v>7.76</v>
      </c>
      <c r="I138">
        <v>22.5</v>
      </c>
      <c r="J138">
        <v>9</v>
      </c>
      <c r="K138">
        <v>1435</v>
      </c>
      <c r="L138">
        <v>445</v>
      </c>
      <c r="M138">
        <v>1465</v>
      </c>
      <c r="N138" t="s">
        <v>1453</v>
      </c>
      <c r="O138" t="s">
        <v>1453</v>
      </c>
      <c r="P138" t="s">
        <v>1453</v>
      </c>
      <c r="Q138" t="s">
        <v>1453</v>
      </c>
      <c r="R138" t="s">
        <v>1453</v>
      </c>
      <c r="S138" t="s">
        <v>1453</v>
      </c>
      <c r="T138" t="s">
        <v>1453</v>
      </c>
      <c r="U138" t="s">
        <v>1453</v>
      </c>
      <c r="V138">
        <v>1555</v>
      </c>
      <c r="W138">
        <v>45</v>
      </c>
      <c r="X138" t="s">
        <v>1453</v>
      </c>
      <c r="Y138" t="s">
        <v>1453</v>
      </c>
      <c r="Z138" t="s">
        <v>1468</v>
      </c>
      <c r="AA138">
        <v>0.93</v>
      </c>
      <c r="AB138">
        <v>7.0000000000000007E-2</v>
      </c>
      <c r="AC138">
        <v>0.5</v>
      </c>
      <c r="AD138">
        <v>0.5</v>
      </c>
      <c r="AE138">
        <v>0.5</v>
      </c>
      <c r="AF138">
        <v>0.5</v>
      </c>
      <c r="AG138">
        <v>212</v>
      </c>
      <c r="AH138">
        <v>212</v>
      </c>
      <c r="AI138">
        <v>1645</v>
      </c>
      <c r="AJ138">
        <v>1645</v>
      </c>
      <c r="AK138">
        <v>10.925000000000001</v>
      </c>
      <c r="AL138">
        <v>44.425477707006372</v>
      </c>
      <c r="AM138">
        <v>6.4550000000000001</v>
      </c>
    </row>
    <row r="139" spans="1:39" hidden="1" x14ac:dyDescent="0.3">
      <c r="A139" t="s">
        <v>1458</v>
      </c>
      <c r="B139" t="s">
        <v>546</v>
      </c>
      <c r="C139">
        <v>939</v>
      </c>
      <c r="D139">
        <v>1645</v>
      </c>
      <c r="H139">
        <v>5.478E-17</v>
      </c>
      <c r="I139">
        <v>1.3985E+19</v>
      </c>
      <c r="J139">
        <v>0.67500000000000004</v>
      </c>
      <c r="K139">
        <v>2210</v>
      </c>
      <c r="L139">
        <v>16</v>
      </c>
      <c r="N139" t="s">
        <v>1453</v>
      </c>
      <c r="O139" t="s">
        <v>1453</v>
      </c>
      <c r="P139" t="s">
        <v>1453</v>
      </c>
      <c r="Q139" t="s">
        <v>1453</v>
      </c>
      <c r="R139" t="s">
        <v>1453</v>
      </c>
      <c r="S139" t="s">
        <v>1453</v>
      </c>
      <c r="T139" t="s">
        <v>1453</v>
      </c>
      <c r="U139" t="s">
        <v>1453</v>
      </c>
      <c r="V139">
        <v>2210</v>
      </c>
      <c r="W139">
        <v>5.25</v>
      </c>
      <c r="X139" t="s">
        <v>1453</v>
      </c>
      <c r="Y139" t="s">
        <v>1453</v>
      </c>
      <c r="Z139" t="s">
        <v>1468</v>
      </c>
      <c r="AA139">
        <v>0.93</v>
      </c>
      <c r="AB139">
        <v>7.0000000000000007E-2</v>
      </c>
      <c r="AC139">
        <v>0.5</v>
      </c>
      <c r="AD139">
        <v>0.5</v>
      </c>
      <c r="AE139">
        <v>0.5</v>
      </c>
      <c r="AF139">
        <v>0.5</v>
      </c>
      <c r="AG139">
        <v>108</v>
      </c>
      <c r="AH139">
        <v>108</v>
      </c>
      <c r="AI139">
        <v>672.5</v>
      </c>
      <c r="AJ139">
        <v>672.5</v>
      </c>
      <c r="AK139">
        <v>1545</v>
      </c>
      <c r="AL139">
        <v>44.151975683890576</v>
      </c>
      <c r="AM139">
        <v>8.8650000000000002</v>
      </c>
    </row>
    <row r="140" spans="1:39" hidden="1" x14ac:dyDescent="0.3">
      <c r="A140" t="s">
        <v>1458</v>
      </c>
      <c r="B140" t="s">
        <v>770</v>
      </c>
      <c r="C140">
        <v>1515</v>
      </c>
      <c r="D140">
        <v>7850</v>
      </c>
      <c r="G140">
        <v>3.5249999999999999</v>
      </c>
      <c r="H140">
        <v>6.2149999999999999</v>
      </c>
      <c r="I140">
        <v>29</v>
      </c>
      <c r="J140">
        <v>10</v>
      </c>
      <c r="K140">
        <v>1515</v>
      </c>
      <c r="L140">
        <v>460</v>
      </c>
      <c r="M140">
        <v>1470</v>
      </c>
      <c r="N140" t="s">
        <v>1453</v>
      </c>
      <c r="O140" t="s">
        <v>1453</v>
      </c>
      <c r="P140" t="s">
        <v>1453</v>
      </c>
      <c r="Q140" t="s">
        <v>1453</v>
      </c>
      <c r="R140" t="s">
        <v>1453</v>
      </c>
      <c r="S140" t="s">
        <v>1453</v>
      </c>
      <c r="T140" t="s">
        <v>1453</v>
      </c>
      <c r="U140" t="s">
        <v>1453</v>
      </c>
      <c r="V140">
        <v>1655</v>
      </c>
      <c r="W140">
        <v>41</v>
      </c>
      <c r="X140" t="s">
        <v>1453</v>
      </c>
      <c r="Y140" t="s">
        <v>1453</v>
      </c>
      <c r="Z140" t="s">
        <v>1468</v>
      </c>
      <c r="AA140">
        <v>0.93</v>
      </c>
      <c r="AB140">
        <v>7.0000000000000007E-2</v>
      </c>
      <c r="AC140">
        <v>0.5</v>
      </c>
      <c r="AD140">
        <v>0.5</v>
      </c>
      <c r="AE140">
        <v>0.5</v>
      </c>
      <c r="AF140">
        <v>0.5</v>
      </c>
      <c r="AG140">
        <v>206.5</v>
      </c>
      <c r="AH140">
        <v>206.5</v>
      </c>
      <c r="AI140">
        <v>1670</v>
      </c>
      <c r="AJ140">
        <v>1670</v>
      </c>
      <c r="AK140">
        <v>11.805</v>
      </c>
      <c r="AL140">
        <v>43.93057324840764</v>
      </c>
      <c r="AM140">
        <v>6.625</v>
      </c>
    </row>
    <row r="141" spans="1:39" hidden="1" x14ac:dyDescent="0.3">
      <c r="A141" t="s">
        <v>1458</v>
      </c>
      <c r="B141" t="s">
        <v>660</v>
      </c>
      <c r="C141">
        <v>1455</v>
      </c>
      <c r="D141">
        <v>7850</v>
      </c>
      <c r="G141">
        <v>4.24</v>
      </c>
      <c r="H141">
        <v>9.1999999999999993</v>
      </c>
      <c r="I141">
        <v>20</v>
      </c>
      <c r="J141">
        <v>13</v>
      </c>
      <c r="K141">
        <v>1455</v>
      </c>
      <c r="L141">
        <v>455</v>
      </c>
      <c r="M141">
        <v>1465</v>
      </c>
      <c r="N141" t="s">
        <v>1453</v>
      </c>
      <c r="O141" t="s">
        <v>1453</v>
      </c>
      <c r="P141" t="s">
        <v>1453</v>
      </c>
      <c r="Q141" t="s">
        <v>1453</v>
      </c>
      <c r="R141" t="s">
        <v>1453</v>
      </c>
      <c r="S141" t="s">
        <v>1453</v>
      </c>
      <c r="T141" t="s">
        <v>1453</v>
      </c>
      <c r="U141" t="s">
        <v>1453</v>
      </c>
      <c r="V141">
        <v>1615</v>
      </c>
      <c r="W141">
        <v>50.5</v>
      </c>
      <c r="X141" t="s">
        <v>1453</v>
      </c>
      <c r="Y141" t="s">
        <v>1453</v>
      </c>
      <c r="Z141" t="s">
        <v>1468</v>
      </c>
      <c r="AA141">
        <v>0.93</v>
      </c>
      <c r="AB141">
        <v>7.0000000000000007E-2</v>
      </c>
      <c r="AC141">
        <v>0.5</v>
      </c>
      <c r="AD141">
        <v>0.5</v>
      </c>
      <c r="AE141">
        <v>0.5</v>
      </c>
      <c r="AF141">
        <v>0.5</v>
      </c>
      <c r="AG141">
        <v>206.5</v>
      </c>
      <c r="AH141">
        <v>206.5</v>
      </c>
      <c r="AI141">
        <v>1660</v>
      </c>
      <c r="AJ141">
        <v>1660</v>
      </c>
      <c r="AK141">
        <v>10.925000000000001</v>
      </c>
      <c r="AL141">
        <v>43.667515923566881</v>
      </c>
      <c r="AM141">
        <v>6.4349999999999996</v>
      </c>
    </row>
    <row r="142" spans="1:39" hidden="1" x14ac:dyDescent="0.3">
      <c r="A142" t="s">
        <v>1458</v>
      </c>
      <c r="B142" t="s">
        <v>793</v>
      </c>
      <c r="C142">
        <v>1555</v>
      </c>
      <c r="D142">
        <v>7850</v>
      </c>
      <c r="G142">
        <v>3.77</v>
      </c>
      <c r="H142">
        <v>6.2149999999999999</v>
      </c>
      <c r="I142">
        <v>29</v>
      </c>
      <c r="J142">
        <v>11</v>
      </c>
      <c r="K142">
        <v>1555</v>
      </c>
      <c r="L142">
        <v>495</v>
      </c>
      <c r="M142">
        <v>1470</v>
      </c>
      <c r="N142" t="s">
        <v>1453</v>
      </c>
      <c r="O142" t="s">
        <v>1453</v>
      </c>
      <c r="P142" t="s">
        <v>1453</v>
      </c>
      <c r="Q142" t="s">
        <v>1453</v>
      </c>
      <c r="R142" t="s">
        <v>1453</v>
      </c>
      <c r="S142" t="s">
        <v>1453</v>
      </c>
      <c r="T142" t="s">
        <v>1453</v>
      </c>
      <c r="U142" t="s">
        <v>1453</v>
      </c>
      <c r="V142">
        <v>1720</v>
      </c>
      <c r="W142">
        <v>45</v>
      </c>
      <c r="X142" t="s">
        <v>1453</v>
      </c>
      <c r="Y142" t="s">
        <v>1453</v>
      </c>
      <c r="Z142" t="s">
        <v>1468</v>
      </c>
      <c r="AA142">
        <v>0.93</v>
      </c>
      <c r="AB142">
        <v>7.0000000000000007E-2</v>
      </c>
      <c r="AC142">
        <v>0.5</v>
      </c>
      <c r="AD142">
        <v>0.5</v>
      </c>
      <c r="AE142">
        <v>0.5</v>
      </c>
      <c r="AF142">
        <v>0.5</v>
      </c>
      <c r="AG142">
        <v>206.5</v>
      </c>
      <c r="AH142">
        <v>206.5</v>
      </c>
      <c r="AI142">
        <v>1655</v>
      </c>
      <c r="AJ142">
        <v>1655</v>
      </c>
      <c r="AK142">
        <v>11.94</v>
      </c>
      <c r="AL142">
        <v>43.535987261146495</v>
      </c>
      <c r="AM142">
        <v>8.1750000000000007</v>
      </c>
    </row>
    <row r="143" spans="1:39" hidden="1" x14ac:dyDescent="0.3">
      <c r="A143" t="s">
        <v>1458</v>
      </c>
      <c r="B143" t="s">
        <v>785</v>
      </c>
      <c r="C143">
        <v>1555</v>
      </c>
      <c r="D143">
        <v>7850</v>
      </c>
      <c r="G143">
        <v>3.46</v>
      </c>
      <c r="H143">
        <v>6.2149999999999999</v>
      </c>
      <c r="I143">
        <v>29</v>
      </c>
      <c r="J143">
        <v>9</v>
      </c>
      <c r="K143">
        <v>1555</v>
      </c>
      <c r="L143">
        <v>475</v>
      </c>
      <c r="M143">
        <v>1460</v>
      </c>
      <c r="N143" t="s">
        <v>1453</v>
      </c>
      <c r="O143" t="s">
        <v>1453</v>
      </c>
      <c r="P143" t="s">
        <v>1453</v>
      </c>
      <c r="Q143" t="s">
        <v>1453</v>
      </c>
      <c r="R143" t="s">
        <v>1453</v>
      </c>
      <c r="S143" t="s">
        <v>1453</v>
      </c>
      <c r="T143" t="s">
        <v>1453</v>
      </c>
      <c r="U143" t="s">
        <v>1453</v>
      </c>
      <c r="V143">
        <v>1700</v>
      </c>
      <c r="W143">
        <v>40.5</v>
      </c>
      <c r="X143" t="s">
        <v>1453</v>
      </c>
      <c r="Y143" t="s">
        <v>1453</v>
      </c>
      <c r="Z143" t="s">
        <v>1468</v>
      </c>
      <c r="AA143">
        <v>0.93</v>
      </c>
      <c r="AB143">
        <v>7.0000000000000007E-2</v>
      </c>
      <c r="AC143">
        <v>0.5</v>
      </c>
      <c r="AD143">
        <v>0.5</v>
      </c>
      <c r="AE143">
        <v>0.5</v>
      </c>
      <c r="AF143">
        <v>0.5</v>
      </c>
      <c r="AG143">
        <v>206.5</v>
      </c>
      <c r="AH143">
        <v>206.5</v>
      </c>
      <c r="AI143">
        <v>1650</v>
      </c>
      <c r="AJ143">
        <v>1650</v>
      </c>
      <c r="AK143">
        <v>11.855</v>
      </c>
      <c r="AL143">
        <v>43.404458598726116</v>
      </c>
      <c r="AM143">
        <v>7.9649999999999999</v>
      </c>
    </row>
    <row r="144" spans="1:39" hidden="1" x14ac:dyDescent="0.3">
      <c r="A144" t="s">
        <v>1459</v>
      </c>
      <c r="B144" t="s">
        <v>569</v>
      </c>
      <c r="C144">
        <v>155</v>
      </c>
      <c r="D144">
        <v>1905</v>
      </c>
      <c r="E144">
        <v>4.6449999999999996</v>
      </c>
      <c r="F144">
        <v>15.75</v>
      </c>
      <c r="G144">
        <v>2.0815E-2</v>
      </c>
      <c r="H144">
        <v>2.7302395000000001E-15</v>
      </c>
      <c r="I144">
        <v>1.800158E+20</v>
      </c>
      <c r="J144">
        <v>0.45</v>
      </c>
      <c r="K144">
        <v>62.05</v>
      </c>
      <c r="L144">
        <v>16.149999999999999</v>
      </c>
      <c r="N144" t="s">
        <v>1453</v>
      </c>
      <c r="O144" t="s">
        <v>1453</v>
      </c>
      <c r="P144" t="s">
        <v>1453</v>
      </c>
      <c r="Q144" t="s">
        <v>1453</v>
      </c>
      <c r="R144" t="s">
        <v>1453</v>
      </c>
      <c r="S144" t="s">
        <v>1453</v>
      </c>
      <c r="T144" t="s">
        <v>1453</v>
      </c>
      <c r="U144" t="s">
        <v>1453</v>
      </c>
      <c r="V144">
        <v>62.05</v>
      </c>
      <c r="W144">
        <v>0.47499999999999998</v>
      </c>
      <c r="X144" t="s">
        <v>1453</v>
      </c>
      <c r="Y144" t="s">
        <v>1453</v>
      </c>
      <c r="Z144" t="s">
        <v>1468</v>
      </c>
      <c r="AA144">
        <v>0.93</v>
      </c>
      <c r="AB144">
        <v>7.0000000000000007E-2</v>
      </c>
      <c r="AC144">
        <v>0.5</v>
      </c>
      <c r="AD144">
        <v>0.5</v>
      </c>
      <c r="AE144">
        <v>0.5</v>
      </c>
      <c r="AF144">
        <v>0.5</v>
      </c>
      <c r="AG144">
        <v>47.7</v>
      </c>
      <c r="AH144">
        <v>47.7</v>
      </c>
      <c r="AI144">
        <v>1730</v>
      </c>
      <c r="AJ144">
        <v>1730</v>
      </c>
      <c r="AK144">
        <v>176</v>
      </c>
      <c r="AL144">
        <v>43.31811023622047</v>
      </c>
      <c r="AM144">
        <v>157</v>
      </c>
    </row>
    <row r="145" spans="1:39" hidden="1" x14ac:dyDescent="0.3">
      <c r="A145" t="s">
        <v>1458</v>
      </c>
      <c r="B145" t="s">
        <v>592</v>
      </c>
      <c r="C145">
        <v>1620</v>
      </c>
      <c r="D145">
        <v>7830</v>
      </c>
      <c r="G145">
        <v>2.37</v>
      </c>
      <c r="H145">
        <v>3.1</v>
      </c>
      <c r="I145">
        <v>65.5</v>
      </c>
      <c r="J145">
        <v>12.95</v>
      </c>
      <c r="K145">
        <v>1560</v>
      </c>
      <c r="L145">
        <v>550</v>
      </c>
      <c r="M145">
        <v>1385</v>
      </c>
      <c r="N145" t="s">
        <v>1453</v>
      </c>
      <c r="O145" t="s">
        <v>1453</v>
      </c>
      <c r="P145" t="s">
        <v>1453</v>
      </c>
      <c r="Q145" t="s">
        <v>1453</v>
      </c>
      <c r="R145" t="s">
        <v>1453</v>
      </c>
      <c r="S145" t="s">
        <v>1453</v>
      </c>
      <c r="T145" t="s">
        <v>1453</v>
      </c>
      <c r="U145" t="s">
        <v>1453</v>
      </c>
      <c r="V145">
        <v>1705</v>
      </c>
      <c r="W145">
        <v>29.15</v>
      </c>
      <c r="X145" t="s">
        <v>1453</v>
      </c>
      <c r="Y145" t="s">
        <v>1453</v>
      </c>
      <c r="Z145" t="s">
        <v>1468</v>
      </c>
      <c r="AA145">
        <v>0.93</v>
      </c>
      <c r="AB145">
        <v>7.0000000000000007E-2</v>
      </c>
      <c r="AC145">
        <v>0.5</v>
      </c>
      <c r="AD145">
        <v>0.5</v>
      </c>
      <c r="AE145">
        <v>0.5</v>
      </c>
      <c r="AF145">
        <v>0.5</v>
      </c>
      <c r="AG145">
        <v>198</v>
      </c>
      <c r="AH145">
        <v>198</v>
      </c>
      <c r="AI145">
        <v>1705</v>
      </c>
      <c r="AJ145">
        <v>1705</v>
      </c>
      <c r="AK145">
        <v>287.5</v>
      </c>
      <c r="AL145">
        <v>43.114942528735632</v>
      </c>
      <c r="AM145">
        <v>81.150000000000006</v>
      </c>
    </row>
    <row r="146" spans="1:39" hidden="1" x14ac:dyDescent="0.3">
      <c r="A146" t="s">
        <v>1458</v>
      </c>
      <c r="B146" t="s">
        <v>2036</v>
      </c>
      <c r="C146">
        <v>1247.5</v>
      </c>
      <c r="D146">
        <v>7830</v>
      </c>
      <c r="G146">
        <v>3.9525000000000001</v>
      </c>
      <c r="H146">
        <v>8.2100000000000009</v>
      </c>
      <c r="I146">
        <v>22.5</v>
      </c>
      <c r="J146">
        <v>10.824999999999999</v>
      </c>
      <c r="K146">
        <v>1237.75</v>
      </c>
      <c r="L146">
        <v>433.25</v>
      </c>
      <c r="M146">
        <v>1455</v>
      </c>
      <c r="N146" t="s">
        <v>1453</v>
      </c>
      <c r="O146" t="s">
        <v>1453</v>
      </c>
      <c r="P146" t="s">
        <v>1453</v>
      </c>
      <c r="Q146" t="s">
        <v>1453</v>
      </c>
      <c r="R146" t="s">
        <v>1453</v>
      </c>
      <c r="S146" t="s">
        <v>1453</v>
      </c>
      <c r="T146" t="s">
        <v>1453</v>
      </c>
      <c r="U146" t="s">
        <v>1453</v>
      </c>
      <c r="V146">
        <v>1505</v>
      </c>
      <c r="W146">
        <v>49.05</v>
      </c>
      <c r="X146" t="s">
        <v>1453</v>
      </c>
      <c r="Y146" t="s">
        <v>1453</v>
      </c>
      <c r="Z146" t="s">
        <v>1468</v>
      </c>
      <c r="AA146">
        <v>0.93</v>
      </c>
      <c r="AB146">
        <v>7.0000000000000007E-2</v>
      </c>
      <c r="AC146">
        <v>0.5</v>
      </c>
      <c r="AD146">
        <v>0.5</v>
      </c>
      <c r="AE146">
        <v>0.5</v>
      </c>
      <c r="AF146">
        <v>0.5</v>
      </c>
      <c r="AG146">
        <v>205</v>
      </c>
      <c r="AH146">
        <v>205</v>
      </c>
      <c r="AI146">
        <v>1635</v>
      </c>
      <c r="AJ146">
        <v>1635</v>
      </c>
      <c r="AK146">
        <v>14.8</v>
      </c>
      <c r="AL146">
        <v>42.806513409961688</v>
      </c>
      <c r="AM146">
        <v>13.95</v>
      </c>
    </row>
    <row r="147" spans="1:39" hidden="1" x14ac:dyDescent="0.3">
      <c r="A147" t="s">
        <v>1458</v>
      </c>
      <c r="B147" t="s">
        <v>2327</v>
      </c>
      <c r="C147">
        <v>1907.5</v>
      </c>
      <c r="D147">
        <v>2175</v>
      </c>
      <c r="E147">
        <v>5.75</v>
      </c>
      <c r="F147">
        <v>16.75</v>
      </c>
      <c r="G147">
        <v>18.021249999999998</v>
      </c>
      <c r="H147">
        <v>2.1502149999999999E-5</v>
      </c>
      <c r="I147">
        <v>5.0500000000000005E+24</v>
      </c>
      <c r="J147">
        <v>0.1575</v>
      </c>
      <c r="K147">
        <v>179</v>
      </c>
      <c r="L147">
        <v>730.125</v>
      </c>
      <c r="M147">
        <v>1440</v>
      </c>
      <c r="N147" t="s">
        <v>1453</v>
      </c>
      <c r="O147" t="s">
        <v>1453</v>
      </c>
      <c r="P147" t="s">
        <v>1453</v>
      </c>
      <c r="Q147" t="s">
        <v>1453</v>
      </c>
      <c r="R147" t="s">
        <v>1453</v>
      </c>
      <c r="S147" t="s">
        <v>1453</v>
      </c>
      <c r="T147" t="s">
        <v>1453</v>
      </c>
      <c r="U147" t="s">
        <v>1453</v>
      </c>
      <c r="V147">
        <v>135.01249999999999</v>
      </c>
      <c r="W147">
        <v>41.012500000000003</v>
      </c>
      <c r="X147" t="s">
        <v>1453</v>
      </c>
      <c r="Y147" t="s">
        <v>1453</v>
      </c>
      <c r="Z147" t="s">
        <v>1468</v>
      </c>
      <c r="AA147">
        <v>0.93</v>
      </c>
      <c r="AB147">
        <v>7.0000000000000007E-2</v>
      </c>
      <c r="AC147">
        <v>0.5</v>
      </c>
      <c r="AD147">
        <v>0.5</v>
      </c>
      <c r="AE147">
        <v>0.5</v>
      </c>
      <c r="AF147">
        <v>0.5</v>
      </c>
      <c r="AG147">
        <v>71.174999999999997</v>
      </c>
      <c r="AH147">
        <v>71.174999999999997</v>
      </c>
      <c r="AI147">
        <v>1306.8875</v>
      </c>
      <c r="AJ147">
        <v>1306.8875</v>
      </c>
      <c r="AK147">
        <v>67.825000000000003</v>
      </c>
      <c r="AL147">
        <v>42.766766810344834</v>
      </c>
      <c r="AM147">
        <v>6.7762499999999993E-3</v>
      </c>
    </row>
    <row r="148" spans="1:39" hidden="1" x14ac:dyDescent="0.3">
      <c r="A148" t="s">
        <v>1458</v>
      </c>
      <c r="B148" t="s">
        <v>708</v>
      </c>
      <c r="C148">
        <v>1250</v>
      </c>
      <c r="D148">
        <v>7850</v>
      </c>
      <c r="G148">
        <v>3.7749999999999999</v>
      </c>
      <c r="H148">
        <v>8.625</v>
      </c>
      <c r="I148">
        <v>22.5</v>
      </c>
      <c r="J148">
        <v>13</v>
      </c>
      <c r="K148">
        <v>1250</v>
      </c>
      <c r="L148">
        <v>405</v>
      </c>
      <c r="M148">
        <v>1460</v>
      </c>
      <c r="N148" t="s">
        <v>1453</v>
      </c>
      <c r="O148" t="s">
        <v>1453</v>
      </c>
      <c r="P148" t="s">
        <v>1453</v>
      </c>
      <c r="Q148" t="s">
        <v>1453</v>
      </c>
      <c r="R148" t="s">
        <v>1453</v>
      </c>
      <c r="S148" t="s">
        <v>1453</v>
      </c>
      <c r="T148" t="s">
        <v>1453</v>
      </c>
      <c r="U148" t="s">
        <v>1453</v>
      </c>
      <c r="V148">
        <v>1395</v>
      </c>
      <c r="W148">
        <v>45</v>
      </c>
      <c r="X148" t="s">
        <v>1453</v>
      </c>
      <c r="Y148" t="s">
        <v>1453</v>
      </c>
      <c r="Z148" t="s">
        <v>1468</v>
      </c>
      <c r="AA148">
        <v>0.93</v>
      </c>
      <c r="AB148">
        <v>7.0000000000000007E-2</v>
      </c>
      <c r="AC148">
        <v>0.5</v>
      </c>
      <c r="AD148">
        <v>0.5</v>
      </c>
      <c r="AE148">
        <v>0.5</v>
      </c>
      <c r="AF148">
        <v>0.5</v>
      </c>
      <c r="AG148">
        <v>206.5</v>
      </c>
      <c r="AH148">
        <v>206.5</v>
      </c>
      <c r="AI148">
        <v>1620</v>
      </c>
      <c r="AJ148">
        <v>1620</v>
      </c>
      <c r="AK148">
        <v>10.3</v>
      </c>
      <c r="AL148">
        <v>42.615286624203819</v>
      </c>
      <c r="AM148">
        <v>7</v>
      </c>
    </row>
    <row r="149" spans="1:39" hidden="1" x14ac:dyDescent="0.3">
      <c r="A149" t="s">
        <v>1458</v>
      </c>
      <c r="B149" t="s">
        <v>1275</v>
      </c>
      <c r="C149">
        <v>425</v>
      </c>
      <c r="D149">
        <v>7800</v>
      </c>
      <c r="G149">
        <v>2.5249999999999999</v>
      </c>
      <c r="H149">
        <v>2.89</v>
      </c>
      <c r="I149">
        <v>60</v>
      </c>
      <c r="J149">
        <v>18</v>
      </c>
      <c r="K149">
        <v>425</v>
      </c>
      <c r="L149">
        <v>230</v>
      </c>
      <c r="M149">
        <v>1425</v>
      </c>
      <c r="N149" t="s">
        <v>1453</v>
      </c>
      <c r="O149" t="s">
        <v>1453</v>
      </c>
      <c r="P149" t="s">
        <v>1453</v>
      </c>
      <c r="Q149" t="s">
        <v>1453</v>
      </c>
      <c r="R149" t="s">
        <v>1453</v>
      </c>
      <c r="S149" t="s">
        <v>1453</v>
      </c>
      <c r="T149" t="s">
        <v>1453</v>
      </c>
      <c r="U149" t="s">
        <v>1453</v>
      </c>
      <c r="V149">
        <v>740</v>
      </c>
      <c r="W149">
        <v>25</v>
      </c>
      <c r="X149" t="s">
        <v>1453</v>
      </c>
      <c r="Y149" t="s">
        <v>1453</v>
      </c>
      <c r="Z149" t="s">
        <v>1468</v>
      </c>
      <c r="AA149">
        <v>0.93</v>
      </c>
      <c r="AB149">
        <v>7.0000000000000007E-2</v>
      </c>
      <c r="AC149">
        <v>0.5</v>
      </c>
      <c r="AD149">
        <v>0.5</v>
      </c>
      <c r="AE149">
        <v>0.5</v>
      </c>
      <c r="AF149">
        <v>0.5</v>
      </c>
      <c r="AG149">
        <v>200</v>
      </c>
      <c r="AH149">
        <v>200</v>
      </c>
      <c r="AI149">
        <v>1655</v>
      </c>
      <c r="AJ149">
        <v>1655</v>
      </c>
      <c r="AK149">
        <v>14.4</v>
      </c>
      <c r="AL149">
        <v>42.435897435897438</v>
      </c>
      <c r="AM149">
        <v>3.44</v>
      </c>
    </row>
    <row r="150" spans="1:39" hidden="1" x14ac:dyDescent="0.3">
      <c r="A150" t="s">
        <v>1458</v>
      </c>
      <c r="B150" t="s">
        <v>733</v>
      </c>
      <c r="C150">
        <v>1360</v>
      </c>
      <c r="D150">
        <v>7850</v>
      </c>
      <c r="G150">
        <v>3.58</v>
      </c>
      <c r="H150">
        <v>7.1849999999999996</v>
      </c>
      <c r="I150">
        <v>24.5</v>
      </c>
      <c r="J150">
        <v>9</v>
      </c>
      <c r="K150">
        <v>1360</v>
      </c>
      <c r="L150">
        <v>410</v>
      </c>
      <c r="M150">
        <v>1455</v>
      </c>
      <c r="N150" t="s">
        <v>1453</v>
      </c>
      <c r="O150" t="s">
        <v>1453</v>
      </c>
      <c r="P150" t="s">
        <v>1453</v>
      </c>
      <c r="Q150" t="s">
        <v>1453</v>
      </c>
      <c r="R150" t="s">
        <v>1453</v>
      </c>
      <c r="S150" t="s">
        <v>1453</v>
      </c>
      <c r="T150" t="s">
        <v>1453</v>
      </c>
      <c r="U150" t="s">
        <v>1453</v>
      </c>
      <c r="V150">
        <v>1450</v>
      </c>
      <c r="W150">
        <v>45.5</v>
      </c>
      <c r="X150" t="s">
        <v>1453</v>
      </c>
      <c r="Y150" t="s">
        <v>1453</v>
      </c>
      <c r="Z150" t="s">
        <v>1468</v>
      </c>
      <c r="AA150">
        <v>0.93</v>
      </c>
      <c r="AB150">
        <v>7.0000000000000007E-2</v>
      </c>
      <c r="AC150">
        <v>0.5</v>
      </c>
      <c r="AD150">
        <v>0.5</v>
      </c>
      <c r="AE150">
        <v>0.5</v>
      </c>
      <c r="AF150">
        <v>0.5</v>
      </c>
      <c r="AG150">
        <v>206.5</v>
      </c>
      <c r="AH150">
        <v>206.5</v>
      </c>
      <c r="AI150">
        <v>1610</v>
      </c>
      <c r="AJ150">
        <v>1610</v>
      </c>
      <c r="AK150">
        <v>10.315</v>
      </c>
      <c r="AL150">
        <v>42.35222929936306</v>
      </c>
      <c r="AM150">
        <v>6.75</v>
      </c>
    </row>
    <row r="151" spans="1:39" hidden="1" x14ac:dyDescent="0.3">
      <c r="A151" t="s">
        <v>1458</v>
      </c>
      <c r="B151" t="s">
        <v>694</v>
      </c>
      <c r="C151">
        <v>1365</v>
      </c>
      <c r="D151">
        <v>7850</v>
      </c>
      <c r="G151">
        <v>3.48</v>
      </c>
      <c r="H151">
        <v>7.9849999999999994</v>
      </c>
      <c r="I151">
        <v>22.5</v>
      </c>
      <c r="J151">
        <v>10</v>
      </c>
      <c r="K151">
        <v>1365</v>
      </c>
      <c r="L151">
        <v>430</v>
      </c>
      <c r="M151">
        <v>1470</v>
      </c>
      <c r="N151" t="s">
        <v>1453</v>
      </c>
      <c r="O151" t="s">
        <v>1453</v>
      </c>
      <c r="P151" t="s">
        <v>1453</v>
      </c>
      <c r="Q151" t="s">
        <v>1453</v>
      </c>
      <c r="R151" t="s">
        <v>1453</v>
      </c>
      <c r="S151" t="s">
        <v>1453</v>
      </c>
      <c r="T151" t="s">
        <v>1453</v>
      </c>
      <c r="U151" t="s">
        <v>1453</v>
      </c>
      <c r="V151">
        <v>1470</v>
      </c>
      <c r="W151">
        <v>42.5</v>
      </c>
      <c r="X151" t="s">
        <v>1453</v>
      </c>
      <c r="Y151" t="s">
        <v>1453</v>
      </c>
      <c r="Z151" t="s">
        <v>1468</v>
      </c>
      <c r="AA151">
        <v>0.93</v>
      </c>
      <c r="AB151">
        <v>7.0000000000000007E-2</v>
      </c>
      <c r="AC151">
        <v>0.5</v>
      </c>
      <c r="AD151">
        <v>0.5</v>
      </c>
      <c r="AE151">
        <v>0.5</v>
      </c>
      <c r="AF151">
        <v>0.5</v>
      </c>
      <c r="AG151">
        <v>209</v>
      </c>
      <c r="AH151">
        <v>209</v>
      </c>
      <c r="AI151">
        <v>1590</v>
      </c>
      <c r="AJ151">
        <v>1590</v>
      </c>
      <c r="AK151">
        <v>14.2</v>
      </c>
      <c r="AL151">
        <v>42.332484076433119</v>
      </c>
      <c r="AM151">
        <v>7.5</v>
      </c>
    </row>
    <row r="152" spans="1:39" hidden="1" x14ac:dyDescent="0.3">
      <c r="A152" t="s">
        <v>1458</v>
      </c>
      <c r="B152" t="s">
        <v>882</v>
      </c>
      <c r="C152">
        <v>196.25</v>
      </c>
      <c r="D152">
        <v>2450</v>
      </c>
      <c r="G152">
        <v>5.3550000000000004</v>
      </c>
      <c r="H152">
        <v>6.9000000000000048</v>
      </c>
      <c r="I152">
        <v>12.65</v>
      </c>
      <c r="J152">
        <v>0.75</v>
      </c>
      <c r="K152">
        <v>385</v>
      </c>
      <c r="L152">
        <v>103.22499999999999</v>
      </c>
      <c r="M152">
        <v>991.5</v>
      </c>
      <c r="N152" t="s">
        <v>1453</v>
      </c>
      <c r="O152" t="s">
        <v>1453</v>
      </c>
      <c r="P152" t="s">
        <v>1453</v>
      </c>
      <c r="Q152" t="s">
        <v>1453</v>
      </c>
      <c r="R152" t="s">
        <v>1453</v>
      </c>
      <c r="S152" t="s">
        <v>1453</v>
      </c>
      <c r="T152" t="s">
        <v>1453</v>
      </c>
      <c r="U152" t="s">
        <v>1453</v>
      </c>
      <c r="V152">
        <v>385</v>
      </c>
      <c r="W152">
        <v>40.271250000000002</v>
      </c>
      <c r="X152" t="s">
        <v>1453</v>
      </c>
      <c r="Y152" t="s">
        <v>1453</v>
      </c>
      <c r="Z152" t="s">
        <v>1468</v>
      </c>
      <c r="AA152">
        <v>0.93</v>
      </c>
      <c r="AB152">
        <v>7.0000000000000007E-2</v>
      </c>
      <c r="AC152">
        <v>0.5</v>
      </c>
      <c r="AD152">
        <v>0.5</v>
      </c>
      <c r="AE152">
        <v>0.5</v>
      </c>
      <c r="AF152">
        <v>0.5</v>
      </c>
      <c r="AG152">
        <v>198.75</v>
      </c>
      <c r="AH152">
        <v>198.75</v>
      </c>
      <c r="AI152">
        <v>520</v>
      </c>
      <c r="AJ152">
        <v>520</v>
      </c>
      <c r="AK152">
        <v>935</v>
      </c>
      <c r="AL152">
        <v>42.183673469387756</v>
      </c>
      <c r="AM152">
        <v>0.22020000000000001</v>
      </c>
    </row>
    <row r="153" spans="1:39" hidden="1" x14ac:dyDescent="0.3">
      <c r="A153" t="s">
        <v>1458</v>
      </c>
      <c r="B153" t="s">
        <v>488</v>
      </c>
      <c r="C153">
        <v>1420</v>
      </c>
      <c r="D153">
        <v>7850</v>
      </c>
      <c r="G153">
        <v>4.1950000000000003</v>
      </c>
      <c r="H153">
        <v>9.67</v>
      </c>
      <c r="I153">
        <v>18.5</v>
      </c>
      <c r="J153">
        <v>12</v>
      </c>
      <c r="K153">
        <v>1425</v>
      </c>
      <c r="L153">
        <v>453</v>
      </c>
      <c r="M153">
        <v>1465</v>
      </c>
      <c r="N153" t="s">
        <v>1453</v>
      </c>
      <c r="O153" t="s">
        <v>1453</v>
      </c>
      <c r="P153" t="s">
        <v>1453</v>
      </c>
      <c r="Q153" t="s">
        <v>1453</v>
      </c>
      <c r="R153" t="s">
        <v>1453</v>
      </c>
      <c r="S153" t="s">
        <v>1453</v>
      </c>
      <c r="T153" t="s">
        <v>1453</v>
      </c>
      <c r="U153" t="s">
        <v>1453</v>
      </c>
      <c r="V153">
        <v>1590</v>
      </c>
      <c r="W153">
        <v>50</v>
      </c>
      <c r="X153" t="s">
        <v>1453</v>
      </c>
      <c r="Y153" t="s">
        <v>1453</v>
      </c>
      <c r="Z153" t="s">
        <v>1468</v>
      </c>
      <c r="AA153">
        <v>0.93</v>
      </c>
      <c r="AB153">
        <v>7.0000000000000007E-2</v>
      </c>
      <c r="AC153">
        <v>0.5</v>
      </c>
      <c r="AD153">
        <v>0.5</v>
      </c>
      <c r="AE153">
        <v>0.5</v>
      </c>
      <c r="AF153">
        <v>0.5</v>
      </c>
      <c r="AG153">
        <v>207.5</v>
      </c>
      <c r="AH153">
        <v>207.5</v>
      </c>
      <c r="AI153">
        <v>1595</v>
      </c>
      <c r="AJ153">
        <v>1595</v>
      </c>
      <c r="AK153">
        <v>10.265000000000001</v>
      </c>
      <c r="AL153">
        <v>42.160828025477706</v>
      </c>
      <c r="AM153">
        <v>1.9555</v>
      </c>
    </row>
    <row r="154" spans="1:39" hidden="1" x14ac:dyDescent="0.3">
      <c r="A154" t="s">
        <v>1458</v>
      </c>
      <c r="B154" t="s">
        <v>684</v>
      </c>
      <c r="C154">
        <v>1380</v>
      </c>
      <c r="D154">
        <v>7850</v>
      </c>
      <c r="G154">
        <v>3.605</v>
      </c>
      <c r="H154">
        <v>7.76</v>
      </c>
      <c r="I154">
        <v>22.5</v>
      </c>
      <c r="J154">
        <v>12</v>
      </c>
      <c r="K154">
        <v>1380</v>
      </c>
      <c r="L154">
        <v>440</v>
      </c>
      <c r="M154">
        <v>1455</v>
      </c>
      <c r="N154" t="s">
        <v>1453</v>
      </c>
      <c r="O154" t="s">
        <v>1453</v>
      </c>
      <c r="P154" t="s">
        <v>1453</v>
      </c>
      <c r="Q154" t="s">
        <v>1453</v>
      </c>
      <c r="R154" t="s">
        <v>1453</v>
      </c>
      <c r="S154" t="s">
        <v>1453</v>
      </c>
      <c r="T154" t="s">
        <v>1453</v>
      </c>
      <c r="U154" t="s">
        <v>1453</v>
      </c>
      <c r="V154">
        <v>1520</v>
      </c>
      <c r="W154">
        <v>43</v>
      </c>
      <c r="X154" t="s">
        <v>1453</v>
      </c>
      <c r="Y154" t="s">
        <v>1453</v>
      </c>
      <c r="Z154" t="s">
        <v>1468</v>
      </c>
      <c r="AA154">
        <v>0.93</v>
      </c>
      <c r="AB154">
        <v>7.0000000000000007E-2</v>
      </c>
      <c r="AC154">
        <v>0.5</v>
      </c>
      <c r="AD154">
        <v>0.5</v>
      </c>
      <c r="AE154">
        <v>0.5</v>
      </c>
      <c r="AF154">
        <v>0.5</v>
      </c>
      <c r="AG154">
        <v>206.5</v>
      </c>
      <c r="AH154">
        <v>206.5</v>
      </c>
      <c r="AI154">
        <v>1590</v>
      </c>
      <c r="AJ154">
        <v>1590</v>
      </c>
      <c r="AK154">
        <v>10.925000000000001</v>
      </c>
      <c r="AL154">
        <v>41.826114649681529</v>
      </c>
      <c r="AM154">
        <v>7.375</v>
      </c>
    </row>
    <row r="155" spans="1:39" hidden="1" x14ac:dyDescent="0.3">
      <c r="A155" t="s">
        <v>1458</v>
      </c>
      <c r="B155" t="s">
        <v>778</v>
      </c>
      <c r="C155">
        <v>1325</v>
      </c>
      <c r="D155">
        <v>7850</v>
      </c>
      <c r="G155">
        <v>3.415</v>
      </c>
      <c r="H155">
        <v>6.2149999999999999</v>
      </c>
      <c r="I155">
        <v>29</v>
      </c>
      <c r="J155">
        <v>12</v>
      </c>
      <c r="K155">
        <v>1325</v>
      </c>
      <c r="L155">
        <v>420</v>
      </c>
      <c r="M155">
        <v>1455</v>
      </c>
      <c r="N155" t="s">
        <v>1453</v>
      </c>
      <c r="O155" t="s">
        <v>1453</v>
      </c>
      <c r="P155" t="s">
        <v>1453</v>
      </c>
      <c r="Q155" t="s">
        <v>1453</v>
      </c>
      <c r="R155" t="s">
        <v>1453</v>
      </c>
      <c r="S155" t="s">
        <v>1453</v>
      </c>
      <c r="T155" t="s">
        <v>1453</v>
      </c>
      <c r="U155" t="s">
        <v>1453</v>
      </c>
      <c r="V155">
        <v>1450</v>
      </c>
      <c r="W155">
        <v>40</v>
      </c>
      <c r="X155" t="s">
        <v>1453</v>
      </c>
      <c r="Y155" t="s">
        <v>1453</v>
      </c>
      <c r="Z155" t="s">
        <v>1468</v>
      </c>
      <c r="AA155">
        <v>0.93</v>
      </c>
      <c r="AB155">
        <v>7.0000000000000007E-2</v>
      </c>
      <c r="AC155">
        <v>0.5</v>
      </c>
      <c r="AD155">
        <v>0.5</v>
      </c>
      <c r="AE155">
        <v>0.5</v>
      </c>
      <c r="AF155">
        <v>0.5</v>
      </c>
      <c r="AG155">
        <v>211</v>
      </c>
      <c r="AH155">
        <v>211</v>
      </c>
      <c r="AI155">
        <v>1555</v>
      </c>
      <c r="AJ155">
        <v>1555</v>
      </c>
      <c r="AK155">
        <v>11.805</v>
      </c>
      <c r="AL155">
        <v>41.796815286624202</v>
      </c>
      <c r="AM155">
        <v>7.7750000000000004</v>
      </c>
    </row>
    <row r="156" spans="1:39" hidden="1" x14ac:dyDescent="0.3">
      <c r="A156" t="s">
        <v>1458</v>
      </c>
      <c r="B156" t="s">
        <v>750</v>
      </c>
      <c r="C156">
        <v>1335</v>
      </c>
      <c r="D156">
        <v>7850</v>
      </c>
      <c r="G156">
        <v>3.6850000000000001</v>
      </c>
      <c r="H156">
        <v>8.625</v>
      </c>
      <c r="I156">
        <v>22.5</v>
      </c>
      <c r="J156">
        <v>10</v>
      </c>
      <c r="K156">
        <v>1335</v>
      </c>
      <c r="L156">
        <v>420.5</v>
      </c>
      <c r="M156">
        <v>1455</v>
      </c>
      <c r="N156" t="s">
        <v>1453</v>
      </c>
      <c r="O156" t="s">
        <v>1453</v>
      </c>
      <c r="P156" t="s">
        <v>1453</v>
      </c>
      <c r="Q156" t="s">
        <v>1453</v>
      </c>
      <c r="R156" t="s">
        <v>1453</v>
      </c>
      <c r="S156" t="s">
        <v>1453</v>
      </c>
      <c r="T156" t="s">
        <v>1453</v>
      </c>
      <c r="U156" t="s">
        <v>1453</v>
      </c>
      <c r="V156">
        <v>1440</v>
      </c>
      <c r="W156">
        <v>45</v>
      </c>
      <c r="X156" t="s">
        <v>1453</v>
      </c>
      <c r="Y156" t="s">
        <v>1453</v>
      </c>
      <c r="Z156" t="s">
        <v>1468</v>
      </c>
      <c r="AA156">
        <v>0.93</v>
      </c>
      <c r="AB156">
        <v>7.0000000000000007E-2</v>
      </c>
      <c r="AC156">
        <v>0.5</v>
      </c>
      <c r="AD156">
        <v>0.5</v>
      </c>
      <c r="AE156">
        <v>0.5</v>
      </c>
      <c r="AF156">
        <v>0.5</v>
      </c>
      <c r="AG156">
        <v>206.5</v>
      </c>
      <c r="AH156">
        <v>206.5</v>
      </c>
      <c r="AI156">
        <v>1575</v>
      </c>
      <c r="AJ156">
        <v>1575</v>
      </c>
      <c r="AK156">
        <v>10.654999999999999</v>
      </c>
      <c r="AL156">
        <v>41.431528662420384</v>
      </c>
      <c r="AM156">
        <v>7.375</v>
      </c>
    </row>
    <row r="157" spans="1:39" hidden="1" x14ac:dyDescent="0.3">
      <c r="A157" t="s">
        <v>1458</v>
      </c>
      <c r="B157" t="s">
        <v>755</v>
      </c>
      <c r="C157">
        <v>1310</v>
      </c>
      <c r="D157">
        <v>7850</v>
      </c>
      <c r="G157">
        <v>3.7050000000000001</v>
      </c>
      <c r="H157">
        <v>8.625</v>
      </c>
      <c r="I157">
        <v>22.5</v>
      </c>
      <c r="J157">
        <v>11</v>
      </c>
      <c r="K157">
        <v>1310</v>
      </c>
      <c r="L157">
        <v>405.5</v>
      </c>
      <c r="M157">
        <v>1460</v>
      </c>
      <c r="N157" t="s">
        <v>1453</v>
      </c>
      <c r="O157" t="s">
        <v>1453</v>
      </c>
      <c r="P157" t="s">
        <v>1453</v>
      </c>
      <c r="Q157" t="s">
        <v>1453</v>
      </c>
      <c r="R157" t="s">
        <v>1453</v>
      </c>
      <c r="S157" t="s">
        <v>1453</v>
      </c>
      <c r="T157" t="s">
        <v>1453</v>
      </c>
      <c r="U157" t="s">
        <v>1453</v>
      </c>
      <c r="V157">
        <v>1410</v>
      </c>
      <c r="W157">
        <v>45</v>
      </c>
      <c r="X157" t="s">
        <v>1453</v>
      </c>
      <c r="Y157" t="s">
        <v>1453</v>
      </c>
      <c r="Z157" t="s">
        <v>1468</v>
      </c>
      <c r="AA157">
        <v>0.93</v>
      </c>
      <c r="AB157">
        <v>7.0000000000000007E-2</v>
      </c>
      <c r="AC157">
        <v>0.5</v>
      </c>
      <c r="AD157">
        <v>0.5</v>
      </c>
      <c r="AE157">
        <v>0.5</v>
      </c>
      <c r="AF157">
        <v>0.5</v>
      </c>
      <c r="AG157">
        <v>206.5</v>
      </c>
      <c r="AH157">
        <v>206.5</v>
      </c>
      <c r="AI157">
        <v>1570</v>
      </c>
      <c r="AJ157">
        <v>1570</v>
      </c>
      <c r="AK157">
        <v>11.164999999999999</v>
      </c>
      <c r="AL157">
        <v>41.3</v>
      </c>
      <c r="AM157">
        <v>7.9649999999999999</v>
      </c>
    </row>
    <row r="158" spans="1:39" hidden="1" x14ac:dyDescent="0.3">
      <c r="A158" t="s">
        <v>1458</v>
      </c>
      <c r="B158" t="s">
        <v>609</v>
      </c>
      <c r="C158">
        <v>1355</v>
      </c>
      <c r="D158">
        <v>7830</v>
      </c>
      <c r="G158">
        <v>2.105</v>
      </c>
      <c r="H158">
        <v>4.28</v>
      </c>
      <c r="I158">
        <v>47.5</v>
      </c>
      <c r="J158">
        <v>25</v>
      </c>
      <c r="K158">
        <v>1255</v>
      </c>
      <c r="L158">
        <v>485</v>
      </c>
      <c r="M158">
        <v>1325</v>
      </c>
      <c r="N158" t="s">
        <v>1453</v>
      </c>
      <c r="O158" t="s">
        <v>1453</v>
      </c>
      <c r="P158" t="s">
        <v>1453</v>
      </c>
      <c r="Q158" t="s">
        <v>1453</v>
      </c>
      <c r="R158" t="s">
        <v>1453</v>
      </c>
      <c r="S158" t="s">
        <v>1453</v>
      </c>
      <c r="T158" t="s">
        <v>1453</v>
      </c>
      <c r="U158" t="s">
        <v>1453</v>
      </c>
      <c r="V158">
        <v>1350</v>
      </c>
      <c r="W158">
        <v>25.65</v>
      </c>
      <c r="X158" t="s">
        <v>1453</v>
      </c>
      <c r="Y158" t="s">
        <v>1453</v>
      </c>
      <c r="Z158" t="s">
        <v>1468</v>
      </c>
      <c r="AA158">
        <v>0.93</v>
      </c>
      <c r="AB158">
        <v>7.0000000000000007E-2</v>
      </c>
      <c r="AC158">
        <v>0.5</v>
      </c>
      <c r="AD158">
        <v>0.5</v>
      </c>
      <c r="AE158">
        <v>0.5</v>
      </c>
      <c r="AF158">
        <v>0.5</v>
      </c>
      <c r="AG158">
        <v>212.5</v>
      </c>
      <c r="AH158">
        <v>212.5</v>
      </c>
      <c r="AI158">
        <v>1520</v>
      </c>
      <c r="AJ158">
        <v>1520</v>
      </c>
      <c r="AK158">
        <v>167</v>
      </c>
      <c r="AL158">
        <v>41.251596424010216</v>
      </c>
      <c r="AM158">
        <v>68.75</v>
      </c>
    </row>
    <row r="159" spans="1:39" hidden="1" x14ac:dyDescent="0.3">
      <c r="A159" t="s">
        <v>1458</v>
      </c>
      <c r="B159" t="s">
        <v>698</v>
      </c>
      <c r="C159">
        <v>372.5</v>
      </c>
      <c r="D159">
        <v>7850</v>
      </c>
      <c r="G159">
        <v>3.86</v>
      </c>
      <c r="H159">
        <v>9.1999999999999993</v>
      </c>
      <c r="I159">
        <v>20</v>
      </c>
      <c r="J159">
        <v>31</v>
      </c>
      <c r="K159">
        <v>372.5</v>
      </c>
      <c r="L159">
        <v>155</v>
      </c>
      <c r="M159">
        <v>1500</v>
      </c>
      <c r="N159" t="s">
        <v>1453</v>
      </c>
      <c r="O159" t="s">
        <v>1453</v>
      </c>
      <c r="P159" t="s">
        <v>1453</v>
      </c>
      <c r="Q159" t="s">
        <v>1453</v>
      </c>
      <c r="R159" t="s">
        <v>1453</v>
      </c>
      <c r="S159" t="s">
        <v>1453</v>
      </c>
      <c r="T159" t="s">
        <v>1453</v>
      </c>
      <c r="U159" t="s">
        <v>1453</v>
      </c>
      <c r="V159">
        <v>510</v>
      </c>
      <c r="W159">
        <v>46</v>
      </c>
      <c r="X159" t="s">
        <v>1453</v>
      </c>
      <c r="Y159" t="s">
        <v>1453</v>
      </c>
      <c r="Z159" t="s">
        <v>1468</v>
      </c>
      <c r="AA159">
        <v>0.93</v>
      </c>
      <c r="AB159">
        <v>7.0000000000000007E-2</v>
      </c>
      <c r="AC159">
        <v>0.5</v>
      </c>
      <c r="AD159">
        <v>0.5</v>
      </c>
      <c r="AE159">
        <v>0.5</v>
      </c>
      <c r="AF159">
        <v>0.5</v>
      </c>
      <c r="AG159">
        <v>205</v>
      </c>
      <c r="AH159">
        <v>205</v>
      </c>
      <c r="AI159">
        <v>1575</v>
      </c>
      <c r="AJ159">
        <v>1575</v>
      </c>
      <c r="AK159">
        <v>14.2</v>
      </c>
      <c r="AL159">
        <v>41.130573248407643</v>
      </c>
      <c r="AM159">
        <v>35.4</v>
      </c>
    </row>
    <row r="160" spans="1:39" hidden="1" x14ac:dyDescent="0.3">
      <c r="A160" t="s">
        <v>1458</v>
      </c>
      <c r="B160" t="s">
        <v>1304</v>
      </c>
      <c r="C160">
        <v>955</v>
      </c>
      <c r="D160">
        <v>7790</v>
      </c>
      <c r="G160">
        <v>46.25</v>
      </c>
      <c r="H160">
        <v>2.59</v>
      </c>
      <c r="I160">
        <v>66.75</v>
      </c>
      <c r="J160">
        <v>17</v>
      </c>
      <c r="K160">
        <v>837</v>
      </c>
      <c r="L160">
        <v>355</v>
      </c>
      <c r="M160">
        <v>1455</v>
      </c>
      <c r="N160" t="s">
        <v>1453</v>
      </c>
      <c r="O160" t="s">
        <v>1453</v>
      </c>
      <c r="P160" t="s">
        <v>1453</v>
      </c>
      <c r="Q160" t="s">
        <v>1453</v>
      </c>
      <c r="R160" t="s">
        <v>1453</v>
      </c>
      <c r="S160" t="s">
        <v>1453</v>
      </c>
      <c r="T160" t="s">
        <v>1453</v>
      </c>
      <c r="U160" t="s">
        <v>1453</v>
      </c>
      <c r="V160">
        <v>1070</v>
      </c>
      <c r="W160">
        <v>18.5</v>
      </c>
      <c r="X160" t="s">
        <v>1453</v>
      </c>
      <c r="Y160" t="s">
        <v>1453</v>
      </c>
      <c r="Z160" t="s">
        <v>1468</v>
      </c>
      <c r="AA160">
        <v>0.93</v>
      </c>
      <c r="AB160">
        <v>7.0000000000000007E-2</v>
      </c>
      <c r="AC160">
        <v>0.5</v>
      </c>
      <c r="AD160">
        <v>0.5</v>
      </c>
      <c r="AE160">
        <v>0.5</v>
      </c>
      <c r="AF160">
        <v>0.5</v>
      </c>
      <c r="AG160">
        <v>199</v>
      </c>
      <c r="AH160">
        <v>199</v>
      </c>
      <c r="AI160">
        <v>1605</v>
      </c>
      <c r="AJ160">
        <v>1605</v>
      </c>
      <c r="AK160">
        <v>72.5</v>
      </c>
      <c r="AL160">
        <v>41.000641848523749</v>
      </c>
      <c r="AM160">
        <v>28.55</v>
      </c>
    </row>
    <row r="161" spans="1:39" hidden="1" x14ac:dyDescent="0.3">
      <c r="A161" t="s">
        <v>1458</v>
      </c>
      <c r="B161" t="s">
        <v>786</v>
      </c>
      <c r="C161">
        <v>1320</v>
      </c>
      <c r="D161">
        <v>7850</v>
      </c>
      <c r="G161">
        <v>3.46</v>
      </c>
      <c r="H161">
        <v>6.2149999999999999</v>
      </c>
      <c r="I161">
        <v>29</v>
      </c>
      <c r="J161">
        <v>11</v>
      </c>
      <c r="K161">
        <v>1320</v>
      </c>
      <c r="L161">
        <v>396.5</v>
      </c>
      <c r="M161">
        <v>1460</v>
      </c>
      <c r="N161" t="s">
        <v>1453</v>
      </c>
      <c r="O161" t="s">
        <v>1453</v>
      </c>
      <c r="P161" t="s">
        <v>1453</v>
      </c>
      <c r="Q161" t="s">
        <v>1453</v>
      </c>
      <c r="R161" t="s">
        <v>1453</v>
      </c>
      <c r="S161" t="s">
        <v>1453</v>
      </c>
      <c r="T161" t="s">
        <v>1453</v>
      </c>
      <c r="U161" t="s">
        <v>1453</v>
      </c>
      <c r="V161">
        <v>1380</v>
      </c>
      <c r="W161">
        <v>40.5</v>
      </c>
      <c r="X161" t="s">
        <v>1453</v>
      </c>
      <c r="Y161" t="s">
        <v>1453</v>
      </c>
      <c r="Z161" t="s">
        <v>1468</v>
      </c>
      <c r="AA161">
        <v>0.93</v>
      </c>
      <c r="AB161">
        <v>7.0000000000000007E-2</v>
      </c>
      <c r="AC161">
        <v>0.5</v>
      </c>
      <c r="AD161">
        <v>0.5</v>
      </c>
      <c r="AE161">
        <v>0.5</v>
      </c>
      <c r="AF161">
        <v>0.5</v>
      </c>
      <c r="AG161">
        <v>206.5</v>
      </c>
      <c r="AH161">
        <v>206.5</v>
      </c>
      <c r="AI161">
        <v>1555</v>
      </c>
      <c r="AJ161">
        <v>1555</v>
      </c>
      <c r="AK161">
        <v>11.855</v>
      </c>
      <c r="AL161">
        <v>40.905414012738852</v>
      </c>
      <c r="AM161">
        <v>7.7549999999999999</v>
      </c>
    </row>
    <row r="162" spans="1:39" hidden="1" x14ac:dyDescent="0.3">
      <c r="A162" t="s">
        <v>1458</v>
      </c>
      <c r="B162" t="s">
        <v>782</v>
      </c>
      <c r="C162">
        <v>1215</v>
      </c>
      <c r="D162">
        <v>7850</v>
      </c>
      <c r="G162">
        <v>3.27</v>
      </c>
      <c r="H162">
        <v>6.2149999999999999</v>
      </c>
      <c r="I162">
        <v>29</v>
      </c>
      <c r="J162">
        <v>17</v>
      </c>
      <c r="K162">
        <v>1215</v>
      </c>
      <c r="L162">
        <v>370</v>
      </c>
      <c r="M162">
        <v>1435</v>
      </c>
      <c r="N162" t="s">
        <v>1453</v>
      </c>
      <c r="O162" t="s">
        <v>1453</v>
      </c>
      <c r="P162" t="s">
        <v>1453</v>
      </c>
      <c r="Q162" t="s">
        <v>1453</v>
      </c>
      <c r="R162" t="s">
        <v>1453</v>
      </c>
      <c r="S162" t="s">
        <v>1453</v>
      </c>
      <c r="T162" t="s">
        <v>1453</v>
      </c>
      <c r="U162" t="s">
        <v>1453</v>
      </c>
      <c r="V162">
        <v>1310</v>
      </c>
      <c r="W162">
        <v>39</v>
      </c>
      <c r="X162" t="s">
        <v>1453</v>
      </c>
      <c r="Y162" t="s">
        <v>1453</v>
      </c>
      <c r="Z162" t="s">
        <v>1468</v>
      </c>
      <c r="AA162">
        <v>0.93</v>
      </c>
      <c r="AB162">
        <v>7.0000000000000007E-2</v>
      </c>
      <c r="AC162">
        <v>0.5</v>
      </c>
      <c r="AD162">
        <v>0.5</v>
      </c>
      <c r="AE162">
        <v>0.5</v>
      </c>
      <c r="AF162">
        <v>0.5</v>
      </c>
      <c r="AG162">
        <v>206.5</v>
      </c>
      <c r="AH162">
        <v>206.5</v>
      </c>
      <c r="AI162">
        <v>1555</v>
      </c>
      <c r="AJ162">
        <v>1555</v>
      </c>
      <c r="AK162">
        <v>11.805</v>
      </c>
      <c r="AL162">
        <v>40.905414012738852</v>
      </c>
      <c r="AM162">
        <v>7</v>
      </c>
    </row>
    <row r="163" spans="1:39" hidden="1" x14ac:dyDescent="0.3">
      <c r="A163" t="s">
        <v>1458</v>
      </c>
      <c r="B163" t="s">
        <v>794</v>
      </c>
      <c r="C163">
        <v>1360</v>
      </c>
      <c r="D163">
        <v>7850</v>
      </c>
      <c r="G163">
        <v>3.77</v>
      </c>
      <c r="H163">
        <v>6.2149999999999999</v>
      </c>
      <c r="I163">
        <v>29</v>
      </c>
      <c r="J163">
        <v>13</v>
      </c>
      <c r="K163">
        <v>1360</v>
      </c>
      <c r="L163">
        <v>415</v>
      </c>
      <c r="M163">
        <v>1470</v>
      </c>
      <c r="N163" t="s">
        <v>1453</v>
      </c>
      <c r="O163" t="s">
        <v>1453</v>
      </c>
      <c r="P163" t="s">
        <v>1453</v>
      </c>
      <c r="Q163" t="s">
        <v>1453</v>
      </c>
      <c r="R163" t="s">
        <v>1453</v>
      </c>
      <c r="S163" t="s">
        <v>1453</v>
      </c>
      <c r="T163" t="s">
        <v>1453</v>
      </c>
      <c r="U163" t="s">
        <v>1453</v>
      </c>
      <c r="V163">
        <v>1435</v>
      </c>
      <c r="W163">
        <v>45</v>
      </c>
      <c r="X163" t="s">
        <v>1453</v>
      </c>
      <c r="Y163" t="s">
        <v>1453</v>
      </c>
      <c r="Z163" t="s">
        <v>1468</v>
      </c>
      <c r="AA163">
        <v>0.93</v>
      </c>
      <c r="AB163">
        <v>7.0000000000000007E-2</v>
      </c>
      <c r="AC163">
        <v>0.5</v>
      </c>
      <c r="AD163">
        <v>0.5</v>
      </c>
      <c r="AE163">
        <v>0.5</v>
      </c>
      <c r="AF163">
        <v>0.5</v>
      </c>
      <c r="AG163">
        <v>206.5</v>
      </c>
      <c r="AH163">
        <v>206.5</v>
      </c>
      <c r="AI163">
        <v>1555</v>
      </c>
      <c r="AJ163">
        <v>1555</v>
      </c>
      <c r="AK163">
        <v>11.94</v>
      </c>
      <c r="AL163">
        <v>40.905414012738852</v>
      </c>
      <c r="AM163">
        <v>7.7549999999999999</v>
      </c>
    </row>
    <row r="164" spans="1:39" hidden="1" x14ac:dyDescent="0.3">
      <c r="A164" t="s">
        <v>1458</v>
      </c>
      <c r="B164" t="s">
        <v>2509</v>
      </c>
      <c r="C164">
        <v>2185</v>
      </c>
      <c r="D164">
        <v>8675</v>
      </c>
      <c r="G164">
        <v>1.7250000000000001</v>
      </c>
      <c r="H164">
        <v>2.2349999999999999</v>
      </c>
      <c r="I164">
        <v>77.949999999999989</v>
      </c>
      <c r="J164">
        <v>3.2</v>
      </c>
      <c r="K164">
        <v>2185</v>
      </c>
      <c r="L164">
        <v>770</v>
      </c>
      <c r="M164">
        <v>1400</v>
      </c>
      <c r="N164" t="s">
        <v>1453</v>
      </c>
      <c r="O164" t="s">
        <v>1453</v>
      </c>
      <c r="P164" t="s">
        <v>1453</v>
      </c>
      <c r="Q164" t="s">
        <v>1453</v>
      </c>
      <c r="R164" t="s">
        <v>1453</v>
      </c>
      <c r="S164" t="s">
        <v>1453</v>
      </c>
      <c r="T164" t="s">
        <v>1453</v>
      </c>
      <c r="U164" t="s">
        <v>1453</v>
      </c>
      <c r="V164">
        <v>2405</v>
      </c>
      <c r="W164">
        <v>19.95</v>
      </c>
      <c r="X164" t="s">
        <v>1453</v>
      </c>
      <c r="Y164" t="s">
        <v>1453</v>
      </c>
      <c r="Z164" t="s">
        <v>1468</v>
      </c>
      <c r="AA164">
        <v>0.93</v>
      </c>
      <c r="AB164">
        <v>7.0000000000000007E-2</v>
      </c>
      <c r="AC164">
        <v>0.5</v>
      </c>
      <c r="AD164">
        <v>0.5</v>
      </c>
      <c r="AE164">
        <v>0.5</v>
      </c>
      <c r="AF164">
        <v>0.5</v>
      </c>
      <c r="AG164">
        <v>238</v>
      </c>
      <c r="AH164">
        <v>238</v>
      </c>
      <c r="AI164">
        <v>1490</v>
      </c>
      <c r="AJ164">
        <v>1490</v>
      </c>
      <c r="AK164">
        <v>76.7</v>
      </c>
      <c r="AL164">
        <v>40.878386167146971</v>
      </c>
      <c r="AM164">
        <v>3.11</v>
      </c>
    </row>
    <row r="165" spans="1:39" hidden="1" x14ac:dyDescent="0.3">
      <c r="A165" t="s">
        <v>1458</v>
      </c>
      <c r="B165" t="s">
        <v>865</v>
      </c>
      <c r="C165">
        <v>1825</v>
      </c>
      <c r="D165">
        <v>7920</v>
      </c>
      <c r="G165">
        <v>2.58</v>
      </c>
      <c r="H165">
        <v>3.625</v>
      </c>
      <c r="I165">
        <v>53</v>
      </c>
      <c r="J165">
        <v>4.5</v>
      </c>
      <c r="K165">
        <v>1905</v>
      </c>
      <c r="L165">
        <v>532.5</v>
      </c>
      <c r="M165">
        <v>1440</v>
      </c>
      <c r="N165" t="s">
        <v>1453</v>
      </c>
      <c r="O165" t="s">
        <v>1453</v>
      </c>
      <c r="P165" t="s">
        <v>1453</v>
      </c>
      <c r="Q165" t="s">
        <v>1453</v>
      </c>
      <c r="R165" t="s">
        <v>1453</v>
      </c>
      <c r="S165" t="s">
        <v>1453</v>
      </c>
      <c r="T165" t="s">
        <v>1453</v>
      </c>
      <c r="U165" t="s">
        <v>1453</v>
      </c>
      <c r="V165">
        <v>1970</v>
      </c>
      <c r="W165">
        <v>26.15</v>
      </c>
      <c r="X165" t="s">
        <v>1453</v>
      </c>
      <c r="Y165" t="s">
        <v>1453</v>
      </c>
      <c r="Z165" t="s">
        <v>1468</v>
      </c>
      <c r="AA165">
        <v>0.93</v>
      </c>
      <c r="AB165">
        <v>7.0000000000000007E-2</v>
      </c>
      <c r="AC165">
        <v>0.5</v>
      </c>
      <c r="AD165">
        <v>0.5</v>
      </c>
      <c r="AE165">
        <v>0.5</v>
      </c>
      <c r="AF165">
        <v>0.5</v>
      </c>
      <c r="AG165">
        <v>187.5</v>
      </c>
      <c r="AH165">
        <v>187.5</v>
      </c>
      <c r="AI165">
        <v>1725</v>
      </c>
      <c r="AJ165">
        <v>1725</v>
      </c>
      <c r="AK165">
        <v>292.5</v>
      </c>
      <c r="AL165">
        <v>40.83806818181818</v>
      </c>
      <c r="AM165">
        <v>83.4</v>
      </c>
    </row>
    <row r="166" spans="1:39" hidden="1" x14ac:dyDescent="0.3">
      <c r="A166" t="s">
        <v>1458</v>
      </c>
      <c r="B166" t="s">
        <v>347</v>
      </c>
      <c r="C166">
        <v>305.5</v>
      </c>
      <c r="D166">
        <v>1855</v>
      </c>
      <c r="G166">
        <v>14.15</v>
      </c>
      <c r="H166">
        <v>30.15</v>
      </c>
      <c r="I166">
        <v>7</v>
      </c>
      <c r="J166">
        <v>5.5</v>
      </c>
      <c r="K166">
        <v>276</v>
      </c>
      <c r="L166">
        <v>120</v>
      </c>
      <c r="M166">
        <v>1280</v>
      </c>
      <c r="N166" t="s">
        <v>1453</v>
      </c>
      <c r="O166" t="s">
        <v>1453</v>
      </c>
      <c r="P166" t="s">
        <v>1453</v>
      </c>
      <c r="Q166" t="s">
        <v>1453</v>
      </c>
      <c r="R166" t="s">
        <v>1453</v>
      </c>
      <c r="S166" t="s">
        <v>1453</v>
      </c>
      <c r="T166" t="s">
        <v>1453</v>
      </c>
      <c r="U166" t="s">
        <v>1453</v>
      </c>
      <c r="V166">
        <v>379.5</v>
      </c>
      <c r="W166">
        <v>180.5</v>
      </c>
      <c r="X166" t="s">
        <v>1453</v>
      </c>
      <c r="Y166" t="s">
        <v>1453</v>
      </c>
      <c r="Z166" t="s">
        <v>1468</v>
      </c>
      <c r="AA166">
        <v>0.93</v>
      </c>
      <c r="AB166">
        <v>7.0000000000000007E-2</v>
      </c>
      <c r="AC166">
        <v>0.5</v>
      </c>
      <c r="AD166">
        <v>0.5</v>
      </c>
      <c r="AE166">
        <v>0.5</v>
      </c>
      <c r="AF166">
        <v>0.5</v>
      </c>
      <c r="AG166">
        <v>297.5</v>
      </c>
      <c r="AH166">
        <v>297.5</v>
      </c>
      <c r="AI166">
        <v>253.5</v>
      </c>
      <c r="AJ166">
        <v>253.5</v>
      </c>
      <c r="AK166" t="e">
        <v>#N/A</v>
      </c>
      <c r="AL166">
        <v>40.655660377358494</v>
      </c>
      <c r="AM166">
        <v>0.503</v>
      </c>
    </row>
    <row r="167" spans="1:39" hidden="1" x14ac:dyDescent="0.3">
      <c r="A167" t="s">
        <v>1458</v>
      </c>
      <c r="B167" t="s">
        <v>2507</v>
      </c>
      <c r="C167">
        <v>1004.5</v>
      </c>
      <c r="D167">
        <v>8290</v>
      </c>
      <c r="G167">
        <v>2.21</v>
      </c>
      <c r="H167">
        <v>3.65</v>
      </c>
      <c r="I167">
        <v>48.45</v>
      </c>
      <c r="J167">
        <v>15.25</v>
      </c>
      <c r="K167">
        <v>1004.5</v>
      </c>
      <c r="L167">
        <v>390</v>
      </c>
      <c r="M167">
        <v>1400</v>
      </c>
      <c r="N167" t="s">
        <v>1453</v>
      </c>
      <c r="O167" t="s">
        <v>1453</v>
      </c>
      <c r="P167" t="s">
        <v>1453</v>
      </c>
      <c r="Q167" t="s">
        <v>1453</v>
      </c>
      <c r="R167" t="s">
        <v>1453</v>
      </c>
      <c r="S167" t="s">
        <v>1453</v>
      </c>
      <c r="T167" t="s">
        <v>1453</v>
      </c>
      <c r="U167" t="s">
        <v>1453</v>
      </c>
      <c r="V167">
        <v>1235</v>
      </c>
      <c r="W167">
        <v>25.5</v>
      </c>
      <c r="X167" t="s">
        <v>1453</v>
      </c>
      <c r="Y167" t="s">
        <v>1453</v>
      </c>
      <c r="Z167" t="s">
        <v>1468</v>
      </c>
      <c r="AA167">
        <v>0.93</v>
      </c>
      <c r="AB167">
        <v>7.0000000000000007E-2</v>
      </c>
      <c r="AC167">
        <v>0.5</v>
      </c>
      <c r="AD167">
        <v>0.5</v>
      </c>
      <c r="AE167">
        <v>0.5</v>
      </c>
      <c r="AF167">
        <v>0.5</v>
      </c>
      <c r="AG167">
        <v>233</v>
      </c>
      <c r="AH167">
        <v>233</v>
      </c>
      <c r="AI167">
        <v>1440</v>
      </c>
      <c r="AJ167">
        <v>1440</v>
      </c>
      <c r="AK167">
        <v>66.599999999999994</v>
      </c>
      <c r="AL167">
        <v>40.472858866103742</v>
      </c>
      <c r="AM167">
        <v>3.0649999999999999</v>
      </c>
    </row>
    <row r="168" spans="1:39" hidden="1" x14ac:dyDescent="0.3">
      <c r="A168" t="s">
        <v>1458</v>
      </c>
      <c r="B168" t="s">
        <v>349</v>
      </c>
      <c r="C168">
        <v>352.5</v>
      </c>
      <c r="D168">
        <v>1850</v>
      </c>
      <c r="G168">
        <v>18.600000000000001</v>
      </c>
      <c r="H168">
        <v>30.15</v>
      </c>
      <c r="I168">
        <v>7</v>
      </c>
      <c r="J168">
        <v>2.75</v>
      </c>
      <c r="K168">
        <v>320</v>
      </c>
      <c r="L168">
        <v>195</v>
      </c>
      <c r="M168">
        <v>1280</v>
      </c>
      <c r="N168" t="s">
        <v>1453</v>
      </c>
      <c r="O168" t="s">
        <v>1453</v>
      </c>
      <c r="P168" t="s">
        <v>1453</v>
      </c>
      <c r="Q168" t="s">
        <v>1453</v>
      </c>
      <c r="R168" t="s">
        <v>1453</v>
      </c>
      <c r="S168" t="s">
        <v>1453</v>
      </c>
      <c r="T168" t="s">
        <v>1453</v>
      </c>
      <c r="U168" t="s">
        <v>1453</v>
      </c>
      <c r="V168">
        <v>435</v>
      </c>
      <c r="W168">
        <v>203</v>
      </c>
      <c r="X168" t="s">
        <v>1453</v>
      </c>
      <c r="Y168" t="s">
        <v>1453</v>
      </c>
      <c r="Z168" t="s">
        <v>1468</v>
      </c>
      <c r="AA168">
        <v>0.93</v>
      </c>
      <c r="AB168">
        <v>7.0000000000000007E-2</v>
      </c>
      <c r="AC168">
        <v>0.5</v>
      </c>
      <c r="AD168">
        <v>0.5</v>
      </c>
      <c r="AE168">
        <v>0.5</v>
      </c>
      <c r="AF168">
        <v>0.5</v>
      </c>
      <c r="AG168">
        <v>302.5</v>
      </c>
      <c r="AH168">
        <v>302.5</v>
      </c>
      <c r="AI168">
        <v>247.5</v>
      </c>
      <c r="AJ168">
        <v>247.5</v>
      </c>
      <c r="AK168" t="e">
        <v>#N/A</v>
      </c>
      <c r="AL168">
        <v>40.469594594594597</v>
      </c>
      <c r="AM168">
        <v>0.49449999999999988</v>
      </c>
    </row>
    <row r="169" spans="1:39" hidden="1" x14ac:dyDescent="0.3">
      <c r="A169" t="s">
        <v>1458</v>
      </c>
      <c r="B169" t="s">
        <v>718</v>
      </c>
      <c r="C169">
        <v>1405</v>
      </c>
      <c r="D169">
        <v>7850</v>
      </c>
      <c r="G169">
        <v>3.89</v>
      </c>
      <c r="H169">
        <v>8.379999999999999</v>
      </c>
      <c r="I169">
        <v>21</v>
      </c>
      <c r="J169">
        <v>10</v>
      </c>
      <c r="K169">
        <v>1410</v>
      </c>
      <c r="L169">
        <v>440</v>
      </c>
      <c r="M169">
        <v>1485</v>
      </c>
      <c r="N169" t="s">
        <v>1453</v>
      </c>
      <c r="O169" t="s">
        <v>1453</v>
      </c>
      <c r="P169" t="s">
        <v>1453</v>
      </c>
      <c r="Q169" t="s">
        <v>1453</v>
      </c>
      <c r="R169" t="s">
        <v>1453</v>
      </c>
      <c r="S169" t="s">
        <v>1453</v>
      </c>
      <c r="T169" t="s">
        <v>1453</v>
      </c>
      <c r="U169" t="s">
        <v>1453</v>
      </c>
      <c r="V169">
        <v>1500</v>
      </c>
      <c r="W169">
        <v>47.5</v>
      </c>
      <c r="X169" t="s">
        <v>1453</v>
      </c>
      <c r="Y169" t="s">
        <v>1453</v>
      </c>
      <c r="Z169" t="s">
        <v>1468</v>
      </c>
      <c r="AA169">
        <v>0.93</v>
      </c>
      <c r="AB169">
        <v>7.0000000000000007E-2</v>
      </c>
      <c r="AC169">
        <v>0.5</v>
      </c>
      <c r="AD169">
        <v>0.5</v>
      </c>
      <c r="AE169">
        <v>0.5</v>
      </c>
      <c r="AF169">
        <v>0.5</v>
      </c>
      <c r="AG169">
        <v>209</v>
      </c>
      <c r="AH169">
        <v>209</v>
      </c>
      <c r="AI169">
        <v>1520</v>
      </c>
      <c r="AJ169">
        <v>1520</v>
      </c>
      <c r="AK169">
        <v>10.35</v>
      </c>
      <c r="AL169">
        <v>40.468789808917201</v>
      </c>
      <c r="AM169">
        <v>7.4249999999999998</v>
      </c>
    </row>
    <row r="170" spans="1:39" hidden="1" x14ac:dyDescent="0.3">
      <c r="A170" t="s">
        <v>1458</v>
      </c>
      <c r="B170" t="s">
        <v>803</v>
      </c>
      <c r="C170">
        <v>1105</v>
      </c>
      <c r="D170">
        <v>7850</v>
      </c>
      <c r="G170">
        <v>4.07</v>
      </c>
      <c r="H170">
        <v>8.2149999999999999</v>
      </c>
      <c r="I170">
        <v>25</v>
      </c>
      <c r="J170">
        <v>15</v>
      </c>
      <c r="K170">
        <v>1105</v>
      </c>
      <c r="L170">
        <v>355.5</v>
      </c>
      <c r="M170">
        <v>1445</v>
      </c>
      <c r="N170" t="s">
        <v>1453</v>
      </c>
      <c r="O170" t="s">
        <v>1453</v>
      </c>
      <c r="P170" t="s">
        <v>1453</v>
      </c>
      <c r="Q170" t="s">
        <v>1453</v>
      </c>
      <c r="R170" t="s">
        <v>1453</v>
      </c>
      <c r="S170" t="s">
        <v>1453</v>
      </c>
      <c r="T170" t="s">
        <v>1453</v>
      </c>
      <c r="U170" t="s">
        <v>1453</v>
      </c>
      <c r="V170">
        <v>1255</v>
      </c>
      <c r="W170">
        <v>48.5</v>
      </c>
      <c r="X170" t="s">
        <v>1453</v>
      </c>
      <c r="Y170" t="s">
        <v>1453</v>
      </c>
      <c r="Z170" t="s">
        <v>1468</v>
      </c>
      <c r="AA170">
        <v>0.93</v>
      </c>
      <c r="AB170">
        <v>7.0000000000000007E-2</v>
      </c>
      <c r="AC170">
        <v>0.5</v>
      </c>
      <c r="AD170">
        <v>0.5</v>
      </c>
      <c r="AE170">
        <v>0.5</v>
      </c>
      <c r="AF170">
        <v>0.5</v>
      </c>
      <c r="AG170">
        <v>211</v>
      </c>
      <c r="AH170">
        <v>211</v>
      </c>
      <c r="AI170">
        <v>1490</v>
      </c>
      <c r="AJ170">
        <v>1490</v>
      </c>
      <c r="AK170">
        <v>10.42</v>
      </c>
      <c r="AL170">
        <v>40.049681528662418</v>
      </c>
      <c r="AM170">
        <v>7.7750000000000004</v>
      </c>
    </row>
    <row r="171" spans="1:39" hidden="1" x14ac:dyDescent="0.3">
      <c r="A171" t="s">
        <v>1458</v>
      </c>
      <c r="B171" t="s">
        <v>771</v>
      </c>
      <c r="C171">
        <v>1300</v>
      </c>
      <c r="D171">
        <v>7850</v>
      </c>
      <c r="G171">
        <v>3.5249999999999999</v>
      </c>
      <c r="H171">
        <v>6.2149999999999999</v>
      </c>
      <c r="I171">
        <v>29</v>
      </c>
      <c r="J171">
        <v>12</v>
      </c>
      <c r="K171">
        <v>1300</v>
      </c>
      <c r="L171">
        <v>401.5</v>
      </c>
      <c r="M171">
        <v>1470</v>
      </c>
      <c r="N171" t="s">
        <v>1453</v>
      </c>
      <c r="O171" t="s">
        <v>1453</v>
      </c>
      <c r="P171" t="s">
        <v>1453</v>
      </c>
      <c r="Q171" t="s">
        <v>1453</v>
      </c>
      <c r="R171" t="s">
        <v>1453</v>
      </c>
      <c r="S171" t="s">
        <v>1453</v>
      </c>
      <c r="T171" t="s">
        <v>1453</v>
      </c>
      <c r="U171" t="s">
        <v>1453</v>
      </c>
      <c r="V171">
        <v>1380</v>
      </c>
      <c r="W171">
        <v>41</v>
      </c>
      <c r="X171" t="s">
        <v>1453</v>
      </c>
      <c r="Y171" t="s">
        <v>1453</v>
      </c>
      <c r="Z171" t="s">
        <v>1468</v>
      </c>
      <c r="AA171">
        <v>0.93</v>
      </c>
      <c r="AB171">
        <v>7.0000000000000007E-2</v>
      </c>
      <c r="AC171">
        <v>0.5</v>
      </c>
      <c r="AD171">
        <v>0.5</v>
      </c>
      <c r="AE171">
        <v>0.5</v>
      </c>
      <c r="AF171">
        <v>0.5</v>
      </c>
      <c r="AG171">
        <v>206.5</v>
      </c>
      <c r="AH171">
        <v>206.5</v>
      </c>
      <c r="AI171">
        <v>1515</v>
      </c>
      <c r="AJ171">
        <v>1515</v>
      </c>
      <c r="AK171">
        <v>11.805</v>
      </c>
      <c r="AL171">
        <v>39.853184713375796</v>
      </c>
      <c r="AM171">
        <v>7.9649999999999999</v>
      </c>
    </row>
    <row r="172" spans="1:39" hidden="1" x14ac:dyDescent="0.3">
      <c r="A172" t="s">
        <v>1458</v>
      </c>
      <c r="B172" t="s">
        <v>806</v>
      </c>
      <c r="C172">
        <v>1130</v>
      </c>
      <c r="D172">
        <v>7850</v>
      </c>
      <c r="G172">
        <v>4.07</v>
      </c>
      <c r="H172">
        <v>8.2149999999999999</v>
      </c>
      <c r="I172">
        <v>25</v>
      </c>
      <c r="J172">
        <v>12</v>
      </c>
      <c r="K172">
        <v>1135</v>
      </c>
      <c r="L172">
        <v>393</v>
      </c>
      <c r="M172">
        <v>1435</v>
      </c>
      <c r="N172" t="s">
        <v>1453</v>
      </c>
      <c r="O172" t="s">
        <v>1453</v>
      </c>
      <c r="P172" t="s">
        <v>1453</v>
      </c>
      <c r="Q172" t="s">
        <v>1453</v>
      </c>
      <c r="R172" t="s">
        <v>1453</v>
      </c>
      <c r="S172" t="s">
        <v>1453</v>
      </c>
      <c r="T172" t="s">
        <v>1453</v>
      </c>
      <c r="U172" t="s">
        <v>1453</v>
      </c>
      <c r="V172">
        <v>1325</v>
      </c>
      <c r="W172">
        <v>48.5</v>
      </c>
      <c r="X172" t="s">
        <v>1453</v>
      </c>
      <c r="Y172" t="s">
        <v>1453</v>
      </c>
      <c r="Z172" t="s">
        <v>1468</v>
      </c>
      <c r="AA172">
        <v>0.93</v>
      </c>
      <c r="AB172">
        <v>7.0000000000000007E-2</v>
      </c>
      <c r="AC172">
        <v>0.5</v>
      </c>
      <c r="AD172">
        <v>0.5</v>
      </c>
      <c r="AE172">
        <v>0.5</v>
      </c>
      <c r="AF172">
        <v>0.5</v>
      </c>
      <c r="AG172">
        <v>207</v>
      </c>
      <c r="AH172">
        <v>207</v>
      </c>
      <c r="AI172">
        <v>1505</v>
      </c>
      <c r="AJ172">
        <v>1505</v>
      </c>
      <c r="AK172">
        <v>10.42</v>
      </c>
      <c r="AL172">
        <v>39.685987261146494</v>
      </c>
      <c r="AM172">
        <v>9.2050000000000001</v>
      </c>
    </row>
    <row r="173" spans="1:39" hidden="1" x14ac:dyDescent="0.3">
      <c r="A173" t="s">
        <v>1458</v>
      </c>
      <c r="B173" t="s">
        <v>358</v>
      </c>
      <c r="C173">
        <v>372.5</v>
      </c>
      <c r="D173">
        <v>1850</v>
      </c>
      <c r="G173">
        <v>18.600000000000001</v>
      </c>
      <c r="H173">
        <v>30.15</v>
      </c>
      <c r="I173">
        <v>7</v>
      </c>
      <c r="J173">
        <v>6.5</v>
      </c>
      <c r="K173">
        <v>337.5</v>
      </c>
      <c r="L173">
        <v>205</v>
      </c>
      <c r="M173">
        <v>1280</v>
      </c>
      <c r="N173" t="s">
        <v>1453</v>
      </c>
      <c r="O173" t="s">
        <v>1453</v>
      </c>
      <c r="P173" t="s">
        <v>1453</v>
      </c>
      <c r="Q173" t="s">
        <v>1453</v>
      </c>
      <c r="R173" t="s">
        <v>1453</v>
      </c>
      <c r="S173" t="s">
        <v>1453</v>
      </c>
      <c r="T173" t="s">
        <v>1453</v>
      </c>
      <c r="U173" t="s">
        <v>1453</v>
      </c>
      <c r="V173">
        <v>505</v>
      </c>
      <c r="W173">
        <v>203</v>
      </c>
      <c r="X173" t="s">
        <v>1453</v>
      </c>
      <c r="Y173" t="s">
        <v>1453</v>
      </c>
      <c r="Z173" t="s">
        <v>1468</v>
      </c>
      <c r="AA173">
        <v>0.93</v>
      </c>
      <c r="AB173">
        <v>7.0000000000000007E-2</v>
      </c>
      <c r="AC173">
        <v>0.5</v>
      </c>
      <c r="AD173">
        <v>0.5</v>
      </c>
      <c r="AE173">
        <v>0.5</v>
      </c>
      <c r="AF173">
        <v>0.5</v>
      </c>
      <c r="AG173">
        <v>302.5</v>
      </c>
      <c r="AH173">
        <v>302.5</v>
      </c>
      <c r="AI173">
        <v>242.5</v>
      </c>
      <c r="AJ173">
        <v>242.5</v>
      </c>
      <c r="AK173" t="e">
        <v>#N/A</v>
      </c>
      <c r="AL173">
        <v>39.652027027027025</v>
      </c>
      <c r="AM173">
        <v>0.48599999999999999</v>
      </c>
    </row>
    <row r="174" spans="1:39" hidden="1" x14ac:dyDescent="0.3">
      <c r="A174" t="s">
        <v>1458</v>
      </c>
      <c r="B174" t="s">
        <v>765</v>
      </c>
      <c r="C174">
        <v>1395</v>
      </c>
      <c r="D174">
        <v>7850</v>
      </c>
      <c r="G174">
        <v>3.75</v>
      </c>
      <c r="H174">
        <v>6.2149999999999999</v>
      </c>
      <c r="I174">
        <v>29</v>
      </c>
      <c r="J174">
        <v>10</v>
      </c>
      <c r="K174">
        <v>1395</v>
      </c>
      <c r="L174">
        <v>430</v>
      </c>
      <c r="M174">
        <v>1485</v>
      </c>
      <c r="N174" t="s">
        <v>1453</v>
      </c>
      <c r="O174" t="s">
        <v>1453</v>
      </c>
      <c r="P174" t="s">
        <v>1453</v>
      </c>
      <c r="Q174" t="s">
        <v>1453</v>
      </c>
      <c r="R174" t="s">
        <v>1453</v>
      </c>
      <c r="S174" t="s">
        <v>1453</v>
      </c>
      <c r="T174" t="s">
        <v>1453</v>
      </c>
      <c r="U174" t="s">
        <v>1453</v>
      </c>
      <c r="V174">
        <v>1485</v>
      </c>
      <c r="W174">
        <v>42</v>
      </c>
      <c r="X174" t="s">
        <v>1453</v>
      </c>
      <c r="Y174" t="s">
        <v>1453</v>
      </c>
      <c r="Z174" t="s">
        <v>1468</v>
      </c>
      <c r="AA174">
        <v>0.93</v>
      </c>
      <c r="AB174">
        <v>7.0000000000000007E-2</v>
      </c>
      <c r="AC174">
        <v>0.5</v>
      </c>
      <c r="AD174">
        <v>0.5</v>
      </c>
      <c r="AE174">
        <v>0.5</v>
      </c>
      <c r="AF174">
        <v>0.5</v>
      </c>
      <c r="AG174">
        <v>206.5</v>
      </c>
      <c r="AH174">
        <v>206.5</v>
      </c>
      <c r="AI174">
        <v>1505</v>
      </c>
      <c r="AJ174">
        <v>1505</v>
      </c>
      <c r="AK174">
        <v>11.805</v>
      </c>
      <c r="AL174">
        <v>39.590127388535031</v>
      </c>
      <c r="AM174">
        <v>7.9649999999999999</v>
      </c>
    </row>
    <row r="175" spans="1:39" hidden="1" x14ac:dyDescent="0.3">
      <c r="A175" t="s">
        <v>1458</v>
      </c>
      <c r="B175" t="s">
        <v>348</v>
      </c>
      <c r="C175">
        <v>321</v>
      </c>
      <c r="D175">
        <v>2095</v>
      </c>
      <c r="G175">
        <v>15.15</v>
      </c>
      <c r="H175">
        <v>49.3</v>
      </c>
      <c r="I175">
        <v>3.5</v>
      </c>
      <c r="J175">
        <v>6.15</v>
      </c>
      <c r="K175">
        <v>300</v>
      </c>
      <c r="L175">
        <v>120</v>
      </c>
      <c r="M175">
        <v>645</v>
      </c>
      <c r="N175" t="s">
        <v>1453</v>
      </c>
      <c r="O175" t="s">
        <v>1453</v>
      </c>
      <c r="P175" t="s">
        <v>1453</v>
      </c>
      <c r="Q175" t="s">
        <v>1453</v>
      </c>
      <c r="R175" t="s">
        <v>1453</v>
      </c>
      <c r="S175" t="s">
        <v>1453</v>
      </c>
      <c r="T175" t="s">
        <v>1453</v>
      </c>
      <c r="U175" t="s">
        <v>1453</v>
      </c>
      <c r="V175">
        <v>354.5</v>
      </c>
      <c r="W175">
        <v>211</v>
      </c>
      <c r="X175" t="s">
        <v>1453</v>
      </c>
      <c r="Y175" t="s">
        <v>1453</v>
      </c>
      <c r="Z175" t="s">
        <v>1468</v>
      </c>
      <c r="AA175">
        <v>0.93</v>
      </c>
      <c r="AB175">
        <v>7.0000000000000007E-2</v>
      </c>
      <c r="AC175">
        <v>0.5</v>
      </c>
      <c r="AD175">
        <v>0.5</v>
      </c>
      <c r="AE175">
        <v>0.5</v>
      </c>
      <c r="AF175">
        <v>0.5</v>
      </c>
      <c r="AG175">
        <v>300.5</v>
      </c>
      <c r="AH175">
        <v>300.5</v>
      </c>
      <c r="AI175">
        <v>276</v>
      </c>
      <c r="AJ175">
        <v>276</v>
      </c>
      <c r="AK175" t="e">
        <v>#N/A</v>
      </c>
      <c r="AL175">
        <v>39.588544152744632</v>
      </c>
      <c r="AM175">
        <v>0.49749999999999989</v>
      </c>
    </row>
    <row r="176" spans="1:39" hidden="1" x14ac:dyDescent="0.3">
      <c r="A176" t="s">
        <v>1458</v>
      </c>
      <c r="B176" t="s">
        <v>2462</v>
      </c>
      <c r="C176">
        <v>1035</v>
      </c>
      <c r="D176">
        <v>7765</v>
      </c>
      <c r="G176">
        <v>3.4950000000000001</v>
      </c>
      <c r="H176">
        <v>6.3650000000000002</v>
      </c>
      <c r="I176">
        <v>27.35</v>
      </c>
      <c r="J176">
        <v>14</v>
      </c>
      <c r="K176">
        <v>1035</v>
      </c>
      <c r="L176">
        <v>400.5</v>
      </c>
      <c r="M176">
        <v>1480</v>
      </c>
      <c r="N176" t="s">
        <v>1453</v>
      </c>
      <c r="O176" t="s">
        <v>1453</v>
      </c>
      <c r="P176" t="s">
        <v>1453</v>
      </c>
      <c r="Q176" t="s">
        <v>1453</v>
      </c>
      <c r="R176" t="s">
        <v>1453</v>
      </c>
      <c r="S176" t="s">
        <v>1453</v>
      </c>
      <c r="T176" t="s">
        <v>1453</v>
      </c>
      <c r="U176" t="s">
        <v>1453</v>
      </c>
      <c r="V176">
        <v>1240</v>
      </c>
      <c r="W176">
        <v>40.349999999999987</v>
      </c>
      <c r="X176" t="s">
        <v>1453</v>
      </c>
      <c r="Y176" t="s">
        <v>1453</v>
      </c>
      <c r="Z176" t="s">
        <v>1468</v>
      </c>
      <c r="AA176">
        <v>0.93</v>
      </c>
      <c r="AB176">
        <v>7.0000000000000007E-2</v>
      </c>
      <c r="AC176">
        <v>0.5</v>
      </c>
      <c r="AD176">
        <v>0.5</v>
      </c>
      <c r="AE176">
        <v>0.5</v>
      </c>
      <c r="AF176">
        <v>0.5</v>
      </c>
      <c r="AG176">
        <v>211.5</v>
      </c>
      <c r="AH176">
        <v>211.5</v>
      </c>
      <c r="AI176">
        <v>1450</v>
      </c>
      <c r="AJ176">
        <v>1450</v>
      </c>
      <c r="AK176">
        <v>30.55</v>
      </c>
      <c r="AL176">
        <v>39.494526722472635</v>
      </c>
      <c r="AM176">
        <v>3.2</v>
      </c>
    </row>
    <row r="177" spans="1:39" hidden="1" x14ac:dyDescent="0.3">
      <c r="A177" t="s">
        <v>1458</v>
      </c>
      <c r="B177" t="s">
        <v>726</v>
      </c>
      <c r="C177">
        <v>1175</v>
      </c>
      <c r="D177">
        <v>7850</v>
      </c>
      <c r="G177">
        <v>3.66</v>
      </c>
      <c r="H177">
        <v>7.625</v>
      </c>
      <c r="I177">
        <v>23</v>
      </c>
      <c r="J177">
        <v>13</v>
      </c>
      <c r="K177">
        <v>1175</v>
      </c>
      <c r="L177">
        <v>367.5</v>
      </c>
      <c r="M177">
        <v>1470</v>
      </c>
      <c r="N177" t="s">
        <v>1453</v>
      </c>
      <c r="O177" t="s">
        <v>1453</v>
      </c>
      <c r="P177" t="s">
        <v>1453</v>
      </c>
      <c r="Q177" t="s">
        <v>1453</v>
      </c>
      <c r="R177" t="s">
        <v>1453</v>
      </c>
      <c r="S177" t="s">
        <v>1453</v>
      </c>
      <c r="T177" t="s">
        <v>1453</v>
      </c>
      <c r="U177" t="s">
        <v>1453</v>
      </c>
      <c r="V177">
        <v>1310</v>
      </c>
      <c r="W177">
        <v>46.5</v>
      </c>
      <c r="X177" t="s">
        <v>1453</v>
      </c>
      <c r="Y177" t="s">
        <v>1453</v>
      </c>
      <c r="Z177" t="s">
        <v>1468</v>
      </c>
      <c r="AA177">
        <v>0.93</v>
      </c>
      <c r="AB177">
        <v>7.0000000000000007E-2</v>
      </c>
      <c r="AC177">
        <v>0.5</v>
      </c>
      <c r="AD177">
        <v>0.5</v>
      </c>
      <c r="AE177">
        <v>0.5</v>
      </c>
      <c r="AF177">
        <v>0.5</v>
      </c>
      <c r="AG177">
        <v>213</v>
      </c>
      <c r="AH177">
        <v>213</v>
      </c>
      <c r="AI177">
        <v>1450</v>
      </c>
      <c r="AJ177">
        <v>1450</v>
      </c>
      <c r="AK177">
        <v>10.35</v>
      </c>
      <c r="AL177">
        <v>39.34394904458599</v>
      </c>
      <c r="AM177">
        <v>8.4749999999999996</v>
      </c>
    </row>
    <row r="178" spans="1:39" hidden="1" x14ac:dyDescent="0.3">
      <c r="A178" t="s">
        <v>1458</v>
      </c>
      <c r="B178" t="s">
        <v>743</v>
      </c>
      <c r="C178">
        <v>1105</v>
      </c>
      <c r="D178">
        <v>7850</v>
      </c>
      <c r="G178">
        <v>3.645</v>
      </c>
      <c r="H178">
        <v>6.7949999999999999</v>
      </c>
      <c r="I178">
        <v>26</v>
      </c>
      <c r="J178">
        <v>15</v>
      </c>
      <c r="K178">
        <v>1105</v>
      </c>
      <c r="L178">
        <v>357.5</v>
      </c>
      <c r="M178">
        <v>1435</v>
      </c>
      <c r="N178" t="s">
        <v>1453</v>
      </c>
      <c r="O178" t="s">
        <v>1453</v>
      </c>
      <c r="P178" t="s">
        <v>1453</v>
      </c>
      <c r="Q178" t="s">
        <v>1453</v>
      </c>
      <c r="R178" t="s">
        <v>1453</v>
      </c>
      <c r="S178" t="s">
        <v>1453</v>
      </c>
      <c r="T178" t="s">
        <v>1453</v>
      </c>
      <c r="U178" t="s">
        <v>1453</v>
      </c>
      <c r="V178">
        <v>1195</v>
      </c>
      <c r="W178">
        <v>44.5</v>
      </c>
      <c r="X178" t="s">
        <v>1453</v>
      </c>
      <c r="Y178" t="s">
        <v>1453</v>
      </c>
      <c r="Z178" t="s">
        <v>1468</v>
      </c>
      <c r="AA178">
        <v>0.93</v>
      </c>
      <c r="AB178">
        <v>7.0000000000000007E-2</v>
      </c>
      <c r="AC178">
        <v>0.5</v>
      </c>
      <c r="AD178">
        <v>0.5</v>
      </c>
      <c r="AE178">
        <v>0.5</v>
      </c>
      <c r="AF178">
        <v>0.5</v>
      </c>
      <c r="AG178">
        <v>206.5</v>
      </c>
      <c r="AH178">
        <v>206.5</v>
      </c>
      <c r="AI178">
        <v>1490</v>
      </c>
      <c r="AJ178">
        <v>1490</v>
      </c>
      <c r="AK178">
        <v>10.35</v>
      </c>
      <c r="AL178">
        <v>39.195541401273886</v>
      </c>
      <c r="AM178">
        <v>8.35</v>
      </c>
    </row>
    <row r="179" spans="1:39" hidden="1" x14ac:dyDescent="0.3">
      <c r="A179" t="s">
        <v>1458</v>
      </c>
      <c r="B179" t="s">
        <v>23</v>
      </c>
      <c r="C179">
        <v>436</v>
      </c>
      <c r="D179">
        <v>3250</v>
      </c>
      <c r="G179">
        <v>7.21</v>
      </c>
      <c r="H179">
        <v>20.5</v>
      </c>
      <c r="I179">
        <v>8</v>
      </c>
      <c r="J179">
        <v>0.13666666666666669</v>
      </c>
      <c r="K179">
        <v>387.83333333333331</v>
      </c>
      <c r="L179">
        <v>57.166666666666657</v>
      </c>
      <c r="M179">
        <v>648.66666666666663</v>
      </c>
      <c r="N179" t="s">
        <v>1453</v>
      </c>
      <c r="O179" t="s">
        <v>1453</v>
      </c>
      <c r="P179" t="s">
        <v>1453</v>
      </c>
      <c r="Q179" t="s">
        <v>1453</v>
      </c>
      <c r="R179" t="s">
        <v>1453</v>
      </c>
      <c r="S179" t="s">
        <v>1453</v>
      </c>
      <c r="T179" t="s">
        <v>1453</v>
      </c>
      <c r="U179" t="s">
        <v>1453</v>
      </c>
      <c r="V179">
        <v>355.33333333333331</v>
      </c>
      <c r="W179">
        <v>81.5</v>
      </c>
      <c r="X179" t="s">
        <v>1453</v>
      </c>
      <c r="Y179" t="s">
        <v>1453</v>
      </c>
      <c r="Z179" t="s">
        <v>1468</v>
      </c>
      <c r="AA179">
        <v>0.93</v>
      </c>
      <c r="AB179">
        <v>7.0000000000000007E-2</v>
      </c>
      <c r="AC179">
        <v>0.5</v>
      </c>
      <c r="AD179">
        <v>0.5</v>
      </c>
      <c r="AE179">
        <v>0.5</v>
      </c>
      <c r="AF179">
        <v>0.5</v>
      </c>
      <c r="AG179">
        <v>182.16666666666671</v>
      </c>
      <c r="AH179">
        <v>182.16666666666671</v>
      </c>
      <c r="AI179">
        <v>697</v>
      </c>
      <c r="AJ179">
        <v>697</v>
      </c>
      <c r="AK179">
        <v>55400</v>
      </c>
      <c r="AL179">
        <v>39.0677435897436</v>
      </c>
      <c r="AM179">
        <v>0.87133333333333329</v>
      </c>
    </row>
    <row r="180" spans="1:39" hidden="1" x14ac:dyDescent="0.3">
      <c r="A180" t="s">
        <v>1458</v>
      </c>
      <c r="B180" t="s">
        <v>740</v>
      </c>
      <c r="C180">
        <v>1042.5</v>
      </c>
      <c r="D180">
        <v>7850</v>
      </c>
      <c r="G180">
        <v>3.645</v>
      </c>
      <c r="H180">
        <v>6.7949999999999999</v>
      </c>
      <c r="I180">
        <v>26</v>
      </c>
      <c r="J180">
        <v>12</v>
      </c>
      <c r="K180">
        <v>1042.5</v>
      </c>
      <c r="L180">
        <v>340</v>
      </c>
      <c r="M180">
        <v>1435</v>
      </c>
      <c r="N180" t="s">
        <v>1453</v>
      </c>
      <c r="O180" t="s">
        <v>1453</v>
      </c>
      <c r="P180" t="s">
        <v>1453</v>
      </c>
      <c r="Q180" t="s">
        <v>1453</v>
      </c>
      <c r="R180" t="s">
        <v>1453</v>
      </c>
      <c r="S180" t="s">
        <v>1453</v>
      </c>
      <c r="T180" t="s">
        <v>1453</v>
      </c>
      <c r="U180" t="s">
        <v>1453</v>
      </c>
      <c r="V180">
        <v>1170</v>
      </c>
      <c r="W180">
        <v>44.5</v>
      </c>
      <c r="X180" t="s">
        <v>1453</v>
      </c>
      <c r="Y180" t="s">
        <v>1453</v>
      </c>
      <c r="Z180" t="s">
        <v>1468</v>
      </c>
      <c r="AA180">
        <v>0.93</v>
      </c>
      <c r="AB180">
        <v>7.0000000000000007E-2</v>
      </c>
      <c r="AC180">
        <v>0.5</v>
      </c>
      <c r="AD180">
        <v>0.5</v>
      </c>
      <c r="AE180">
        <v>0.5</v>
      </c>
      <c r="AF180">
        <v>0.5</v>
      </c>
      <c r="AG180">
        <v>209</v>
      </c>
      <c r="AH180">
        <v>209</v>
      </c>
      <c r="AI180">
        <v>1465</v>
      </c>
      <c r="AJ180">
        <v>1465</v>
      </c>
      <c r="AK180">
        <v>10.315</v>
      </c>
      <c r="AL180">
        <v>39.004458598726117</v>
      </c>
      <c r="AM180">
        <v>8.6950000000000003</v>
      </c>
    </row>
    <row r="181" spans="1:39" hidden="1" x14ac:dyDescent="0.3">
      <c r="A181" t="s">
        <v>1458</v>
      </c>
      <c r="B181" t="s">
        <v>667</v>
      </c>
      <c r="C181">
        <v>1380</v>
      </c>
      <c r="D181">
        <v>7850</v>
      </c>
      <c r="G181">
        <v>3.7749999999999999</v>
      </c>
      <c r="H181">
        <v>7.76</v>
      </c>
      <c r="I181">
        <v>22.5</v>
      </c>
      <c r="J181">
        <v>11</v>
      </c>
      <c r="K181">
        <v>1380</v>
      </c>
      <c r="L181">
        <v>435</v>
      </c>
      <c r="M181">
        <v>1485</v>
      </c>
      <c r="N181" t="s">
        <v>1453</v>
      </c>
      <c r="O181" t="s">
        <v>1453</v>
      </c>
      <c r="P181" t="s">
        <v>1453</v>
      </c>
      <c r="Q181" t="s">
        <v>1453</v>
      </c>
      <c r="R181" t="s">
        <v>1453</v>
      </c>
      <c r="S181" t="s">
        <v>1453</v>
      </c>
      <c r="T181" t="s">
        <v>1453</v>
      </c>
      <c r="U181" t="s">
        <v>1453</v>
      </c>
      <c r="V181">
        <v>1500</v>
      </c>
      <c r="W181">
        <v>45</v>
      </c>
      <c r="X181" t="s">
        <v>1453</v>
      </c>
      <c r="Y181" t="s">
        <v>1453</v>
      </c>
      <c r="Z181" t="s">
        <v>1468</v>
      </c>
      <c r="AA181">
        <v>0.93</v>
      </c>
      <c r="AB181">
        <v>7.0000000000000007E-2</v>
      </c>
      <c r="AC181">
        <v>0.5</v>
      </c>
      <c r="AD181">
        <v>0.5</v>
      </c>
      <c r="AE181">
        <v>0.5</v>
      </c>
      <c r="AF181">
        <v>0.5</v>
      </c>
      <c r="AG181">
        <v>208.5</v>
      </c>
      <c r="AH181">
        <v>208.5</v>
      </c>
      <c r="AI181">
        <v>1465</v>
      </c>
      <c r="AJ181">
        <v>1465</v>
      </c>
      <c r="AK181">
        <v>10.925000000000001</v>
      </c>
      <c r="AL181">
        <v>38.911146496815284</v>
      </c>
      <c r="AM181">
        <v>8.4649999999999999</v>
      </c>
    </row>
    <row r="182" spans="1:39" hidden="1" x14ac:dyDescent="0.3">
      <c r="A182" t="s">
        <v>1458</v>
      </c>
      <c r="B182" t="s">
        <v>591</v>
      </c>
      <c r="C182">
        <v>377.5</v>
      </c>
      <c r="D182">
        <v>8360</v>
      </c>
      <c r="G182">
        <v>3.4550000000000001</v>
      </c>
      <c r="H182">
        <v>3.52</v>
      </c>
      <c r="I182">
        <v>49.05</v>
      </c>
      <c r="J182">
        <v>33.5</v>
      </c>
      <c r="K182">
        <v>353</v>
      </c>
      <c r="L182">
        <v>153.5</v>
      </c>
      <c r="M182">
        <v>1450</v>
      </c>
      <c r="N182" t="s">
        <v>1453</v>
      </c>
      <c r="O182" t="s">
        <v>1453</v>
      </c>
      <c r="P182" t="s">
        <v>1453</v>
      </c>
      <c r="Q182" t="s">
        <v>1453</v>
      </c>
      <c r="R182" t="s">
        <v>1453</v>
      </c>
      <c r="S182" t="s">
        <v>1453</v>
      </c>
      <c r="T182" t="s">
        <v>1453</v>
      </c>
      <c r="U182" t="s">
        <v>1453</v>
      </c>
      <c r="V182">
        <v>569</v>
      </c>
      <c r="W182">
        <v>17.3</v>
      </c>
      <c r="X182" t="s">
        <v>1453</v>
      </c>
      <c r="Y182" t="s">
        <v>1453</v>
      </c>
      <c r="Z182" t="s">
        <v>1468</v>
      </c>
      <c r="AA182">
        <v>0.93</v>
      </c>
      <c r="AB182">
        <v>7.0000000000000007E-2</v>
      </c>
      <c r="AC182">
        <v>0.5</v>
      </c>
      <c r="AD182">
        <v>0.5</v>
      </c>
      <c r="AE182">
        <v>0.5</v>
      </c>
      <c r="AF182">
        <v>0.5</v>
      </c>
      <c r="AG182">
        <v>208</v>
      </c>
      <c r="AH182">
        <v>208</v>
      </c>
      <c r="AI182">
        <v>1560</v>
      </c>
      <c r="AJ182">
        <v>1560</v>
      </c>
      <c r="AK182">
        <v>286</v>
      </c>
      <c r="AL182">
        <v>38.813397129186605</v>
      </c>
      <c r="AM182">
        <v>115.5</v>
      </c>
    </row>
    <row r="183" spans="1:39" hidden="1" x14ac:dyDescent="0.3">
      <c r="A183" t="s">
        <v>1458</v>
      </c>
      <c r="B183" t="s">
        <v>677</v>
      </c>
      <c r="C183">
        <v>1135</v>
      </c>
      <c r="D183">
        <v>7850</v>
      </c>
      <c r="G183">
        <v>3.62</v>
      </c>
      <c r="H183">
        <v>7.76</v>
      </c>
      <c r="I183">
        <v>22.5</v>
      </c>
      <c r="J183">
        <v>13</v>
      </c>
      <c r="K183">
        <v>1140</v>
      </c>
      <c r="L183">
        <v>372.5</v>
      </c>
      <c r="M183">
        <v>1465</v>
      </c>
      <c r="N183" t="s">
        <v>1453</v>
      </c>
      <c r="O183" t="s">
        <v>1453</v>
      </c>
      <c r="P183" t="s">
        <v>1453</v>
      </c>
      <c r="Q183" t="s">
        <v>1453</v>
      </c>
      <c r="R183" t="s">
        <v>1453</v>
      </c>
      <c r="S183" t="s">
        <v>1453</v>
      </c>
      <c r="T183" t="s">
        <v>1453</v>
      </c>
      <c r="U183" t="s">
        <v>1453</v>
      </c>
      <c r="V183">
        <v>1250</v>
      </c>
      <c r="W183">
        <v>45</v>
      </c>
      <c r="X183" t="s">
        <v>1453</v>
      </c>
      <c r="Y183" t="s">
        <v>1453</v>
      </c>
      <c r="Z183" t="s">
        <v>1468</v>
      </c>
      <c r="AA183">
        <v>0.93</v>
      </c>
      <c r="AB183">
        <v>7.0000000000000007E-2</v>
      </c>
      <c r="AC183">
        <v>0.5</v>
      </c>
      <c r="AD183">
        <v>0.5</v>
      </c>
      <c r="AE183">
        <v>0.5</v>
      </c>
      <c r="AF183">
        <v>0.5</v>
      </c>
      <c r="AG183">
        <v>212</v>
      </c>
      <c r="AH183">
        <v>212</v>
      </c>
      <c r="AI183">
        <v>1435</v>
      </c>
      <c r="AJ183">
        <v>1435</v>
      </c>
      <c r="AK183">
        <v>10.925000000000001</v>
      </c>
      <c r="AL183">
        <v>38.754140127388538</v>
      </c>
      <c r="AM183">
        <v>8.5350000000000001</v>
      </c>
    </row>
    <row r="184" spans="1:39" hidden="1" x14ac:dyDescent="0.3">
      <c r="A184" t="s">
        <v>1458</v>
      </c>
      <c r="B184" t="s">
        <v>2477</v>
      </c>
      <c r="C184">
        <v>2075</v>
      </c>
      <c r="D184">
        <v>7860</v>
      </c>
      <c r="G184">
        <v>3.96</v>
      </c>
      <c r="H184">
        <v>8.7100000000000009</v>
      </c>
      <c r="I184">
        <v>20</v>
      </c>
      <c r="J184">
        <v>14.45</v>
      </c>
      <c r="K184">
        <v>2075</v>
      </c>
      <c r="L184">
        <v>610</v>
      </c>
      <c r="M184">
        <v>1480</v>
      </c>
      <c r="N184" t="s">
        <v>1453</v>
      </c>
      <c r="O184" t="s">
        <v>1453</v>
      </c>
      <c r="P184" t="s">
        <v>1453</v>
      </c>
      <c r="Q184" t="s">
        <v>1453</v>
      </c>
      <c r="R184" t="s">
        <v>1453</v>
      </c>
      <c r="S184" t="s">
        <v>1453</v>
      </c>
      <c r="T184" t="s">
        <v>1453</v>
      </c>
      <c r="U184" t="s">
        <v>1453</v>
      </c>
      <c r="V184">
        <v>2300</v>
      </c>
      <c r="W184">
        <v>45.75</v>
      </c>
      <c r="X184" t="s">
        <v>1453</v>
      </c>
      <c r="Y184" t="s">
        <v>1453</v>
      </c>
      <c r="Z184" t="s">
        <v>1468</v>
      </c>
      <c r="AA184">
        <v>0.93</v>
      </c>
      <c r="AB184">
        <v>7.0000000000000007E-2</v>
      </c>
      <c r="AC184">
        <v>0.5</v>
      </c>
      <c r="AD184">
        <v>0.5</v>
      </c>
      <c r="AE184">
        <v>0.5</v>
      </c>
      <c r="AF184">
        <v>0.5</v>
      </c>
      <c r="AG184">
        <v>216.5</v>
      </c>
      <c r="AH184">
        <v>216.5</v>
      </c>
      <c r="AI184">
        <v>1405</v>
      </c>
      <c r="AJ184">
        <v>1405</v>
      </c>
      <c r="AK184">
        <v>64.099999999999994</v>
      </c>
      <c r="AL184">
        <v>38.700063613231549</v>
      </c>
      <c r="AM184">
        <v>3.66</v>
      </c>
    </row>
    <row r="185" spans="1:39" hidden="1" x14ac:dyDescent="0.3">
      <c r="A185" t="s">
        <v>1458</v>
      </c>
      <c r="B185" t="s">
        <v>41</v>
      </c>
      <c r="C185">
        <v>4000</v>
      </c>
      <c r="D185">
        <v>4250</v>
      </c>
      <c r="E185">
        <v>9</v>
      </c>
      <c r="F185">
        <v>29</v>
      </c>
      <c r="G185">
        <v>2.4500000000000002</v>
      </c>
      <c r="H185">
        <v>9.4600000000000001E-19</v>
      </c>
      <c r="I185">
        <v>5.5E+20</v>
      </c>
      <c r="J185">
        <v>0.105</v>
      </c>
      <c r="K185">
        <v>740</v>
      </c>
      <c r="L185">
        <v>1200</v>
      </c>
      <c r="M185">
        <v>2055</v>
      </c>
      <c r="N185" t="s">
        <v>1453</v>
      </c>
      <c r="O185" t="s">
        <v>1453</v>
      </c>
      <c r="P185" t="s">
        <v>1453</v>
      </c>
      <c r="Q185" t="s">
        <v>1453</v>
      </c>
      <c r="R185" t="s">
        <v>1453</v>
      </c>
      <c r="S185" t="s">
        <v>1453</v>
      </c>
      <c r="T185" t="s">
        <v>1453</v>
      </c>
      <c r="U185" t="s">
        <v>1453</v>
      </c>
      <c r="V185">
        <v>400</v>
      </c>
      <c r="W185">
        <v>19</v>
      </c>
      <c r="X185" t="s">
        <v>1453</v>
      </c>
      <c r="Y185" t="s">
        <v>1453</v>
      </c>
      <c r="Z185" t="s">
        <v>1468</v>
      </c>
      <c r="AA185">
        <v>0.93</v>
      </c>
      <c r="AB185">
        <v>7.0000000000000007E-2</v>
      </c>
      <c r="AC185">
        <v>0.5</v>
      </c>
      <c r="AD185">
        <v>0.5</v>
      </c>
      <c r="AE185">
        <v>0.5</v>
      </c>
      <c r="AF185">
        <v>0.5</v>
      </c>
      <c r="AG185">
        <v>395</v>
      </c>
      <c r="AH185">
        <v>395</v>
      </c>
      <c r="AI185">
        <v>413.5</v>
      </c>
      <c r="AJ185">
        <v>413.5</v>
      </c>
      <c r="AK185">
        <v>576</v>
      </c>
      <c r="AL185">
        <v>38.431176470588234</v>
      </c>
      <c r="AM185">
        <v>4.1549999999999997E-2</v>
      </c>
    </row>
    <row r="186" spans="1:39" hidden="1" x14ac:dyDescent="0.3">
      <c r="A186" t="s">
        <v>1458</v>
      </c>
      <c r="B186" t="s">
        <v>1302</v>
      </c>
      <c r="C186">
        <v>1495</v>
      </c>
      <c r="D186">
        <v>7810</v>
      </c>
      <c r="G186">
        <v>1.5</v>
      </c>
      <c r="H186">
        <v>2.1</v>
      </c>
      <c r="I186">
        <v>82.199999999999989</v>
      </c>
      <c r="J186">
        <v>11.815</v>
      </c>
      <c r="K186">
        <v>1465</v>
      </c>
      <c r="L186">
        <v>474</v>
      </c>
      <c r="M186">
        <v>1420</v>
      </c>
      <c r="N186" t="s">
        <v>1453</v>
      </c>
      <c r="O186" t="s">
        <v>1453</v>
      </c>
      <c r="P186" t="s">
        <v>1453</v>
      </c>
      <c r="Q186" t="s">
        <v>1453</v>
      </c>
      <c r="R186" t="s">
        <v>1453</v>
      </c>
      <c r="S186" t="s">
        <v>1453</v>
      </c>
      <c r="T186" t="s">
        <v>1453</v>
      </c>
      <c r="U186" t="s">
        <v>1453</v>
      </c>
      <c r="V186">
        <v>1565</v>
      </c>
      <c r="W186">
        <v>15.85</v>
      </c>
      <c r="X186" t="s">
        <v>1453</v>
      </c>
      <c r="Y186" t="s">
        <v>1453</v>
      </c>
      <c r="Z186" t="s">
        <v>1468</v>
      </c>
      <c r="AA186">
        <v>0.93</v>
      </c>
      <c r="AB186">
        <v>7.0000000000000007E-2</v>
      </c>
      <c r="AC186">
        <v>0.5</v>
      </c>
      <c r="AD186">
        <v>0.5</v>
      </c>
      <c r="AE186">
        <v>0.5</v>
      </c>
      <c r="AF186">
        <v>0.5</v>
      </c>
      <c r="AG186">
        <v>202</v>
      </c>
      <c r="AH186">
        <v>202</v>
      </c>
      <c r="AI186">
        <v>1485</v>
      </c>
      <c r="AJ186">
        <v>1485</v>
      </c>
      <c r="AK186">
        <v>64.95</v>
      </c>
      <c r="AL186">
        <v>38.408450704225352</v>
      </c>
      <c r="AM186">
        <v>31.15</v>
      </c>
    </row>
    <row r="187" spans="1:39" hidden="1" x14ac:dyDescent="0.3">
      <c r="A187" t="s">
        <v>1458</v>
      </c>
      <c r="B187" t="s">
        <v>811</v>
      </c>
      <c r="C187">
        <v>1210</v>
      </c>
      <c r="D187">
        <v>7850</v>
      </c>
      <c r="G187">
        <v>4.07</v>
      </c>
      <c r="H187">
        <v>8.2149999999999999</v>
      </c>
      <c r="I187">
        <v>25</v>
      </c>
      <c r="J187">
        <v>13</v>
      </c>
      <c r="K187">
        <v>1210</v>
      </c>
      <c r="L187">
        <v>385</v>
      </c>
      <c r="M187">
        <v>1485</v>
      </c>
      <c r="N187" t="s">
        <v>1453</v>
      </c>
      <c r="O187" t="s">
        <v>1453</v>
      </c>
      <c r="P187" t="s">
        <v>1453</v>
      </c>
      <c r="Q187" t="s">
        <v>1453</v>
      </c>
      <c r="R187" t="s">
        <v>1453</v>
      </c>
      <c r="S187" t="s">
        <v>1453</v>
      </c>
      <c r="T187" t="s">
        <v>1453</v>
      </c>
      <c r="U187" t="s">
        <v>1453</v>
      </c>
      <c r="V187">
        <v>1345</v>
      </c>
      <c r="W187">
        <v>48.5</v>
      </c>
      <c r="X187" t="s">
        <v>1453</v>
      </c>
      <c r="Y187" t="s">
        <v>1453</v>
      </c>
      <c r="Z187" t="s">
        <v>1468</v>
      </c>
      <c r="AA187">
        <v>0.93</v>
      </c>
      <c r="AB187">
        <v>7.0000000000000007E-2</v>
      </c>
      <c r="AC187">
        <v>0.5</v>
      </c>
      <c r="AD187">
        <v>0.5</v>
      </c>
      <c r="AE187">
        <v>0.5</v>
      </c>
      <c r="AF187">
        <v>0.5</v>
      </c>
      <c r="AG187">
        <v>211</v>
      </c>
      <c r="AH187">
        <v>211</v>
      </c>
      <c r="AI187">
        <v>1425</v>
      </c>
      <c r="AJ187">
        <v>1425</v>
      </c>
      <c r="AK187">
        <v>11.414999999999999</v>
      </c>
      <c r="AL187">
        <v>38.302547770700635</v>
      </c>
      <c r="AM187">
        <v>9.1999999999999993</v>
      </c>
    </row>
    <row r="188" spans="1:39" hidden="1" x14ac:dyDescent="0.3">
      <c r="A188" t="s">
        <v>1458</v>
      </c>
      <c r="B188" t="s">
        <v>661</v>
      </c>
      <c r="C188">
        <v>1175</v>
      </c>
      <c r="D188">
        <v>7850</v>
      </c>
      <c r="G188">
        <v>4.24</v>
      </c>
      <c r="H188">
        <v>9.1999999999999993</v>
      </c>
      <c r="I188">
        <v>20</v>
      </c>
      <c r="J188">
        <v>15</v>
      </c>
      <c r="K188">
        <v>1175</v>
      </c>
      <c r="L188">
        <v>383</v>
      </c>
      <c r="M188">
        <v>1465</v>
      </c>
      <c r="N188" t="s">
        <v>1453</v>
      </c>
      <c r="O188" t="s">
        <v>1453</v>
      </c>
      <c r="P188" t="s">
        <v>1453</v>
      </c>
      <c r="Q188" t="s">
        <v>1453</v>
      </c>
      <c r="R188" t="s">
        <v>1453</v>
      </c>
      <c r="S188" t="s">
        <v>1453</v>
      </c>
      <c r="T188" t="s">
        <v>1453</v>
      </c>
      <c r="U188" t="s">
        <v>1453</v>
      </c>
      <c r="V188">
        <v>1290</v>
      </c>
      <c r="W188">
        <v>50.5</v>
      </c>
      <c r="X188" t="s">
        <v>1453</v>
      </c>
      <c r="Y188" t="s">
        <v>1453</v>
      </c>
      <c r="Z188" t="s">
        <v>1468</v>
      </c>
      <c r="AA188">
        <v>0.93</v>
      </c>
      <c r="AB188">
        <v>7.0000000000000007E-2</v>
      </c>
      <c r="AC188">
        <v>0.5</v>
      </c>
      <c r="AD188">
        <v>0.5</v>
      </c>
      <c r="AE188">
        <v>0.5</v>
      </c>
      <c r="AF188">
        <v>0.5</v>
      </c>
      <c r="AG188">
        <v>206.5</v>
      </c>
      <c r="AH188">
        <v>206.5</v>
      </c>
      <c r="AI188">
        <v>1455</v>
      </c>
      <c r="AJ188">
        <v>1455</v>
      </c>
      <c r="AK188">
        <v>10.925000000000001</v>
      </c>
      <c r="AL188">
        <v>38.274840764331209</v>
      </c>
      <c r="AM188">
        <v>8.7449999999999992</v>
      </c>
    </row>
    <row r="189" spans="1:39" hidden="1" x14ac:dyDescent="0.3">
      <c r="A189" t="s">
        <v>1458</v>
      </c>
      <c r="B189" t="s">
        <v>1269</v>
      </c>
      <c r="C189">
        <v>690.5</v>
      </c>
      <c r="D189">
        <v>7755</v>
      </c>
      <c r="G189">
        <v>2.4300000000000002</v>
      </c>
      <c r="H189">
        <v>3.1349999999999998</v>
      </c>
      <c r="I189">
        <v>55</v>
      </c>
      <c r="J189">
        <v>14.05</v>
      </c>
      <c r="K189">
        <v>690.5</v>
      </c>
      <c r="L189">
        <v>219.5</v>
      </c>
      <c r="M189">
        <v>1480</v>
      </c>
      <c r="N189" t="s">
        <v>1453</v>
      </c>
      <c r="O189" t="s">
        <v>1453</v>
      </c>
      <c r="P189" t="s">
        <v>1453</v>
      </c>
      <c r="Q189" t="s">
        <v>1453</v>
      </c>
      <c r="R189" t="s">
        <v>1453</v>
      </c>
      <c r="S189" t="s">
        <v>1453</v>
      </c>
      <c r="T189" t="s">
        <v>1453</v>
      </c>
      <c r="U189" t="s">
        <v>1453</v>
      </c>
      <c r="V189">
        <v>760</v>
      </c>
      <c r="W189">
        <v>25</v>
      </c>
      <c r="X189" t="s">
        <v>1453</v>
      </c>
      <c r="Y189" t="s">
        <v>1453</v>
      </c>
      <c r="Z189" t="s">
        <v>1468</v>
      </c>
      <c r="AA189">
        <v>0.93</v>
      </c>
      <c r="AB189">
        <v>7.0000000000000007E-2</v>
      </c>
      <c r="AC189">
        <v>0.5</v>
      </c>
      <c r="AD189">
        <v>0.5</v>
      </c>
      <c r="AE189">
        <v>0.5</v>
      </c>
      <c r="AF189">
        <v>0.5</v>
      </c>
      <c r="AG189">
        <v>200</v>
      </c>
      <c r="AH189">
        <v>200</v>
      </c>
      <c r="AI189">
        <v>1480</v>
      </c>
      <c r="AJ189">
        <v>1480</v>
      </c>
      <c r="AK189">
        <v>17.55</v>
      </c>
      <c r="AL189">
        <v>38.168923275306256</v>
      </c>
      <c r="AM189">
        <v>4.8949999999999996</v>
      </c>
    </row>
    <row r="190" spans="1:39" hidden="1" x14ac:dyDescent="0.3">
      <c r="A190" t="s">
        <v>1458</v>
      </c>
      <c r="B190" t="s">
        <v>356</v>
      </c>
      <c r="C190">
        <v>352.5</v>
      </c>
      <c r="D190">
        <v>1850</v>
      </c>
      <c r="G190">
        <v>18.600000000000001</v>
      </c>
      <c r="H190">
        <v>30.15</v>
      </c>
      <c r="I190">
        <v>7</v>
      </c>
      <c r="J190">
        <v>3</v>
      </c>
      <c r="K190">
        <v>320</v>
      </c>
      <c r="L190">
        <v>195</v>
      </c>
      <c r="M190">
        <v>1280</v>
      </c>
      <c r="N190" t="s">
        <v>1453</v>
      </c>
      <c r="O190" t="s">
        <v>1453</v>
      </c>
      <c r="P190" t="s">
        <v>1453</v>
      </c>
      <c r="Q190" t="s">
        <v>1453</v>
      </c>
      <c r="R190" t="s">
        <v>1453</v>
      </c>
      <c r="S190" t="s">
        <v>1453</v>
      </c>
      <c r="T190" t="s">
        <v>1453</v>
      </c>
      <c r="U190" t="s">
        <v>1453</v>
      </c>
      <c r="V190">
        <v>477.5</v>
      </c>
      <c r="W190">
        <v>203</v>
      </c>
      <c r="X190" t="s">
        <v>1453</v>
      </c>
      <c r="Y190" t="s">
        <v>1453</v>
      </c>
      <c r="Z190" t="s">
        <v>1468</v>
      </c>
      <c r="AA190">
        <v>0.93</v>
      </c>
      <c r="AB190">
        <v>7.0000000000000007E-2</v>
      </c>
      <c r="AC190">
        <v>0.5</v>
      </c>
      <c r="AD190">
        <v>0.5</v>
      </c>
      <c r="AE190">
        <v>0.5</v>
      </c>
      <c r="AF190">
        <v>0.5</v>
      </c>
      <c r="AG190">
        <v>302.5</v>
      </c>
      <c r="AH190">
        <v>302.5</v>
      </c>
      <c r="AI190">
        <v>232.5</v>
      </c>
      <c r="AJ190">
        <v>232.5</v>
      </c>
      <c r="AK190" t="e">
        <v>#N/A</v>
      </c>
      <c r="AL190">
        <v>38.016891891891895</v>
      </c>
      <c r="AM190">
        <v>0.49449999999999988</v>
      </c>
    </row>
    <row r="191" spans="1:39" hidden="1" x14ac:dyDescent="0.3">
      <c r="A191" t="s">
        <v>1458</v>
      </c>
      <c r="B191" t="s">
        <v>1356</v>
      </c>
      <c r="C191">
        <v>3505</v>
      </c>
      <c r="D191">
        <v>4010</v>
      </c>
      <c r="E191">
        <v>25</v>
      </c>
      <c r="F191">
        <v>7</v>
      </c>
      <c r="G191">
        <v>0.71</v>
      </c>
      <c r="H191">
        <v>8.6000860000000001E-18</v>
      </c>
      <c r="I191">
        <v>5.0000499999999998E+23</v>
      </c>
      <c r="J191">
        <v>0.125</v>
      </c>
      <c r="K191">
        <v>420.5</v>
      </c>
      <c r="L191">
        <v>981.5</v>
      </c>
      <c r="M191">
        <v>1840</v>
      </c>
      <c r="N191" t="s">
        <v>1453</v>
      </c>
      <c r="O191" t="s">
        <v>1453</v>
      </c>
      <c r="P191" t="s">
        <v>1453</v>
      </c>
      <c r="Q191" t="s">
        <v>1453</v>
      </c>
      <c r="R191" t="s">
        <v>1453</v>
      </c>
      <c r="S191" t="s">
        <v>1453</v>
      </c>
      <c r="T191" t="s">
        <v>1453</v>
      </c>
      <c r="U191" t="s">
        <v>1453</v>
      </c>
      <c r="V191">
        <v>350.5</v>
      </c>
      <c r="W191">
        <v>7</v>
      </c>
      <c r="X191" t="s">
        <v>1453</v>
      </c>
      <c r="Y191" t="s">
        <v>1453</v>
      </c>
      <c r="Z191" t="s">
        <v>1468</v>
      </c>
      <c r="AA191">
        <v>0.93</v>
      </c>
      <c r="AB191">
        <v>7.0000000000000007E-2</v>
      </c>
      <c r="AC191">
        <v>0.5</v>
      </c>
      <c r="AD191">
        <v>0.5</v>
      </c>
      <c r="AE191">
        <v>0.5</v>
      </c>
      <c r="AF191">
        <v>0.5</v>
      </c>
      <c r="AG191">
        <v>471.25</v>
      </c>
      <c r="AH191">
        <v>471.25</v>
      </c>
      <c r="AI191">
        <v>322</v>
      </c>
      <c r="AJ191">
        <v>322</v>
      </c>
      <c r="AK191">
        <v>158.5</v>
      </c>
      <c r="AL191">
        <v>37.841022443890274</v>
      </c>
      <c r="AM191">
        <v>4.6975000000000003E-2</v>
      </c>
    </row>
    <row r="192" spans="1:39" hidden="1" x14ac:dyDescent="0.3">
      <c r="A192" t="s">
        <v>1458</v>
      </c>
      <c r="B192" t="s">
        <v>489</v>
      </c>
      <c r="C192">
        <v>1150</v>
      </c>
      <c r="D192">
        <v>7850</v>
      </c>
      <c r="G192">
        <v>4.1950000000000003</v>
      </c>
      <c r="H192">
        <v>9.67</v>
      </c>
      <c r="I192">
        <v>18.5</v>
      </c>
      <c r="J192">
        <v>14</v>
      </c>
      <c r="K192">
        <v>1155</v>
      </c>
      <c r="L192">
        <v>377.5</v>
      </c>
      <c r="M192">
        <v>1465</v>
      </c>
      <c r="N192" t="s">
        <v>1453</v>
      </c>
      <c r="O192" t="s">
        <v>1453</v>
      </c>
      <c r="P192" t="s">
        <v>1453</v>
      </c>
      <c r="Q192" t="s">
        <v>1453</v>
      </c>
      <c r="R192" t="s">
        <v>1453</v>
      </c>
      <c r="S192" t="s">
        <v>1453</v>
      </c>
      <c r="T192" t="s">
        <v>1453</v>
      </c>
      <c r="U192" t="s">
        <v>1453</v>
      </c>
      <c r="V192">
        <v>1265</v>
      </c>
      <c r="W192">
        <v>50</v>
      </c>
      <c r="X192" t="s">
        <v>1453</v>
      </c>
      <c r="Y192" t="s">
        <v>1453</v>
      </c>
      <c r="Z192" t="s">
        <v>1468</v>
      </c>
      <c r="AA192">
        <v>0.93</v>
      </c>
      <c r="AB192">
        <v>7.0000000000000007E-2</v>
      </c>
      <c r="AC192">
        <v>0.5</v>
      </c>
      <c r="AD192">
        <v>0.5</v>
      </c>
      <c r="AE192">
        <v>0.5</v>
      </c>
      <c r="AF192">
        <v>0.5</v>
      </c>
      <c r="AG192">
        <v>207.5</v>
      </c>
      <c r="AH192">
        <v>207.5</v>
      </c>
      <c r="AI192">
        <v>1425</v>
      </c>
      <c r="AJ192">
        <v>1425</v>
      </c>
      <c r="AK192">
        <v>10.265000000000001</v>
      </c>
      <c r="AL192">
        <v>37.667197452229303</v>
      </c>
      <c r="AM192">
        <v>2.7050000000000001</v>
      </c>
    </row>
    <row r="193" spans="1:39" hidden="1" x14ac:dyDescent="0.3">
      <c r="A193" t="s">
        <v>1458</v>
      </c>
      <c r="B193" t="s">
        <v>719</v>
      </c>
      <c r="C193">
        <v>1210</v>
      </c>
      <c r="D193">
        <v>7850</v>
      </c>
      <c r="G193">
        <v>3.89</v>
      </c>
      <c r="H193">
        <v>8.379999999999999</v>
      </c>
      <c r="I193">
        <v>21</v>
      </c>
      <c r="J193">
        <v>12</v>
      </c>
      <c r="K193">
        <v>1210</v>
      </c>
      <c r="L193">
        <v>380</v>
      </c>
      <c r="M193">
        <v>1485</v>
      </c>
      <c r="N193" t="s">
        <v>1453</v>
      </c>
      <c r="O193" t="s">
        <v>1453</v>
      </c>
      <c r="P193" t="s">
        <v>1453</v>
      </c>
      <c r="Q193" t="s">
        <v>1453</v>
      </c>
      <c r="R193" t="s">
        <v>1453</v>
      </c>
      <c r="S193" t="s">
        <v>1453</v>
      </c>
      <c r="T193" t="s">
        <v>1453</v>
      </c>
      <c r="U193" t="s">
        <v>1453</v>
      </c>
      <c r="V193">
        <v>1280</v>
      </c>
      <c r="W193">
        <v>47.5</v>
      </c>
      <c r="X193" t="s">
        <v>1453</v>
      </c>
      <c r="Y193" t="s">
        <v>1453</v>
      </c>
      <c r="Z193" t="s">
        <v>1468</v>
      </c>
      <c r="AA193">
        <v>0.93</v>
      </c>
      <c r="AB193">
        <v>7.0000000000000007E-2</v>
      </c>
      <c r="AC193">
        <v>0.5</v>
      </c>
      <c r="AD193">
        <v>0.5</v>
      </c>
      <c r="AE193">
        <v>0.5</v>
      </c>
      <c r="AF193">
        <v>0.5</v>
      </c>
      <c r="AG193">
        <v>209</v>
      </c>
      <c r="AH193">
        <v>209</v>
      </c>
      <c r="AI193">
        <v>1410</v>
      </c>
      <c r="AJ193">
        <v>1410</v>
      </c>
      <c r="AK193">
        <v>10.35</v>
      </c>
      <c r="AL193">
        <v>37.540127388535034</v>
      </c>
      <c r="AM193">
        <v>8.41</v>
      </c>
    </row>
    <row r="194" spans="1:39" hidden="1" x14ac:dyDescent="0.3">
      <c r="A194" t="s">
        <v>1458</v>
      </c>
      <c r="B194" t="s">
        <v>2472</v>
      </c>
      <c r="C194">
        <v>1265</v>
      </c>
      <c r="D194">
        <v>7755</v>
      </c>
      <c r="G194">
        <v>3.5350000000000001</v>
      </c>
      <c r="H194">
        <v>3.65</v>
      </c>
      <c r="I194">
        <v>48.45</v>
      </c>
      <c r="J194">
        <v>9</v>
      </c>
      <c r="K194">
        <v>1265</v>
      </c>
      <c r="L194">
        <v>490</v>
      </c>
      <c r="M194">
        <v>1480</v>
      </c>
      <c r="N194" t="s">
        <v>1453</v>
      </c>
      <c r="O194" t="s">
        <v>1453</v>
      </c>
      <c r="P194" t="s">
        <v>1453</v>
      </c>
      <c r="Q194" t="s">
        <v>1453</v>
      </c>
      <c r="R194" t="s">
        <v>1453</v>
      </c>
      <c r="S194" t="s">
        <v>1453</v>
      </c>
      <c r="T194" t="s">
        <v>1453</v>
      </c>
      <c r="U194" t="s">
        <v>1453</v>
      </c>
      <c r="V194">
        <v>1990</v>
      </c>
      <c r="W194">
        <v>42.25</v>
      </c>
      <c r="X194" t="s">
        <v>1453</v>
      </c>
      <c r="Y194" t="s">
        <v>1453</v>
      </c>
      <c r="Z194" t="s">
        <v>1468</v>
      </c>
      <c r="AA194">
        <v>0.93</v>
      </c>
      <c r="AB194">
        <v>7.0000000000000007E-2</v>
      </c>
      <c r="AC194">
        <v>0.5</v>
      </c>
      <c r="AD194">
        <v>0.5</v>
      </c>
      <c r="AE194">
        <v>0.5</v>
      </c>
      <c r="AF194">
        <v>0.5</v>
      </c>
      <c r="AG194">
        <v>213</v>
      </c>
      <c r="AH194">
        <v>213</v>
      </c>
      <c r="AI194">
        <v>1356.5</v>
      </c>
      <c r="AJ194">
        <v>1356.5</v>
      </c>
      <c r="AK194">
        <v>36.65</v>
      </c>
      <c r="AL194">
        <v>37.257833655705994</v>
      </c>
      <c r="AM194">
        <v>3.89</v>
      </c>
    </row>
    <row r="195" spans="1:39" hidden="1" x14ac:dyDescent="0.3">
      <c r="A195" t="s">
        <v>1458</v>
      </c>
      <c r="B195" t="s">
        <v>514</v>
      </c>
      <c r="C195">
        <v>487.5</v>
      </c>
      <c r="D195">
        <v>8310</v>
      </c>
      <c r="G195">
        <v>1.1125</v>
      </c>
      <c r="H195">
        <v>1.98</v>
      </c>
      <c r="I195">
        <v>87.8</v>
      </c>
      <c r="J195">
        <v>9.75</v>
      </c>
      <c r="K195">
        <v>493.5</v>
      </c>
      <c r="L195">
        <v>294.5</v>
      </c>
      <c r="M195">
        <v>1390</v>
      </c>
      <c r="N195" t="s">
        <v>1453</v>
      </c>
      <c r="O195" t="s">
        <v>1453</v>
      </c>
      <c r="P195" t="s">
        <v>1453</v>
      </c>
      <c r="Q195" t="s">
        <v>1453</v>
      </c>
      <c r="R195" t="s">
        <v>1453</v>
      </c>
      <c r="S195" t="s">
        <v>1453</v>
      </c>
      <c r="T195" t="s">
        <v>1453</v>
      </c>
      <c r="U195" t="s">
        <v>1453</v>
      </c>
      <c r="V195">
        <v>709.5</v>
      </c>
      <c r="W195">
        <v>13</v>
      </c>
      <c r="X195" t="s">
        <v>1453</v>
      </c>
      <c r="Y195" t="s">
        <v>1453</v>
      </c>
      <c r="Z195" t="s">
        <v>1468</v>
      </c>
      <c r="AA195">
        <v>0.93</v>
      </c>
      <c r="AB195">
        <v>7.0000000000000007E-2</v>
      </c>
      <c r="AC195">
        <v>0.5</v>
      </c>
      <c r="AD195">
        <v>0.5</v>
      </c>
      <c r="AE195">
        <v>0.5</v>
      </c>
      <c r="AF195">
        <v>0.5</v>
      </c>
      <c r="AG195">
        <v>203.5</v>
      </c>
      <c r="AH195">
        <v>203.5</v>
      </c>
      <c r="AI195">
        <v>1520</v>
      </c>
      <c r="AJ195">
        <v>1520</v>
      </c>
      <c r="AK195">
        <v>225.5</v>
      </c>
      <c r="AL195">
        <v>37.222623345367026</v>
      </c>
      <c r="AM195" t="e">
        <v>#N/A</v>
      </c>
    </row>
    <row r="196" spans="1:39" hidden="1" x14ac:dyDescent="0.3">
      <c r="A196" t="s">
        <v>1458</v>
      </c>
      <c r="B196" t="s">
        <v>703</v>
      </c>
      <c r="C196">
        <v>1155</v>
      </c>
      <c r="D196">
        <v>7850</v>
      </c>
      <c r="G196">
        <v>3.7749999999999999</v>
      </c>
      <c r="H196">
        <v>8.625</v>
      </c>
      <c r="I196">
        <v>22.5</v>
      </c>
      <c r="J196">
        <v>10</v>
      </c>
      <c r="K196">
        <v>1160</v>
      </c>
      <c r="L196">
        <v>400</v>
      </c>
      <c r="M196">
        <v>1460</v>
      </c>
      <c r="N196" t="s">
        <v>1453</v>
      </c>
      <c r="O196" t="s">
        <v>1453</v>
      </c>
      <c r="P196" t="s">
        <v>1453</v>
      </c>
      <c r="Q196" t="s">
        <v>1453</v>
      </c>
      <c r="R196" t="s">
        <v>1453</v>
      </c>
      <c r="S196" t="s">
        <v>1453</v>
      </c>
      <c r="T196" t="s">
        <v>1453</v>
      </c>
      <c r="U196" t="s">
        <v>1453</v>
      </c>
      <c r="V196">
        <v>1410</v>
      </c>
      <c r="W196">
        <v>45</v>
      </c>
      <c r="X196" t="s">
        <v>1453</v>
      </c>
      <c r="Y196" t="s">
        <v>1453</v>
      </c>
      <c r="Z196" t="s">
        <v>1468</v>
      </c>
      <c r="AA196">
        <v>0.93</v>
      </c>
      <c r="AB196">
        <v>7.0000000000000007E-2</v>
      </c>
      <c r="AC196">
        <v>0.5</v>
      </c>
      <c r="AD196">
        <v>0.5</v>
      </c>
      <c r="AE196">
        <v>0.5</v>
      </c>
      <c r="AF196">
        <v>0.5</v>
      </c>
      <c r="AG196">
        <v>206.5</v>
      </c>
      <c r="AH196">
        <v>206.5</v>
      </c>
      <c r="AI196">
        <v>1410</v>
      </c>
      <c r="AJ196">
        <v>1410</v>
      </c>
      <c r="AK196">
        <v>10.265000000000001</v>
      </c>
      <c r="AL196">
        <v>37.091082802547774</v>
      </c>
      <c r="AM196">
        <v>11.7</v>
      </c>
    </row>
    <row r="197" spans="1:39" hidden="1" x14ac:dyDescent="0.3">
      <c r="A197" t="s">
        <v>1458</v>
      </c>
      <c r="B197" t="s">
        <v>1303</v>
      </c>
      <c r="C197">
        <v>1665</v>
      </c>
      <c r="D197">
        <v>7830</v>
      </c>
      <c r="G197">
        <v>1.46</v>
      </c>
      <c r="H197">
        <v>2.0950000000000002</v>
      </c>
      <c r="I197">
        <v>82.300000000000011</v>
      </c>
      <c r="J197">
        <v>9.5</v>
      </c>
      <c r="K197">
        <v>1605</v>
      </c>
      <c r="L197">
        <v>488</v>
      </c>
      <c r="M197">
        <v>1420</v>
      </c>
      <c r="N197" t="s">
        <v>1453</v>
      </c>
      <c r="O197" t="s">
        <v>1453</v>
      </c>
      <c r="P197" t="s">
        <v>1453</v>
      </c>
      <c r="Q197" t="s">
        <v>1453</v>
      </c>
      <c r="R197" t="s">
        <v>1453</v>
      </c>
      <c r="S197" t="s">
        <v>1453</v>
      </c>
      <c r="T197" t="s">
        <v>1453</v>
      </c>
      <c r="U197" t="s">
        <v>1453</v>
      </c>
      <c r="V197">
        <v>1730</v>
      </c>
      <c r="W197">
        <v>15.35</v>
      </c>
      <c r="X197" t="s">
        <v>1453</v>
      </c>
      <c r="Y197" t="s">
        <v>1453</v>
      </c>
      <c r="Z197" t="s">
        <v>1468</v>
      </c>
      <c r="AA197">
        <v>0.93</v>
      </c>
      <c r="AB197">
        <v>7.0000000000000007E-2</v>
      </c>
      <c r="AC197">
        <v>0.5</v>
      </c>
      <c r="AD197">
        <v>0.5</v>
      </c>
      <c r="AE197">
        <v>0.5</v>
      </c>
      <c r="AF197">
        <v>0.5</v>
      </c>
      <c r="AG197">
        <v>197</v>
      </c>
      <c r="AH197">
        <v>197</v>
      </c>
      <c r="AI197">
        <v>1465</v>
      </c>
      <c r="AJ197">
        <v>1465</v>
      </c>
      <c r="AK197">
        <v>72.5</v>
      </c>
      <c r="AL197">
        <v>36.858876117496806</v>
      </c>
      <c r="AM197">
        <v>59.65</v>
      </c>
    </row>
    <row r="198" spans="1:39" hidden="1" x14ac:dyDescent="0.3">
      <c r="A198" t="s">
        <v>1458</v>
      </c>
      <c r="B198" t="s">
        <v>766</v>
      </c>
      <c r="C198">
        <v>1175</v>
      </c>
      <c r="D198">
        <v>7850</v>
      </c>
      <c r="G198">
        <v>3.75</v>
      </c>
      <c r="H198">
        <v>6.2149999999999999</v>
      </c>
      <c r="I198">
        <v>29</v>
      </c>
      <c r="J198">
        <v>13</v>
      </c>
      <c r="K198">
        <v>1175</v>
      </c>
      <c r="L198">
        <v>377.5</v>
      </c>
      <c r="M198">
        <v>1485</v>
      </c>
      <c r="N198" t="s">
        <v>1453</v>
      </c>
      <c r="O198" t="s">
        <v>1453</v>
      </c>
      <c r="P198" t="s">
        <v>1453</v>
      </c>
      <c r="Q198" t="s">
        <v>1453</v>
      </c>
      <c r="R198" t="s">
        <v>1453</v>
      </c>
      <c r="S198" t="s">
        <v>1453</v>
      </c>
      <c r="T198" t="s">
        <v>1453</v>
      </c>
      <c r="U198" t="s">
        <v>1453</v>
      </c>
      <c r="V198">
        <v>1280</v>
      </c>
      <c r="W198">
        <v>42</v>
      </c>
      <c r="X198" t="s">
        <v>1453</v>
      </c>
      <c r="Y198" t="s">
        <v>1453</v>
      </c>
      <c r="Z198" t="s">
        <v>1468</v>
      </c>
      <c r="AA198">
        <v>0.93</v>
      </c>
      <c r="AB198">
        <v>7.0000000000000007E-2</v>
      </c>
      <c r="AC198">
        <v>0.5</v>
      </c>
      <c r="AD198">
        <v>0.5</v>
      </c>
      <c r="AE198">
        <v>0.5</v>
      </c>
      <c r="AF198">
        <v>0.5</v>
      </c>
      <c r="AG198">
        <v>206.5</v>
      </c>
      <c r="AH198">
        <v>206.5</v>
      </c>
      <c r="AI198">
        <v>1395</v>
      </c>
      <c r="AJ198">
        <v>1395</v>
      </c>
      <c r="AK198">
        <v>11.805</v>
      </c>
      <c r="AL198">
        <v>36.696496815286622</v>
      </c>
      <c r="AM198">
        <v>8.7449999999999992</v>
      </c>
    </row>
    <row r="199" spans="1:39" hidden="1" x14ac:dyDescent="0.3">
      <c r="A199" t="s">
        <v>1458</v>
      </c>
      <c r="B199" t="s">
        <v>668</v>
      </c>
      <c r="C199">
        <v>1195</v>
      </c>
      <c r="D199">
        <v>7850</v>
      </c>
      <c r="G199">
        <v>3.7749999999999999</v>
      </c>
      <c r="H199">
        <v>7.76</v>
      </c>
      <c r="I199">
        <v>22.5</v>
      </c>
      <c r="J199">
        <v>13</v>
      </c>
      <c r="K199">
        <v>1195</v>
      </c>
      <c r="L199">
        <v>382.5</v>
      </c>
      <c r="M199">
        <v>1485</v>
      </c>
      <c r="N199" t="s">
        <v>1453</v>
      </c>
      <c r="O199" t="s">
        <v>1453</v>
      </c>
      <c r="P199" t="s">
        <v>1453</v>
      </c>
      <c r="Q199" t="s">
        <v>1453</v>
      </c>
      <c r="R199" t="s">
        <v>1453</v>
      </c>
      <c r="S199" t="s">
        <v>1453</v>
      </c>
      <c r="T199" t="s">
        <v>1453</v>
      </c>
      <c r="U199" t="s">
        <v>1453</v>
      </c>
      <c r="V199">
        <v>1280</v>
      </c>
      <c r="W199">
        <v>45</v>
      </c>
      <c r="X199" t="s">
        <v>1453</v>
      </c>
      <c r="Y199" t="s">
        <v>1453</v>
      </c>
      <c r="Z199" t="s">
        <v>1468</v>
      </c>
      <c r="AA199">
        <v>0.93</v>
      </c>
      <c r="AB199">
        <v>7.0000000000000007E-2</v>
      </c>
      <c r="AC199">
        <v>0.5</v>
      </c>
      <c r="AD199">
        <v>0.5</v>
      </c>
      <c r="AE199">
        <v>0.5</v>
      </c>
      <c r="AF199">
        <v>0.5</v>
      </c>
      <c r="AG199">
        <v>208.5</v>
      </c>
      <c r="AH199">
        <v>208.5</v>
      </c>
      <c r="AI199">
        <v>1380</v>
      </c>
      <c r="AJ199">
        <v>1380</v>
      </c>
      <c r="AK199">
        <v>10.925000000000001</v>
      </c>
      <c r="AL199">
        <v>36.653503184713372</v>
      </c>
      <c r="AM199">
        <v>9.0649999999999995</v>
      </c>
    </row>
    <row r="200" spans="1:39" hidden="1" x14ac:dyDescent="0.3">
      <c r="A200" t="s">
        <v>1458</v>
      </c>
      <c r="B200" t="s">
        <v>42</v>
      </c>
      <c r="C200">
        <v>6335</v>
      </c>
      <c r="D200">
        <v>4260</v>
      </c>
      <c r="E200">
        <v>9</v>
      </c>
      <c r="F200">
        <v>29</v>
      </c>
      <c r="G200">
        <v>2.33</v>
      </c>
      <c r="H200">
        <v>3.003E-3</v>
      </c>
      <c r="I200">
        <v>173800</v>
      </c>
      <c r="J200">
        <v>0.155</v>
      </c>
      <c r="K200">
        <v>760</v>
      </c>
      <c r="L200">
        <v>2255</v>
      </c>
      <c r="M200">
        <v>2050</v>
      </c>
      <c r="N200" t="s">
        <v>1453</v>
      </c>
      <c r="O200" t="s">
        <v>1453</v>
      </c>
      <c r="P200" t="s">
        <v>1453</v>
      </c>
      <c r="Q200" t="s">
        <v>1453</v>
      </c>
      <c r="R200" t="s">
        <v>1453</v>
      </c>
      <c r="S200" t="s">
        <v>1453</v>
      </c>
      <c r="T200" t="s">
        <v>1453</v>
      </c>
      <c r="U200" t="s">
        <v>1453</v>
      </c>
      <c r="V200">
        <v>633.5</v>
      </c>
      <c r="W200">
        <v>17</v>
      </c>
      <c r="X200" t="s">
        <v>1453</v>
      </c>
      <c r="Y200" t="s">
        <v>1453</v>
      </c>
      <c r="Z200" t="s">
        <v>1468</v>
      </c>
      <c r="AA200">
        <v>0.93</v>
      </c>
      <c r="AB200">
        <v>7.0000000000000007E-2</v>
      </c>
      <c r="AC200">
        <v>0.5</v>
      </c>
      <c r="AD200">
        <v>0.5</v>
      </c>
      <c r="AE200">
        <v>0.5</v>
      </c>
      <c r="AF200">
        <v>0.5</v>
      </c>
      <c r="AG200">
        <v>390</v>
      </c>
      <c r="AH200">
        <v>390</v>
      </c>
      <c r="AI200">
        <v>400</v>
      </c>
      <c r="AJ200">
        <v>400</v>
      </c>
      <c r="AK200">
        <v>576</v>
      </c>
      <c r="AL200">
        <v>36.619718309859152</v>
      </c>
      <c r="AM200">
        <v>4.215E-2</v>
      </c>
    </row>
    <row r="201" spans="1:39" hidden="1" x14ac:dyDescent="0.3">
      <c r="A201" t="s">
        <v>1458</v>
      </c>
      <c r="B201" t="s">
        <v>2504</v>
      </c>
      <c r="C201">
        <v>1246.5</v>
      </c>
      <c r="D201">
        <v>8365</v>
      </c>
      <c r="G201">
        <v>2.71</v>
      </c>
      <c r="H201">
        <v>3.65</v>
      </c>
      <c r="I201">
        <v>48.45</v>
      </c>
      <c r="J201">
        <v>12.1</v>
      </c>
      <c r="K201">
        <v>1246.5</v>
      </c>
      <c r="L201">
        <v>470</v>
      </c>
      <c r="M201">
        <v>1455</v>
      </c>
      <c r="N201" t="s">
        <v>1453</v>
      </c>
      <c r="O201" t="s">
        <v>1453</v>
      </c>
      <c r="P201" t="s">
        <v>1453</v>
      </c>
      <c r="Q201" t="s">
        <v>1453</v>
      </c>
      <c r="R201" t="s">
        <v>1453</v>
      </c>
      <c r="S201" t="s">
        <v>1453</v>
      </c>
      <c r="T201" t="s">
        <v>1453</v>
      </c>
      <c r="U201" t="s">
        <v>1453</v>
      </c>
      <c r="V201">
        <v>1485</v>
      </c>
      <c r="W201">
        <v>31.3</v>
      </c>
      <c r="X201" t="s">
        <v>1453</v>
      </c>
      <c r="Y201" t="s">
        <v>1453</v>
      </c>
      <c r="Z201" t="s">
        <v>1468</v>
      </c>
      <c r="AA201">
        <v>0.93</v>
      </c>
      <c r="AB201">
        <v>7.0000000000000007E-2</v>
      </c>
      <c r="AC201">
        <v>0.5</v>
      </c>
      <c r="AD201">
        <v>0.5</v>
      </c>
      <c r="AE201">
        <v>0.5</v>
      </c>
      <c r="AF201">
        <v>0.5</v>
      </c>
      <c r="AG201">
        <v>223.5</v>
      </c>
      <c r="AH201">
        <v>223.5</v>
      </c>
      <c r="AI201">
        <v>1365</v>
      </c>
      <c r="AJ201">
        <v>1365</v>
      </c>
      <c r="AK201">
        <v>51</v>
      </c>
      <c r="AL201">
        <v>36.470711297071126</v>
      </c>
      <c r="AM201">
        <v>4.1849999999999996</v>
      </c>
    </row>
    <row r="202" spans="1:39" hidden="1" x14ac:dyDescent="0.3">
      <c r="A202" t="s">
        <v>1458</v>
      </c>
      <c r="B202" t="s">
        <v>713</v>
      </c>
      <c r="C202">
        <v>1000</v>
      </c>
      <c r="D202">
        <v>7850</v>
      </c>
      <c r="G202">
        <v>3.7749999999999999</v>
      </c>
      <c r="H202">
        <v>8.625</v>
      </c>
      <c r="I202">
        <v>22.5</v>
      </c>
      <c r="J202">
        <v>15</v>
      </c>
      <c r="K202">
        <v>1000</v>
      </c>
      <c r="L202">
        <v>350</v>
      </c>
      <c r="M202">
        <v>1435</v>
      </c>
      <c r="N202" t="s">
        <v>1453</v>
      </c>
      <c r="O202" t="s">
        <v>1453</v>
      </c>
      <c r="P202" t="s">
        <v>1453</v>
      </c>
      <c r="Q202" t="s">
        <v>1453</v>
      </c>
      <c r="R202" t="s">
        <v>1453</v>
      </c>
      <c r="S202" t="s">
        <v>1453</v>
      </c>
      <c r="T202" t="s">
        <v>1453</v>
      </c>
      <c r="U202" t="s">
        <v>1453</v>
      </c>
      <c r="V202">
        <v>1125</v>
      </c>
      <c r="W202">
        <v>45</v>
      </c>
      <c r="X202" t="s">
        <v>1453</v>
      </c>
      <c r="Y202" t="s">
        <v>1453</v>
      </c>
      <c r="Z202" t="s">
        <v>1468</v>
      </c>
      <c r="AA202">
        <v>0.93</v>
      </c>
      <c r="AB202">
        <v>7.0000000000000007E-2</v>
      </c>
      <c r="AC202">
        <v>0.5</v>
      </c>
      <c r="AD202">
        <v>0.5</v>
      </c>
      <c r="AE202">
        <v>0.5</v>
      </c>
      <c r="AF202">
        <v>0.5</v>
      </c>
      <c r="AG202">
        <v>206.5</v>
      </c>
      <c r="AH202">
        <v>206.5</v>
      </c>
      <c r="AI202">
        <v>1385</v>
      </c>
      <c r="AJ202">
        <v>1385</v>
      </c>
      <c r="AK202">
        <v>10.35</v>
      </c>
      <c r="AL202">
        <v>36.433439490445863</v>
      </c>
      <c r="AM202">
        <v>9.4</v>
      </c>
    </row>
    <row r="203" spans="1:39" hidden="1" x14ac:dyDescent="0.3">
      <c r="A203" t="s">
        <v>1458</v>
      </c>
      <c r="B203" t="s">
        <v>695</v>
      </c>
      <c r="C203">
        <v>1077.5</v>
      </c>
      <c r="D203">
        <v>7850</v>
      </c>
      <c r="G203">
        <v>3.48</v>
      </c>
      <c r="H203">
        <v>7.9849999999999994</v>
      </c>
      <c r="I203">
        <v>22.5</v>
      </c>
      <c r="J203">
        <v>13</v>
      </c>
      <c r="K203">
        <v>1077.5</v>
      </c>
      <c r="L203">
        <v>362.5</v>
      </c>
      <c r="M203">
        <v>1470</v>
      </c>
      <c r="N203" t="s">
        <v>1453</v>
      </c>
      <c r="O203" t="s">
        <v>1453</v>
      </c>
      <c r="P203" t="s">
        <v>1453</v>
      </c>
      <c r="Q203" t="s">
        <v>1453</v>
      </c>
      <c r="R203" t="s">
        <v>1453</v>
      </c>
      <c r="S203" t="s">
        <v>1453</v>
      </c>
      <c r="T203" t="s">
        <v>1453</v>
      </c>
      <c r="U203" t="s">
        <v>1453</v>
      </c>
      <c r="V203">
        <v>1175</v>
      </c>
      <c r="W203">
        <v>42.5</v>
      </c>
      <c r="X203" t="s">
        <v>1453</v>
      </c>
      <c r="Y203" t="s">
        <v>1453</v>
      </c>
      <c r="Z203" t="s">
        <v>1468</v>
      </c>
      <c r="AA203">
        <v>0.93</v>
      </c>
      <c r="AB203">
        <v>7.0000000000000007E-2</v>
      </c>
      <c r="AC203">
        <v>0.5</v>
      </c>
      <c r="AD203">
        <v>0.5</v>
      </c>
      <c r="AE203">
        <v>0.5</v>
      </c>
      <c r="AF203">
        <v>0.5</v>
      </c>
      <c r="AG203">
        <v>209</v>
      </c>
      <c r="AH203">
        <v>209</v>
      </c>
      <c r="AI203">
        <v>1365</v>
      </c>
      <c r="AJ203">
        <v>1365</v>
      </c>
      <c r="AK203">
        <v>14.2</v>
      </c>
      <c r="AL203">
        <v>36.34203821656051</v>
      </c>
      <c r="AM203">
        <v>34.75</v>
      </c>
    </row>
    <row r="204" spans="1:39" hidden="1" x14ac:dyDescent="0.3">
      <c r="A204" t="s">
        <v>1458</v>
      </c>
      <c r="B204" t="s">
        <v>685</v>
      </c>
      <c r="C204">
        <v>1107.5</v>
      </c>
      <c r="D204">
        <v>7850</v>
      </c>
      <c r="G204">
        <v>3.605</v>
      </c>
      <c r="H204">
        <v>7.76</v>
      </c>
      <c r="I204">
        <v>22.5</v>
      </c>
      <c r="J204">
        <v>15</v>
      </c>
      <c r="K204">
        <v>1107.5</v>
      </c>
      <c r="L204">
        <v>372.5</v>
      </c>
      <c r="M204">
        <v>1455</v>
      </c>
      <c r="N204" t="s">
        <v>1453</v>
      </c>
      <c r="O204" t="s">
        <v>1453</v>
      </c>
      <c r="P204" t="s">
        <v>1453</v>
      </c>
      <c r="Q204" t="s">
        <v>1453</v>
      </c>
      <c r="R204" t="s">
        <v>1453</v>
      </c>
      <c r="S204" t="s">
        <v>1453</v>
      </c>
      <c r="T204" t="s">
        <v>1453</v>
      </c>
      <c r="U204" t="s">
        <v>1453</v>
      </c>
      <c r="V204">
        <v>1210</v>
      </c>
      <c r="W204">
        <v>43</v>
      </c>
      <c r="X204" t="s">
        <v>1453</v>
      </c>
      <c r="Y204" t="s">
        <v>1453</v>
      </c>
      <c r="Z204" t="s">
        <v>1468</v>
      </c>
      <c r="AA204">
        <v>0.93</v>
      </c>
      <c r="AB204">
        <v>7.0000000000000007E-2</v>
      </c>
      <c r="AC204">
        <v>0.5</v>
      </c>
      <c r="AD204">
        <v>0.5</v>
      </c>
      <c r="AE204">
        <v>0.5</v>
      </c>
      <c r="AF204">
        <v>0.5</v>
      </c>
      <c r="AG204">
        <v>206.5</v>
      </c>
      <c r="AH204">
        <v>206.5</v>
      </c>
      <c r="AI204">
        <v>1380</v>
      </c>
      <c r="AJ204">
        <v>1380</v>
      </c>
      <c r="AK204">
        <v>10.925000000000001</v>
      </c>
      <c r="AL204">
        <v>36.301910828025477</v>
      </c>
      <c r="AM204">
        <v>9.4</v>
      </c>
    </row>
    <row r="205" spans="1:39" hidden="1" x14ac:dyDescent="0.3">
      <c r="A205" t="s">
        <v>1458</v>
      </c>
      <c r="B205" t="s">
        <v>815</v>
      </c>
      <c r="C205">
        <v>1400</v>
      </c>
      <c r="D205">
        <v>7830</v>
      </c>
      <c r="G205">
        <v>3.9249999999999998</v>
      </c>
      <c r="H205">
        <v>8.02</v>
      </c>
      <c r="I205">
        <v>26.5</v>
      </c>
      <c r="J205">
        <v>7.5</v>
      </c>
      <c r="K205">
        <v>1345</v>
      </c>
      <c r="L205">
        <v>510</v>
      </c>
      <c r="M205">
        <v>1420</v>
      </c>
      <c r="N205" t="s">
        <v>1453</v>
      </c>
      <c r="O205" t="s">
        <v>1453</v>
      </c>
      <c r="P205" t="s">
        <v>1453</v>
      </c>
      <c r="Q205" t="s">
        <v>1453</v>
      </c>
      <c r="R205" t="s">
        <v>1453</v>
      </c>
      <c r="S205" t="s">
        <v>1453</v>
      </c>
      <c r="T205" t="s">
        <v>1453</v>
      </c>
      <c r="U205" t="s">
        <v>1453</v>
      </c>
      <c r="V205">
        <v>1600</v>
      </c>
      <c r="W205">
        <v>50</v>
      </c>
      <c r="X205" t="s">
        <v>1453</v>
      </c>
      <c r="Y205" t="s">
        <v>1453</v>
      </c>
      <c r="Z205" t="s">
        <v>1468</v>
      </c>
      <c r="AA205">
        <v>0.93</v>
      </c>
      <c r="AB205">
        <v>7.0000000000000007E-2</v>
      </c>
      <c r="AC205">
        <v>0.5</v>
      </c>
      <c r="AD205">
        <v>0.5</v>
      </c>
      <c r="AE205">
        <v>0.5</v>
      </c>
      <c r="AF205">
        <v>0.5</v>
      </c>
      <c r="AG205">
        <v>205</v>
      </c>
      <c r="AH205">
        <v>205</v>
      </c>
      <c r="AI205">
        <v>1380</v>
      </c>
      <c r="AJ205">
        <v>1380</v>
      </c>
      <c r="AK205">
        <v>14.25</v>
      </c>
      <c r="AL205">
        <v>36.130268199233718</v>
      </c>
      <c r="AM205">
        <v>30.95</v>
      </c>
    </row>
    <row r="206" spans="1:39" hidden="1" x14ac:dyDescent="0.3">
      <c r="A206" t="s">
        <v>1458</v>
      </c>
      <c r="B206" t="s">
        <v>652</v>
      </c>
      <c r="C206">
        <v>425</v>
      </c>
      <c r="D206">
        <v>7850</v>
      </c>
      <c r="G206">
        <v>4.4649999999999999</v>
      </c>
      <c r="H206">
        <v>9.1999999999999993</v>
      </c>
      <c r="I206">
        <v>20</v>
      </c>
      <c r="J206">
        <v>24.5</v>
      </c>
      <c r="K206">
        <v>425</v>
      </c>
      <c r="L206">
        <v>205</v>
      </c>
      <c r="M206">
        <v>1465</v>
      </c>
      <c r="N206" t="s">
        <v>1453</v>
      </c>
      <c r="O206" t="s">
        <v>1453</v>
      </c>
      <c r="P206" t="s">
        <v>1453</v>
      </c>
      <c r="Q206" t="s">
        <v>1453</v>
      </c>
      <c r="R206" t="s">
        <v>1453</v>
      </c>
      <c r="S206" t="s">
        <v>1453</v>
      </c>
      <c r="T206" t="s">
        <v>1453</v>
      </c>
      <c r="U206" t="s">
        <v>1453</v>
      </c>
      <c r="V206">
        <v>690</v>
      </c>
      <c r="W206">
        <v>50</v>
      </c>
      <c r="X206" t="s">
        <v>1453</v>
      </c>
      <c r="Y206" t="s">
        <v>1453</v>
      </c>
      <c r="Z206" t="s">
        <v>1468</v>
      </c>
      <c r="AA206">
        <v>0.93</v>
      </c>
      <c r="AB206">
        <v>7.0000000000000007E-2</v>
      </c>
      <c r="AC206">
        <v>0.5</v>
      </c>
      <c r="AD206">
        <v>0.5</v>
      </c>
      <c r="AE206">
        <v>0.5</v>
      </c>
      <c r="AF206">
        <v>0.5</v>
      </c>
      <c r="AG206">
        <v>205</v>
      </c>
      <c r="AH206">
        <v>205</v>
      </c>
      <c r="AI206">
        <v>1380</v>
      </c>
      <c r="AJ206">
        <v>1380</v>
      </c>
      <c r="AK206">
        <v>14.85</v>
      </c>
      <c r="AL206">
        <v>36.038216560509554</v>
      </c>
      <c r="AM206">
        <v>52.75</v>
      </c>
    </row>
    <row r="207" spans="1:39" hidden="1" x14ac:dyDescent="0.3">
      <c r="A207" t="s">
        <v>1458</v>
      </c>
      <c r="B207" t="s">
        <v>2474</v>
      </c>
      <c r="C207">
        <v>1650</v>
      </c>
      <c r="D207">
        <v>7765</v>
      </c>
      <c r="G207">
        <v>2.585</v>
      </c>
      <c r="H207">
        <v>3.65</v>
      </c>
      <c r="I207">
        <v>48.45</v>
      </c>
      <c r="J207">
        <v>9</v>
      </c>
      <c r="K207">
        <v>1650</v>
      </c>
      <c r="L207">
        <v>480</v>
      </c>
      <c r="M207">
        <v>1480</v>
      </c>
      <c r="N207" t="s">
        <v>1453</v>
      </c>
      <c r="O207" t="s">
        <v>1453</v>
      </c>
      <c r="P207" t="s">
        <v>1453</v>
      </c>
      <c r="Q207" t="s">
        <v>1453</v>
      </c>
      <c r="R207" t="s">
        <v>1453</v>
      </c>
      <c r="S207" t="s">
        <v>1453</v>
      </c>
      <c r="T207" t="s">
        <v>1453</v>
      </c>
      <c r="U207" t="s">
        <v>1453</v>
      </c>
      <c r="V207">
        <v>1990</v>
      </c>
      <c r="W207">
        <v>27</v>
      </c>
      <c r="X207" t="s">
        <v>1453</v>
      </c>
      <c r="Y207" t="s">
        <v>1453</v>
      </c>
      <c r="Z207" t="s">
        <v>1468</v>
      </c>
      <c r="AA207">
        <v>0.93</v>
      </c>
      <c r="AB207">
        <v>7.0000000000000007E-2</v>
      </c>
      <c r="AC207">
        <v>0.5</v>
      </c>
      <c r="AD207">
        <v>0.5</v>
      </c>
      <c r="AE207">
        <v>0.5</v>
      </c>
      <c r="AF207">
        <v>0.5</v>
      </c>
      <c r="AG207">
        <v>213.5</v>
      </c>
      <c r="AH207">
        <v>213.5</v>
      </c>
      <c r="AI207">
        <v>1310.5</v>
      </c>
      <c r="AJ207">
        <v>1310.5</v>
      </c>
      <c r="AK207">
        <v>35.400000000000013</v>
      </c>
      <c r="AL207">
        <v>36.032421120412103</v>
      </c>
      <c r="AM207">
        <v>4.0749999999999993</v>
      </c>
    </row>
    <row r="208" spans="1:39" hidden="1" x14ac:dyDescent="0.3">
      <c r="A208" t="s">
        <v>1458</v>
      </c>
      <c r="B208" t="s">
        <v>952</v>
      </c>
      <c r="C208">
        <v>825</v>
      </c>
      <c r="D208">
        <v>8225</v>
      </c>
      <c r="G208">
        <v>0.89949999999999997</v>
      </c>
      <c r="H208">
        <v>1.23</v>
      </c>
      <c r="I208">
        <v>142.5</v>
      </c>
      <c r="J208">
        <v>8</v>
      </c>
      <c r="K208">
        <v>825</v>
      </c>
      <c r="L208">
        <v>350</v>
      </c>
      <c r="M208">
        <v>1285</v>
      </c>
      <c r="N208" t="s">
        <v>1453</v>
      </c>
      <c r="O208" t="s">
        <v>1453</v>
      </c>
      <c r="P208" t="s">
        <v>1453</v>
      </c>
      <c r="Q208" t="s">
        <v>1453</v>
      </c>
      <c r="R208" t="s">
        <v>1453</v>
      </c>
      <c r="S208" t="s">
        <v>1453</v>
      </c>
      <c r="T208" t="s">
        <v>1453</v>
      </c>
      <c r="U208" t="s">
        <v>1453</v>
      </c>
      <c r="V208">
        <v>970</v>
      </c>
      <c r="W208">
        <v>10.5</v>
      </c>
      <c r="X208" t="s">
        <v>1453</v>
      </c>
      <c r="Y208" t="s">
        <v>1453</v>
      </c>
      <c r="Z208" t="s">
        <v>1468</v>
      </c>
      <c r="AA208">
        <v>0.93</v>
      </c>
      <c r="AB208">
        <v>7.0000000000000007E-2</v>
      </c>
      <c r="AC208">
        <v>0.5</v>
      </c>
      <c r="AD208">
        <v>0.5</v>
      </c>
      <c r="AE208">
        <v>0.5</v>
      </c>
      <c r="AF208">
        <v>0.5</v>
      </c>
      <c r="AG208">
        <v>216</v>
      </c>
      <c r="AH208">
        <v>216</v>
      </c>
      <c r="AI208">
        <v>1370</v>
      </c>
      <c r="AJ208">
        <v>1370</v>
      </c>
      <c r="AK208">
        <v>400</v>
      </c>
      <c r="AL208">
        <v>35.97811550151976</v>
      </c>
      <c r="AM208">
        <v>75.95</v>
      </c>
    </row>
    <row r="209" spans="1:39" hidden="1" x14ac:dyDescent="0.3">
      <c r="A209" t="s">
        <v>1458</v>
      </c>
      <c r="B209" t="s">
        <v>734</v>
      </c>
      <c r="C209">
        <v>1032.5</v>
      </c>
      <c r="D209">
        <v>7850</v>
      </c>
      <c r="G209">
        <v>3.58</v>
      </c>
      <c r="H209">
        <v>7.1849999999999996</v>
      </c>
      <c r="I209">
        <v>24.5</v>
      </c>
      <c r="J209">
        <v>15</v>
      </c>
      <c r="K209">
        <v>1032.5</v>
      </c>
      <c r="L209">
        <v>345</v>
      </c>
      <c r="M209">
        <v>1455</v>
      </c>
      <c r="N209" t="s">
        <v>1453</v>
      </c>
      <c r="O209" t="s">
        <v>1453</v>
      </c>
      <c r="P209" t="s">
        <v>1453</v>
      </c>
      <c r="Q209" t="s">
        <v>1453</v>
      </c>
      <c r="R209" t="s">
        <v>1453</v>
      </c>
      <c r="S209" t="s">
        <v>1453</v>
      </c>
      <c r="T209" t="s">
        <v>1453</v>
      </c>
      <c r="U209" t="s">
        <v>1453</v>
      </c>
      <c r="V209">
        <v>1125</v>
      </c>
      <c r="W209">
        <v>45.5</v>
      </c>
      <c r="X209" t="s">
        <v>1453</v>
      </c>
      <c r="Y209" t="s">
        <v>1453</v>
      </c>
      <c r="Z209" t="s">
        <v>1468</v>
      </c>
      <c r="AA209">
        <v>0.93</v>
      </c>
      <c r="AB209">
        <v>7.0000000000000007E-2</v>
      </c>
      <c r="AC209">
        <v>0.5</v>
      </c>
      <c r="AD209">
        <v>0.5</v>
      </c>
      <c r="AE209">
        <v>0.5</v>
      </c>
      <c r="AF209">
        <v>0.5</v>
      </c>
      <c r="AG209">
        <v>206.5</v>
      </c>
      <c r="AH209">
        <v>206.5</v>
      </c>
      <c r="AI209">
        <v>1360</v>
      </c>
      <c r="AJ209">
        <v>1360</v>
      </c>
      <c r="AK209">
        <v>10.315</v>
      </c>
      <c r="AL209">
        <v>35.775796178343946</v>
      </c>
      <c r="AM209">
        <v>8.64</v>
      </c>
    </row>
    <row r="210" spans="1:39" hidden="1" x14ac:dyDescent="0.3">
      <c r="A210" t="s">
        <v>1458</v>
      </c>
      <c r="B210" t="s">
        <v>795</v>
      </c>
      <c r="C210">
        <v>1135</v>
      </c>
      <c r="D210">
        <v>7850</v>
      </c>
      <c r="G210">
        <v>3.77</v>
      </c>
      <c r="H210">
        <v>6.2149999999999999</v>
      </c>
      <c r="I210">
        <v>29</v>
      </c>
      <c r="J210">
        <v>15</v>
      </c>
      <c r="K210">
        <v>1140</v>
      </c>
      <c r="L210">
        <v>365</v>
      </c>
      <c r="M210">
        <v>1470</v>
      </c>
      <c r="N210" t="s">
        <v>1453</v>
      </c>
      <c r="O210" t="s">
        <v>1453</v>
      </c>
      <c r="P210" t="s">
        <v>1453</v>
      </c>
      <c r="Q210" t="s">
        <v>1453</v>
      </c>
      <c r="R210" t="s">
        <v>1453</v>
      </c>
      <c r="S210" t="s">
        <v>1453</v>
      </c>
      <c r="T210" t="s">
        <v>1453</v>
      </c>
      <c r="U210" t="s">
        <v>1453</v>
      </c>
      <c r="V210">
        <v>1210</v>
      </c>
      <c r="W210">
        <v>45</v>
      </c>
      <c r="X210" t="s">
        <v>1453</v>
      </c>
      <c r="Y210" t="s">
        <v>1453</v>
      </c>
      <c r="Z210" t="s">
        <v>1468</v>
      </c>
      <c r="AA210">
        <v>0.93</v>
      </c>
      <c r="AB210">
        <v>7.0000000000000007E-2</v>
      </c>
      <c r="AC210">
        <v>0.5</v>
      </c>
      <c r="AD210">
        <v>0.5</v>
      </c>
      <c r="AE210">
        <v>0.5</v>
      </c>
      <c r="AF210">
        <v>0.5</v>
      </c>
      <c r="AG210">
        <v>206.5</v>
      </c>
      <c r="AH210">
        <v>206.5</v>
      </c>
      <c r="AI210">
        <v>1360</v>
      </c>
      <c r="AJ210">
        <v>1360</v>
      </c>
      <c r="AK210">
        <v>11.94</v>
      </c>
      <c r="AL210">
        <v>35.775796178343946</v>
      </c>
      <c r="AM210">
        <v>8.93</v>
      </c>
    </row>
    <row r="211" spans="1:39" hidden="1" x14ac:dyDescent="0.3">
      <c r="A211" t="s">
        <v>1458</v>
      </c>
      <c r="B211" t="s">
        <v>1306</v>
      </c>
      <c r="C211">
        <v>1450</v>
      </c>
      <c r="D211">
        <v>7720</v>
      </c>
      <c r="G211">
        <v>1.365</v>
      </c>
      <c r="H211">
        <v>1.6950000000000001</v>
      </c>
      <c r="I211">
        <v>102</v>
      </c>
      <c r="J211">
        <v>11.9</v>
      </c>
      <c r="K211">
        <v>1270</v>
      </c>
      <c r="L211">
        <v>436.5</v>
      </c>
      <c r="M211">
        <v>1420</v>
      </c>
      <c r="N211" t="s">
        <v>1453</v>
      </c>
      <c r="O211" t="s">
        <v>1453</v>
      </c>
      <c r="P211" t="s">
        <v>1453</v>
      </c>
      <c r="Q211" t="s">
        <v>1453</v>
      </c>
      <c r="R211" t="s">
        <v>1453</v>
      </c>
      <c r="S211" t="s">
        <v>1453</v>
      </c>
      <c r="T211" t="s">
        <v>1453</v>
      </c>
      <c r="U211" t="s">
        <v>1453</v>
      </c>
      <c r="V211">
        <v>1345</v>
      </c>
      <c r="W211">
        <v>14.6</v>
      </c>
      <c r="X211" t="s">
        <v>1453</v>
      </c>
      <c r="Y211" t="s">
        <v>1453</v>
      </c>
      <c r="Z211" t="s">
        <v>1468</v>
      </c>
      <c r="AA211">
        <v>0.93</v>
      </c>
      <c r="AB211">
        <v>7.0000000000000007E-2</v>
      </c>
      <c r="AC211">
        <v>0.5</v>
      </c>
      <c r="AD211">
        <v>0.5</v>
      </c>
      <c r="AE211">
        <v>0.5</v>
      </c>
      <c r="AF211">
        <v>0.5</v>
      </c>
      <c r="AG211">
        <v>200</v>
      </c>
      <c r="AH211">
        <v>200</v>
      </c>
      <c r="AI211">
        <v>1380</v>
      </c>
      <c r="AJ211">
        <v>1380</v>
      </c>
      <c r="AK211">
        <v>69.25</v>
      </c>
      <c r="AL211">
        <v>35.751295336787564</v>
      </c>
      <c r="AM211">
        <v>50.7</v>
      </c>
    </row>
    <row r="212" spans="1:39" hidden="1" x14ac:dyDescent="0.3">
      <c r="A212" t="s">
        <v>1458</v>
      </c>
      <c r="B212" t="s">
        <v>779</v>
      </c>
      <c r="C212">
        <v>1052.5</v>
      </c>
      <c r="D212">
        <v>7850</v>
      </c>
      <c r="G212">
        <v>3.415</v>
      </c>
      <c r="H212">
        <v>6.2149999999999999</v>
      </c>
      <c r="I212">
        <v>29</v>
      </c>
      <c r="J212">
        <v>15</v>
      </c>
      <c r="K212">
        <v>1052.5</v>
      </c>
      <c r="L212">
        <v>340</v>
      </c>
      <c r="M212">
        <v>1455</v>
      </c>
      <c r="N212" t="s">
        <v>1453</v>
      </c>
      <c r="O212" t="s">
        <v>1453</v>
      </c>
      <c r="P212" t="s">
        <v>1453</v>
      </c>
      <c r="Q212" t="s">
        <v>1453</v>
      </c>
      <c r="R212" t="s">
        <v>1453</v>
      </c>
      <c r="S212" t="s">
        <v>1453</v>
      </c>
      <c r="T212" t="s">
        <v>1453</v>
      </c>
      <c r="U212" t="s">
        <v>1453</v>
      </c>
      <c r="V212">
        <v>1175</v>
      </c>
      <c r="W212">
        <v>40</v>
      </c>
      <c r="X212" t="s">
        <v>1453</v>
      </c>
      <c r="Y212" t="s">
        <v>1453</v>
      </c>
      <c r="Z212" t="s">
        <v>1468</v>
      </c>
      <c r="AA212">
        <v>0.93</v>
      </c>
      <c r="AB212">
        <v>7.0000000000000007E-2</v>
      </c>
      <c r="AC212">
        <v>0.5</v>
      </c>
      <c r="AD212">
        <v>0.5</v>
      </c>
      <c r="AE212">
        <v>0.5</v>
      </c>
      <c r="AF212">
        <v>0.5</v>
      </c>
      <c r="AG212">
        <v>211</v>
      </c>
      <c r="AH212">
        <v>211</v>
      </c>
      <c r="AI212">
        <v>1325</v>
      </c>
      <c r="AJ212">
        <v>1325</v>
      </c>
      <c r="AK212">
        <v>11.805</v>
      </c>
      <c r="AL212">
        <v>35.614649681528661</v>
      </c>
      <c r="AM212">
        <v>9.7899999999999991</v>
      </c>
    </row>
    <row r="213" spans="1:39" hidden="1" x14ac:dyDescent="0.3">
      <c r="A213" t="s">
        <v>1458</v>
      </c>
      <c r="B213" t="s">
        <v>1344</v>
      </c>
      <c r="C213">
        <v>1005</v>
      </c>
      <c r="D213">
        <v>4150</v>
      </c>
      <c r="G213">
        <v>3.7050000000000001</v>
      </c>
      <c r="H213">
        <v>1.0185</v>
      </c>
      <c r="I213">
        <v>170</v>
      </c>
      <c r="J213">
        <v>0.9</v>
      </c>
      <c r="K213">
        <v>1015</v>
      </c>
      <c r="L213">
        <v>265</v>
      </c>
      <c r="M213">
        <v>1645</v>
      </c>
      <c r="N213" t="s">
        <v>1453</v>
      </c>
      <c r="O213" t="s">
        <v>1453</v>
      </c>
      <c r="P213" t="s">
        <v>1453</v>
      </c>
      <c r="Q213" t="s">
        <v>1453</v>
      </c>
      <c r="R213" t="s">
        <v>1453</v>
      </c>
      <c r="S213" t="s">
        <v>1453</v>
      </c>
      <c r="T213" t="s">
        <v>1453</v>
      </c>
      <c r="U213" t="s">
        <v>1453</v>
      </c>
      <c r="V213">
        <v>1625</v>
      </c>
      <c r="W213">
        <v>25</v>
      </c>
      <c r="X213" t="s">
        <v>1453</v>
      </c>
      <c r="Y213" t="s">
        <v>1453</v>
      </c>
      <c r="Z213" t="s">
        <v>1468</v>
      </c>
      <c r="AA213">
        <v>0.93</v>
      </c>
      <c r="AB213">
        <v>7.0000000000000007E-2</v>
      </c>
      <c r="AC213">
        <v>0.5</v>
      </c>
      <c r="AD213">
        <v>0.5</v>
      </c>
      <c r="AE213">
        <v>0.5</v>
      </c>
      <c r="AF213">
        <v>0.5</v>
      </c>
      <c r="AG213">
        <v>148.5</v>
      </c>
      <c r="AH213">
        <v>148.5</v>
      </c>
      <c r="AI213">
        <v>991.5</v>
      </c>
      <c r="AJ213">
        <v>991.5</v>
      </c>
      <c r="AK213">
        <v>865</v>
      </c>
      <c r="AL213">
        <v>35.478975903614455</v>
      </c>
      <c r="AM213">
        <v>3.74</v>
      </c>
    </row>
    <row r="214" spans="1:39" hidden="1" x14ac:dyDescent="0.3">
      <c r="A214" t="s">
        <v>1458</v>
      </c>
      <c r="B214" t="s">
        <v>1301</v>
      </c>
      <c r="C214">
        <v>1555</v>
      </c>
      <c r="D214">
        <v>7750</v>
      </c>
      <c r="G214">
        <v>1.72</v>
      </c>
      <c r="H214">
        <v>2.27</v>
      </c>
      <c r="I214">
        <v>75.8</v>
      </c>
      <c r="J214">
        <v>6.5</v>
      </c>
      <c r="K214">
        <v>1485</v>
      </c>
      <c r="L214">
        <v>480</v>
      </c>
      <c r="M214">
        <v>1420</v>
      </c>
      <c r="N214" t="s">
        <v>1453</v>
      </c>
      <c r="O214" t="s">
        <v>1453</v>
      </c>
      <c r="P214" t="s">
        <v>1453</v>
      </c>
      <c r="Q214" t="s">
        <v>1453</v>
      </c>
      <c r="R214" t="s">
        <v>1453</v>
      </c>
      <c r="S214" t="s">
        <v>1453</v>
      </c>
      <c r="T214" t="s">
        <v>1453</v>
      </c>
      <c r="U214" t="s">
        <v>1453</v>
      </c>
      <c r="V214">
        <v>1600</v>
      </c>
      <c r="W214">
        <v>18.75</v>
      </c>
      <c r="X214" t="s">
        <v>1453</v>
      </c>
      <c r="Y214" t="s">
        <v>1453</v>
      </c>
      <c r="Z214" t="s">
        <v>1468</v>
      </c>
      <c r="AA214">
        <v>0.93</v>
      </c>
      <c r="AB214">
        <v>7.0000000000000007E-2</v>
      </c>
      <c r="AC214">
        <v>0.5</v>
      </c>
      <c r="AD214">
        <v>0.5</v>
      </c>
      <c r="AE214">
        <v>0.5</v>
      </c>
      <c r="AF214">
        <v>0.5</v>
      </c>
      <c r="AG214">
        <v>204</v>
      </c>
      <c r="AH214">
        <v>204</v>
      </c>
      <c r="AI214">
        <v>1345</v>
      </c>
      <c r="AJ214">
        <v>1345</v>
      </c>
      <c r="AK214">
        <v>64.95</v>
      </c>
      <c r="AL214">
        <v>35.403870967741938</v>
      </c>
      <c r="AM214">
        <v>59.8</v>
      </c>
    </row>
    <row r="215" spans="1:39" hidden="1" x14ac:dyDescent="0.3">
      <c r="A215" t="s">
        <v>1458</v>
      </c>
      <c r="B215" t="s">
        <v>651</v>
      </c>
      <c r="C215">
        <v>1445</v>
      </c>
      <c r="D215">
        <v>7830</v>
      </c>
      <c r="G215">
        <v>4.09</v>
      </c>
      <c r="H215">
        <v>8.0250000000000004</v>
      </c>
      <c r="I215">
        <v>30</v>
      </c>
      <c r="J215">
        <v>8.5</v>
      </c>
      <c r="K215">
        <v>1380</v>
      </c>
      <c r="L215">
        <v>540</v>
      </c>
      <c r="M215">
        <v>1420</v>
      </c>
      <c r="N215" t="s">
        <v>1453</v>
      </c>
      <c r="O215" t="s">
        <v>1453</v>
      </c>
      <c r="P215" t="s">
        <v>1453</v>
      </c>
      <c r="Q215" t="s">
        <v>1453</v>
      </c>
      <c r="R215" t="s">
        <v>1453</v>
      </c>
      <c r="S215" t="s">
        <v>1453</v>
      </c>
      <c r="T215" t="s">
        <v>1453</v>
      </c>
      <c r="U215" t="s">
        <v>1453</v>
      </c>
      <c r="V215">
        <v>1535</v>
      </c>
      <c r="W215">
        <v>52.1</v>
      </c>
      <c r="X215" t="s">
        <v>1453</v>
      </c>
      <c r="Y215" t="s">
        <v>1453</v>
      </c>
      <c r="Z215" t="s">
        <v>1468</v>
      </c>
      <c r="AA215">
        <v>0.93</v>
      </c>
      <c r="AB215">
        <v>7.0000000000000007E-2</v>
      </c>
      <c r="AC215">
        <v>0.5</v>
      </c>
      <c r="AD215">
        <v>0.5</v>
      </c>
      <c r="AE215">
        <v>0.5</v>
      </c>
      <c r="AF215">
        <v>0.5</v>
      </c>
      <c r="AG215">
        <v>205</v>
      </c>
      <c r="AH215">
        <v>205</v>
      </c>
      <c r="AI215">
        <v>1345</v>
      </c>
      <c r="AJ215">
        <v>1345</v>
      </c>
      <c r="AK215">
        <v>14.85</v>
      </c>
      <c r="AL215">
        <v>35.213920817369093</v>
      </c>
      <c r="AM215">
        <v>49.15</v>
      </c>
    </row>
    <row r="216" spans="1:39" hidden="1" x14ac:dyDescent="0.3">
      <c r="A216" t="s">
        <v>1458</v>
      </c>
      <c r="B216" t="s">
        <v>816</v>
      </c>
      <c r="C216">
        <v>397.5</v>
      </c>
      <c r="D216">
        <v>7850</v>
      </c>
      <c r="G216">
        <v>3.5150000000000001</v>
      </c>
      <c r="H216">
        <v>7.9849999999999994</v>
      </c>
      <c r="I216">
        <v>22.5</v>
      </c>
      <c r="J216">
        <v>29</v>
      </c>
      <c r="K216">
        <v>610</v>
      </c>
      <c r="L216">
        <v>207.5</v>
      </c>
      <c r="M216">
        <v>1500</v>
      </c>
      <c r="N216" t="s">
        <v>1453</v>
      </c>
      <c r="O216" t="s">
        <v>1453</v>
      </c>
      <c r="P216" t="s">
        <v>1453</v>
      </c>
      <c r="Q216" t="s">
        <v>1453</v>
      </c>
      <c r="R216" t="s">
        <v>1453</v>
      </c>
      <c r="S216" t="s">
        <v>1453</v>
      </c>
      <c r="T216" t="s">
        <v>1453</v>
      </c>
      <c r="U216" t="s">
        <v>1453</v>
      </c>
      <c r="V216">
        <v>672.5</v>
      </c>
      <c r="W216">
        <v>41.05</v>
      </c>
      <c r="X216" t="s">
        <v>1453</v>
      </c>
      <c r="Y216" t="s">
        <v>1453</v>
      </c>
      <c r="Z216" t="s">
        <v>1468</v>
      </c>
      <c r="AA216">
        <v>0.93</v>
      </c>
      <c r="AB216">
        <v>7.0000000000000007E-2</v>
      </c>
      <c r="AC216">
        <v>0.5</v>
      </c>
      <c r="AD216">
        <v>0.5</v>
      </c>
      <c r="AE216">
        <v>0.5</v>
      </c>
      <c r="AF216">
        <v>0.5</v>
      </c>
      <c r="AG216">
        <v>205</v>
      </c>
      <c r="AH216">
        <v>205</v>
      </c>
      <c r="AI216">
        <v>1345</v>
      </c>
      <c r="AJ216">
        <v>1345</v>
      </c>
      <c r="AK216">
        <v>165.5</v>
      </c>
      <c r="AL216">
        <v>35.124203821656053</v>
      </c>
      <c r="AM216">
        <v>49.15</v>
      </c>
    </row>
    <row r="217" spans="1:39" hidden="1" x14ac:dyDescent="0.3">
      <c r="A217" t="s">
        <v>1458</v>
      </c>
      <c r="B217" t="s">
        <v>751</v>
      </c>
      <c r="C217">
        <v>1070</v>
      </c>
      <c r="D217">
        <v>7850</v>
      </c>
      <c r="G217">
        <v>3.6850000000000001</v>
      </c>
      <c r="H217">
        <v>8.625</v>
      </c>
      <c r="I217">
        <v>22.5</v>
      </c>
      <c r="J217">
        <v>13</v>
      </c>
      <c r="K217">
        <v>1070</v>
      </c>
      <c r="L217">
        <v>345</v>
      </c>
      <c r="M217">
        <v>1455</v>
      </c>
      <c r="N217" t="s">
        <v>1453</v>
      </c>
      <c r="O217" t="s">
        <v>1453</v>
      </c>
      <c r="P217" t="s">
        <v>1453</v>
      </c>
      <c r="Q217" t="s">
        <v>1453</v>
      </c>
      <c r="R217" t="s">
        <v>1453</v>
      </c>
      <c r="S217" t="s">
        <v>1453</v>
      </c>
      <c r="T217" t="s">
        <v>1453</v>
      </c>
      <c r="U217" t="s">
        <v>1453</v>
      </c>
      <c r="V217">
        <v>1160</v>
      </c>
      <c r="W217">
        <v>45</v>
      </c>
      <c r="X217" t="s">
        <v>1453</v>
      </c>
      <c r="Y217" t="s">
        <v>1453</v>
      </c>
      <c r="Z217" t="s">
        <v>1468</v>
      </c>
      <c r="AA217">
        <v>0.93</v>
      </c>
      <c r="AB217">
        <v>7.0000000000000007E-2</v>
      </c>
      <c r="AC217">
        <v>0.5</v>
      </c>
      <c r="AD217">
        <v>0.5</v>
      </c>
      <c r="AE217">
        <v>0.5</v>
      </c>
      <c r="AF217">
        <v>0.5</v>
      </c>
      <c r="AG217">
        <v>206.5</v>
      </c>
      <c r="AH217">
        <v>206.5</v>
      </c>
      <c r="AI217">
        <v>1335</v>
      </c>
      <c r="AJ217">
        <v>1335</v>
      </c>
      <c r="AK217">
        <v>10.654999999999999</v>
      </c>
      <c r="AL217">
        <v>35.118152866242035</v>
      </c>
      <c r="AM217">
        <v>9.59</v>
      </c>
    </row>
    <row r="218" spans="1:39" hidden="1" x14ac:dyDescent="0.3">
      <c r="A218" t="s">
        <v>1458</v>
      </c>
      <c r="B218" t="s">
        <v>787</v>
      </c>
      <c r="C218">
        <v>1032.5</v>
      </c>
      <c r="D218">
        <v>7850</v>
      </c>
      <c r="G218">
        <v>3.46</v>
      </c>
      <c r="H218">
        <v>6.2149999999999999</v>
      </c>
      <c r="I218">
        <v>29</v>
      </c>
      <c r="J218">
        <v>15</v>
      </c>
      <c r="K218">
        <v>1032.5</v>
      </c>
      <c r="L218">
        <v>338</v>
      </c>
      <c r="M218">
        <v>1460</v>
      </c>
      <c r="N218" t="s">
        <v>1453</v>
      </c>
      <c r="O218" t="s">
        <v>1453</v>
      </c>
      <c r="P218" t="s">
        <v>1453</v>
      </c>
      <c r="Q218" t="s">
        <v>1453</v>
      </c>
      <c r="R218" t="s">
        <v>1453</v>
      </c>
      <c r="S218" t="s">
        <v>1453</v>
      </c>
      <c r="T218" t="s">
        <v>1453</v>
      </c>
      <c r="U218" t="s">
        <v>1453</v>
      </c>
      <c r="V218">
        <v>1105</v>
      </c>
      <c r="W218">
        <v>40.5</v>
      </c>
      <c r="X218" t="s">
        <v>1453</v>
      </c>
      <c r="Y218" t="s">
        <v>1453</v>
      </c>
      <c r="Z218" t="s">
        <v>1468</v>
      </c>
      <c r="AA218">
        <v>0.93</v>
      </c>
      <c r="AB218">
        <v>7.0000000000000007E-2</v>
      </c>
      <c r="AC218">
        <v>0.5</v>
      </c>
      <c r="AD218">
        <v>0.5</v>
      </c>
      <c r="AE218">
        <v>0.5</v>
      </c>
      <c r="AF218">
        <v>0.5</v>
      </c>
      <c r="AG218">
        <v>206.5</v>
      </c>
      <c r="AH218">
        <v>206.5</v>
      </c>
      <c r="AI218">
        <v>1320</v>
      </c>
      <c r="AJ218">
        <v>1320</v>
      </c>
      <c r="AK218">
        <v>11.855</v>
      </c>
      <c r="AL218">
        <v>34.72356687898089</v>
      </c>
      <c r="AM218">
        <v>9.19</v>
      </c>
    </row>
    <row r="219" spans="1:39" hidden="1" x14ac:dyDescent="0.3">
      <c r="A219" t="s">
        <v>1458</v>
      </c>
      <c r="B219" t="s">
        <v>611</v>
      </c>
      <c r="C219">
        <v>290</v>
      </c>
      <c r="D219">
        <v>7850</v>
      </c>
      <c r="G219">
        <v>3.86</v>
      </c>
      <c r="H219">
        <v>7.51</v>
      </c>
      <c r="I219">
        <v>24</v>
      </c>
      <c r="J219">
        <v>39</v>
      </c>
      <c r="K219">
        <v>290</v>
      </c>
      <c r="L219">
        <v>134.5</v>
      </c>
      <c r="M219">
        <v>1465</v>
      </c>
      <c r="N219" t="s">
        <v>1453</v>
      </c>
      <c r="O219" t="s">
        <v>1453</v>
      </c>
      <c r="P219" t="s">
        <v>1453</v>
      </c>
      <c r="Q219" t="s">
        <v>1453</v>
      </c>
      <c r="R219" t="s">
        <v>1453</v>
      </c>
      <c r="S219" t="s">
        <v>1453</v>
      </c>
      <c r="T219" t="s">
        <v>1453</v>
      </c>
      <c r="U219" t="s">
        <v>1453</v>
      </c>
      <c r="V219">
        <v>410</v>
      </c>
      <c r="W219">
        <v>46</v>
      </c>
      <c r="X219" t="s">
        <v>1453</v>
      </c>
      <c r="Y219" t="s">
        <v>1453</v>
      </c>
      <c r="Z219" t="s">
        <v>1468</v>
      </c>
      <c r="AA219">
        <v>0.93</v>
      </c>
      <c r="AB219">
        <v>7.0000000000000007E-2</v>
      </c>
      <c r="AC219">
        <v>0.5</v>
      </c>
      <c r="AD219">
        <v>0.5</v>
      </c>
      <c r="AE219">
        <v>0.5</v>
      </c>
      <c r="AF219">
        <v>0.5</v>
      </c>
      <c r="AG219">
        <v>202</v>
      </c>
      <c r="AH219">
        <v>202</v>
      </c>
      <c r="AI219">
        <v>1345</v>
      </c>
      <c r="AJ219">
        <v>1345</v>
      </c>
      <c r="AK219">
        <v>220</v>
      </c>
      <c r="AL219">
        <v>34.610191082802551</v>
      </c>
      <c r="AM219">
        <v>81.45</v>
      </c>
    </row>
    <row r="220" spans="1:39" hidden="1" x14ac:dyDescent="0.3">
      <c r="A220" t="s">
        <v>1458</v>
      </c>
      <c r="B220" t="s">
        <v>589</v>
      </c>
      <c r="C220">
        <v>84</v>
      </c>
      <c r="D220">
        <v>8120</v>
      </c>
      <c r="E220">
        <v>2.85</v>
      </c>
      <c r="F220">
        <v>35</v>
      </c>
      <c r="G220">
        <v>2.6849999999999999E-3</v>
      </c>
      <c r="H220">
        <v>8.6860000000000014E-19</v>
      </c>
      <c r="I220">
        <v>5.0499999999999995E+21</v>
      </c>
      <c r="J220">
        <v>5.5</v>
      </c>
      <c r="K220">
        <v>109.35</v>
      </c>
      <c r="L220">
        <v>19.5</v>
      </c>
      <c r="N220" t="s">
        <v>1453</v>
      </c>
      <c r="O220" t="s">
        <v>1453</v>
      </c>
      <c r="P220" t="s">
        <v>1453</v>
      </c>
      <c r="Q220" t="s">
        <v>1453</v>
      </c>
      <c r="R220" t="s">
        <v>1453</v>
      </c>
      <c r="S220" t="s">
        <v>1453</v>
      </c>
      <c r="T220" t="s">
        <v>1453</v>
      </c>
      <c r="U220" t="s">
        <v>1453</v>
      </c>
      <c r="V220">
        <v>70</v>
      </c>
      <c r="W220">
        <v>0.17</v>
      </c>
      <c r="X220" t="s">
        <v>1453</v>
      </c>
      <c r="Y220" t="s">
        <v>1453</v>
      </c>
      <c r="Z220" t="s">
        <v>1468</v>
      </c>
      <c r="AA220">
        <v>0.93</v>
      </c>
      <c r="AB220">
        <v>7.0000000000000007E-2</v>
      </c>
      <c r="AC220">
        <v>0.5</v>
      </c>
      <c r="AD220">
        <v>0.5</v>
      </c>
      <c r="AE220">
        <v>0.5</v>
      </c>
      <c r="AF220">
        <v>0.5</v>
      </c>
      <c r="AG220">
        <v>223.5</v>
      </c>
      <c r="AH220">
        <v>223.5</v>
      </c>
      <c r="AI220">
        <v>1254.5</v>
      </c>
      <c r="AJ220">
        <v>1254.5</v>
      </c>
      <c r="AK220">
        <v>20.65</v>
      </c>
      <c r="AL220">
        <v>34.529649014778322</v>
      </c>
      <c r="AM220" t="e">
        <v>#N/A</v>
      </c>
    </row>
    <row r="221" spans="1:39" hidden="1" x14ac:dyDescent="0.3">
      <c r="A221" t="s">
        <v>1458</v>
      </c>
      <c r="B221" t="s">
        <v>756</v>
      </c>
      <c r="C221">
        <v>1030</v>
      </c>
      <c r="D221">
        <v>7850</v>
      </c>
      <c r="G221">
        <v>3.7050000000000001</v>
      </c>
      <c r="H221">
        <v>8.625</v>
      </c>
      <c r="I221">
        <v>22.5</v>
      </c>
      <c r="J221">
        <v>16</v>
      </c>
      <c r="K221">
        <v>1030</v>
      </c>
      <c r="L221">
        <v>340</v>
      </c>
      <c r="M221">
        <v>1460</v>
      </c>
      <c r="N221" t="s">
        <v>1453</v>
      </c>
      <c r="O221" t="s">
        <v>1453</v>
      </c>
      <c r="P221" t="s">
        <v>1453</v>
      </c>
      <c r="Q221" t="s">
        <v>1453</v>
      </c>
      <c r="R221" t="s">
        <v>1453</v>
      </c>
      <c r="S221" t="s">
        <v>1453</v>
      </c>
      <c r="T221" t="s">
        <v>1453</v>
      </c>
      <c r="U221" t="s">
        <v>1453</v>
      </c>
      <c r="V221">
        <v>1105</v>
      </c>
      <c r="W221">
        <v>45</v>
      </c>
      <c r="X221" t="s">
        <v>1453</v>
      </c>
      <c r="Y221" t="s">
        <v>1453</v>
      </c>
      <c r="Z221" t="s">
        <v>1468</v>
      </c>
      <c r="AA221">
        <v>0.93</v>
      </c>
      <c r="AB221">
        <v>7.0000000000000007E-2</v>
      </c>
      <c r="AC221">
        <v>0.5</v>
      </c>
      <c r="AD221">
        <v>0.5</v>
      </c>
      <c r="AE221">
        <v>0.5</v>
      </c>
      <c r="AF221">
        <v>0.5</v>
      </c>
      <c r="AG221">
        <v>206.5</v>
      </c>
      <c r="AH221">
        <v>206.5</v>
      </c>
      <c r="AI221">
        <v>1310</v>
      </c>
      <c r="AJ221">
        <v>1310</v>
      </c>
      <c r="AK221">
        <v>11.164999999999999</v>
      </c>
      <c r="AL221">
        <v>34.460509554140124</v>
      </c>
      <c r="AM221">
        <v>9.59</v>
      </c>
    </row>
    <row r="222" spans="1:39" hidden="1" x14ac:dyDescent="0.3">
      <c r="A222" t="s">
        <v>1458</v>
      </c>
      <c r="B222" t="s">
        <v>772</v>
      </c>
      <c r="C222">
        <v>1032.5</v>
      </c>
      <c r="D222">
        <v>7850</v>
      </c>
      <c r="G222">
        <v>3.5249999999999999</v>
      </c>
      <c r="H222">
        <v>6.2149999999999999</v>
      </c>
      <c r="I222">
        <v>29</v>
      </c>
      <c r="J222">
        <v>16</v>
      </c>
      <c r="K222">
        <v>1032.5</v>
      </c>
      <c r="L222">
        <v>343</v>
      </c>
      <c r="M222">
        <v>1470</v>
      </c>
      <c r="N222" t="s">
        <v>1453</v>
      </c>
      <c r="O222" t="s">
        <v>1453</v>
      </c>
      <c r="P222" t="s">
        <v>1453</v>
      </c>
      <c r="Q222" t="s">
        <v>1453</v>
      </c>
      <c r="R222" t="s">
        <v>1453</v>
      </c>
      <c r="S222" t="s">
        <v>1453</v>
      </c>
      <c r="T222" t="s">
        <v>1453</v>
      </c>
      <c r="U222" t="s">
        <v>1453</v>
      </c>
      <c r="V222">
        <v>1105</v>
      </c>
      <c r="W222">
        <v>41</v>
      </c>
      <c r="X222" t="s">
        <v>1453</v>
      </c>
      <c r="Y222" t="s">
        <v>1453</v>
      </c>
      <c r="Z222" t="s">
        <v>1468</v>
      </c>
      <c r="AA222">
        <v>0.93</v>
      </c>
      <c r="AB222">
        <v>7.0000000000000007E-2</v>
      </c>
      <c r="AC222">
        <v>0.5</v>
      </c>
      <c r="AD222">
        <v>0.5</v>
      </c>
      <c r="AE222">
        <v>0.5</v>
      </c>
      <c r="AF222">
        <v>0.5</v>
      </c>
      <c r="AG222">
        <v>206.5</v>
      </c>
      <c r="AH222">
        <v>206.5</v>
      </c>
      <c r="AI222">
        <v>1300</v>
      </c>
      <c r="AJ222">
        <v>1300</v>
      </c>
      <c r="AK222">
        <v>11.805</v>
      </c>
      <c r="AL222">
        <v>34.197452229299365</v>
      </c>
      <c r="AM222">
        <v>9.59</v>
      </c>
    </row>
    <row r="223" spans="1:39" hidden="1" x14ac:dyDescent="0.3">
      <c r="A223" t="s">
        <v>1458</v>
      </c>
      <c r="B223" t="s">
        <v>2473</v>
      </c>
      <c r="C223">
        <v>1310.5</v>
      </c>
      <c r="D223">
        <v>8010</v>
      </c>
      <c r="G223">
        <v>3.15</v>
      </c>
      <c r="H223">
        <v>3.65</v>
      </c>
      <c r="I223">
        <v>48.45</v>
      </c>
      <c r="J223">
        <v>11.55</v>
      </c>
      <c r="K223">
        <v>1310.5</v>
      </c>
      <c r="L223">
        <v>500</v>
      </c>
      <c r="M223">
        <v>1455</v>
      </c>
      <c r="N223" t="s">
        <v>1453</v>
      </c>
      <c r="O223" t="s">
        <v>1453</v>
      </c>
      <c r="P223" t="s">
        <v>1453</v>
      </c>
      <c r="Q223" t="s">
        <v>1453</v>
      </c>
      <c r="R223" t="s">
        <v>1453</v>
      </c>
      <c r="S223" t="s">
        <v>1453</v>
      </c>
      <c r="T223" t="s">
        <v>1453</v>
      </c>
      <c r="U223" t="s">
        <v>1453</v>
      </c>
      <c r="V223">
        <v>1545</v>
      </c>
      <c r="W223">
        <v>36.349999999999987</v>
      </c>
      <c r="X223" t="s">
        <v>1453</v>
      </c>
      <c r="Y223" t="s">
        <v>1453</v>
      </c>
      <c r="Z223" t="s">
        <v>1468</v>
      </c>
      <c r="AA223">
        <v>0.93</v>
      </c>
      <c r="AB223">
        <v>7.0000000000000007E-2</v>
      </c>
      <c r="AC223">
        <v>0.5</v>
      </c>
      <c r="AD223">
        <v>0.5</v>
      </c>
      <c r="AE223">
        <v>0.5</v>
      </c>
      <c r="AF223">
        <v>0.5</v>
      </c>
      <c r="AG223">
        <v>215.5</v>
      </c>
      <c r="AH223">
        <v>215.5</v>
      </c>
      <c r="AI223">
        <v>1265</v>
      </c>
      <c r="AJ223">
        <v>1265</v>
      </c>
      <c r="AK223">
        <v>31.4</v>
      </c>
      <c r="AL223">
        <v>34.033395755305868</v>
      </c>
      <c r="AM223">
        <v>2.6</v>
      </c>
    </row>
    <row r="224" spans="1:39" hidden="1" x14ac:dyDescent="0.3">
      <c r="A224" t="s">
        <v>1458</v>
      </c>
      <c r="B224" t="s">
        <v>2316</v>
      </c>
      <c r="C224">
        <v>1198.9000000000001</v>
      </c>
      <c r="D224">
        <v>3970</v>
      </c>
      <c r="E224">
        <v>8.11</v>
      </c>
      <c r="F224">
        <v>25</v>
      </c>
      <c r="G224">
        <v>3.7349999999999999</v>
      </c>
      <c r="H224">
        <v>9.3300001501500001E-13</v>
      </c>
      <c r="I224">
        <v>1.7379999999999999E+22</v>
      </c>
      <c r="J224">
        <v>1.08</v>
      </c>
      <c r="K224">
        <v>310.27499999999998</v>
      </c>
      <c r="L224">
        <v>1001.855</v>
      </c>
      <c r="M224">
        <v>2020</v>
      </c>
      <c r="N224" t="s">
        <v>1453</v>
      </c>
      <c r="O224" t="s">
        <v>1453</v>
      </c>
      <c r="P224" t="s">
        <v>1453</v>
      </c>
      <c r="Q224" t="s">
        <v>1453</v>
      </c>
      <c r="R224" t="s">
        <v>1453</v>
      </c>
      <c r="S224" t="s">
        <v>1453</v>
      </c>
      <c r="T224" t="s">
        <v>1453</v>
      </c>
      <c r="U224" t="s">
        <v>1453</v>
      </c>
      <c r="V224">
        <v>235.35</v>
      </c>
      <c r="W224">
        <v>18.127500000000001</v>
      </c>
      <c r="X224" t="s">
        <v>1453</v>
      </c>
      <c r="Y224" t="s">
        <v>1453</v>
      </c>
      <c r="Z224" t="s">
        <v>1468</v>
      </c>
      <c r="AA224">
        <v>0.93</v>
      </c>
      <c r="AB224">
        <v>7.0000000000000007E-2</v>
      </c>
      <c r="AC224">
        <v>0.5</v>
      </c>
      <c r="AD224">
        <v>0.5</v>
      </c>
      <c r="AE224">
        <v>0.5</v>
      </c>
      <c r="AF224">
        <v>0.5</v>
      </c>
      <c r="AG224">
        <v>400.75</v>
      </c>
      <c r="AH224">
        <v>400.75</v>
      </c>
      <c r="AI224">
        <v>336.75</v>
      </c>
      <c r="AJ224">
        <v>336.75</v>
      </c>
      <c r="AK224">
        <v>282650</v>
      </c>
      <c r="AL224">
        <v>33.993088790931992</v>
      </c>
      <c r="AM224">
        <v>4.0549999999999996E-3</v>
      </c>
    </row>
    <row r="225" spans="1:39" hidden="1" x14ac:dyDescent="0.3">
      <c r="A225" t="s">
        <v>1458</v>
      </c>
      <c r="B225" t="s">
        <v>473</v>
      </c>
      <c r="C225">
        <v>1032.5</v>
      </c>
      <c r="D225">
        <v>7850</v>
      </c>
      <c r="G225">
        <v>3.9750000000000001</v>
      </c>
      <c r="H225">
        <v>9.9350000000000005</v>
      </c>
      <c r="I225">
        <v>17.5</v>
      </c>
      <c r="J225">
        <v>12</v>
      </c>
      <c r="K225">
        <v>1032.5</v>
      </c>
      <c r="L225">
        <v>335</v>
      </c>
      <c r="M225">
        <v>1470</v>
      </c>
      <c r="N225" t="s">
        <v>1453</v>
      </c>
      <c r="O225" t="s">
        <v>1453</v>
      </c>
      <c r="P225" t="s">
        <v>1453</v>
      </c>
      <c r="Q225" t="s">
        <v>1453</v>
      </c>
      <c r="R225" t="s">
        <v>1453</v>
      </c>
      <c r="S225" t="s">
        <v>1453</v>
      </c>
      <c r="T225" t="s">
        <v>1453</v>
      </c>
      <c r="U225" t="s">
        <v>1453</v>
      </c>
      <c r="V225">
        <v>1170</v>
      </c>
      <c r="W225">
        <v>50.5</v>
      </c>
      <c r="X225" t="s">
        <v>1453</v>
      </c>
      <c r="Y225" t="s">
        <v>1453</v>
      </c>
      <c r="Z225" t="s">
        <v>1468</v>
      </c>
      <c r="AA225">
        <v>0.93</v>
      </c>
      <c r="AB225">
        <v>7.0000000000000007E-2</v>
      </c>
      <c r="AC225">
        <v>0.5</v>
      </c>
      <c r="AD225">
        <v>0.5</v>
      </c>
      <c r="AE225">
        <v>0.5</v>
      </c>
      <c r="AF225">
        <v>0.5</v>
      </c>
      <c r="AG225">
        <v>207.5</v>
      </c>
      <c r="AH225">
        <v>207.5</v>
      </c>
      <c r="AI225">
        <v>1285</v>
      </c>
      <c r="AJ225">
        <v>1285</v>
      </c>
      <c r="AK225">
        <v>10.265000000000001</v>
      </c>
      <c r="AL225">
        <v>33.966560509554142</v>
      </c>
      <c r="AM225">
        <v>3.0649999999999999</v>
      </c>
    </row>
    <row r="226" spans="1:39" hidden="1" x14ac:dyDescent="0.3">
      <c r="A226" t="s">
        <v>1458</v>
      </c>
      <c r="B226" t="s">
        <v>1356</v>
      </c>
      <c r="C226">
        <v>3500</v>
      </c>
      <c r="D226">
        <v>4475</v>
      </c>
      <c r="E226">
        <v>5</v>
      </c>
      <c r="F226">
        <v>7.5</v>
      </c>
      <c r="G226">
        <v>15.7</v>
      </c>
      <c r="H226">
        <v>9.46E-8</v>
      </c>
      <c r="I226">
        <v>5500000000</v>
      </c>
      <c r="J226">
        <v>0.15</v>
      </c>
      <c r="K226">
        <v>345.5</v>
      </c>
      <c r="L226">
        <v>2925</v>
      </c>
      <c r="M226">
        <v>2915</v>
      </c>
      <c r="N226" t="s">
        <v>1453</v>
      </c>
      <c r="O226" t="s">
        <v>1453</v>
      </c>
      <c r="P226" t="s">
        <v>1453</v>
      </c>
      <c r="Q226" t="s">
        <v>1453</v>
      </c>
      <c r="R226" t="s">
        <v>1453</v>
      </c>
      <c r="S226" t="s">
        <v>1453</v>
      </c>
      <c r="T226" t="s">
        <v>1453</v>
      </c>
      <c r="U226" t="s">
        <v>1453</v>
      </c>
      <c r="V226">
        <v>320</v>
      </c>
      <c r="W226">
        <v>73</v>
      </c>
      <c r="X226" t="s">
        <v>1453</v>
      </c>
      <c r="Y226" t="s">
        <v>1453</v>
      </c>
      <c r="Z226" t="s">
        <v>1468</v>
      </c>
      <c r="AA226">
        <v>0.93</v>
      </c>
      <c r="AB226">
        <v>7.0000000000000007E-2</v>
      </c>
      <c r="AC226">
        <v>0.5</v>
      </c>
      <c r="AD226">
        <v>0.5</v>
      </c>
      <c r="AE226">
        <v>0.5</v>
      </c>
      <c r="AF226">
        <v>0.5</v>
      </c>
      <c r="AG226">
        <v>471.25</v>
      </c>
      <c r="AH226">
        <v>471.25</v>
      </c>
      <c r="AI226">
        <v>322</v>
      </c>
      <c r="AJ226">
        <v>322</v>
      </c>
      <c r="AK226">
        <v>158.5</v>
      </c>
      <c r="AL226">
        <v>33.908938547486031</v>
      </c>
      <c r="AM226">
        <v>4.6975000000000003E-2</v>
      </c>
    </row>
    <row r="227" spans="1:39" hidden="1" x14ac:dyDescent="0.3">
      <c r="A227" t="s">
        <v>1458</v>
      </c>
      <c r="B227" t="s">
        <v>34</v>
      </c>
      <c r="C227">
        <v>281.5</v>
      </c>
      <c r="D227">
        <v>2705</v>
      </c>
      <c r="G227">
        <v>4.7675000000000001</v>
      </c>
      <c r="H227">
        <v>26.475000000000001</v>
      </c>
      <c r="I227">
        <v>7.4649999999999999</v>
      </c>
      <c r="J227">
        <v>0.87</v>
      </c>
      <c r="K227">
        <v>338</v>
      </c>
      <c r="L227">
        <v>110</v>
      </c>
      <c r="M227">
        <v>635</v>
      </c>
      <c r="N227" t="s">
        <v>1453</v>
      </c>
      <c r="O227" t="s">
        <v>1453</v>
      </c>
      <c r="P227" t="s">
        <v>1453</v>
      </c>
      <c r="Q227" t="s">
        <v>1453</v>
      </c>
      <c r="R227" t="s">
        <v>1453</v>
      </c>
      <c r="S227" t="s">
        <v>1453</v>
      </c>
      <c r="T227" t="s">
        <v>1453</v>
      </c>
      <c r="U227" t="s">
        <v>1453</v>
      </c>
      <c r="V227">
        <v>439.75</v>
      </c>
      <c r="W227">
        <v>83.55</v>
      </c>
      <c r="X227" t="s">
        <v>1453</v>
      </c>
      <c r="Y227" t="s">
        <v>1453</v>
      </c>
      <c r="Z227" t="s">
        <v>1468</v>
      </c>
      <c r="AA227">
        <v>0.93</v>
      </c>
      <c r="AB227">
        <v>7.0000000000000007E-2</v>
      </c>
      <c r="AC227">
        <v>0.5</v>
      </c>
      <c r="AD227">
        <v>0.5</v>
      </c>
      <c r="AE227">
        <v>0.5</v>
      </c>
      <c r="AF227">
        <v>0.5</v>
      </c>
      <c r="AG227">
        <v>174.25</v>
      </c>
      <c r="AH227">
        <v>174.25</v>
      </c>
      <c r="AI227">
        <v>521</v>
      </c>
      <c r="AJ227">
        <v>521</v>
      </c>
      <c r="AK227">
        <v>21600</v>
      </c>
      <c r="AL227">
        <v>33.561645101663586</v>
      </c>
      <c r="AM227">
        <v>0.84250000000000003</v>
      </c>
    </row>
    <row r="228" spans="1:39" hidden="1" x14ac:dyDescent="0.3">
      <c r="A228" t="s">
        <v>1458</v>
      </c>
      <c r="B228" t="s">
        <v>2505</v>
      </c>
      <c r="C228">
        <v>1050</v>
      </c>
      <c r="D228">
        <v>8435</v>
      </c>
      <c r="G228">
        <v>1.7350000000000001</v>
      </c>
      <c r="H228">
        <v>3.65</v>
      </c>
      <c r="I228">
        <v>48.45</v>
      </c>
      <c r="J228">
        <v>14.7</v>
      </c>
      <c r="K228">
        <v>1050</v>
      </c>
      <c r="L228">
        <v>405</v>
      </c>
      <c r="M228">
        <v>1400</v>
      </c>
      <c r="N228" t="s">
        <v>1453</v>
      </c>
      <c r="O228" t="s">
        <v>1453</v>
      </c>
      <c r="P228" t="s">
        <v>1453</v>
      </c>
      <c r="Q228" t="s">
        <v>1453</v>
      </c>
      <c r="R228" t="s">
        <v>1453</v>
      </c>
      <c r="S228" t="s">
        <v>1453</v>
      </c>
      <c r="T228" t="s">
        <v>1453</v>
      </c>
      <c r="U228" t="s">
        <v>1453</v>
      </c>
      <c r="V228">
        <v>1280</v>
      </c>
      <c r="W228">
        <v>20</v>
      </c>
      <c r="X228" t="s">
        <v>1453</v>
      </c>
      <c r="Y228" t="s">
        <v>1453</v>
      </c>
      <c r="Z228" t="s">
        <v>1468</v>
      </c>
      <c r="AA228">
        <v>0.93</v>
      </c>
      <c r="AB228">
        <v>7.0000000000000007E-2</v>
      </c>
      <c r="AC228">
        <v>0.5</v>
      </c>
      <c r="AD228">
        <v>0.5</v>
      </c>
      <c r="AE228">
        <v>0.5</v>
      </c>
      <c r="AF228">
        <v>0.5</v>
      </c>
      <c r="AG228">
        <v>226.5</v>
      </c>
      <c r="AH228">
        <v>226.5</v>
      </c>
      <c r="AI228">
        <v>1246.5</v>
      </c>
      <c r="AJ228">
        <v>1246.5</v>
      </c>
      <c r="AK228">
        <v>55.15</v>
      </c>
      <c r="AL228">
        <v>33.471517486662712</v>
      </c>
      <c r="AM228">
        <v>3.94</v>
      </c>
    </row>
    <row r="229" spans="1:39" hidden="1" x14ac:dyDescent="0.3">
      <c r="A229" t="s">
        <v>1458</v>
      </c>
      <c r="B229" t="s">
        <v>33</v>
      </c>
      <c r="C229">
        <v>870</v>
      </c>
      <c r="D229">
        <v>2845</v>
      </c>
      <c r="G229">
        <v>7.1416666666666657</v>
      </c>
      <c r="H229">
        <v>27.55</v>
      </c>
      <c r="I229">
        <v>5.9649999999999999</v>
      </c>
      <c r="J229">
        <v>0.51333333333333331</v>
      </c>
      <c r="K229">
        <v>772.5</v>
      </c>
      <c r="L229">
        <v>118.3333333333333</v>
      </c>
      <c r="M229">
        <v>631.66666666666663</v>
      </c>
      <c r="N229" t="s">
        <v>1453</v>
      </c>
      <c r="O229" t="s">
        <v>1453</v>
      </c>
      <c r="P229" t="s">
        <v>1453</v>
      </c>
      <c r="Q229" t="s">
        <v>1453</v>
      </c>
      <c r="R229" t="s">
        <v>1453</v>
      </c>
      <c r="S229" t="s">
        <v>1453</v>
      </c>
      <c r="T229" t="s">
        <v>1453</v>
      </c>
      <c r="U229" t="s">
        <v>1453</v>
      </c>
      <c r="V229">
        <v>1005</v>
      </c>
      <c r="W229">
        <v>55</v>
      </c>
      <c r="X229" t="s">
        <v>1453</v>
      </c>
      <c r="Y229" t="s">
        <v>1453</v>
      </c>
      <c r="Z229" t="s">
        <v>1468</v>
      </c>
      <c r="AA229">
        <v>0.93</v>
      </c>
      <c r="AB229">
        <v>7.0000000000000007E-2</v>
      </c>
      <c r="AC229">
        <v>0.5</v>
      </c>
      <c r="AD229">
        <v>0.5</v>
      </c>
      <c r="AE229">
        <v>0.5</v>
      </c>
      <c r="AF229">
        <v>0.5</v>
      </c>
      <c r="AG229">
        <v>153.16666666666671</v>
      </c>
      <c r="AH229">
        <v>153.16666666666671</v>
      </c>
      <c r="AI229">
        <v>615.83333333333337</v>
      </c>
      <c r="AJ229">
        <v>615.83333333333337</v>
      </c>
      <c r="AK229">
        <v>13050</v>
      </c>
      <c r="AL229">
        <v>33.154706112087496</v>
      </c>
      <c r="AM229">
        <v>1.1445000000000001</v>
      </c>
    </row>
    <row r="230" spans="1:39" hidden="1" x14ac:dyDescent="0.3">
      <c r="A230" t="s">
        <v>1458</v>
      </c>
      <c r="B230" t="s">
        <v>610</v>
      </c>
      <c r="C230">
        <v>1515</v>
      </c>
      <c r="D230">
        <v>7750</v>
      </c>
      <c r="G230">
        <v>1.97</v>
      </c>
      <c r="H230">
        <v>4.01</v>
      </c>
      <c r="I230">
        <v>50.5</v>
      </c>
      <c r="J230">
        <v>8</v>
      </c>
      <c r="K230">
        <v>1345</v>
      </c>
      <c r="L230">
        <v>540</v>
      </c>
      <c r="M230">
        <v>1325</v>
      </c>
      <c r="N230" t="s">
        <v>1453</v>
      </c>
      <c r="O230" t="s">
        <v>1453</v>
      </c>
      <c r="P230" t="s">
        <v>1453</v>
      </c>
      <c r="Q230" t="s">
        <v>1453</v>
      </c>
      <c r="R230" t="s">
        <v>1453</v>
      </c>
      <c r="S230" t="s">
        <v>1453</v>
      </c>
      <c r="T230" t="s">
        <v>1453</v>
      </c>
      <c r="U230" t="s">
        <v>1453</v>
      </c>
      <c r="V230">
        <v>1600</v>
      </c>
      <c r="W230">
        <v>23.95</v>
      </c>
      <c r="X230" t="s">
        <v>1453</v>
      </c>
      <c r="Y230" t="s">
        <v>1453</v>
      </c>
      <c r="Z230" t="s">
        <v>1468</v>
      </c>
      <c r="AA230">
        <v>0.93</v>
      </c>
      <c r="AB230">
        <v>7.0000000000000007E-2</v>
      </c>
      <c r="AC230">
        <v>0.5</v>
      </c>
      <c r="AD230">
        <v>0.5</v>
      </c>
      <c r="AE230">
        <v>0.5</v>
      </c>
      <c r="AF230">
        <v>0.5</v>
      </c>
      <c r="AG230">
        <v>204</v>
      </c>
      <c r="AH230">
        <v>204</v>
      </c>
      <c r="AI230">
        <v>1255</v>
      </c>
      <c r="AJ230">
        <v>1255</v>
      </c>
      <c r="AK230">
        <v>221.5</v>
      </c>
      <c r="AL230">
        <v>33.034838709677416</v>
      </c>
      <c r="AM230">
        <v>80.650000000000006</v>
      </c>
    </row>
    <row r="231" spans="1:39" hidden="1" x14ac:dyDescent="0.3">
      <c r="A231" t="s">
        <v>1458</v>
      </c>
      <c r="B231" t="s">
        <v>1307</v>
      </c>
      <c r="C231">
        <v>1450</v>
      </c>
      <c r="D231">
        <v>7720</v>
      </c>
      <c r="G231">
        <v>1.365</v>
      </c>
      <c r="H231">
        <v>1.6950000000000001</v>
      </c>
      <c r="I231">
        <v>102</v>
      </c>
      <c r="J231">
        <v>15</v>
      </c>
      <c r="K231">
        <v>1200</v>
      </c>
      <c r="L231">
        <v>425</v>
      </c>
      <c r="M231">
        <v>1420</v>
      </c>
      <c r="N231" t="s">
        <v>1453</v>
      </c>
      <c r="O231" t="s">
        <v>1453</v>
      </c>
      <c r="P231" t="s">
        <v>1453</v>
      </c>
      <c r="Q231" t="s">
        <v>1453</v>
      </c>
      <c r="R231" t="s">
        <v>1453</v>
      </c>
      <c r="S231" t="s">
        <v>1453</v>
      </c>
      <c r="T231" t="s">
        <v>1453</v>
      </c>
      <c r="U231" t="s">
        <v>1453</v>
      </c>
      <c r="V231">
        <v>1270</v>
      </c>
      <c r="W231">
        <v>14.6</v>
      </c>
      <c r="X231" t="s">
        <v>1453</v>
      </c>
      <c r="Y231" t="s">
        <v>1453</v>
      </c>
      <c r="Z231" t="s">
        <v>1468</v>
      </c>
      <c r="AA231">
        <v>0.93</v>
      </c>
      <c r="AB231">
        <v>7.0000000000000007E-2</v>
      </c>
      <c r="AC231">
        <v>0.5</v>
      </c>
      <c r="AD231">
        <v>0.5</v>
      </c>
      <c r="AE231">
        <v>0.5</v>
      </c>
      <c r="AF231">
        <v>0.5</v>
      </c>
      <c r="AG231">
        <v>200</v>
      </c>
      <c r="AH231">
        <v>200</v>
      </c>
      <c r="AI231">
        <v>1270</v>
      </c>
      <c r="AJ231">
        <v>1270</v>
      </c>
      <c r="AK231">
        <v>69.25</v>
      </c>
      <c r="AL231">
        <v>32.901554404145081</v>
      </c>
      <c r="AM231">
        <v>56.7</v>
      </c>
    </row>
    <row r="232" spans="1:39" hidden="1" x14ac:dyDescent="0.3">
      <c r="A232" t="s">
        <v>1458</v>
      </c>
      <c r="B232" t="s">
        <v>709</v>
      </c>
      <c r="C232">
        <v>980</v>
      </c>
      <c r="D232">
        <v>7850</v>
      </c>
      <c r="G232">
        <v>3.7749999999999999</v>
      </c>
      <c r="H232">
        <v>8.625</v>
      </c>
      <c r="I232">
        <v>22.5</v>
      </c>
      <c r="J232">
        <v>17</v>
      </c>
      <c r="K232">
        <v>980</v>
      </c>
      <c r="L232">
        <v>325</v>
      </c>
      <c r="M232">
        <v>1460</v>
      </c>
      <c r="N232" t="s">
        <v>1453</v>
      </c>
      <c r="O232" t="s">
        <v>1453</v>
      </c>
      <c r="P232" t="s">
        <v>1453</v>
      </c>
      <c r="Q232" t="s">
        <v>1453</v>
      </c>
      <c r="R232" t="s">
        <v>1453</v>
      </c>
      <c r="S232" t="s">
        <v>1453</v>
      </c>
      <c r="T232" t="s">
        <v>1453</v>
      </c>
      <c r="U232" t="s">
        <v>1453</v>
      </c>
      <c r="V232">
        <v>1085</v>
      </c>
      <c r="W232">
        <v>45</v>
      </c>
      <c r="X232" t="s">
        <v>1453</v>
      </c>
      <c r="Y232" t="s">
        <v>1453</v>
      </c>
      <c r="Z232" t="s">
        <v>1468</v>
      </c>
      <c r="AA232">
        <v>0.93</v>
      </c>
      <c r="AB232">
        <v>7.0000000000000007E-2</v>
      </c>
      <c r="AC232">
        <v>0.5</v>
      </c>
      <c r="AD232">
        <v>0.5</v>
      </c>
      <c r="AE232">
        <v>0.5</v>
      </c>
      <c r="AF232">
        <v>0.5</v>
      </c>
      <c r="AG232">
        <v>206.5</v>
      </c>
      <c r="AH232">
        <v>206.5</v>
      </c>
      <c r="AI232">
        <v>1250</v>
      </c>
      <c r="AJ232">
        <v>1250</v>
      </c>
      <c r="AK232">
        <v>10.3</v>
      </c>
      <c r="AL232">
        <v>32.882165605095544</v>
      </c>
      <c r="AM232">
        <v>11.44</v>
      </c>
    </row>
    <row r="233" spans="1:39" hidden="1" x14ac:dyDescent="0.3">
      <c r="A233" t="s">
        <v>1458</v>
      </c>
      <c r="B233" t="s">
        <v>353</v>
      </c>
      <c r="C233">
        <v>420</v>
      </c>
      <c r="D233">
        <v>1850</v>
      </c>
      <c r="G233">
        <v>18.600000000000001</v>
      </c>
      <c r="H233">
        <v>30.15</v>
      </c>
      <c r="I233">
        <v>7</v>
      </c>
      <c r="J233">
        <v>11</v>
      </c>
      <c r="K233">
        <v>377.5</v>
      </c>
      <c r="L233">
        <v>230</v>
      </c>
      <c r="M233">
        <v>1280</v>
      </c>
      <c r="N233" t="s">
        <v>1453</v>
      </c>
      <c r="O233" t="s">
        <v>1453</v>
      </c>
      <c r="P233" t="s">
        <v>1453</v>
      </c>
      <c r="Q233" t="s">
        <v>1453</v>
      </c>
      <c r="R233" t="s">
        <v>1453</v>
      </c>
      <c r="S233" t="s">
        <v>1453</v>
      </c>
      <c r="T233" t="s">
        <v>1453</v>
      </c>
      <c r="U233" t="s">
        <v>1453</v>
      </c>
      <c r="V233">
        <v>595</v>
      </c>
      <c r="W233">
        <v>203</v>
      </c>
      <c r="X233" t="s">
        <v>1453</v>
      </c>
      <c r="Y233" t="s">
        <v>1453</v>
      </c>
      <c r="Z233" t="s">
        <v>1468</v>
      </c>
      <c r="AA233">
        <v>0.93</v>
      </c>
      <c r="AB233">
        <v>7.0000000000000007E-2</v>
      </c>
      <c r="AC233">
        <v>0.5</v>
      </c>
      <c r="AD233">
        <v>0.5</v>
      </c>
      <c r="AE233">
        <v>0.5</v>
      </c>
      <c r="AF233">
        <v>0.5</v>
      </c>
      <c r="AG233">
        <v>302.5</v>
      </c>
      <c r="AH233">
        <v>302.5</v>
      </c>
      <c r="AI233">
        <v>200</v>
      </c>
      <c r="AJ233">
        <v>200</v>
      </c>
      <c r="AK233" t="e">
        <v>#N/A</v>
      </c>
      <c r="AL233">
        <v>32.702702702702702</v>
      </c>
      <c r="AM233">
        <v>0.49449999999999988</v>
      </c>
    </row>
    <row r="234" spans="1:39" hidden="1" x14ac:dyDescent="0.3">
      <c r="A234" t="s">
        <v>1458</v>
      </c>
      <c r="B234" t="s">
        <v>812</v>
      </c>
      <c r="C234">
        <v>927.5</v>
      </c>
      <c r="D234">
        <v>7850</v>
      </c>
      <c r="G234">
        <v>4.07</v>
      </c>
      <c r="H234">
        <v>8.2149999999999999</v>
      </c>
      <c r="I234">
        <v>25</v>
      </c>
      <c r="J234">
        <v>16</v>
      </c>
      <c r="K234">
        <v>932.5</v>
      </c>
      <c r="L234">
        <v>310</v>
      </c>
      <c r="M234">
        <v>1485</v>
      </c>
      <c r="N234" t="s">
        <v>1453</v>
      </c>
      <c r="O234" t="s">
        <v>1453</v>
      </c>
      <c r="P234" t="s">
        <v>1453</v>
      </c>
      <c r="Q234" t="s">
        <v>1453</v>
      </c>
      <c r="R234" t="s">
        <v>1453</v>
      </c>
      <c r="S234" t="s">
        <v>1453</v>
      </c>
      <c r="T234" t="s">
        <v>1453</v>
      </c>
      <c r="U234" t="s">
        <v>1453</v>
      </c>
      <c r="V234">
        <v>1000</v>
      </c>
      <c r="W234">
        <v>48.5</v>
      </c>
      <c r="X234" t="s">
        <v>1453</v>
      </c>
      <c r="Y234" t="s">
        <v>1453</v>
      </c>
      <c r="Z234" t="s">
        <v>1468</v>
      </c>
      <c r="AA234">
        <v>0.93</v>
      </c>
      <c r="AB234">
        <v>7.0000000000000007E-2</v>
      </c>
      <c r="AC234">
        <v>0.5</v>
      </c>
      <c r="AD234">
        <v>0.5</v>
      </c>
      <c r="AE234">
        <v>0.5</v>
      </c>
      <c r="AF234">
        <v>0.5</v>
      </c>
      <c r="AG234">
        <v>211</v>
      </c>
      <c r="AH234">
        <v>211</v>
      </c>
      <c r="AI234">
        <v>1210</v>
      </c>
      <c r="AJ234">
        <v>1210</v>
      </c>
      <c r="AK234">
        <v>11.414999999999999</v>
      </c>
      <c r="AL234">
        <v>32.523566878980894</v>
      </c>
      <c r="AM234">
        <v>11.385</v>
      </c>
    </row>
    <row r="235" spans="1:39" hidden="1" x14ac:dyDescent="0.3">
      <c r="A235" t="s">
        <v>1458</v>
      </c>
      <c r="B235" t="s">
        <v>870</v>
      </c>
      <c r="C235">
        <v>511.25</v>
      </c>
      <c r="D235">
        <v>1825</v>
      </c>
      <c r="G235">
        <v>5.6099999999999994</v>
      </c>
      <c r="H235">
        <v>21.55</v>
      </c>
      <c r="I235">
        <v>7.7</v>
      </c>
      <c r="J235">
        <v>0.78249999999999997</v>
      </c>
      <c r="K235">
        <v>518.75</v>
      </c>
      <c r="L235">
        <v>103.625</v>
      </c>
      <c r="M235">
        <v>497.75</v>
      </c>
      <c r="N235" t="s">
        <v>1453</v>
      </c>
      <c r="O235" t="s">
        <v>1453</v>
      </c>
      <c r="P235" t="s">
        <v>1453</v>
      </c>
      <c r="Q235" t="s">
        <v>1453</v>
      </c>
      <c r="R235" t="s">
        <v>1453</v>
      </c>
      <c r="S235" t="s">
        <v>1453</v>
      </c>
      <c r="T235" t="s">
        <v>1453</v>
      </c>
      <c r="U235" t="s">
        <v>1453</v>
      </c>
      <c r="V235">
        <v>527</v>
      </c>
      <c r="W235">
        <v>95</v>
      </c>
      <c r="X235" t="s">
        <v>1453</v>
      </c>
      <c r="Y235" t="s">
        <v>1453</v>
      </c>
      <c r="Z235" t="s">
        <v>1468</v>
      </c>
      <c r="AA235">
        <v>0.93</v>
      </c>
      <c r="AB235">
        <v>7.0000000000000007E-2</v>
      </c>
      <c r="AC235">
        <v>0.5</v>
      </c>
      <c r="AD235">
        <v>0.5</v>
      </c>
      <c r="AE235">
        <v>0.5</v>
      </c>
      <c r="AF235">
        <v>0.5</v>
      </c>
      <c r="AG235">
        <v>90.5</v>
      </c>
      <c r="AH235">
        <v>90.5</v>
      </c>
      <c r="AI235">
        <v>655</v>
      </c>
      <c r="AJ235">
        <v>655</v>
      </c>
      <c r="AK235">
        <v>935</v>
      </c>
      <c r="AL235">
        <v>32.480821917808221</v>
      </c>
      <c r="AM235">
        <v>1.294</v>
      </c>
    </row>
    <row r="236" spans="1:39" hidden="1" x14ac:dyDescent="0.3">
      <c r="A236" t="s">
        <v>1458</v>
      </c>
      <c r="B236" t="s">
        <v>1505</v>
      </c>
      <c r="C236">
        <v>2553.044117647059</v>
      </c>
      <c r="D236">
        <v>3405</v>
      </c>
      <c r="E236">
        <v>9.4222058823529409</v>
      </c>
      <c r="F236">
        <v>24.897058823529409</v>
      </c>
      <c r="G236">
        <v>3.2966470588235302</v>
      </c>
      <c r="H236">
        <v>2.6801616737058821E-17</v>
      </c>
      <c r="I236">
        <v>5.05E+18</v>
      </c>
      <c r="J236">
        <v>8.5000000000000006E-2</v>
      </c>
      <c r="K236">
        <v>417.08823529411762</v>
      </c>
      <c r="L236">
        <v>1492.276470588235</v>
      </c>
      <c r="M236">
        <v>2057.65625</v>
      </c>
      <c r="N236" t="s">
        <v>1453</v>
      </c>
      <c r="O236" t="s">
        <v>1453</v>
      </c>
      <c r="P236" t="s">
        <v>1453</v>
      </c>
      <c r="Q236" t="s">
        <v>1453</v>
      </c>
      <c r="R236" t="s">
        <v>1453</v>
      </c>
      <c r="S236" t="s">
        <v>1453</v>
      </c>
      <c r="T236" t="s">
        <v>1453</v>
      </c>
      <c r="U236" t="s">
        <v>1453</v>
      </c>
      <c r="V236">
        <v>346.71617647058832</v>
      </c>
      <c r="W236">
        <v>23.976470588235291</v>
      </c>
      <c r="X236" t="s">
        <v>1453</v>
      </c>
      <c r="Y236" t="s">
        <v>1453</v>
      </c>
      <c r="Z236" t="s">
        <v>1468</v>
      </c>
      <c r="AA236">
        <v>0.93</v>
      </c>
      <c r="AB236">
        <v>7.0000000000000007E-2</v>
      </c>
      <c r="AC236">
        <v>0.5</v>
      </c>
      <c r="AD236">
        <v>0.5</v>
      </c>
      <c r="AE236">
        <v>0.5</v>
      </c>
      <c r="AF236">
        <v>0.5</v>
      </c>
      <c r="AG236">
        <v>336.55714285714288</v>
      </c>
      <c r="AH236">
        <v>336.55714285714288</v>
      </c>
      <c r="AI236">
        <v>328.0814285714286</v>
      </c>
      <c r="AJ236">
        <v>328.0814285714286</v>
      </c>
      <c r="AK236">
        <v>11492.12142857143</v>
      </c>
      <c r="AL236">
        <v>32.428237364020504</v>
      </c>
      <c r="AM236">
        <v>5.6731428571428558E-2</v>
      </c>
    </row>
    <row r="237" spans="1:39" hidden="1" x14ac:dyDescent="0.3">
      <c r="A237" t="s">
        <v>1458</v>
      </c>
      <c r="B237" t="s">
        <v>2455</v>
      </c>
      <c r="C237">
        <v>2000</v>
      </c>
      <c r="D237">
        <v>7795</v>
      </c>
      <c r="G237">
        <v>4.0199999999999996</v>
      </c>
      <c r="H237">
        <v>6.3650000000000002</v>
      </c>
      <c r="I237">
        <v>27.35</v>
      </c>
      <c r="J237">
        <v>7</v>
      </c>
      <c r="K237">
        <v>2000</v>
      </c>
      <c r="L237">
        <v>610</v>
      </c>
      <c r="M237">
        <v>1480</v>
      </c>
      <c r="N237" t="s">
        <v>1453</v>
      </c>
      <c r="O237" t="s">
        <v>1453</v>
      </c>
      <c r="P237" t="s">
        <v>1453</v>
      </c>
      <c r="Q237" t="s">
        <v>1453</v>
      </c>
      <c r="R237" t="s">
        <v>1453</v>
      </c>
      <c r="S237" t="s">
        <v>1453</v>
      </c>
      <c r="T237" t="s">
        <v>1453</v>
      </c>
      <c r="U237" t="s">
        <v>1453</v>
      </c>
      <c r="V237">
        <v>2150</v>
      </c>
      <c r="W237">
        <v>44</v>
      </c>
      <c r="X237" t="s">
        <v>1453</v>
      </c>
      <c r="Y237" t="s">
        <v>1453</v>
      </c>
      <c r="Z237" t="s">
        <v>1468</v>
      </c>
      <c r="AA237">
        <v>0.93</v>
      </c>
      <c r="AB237">
        <v>7.0000000000000007E-2</v>
      </c>
      <c r="AC237">
        <v>0.5</v>
      </c>
      <c r="AD237">
        <v>0.5</v>
      </c>
      <c r="AE237">
        <v>0.5</v>
      </c>
      <c r="AF237">
        <v>0.5</v>
      </c>
      <c r="AG237">
        <v>203</v>
      </c>
      <c r="AH237">
        <v>203</v>
      </c>
      <c r="AI237">
        <v>1240</v>
      </c>
      <c r="AJ237">
        <v>1240</v>
      </c>
      <c r="AK237">
        <v>33</v>
      </c>
      <c r="AL237">
        <v>32.292495189223864</v>
      </c>
      <c r="AM237">
        <v>4.1749999999999998</v>
      </c>
    </row>
    <row r="238" spans="1:39" hidden="1" x14ac:dyDescent="0.3">
      <c r="A238" t="s">
        <v>1458</v>
      </c>
      <c r="B238" t="s">
        <v>1298</v>
      </c>
      <c r="C238">
        <v>1230</v>
      </c>
      <c r="D238">
        <v>7750</v>
      </c>
      <c r="G238">
        <v>1.66</v>
      </c>
      <c r="H238">
        <v>2.2799999999999998</v>
      </c>
      <c r="I238">
        <v>75.8</v>
      </c>
      <c r="J238">
        <v>12.5</v>
      </c>
      <c r="K238">
        <v>1160</v>
      </c>
      <c r="L238">
        <v>402</v>
      </c>
      <c r="M238">
        <v>1420</v>
      </c>
      <c r="N238" t="s">
        <v>1453</v>
      </c>
      <c r="O238" t="s">
        <v>1453</v>
      </c>
      <c r="P238" t="s">
        <v>1453</v>
      </c>
      <c r="Q238" t="s">
        <v>1453</v>
      </c>
      <c r="R238" t="s">
        <v>1453</v>
      </c>
      <c r="S238" t="s">
        <v>1453</v>
      </c>
      <c r="T238" t="s">
        <v>1453</v>
      </c>
      <c r="U238" t="s">
        <v>1453</v>
      </c>
      <c r="V238">
        <v>1235</v>
      </c>
      <c r="W238">
        <v>18.75</v>
      </c>
      <c r="X238" t="s">
        <v>1453</v>
      </c>
      <c r="Y238" t="s">
        <v>1453</v>
      </c>
      <c r="Z238" t="s">
        <v>1468</v>
      </c>
      <c r="AA238">
        <v>0.93</v>
      </c>
      <c r="AB238">
        <v>7.0000000000000007E-2</v>
      </c>
      <c r="AC238">
        <v>0.5</v>
      </c>
      <c r="AD238">
        <v>0.5</v>
      </c>
      <c r="AE238">
        <v>0.5</v>
      </c>
      <c r="AF238">
        <v>0.5</v>
      </c>
      <c r="AG238">
        <v>205</v>
      </c>
      <c r="AH238">
        <v>205</v>
      </c>
      <c r="AI238">
        <v>1220</v>
      </c>
      <c r="AJ238">
        <v>1220</v>
      </c>
      <c r="AK238">
        <v>60.85</v>
      </c>
      <c r="AL238">
        <v>32.270967741935486</v>
      </c>
      <c r="AM238">
        <v>54.2</v>
      </c>
    </row>
    <row r="239" spans="1:39" hidden="1" x14ac:dyDescent="0.3">
      <c r="A239" t="s">
        <v>1458</v>
      </c>
      <c r="B239" t="s">
        <v>720</v>
      </c>
      <c r="C239">
        <v>935</v>
      </c>
      <c r="D239">
        <v>7850</v>
      </c>
      <c r="G239">
        <v>3.89</v>
      </c>
      <c r="H239">
        <v>8.379999999999999</v>
      </c>
      <c r="I239">
        <v>21</v>
      </c>
      <c r="J239">
        <v>15</v>
      </c>
      <c r="K239">
        <v>940</v>
      </c>
      <c r="L239">
        <v>310</v>
      </c>
      <c r="M239">
        <v>1485</v>
      </c>
      <c r="N239" t="s">
        <v>1453</v>
      </c>
      <c r="O239" t="s">
        <v>1453</v>
      </c>
      <c r="P239" t="s">
        <v>1453</v>
      </c>
      <c r="Q239" t="s">
        <v>1453</v>
      </c>
      <c r="R239" t="s">
        <v>1453</v>
      </c>
      <c r="S239" t="s">
        <v>1453</v>
      </c>
      <c r="T239" t="s">
        <v>1453</v>
      </c>
      <c r="U239" t="s">
        <v>1453</v>
      </c>
      <c r="V239">
        <v>1032.5</v>
      </c>
      <c r="W239">
        <v>47.5</v>
      </c>
      <c r="X239" t="s">
        <v>1453</v>
      </c>
      <c r="Y239" t="s">
        <v>1453</v>
      </c>
      <c r="Z239" t="s">
        <v>1468</v>
      </c>
      <c r="AA239">
        <v>0.93</v>
      </c>
      <c r="AB239">
        <v>7.0000000000000007E-2</v>
      </c>
      <c r="AC239">
        <v>0.5</v>
      </c>
      <c r="AD239">
        <v>0.5</v>
      </c>
      <c r="AE239">
        <v>0.5</v>
      </c>
      <c r="AF239">
        <v>0.5</v>
      </c>
      <c r="AG239">
        <v>209</v>
      </c>
      <c r="AH239">
        <v>209</v>
      </c>
      <c r="AI239">
        <v>1210</v>
      </c>
      <c r="AJ239">
        <v>1210</v>
      </c>
      <c r="AK239">
        <v>10.35</v>
      </c>
      <c r="AL239">
        <v>32.21528662420382</v>
      </c>
      <c r="AM239">
        <v>10.324999999999999</v>
      </c>
    </row>
    <row r="240" spans="1:39" hidden="1" x14ac:dyDescent="0.3">
      <c r="A240" t="s">
        <v>1458</v>
      </c>
      <c r="B240" t="s">
        <v>472</v>
      </c>
      <c r="C240">
        <v>1285</v>
      </c>
      <c r="D240">
        <v>7850</v>
      </c>
      <c r="G240">
        <v>3.9750000000000001</v>
      </c>
      <c r="H240">
        <v>9.9350000000000005</v>
      </c>
      <c r="I240">
        <v>17.5</v>
      </c>
      <c r="J240">
        <v>9</v>
      </c>
      <c r="K240">
        <v>1285</v>
      </c>
      <c r="L240">
        <v>415</v>
      </c>
      <c r="M240">
        <v>1470</v>
      </c>
      <c r="N240" t="s">
        <v>1453</v>
      </c>
      <c r="O240" t="s">
        <v>1453</v>
      </c>
      <c r="P240" t="s">
        <v>1453</v>
      </c>
      <c r="Q240" t="s">
        <v>1453</v>
      </c>
      <c r="R240" t="s">
        <v>1453</v>
      </c>
      <c r="S240" t="s">
        <v>1453</v>
      </c>
      <c r="T240" t="s">
        <v>1453</v>
      </c>
      <c r="U240" t="s">
        <v>1453</v>
      </c>
      <c r="V240">
        <v>1375</v>
      </c>
      <c r="W240">
        <v>50.5</v>
      </c>
      <c r="X240" t="s">
        <v>1453</v>
      </c>
      <c r="Y240" t="s">
        <v>1453</v>
      </c>
      <c r="Z240" t="s">
        <v>1468</v>
      </c>
      <c r="AA240">
        <v>0.93</v>
      </c>
      <c r="AB240">
        <v>7.0000000000000007E-2</v>
      </c>
      <c r="AC240">
        <v>0.5</v>
      </c>
      <c r="AD240">
        <v>0.5</v>
      </c>
      <c r="AE240">
        <v>0.5</v>
      </c>
      <c r="AF240">
        <v>0.5</v>
      </c>
      <c r="AG240">
        <v>207.5</v>
      </c>
      <c r="AH240">
        <v>207.5</v>
      </c>
      <c r="AI240">
        <v>1215</v>
      </c>
      <c r="AJ240">
        <v>1215</v>
      </c>
      <c r="AK240">
        <v>10.265000000000001</v>
      </c>
      <c r="AL240">
        <v>32.116242038216562</v>
      </c>
      <c r="AM240" t="e">
        <v>#N/A</v>
      </c>
    </row>
    <row r="241" spans="1:39" hidden="1" x14ac:dyDescent="0.3">
      <c r="A241" t="s">
        <v>1458</v>
      </c>
      <c r="B241" t="s">
        <v>2413</v>
      </c>
      <c r="C241">
        <v>449.5</v>
      </c>
      <c r="D241">
        <v>2875</v>
      </c>
      <c r="G241">
        <v>1.1299999999999999</v>
      </c>
      <c r="H241">
        <v>0.70250000478749997</v>
      </c>
      <c r="I241">
        <v>129</v>
      </c>
      <c r="J241">
        <v>1.9375</v>
      </c>
      <c r="K241">
        <v>590</v>
      </c>
      <c r="L241">
        <v>109.95</v>
      </c>
      <c r="M241">
        <v>1650</v>
      </c>
      <c r="N241" t="s">
        <v>1453</v>
      </c>
      <c r="O241" t="s">
        <v>1453</v>
      </c>
      <c r="P241" t="s">
        <v>1453</v>
      </c>
      <c r="Q241" t="s">
        <v>1453</v>
      </c>
      <c r="R241" t="s">
        <v>1453</v>
      </c>
      <c r="S241" t="s">
        <v>1453</v>
      </c>
      <c r="T241" t="s">
        <v>1453</v>
      </c>
      <c r="U241" t="s">
        <v>1453</v>
      </c>
      <c r="V241">
        <v>448.25</v>
      </c>
      <c r="W241">
        <v>5.7827500000000001</v>
      </c>
      <c r="X241" t="s">
        <v>1453</v>
      </c>
      <c r="Y241" t="s">
        <v>1453</v>
      </c>
      <c r="Z241" t="s">
        <v>1468</v>
      </c>
      <c r="AA241">
        <v>0.93</v>
      </c>
      <c r="AB241">
        <v>7.0000000000000007E-2</v>
      </c>
      <c r="AC241">
        <v>0.5</v>
      </c>
      <c r="AD241">
        <v>0.5</v>
      </c>
      <c r="AE241">
        <v>0.5</v>
      </c>
      <c r="AF241">
        <v>0.5</v>
      </c>
      <c r="AG241">
        <v>165</v>
      </c>
      <c r="AH241">
        <v>165</v>
      </c>
      <c r="AI241">
        <v>558.75</v>
      </c>
      <c r="AJ241">
        <v>558.75</v>
      </c>
      <c r="AK241">
        <v>13700</v>
      </c>
      <c r="AL241">
        <v>32.067391304347829</v>
      </c>
      <c r="AM241">
        <v>4.6425000000000001</v>
      </c>
    </row>
    <row r="242" spans="1:39" hidden="1" x14ac:dyDescent="0.3">
      <c r="A242" t="s">
        <v>1459</v>
      </c>
      <c r="B242" t="s">
        <v>567</v>
      </c>
      <c r="C242">
        <v>569</v>
      </c>
      <c r="D242">
        <v>1575</v>
      </c>
      <c r="G242">
        <v>0.16955000000000001</v>
      </c>
      <c r="H242">
        <v>4.9249999999999999E-4</v>
      </c>
      <c r="I242">
        <v>475500</v>
      </c>
      <c r="J242">
        <v>0.88500000000000001</v>
      </c>
      <c r="K242">
        <v>549.5</v>
      </c>
      <c r="L242">
        <v>16.149999999999999</v>
      </c>
      <c r="N242" t="s">
        <v>1453</v>
      </c>
      <c r="O242" t="s">
        <v>1453</v>
      </c>
      <c r="P242" t="s">
        <v>1453</v>
      </c>
      <c r="Q242" t="s">
        <v>1453</v>
      </c>
      <c r="R242" t="s">
        <v>1453</v>
      </c>
      <c r="S242" t="s">
        <v>1453</v>
      </c>
      <c r="T242" t="s">
        <v>1453</v>
      </c>
      <c r="U242" t="s">
        <v>1453</v>
      </c>
      <c r="V242">
        <v>549.5</v>
      </c>
      <c r="W242">
        <v>1.64</v>
      </c>
      <c r="X242" t="s">
        <v>1453</v>
      </c>
      <c r="Y242" t="s">
        <v>1453</v>
      </c>
      <c r="Z242" t="s">
        <v>1468</v>
      </c>
      <c r="AA242">
        <v>0.93</v>
      </c>
      <c r="AB242">
        <v>7.0000000000000007E-2</v>
      </c>
      <c r="AC242">
        <v>0.5</v>
      </c>
      <c r="AD242">
        <v>0.5</v>
      </c>
      <c r="AE242">
        <v>0.5</v>
      </c>
      <c r="AF242">
        <v>0.5</v>
      </c>
      <c r="AG242">
        <v>65.7</v>
      </c>
      <c r="AH242">
        <v>65.7</v>
      </c>
      <c r="AI242">
        <v>768.5</v>
      </c>
      <c r="AJ242">
        <v>768.5</v>
      </c>
      <c r="AK242">
        <v>387</v>
      </c>
      <c r="AL242">
        <v>32.057428571428574</v>
      </c>
      <c r="AM242">
        <v>30.1</v>
      </c>
    </row>
    <row r="243" spans="1:39" hidden="1" x14ac:dyDescent="0.3">
      <c r="A243" t="s">
        <v>1458</v>
      </c>
      <c r="B243" t="s">
        <v>1249</v>
      </c>
      <c r="C243">
        <v>1180</v>
      </c>
      <c r="D243">
        <v>7805</v>
      </c>
      <c r="G243">
        <v>1.405</v>
      </c>
      <c r="H243">
        <v>2.165</v>
      </c>
      <c r="I243">
        <v>80</v>
      </c>
      <c r="J243">
        <v>15.5</v>
      </c>
      <c r="K243">
        <v>1125</v>
      </c>
      <c r="L243">
        <v>419</v>
      </c>
      <c r="M243">
        <v>1420</v>
      </c>
      <c r="N243" t="s">
        <v>1453</v>
      </c>
      <c r="O243" t="s">
        <v>1453</v>
      </c>
      <c r="P243" t="s">
        <v>1453</v>
      </c>
      <c r="Q243" t="s">
        <v>1453</v>
      </c>
      <c r="R243" t="s">
        <v>1453</v>
      </c>
      <c r="S243" t="s">
        <v>1453</v>
      </c>
      <c r="T243" t="s">
        <v>1453</v>
      </c>
      <c r="U243" t="s">
        <v>1453</v>
      </c>
      <c r="V243">
        <v>1235</v>
      </c>
      <c r="W243">
        <v>18</v>
      </c>
      <c r="X243" t="s">
        <v>1453</v>
      </c>
      <c r="Y243" t="s">
        <v>1453</v>
      </c>
      <c r="Z243" t="s">
        <v>1468</v>
      </c>
      <c r="AA243">
        <v>0.93</v>
      </c>
      <c r="AB243">
        <v>7.0000000000000007E-2</v>
      </c>
      <c r="AC243">
        <v>0.5</v>
      </c>
      <c r="AD243">
        <v>0.5</v>
      </c>
      <c r="AE243">
        <v>0.5</v>
      </c>
      <c r="AF243">
        <v>0.5</v>
      </c>
      <c r="AG243">
        <v>202</v>
      </c>
      <c r="AH243">
        <v>202</v>
      </c>
      <c r="AI243">
        <v>1235</v>
      </c>
      <c r="AJ243">
        <v>1235</v>
      </c>
      <c r="AK243">
        <v>56.55</v>
      </c>
      <c r="AL243">
        <v>31.962844330557335</v>
      </c>
      <c r="AM243">
        <v>13.75</v>
      </c>
    </row>
    <row r="244" spans="1:39" hidden="1" x14ac:dyDescent="0.3">
      <c r="A244" t="s">
        <v>1458</v>
      </c>
      <c r="B244" t="s">
        <v>783</v>
      </c>
      <c r="C244">
        <v>952.5</v>
      </c>
      <c r="D244">
        <v>7850</v>
      </c>
      <c r="G244">
        <v>3.27</v>
      </c>
      <c r="H244">
        <v>6.2149999999999999</v>
      </c>
      <c r="I244">
        <v>29</v>
      </c>
      <c r="J244">
        <v>20</v>
      </c>
      <c r="K244">
        <v>952.5</v>
      </c>
      <c r="L244">
        <v>315</v>
      </c>
      <c r="M244">
        <v>1435</v>
      </c>
      <c r="N244" t="s">
        <v>1453</v>
      </c>
      <c r="O244" t="s">
        <v>1453</v>
      </c>
      <c r="P244" t="s">
        <v>1453</v>
      </c>
      <c r="Q244" t="s">
        <v>1453</v>
      </c>
      <c r="R244" t="s">
        <v>1453</v>
      </c>
      <c r="S244" t="s">
        <v>1453</v>
      </c>
      <c r="T244" t="s">
        <v>1453</v>
      </c>
      <c r="U244" t="s">
        <v>1453</v>
      </c>
      <c r="V244">
        <v>1067.5</v>
      </c>
      <c r="W244">
        <v>39</v>
      </c>
      <c r="X244" t="s">
        <v>1453</v>
      </c>
      <c r="Y244" t="s">
        <v>1453</v>
      </c>
      <c r="Z244" t="s">
        <v>1468</v>
      </c>
      <c r="AA244">
        <v>0.93</v>
      </c>
      <c r="AB244">
        <v>7.0000000000000007E-2</v>
      </c>
      <c r="AC244">
        <v>0.5</v>
      </c>
      <c r="AD244">
        <v>0.5</v>
      </c>
      <c r="AE244">
        <v>0.5</v>
      </c>
      <c r="AF244">
        <v>0.5</v>
      </c>
      <c r="AG244">
        <v>206.5</v>
      </c>
      <c r="AH244">
        <v>206.5</v>
      </c>
      <c r="AI244">
        <v>1215</v>
      </c>
      <c r="AJ244">
        <v>1215</v>
      </c>
      <c r="AK244">
        <v>11.805</v>
      </c>
      <c r="AL244">
        <v>31.961464968152868</v>
      </c>
      <c r="AM244">
        <v>10.92</v>
      </c>
    </row>
    <row r="245" spans="1:39" hidden="1" x14ac:dyDescent="0.3">
      <c r="A245" t="s">
        <v>1458</v>
      </c>
      <c r="B245" t="s">
        <v>727</v>
      </c>
      <c r="C245">
        <v>862.5</v>
      </c>
      <c r="D245">
        <v>7850</v>
      </c>
      <c r="G245">
        <v>3.66</v>
      </c>
      <c r="H245">
        <v>7.625</v>
      </c>
      <c r="I245">
        <v>23</v>
      </c>
      <c r="J245">
        <v>17</v>
      </c>
      <c r="K245">
        <v>862.5</v>
      </c>
      <c r="L245">
        <v>285</v>
      </c>
      <c r="M245">
        <v>1470</v>
      </c>
      <c r="N245" t="s">
        <v>1453</v>
      </c>
      <c r="O245" t="s">
        <v>1453</v>
      </c>
      <c r="P245" t="s">
        <v>1453</v>
      </c>
      <c r="Q245" t="s">
        <v>1453</v>
      </c>
      <c r="R245" t="s">
        <v>1453</v>
      </c>
      <c r="S245" t="s">
        <v>1453</v>
      </c>
      <c r="T245" t="s">
        <v>1453</v>
      </c>
      <c r="U245" t="s">
        <v>1453</v>
      </c>
      <c r="V245">
        <v>1000</v>
      </c>
      <c r="W245">
        <v>46.5</v>
      </c>
      <c r="X245" t="s">
        <v>1453</v>
      </c>
      <c r="Y245" t="s">
        <v>1453</v>
      </c>
      <c r="Z245" t="s">
        <v>1468</v>
      </c>
      <c r="AA245">
        <v>0.93</v>
      </c>
      <c r="AB245">
        <v>7.0000000000000007E-2</v>
      </c>
      <c r="AC245">
        <v>0.5</v>
      </c>
      <c r="AD245">
        <v>0.5</v>
      </c>
      <c r="AE245">
        <v>0.5</v>
      </c>
      <c r="AF245">
        <v>0.5</v>
      </c>
      <c r="AG245">
        <v>213</v>
      </c>
      <c r="AH245">
        <v>213</v>
      </c>
      <c r="AI245">
        <v>1175</v>
      </c>
      <c r="AJ245">
        <v>1175</v>
      </c>
      <c r="AK245">
        <v>10.35</v>
      </c>
      <c r="AL245">
        <v>31.88216560509554</v>
      </c>
      <c r="AM245">
        <v>11.984999999999999</v>
      </c>
    </row>
    <row r="246" spans="1:39" hidden="1" x14ac:dyDescent="0.3">
      <c r="A246" t="s">
        <v>1458</v>
      </c>
      <c r="B246" t="s">
        <v>1241</v>
      </c>
      <c r="C246">
        <v>1038</v>
      </c>
      <c r="D246">
        <v>7830</v>
      </c>
      <c r="G246">
        <v>1.4450000000000001</v>
      </c>
      <c r="H246">
        <v>2.2450000000000001</v>
      </c>
      <c r="I246">
        <v>77</v>
      </c>
      <c r="J246">
        <v>14.05</v>
      </c>
      <c r="K246">
        <v>1125</v>
      </c>
      <c r="L246">
        <v>408</v>
      </c>
      <c r="M246">
        <v>1420</v>
      </c>
      <c r="N246" t="s">
        <v>1453</v>
      </c>
      <c r="O246" t="s">
        <v>1453</v>
      </c>
      <c r="P246" t="s">
        <v>1453</v>
      </c>
      <c r="Q246" t="s">
        <v>1453</v>
      </c>
      <c r="R246" t="s">
        <v>1453</v>
      </c>
      <c r="S246" t="s">
        <v>1453</v>
      </c>
      <c r="T246" t="s">
        <v>1453</v>
      </c>
      <c r="U246" t="s">
        <v>1453</v>
      </c>
      <c r="V246">
        <v>1235</v>
      </c>
      <c r="W246">
        <v>18.55</v>
      </c>
      <c r="X246" t="s">
        <v>1453</v>
      </c>
      <c r="Y246" t="s">
        <v>1453</v>
      </c>
      <c r="Z246" t="s">
        <v>1468</v>
      </c>
      <c r="AA246">
        <v>0.93</v>
      </c>
      <c r="AB246">
        <v>7.0000000000000007E-2</v>
      </c>
      <c r="AC246">
        <v>0.5</v>
      </c>
      <c r="AD246">
        <v>0.5</v>
      </c>
      <c r="AE246">
        <v>0.5</v>
      </c>
      <c r="AF246">
        <v>0.5</v>
      </c>
      <c r="AG246">
        <v>202</v>
      </c>
      <c r="AH246">
        <v>202</v>
      </c>
      <c r="AI246">
        <v>1235</v>
      </c>
      <c r="AJ246">
        <v>1235</v>
      </c>
      <c r="AK246">
        <v>56.7</v>
      </c>
      <c r="AL246">
        <v>31.860791826309068</v>
      </c>
      <c r="AM246">
        <v>39.1</v>
      </c>
    </row>
    <row r="247" spans="1:39" hidden="1" x14ac:dyDescent="0.3">
      <c r="A247" t="s">
        <v>1458</v>
      </c>
      <c r="B247" t="s">
        <v>2412</v>
      </c>
      <c r="C247">
        <v>675</v>
      </c>
      <c r="D247">
        <v>3150</v>
      </c>
      <c r="G247">
        <v>4.6602499999999996</v>
      </c>
      <c r="H247">
        <v>6.8525</v>
      </c>
      <c r="I247">
        <v>129</v>
      </c>
      <c r="J247">
        <v>1.2749999999999999</v>
      </c>
      <c r="K247">
        <v>582.5</v>
      </c>
      <c r="L247">
        <v>150.25</v>
      </c>
      <c r="M247">
        <v>1650</v>
      </c>
      <c r="N247" t="s">
        <v>1453</v>
      </c>
      <c r="O247" t="s">
        <v>1453</v>
      </c>
      <c r="P247" t="s">
        <v>1453</v>
      </c>
      <c r="Q247" t="s">
        <v>1453</v>
      </c>
      <c r="R247" t="s">
        <v>1453</v>
      </c>
      <c r="S247" t="s">
        <v>1453</v>
      </c>
      <c r="T247" t="s">
        <v>1453</v>
      </c>
      <c r="U247" t="s">
        <v>1453</v>
      </c>
      <c r="V247">
        <v>802.75</v>
      </c>
      <c r="W247">
        <v>47.5</v>
      </c>
      <c r="X247" t="s">
        <v>1453</v>
      </c>
      <c r="Y247" t="s">
        <v>1453</v>
      </c>
      <c r="Z247" t="s">
        <v>1468</v>
      </c>
      <c r="AA247">
        <v>0.93</v>
      </c>
      <c r="AB247">
        <v>7.0000000000000007E-2</v>
      </c>
      <c r="AC247">
        <v>0.5</v>
      </c>
      <c r="AD247">
        <v>0.5</v>
      </c>
      <c r="AE247">
        <v>0.5</v>
      </c>
      <c r="AF247">
        <v>0.5</v>
      </c>
      <c r="AG247">
        <v>177.25</v>
      </c>
      <c r="AH247">
        <v>177.25</v>
      </c>
      <c r="AI247">
        <v>565.25</v>
      </c>
      <c r="AJ247">
        <v>565.25</v>
      </c>
      <c r="AK247">
        <v>13700</v>
      </c>
      <c r="AL247">
        <v>31.806527777777777</v>
      </c>
      <c r="AM247">
        <v>5.1074999999999999</v>
      </c>
    </row>
    <row r="248" spans="1:39" hidden="1" x14ac:dyDescent="0.3">
      <c r="A248" t="s">
        <v>1458</v>
      </c>
      <c r="B248" t="s">
        <v>669</v>
      </c>
      <c r="C248">
        <v>910</v>
      </c>
      <c r="D248">
        <v>7850</v>
      </c>
      <c r="G248">
        <v>3.7749999999999999</v>
      </c>
      <c r="H248">
        <v>7.76</v>
      </c>
      <c r="I248">
        <v>22.5</v>
      </c>
      <c r="J248">
        <v>17</v>
      </c>
      <c r="K248">
        <v>910</v>
      </c>
      <c r="L248">
        <v>320</v>
      </c>
      <c r="M248">
        <v>1485</v>
      </c>
      <c r="N248" t="s">
        <v>1453</v>
      </c>
      <c r="O248" t="s">
        <v>1453</v>
      </c>
      <c r="P248" t="s">
        <v>1453</v>
      </c>
      <c r="Q248" t="s">
        <v>1453</v>
      </c>
      <c r="R248" t="s">
        <v>1453</v>
      </c>
      <c r="S248" t="s">
        <v>1453</v>
      </c>
      <c r="T248" t="s">
        <v>1453</v>
      </c>
      <c r="U248" t="s">
        <v>1453</v>
      </c>
      <c r="V248">
        <v>1032.5</v>
      </c>
      <c r="W248">
        <v>45</v>
      </c>
      <c r="X248" t="s">
        <v>1453</v>
      </c>
      <c r="Y248" t="s">
        <v>1453</v>
      </c>
      <c r="Z248" t="s">
        <v>1468</v>
      </c>
      <c r="AA248">
        <v>0.93</v>
      </c>
      <c r="AB248">
        <v>7.0000000000000007E-2</v>
      </c>
      <c r="AC248">
        <v>0.5</v>
      </c>
      <c r="AD248">
        <v>0.5</v>
      </c>
      <c r="AE248">
        <v>0.5</v>
      </c>
      <c r="AF248">
        <v>0.5</v>
      </c>
      <c r="AG248">
        <v>208.5</v>
      </c>
      <c r="AH248">
        <v>208.5</v>
      </c>
      <c r="AI248">
        <v>1195</v>
      </c>
      <c r="AJ248">
        <v>1195</v>
      </c>
      <c r="AK248">
        <v>10.925000000000001</v>
      </c>
      <c r="AL248">
        <v>31.73980891719745</v>
      </c>
      <c r="AM248">
        <v>11.055</v>
      </c>
    </row>
    <row r="249" spans="1:39" hidden="1" x14ac:dyDescent="0.3">
      <c r="A249" t="s">
        <v>1458</v>
      </c>
      <c r="B249" t="s">
        <v>2459</v>
      </c>
      <c r="C249">
        <v>1685</v>
      </c>
      <c r="D249">
        <v>7755</v>
      </c>
      <c r="G249">
        <v>3.5449999999999999</v>
      </c>
      <c r="H249">
        <v>6.3650000000000002</v>
      </c>
      <c r="I249">
        <v>27.35</v>
      </c>
      <c r="J249">
        <v>7.15</v>
      </c>
      <c r="K249">
        <v>1685</v>
      </c>
      <c r="L249">
        <v>615</v>
      </c>
      <c r="M249">
        <v>1480</v>
      </c>
      <c r="N249" t="s">
        <v>1453</v>
      </c>
      <c r="O249" t="s">
        <v>1453</v>
      </c>
      <c r="P249" t="s">
        <v>1453</v>
      </c>
      <c r="Q249" t="s">
        <v>1453</v>
      </c>
      <c r="R249" t="s">
        <v>1453</v>
      </c>
      <c r="S249" t="s">
        <v>1453</v>
      </c>
      <c r="T249" t="s">
        <v>1453</v>
      </c>
      <c r="U249" t="s">
        <v>1453</v>
      </c>
      <c r="V249">
        <v>1925</v>
      </c>
      <c r="W249">
        <v>40.9</v>
      </c>
      <c r="X249" t="s">
        <v>1453</v>
      </c>
      <c r="Y249" t="s">
        <v>1453</v>
      </c>
      <c r="Z249" t="s">
        <v>1468</v>
      </c>
      <c r="AA249">
        <v>0.93</v>
      </c>
      <c r="AB249">
        <v>7.0000000000000007E-2</v>
      </c>
      <c r="AC249">
        <v>0.5</v>
      </c>
      <c r="AD249">
        <v>0.5</v>
      </c>
      <c r="AE249">
        <v>0.5</v>
      </c>
      <c r="AF249">
        <v>0.5</v>
      </c>
      <c r="AG249">
        <v>210</v>
      </c>
      <c r="AH249">
        <v>210</v>
      </c>
      <c r="AI249">
        <v>1170</v>
      </c>
      <c r="AJ249">
        <v>1170</v>
      </c>
      <c r="AK249">
        <v>28.15</v>
      </c>
      <c r="AL249">
        <v>31.682785299806575</v>
      </c>
      <c r="AM249">
        <v>4.3599999999999994</v>
      </c>
    </row>
    <row r="250" spans="1:39" hidden="1" x14ac:dyDescent="0.3">
      <c r="A250" t="s">
        <v>1458</v>
      </c>
      <c r="B250" t="s">
        <v>2410</v>
      </c>
      <c r="C250">
        <v>722.5</v>
      </c>
      <c r="D250">
        <v>4150</v>
      </c>
      <c r="G250">
        <v>2.4432499999999999</v>
      </c>
      <c r="H250">
        <v>0.96699999999999997</v>
      </c>
      <c r="I250">
        <v>170</v>
      </c>
      <c r="J250">
        <v>1.1499999999999999</v>
      </c>
      <c r="K250">
        <v>742.5</v>
      </c>
      <c r="L250">
        <v>265</v>
      </c>
      <c r="M250">
        <v>1645</v>
      </c>
      <c r="N250" t="s">
        <v>1453</v>
      </c>
      <c r="O250" t="s">
        <v>1453</v>
      </c>
      <c r="P250" t="s">
        <v>1453</v>
      </c>
      <c r="Q250" t="s">
        <v>1453</v>
      </c>
      <c r="R250" t="s">
        <v>1453</v>
      </c>
      <c r="S250" t="s">
        <v>1453</v>
      </c>
      <c r="T250" t="s">
        <v>1453</v>
      </c>
      <c r="U250" t="s">
        <v>1453</v>
      </c>
      <c r="V250">
        <v>1025</v>
      </c>
      <c r="W250">
        <v>17.75</v>
      </c>
      <c r="X250" t="s">
        <v>1453</v>
      </c>
      <c r="Y250" t="s">
        <v>1453</v>
      </c>
      <c r="Z250" t="s">
        <v>1468</v>
      </c>
      <c r="AA250">
        <v>0.93</v>
      </c>
      <c r="AB250">
        <v>7.0000000000000007E-2</v>
      </c>
      <c r="AC250">
        <v>0.5</v>
      </c>
      <c r="AD250">
        <v>0.5</v>
      </c>
      <c r="AE250">
        <v>0.5</v>
      </c>
      <c r="AF250">
        <v>0.5</v>
      </c>
      <c r="AG250">
        <v>178.75</v>
      </c>
      <c r="AH250">
        <v>178.75</v>
      </c>
      <c r="AI250">
        <v>735</v>
      </c>
      <c r="AJ250">
        <v>735</v>
      </c>
      <c r="AK250">
        <v>17300</v>
      </c>
      <c r="AL250">
        <v>31.658132530120483</v>
      </c>
      <c r="AM250">
        <v>7.3349999999999991</v>
      </c>
    </row>
    <row r="251" spans="1:39" hidden="1" x14ac:dyDescent="0.3">
      <c r="A251" t="s">
        <v>1458</v>
      </c>
      <c r="B251" t="s">
        <v>1346</v>
      </c>
      <c r="C251">
        <v>805</v>
      </c>
      <c r="D251">
        <v>4130</v>
      </c>
      <c r="G251">
        <v>5.19</v>
      </c>
      <c r="H251">
        <v>0.91549999999999998</v>
      </c>
      <c r="I251">
        <v>189</v>
      </c>
      <c r="J251">
        <v>0.66999999999999993</v>
      </c>
      <c r="K251">
        <v>925</v>
      </c>
      <c r="L251">
        <v>275</v>
      </c>
      <c r="M251">
        <v>1515</v>
      </c>
      <c r="N251" t="s">
        <v>1453</v>
      </c>
      <c r="O251" t="s">
        <v>1453</v>
      </c>
      <c r="P251" t="s">
        <v>1453</v>
      </c>
      <c r="Q251" t="s">
        <v>1453</v>
      </c>
      <c r="R251" t="s">
        <v>1453</v>
      </c>
      <c r="S251" t="s">
        <v>1453</v>
      </c>
      <c r="T251" t="s">
        <v>1453</v>
      </c>
      <c r="U251" t="s">
        <v>1453</v>
      </c>
      <c r="V251">
        <v>1610</v>
      </c>
      <c r="W251">
        <v>34.5</v>
      </c>
      <c r="X251" t="s">
        <v>1453</v>
      </c>
      <c r="Y251" t="s">
        <v>1453</v>
      </c>
      <c r="Z251" t="s">
        <v>1468</v>
      </c>
      <c r="AA251">
        <v>0.93</v>
      </c>
      <c r="AB251">
        <v>7.0000000000000007E-2</v>
      </c>
      <c r="AC251">
        <v>0.5</v>
      </c>
      <c r="AD251">
        <v>0.5</v>
      </c>
      <c r="AE251">
        <v>0.5</v>
      </c>
      <c r="AF251">
        <v>0.5</v>
      </c>
      <c r="AG251">
        <v>163</v>
      </c>
      <c r="AH251">
        <v>163</v>
      </c>
      <c r="AI251">
        <v>800</v>
      </c>
      <c r="AJ251">
        <v>800</v>
      </c>
      <c r="AK251">
        <v>22350</v>
      </c>
      <c r="AL251">
        <v>31.573849878934624</v>
      </c>
      <c r="AM251">
        <v>3.77</v>
      </c>
    </row>
    <row r="252" spans="1:39" hidden="1" x14ac:dyDescent="0.3">
      <c r="A252" t="s">
        <v>1458</v>
      </c>
      <c r="B252" t="s">
        <v>1407</v>
      </c>
      <c r="C252">
        <v>1145</v>
      </c>
      <c r="D252">
        <v>20150</v>
      </c>
      <c r="G252">
        <v>6.7799999999999994</v>
      </c>
      <c r="H252">
        <v>9.1</v>
      </c>
      <c r="I252">
        <v>19</v>
      </c>
      <c r="J252">
        <v>9.5</v>
      </c>
      <c r="K252">
        <v>1145</v>
      </c>
      <c r="L252">
        <v>505</v>
      </c>
      <c r="M252">
        <v>2550</v>
      </c>
      <c r="N252" t="s">
        <v>1453</v>
      </c>
      <c r="O252" t="s">
        <v>1453</v>
      </c>
      <c r="P252" t="s">
        <v>1453</v>
      </c>
      <c r="Q252" t="s">
        <v>1453</v>
      </c>
      <c r="R252" t="s">
        <v>1453</v>
      </c>
      <c r="S252" t="s">
        <v>1453</v>
      </c>
      <c r="T252" t="s">
        <v>1453</v>
      </c>
      <c r="U252" t="s">
        <v>1453</v>
      </c>
      <c r="V252">
        <v>1345</v>
      </c>
      <c r="W252">
        <v>37</v>
      </c>
      <c r="X252" t="s">
        <v>1453</v>
      </c>
      <c r="Y252" t="s">
        <v>1453</v>
      </c>
      <c r="Z252" t="s">
        <v>1468</v>
      </c>
      <c r="AA252">
        <v>0.93</v>
      </c>
      <c r="AB252">
        <v>7.0000000000000007E-2</v>
      </c>
      <c r="AC252">
        <v>0.5</v>
      </c>
      <c r="AD252">
        <v>0.5</v>
      </c>
      <c r="AE252">
        <v>0.5</v>
      </c>
      <c r="AF252">
        <v>0.5</v>
      </c>
      <c r="AG252">
        <v>400</v>
      </c>
      <c r="AH252">
        <v>400</v>
      </c>
      <c r="AI252">
        <v>1590</v>
      </c>
      <c r="AJ252">
        <v>1590</v>
      </c>
      <c r="AK252">
        <v>2400</v>
      </c>
      <c r="AL252">
        <v>31.563275434243177</v>
      </c>
      <c r="AM252">
        <v>46.25</v>
      </c>
    </row>
    <row r="253" spans="1:39" hidden="1" x14ac:dyDescent="0.3">
      <c r="A253" t="s">
        <v>1458</v>
      </c>
      <c r="B253" t="s">
        <v>1118</v>
      </c>
      <c r="C253">
        <v>34.200000000000003</v>
      </c>
      <c r="D253">
        <v>939.5</v>
      </c>
      <c r="G253">
        <v>6.2649999999999997E-3</v>
      </c>
      <c r="H253">
        <v>2.7522499999999999E-9</v>
      </c>
      <c r="I253">
        <v>1595800000000</v>
      </c>
      <c r="J253">
        <v>9.379999999999999</v>
      </c>
      <c r="K253">
        <v>33.5</v>
      </c>
      <c r="L253">
        <v>8.49</v>
      </c>
      <c r="M253">
        <v>171.5</v>
      </c>
      <c r="N253" t="s">
        <v>1453</v>
      </c>
      <c r="O253" t="s">
        <v>1453</v>
      </c>
      <c r="P253" t="s">
        <v>1453</v>
      </c>
      <c r="Q253" t="s">
        <v>1453</v>
      </c>
      <c r="R253" t="s">
        <v>1453</v>
      </c>
      <c r="S253" t="s">
        <v>1453</v>
      </c>
      <c r="T253" t="s">
        <v>1453</v>
      </c>
      <c r="U253" t="s">
        <v>1453</v>
      </c>
      <c r="V253">
        <v>28.5</v>
      </c>
      <c r="W253">
        <v>0.26900000000000002</v>
      </c>
      <c r="X253" t="s">
        <v>1453</v>
      </c>
      <c r="Y253" t="s">
        <v>1453</v>
      </c>
      <c r="Z253" t="s">
        <v>1468</v>
      </c>
      <c r="AA253">
        <v>0.93</v>
      </c>
      <c r="AB253">
        <v>7.0000000000000007E-2</v>
      </c>
      <c r="AC253">
        <v>0.5</v>
      </c>
      <c r="AD253">
        <v>0.5</v>
      </c>
      <c r="AE253">
        <v>0.5</v>
      </c>
      <c r="AF253">
        <v>0.5</v>
      </c>
      <c r="AG253">
        <v>172.5</v>
      </c>
      <c r="AH253">
        <v>172.5</v>
      </c>
      <c r="AI253">
        <v>170.5</v>
      </c>
      <c r="AJ253">
        <v>170.5</v>
      </c>
      <c r="AK253">
        <v>865.5</v>
      </c>
      <c r="AL253">
        <v>31.305215540180946</v>
      </c>
      <c r="AM253">
        <v>7.7299999999999999E-3</v>
      </c>
    </row>
    <row r="254" spans="1:39" hidden="1" x14ac:dyDescent="0.3">
      <c r="A254" t="s">
        <v>1458</v>
      </c>
      <c r="B254" t="s">
        <v>1345</v>
      </c>
      <c r="C254">
        <v>590</v>
      </c>
      <c r="D254">
        <v>4160</v>
      </c>
      <c r="G254">
        <v>1.3225</v>
      </c>
      <c r="H254">
        <v>0.91174999999999995</v>
      </c>
      <c r="I254">
        <v>191.5</v>
      </c>
      <c r="J254">
        <v>0.5675</v>
      </c>
      <c r="K254">
        <v>615</v>
      </c>
      <c r="L254">
        <v>267.5</v>
      </c>
      <c r="M254">
        <v>1580</v>
      </c>
      <c r="N254" t="s">
        <v>1453</v>
      </c>
      <c r="O254" t="s">
        <v>1453</v>
      </c>
      <c r="P254" t="s">
        <v>1453</v>
      </c>
      <c r="Q254" t="s">
        <v>1453</v>
      </c>
      <c r="R254" t="s">
        <v>1453</v>
      </c>
      <c r="S254" t="s">
        <v>1453</v>
      </c>
      <c r="T254" t="s">
        <v>1453</v>
      </c>
      <c r="U254" t="s">
        <v>1453</v>
      </c>
      <c r="V254">
        <v>641.25</v>
      </c>
      <c r="W254">
        <v>10.25</v>
      </c>
      <c r="X254" t="s">
        <v>1453</v>
      </c>
      <c r="Y254" t="s">
        <v>1453</v>
      </c>
      <c r="Z254" t="s">
        <v>1468</v>
      </c>
      <c r="AA254">
        <v>0.93</v>
      </c>
      <c r="AB254">
        <v>7.0000000000000007E-2</v>
      </c>
      <c r="AC254">
        <v>0.5</v>
      </c>
      <c r="AD254">
        <v>0.5</v>
      </c>
      <c r="AE254">
        <v>0.5</v>
      </c>
      <c r="AF254">
        <v>0.5</v>
      </c>
      <c r="AG254">
        <v>186</v>
      </c>
      <c r="AH254">
        <v>186</v>
      </c>
      <c r="AI254">
        <v>697.5</v>
      </c>
      <c r="AJ254">
        <v>697.5</v>
      </c>
      <c r="AK254">
        <v>21600</v>
      </c>
      <c r="AL254">
        <v>31.186298076923077</v>
      </c>
      <c r="AM254">
        <v>8.1024999999999991</v>
      </c>
    </row>
    <row r="255" spans="1:39" hidden="1" x14ac:dyDescent="0.3">
      <c r="A255" t="s">
        <v>1458</v>
      </c>
      <c r="B255" t="s">
        <v>1308</v>
      </c>
      <c r="C255">
        <v>1450</v>
      </c>
      <c r="D255">
        <v>7720</v>
      </c>
      <c r="G255">
        <v>1.365</v>
      </c>
      <c r="H255">
        <v>1.6950000000000001</v>
      </c>
      <c r="I255">
        <v>102</v>
      </c>
      <c r="J255">
        <v>18.05</v>
      </c>
      <c r="K255">
        <v>980.5</v>
      </c>
      <c r="L255">
        <v>345</v>
      </c>
      <c r="M255">
        <v>1420</v>
      </c>
      <c r="N255" t="s">
        <v>1453</v>
      </c>
      <c r="O255" t="s">
        <v>1453</v>
      </c>
      <c r="P255" t="s">
        <v>1453</v>
      </c>
      <c r="Q255" t="s">
        <v>1453</v>
      </c>
      <c r="R255" t="s">
        <v>1453</v>
      </c>
      <c r="S255" t="s">
        <v>1453</v>
      </c>
      <c r="T255" t="s">
        <v>1453</v>
      </c>
      <c r="U255" t="s">
        <v>1453</v>
      </c>
      <c r="V255">
        <v>1085</v>
      </c>
      <c r="W255">
        <v>14.6</v>
      </c>
      <c r="X255" t="s">
        <v>1453</v>
      </c>
      <c r="Y255" t="s">
        <v>1453</v>
      </c>
      <c r="Z255" t="s">
        <v>1468</v>
      </c>
      <c r="AA255">
        <v>0.93</v>
      </c>
      <c r="AB255">
        <v>7.0000000000000007E-2</v>
      </c>
      <c r="AC255">
        <v>0.5</v>
      </c>
      <c r="AD255">
        <v>0.5</v>
      </c>
      <c r="AE255">
        <v>0.5</v>
      </c>
      <c r="AF255">
        <v>0.5</v>
      </c>
      <c r="AG255">
        <v>200</v>
      </c>
      <c r="AH255">
        <v>200</v>
      </c>
      <c r="AI255">
        <v>1200</v>
      </c>
      <c r="AJ255">
        <v>1200</v>
      </c>
      <c r="AK255">
        <v>69.25</v>
      </c>
      <c r="AL255">
        <v>31.088082901554404</v>
      </c>
      <c r="AM255">
        <v>63.25</v>
      </c>
    </row>
    <row r="256" spans="1:39" hidden="1" x14ac:dyDescent="0.3">
      <c r="A256" t="s">
        <v>1458</v>
      </c>
      <c r="B256" t="s">
        <v>2476</v>
      </c>
      <c r="C256">
        <v>1405</v>
      </c>
      <c r="D256">
        <v>7985</v>
      </c>
      <c r="G256">
        <v>2.3650000000000002</v>
      </c>
      <c r="H256">
        <v>3.65</v>
      </c>
      <c r="I256">
        <v>48.45</v>
      </c>
      <c r="J256">
        <v>10.55</v>
      </c>
      <c r="K256">
        <v>1405</v>
      </c>
      <c r="L256">
        <v>530</v>
      </c>
      <c r="M256">
        <v>1455</v>
      </c>
      <c r="N256" t="s">
        <v>1453</v>
      </c>
      <c r="O256" t="s">
        <v>1453</v>
      </c>
      <c r="P256" t="s">
        <v>1453</v>
      </c>
      <c r="Q256" t="s">
        <v>1453</v>
      </c>
      <c r="R256" t="s">
        <v>1453</v>
      </c>
      <c r="S256" t="s">
        <v>1453</v>
      </c>
      <c r="T256" t="s">
        <v>1453</v>
      </c>
      <c r="U256" t="s">
        <v>1453</v>
      </c>
      <c r="V256">
        <v>1640</v>
      </c>
      <c r="W256">
        <v>29.45</v>
      </c>
      <c r="X256" t="s">
        <v>1453</v>
      </c>
      <c r="Y256" t="s">
        <v>1453</v>
      </c>
      <c r="Z256" t="s">
        <v>1468</v>
      </c>
      <c r="AA256">
        <v>0.93</v>
      </c>
      <c r="AB256">
        <v>7.0000000000000007E-2</v>
      </c>
      <c r="AC256">
        <v>0.5</v>
      </c>
      <c r="AD256">
        <v>0.5</v>
      </c>
      <c r="AE256">
        <v>0.5</v>
      </c>
      <c r="AF256">
        <v>0.5</v>
      </c>
      <c r="AG256">
        <v>216.5</v>
      </c>
      <c r="AH256">
        <v>216.5</v>
      </c>
      <c r="AI256">
        <v>1145</v>
      </c>
      <c r="AJ256">
        <v>1145</v>
      </c>
      <c r="AK256">
        <v>37.299999999999997</v>
      </c>
      <c r="AL256">
        <v>31.044771446462118</v>
      </c>
      <c r="AM256">
        <v>4.4349999999999996</v>
      </c>
    </row>
    <row r="257" spans="1:39" hidden="1" x14ac:dyDescent="0.3">
      <c r="A257" t="s">
        <v>1458</v>
      </c>
      <c r="B257" t="s">
        <v>1267</v>
      </c>
      <c r="C257">
        <v>725</v>
      </c>
      <c r="D257">
        <v>7800</v>
      </c>
      <c r="G257">
        <v>2.5249999999999999</v>
      </c>
      <c r="H257">
        <v>2.9550000000000001</v>
      </c>
      <c r="I257">
        <v>60</v>
      </c>
      <c r="J257">
        <v>20</v>
      </c>
      <c r="K257">
        <v>725</v>
      </c>
      <c r="L257">
        <v>327.5</v>
      </c>
      <c r="M257">
        <v>1480</v>
      </c>
      <c r="N257" t="s">
        <v>1453</v>
      </c>
      <c r="O257" t="s">
        <v>1453</v>
      </c>
      <c r="P257" t="s">
        <v>1453</v>
      </c>
      <c r="Q257" t="s">
        <v>1453</v>
      </c>
      <c r="R257" t="s">
        <v>1453</v>
      </c>
      <c r="S257" t="s">
        <v>1453</v>
      </c>
      <c r="T257" t="s">
        <v>1453</v>
      </c>
      <c r="U257" t="s">
        <v>1453</v>
      </c>
      <c r="V257">
        <v>932.5</v>
      </c>
      <c r="W257">
        <v>25</v>
      </c>
      <c r="X257" t="s">
        <v>1453</v>
      </c>
      <c r="Y257" t="s">
        <v>1453</v>
      </c>
      <c r="Z257" t="s">
        <v>1468</v>
      </c>
      <c r="AA257">
        <v>0.93</v>
      </c>
      <c r="AB257">
        <v>7.0000000000000007E-2</v>
      </c>
      <c r="AC257">
        <v>0.5</v>
      </c>
      <c r="AD257">
        <v>0.5</v>
      </c>
      <c r="AE257">
        <v>0.5</v>
      </c>
      <c r="AF257">
        <v>0.5</v>
      </c>
      <c r="AG257">
        <v>200</v>
      </c>
      <c r="AH257">
        <v>200</v>
      </c>
      <c r="AI257">
        <v>1210</v>
      </c>
      <c r="AJ257">
        <v>1210</v>
      </c>
      <c r="AK257">
        <v>28.95</v>
      </c>
      <c r="AL257">
        <v>31.025641025641026</v>
      </c>
      <c r="AM257">
        <v>7.1349999999999998</v>
      </c>
    </row>
    <row r="258" spans="1:39" hidden="1" x14ac:dyDescent="0.3">
      <c r="A258" t="s">
        <v>1458</v>
      </c>
      <c r="B258" t="s">
        <v>464</v>
      </c>
      <c r="C258">
        <v>1120</v>
      </c>
      <c r="D258">
        <v>7850</v>
      </c>
      <c r="G258">
        <v>3.9350000000000001</v>
      </c>
      <c r="H258">
        <v>9.9350000000000005</v>
      </c>
      <c r="I258">
        <v>17.5</v>
      </c>
      <c r="J258">
        <v>9</v>
      </c>
      <c r="K258">
        <v>1125</v>
      </c>
      <c r="L258">
        <v>377.5</v>
      </c>
      <c r="M258">
        <v>1475</v>
      </c>
      <c r="N258" t="s">
        <v>1453</v>
      </c>
      <c r="O258" t="s">
        <v>1453</v>
      </c>
      <c r="P258" t="s">
        <v>1453</v>
      </c>
      <c r="Q258" t="s">
        <v>1453</v>
      </c>
      <c r="R258" t="s">
        <v>1453</v>
      </c>
      <c r="S258" t="s">
        <v>1453</v>
      </c>
      <c r="T258" t="s">
        <v>1453</v>
      </c>
      <c r="U258" t="s">
        <v>1453</v>
      </c>
      <c r="V258">
        <v>1325</v>
      </c>
      <c r="W258">
        <v>50</v>
      </c>
      <c r="X258" t="s">
        <v>1453</v>
      </c>
      <c r="Y258" t="s">
        <v>1453</v>
      </c>
      <c r="Z258" t="s">
        <v>1468</v>
      </c>
      <c r="AA258">
        <v>0.93</v>
      </c>
      <c r="AB258">
        <v>7.0000000000000007E-2</v>
      </c>
      <c r="AC258">
        <v>0.5</v>
      </c>
      <c r="AD258">
        <v>0.5</v>
      </c>
      <c r="AE258">
        <v>0.5</v>
      </c>
      <c r="AF258">
        <v>0.5</v>
      </c>
      <c r="AG258">
        <v>207.5</v>
      </c>
      <c r="AH258">
        <v>207.5</v>
      </c>
      <c r="AI258">
        <v>1170</v>
      </c>
      <c r="AJ258">
        <v>1170</v>
      </c>
      <c r="AK258">
        <v>10.265000000000001</v>
      </c>
      <c r="AL258">
        <v>30.926751592356688</v>
      </c>
      <c r="AM258">
        <v>5.1950000000000003</v>
      </c>
    </row>
    <row r="259" spans="1:39" hidden="1" x14ac:dyDescent="0.3">
      <c r="A259" t="s">
        <v>1458</v>
      </c>
      <c r="B259" t="s">
        <v>820</v>
      </c>
      <c r="C259">
        <v>558</v>
      </c>
      <c r="D259">
        <v>7825</v>
      </c>
      <c r="G259">
        <v>3.91</v>
      </c>
      <c r="H259">
        <v>11.9</v>
      </c>
      <c r="I259">
        <v>14.65</v>
      </c>
      <c r="J259">
        <v>22.5</v>
      </c>
      <c r="K259">
        <v>558</v>
      </c>
      <c r="L259">
        <v>267.5</v>
      </c>
      <c r="M259">
        <v>1510</v>
      </c>
      <c r="N259" t="s">
        <v>1453</v>
      </c>
      <c r="O259" t="s">
        <v>1453</v>
      </c>
      <c r="P259" t="s">
        <v>1453</v>
      </c>
      <c r="Q259" t="s">
        <v>1453</v>
      </c>
      <c r="R259" t="s">
        <v>1453</v>
      </c>
      <c r="S259" t="s">
        <v>1453</v>
      </c>
      <c r="T259" t="s">
        <v>1453</v>
      </c>
      <c r="U259" t="s">
        <v>1453</v>
      </c>
      <c r="V259">
        <v>783</v>
      </c>
      <c r="W259">
        <v>43.75</v>
      </c>
      <c r="X259" t="s">
        <v>1453</v>
      </c>
      <c r="Y259" t="s">
        <v>1453</v>
      </c>
      <c r="Z259" t="s">
        <v>1468</v>
      </c>
      <c r="AA259">
        <v>0.93</v>
      </c>
      <c r="AB259">
        <v>7.0000000000000007E-2</v>
      </c>
      <c r="AC259">
        <v>0.5</v>
      </c>
      <c r="AD259">
        <v>0.5</v>
      </c>
      <c r="AE259">
        <v>0.5</v>
      </c>
      <c r="AF259">
        <v>0.5</v>
      </c>
      <c r="AG259">
        <v>200</v>
      </c>
      <c r="AH259">
        <v>200</v>
      </c>
      <c r="AI259">
        <v>1210</v>
      </c>
      <c r="AJ259">
        <v>1210</v>
      </c>
      <c r="AK259">
        <v>15.85</v>
      </c>
      <c r="AL259">
        <v>30.926517571884983</v>
      </c>
      <c r="AM259">
        <v>51.65</v>
      </c>
    </row>
    <row r="260" spans="1:39" hidden="1" x14ac:dyDescent="0.3">
      <c r="A260" t="s">
        <v>1458</v>
      </c>
      <c r="B260" t="s">
        <v>767</v>
      </c>
      <c r="C260">
        <v>897.5</v>
      </c>
      <c r="D260">
        <v>7850</v>
      </c>
      <c r="G260">
        <v>3.75</v>
      </c>
      <c r="H260">
        <v>6.2149999999999999</v>
      </c>
      <c r="I260">
        <v>29</v>
      </c>
      <c r="J260">
        <v>17</v>
      </c>
      <c r="K260">
        <v>897.5</v>
      </c>
      <c r="L260">
        <v>312.5</v>
      </c>
      <c r="M260">
        <v>1485</v>
      </c>
      <c r="N260" t="s">
        <v>1453</v>
      </c>
      <c r="O260" t="s">
        <v>1453</v>
      </c>
      <c r="P260" t="s">
        <v>1453</v>
      </c>
      <c r="Q260" t="s">
        <v>1453</v>
      </c>
      <c r="R260" t="s">
        <v>1453</v>
      </c>
      <c r="S260" t="s">
        <v>1453</v>
      </c>
      <c r="T260" t="s">
        <v>1453</v>
      </c>
      <c r="U260" t="s">
        <v>1453</v>
      </c>
      <c r="V260">
        <v>1032.5</v>
      </c>
      <c r="W260">
        <v>42</v>
      </c>
      <c r="X260" t="s">
        <v>1453</v>
      </c>
      <c r="Y260" t="s">
        <v>1453</v>
      </c>
      <c r="Z260" t="s">
        <v>1468</v>
      </c>
      <c r="AA260">
        <v>0.93</v>
      </c>
      <c r="AB260">
        <v>7.0000000000000007E-2</v>
      </c>
      <c r="AC260">
        <v>0.5</v>
      </c>
      <c r="AD260">
        <v>0.5</v>
      </c>
      <c r="AE260">
        <v>0.5</v>
      </c>
      <c r="AF260">
        <v>0.5</v>
      </c>
      <c r="AG260">
        <v>206.5</v>
      </c>
      <c r="AH260">
        <v>206.5</v>
      </c>
      <c r="AI260">
        <v>1175</v>
      </c>
      <c r="AJ260">
        <v>1175</v>
      </c>
      <c r="AK260">
        <v>11.805</v>
      </c>
      <c r="AL260">
        <v>30.909235668789808</v>
      </c>
      <c r="AM260">
        <v>11.91</v>
      </c>
    </row>
    <row r="261" spans="1:39" hidden="1" x14ac:dyDescent="0.3">
      <c r="A261" t="s">
        <v>1458</v>
      </c>
      <c r="B261" t="s">
        <v>662</v>
      </c>
      <c r="C261">
        <v>885</v>
      </c>
      <c r="D261">
        <v>7850</v>
      </c>
      <c r="G261">
        <v>4.24</v>
      </c>
      <c r="H261">
        <v>9.1999999999999993</v>
      </c>
      <c r="I261">
        <v>20</v>
      </c>
      <c r="J261">
        <v>20</v>
      </c>
      <c r="K261">
        <v>885</v>
      </c>
      <c r="L261">
        <v>305</v>
      </c>
      <c r="M261">
        <v>1465</v>
      </c>
      <c r="N261" t="s">
        <v>1453</v>
      </c>
      <c r="O261" t="s">
        <v>1453</v>
      </c>
      <c r="P261" t="s">
        <v>1453</v>
      </c>
      <c r="Q261" t="s">
        <v>1453</v>
      </c>
      <c r="R261" t="s">
        <v>1453</v>
      </c>
      <c r="S261" t="s">
        <v>1453</v>
      </c>
      <c r="T261" t="s">
        <v>1453</v>
      </c>
      <c r="U261" t="s">
        <v>1453</v>
      </c>
      <c r="V261">
        <v>987.5</v>
      </c>
      <c r="W261">
        <v>50.5</v>
      </c>
      <c r="X261" t="s">
        <v>1453</v>
      </c>
      <c r="Y261" t="s">
        <v>1453</v>
      </c>
      <c r="Z261" t="s">
        <v>1468</v>
      </c>
      <c r="AA261">
        <v>0.93</v>
      </c>
      <c r="AB261">
        <v>7.0000000000000007E-2</v>
      </c>
      <c r="AC261">
        <v>0.5</v>
      </c>
      <c r="AD261">
        <v>0.5</v>
      </c>
      <c r="AE261">
        <v>0.5</v>
      </c>
      <c r="AF261">
        <v>0.5</v>
      </c>
      <c r="AG261">
        <v>206.5</v>
      </c>
      <c r="AH261">
        <v>206.5</v>
      </c>
      <c r="AI261">
        <v>1175</v>
      </c>
      <c r="AJ261">
        <v>1175</v>
      </c>
      <c r="AK261">
        <v>10.925000000000001</v>
      </c>
      <c r="AL261">
        <v>30.909235668789808</v>
      </c>
      <c r="AM261">
        <v>11.91</v>
      </c>
    </row>
    <row r="262" spans="1:39" hidden="1" x14ac:dyDescent="0.3">
      <c r="A262" t="s">
        <v>1458</v>
      </c>
      <c r="B262" t="s">
        <v>1115</v>
      </c>
      <c r="C262">
        <v>455.5</v>
      </c>
      <c r="D262">
        <v>1610</v>
      </c>
      <c r="G262">
        <v>7.4099999999999999E-2</v>
      </c>
      <c r="H262">
        <v>6.1649999999999997E-4</v>
      </c>
      <c r="I262">
        <v>456000</v>
      </c>
      <c r="J262">
        <v>0.96500000000000008</v>
      </c>
      <c r="K262">
        <v>502</v>
      </c>
      <c r="L262">
        <v>26.4</v>
      </c>
      <c r="N262" t="s">
        <v>1453</v>
      </c>
      <c r="O262" t="s">
        <v>1453</v>
      </c>
      <c r="P262" t="s">
        <v>1453</v>
      </c>
      <c r="Q262" t="s">
        <v>1453</v>
      </c>
      <c r="R262" t="s">
        <v>1453</v>
      </c>
      <c r="S262" t="s">
        <v>1453</v>
      </c>
      <c r="T262" t="s">
        <v>1453</v>
      </c>
      <c r="U262" t="s">
        <v>1453</v>
      </c>
      <c r="V262">
        <v>502</v>
      </c>
      <c r="W262">
        <v>1.88</v>
      </c>
      <c r="X262" t="s">
        <v>1453</v>
      </c>
      <c r="Y262" t="s">
        <v>1453</v>
      </c>
      <c r="Z262" t="s">
        <v>1468</v>
      </c>
      <c r="AA262">
        <v>0.93</v>
      </c>
      <c r="AB262">
        <v>7.0000000000000007E-2</v>
      </c>
      <c r="AC262">
        <v>0.5</v>
      </c>
      <c r="AD262">
        <v>0.5</v>
      </c>
      <c r="AE262">
        <v>0.5</v>
      </c>
      <c r="AF262">
        <v>0.5</v>
      </c>
      <c r="AG262">
        <v>60.2</v>
      </c>
      <c r="AH262">
        <v>60.2</v>
      </c>
      <c r="AI262">
        <v>824</v>
      </c>
      <c r="AJ262">
        <v>824</v>
      </c>
      <c r="AK262">
        <v>1060</v>
      </c>
      <c r="AL262">
        <v>30.810434782608699</v>
      </c>
      <c r="AM262">
        <v>39.950000000000003</v>
      </c>
    </row>
    <row r="263" spans="1:39" hidden="1" x14ac:dyDescent="0.3">
      <c r="A263" t="s">
        <v>1458</v>
      </c>
      <c r="B263" t="s">
        <v>678</v>
      </c>
      <c r="C263">
        <v>835</v>
      </c>
      <c r="D263">
        <v>7850</v>
      </c>
      <c r="G263">
        <v>3.62</v>
      </c>
      <c r="H263">
        <v>7.76</v>
      </c>
      <c r="I263">
        <v>22.5</v>
      </c>
      <c r="J263">
        <v>18</v>
      </c>
      <c r="K263">
        <v>835</v>
      </c>
      <c r="L263">
        <v>290</v>
      </c>
      <c r="M263">
        <v>1465</v>
      </c>
      <c r="N263" t="s">
        <v>1453</v>
      </c>
      <c r="O263" t="s">
        <v>1453</v>
      </c>
      <c r="P263" t="s">
        <v>1453</v>
      </c>
      <c r="Q263" t="s">
        <v>1453</v>
      </c>
      <c r="R263" t="s">
        <v>1453</v>
      </c>
      <c r="S263" t="s">
        <v>1453</v>
      </c>
      <c r="T263" t="s">
        <v>1453</v>
      </c>
      <c r="U263" t="s">
        <v>1453</v>
      </c>
      <c r="V263">
        <v>952.5</v>
      </c>
      <c r="W263">
        <v>45</v>
      </c>
      <c r="X263" t="s">
        <v>1453</v>
      </c>
      <c r="Y263" t="s">
        <v>1453</v>
      </c>
      <c r="Z263" t="s">
        <v>1468</v>
      </c>
      <c r="AA263">
        <v>0.93</v>
      </c>
      <c r="AB263">
        <v>7.0000000000000007E-2</v>
      </c>
      <c r="AC263">
        <v>0.5</v>
      </c>
      <c r="AD263">
        <v>0.5</v>
      </c>
      <c r="AE263">
        <v>0.5</v>
      </c>
      <c r="AF263">
        <v>0.5</v>
      </c>
      <c r="AG263">
        <v>212</v>
      </c>
      <c r="AH263">
        <v>212</v>
      </c>
      <c r="AI263">
        <v>1140</v>
      </c>
      <c r="AJ263">
        <v>1140</v>
      </c>
      <c r="AK263">
        <v>10.925000000000001</v>
      </c>
      <c r="AL263">
        <v>30.787261146496814</v>
      </c>
      <c r="AM263">
        <v>12.05</v>
      </c>
    </row>
    <row r="264" spans="1:39" hidden="1" x14ac:dyDescent="0.3">
      <c r="A264" t="s">
        <v>1458</v>
      </c>
      <c r="B264" t="s">
        <v>1364</v>
      </c>
      <c r="C264">
        <v>1049</v>
      </c>
      <c r="D264">
        <v>4505</v>
      </c>
      <c r="G264">
        <v>0.76150000000000007</v>
      </c>
      <c r="H264">
        <v>1.08</v>
      </c>
      <c r="I264">
        <v>160</v>
      </c>
      <c r="J264">
        <v>9.5850000000000009</v>
      </c>
      <c r="K264">
        <v>991.5</v>
      </c>
      <c r="L264">
        <v>303</v>
      </c>
      <c r="M264">
        <v>1650</v>
      </c>
      <c r="N264" t="s">
        <v>1453</v>
      </c>
      <c r="O264" t="s">
        <v>1453</v>
      </c>
      <c r="P264" t="s">
        <v>1453</v>
      </c>
      <c r="Q264" t="s">
        <v>1453</v>
      </c>
      <c r="R264" t="s">
        <v>1453</v>
      </c>
      <c r="S264" t="s">
        <v>1453</v>
      </c>
      <c r="T264" t="s">
        <v>1453</v>
      </c>
      <c r="U264" t="s">
        <v>1453</v>
      </c>
      <c r="V264">
        <v>1125</v>
      </c>
      <c r="W264">
        <v>7</v>
      </c>
      <c r="X264" t="s">
        <v>1453</v>
      </c>
      <c r="Y264" t="s">
        <v>1453</v>
      </c>
      <c r="Z264" t="s">
        <v>1468</v>
      </c>
      <c r="AA264">
        <v>0.93</v>
      </c>
      <c r="AB264">
        <v>7.0000000000000007E-2</v>
      </c>
      <c r="AC264">
        <v>0.5</v>
      </c>
      <c r="AD264">
        <v>0.5</v>
      </c>
      <c r="AE264">
        <v>0.5</v>
      </c>
      <c r="AF264">
        <v>0.5</v>
      </c>
      <c r="AG264">
        <v>118.5</v>
      </c>
      <c r="AH264">
        <v>118.5</v>
      </c>
      <c r="AI264">
        <v>1165</v>
      </c>
      <c r="AJ264">
        <v>1165</v>
      </c>
      <c r="AK264">
        <v>192</v>
      </c>
      <c r="AL264">
        <v>30.644284128745838</v>
      </c>
      <c r="AM264">
        <v>38.5</v>
      </c>
    </row>
    <row r="265" spans="1:39" hidden="1" x14ac:dyDescent="0.3">
      <c r="A265" t="s">
        <v>1458</v>
      </c>
      <c r="B265" t="s">
        <v>490</v>
      </c>
      <c r="C265">
        <v>827.5</v>
      </c>
      <c r="D265">
        <v>7850</v>
      </c>
      <c r="G265">
        <v>4.1950000000000003</v>
      </c>
      <c r="H265">
        <v>9.67</v>
      </c>
      <c r="I265">
        <v>18.5</v>
      </c>
      <c r="J265">
        <v>17</v>
      </c>
      <c r="K265">
        <v>827.5</v>
      </c>
      <c r="L265">
        <v>300</v>
      </c>
      <c r="M265">
        <v>1465</v>
      </c>
      <c r="N265" t="s">
        <v>1453</v>
      </c>
      <c r="O265" t="s">
        <v>1453</v>
      </c>
      <c r="P265" t="s">
        <v>1453</v>
      </c>
      <c r="Q265" t="s">
        <v>1453</v>
      </c>
      <c r="R265" t="s">
        <v>1453</v>
      </c>
      <c r="S265" t="s">
        <v>1453</v>
      </c>
      <c r="T265" t="s">
        <v>1453</v>
      </c>
      <c r="U265" t="s">
        <v>1453</v>
      </c>
      <c r="V265">
        <v>967.5</v>
      </c>
      <c r="W265">
        <v>50</v>
      </c>
      <c r="X265" t="s">
        <v>1453</v>
      </c>
      <c r="Y265" t="s">
        <v>1453</v>
      </c>
      <c r="Z265" t="s">
        <v>1468</v>
      </c>
      <c r="AA265">
        <v>0.93</v>
      </c>
      <c r="AB265">
        <v>7.0000000000000007E-2</v>
      </c>
      <c r="AC265">
        <v>0.5</v>
      </c>
      <c r="AD265">
        <v>0.5</v>
      </c>
      <c r="AE265">
        <v>0.5</v>
      </c>
      <c r="AF265">
        <v>0.5</v>
      </c>
      <c r="AG265">
        <v>207.5</v>
      </c>
      <c r="AH265">
        <v>207.5</v>
      </c>
      <c r="AI265">
        <v>1155</v>
      </c>
      <c r="AJ265">
        <v>1155</v>
      </c>
      <c r="AK265">
        <v>10.265000000000001</v>
      </c>
      <c r="AL265">
        <v>30.530254777070063</v>
      </c>
      <c r="AM265">
        <v>3.835</v>
      </c>
    </row>
    <row r="266" spans="1:39" hidden="1" x14ac:dyDescent="0.3">
      <c r="A266" t="s">
        <v>1458</v>
      </c>
      <c r="B266" t="s">
        <v>704</v>
      </c>
      <c r="C266">
        <v>930</v>
      </c>
      <c r="D266">
        <v>7850</v>
      </c>
      <c r="G266">
        <v>3.7749999999999999</v>
      </c>
      <c r="H266">
        <v>8.625</v>
      </c>
      <c r="I266">
        <v>22.5</v>
      </c>
      <c r="J266">
        <v>13</v>
      </c>
      <c r="K266">
        <v>930</v>
      </c>
      <c r="L266">
        <v>340</v>
      </c>
      <c r="M266">
        <v>1460</v>
      </c>
      <c r="N266" t="s">
        <v>1453</v>
      </c>
      <c r="O266" t="s">
        <v>1453</v>
      </c>
      <c r="P266" t="s">
        <v>1453</v>
      </c>
      <c r="Q266" t="s">
        <v>1453</v>
      </c>
      <c r="R266" t="s">
        <v>1453</v>
      </c>
      <c r="S266" t="s">
        <v>1453</v>
      </c>
      <c r="T266" t="s">
        <v>1453</v>
      </c>
      <c r="U266" t="s">
        <v>1453</v>
      </c>
      <c r="V266">
        <v>1140</v>
      </c>
      <c r="W266">
        <v>45</v>
      </c>
      <c r="X266" t="s">
        <v>1453</v>
      </c>
      <c r="Y266" t="s">
        <v>1453</v>
      </c>
      <c r="Z266" t="s">
        <v>1468</v>
      </c>
      <c r="AA266">
        <v>0.93</v>
      </c>
      <c r="AB266">
        <v>7.0000000000000007E-2</v>
      </c>
      <c r="AC266">
        <v>0.5</v>
      </c>
      <c r="AD266">
        <v>0.5</v>
      </c>
      <c r="AE266">
        <v>0.5</v>
      </c>
      <c r="AF266">
        <v>0.5</v>
      </c>
      <c r="AG266">
        <v>206.5</v>
      </c>
      <c r="AH266">
        <v>206.5</v>
      </c>
      <c r="AI266">
        <v>1160</v>
      </c>
      <c r="AJ266">
        <v>1160</v>
      </c>
      <c r="AK266">
        <v>10.265000000000001</v>
      </c>
      <c r="AL266">
        <v>30.514649681528663</v>
      </c>
      <c r="AM266">
        <v>15.01</v>
      </c>
    </row>
    <row r="267" spans="1:39" hidden="1" x14ac:dyDescent="0.3">
      <c r="A267" t="s">
        <v>1458</v>
      </c>
      <c r="B267" t="s">
        <v>2085</v>
      </c>
      <c r="C267">
        <v>410</v>
      </c>
      <c r="D267">
        <v>8440</v>
      </c>
      <c r="G267">
        <v>0.78699999999999992</v>
      </c>
      <c r="H267">
        <v>1.34</v>
      </c>
      <c r="I267">
        <v>129</v>
      </c>
      <c r="J267">
        <v>32.450000000000003</v>
      </c>
      <c r="K267">
        <v>399.5</v>
      </c>
      <c r="L267">
        <v>197.5</v>
      </c>
      <c r="M267">
        <v>1320</v>
      </c>
      <c r="N267" t="s">
        <v>1453</v>
      </c>
      <c r="O267" t="s">
        <v>1453</v>
      </c>
      <c r="P267" t="s">
        <v>1453</v>
      </c>
      <c r="Q267" t="s">
        <v>1453</v>
      </c>
      <c r="R267" t="s">
        <v>1453</v>
      </c>
      <c r="S267" t="s">
        <v>1453</v>
      </c>
      <c r="T267" t="s">
        <v>1453</v>
      </c>
      <c r="U267" t="s">
        <v>1453</v>
      </c>
      <c r="V267">
        <v>857</v>
      </c>
      <c r="W267">
        <v>10.3</v>
      </c>
      <c r="X267" t="s">
        <v>1453</v>
      </c>
      <c r="Y267" t="s">
        <v>1453</v>
      </c>
      <c r="Z267" t="s">
        <v>1468</v>
      </c>
      <c r="AA267">
        <v>0.93</v>
      </c>
      <c r="AB267">
        <v>7.0000000000000007E-2</v>
      </c>
      <c r="AC267">
        <v>0.5</v>
      </c>
      <c r="AD267">
        <v>0.5</v>
      </c>
      <c r="AE267">
        <v>0.5</v>
      </c>
      <c r="AF267">
        <v>0.5</v>
      </c>
      <c r="AG267">
        <v>207.5</v>
      </c>
      <c r="AH267">
        <v>207.5</v>
      </c>
      <c r="AI267">
        <v>1240</v>
      </c>
      <c r="AJ267">
        <v>1240</v>
      </c>
      <c r="AK267">
        <v>246</v>
      </c>
      <c r="AL267">
        <v>30.485781990521328</v>
      </c>
      <c r="AM267">
        <v>3.1949999999999998</v>
      </c>
    </row>
    <row r="268" spans="1:39" hidden="1" x14ac:dyDescent="0.3">
      <c r="A268" t="s">
        <v>1458</v>
      </c>
      <c r="B268" t="s">
        <v>1299</v>
      </c>
      <c r="C268">
        <v>1038</v>
      </c>
      <c r="D268">
        <v>7920</v>
      </c>
      <c r="G268">
        <v>1.425</v>
      </c>
      <c r="H268">
        <v>1.74</v>
      </c>
      <c r="I268">
        <v>99.1</v>
      </c>
      <c r="J268">
        <v>10</v>
      </c>
      <c r="K268">
        <v>689.5</v>
      </c>
      <c r="L268">
        <v>292</v>
      </c>
      <c r="M268">
        <v>1420</v>
      </c>
      <c r="N268" t="s">
        <v>1453</v>
      </c>
      <c r="O268" t="s">
        <v>1453</v>
      </c>
      <c r="P268" t="s">
        <v>1453</v>
      </c>
      <c r="Q268" t="s">
        <v>1453</v>
      </c>
      <c r="R268" t="s">
        <v>1453</v>
      </c>
      <c r="S268" t="s">
        <v>1453</v>
      </c>
      <c r="T268" t="s">
        <v>1453</v>
      </c>
      <c r="U268" t="s">
        <v>1453</v>
      </c>
      <c r="V268">
        <v>907.5</v>
      </c>
      <c r="W268">
        <v>15.5</v>
      </c>
      <c r="X268" t="s">
        <v>1453</v>
      </c>
      <c r="Y268" t="s">
        <v>1453</v>
      </c>
      <c r="Z268" t="s">
        <v>1468</v>
      </c>
      <c r="AA268">
        <v>0.93</v>
      </c>
      <c r="AB268">
        <v>7.0000000000000007E-2</v>
      </c>
      <c r="AC268">
        <v>0.5</v>
      </c>
      <c r="AD268">
        <v>0.5</v>
      </c>
      <c r="AE268">
        <v>0.5</v>
      </c>
      <c r="AF268">
        <v>0.5</v>
      </c>
      <c r="AG268">
        <v>205</v>
      </c>
      <c r="AH268">
        <v>205</v>
      </c>
      <c r="AI268">
        <v>1160</v>
      </c>
      <c r="AJ268">
        <v>1160</v>
      </c>
      <c r="AK268">
        <v>60.85</v>
      </c>
      <c r="AL268">
        <v>30.025252525252526</v>
      </c>
      <c r="AM268">
        <v>74.400000000000006</v>
      </c>
    </row>
    <row r="269" spans="1:39" hidden="1" x14ac:dyDescent="0.3">
      <c r="A269" t="s">
        <v>1458</v>
      </c>
      <c r="B269" t="s">
        <v>796</v>
      </c>
      <c r="C269">
        <v>902.5</v>
      </c>
      <c r="D269">
        <v>7850</v>
      </c>
      <c r="G269">
        <v>3.77</v>
      </c>
      <c r="H269">
        <v>6.2149999999999999</v>
      </c>
      <c r="I269">
        <v>29</v>
      </c>
      <c r="J269">
        <v>20</v>
      </c>
      <c r="K269">
        <v>902.5</v>
      </c>
      <c r="L269">
        <v>305</v>
      </c>
      <c r="M269">
        <v>1470</v>
      </c>
      <c r="N269" t="s">
        <v>1453</v>
      </c>
      <c r="O269" t="s">
        <v>1453</v>
      </c>
      <c r="P269" t="s">
        <v>1453</v>
      </c>
      <c r="Q269" t="s">
        <v>1453</v>
      </c>
      <c r="R269" t="s">
        <v>1453</v>
      </c>
      <c r="S269" t="s">
        <v>1453</v>
      </c>
      <c r="T269" t="s">
        <v>1453</v>
      </c>
      <c r="U269" t="s">
        <v>1453</v>
      </c>
      <c r="V269">
        <v>987.5</v>
      </c>
      <c r="W269">
        <v>45</v>
      </c>
      <c r="X269" t="s">
        <v>1453</v>
      </c>
      <c r="Y269" t="s">
        <v>1453</v>
      </c>
      <c r="Z269" t="s">
        <v>1468</v>
      </c>
      <c r="AA269">
        <v>0.93</v>
      </c>
      <c r="AB269">
        <v>7.0000000000000007E-2</v>
      </c>
      <c r="AC269">
        <v>0.5</v>
      </c>
      <c r="AD269">
        <v>0.5</v>
      </c>
      <c r="AE269">
        <v>0.5</v>
      </c>
      <c r="AF269">
        <v>0.5</v>
      </c>
      <c r="AG269">
        <v>206.5</v>
      </c>
      <c r="AH269">
        <v>206.5</v>
      </c>
      <c r="AI269">
        <v>1140</v>
      </c>
      <c r="AJ269">
        <v>1140</v>
      </c>
      <c r="AK269">
        <v>11.94</v>
      </c>
      <c r="AL269">
        <v>29.988535031847135</v>
      </c>
      <c r="AM269">
        <v>11.65</v>
      </c>
    </row>
    <row r="270" spans="1:39" hidden="1" x14ac:dyDescent="0.3">
      <c r="A270" t="s">
        <v>1458</v>
      </c>
      <c r="B270" t="s">
        <v>1284</v>
      </c>
      <c r="C270">
        <v>862.5</v>
      </c>
      <c r="D270">
        <v>7610</v>
      </c>
      <c r="G270">
        <v>2.4750000000000001</v>
      </c>
      <c r="H270">
        <v>2.2799999999999998</v>
      </c>
      <c r="I270">
        <v>76</v>
      </c>
      <c r="J270">
        <v>10</v>
      </c>
      <c r="K270">
        <v>862.5</v>
      </c>
      <c r="L270">
        <v>310</v>
      </c>
      <c r="M270">
        <v>1500</v>
      </c>
      <c r="N270" t="s">
        <v>1453</v>
      </c>
      <c r="O270" t="s">
        <v>1453</v>
      </c>
      <c r="P270" t="s">
        <v>1453</v>
      </c>
      <c r="Q270" t="s">
        <v>1453</v>
      </c>
      <c r="R270" t="s">
        <v>1453</v>
      </c>
      <c r="S270" t="s">
        <v>1453</v>
      </c>
      <c r="T270" t="s">
        <v>1453</v>
      </c>
      <c r="U270" t="s">
        <v>1453</v>
      </c>
      <c r="V270">
        <v>1035</v>
      </c>
      <c r="W270">
        <v>24.5</v>
      </c>
      <c r="X270" t="s">
        <v>1453</v>
      </c>
      <c r="Y270" t="s">
        <v>1453</v>
      </c>
      <c r="Z270" t="s">
        <v>1468</v>
      </c>
      <c r="AA270">
        <v>0.93</v>
      </c>
      <c r="AB270">
        <v>7.0000000000000007E-2</v>
      </c>
      <c r="AC270">
        <v>0.5</v>
      </c>
      <c r="AD270">
        <v>0.5</v>
      </c>
      <c r="AE270">
        <v>0.5</v>
      </c>
      <c r="AF270">
        <v>0.5</v>
      </c>
      <c r="AG270">
        <v>200</v>
      </c>
      <c r="AH270">
        <v>200</v>
      </c>
      <c r="AI270">
        <v>1140</v>
      </c>
      <c r="AJ270">
        <v>1140</v>
      </c>
      <c r="AK270">
        <v>17.5</v>
      </c>
      <c r="AL270">
        <v>29.960578186596582</v>
      </c>
      <c r="AM270">
        <v>9.0299999999999994</v>
      </c>
    </row>
    <row r="271" spans="1:39" hidden="1" x14ac:dyDescent="0.3">
      <c r="A271" t="s">
        <v>1458</v>
      </c>
      <c r="B271" t="s">
        <v>807</v>
      </c>
      <c r="C271">
        <v>812.5</v>
      </c>
      <c r="D271">
        <v>7850</v>
      </c>
      <c r="G271">
        <v>4.07</v>
      </c>
      <c r="H271">
        <v>8.2149999999999999</v>
      </c>
      <c r="I271">
        <v>25</v>
      </c>
      <c r="J271">
        <v>20</v>
      </c>
      <c r="K271">
        <v>812.5</v>
      </c>
      <c r="L271">
        <v>300</v>
      </c>
      <c r="M271">
        <v>1435</v>
      </c>
      <c r="N271" t="s">
        <v>1453</v>
      </c>
      <c r="O271" t="s">
        <v>1453</v>
      </c>
      <c r="P271" t="s">
        <v>1453</v>
      </c>
      <c r="Q271" t="s">
        <v>1453</v>
      </c>
      <c r="R271" t="s">
        <v>1453</v>
      </c>
      <c r="S271" t="s">
        <v>1453</v>
      </c>
      <c r="T271" t="s">
        <v>1453</v>
      </c>
      <c r="U271" t="s">
        <v>1453</v>
      </c>
      <c r="V271">
        <v>980</v>
      </c>
      <c r="W271">
        <v>48.5</v>
      </c>
      <c r="X271" t="s">
        <v>1453</v>
      </c>
      <c r="Y271" t="s">
        <v>1453</v>
      </c>
      <c r="Z271" t="s">
        <v>1468</v>
      </c>
      <c r="AA271">
        <v>0.93</v>
      </c>
      <c r="AB271">
        <v>7.0000000000000007E-2</v>
      </c>
      <c r="AC271">
        <v>0.5</v>
      </c>
      <c r="AD271">
        <v>0.5</v>
      </c>
      <c r="AE271">
        <v>0.5</v>
      </c>
      <c r="AF271">
        <v>0.5</v>
      </c>
      <c r="AG271">
        <v>207</v>
      </c>
      <c r="AH271">
        <v>207</v>
      </c>
      <c r="AI271">
        <v>1135</v>
      </c>
      <c r="AJ271">
        <v>1135</v>
      </c>
      <c r="AK271">
        <v>10.42</v>
      </c>
      <c r="AL271">
        <v>29.929299363057325</v>
      </c>
      <c r="AM271">
        <v>14.145</v>
      </c>
    </row>
    <row r="272" spans="1:39" hidden="1" x14ac:dyDescent="0.3">
      <c r="A272" t="s">
        <v>1458</v>
      </c>
      <c r="B272" t="s">
        <v>1253</v>
      </c>
      <c r="C272">
        <v>1124</v>
      </c>
      <c r="D272">
        <v>7830</v>
      </c>
      <c r="G272">
        <v>1.405</v>
      </c>
      <c r="H272">
        <v>2.165</v>
      </c>
      <c r="I272">
        <v>80</v>
      </c>
      <c r="J272">
        <v>16</v>
      </c>
      <c r="K272">
        <v>1055</v>
      </c>
      <c r="L272">
        <v>378</v>
      </c>
      <c r="M272">
        <v>1420</v>
      </c>
      <c r="N272" t="s">
        <v>1453</v>
      </c>
      <c r="O272" t="s">
        <v>1453</v>
      </c>
      <c r="P272" t="s">
        <v>1453</v>
      </c>
      <c r="Q272" t="s">
        <v>1453</v>
      </c>
      <c r="R272" t="s">
        <v>1453</v>
      </c>
      <c r="S272" t="s">
        <v>1453</v>
      </c>
      <c r="T272" t="s">
        <v>1453</v>
      </c>
      <c r="U272" t="s">
        <v>1453</v>
      </c>
      <c r="V272">
        <v>1125</v>
      </c>
      <c r="W272">
        <v>18</v>
      </c>
      <c r="X272" t="s">
        <v>1453</v>
      </c>
      <c r="Y272" t="s">
        <v>1453</v>
      </c>
      <c r="Z272" t="s">
        <v>1468</v>
      </c>
      <c r="AA272">
        <v>0.93</v>
      </c>
      <c r="AB272">
        <v>7.0000000000000007E-2</v>
      </c>
      <c r="AC272">
        <v>0.5</v>
      </c>
      <c r="AD272">
        <v>0.5</v>
      </c>
      <c r="AE272">
        <v>0.5</v>
      </c>
      <c r="AF272">
        <v>0.5</v>
      </c>
      <c r="AG272">
        <v>202</v>
      </c>
      <c r="AH272">
        <v>202</v>
      </c>
      <c r="AI272">
        <v>1160</v>
      </c>
      <c r="AJ272">
        <v>1160</v>
      </c>
      <c r="AK272">
        <v>56.2</v>
      </c>
      <c r="AL272">
        <v>29.925925925925927</v>
      </c>
      <c r="AM272">
        <v>26.75</v>
      </c>
    </row>
    <row r="273" spans="1:39" hidden="1" x14ac:dyDescent="0.3">
      <c r="A273" t="s">
        <v>1458</v>
      </c>
      <c r="B273" t="s">
        <v>465</v>
      </c>
      <c r="C273">
        <v>987.5</v>
      </c>
      <c r="D273">
        <v>7850</v>
      </c>
      <c r="G273">
        <v>3.9350000000000001</v>
      </c>
      <c r="H273">
        <v>9.9350000000000005</v>
      </c>
      <c r="I273">
        <v>17.5</v>
      </c>
      <c r="J273">
        <v>14</v>
      </c>
      <c r="K273">
        <v>987.5</v>
      </c>
      <c r="L273">
        <v>315</v>
      </c>
      <c r="M273">
        <v>1475</v>
      </c>
      <c r="N273" t="s">
        <v>1453</v>
      </c>
      <c r="O273" t="s">
        <v>1453</v>
      </c>
      <c r="P273" t="s">
        <v>1453</v>
      </c>
      <c r="Q273" t="s">
        <v>1453</v>
      </c>
      <c r="R273" t="s">
        <v>1453</v>
      </c>
      <c r="S273" t="s">
        <v>1453</v>
      </c>
      <c r="T273" t="s">
        <v>1453</v>
      </c>
      <c r="U273" t="s">
        <v>1453</v>
      </c>
      <c r="V273">
        <v>1105</v>
      </c>
      <c r="W273">
        <v>50</v>
      </c>
      <c r="X273" t="s">
        <v>1453</v>
      </c>
      <c r="Y273" t="s">
        <v>1453</v>
      </c>
      <c r="Z273" t="s">
        <v>1468</v>
      </c>
      <c r="AA273">
        <v>0.93</v>
      </c>
      <c r="AB273">
        <v>7.0000000000000007E-2</v>
      </c>
      <c r="AC273">
        <v>0.5</v>
      </c>
      <c r="AD273">
        <v>0.5</v>
      </c>
      <c r="AE273">
        <v>0.5</v>
      </c>
      <c r="AF273">
        <v>0.5</v>
      </c>
      <c r="AG273">
        <v>207.5</v>
      </c>
      <c r="AH273">
        <v>207.5</v>
      </c>
      <c r="AI273">
        <v>1125</v>
      </c>
      <c r="AJ273">
        <v>1125</v>
      </c>
      <c r="AK273">
        <v>10.265000000000001</v>
      </c>
      <c r="AL273">
        <v>29.737261146496817</v>
      </c>
      <c r="AM273">
        <v>4.5199999999999996</v>
      </c>
    </row>
    <row r="274" spans="1:39" hidden="1" x14ac:dyDescent="0.3">
      <c r="A274" t="s">
        <v>1458</v>
      </c>
      <c r="B274" t="s">
        <v>804</v>
      </c>
      <c r="C274">
        <v>812.5</v>
      </c>
      <c r="D274">
        <v>7850</v>
      </c>
      <c r="G274">
        <v>4.07</v>
      </c>
      <c r="H274">
        <v>8.2149999999999999</v>
      </c>
      <c r="I274">
        <v>25</v>
      </c>
      <c r="J274">
        <v>20</v>
      </c>
      <c r="K274">
        <v>812.5</v>
      </c>
      <c r="L274">
        <v>290</v>
      </c>
      <c r="M274">
        <v>1445</v>
      </c>
      <c r="N274" t="s">
        <v>1453</v>
      </c>
      <c r="O274" t="s">
        <v>1453</v>
      </c>
      <c r="P274" t="s">
        <v>1453</v>
      </c>
      <c r="Q274" t="s">
        <v>1453</v>
      </c>
      <c r="R274" t="s">
        <v>1453</v>
      </c>
      <c r="S274" t="s">
        <v>1453</v>
      </c>
      <c r="T274" t="s">
        <v>1453</v>
      </c>
      <c r="U274" t="s">
        <v>1453</v>
      </c>
      <c r="V274">
        <v>995</v>
      </c>
      <c r="W274">
        <v>48.5</v>
      </c>
      <c r="X274" t="s">
        <v>1453</v>
      </c>
      <c r="Y274" t="s">
        <v>1453</v>
      </c>
      <c r="Z274" t="s">
        <v>1468</v>
      </c>
      <c r="AA274">
        <v>0.93</v>
      </c>
      <c r="AB274">
        <v>7.0000000000000007E-2</v>
      </c>
      <c r="AC274">
        <v>0.5</v>
      </c>
      <c r="AD274">
        <v>0.5</v>
      </c>
      <c r="AE274">
        <v>0.5</v>
      </c>
      <c r="AF274">
        <v>0.5</v>
      </c>
      <c r="AG274">
        <v>211</v>
      </c>
      <c r="AH274">
        <v>211</v>
      </c>
      <c r="AI274">
        <v>1105</v>
      </c>
      <c r="AJ274">
        <v>1105</v>
      </c>
      <c r="AK274">
        <v>10.42</v>
      </c>
      <c r="AL274">
        <v>29.701273885350318</v>
      </c>
      <c r="AM274">
        <v>13.385</v>
      </c>
    </row>
    <row r="275" spans="1:39" hidden="1" x14ac:dyDescent="0.3">
      <c r="A275" t="s">
        <v>1458</v>
      </c>
      <c r="B275" t="s">
        <v>1121</v>
      </c>
      <c r="C275">
        <v>1100</v>
      </c>
      <c r="D275">
        <v>7850</v>
      </c>
      <c r="G275">
        <v>3.86</v>
      </c>
      <c r="H275">
        <v>7.51</v>
      </c>
      <c r="I275">
        <v>24</v>
      </c>
      <c r="J275">
        <v>6.5</v>
      </c>
      <c r="K275">
        <v>1100</v>
      </c>
      <c r="L275">
        <v>485</v>
      </c>
      <c r="M275">
        <v>1465</v>
      </c>
      <c r="N275" t="s">
        <v>1453</v>
      </c>
      <c r="O275" t="s">
        <v>1453</v>
      </c>
      <c r="P275" t="s">
        <v>1453</v>
      </c>
      <c r="Q275" t="s">
        <v>1453</v>
      </c>
      <c r="R275" t="s">
        <v>1453</v>
      </c>
      <c r="S275" t="s">
        <v>1453</v>
      </c>
      <c r="T275" t="s">
        <v>1453</v>
      </c>
      <c r="U275" t="s">
        <v>1453</v>
      </c>
      <c r="V275">
        <v>1575</v>
      </c>
      <c r="W275">
        <v>46</v>
      </c>
      <c r="X275" t="s">
        <v>1453</v>
      </c>
      <c r="Y275" t="s">
        <v>1453</v>
      </c>
      <c r="Z275" t="s">
        <v>1468</v>
      </c>
      <c r="AA275">
        <v>0.93</v>
      </c>
      <c r="AB275">
        <v>7.0000000000000007E-2</v>
      </c>
      <c r="AC275">
        <v>0.5</v>
      </c>
      <c r="AD275">
        <v>0.5</v>
      </c>
      <c r="AE275">
        <v>0.5</v>
      </c>
      <c r="AF275">
        <v>0.5</v>
      </c>
      <c r="AG275">
        <v>210.5</v>
      </c>
      <c r="AH275">
        <v>210.5</v>
      </c>
      <c r="AI275">
        <v>1100</v>
      </c>
      <c r="AJ275">
        <v>1100</v>
      </c>
      <c r="AK275">
        <v>10.35</v>
      </c>
      <c r="AL275">
        <v>29.496815286624205</v>
      </c>
      <c r="AM275">
        <v>108.4</v>
      </c>
    </row>
    <row r="276" spans="1:39" hidden="1" x14ac:dyDescent="0.3">
      <c r="A276" t="s">
        <v>1458</v>
      </c>
      <c r="B276" t="s">
        <v>1122</v>
      </c>
      <c r="C276">
        <v>400</v>
      </c>
      <c r="D276">
        <v>7850</v>
      </c>
      <c r="G276">
        <v>3.86</v>
      </c>
      <c r="H276">
        <v>7.51</v>
      </c>
      <c r="I276">
        <v>24</v>
      </c>
      <c r="J276">
        <v>22</v>
      </c>
      <c r="K276">
        <v>400</v>
      </c>
      <c r="L276">
        <v>178</v>
      </c>
      <c r="M276">
        <v>1465</v>
      </c>
      <c r="N276" t="s">
        <v>1453</v>
      </c>
      <c r="O276" t="s">
        <v>1453</v>
      </c>
      <c r="P276" t="s">
        <v>1453</v>
      </c>
      <c r="Q276" t="s">
        <v>1453</v>
      </c>
      <c r="R276" t="s">
        <v>1453</v>
      </c>
      <c r="S276" t="s">
        <v>1453</v>
      </c>
      <c r="T276" t="s">
        <v>1453</v>
      </c>
      <c r="U276" t="s">
        <v>1453</v>
      </c>
      <c r="V276">
        <v>570</v>
      </c>
      <c r="W276">
        <v>46</v>
      </c>
      <c r="X276" t="s">
        <v>1453</v>
      </c>
      <c r="Y276" t="s">
        <v>1453</v>
      </c>
      <c r="Z276" t="s">
        <v>1468</v>
      </c>
      <c r="AA276">
        <v>0.93</v>
      </c>
      <c r="AB276">
        <v>7.0000000000000007E-2</v>
      </c>
      <c r="AC276">
        <v>0.5</v>
      </c>
      <c r="AD276">
        <v>0.5</v>
      </c>
      <c r="AE276">
        <v>0.5</v>
      </c>
      <c r="AF276">
        <v>0.5</v>
      </c>
      <c r="AG276">
        <v>210.5</v>
      </c>
      <c r="AH276">
        <v>210.5</v>
      </c>
      <c r="AI276">
        <v>1100</v>
      </c>
      <c r="AJ276">
        <v>1100</v>
      </c>
      <c r="AK276">
        <v>10.35</v>
      </c>
      <c r="AL276">
        <v>29.496815286624205</v>
      </c>
      <c r="AM276">
        <v>108.4</v>
      </c>
    </row>
    <row r="277" spans="1:39" hidden="1" x14ac:dyDescent="0.3">
      <c r="A277" t="s">
        <v>1458</v>
      </c>
      <c r="B277" t="s">
        <v>1018</v>
      </c>
      <c r="C277">
        <v>355</v>
      </c>
      <c r="D277">
        <v>8800</v>
      </c>
      <c r="G277">
        <v>2.2149999999999999</v>
      </c>
      <c r="H277">
        <v>7.3</v>
      </c>
      <c r="I277">
        <v>23.75</v>
      </c>
      <c r="J277">
        <v>40</v>
      </c>
      <c r="K277">
        <v>355</v>
      </c>
      <c r="L277">
        <v>130</v>
      </c>
      <c r="M277">
        <v>1235</v>
      </c>
      <c r="N277" t="s">
        <v>1453</v>
      </c>
      <c r="O277" t="s">
        <v>1453</v>
      </c>
      <c r="P277" t="s">
        <v>1453</v>
      </c>
      <c r="Q277" t="s">
        <v>1453</v>
      </c>
      <c r="R277" t="s">
        <v>1453</v>
      </c>
      <c r="S277" t="s">
        <v>1453</v>
      </c>
      <c r="T277" t="s">
        <v>1453</v>
      </c>
      <c r="U277" t="s">
        <v>1453</v>
      </c>
      <c r="V277">
        <v>755</v>
      </c>
      <c r="W277">
        <v>31.75</v>
      </c>
      <c r="X277" t="s">
        <v>1453</v>
      </c>
      <c r="Y277" t="s">
        <v>1453</v>
      </c>
      <c r="Z277" t="s">
        <v>1468</v>
      </c>
      <c r="AA277">
        <v>0.93</v>
      </c>
      <c r="AB277">
        <v>7.0000000000000007E-2</v>
      </c>
      <c r="AC277">
        <v>0.5</v>
      </c>
      <c r="AD277">
        <v>0.5</v>
      </c>
      <c r="AE277">
        <v>0.5</v>
      </c>
      <c r="AF277">
        <v>0.5</v>
      </c>
      <c r="AG277">
        <v>196.5</v>
      </c>
      <c r="AH277">
        <v>196.5</v>
      </c>
      <c r="AI277">
        <v>1310</v>
      </c>
      <c r="AJ277">
        <v>1310</v>
      </c>
      <c r="AK277">
        <v>414.5</v>
      </c>
      <c r="AL277">
        <v>29.251704545454544</v>
      </c>
      <c r="AM277">
        <v>7.9950000000000001</v>
      </c>
    </row>
    <row r="278" spans="1:39" hidden="1" x14ac:dyDescent="0.3">
      <c r="A278" t="s">
        <v>1458</v>
      </c>
      <c r="B278" t="s">
        <v>1250</v>
      </c>
      <c r="C278">
        <v>525</v>
      </c>
      <c r="D278">
        <v>7800</v>
      </c>
      <c r="G278">
        <v>3.03</v>
      </c>
      <c r="H278">
        <v>3</v>
      </c>
      <c r="I278">
        <v>57.5</v>
      </c>
      <c r="J278">
        <v>30</v>
      </c>
      <c r="K278">
        <v>525</v>
      </c>
      <c r="L278">
        <v>176</v>
      </c>
      <c r="M278">
        <v>1455</v>
      </c>
      <c r="N278" t="s">
        <v>1453</v>
      </c>
      <c r="O278" t="s">
        <v>1453</v>
      </c>
      <c r="P278" t="s">
        <v>1453</v>
      </c>
      <c r="Q278" t="s">
        <v>1453</v>
      </c>
      <c r="R278" t="s">
        <v>1453</v>
      </c>
      <c r="S278" t="s">
        <v>1453</v>
      </c>
      <c r="T278" t="s">
        <v>1453</v>
      </c>
      <c r="U278" t="s">
        <v>1453</v>
      </c>
      <c r="V278">
        <v>812.5</v>
      </c>
      <c r="W278">
        <v>30</v>
      </c>
      <c r="X278" t="s">
        <v>1453</v>
      </c>
      <c r="Y278" t="s">
        <v>1453</v>
      </c>
      <c r="Z278" t="s">
        <v>1468</v>
      </c>
      <c r="AA278">
        <v>0.93</v>
      </c>
      <c r="AB278">
        <v>7.0000000000000007E-2</v>
      </c>
      <c r="AC278">
        <v>0.5</v>
      </c>
      <c r="AD278">
        <v>0.5</v>
      </c>
      <c r="AE278">
        <v>0.5</v>
      </c>
      <c r="AF278">
        <v>0.5</v>
      </c>
      <c r="AG278">
        <v>202</v>
      </c>
      <c r="AH278">
        <v>202</v>
      </c>
      <c r="AI278">
        <v>1125</v>
      </c>
      <c r="AJ278">
        <v>1125</v>
      </c>
      <c r="AK278">
        <v>56.55</v>
      </c>
      <c r="AL278">
        <v>29.134615384615383</v>
      </c>
      <c r="AM278">
        <v>37.799999999999997</v>
      </c>
    </row>
    <row r="279" spans="1:39" hidden="1" x14ac:dyDescent="0.3">
      <c r="A279" t="s">
        <v>1458</v>
      </c>
      <c r="B279" t="s">
        <v>686</v>
      </c>
      <c r="C279">
        <v>840</v>
      </c>
      <c r="D279">
        <v>7850</v>
      </c>
      <c r="G279">
        <v>3.605</v>
      </c>
      <c r="H279">
        <v>7.76</v>
      </c>
      <c r="I279">
        <v>22.5</v>
      </c>
      <c r="J279">
        <v>19</v>
      </c>
      <c r="K279">
        <v>840</v>
      </c>
      <c r="L279">
        <v>295</v>
      </c>
      <c r="M279">
        <v>1455</v>
      </c>
      <c r="N279" t="s">
        <v>1453</v>
      </c>
      <c r="O279" t="s">
        <v>1453</v>
      </c>
      <c r="P279" t="s">
        <v>1453</v>
      </c>
      <c r="Q279" t="s">
        <v>1453</v>
      </c>
      <c r="R279" t="s">
        <v>1453</v>
      </c>
      <c r="S279" t="s">
        <v>1453</v>
      </c>
      <c r="T279" t="s">
        <v>1453</v>
      </c>
      <c r="U279" t="s">
        <v>1453</v>
      </c>
      <c r="V279">
        <v>960</v>
      </c>
      <c r="W279">
        <v>43</v>
      </c>
      <c r="X279" t="s">
        <v>1453</v>
      </c>
      <c r="Y279" t="s">
        <v>1453</v>
      </c>
      <c r="Z279" t="s">
        <v>1468</v>
      </c>
      <c r="AA279">
        <v>0.93</v>
      </c>
      <c r="AB279">
        <v>7.0000000000000007E-2</v>
      </c>
      <c r="AC279">
        <v>0.5</v>
      </c>
      <c r="AD279">
        <v>0.5</v>
      </c>
      <c r="AE279">
        <v>0.5</v>
      </c>
      <c r="AF279">
        <v>0.5</v>
      </c>
      <c r="AG279">
        <v>206.5</v>
      </c>
      <c r="AH279">
        <v>206.5</v>
      </c>
      <c r="AI279">
        <v>1107.5</v>
      </c>
      <c r="AJ279">
        <v>1107.5</v>
      </c>
      <c r="AK279">
        <v>10.925000000000001</v>
      </c>
      <c r="AL279">
        <v>29.133598726114649</v>
      </c>
      <c r="AM279">
        <v>12.605</v>
      </c>
    </row>
    <row r="280" spans="1:39" hidden="1" x14ac:dyDescent="0.3">
      <c r="A280" t="s">
        <v>1458</v>
      </c>
      <c r="B280" t="s">
        <v>744</v>
      </c>
      <c r="C280">
        <v>870</v>
      </c>
      <c r="D280">
        <v>7850</v>
      </c>
      <c r="G280">
        <v>3.645</v>
      </c>
      <c r="H280">
        <v>6.7949999999999999</v>
      </c>
      <c r="I280">
        <v>26</v>
      </c>
      <c r="J280">
        <v>20</v>
      </c>
      <c r="K280">
        <v>870</v>
      </c>
      <c r="L280">
        <v>295</v>
      </c>
      <c r="M280">
        <v>1435</v>
      </c>
      <c r="N280" t="s">
        <v>1453</v>
      </c>
      <c r="O280" t="s">
        <v>1453</v>
      </c>
      <c r="P280" t="s">
        <v>1453</v>
      </c>
      <c r="Q280" t="s">
        <v>1453</v>
      </c>
      <c r="R280" t="s">
        <v>1453</v>
      </c>
      <c r="S280" t="s">
        <v>1453</v>
      </c>
      <c r="T280" t="s">
        <v>1453</v>
      </c>
      <c r="U280" t="s">
        <v>1453</v>
      </c>
      <c r="V280">
        <v>967.5</v>
      </c>
      <c r="W280">
        <v>44.5</v>
      </c>
      <c r="X280" t="s">
        <v>1453</v>
      </c>
      <c r="Y280" t="s">
        <v>1453</v>
      </c>
      <c r="Z280" t="s">
        <v>1468</v>
      </c>
      <c r="AA280">
        <v>0.93</v>
      </c>
      <c r="AB280">
        <v>7.0000000000000007E-2</v>
      </c>
      <c r="AC280">
        <v>0.5</v>
      </c>
      <c r="AD280">
        <v>0.5</v>
      </c>
      <c r="AE280">
        <v>0.5</v>
      </c>
      <c r="AF280">
        <v>0.5</v>
      </c>
      <c r="AG280">
        <v>206.5</v>
      </c>
      <c r="AH280">
        <v>206.5</v>
      </c>
      <c r="AI280">
        <v>1105</v>
      </c>
      <c r="AJ280">
        <v>1105</v>
      </c>
      <c r="AK280">
        <v>10.35</v>
      </c>
      <c r="AL280">
        <v>29.067834394904459</v>
      </c>
      <c r="AM280">
        <v>12.605</v>
      </c>
    </row>
    <row r="281" spans="1:39" hidden="1" x14ac:dyDescent="0.3">
      <c r="A281" t="s">
        <v>1458</v>
      </c>
      <c r="B281" t="s">
        <v>1242</v>
      </c>
      <c r="C281">
        <v>960</v>
      </c>
      <c r="D281">
        <v>7830</v>
      </c>
      <c r="G281">
        <v>1.405</v>
      </c>
      <c r="H281">
        <v>2.165</v>
      </c>
      <c r="I281">
        <v>80</v>
      </c>
      <c r="J281">
        <v>4.3250000000000002</v>
      </c>
      <c r="K281">
        <v>943</v>
      </c>
      <c r="L281">
        <v>355</v>
      </c>
      <c r="M281">
        <v>1420</v>
      </c>
      <c r="N281" t="s">
        <v>1453</v>
      </c>
      <c r="O281" t="s">
        <v>1453</v>
      </c>
      <c r="P281" t="s">
        <v>1453</v>
      </c>
      <c r="Q281" t="s">
        <v>1453</v>
      </c>
      <c r="R281" t="s">
        <v>1453</v>
      </c>
      <c r="S281" t="s">
        <v>1453</v>
      </c>
      <c r="T281" t="s">
        <v>1453</v>
      </c>
      <c r="U281" t="s">
        <v>1453</v>
      </c>
      <c r="V281">
        <v>1085</v>
      </c>
      <c r="W281">
        <v>18</v>
      </c>
      <c r="X281" t="s">
        <v>1453</v>
      </c>
      <c r="Y281" t="s">
        <v>1453</v>
      </c>
      <c r="Z281" t="s">
        <v>1468</v>
      </c>
      <c r="AA281">
        <v>0.93</v>
      </c>
      <c r="AB281">
        <v>7.0000000000000007E-2</v>
      </c>
      <c r="AC281">
        <v>0.5</v>
      </c>
      <c r="AD281">
        <v>0.5</v>
      </c>
      <c r="AE281">
        <v>0.5</v>
      </c>
      <c r="AF281">
        <v>0.5</v>
      </c>
      <c r="AG281">
        <v>202</v>
      </c>
      <c r="AH281">
        <v>202</v>
      </c>
      <c r="AI281">
        <v>1125</v>
      </c>
      <c r="AJ281">
        <v>1125</v>
      </c>
      <c r="AK281">
        <v>56.7</v>
      </c>
      <c r="AL281">
        <v>29.022988505747126</v>
      </c>
      <c r="AM281">
        <v>43.2</v>
      </c>
    </row>
    <row r="282" spans="1:39" hidden="1" x14ac:dyDescent="0.3">
      <c r="A282" t="s">
        <v>1458</v>
      </c>
      <c r="B282" t="s">
        <v>2506</v>
      </c>
      <c r="C282">
        <v>1440</v>
      </c>
      <c r="D282">
        <v>8265</v>
      </c>
      <c r="G282">
        <v>2.2949999999999999</v>
      </c>
      <c r="H282">
        <v>3.65</v>
      </c>
      <c r="I282">
        <v>48.45</v>
      </c>
      <c r="J282">
        <v>9.75</v>
      </c>
      <c r="K282">
        <v>1440</v>
      </c>
      <c r="L282">
        <v>540</v>
      </c>
      <c r="M282">
        <v>1455</v>
      </c>
      <c r="N282" t="s">
        <v>1453</v>
      </c>
      <c r="O282" t="s">
        <v>1453</v>
      </c>
      <c r="P282" t="s">
        <v>1453</v>
      </c>
      <c r="Q282" t="s">
        <v>1453</v>
      </c>
      <c r="R282" t="s">
        <v>1453</v>
      </c>
      <c r="S282" t="s">
        <v>1453</v>
      </c>
      <c r="T282" t="s">
        <v>1453</v>
      </c>
      <c r="U282" t="s">
        <v>1453</v>
      </c>
      <c r="V282">
        <v>1680</v>
      </c>
      <c r="W282">
        <v>26.5</v>
      </c>
      <c r="X282" t="s">
        <v>1453</v>
      </c>
      <c r="Y282" t="s">
        <v>1453</v>
      </c>
      <c r="Z282" t="s">
        <v>1468</v>
      </c>
      <c r="AA282">
        <v>0.93</v>
      </c>
      <c r="AB282">
        <v>7.0000000000000007E-2</v>
      </c>
      <c r="AC282">
        <v>0.5</v>
      </c>
      <c r="AD282">
        <v>0.5</v>
      </c>
      <c r="AE282">
        <v>0.5</v>
      </c>
      <c r="AF282">
        <v>0.5</v>
      </c>
      <c r="AG282">
        <v>228</v>
      </c>
      <c r="AH282">
        <v>228</v>
      </c>
      <c r="AI282">
        <v>1050</v>
      </c>
      <c r="AJ282">
        <v>1050</v>
      </c>
      <c r="AK282">
        <v>64.349999999999994</v>
      </c>
      <c r="AL282">
        <v>28.96551724137931</v>
      </c>
      <c r="AM282">
        <v>4.8949999999999996</v>
      </c>
    </row>
    <row r="283" spans="1:39" hidden="1" x14ac:dyDescent="0.3">
      <c r="A283" t="s">
        <v>1458</v>
      </c>
      <c r="B283" t="s">
        <v>1294</v>
      </c>
      <c r="C283">
        <v>1021</v>
      </c>
      <c r="D283">
        <v>7750</v>
      </c>
      <c r="G283">
        <v>1.66</v>
      </c>
      <c r="H283">
        <v>2.27</v>
      </c>
      <c r="I283">
        <v>75.8</v>
      </c>
      <c r="J283">
        <v>16</v>
      </c>
      <c r="K283">
        <v>963.5</v>
      </c>
      <c r="L283">
        <v>380</v>
      </c>
      <c r="M283">
        <v>1420</v>
      </c>
      <c r="N283" t="s">
        <v>1453</v>
      </c>
      <c r="O283" t="s">
        <v>1453</v>
      </c>
      <c r="P283" t="s">
        <v>1453</v>
      </c>
      <c r="Q283" t="s">
        <v>1453</v>
      </c>
      <c r="R283" t="s">
        <v>1453</v>
      </c>
      <c r="S283" t="s">
        <v>1453</v>
      </c>
      <c r="T283" t="s">
        <v>1453</v>
      </c>
      <c r="U283" t="s">
        <v>1453</v>
      </c>
      <c r="V283">
        <v>1046.5</v>
      </c>
      <c r="W283">
        <v>18.75</v>
      </c>
      <c r="X283" t="s">
        <v>1453</v>
      </c>
      <c r="Y283" t="s">
        <v>1453</v>
      </c>
      <c r="Z283" t="s">
        <v>1468</v>
      </c>
      <c r="AA283">
        <v>0.93</v>
      </c>
      <c r="AB283">
        <v>7.0000000000000007E-2</v>
      </c>
      <c r="AC283">
        <v>0.5</v>
      </c>
      <c r="AD283">
        <v>0.5</v>
      </c>
      <c r="AE283">
        <v>0.5</v>
      </c>
      <c r="AF283">
        <v>0.5</v>
      </c>
      <c r="AG283">
        <v>205</v>
      </c>
      <c r="AH283">
        <v>205</v>
      </c>
      <c r="AI283">
        <v>1085</v>
      </c>
      <c r="AJ283">
        <v>1085</v>
      </c>
      <c r="AK283">
        <v>60.85</v>
      </c>
      <c r="AL283">
        <v>28.7</v>
      </c>
      <c r="AM283">
        <v>88.25</v>
      </c>
    </row>
    <row r="284" spans="1:39" hidden="1" x14ac:dyDescent="0.3">
      <c r="A284" t="s">
        <v>1458</v>
      </c>
      <c r="B284" t="s">
        <v>696</v>
      </c>
      <c r="C284">
        <v>855</v>
      </c>
      <c r="D284">
        <v>7850</v>
      </c>
      <c r="G284">
        <v>3.48</v>
      </c>
      <c r="H284">
        <v>7.9849999999999994</v>
      </c>
      <c r="I284">
        <v>22.5</v>
      </c>
      <c r="J284">
        <v>19</v>
      </c>
      <c r="K284">
        <v>855</v>
      </c>
      <c r="L284">
        <v>285</v>
      </c>
      <c r="M284">
        <v>1470</v>
      </c>
      <c r="N284" t="s">
        <v>1453</v>
      </c>
      <c r="O284" t="s">
        <v>1453</v>
      </c>
      <c r="P284" t="s">
        <v>1453</v>
      </c>
      <c r="Q284" t="s">
        <v>1453</v>
      </c>
      <c r="R284" t="s">
        <v>1453</v>
      </c>
      <c r="S284" t="s">
        <v>1453</v>
      </c>
      <c r="T284" t="s">
        <v>1453</v>
      </c>
      <c r="U284" t="s">
        <v>1453</v>
      </c>
      <c r="V284">
        <v>967.5</v>
      </c>
      <c r="W284">
        <v>42.5</v>
      </c>
      <c r="X284" t="s">
        <v>1453</v>
      </c>
      <c r="Y284" t="s">
        <v>1453</v>
      </c>
      <c r="Z284" t="s">
        <v>1468</v>
      </c>
      <c r="AA284">
        <v>0.93</v>
      </c>
      <c r="AB284">
        <v>7.0000000000000007E-2</v>
      </c>
      <c r="AC284">
        <v>0.5</v>
      </c>
      <c r="AD284">
        <v>0.5</v>
      </c>
      <c r="AE284">
        <v>0.5</v>
      </c>
      <c r="AF284">
        <v>0.5</v>
      </c>
      <c r="AG284">
        <v>209</v>
      </c>
      <c r="AH284">
        <v>209</v>
      </c>
      <c r="AI284">
        <v>1077.5</v>
      </c>
      <c r="AJ284">
        <v>1077.5</v>
      </c>
      <c r="AK284">
        <v>14.2</v>
      </c>
      <c r="AL284">
        <v>28.687579617834395</v>
      </c>
      <c r="AM284">
        <v>12.725</v>
      </c>
    </row>
    <row r="285" spans="1:39" hidden="1" x14ac:dyDescent="0.3">
      <c r="A285" t="s">
        <v>1458</v>
      </c>
      <c r="B285" t="s">
        <v>2277</v>
      </c>
      <c r="C285">
        <v>76.40079999999999</v>
      </c>
      <c r="D285">
        <v>19</v>
      </c>
      <c r="E285">
        <v>1.0449999999999999</v>
      </c>
      <c r="F285">
        <v>5.5</v>
      </c>
      <c r="G285">
        <v>2.1699999999999999E-4</v>
      </c>
      <c r="H285">
        <v>9.4599999999999999E-17</v>
      </c>
      <c r="I285">
        <v>5.5E+18</v>
      </c>
      <c r="J285">
        <v>257.5</v>
      </c>
      <c r="K285">
        <v>8.7499999999999994E-2</v>
      </c>
      <c r="L285">
        <v>2.4000000000000001E-4</v>
      </c>
      <c r="N285" t="s">
        <v>1453</v>
      </c>
      <c r="O285" t="s">
        <v>1453</v>
      </c>
      <c r="P285" t="s">
        <v>1453</v>
      </c>
      <c r="Q285" t="s">
        <v>1453</v>
      </c>
      <c r="R285" t="s">
        <v>1453</v>
      </c>
      <c r="S285" t="s">
        <v>1453</v>
      </c>
      <c r="T285" t="s">
        <v>1453</v>
      </c>
      <c r="U285" t="s">
        <v>1453</v>
      </c>
      <c r="V285">
        <v>8.7499999999999994E-2</v>
      </c>
      <c r="W285">
        <v>3.2500000000000001E-2</v>
      </c>
      <c r="X285" t="s">
        <v>1453</v>
      </c>
      <c r="Y285" t="s">
        <v>1453</v>
      </c>
      <c r="Z285" t="s">
        <v>1468</v>
      </c>
      <c r="AA285">
        <v>0.93</v>
      </c>
      <c r="AB285">
        <v>7.0000000000000007E-2</v>
      </c>
      <c r="AC285">
        <v>0.5</v>
      </c>
      <c r="AD285">
        <v>0.5</v>
      </c>
      <c r="AE285">
        <v>0.5</v>
      </c>
      <c r="AF285">
        <v>0.5</v>
      </c>
      <c r="AG285">
        <v>2.65</v>
      </c>
      <c r="AH285">
        <v>5.3</v>
      </c>
      <c r="AI285">
        <v>51.416666666666657</v>
      </c>
      <c r="AJ285">
        <v>102.8333333333333</v>
      </c>
      <c r="AK285">
        <v>241.16666666666671</v>
      </c>
      <c r="AL285">
        <v>28.685087719298235</v>
      </c>
      <c r="AM285">
        <v>10.474500000000001</v>
      </c>
    </row>
    <row r="286" spans="1:39" hidden="1" x14ac:dyDescent="0.3">
      <c r="A286" t="s">
        <v>1458</v>
      </c>
      <c r="B286" t="s">
        <v>1289</v>
      </c>
      <c r="C286">
        <v>1090</v>
      </c>
      <c r="D286">
        <v>7750</v>
      </c>
      <c r="G286">
        <v>1.575</v>
      </c>
      <c r="H286">
        <v>2.2450000000000001</v>
      </c>
      <c r="I286">
        <v>77</v>
      </c>
      <c r="J286">
        <v>14</v>
      </c>
      <c r="K286">
        <v>1095</v>
      </c>
      <c r="L286">
        <v>350</v>
      </c>
      <c r="M286">
        <v>1510</v>
      </c>
      <c r="N286" t="s">
        <v>1453</v>
      </c>
      <c r="O286" t="s">
        <v>1453</v>
      </c>
      <c r="P286" t="s">
        <v>1453</v>
      </c>
      <c r="Q286" t="s">
        <v>1453</v>
      </c>
      <c r="R286" t="s">
        <v>1453</v>
      </c>
      <c r="S286" t="s">
        <v>1453</v>
      </c>
      <c r="T286" t="s">
        <v>1453</v>
      </c>
      <c r="U286" t="s">
        <v>1453</v>
      </c>
      <c r="V286">
        <v>1145</v>
      </c>
      <c r="W286">
        <v>17</v>
      </c>
      <c r="X286" t="s">
        <v>1453</v>
      </c>
      <c r="Y286" t="s">
        <v>1453</v>
      </c>
      <c r="Z286" t="s">
        <v>1468</v>
      </c>
      <c r="AA286">
        <v>0.93</v>
      </c>
      <c r="AB286">
        <v>7.0000000000000007E-2</v>
      </c>
      <c r="AC286">
        <v>0.5</v>
      </c>
      <c r="AD286">
        <v>0.5</v>
      </c>
      <c r="AE286">
        <v>0.5</v>
      </c>
      <c r="AF286">
        <v>0.5</v>
      </c>
      <c r="AG286">
        <v>195</v>
      </c>
      <c r="AH286">
        <v>195</v>
      </c>
      <c r="AI286">
        <v>1140</v>
      </c>
      <c r="AJ286">
        <v>1140</v>
      </c>
      <c r="AK286">
        <v>56</v>
      </c>
      <c r="AL286">
        <v>28.683870967741935</v>
      </c>
      <c r="AM286">
        <v>6.82</v>
      </c>
    </row>
    <row r="287" spans="1:39" hidden="1" x14ac:dyDescent="0.3">
      <c r="A287" t="s">
        <v>1458</v>
      </c>
      <c r="B287" t="s">
        <v>1311</v>
      </c>
      <c r="C287">
        <v>1180</v>
      </c>
      <c r="D287">
        <v>7805</v>
      </c>
      <c r="G287">
        <v>1.385</v>
      </c>
      <c r="H287">
        <v>1.93</v>
      </c>
      <c r="I287">
        <v>92</v>
      </c>
      <c r="J287">
        <v>10.8</v>
      </c>
      <c r="K287">
        <v>1065</v>
      </c>
      <c r="L287">
        <v>355</v>
      </c>
      <c r="M287">
        <v>1420</v>
      </c>
      <c r="N287" t="s">
        <v>1453</v>
      </c>
      <c r="O287" t="s">
        <v>1453</v>
      </c>
      <c r="P287" t="s">
        <v>1453</v>
      </c>
      <c r="Q287" t="s">
        <v>1453</v>
      </c>
      <c r="R287" t="s">
        <v>1453</v>
      </c>
      <c r="S287" t="s">
        <v>1453</v>
      </c>
      <c r="T287" t="s">
        <v>1453</v>
      </c>
      <c r="U287" t="s">
        <v>1453</v>
      </c>
      <c r="V287">
        <v>1325</v>
      </c>
      <c r="W287">
        <v>15.85</v>
      </c>
      <c r="X287" t="s">
        <v>1453</v>
      </c>
      <c r="Y287" t="s">
        <v>1453</v>
      </c>
      <c r="Z287" t="s">
        <v>1468</v>
      </c>
      <c r="AA287">
        <v>0.93</v>
      </c>
      <c r="AB287">
        <v>7.0000000000000007E-2</v>
      </c>
      <c r="AC287">
        <v>0.5</v>
      </c>
      <c r="AD287">
        <v>0.5</v>
      </c>
      <c r="AE287">
        <v>0.5</v>
      </c>
      <c r="AF287">
        <v>0.5</v>
      </c>
      <c r="AG287">
        <v>205</v>
      </c>
      <c r="AH287">
        <v>205</v>
      </c>
      <c r="AI287">
        <v>1090</v>
      </c>
      <c r="AJ287">
        <v>1090</v>
      </c>
      <c r="AK287">
        <v>60.599999999999987</v>
      </c>
      <c r="AL287">
        <v>28.62908392056374</v>
      </c>
      <c r="AM287">
        <v>9.08</v>
      </c>
    </row>
    <row r="288" spans="1:39" hidden="1" x14ac:dyDescent="0.3">
      <c r="A288" t="s">
        <v>1458</v>
      </c>
      <c r="B288" t="s">
        <v>2479</v>
      </c>
      <c r="C288">
        <v>926</v>
      </c>
      <c r="D288">
        <v>7850</v>
      </c>
      <c r="G288">
        <v>3.585</v>
      </c>
      <c r="H288">
        <v>8.7100000000000009</v>
      </c>
      <c r="I288">
        <v>20</v>
      </c>
      <c r="J288">
        <v>21.75</v>
      </c>
      <c r="K288">
        <v>926</v>
      </c>
      <c r="L288">
        <v>375</v>
      </c>
      <c r="M288">
        <v>1480</v>
      </c>
      <c r="N288" t="s">
        <v>1453</v>
      </c>
      <c r="O288" t="s">
        <v>1453</v>
      </c>
      <c r="P288" t="s">
        <v>1453</v>
      </c>
      <c r="Q288" t="s">
        <v>1453</v>
      </c>
      <c r="R288" t="s">
        <v>1453</v>
      </c>
      <c r="S288" t="s">
        <v>1453</v>
      </c>
      <c r="T288" t="s">
        <v>1453</v>
      </c>
      <c r="U288" t="s">
        <v>1453</v>
      </c>
      <c r="V288">
        <v>1160</v>
      </c>
      <c r="W288">
        <v>41.45</v>
      </c>
      <c r="X288" t="s">
        <v>1453</v>
      </c>
      <c r="Y288" t="s">
        <v>1453</v>
      </c>
      <c r="Z288" t="s">
        <v>1468</v>
      </c>
      <c r="AA288">
        <v>0.93</v>
      </c>
      <c r="AB288">
        <v>7.0000000000000007E-2</v>
      </c>
      <c r="AC288">
        <v>0.5</v>
      </c>
      <c r="AD288">
        <v>0.5</v>
      </c>
      <c r="AE288">
        <v>0.5</v>
      </c>
      <c r="AF288">
        <v>0.5</v>
      </c>
      <c r="AG288">
        <v>209.5</v>
      </c>
      <c r="AH288">
        <v>209.5</v>
      </c>
      <c r="AI288">
        <v>1068</v>
      </c>
      <c r="AJ288">
        <v>1068</v>
      </c>
      <c r="AK288">
        <v>25.95</v>
      </c>
      <c r="AL288">
        <v>28.502675159235668</v>
      </c>
      <c r="AM288">
        <v>5.6050000000000004</v>
      </c>
    </row>
    <row r="289" spans="1:39" hidden="1" x14ac:dyDescent="0.3">
      <c r="A289" t="s">
        <v>1458</v>
      </c>
      <c r="B289" t="s">
        <v>780</v>
      </c>
      <c r="C289">
        <v>827.5</v>
      </c>
      <c r="D289">
        <v>7850</v>
      </c>
      <c r="G289">
        <v>3.415</v>
      </c>
      <c r="H289">
        <v>6.2149999999999999</v>
      </c>
      <c r="I289">
        <v>29</v>
      </c>
      <c r="J289">
        <v>20</v>
      </c>
      <c r="K289">
        <v>827.5</v>
      </c>
      <c r="L289">
        <v>280</v>
      </c>
      <c r="M289">
        <v>1455</v>
      </c>
      <c r="N289" t="s">
        <v>1453</v>
      </c>
      <c r="O289" t="s">
        <v>1453</v>
      </c>
      <c r="P289" t="s">
        <v>1453</v>
      </c>
      <c r="Q289" t="s">
        <v>1453</v>
      </c>
      <c r="R289" t="s">
        <v>1453</v>
      </c>
      <c r="S289" t="s">
        <v>1453</v>
      </c>
      <c r="T289" t="s">
        <v>1453</v>
      </c>
      <c r="U289" t="s">
        <v>1453</v>
      </c>
      <c r="V289">
        <v>967.5</v>
      </c>
      <c r="W289">
        <v>40</v>
      </c>
      <c r="X289" t="s">
        <v>1453</v>
      </c>
      <c r="Y289" t="s">
        <v>1453</v>
      </c>
      <c r="Z289" t="s">
        <v>1468</v>
      </c>
      <c r="AA289">
        <v>0.93</v>
      </c>
      <c r="AB289">
        <v>7.0000000000000007E-2</v>
      </c>
      <c r="AC289">
        <v>0.5</v>
      </c>
      <c r="AD289">
        <v>0.5</v>
      </c>
      <c r="AE289">
        <v>0.5</v>
      </c>
      <c r="AF289">
        <v>0.5</v>
      </c>
      <c r="AG289">
        <v>211</v>
      </c>
      <c r="AH289">
        <v>211</v>
      </c>
      <c r="AI289">
        <v>1052.5</v>
      </c>
      <c r="AJ289">
        <v>1052.5</v>
      </c>
      <c r="AK289">
        <v>11.805</v>
      </c>
      <c r="AL289">
        <v>28.290127388535034</v>
      </c>
      <c r="AM289">
        <v>13.61</v>
      </c>
    </row>
    <row r="290" spans="1:39" hidden="1" x14ac:dyDescent="0.3">
      <c r="A290" t="s">
        <v>1458</v>
      </c>
      <c r="B290" t="s">
        <v>752</v>
      </c>
      <c r="C290">
        <v>840</v>
      </c>
      <c r="D290">
        <v>7850</v>
      </c>
      <c r="G290">
        <v>3.6850000000000001</v>
      </c>
      <c r="H290">
        <v>8.625</v>
      </c>
      <c r="I290">
        <v>22.5</v>
      </c>
      <c r="J290">
        <v>17</v>
      </c>
      <c r="K290">
        <v>840</v>
      </c>
      <c r="L290">
        <v>283</v>
      </c>
      <c r="M290">
        <v>1455</v>
      </c>
      <c r="N290" t="s">
        <v>1453</v>
      </c>
      <c r="O290" t="s">
        <v>1453</v>
      </c>
      <c r="P290" t="s">
        <v>1453</v>
      </c>
      <c r="Q290" t="s">
        <v>1453</v>
      </c>
      <c r="R290" t="s">
        <v>1453</v>
      </c>
      <c r="S290" t="s">
        <v>1453</v>
      </c>
      <c r="T290" t="s">
        <v>1453</v>
      </c>
      <c r="U290" t="s">
        <v>1453</v>
      </c>
      <c r="V290">
        <v>945</v>
      </c>
      <c r="W290">
        <v>45</v>
      </c>
      <c r="X290" t="s">
        <v>1453</v>
      </c>
      <c r="Y290" t="s">
        <v>1453</v>
      </c>
      <c r="Z290" t="s">
        <v>1468</v>
      </c>
      <c r="AA290">
        <v>0.93</v>
      </c>
      <c r="AB290">
        <v>7.0000000000000007E-2</v>
      </c>
      <c r="AC290">
        <v>0.5</v>
      </c>
      <c r="AD290">
        <v>0.5</v>
      </c>
      <c r="AE290">
        <v>0.5</v>
      </c>
      <c r="AF290">
        <v>0.5</v>
      </c>
      <c r="AG290">
        <v>206.5</v>
      </c>
      <c r="AH290">
        <v>206.5</v>
      </c>
      <c r="AI290">
        <v>1070</v>
      </c>
      <c r="AJ290">
        <v>1070</v>
      </c>
      <c r="AK290">
        <v>10.654999999999999</v>
      </c>
      <c r="AL290">
        <v>28.147133757961782</v>
      </c>
      <c r="AM290">
        <v>12.865</v>
      </c>
    </row>
    <row r="291" spans="1:39" hidden="1" x14ac:dyDescent="0.3">
      <c r="A291" t="s">
        <v>1458</v>
      </c>
      <c r="B291" t="s">
        <v>2084</v>
      </c>
      <c r="C291">
        <v>482.5</v>
      </c>
      <c r="D291">
        <v>8195</v>
      </c>
      <c r="G291">
        <v>2.29</v>
      </c>
      <c r="H291">
        <v>5.7449999999999992</v>
      </c>
      <c r="I291">
        <v>40</v>
      </c>
      <c r="J291">
        <v>2</v>
      </c>
      <c r="K291">
        <v>482.5</v>
      </c>
      <c r="L291">
        <v>290</v>
      </c>
      <c r="M291">
        <v>1280</v>
      </c>
      <c r="N291" t="s">
        <v>1453</v>
      </c>
      <c r="O291" t="s">
        <v>1453</v>
      </c>
      <c r="P291" t="s">
        <v>1453</v>
      </c>
      <c r="Q291" t="s">
        <v>1453</v>
      </c>
      <c r="R291" t="s">
        <v>1453</v>
      </c>
      <c r="S291" t="s">
        <v>1453</v>
      </c>
      <c r="T291" t="s">
        <v>1453</v>
      </c>
      <c r="U291" t="s">
        <v>1453</v>
      </c>
      <c r="V291">
        <v>862.5</v>
      </c>
      <c r="W291">
        <v>31</v>
      </c>
      <c r="X291" t="s">
        <v>1453</v>
      </c>
      <c r="Y291" t="s">
        <v>1453</v>
      </c>
      <c r="Z291" t="s">
        <v>1468</v>
      </c>
      <c r="AA291">
        <v>0.93</v>
      </c>
      <c r="AB291">
        <v>7.0000000000000007E-2</v>
      </c>
      <c r="AC291">
        <v>0.5</v>
      </c>
      <c r="AD291">
        <v>0.5</v>
      </c>
      <c r="AE291">
        <v>0.5</v>
      </c>
      <c r="AF291">
        <v>0.5</v>
      </c>
      <c r="AG291">
        <v>183</v>
      </c>
      <c r="AH291">
        <v>183</v>
      </c>
      <c r="AI291">
        <v>1255</v>
      </c>
      <c r="AJ291">
        <v>1255</v>
      </c>
      <c r="AK291">
        <v>473.5</v>
      </c>
      <c r="AL291">
        <v>28.025015253203172</v>
      </c>
      <c r="AM291">
        <v>0.496</v>
      </c>
    </row>
    <row r="292" spans="1:39" hidden="1" x14ac:dyDescent="0.3">
      <c r="A292" t="s">
        <v>1458</v>
      </c>
      <c r="B292" t="s">
        <v>1243</v>
      </c>
      <c r="C292">
        <v>1038</v>
      </c>
      <c r="D292">
        <v>7830</v>
      </c>
      <c r="G292">
        <v>1.4450000000000001</v>
      </c>
      <c r="H292">
        <v>2.2450000000000001</v>
      </c>
      <c r="I292">
        <v>77</v>
      </c>
      <c r="J292">
        <v>15</v>
      </c>
      <c r="K292">
        <v>1038</v>
      </c>
      <c r="L292">
        <v>392</v>
      </c>
      <c r="M292">
        <v>1420</v>
      </c>
      <c r="N292" t="s">
        <v>1453</v>
      </c>
      <c r="O292" t="s">
        <v>1453</v>
      </c>
      <c r="P292" t="s">
        <v>1453</v>
      </c>
      <c r="Q292" t="s">
        <v>1453</v>
      </c>
      <c r="R292" t="s">
        <v>1453</v>
      </c>
      <c r="S292" t="s">
        <v>1453</v>
      </c>
      <c r="T292" t="s">
        <v>1453</v>
      </c>
      <c r="U292" t="s">
        <v>1453</v>
      </c>
      <c r="V292">
        <v>1115</v>
      </c>
      <c r="W292">
        <v>18.55</v>
      </c>
      <c r="X292" t="s">
        <v>1453</v>
      </c>
      <c r="Y292" t="s">
        <v>1453</v>
      </c>
      <c r="Z292" t="s">
        <v>1468</v>
      </c>
      <c r="AA292">
        <v>0.93</v>
      </c>
      <c r="AB292">
        <v>7.0000000000000007E-2</v>
      </c>
      <c r="AC292">
        <v>0.5</v>
      </c>
      <c r="AD292">
        <v>0.5</v>
      </c>
      <c r="AE292">
        <v>0.5</v>
      </c>
      <c r="AF292">
        <v>0.5</v>
      </c>
      <c r="AG292">
        <v>202</v>
      </c>
      <c r="AH292">
        <v>202</v>
      </c>
      <c r="AI292">
        <v>1085</v>
      </c>
      <c r="AJ292">
        <v>1085</v>
      </c>
      <c r="AK292">
        <v>56.45</v>
      </c>
      <c r="AL292">
        <v>27.991060025542783</v>
      </c>
      <c r="AM292">
        <v>43.2</v>
      </c>
    </row>
    <row r="293" spans="1:39" hidden="1" x14ac:dyDescent="0.3">
      <c r="A293" t="s">
        <v>1458</v>
      </c>
      <c r="B293" t="s">
        <v>1288</v>
      </c>
      <c r="C293">
        <v>1140</v>
      </c>
      <c r="D293">
        <v>7750</v>
      </c>
      <c r="G293">
        <v>1.575</v>
      </c>
      <c r="H293">
        <v>2.2450000000000001</v>
      </c>
      <c r="I293">
        <v>77</v>
      </c>
      <c r="J293">
        <v>11</v>
      </c>
      <c r="K293">
        <v>1140</v>
      </c>
      <c r="L293">
        <v>412</v>
      </c>
      <c r="M293">
        <v>1510</v>
      </c>
      <c r="N293" t="s">
        <v>1453</v>
      </c>
      <c r="O293" t="s">
        <v>1453</v>
      </c>
      <c r="P293" t="s">
        <v>1453</v>
      </c>
      <c r="Q293" t="s">
        <v>1453</v>
      </c>
      <c r="R293" t="s">
        <v>1453</v>
      </c>
      <c r="S293" t="s">
        <v>1453</v>
      </c>
      <c r="T293" t="s">
        <v>1453</v>
      </c>
      <c r="U293" t="s">
        <v>1453</v>
      </c>
      <c r="V293">
        <v>1300</v>
      </c>
      <c r="W293">
        <v>17</v>
      </c>
      <c r="X293" t="s">
        <v>1453</v>
      </c>
      <c r="Y293" t="s">
        <v>1453</v>
      </c>
      <c r="Z293" t="s">
        <v>1468</v>
      </c>
      <c r="AA293">
        <v>0.93</v>
      </c>
      <c r="AB293">
        <v>7.0000000000000007E-2</v>
      </c>
      <c r="AC293">
        <v>0.5</v>
      </c>
      <c r="AD293">
        <v>0.5</v>
      </c>
      <c r="AE293">
        <v>0.5</v>
      </c>
      <c r="AF293">
        <v>0.5</v>
      </c>
      <c r="AG293">
        <v>195</v>
      </c>
      <c r="AH293">
        <v>195</v>
      </c>
      <c r="AI293">
        <v>1110</v>
      </c>
      <c r="AJ293">
        <v>1110</v>
      </c>
      <c r="AK293">
        <v>56</v>
      </c>
      <c r="AL293">
        <v>27.929032258064517</v>
      </c>
      <c r="AM293">
        <v>7.2</v>
      </c>
    </row>
    <row r="294" spans="1:39" hidden="1" x14ac:dyDescent="0.3">
      <c r="A294" t="s">
        <v>1458</v>
      </c>
      <c r="B294" t="s">
        <v>2430</v>
      </c>
      <c r="C294">
        <v>830</v>
      </c>
      <c r="D294">
        <v>4430</v>
      </c>
      <c r="G294">
        <v>0.74750000000000005</v>
      </c>
      <c r="H294">
        <v>1.02</v>
      </c>
      <c r="I294">
        <v>169</v>
      </c>
      <c r="J294">
        <v>15</v>
      </c>
      <c r="K294">
        <v>830</v>
      </c>
      <c r="L294">
        <v>341.5</v>
      </c>
      <c r="M294">
        <v>1635</v>
      </c>
      <c r="N294" t="s">
        <v>1453</v>
      </c>
      <c r="O294" t="s">
        <v>1453</v>
      </c>
      <c r="P294" t="s">
        <v>1453</v>
      </c>
      <c r="Q294" t="s">
        <v>1453</v>
      </c>
      <c r="R294" t="s">
        <v>1453</v>
      </c>
      <c r="S294" t="s">
        <v>1453</v>
      </c>
      <c r="T294" t="s">
        <v>1453</v>
      </c>
      <c r="U294" t="s">
        <v>1453</v>
      </c>
      <c r="V294">
        <v>899</v>
      </c>
      <c r="W294">
        <v>6.65</v>
      </c>
      <c r="X294" t="s">
        <v>1453</v>
      </c>
      <c r="Y294" t="s">
        <v>1453</v>
      </c>
      <c r="Z294" t="s">
        <v>1468</v>
      </c>
      <c r="AA294">
        <v>0.93</v>
      </c>
      <c r="AB294">
        <v>7.0000000000000007E-2</v>
      </c>
      <c r="AC294">
        <v>0.5</v>
      </c>
      <c r="AD294">
        <v>0.5</v>
      </c>
      <c r="AE294">
        <v>0.5</v>
      </c>
      <c r="AF294">
        <v>0.5</v>
      </c>
      <c r="AG294">
        <v>114</v>
      </c>
      <c r="AH294">
        <v>114</v>
      </c>
      <c r="AI294">
        <v>1085</v>
      </c>
      <c r="AJ294">
        <v>1085</v>
      </c>
      <c r="AK294">
        <v>215.5</v>
      </c>
      <c r="AL294">
        <v>27.920993227990969</v>
      </c>
      <c r="AM294">
        <v>49.55</v>
      </c>
    </row>
    <row r="295" spans="1:39" hidden="1" x14ac:dyDescent="0.3">
      <c r="A295" t="s">
        <v>1458</v>
      </c>
      <c r="B295" t="s">
        <v>2463</v>
      </c>
      <c r="C295">
        <v>1030</v>
      </c>
      <c r="D295">
        <v>7845</v>
      </c>
      <c r="G295">
        <v>4.6349999999999998</v>
      </c>
      <c r="H295">
        <v>8.5850000000000009</v>
      </c>
      <c r="I295">
        <v>20.3</v>
      </c>
      <c r="J295">
        <v>12</v>
      </c>
      <c r="K295">
        <v>1030</v>
      </c>
      <c r="L295">
        <v>670</v>
      </c>
      <c r="M295">
        <v>1480</v>
      </c>
      <c r="N295" t="s">
        <v>1453</v>
      </c>
      <c r="O295" t="s">
        <v>1453</v>
      </c>
      <c r="P295" t="s">
        <v>1453</v>
      </c>
      <c r="Q295" t="s">
        <v>1453</v>
      </c>
      <c r="R295" t="s">
        <v>1453</v>
      </c>
      <c r="S295" t="s">
        <v>1453</v>
      </c>
      <c r="T295" t="s">
        <v>1453</v>
      </c>
      <c r="U295" t="s">
        <v>1453</v>
      </c>
      <c r="V295">
        <v>1475</v>
      </c>
      <c r="W295">
        <v>48.4</v>
      </c>
      <c r="X295" t="s">
        <v>1453</v>
      </c>
      <c r="Y295" t="s">
        <v>1453</v>
      </c>
      <c r="Z295" t="s">
        <v>1468</v>
      </c>
      <c r="AA295">
        <v>0.93</v>
      </c>
      <c r="AB295">
        <v>7.0000000000000007E-2</v>
      </c>
      <c r="AC295">
        <v>0.5</v>
      </c>
      <c r="AD295">
        <v>0.5</v>
      </c>
      <c r="AE295">
        <v>0.5</v>
      </c>
      <c r="AF295">
        <v>0.5</v>
      </c>
      <c r="AG295">
        <v>211.5</v>
      </c>
      <c r="AH295">
        <v>211.5</v>
      </c>
      <c r="AI295">
        <v>1035</v>
      </c>
      <c r="AJ295">
        <v>1035</v>
      </c>
      <c r="AK295">
        <v>30.55</v>
      </c>
      <c r="AL295">
        <v>27.903441682600384</v>
      </c>
      <c r="AM295">
        <v>5.1050000000000004</v>
      </c>
    </row>
    <row r="296" spans="1:39" hidden="1" x14ac:dyDescent="0.3">
      <c r="A296" t="s">
        <v>1458</v>
      </c>
      <c r="B296" t="s">
        <v>1363</v>
      </c>
      <c r="C296">
        <v>1165</v>
      </c>
      <c r="D296">
        <v>4505</v>
      </c>
      <c r="G296">
        <v>0.76150000000000007</v>
      </c>
      <c r="H296">
        <v>1.08</v>
      </c>
      <c r="I296">
        <v>160</v>
      </c>
      <c r="J296">
        <v>9.8949999999999996</v>
      </c>
      <c r="K296">
        <v>1165</v>
      </c>
      <c r="L296">
        <v>356</v>
      </c>
      <c r="M296">
        <v>1650</v>
      </c>
      <c r="N296" t="s">
        <v>1453</v>
      </c>
      <c r="O296" t="s">
        <v>1453</v>
      </c>
      <c r="P296" t="s">
        <v>1453</v>
      </c>
      <c r="Q296" t="s">
        <v>1453</v>
      </c>
      <c r="R296" t="s">
        <v>1453</v>
      </c>
      <c r="S296" t="s">
        <v>1453</v>
      </c>
      <c r="T296" t="s">
        <v>1453</v>
      </c>
      <c r="U296" t="s">
        <v>1453</v>
      </c>
      <c r="V296">
        <v>1290</v>
      </c>
      <c r="W296">
        <v>7</v>
      </c>
      <c r="X296" t="s">
        <v>1453</v>
      </c>
      <c r="Y296" t="s">
        <v>1453</v>
      </c>
      <c r="Z296" t="s">
        <v>1468</v>
      </c>
      <c r="AA296">
        <v>0.93</v>
      </c>
      <c r="AB296">
        <v>7.0000000000000007E-2</v>
      </c>
      <c r="AC296">
        <v>0.5</v>
      </c>
      <c r="AD296">
        <v>0.5</v>
      </c>
      <c r="AE296">
        <v>0.5</v>
      </c>
      <c r="AF296">
        <v>0.5</v>
      </c>
      <c r="AG296">
        <v>117</v>
      </c>
      <c r="AH296">
        <v>117</v>
      </c>
      <c r="AI296">
        <v>1071.5</v>
      </c>
      <c r="AJ296">
        <v>1071.5</v>
      </c>
      <c r="AK296">
        <v>192</v>
      </c>
      <c r="AL296">
        <v>27.828079911209766</v>
      </c>
      <c r="AM296">
        <v>39.049999999999997</v>
      </c>
    </row>
    <row r="297" spans="1:39" hidden="1" x14ac:dyDescent="0.3">
      <c r="A297" t="s">
        <v>1458</v>
      </c>
      <c r="B297" t="s">
        <v>1260</v>
      </c>
      <c r="C297">
        <v>585</v>
      </c>
      <c r="D297">
        <v>7750</v>
      </c>
      <c r="G297">
        <v>2.5249999999999999</v>
      </c>
      <c r="H297">
        <v>3.1850000000000001</v>
      </c>
      <c r="I297">
        <v>55</v>
      </c>
      <c r="J297">
        <v>18</v>
      </c>
      <c r="K297">
        <v>585</v>
      </c>
      <c r="L297">
        <v>260</v>
      </c>
      <c r="M297">
        <v>1505</v>
      </c>
      <c r="N297" t="s">
        <v>1453</v>
      </c>
      <c r="O297" t="s">
        <v>1453</v>
      </c>
      <c r="P297" t="s">
        <v>1453</v>
      </c>
      <c r="Q297" t="s">
        <v>1453</v>
      </c>
      <c r="R297" t="s">
        <v>1453</v>
      </c>
      <c r="S297" t="s">
        <v>1453</v>
      </c>
      <c r="T297" t="s">
        <v>1453</v>
      </c>
      <c r="U297" t="s">
        <v>1453</v>
      </c>
      <c r="V297">
        <v>848</v>
      </c>
      <c r="W297">
        <v>25</v>
      </c>
      <c r="X297" t="s">
        <v>1453</v>
      </c>
      <c r="Y297" t="s">
        <v>1453</v>
      </c>
      <c r="Z297" t="s">
        <v>1468</v>
      </c>
      <c r="AA297">
        <v>0.93</v>
      </c>
      <c r="AB297">
        <v>7.0000000000000007E-2</v>
      </c>
      <c r="AC297">
        <v>0.5</v>
      </c>
      <c r="AD297">
        <v>0.5</v>
      </c>
      <c r="AE297">
        <v>0.5</v>
      </c>
      <c r="AF297">
        <v>0.5</v>
      </c>
      <c r="AG297">
        <v>205</v>
      </c>
      <c r="AH297">
        <v>205</v>
      </c>
      <c r="AI297">
        <v>1050</v>
      </c>
      <c r="AJ297">
        <v>1050</v>
      </c>
      <c r="AK297">
        <v>17.350000000000001</v>
      </c>
      <c r="AL297">
        <v>27.774193548387096</v>
      </c>
      <c r="AM297">
        <v>13.4</v>
      </c>
    </row>
    <row r="298" spans="1:39" hidden="1" x14ac:dyDescent="0.3">
      <c r="A298" t="s">
        <v>1458</v>
      </c>
      <c r="B298" t="s">
        <v>741</v>
      </c>
      <c r="C298">
        <v>800</v>
      </c>
      <c r="D298">
        <v>7850</v>
      </c>
      <c r="G298">
        <v>3.645</v>
      </c>
      <c r="H298">
        <v>6.7949999999999999</v>
      </c>
      <c r="I298">
        <v>26</v>
      </c>
      <c r="J298">
        <v>20</v>
      </c>
      <c r="K298">
        <v>800</v>
      </c>
      <c r="L298">
        <v>275.5</v>
      </c>
      <c r="M298">
        <v>1435</v>
      </c>
      <c r="N298" t="s">
        <v>1453</v>
      </c>
      <c r="O298" t="s">
        <v>1453</v>
      </c>
      <c r="P298" t="s">
        <v>1453</v>
      </c>
      <c r="Q298" t="s">
        <v>1453</v>
      </c>
      <c r="R298" t="s">
        <v>1453</v>
      </c>
      <c r="S298" t="s">
        <v>1453</v>
      </c>
      <c r="T298" t="s">
        <v>1453</v>
      </c>
      <c r="U298" t="s">
        <v>1453</v>
      </c>
      <c r="V298">
        <v>897.5</v>
      </c>
      <c r="W298">
        <v>44.5</v>
      </c>
      <c r="X298" t="s">
        <v>1453</v>
      </c>
      <c r="Y298" t="s">
        <v>1453</v>
      </c>
      <c r="Z298" t="s">
        <v>1468</v>
      </c>
      <c r="AA298">
        <v>0.93</v>
      </c>
      <c r="AB298">
        <v>7.0000000000000007E-2</v>
      </c>
      <c r="AC298">
        <v>0.5</v>
      </c>
      <c r="AD298">
        <v>0.5</v>
      </c>
      <c r="AE298">
        <v>0.5</v>
      </c>
      <c r="AF298">
        <v>0.5</v>
      </c>
      <c r="AG298">
        <v>209</v>
      </c>
      <c r="AH298">
        <v>209</v>
      </c>
      <c r="AI298">
        <v>1042.5</v>
      </c>
      <c r="AJ298">
        <v>1042.5</v>
      </c>
      <c r="AK298">
        <v>10.315</v>
      </c>
      <c r="AL298">
        <v>27.755732484076432</v>
      </c>
      <c r="AM298">
        <v>14.005000000000001</v>
      </c>
    </row>
    <row r="299" spans="1:39" hidden="1" x14ac:dyDescent="0.3">
      <c r="A299" t="s">
        <v>1458</v>
      </c>
      <c r="B299" t="s">
        <v>445</v>
      </c>
      <c r="C299">
        <v>1032.5</v>
      </c>
      <c r="D299">
        <v>7850</v>
      </c>
      <c r="G299">
        <v>4.08</v>
      </c>
      <c r="H299">
        <v>9.36</v>
      </c>
      <c r="I299">
        <v>18.5</v>
      </c>
      <c r="J299">
        <v>11</v>
      </c>
      <c r="K299">
        <v>1032.5</v>
      </c>
      <c r="L299">
        <v>535</v>
      </c>
      <c r="M299">
        <v>1380</v>
      </c>
      <c r="N299" t="s">
        <v>1453</v>
      </c>
      <c r="O299" t="s">
        <v>1453</v>
      </c>
      <c r="P299" t="s">
        <v>1453</v>
      </c>
      <c r="Q299" t="s">
        <v>1453</v>
      </c>
      <c r="R299" t="s">
        <v>1453</v>
      </c>
      <c r="S299" t="s">
        <v>1453</v>
      </c>
      <c r="T299" t="s">
        <v>1453</v>
      </c>
      <c r="U299" t="s">
        <v>1453</v>
      </c>
      <c r="V299">
        <v>1465</v>
      </c>
      <c r="W299">
        <v>49.5</v>
      </c>
      <c r="X299" t="s">
        <v>1453</v>
      </c>
      <c r="Y299" t="s">
        <v>1453</v>
      </c>
      <c r="Z299" t="s">
        <v>1468</v>
      </c>
      <c r="AA299">
        <v>0.93</v>
      </c>
      <c r="AB299">
        <v>7.0000000000000007E-2</v>
      </c>
      <c r="AC299">
        <v>0.5</v>
      </c>
      <c r="AD299">
        <v>0.5</v>
      </c>
      <c r="AE299">
        <v>0.5</v>
      </c>
      <c r="AF299">
        <v>0.5</v>
      </c>
      <c r="AG299">
        <v>207.5</v>
      </c>
      <c r="AH299">
        <v>207.5</v>
      </c>
      <c r="AI299">
        <v>1050</v>
      </c>
      <c r="AJ299">
        <v>1050</v>
      </c>
      <c r="AK299">
        <v>10.23</v>
      </c>
      <c r="AL299">
        <v>27.754777070063696</v>
      </c>
      <c r="AM299">
        <v>7.28</v>
      </c>
    </row>
    <row r="300" spans="1:39" hidden="1" x14ac:dyDescent="0.3">
      <c r="A300" t="s">
        <v>1458</v>
      </c>
      <c r="B300" t="s">
        <v>867</v>
      </c>
      <c r="C300">
        <v>80.25</v>
      </c>
      <c r="D300">
        <v>7800</v>
      </c>
      <c r="E300">
        <v>11.35</v>
      </c>
      <c r="F300">
        <v>0.5</v>
      </c>
      <c r="G300">
        <v>0.15004999999999999</v>
      </c>
      <c r="H300">
        <v>1.8659999999999999E-12</v>
      </c>
      <c r="I300">
        <v>130000000000000</v>
      </c>
      <c r="J300">
        <v>2.0099999999999998</v>
      </c>
      <c r="K300">
        <v>188</v>
      </c>
      <c r="L300">
        <v>18.55</v>
      </c>
      <c r="N300" t="s">
        <v>1453</v>
      </c>
      <c r="O300" t="s">
        <v>1453</v>
      </c>
      <c r="P300" t="s">
        <v>1453</v>
      </c>
      <c r="Q300" t="s">
        <v>1453</v>
      </c>
      <c r="R300" t="s">
        <v>1453</v>
      </c>
      <c r="S300" t="s">
        <v>1453</v>
      </c>
      <c r="T300" t="s">
        <v>1453</v>
      </c>
      <c r="U300" t="s">
        <v>1453</v>
      </c>
      <c r="V300">
        <v>175.5</v>
      </c>
      <c r="W300">
        <v>0.51</v>
      </c>
      <c r="X300" t="s">
        <v>1453</v>
      </c>
      <c r="Y300" t="s">
        <v>1453</v>
      </c>
      <c r="Z300" t="s">
        <v>1468</v>
      </c>
      <c r="AA300">
        <v>0.93</v>
      </c>
      <c r="AB300">
        <v>7.0000000000000007E-2</v>
      </c>
      <c r="AC300">
        <v>0.5</v>
      </c>
      <c r="AD300">
        <v>0.5</v>
      </c>
      <c r="AE300">
        <v>0.5</v>
      </c>
      <c r="AF300">
        <v>0.5</v>
      </c>
      <c r="AG300">
        <v>210.5</v>
      </c>
      <c r="AH300">
        <v>210.5</v>
      </c>
      <c r="AI300">
        <v>1025</v>
      </c>
      <c r="AJ300">
        <v>1025</v>
      </c>
      <c r="AK300">
        <v>12.345000000000001</v>
      </c>
      <c r="AL300">
        <v>27.661858974358974</v>
      </c>
      <c r="AM300">
        <v>92.7</v>
      </c>
    </row>
    <row r="301" spans="1:39" hidden="1" x14ac:dyDescent="0.3">
      <c r="A301" t="s">
        <v>1458</v>
      </c>
      <c r="B301" t="s">
        <v>2334</v>
      </c>
      <c r="C301">
        <v>2400.8874999999998</v>
      </c>
      <c r="D301">
        <v>3195</v>
      </c>
      <c r="E301">
        <v>8.9562500000000007</v>
      </c>
      <c r="F301">
        <v>17.600000000000001</v>
      </c>
      <c r="G301">
        <v>8.1426143124999992</v>
      </c>
      <c r="H301">
        <v>1.0785825536875E-12</v>
      </c>
      <c r="I301">
        <v>5.0005E+19</v>
      </c>
      <c r="J301">
        <v>62.244285714285709</v>
      </c>
      <c r="K301">
        <v>512.54375000000005</v>
      </c>
      <c r="L301">
        <v>1489.8125</v>
      </c>
      <c r="M301">
        <v>2445</v>
      </c>
      <c r="N301" t="s">
        <v>1453</v>
      </c>
      <c r="O301" t="s">
        <v>1453</v>
      </c>
      <c r="P301" t="s">
        <v>1453</v>
      </c>
      <c r="Q301" t="s">
        <v>1453</v>
      </c>
      <c r="R301" t="s">
        <v>1453</v>
      </c>
      <c r="S301" t="s">
        <v>1453</v>
      </c>
      <c r="T301" t="s">
        <v>1453</v>
      </c>
      <c r="U301" t="s">
        <v>1453</v>
      </c>
      <c r="V301">
        <v>264.98124999999999</v>
      </c>
      <c r="W301">
        <v>19.649999999999999</v>
      </c>
      <c r="X301" t="s">
        <v>1453</v>
      </c>
      <c r="Y301" t="s">
        <v>1453</v>
      </c>
      <c r="Z301" t="s">
        <v>1468</v>
      </c>
      <c r="AA301">
        <v>0.93</v>
      </c>
      <c r="AB301">
        <v>7.0000000000000007E-2</v>
      </c>
      <c r="AC301">
        <v>0.5</v>
      </c>
      <c r="AD301">
        <v>0.5</v>
      </c>
      <c r="AE301">
        <v>0.5</v>
      </c>
      <c r="AF301">
        <v>0.5</v>
      </c>
      <c r="AG301">
        <v>270</v>
      </c>
      <c r="AH301">
        <v>270</v>
      </c>
      <c r="AI301">
        <v>326.38749999999999</v>
      </c>
      <c r="AJ301">
        <v>326.38749999999999</v>
      </c>
      <c r="AK301">
        <v>309.3125</v>
      </c>
      <c r="AL301">
        <v>27.582042253521127</v>
      </c>
      <c r="AM301">
        <v>7.7975000000000003E-2</v>
      </c>
    </row>
    <row r="302" spans="1:39" hidden="1" x14ac:dyDescent="0.3">
      <c r="A302" t="s">
        <v>1458</v>
      </c>
      <c r="B302" t="s">
        <v>1383</v>
      </c>
      <c r="C302">
        <v>845</v>
      </c>
      <c r="D302">
        <v>4540</v>
      </c>
      <c r="G302">
        <v>0.80299999999999994</v>
      </c>
      <c r="H302">
        <v>1.0249999999999999</v>
      </c>
      <c r="I302">
        <v>168</v>
      </c>
      <c r="J302">
        <v>9</v>
      </c>
      <c r="K302">
        <v>845</v>
      </c>
      <c r="L302">
        <v>253.5</v>
      </c>
      <c r="M302">
        <v>1565</v>
      </c>
      <c r="N302" t="s">
        <v>1453</v>
      </c>
      <c r="O302" t="s">
        <v>1453</v>
      </c>
      <c r="P302" t="s">
        <v>1453</v>
      </c>
      <c r="Q302" t="s">
        <v>1453</v>
      </c>
      <c r="R302" t="s">
        <v>1453</v>
      </c>
      <c r="S302" t="s">
        <v>1453</v>
      </c>
      <c r="T302" t="s">
        <v>1453</v>
      </c>
      <c r="U302" t="s">
        <v>1453</v>
      </c>
      <c r="V302">
        <v>930</v>
      </c>
      <c r="W302">
        <v>7.8000000000000007</v>
      </c>
      <c r="X302" t="s">
        <v>1453</v>
      </c>
      <c r="Y302" t="s">
        <v>1453</v>
      </c>
      <c r="Z302" t="s">
        <v>1468</v>
      </c>
      <c r="AA302">
        <v>0.93</v>
      </c>
      <c r="AB302">
        <v>7.0000000000000007E-2</v>
      </c>
      <c r="AC302">
        <v>0.5</v>
      </c>
      <c r="AD302">
        <v>0.5</v>
      </c>
      <c r="AE302">
        <v>0.5</v>
      </c>
      <c r="AF302">
        <v>0.5</v>
      </c>
      <c r="AG302">
        <v>120</v>
      </c>
      <c r="AH302">
        <v>120</v>
      </c>
      <c r="AI302">
        <v>1040</v>
      </c>
      <c r="AJ302">
        <v>1040</v>
      </c>
      <c r="AK302">
        <v>198.5</v>
      </c>
      <c r="AL302">
        <v>27.48898678414097</v>
      </c>
      <c r="AM302">
        <v>29.7</v>
      </c>
    </row>
    <row r="303" spans="1:39" hidden="1" x14ac:dyDescent="0.3">
      <c r="A303" t="s">
        <v>1458</v>
      </c>
      <c r="B303" t="s">
        <v>2464</v>
      </c>
      <c r="C303">
        <v>1855</v>
      </c>
      <c r="D303">
        <v>7855</v>
      </c>
      <c r="G303">
        <v>3.875</v>
      </c>
      <c r="H303">
        <v>8.5850000000000009</v>
      </c>
      <c r="I303">
        <v>20.3</v>
      </c>
      <c r="J303">
        <v>6.15</v>
      </c>
      <c r="K303">
        <v>1855</v>
      </c>
      <c r="L303">
        <v>670</v>
      </c>
      <c r="M303">
        <v>1480</v>
      </c>
      <c r="N303" t="s">
        <v>1453</v>
      </c>
      <c r="O303" t="s">
        <v>1453</v>
      </c>
      <c r="P303" t="s">
        <v>1453</v>
      </c>
      <c r="Q303" t="s">
        <v>1453</v>
      </c>
      <c r="R303" t="s">
        <v>1453</v>
      </c>
      <c r="S303" t="s">
        <v>1453</v>
      </c>
      <c r="T303" t="s">
        <v>1453</v>
      </c>
      <c r="U303" t="s">
        <v>1453</v>
      </c>
      <c r="V303">
        <v>2080</v>
      </c>
      <c r="W303">
        <v>44.75</v>
      </c>
      <c r="X303" t="s">
        <v>1453</v>
      </c>
      <c r="Y303" t="s">
        <v>1453</v>
      </c>
      <c r="Z303" t="s">
        <v>1468</v>
      </c>
      <c r="AA303">
        <v>0.93</v>
      </c>
      <c r="AB303">
        <v>7.0000000000000007E-2</v>
      </c>
      <c r="AC303">
        <v>0.5</v>
      </c>
      <c r="AD303">
        <v>0.5</v>
      </c>
      <c r="AE303">
        <v>0.5</v>
      </c>
      <c r="AF303">
        <v>0.5</v>
      </c>
      <c r="AG303">
        <v>209</v>
      </c>
      <c r="AH303">
        <v>209</v>
      </c>
      <c r="AI303">
        <v>1030</v>
      </c>
      <c r="AJ303">
        <v>1030</v>
      </c>
      <c r="AK303">
        <v>23.95</v>
      </c>
      <c r="AL303">
        <v>27.405474220241885</v>
      </c>
      <c r="AM303">
        <v>5.2</v>
      </c>
    </row>
    <row r="304" spans="1:39" hidden="1" x14ac:dyDescent="0.3">
      <c r="A304" t="s">
        <v>1458</v>
      </c>
      <c r="B304" t="s">
        <v>1290</v>
      </c>
      <c r="C304">
        <v>970</v>
      </c>
      <c r="D304">
        <v>7750</v>
      </c>
      <c r="G304">
        <v>1.575</v>
      </c>
      <c r="H304">
        <v>2.2450000000000001</v>
      </c>
      <c r="I304">
        <v>77</v>
      </c>
      <c r="J304">
        <v>14</v>
      </c>
      <c r="K304">
        <v>970</v>
      </c>
      <c r="L304">
        <v>320</v>
      </c>
      <c r="M304">
        <v>1510</v>
      </c>
      <c r="N304" t="s">
        <v>1453</v>
      </c>
      <c r="O304" t="s">
        <v>1453</v>
      </c>
      <c r="P304" t="s">
        <v>1453</v>
      </c>
      <c r="Q304" t="s">
        <v>1453</v>
      </c>
      <c r="R304" t="s">
        <v>1453</v>
      </c>
      <c r="S304" t="s">
        <v>1453</v>
      </c>
      <c r="T304" t="s">
        <v>1453</v>
      </c>
      <c r="U304" t="s">
        <v>1453</v>
      </c>
      <c r="V304">
        <v>1070</v>
      </c>
      <c r="W304">
        <v>17</v>
      </c>
      <c r="X304" t="s">
        <v>1453</v>
      </c>
      <c r="Y304" t="s">
        <v>1453</v>
      </c>
      <c r="Z304" t="s">
        <v>1468</v>
      </c>
      <c r="AA304">
        <v>0.93</v>
      </c>
      <c r="AB304">
        <v>7.0000000000000007E-2</v>
      </c>
      <c r="AC304">
        <v>0.5</v>
      </c>
      <c r="AD304">
        <v>0.5</v>
      </c>
      <c r="AE304">
        <v>0.5</v>
      </c>
      <c r="AF304">
        <v>0.5</v>
      </c>
      <c r="AG304">
        <v>195</v>
      </c>
      <c r="AH304">
        <v>195</v>
      </c>
      <c r="AI304">
        <v>1085</v>
      </c>
      <c r="AJ304">
        <v>1085</v>
      </c>
      <c r="AK304">
        <v>56</v>
      </c>
      <c r="AL304">
        <v>27.3</v>
      </c>
      <c r="AM304">
        <v>5.9050000000000002</v>
      </c>
    </row>
    <row r="305" spans="1:39" hidden="1" x14ac:dyDescent="0.3">
      <c r="A305" t="s">
        <v>1458</v>
      </c>
      <c r="B305" t="s">
        <v>446</v>
      </c>
      <c r="C305">
        <v>957.5</v>
      </c>
      <c r="D305">
        <v>7850</v>
      </c>
      <c r="G305">
        <v>4.08</v>
      </c>
      <c r="H305">
        <v>9.36</v>
      </c>
      <c r="I305">
        <v>18.5</v>
      </c>
      <c r="J305">
        <v>13</v>
      </c>
      <c r="K305">
        <v>957.5</v>
      </c>
      <c r="L305">
        <v>395</v>
      </c>
      <c r="M305">
        <v>1380</v>
      </c>
      <c r="N305" t="s">
        <v>1453</v>
      </c>
      <c r="O305" t="s">
        <v>1453</v>
      </c>
      <c r="P305" t="s">
        <v>1453</v>
      </c>
      <c r="Q305" t="s">
        <v>1453</v>
      </c>
      <c r="R305" t="s">
        <v>1453</v>
      </c>
      <c r="S305" t="s">
        <v>1453</v>
      </c>
      <c r="T305" t="s">
        <v>1453</v>
      </c>
      <c r="U305" t="s">
        <v>1453</v>
      </c>
      <c r="V305">
        <v>1375</v>
      </c>
      <c r="W305">
        <v>49.5</v>
      </c>
      <c r="X305" t="s">
        <v>1453</v>
      </c>
      <c r="Y305" t="s">
        <v>1453</v>
      </c>
      <c r="Z305" t="s">
        <v>1468</v>
      </c>
      <c r="AA305">
        <v>0.93</v>
      </c>
      <c r="AB305">
        <v>7.0000000000000007E-2</v>
      </c>
      <c r="AC305">
        <v>0.5</v>
      </c>
      <c r="AD305">
        <v>0.5</v>
      </c>
      <c r="AE305">
        <v>0.5</v>
      </c>
      <c r="AF305">
        <v>0.5</v>
      </c>
      <c r="AG305">
        <v>207.5</v>
      </c>
      <c r="AH305">
        <v>207.5</v>
      </c>
      <c r="AI305">
        <v>1032.5</v>
      </c>
      <c r="AJ305">
        <v>1032.5</v>
      </c>
      <c r="AK305">
        <v>10.23</v>
      </c>
      <c r="AL305">
        <v>27.292197452229299</v>
      </c>
      <c r="AM305">
        <v>7.6650000000000009</v>
      </c>
    </row>
    <row r="306" spans="1:39" hidden="1" x14ac:dyDescent="0.3">
      <c r="A306" t="s">
        <v>1458</v>
      </c>
      <c r="B306" t="s">
        <v>474</v>
      </c>
      <c r="C306">
        <v>765</v>
      </c>
      <c r="D306">
        <v>7850</v>
      </c>
      <c r="G306">
        <v>3.9750000000000001</v>
      </c>
      <c r="H306">
        <v>9.9350000000000005</v>
      </c>
      <c r="I306">
        <v>17.5</v>
      </c>
      <c r="J306">
        <v>18</v>
      </c>
      <c r="K306">
        <v>765</v>
      </c>
      <c r="L306">
        <v>265</v>
      </c>
      <c r="M306">
        <v>1470</v>
      </c>
      <c r="N306" t="s">
        <v>1453</v>
      </c>
      <c r="O306" t="s">
        <v>1453</v>
      </c>
      <c r="P306" t="s">
        <v>1453</v>
      </c>
      <c r="Q306" t="s">
        <v>1453</v>
      </c>
      <c r="R306" t="s">
        <v>1453</v>
      </c>
      <c r="S306" t="s">
        <v>1453</v>
      </c>
      <c r="T306" t="s">
        <v>1453</v>
      </c>
      <c r="U306" t="s">
        <v>1453</v>
      </c>
      <c r="V306">
        <v>897.5</v>
      </c>
      <c r="W306">
        <v>50.5</v>
      </c>
      <c r="X306" t="s">
        <v>1453</v>
      </c>
      <c r="Y306" t="s">
        <v>1453</v>
      </c>
      <c r="Z306" t="s">
        <v>1468</v>
      </c>
      <c r="AA306">
        <v>0.93</v>
      </c>
      <c r="AB306">
        <v>7.0000000000000007E-2</v>
      </c>
      <c r="AC306">
        <v>0.5</v>
      </c>
      <c r="AD306">
        <v>0.5</v>
      </c>
      <c r="AE306">
        <v>0.5</v>
      </c>
      <c r="AF306">
        <v>0.5</v>
      </c>
      <c r="AG306">
        <v>207.5</v>
      </c>
      <c r="AH306">
        <v>207.5</v>
      </c>
      <c r="AI306">
        <v>1032.5</v>
      </c>
      <c r="AJ306">
        <v>1032.5</v>
      </c>
      <c r="AK306">
        <v>10.265000000000001</v>
      </c>
      <c r="AL306">
        <v>27.292197452229299</v>
      </c>
      <c r="AM306">
        <v>4.8499999999999996</v>
      </c>
    </row>
    <row r="307" spans="1:39" hidden="1" x14ac:dyDescent="0.3">
      <c r="A307" t="s">
        <v>1458</v>
      </c>
      <c r="B307" t="s">
        <v>1280</v>
      </c>
      <c r="C307">
        <v>795</v>
      </c>
      <c r="D307">
        <v>7610</v>
      </c>
      <c r="G307">
        <v>2.4750000000000001</v>
      </c>
      <c r="H307">
        <v>2.2200000000000002</v>
      </c>
      <c r="I307">
        <v>78</v>
      </c>
      <c r="J307">
        <v>17</v>
      </c>
      <c r="K307">
        <v>795</v>
      </c>
      <c r="L307">
        <v>265</v>
      </c>
      <c r="M307">
        <v>1510</v>
      </c>
      <c r="N307" t="s">
        <v>1453</v>
      </c>
      <c r="O307" t="s">
        <v>1453</v>
      </c>
      <c r="P307" t="s">
        <v>1453</v>
      </c>
      <c r="Q307" t="s">
        <v>1453</v>
      </c>
      <c r="R307" t="s">
        <v>1453</v>
      </c>
      <c r="S307" t="s">
        <v>1453</v>
      </c>
      <c r="T307" t="s">
        <v>1453</v>
      </c>
      <c r="U307" t="s">
        <v>1453</v>
      </c>
      <c r="V307">
        <v>932.5</v>
      </c>
      <c r="W307">
        <v>24.5</v>
      </c>
      <c r="X307" t="s">
        <v>1453</v>
      </c>
      <c r="Y307" t="s">
        <v>1453</v>
      </c>
      <c r="Z307" t="s">
        <v>1468</v>
      </c>
      <c r="AA307">
        <v>0.93</v>
      </c>
      <c r="AB307">
        <v>7.0000000000000007E-2</v>
      </c>
      <c r="AC307">
        <v>0.5</v>
      </c>
      <c r="AD307">
        <v>0.5</v>
      </c>
      <c r="AE307">
        <v>0.5</v>
      </c>
      <c r="AF307">
        <v>0.5</v>
      </c>
      <c r="AG307">
        <v>200</v>
      </c>
      <c r="AH307">
        <v>200</v>
      </c>
      <c r="AI307">
        <v>1037.5</v>
      </c>
      <c r="AJ307">
        <v>1037.5</v>
      </c>
      <c r="AK307">
        <v>17.5</v>
      </c>
      <c r="AL307">
        <v>27.266754270696453</v>
      </c>
      <c r="AM307">
        <v>9.9349999999999987</v>
      </c>
    </row>
    <row r="308" spans="1:39" hidden="1" x14ac:dyDescent="0.3">
      <c r="A308" t="s">
        <v>1458</v>
      </c>
      <c r="B308" t="s">
        <v>1367</v>
      </c>
      <c r="C308">
        <v>964</v>
      </c>
      <c r="D308">
        <v>4430</v>
      </c>
      <c r="G308">
        <v>0.8095</v>
      </c>
      <c r="H308">
        <v>1.02</v>
      </c>
      <c r="I308">
        <v>169</v>
      </c>
      <c r="J308">
        <v>12</v>
      </c>
      <c r="K308">
        <v>933</v>
      </c>
      <c r="L308">
        <v>355</v>
      </c>
      <c r="M308">
        <v>1635</v>
      </c>
      <c r="N308" t="s">
        <v>1453</v>
      </c>
      <c r="O308" t="s">
        <v>1453</v>
      </c>
      <c r="P308" t="s">
        <v>1453</v>
      </c>
      <c r="Q308" t="s">
        <v>1453</v>
      </c>
      <c r="R308" t="s">
        <v>1453</v>
      </c>
      <c r="S308" t="s">
        <v>1453</v>
      </c>
      <c r="T308" t="s">
        <v>1453</v>
      </c>
      <c r="U308" t="s">
        <v>1453</v>
      </c>
      <c r="V308">
        <v>920</v>
      </c>
      <c r="W308">
        <v>7.1999999999999993</v>
      </c>
      <c r="X308" t="s">
        <v>1453</v>
      </c>
      <c r="Y308" t="s">
        <v>1453</v>
      </c>
      <c r="Z308" t="s">
        <v>1468</v>
      </c>
      <c r="AA308">
        <v>0.93</v>
      </c>
      <c r="AB308">
        <v>7.0000000000000007E-2</v>
      </c>
      <c r="AC308">
        <v>0.5</v>
      </c>
      <c r="AD308">
        <v>0.5</v>
      </c>
      <c r="AE308">
        <v>0.5</v>
      </c>
      <c r="AF308">
        <v>0.5</v>
      </c>
      <c r="AG308">
        <v>115</v>
      </c>
      <c r="AH308">
        <v>115</v>
      </c>
      <c r="AI308">
        <v>1050</v>
      </c>
      <c r="AJ308">
        <v>1050</v>
      </c>
      <c r="AK308">
        <v>175.5</v>
      </c>
      <c r="AL308">
        <v>27.257336343115124</v>
      </c>
      <c r="AM308">
        <v>72.650000000000006</v>
      </c>
    </row>
    <row r="309" spans="1:39" hidden="1" x14ac:dyDescent="0.3">
      <c r="A309" t="s">
        <v>1458</v>
      </c>
      <c r="B309" t="s">
        <v>1244</v>
      </c>
      <c r="C309">
        <v>1124</v>
      </c>
      <c r="D309">
        <v>7830</v>
      </c>
      <c r="G309">
        <v>1.55</v>
      </c>
      <c r="H309">
        <v>2.165</v>
      </c>
      <c r="I309">
        <v>80</v>
      </c>
      <c r="J309">
        <v>17</v>
      </c>
      <c r="K309">
        <v>924</v>
      </c>
      <c r="L309">
        <v>336.5</v>
      </c>
      <c r="M309">
        <v>1420</v>
      </c>
      <c r="N309" t="s">
        <v>1453</v>
      </c>
      <c r="O309" t="s">
        <v>1453</v>
      </c>
      <c r="P309" t="s">
        <v>1453</v>
      </c>
      <c r="Q309" t="s">
        <v>1453</v>
      </c>
      <c r="R309" t="s">
        <v>1453</v>
      </c>
      <c r="S309" t="s">
        <v>1453</v>
      </c>
      <c r="T309" t="s">
        <v>1453</v>
      </c>
      <c r="U309" t="s">
        <v>1453</v>
      </c>
      <c r="V309">
        <v>1043</v>
      </c>
      <c r="W309">
        <v>18</v>
      </c>
      <c r="X309" t="s">
        <v>1453</v>
      </c>
      <c r="Y309" t="s">
        <v>1453</v>
      </c>
      <c r="Z309" t="s">
        <v>1468</v>
      </c>
      <c r="AA309">
        <v>0.93</v>
      </c>
      <c r="AB309">
        <v>7.0000000000000007E-2</v>
      </c>
      <c r="AC309">
        <v>0.5</v>
      </c>
      <c r="AD309">
        <v>0.5</v>
      </c>
      <c r="AE309">
        <v>0.5</v>
      </c>
      <c r="AF309">
        <v>0.5</v>
      </c>
      <c r="AG309">
        <v>202</v>
      </c>
      <c r="AH309">
        <v>202</v>
      </c>
      <c r="AI309">
        <v>1055</v>
      </c>
      <c r="AJ309">
        <v>1055</v>
      </c>
      <c r="AK309">
        <v>56.55</v>
      </c>
      <c r="AL309">
        <v>27.217113665389526</v>
      </c>
      <c r="AM309">
        <v>83.1</v>
      </c>
    </row>
    <row r="310" spans="1:39" hidden="1" x14ac:dyDescent="0.3">
      <c r="A310" t="s">
        <v>1458</v>
      </c>
      <c r="B310" t="s">
        <v>590</v>
      </c>
      <c r="C310">
        <v>59.3</v>
      </c>
      <c r="D310">
        <v>690</v>
      </c>
      <c r="E310">
        <v>7.6099999999999994</v>
      </c>
      <c r="F310">
        <v>0.5</v>
      </c>
      <c r="G310">
        <v>9.8600000000000007E-2</v>
      </c>
      <c r="H310">
        <v>1.8659999999999999E-12</v>
      </c>
      <c r="I310">
        <v>130000000000000</v>
      </c>
      <c r="J310">
        <v>2.23</v>
      </c>
      <c r="K310">
        <v>123</v>
      </c>
      <c r="L310">
        <v>7.2650000000000006</v>
      </c>
      <c r="N310" t="s">
        <v>1453</v>
      </c>
      <c r="O310" t="s">
        <v>1453</v>
      </c>
      <c r="P310" t="s">
        <v>1453</v>
      </c>
      <c r="Q310" t="s">
        <v>1453</v>
      </c>
      <c r="R310" t="s">
        <v>1453</v>
      </c>
      <c r="S310" t="s">
        <v>1453</v>
      </c>
      <c r="T310" t="s">
        <v>1453</v>
      </c>
      <c r="U310" t="s">
        <v>1453</v>
      </c>
      <c r="V310">
        <v>114.5</v>
      </c>
      <c r="W310">
        <v>0.33500000000000002</v>
      </c>
      <c r="X310" t="s">
        <v>1453</v>
      </c>
      <c r="Y310" t="s">
        <v>1453</v>
      </c>
      <c r="Z310" t="s">
        <v>1468</v>
      </c>
      <c r="AA310">
        <v>0.93</v>
      </c>
      <c r="AB310">
        <v>7.0000000000000007E-2</v>
      </c>
      <c r="AC310">
        <v>0.5</v>
      </c>
      <c r="AD310">
        <v>0.5</v>
      </c>
      <c r="AE310">
        <v>0.5</v>
      </c>
      <c r="AF310">
        <v>0.5</v>
      </c>
      <c r="AG310">
        <v>62.5</v>
      </c>
      <c r="AH310">
        <v>62.5</v>
      </c>
      <c r="AI310">
        <v>300</v>
      </c>
      <c r="AJ310">
        <v>300</v>
      </c>
      <c r="AK310">
        <v>9.24</v>
      </c>
      <c r="AL310">
        <v>27.173913043478262</v>
      </c>
      <c r="AM310">
        <v>3.8399999999999997E-2</v>
      </c>
    </row>
    <row r="311" spans="1:39" hidden="1" x14ac:dyDescent="0.3">
      <c r="A311" t="s">
        <v>1458</v>
      </c>
      <c r="B311" t="s">
        <v>788</v>
      </c>
      <c r="C311">
        <v>877.5</v>
      </c>
      <c r="D311">
        <v>7850</v>
      </c>
      <c r="G311">
        <v>3.46</v>
      </c>
      <c r="H311">
        <v>6.2149999999999999</v>
      </c>
      <c r="I311">
        <v>29</v>
      </c>
      <c r="J311">
        <v>19</v>
      </c>
      <c r="K311">
        <v>877.5</v>
      </c>
      <c r="L311">
        <v>285</v>
      </c>
      <c r="M311">
        <v>1460</v>
      </c>
      <c r="N311" t="s">
        <v>1453</v>
      </c>
      <c r="O311" t="s">
        <v>1453</v>
      </c>
      <c r="P311" t="s">
        <v>1453</v>
      </c>
      <c r="Q311" t="s">
        <v>1453</v>
      </c>
      <c r="R311" t="s">
        <v>1453</v>
      </c>
      <c r="S311" t="s">
        <v>1453</v>
      </c>
      <c r="T311" t="s">
        <v>1453</v>
      </c>
      <c r="U311" t="s">
        <v>1453</v>
      </c>
      <c r="V311">
        <v>902.5</v>
      </c>
      <c r="W311">
        <v>40.5</v>
      </c>
      <c r="X311" t="s">
        <v>1453</v>
      </c>
      <c r="Y311" t="s">
        <v>1453</v>
      </c>
      <c r="Z311" t="s">
        <v>1468</v>
      </c>
      <c r="AA311">
        <v>0.93</v>
      </c>
      <c r="AB311">
        <v>7.0000000000000007E-2</v>
      </c>
      <c r="AC311">
        <v>0.5</v>
      </c>
      <c r="AD311">
        <v>0.5</v>
      </c>
      <c r="AE311">
        <v>0.5</v>
      </c>
      <c r="AF311">
        <v>0.5</v>
      </c>
      <c r="AG311">
        <v>206.5</v>
      </c>
      <c r="AH311">
        <v>206.5</v>
      </c>
      <c r="AI311">
        <v>1032.5</v>
      </c>
      <c r="AJ311">
        <v>1032.5</v>
      </c>
      <c r="AK311">
        <v>11.855</v>
      </c>
      <c r="AL311">
        <v>27.160668789808916</v>
      </c>
      <c r="AM311">
        <v>12.865</v>
      </c>
    </row>
    <row r="312" spans="1:39" hidden="1" x14ac:dyDescent="0.3">
      <c r="A312" t="s">
        <v>1458</v>
      </c>
      <c r="B312" t="s">
        <v>773</v>
      </c>
      <c r="C312">
        <v>800</v>
      </c>
      <c r="D312">
        <v>7850</v>
      </c>
      <c r="G312">
        <v>3.5249999999999999</v>
      </c>
      <c r="H312">
        <v>6.2149999999999999</v>
      </c>
      <c r="I312">
        <v>29</v>
      </c>
      <c r="J312">
        <v>20</v>
      </c>
      <c r="K312">
        <v>800</v>
      </c>
      <c r="L312">
        <v>285</v>
      </c>
      <c r="M312">
        <v>1470</v>
      </c>
      <c r="N312" t="s">
        <v>1453</v>
      </c>
      <c r="O312" t="s">
        <v>1453</v>
      </c>
      <c r="P312" t="s">
        <v>1453</v>
      </c>
      <c r="Q312" t="s">
        <v>1453</v>
      </c>
      <c r="R312" t="s">
        <v>1453</v>
      </c>
      <c r="S312" t="s">
        <v>1453</v>
      </c>
      <c r="T312" t="s">
        <v>1453</v>
      </c>
      <c r="U312" t="s">
        <v>1453</v>
      </c>
      <c r="V312">
        <v>897.5</v>
      </c>
      <c r="W312">
        <v>41</v>
      </c>
      <c r="X312" t="s">
        <v>1453</v>
      </c>
      <c r="Y312" t="s">
        <v>1453</v>
      </c>
      <c r="Z312" t="s">
        <v>1468</v>
      </c>
      <c r="AA312">
        <v>0.93</v>
      </c>
      <c r="AB312">
        <v>7.0000000000000007E-2</v>
      </c>
      <c r="AC312">
        <v>0.5</v>
      </c>
      <c r="AD312">
        <v>0.5</v>
      </c>
      <c r="AE312">
        <v>0.5</v>
      </c>
      <c r="AF312">
        <v>0.5</v>
      </c>
      <c r="AG312">
        <v>206.5</v>
      </c>
      <c r="AH312">
        <v>206.5</v>
      </c>
      <c r="AI312">
        <v>1032.5</v>
      </c>
      <c r="AJ312">
        <v>1032.5</v>
      </c>
      <c r="AK312">
        <v>11.805</v>
      </c>
      <c r="AL312">
        <v>27.160668789808916</v>
      </c>
      <c r="AM312">
        <v>12.865</v>
      </c>
    </row>
    <row r="313" spans="1:39" hidden="1" x14ac:dyDescent="0.3">
      <c r="A313" t="s">
        <v>1458</v>
      </c>
      <c r="B313" t="s">
        <v>735</v>
      </c>
      <c r="C313">
        <v>812.5</v>
      </c>
      <c r="D313">
        <v>7850</v>
      </c>
      <c r="G313">
        <v>3.58</v>
      </c>
      <c r="H313">
        <v>7.1849999999999996</v>
      </c>
      <c r="I313">
        <v>24.5</v>
      </c>
      <c r="J313">
        <v>25</v>
      </c>
      <c r="K313">
        <v>812.5</v>
      </c>
      <c r="L313">
        <v>275.5</v>
      </c>
      <c r="M313">
        <v>1455</v>
      </c>
      <c r="N313" t="s">
        <v>1453</v>
      </c>
      <c r="O313" t="s">
        <v>1453</v>
      </c>
      <c r="P313" t="s">
        <v>1453</v>
      </c>
      <c r="Q313" t="s">
        <v>1453</v>
      </c>
      <c r="R313" t="s">
        <v>1453</v>
      </c>
      <c r="S313" t="s">
        <v>1453</v>
      </c>
      <c r="T313" t="s">
        <v>1453</v>
      </c>
      <c r="U313" t="s">
        <v>1453</v>
      </c>
      <c r="V313">
        <v>812.5</v>
      </c>
      <c r="W313">
        <v>45.5</v>
      </c>
      <c r="X313" t="s">
        <v>1453</v>
      </c>
      <c r="Y313" t="s">
        <v>1453</v>
      </c>
      <c r="Z313" t="s">
        <v>1468</v>
      </c>
      <c r="AA313">
        <v>0.93</v>
      </c>
      <c r="AB313">
        <v>7.0000000000000007E-2</v>
      </c>
      <c r="AC313">
        <v>0.5</v>
      </c>
      <c r="AD313">
        <v>0.5</v>
      </c>
      <c r="AE313">
        <v>0.5</v>
      </c>
      <c r="AF313">
        <v>0.5</v>
      </c>
      <c r="AG313">
        <v>206.5</v>
      </c>
      <c r="AH313">
        <v>206.5</v>
      </c>
      <c r="AI313">
        <v>1032.5</v>
      </c>
      <c r="AJ313">
        <v>1032.5</v>
      </c>
      <c r="AK313">
        <v>10.315</v>
      </c>
      <c r="AL313">
        <v>27.160668789808916</v>
      </c>
      <c r="AM313">
        <v>13.35</v>
      </c>
    </row>
    <row r="314" spans="1:39" hidden="1" x14ac:dyDescent="0.3">
      <c r="A314" t="s">
        <v>1458</v>
      </c>
      <c r="B314" t="s">
        <v>1059</v>
      </c>
      <c r="C314">
        <v>197.5</v>
      </c>
      <c r="D314">
        <v>8750</v>
      </c>
      <c r="G314">
        <v>3.0550000000000002</v>
      </c>
      <c r="H314">
        <v>2.9750000000000001</v>
      </c>
      <c r="I314">
        <v>58</v>
      </c>
      <c r="J314">
        <v>50</v>
      </c>
      <c r="K314">
        <v>197.5</v>
      </c>
      <c r="L314">
        <v>123.5</v>
      </c>
      <c r="M314">
        <v>1430</v>
      </c>
      <c r="N314" t="s">
        <v>1453</v>
      </c>
      <c r="O314" t="s">
        <v>1453</v>
      </c>
      <c r="P314" t="s">
        <v>1453</v>
      </c>
      <c r="Q314" t="s">
        <v>1453</v>
      </c>
      <c r="R314" t="s">
        <v>1453</v>
      </c>
      <c r="S314" t="s">
        <v>1453</v>
      </c>
      <c r="T314" t="s">
        <v>1453</v>
      </c>
      <c r="U314" t="s">
        <v>1453</v>
      </c>
      <c r="V314">
        <v>577.5</v>
      </c>
      <c r="W314">
        <v>33.5</v>
      </c>
      <c r="X314" t="s">
        <v>1453</v>
      </c>
      <c r="Y314" t="s">
        <v>1453</v>
      </c>
      <c r="Z314" t="s">
        <v>1468</v>
      </c>
      <c r="AA314">
        <v>0.93</v>
      </c>
      <c r="AB314">
        <v>7.0000000000000007E-2</v>
      </c>
      <c r="AC314">
        <v>0.5</v>
      </c>
      <c r="AD314">
        <v>0.5</v>
      </c>
      <c r="AE314">
        <v>0.5</v>
      </c>
      <c r="AF314">
        <v>0.5</v>
      </c>
      <c r="AG314">
        <v>230</v>
      </c>
      <c r="AH314">
        <v>230</v>
      </c>
      <c r="AI314">
        <v>1032.5</v>
      </c>
      <c r="AJ314">
        <v>1032.5</v>
      </c>
      <c r="AK314">
        <v>234.5</v>
      </c>
      <c r="AL314">
        <v>27.14</v>
      </c>
      <c r="AM314">
        <v>1.28</v>
      </c>
    </row>
    <row r="315" spans="1:39" hidden="1" x14ac:dyDescent="0.3">
      <c r="A315" t="s">
        <v>1458</v>
      </c>
      <c r="B315" t="s">
        <v>757</v>
      </c>
      <c r="C315">
        <v>792.5</v>
      </c>
      <c r="D315">
        <v>7850</v>
      </c>
      <c r="G315">
        <v>3.7050000000000001</v>
      </c>
      <c r="H315">
        <v>8.625</v>
      </c>
      <c r="I315">
        <v>22.5</v>
      </c>
      <c r="J315">
        <v>20</v>
      </c>
      <c r="K315">
        <v>792.5</v>
      </c>
      <c r="L315">
        <v>285</v>
      </c>
      <c r="M315">
        <v>1460</v>
      </c>
      <c r="N315" t="s">
        <v>1453</v>
      </c>
      <c r="O315" t="s">
        <v>1453</v>
      </c>
      <c r="P315" t="s">
        <v>1453</v>
      </c>
      <c r="Q315" t="s">
        <v>1453</v>
      </c>
      <c r="R315" t="s">
        <v>1453</v>
      </c>
      <c r="S315" t="s">
        <v>1453</v>
      </c>
      <c r="T315" t="s">
        <v>1453</v>
      </c>
      <c r="U315" t="s">
        <v>1453</v>
      </c>
      <c r="V315">
        <v>897.5</v>
      </c>
      <c r="W315">
        <v>45</v>
      </c>
      <c r="X315" t="s">
        <v>1453</v>
      </c>
      <c r="Y315" t="s">
        <v>1453</v>
      </c>
      <c r="Z315" t="s">
        <v>1468</v>
      </c>
      <c r="AA315">
        <v>0.93</v>
      </c>
      <c r="AB315">
        <v>7.0000000000000007E-2</v>
      </c>
      <c r="AC315">
        <v>0.5</v>
      </c>
      <c r="AD315">
        <v>0.5</v>
      </c>
      <c r="AE315">
        <v>0.5</v>
      </c>
      <c r="AF315">
        <v>0.5</v>
      </c>
      <c r="AG315">
        <v>206.5</v>
      </c>
      <c r="AH315">
        <v>206.5</v>
      </c>
      <c r="AI315">
        <v>1030</v>
      </c>
      <c r="AJ315">
        <v>1030</v>
      </c>
      <c r="AK315">
        <v>11.164999999999999</v>
      </c>
      <c r="AL315">
        <v>27.094904458598727</v>
      </c>
      <c r="AM315">
        <v>13.125</v>
      </c>
    </row>
    <row r="316" spans="1:39" hidden="1" x14ac:dyDescent="0.3">
      <c r="A316" t="s">
        <v>1458</v>
      </c>
      <c r="B316" t="s">
        <v>956</v>
      </c>
      <c r="C316">
        <v>830</v>
      </c>
      <c r="D316">
        <v>8000</v>
      </c>
      <c r="G316">
        <v>0.9205000000000001</v>
      </c>
      <c r="H316">
        <v>1.32</v>
      </c>
      <c r="I316">
        <v>131</v>
      </c>
      <c r="J316">
        <v>16</v>
      </c>
      <c r="K316">
        <v>830</v>
      </c>
      <c r="L316">
        <v>350</v>
      </c>
      <c r="M316">
        <v>1300</v>
      </c>
      <c r="N316" t="s">
        <v>1453</v>
      </c>
      <c r="O316" t="s">
        <v>1453</v>
      </c>
      <c r="P316" t="s">
        <v>1453</v>
      </c>
      <c r="Q316" t="s">
        <v>1453</v>
      </c>
      <c r="R316" t="s">
        <v>1453</v>
      </c>
      <c r="S316" t="s">
        <v>1453</v>
      </c>
      <c r="T316" t="s">
        <v>1453</v>
      </c>
      <c r="U316" t="s">
        <v>1453</v>
      </c>
      <c r="V316">
        <v>1180</v>
      </c>
      <c r="W316">
        <v>11</v>
      </c>
      <c r="X316" t="s">
        <v>1453</v>
      </c>
      <c r="Y316" t="s">
        <v>1453</v>
      </c>
      <c r="Z316" t="s">
        <v>1468</v>
      </c>
      <c r="AA316">
        <v>0.93</v>
      </c>
      <c r="AB316">
        <v>7.0000000000000007E-2</v>
      </c>
      <c r="AC316">
        <v>0.5</v>
      </c>
      <c r="AD316">
        <v>0.5</v>
      </c>
      <c r="AE316">
        <v>0.5</v>
      </c>
      <c r="AF316">
        <v>0.5</v>
      </c>
      <c r="AG316">
        <v>202.5</v>
      </c>
      <c r="AH316">
        <v>202.5</v>
      </c>
      <c r="AI316">
        <v>1070</v>
      </c>
      <c r="AJ316">
        <v>1070</v>
      </c>
      <c r="AK316">
        <v>361</v>
      </c>
      <c r="AL316">
        <v>27.084375000000001</v>
      </c>
      <c r="AM316">
        <v>7.1050000000000004</v>
      </c>
    </row>
    <row r="317" spans="1:39" hidden="1" x14ac:dyDescent="0.3">
      <c r="A317" t="s">
        <v>1458</v>
      </c>
      <c r="B317" t="s">
        <v>1399</v>
      </c>
      <c r="C317">
        <v>3150</v>
      </c>
      <c r="D317">
        <v>19350</v>
      </c>
      <c r="G317">
        <v>38.349999999999987</v>
      </c>
      <c r="H317">
        <v>30.3</v>
      </c>
      <c r="I317">
        <v>5.7</v>
      </c>
      <c r="J317">
        <v>1.25</v>
      </c>
      <c r="K317">
        <v>3150</v>
      </c>
      <c r="L317">
        <v>750</v>
      </c>
      <c r="M317">
        <v>3415</v>
      </c>
      <c r="N317" t="s">
        <v>1453</v>
      </c>
      <c r="O317" t="s">
        <v>1453</v>
      </c>
      <c r="P317" t="s">
        <v>1453</v>
      </c>
      <c r="Q317" t="s">
        <v>1453</v>
      </c>
      <c r="R317" t="s">
        <v>1453</v>
      </c>
      <c r="S317" t="s">
        <v>1453</v>
      </c>
      <c r="T317" t="s">
        <v>1453</v>
      </c>
      <c r="U317" t="s">
        <v>1453</v>
      </c>
      <c r="V317">
        <v>3450</v>
      </c>
      <c r="W317">
        <v>172.5</v>
      </c>
      <c r="X317" t="s">
        <v>1453</v>
      </c>
      <c r="Y317" t="s">
        <v>1453</v>
      </c>
      <c r="Z317" t="s">
        <v>1468</v>
      </c>
      <c r="AA317">
        <v>0.93</v>
      </c>
      <c r="AB317">
        <v>7.0000000000000007E-2</v>
      </c>
      <c r="AC317">
        <v>0.5</v>
      </c>
      <c r="AD317">
        <v>0.5</v>
      </c>
      <c r="AE317">
        <v>0.5</v>
      </c>
      <c r="AF317">
        <v>0.5</v>
      </c>
      <c r="AG317">
        <v>345</v>
      </c>
      <c r="AH317">
        <v>345</v>
      </c>
      <c r="AI317">
        <v>1515</v>
      </c>
      <c r="AJ317">
        <v>1515</v>
      </c>
      <c r="AK317">
        <v>495.5</v>
      </c>
      <c r="AL317">
        <v>27.011627906976745</v>
      </c>
      <c r="AM317">
        <v>53.35</v>
      </c>
    </row>
    <row r="318" spans="1:39" hidden="1" x14ac:dyDescent="0.3">
      <c r="A318" t="s">
        <v>1458</v>
      </c>
      <c r="B318" t="s">
        <v>2508</v>
      </c>
      <c r="C318">
        <v>1490</v>
      </c>
      <c r="D318">
        <v>8675</v>
      </c>
      <c r="G318">
        <v>1.865</v>
      </c>
      <c r="H318">
        <v>3.65</v>
      </c>
      <c r="I318">
        <v>48.45</v>
      </c>
      <c r="J318">
        <v>9.49</v>
      </c>
      <c r="K318">
        <v>1490</v>
      </c>
      <c r="L318">
        <v>560</v>
      </c>
      <c r="M318">
        <v>1400</v>
      </c>
      <c r="N318" t="s">
        <v>1453</v>
      </c>
      <c r="O318" t="s">
        <v>1453</v>
      </c>
      <c r="P318" t="s">
        <v>1453</v>
      </c>
      <c r="Q318" t="s">
        <v>1453</v>
      </c>
      <c r="R318" t="s">
        <v>1453</v>
      </c>
      <c r="S318" t="s">
        <v>1453</v>
      </c>
      <c r="T318" t="s">
        <v>1453</v>
      </c>
      <c r="U318" t="s">
        <v>1453</v>
      </c>
      <c r="V318">
        <v>1730</v>
      </c>
      <c r="W318">
        <v>21.5</v>
      </c>
      <c r="X318" t="s">
        <v>1453</v>
      </c>
      <c r="Y318" t="s">
        <v>1453</v>
      </c>
      <c r="Z318" t="s">
        <v>1468</v>
      </c>
      <c r="AA318">
        <v>0.93</v>
      </c>
      <c r="AB318">
        <v>7.0000000000000007E-2</v>
      </c>
      <c r="AC318">
        <v>0.5</v>
      </c>
      <c r="AD318">
        <v>0.5</v>
      </c>
      <c r="AE318">
        <v>0.5</v>
      </c>
      <c r="AF318">
        <v>0.5</v>
      </c>
      <c r="AG318">
        <v>233</v>
      </c>
      <c r="AH318">
        <v>233</v>
      </c>
      <c r="AI318">
        <v>1004.5</v>
      </c>
      <c r="AJ318">
        <v>1004.5</v>
      </c>
      <c r="AK318">
        <v>66.699999999999989</v>
      </c>
      <c r="AL318">
        <v>26.979654178674352</v>
      </c>
      <c r="AM318">
        <v>4.96</v>
      </c>
    </row>
    <row r="319" spans="1:39" hidden="1" x14ac:dyDescent="0.3">
      <c r="A319" t="s">
        <v>1458</v>
      </c>
      <c r="B319" t="s">
        <v>1133</v>
      </c>
      <c r="C319">
        <v>4500</v>
      </c>
      <c r="D319">
        <v>2185</v>
      </c>
      <c r="E319">
        <v>3.7</v>
      </c>
      <c r="F319">
        <v>22</v>
      </c>
      <c r="G319">
        <v>2.64</v>
      </c>
      <c r="H319">
        <v>9.4600000000000001E-19</v>
      </c>
      <c r="I319">
        <v>5.5E+20</v>
      </c>
      <c r="J319">
        <v>5.5</v>
      </c>
      <c r="K319">
        <v>5830</v>
      </c>
      <c r="L319">
        <v>550</v>
      </c>
      <c r="N319" t="s">
        <v>1453</v>
      </c>
      <c r="O319" t="s">
        <v>1453</v>
      </c>
      <c r="P319" t="s">
        <v>1453</v>
      </c>
      <c r="Q319" t="s">
        <v>1453</v>
      </c>
      <c r="R319" t="s">
        <v>1453</v>
      </c>
      <c r="S319" t="s">
        <v>1453</v>
      </c>
      <c r="T319" t="s">
        <v>1453</v>
      </c>
      <c r="U319" t="s">
        <v>1453</v>
      </c>
      <c r="V319">
        <v>5830</v>
      </c>
      <c r="W319">
        <v>1.425</v>
      </c>
      <c r="X319" t="s">
        <v>1453</v>
      </c>
      <c r="Y319" t="s">
        <v>1453</v>
      </c>
      <c r="Z319" t="s">
        <v>1468</v>
      </c>
      <c r="AA319">
        <v>0.93</v>
      </c>
      <c r="AB319">
        <v>7.0000000000000007E-2</v>
      </c>
      <c r="AC319">
        <v>0.5</v>
      </c>
      <c r="AD319">
        <v>0.5</v>
      </c>
      <c r="AE319">
        <v>0.5</v>
      </c>
      <c r="AF319">
        <v>0.5</v>
      </c>
      <c r="AG319">
        <v>199.5</v>
      </c>
      <c r="AH319">
        <v>199.5</v>
      </c>
      <c r="AI319">
        <v>294</v>
      </c>
      <c r="AJ319">
        <v>294</v>
      </c>
      <c r="AK319">
        <v>29900</v>
      </c>
      <c r="AL319">
        <v>26.843478260869563</v>
      </c>
      <c r="AM319">
        <v>4.45</v>
      </c>
    </row>
    <row r="320" spans="1:39" hidden="1" x14ac:dyDescent="0.3">
      <c r="A320" t="s">
        <v>1458</v>
      </c>
      <c r="B320" t="s">
        <v>1236</v>
      </c>
      <c r="C320">
        <v>1038</v>
      </c>
      <c r="D320">
        <v>7830</v>
      </c>
      <c r="G320">
        <v>1.595</v>
      </c>
      <c r="H320">
        <v>2.2450000000000001</v>
      </c>
      <c r="I320">
        <v>77</v>
      </c>
      <c r="J320">
        <v>16</v>
      </c>
      <c r="K320">
        <v>907.5</v>
      </c>
      <c r="L320">
        <v>341</v>
      </c>
      <c r="M320">
        <v>1420</v>
      </c>
      <c r="N320" t="s">
        <v>1453</v>
      </c>
      <c r="O320" t="s">
        <v>1453</v>
      </c>
      <c r="P320" t="s">
        <v>1453</v>
      </c>
      <c r="Q320" t="s">
        <v>1453</v>
      </c>
      <c r="R320" t="s">
        <v>1453</v>
      </c>
      <c r="S320" t="s">
        <v>1453</v>
      </c>
      <c r="T320" t="s">
        <v>1453</v>
      </c>
      <c r="U320" t="s">
        <v>1453</v>
      </c>
      <c r="V320">
        <v>1055</v>
      </c>
      <c r="W320">
        <v>18.55</v>
      </c>
      <c r="X320" t="s">
        <v>1453</v>
      </c>
      <c r="Y320" t="s">
        <v>1453</v>
      </c>
      <c r="Z320" t="s">
        <v>1468</v>
      </c>
      <c r="AA320">
        <v>0.93</v>
      </c>
      <c r="AB320">
        <v>7.0000000000000007E-2</v>
      </c>
      <c r="AC320">
        <v>0.5</v>
      </c>
      <c r="AD320">
        <v>0.5</v>
      </c>
      <c r="AE320">
        <v>0.5</v>
      </c>
      <c r="AF320">
        <v>0.5</v>
      </c>
      <c r="AG320">
        <v>202</v>
      </c>
      <c r="AH320">
        <v>202</v>
      </c>
      <c r="AI320">
        <v>1038</v>
      </c>
      <c r="AJ320">
        <v>1038</v>
      </c>
      <c r="AK320">
        <v>56.7</v>
      </c>
      <c r="AL320">
        <v>26.778544061302682</v>
      </c>
      <c r="AM320">
        <v>60.5</v>
      </c>
    </row>
    <row r="321" spans="1:39" hidden="1" x14ac:dyDescent="0.3">
      <c r="A321" t="s">
        <v>1458</v>
      </c>
      <c r="B321" t="s">
        <v>20</v>
      </c>
      <c r="C321">
        <v>622.5</v>
      </c>
      <c r="D321">
        <v>3325</v>
      </c>
      <c r="G321">
        <v>10.227499999999999</v>
      </c>
      <c r="H321">
        <v>26.6</v>
      </c>
      <c r="I321">
        <v>7.3250000000000002</v>
      </c>
      <c r="J321">
        <v>1.075</v>
      </c>
      <c r="K321">
        <v>547.5</v>
      </c>
      <c r="L321">
        <v>107.6</v>
      </c>
      <c r="M321">
        <v>640.5</v>
      </c>
      <c r="N321" t="s">
        <v>1453</v>
      </c>
      <c r="O321" t="s">
        <v>1453</v>
      </c>
      <c r="P321" t="s">
        <v>1453</v>
      </c>
      <c r="Q321" t="s">
        <v>1453</v>
      </c>
      <c r="R321" t="s">
        <v>1453</v>
      </c>
      <c r="S321" t="s">
        <v>1453</v>
      </c>
      <c r="T321" t="s">
        <v>1453</v>
      </c>
      <c r="U321" t="s">
        <v>1453</v>
      </c>
      <c r="V321">
        <v>557.5</v>
      </c>
      <c r="W321">
        <v>96.25</v>
      </c>
      <c r="X321" t="s">
        <v>1453</v>
      </c>
      <c r="Y321" t="s">
        <v>1453</v>
      </c>
      <c r="Z321" t="s">
        <v>1468</v>
      </c>
      <c r="AA321">
        <v>0.93</v>
      </c>
      <c r="AB321">
        <v>7.0000000000000007E-2</v>
      </c>
      <c r="AC321">
        <v>0.5</v>
      </c>
      <c r="AD321">
        <v>0.5</v>
      </c>
      <c r="AE321">
        <v>0.5</v>
      </c>
      <c r="AF321">
        <v>0.5</v>
      </c>
      <c r="AG321">
        <v>135.25</v>
      </c>
      <c r="AH321">
        <v>135.25</v>
      </c>
      <c r="AI321">
        <v>652.5</v>
      </c>
      <c r="AJ321">
        <v>652.5</v>
      </c>
      <c r="AK321">
        <v>3520</v>
      </c>
      <c r="AL321">
        <v>26.541541353383458</v>
      </c>
      <c r="AM321">
        <v>5.3049999999999997</v>
      </c>
    </row>
    <row r="322" spans="1:39" hidden="1" x14ac:dyDescent="0.3">
      <c r="A322" t="s">
        <v>1458</v>
      </c>
      <c r="B322" t="s">
        <v>1272</v>
      </c>
      <c r="C322">
        <v>795</v>
      </c>
      <c r="D322">
        <v>7800</v>
      </c>
      <c r="G322">
        <v>2.5249999999999999</v>
      </c>
      <c r="H322">
        <v>2.4049999999999998</v>
      </c>
      <c r="I322">
        <v>72</v>
      </c>
      <c r="J322">
        <v>19</v>
      </c>
      <c r="K322">
        <v>795</v>
      </c>
      <c r="L322">
        <v>325</v>
      </c>
      <c r="M322">
        <v>1480</v>
      </c>
      <c r="N322" t="s">
        <v>1453</v>
      </c>
      <c r="O322" t="s">
        <v>1453</v>
      </c>
      <c r="P322" t="s">
        <v>1453</v>
      </c>
      <c r="Q322" t="s">
        <v>1453</v>
      </c>
      <c r="R322" t="s">
        <v>1453</v>
      </c>
      <c r="S322" t="s">
        <v>1453</v>
      </c>
      <c r="T322" t="s">
        <v>1453</v>
      </c>
      <c r="U322" t="s">
        <v>1453</v>
      </c>
      <c r="V322">
        <v>967.5</v>
      </c>
      <c r="W322">
        <v>25</v>
      </c>
      <c r="X322" t="s">
        <v>1453</v>
      </c>
      <c r="Y322" t="s">
        <v>1453</v>
      </c>
      <c r="Z322" t="s">
        <v>1468</v>
      </c>
      <c r="AA322">
        <v>0.93</v>
      </c>
      <c r="AB322">
        <v>7.0000000000000007E-2</v>
      </c>
      <c r="AC322">
        <v>0.5</v>
      </c>
      <c r="AD322">
        <v>0.5</v>
      </c>
      <c r="AE322">
        <v>0.5</v>
      </c>
      <c r="AF322">
        <v>0.5</v>
      </c>
      <c r="AG322">
        <v>200</v>
      </c>
      <c r="AH322">
        <v>200</v>
      </c>
      <c r="AI322">
        <v>1032.5</v>
      </c>
      <c r="AJ322">
        <v>1032.5</v>
      </c>
      <c r="AK322">
        <v>22.8</v>
      </c>
      <c r="AL322">
        <v>26.474358974358974</v>
      </c>
      <c r="AM322">
        <v>10.59</v>
      </c>
    </row>
    <row r="323" spans="1:39" hidden="1" x14ac:dyDescent="0.3">
      <c r="A323" t="s">
        <v>1458</v>
      </c>
      <c r="B323" t="s">
        <v>714</v>
      </c>
      <c r="C323">
        <v>780</v>
      </c>
      <c r="D323">
        <v>7850</v>
      </c>
      <c r="G323">
        <v>3.7749999999999999</v>
      </c>
      <c r="H323">
        <v>8.625</v>
      </c>
      <c r="I323">
        <v>22.5</v>
      </c>
      <c r="J323">
        <v>19</v>
      </c>
      <c r="K323">
        <v>780</v>
      </c>
      <c r="L323">
        <v>290</v>
      </c>
      <c r="M323">
        <v>1435</v>
      </c>
      <c r="N323" t="s">
        <v>1453</v>
      </c>
      <c r="O323" t="s">
        <v>1453</v>
      </c>
      <c r="P323" t="s">
        <v>1453</v>
      </c>
      <c r="Q323" t="s">
        <v>1453</v>
      </c>
      <c r="R323" t="s">
        <v>1453</v>
      </c>
      <c r="S323" t="s">
        <v>1453</v>
      </c>
      <c r="T323" t="s">
        <v>1453</v>
      </c>
      <c r="U323" t="s">
        <v>1453</v>
      </c>
      <c r="V323">
        <v>897.5</v>
      </c>
      <c r="W323">
        <v>45</v>
      </c>
      <c r="X323" t="s">
        <v>1453</v>
      </c>
      <c r="Y323" t="s">
        <v>1453</v>
      </c>
      <c r="Z323" t="s">
        <v>1468</v>
      </c>
      <c r="AA323">
        <v>0.93</v>
      </c>
      <c r="AB323">
        <v>7.0000000000000007E-2</v>
      </c>
      <c r="AC323">
        <v>0.5</v>
      </c>
      <c r="AD323">
        <v>0.5</v>
      </c>
      <c r="AE323">
        <v>0.5</v>
      </c>
      <c r="AF323">
        <v>0.5</v>
      </c>
      <c r="AG323">
        <v>206.5</v>
      </c>
      <c r="AH323">
        <v>206.5</v>
      </c>
      <c r="AI323">
        <v>1000</v>
      </c>
      <c r="AJ323">
        <v>1000</v>
      </c>
      <c r="AK323">
        <v>10.35</v>
      </c>
      <c r="AL323">
        <v>26.305732484076433</v>
      </c>
      <c r="AM323">
        <v>14.695</v>
      </c>
    </row>
    <row r="324" spans="1:39" hidden="1" x14ac:dyDescent="0.3">
      <c r="A324" t="s">
        <v>1459</v>
      </c>
      <c r="B324" t="s">
        <v>565</v>
      </c>
      <c r="C324">
        <v>324</v>
      </c>
      <c r="D324">
        <v>1525</v>
      </c>
      <c r="G324">
        <v>0.16955000000000001</v>
      </c>
      <c r="H324">
        <v>4.9249999999999999E-4</v>
      </c>
      <c r="I324">
        <v>475500</v>
      </c>
      <c r="J324">
        <v>1.02</v>
      </c>
      <c r="K324">
        <v>467</v>
      </c>
      <c r="L324">
        <v>16.149999999999999</v>
      </c>
      <c r="N324" t="s">
        <v>1453</v>
      </c>
      <c r="O324" t="s">
        <v>1453</v>
      </c>
      <c r="P324" t="s">
        <v>1453</v>
      </c>
      <c r="Q324" t="s">
        <v>1453</v>
      </c>
      <c r="R324" t="s">
        <v>1453</v>
      </c>
      <c r="S324" t="s">
        <v>1453</v>
      </c>
      <c r="T324" t="s">
        <v>1453</v>
      </c>
      <c r="U324" t="s">
        <v>1453</v>
      </c>
      <c r="V324">
        <v>467.5</v>
      </c>
      <c r="W324">
        <v>1.64</v>
      </c>
      <c r="X324" t="s">
        <v>1453</v>
      </c>
      <c r="Y324" t="s">
        <v>1453</v>
      </c>
      <c r="Z324" t="s">
        <v>1468</v>
      </c>
      <c r="AA324">
        <v>0.93</v>
      </c>
      <c r="AB324">
        <v>7.0000000000000007E-2</v>
      </c>
      <c r="AC324">
        <v>0.5</v>
      </c>
      <c r="AD324">
        <v>0.5</v>
      </c>
      <c r="AE324">
        <v>0.5</v>
      </c>
      <c r="AF324">
        <v>0.5</v>
      </c>
      <c r="AG324">
        <v>61</v>
      </c>
      <c r="AH324">
        <v>61</v>
      </c>
      <c r="AI324">
        <v>653.5</v>
      </c>
      <c r="AJ324">
        <v>653.5</v>
      </c>
      <c r="AK324">
        <v>132</v>
      </c>
      <c r="AL324">
        <v>26.14</v>
      </c>
      <c r="AM324">
        <v>16.05</v>
      </c>
    </row>
    <row r="325" spans="1:39" hidden="1" x14ac:dyDescent="0.3">
      <c r="A325" t="s">
        <v>1458</v>
      </c>
      <c r="B325" t="s">
        <v>1036</v>
      </c>
      <c r="C325">
        <v>963</v>
      </c>
      <c r="D325">
        <v>8080</v>
      </c>
      <c r="G325">
        <v>0.84350000000000003</v>
      </c>
      <c r="H325">
        <v>1.8</v>
      </c>
      <c r="I325">
        <v>100</v>
      </c>
      <c r="J325">
        <v>12</v>
      </c>
      <c r="K325">
        <v>948</v>
      </c>
      <c r="L325">
        <v>365</v>
      </c>
      <c r="M325">
        <v>1350</v>
      </c>
      <c r="N325" t="s">
        <v>1453</v>
      </c>
      <c r="O325" t="s">
        <v>1453</v>
      </c>
      <c r="P325" t="s">
        <v>1453</v>
      </c>
      <c r="Q325" t="s">
        <v>1453</v>
      </c>
      <c r="R325" t="s">
        <v>1453</v>
      </c>
      <c r="S325" t="s">
        <v>1453</v>
      </c>
      <c r="T325" t="s">
        <v>1453</v>
      </c>
      <c r="U325" t="s">
        <v>1453</v>
      </c>
      <c r="V325">
        <v>1200</v>
      </c>
      <c r="W325">
        <v>12.3</v>
      </c>
      <c r="X325" t="s">
        <v>1453</v>
      </c>
      <c r="Y325" t="s">
        <v>1453</v>
      </c>
      <c r="Z325" t="s">
        <v>1468</v>
      </c>
      <c r="AA325">
        <v>0.93</v>
      </c>
      <c r="AB325">
        <v>7.0000000000000007E-2</v>
      </c>
      <c r="AC325">
        <v>0.5</v>
      </c>
      <c r="AD325">
        <v>0.5</v>
      </c>
      <c r="AE325">
        <v>0.5</v>
      </c>
      <c r="AF325">
        <v>0.5</v>
      </c>
      <c r="AG325">
        <v>210</v>
      </c>
      <c r="AH325">
        <v>210</v>
      </c>
      <c r="AI325">
        <v>1005</v>
      </c>
      <c r="AJ325">
        <v>1005</v>
      </c>
      <c r="AK325">
        <v>145.5</v>
      </c>
      <c r="AL325">
        <v>26.120049504950494</v>
      </c>
      <c r="AM325">
        <v>71.849999999999994</v>
      </c>
    </row>
    <row r="326" spans="1:39" hidden="1" x14ac:dyDescent="0.3">
      <c r="A326" t="s">
        <v>1458</v>
      </c>
      <c r="B326" t="s">
        <v>466</v>
      </c>
      <c r="C326">
        <v>722.5</v>
      </c>
      <c r="D326">
        <v>7850</v>
      </c>
      <c r="G326">
        <v>3.9350000000000001</v>
      </c>
      <c r="H326">
        <v>9.9350000000000005</v>
      </c>
      <c r="I326">
        <v>17.5</v>
      </c>
      <c r="J326">
        <v>19</v>
      </c>
      <c r="K326">
        <v>722.5</v>
      </c>
      <c r="L326">
        <v>265</v>
      </c>
      <c r="M326">
        <v>1475</v>
      </c>
      <c r="N326" t="s">
        <v>1453</v>
      </c>
      <c r="O326" t="s">
        <v>1453</v>
      </c>
      <c r="P326" t="s">
        <v>1453</v>
      </c>
      <c r="Q326" t="s">
        <v>1453</v>
      </c>
      <c r="R326" t="s">
        <v>1453</v>
      </c>
      <c r="S326" t="s">
        <v>1453</v>
      </c>
      <c r="T326" t="s">
        <v>1453</v>
      </c>
      <c r="U326" t="s">
        <v>1453</v>
      </c>
      <c r="V326">
        <v>827.5</v>
      </c>
      <c r="W326">
        <v>50</v>
      </c>
      <c r="X326" t="s">
        <v>1453</v>
      </c>
      <c r="Y326" t="s">
        <v>1453</v>
      </c>
      <c r="Z326" t="s">
        <v>1468</v>
      </c>
      <c r="AA326">
        <v>0.93</v>
      </c>
      <c r="AB326">
        <v>7.0000000000000007E-2</v>
      </c>
      <c r="AC326">
        <v>0.5</v>
      </c>
      <c r="AD326">
        <v>0.5</v>
      </c>
      <c r="AE326">
        <v>0.5</v>
      </c>
      <c r="AF326">
        <v>0.5</v>
      </c>
      <c r="AG326">
        <v>207.5</v>
      </c>
      <c r="AH326">
        <v>207.5</v>
      </c>
      <c r="AI326">
        <v>987.5</v>
      </c>
      <c r="AJ326">
        <v>987.5</v>
      </c>
      <c r="AK326">
        <v>10.265000000000001</v>
      </c>
      <c r="AL326">
        <v>26.102707006369428</v>
      </c>
      <c r="AM326">
        <v>4.99</v>
      </c>
    </row>
    <row r="327" spans="1:39" hidden="1" x14ac:dyDescent="0.3">
      <c r="A327" t="s">
        <v>1458</v>
      </c>
      <c r="B327" t="s">
        <v>1305</v>
      </c>
      <c r="C327">
        <v>1450</v>
      </c>
      <c r="D327">
        <v>7720</v>
      </c>
      <c r="G327">
        <v>1.365</v>
      </c>
      <c r="H327">
        <v>1.6950000000000001</v>
      </c>
      <c r="I327">
        <v>102</v>
      </c>
      <c r="J327">
        <v>13</v>
      </c>
      <c r="K327">
        <v>1380</v>
      </c>
      <c r="L327">
        <v>448</v>
      </c>
      <c r="M327">
        <v>1420</v>
      </c>
      <c r="N327" t="s">
        <v>1453</v>
      </c>
      <c r="O327" t="s">
        <v>1453</v>
      </c>
      <c r="P327" t="s">
        <v>1453</v>
      </c>
      <c r="Q327" t="s">
        <v>1453</v>
      </c>
      <c r="R327" t="s">
        <v>1453</v>
      </c>
      <c r="S327" t="s">
        <v>1453</v>
      </c>
      <c r="T327" t="s">
        <v>1453</v>
      </c>
      <c r="U327" t="s">
        <v>1453</v>
      </c>
      <c r="V327">
        <v>1460</v>
      </c>
      <c r="W327">
        <v>14.6</v>
      </c>
      <c r="X327" t="s">
        <v>1453</v>
      </c>
      <c r="Y327" t="s">
        <v>1453</v>
      </c>
      <c r="Z327" t="s">
        <v>1468</v>
      </c>
      <c r="AA327">
        <v>0.93</v>
      </c>
      <c r="AB327">
        <v>7.0000000000000007E-2</v>
      </c>
      <c r="AC327">
        <v>0.5</v>
      </c>
      <c r="AD327">
        <v>0.5</v>
      </c>
      <c r="AE327">
        <v>0.5</v>
      </c>
      <c r="AF327">
        <v>0.5</v>
      </c>
      <c r="AG327">
        <v>211</v>
      </c>
      <c r="AH327">
        <v>211</v>
      </c>
      <c r="AI327">
        <v>955</v>
      </c>
      <c r="AJ327">
        <v>955</v>
      </c>
      <c r="AK327">
        <v>76.25</v>
      </c>
      <c r="AL327">
        <v>26.101683937823836</v>
      </c>
      <c r="AM327">
        <v>28.1</v>
      </c>
    </row>
    <row r="328" spans="1:39" hidden="1" x14ac:dyDescent="0.3">
      <c r="A328" t="s">
        <v>1458</v>
      </c>
      <c r="B328" t="s">
        <v>1390</v>
      </c>
      <c r="C328">
        <v>789.5</v>
      </c>
      <c r="D328">
        <v>4375</v>
      </c>
      <c r="G328">
        <v>0.71</v>
      </c>
      <c r="H328">
        <v>0.86899999999999999</v>
      </c>
      <c r="I328">
        <v>198.5</v>
      </c>
      <c r="J328">
        <v>9</v>
      </c>
      <c r="K328">
        <v>798</v>
      </c>
      <c r="L328">
        <v>360</v>
      </c>
      <c r="M328">
        <v>1540</v>
      </c>
      <c r="N328" t="s">
        <v>1453</v>
      </c>
      <c r="O328" t="s">
        <v>1453</v>
      </c>
      <c r="P328" t="s">
        <v>1453</v>
      </c>
      <c r="Q328" t="s">
        <v>1453</v>
      </c>
      <c r="R328" t="s">
        <v>1453</v>
      </c>
      <c r="S328" t="s">
        <v>1453</v>
      </c>
      <c r="T328" t="s">
        <v>1453</v>
      </c>
      <c r="U328" t="s">
        <v>1453</v>
      </c>
      <c r="V328">
        <v>879</v>
      </c>
      <c r="W328">
        <v>6.3550000000000004</v>
      </c>
      <c r="X328" t="s">
        <v>1453</v>
      </c>
      <c r="Y328" t="s">
        <v>1453</v>
      </c>
      <c r="Z328" t="s">
        <v>1468</v>
      </c>
      <c r="AA328">
        <v>0.93</v>
      </c>
      <c r="AB328">
        <v>7.0000000000000007E-2</v>
      </c>
      <c r="AC328">
        <v>0.5</v>
      </c>
      <c r="AD328">
        <v>0.5</v>
      </c>
      <c r="AE328">
        <v>0.5</v>
      </c>
      <c r="AF328">
        <v>0.5</v>
      </c>
      <c r="AG328">
        <v>62.5</v>
      </c>
      <c r="AH328">
        <v>125</v>
      </c>
      <c r="AI328">
        <v>907</v>
      </c>
      <c r="AJ328">
        <v>907</v>
      </c>
      <c r="AK328">
        <v>183</v>
      </c>
      <c r="AL328">
        <v>25.914285714285715</v>
      </c>
      <c r="AM328">
        <v>44.4</v>
      </c>
    </row>
    <row r="329" spans="1:39" hidden="1" x14ac:dyDescent="0.3">
      <c r="A329" t="s">
        <v>1458</v>
      </c>
      <c r="B329" t="s">
        <v>432</v>
      </c>
      <c r="C329">
        <v>980</v>
      </c>
      <c r="D329">
        <v>7850</v>
      </c>
      <c r="G329">
        <v>4.3150000000000004</v>
      </c>
      <c r="H329">
        <v>9.36</v>
      </c>
      <c r="I329">
        <v>18.5</v>
      </c>
      <c r="J329">
        <v>12</v>
      </c>
      <c r="K329">
        <v>980</v>
      </c>
      <c r="L329">
        <v>390</v>
      </c>
      <c r="M329">
        <v>1405</v>
      </c>
      <c r="N329" t="s">
        <v>1453</v>
      </c>
      <c r="O329" t="s">
        <v>1453</v>
      </c>
      <c r="P329" t="s">
        <v>1453</v>
      </c>
      <c r="Q329" t="s">
        <v>1453</v>
      </c>
      <c r="R329" t="s">
        <v>1453</v>
      </c>
      <c r="S329" t="s">
        <v>1453</v>
      </c>
      <c r="T329" t="s">
        <v>1453</v>
      </c>
      <c r="U329" t="s">
        <v>1453</v>
      </c>
      <c r="V329">
        <v>1305</v>
      </c>
      <c r="W329">
        <v>50.5</v>
      </c>
      <c r="X329" t="s">
        <v>1453</v>
      </c>
      <c r="Y329" t="s">
        <v>1453</v>
      </c>
      <c r="Z329" t="s">
        <v>1468</v>
      </c>
      <c r="AA329">
        <v>0.93</v>
      </c>
      <c r="AB329">
        <v>7.0000000000000007E-2</v>
      </c>
      <c r="AC329">
        <v>0.5</v>
      </c>
      <c r="AD329">
        <v>0.5</v>
      </c>
      <c r="AE329">
        <v>0.5</v>
      </c>
      <c r="AF329">
        <v>0.5</v>
      </c>
      <c r="AG329">
        <v>207.5</v>
      </c>
      <c r="AH329">
        <v>207.5</v>
      </c>
      <c r="AI329">
        <v>980</v>
      </c>
      <c r="AJ329">
        <v>980</v>
      </c>
      <c r="AK329">
        <v>10.23</v>
      </c>
      <c r="AL329">
        <v>25.904458598726116</v>
      </c>
      <c r="AM329">
        <v>7.0750000000000002</v>
      </c>
    </row>
    <row r="330" spans="1:39" hidden="1" x14ac:dyDescent="0.3">
      <c r="A330" t="s">
        <v>1458</v>
      </c>
      <c r="B330" t="s">
        <v>433</v>
      </c>
      <c r="C330">
        <v>952.5</v>
      </c>
      <c r="D330">
        <v>7850</v>
      </c>
      <c r="G330">
        <v>4.3150000000000004</v>
      </c>
      <c r="H330">
        <v>9.36</v>
      </c>
      <c r="I330">
        <v>18.5</v>
      </c>
      <c r="J330">
        <v>13</v>
      </c>
      <c r="K330">
        <v>952.5</v>
      </c>
      <c r="L330">
        <v>380</v>
      </c>
      <c r="M330">
        <v>1405</v>
      </c>
      <c r="N330" t="s">
        <v>1453</v>
      </c>
      <c r="O330" t="s">
        <v>1453</v>
      </c>
      <c r="P330" t="s">
        <v>1453</v>
      </c>
      <c r="Q330" t="s">
        <v>1453</v>
      </c>
      <c r="R330" t="s">
        <v>1453</v>
      </c>
      <c r="S330" t="s">
        <v>1453</v>
      </c>
      <c r="T330" t="s">
        <v>1453</v>
      </c>
      <c r="U330" t="s">
        <v>1453</v>
      </c>
      <c r="V330">
        <v>1295</v>
      </c>
      <c r="W330">
        <v>50.5</v>
      </c>
      <c r="X330" t="s">
        <v>1453</v>
      </c>
      <c r="Y330" t="s">
        <v>1453</v>
      </c>
      <c r="Z330" t="s">
        <v>1468</v>
      </c>
      <c r="AA330">
        <v>0.93</v>
      </c>
      <c r="AB330">
        <v>7.0000000000000007E-2</v>
      </c>
      <c r="AC330">
        <v>0.5</v>
      </c>
      <c r="AD330">
        <v>0.5</v>
      </c>
      <c r="AE330">
        <v>0.5</v>
      </c>
      <c r="AF330">
        <v>0.5</v>
      </c>
      <c r="AG330">
        <v>207.5</v>
      </c>
      <c r="AH330">
        <v>207.5</v>
      </c>
      <c r="AI330">
        <v>980</v>
      </c>
      <c r="AJ330">
        <v>980</v>
      </c>
      <c r="AK330">
        <v>10.23</v>
      </c>
      <c r="AL330">
        <v>25.904458598726116</v>
      </c>
      <c r="AM330">
        <v>7.0750000000000002</v>
      </c>
    </row>
    <row r="331" spans="1:39" hidden="1" x14ac:dyDescent="0.3">
      <c r="A331" t="s">
        <v>1458</v>
      </c>
      <c r="B331" t="s">
        <v>1037</v>
      </c>
      <c r="C331">
        <v>792.5</v>
      </c>
      <c r="D331">
        <v>7900</v>
      </c>
      <c r="G331">
        <v>0.91949999999999998</v>
      </c>
      <c r="H331">
        <v>1.1950000000000001</v>
      </c>
      <c r="I331">
        <v>144</v>
      </c>
      <c r="J331">
        <v>5.5</v>
      </c>
      <c r="K331">
        <v>792.5</v>
      </c>
      <c r="L331">
        <v>360</v>
      </c>
      <c r="M331">
        <v>1275</v>
      </c>
      <c r="N331" t="s">
        <v>1453</v>
      </c>
      <c r="O331" t="s">
        <v>1453</v>
      </c>
      <c r="P331" t="s">
        <v>1453</v>
      </c>
      <c r="Q331" t="s">
        <v>1453</v>
      </c>
      <c r="R331" t="s">
        <v>1453</v>
      </c>
      <c r="S331" t="s">
        <v>1453</v>
      </c>
      <c r="T331" t="s">
        <v>1453</v>
      </c>
      <c r="U331" t="s">
        <v>1453</v>
      </c>
      <c r="V331">
        <v>872.5</v>
      </c>
      <c r="W331">
        <v>11</v>
      </c>
      <c r="X331" t="s">
        <v>1453</v>
      </c>
      <c r="Y331" t="s">
        <v>1453</v>
      </c>
      <c r="Z331" t="s">
        <v>1468</v>
      </c>
      <c r="AA331">
        <v>0.93</v>
      </c>
      <c r="AB331">
        <v>7.0000000000000007E-2</v>
      </c>
      <c r="AC331">
        <v>0.5</v>
      </c>
      <c r="AD331">
        <v>0.5</v>
      </c>
      <c r="AE331">
        <v>0.5</v>
      </c>
      <c r="AF331">
        <v>0.5</v>
      </c>
      <c r="AG331">
        <v>215.5</v>
      </c>
      <c r="AH331">
        <v>215.5</v>
      </c>
      <c r="AI331">
        <v>948</v>
      </c>
      <c r="AJ331">
        <v>948</v>
      </c>
      <c r="AK331">
        <v>145.5</v>
      </c>
      <c r="AL331">
        <v>25.86</v>
      </c>
      <c r="AM331">
        <v>28.6</v>
      </c>
    </row>
    <row r="332" spans="1:39" hidden="1" x14ac:dyDescent="0.3">
      <c r="A332" t="s">
        <v>1458</v>
      </c>
      <c r="B332" t="s">
        <v>987</v>
      </c>
      <c r="C332">
        <v>327</v>
      </c>
      <c r="D332">
        <v>8070</v>
      </c>
      <c r="G332">
        <v>0.82250000000000001</v>
      </c>
      <c r="H332">
        <v>1.64</v>
      </c>
      <c r="I332">
        <v>105</v>
      </c>
      <c r="J332">
        <v>43.9</v>
      </c>
      <c r="K332">
        <v>327</v>
      </c>
      <c r="L332">
        <v>220</v>
      </c>
      <c r="M332">
        <v>1300</v>
      </c>
      <c r="N332" t="s">
        <v>1453</v>
      </c>
      <c r="O332" t="s">
        <v>1453</v>
      </c>
      <c r="P332" t="s">
        <v>1453</v>
      </c>
      <c r="Q332" t="s">
        <v>1453</v>
      </c>
      <c r="R332" t="s">
        <v>1453</v>
      </c>
      <c r="S332" t="s">
        <v>1453</v>
      </c>
      <c r="T332" t="s">
        <v>1453</v>
      </c>
      <c r="U332" t="s">
        <v>1453</v>
      </c>
      <c r="V332">
        <v>710.5</v>
      </c>
      <c r="W332">
        <v>11.8</v>
      </c>
      <c r="X332" t="s">
        <v>1453</v>
      </c>
      <c r="Y332" t="s">
        <v>1453</v>
      </c>
      <c r="Z332" t="s">
        <v>1468</v>
      </c>
      <c r="AA332">
        <v>0.93</v>
      </c>
      <c r="AB332">
        <v>7.0000000000000007E-2</v>
      </c>
      <c r="AC332">
        <v>0.5</v>
      </c>
      <c r="AD332">
        <v>0.5</v>
      </c>
      <c r="AE332">
        <v>0.5</v>
      </c>
      <c r="AF332">
        <v>0.5</v>
      </c>
      <c r="AG332">
        <v>207.5</v>
      </c>
      <c r="AH332">
        <v>207.5</v>
      </c>
      <c r="AI332">
        <v>1005</v>
      </c>
      <c r="AJ332">
        <v>1005</v>
      </c>
      <c r="AK332">
        <v>175.5</v>
      </c>
      <c r="AL332">
        <v>25.841078066914498</v>
      </c>
      <c r="AM332">
        <v>40.4</v>
      </c>
    </row>
    <row r="333" spans="1:39" hidden="1" x14ac:dyDescent="0.3">
      <c r="A333" t="s">
        <v>1458</v>
      </c>
      <c r="B333" t="s">
        <v>1371</v>
      </c>
      <c r="C333">
        <v>1080</v>
      </c>
      <c r="D333">
        <v>4520</v>
      </c>
      <c r="G333">
        <v>0.85149999999999992</v>
      </c>
      <c r="H333">
        <v>1.23</v>
      </c>
      <c r="I333">
        <v>142</v>
      </c>
      <c r="J333">
        <v>12.5</v>
      </c>
      <c r="K333">
        <v>990.5</v>
      </c>
      <c r="L333">
        <v>280</v>
      </c>
      <c r="M333">
        <v>1560</v>
      </c>
      <c r="N333" t="s">
        <v>1453</v>
      </c>
      <c r="O333" t="s">
        <v>1453</v>
      </c>
      <c r="P333" t="s">
        <v>1453</v>
      </c>
      <c r="Q333" t="s">
        <v>1453</v>
      </c>
      <c r="R333" t="s">
        <v>1453</v>
      </c>
      <c r="S333" t="s">
        <v>1453</v>
      </c>
      <c r="T333" t="s">
        <v>1453</v>
      </c>
      <c r="U333" t="s">
        <v>1453</v>
      </c>
      <c r="V333">
        <v>1002.5</v>
      </c>
      <c r="W333">
        <v>7.5</v>
      </c>
      <c r="X333" t="s">
        <v>1453</v>
      </c>
      <c r="Y333" t="s">
        <v>1453</v>
      </c>
      <c r="Z333" t="s">
        <v>1468</v>
      </c>
      <c r="AA333">
        <v>0.93</v>
      </c>
      <c r="AB333">
        <v>7.0000000000000007E-2</v>
      </c>
      <c r="AC333">
        <v>0.5</v>
      </c>
      <c r="AD333">
        <v>0.5</v>
      </c>
      <c r="AE333">
        <v>0.5</v>
      </c>
      <c r="AF333">
        <v>0.5</v>
      </c>
      <c r="AG333">
        <v>113</v>
      </c>
      <c r="AH333">
        <v>113</v>
      </c>
      <c r="AI333">
        <v>1032.5</v>
      </c>
      <c r="AJ333">
        <v>1032.5</v>
      </c>
      <c r="AK333">
        <v>181.5</v>
      </c>
      <c r="AL333">
        <v>25.8125</v>
      </c>
      <c r="AM333">
        <v>43.650000000000013</v>
      </c>
    </row>
    <row r="334" spans="1:39" hidden="1" x14ac:dyDescent="0.3">
      <c r="A334" t="s">
        <v>1458</v>
      </c>
      <c r="B334" t="s">
        <v>1381</v>
      </c>
      <c r="C334">
        <v>215</v>
      </c>
      <c r="D334">
        <v>4510</v>
      </c>
      <c r="G334">
        <v>2</v>
      </c>
      <c r="H334">
        <v>3.36</v>
      </c>
      <c r="I334">
        <v>51.3</v>
      </c>
      <c r="J334">
        <v>21.5</v>
      </c>
      <c r="K334">
        <v>215</v>
      </c>
      <c r="L334">
        <v>180</v>
      </c>
      <c r="M334">
        <v>1565</v>
      </c>
      <c r="N334" t="s">
        <v>1453</v>
      </c>
      <c r="O334" t="s">
        <v>1453</v>
      </c>
      <c r="P334" t="s">
        <v>1453</v>
      </c>
      <c r="Q334" t="s">
        <v>1453</v>
      </c>
      <c r="R334" t="s">
        <v>1453</v>
      </c>
      <c r="S334" t="s">
        <v>1453</v>
      </c>
      <c r="T334" t="s">
        <v>1453</v>
      </c>
      <c r="U334" t="s">
        <v>1453</v>
      </c>
      <c r="V334">
        <v>551.5</v>
      </c>
      <c r="W334">
        <v>19</v>
      </c>
      <c r="X334" t="s">
        <v>1453</v>
      </c>
      <c r="Y334" t="s">
        <v>1453</v>
      </c>
      <c r="Z334" t="s">
        <v>1468</v>
      </c>
      <c r="AA334">
        <v>0.93</v>
      </c>
      <c r="AB334">
        <v>7.0000000000000007E-2</v>
      </c>
      <c r="AC334">
        <v>0.5</v>
      </c>
      <c r="AD334">
        <v>0.5</v>
      </c>
      <c r="AE334">
        <v>0.5</v>
      </c>
      <c r="AF334">
        <v>0.5</v>
      </c>
      <c r="AG334">
        <v>103</v>
      </c>
      <c r="AH334">
        <v>103</v>
      </c>
      <c r="AI334">
        <v>1130</v>
      </c>
      <c r="AJ334">
        <v>1130</v>
      </c>
      <c r="AK334">
        <v>212</v>
      </c>
      <c r="AL334">
        <v>25.807095343680711</v>
      </c>
      <c r="AM334">
        <v>41.25</v>
      </c>
    </row>
    <row r="335" spans="1:39" hidden="1" x14ac:dyDescent="0.3">
      <c r="A335" t="s">
        <v>1458</v>
      </c>
      <c r="B335" t="s">
        <v>1041</v>
      </c>
      <c r="C335">
        <v>581</v>
      </c>
      <c r="D335">
        <v>8300</v>
      </c>
      <c r="G335">
        <v>1.165</v>
      </c>
      <c r="H335">
        <v>1.605</v>
      </c>
      <c r="I335">
        <v>107.5</v>
      </c>
      <c r="J335">
        <v>25</v>
      </c>
      <c r="K335">
        <v>581</v>
      </c>
      <c r="L335">
        <v>178</v>
      </c>
      <c r="M335">
        <v>1400</v>
      </c>
      <c r="N335" t="s">
        <v>1453</v>
      </c>
      <c r="O335" t="s">
        <v>1453</v>
      </c>
      <c r="P335" t="s">
        <v>1453</v>
      </c>
      <c r="Q335" t="s">
        <v>1453</v>
      </c>
      <c r="R335" t="s">
        <v>1453</v>
      </c>
      <c r="S335" t="s">
        <v>1453</v>
      </c>
      <c r="T335" t="s">
        <v>1453</v>
      </c>
      <c r="U335" t="s">
        <v>1453</v>
      </c>
      <c r="V335">
        <v>930.5</v>
      </c>
      <c r="W335">
        <v>14.25</v>
      </c>
      <c r="X335" t="s">
        <v>1453</v>
      </c>
      <c r="Y335" t="s">
        <v>1453</v>
      </c>
      <c r="Z335" t="s">
        <v>1468</v>
      </c>
      <c r="AA335">
        <v>0.93</v>
      </c>
      <c r="AB335">
        <v>7.0000000000000007E-2</v>
      </c>
      <c r="AC335">
        <v>0.5</v>
      </c>
      <c r="AD335">
        <v>0.5</v>
      </c>
      <c r="AE335">
        <v>0.5</v>
      </c>
      <c r="AF335">
        <v>0.5</v>
      </c>
      <c r="AG335">
        <v>203</v>
      </c>
      <c r="AH335">
        <v>203</v>
      </c>
      <c r="AI335">
        <v>1055</v>
      </c>
      <c r="AJ335">
        <v>1055</v>
      </c>
      <c r="AK335">
        <v>192</v>
      </c>
      <c r="AL335">
        <v>25.80301204819277</v>
      </c>
      <c r="AM335">
        <v>76.400000000000006</v>
      </c>
    </row>
    <row r="336" spans="1:39" hidden="1" x14ac:dyDescent="0.3">
      <c r="A336" t="s">
        <v>1458</v>
      </c>
      <c r="B336" t="s">
        <v>710</v>
      </c>
      <c r="C336">
        <v>792.5</v>
      </c>
      <c r="D336">
        <v>7850</v>
      </c>
      <c r="G336">
        <v>3.7749999999999999</v>
      </c>
      <c r="H336">
        <v>8.625</v>
      </c>
      <c r="I336">
        <v>22.5</v>
      </c>
      <c r="J336">
        <v>22</v>
      </c>
      <c r="K336">
        <v>792.5</v>
      </c>
      <c r="L336">
        <v>277.5</v>
      </c>
      <c r="M336">
        <v>1460</v>
      </c>
      <c r="N336" t="s">
        <v>1453</v>
      </c>
      <c r="O336" t="s">
        <v>1453</v>
      </c>
      <c r="P336" t="s">
        <v>1453</v>
      </c>
      <c r="Q336" t="s">
        <v>1453</v>
      </c>
      <c r="R336" t="s">
        <v>1453</v>
      </c>
      <c r="S336" t="s">
        <v>1453</v>
      </c>
      <c r="T336" t="s">
        <v>1453</v>
      </c>
      <c r="U336" t="s">
        <v>1453</v>
      </c>
      <c r="V336">
        <v>882.5</v>
      </c>
      <c r="W336">
        <v>45</v>
      </c>
      <c r="X336" t="s">
        <v>1453</v>
      </c>
      <c r="Y336" t="s">
        <v>1453</v>
      </c>
      <c r="Z336" t="s">
        <v>1468</v>
      </c>
      <c r="AA336">
        <v>0.93</v>
      </c>
      <c r="AB336">
        <v>7.0000000000000007E-2</v>
      </c>
      <c r="AC336">
        <v>0.5</v>
      </c>
      <c r="AD336">
        <v>0.5</v>
      </c>
      <c r="AE336">
        <v>0.5</v>
      </c>
      <c r="AF336">
        <v>0.5</v>
      </c>
      <c r="AG336">
        <v>206.5</v>
      </c>
      <c r="AH336">
        <v>206.5</v>
      </c>
      <c r="AI336">
        <v>980</v>
      </c>
      <c r="AJ336">
        <v>980</v>
      </c>
      <c r="AK336">
        <v>10.3</v>
      </c>
      <c r="AL336">
        <v>25.779617834394905</v>
      </c>
      <c r="AM336">
        <v>14.695</v>
      </c>
    </row>
    <row r="337" spans="1:39" hidden="1" x14ac:dyDescent="0.3">
      <c r="A337" t="s">
        <v>1458</v>
      </c>
      <c r="B337" t="s">
        <v>1002</v>
      </c>
      <c r="C337">
        <v>720</v>
      </c>
      <c r="D337">
        <v>8025</v>
      </c>
      <c r="G337">
        <v>1.0229999999999999</v>
      </c>
      <c r="H337">
        <v>1.8</v>
      </c>
      <c r="I337">
        <v>100</v>
      </c>
      <c r="J337">
        <v>21</v>
      </c>
      <c r="K337">
        <v>720</v>
      </c>
      <c r="L337">
        <v>285</v>
      </c>
      <c r="M337">
        <v>1315</v>
      </c>
      <c r="N337" t="s">
        <v>1453</v>
      </c>
      <c r="O337" t="s">
        <v>1453</v>
      </c>
      <c r="P337" t="s">
        <v>1453</v>
      </c>
      <c r="Q337" t="s">
        <v>1453</v>
      </c>
      <c r="R337" t="s">
        <v>1453</v>
      </c>
      <c r="S337" t="s">
        <v>1453</v>
      </c>
      <c r="T337" t="s">
        <v>1453</v>
      </c>
      <c r="U337" t="s">
        <v>1453</v>
      </c>
      <c r="V337">
        <v>1080</v>
      </c>
      <c r="W337">
        <v>13</v>
      </c>
      <c r="X337" t="s">
        <v>1453</v>
      </c>
      <c r="Y337" t="s">
        <v>1453</v>
      </c>
      <c r="Z337" t="s">
        <v>1468</v>
      </c>
      <c r="AA337">
        <v>0.93</v>
      </c>
      <c r="AB337">
        <v>7.0000000000000007E-2</v>
      </c>
      <c r="AC337">
        <v>0.5</v>
      </c>
      <c r="AD337">
        <v>0.5</v>
      </c>
      <c r="AE337">
        <v>0.5</v>
      </c>
      <c r="AF337">
        <v>0.5</v>
      </c>
      <c r="AG337">
        <v>195</v>
      </c>
      <c r="AH337">
        <v>195</v>
      </c>
      <c r="AI337">
        <v>1060</v>
      </c>
      <c r="AJ337">
        <v>1060</v>
      </c>
      <c r="AK337">
        <v>181.5</v>
      </c>
      <c r="AL337">
        <v>25.757009345794394</v>
      </c>
      <c r="AM337">
        <v>21</v>
      </c>
    </row>
    <row r="338" spans="1:39" hidden="1" x14ac:dyDescent="0.3">
      <c r="A338" t="s">
        <v>1458</v>
      </c>
      <c r="B338" t="s">
        <v>1375</v>
      </c>
      <c r="C338">
        <v>985</v>
      </c>
      <c r="D338">
        <v>4935</v>
      </c>
      <c r="G338">
        <v>1.08</v>
      </c>
      <c r="H338">
        <v>1.2749999999999999</v>
      </c>
      <c r="I338">
        <v>135</v>
      </c>
      <c r="J338">
        <v>13.05</v>
      </c>
      <c r="K338">
        <v>885.5</v>
      </c>
      <c r="L338">
        <v>271</v>
      </c>
      <c r="M338">
        <v>1580</v>
      </c>
      <c r="N338" t="s">
        <v>1453</v>
      </c>
      <c r="O338" t="s">
        <v>1453</v>
      </c>
      <c r="P338" t="s">
        <v>1453</v>
      </c>
      <c r="Q338" t="s">
        <v>1453</v>
      </c>
      <c r="R338" t="s">
        <v>1453</v>
      </c>
      <c r="S338" t="s">
        <v>1453</v>
      </c>
      <c r="T338" t="s">
        <v>1453</v>
      </c>
      <c r="U338" t="s">
        <v>1453</v>
      </c>
      <c r="V338">
        <v>987</v>
      </c>
      <c r="W338">
        <v>7.6</v>
      </c>
      <c r="X338" t="s">
        <v>1453</v>
      </c>
      <c r="Y338" t="s">
        <v>1453</v>
      </c>
      <c r="Z338" t="s">
        <v>1468</v>
      </c>
      <c r="AA338">
        <v>0.93</v>
      </c>
      <c r="AB338">
        <v>7.0000000000000007E-2</v>
      </c>
      <c r="AC338">
        <v>0.5</v>
      </c>
      <c r="AD338">
        <v>0.5</v>
      </c>
      <c r="AE338">
        <v>0.5</v>
      </c>
      <c r="AF338">
        <v>0.5</v>
      </c>
      <c r="AG338">
        <v>109.5</v>
      </c>
      <c r="AH338">
        <v>109.5</v>
      </c>
      <c r="AI338">
        <v>1160</v>
      </c>
      <c r="AJ338">
        <v>1160</v>
      </c>
      <c r="AK338">
        <v>200</v>
      </c>
      <c r="AL338">
        <v>25.738601823708208</v>
      </c>
      <c r="AM338">
        <v>54.8</v>
      </c>
    </row>
    <row r="339" spans="1:39" hidden="1" x14ac:dyDescent="0.3">
      <c r="A339" t="s">
        <v>1458</v>
      </c>
      <c r="B339" t="s">
        <v>1365</v>
      </c>
      <c r="C339">
        <v>1145</v>
      </c>
      <c r="D339">
        <v>4650</v>
      </c>
      <c r="G339">
        <v>0.73499999999999999</v>
      </c>
      <c r="H339">
        <v>0.97599999999999998</v>
      </c>
      <c r="I339">
        <v>179</v>
      </c>
      <c r="J339">
        <v>15</v>
      </c>
      <c r="K339">
        <v>1145</v>
      </c>
      <c r="L339">
        <v>343.5</v>
      </c>
      <c r="M339">
        <v>1635</v>
      </c>
      <c r="N339" t="s">
        <v>1453</v>
      </c>
      <c r="O339" t="s">
        <v>1453</v>
      </c>
      <c r="P339" t="s">
        <v>1453</v>
      </c>
      <c r="Q339" t="s">
        <v>1453</v>
      </c>
      <c r="R339" t="s">
        <v>1453</v>
      </c>
      <c r="S339" t="s">
        <v>1453</v>
      </c>
      <c r="T339" t="s">
        <v>1453</v>
      </c>
      <c r="U339" t="s">
        <v>1453</v>
      </c>
      <c r="V339">
        <v>1185</v>
      </c>
      <c r="W339">
        <v>7.05</v>
      </c>
      <c r="X339" t="s">
        <v>1453</v>
      </c>
      <c r="Y339" t="s">
        <v>1453</v>
      </c>
      <c r="Z339" t="s">
        <v>1468</v>
      </c>
      <c r="AA339">
        <v>0.93</v>
      </c>
      <c r="AB339">
        <v>7.0000000000000007E-2</v>
      </c>
      <c r="AC339">
        <v>0.5</v>
      </c>
      <c r="AD339">
        <v>0.5</v>
      </c>
      <c r="AE339">
        <v>0.5</v>
      </c>
      <c r="AF339">
        <v>0.5</v>
      </c>
      <c r="AG339">
        <v>120.5</v>
      </c>
      <c r="AH339">
        <v>120.5</v>
      </c>
      <c r="AI339">
        <v>991.5</v>
      </c>
      <c r="AJ339">
        <v>991.5</v>
      </c>
      <c r="AK339">
        <v>192</v>
      </c>
      <c r="AL339">
        <v>25.693709677419356</v>
      </c>
      <c r="AM339">
        <v>75.8</v>
      </c>
    </row>
    <row r="340" spans="1:39" hidden="1" x14ac:dyDescent="0.3">
      <c r="A340" t="s">
        <v>1458</v>
      </c>
      <c r="B340" t="s">
        <v>1389</v>
      </c>
      <c r="C340">
        <v>1055</v>
      </c>
      <c r="D340">
        <v>4500</v>
      </c>
      <c r="G340">
        <v>0.71150000000000002</v>
      </c>
      <c r="H340">
        <v>0.96899999999999997</v>
      </c>
      <c r="I340">
        <v>178</v>
      </c>
      <c r="J340">
        <v>7</v>
      </c>
      <c r="K340">
        <v>970</v>
      </c>
      <c r="L340">
        <v>280</v>
      </c>
      <c r="M340">
        <v>1540</v>
      </c>
      <c r="N340" t="s">
        <v>1453</v>
      </c>
      <c r="O340" t="s">
        <v>1453</v>
      </c>
      <c r="P340" t="s">
        <v>1453</v>
      </c>
      <c r="Q340" t="s">
        <v>1453</v>
      </c>
      <c r="R340" t="s">
        <v>1453</v>
      </c>
      <c r="S340" t="s">
        <v>1453</v>
      </c>
      <c r="T340" t="s">
        <v>1453</v>
      </c>
      <c r="U340" t="s">
        <v>1453</v>
      </c>
      <c r="V340">
        <v>955</v>
      </c>
      <c r="W340">
        <v>6.6</v>
      </c>
      <c r="X340" t="s">
        <v>1453</v>
      </c>
      <c r="Y340" t="s">
        <v>1453</v>
      </c>
      <c r="Z340" t="s">
        <v>1468</v>
      </c>
      <c r="AA340">
        <v>0.93</v>
      </c>
      <c r="AB340">
        <v>7.0000000000000007E-2</v>
      </c>
      <c r="AC340">
        <v>0.5</v>
      </c>
      <c r="AD340">
        <v>0.5</v>
      </c>
      <c r="AE340">
        <v>0.5</v>
      </c>
      <c r="AF340">
        <v>0.5</v>
      </c>
      <c r="AG340">
        <v>117</v>
      </c>
      <c r="AH340">
        <v>117</v>
      </c>
      <c r="AI340">
        <v>980.5</v>
      </c>
      <c r="AJ340">
        <v>980.5</v>
      </c>
      <c r="AK340">
        <v>193</v>
      </c>
      <c r="AL340">
        <v>25.492999999999999</v>
      </c>
      <c r="AM340">
        <v>48.25</v>
      </c>
    </row>
    <row r="341" spans="1:39" hidden="1" x14ac:dyDescent="0.3">
      <c r="A341" t="s">
        <v>1458</v>
      </c>
      <c r="B341" t="s">
        <v>1295</v>
      </c>
      <c r="C341">
        <v>937</v>
      </c>
      <c r="D341">
        <v>7750</v>
      </c>
      <c r="G341">
        <v>1.66</v>
      </c>
      <c r="H341">
        <v>2.11</v>
      </c>
      <c r="I341">
        <v>82.5</v>
      </c>
      <c r="J341">
        <v>18</v>
      </c>
      <c r="K341">
        <v>762</v>
      </c>
      <c r="L341">
        <v>352.5</v>
      </c>
      <c r="M341">
        <v>1420</v>
      </c>
      <c r="N341" t="s">
        <v>1453</v>
      </c>
      <c r="O341" t="s">
        <v>1453</v>
      </c>
      <c r="P341" t="s">
        <v>1453</v>
      </c>
      <c r="Q341" t="s">
        <v>1453</v>
      </c>
      <c r="R341" t="s">
        <v>1453</v>
      </c>
      <c r="S341" t="s">
        <v>1453</v>
      </c>
      <c r="T341" t="s">
        <v>1453</v>
      </c>
      <c r="U341" t="s">
        <v>1453</v>
      </c>
      <c r="V341">
        <v>943</v>
      </c>
      <c r="W341">
        <v>18.75</v>
      </c>
      <c r="X341" t="s">
        <v>1453</v>
      </c>
      <c r="Y341" t="s">
        <v>1453</v>
      </c>
      <c r="Z341" t="s">
        <v>1468</v>
      </c>
      <c r="AA341">
        <v>0.93</v>
      </c>
      <c r="AB341">
        <v>7.0000000000000007E-2</v>
      </c>
      <c r="AC341">
        <v>0.5</v>
      </c>
      <c r="AD341">
        <v>0.5</v>
      </c>
      <c r="AE341">
        <v>0.5</v>
      </c>
      <c r="AF341">
        <v>0.5</v>
      </c>
      <c r="AG341">
        <v>205</v>
      </c>
      <c r="AH341">
        <v>205</v>
      </c>
      <c r="AI341">
        <v>963.5</v>
      </c>
      <c r="AJ341">
        <v>963.5</v>
      </c>
      <c r="AK341">
        <v>60.85</v>
      </c>
      <c r="AL341">
        <v>25.486129032258063</v>
      </c>
      <c r="AM341">
        <v>161</v>
      </c>
    </row>
    <row r="342" spans="1:39" hidden="1" x14ac:dyDescent="0.3">
      <c r="A342" t="s">
        <v>1458</v>
      </c>
      <c r="B342" t="s">
        <v>995</v>
      </c>
      <c r="C342">
        <v>216</v>
      </c>
      <c r="D342">
        <v>7940</v>
      </c>
      <c r="G342">
        <v>0.79499999999999993</v>
      </c>
      <c r="H342">
        <v>1.7150000000000001</v>
      </c>
      <c r="I342">
        <v>101.4</v>
      </c>
      <c r="J342">
        <v>52.5</v>
      </c>
      <c r="K342">
        <v>295</v>
      </c>
      <c r="L342">
        <v>182.5</v>
      </c>
      <c r="M342">
        <v>1375</v>
      </c>
      <c r="N342" t="s">
        <v>1453</v>
      </c>
      <c r="O342" t="s">
        <v>1453</v>
      </c>
      <c r="P342" t="s">
        <v>1453</v>
      </c>
      <c r="Q342" t="s">
        <v>1453</v>
      </c>
      <c r="R342" t="s">
        <v>1453</v>
      </c>
      <c r="S342" t="s">
        <v>1453</v>
      </c>
      <c r="T342" t="s">
        <v>1453</v>
      </c>
      <c r="U342" t="s">
        <v>1453</v>
      </c>
      <c r="V342">
        <v>565</v>
      </c>
      <c r="W342">
        <v>11.55</v>
      </c>
      <c r="X342" t="s">
        <v>1453</v>
      </c>
      <c r="Y342" t="s">
        <v>1453</v>
      </c>
      <c r="Z342" t="s">
        <v>1468</v>
      </c>
      <c r="AA342">
        <v>0.93</v>
      </c>
      <c r="AB342">
        <v>7.0000000000000007E-2</v>
      </c>
      <c r="AC342">
        <v>0.5</v>
      </c>
      <c r="AD342">
        <v>0.5</v>
      </c>
      <c r="AE342">
        <v>0.5</v>
      </c>
      <c r="AF342">
        <v>0.5</v>
      </c>
      <c r="AG342">
        <v>195</v>
      </c>
      <c r="AH342">
        <v>195</v>
      </c>
      <c r="AI342">
        <v>1037.5</v>
      </c>
      <c r="AJ342">
        <v>1037.5</v>
      </c>
      <c r="AK342">
        <v>114.7</v>
      </c>
      <c r="AL342">
        <v>25.480163727959699</v>
      </c>
      <c r="AM342">
        <v>3.395</v>
      </c>
    </row>
    <row r="343" spans="1:39" hidden="1" x14ac:dyDescent="0.3">
      <c r="A343" t="s">
        <v>1458</v>
      </c>
      <c r="B343" t="s">
        <v>887</v>
      </c>
      <c r="C343">
        <v>860</v>
      </c>
      <c r="D343">
        <v>10200</v>
      </c>
      <c r="G343">
        <v>27.25</v>
      </c>
      <c r="H343">
        <v>30.95</v>
      </c>
      <c r="I343">
        <v>5.6</v>
      </c>
      <c r="J343">
        <v>10</v>
      </c>
      <c r="K343">
        <v>860</v>
      </c>
      <c r="L343">
        <v>310</v>
      </c>
      <c r="M343">
        <v>2615</v>
      </c>
      <c r="N343" t="s">
        <v>1453</v>
      </c>
      <c r="O343" t="s">
        <v>1453</v>
      </c>
      <c r="P343" t="s">
        <v>1453</v>
      </c>
      <c r="Q343" t="s">
        <v>1453</v>
      </c>
      <c r="R343" t="s">
        <v>1453</v>
      </c>
      <c r="S343" t="s">
        <v>1453</v>
      </c>
      <c r="T343" t="s">
        <v>1453</v>
      </c>
      <c r="U343" t="s">
        <v>1453</v>
      </c>
      <c r="V343">
        <v>967.5</v>
      </c>
      <c r="W343">
        <v>138</v>
      </c>
      <c r="X343" t="s">
        <v>1453</v>
      </c>
      <c r="Y343" t="s">
        <v>1453</v>
      </c>
      <c r="Z343" t="s">
        <v>1468</v>
      </c>
      <c r="AA343">
        <v>0.93</v>
      </c>
      <c r="AB343">
        <v>7.0000000000000007E-2</v>
      </c>
      <c r="AC343">
        <v>0.5</v>
      </c>
      <c r="AD343">
        <v>0.5</v>
      </c>
      <c r="AE343">
        <v>0.5</v>
      </c>
      <c r="AF343">
        <v>0.5</v>
      </c>
      <c r="AG343">
        <v>315</v>
      </c>
      <c r="AH343">
        <v>315</v>
      </c>
      <c r="AI343">
        <v>825</v>
      </c>
      <c r="AJ343">
        <v>825</v>
      </c>
      <c r="AK343">
        <v>472.5</v>
      </c>
      <c r="AL343">
        <v>25.477941176470587</v>
      </c>
      <c r="AM343">
        <v>4.17</v>
      </c>
    </row>
    <row r="344" spans="1:39" hidden="1" x14ac:dyDescent="0.3">
      <c r="A344" t="s">
        <v>1458</v>
      </c>
      <c r="B344" t="s">
        <v>1309</v>
      </c>
      <c r="C344">
        <v>1450</v>
      </c>
      <c r="D344">
        <v>7720</v>
      </c>
      <c r="G344">
        <v>1.365</v>
      </c>
      <c r="H344">
        <v>1.6950000000000001</v>
      </c>
      <c r="I344">
        <v>102</v>
      </c>
      <c r="J344">
        <v>20</v>
      </c>
      <c r="K344">
        <v>653.5</v>
      </c>
      <c r="L344">
        <v>323.5</v>
      </c>
      <c r="M344">
        <v>1420</v>
      </c>
      <c r="N344" t="s">
        <v>1453</v>
      </c>
      <c r="O344" t="s">
        <v>1453</v>
      </c>
      <c r="P344" t="s">
        <v>1453</v>
      </c>
      <c r="Q344" t="s">
        <v>1453</v>
      </c>
      <c r="R344" t="s">
        <v>1453</v>
      </c>
      <c r="S344" t="s">
        <v>1453</v>
      </c>
      <c r="T344" t="s">
        <v>1453</v>
      </c>
      <c r="U344" t="s">
        <v>1453</v>
      </c>
      <c r="V344">
        <v>980.5</v>
      </c>
      <c r="W344">
        <v>14.6</v>
      </c>
      <c r="X344" t="s">
        <v>1453</v>
      </c>
      <c r="Y344" t="s">
        <v>1453</v>
      </c>
      <c r="Z344" t="s">
        <v>1468</v>
      </c>
      <c r="AA344">
        <v>0.93</v>
      </c>
      <c r="AB344">
        <v>7.0000000000000007E-2</v>
      </c>
      <c r="AC344">
        <v>0.5</v>
      </c>
      <c r="AD344">
        <v>0.5</v>
      </c>
      <c r="AE344">
        <v>0.5</v>
      </c>
      <c r="AF344">
        <v>0.5</v>
      </c>
      <c r="AG344">
        <v>200</v>
      </c>
      <c r="AH344">
        <v>200</v>
      </c>
      <c r="AI344">
        <v>980.5</v>
      </c>
      <c r="AJ344">
        <v>980.5</v>
      </c>
      <c r="AK344">
        <v>69.25</v>
      </c>
      <c r="AL344">
        <v>25.401554404145077</v>
      </c>
      <c r="AM344">
        <v>126</v>
      </c>
    </row>
    <row r="345" spans="1:39" hidden="1" x14ac:dyDescent="0.3">
      <c r="A345" t="s">
        <v>1458</v>
      </c>
      <c r="B345" t="s">
        <v>2434</v>
      </c>
      <c r="C345">
        <v>985</v>
      </c>
      <c r="D345">
        <v>4835</v>
      </c>
      <c r="G345">
        <v>0.85599999999999998</v>
      </c>
      <c r="H345">
        <v>1.05</v>
      </c>
      <c r="I345">
        <v>164</v>
      </c>
      <c r="J345">
        <v>7</v>
      </c>
      <c r="K345">
        <v>985</v>
      </c>
      <c r="L345">
        <v>295.5</v>
      </c>
      <c r="M345">
        <v>1565</v>
      </c>
      <c r="N345" t="s">
        <v>1453</v>
      </c>
      <c r="O345" t="s">
        <v>1453</v>
      </c>
      <c r="P345" t="s">
        <v>1453</v>
      </c>
      <c r="Q345" t="s">
        <v>1453</v>
      </c>
      <c r="R345" t="s">
        <v>1453</v>
      </c>
      <c r="S345" t="s">
        <v>1453</v>
      </c>
      <c r="T345" t="s">
        <v>1453</v>
      </c>
      <c r="U345" t="s">
        <v>1453</v>
      </c>
      <c r="V345">
        <v>1035</v>
      </c>
      <c r="W345">
        <v>7.5</v>
      </c>
      <c r="X345" t="s">
        <v>1453</v>
      </c>
      <c r="Y345" t="s">
        <v>1453</v>
      </c>
      <c r="Z345" t="s">
        <v>1468</v>
      </c>
      <c r="AA345">
        <v>0.93</v>
      </c>
      <c r="AB345">
        <v>7.0000000000000007E-2</v>
      </c>
      <c r="AC345">
        <v>0.5</v>
      </c>
      <c r="AD345">
        <v>0.5</v>
      </c>
      <c r="AE345">
        <v>0.5</v>
      </c>
      <c r="AF345">
        <v>0.5</v>
      </c>
      <c r="AG345">
        <v>112.5</v>
      </c>
      <c r="AH345">
        <v>112.5</v>
      </c>
      <c r="AI345">
        <v>1090</v>
      </c>
      <c r="AJ345">
        <v>1090</v>
      </c>
      <c r="AK345">
        <v>206</v>
      </c>
      <c r="AL345">
        <v>25.361944157187178</v>
      </c>
      <c r="AM345">
        <v>30.6</v>
      </c>
    </row>
    <row r="346" spans="1:39" hidden="1" x14ac:dyDescent="0.3">
      <c r="A346" t="s">
        <v>1458</v>
      </c>
      <c r="B346" t="s">
        <v>447</v>
      </c>
      <c r="C346">
        <v>760</v>
      </c>
      <c r="D346">
        <v>7850</v>
      </c>
      <c r="G346">
        <v>4.08</v>
      </c>
      <c r="H346">
        <v>9.36</v>
      </c>
      <c r="I346">
        <v>18.5</v>
      </c>
      <c r="J346">
        <v>15</v>
      </c>
      <c r="K346">
        <v>760</v>
      </c>
      <c r="L346">
        <v>295</v>
      </c>
      <c r="M346">
        <v>1380</v>
      </c>
      <c r="N346" t="s">
        <v>1453</v>
      </c>
      <c r="O346" t="s">
        <v>1453</v>
      </c>
      <c r="P346" t="s">
        <v>1453</v>
      </c>
      <c r="Q346" t="s">
        <v>1453</v>
      </c>
      <c r="R346" t="s">
        <v>1453</v>
      </c>
      <c r="S346" t="s">
        <v>1453</v>
      </c>
      <c r="T346" t="s">
        <v>1453</v>
      </c>
      <c r="U346" t="s">
        <v>1453</v>
      </c>
      <c r="V346">
        <v>1145</v>
      </c>
      <c r="W346">
        <v>49.5</v>
      </c>
      <c r="X346" t="s">
        <v>1453</v>
      </c>
      <c r="Y346" t="s">
        <v>1453</v>
      </c>
      <c r="Z346" t="s">
        <v>1468</v>
      </c>
      <c r="AA346">
        <v>0.93</v>
      </c>
      <c r="AB346">
        <v>7.0000000000000007E-2</v>
      </c>
      <c r="AC346">
        <v>0.5</v>
      </c>
      <c r="AD346">
        <v>0.5</v>
      </c>
      <c r="AE346">
        <v>0.5</v>
      </c>
      <c r="AF346">
        <v>0.5</v>
      </c>
      <c r="AG346">
        <v>207.5</v>
      </c>
      <c r="AH346">
        <v>207.5</v>
      </c>
      <c r="AI346">
        <v>957.5</v>
      </c>
      <c r="AJ346">
        <v>957.5</v>
      </c>
      <c r="AK346">
        <v>10.23</v>
      </c>
      <c r="AL346">
        <v>25.309713375796179</v>
      </c>
      <c r="AM346">
        <v>8.66</v>
      </c>
    </row>
    <row r="347" spans="1:39" hidden="1" x14ac:dyDescent="0.3">
      <c r="A347" t="s">
        <v>1458</v>
      </c>
      <c r="B347" t="s">
        <v>959</v>
      </c>
      <c r="C347">
        <v>200</v>
      </c>
      <c r="D347">
        <v>8625</v>
      </c>
      <c r="G347">
        <v>2.0699999999999998</v>
      </c>
      <c r="H347">
        <v>3.27</v>
      </c>
      <c r="I347">
        <v>53</v>
      </c>
      <c r="J347">
        <v>37.5</v>
      </c>
      <c r="K347">
        <v>225</v>
      </c>
      <c r="L347">
        <v>150</v>
      </c>
      <c r="M347">
        <v>1330</v>
      </c>
      <c r="N347" t="s">
        <v>1453</v>
      </c>
      <c r="O347" t="s">
        <v>1453</v>
      </c>
      <c r="P347" t="s">
        <v>1453</v>
      </c>
      <c r="Q347" t="s">
        <v>1453</v>
      </c>
      <c r="R347" t="s">
        <v>1453</v>
      </c>
      <c r="S347" t="s">
        <v>1453</v>
      </c>
      <c r="T347" t="s">
        <v>1453</v>
      </c>
      <c r="U347" t="s">
        <v>1453</v>
      </c>
      <c r="V347">
        <v>532.5</v>
      </c>
      <c r="W347">
        <v>26.75</v>
      </c>
      <c r="X347" t="s">
        <v>1453</v>
      </c>
      <c r="Y347" t="s">
        <v>1453</v>
      </c>
      <c r="Z347" t="s">
        <v>1468</v>
      </c>
      <c r="AA347">
        <v>0.93</v>
      </c>
      <c r="AB347">
        <v>7.0000000000000007E-2</v>
      </c>
      <c r="AC347">
        <v>0.5</v>
      </c>
      <c r="AD347">
        <v>0.5</v>
      </c>
      <c r="AE347">
        <v>0.5</v>
      </c>
      <c r="AF347">
        <v>0.5</v>
      </c>
      <c r="AG347">
        <v>225</v>
      </c>
      <c r="AH347">
        <v>225</v>
      </c>
      <c r="AI347">
        <v>967.5</v>
      </c>
      <c r="AJ347">
        <v>967.5</v>
      </c>
      <c r="AK347">
        <v>315.5</v>
      </c>
      <c r="AL347">
        <v>25.239130434782609</v>
      </c>
      <c r="AM347">
        <v>45.9</v>
      </c>
    </row>
    <row r="348" spans="1:39" hidden="1" x14ac:dyDescent="0.3">
      <c r="A348" t="s">
        <v>1458</v>
      </c>
      <c r="B348" t="s">
        <v>434</v>
      </c>
      <c r="C348">
        <v>807.5</v>
      </c>
      <c r="D348">
        <v>7850</v>
      </c>
      <c r="G348">
        <v>4.3150000000000004</v>
      </c>
      <c r="H348">
        <v>9.36</v>
      </c>
      <c r="I348">
        <v>18.5</v>
      </c>
      <c r="J348">
        <v>16</v>
      </c>
      <c r="K348">
        <v>807.5</v>
      </c>
      <c r="L348">
        <v>325</v>
      </c>
      <c r="M348">
        <v>1405</v>
      </c>
      <c r="N348" t="s">
        <v>1453</v>
      </c>
      <c r="O348" t="s">
        <v>1453</v>
      </c>
      <c r="P348" t="s">
        <v>1453</v>
      </c>
      <c r="Q348" t="s">
        <v>1453</v>
      </c>
      <c r="R348" t="s">
        <v>1453</v>
      </c>
      <c r="S348" t="s">
        <v>1453</v>
      </c>
      <c r="T348" t="s">
        <v>1453</v>
      </c>
      <c r="U348" t="s">
        <v>1453</v>
      </c>
      <c r="V348">
        <v>1135</v>
      </c>
      <c r="W348">
        <v>50.5</v>
      </c>
      <c r="X348" t="s">
        <v>1453</v>
      </c>
      <c r="Y348" t="s">
        <v>1453</v>
      </c>
      <c r="Z348" t="s">
        <v>1468</v>
      </c>
      <c r="AA348">
        <v>0.93</v>
      </c>
      <c r="AB348">
        <v>7.0000000000000007E-2</v>
      </c>
      <c r="AC348">
        <v>0.5</v>
      </c>
      <c r="AD348">
        <v>0.5</v>
      </c>
      <c r="AE348">
        <v>0.5</v>
      </c>
      <c r="AF348">
        <v>0.5</v>
      </c>
      <c r="AG348">
        <v>207.5</v>
      </c>
      <c r="AH348">
        <v>207.5</v>
      </c>
      <c r="AI348">
        <v>952.5</v>
      </c>
      <c r="AJ348">
        <v>952.5</v>
      </c>
      <c r="AK348">
        <v>10.23</v>
      </c>
      <c r="AL348">
        <v>25.177547770700638</v>
      </c>
      <c r="AM348">
        <v>7.6650000000000009</v>
      </c>
    </row>
    <row r="349" spans="1:39" hidden="1" x14ac:dyDescent="0.3">
      <c r="A349" t="s">
        <v>1458</v>
      </c>
      <c r="B349" t="s">
        <v>813</v>
      </c>
      <c r="C349">
        <v>722.5</v>
      </c>
      <c r="D349">
        <v>7850</v>
      </c>
      <c r="G349">
        <v>4.07</v>
      </c>
      <c r="H349">
        <v>8.2149999999999999</v>
      </c>
      <c r="I349">
        <v>25</v>
      </c>
      <c r="J349">
        <v>21</v>
      </c>
      <c r="K349">
        <v>722.5</v>
      </c>
      <c r="L349">
        <v>255.5</v>
      </c>
      <c r="M349">
        <v>1485</v>
      </c>
      <c r="N349" t="s">
        <v>1453</v>
      </c>
      <c r="O349" t="s">
        <v>1453</v>
      </c>
      <c r="P349" t="s">
        <v>1453</v>
      </c>
      <c r="Q349" t="s">
        <v>1453</v>
      </c>
      <c r="R349" t="s">
        <v>1453</v>
      </c>
      <c r="S349" t="s">
        <v>1453</v>
      </c>
      <c r="T349" t="s">
        <v>1453</v>
      </c>
      <c r="U349" t="s">
        <v>1453</v>
      </c>
      <c r="V349">
        <v>827.5</v>
      </c>
      <c r="W349">
        <v>48.5</v>
      </c>
      <c r="X349" t="s">
        <v>1453</v>
      </c>
      <c r="Y349" t="s">
        <v>1453</v>
      </c>
      <c r="Z349" t="s">
        <v>1468</v>
      </c>
      <c r="AA349">
        <v>0.93</v>
      </c>
      <c r="AB349">
        <v>7.0000000000000007E-2</v>
      </c>
      <c r="AC349">
        <v>0.5</v>
      </c>
      <c r="AD349">
        <v>0.5</v>
      </c>
      <c r="AE349">
        <v>0.5</v>
      </c>
      <c r="AF349">
        <v>0.5</v>
      </c>
      <c r="AG349">
        <v>211</v>
      </c>
      <c r="AH349">
        <v>211</v>
      </c>
      <c r="AI349">
        <v>932.5</v>
      </c>
      <c r="AJ349">
        <v>932.5</v>
      </c>
      <c r="AK349">
        <v>11.414999999999999</v>
      </c>
      <c r="AL349">
        <v>25.064649681528664</v>
      </c>
      <c r="AM349">
        <v>14.1</v>
      </c>
    </row>
    <row r="350" spans="1:39" hidden="1" x14ac:dyDescent="0.3">
      <c r="A350" t="s">
        <v>1458</v>
      </c>
      <c r="B350" t="s">
        <v>784</v>
      </c>
      <c r="C350">
        <v>1650</v>
      </c>
      <c r="D350">
        <v>7850</v>
      </c>
      <c r="G350">
        <v>3.46</v>
      </c>
      <c r="H350">
        <v>6.2149999999999999</v>
      </c>
      <c r="I350">
        <v>29</v>
      </c>
      <c r="J350">
        <v>9</v>
      </c>
      <c r="K350">
        <v>1650</v>
      </c>
      <c r="L350">
        <v>525</v>
      </c>
      <c r="M350">
        <v>1460</v>
      </c>
      <c r="N350" t="s">
        <v>1453</v>
      </c>
      <c r="O350" t="s">
        <v>1453</v>
      </c>
      <c r="P350" t="s">
        <v>1453</v>
      </c>
      <c r="Q350" t="s">
        <v>1453</v>
      </c>
      <c r="R350" t="s">
        <v>1453</v>
      </c>
      <c r="S350" t="s">
        <v>1453</v>
      </c>
      <c r="T350" t="s">
        <v>1453</v>
      </c>
      <c r="U350" t="s">
        <v>1453</v>
      </c>
      <c r="V350">
        <v>1980</v>
      </c>
      <c r="W350">
        <v>40.5</v>
      </c>
      <c r="X350" t="s">
        <v>1453</v>
      </c>
      <c r="Y350" t="s">
        <v>1453</v>
      </c>
      <c r="Z350" t="s">
        <v>1468</v>
      </c>
      <c r="AA350">
        <v>0.93</v>
      </c>
      <c r="AB350">
        <v>7.0000000000000007E-2</v>
      </c>
      <c r="AC350">
        <v>0.5</v>
      </c>
      <c r="AD350">
        <v>0.5</v>
      </c>
      <c r="AE350">
        <v>0.5</v>
      </c>
      <c r="AF350">
        <v>0.5</v>
      </c>
      <c r="AG350">
        <v>206.5</v>
      </c>
      <c r="AH350">
        <v>206.5</v>
      </c>
      <c r="AI350">
        <v>952.5</v>
      </c>
      <c r="AJ350">
        <v>952.5</v>
      </c>
      <c r="AK350">
        <v>11.805</v>
      </c>
      <c r="AL350">
        <v>25.056210191082801</v>
      </c>
      <c r="AM350">
        <v>15.505000000000001</v>
      </c>
    </row>
    <row r="351" spans="1:39" hidden="1" x14ac:dyDescent="0.3">
      <c r="A351" t="s">
        <v>1458</v>
      </c>
      <c r="B351" t="s">
        <v>1385</v>
      </c>
      <c r="C351">
        <v>980</v>
      </c>
      <c r="D351">
        <v>4550</v>
      </c>
      <c r="G351">
        <v>0.69450000000000001</v>
      </c>
      <c r="H351">
        <v>1.05</v>
      </c>
      <c r="I351">
        <v>164</v>
      </c>
      <c r="J351">
        <v>6</v>
      </c>
      <c r="K351">
        <v>980</v>
      </c>
      <c r="L351">
        <v>294</v>
      </c>
      <c r="M351">
        <v>1565</v>
      </c>
      <c r="N351" t="s">
        <v>1453</v>
      </c>
      <c r="O351" t="s">
        <v>1453</v>
      </c>
      <c r="P351" t="s">
        <v>1453</v>
      </c>
      <c r="Q351" t="s">
        <v>1453</v>
      </c>
      <c r="R351" t="s">
        <v>1453</v>
      </c>
      <c r="S351" t="s">
        <v>1453</v>
      </c>
      <c r="T351" t="s">
        <v>1453</v>
      </c>
      <c r="U351" t="s">
        <v>1453</v>
      </c>
      <c r="V351">
        <v>1035</v>
      </c>
      <c r="W351">
        <v>7.5</v>
      </c>
      <c r="X351" t="s">
        <v>1453</v>
      </c>
      <c r="Y351" t="s">
        <v>1453</v>
      </c>
      <c r="Z351" t="s">
        <v>1468</v>
      </c>
      <c r="AA351">
        <v>0.93</v>
      </c>
      <c r="AB351">
        <v>7.0000000000000007E-2</v>
      </c>
      <c r="AC351">
        <v>0.5</v>
      </c>
      <c r="AD351">
        <v>0.5</v>
      </c>
      <c r="AE351">
        <v>0.5</v>
      </c>
      <c r="AF351">
        <v>0.5</v>
      </c>
      <c r="AG351">
        <v>114</v>
      </c>
      <c r="AH351">
        <v>114</v>
      </c>
      <c r="AI351">
        <v>999.5</v>
      </c>
      <c r="AJ351">
        <v>999.5</v>
      </c>
      <c r="AK351">
        <v>191</v>
      </c>
      <c r="AL351">
        <v>25.042417582417581</v>
      </c>
      <c r="AM351">
        <v>40.1</v>
      </c>
    </row>
    <row r="352" spans="1:39" hidden="1" x14ac:dyDescent="0.3">
      <c r="A352" t="s">
        <v>1458</v>
      </c>
      <c r="B352" t="s">
        <v>721</v>
      </c>
      <c r="C352">
        <v>690</v>
      </c>
      <c r="D352">
        <v>7850</v>
      </c>
      <c r="G352">
        <v>3.89</v>
      </c>
      <c r="H352">
        <v>8.379999999999999</v>
      </c>
      <c r="I352">
        <v>21</v>
      </c>
      <c r="J352">
        <v>20</v>
      </c>
      <c r="K352">
        <v>690</v>
      </c>
      <c r="L352">
        <v>250</v>
      </c>
      <c r="M352">
        <v>1485</v>
      </c>
      <c r="N352" t="s">
        <v>1453</v>
      </c>
      <c r="O352" t="s">
        <v>1453</v>
      </c>
      <c r="P352" t="s">
        <v>1453</v>
      </c>
      <c r="Q352" t="s">
        <v>1453</v>
      </c>
      <c r="R352" t="s">
        <v>1453</v>
      </c>
      <c r="S352" t="s">
        <v>1453</v>
      </c>
      <c r="T352" t="s">
        <v>1453</v>
      </c>
      <c r="U352" t="s">
        <v>1453</v>
      </c>
      <c r="V352">
        <v>792.5</v>
      </c>
      <c r="W352">
        <v>47.5</v>
      </c>
      <c r="X352" t="s">
        <v>1453</v>
      </c>
      <c r="Y352" t="s">
        <v>1453</v>
      </c>
      <c r="Z352" t="s">
        <v>1468</v>
      </c>
      <c r="AA352">
        <v>0.93</v>
      </c>
      <c r="AB352">
        <v>7.0000000000000007E-2</v>
      </c>
      <c r="AC352">
        <v>0.5</v>
      </c>
      <c r="AD352">
        <v>0.5</v>
      </c>
      <c r="AE352">
        <v>0.5</v>
      </c>
      <c r="AF352">
        <v>0.5</v>
      </c>
      <c r="AG352">
        <v>209</v>
      </c>
      <c r="AH352">
        <v>209</v>
      </c>
      <c r="AI352">
        <v>940</v>
      </c>
      <c r="AJ352">
        <v>940</v>
      </c>
      <c r="AK352">
        <v>10.35</v>
      </c>
      <c r="AL352">
        <v>25.026751592356689</v>
      </c>
      <c r="AM352">
        <v>14.81</v>
      </c>
    </row>
    <row r="353" spans="1:39" hidden="1" x14ac:dyDescent="0.3">
      <c r="A353" t="s">
        <v>1458</v>
      </c>
      <c r="B353" t="s">
        <v>1700</v>
      </c>
      <c r="C353">
        <v>2592.5</v>
      </c>
      <c r="D353">
        <v>1700</v>
      </c>
      <c r="G353">
        <v>269.73750000000001</v>
      </c>
      <c r="H353">
        <v>5.7230000000000003E-2</v>
      </c>
      <c r="I353">
        <v>1880</v>
      </c>
      <c r="J353">
        <v>0.435</v>
      </c>
      <c r="K353">
        <v>1320</v>
      </c>
      <c r="L353">
        <v>402.75</v>
      </c>
      <c r="M353">
        <v>3530</v>
      </c>
      <c r="N353" t="s">
        <v>1453</v>
      </c>
      <c r="O353" t="s">
        <v>1453</v>
      </c>
      <c r="P353" t="s">
        <v>1453</v>
      </c>
      <c r="Q353" t="s">
        <v>1453</v>
      </c>
      <c r="R353" t="s">
        <v>1453</v>
      </c>
      <c r="S353" t="s">
        <v>1453</v>
      </c>
      <c r="T353" t="s">
        <v>1453</v>
      </c>
      <c r="U353" t="s">
        <v>1453</v>
      </c>
      <c r="V353">
        <v>1454.5</v>
      </c>
      <c r="W353">
        <v>89.75</v>
      </c>
      <c r="X353" t="s">
        <v>1453</v>
      </c>
      <c r="Y353" t="s">
        <v>1453</v>
      </c>
      <c r="Z353" t="s">
        <v>1468</v>
      </c>
      <c r="AA353">
        <v>0.93</v>
      </c>
      <c r="AB353">
        <v>7.0000000000000007E-2</v>
      </c>
      <c r="AC353">
        <v>0.5</v>
      </c>
      <c r="AD353">
        <v>0.5</v>
      </c>
      <c r="AE353">
        <v>0.5</v>
      </c>
      <c r="AF353">
        <v>0.5</v>
      </c>
      <c r="AG353">
        <v>85</v>
      </c>
      <c r="AH353">
        <v>85</v>
      </c>
      <c r="AI353">
        <v>497.75</v>
      </c>
      <c r="AJ353">
        <v>497.75</v>
      </c>
      <c r="AK353">
        <v>1510</v>
      </c>
      <c r="AL353">
        <v>24.887499999999999</v>
      </c>
      <c r="AM353">
        <v>0.43149999999999999</v>
      </c>
    </row>
    <row r="354" spans="1:39" hidden="1" x14ac:dyDescent="0.3">
      <c r="A354" t="s">
        <v>1458</v>
      </c>
      <c r="B354" t="s">
        <v>672</v>
      </c>
      <c r="C354">
        <v>548.5</v>
      </c>
      <c r="D354">
        <v>7830</v>
      </c>
      <c r="G354">
        <v>3.9249999999999998</v>
      </c>
      <c r="H354">
        <v>7.8999999999999986</v>
      </c>
      <c r="I354">
        <v>22</v>
      </c>
      <c r="J354">
        <v>13</v>
      </c>
      <c r="K354">
        <v>534.5</v>
      </c>
      <c r="L354">
        <v>220</v>
      </c>
      <c r="M354">
        <v>1420</v>
      </c>
      <c r="N354" t="s">
        <v>1453</v>
      </c>
      <c r="O354" t="s">
        <v>1453</v>
      </c>
      <c r="P354" t="s">
        <v>1453</v>
      </c>
      <c r="Q354" t="s">
        <v>1453</v>
      </c>
      <c r="R354" t="s">
        <v>1453</v>
      </c>
      <c r="S354" t="s">
        <v>1453</v>
      </c>
      <c r="T354" t="s">
        <v>1453</v>
      </c>
      <c r="U354" t="s">
        <v>1453</v>
      </c>
      <c r="V354">
        <v>655.5</v>
      </c>
      <c r="W354">
        <v>50</v>
      </c>
      <c r="X354" t="s">
        <v>1453</v>
      </c>
      <c r="Y354" t="s">
        <v>1453</v>
      </c>
      <c r="Z354" t="s">
        <v>1468</v>
      </c>
      <c r="AA354">
        <v>0.93</v>
      </c>
      <c r="AB354">
        <v>7.0000000000000007E-2</v>
      </c>
      <c r="AC354">
        <v>0.5</v>
      </c>
      <c r="AD354">
        <v>0.5</v>
      </c>
      <c r="AE354">
        <v>0.5</v>
      </c>
      <c r="AF354">
        <v>0.5</v>
      </c>
      <c r="AG354">
        <v>205</v>
      </c>
      <c r="AH354">
        <v>205</v>
      </c>
      <c r="AI354">
        <v>950</v>
      </c>
      <c r="AJ354">
        <v>950</v>
      </c>
      <c r="AK354">
        <v>10.925000000000001</v>
      </c>
      <c r="AL354">
        <v>24.872286079182629</v>
      </c>
      <c r="AM354">
        <v>58.55</v>
      </c>
    </row>
    <row r="355" spans="1:39" hidden="1" x14ac:dyDescent="0.3">
      <c r="A355" t="s">
        <v>1458</v>
      </c>
      <c r="B355" t="s">
        <v>459</v>
      </c>
      <c r="C355">
        <v>842.5</v>
      </c>
      <c r="D355">
        <v>7850</v>
      </c>
      <c r="G355">
        <v>3.9350000000000001</v>
      </c>
      <c r="H355">
        <v>9.9350000000000005</v>
      </c>
      <c r="I355">
        <v>17.5</v>
      </c>
      <c r="J355">
        <v>10</v>
      </c>
      <c r="K355">
        <v>842.5</v>
      </c>
      <c r="L355">
        <v>290</v>
      </c>
      <c r="M355">
        <v>1475</v>
      </c>
      <c r="N355" t="s">
        <v>1453</v>
      </c>
      <c r="O355" t="s">
        <v>1453</v>
      </c>
      <c r="P355" t="s">
        <v>1453</v>
      </c>
      <c r="Q355" t="s">
        <v>1453</v>
      </c>
      <c r="R355" t="s">
        <v>1453</v>
      </c>
      <c r="S355" t="s">
        <v>1453</v>
      </c>
      <c r="T355" t="s">
        <v>1453</v>
      </c>
      <c r="U355" t="s">
        <v>1453</v>
      </c>
      <c r="V355">
        <v>987.5</v>
      </c>
      <c r="W355">
        <v>50</v>
      </c>
      <c r="X355" t="s">
        <v>1453</v>
      </c>
      <c r="Y355" t="s">
        <v>1453</v>
      </c>
      <c r="Z355" t="s">
        <v>1468</v>
      </c>
      <c r="AA355">
        <v>0.93</v>
      </c>
      <c r="AB355">
        <v>7.0000000000000007E-2</v>
      </c>
      <c r="AC355">
        <v>0.5</v>
      </c>
      <c r="AD355">
        <v>0.5</v>
      </c>
      <c r="AE355">
        <v>0.5</v>
      </c>
      <c r="AF355">
        <v>0.5</v>
      </c>
      <c r="AG355">
        <v>207.5</v>
      </c>
      <c r="AH355">
        <v>207.5</v>
      </c>
      <c r="AI355">
        <v>940</v>
      </c>
      <c r="AJ355">
        <v>940</v>
      </c>
      <c r="AK355">
        <v>10.265000000000001</v>
      </c>
      <c r="AL355">
        <v>24.847133757961782</v>
      </c>
      <c r="AM355">
        <v>5.66</v>
      </c>
    </row>
    <row r="356" spans="1:39" hidden="1" x14ac:dyDescent="0.3">
      <c r="A356" t="s">
        <v>1458</v>
      </c>
      <c r="B356" t="s">
        <v>1149</v>
      </c>
      <c r="C356">
        <v>395</v>
      </c>
      <c r="D356">
        <v>7800</v>
      </c>
      <c r="G356">
        <v>0.97550000000000003</v>
      </c>
      <c r="H356">
        <v>2.5099999999999998</v>
      </c>
      <c r="I356">
        <v>69</v>
      </c>
      <c r="J356">
        <v>42.5</v>
      </c>
      <c r="K356">
        <v>395</v>
      </c>
      <c r="L356">
        <v>194</v>
      </c>
      <c r="M356">
        <v>1425</v>
      </c>
      <c r="N356" t="s">
        <v>1453</v>
      </c>
      <c r="O356" t="s">
        <v>1453</v>
      </c>
      <c r="P356" t="s">
        <v>1453</v>
      </c>
      <c r="Q356" t="s">
        <v>1453</v>
      </c>
      <c r="R356" t="s">
        <v>1453</v>
      </c>
      <c r="S356" t="s">
        <v>1453</v>
      </c>
      <c r="T356" t="s">
        <v>1453</v>
      </c>
      <c r="U356" t="s">
        <v>1453</v>
      </c>
      <c r="V356">
        <v>802.5</v>
      </c>
      <c r="W356">
        <v>16</v>
      </c>
      <c r="X356" t="s">
        <v>1453</v>
      </c>
      <c r="Y356" t="s">
        <v>1453</v>
      </c>
      <c r="Z356" t="s">
        <v>1468</v>
      </c>
      <c r="AA356">
        <v>0.93</v>
      </c>
      <c r="AB356">
        <v>7.0000000000000007E-2</v>
      </c>
      <c r="AC356">
        <v>0.5</v>
      </c>
      <c r="AD356">
        <v>0.5</v>
      </c>
      <c r="AE356">
        <v>0.5</v>
      </c>
      <c r="AF356">
        <v>0.5</v>
      </c>
      <c r="AG356">
        <v>197</v>
      </c>
      <c r="AH356">
        <v>197</v>
      </c>
      <c r="AI356">
        <v>982.5</v>
      </c>
      <c r="AJ356">
        <v>982.5</v>
      </c>
      <c r="AK356">
        <v>29.55</v>
      </c>
      <c r="AL356">
        <v>24.814423076923077</v>
      </c>
      <c r="AM356">
        <v>30.6</v>
      </c>
    </row>
    <row r="357" spans="1:39" hidden="1" x14ac:dyDescent="0.3">
      <c r="A357" t="s">
        <v>1458</v>
      </c>
      <c r="B357" t="s">
        <v>2480</v>
      </c>
      <c r="C357">
        <v>2075</v>
      </c>
      <c r="D357">
        <v>7800</v>
      </c>
      <c r="G357">
        <v>3.96</v>
      </c>
      <c r="H357">
        <v>8.7100000000000009</v>
      </c>
      <c r="I357">
        <v>20</v>
      </c>
      <c r="J357">
        <v>14.45</v>
      </c>
      <c r="K357">
        <v>2075</v>
      </c>
      <c r="L357">
        <v>610</v>
      </c>
      <c r="M357">
        <v>1480</v>
      </c>
      <c r="N357" t="s">
        <v>1453</v>
      </c>
      <c r="O357" t="s">
        <v>1453</v>
      </c>
      <c r="P357" t="s">
        <v>1453</v>
      </c>
      <c r="Q357" t="s">
        <v>1453</v>
      </c>
      <c r="R357" t="s">
        <v>1453</v>
      </c>
      <c r="S357" t="s">
        <v>1453</v>
      </c>
      <c r="T357" t="s">
        <v>1453</v>
      </c>
      <c r="U357" t="s">
        <v>1453</v>
      </c>
      <c r="V357">
        <v>2300</v>
      </c>
      <c r="W357">
        <v>45.75</v>
      </c>
      <c r="X357" t="s">
        <v>1453</v>
      </c>
      <c r="Y357" t="s">
        <v>1453</v>
      </c>
      <c r="Z357" t="s">
        <v>1468</v>
      </c>
      <c r="AA357">
        <v>0.93</v>
      </c>
      <c r="AB357">
        <v>7.0000000000000007E-2</v>
      </c>
      <c r="AC357">
        <v>0.5</v>
      </c>
      <c r="AD357">
        <v>0.5</v>
      </c>
      <c r="AE357">
        <v>0.5</v>
      </c>
      <c r="AF357">
        <v>0.5</v>
      </c>
      <c r="AG357">
        <v>208.5</v>
      </c>
      <c r="AH357">
        <v>208.5</v>
      </c>
      <c r="AI357">
        <v>926</v>
      </c>
      <c r="AJ357">
        <v>926</v>
      </c>
      <c r="AK357">
        <v>35</v>
      </c>
      <c r="AL357">
        <v>24.752692307692307</v>
      </c>
      <c r="AM357">
        <v>5.97</v>
      </c>
    </row>
    <row r="358" spans="1:39" hidden="1" x14ac:dyDescent="0.3">
      <c r="A358" t="s">
        <v>1458</v>
      </c>
      <c r="B358" t="s">
        <v>705</v>
      </c>
      <c r="C358">
        <v>765</v>
      </c>
      <c r="D358">
        <v>7850</v>
      </c>
      <c r="G358">
        <v>3.7749999999999999</v>
      </c>
      <c r="H358">
        <v>8.625</v>
      </c>
      <c r="I358">
        <v>22.5</v>
      </c>
      <c r="J358">
        <v>18</v>
      </c>
      <c r="K358">
        <v>765</v>
      </c>
      <c r="L358">
        <v>285</v>
      </c>
      <c r="M358">
        <v>1460</v>
      </c>
      <c r="N358" t="s">
        <v>1453</v>
      </c>
      <c r="O358" t="s">
        <v>1453</v>
      </c>
      <c r="P358" t="s">
        <v>1453</v>
      </c>
      <c r="Q358" t="s">
        <v>1453</v>
      </c>
      <c r="R358" t="s">
        <v>1453</v>
      </c>
      <c r="S358" t="s">
        <v>1453</v>
      </c>
      <c r="T358" t="s">
        <v>1453</v>
      </c>
      <c r="U358" t="s">
        <v>1453</v>
      </c>
      <c r="V358">
        <v>940</v>
      </c>
      <c r="W358">
        <v>45</v>
      </c>
      <c r="X358" t="s">
        <v>1453</v>
      </c>
      <c r="Y358" t="s">
        <v>1453</v>
      </c>
      <c r="Z358" t="s">
        <v>1468</v>
      </c>
      <c r="AA358">
        <v>0.93</v>
      </c>
      <c r="AB358">
        <v>7.0000000000000007E-2</v>
      </c>
      <c r="AC358">
        <v>0.5</v>
      </c>
      <c r="AD358">
        <v>0.5</v>
      </c>
      <c r="AE358">
        <v>0.5</v>
      </c>
      <c r="AF358">
        <v>0.5</v>
      </c>
      <c r="AG358">
        <v>206.5</v>
      </c>
      <c r="AH358">
        <v>206.5</v>
      </c>
      <c r="AI358">
        <v>930</v>
      </c>
      <c r="AJ358">
        <v>930</v>
      </c>
      <c r="AK358">
        <v>10.265000000000001</v>
      </c>
      <c r="AL358">
        <v>24.464331210191084</v>
      </c>
      <c r="AM358">
        <v>18.7</v>
      </c>
    </row>
    <row r="359" spans="1:39" hidden="1" x14ac:dyDescent="0.3">
      <c r="A359" t="s">
        <v>1458</v>
      </c>
      <c r="B359" t="s">
        <v>1394</v>
      </c>
      <c r="C359">
        <v>849.5</v>
      </c>
      <c r="D359">
        <v>4875</v>
      </c>
      <c r="G359">
        <v>0.8055000000000001</v>
      </c>
      <c r="H359">
        <v>1.1599999999999999</v>
      </c>
      <c r="I359">
        <v>150</v>
      </c>
      <c r="J359">
        <v>12</v>
      </c>
      <c r="K359">
        <v>849.5</v>
      </c>
      <c r="L359">
        <v>293</v>
      </c>
      <c r="M359">
        <v>1565</v>
      </c>
      <c r="N359" t="s">
        <v>1453</v>
      </c>
      <c r="O359" t="s">
        <v>1453</v>
      </c>
      <c r="P359" t="s">
        <v>1453</v>
      </c>
      <c r="Q359" t="s">
        <v>1453</v>
      </c>
      <c r="R359" t="s">
        <v>1453</v>
      </c>
      <c r="S359" t="s">
        <v>1453</v>
      </c>
      <c r="T359" t="s">
        <v>1453</v>
      </c>
      <c r="U359" t="s">
        <v>1453</v>
      </c>
      <c r="V359">
        <v>974</v>
      </c>
      <c r="W359">
        <v>7</v>
      </c>
      <c r="X359" t="s">
        <v>1453</v>
      </c>
      <c r="Y359" t="s">
        <v>1453</v>
      </c>
      <c r="Z359" t="s">
        <v>1468</v>
      </c>
      <c r="AA359">
        <v>0.93</v>
      </c>
      <c r="AB359">
        <v>7.0000000000000007E-2</v>
      </c>
      <c r="AC359">
        <v>0.5</v>
      </c>
      <c r="AD359">
        <v>0.5</v>
      </c>
      <c r="AE359">
        <v>0.5</v>
      </c>
      <c r="AF359">
        <v>0.5</v>
      </c>
      <c r="AG359">
        <v>113</v>
      </c>
      <c r="AH359">
        <v>113</v>
      </c>
      <c r="AI359">
        <v>1055</v>
      </c>
      <c r="AJ359">
        <v>1055</v>
      </c>
      <c r="AK359">
        <v>184</v>
      </c>
      <c r="AL359">
        <v>24.454358974358975</v>
      </c>
      <c r="AM359">
        <v>44.2</v>
      </c>
    </row>
    <row r="360" spans="1:39" hidden="1" x14ac:dyDescent="0.3">
      <c r="A360" t="s">
        <v>1458</v>
      </c>
      <c r="B360" t="s">
        <v>1291</v>
      </c>
      <c r="C360">
        <v>910</v>
      </c>
      <c r="D360">
        <v>7750</v>
      </c>
      <c r="G360">
        <v>1.575</v>
      </c>
      <c r="H360">
        <v>2.2450000000000001</v>
      </c>
      <c r="I360">
        <v>77</v>
      </c>
      <c r="J360">
        <v>15</v>
      </c>
      <c r="K360">
        <v>910</v>
      </c>
      <c r="L360">
        <v>315</v>
      </c>
      <c r="M360">
        <v>1510</v>
      </c>
      <c r="N360" t="s">
        <v>1453</v>
      </c>
      <c r="O360" t="s">
        <v>1453</v>
      </c>
      <c r="P360" t="s">
        <v>1453</v>
      </c>
      <c r="Q360" t="s">
        <v>1453</v>
      </c>
      <c r="R360" t="s">
        <v>1453</v>
      </c>
      <c r="S360" t="s">
        <v>1453</v>
      </c>
      <c r="T360" t="s">
        <v>1453</v>
      </c>
      <c r="U360" t="s">
        <v>1453</v>
      </c>
      <c r="V360">
        <v>1000</v>
      </c>
      <c r="W360">
        <v>17</v>
      </c>
      <c r="X360" t="s">
        <v>1453</v>
      </c>
      <c r="Y360" t="s">
        <v>1453</v>
      </c>
      <c r="Z360" t="s">
        <v>1468</v>
      </c>
      <c r="AA360">
        <v>0.93</v>
      </c>
      <c r="AB360">
        <v>7.0000000000000007E-2</v>
      </c>
      <c r="AC360">
        <v>0.5</v>
      </c>
      <c r="AD360">
        <v>0.5</v>
      </c>
      <c r="AE360">
        <v>0.5</v>
      </c>
      <c r="AF360">
        <v>0.5</v>
      </c>
      <c r="AG360">
        <v>195</v>
      </c>
      <c r="AH360">
        <v>195</v>
      </c>
      <c r="AI360">
        <v>970</v>
      </c>
      <c r="AJ360">
        <v>970</v>
      </c>
      <c r="AK360">
        <v>56</v>
      </c>
      <c r="AL360">
        <v>24.406451612903226</v>
      </c>
      <c r="AM360">
        <v>7.585</v>
      </c>
    </row>
    <row r="361" spans="1:39" hidden="1" x14ac:dyDescent="0.3">
      <c r="A361" t="s">
        <v>1458</v>
      </c>
      <c r="B361" t="s">
        <v>613</v>
      </c>
      <c r="C361">
        <v>235</v>
      </c>
      <c r="D361">
        <v>22500</v>
      </c>
      <c r="G361">
        <v>21.35</v>
      </c>
      <c r="H361">
        <v>31.6</v>
      </c>
      <c r="I361">
        <v>5.5</v>
      </c>
      <c r="J361">
        <v>17.5</v>
      </c>
      <c r="K361">
        <v>235</v>
      </c>
      <c r="L361">
        <v>250</v>
      </c>
      <c r="M361">
        <v>2445</v>
      </c>
      <c r="N361" t="s">
        <v>1453</v>
      </c>
      <c r="O361" t="s">
        <v>1453</v>
      </c>
      <c r="P361" t="s">
        <v>1453</v>
      </c>
      <c r="Q361" t="s">
        <v>1453</v>
      </c>
      <c r="R361" t="s">
        <v>1453</v>
      </c>
      <c r="S361" t="s">
        <v>1453</v>
      </c>
      <c r="T361" t="s">
        <v>1453</v>
      </c>
      <c r="U361" t="s">
        <v>1453</v>
      </c>
      <c r="V361">
        <v>825</v>
      </c>
      <c r="W361">
        <v>144</v>
      </c>
      <c r="X361" t="s">
        <v>1453</v>
      </c>
      <c r="Y361" t="s">
        <v>1453</v>
      </c>
      <c r="Z361" t="s">
        <v>1468</v>
      </c>
      <c r="AA361">
        <v>0.93</v>
      </c>
      <c r="AB361">
        <v>7.0000000000000007E-2</v>
      </c>
      <c r="AC361">
        <v>0.5</v>
      </c>
      <c r="AD361">
        <v>0.5</v>
      </c>
      <c r="AE361">
        <v>0.5</v>
      </c>
      <c r="AF361">
        <v>0.5</v>
      </c>
      <c r="AG361">
        <v>535</v>
      </c>
      <c r="AH361">
        <v>535</v>
      </c>
      <c r="AI361">
        <v>1025</v>
      </c>
      <c r="AJ361">
        <v>1025</v>
      </c>
      <c r="AK361" t="e">
        <v>#N/A</v>
      </c>
      <c r="AL361">
        <v>24.372222222222224</v>
      </c>
      <c r="AM361">
        <v>34.4</v>
      </c>
    </row>
    <row r="362" spans="1:39" hidden="1" x14ac:dyDescent="0.3">
      <c r="A362" t="s">
        <v>1458</v>
      </c>
      <c r="B362" t="s">
        <v>964</v>
      </c>
      <c r="C362">
        <v>865</v>
      </c>
      <c r="D362">
        <v>7850</v>
      </c>
      <c r="G362">
        <v>0.95100000000000007</v>
      </c>
      <c r="H362">
        <v>1.2949999999999999</v>
      </c>
      <c r="I362">
        <v>133.5</v>
      </c>
      <c r="J362">
        <v>27.5</v>
      </c>
      <c r="K362">
        <v>865</v>
      </c>
      <c r="L362">
        <v>370</v>
      </c>
      <c r="M362">
        <v>1320</v>
      </c>
      <c r="N362" t="s">
        <v>1453</v>
      </c>
      <c r="O362" t="s">
        <v>1453</v>
      </c>
      <c r="P362" t="s">
        <v>1453</v>
      </c>
      <c r="Q362" t="s">
        <v>1453</v>
      </c>
      <c r="R362" t="s">
        <v>1453</v>
      </c>
      <c r="S362" t="s">
        <v>1453</v>
      </c>
      <c r="T362" t="s">
        <v>1453</v>
      </c>
      <c r="U362" t="s">
        <v>1453</v>
      </c>
      <c r="V362">
        <v>1240</v>
      </c>
      <c r="W362">
        <v>10.75</v>
      </c>
      <c r="X362" t="s">
        <v>1453</v>
      </c>
      <c r="Y362" t="s">
        <v>1453</v>
      </c>
      <c r="Z362" t="s">
        <v>1468</v>
      </c>
      <c r="AA362">
        <v>0.93</v>
      </c>
      <c r="AB362">
        <v>7.0000000000000007E-2</v>
      </c>
      <c r="AC362">
        <v>0.5</v>
      </c>
      <c r="AD362">
        <v>0.5</v>
      </c>
      <c r="AE362">
        <v>0.5</v>
      </c>
      <c r="AF362">
        <v>0.5</v>
      </c>
      <c r="AG362">
        <v>205</v>
      </c>
      <c r="AH362">
        <v>205</v>
      </c>
      <c r="AI362">
        <v>932.5</v>
      </c>
      <c r="AJ362">
        <v>932.5</v>
      </c>
      <c r="AK362">
        <v>325</v>
      </c>
      <c r="AL362">
        <v>24.351910828025478</v>
      </c>
      <c r="AM362">
        <v>5.0599999999999996</v>
      </c>
    </row>
    <row r="363" spans="1:39" hidden="1" x14ac:dyDescent="0.3">
      <c r="A363" t="s">
        <v>1458</v>
      </c>
      <c r="B363" t="s">
        <v>1362</v>
      </c>
      <c r="C363">
        <v>1076.5</v>
      </c>
      <c r="D363">
        <v>4505</v>
      </c>
      <c r="G363">
        <v>0.76150000000000007</v>
      </c>
      <c r="H363">
        <v>1.08</v>
      </c>
      <c r="I363">
        <v>160</v>
      </c>
      <c r="J363">
        <v>10.675000000000001</v>
      </c>
      <c r="K363">
        <v>1076.5</v>
      </c>
      <c r="L363">
        <v>327.5</v>
      </c>
      <c r="M363">
        <v>1650</v>
      </c>
      <c r="N363" t="s">
        <v>1453</v>
      </c>
      <c r="O363" t="s">
        <v>1453</v>
      </c>
      <c r="P363" t="s">
        <v>1453</v>
      </c>
      <c r="Q363" t="s">
        <v>1453</v>
      </c>
      <c r="R363" t="s">
        <v>1453</v>
      </c>
      <c r="S363" t="s">
        <v>1453</v>
      </c>
      <c r="T363" t="s">
        <v>1453</v>
      </c>
      <c r="U363" t="s">
        <v>1453</v>
      </c>
      <c r="V363">
        <v>1125</v>
      </c>
      <c r="W363">
        <v>7</v>
      </c>
      <c r="X363" t="s">
        <v>1453</v>
      </c>
      <c r="Y363" t="s">
        <v>1453</v>
      </c>
      <c r="Z363" t="s">
        <v>1468</v>
      </c>
      <c r="AA363">
        <v>0.93</v>
      </c>
      <c r="AB363">
        <v>7.0000000000000007E-2</v>
      </c>
      <c r="AC363">
        <v>0.5</v>
      </c>
      <c r="AD363">
        <v>0.5</v>
      </c>
      <c r="AE363">
        <v>0.5</v>
      </c>
      <c r="AF363">
        <v>0.5</v>
      </c>
      <c r="AG363">
        <v>110</v>
      </c>
      <c r="AH363">
        <v>110</v>
      </c>
      <c r="AI363">
        <v>995</v>
      </c>
      <c r="AJ363">
        <v>995</v>
      </c>
      <c r="AK363">
        <v>274.5</v>
      </c>
      <c r="AL363">
        <v>24.295227524972255</v>
      </c>
      <c r="AM363">
        <v>69.05</v>
      </c>
    </row>
    <row r="364" spans="1:39" hidden="1" x14ac:dyDescent="0.3">
      <c r="A364" t="s">
        <v>1458</v>
      </c>
      <c r="B364" t="s">
        <v>1251</v>
      </c>
      <c r="C364">
        <v>960</v>
      </c>
      <c r="D364">
        <v>7860</v>
      </c>
      <c r="G364">
        <v>1.405</v>
      </c>
      <c r="H364">
        <v>2.165</v>
      </c>
      <c r="I364">
        <v>80</v>
      </c>
      <c r="J364">
        <v>6.4849999999999994</v>
      </c>
      <c r="K364">
        <v>870.5</v>
      </c>
      <c r="L364">
        <v>355</v>
      </c>
      <c r="M364">
        <v>1420</v>
      </c>
      <c r="N364" t="s">
        <v>1453</v>
      </c>
      <c r="O364" t="s">
        <v>1453</v>
      </c>
      <c r="P364" t="s">
        <v>1453</v>
      </c>
      <c r="Q364" t="s">
        <v>1453</v>
      </c>
      <c r="R364" t="s">
        <v>1453</v>
      </c>
      <c r="S364" t="s">
        <v>1453</v>
      </c>
      <c r="T364" t="s">
        <v>1453</v>
      </c>
      <c r="U364" t="s">
        <v>1453</v>
      </c>
      <c r="V364">
        <v>943</v>
      </c>
      <c r="W364">
        <v>18</v>
      </c>
      <c r="X364" t="s">
        <v>1453</v>
      </c>
      <c r="Y364" t="s">
        <v>1453</v>
      </c>
      <c r="Z364" t="s">
        <v>1468</v>
      </c>
      <c r="AA364">
        <v>0.93</v>
      </c>
      <c r="AB364">
        <v>7.0000000000000007E-2</v>
      </c>
      <c r="AC364">
        <v>0.5</v>
      </c>
      <c r="AD364">
        <v>0.5</v>
      </c>
      <c r="AE364">
        <v>0.5</v>
      </c>
      <c r="AF364">
        <v>0.5</v>
      </c>
      <c r="AG364">
        <v>202</v>
      </c>
      <c r="AH364">
        <v>202</v>
      </c>
      <c r="AI364">
        <v>943</v>
      </c>
      <c r="AJ364">
        <v>943</v>
      </c>
      <c r="AK364">
        <v>56.2</v>
      </c>
      <c r="AL364">
        <v>24.234860050890585</v>
      </c>
      <c r="AM364">
        <v>83.1</v>
      </c>
    </row>
    <row r="365" spans="1:39" hidden="1" x14ac:dyDescent="0.3">
      <c r="A365" t="s">
        <v>1458</v>
      </c>
      <c r="B365" t="s">
        <v>1379</v>
      </c>
      <c r="C365">
        <v>150</v>
      </c>
      <c r="D365">
        <v>4515</v>
      </c>
      <c r="G365">
        <v>2.1549999999999998</v>
      </c>
      <c r="H365">
        <v>3.75</v>
      </c>
      <c r="I365">
        <v>46.2</v>
      </c>
      <c r="J365">
        <v>22.5</v>
      </c>
      <c r="K365">
        <v>150</v>
      </c>
      <c r="L365">
        <v>120</v>
      </c>
      <c r="N365" t="s">
        <v>1453</v>
      </c>
      <c r="O365" t="s">
        <v>1453</v>
      </c>
      <c r="P365" t="s">
        <v>1453</v>
      </c>
      <c r="Q365" t="s">
        <v>1453</v>
      </c>
      <c r="R365" t="s">
        <v>1453</v>
      </c>
      <c r="S365" t="s">
        <v>1453</v>
      </c>
      <c r="T365" t="s">
        <v>1453</v>
      </c>
      <c r="U365" t="s">
        <v>1453</v>
      </c>
      <c r="V365">
        <v>300</v>
      </c>
      <c r="W365">
        <v>19.149999999999999</v>
      </c>
      <c r="X365" t="s">
        <v>1453</v>
      </c>
      <c r="Y365" t="s">
        <v>1453</v>
      </c>
      <c r="Z365" t="s">
        <v>1468</v>
      </c>
      <c r="AA365">
        <v>0.93</v>
      </c>
      <c r="AB365">
        <v>7.0000000000000007E-2</v>
      </c>
      <c r="AC365">
        <v>0.5</v>
      </c>
      <c r="AD365">
        <v>0.5</v>
      </c>
      <c r="AE365">
        <v>0.5</v>
      </c>
      <c r="AF365">
        <v>0.5</v>
      </c>
      <c r="AG365">
        <v>107.5</v>
      </c>
      <c r="AH365">
        <v>107.5</v>
      </c>
      <c r="AI365">
        <v>1017.5</v>
      </c>
      <c r="AJ365">
        <v>1017.5</v>
      </c>
      <c r="AK365">
        <v>201.5</v>
      </c>
      <c r="AL365">
        <v>24.226190476190474</v>
      </c>
      <c r="AM365">
        <v>30.8</v>
      </c>
    </row>
    <row r="366" spans="1:39" hidden="1" x14ac:dyDescent="0.3">
      <c r="A366" t="s">
        <v>1458</v>
      </c>
      <c r="B366" t="s">
        <v>670</v>
      </c>
      <c r="C366">
        <v>702.5</v>
      </c>
      <c r="D366">
        <v>7850</v>
      </c>
      <c r="G366">
        <v>3.7749999999999999</v>
      </c>
      <c r="H366">
        <v>7.76</v>
      </c>
      <c r="I366">
        <v>22.5</v>
      </c>
      <c r="J366">
        <v>22</v>
      </c>
      <c r="K366">
        <v>702.5</v>
      </c>
      <c r="L366">
        <v>250</v>
      </c>
      <c r="M366">
        <v>1485</v>
      </c>
      <c r="N366" t="s">
        <v>1453</v>
      </c>
      <c r="O366" t="s">
        <v>1453</v>
      </c>
      <c r="P366" t="s">
        <v>1453</v>
      </c>
      <c r="Q366" t="s">
        <v>1453</v>
      </c>
      <c r="R366" t="s">
        <v>1453</v>
      </c>
      <c r="S366" t="s">
        <v>1453</v>
      </c>
      <c r="T366" t="s">
        <v>1453</v>
      </c>
      <c r="U366" t="s">
        <v>1453</v>
      </c>
      <c r="V366">
        <v>812.5</v>
      </c>
      <c r="W366">
        <v>45</v>
      </c>
      <c r="X366" t="s">
        <v>1453</v>
      </c>
      <c r="Y366" t="s">
        <v>1453</v>
      </c>
      <c r="Z366" t="s">
        <v>1468</v>
      </c>
      <c r="AA366">
        <v>0.93</v>
      </c>
      <c r="AB366">
        <v>7.0000000000000007E-2</v>
      </c>
      <c r="AC366">
        <v>0.5</v>
      </c>
      <c r="AD366">
        <v>0.5</v>
      </c>
      <c r="AE366">
        <v>0.5</v>
      </c>
      <c r="AF366">
        <v>0.5</v>
      </c>
      <c r="AG366">
        <v>208.5</v>
      </c>
      <c r="AH366">
        <v>208.5</v>
      </c>
      <c r="AI366">
        <v>910</v>
      </c>
      <c r="AJ366">
        <v>910</v>
      </c>
      <c r="AK366">
        <v>10.925000000000001</v>
      </c>
      <c r="AL366">
        <v>24.170063694267515</v>
      </c>
      <c r="AM366">
        <v>16.164999999999999</v>
      </c>
    </row>
    <row r="367" spans="1:39" hidden="1" x14ac:dyDescent="0.3">
      <c r="A367" t="s">
        <v>1458</v>
      </c>
      <c r="B367" t="s">
        <v>1728</v>
      </c>
      <c r="C367">
        <v>844.75</v>
      </c>
      <c r="D367">
        <v>8290</v>
      </c>
      <c r="G367">
        <v>0.96300000000000008</v>
      </c>
      <c r="H367">
        <v>1.92</v>
      </c>
      <c r="I367">
        <v>90</v>
      </c>
      <c r="J367">
        <v>21.25</v>
      </c>
      <c r="K367">
        <v>844.75</v>
      </c>
      <c r="L367">
        <v>338.75</v>
      </c>
      <c r="M367">
        <v>1355</v>
      </c>
      <c r="N367" t="s">
        <v>1453</v>
      </c>
      <c r="O367" t="s">
        <v>1453</v>
      </c>
      <c r="P367" t="s">
        <v>1453</v>
      </c>
      <c r="Q367" t="s">
        <v>1453</v>
      </c>
      <c r="R367" t="s">
        <v>1453</v>
      </c>
      <c r="S367" t="s">
        <v>1453</v>
      </c>
      <c r="T367" t="s">
        <v>1453</v>
      </c>
      <c r="U367" t="s">
        <v>1453</v>
      </c>
      <c r="V367">
        <v>1143</v>
      </c>
      <c r="W367">
        <v>12.7</v>
      </c>
      <c r="X367" t="s">
        <v>1453</v>
      </c>
      <c r="Y367" t="s">
        <v>1453</v>
      </c>
      <c r="Z367" t="s">
        <v>1468</v>
      </c>
      <c r="AA367">
        <v>0.93</v>
      </c>
      <c r="AB367">
        <v>7.0000000000000007E-2</v>
      </c>
      <c r="AC367">
        <v>0.5</v>
      </c>
      <c r="AD367">
        <v>0.5</v>
      </c>
      <c r="AE367">
        <v>0.5</v>
      </c>
      <c r="AF367">
        <v>0.5</v>
      </c>
      <c r="AG367">
        <v>241</v>
      </c>
      <c r="AH367">
        <v>241</v>
      </c>
      <c r="AI367">
        <v>830.25</v>
      </c>
      <c r="AJ367">
        <v>830.25</v>
      </c>
      <c r="AK367">
        <v>300.75</v>
      </c>
      <c r="AL367">
        <v>24.136338962605549</v>
      </c>
      <c r="AM367">
        <v>76.45</v>
      </c>
    </row>
    <row r="368" spans="1:39" hidden="1" x14ac:dyDescent="0.3">
      <c r="A368" t="s">
        <v>1458</v>
      </c>
      <c r="B368" t="s">
        <v>1370</v>
      </c>
      <c r="C368">
        <v>1012.5</v>
      </c>
      <c r="D368">
        <v>4540</v>
      </c>
      <c r="G368">
        <v>0.58550000000000002</v>
      </c>
      <c r="H368">
        <v>1.0405</v>
      </c>
      <c r="I368">
        <v>166</v>
      </c>
      <c r="J368">
        <v>7</v>
      </c>
      <c r="K368">
        <v>1032.5</v>
      </c>
      <c r="L368">
        <v>307</v>
      </c>
      <c r="M368">
        <v>1625</v>
      </c>
      <c r="N368" t="s">
        <v>1453</v>
      </c>
      <c r="O368" t="s">
        <v>1453</v>
      </c>
      <c r="P368" t="s">
        <v>1453</v>
      </c>
      <c r="Q368" t="s">
        <v>1453</v>
      </c>
      <c r="R368" t="s">
        <v>1453</v>
      </c>
      <c r="S368" t="s">
        <v>1453</v>
      </c>
      <c r="T368" t="s">
        <v>1453</v>
      </c>
      <c r="U368" t="s">
        <v>1453</v>
      </c>
      <c r="V368">
        <v>1120</v>
      </c>
      <c r="W368">
        <v>5.73</v>
      </c>
      <c r="X368" t="s">
        <v>1453</v>
      </c>
      <c r="Y368" t="s">
        <v>1453</v>
      </c>
      <c r="Z368" t="s">
        <v>1468</v>
      </c>
      <c r="AA368">
        <v>0.93</v>
      </c>
      <c r="AB368">
        <v>7.0000000000000007E-2</v>
      </c>
      <c r="AC368">
        <v>0.5</v>
      </c>
      <c r="AD368">
        <v>0.5</v>
      </c>
      <c r="AE368">
        <v>0.5</v>
      </c>
      <c r="AF368">
        <v>0.5</v>
      </c>
      <c r="AG368">
        <v>113</v>
      </c>
      <c r="AH368">
        <v>113</v>
      </c>
      <c r="AI368">
        <v>966.5</v>
      </c>
      <c r="AJ368">
        <v>966.5</v>
      </c>
      <c r="AK368">
        <v>181.5</v>
      </c>
      <c r="AL368">
        <v>24.056057268722466</v>
      </c>
      <c r="AM368">
        <v>43.650000000000013</v>
      </c>
    </row>
    <row r="369" spans="1:39" hidden="1" x14ac:dyDescent="0.3">
      <c r="A369" t="s">
        <v>1458</v>
      </c>
      <c r="B369" t="s">
        <v>1386</v>
      </c>
      <c r="C369">
        <v>956.5</v>
      </c>
      <c r="D369">
        <v>4540</v>
      </c>
      <c r="G369">
        <v>0.84499999999999997</v>
      </c>
      <c r="H369">
        <v>0.90549999999999997</v>
      </c>
      <c r="I369">
        <v>190.5</v>
      </c>
      <c r="J369">
        <v>14</v>
      </c>
      <c r="K369">
        <v>956.5</v>
      </c>
      <c r="L369">
        <v>287</v>
      </c>
      <c r="M369">
        <v>1650</v>
      </c>
      <c r="N369" t="s">
        <v>1453</v>
      </c>
      <c r="O369" t="s">
        <v>1453</v>
      </c>
      <c r="P369" t="s">
        <v>1453</v>
      </c>
      <c r="Q369" t="s">
        <v>1453</v>
      </c>
      <c r="R369" t="s">
        <v>1453</v>
      </c>
      <c r="S369" t="s">
        <v>1453</v>
      </c>
      <c r="T369" t="s">
        <v>1453</v>
      </c>
      <c r="U369" t="s">
        <v>1453</v>
      </c>
      <c r="V369">
        <v>975.5</v>
      </c>
      <c r="W369">
        <v>6.5</v>
      </c>
      <c r="X369" t="s">
        <v>1453</v>
      </c>
      <c r="Y369" t="s">
        <v>1453</v>
      </c>
      <c r="Z369" t="s">
        <v>1468</v>
      </c>
      <c r="AA369">
        <v>0.93</v>
      </c>
      <c r="AB369">
        <v>7.0000000000000007E-2</v>
      </c>
      <c r="AC369">
        <v>0.5</v>
      </c>
      <c r="AD369">
        <v>0.5</v>
      </c>
      <c r="AE369">
        <v>0.5</v>
      </c>
      <c r="AF369">
        <v>0.5</v>
      </c>
      <c r="AG369">
        <v>120</v>
      </c>
      <c r="AH369">
        <v>120</v>
      </c>
      <c r="AI369">
        <v>910</v>
      </c>
      <c r="AJ369">
        <v>910</v>
      </c>
      <c r="AK369">
        <v>198.5</v>
      </c>
      <c r="AL369">
        <v>24.052863436123349</v>
      </c>
      <c r="AM369">
        <v>23.4</v>
      </c>
    </row>
    <row r="370" spans="1:39" hidden="1" x14ac:dyDescent="0.3">
      <c r="A370" t="s">
        <v>1458</v>
      </c>
      <c r="B370" t="s">
        <v>1347</v>
      </c>
      <c r="C370">
        <v>722.5</v>
      </c>
      <c r="D370">
        <v>4130</v>
      </c>
      <c r="G370">
        <v>2.1225000000000001</v>
      </c>
      <c r="H370">
        <v>0.89249999999999996</v>
      </c>
      <c r="I370">
        <v>189</v>
      </c>
      <c r="J370">
        <v>1.05</v>
      </c>
      <c r="K370">
        <v>749.5</v>
      </c>
      <c r="L370">
        <v>267.5</v>
      </c>
      <c r="M370">
        <v>1580</v>
      </c>
      <c r="N370" t="s">
        <v>1453</v>
      </c>
      <c r="O370" t="s">
        <v>1453</v>
      </c>
      <c r="P370" t="s">
        <v>1453</v>
      </c>
      <c r="Q370" t="s">
        <v>1453</v>
      </c>
      <c r="R370" t="s">
        <v>1453</v>
      </c>
      <c r="S370" t="s">
        <v>1453</v>
      </c>
      <c r="T370" t="s">
        <v>1453</v>
      </c>
      <c r="U370" t="s">
        <v>1453</v>
      </c>
      <c r="V370">
        <v>863.25</v>
      </c>
      <c r="W370">
        <v>15</v>
      </c>
      <c r="X370" t="s">
        <v>1453</v>
      </c>
      <c r="Y370" t="s">
        <v>1453</v>
      </c>
      <c r="Z370" t="s">
        <v>1468</v>
      </c>
      <c r="AA370">
        <v>0.93</v>
      </c>
      <c r="AB370">
        <v>7.0000000000000007E-2</v>
      </c>
      <c r="AC370">
        <v>0.5</v>
      </c>
      <c r="AD370">
        <v>0.5</v>
      </c>
      <c r="AE370">
        <v>0.5</v>
      </c>
      <c r="AF370">
        <v>0.5</v>
      </c>
      <c r="AG370">
        <v>159.25</v>
      </c>
      <c r="AH370">
        <v>159.25</v>
      </c>
      <c r="AI370">
        <v>623.75</v>
      </c>
      <c r="AJ370">
        <v>623.75</v>
      </c>
      <c r="AK370">
        <v>21950</v>
      </c>
      <c r="AL370">
        <v>24.051377118644069</v>
      </c>
      <c r="AM370">
        <v>3.7749999999999999</v>
      </c>
    </row>
    <row r="371" spans="1:39" hidden="1" x14ac:dyDescent="0.3">
      <c r="A371" t="s">
        <v>1458</v>
      </c>
      <c r="B371" t="s">
        <v>1392</v>
      </c>
      <c r="C371">
        <v>689.5</v>
      </c>
      <c r="D371">
        <v>4375</v>
      </c>
      <c r="G371">
        <v>0.71</v>
      </c>
      <c r="H371">
        <v>0.86899999999999999</v>
      </c>
      <c r="I371">
        <v>198.5</v>
      </c>
      <c r="J371">
        <v>10.8</v>
      </c>
      <c r="K371">
        <v>798</v>
      </c>
      <c r="L371">
        <v>360</v>
      </c>
      <c r="M371">
        <v>1540</v>
      </c>
      <c r="N371" t="s">
        <v>1453</v>
      </c>
      <c r="O371" t="s">
        <v>1453</v>
      </c>
      <c r="P371" t="s">
        <v>1453</v>
      </c>
      <c r="Q371" t="s">
        <v>1453</v>
      </c>
      <c r="R371" t="s">
        <v>1453</v>
      </c>
      <c r="S371" t="s">
        <v>1453</v>
      </c>
      <c r="T371" t="s">
        <v>1453</v>
      </c>
      <c r="U371" t="s">
        <v>1453</v>
      </c>
      <c r="V371">
        <v>870.5</v>
      </c>
      <c r="W371">
        <v>6.3550000000000004</v>
      </c>
      <c r="X371" t="s">
        <v>1453</v>
      </c>
      <c r="Y371" t="s">
        <v>1453</v>
      </c>
      <c r="Z371" t="s">
        <v>1468</v>
      </c>
      <c r="AA371">
        <v>0.93</v>
      </c>
      <c r="AB371">
        <v>7.0000000000000007E-2</v>
      </c>
      <c r="AC371">
        <v>0.5</v>
      </c>
      <c r="AD371">
        <v>0.5</v>
      </c>
      <c r="AE371">
        <v>0.5</v>
      </c>
      <c r="AF371">
        <v>0.5</v>
      </c>
      <c r="AG371">
        <v>124</v>
      </c>
      <c r="AH371">
        <v>124</v>
      </c>
      <c r="AI371">
        <v>844.5</v>
      </c>
      <c r="AJ371">
        <v>844.5</v>
      </c>
      <c r="AK371">
        <v>175.5</v>
      </c>
      <c r="AL371">
        <v>23.935542857142856</v>
      </c>
      <c r="AM371">
        <v>39.700000000000003</v>
      </c>
    </row>
    <row r="372" spans="1:39" hidden="1" x14ac:dyDescent="0.3">
      <c r="A372" t="s">
        <v>1458</v>
      </c>
      <c r="B372" t="s">
        <v>1156</v>
      </c>
      <c r="C372">
        <v>179.5</v>
      </c>
      <c r="D372">
        <v>7920</v>
      </c>
      <c r="G372">
        <v>0.97650000000000003</v>
      </c>
      <c r="H372">
        <v>2.4449999999999998</v>
      </c>
      <c r="I372">
        <v>71</v>
      </c>
      <c r="J372">
        <v>35</v>
      </c>
      <c r="K372">
        <v>193</v>
      </c>
      <c r="L372">
        <v>227.5</v>
      </c>
      <c r="M372">
        <v>1410</v>
      </c>
      <c r="N372" t="s">
        <v>1453</v>
      </c>
      <c r="O372" t="s">
        <v>1453</v>
      </c>
      <c r="P372" t="s">
        <v>1453</v>
      </c>
      <c r="Q372" t="s">
        <v>1453</v>
      </c>
      <c r="R372" t="s">
        <v>1453</v>
      </c>
      <c r="S372" t="s">
        <v>1453</v>
      </c>
      <c r="T372" t="s">
        <v>1453</v>
      </c>
      <c r="U372" t="s">
        <v>1453</v>
      </c>
      <c r="V372">
        <v>529.5</v>
      </c>
      <c r="W372">
        <v>16.25</v>
      </c>
      <c r="X372" t="s">
        <v>1453</v>
      </c>
      <c r="Y372" t="s">
        <v>1453</v>
      </c>
      <c r="Z372" t="s">
        <v>1468</v>
      </c>
      <c r="AA372">
        <v>0.93</v>
      </c>
      <c r="AB372">
        <v>7.0000000000000007E-2</v>
      </c>
      <c r="AC372">
        <v>0.5</v>
      </c>
      <c r="AD372">
        <v>0.5</v>
      </c>
      <c r="AE372">
        <v>0.5</v>
      </c>
      <c r="AF372">
        <v>0.5</v>
      </c>
      <c r="AG372">
        <v>196.5</v>
      </c>
      <c r="AH372">
        <v>196.5</v>
      </c>
      <c r="AI372">
        <v>963.5</v>
      </c>
      <c r="AJ372">
        <v>963.5</v>
      </c>
      <c r="AK372">
        <v>34.150000000000013</v>
      </c>
      <c r="AL372">
        <v>23.905018939393941</v>
      </c>
      <c r="AM372">
        <v>32.450000000000003</v>
      </c>
    </row>
    <row r="373" spans="1:39" hidden="1" x14ac:dyDescent="0.3">
      <c r="A373" t="s">
        <v>1458</v>
      </c>
      <c r="B373" t="s">
        <v>666</v>
      </c>
      <c r="C373">
        <v>410</v>
      </c>
      <c r="D373">
        <v>7850</v>
      </c>
      <c r="G373">
        <v>3.7749999999999999</v>
      </c>
      <c r="H373">
        <v>7.76</v>
      </c>
      <c r="I373">
        <v>22.5</v>
      </c>
      <c r="J373">
        <v>28</v>
      </c>
      <c r="K373">
        <v>389.5</v>
      </c>
      <c r="L373">
        <v>165</v>
      </c>
      <c r="M373">
        <v>1485</v>
      </c>
      <c r="N373" t="s">
        <v>1453</v>
      </c>
      <c r="O373" t="s">
        <v>1453</v>
      </c>
      <c r="P373" t="s">
        <v>1453</v>
      </c>
      <c r="Q373" t="s">
        <v>1453</v>
      </c>
      <c r="R373" t="s">
        <v>1453</v>
      </c>
      <c r="S373" t="s">
        <v>1453</v>
      </c>
      <c r="T373" t="s">
        <v>1453</v>
      </c>
      <c r="U373" t="s">
        <v>1453</v>
      </c>
      <c r="V373">
        <v>560</v>
      </c>
      <c r="W373">
        <v>45</v>
      </c>
      <c r="X373" t="s">
        <v>1453</v>
      </c>
      <c r="Y373" t="s">
        <v>1453</v>
      </c>
      <c r="Z373" t="s">
        <v>1468</v>
      </c>
      <c r="AA373">
        <v>0.93</v>
      </c>
      <c r="AB373">
        <v>7.0000000000000007E-2</v>
      </c>
      <c r="AC373">
        <v>0.5</v>
      </c>
      <c r="AD373">
        <v>0.5</v>
      </c>
      <c r="AE373">
        <v>0.5</v>
      </c>
      <c r="AF373">
        <v>0.5</v>
      </c>
      <c r="AG373">
        <v>205</v>
      </c>
      <c r="AH373">
        <v>205</v>
      </c>
      <c r="AI373">
        <v>915</v>
      </c>
      <c r="AJ373">
        <v>915</v>
      </c>
      <c r="AK373">
        <v>10.925000000000001</v>
      </c>
      <c r="AL373">
        <v>23.894904458598727</v>
      </c>
      <c r="AM373">
        <v>8.6000000000000014</v>
      </c>
    </row>
    <row r="374" spans="1:39" hidden="1" x14ac:dyDescent="0.3">
      <c r="A374" t="s">
        <v>1458</v>
      </c>
      <c r="B374" t="s">
        <v>1031</v>
      </c>
      <c r="C374">
        <v>1240</v>
      </c>
      <c r="D374">
        <v>8425</v>
      </c>
      <c r="G374">
        <v>1.1054999999999999</v>
      </c>
      <c r="H374">
        <v>1.68</v>
      </c>
      <c r="I374">
        <v>103</v>
      </c>
      <c r="J374">
        <v>3.5</v>
      </c>
      <c r="K374">
        <v>1240</v>
      </c>
      <c r="L374">
        <v>400</v>
      </c>
      <c r="M374">
        <v>1390</v>
      </c>
      <c r="N374" t="s">
        <v>1453</v>
      </c>
      <c r="O374" t="s">
        <v>1453</v>
      </c>
      <c r="P374" t="s">
        <v>1453</v>
      </c>
      <c r="Q374" t="s">
        <v>1453</v>
      </c>
      <c r="R374" t="s">
        <v>1453</v>
      </c>
      <c r="S374" t="s">
        <v>1453</v>
      </c>
      <c r="T374" t="s">
        <v>1453</v>
      </c>
      <c r="U374" t="s">
        <v>1453</v>
      </c>
      <c r="V374">
        <v>1345</v>
      </c>
      <c r="W374">
        <v>14.75</v>
      </c>
      <c r="X374" t="s">
        <v>1453</v>
      </c>
      <c r="Y374" t="s">
        <v>1453</v>
      </c>
      <c r="Z374" t="s">
        <v>1468</v>
      </c>
      <c r="AA374">
        <v>0.93</v>
      </c>
      <c r="AB374">
        <v>7.0000000000000007E-2</v>
      </c>
      <c r="AC374">
        <v>0.5</v>
      </c>
      <c r="AD374">
        <v>0.5</v>
      </c>
      <c r="AE374">
        <v>0.5</v>
      </c>
      <c r="AF374">
        <v>0.5</v>
      </c>
      <c r="AG374">
        <v>207.5</v>
      </c>
      <c r="AH374">
        <v>207.5</v>
      </c>
      <c r="AI374">
        <v>967.5</v>
      </c>
      <c r="AJ374">
        <v>967.5</v>
      </c>
      <c r="AK374">
        <v>246</v>
      </c>
      <c r="AL374">
        <v>23.828635014836795</v>
      </c>
      <c r="AM374">
        <v>5.4499999999999993</v>
      </c>
    </row>
    <row r="375" spans="1:39" hidden="1" x14ac:dyDescent="0.3">
      <c r="A375" t="s">
        <v>1458</v>
      </c>
      <c r="B375" t="s">
        <v>797</v>
      </c>
      <c r="C375">
        <v>784</v>
      </c>
      <c r="D375">
        <v>7830</v>
      </c>
      <c r="G375">
        <v>4.5</v>
      </c>
      <c r="H375">
        <v>6.2149999999999999</v>
      </c>
      <c r="I375">
        <v>29</v>
      </c>
      <c r="J375">
        <v>18.399999999999999</v>
      </c>
      <c r="K375">
        <v>726.5</v>
      </c>
      <c r="L375">
        <v>415</v>
      </c>
      <c r="M375">
        <v>1470</v>
      </c>
      <c r="N375" t="s">
        <v>1453</v>
      </c>
      <c r="O375" t="s">
        <v>1453</v>
      </c>
      <c r="P375" t="s">
        <v>1453</v>
      </c>
      <c r="Q375" t="s">
        <v>1453</v>
      </c>
      <c r="R375" t="s">
        <v>1453</v>
      </c>
      <c r="S375" t="s">
        <v>1453</v>
      </c>
      <c r="T375" t="s">
        <v>1453</v>
      </c>
      <c r="U375" t="s">
        <v>1453</v>
      </c>
      <c r="V375">
        <v>907.5</v>
      </c>
      <c r="W375">
        <v>57.3</v>
      </c>
      <c r="X375" t="s">
        <v>1453</v>
      </c>
      <c r="Y375" t="s">
        <v>1453</v>
      </c>
      <c r="Z375" t="s">
        <v>1468</v>
      </c>
      <c r="AA375">
        <v>0.93</v>
      </c>
      <c r="AB375">
        <v>7.0000000000000007E-2</v>
      </c>
      <c r="AC375">
        <v>0.5</v>
      </c>
      <c r="AD375">
        <v>0.5</v>
      </c>
      <c r="AE375">
        <v>0.5</v>
      </c>
      <c r="AF375">
        <v>0.5</v>
      </c>
      <c r="AG375">
        <v>206.5</v>
      </c>
      <c r="AH375">
        <v>206.5</v>
      </c>
      <c r="AI375">
        <v>902.5</v>
      </c>
      <c r="AJ375">
        <v>902.5</v>
      </c>
      <c r="AK375">
        <v>11.94</v>
      </c>
      <c r="AL375">
        <v>23.801564495530013</v>
      </c>
      <c r="AM375">
        <v>15.244999999999999</v>
      </c>
    </row>
    <row r="376" spans="1:39" hidden="1" x14ac:dyDescent="0.3">
      <c r="A376" t="s">
        <v>1458</v>
      </c>
      <c r="B376" t="s">
        <v>1245</v>
      </c>
      <c r="C376">
        <v>955.5</v>
      </c>
      <c r="D376">
        <v>7860</v>
      </c>
      <c r="G376">
        <v>1.405</v>
      </c>
      <c r="H376">
        <v>2.165</v>
      </c>
      <c r="I376">
        <v>80</v>
      </c>
      <c r="J376">
        <v>18.5</v>
      </c>
      <c r="K376">
        <v>834.5</v>
      </c>
      <c r="L376">
        <v>345</v>
      </c>
      <c r="M376">
        <v>1420</v>
      </c>
      <c r="N376" t="s">
        <v>1453</v>
      </c>
      <c r="O376" t="s">
        <v>1453</v>
      </c>
      <c r="P376" t="s">
        <v>1453</v>
      </c>
      <c r="Q376" t="s">
        <v>1453</v>
      </c>
      <c r="R376" t="s">
        <v>1453</v>
      </c>
      <c r="S376" t="s">
        <v>1453</v>
      </c>
      <c r="T376" t="s">
        <v>1453</v>
      </c>
      <c r="U376" t="s">
        <v>1453</v>
      </c>
      <c r="V376">
        <v>1017.5</v>
      </c>
      <c r="W376">
        <v>18</v>
      </c>
      <c r="X376" t="s">
        <v>1453</v>
      </c>
      <c r="Y376" t="s">
        <v>1453</v>
      </c>
      <c r="Z376" t="s">
        <v>1468</v>
      </c>
      <c r="AA376">
        <v>0.93</v>
      </c>
      <c r="AB376">
        <v>7.0000000000000007E-2</v>
      </c>
      <c r="AC376">
        <v>0.5</v>
      </c>
      <c r="AD376">
        <v>0.5</v>
      </c>
      <c r="AE376">
        <v>0.5</v>
      </c>
      <c r="AF376">
        <v>0.5</v>
      </c>
      <c r="AG376">
        <v>202</v>
      </c>
      <c r="AH376">
        <v>202</v>
      </c>
      <c r="AI376">
        <v>924</v>
      </c>
      <c r="AJ376">
        <v>924</v>
      </c>
      <c r="AK376">
        <v>56.55</v>
      </c>
      <c r="AL376">
        <v>23.746564885496184</v>
      </c>
      <c r="AM376">
        <v>103.4</v>
      </c>
    </row>
    <row r="377" spans="1:39" hidden="1" x14ac:dyDescent="0.3">
      <c r="A377" t="s">
        <v>1458</v>
      </c>
      <c r="B377" t="s">
        <v>44</v>
      </c>
      <c r="C377">
        <v>1191.5</v>
      </c>
      <c r="D377">
        <v>3245</v>
      </c>
      <c r="E377">
        <v>8.9499999999999993</v>
      </c>
      <c r="F377">
        <v>15</v>
      </c>
      <c r="G377">
        <v>11.8645</v>
      </c>
      <c r="H377">
        <v>8.6793429999999998E-13</v>
      </c>
      <c r="I377">
        <v>5.05E+18</v>
      </c>
      <c r="J377">
        <v>6.5000000000000002E-2</v>
      </c>
      <c r="K377">
        <v>180.72499999999999</v>
      </c>
      <c r="L377">
        <v>742.5</v>
      </c>
      <c r="M377">
        <v>2157.5</v>
      </c>
      <c r="N377" t="s">
        <v>1453</v>
      </c>
      <c r="O377" t="s">
        <v>1453</v>
      </c>
      <c r="P377" t="s">
        <v>1453</v>
      </c>
      <c r="Q377" t="s">
        <v>1453</v>
      </c>
      <c r="R377" t="s">
        <v>1453</v>
      </c>
      <c r="S377" t="s">
        <v>1453</v>
      </c>
      <c r="T377" t="s">
        <v>1453</v>
      </c>
      <c r="U377" t="s">
        <v>1453</v>
      </c>
      <c r="V377">
        <v>153.9</v>
      </c>
      <c r="W377">
        <v>58.75</v>
      </c>
      <c r="X377" t="s">
        <v>1453</v>
      </c>
      <c r="Y377" t="s">
        <v>1453</v>
      </c>
      <c r="Z377" t="s">
        <v>1468</v>
      </c>
      <c r="AA377">
        <v>0.93</v>
      </c>
      <c r="AB377">
        <v>7.0000000000000007E-2</v>
      </c>
      <c r="AC377">
        <v>0.5</v>
      </c>
      <c r="AD377">
        <v>0.5</v>
      </c>
      <c r="AE377">
        <v>0.5</v>
      </c>
      <c r="AF377">
        <v>0.5</v>
      </c>
      <c r="AG377">
        <v>330</v>
      </c>
      <c r="AH377">
        <v>330</v>
      </c>
      <c r="AI377">
        <v>233.33333333333329</v>
      </c>
      <c r="AJ377">
        <v>233.33333333333329</v>
      </c>
      <c r="AK377">
        <v>935</v>
      </c>
      <c r="AL377">
        <v>23.728813559322031</v>
      </c>
      <c r="AM377">
        <v>2.403333333333333E-2</v>
      </c>
    </row>
    <row r="378" spans="1:39" hidden="1" x14ac:dyDescent="0.3">
      <c r="A378" t="s">
        <v>1458</v>
      </c>
      <c r="B378" t="s">
        <v>958</v>
      </c>
      <c r="C378">
        <v>967.5</v>
      </c>
      <c r="D378">
        <v>7900</v>
      </c>
      <c r="G378">
        <v>1.4650000000000001</v>
      </c>
      <c r="H378">
        <v>2.2949999999999999</v>
      </c>
      <c r="I378">
        <v>80</v>
      </c>
      <c r="J378">
        <v>17.5</v>
      </c>
      <c r="K378">
        <v>967.5</v>
      </c>
      <c r="L378">
        <v>400</v>
      </c>
      <c r="M378">
        <v>1305</v>
      </c>
      <c r="N378" t="s">
        <v>1453</v>
      </c>
      <c r="O378" t="s">
        <v>1453</v>
      </c>
      <c r="P378" t="s">
        <v>1453</v>
      </c>
      <c r="Q378" t="s">
        <v>1453</v>
      </c>
      <c r="R378" t="s">
        <v>1453</v>
      </c>
      <c r="S378" t="s">
        <v>1453</v>
      </c>
      <c r="T378" t="s">
        <v>1453</v>
      </c>
      <c r="U378" t="s">
        <v>1453</v>
      </c>
      <c r="V378">
        <v>1410</v>
      </c>
      <c r="W378">
        <v>19.5</v>
      </c>
      <c r="X378" t="s">
        <v>1453</v>
      </c>
      <c r="Y378" t="s">
        <v>1453</v>
      </c>
      <c r="Z378" t="s">
        <v>1468</v>
      </c>
      <c r="AA378">
        <v>0.93</v>
      </c>
      <c r="AB378">
        <v>7.0000000000000007E-2</v>
      </c>
      <c r="AC378">
        <v>0.5</v>
      </c>
      <c r="AD378">
        <v>0.5</v>
      </c>
      <c r="AE378">
        <v>0.5</v>
      </c>
      <c r="AF378">
        <v>0.5</v>
      </c>
      <c r="AG378">
        <v>222.5</v>
      </c>
      <c r="AH378">
        <v>222.5</v>
      </c>
      <c r="AI378">
        <v>840</v>
      </c>
      <c r="AJ378">
        <v>840</v>
      </c>
      <c r="AK378">
        <v>304.5</v>
      </c>
      <c r="AL378">
        <v>23.658227848101266</v>
      </c>
      <c r="AM378">
        <v>173.5</v>
      </c>
    </row>
    <row r="379" spans="1:39" hidden="1" x14ac:dyDescent="0.3">
      <c r="A379" t="s">
        <v>1458</v>
      </c>
      <c r="B379" t="s">
        <v>768</v>
      </c>
      <c r="C379">
        <v>690</v>
      </c>
      <c r="D379">
        <v>7850</v>
      </c>
      <c r="G379">
        <v>3.75</v>
      </c>
      <c r="H379">
        <v>6.2149999999999999</v>
      </c>
      <c r="I379">
        <v>29</v>
      </c>
      <c r="J379">
        <v>23</v>
      </c>
      <c r="K379">
        <v>690</v>
      </c>
      <c r="L379">
        <v>245</v>
      </c>
      <c r="M379">
        <v>1485</v>
      </c>
      <c r="N379" t="s">
        <v>1453</v>
      </c>
      <c r="O379" t="s">
        <v>1453</v>
      </c>
      <c r="P379" t="s">
        <v>1453</v>
      </c>
      <c r="Q379" t="s">
        <v>1453</v>
      </c>
      <c r="R379" t="s">
        <v>1453</v>
      </c>
      <c r="S379" t="s">
        <v>1453</v>
      </c>
      <c r="T379" t="s">
        <v>1453</v>
      </c>
      <c r="U379" t="s">
        <v>1453</v>
      </c>
      <c r="V379">
        <v>772.5</v>
      </c>
      <c r="W379">
        <v>42</v>
      </c>
      <c r="X379" t="s">
        <v>1453</v>
      </c>
      <c r="Y379" t="s">
        <v>1453</v>
      </c>
      <c r="Z379" t="s">
        <v>1468</v>
      </c>
      <c r="AA379">
        <v>0.93</v>
      </c>
      <c r="AB379">
        <v>7.0000000000000007E-2</v>
      </c>
      <c r="AC379">
        <v>0.5</v>
      </c>
      <c r="AD379">
        <v>0.5</v>
      </c>
      <c r="AE379">
        <v>0.5</v>
      </c>
      <c r="AF379">
        <v>0.5</v>
      </c>
      <c r="AG379">
        <v>206.5</v>
      </c>
      <c r="AH379">
        <v>206.5</v>
      </c>
      <c r="AI379">
        <v>897.5</v>
      </c>
      <c r="AJ379">
        <v>897.5</v>
      </c>
      <c r="AK379">
        <v>11.805</v>
      </c>
      <c r="AL379">
        <v>23.6093949044586</v>
      </c>
      <c r="AM379">
        <v>16.934999999999999</v>
      </c>
    </row>
    <row r="380" spans="1:39" hidden="1" x14ac:dyDescent="0.3">
      <c r="A380" t="s">
        <v>1458</v>
      </c>
      <c r="B380" t="s">
        <v>969</v>
      </c>
      <c r="C380">
        <v>1950</v>
      </c>
      <c r="D380">
        <v>8250</v>
      </c>
      <c r="G380">
        <v>0.755</v>
      </c>
      <c r="H380">
        <v>1.325</v>
      </c>
      <c r="I380">
        <v>130.5</v>
      </c>
      <c r="J380">
        <v>1.25</v>
      </c>
      <c r="K380">
        <v>1950</v>
      </c>
      <c r="L380">
        <v>550</v>
      </c>
      <c r="M380">
        <v>1345</v>
      </c>
      <c r="N380" t="s">
        <v>1453</v>
      </c>
      <c r="O380" t="s">
        <v>1453</v>
      </c>
      <c r="P380" t="s">
        <v>1453</v>
      </c>
      <c r="Q380" t="s">
        <v>1453</v>
      </c>
      <c r="R380" t="s">
        <v>1453</v>
      </c>
      <c r="S380" t="s">
        <v>1453</v>
      </c>
      <c r="T380" t="s">
        <v>1453</v>
      </c>
      <c r="U380" t="s">
        <v>1453</v>
      </c>
      <c r="V380">
        <v>2150</v>
      </c>
      <c r="W380">
        <v>9</v>
      </c>
      <c r="X380" t="s">
        <v>1453</v>
      </c>
      <c r="Y380" t="s">
        <v>1453</v>
      </c>
      <c r="Z380" t="s">
        <v>1468</v>
      </c>
      <c r="AA380">
        <v>0.93</v>
      </c>
      <c r="AB380">
        <v>7.0000000000000007E-2</v>
      </c>
      <c r="AC380">
        <v>0.5</v>
      </c>
      <c r="AD380">
        <v>0.5</v>
      </c>
      <c r="AE380">
        <v>0.5</v>
      </c>
      <c r="AF380">
        <v>0.5</v>
      </c>
      <c r="AG380">
        <v>223.5</v>
      </c>
      <c r="AH380">
        <v>223.5</v>
      </c>
      <c r="AI380">
        <v>870.5</v>
      </c>
      <c r="AJ380">
        <v>870.5</v>
      </c>
      <c r="AK380">
        <v>316.5</v>
      </c>
      <c r="AL380">
        <v>23.582636363636365</v>
      </c>
      <c r="AM380">
        <v>12.65</v>
      </c>
    </row>
    <row r="381" spans="1:39" hidden="1" x14ac:dyDescent="0.3">
      <c r="A381" t="s">
        <v>1458</v>
      </c>
      <c r="B381" t="s">
        <v>961</v>
      </c>
      <c r="C381">
        <v>897.5</v>
      </c>
      <c r="D381">
        <v>8100</v>
      </c>
      <c r="G381">
        <v>0.93300000000000005</v>
      </c>
      <c r="H381">
        <v>1.1305000000000001</v>
      </c>
      <c r="I381">
        <v>165</v>
      </c>
      <c r="J381">
        <v>7</v>
      </c>
      <c r="K381">
        <v>897.5</v>
      </c>
      <c r="L381">
        <v>400</v>
      </c>
      <c r="M381">
        <v>1275</v>
      </c>
      <c r="N381" t="s">
        <v>1453</v>
      </c>
      <c r="O381" t="s">
        <v>1453</v>
      </c>
      <c r="P381" t="s">
        <v>1453</v>
      </c>
      <c r="Q381" t="s">
        <v>1453</v>
      </c>
      <c r="R381" t="s">
        <v>1453</v>
      </c>
      <c r="S381" t="s">
        <v>1453</v>
      </c>
      <c r="T381" t="s">
        <v>1453</v>
      </c>
      <c r="U381" t="s">
        <v>1453</v>
      </c>
      <c r="V381">
        <v>1032.5</v>
      </c>
      <c r="W381">
        <v>10.9</v>
      </c>
      <c r="X381" t="s">
        <v>1453</v>
      </c>
      <c r="Y381" t="s">
        <v>1453</v>
      </c>
      <c r="Z381" t="s">
        <v>1468</v>
      </c>
      <c r="AA381">
        <v>0.93</v>
      </c>
      <c r="AB381">
        <v>7.0000000000000007E-2</v>
      </c>
      <c r="AC381">
        <v>0.5</v>
      </c>
      <c r="AD381">
        <v>0.5</v>
      </c>
      <c r="AE381">
        <v>0.5</v>
      </c>
      <c r="AF381">
        <v>0.5</v>
      </c>
      <c r="AG381">
        <v>200</v>
      </c>
      <c r="AH381">
        <v>200</v>
      </c>
      <c r="AI381">
        <v>955</v>
      </c>
      <c r="AJ381">
        <v>955</v>
      </c>
      <c r="AK381">
        <v>364.5</v>
      </c>
      <c r="AL381">
        <v>23.580246913580247</v>
      </c>
      <c r="AM381">
        <v>7.4049999999999994</v>
      </c>
    </row>
    <row r="382" spans="1:39" hidden="1" x14ac:dyDescent="0.3">
      <c r="A382" t="s">
        <v>1458</v>
      </c>
      <c r="B382" t="s">
        <v>1799</v>
      </c>
      <c r="C382">
        <v>54</v>
      </c>
      <c r="D382">
        <v>1195</v>
      </c>
      <c r="E382">
        <v>6.5</v>
      </c>
      <c r="G382">
        <v>0.153</v>
      </c>
      <c r="H382">
        <v>2.5850000000000001E-16</v>
      </c>
      <c r="I382">
        <v>7.5E+17</v>
      </c>
      <c r="K382">
        <v>32</v>
      </c>
      <c r="L382">
        <v>7.5</v>
      </c>
      <c r="M382">
        <v>824.5</v>
      </c>
      <c r="N382" t="s">
        <v>1453</v>
      </c>
      <c r="O382" t="s">
        <v>1453</v>
      </c>
      <c r="P382" t="s">
        <v>1453</v>
      </c>
      <c r="Q382" t="s">
        <v>1453</v>
      </c>
      <c r="R382" t="s">
        <v>1453</v>
      </c>
      <c r="S382" t="s">
        <v>1453</v>
      </c>
      <c r="T382" t="s">
        <v>1453</v>
      </c>
      <c r="U382" t="s">
        <v>1453</v>
      </c>
      <c r="V382">
        <v>43.5</v>
      </c>
      <c r="W382">
        <v>1.45</v>
      </c>
      <c r="X382" t="s">
        <v>1453</v>
      </c>
      <c r="Y382" t="s">
        <v>1453</v>
      </c>
      <c r="Z382" t="s">
        <v>1468</v>
      </c>
      <c r="AA382">
        <v>0.93</v>
      </c>
      <c r="AB382">
        <v>7.0000000000000007E-2</v>
      </c>
      <c r="AC382">
        <v>0.5</v>
      </c>
      <c r="AD382">
        <v>0.5</v>
      </c>
      <c r="AE382">
        <v>0.5</v>
      </c>
      <c r="AF382">
        <v>0.5</v>
      </c>
      <c r="AG382">
        <v>128.5</v>
      </c>
      <c r="AH382">
        <v>125</v>
      </c>
      <c r="AI382">
        <v>225</v>
      </c>
      <c r="AJ382">
        <v>225</v>
      </c>
      <c r="AK382">
        <v>65.900000000000006</v>
      </c>
      <c r="AL382">
        <v>23.535564853556487</v>
      </c>
      <c r="AM382">
        <v>20.55</v>
      </c>
    </row>
    <row r="383" spans="1:39" hidden="1" x14ac:dyDescent="0.3">
      <c r="A383" t="s">
        <v>1459</v>
      </c>
      <c r="B383" t="s">
        <v>561</v>
      </c>
      <c r="C383">
        <v>1550</v>
      </c>
      <c r="D383">
        <v>1565</v>
      </c>
      <c r="H383">
        <v>1.1904999999999999E-3</v>
      </c>
      <c r="I383">
        <v>192050</v>
      </c>
      <c r="J383">
        <v>1.3</v>
      </c>
      <c r="K383">
        <v>1955</v>
      </c>
      <c r="L383">
        <v>16.149999999999999</v>
      </c>
      <c r="N383" t="s">
        <v>1453</v>
      </c>
      <c r="O383" t="s">
        <v>1453</v>
      </c>
      <c r="P383" t="s">
        <v>1453</v>
      </c>
      <c r="Q383" t="s">
        <v>1453</v>
      </c>
      <c r="R383" t="s">
        <v>1453</v>
      </c>
      <c r="S383" t="s">
        <v>1453</v>
      </c>
      <c r="T383" t="s">
        <v>1453</v>
      </c>
      <c r="U383" t="s">
        <v>1453</v>
      </c>
      <c r="V383">
        <v>1955</v>
      </c>
      <c r="W383">
        <v>5.25</v>
      </c>
      <c r="X383" t="s">
        <v>1453</v>
      </c>
      <c r="Y383" t="s">
        <v>1453</v>
      </c>
      <c r="Z383" t="s">
        <v>1468</v>
      </c>
      <c r="AA383">
        <v>0.93</v>
      </c>
      <c r="AB383">
        <v>7.0000000000000007E-2</v>
      </c>
      <c r="AC383">
        <v>0.5</v>
      </c>
      <c r="AD383">
        <v>0.5</v>
      </c>
      <c r="AE383">
        <v>0.5</v>
      </c>
      <c r="AF383">
        <v>0.5</v>
      </c>
      <c r="AG383">
        <v>54.900000000000013</v>
      </c>
      <c r="AH383">
        <v>54.900000000000013</v>
      </c>
      <c r="AI383">
        <v>670.5</v>
      </c>
      <c r="AJ383">
        <v>670.5</v>
      </c>
      <c r="AK383">
        <v>274.5</v>
      </c>
      <c r="AL383">
        <v>23.52105431309905</v>
      </c>
      <c r="AM383">
        <v>4.835</v>
      </c>
    </row>
    <row r="384" spans="1:39" hidden="1" x14ac:dyDescent="0.3">
      <c r="A384" t="s">
        <v>1458</v>
      </c>
      <c r="B384" t="s">
        <v>346</v>
      </c>
      <c r="C384">
        <v>1341.333333333333</v>
      </c>
      <c r="D384">
        <v>2850</v>
      </c>
      <c r="E384">
        <v>6.6749999999999998</v>
      </c>
      <c r="F384">
        <v>28.425000000000001</v>
      </c>
      <c r="G384">
        <v>30.716666666666669</v>
      </c>
      <c r="H384">
        <v>12.93333333333333</v>
      </c>
      <c r="I384">
        <v>5.0499999999999995E+21</v>
      </c>
      <c r="J384">
        <v>1.196666666666667</v>
      </c>
      <c r="K384">
        <v>230.83333333333329</v>
      </c>
      <c r="L384">
        <v>464.66666666666669</v>
      </c>
      <c r="M384">
        <v>2141.666666666667</v>
      </c>
      <c r="N384" t="s">
        <v>1453</v>
      </c>
      <c r="O384" t="s">
        <v>1453</v>
      </c>
      <c r="P384" t="s">
        <v>1453</v>
      </c>
      <c r="Q384" t="s">
        <v>1453</v>
      </c>
      <c r="R384" t="s">
        <v>1453</v>
      </c>
      <c r="S384" t="s">
        <v>1453</v>
      </c>
      <c r="T384" t="s">
        <v>1453</v>
      </c>
      <c r="U384" t="s">
        <v>1453</v>
      </c>
      <c r="V384">
        <v>424.16666666666669</v>
      </c>
      <c r="W384">
        <v>246.66666666666671</v>
      </c>
      <c r="X384" t="s">
        <v>1453</v>
      </c>
      <c r="Y384" t="s">
        <v>1453</v>
      </c>
      <c r="Z384" t="s">
        <v>1468</v>
      </c>
      <c r="AA384">
        <v>0.93</v>
      </c>
      <c r="AB384">
        <v>7.0000000000000007E-2</v>
      </c>
      <c r="AC384">
        <v>0.5</v>
      </c>
      <c r="AD384">
        <v>0.5</v>
      </c>
      <c r="AE384">
        <v>0.5</v>
      </c>
      <c r="AF384">
        <v>0.5</v>
      </c>
      <c r="AG384">
        <v>358.875</v>
      </c>
      <c r="AH384">
        <v>358.875</v>
      </c>
      <c r="AI384">
        <v>186.4375</v>
      </c>
      <c r="AJ384">
        <v>186.4375</v>
      </c>
      <c r="AK384">
        <v>360</v>
      </c>
      <c r="AL384">
        <v>23.47640625</v>
      </c>
      <c r="AM384">
        <v>3.755E-2</v>
      </c>
    </row>
    <row r="385" spans="1:39" hidden="1" x14ac:dyDescent="0.3">
      <c r="A385" t="s">
        <v>1458</v>
      </c>
      <c r="B385" t="s">
        <v>965</v>
      </c>
      <c r="C385">
        <v>810</v>
      </c>
      <c r="D385">
        <v>8200</v>
      </c>
      <c r="G385">
        <v>0.89900000000000002</v>
      </c>
      <c r="H385">
        <v>1.47</v>
      </c>
      <c r="I385">
        <v>117.5</v>
      </c>
      <c r="J385">
        <v>32.5</v>
      </c>
      <c r="K385">
        <v>810</v>
      </c>
      <c r="L385">
        <v>380</v>
      </c>
      <c r="M385">
        <v>1350</v>
      </c>
      <c r="N385" t="s">
        <v>1453</v>
      </c>
      <c r="O385" t="s">
        <v>1453</v>
      </c>
      <c r="P385" t="s">
        <v>1453</v>
      </c>
      <c r="Q385" t="s">
        <v>1453</v>
      </c>
      <c r="R385" t="s">
        <v>1453</v>
      </c>
      <c r="S385" t="s">
        <v>1453</v>
      </c>
      <c r="T385" t="s">
        <v>1453</v>
      </c>
      <c r="U385" t="s">
        <v>1453</v>
      </c>
      <c r="V385">
        <v>1235</v>
      </c>
      <c r="W385">
        <v>10.5</v>
      </c>
      <c r="X385" t="s">
        <v>1453</v>
      </c>
      <c r="Y385" t="s">
        <v>1453</v>
      </c>
      <c r="Z385" t="s">
        <v>1468</v>
      </c>
      <c r="AA385">
        <v>0.93</v>
      </c>
      <c r="AB385">
        <v>7.0000000000000007E-2</v>
      </c>
      <c r="AC385">
        <v>0.5</v>
      </c>
      <c r="AD385">
        <v>0.5</v>
      </c>
      <c r="AE385">
        <v>0.5</v>
      </c>
      <c r="AF385">
        <v>0.5</v>
      </c>
      <c r="AG385">
        <v>222.5</v>
      </c>
      <c r="AH385">
        <v>222.5</v>
      </c>
      <c r="AI385">
        <v>865</v>
      </c>
      <c r="AJ385">
        <v>865</v>
      </c>
      <c r="AK385">
        <v>299</v>
      </c>
      <c r="AL385">
        <v>23.471036585365855</v>
      </c>
      <c r="AM385">
        <v>123</v>
      </c>
    </row>
    <row r="386" spans="1:39" hidden="1" x14ac:dyDescent="0.3">
      <c r="A386" t="s">
        <v>1458</v>
      </c>
      <c r="B386" t="s">
        <v>1237</v>
      </c>
      <c r="C386">
        <v>1038</v>
      </c>
      <c r="D386">
        <v>7830</v>
      </c>
      <c r="G386">
        <v>1.25</v>
      </c>
      <c r="H386">
        <v>2.2450000000000001</v>
      </c>
      <c r="I386">
        <v>77</v>
      </c>
      <c r="J386">
        <v>17</v>
      </c>
      <c r="K386">
        <v>834.5</v>
      </c>
      <c r="L386">
        <v>340.5</v>
      </c>
      <c r="M386">
        <v>1420</v>
      </c>
      <c r="N386" t="s">
        <v>1453</v>
      </c>
      <c r="O386" t="s">
        <v>1453</v>
      </c>
      <c r="P386" t="s">
        <v>1453</v>
      </c>
      <c r="Q386" t="s">
        <v>1453</v>
      </c>
      <c r="R386" t="s">
        <v>1453</v>
      </c>
      <c r="S386" t="s">
        <v>1453</v>
      </c>
      <c r="T386" t="s">
        <v>1453</v>
      </c>
      <c r="U386" t="s">
        <v>1453</v>
      </c>
      <c r="V386">
        <v>1017.5</v>
      </c>
      <c r="W386">
        <v>16</v>
      </c>
      <c r="X386" t="s">
        <v>1453</v>
      </c>
      <c r="Y386" t="s">
        <v>1453</v>
      </c>
      <c r="Z386" t="s">
        <v>1468</v>
      </c>
      <c r="AA386">
        <v>0.93</v>
      </c>
      <c r="AB386">
        <v>7.0000000000000007E-2</v>
      </c>
      <c r="AC386">
        <v>0.5</v>
      </c>
      <c r="AD386">
        <v>0.5</v>
      </c>
      <c r="AE386">
        <v>0.5</v>
      </c>
      <c r="AF386">
        <v>0.5</v>
      </c>
      <c r="AG386">
        <v>202</v>
      </c>
      <c r="AH386">
        <v>202</v>
      </c>
      <c r="AI386">
        <v>907.5</v>
      </c>
      <c r="AJ386">
        <v>907.5</v>
      </c>
      <c r="AK386">
        <v>56.7</v>
      </c>
      <c r="AL386">
        <v>23.411877394636015</v>
      </c>
      <c r="AM386">
        <v>70.150000000000006</v>
      </c>
    </row>
    <row r="387" spans="1:39" hidden="1" x14ac:dyDescent="0.3">
      <c r="A387" t="s">
        <v>1458</v>
      </c>
      <c r="B387" t="s">
        <v>1509</v>
      </c>
      <c r="C387">
        <v>2070</v>
      </c>
      <c r="D387">
        <v>3400</v>
      </c>
      <c r="E387">
        <v>9.25</v>
      </c>
      <c r="F387">
        <v>13.5</v>
      </c>
      <c r="G387">
        <v>2.2650000000000001</v>
      </c>
      <c r="H387">
        <v>8.6859999999999995E-16</v>
      </c>
      <c r="I387">
        <v>5.05E+18</v>
      </c>
      <c r="J387">
        <v>0.64999999999999991</v>
      </c>
      <c r="K387">
        <v>320</v>
      </c>
      <c r="L387">
        <v>2350</v>
      </c>
      <c r="N387" t="s">
        <v>1453</v>
      </c>
      <c r="O387" t="s">
        <v>1453</v>
      </c>
      <c r="P387" t="s">
        <v>1453</v>
      </c>
      <c r="Q387" t="s">
        <v>1453</v>
      </c>
      <c r="R387" t="s">
        <v>1453</v>
      </c>
      <c r="S387" t="s">
        <v>1453</v>
      </c>
      <c r="T387" t="s">
        <v>1453</v>
      </c>
      <c r="U387" t="s">
        <v>1453</v>
      </c>
      <c r="V387">
        <v>1500</v>
      </c>
      <c r="W387">
        <v>18.3</v>
      </c>
      <c r="X387" t="s">
        <v>1453</v>
      </c>
      <c r="Y387" t="s">
        <v>1453</v>
      </c>
      <c r="Z387" t="s">
        <v>1468</v>
      </c>
      <c r="AA387">
        <v>0.93</v>
      </c>
      <c r="AB387">
        <v>7.0000000000000007E-2</v>
      </c>
      <c r="AC387">
        <v>0.5</v>
      </c>
      <c r="AD387">
        <v>0.5</v>
      </c>
      <c r="AE387">
        <v>0.5</v>
      </c>
      <c r="AF387">
        <v>0.5</v>
      </c>
      <c r="AG387">
        <v>297.5</v>
      </c>
      <c r="AH387">
        <v>297.5</v>
      </c>
      <c r="AI387">
        <v>267.5</v>
      </c>
      <c r="AJ387">
        <v>267.5</v>
      </c>
      <c r="AK387">
        <v>18000</v>
      </c>
      <c r="AL387">
        <v>23.40625</v>
      </c>
      <c r="AM387">
        <v>7.0000000000000007E-2</v>
      </c>
    </row>
    <row r="388" spans="1:39" hidden="1" x14ac:dyDescent="0.3">
      <c r="A388" t="s">
        <v>1458</v>
      </c>
      <c r="B388" t="s">
        <v>728</v>
      </c>
      <c r="C388">
        <v>662.5</v>
      </c>
      <c r="D388">
        <v>7850</v>
      </c>
      <c r="G388">
        <v>3.66</v>
      </c>
      <c r="H388">
        <v>7.625</v>
      </c>
      <c r="I388">
        <v>23</v>
      </c>
      <c r="J388">
        <v>25</v>
      </c>
      <c r="K388">
        <v>662.5</v>
      </c>
      <c r="L388">
        <v>240</v>
      </c>
      <c r="M388">
        <v>1470</v>
      </c>
      <c r="N388" t="s">
        <v>1453</v>
      </c>
      <c r="O388" t="s">
        <v>1453</v>
      </c>
      <c r="P388" t="s">
        <v>1453</v>
      </c>
      <c r="Q388" t="s">
        <v>1453</v>
      </c>
      <c r="R388" t="s">
        <v>1453</v>
      </c>
      <c r="S388" t="s">
        <v>1453</v>
      </c>
      <c r="T388" t="s">
        <v>1453</v>
      </c>
      <c r="U388" t="s">
        <v>1453</v>
      </c>
      <c r="V388">
        <v>757.5</v>
      </c>
      <c r="W388">
        <v>46.5</v>
      </c>
      <c r="X388" t="s">
        <v>1453</v>
      </c>
      <c r="Y388" t="s">
        <v>1453</v>
      </c>
      <c r="Z388" t="s">
        <v>1468</v>
      </c>
      <c r="AA388">
        <v>0.93</v>
      </c>
      <c r="AB388">
        <v>7.0000000000000007E-2</v>
      </c>
      <c r="AC388">
        <v>0.5</v>
      </c>
      <c r="AD388">
        <v>0.5</v>
      </c>
      <c r="AE388">
        <v>0.5</v>
      </c>
      <c r="AF388">
        <v>0.5</v>
      </c>
      <c r="AG388">
        <v>213</v>
      </c>
      <c r="AH388">
        <v>213</v>
      </c>
      <c r="AI388">
        <v>862.5</v>
      </c>
      <c r="AJ388">
        <v>862.5</v>
      </c>
      <c r="AK388">
        <v>10.35</v>
      </c>
      <c r="AL388">
        <v>23.402866242038218</v>
      </c>
      <c r="AM388">
        <v>17.309999999999999</v>
      </c>
    </row>
    <row r="389" spans="1:39" hidden="1" x14ac:dyDescent="0.3">
      <c r="A389" t="s">
        <v>1458</v>
      </c>
      <c r="B389" t="s">
        <v>1387</v>
      </c>
      <c r="C389">
        <v>738</v>
      </c>
      <c r="D389">
        <v>4540</v>
      </c>
      <c r="G389">
        <v>0.90549999999999997</v>
      </c>
      <c r="H389">
        <v>0.90549999999999997</v>
      </c>
      <c r="I389">
        <v>190.5</v>
      </c>
      <c r="J389">
        <v>10.8</v>
      </c>
      <c r="K389">
        <v>870.5</v>
      </c>
      <c r="L389">
        <v>330</v>
      </c>
      <c r="M389">
        <v>1650</v>
      </c>
      <c r="N389" t="s">
        <v>1453</v>
      </c>
      <c r="O389" t="s">
        <v>1453</v>
      </c>
      <c r="P389" t="s">
        <v>1453</v>
      </c>
      <c r="Q389" t="s">
        <v>1453</v>
      </c>
      <c r="R389" t="s">
        <v>1453</v>
      </c>
      <c r="S389" t="s">
        <v>1453</v>
      </c>
      <c r="T389" t="s">
        <v>1453</v>
      </c>
      <c r="U389" t="s">
        <v>1453</v>
      </c>
      <c r="V389">
        <v>944.5</v>
      </c>
      <c r="W389">
        <v>7.19</v>
      </c>
      <c r="X389" t="s">
        <v>1453</v>
      </c>
      <c r="Y389" t="s">
        <v>1453</v>
      </c>
      <c r="Z389" t="s">
        <v>1468</v>
      </c>
      <c r="AA389">
        <v>0.93</v>
      </c>
      <c r="AB389">
        <v>7.0000000000000007E-2</v>
      </c>
      <c r="AC389">
        <v>0.5</v>
      </c>
      <c r="AD389">
        <v>0.5</v>
      </c>
      <c r="AE389">
        <v>0.5</v>
      </c>
      <c r="AF389">
        <v>0.5</v>
      </c>
      <c r="AG389">
        <v>117</v>
      </c>
      <c r="AH389">
        <v>117</v>
      </c>
      <c r="AI389">
        <v>907.5</v>
      </c>
      <c r="AJ389">
        <v>907.5</v>
      </c>
      <c r="AK389">
        <v>193</v>
      </c>
      <c r="AL389">
        <v>23.387114537444933</v>
      </c>
      <c r="AM389">
        <v>48.25</v>
      </c>
    </row>
    <row r="390" spans="1:39" hidden="1" x14ac:dyDescent="0.3">
      <c r="A390" t="s">
        <v>1458</v>
      </c>
      <c r="B390" t="s">
        <v>44</v>
      </c>
      <c r="C390">
        <v>2625</v>
      </c>
      <c r="D390">
        <v>3300</v>
      </c>
      <c r="E390">
        <v>8.8999999999999986</v>
      </c>
      <c r="F390">
        <v>15</v>
      </c>
      <c r="G390">
        <v>29.55</v>
      </c>
      <c r="H390">
        <v>9.4600000000000001E-19</v>
      </c>
      <c r="I390">
        <v>5.5E+20</v>
      </c>
      <c r="K390">
        <v>315</v>
      </c>
      <c r="L390">
        <v>1049</v>
      </c>
      <c r="M390">
        <v>2455</v>
      </c>
      <c r="N390" t="s">
        <v>1453</v>
      </c>
      <c r="O390" t="s">
        <v>1453</v>
      </c>
      <c r="P390" t="s">
        <v>1453</v>
      </c>
      <c r="Q390" t="s">
        <v>1453</v>
      </c>
      <c r="R390" t="s">
        <v>1453</v>
      </c>
      <c r="S390" t="s">
        <v>1453</v>
      </c>
      <c r="T390" t="s">
        <v>1453</v>
      </c>
      <c r="U390" t="s">
        <v>1453</v>
      </c>
      <c r="V390">
        <v>262.5</v>
      </c>
      <c r="W390">
        <v>130</v>
      </c>
      <c r="X390" t="s">
        <v>1453</v>
      </c>
      <c r="Y390" t="s">
        <v>1453</v>
      </c>
      <c r="Z390" t="s">
        <v>1468</v>
      </c>
      <c r="AA390">
        <v>0.93</v>
      </c>
      <c r="AB390">
        <v>7.0000000000000007E-2</v>
      </c>
      <c r="AC390">
        <v>0.5</v>
      </c>
      <c r="AD390">
        <v>0.5</v>
      </c>
      <c r="AE390">
        <v>0.5</v>
      </c>
      <c r="AF390">
        <v>0.5</v>
      </c>
      <c r="AG390">
        <v>330</v>
      </c>
      <c r="AH390">
        <v>330</v>
      </c>
      <c r="AI390">
        <v>233.33333333333329</v>
      </c>
      <c r="AJ390">
        <v>233.33333333333329</v>
      </c>
      <c r="AK390">
        <v>935</v>
      </c>
      <c r="AL390">
        <v>23.333333333333329</v>
      </c>
      <c r="AM390">
        <v>2.403333333333333E-2</v>
      </c>
    </row>
    <row r="391" spans="1:39" hidden="1" x14ac:dyDescent="0.3">
      <c r="A391" t="s">
        <v>1458</v>
      </c>
      <c r="B391" t="s">
        <v>663</v>
      </c>
      <c r="C391">
        <v>690</v>
      </c>
      <c r="D391">
        <v>7850</v>
      </c>
      <c r="G391">
        <v>4.24</v>
      </c>
      <c r="H391">
        <v>9.1999999999999993</v>
      </c>
      <c r="I391">
        <v>20</v>
      </c>
      <c r="J391">
        <v>28</v>
      </c>
      <c r="K391">
        <v>690</v>
      </c>
      <c r="L391">
        <v>245</v>
      </c>
      <c r="M391">
        <v>1465</v>
      </c>
      <c r="N391" t="s">
        <v>1453</v>
      </c>
      <c r="O391" t="s">
        <v>1453</v>
      </c>
      <c r="P391" t="s">
        <v>1453</v>
      </c>
      <c r="Q391" t="s">
        <v>1453</v>
      </c>
      <c r="R391" t="s">
        <v>1453</v>
      </c>
      <c r="S391" t="s">
        <v>1453</v>
      </c>
      <c r="T391" t="s">
        <v>1453</v>
      </c>
      <c r="U391" t="s">
        <v>1453</v>
      </c>
      <c r="V391">
        <v>792.5</v>
      </c>
      <c r="W391">
        <v>50.5</v>
      </c>
      <c r="X391" t="s">
        <v>1453</v>
      </c>
      <c r="Y391" t="s">
        <v>1453</v>
      </c>
      <c r="Z391" t="s">
        <v>1468</v>
      </c>
      <c r="AA391">
        <v>0.93</v>
      </c>
      <c r="AB391">
        <v>7.0000000000000007E-2</v>
      </c>
      <c r="AC391">
        <v>0.5</v>
      </c>
      <c r="AD391">
        <v>0.5</v>
      </c>
      <c r="AE391">
        <v>0.5</v>
      </c>
      <c r="AF391">
        <v>0.5</v>
      </c>
      <c r="AG391">
        <v>206.5</v>
      </c>
      <c r="AH391">
        <v>206.5</v>
      </c>
      <c r="AI391">
        <v>885</v>
      </c>
      <c r="AJ391">
        <v>885</v>
      </c>
      <c r="AK391">
        <v>10.925000000000001</v>
      </c>
      <c r="AL391">
        <v>23.280573248407645</v>
      </c>
      <c r="AM391">
        <v>16.375</v>
      </c>
    </row>
    <row r="392" spans="1:39" hidden="1" x14ac:dyDescent="0.3">
      <c r="A392" t="s">
        <v>1458</v>
      </c>
      <c r="B392" t="s">
        <v>1114</v>
      </c>
      <c r="C392">
        <v>29.3</v>
      </c>
      <c r="D392">
        <v>950</v>
      </c>
      <c r="E392">
        <v>2.65</v>
      </c>
      <c r="F392">
        <v>19.5</v>
      </c>
      <c r="G392">
        <v>6.6049999999999995E-4</v>
      </c>
      <c r="H392">
        <v>8.6086000000000006E-19</v>
      </c>
      <c r="I392">
        <v>5.0050000000000004E+22</v>
      </c>
      <c r="J392">
        <v>630</v>
      </c>
      <c r="K392">
        <v>41.9</v>
      </c>
      <c r="L392">
        <v>7.5</v>
      </c>
      <c r="N392" t="s">
        <v>1453</v>
      </c>
      <c r="O392" t="s">
        <v>1453</v>
      </c>
      <c r="P392" t="s">
        <v>1453</v>
      </c>
      <c r="Q392" t="s">
        <v>1453</v>
      </c>
      <c r="R392" t="s">
        <v>1453</v>
      </c>
      <c r="S392" t="s">
        <v>1453</v>
      </c>
      <c r="T392" t="s">
        <v>1453</v>
      </c>
      <c r="U392" t="s">
        <v>1453</v>
      </c>
      <c r="V392">
        <v>24.4</v>
      </c>
      <c r="W392">
        <v>0.14499999999999999</v>
      </c>
      <c r="X392" t="s">
        <v>1453</v>
      </c>
      <c r="Y392" t="s">
        <v>1453</v>
      </c>
      <c r="Z392" t="s">
        <v>1468</v>
      </c>
      <c r="AA392">
        <v>0.93</v>
      </c>
      <c r="AB392">
        <v>7.0000000000000007E-2</v>
      </c>
      <c r="AC392">
        <v>0.5</v>
      </c>
      <c r="AD392">
        <v>0.5</v>
      </c>
      <c r="AE392">
        <v>0.5</v>
      </c>
      <c r="AF392">
        <v>0.5</v>
      </c>
      <c r="AG392">
        <v>43.95</v>
      </c>
      <c r="AH392">
        <v>43.95</v>
      </c>
      <c r="AI392">
        <v>502</v>
      </c>
      <c r="AJ392">
        <v>502</v>
      </c>
      <c r="AK392">
        <v>1060</v>
      </c>
      <c r="AL392">
        <v>23.224105263157895</v>
      </c>
      <c r="AM392">
        <v>30.25</v>
      </c>
    </row>
    <row r="393" spans="1:39" hidden="1" x14ac:dyDescent="0.3">
      <c r="A393" t="s">
        <v>1458</v>
      </c>
      <c r="B393" t="s">
        <v>789</v>
      </c>
      <c r="C393">
        <v>508.5</v>
      </c>
      <c r="D393">
        <v>7830</v>
      </c>
      <c r="G393">
        <v>4.5</v>
      </c>
      <c r="H393">
        <v>8.5250000000000004</v>
      </c>
      <c r="I393">
        <v>29.5</v>
      </c>
      <c r="J393">
        <v>13</v>
      </c>
      <c r="K393">
        <v>508.5</v>
      </c>
      <c r="L393">
        <v>333.5</v>
      </c>
      <c r="M393">
        <v>1420</v>
      </c>
      <c r="N393" t="s">
        <v>1453</v>
      </c>
      <c r="O393" t="s">
        <v>1453</v>
      </c>
      <c r="P393" t="s">
        <v>1453</v>
      </c>
      <c r="Q393" t="s">
        <v>1453</v>
      </c>
      <c r="R393" t="s">
        <v>1453</v>
      </c>
      <c r="S393" t="s">
        <v>1453</v>
      </c>
      <c r="T393" t="s">
        <v>1453</v>
      </c>
      <c r="U393" t="s">
        <v>1453</v>
      </c>
      <c r="V393">
        <v>653.5</v>
      </c>
      <c r="W393">
        <v>57.3</v>
      </c>
      <c r="X393" t="s">
        <v>1453</v>
      </c>
      <c r="Y393" t="s">
        <v>1453</v>
      </c>
      <c r="Z393" t="s">
        <v>1468</v>
      </c>
      <c r="AA393">
        <v>0.93</v>
      </c>
      <c r="AB393">
        <v>7.0000000000000007E-2</v>
      </c>
      <c r="AC393">
        <v>0.5</v>
      </c>
      <c r="AD393">
        <v>0.5</v>
      </c>
      <c r="AE393">
        <v>0.5</v>
      </c>
      <c r="AF393">
        <v>0.5</v>
      </c>
      <c r="AG393">
        <v>206.5</v>
      </c>
      <c r="AH393">
        <v>206.5</v>
      </c>
      <c r="AI393">
        <v>877.5</v>
      </c>
      <c r="AJ393">
        <v>877.5</v>
      </c>
      <c r="AK393">
        <v>11.855</v>
      </c>
      <c r="AL393">
        <v>23.142241379310345</v>
      </c>
      <c r="AM393">
        <v>13.89</v>
      </c>
    </row>
    <row r="394" spans="1:39" hidden="1" x14ac:dyDescent="0.3">
      <c r="A394" t="s">
        <v>1458</v>
      </c>
      <c r="B394" t="s">
        <v>957</v>
      </c>
      <c r="C394">
        <v>840</v>
      </c>
      <c r="D394">
        <v>8025</v>
      </c>
      <c r="G394">
        <v>0.9205000000000001</v>
      </c>
      <c r="H394">
        <v>1.44</v>
      </c>
      <c r="I394">
        <v>120</v>
      </c>
      <c r="J394">
        <v>32.5</v>
      </c>
      <c r="K394">
        <v>840</v>
      </c>
      <c r="L394">
        <v>350</v>
      </c>
      <c r="M394">
        <v>1350</v>
      </c>
      <c r="N394" t="s">
        <v>1453</v>
      </c>
      <c r="O394" t="s">
        <v>1453</v>
      </c>
      <c r="P394" t="s">
        <v>1453</v>
      </c>
      <c r="Q394" t="s">
        <v>1453</v>
      </c>
      <c r="R394" t="s">
        <v>1453</v>
      </c>
      <c r="S394" t="s">
        <v>1453</v>
      </c>
      <c r="T394" t="s">
        <v>1453</v>
      </c>
      <c r="U394" t="s">
        <v>1453</v>
      </c>
      <c r="V394">
        <v>1310</v>
      </c>
      <c r="W394">
        <v>11</v>
      </c>
      <c r="X394" t="s">
        <v>1453</v>
      </c>
      <c r="Y394" t="s">
        <v>1453</v>
      </c>
      <c r="Z394" t="s">
        <v>1468</v>
      </c>
      <c r="AA394">
        <v>0.93</v>
      </c>
      <c r="AB394">
        <v>7.0000000000000007E-2</v>
      </c>
      <c r="AC394">
        <v>0.5</v>
      </c>
      <c r="AD394">
        <v>0.5</v>
      </c>
      <c r="AE394">
        <v>0.5</v>
      </c>
      <c r="AF394">
        <v>0.5</v>
      </c>
      <c r="AG394">
        <v>222.5</v>
      </c>
      <c r="AH394">
        <v>222.5</v>
      </c>
      <c r="AI394">
        <v>830</v>
      </c>
      <c r="AJ394">
        <v>830</v>
      </c>
      <c r="AK394">
        <v>320.5</v>
      </c>
      <c r="AL394">
        <v>23.012461059190031</v>
      </c>
      <c r="AM394">
        <v>41.2</v>
      </c>
    </row>
    <row r="395" spans="1:39" hidden="1" x14ac:dyDescent="0.3">
      <c r="A395" t="s">
        <v>1458</v>
      </c>
      <c r="B395" t="s">
        <v>745</v>
      </c>
      <c r="C395">
        <v>449.5</v>
      </c>
      <c r="D395">
        <v>7830</v>
      </c>
      <c r="G395">
        <v>3.76</v>
      </c>
      <c r="H395">
        <v>7.93</v>
      </c>
      <c r="I395">
        <v>21.75</v>
      </c>
      <c r="J395">
        <v>26.5</v>
      </c>
      <c r="K395">
        <v>419</v>
      </c>
      <c r="L395">
        <v>216</v>
      </c>
      <c r="N395" t="s">
        <v>1453</v>
      </c>
      <c r="O395" t="s">
        <v>1453</v>
      </c>
      <c r="P395" t="s">
        <v>1453</v>
      </c>
      <c r="Q395" t="s">
        <v>1453</v>
      </c>
      <c r="R395" t="s">
        <v>1453</v>
      </c>
      <c r="S395" t="s">
        <v>1453</v>
      </c>
      <c r="T395" t="s">
        <v>1453</v>
      </c>
      <c r="U395" t="s">
        <v>1453</v>
      </c>
      <c r="V395">
        <v>590</v>
      </c>
      <c r="W395">
        <v>44.5</v>
      </c>
      <c r="X395" t="s">
        <v>1453</v>
      </c>
      <c r="Y395" t="s">
        <v>1453</v>
      </c>
      <c r="Z395" t="s">
        <v>1468</v>
      </c>
      <c r="AA395">
        <v>0.93</v>
      </c>
      <c r="AB395">
        <v>7.0000000000000007E-2</v>
      </c>
      <c r="AC395">
        <v>0.5</v>
      </c>
      <c r="AD395">
        <v>0.5</v>
      </c>
      <c r="AE395">
        <v>0.5</v>
      </c>
      <c r="AF395">
        <v>0.5</v>
      </c>
      <c r="AG395">
        <v>206.5</v>
      </c>
      <c r="AH395">
        <v>206.5</v>
      </c>
      <c r="AI395">
        <v>870</v>
      </c>
      <c r="AJ395">
        <v>870</v>
      </c>
      <c r="AK395">
        <v>10.35</v>
      </c>
      <c r="AL395">
        <v>22.944444444444443</v>
      </c>
      <c r="AM395">
        <v>16.059999999999999</v>
      </c>
    </row>
    <row r="396" spans="1:39" hidden="1" x14ac:dyDescent="0.3">
      <c r="A396" t="s">
        <v>1458</v>
      </c>
      <c r="B396" t="s">
        <v>21</v>
      </c>
      <c r="C396">
        <v>1382.5</v>
      </c>
      <c r="D396">
        <v>3050</v>
      </c>
      <c r="G396">
        <v>231.82624999999999</v>
      </c>
      <c r="H396">
        <v>26.887499999999999</v>
      </c>
      <c r="I396">
        <v>5.625</v>
      </c>
      <c r="J396">
        <v>0.25374999999999998</v>
      </c>
      <c r="K396">
        <v>521.25</v>
      </c>
      <c r="L396">
        <v>83.787499999999994</v>
      </c>
      <c r="M396">
        <v>640.5</v>
      </c>
      <c r="N396" t="s">
        <v>1453</v>
      </c>
      <c r="O396" t="s">
        <v>1453</v>
      </c>
      <c r="P396" t="s">
        <v>1453</v>
      </c>
      <c r="Q396" t="s">
        <v>1453</v>
      </c>
      <c r="R396" t="s">
        <v>1453</v>
      </c>
      <c r="S396" t="s">
        <v>1453</v>
      </c>
      <c r="T396" t="s">
        <v>1453</v>
      </c>
      <c r="U396" t="s">
        <v>1453</v>
      </c>
      <c r="V396">
        <v>516.625</v>
      </c>
      <c r="W396">
        <v>110.375</v>
      </c>
      <c r="X396" t="s">
        <v>1453</v>
      </c>
      <c r="Y396" t="s">
        <v>1453</v>
      </c>
      <c r="Z396" t="s">
        <v>1468</v>
      </c>
      <c r="AA396">
        <v>0.93</v>
      </c>
      <c r="AB396">
        <v>7.0000000000000007E-2</v>
      </c>
      <c r="AC396">
        <v>0.5</v>
      </c>
      <c r="AD396">
        <v>0.5</v>
      </c>
      <c r="AE396">
        <v>0.5</v>
      </c>
      <c r="AF396">
        <v>0.5</v>
      </c>
      <c r="AG396">
        <v>152</v>
      </c>
      <c r="AH396">
        <v>152</v>
      </c>
      <c r="AI396">
        <v>460.375</v>
      </c>
      <c r="AJ396">
        <v>460.375</v>
      </c>
      <c r="AK396">
        <v>3997.5</v>
      </c>
      <c r="AL396">
        <v>22.94327868852459</v>
      </c>
      <c r="AM396">
        <v>1.7166250000000001</v>
      </c>
    </row>
    <row r="397" spans="1:39" hidden="1" x14ac:dyDescent="0.3">
      <c r="A397" t="s">
        <v>1458</v>
      </c>
      <c r="B397" t="s">
        <v>692</v>
      </c>
      <c r="C397">
        <v>1680</v>
      </c>
      <c r="D397">
        <v>7850</v>
      </c>
      <c r="G397">
        <v>2.97</v>
      </c>
      <c r="H397">
        <v>7.9849999999999994</v>
      </c>
      <c r="I397">
        <v>22.5</v>
      </c>
      <c r="J397">
        <v>10</v>
      </c>
      <c r="K397">
        <v>1680</v>
      </c>
      <c r="L397">
        <v>520</v>
      </c>
      <c r="M397">
        <v>1470</v>
      </c>
      <c r="N397" t="s">
        <v>1453</v>
      </c>
      <c r="O397" t="s">
        <v>1453</v>
      </c>
      <c r="P397" t="s">
        <v>1453</v>
      </c>
      <c r="Q397" t="s">
        <v>1453</v>
      </c>
      <c r="R397" t="s">
        <v>1453</v>
      </c>
      <c r="S397" t="s">
        <v>1453</v>
      </c>
      <c r="T397" t="s">
        <v>1453</v>
      </c>
      <c r="U397" t="s">
        <v>1453</v>
      </c>
      <c r="V397">
        <v>1825</v>
      </c>
      <c r="W397">
        <v>36.25</v>
      </c>
      <c r="X397" t="s">
        <v>1453</v>
      </c>
      <c r="Y397" t="s">
        <v>1453</v>
      </c>
      <c r="Z397" t="s">
        <v>1468</v>
      </c>
      <c r="AA397">
        <v>0.93</v>
      </c>
      <c r="AB397">
        <v>7.0000000000000007E-2</v>
      </c>
      <c r="AC397">
        <v>0.5</v>
      </c>
      <c r="AD397">
        <v>0.5</v>
      </c>
      <c r="AE397">
        <v>0.5</v>
      </c>
      <c r="AF397">
        <v>0.5</v>
      </c>
      <c r="AG397">
        <v>209</v>
      </c>
      <c r="AH397">
        <v>209</v>
      </c>
      <c r="AI397">
        <v>860</v>
      </c>
      <c r="AJ397">
        <v>860</v>
      </c>
      <c r="AK397">
        <v>14.2</v>
      </c>
      <c r="AL397">
        <v>22.896815286624204</v>
      </c>
      <c r="AM397">
        <v>29.1</v>
      </c>
    </row>
    <row r="398" spans="1:39" hidden="1" x14ac:dyDescent="0.3">
      <c r="A398" t="s">
        <v>1458</v>
      </c>
      <c r="B398" t="s">
        <v>1292</v>
      </c>
      <c r="C398">
        <v>825</v>
      </c>
      <c r="D398">
        <v>7750</v>
      </c>
      <c r="G398">
        <v>1.575</v>
      </c>
      <c r="H398">
        <v>2.2450000000000001</v>
      </c>
      <c r="I398">
        <v>77</v>
      </c>
      <c r="J398">
        <v>16</v>
      </c>
      <c r="K398">
        <v>825</v>
      </c>
      <c r="L398">
        <v>310</v>
      </c>
      <c r="M398">
        <v>1510</v>
      </c>
      <c r="N398" t="s">
        <v>1453</v>
      </c>
      <c r="O398" t="s">
        <v>1453</v>
      </c>
      <c r="P398" t="s">
        <v>1453</v>
      </c>
      <c r="Q398" t="s">
        <v>1453</v>
      </c>
      <c r="R398" t="s">
        <v>1453</v>
      </c>
      <c r="S398" t="s">
        <v>1453</v>
      </c>
      <c r="T398" t="s">
        <v>1453</v>
      </c>
      <c r="U398" t="s">
        <v>1453</v>
      </c>
      <c r="V398">
        <v>965</v>
      </c>
      <c r="W398">
        <v>17</v>
      </c>
      <c r="X398" t="s">
        <v>1453</v>
      </c>
      <c r="Y398" t="s">
        <v>1453</v>
      </c>
      <c r="Z398" t="s">
        <v>1468</v>
      </c>
      <c r="AA398">
        <v>0.93</v>
      </c>
      <c r="AB398">
        <v>7.0000000000000007E-2</v>
      </c>
      <c r="AC398">
        <v>0.5</v>
      </c>
      <c r="AD398">
        <v>0.5</v>
      </c>
      <c r="AE398">
        <v>0.5</v>
      </c>
      <c r="AF398">
        <v>0.5</v>
      </c>
      <c r="AG398">
        <v>195</v>
      </c>
      <c r="AH398">
        <v>195</v>
      </c>
      <c r="AI398">
        <v>910</v>
      </c>
      <c r="AJ398">
        <v>910</v>
      </c>
      <c r="AK398">
        <v>56</v>
      </c>
      <c r="AL398">
        <v>22.896774193548389</v>
      </c>
      <c r="AM398">
        <v>8</v>
      </c>
    </row>
    <row r="399" spans="1:39" hidden="1" x14ac:dyDescent="0.3">
      <c r="A399" t="s">
        <v>1458</v>
      </c>
      <c r="B399" t="s">
        <v>1001</v>
      </c>
      <c r="C399">
        <v>1060</v>
      </c>
      <c r="D399">
        <v>8200</v>
      </c>
      <c r="G399">
        <v>0.98249999999999993</v>
      </c>
      <c r="H399">
        <v>1.8</v>
      </c>
      <c r="I399">
        <v>100</v>
      </c>
      <c r="J399">
        <v>10</v>
      </c>
      <c r="K399">
        <v>1060</v>
      </c>
      <c r="L399">
        <v>382.5</v>
      </c>
      <c r="M399">
        <v>1270</v>
      </c>
      <c r="N399" t="s">
        <v>1453</v>
      </c>
      <c r="O399" t="s">
        <v>1453</v>
      </c>
      <c r="P399" t="s">
        <v>1453</v>
      </c>
      <c r="Q399" t="s">
        <v>1453</v>
      </c>
      <c r="R399" t="s">
        <v>1453</v>
      </c>
      <c r="S399" t="s">
        <v>1453</v>
      </c>
      <c r="T399" t="s">
        <v>1453</v>
      </c>
      <c r="U399" t="s">
        <v>1453</v>
      </c>
      <c r="V399">
        <v>1405</v>
      </c>
      <c r="W399">
        <v>13</v>
      </c>
      <c r="X399" t="s">
        <v>1453</v>
      </c>
      <c r="Y399" t="s">
        <v>1453</v>
      </c>
      <c r="Z399" t="s">
        <v>1468</v>
      </c>
      <c r="AA399">
        <v>0.93</v>
      </c>
      <c r="AB399">
        <v>7.0000000000000007E-2</v>
      </c>
      <c r="AC399">
        <v>0.5</v>
      </c>
      <c r="AD399">
        <v>0.5</v>
      </c>
      <c r="AE399">
        <v>0.5</v>
      </c>
      <c r="AF399">
        <v>0.5</v>
      </c>
      <c r="AG399">
        <v>198</v>
      </c>
      <c r="AH399">
        <v>198</v>
      </c>
      <c r="AI399">
        <v>947.5</v>
      </c>
      <c r="AJ399">
        <v>947.5</v>
      </c>
      <c r="AK399">
        <v>269.5</v>
      </c>
      <c r="AL399">
        <v>22.878658536585366</v>
      </c>
      <c r="AM399">
        <v>78.449999999999989</v>
      </c>
    </row>
    <row r="400" spans="1:39" hidden="1" x14ac:dyDescent="0.3">
      <c r="A400" t="s">
        <v>1458</v>
      </c>
      <c r="B400" t="s">
        <v>1127</v>
      </c>
      <c r="C400">
        <v>170</v>
      </c>
      <c r="D400">
        <v>12450</v>
      </c>
      <c r="G400">
        <v>17.149999999999999</v>
      </c>
      <c r="H400">
        <v>36.4</v>
      </c>
      <c r="I400">
        <v>4.75</v>
      </c>
      <c r="J400">
        <v>30</v>
      </c>
      <c r="K400">
        <v>170</v>
      </c>
      <c r="L400">
        <v>125</v>
      </c>
      <c r="M400">
        <v>1955</v>
      </c>
      <c r="N400" t="s">
        <v>1453</v>
      </c>
      <c r="O400" t="s">
        <v>1453</v>
      </c>
      <c r="P400" t="s">
        <v>1453</v>
      </c>
      <c r="Q400" t="s">
        <v>1453</v>
      </c>
      <c r="R400" t="s">
        <v>1453</v>
      </c>
      <c r="S400" t="s">
        <v>1453</v>
      </c>
      <c r="T400" t="s">
        <v>1453</v>
      </c>
      <c r="U400" t="s">
        <v>1453</v>
      </c>
      <c r="V400">
        <v>725</v>
      </c>
      <c r="W400">
        <v>145</v>
      </c>
      <c r="X400" t="s">
        <v>1453</v>
      </c>
      <c r="Y400" t="s">
        <v>1453</v>
      </c>
      <c r="Z400" t="s">
        <v>1468</v>
      </c>
      <c r="AA400">
        <v>0.93</v>
      </c>
      <c r="AB400">
        <v>7.0000000000000007E-2</v>
      </c>
      <c r="AC400">
        <v>0.5</v>
      </c>
      <c r="AD400">
        <v>0.5</v>
      </c>
      <c r="AE400">
        <v>0.5</v>
      </c>
      <c r="AF400">
        <v>0.5</v>
      </c>
      <c r="AG400">
        <v>379</v>
      </c>
      <c r="AH400">
        <v>379</v>
      </c>
      <c r="AI400">
        <v>750</v>
      </c>
      <c r="AJ400">
        <v>750</v>
      </c>
      <c r="AK400">
        <v>2920000</v>
      </c>
      <c r="AL400">
        <v>22.831325301204821</v>
      </c>
      <c r="AM400">
        <v>48.599999999999987</v>
      </c>
    </row>
    <row r="401" spans="1:39" hidden="1" x14ac:dyDescent="0.3">
      <c r="A401" t="s">
        <v>1458</v>
      </c>
      <c r="B401" t="s">
        <v>697</v>
      </c>
      <c r="C401">
        <v>1705</v>
      </c>
      <c r="D401">
        <v>7830</v>
      </c>
      <c r="G401">
        <v>2.97</v>
      </c>
      <c r="H401">
        <v>7.9849999999999994</v>
      </c>
      <c r="I401">
        <v>22.5</v>
      </c>
      <c r="J401">
        <v>9</v>
      </c>
      <c r="K401">
        <v>1575</v>
      </c>
      <c r="L401">
        <v>430</v>
      </c>
      <c r="M401">
        <v>1470</v>
      </c>
      <c r="N401" t="s">
        <v>1453</v>
      </c>
      <c r="O401" t="s">
        <v>1453</v>
      </c>
      <c r="P401" t="s">
        <v>1453</v>
      </c>
      <c r="Q401" t="s">
        <v>1453</v>
      </c>
      <c r="R401" t="s">
        <v>1453</v>
      </c>
      <c r="S401" t="s">
        <v>1453</v>
      </c>
      <c r="T401" t="s">
        <v>1453</v>
      </c>
      <c r="U401" t="s">
        <v>1453</v>
      </c>
      <c r="V401">
        <v>1885</v>
      </c>
      <c r="W401">
        <v>37.799999999999997</v>
      </c>
      <c r="X401" t="s">
        <v>1453</v>
      </c>
      <c r="Y401" t="s">
        <v>1453</v>
      </c>
      <c r="Z401" t="s">
        <v>1468</v>
      </c>
      <c r="AA401">
        <v>0.93</v>
      </c>
      <c r="AB401">
        <v>7.0000000000000007E-2</v>
      </c>
      <c r="AC401">
        <v>0.5</v>
      </c>
      <c r="AD401">
        <v>0.5</v>
      </c>
      <c r="AE401">
        <v>0.5</v>
      </c>
      <c r="AF401">
        <v>0.5</v>
      </c>
      <c r="AG401">
        <v>209</v>
      </c>
      <c r="AH401">
        <v>209</v>
      </c>
      <c r="AI401">
        <v>855</v>
      </c>
      <c r="AJ401">
        <v>855</v>
      </c>
      <c r="AK401">
        <v>14.2</v>
      </c>
      <c r="AL401">
        <v>22.821839080459771</v>
      </c>
      <c r="AM401">
        <v>16.664999999999999</v>
      </c>
    </row>
    <row r="402" spans="1:39" hidden="1" x14ac:dyDescent="0.3">
      <c r="A402" t="s">
        <v>1458</v>
      </c>
      <c r="B402" t="s">
        <v>824</v>
      </c>
      <c r="C402">
        <v>66.95</v>
      </c>
      <c r="D402">
        <v>1085</v>
      </c>
      <c r="E402">
        <v>2.9</v>
      </c>
      <c r="F402">
        <v>35.5</v>
      </c>
      <c r="G402">
        <v>1.835E-3</v>
      </c>
      <c r="H402">
        <v>9.4599999999999999E-20</v>
      </c>
      <c r="I402">
        <v>5.5E+21</v>
      </c>
      <c r="J402">
        <v>31</v>
      </c>
      <c r="K402">
        <v>70.55</v>
      </c>
      <c r="L402">
        <v>14.5</v>
      </c>
      <c r="N402" t="s">
        <v>1453</v>
      </c>
      <c r="O402" t="s">
        <v>1453</v>
      </c>
      <c r="P402" t="s">
        <v>1453</v>
      </c>
      <c r="Q402" t="s">
        <v>1453</v>
      </c>
      <c r="R402" t="s">
        <v>1453</v>
      </c>
      <c r="S402" t="s">
        <v>1453</v>
      </c>
      <c r="T402" t="s">
        <v>1453</v>
      </c>
      <c r="U402" t="s">
        <v>1453</v>
      </c>
      <c r="V402">
        <v>55.6</v>
      </c>
      <c r="W402">
        <v>0.17</v>
      </c>
      <c r="X402" t="s">
        <v>1453</v>
      </c>
      <c r="Y402" t="s">
        <v>1453</v>
      </c>
      <c r="Z402" t="s">
        <v>1468</v>
      </c>
      <c r="AA402">
        <v>0.93</v>
      </c>
      <c r="AB402">
        <v>7.0000000000000007E-2</v>
      </c>
      <c r="AC402">
        <v>0.5</v>
      </c>
      <c r="AD402">
        <v>0.5</v>
      </c>
      <c r="AE402">
        <v>0.5</v>
      </c>
      <c r="AF402">
        <v>0.5</v>
      </c>
      <c r="AG402">
        <v>76</v>
      </c>
      <c r="AH402">
        <v>76</v>
      </c>
      <c r="AI402">
        <v>325</v>
      </c>
      <c r="AJ402">
        <v>325</v>
      </c>
      <c r="AK402" t="e">
        <v>#N/A</v>
      </c>
      <c r="AL402">
        <v>22.764976958525345</v>
      </c>
      <c r="AM402">
        <v>244.5</v>
      </c>
    </row>
    <row r="403" spans="1:39" hidden="1" x14ac:dyDescent="0.3">
      <c r="A403" t="s">
        <v>1458</v>
      </c>
      <c r="B403" t="s">
        <v>888</v>
      </c>
      <c r="C403">
        <v>725</v>
      </c>
      <c r="D403">
        <v>11900</v>
      </c>
      <c r="G403">
        <v>23.9</v>
      </c>
      <c r="H403">
        <v>26.75</v>
      </c>
      <c r="I403">
        <v>6.7</v>
      </c>
      <c r="J403">
        <v>20</v>
      </c>
      <c r="K403">
        <v>725</v>
      </c>
      <c r="L403">
        <v>275</v>
      </c>
      <c r="M403">
        <v>2830</v>
      </c>
      <c r="N403" t="s">
        <v>1453</v>
      </c>
      <c r="O403" t="s">
        <v>1453</v>
      </c>
      <c r="P403" t="s">
        <v>1453</v>
      </c>
      <c r="Q403" t="s">
        <v>1453</v>
      </c>
      <c r="R403" t="s">
        <v>1453</v>
      </c>
      <c r="S403" t="s">
        <v>1453</v>
      </c>
      <c r="T403" t="s">
        <v>1453</v>
      </c>
      <c r="U403" t="s">
        <v>1453</v>
      </c>
      <c r="V403">
        <v>825</v>
      </c>
      <c r="W403">
        <v>115</v>
      </c>
      <c r="X403" t="s">
        <v>1453</v>
      </c>
      <c r="Y403" t="s">
        <v>1453</v>
      </c>
      <c r="Z403" t="s">
        <v>1468</v>
      </c>
      <c r="AA403">
        <v>0.93</v>
      </c>
      <c r="AB403">
        <v>7.0000000000000007E-2</v>
      </c>
      <c r="AC403">
        <v>0.5</v>
      </c>
      <c r="AD403">
        <v>0.5</v>
      </c>
      <c r="AE403">
        <v>0.5</v>
      </c>
      <c r="AF403">
        <v>0.5</v>
      </c>
      <c r="AG403">
        <v>315</v>
      </c>
      <c r="AH403">
        <v>315</v>
      </c>
      <c r="AI403">
        <v>860</v>
      </c>
      <c r="AJ403">
        <v>860</v>
      </c>
      <c r="AK403">
        <v>472.5</v>
      </c>
      <c r="AL403">
        <v>22.764705882352942</v>
      </c>
      <c r="AM403">
        <v>5.2750000000000004</v>
      </c>
    </row>
    <row r="404" spans="1:39" hidden="1" x14ac:dyDescent="0.3">
      <c r="A404" t="s">
        <v>1458</v>
      </c>
      <c r="B404" t="s">
        <v>1285</v>
      </c>
      <c r="C404">
        <v>780</v>
      </c>
      <c r="D404">
        <v>7610</v>
      </c>
      <c r="G404">
        <v>2.4750000000000001</v>
      </c>
      <c r="H404">
        <v>2.2799999999999998</v>
      </c>
      <c r="I404">
        <v>76</v>
      </c>
      <c r="J404">
        <v>14</v>
      </c>
      <c r="K404">
        <v>780</v>
      </c>
      <c r="L404">
        <v>272.5</v>
      </c>
      <c r="M404">
        <v>1500</v>
      </c>
      <c r="N404" t="s">
        <v>1453</v>
      </c>
      <c r="O404" t="s">
        <v>1453</v>
      </c>
      <c r="P404" t="s">
        <v>1453</v>
      </c>
      <c r="Q404" t="s">
        <v>1453</v>
      </c>
      <c r="R404" t="s">
        <v>1453</v>
      </c>
      <c r="S404" t="s">
        <v>1453</v>
      </c>
      <c r="T404" t="s">
        <v>1453</v>
      </c>
      <c r="U404" t="s">
        <v>1453</v>
      </c>
      <c r="V404">
        <v>965</v>
      </c>
      <c r="W404">
        <v>24.5</v>
      </c>
      <c r="X404" t="s">
        <v>1453</v>
      </c>
      <c r="Y404" t="s">
        <v>1453</v>
      </c>
      <c r="Z404" t="s">
        <v>1468</v>
      </c>
      <c r="AA404">
        <v>0.93</v>
      </c>
      <c r="AB404">
        <v>7.0000000000000007E-2</v>
      </c>
      <c r="AC404">
        <v>0.5</v>
      </c>
      <c r="AD404">
        <v>0.5</v>
      </c>
      <c r="AE404">
        <v>0.5</v>
      </c>
      <c r="AF404">
        <v>0.5</v>
      </c>
      <c r="AG404">
        <v>200</v>
      </c>
      <c r="AH404">
        <v>200</v>
      </c>
      <c r="AI404">
        <v>862.5</v>
      </c>
      <c r="AJ404">
        <v>862.5</v>
      </c>
      <c r="AK404">
        <v>17.5</v>
      </c>
      <c r="AL404">
        <v>22.667542706964522</v>
      </c>
      <c r="AM404">
        <v>9.4550000000000001</v>
      </c>
    </row>
    <row r="405" spans="1:39" hidden="1" x14ac:dyDescent="0.3">
      <c r="A405" t="s">
        <v>1458</v>
      </c>
      <c r="B405" t="s">
        <v>1369</v>
      </c>
      <c r="C405">
        <v>896</v>
      </c>
      <c r="D405">
        <v>4540</v>
      </c>
      <c r="G405">
        <v>0.58550000000000002</v>
      </c>
      <c r="H405">
        <v>1.0405</v>
      </c>
      <c r="I405">
        <v>166</v>
      </c>
      <c r="J405">
        <v>8</v>
      </c>
      <c r="K405">
        <v>966.5</v>
      </c>
      <c r="L405">
        <v>307</v>
      </c>
      <c r="M405">
        <v>1625</v>
      </c>
      <c r="N405" t="s">
        <v>1453</v>
      </c>
      <c r="O405" t="s">
        <v>1453</v>
      </c>
      <c r="P405" t="s">
        <v>1453</v>
      </c>
      <c r="Q405" t="s">
        <v>1453</v>
      </c>
      <c r="R405" t="s">
        <v>1453</v>
      </c>
      <c r="S405" t="s">
        <v>1453</v>
      </c>
      <c r="T405" t="s">
        <v>1453</v>
      </c>
      <c r="U405" t="s">
        <v>1453</v>
      </c>
      <c r="V405">
        <v>1032.5</v>
      </c>
      <c r="W405">
        <v>5.73</v>
      </c>
      <c r="X405" t="s">
        <v>1453</v>
      </c>
      <c r="Y405" t="s">
        <v>1453</v>
      </c>
      <c r="Z405" t="s">
        <v>1468</v>
      </c>
      <c r="AA405">
        <v>0.93</v>
      </c>
      <c r="AB405">
        <v>7.0000000000000007E-2</v>
      </c>
      <c r="AC405">
        <v>0.5</v>
      </c>
      <c r="AD405">
        <v>0.5</v>
      </c>
      <c r="AE405">
        <v>0.5</v>
      </c>
      <c r="AF405">
        <v>0.5</v>
      </c>
      <c r="AG405">
        <v>113</v>
      </c>
      <c r="AH405">
        <v>113</v>
      </c>
      <c r="AI405">
        <v>910</v>
      </c>
      <c r="AJ405">
        <v>910</v>
      </c>
      <c r="AK405">
        <v>181.5</v>
      </c>
      <c r="AL405">
        <v>22.64977973568282</v>
      </c>
      <c r="AM405">
        <v>9.0449999999999999</v>
      </c>
    </row>
    <row r="406" spans="1:39" hidden="1" x14ac:dyDescent="0.3">
      <c r="A406" t="s">
        <v>1458</v>
      </c>
      <c r="B406" t="s">
        <v>1391</v>
      </c>
      <c r="C406">
        <v>789.5</v>
      </c>
      <c r="D406">
        <v>4375</v>
      </c>
      <c r="G406">
        <v>0.71</v>
      </c>
      <c r="H406">
        <v>0.86899999999999999</v>
      </c>
      <c r="I406">
        <v>198.5</v>
      </c>
      <c r="J406">
        <v>8</v>
      </c>
      <c r="K406">
        <v>844.5</v>
      </c>
      <c r="L406">
        <v>360</v>
      </c>
      <c r="M406">
        <v>1540</v>
      </c>
      <c r="N406" t="s">
        <v>1453</v>
      </c>
      <c r="O406" t="s">
        <v>1453</v>
      </c>
      <c r="P406" t="s">
        <v>1453</v>
      </c>
      <c r="Q406" t="s">
        <v>1453</v>
      </c>
      <c r="R406" t="s">
        <v>1453</v>
      </c>
      <c r="S406" t="s">
        <v>1453</v>
      </c>
      <c r="T406" t="s">
        <v>1453</v>
      </c>
      <c r="U406" t="s">
        <v>1453</v>
      </c>
      <c r="V406">
        <v>913.5</v>
      </c>
      <c r="W406">
        <v>6.3550000000000004</v>
      </c>
      <c r="X406" t="s">
        <v>1453</v>
      </c>
      <c r="Y406" t="s">
        <v>1453</v>
      </c>
      <c r="Z406" t="s">
        <v>1468</v>
      </c>
      <c r="AA406">
        <v>0.93</v>
      </c>
      <c r="AB406">
        <v>7.0000000000000007E-2</v>
      </c>
      <c r="AC406">
        <v>0.5</v>
      </c>
      <c r="AD406">
        <v>0.5</v>
      </c>
      <c r="AE406">
        <v>0.5</v>
      </c>
      <c r="AF406">
        <v>0.5</v>
      </c>
      <c r="AG406">
        <v>124</v>
      </c>
      <c r="AH406">
        <v>124</v>
      </c>
      <c r="AI406">
        <v>798</v>
      </c>
      <c r="AJ406">
        <v>798</v>
      </c>
      <c r="AK406">
        <v>175.5</v>
      </c>
      <c r="AL406">
        <v>22.617599999999999</v>
      </c>
      <c r="AM406">
        <v>39.700000000000003</v>
      </c>
    </row>
    <row r="407" spans="1:39" hidden="1" x14ac:dyDescent="0.3">
      <c r="A407" t="s">
        <v>1458</v>
      </c>
      <c r="B407" t="s">
        <v>679</v>
      </c>
      <c r="C407">
        <v>655</v>
      </c>
      <c r="D407">
        <v>7850</v>
      </c>
      <c r="G407">
        <v>3.62</v>
      </c>
      <c r="H407">
        <v>7.76</v>
      </c>
      <c r="I407">
        <v>22.5</v>
      </c>
      <c r="J407">
        <v>22</v>
      </c>
      <c r="K407">
        <v>655</v>
      </c>
      <c r="L407">
        <v>235</v>
      </c>
      <c r="M407">
        <v>1465</v>
      </c>
      <c r="N407" t="s">
        <v>1453</v>
      </c>
      <c r="O407" t="s">
        <v>1453</v>
      </c>
      <c r="P407" t="s">
        <v>1453</v>
      </c>
      <c r="Q407" t="s">
        <v>1453</v>
      </c>
      <c r="R407" t="s">
        <v>1453</v>
      </c>
      <c r="S407" t="s">
        <v>1453</v>
      </c>
      <c r="T407" t="s">
        <v>1453</v>
      </c>
      <c r="U407" t="s">
        <v>1453</v>
      </c>
      <c r="V407">
        <v>760</v>
      </c>
      <c r="W407">
        <v>45</v>
      </c>
      <c r="X407" t="s">
        <v>1453</v>
      </c>
      <c r="Y407" t="s">
        <v>1453</v>
      </c>
      <c r="Z407" t="s">
        <v>1468</v>
      </c>
      <c r="AA407">
        <v>0.93</v>
      </c>
      <c r="AB407">
        <v>7.0000000000000007E-2</v>
      </c>
      <c r="AC407">
        <v>0.5</v>
      </c>
      <c r="AD407">
        <v>0.5</v>
      </c>
      <c r="AE407">
        <v>0.5</v>
      </c>
      <c r="AF407">
        <v>0.5</v>
      </c>
      <c r="AG407">
        <v>212</v>
      </c>
      <c r="AH407">
        <v>212</v>
      </c>
      <c r="AI407">
        <v>835</v>
      </c>
      <c r="AJ407">
        <v>835</v>
      </c>
      <c r="AK407">
        <v>10.925000000000001</v>
      </c>
      <c r="AL407">
        <v>22.550318471337579</v>
      </c>
      <c r="AM407">
        <v>17.3</v>
      </c>
    </row>
    <row r="408" spans="1:39" hidden="1" x14ac:dyDescent="0.3">
      <c r="A408" t="s">
        <v>1458</v>
      </c>
      <c r="B408" t="s">
        <v>2433</v>
      </c>
      <c r="C408">
        <v>895</v>
      </c>
      <c r="D408">
        <v>4450</v>
      </c>
      <c r="G408">
        <v>0.48249999999999998</v>
      </c>
      <c r="H408">
        <v>1.0249999999999999</v>
      </c>
      <c r="I408">
        <v>168</v>
      </c>
      <c r="J408">
        <v>10.5</v>
      </c>
      <c r="K408">
        <v>895</v>
      </c>
      <c r="L408">
        <v>268.5</v>
      </c>
      <c r="M408">
        <v>1565</v>
      </c>
      <c r="N408" t="s">
        <v>1453</v>
      </c>
      <c r="O408" t="s">
        <v>1453</v>
      </c>
      <c r="P408" t="s">
        <v>1453</v>
      </c>
      <c r="Q408" t="s">
        <v>1453</v>
      </c>
      <c r="R408" t="s">
        <v>1453</v>
      </c>
      <c r="S408" t="s">
        <v>1453</v>
      </c>
      <c r="T408" t="s">
        <v>1453</v>
      </c>
      <c r="U408" t="s">
        <v>1453</v>
      </c>
      <c r="V408">
        <v>1030</v>
      </c>
      <c r="W408">
        <v>4.8</v>
      </c>
      <c r="X408" t="s">
        <v>1453</v>
      </c>
      <c r="Y408" t="s">
        <v>1453</v>
      </c>
      <c r="Z408" t="s">
        <v>1468</v>
      </c>
      <c r="AA408">
        <v>0.93</v>
      </c>
      <c r="AB408">
        <v>7.0000000000000007E-2</v>
      </c>
      <c r="AC408">
        <v>0.5</v>
      </c>
      <c r="AD408">
        <v>0.5</v>
      </c>
      <c r="AE408">
        <v>0.5</v>
      </c>
      <c r="AF408">
        <v>0.5</v>
      </c>
      <c r="AG408">
        <v>114</v>
      </c>
      <c r="AH408">
        <v>114</v>
      </c>
      <c r="AI408">
        <v>880</v>
      </c>
      <c r="AJ408">
        <v>880</v>
      </c>
      <c r="AK408">
        <v>185</v>
      </c>
      <c r="AL408">
        <v>22.543820224719102</v>
      </c>
      <c r="AM408">
        <v>43.25</v>
      </c>
    </row>
    <row r="409" spans="1:39" hidden="1" x14ac:dyDescent="0.3">
      <c r="A409" t="s">
        <v>1458</v>
      </c>
      <c r="B409" t="s">
        <v>1252</v>
      </c>
      <c r="C409">
        <v>960</v>
      </c>
      <c r="D409">
        <v>7830</v>
      </c>
      <c r="G409">
        <v>1.655</v>
      </c>
      <c r="H409">
        <v>2.165</v>
      </c>
      <c r="I409">
        <v>80</v>
      </c>
      <c r="J409">
        <v>4.3250000000000002</v>
      </c>
      <c r="K409">
        <v>1160</v>
      </c>
      <c r="L409">
        <v>355</v>
      </c>
      <c r="M409">
        <v>1420</v>
      </c>
      <c r="N409" t="s">
        <v>1453</v>
      </c>
      <c r="O409" t="s">
        <v>1453</v>
      </c>
      <c r="P409" t="s">
        <v>1453</v>
      </c>
      <c r="Q409" t="s">
        <v>1453</v>
      </c>
      <c r="R409" t="s">
        <v>1453</v>
      </c>
      <c r="S409" t="s">
        <v>1453</v>
      </c>
      <c r="T409" t="s">
        <v>1453</v>
      </c>
      <c r="U409" t="s">
        <v>1453</v>
      </c>
      <c r="V409">
        <v>1305</v>
      </c>
      <c r="W409">
        <v>18</v>
      </c>
      <c r="X409" t="s">
        <v>1453</v>
      </c>
      <c r="Y409" t="s">
        <v>1453</v>
      </c>
      <c r="Z409" t="s">
        <v>1468</v>
      </c>
      <c r="AA409">
        <v>0.93</v>
      </c>
      <c r="AB409">
        <v>7.0000000000000007E-2</v>
      </c>
      <c r="AC409">
        <v>0.5</v>
      </c>
      <c r="AD409">
        <v>0.5</v>
      </c>
      <c r="AE409">
        <v>0.5</v>
      </c>
      <c r="AF409">
        <v>0.5</v>
      </c>
      <c r="AG409">
        <v>202</v>
      </c>
      <c r="AH409">
        <v>202</v>
      </c>
      <c r="AI409">
        <v>870.5</v>
      </c>
      <c r="AJ409">
        <v>870.5</v>
      </c>
      <c r="AK409">
        <v>56.2</v>
      </c>
      <c r="AL409">
        <v>22.457343550447</v>
      </c>
      <c r="AM409">
        <v>116.8</v>
      </c>
    </row>
    <row r="410" spans="1:39" hidden="1" x14ac:dyDescent="0.3">
      <c r="A410" t="s">
        <v>1458</v>
      </c>
      <c r="B410" t="s">
        <v>1388</v>
      </c>
      <c r="C410">
        <v>960</v>
      </c>
      <c r="D410">
        <v>4540</v>
      </c>
      <c r="G410">
        <v>0.90549999999999997</v>
      </c>
      <c r="H410">
        <v>0.90549999999999997</v>
      </c>
      <c r="I410">
        <v>190.5</v>
      </c>
      <c r="J410">
        <v>9</v>
      </c>
      <c r="K410">
        <v>980.5</v>
      </c>
      <c r="L410">
        <v>330</v>
      </c>
      <c r="M410">
        <v>1650</v>
      </c>
      <c r="N410" t="s">
        <v>1453</v>
      </c>
      <c r="O410" t="s">
        <v>1453</v>
      </c>
      <c r="P410" t="s">
        <v>1453</v>
      </c>
      <c r="Q410" t="s">
        <v>1453</v>
      </c>
      <c r="R410" t="s">
        <v>1453</v>
      </c>
      <c r="S410" t="s">
        <v>1453</v>
      </c>
      <c r="T410" t="s">
        <v>1453</v>
      </c>
      <c r="U410" t="s">
        <v>1453</v>
      </c>
      <c r="V410">
        <v>1055</v>
      </c>
      <c r="W410">
        <v>7.19</v>
      </c>
      <c r="X410" t="s">
        <v>1453</v>
      </c>
      <c r="Y410" t="s">
        <v>1453</v>
      </c>
      <c r="Z410" t="s">
        <v>1468</v>
      </c>
      <c r="AA410">
        <v>0.93</v>
      </c>
      <c r="AB410">
        <v>7.0000000000000007E-2</v>
      </c>
      <c r="AC410">
        <v>0.5</v>
      </c>
      <c r="AD410">
        <v>0.5</v>
      </c>
      <c r="AE410">
        <v>0.5</v>
      </c>
      <c r="AF410">
        <v>0.5</v>
      </c>
      <c r="AG410">
        <v>117</v>
      </c>
      <c r="AH410">
        <v>117</v>
      </c>
      <c r="AI410">
        <v>870.5</v>
      </c>
      <c r="AJ410">
        <v>870.5</v>
      </c>
      <c r="AK410">
        <v>193</v>
      </c>
      <c r="AL410">
        <v>22.433590308370043</v>
      </c>
      <c r="AM410">
        <v>48.25</v>
      </c>
    </row>
    <row r="411" spans="1:39" hidden="1" x14ac:dyDescent="0.3">
      <c r="A411" t="s">
        <v>1458</v>
      </c>
      <c r="B411" t="s">
        <v>24</v>
      </c>
      <c r="C411">
        <v>258.75</v>
      </c>
      <c r="D411">
        <v>3250</v>
      </c>
      <c r="G411">
        <v>9.76</v>
      </c>
      <c r="H411">
        <v>25.8</v>
      </c>
      <c r="I411">
        <v>8.4250000000000007</v>
      </c>
      <c r="J411">
        <v>17.5425</v>
      </c>
      <c r="K411">
        <v>240</v>
      </c>
      <c r="L411">
        <v>84.75</v>
      </c>
      <c r="M411">
        <v>657</v>
      </c>
      <c r="N411" t="s">
        <v>1453</v>
      </c>
      <c r="O411" t="s">
        <v>1453</v>
      </c>
      <c r="P411" t="s">
        <v>1453</v>
      </c>
      <c r="Q411" t="s">
        <v>1453</v>
      </c>
      <c r="R411" t="s">
        <v>1453</v>
      </c>
      <c r="S411" t="s">
        <v>1453</v>
      </c>
      <c r="T411" t="s">
        <v>1453</v>
      </c>
      <c r="U411" t="s">
        <v>1453</v>
      </c>
      <c r="V411">
        <v>249.75</v>
      </c>
      <c r="W411">
        <v>126</v>
      </c>
      <c r="X411" t="s">
        <v>1453</v>
      </c>
      <c r="Y411" t="s">
        <v>1453</v>
      </c>
      <c r="Z411" t="s">
        <v>1468</v>
      </c>
      <c r="AA411">
        <v>0.93</v>
      </c>
      <c r="AB411">
        <v>7.0000000000000007E-2</v>
      </c>
      <c r="AC411">
        <v>0.5</v>
      </c>
      <c r="AD411">
        <v>0.5</v>
      </c>
      <c r="AE411">
        <v>0.5</v>
      </c>
      <c r="AF411">
        <v>0.5</v>
      </c>
      <c r="AG411">
        <v>182.5</v>
      </c>
      <c r="AH411">
        <v>182.5</v>
      </c>
      <c r="AI411">
        <v>398.75</v>
      </c>
      <c r="AJ411">
        <v>398.75</v>
      </c>
      <c r="AK411">
        <v>6120</v>
      </c>
      <c r="AL411">
        <v>22.391346153846154</v>
      </c>
      <c r="AM411">
        <v>0.42725000000000002</v>
      </c>
    </row>
    <row r="412" spans="1:39" hidden="1" x14ac:dyDescent="0.3">
      <c r="A412" t="s">
        <v>1458</v>
      </c>
      <c r="B412" t="s">
        <v>2432</v>
      </c>
      <c r="C412">
        <v>960</v>
      </c>
      <c r="D412">
        <v>4540</v>
      </c>
      <c r="G412">
        <v>0.90549999999999997</v>
      </c>
      <c r="H412">
        <v>0.90549999999999997</v>
      </c>
      <c r="I412">
        <v>190.5</v>
      </c>
      <c r="J412">
        <v>9</v>
      </c>
      <c r="K412">
        <v>907.5</v>
      </c>
      <c r="L412">
        <v>330</v>
      </c>
      <c r="M412">
        <v>1650</v>
      </c>
      <c r="N412" t="s">
        <v>1453</v>
      </c>
      <c r="O412" t="s">
        <v>1453</v>
      </c>
      <c r="P412" t="s">
        <v>1453</v>
      </c>
      <c r="Q412" t="s">
        <v>1453</v>
      </c>
      <c r="R412" t="s">
        <v>1453</v>
      </c>
      <c r="S412" t="s">
        <v>1453</v>
      </c>
      <c r="T412" t="s">
        <v>1453</v>
      </c>
      <c r="U412" t="s">
        <v>1453</v>
      </c>
      <c r="V412">
        <v>980.5</v>
      </c>
      <c r="W412">
        <v>7.19</v>
      </c>
      <c r="X412" t="s">
        <v>1453</v>
      </c>
      <c r="Y412" t="s">
        <v>1453</v>
      </c>
      <c r="Z412" t="s">
        <v>1468</v>
      </c>
      <c r="AA412">
        <v>0.93</v>
      </c>
      <c r="AB412">
        <v>7.0000000000000007E-2</v>
      </c>
      <c r="AC412">
        <v>0.5</v>
      </c>
      <c r="AD412">
        <v>0.5</v>
      </c>
      <c r="AE412">
        <v>0.5</v>
      </c>
      <c r="AF412">
        <v>0.5</v>
      </c>
      <c r="AG412">
        <v>114</v>
      </c>
      <c r="AH412">
        <v>114</v>
      </c>
      <c r="AI412">
        <v>891</v>
      </c>
      <c r="AJ412">
        <v>891</v>
      </c>
      <c r="AK412">
        <v>193</v>
      </c>
      <c r="AL412">
        <v>22.373127753303965</v>
      </c>
      <c r="AM412">
        <v>50.8</v>
      </c>
    </row>
    <row r="413" spans="1:39" hidden="1" x14ac:dyDescent="0.3">
      <c r="A413" t="s">
        <v>1458</v>
      </c>
      <c r="B413" t="s">
        <v>947</v>
      </c>
      <c r="C413">
        <v>332.5</v>
      </c>
      <c r="D413">
        <v>8875</v>
      </c>
      <c r="G413">
        <v>3.59</v>
      </c>
      <c r="H413">
        <v>13.65</v>
      </c>
      <c r="I413">
        <v>13.5</v>
      </c>
      <c r="J413">
        <v>9</v>
      </c>
      <c r="K413">
        <v>332.5</v>
      </c>
      <c r="L413">
        <v>170</v>
      </c>
      <c r="M413">
        <v>1445</v>
      </c>
      <c r="N413" t="s">
        <v>1453</v>
      </c>
      <c r="O413" t="s">
        <v>1453</v>
      </c>
      <c r="P413" t="s">
        <v>1453</v>
      </c>
      <c r="Q413" t="s">
        <v>1453</v>
      </c>
      <c r="R413" t="s">
        <v>1453</v>
      </c>
      <c r="S413" t="s">
        <v>1453</v>
      </c>
      <c r="T413" t="s">
        <v>1453</v>
      </c>
      <c r="U413" t="s">
        <v>1453</v>
      </c>
      <c r="V413">
        <v>492.5</v>
      </c>
      <c r="W413">
        <v>50</v>
      </c>
      <c r="X413" t="s">
        <v>1453</v>
      </c>
      <c r="Y413" t="s">
        <v>1453</v>
      </c>
      <c r="Z413" t="s">
        <v>1468</v>
      </c>
      <c r="AA413">
        <v>0.93</v>
      </c>
      <c r="AB413">
        <v>7.0000000000000007E-2</v>
      </c>
      <c r="AC413">
        <v>0.5</v>
      </c>
      <c r="AD413">
        <v>0.5</v>
      </c>
      <c r="AE413">
        <v>0.5</v>
      </c>
      <c r="AF413">
        <v>0.5</v>
      </c>
      <c r="AG413">
        <v>205</v>
      </c>
      <c r="AH413">
        <v>205</v>
      </c>
      <c r="AI413">
        <v>967.5</v>
      </c>
      <c r="AJ413">
        <v>967.5</v>
      </c>
      <c r="AK413">
        <v>270.5</v>
      </c>
      <c r="AL413">
        <v>22.347887323943663</v>
      </c>
      <c r="AM413">
        <v>27.25</v>
      </c>
    </row>
    <row r="414" spans="1:39" hidden="1" x14ac:dyDescent="0.3">
      <c r="A414" t="s">
        <v>1458</v>
      </c>
      <c r="B414" t="s">
        <v>966</v>
      </c>
      <c r="C414">
        <v>785</v>
      </c>
      <c r="D414">
        <v>8200</v>
      </c>
      <c r="G414">
        <v>0.96250000000000002</v>
      </c>
      <c r="H414">
        <v>1.375</v>
      </c>
      <c r="I414">
        <v>126</v>
      </c>
      <c r="J414">
        <v>30</v>
      </c>
      <c r="K414">
        <v>785</v>
      </c>
      <c r="L414">
        <v>380</v>
      </c>
      <c r="M414">
        <v>1340</v>
      </c>
      <c r="N414" t="s">
        <v>1453</v>
      </c>
      <c r="O414" t="s">
        <v>1453</v>
      </c>
      <c r="P414" t="s">
        <v>1453</v>
      </c>
      <c r="Q414" t="s">
        <v>1453</v>
      </c>
      <c r="R414" t="s">
        <v>1453</v>
      </c>
      <c r="S414" t="s">
        <v>1453</v>
      </c>
      <c r="T414" t="s">
        <v>1453</v>
      </c>
      <c r="U414" t="s">
        <v>1453</v>
      </c>
      <c r="V414">
        <v>1175</v>
      </c>
      <c r="W414">
        <v>11</v>
      </c>
      <c r="X414" t="s">
        <v>1453</v>
      </c>
      <c r="Y414" t="s">
        <v>1453</v>
      </c>
      <c r="Z414" t="s">
        <v>1468</v>
      </c>
      <c r="AA414">
        <v>0.93</v>
      </c>
      <c r="AB414">
        <v>7.0000000000000007E-2</v>
      </c>
      <c r="AC414">
        <v>0.5</v>
      </c>
      <c r="AD414">
        <v>0.5</v>
      </c>
      <c r="AE414">
        <v>0.5</v>
      </c>
      <c r="AF414">
        <v>0.5</v>
      </c>
      <c r="AG414">
        <v>226</v>
      </c>
      <c r="AH414">
        <v>226</v>
      </c>
      <c r="AI414">
        <v>810</v>
      </c>
      <c r="AJ414">
        <v>810</v>
      </c>
      <c r="AK414">
        <v>295.5</v>
      </c>
      <c r="AL414">
        <v>22.324390243902439</v>
      </c>
      <c r="AM414">
        <v>170.5</v>
      </c>
    </row>
    <row r="415" spans="1:39" hidden="1" x14ac:dyDescent="0.3">
      <c r="A415" t="s">
        <v>1458</v>
      </c>
      <c r="B415" t="s">
        <v>822</v>
      </c>
      <c r="C415">
        <v>390</v>
      </c>
      <c r="D415">
        <v>7800</v>
      </c>
      <c r="E415">
        <v>6.5</v>
      </c>
      <c r="F415">
        <v>13</v>
      </c>
      <c r="G415">
        <v>0.1084</v>
      </c>
      <c r="H415">
        <v>1.188E-16</v>
      </c>
      <c r="I415">
        <v>4.4E+18</v>
      </c>
      <c r="J415">
        <v>4.4999999999999998E-2</v>
      </c>
      <c r="K415">
        <v>33.5</v>
      </c>
      <c r="L415">
        <v>460.5</v>
      </c>
      <c r="N415" t="s">
        <v>1453</v>
      </c>
      <c r="O415" t="s">
        <v>1453</v>
      </c>
      <c r="P415" t="s">
        <v>1453</v>
      </c>
      <c r="Q415" t="s">
        <v>1453</v>
      </c>
      <c r="R415" t="s">
        <v>1453</v>
      </c>
      <c r="S415" t="s">
        <v>1453</v>
      </c>
      <c r="T415" t="s">
        <v>1453</v>
      </c>
      <c r="U415" t="s">
        <v>1453</v>
      </c>
      <c r="V415">
        <v>33</v>
      </c>
      <c r="W415">
        <v>1.0069999999999999</v>
      </c>
      <c r="X415" t="s">
        <v>1453</v>
      </c>
      <c r="Y415" t="s">
        <v>1453</v>
      </c>
      <c r="Z415" t="s">
        <v>1468</v>
      </c>
      <c r="AA415">
        <v>0.93</v>
      </c>
      <c r="AB415">
        <v>7.0000000000000007E-2</v>
      </c>
      <c r="AC415">
        <v>0.5</v>
      </c>
      <c r="AD415">
        <v>0.5</v>
      </c>
      <c r="AE415">
        <v>0.5</v>
      </c>
      <c r="AF415">
        <v>0.5</v>
      </c>
      <c r="AG415">
        <v>200</v>
      </c>
      <c r="AH415">
        <v>200</v>
      </c>
      <c r="AI415">
        <v>870.5</v>
      </c>
      <c r="AJ415">
        <v>870.5</v>
      </c>
      <c r="AK415">
        <v>12.6</v>
      </c>
      <c r="AL415">
        <v>22.320512820512821</v>
      </c>
      <c r="AM415">
        <v>76.150000000000006</v>
      </c>
    </row>
    <row r="416" spans="1:39" hidden="1" x14ac:dyDescent="0.3">
      <c r="A416" t="s">
        <v>1458</v>
      </c>
      <c r="B416" t="s">
        <v>460</v>
      </c>
      <c r="C416">
        <v>730</v>
      </c>
      <c r="D416">
        <v>7850</v>
      </c>
      <c r="G416">
        <v>3.9350000000000001</v>
      </c>
      <c r="H416">
        <v>9.9350000000000005</v>
      </c>
      <c r="I416">
        <v>17.5</v>
      </c>
      <c r="J416">
        <v>15</v>
      </c>
      <c r="K416">
        <v>730</v>
      </c>
      <c r="L416">
        <v>265</v>
      </c>
      <c r="M416">
        <v>1475</v>
      </c>
      <c r="N416" t="s">
        <v>1453</v>
      </c>
      <c r="O416" t="s">
        <v>1453</v>
      </c>
      <c r="P416" t="s">
        <v>1453</v>
      </c>
      <c r="Q416" t="s">
        <v>1453</v>
      </c>
      <c r="R416" t="s">
        <v>1453</v>
      </c>
      <c r="S416" t="s">
        <v>1453</v>
      </c>
      <c r="T416" t="s">
        <v>1453</v>
      </c>
      <c r="U416" t="s">
        <v>1453</v>
      </c>
      <c r="V416">
        <v>877.5</v>
      </c>
      <c r="W416">
        <v>50</v>
      </c>
      <c r="X416" t="s">
        <v>1453</v>
      </c>
      <c r="Y416" t="s">
        <v>1453</v>
      </c>
      <c r="Z416" t="s">
        <v>1468</v>
      </c>
      <c r="AA416">
        <v>0.93</v>
      </c>
      <c r="AB416">
        <v>7.0000000000000007E-2</v>
      </c>
      <c r="AC416">
        <v>0.5</v>
      </c>
      <c r="AD416">
        <v>0.5</v>
      </c>
      <c r="AE416">
        <v>0.5</v>
      </c>
      <c r="AF416">
        <v>0.5</v>
      </c>
      <c r="AG416">
        <v>207.5</v>
      </c>
      <c r="AH416">
        <v>207.5</v>
      </c>
      <c r="AI416">
        <v>842.5</v>
      </c>
      <c r="AJ416">
        <v>842.5</v>
      </c>
      <c r="AK416">
        <v>10.265000000000001</v>
      </c>
      <c r="AL416">
        <v>22.269904458598727</v>
      </c>
      <c r="AM416">
        <v>6.5250000000000004</v>
      </c>
    </row>
    <row r="417" spans="1:39" hidden="1" x14ac:dyDescent="0.3">
      <c r="A417" t="s">
        <v>1458</v>
      </c>
      <c r="B417" t="s">
        <v>781</v>
      </c>
      <c r="C417">
        <v>1555</v>
      </c>
      <c r="D417">
        <v>7850</v>
      </c>
      <c r="G417">
        <v>3.27</v>
      </c>
      <c r="H417">
        <v>6.2149999999999999</v>
      </c>
      <c r="I417">
        <v>29</v>
      </c>
      <c r="J417">
        <v>13</v>
      </c>
      <c r="K417">
        <v>1555</v>
      </c>
      <c r="L417">
        <v>460</v>
      </c>
      <c r="M417">
        <v>1435</v>
      </c>
      <c r="N417" t="s">
        <v>1453</v>
      </c>
      <c r="O417" t="s">
        <v>1453</v>
      </c>
      <c r="P417" t="s">
        <v>1453</v>
      </c>
      <c r="Q417" t="s">
        <v>1453</v>
      </c>
      <c r="R417" t="s">
        <v>1453</v>
      </c>
      <c r="S417" t="s">
        <v>1453</v>
      </c>
      <c r="T417" t="s">
        <v>1453</v>
      </c>
      <c r="U417" t="s">
        <v>1453</v>
      </c>
      <c r="V417">
        <v>1635</v>
      </c>
      <c r="W417">
        <v>39</v>
      </c>
      <c r="X417" t="s">
        <v>1453</v>
      </c>
      <c r="Y417" t="s">
        <v>1453</v>
      </c>
      <c r="Z417" t="s">
        <v>1468</v>
      </c>
      <c r="AA417">
        <v>0.93</v>
      </c>
      <c r="AB417">
        <v>7.0000000000000007E-2</v>
      </c>
      <c r="AC417">
        <v>0.5</v>
      </c>
      <c r="AD417">
        <v>0.5</v>
      </c>
      <c r="AE417">
        <v>0.5</v>
      </c>
      <c r="AF417">
        <v>0.5</v>
      </c>
      <c r="AG417">
        <v>211</v>
      </c>
      <c r="AH417">
        <v>211</v>
      </c>
      <c r="AI417">
        <v>827.5</v>
      </c>
      <c r="AJ417">
        <v>827.5</v>
      </c>
      <c r="AK417">
        <v>11.805</v>
      </c>
      <c r="AL417">
        <v>22.242356687898088</v>
      </c>
      <c r="AM417">
        <v>18.25</v>
      </c>
    </row>
    <row r="418" spans="1:39" hidden="1" x14ac:dyDescent="0.3">
      <c r="A418" t="s">
        <v>1458</v>
      </c>
      <c r="B418" t="s">
        <v>962</v>
      </c>
      <c r="C418">
        <v>790</v>
      </c>
      <c r="D418">
        <v>8075</v>
      </c>
      <c r="G418">
        <v>0.96150000000000002</v>
      </c>
      <c r="H418">
        <v>1.41</v>
      </c>
      <c r="I418">
        <v>122.5</v>
      </c>
      <c r="J418">
        <v>4</v>
      </c>
      <c r="K418">
        <v>790</v>
      </c>
      <c r="L418">
        <v>300</v>
      </c>
      <c r="M418">
        <v>1280</v>
      </c>
      <c r="N418" t="s">
        <v>1453</v>
      </c>
      <c r="O418" t="s">
        <v>1453</v>
      </c>
      <c r="P418" t="s">
        <v>1453</v>
      </c>
      <c r="Q418" t="s">
        <v>1453</v>
      </c>
      <c r="R418" t="s">
        <v>1453</v>
      </c>
      <c r="S418" t="s">
        <v>1453</v>
      </c>
      <c r="T418" t="s">
        <v>1453</v>
      </c>
      <c r="U418" t="s">
        <v>1453</v>
      </c>
      <c r="V418">
        <v>962.5</v>
      </c>
      <c r="W418">
        <v>11.25</v>
      </c>
      <c r="X418" t="s">
        <v>1453</v>
      </c>
      <c r="Y418" t="s">
        <v>1453</v>
      </c>
      <c r="Z418" t="s">
        <v>1468</v>
      </c>
      <c r="AA418">
        <v>0.93</v>
      </c>
      <c r="AB418">
        <v>7.0000000000000007E-2</v>
      </c>
      <c r="AC418">
        <v>0.5</v>
      </c>
      <c r="AD418">
        <v>0.5</v>
      </c>
      <c r="AE418">
        <v>0.5</v>
      </c>
      <c r="AF418">
        <v>0.5</v>
      </c>
      <c r="AG418">
        <v>200</v>
      </c>
      <c r="AH418">
        <v>200</v>
      </c>
      <c r="AI418">
        <v>897.5</v>
      </c>
      <c r="AJ418">
        <v>897.5</v>
      </c>
      <c r="AK418">
        <v>365.5</v>
      </c>
      <c r="AL418">
        <v>22.229102167182663</v>
      </c>
      <c r="AM418">
        <v>11.04</v>
      </c>
    </row>
    <row r="419" spans="1:39" hidden="1" x14ac:dyDescent="0.3">
      <c r="A419" t="s">
        <v>1458</v>
      </c>
      <c r="B419" t="s">
        <v>346</v>
      </c>
      <c r="C419">
        <v>2920</v>
      </c>
      <c r="D419">
        <v>3010</v>
      </c>
      <c r="E419">
        <v>6.6</v>
      </c>
      <c r="F419">
        <v>28.3</v>
      </c>
      <c r="G419">
        <v>28.75</v>
      </c>
      <c r="H419">
        <v>5.9839999999999996E-20</v>
      </c>
      <c r="I419">
        <v>2.4140000000000001E+22</v>
      </c>
      <c r="J419">
        <v>7.5000000000000011E-2</v>
      </c>
      <c r="K419">
        <v>350.5</v>
      </c>
      <c r="L419">
        <v>790.5</v>
      </c>
      <c r="M419">
        <v>2570</v>
      </c>
      <c r="N419" t="s">
        <v>1453</v>
      </c>
      <c r="O419" t="s">
        <v>1453</v>
      </c>
      <c r="P419" t="s">
        <v>1453</v>
      </c>
      <c r="Q419" t="s">
        <v>1453</v>
      </c>
      <c r="R419" t="s">
        <v>1453</v>
      </c>
      <c r="S419" t="s">
        <v>1453</v>
      </c>
      <c r="T419" t="s">
        <v>1453</v>
      </c>
      <c r="U419" t="s">
        <v>1453</v>
      </c>
      <c r="V419">
        <v>292</v>
      </c>
      <c r="W419">
        <v>217.5</v>
      </c>
      <c r="X419" t="s">
        <v>1453</v>
      </c>
      <c r="Y419" t="s">
        <v>1453</v>
      </c>
      <c r="Z419" t="s">
        <v>1468</v>
      </c>
      <c r="AA419">
        <v>0.93</v>
      </c>
      <c r="AB419">
        <v>7.0000000000000007E-2</v>
      </c>
      <c r="AC419">
        <v>0.5</v>
      </c>
      <c r="AD419">
        <v>0.5</v>
      </c>
      <c r="AE419">
        <v>0.5</v>
      </c>
      <c r="AF419">
        <v>0.5</v>
      </c>
      <c r="AG419">
        <v>358.875</v>
      </c>
      <c r="AH419">
        <v>358.875</v>
      </c>
      <c r="AI419">
        <v>186.4375</v>
      </c>
      <c r="AJ419">
        <v>186.4375</v>
      </c>
      <c r="AK419">
        <v>360</v>
      </c>
      <c r="AL419">
        <v>22.228490967607975</v>
      </c>
      <c r="AM419">
        <v>3.755E-2</v>
      </c>
    </row>
    <row r="420" spans="1:39" hidden="1" x14ac:dyDescent="0.3">
      <c r="A420" t="s">
        <v>1458</v>
      </c>
      <c r="B420" t="s">
        <v>2448</v>
      </c>
      <c r="C420">
        <v>1970</v>
      </c>
      <c r="D420">
        <v>7855</v>
      </c>
      <c r="G420">
        <v>3.92</v>
      </c>
      <c r="H420">
        <v>6.3650000000000002</v>
      </c>
      <c r="I420">
        <v>27.35</v>
      </c>
      <c r="J420">
        <v>4.8</v>
      </c>
      <c r="K420">
        <v>1970</v>
      </c>
      <c r="L420">
        <v>715</v>
      </c>
      <c r="M420">
        <v>1480</v>
      </c>
      <c r="N420" t="s">
        <v>1453</v>
      </c>
      <c r="O420" t="s">
        <v>1453</v>
      </c>
      <c r="P420" t="s">
        <v>1453</v>
      </c>
      <c r="Q420" t="s">
        <v>1453</v>
      </c>
      <c r="R420" t="s">
        <v>1453</v>
      </c>
      <c r="S420" t="s">
        <v>1453</v>
      </c>
      <c r="T420" t="s">
        <v>1453</v>
      </c>
      <c r="U420" t="s">
        <v>1453</v>
      </c>
      <c r="V420">
        <v>2200</v>
      </c>
      <c r="W420">
        <v>42.900000000000013</v>
      </c>
      <c r="X420" t="s">
        <v>1453</v>
      </c>
      <c r="Y420" t="s">
        <v>1453</v>
      </c>
      <c r="Z420" t="s">
        <v>1468</v>
      </c>
      <c r="AA420">
        <v>0.93</v>
      </c>
      <c r="AB420">
        <v>7.0000000000000007E-2</v>
      </c>
      <c r="AC420">
        <v>0.5</v>
      </c>
      <c r="AD420">
        <v>0.5</v>
      </c>
      <c r="AE420">
        <v>0.5</v>
      </c>
      <c r="AF420">
        <v>0.5</v>
      </c>
      <c r="AG420">
        <v>209.5</v>
      </c>
      <c r="AH420">
        <v>209.5</v>
      </c>
      <c r="AI420">
        <v>830</v>
      </c>
      <c r="AJ420">
        <v>830</v>
      </c>
      <c r="AK420">
        <v>30.1</v>
      </c>
      <c r="AL420">
        <v>22.136855506047105</v>
      </c>
      <c r="AM420">
        <v>6.79</v>
      </c>
    </row>
    <row r="421" spans="1:39" hidden="1" x14ac:dyDescent="0.3">
      <c r="A421" t="s">
        <v>1458</v>
      </c>
      <c r="B421" t="s">
        <v>687</v>
      </c>
      <c r="C421">
        <v>544.5</v>
      </c>
      <c r="D421">
        <v>7850</v>
      </c>
      <c r="G421">
        <v>3.62</v>
      </c>
      <c r="H421">
        <v>7.76</v>
      </c>
      <c r="I421">
        <v>22.5</v>
      </c>
      <c r="J421">
        <v>21</v>
      </c>
      <c r="K421">
        <v>504.5</v>
      </c>
      <c r="L421">
        <v>215.5</v>
      </c>
      <c r="M421">
        <v>1465</v>
      </c>
      <c r="N421" t="s">
        <v>1453</v>
      </c>
      <c r="O421" t="s">
        <v>1453</v>
      </c>
      <c r="P421" t="s">
        <v>1453</v>
      </c>
      <c r="Q421" t="s">
        <v>1453</v>
      </c>
      <c r="R421" t="s">
        <v>1453</v>
      </c>
      <c r="S421" t="s">
        <v>1453</v>
      </c>
      <c r="T421" t="s">
        <v>1453</v>
      </c>
      <c r="U421" t="s">
        <v>1453</v>
      </c>
      <c r="V421">
        <v>675.5</v>
      </c>
      <c r="W421">
        <v>45</v>
      </c>
      <c r="X421" t="s">
        <v>1453</v>
      </c>
      <c r="Y421" t="s">
        <v>1453</v>
      </c>
      <c r="Z421" t="s">
        <v>1468</v>
      </c>
      <c r="AA421">
        <v>0.93</v>
      </c>
      <c r="AB421">
        <v>7.0000000000000007E-2</v>
      </c>
      <c r="AC421">
        <v>0.5</v>
      </c>
      <c r="AD421">
        <v>0.5</v>
      </c>
      <c r="AE421">
        <v>0.5</v>
      </c>
      <c r="AF421">
        <v>0.5</v>
      </c>
      <c r="AG421">
        <v>206.5</v>
      </c>
      <c r="AH421">
        <v>206.5</v>
      </c>
      <c r="AI421">
        <v>840</v>
      </c>
      <c r="AJ421">
        <v>840</v>
      </c>
      <c r="AK421">
        <v>10.925000000000001</v>
      </c>
      <c r="AL421">
        <v>22.096815286624203</v>
      </c>
      <c r="AM421">
        <v>17.8</v>
      </c>
    </row>
    <row r="422" spans="1:39" hidden="1" x14ac:dyDescent="0.3">
      <c r="A422" t="s">
        <v>1458</v>
      </c>
      <c r="B422" t="s">
        <v>753</v>
      </c>
      <c r="C422">
        <v>1725</v>
      </c>
      <c r="D422">
        <v>7850</v>
      </c>
      <c r="G422">
        <v>3.7050000000000001</v>
      </c>
      <c r="H422">
        <v>8.625</v>
      </c>
      <c r="I422">
        <v>22.5</v>
      </c>
      <c r="J422">
        <v>10</v>
      </c>
      <c r="K422">
        <v>1725</v>
      </c>
      <c r="L422">
        <v>550</v>
      </c>
      <c r="M422">
        <v>1460</v>
      </c>
      <c r="N422" t="s">
        <v>1453</v>
      </c>
      <c r="O422" t="s">
        <v>1453</v>
      </c>
      <c r="P422" t="s">
        <v>1453</v>
      </c>
      <c r="Q422" t="s">
        <v>1453</v>
      </c>
      <c r="R422" t="s">
        <v>1453</v>
      </c>
      <c r="S422" t="s">
        <v>1453</v>
      </c>
      <c r="T422" t="s">
        <v>1453</v>
      </c>
      <c r="U422" t="s">
        <v>1453</v>
      </c>
      <c r="V422">
        <v>2035</v>
      </c>
      <c r="W422">
        <v>45</v>
      </c>
      <c r="X422" t="s">
        <v>1453</v>
      </c>
      <c r="Y422" t="s">
        <v>1453</v>
      </c>
      <c r="Z422" t="s">
        <v>1468</v>
      </c>
      <c r="AA422">
        <v>0.93</v>
      </c>
      <c r="AB422">
        <v>7.0000000000000007E-2</v>
      </c>
      <c r="AC422">
        <v>0.5</v>
      </c>
      <c r="AD422">
        <v>0.5</v>
      </c>
      <c r="AE422">
        <v>0.5</v>
      </c>
      <c r="AF422">
        <v>0.5</v>
      </c>
      <c r="AG422">
        <v>206.5</v>
      </c>
      <c r="AH422">
        <v>206.5</v>
      </c>
      <c r="AI422">
        <v>840</v>
      </c>
      <c r="AJ422">
        <v>840</v>
      </c>
      <c r="AK422">
        <v>10.654999999999999</v>
      </c>
      <c r="AL422">
        <v>22.096815286624203</v>
      </c>
      <c r="AM422">
        <v>17.184999999999999</v>
      </c>
    </row>
    <row r="423" spans="1:39" hidden="1" x14ac:dyDescent="0.3">
      <c r="A423" t="s">
        <v>1458</v>
      </c>
      <c r="B423" t="s">
        <v>343</v>
      </c>
      <c r="C423">
        <v>473</v>
      </c>
      <c r="D423">
        <v>1540</v>
      </c>
      <c r="G423">
        <v>0.1409</v>
      </c>
      <c r="H423">
        <v>5.6374999999999991E-4</v>
      </c>
      <c r="I423">
        <v>1067500</v>
      </c>
      <c r="J423">
        <v>0.33500000000000002</v>
      </c>
      <c r="K423">
        <v>370.5</v>
      </c>
      <c r="L423">
        <v>34.5</v>
      </c>
      <c r="N423" t="s">
        <v>1453</v>
      </c>
      <c r="O423" t="s">
        <v>1453</v>
      </c>
      <c r="P423" t="s">
        <v>1453</v>
      </c>
      <c r="Q423" t="s">
        <v>1453</v>
      </c>
      <c r="R423" t="s">
        <v>1453</v>
      </c>
      <c r="S423" t="s">
        <v>1453</v>
      </c>
      <c r="T423" t="s">
        <v>1453</v>
      </c>
      <c r="U423" t="s">
        <v>1453</v>
      </c>
      <c r="V423">
        <v>371</v>
      </c>
      <c r="W423">
        <v>1.649</v>
      </c>
      <c r="X423" t="s">
        <v>1453</v>
      </c>
      <c r="Y423" t="s">
        <v>1453</v>
      </c>
      <c r="Z423" t="s">
        <v>1468</v>
      </c>
      <c r="AA423">
        <v>0.93</v>
      </c>
      <c r="AB423">
        <v>7.0000000000000007E-2</v>
      </c>
      <c r="AC423">
        <v>0.5</v>
      </c>
      <c r="AD423">
        <v>0.5</v>
      </c>
      <c r="AE423">
        <v>0.5</v>
      </c>
      <c r="AF423">
        <v>0.5</v>
      </c>
      <c r="AG423">
        <v>33.5</v>
      </c>
      <c r="AH423">
        <v>67</v>
      </c>
      <c r="AI423">
        <v>253.5</v>
      </c>
      <c r="AJ423">
        <v>507</v>
      </c>
      <c r="AK423">
        <v>1098</v>
      </c>
      <c r="AL423">
        <v>22.057792207792208</v>
      </c>
      <c r="AM423">
        <v>12.95</v>
      </c>
    </row>
    <row r="424" spans="1:39" hidden="1" x14ac:dyDescent="0.3">
      <c r="A424" t="s">
        <v>1458</v>
      </c>
      <c r="B424" t="s">
        <v>1343</v>
      </c>
      <c r="C424">
        <v>995</v>
      </c>
      <c r="D424">
        <v>4550</v>
      </c>
      <c r="G424">
        <v>0.71599999999999997</v>
      </c>
      <c r="H424">
        <v>0.93599999999999994</v>
      </c>
      <c r="I424">
        <v>184.5</v>
      </c>
      <c r="J424">
        <v>0.30499999999999999</v>
      </c>
      <c r="K424">
        <v>999.5</v>
      </c>
      <c r="L424">
        <v>255</v>
      </c>
      <c r="M424">
        <v>1645</v>
      </c>
      <c r="N424" t="s">
        <v>1453</v>
      </c>
      <c r="O424" t="s">
        <v>1453</v>
      </c>
      <c r="P424" t="s">
        <v>1453</v>
      </c>
      <c r="Q424" t="s">
        <v>1453</v>
      </c>
      <c r="R424" t="s">
        <v>1453</v>
      </c>
      <c r="S424" t="s">
        <v>1453</v>
      </c>
      <c r="T424" t="s">
        <v>1453</v>
      </c>
      <c r="U424" t="s">
        <v>1453</v>
      </c>
      <c r="V424">
        <v>1004.5</v>
      </c>
      <c r="W424">
        <v>5.75</v>
      </c>
      <c r="X424" t="s">
        <v>1453</v>
      </c>
      <c r="Y424" t="s">
        <v>1453</v>
      </c>
      <c r="Z424" t="s">
        <v>1468</v>
      </c>
      <c r="AA424">
        <v>0.93</v>
      </c>
      <c r="AB424">
        <v>7.0000000000000007E-2</v>
      </c>
      <c r="AC424">
        <v>0.5</v>
      </c>
      <c r="AD424">
        <v>0.5</v>
      </c>
      <c r="AE424">
        <v>0.5</v>
      </c>
      <c r="AF424">
        <v>0.5</v>
      </c>
      <c r="AG424">
        <v>115</v>
      </c>
      <c r="AH424">
        <v>115</v>
      </c>
      <c r="AI424">
        <v>872.5</v>
      </c>
      <c r="AJ424">
        <v>872.5</v>
      </c>
      <c r="AK424">
        <v>865</v>
      </c>
      <c r="AL424">
        <v>22.052197802197803</v>
      </c>
      <c r="AM424">
        <v>10.83</v>
      </c>
    </row>
    <row r="425" spans="1:39" hidden="1" x14ac:dyDescent="0.3">
      <c r="A425" t="s">
        <v>1458</v>
      </c>
      <c r="B425" t="s">
        <v>1377</v>
      </c>
      <c r="C425">
        <v>762.5</v>
      </c>
      <c r="D425">
        <v>4760</v>
      </c>
      <c r="G425">
        <v>0.83549999999999991</v>
      </c>
      <c r="H425">
        <v>1.23</v>
      </c>
      <c r="I425">
        <v>142</v>
      </c>
      <c r="J425">
        <v>21.5</v>
      </c>
      <c r="K425">
        <v>775</v>
      </c>
      <c r="L425">
        <v>228.5</v>
      </c>
      <c r="M425">
        <v>1525</v>
      </c>
      <c r="N425" t="s">
        <v>1453</v>
      </c>
      <c r="O425" t="s">
        <v>1453</v>
      </c>
      <c r="P425" t="s">
        <v>1453</v>
      </c>
      <c r="Q425" t="s">
        <v>1453</v>
      </c>
      <c r="R425" t="s">
        <v>1453</v>
      </c>
      <c r="S425" t="s">
        <v>1453</v>
      </c>
      <c r="T425" t="s">
        <v>1453</v>
      </c>
      <c r="U425" t="s">
        <v>1453</v>
      </c>
      <c r="V425">
        <v>777.5</v>
      </c>
      <c r="W425">
        <v>8.1</v>
      </c>
      <c r="X425" t="s">
        <v>1453</v>
      </c>
      <c r="Y425" t="s">
        <v>1453</v>
      </c>
      <c r="Z425" t="s">
        <v>1468</v>
      </c>
      <c r="AA425">
        <v>0.93</v>
      </c>
      <c r="AB425">
        <v>7.0000000000000007E-2</v>
      </c>
      <c r="AC425">
        <v>0.5</v>
      </c>
      <c r="AD425">
        <v>0.5</v>
      </c>
      <c r="AE425">
        <v>0.5</v>
      </c>
      <c r="AF425">
        <v>0.5</v>
      </c>
      <c r="AG425">
        <v>101.9</v>
      </c>
      <c r="AH425">
        <v>101.9</v>
      </c>
      <c r="AI425">
        <v>1022</v>
      </c>
      <c r="AJ425">
        <v>1022</v>
      </c>
      <c r="AK425">
        <v>291.5</v>
      </c>
      <c r="AL425">
        <v>21.878529411764706</v>
      </c>
      <c r="AM425">
        <v>49.55</v>
      </c>
    </row>
    <row r="426" spans="1:39" hidden="1" x14ac:dyDescent="0.3">
      <c r="A426" t="s">
        <v>1458</v>
      </c>
      <c r="B426" t="s">
        <v>440</v>
      </c>
      <c r="C426">
        <v>812.5</v>
      </c>
      <c r="D426">
        <v>7850</v>
      </c>
      <c r="G426">
        <v>4.08</v>
      </c>
      <c r="H426">
        <v>9.36</v>
      </c>
      <c r="I426">
        <v>18.5</v>
      </c>
      <c r="J426">
        <v>10</v>
      </c>
      <c r="K426">
        <v>812.5</v>
      </c>
      <c r="L426">
        <v>380</v>
      </c>
      <c r="M426">
        <v>1380</v>
      </c>
      <c r="N426" t="s">
        <v>1453</v>
      </c>
      <c r="O426" t="s">
        <v>1453</v>
      </c>
      <c r="P426" t="s">
        <v>1453</v>
      </c>
      <c r="Q426" t="s">
        <v>1453</v>
      </c>
      <c r="R426" t="s">
        <v>1453</v>
      </c>
      <c r="S426" t="s">
        <v>1453</v>
      </c>
      <c r="T426" t="s">
        <v>1453</v>
      </c>
      <c r="U426" t="s">
        <v>1453</v>
      </c>
      <c r="V426">
        <v>1265</v>
      </c>
      <c r="W426">
        <v>49.5</v>
      </c>
      <c r="X426" t="s">
        <v>1453</v>
      </c>
      <c r="Y426" t="s">
        <v>1453</v>
      </c>
      <c r="Z426" t="s">
        <v>1468</v>
      </c>
      <c r="AA426">
        <v>0.93</v>
      </c>
      <c r="AB426">
        <v>7.0000000000000007E-2</v>
      </c>
      <c r="AC426">
        <v>0.5</v>
      </c>
      <c r="AD426">
        <v>0.5</v>
      </c>
      <c r="AE426">
        <v>0.5</v>
      </c>
      <c r="AF426">
        <v>0.5</v>
      </c>
      <c r="AG426">
        <v>207.5</v>
      </c>
      <c r="AH426">
        <v>207.5</v>
      </c>
      <c r="AI426">
        <v>827.5</v>
      </c>
      <c r="AJ426">
        <v>827.5</v>
      </c>
      <c r="AK426">
        <v>10.23</v>
      </c>
      <c r="AL426">
        <v>21.873407643312103</v>
      </c>
      <c r="AM426">
        <v>11.8</v>
      </c>
    </row>
    <row r="427" spans="1:39" hidden="1" x14ac:dyDescent="0.3">
      <c r="A427" t="s">
        <v>1458</v>
      </c>
      <c r="B427" t="s">
        <v>491</v>
      </c>
      <c r="C427">
        <v>622.5</v>
      </c>
      <c r="D427">
        <v>7850</v>
      </c>
      <c r="G427">
        <v>4.1950000000000003</v>
      </c>
      <c r="H427">
        <v>9.67</v>
      </c>
      <c r="I427">
        <v>18.5</v>
      </c>
      <c r="J427">
        <v>22</v>
      </c>
      <c r="K427">
        <v>622.5</v>
      </c>
      <c r="L427">
        <v>255</v>
      </c>
      <c r="M427">
        <v>1465</v>
      </c>
      <c r="N427" t="s">
        <v>1453</v>
      </c>
      <c r="O427" t="s">
        <v>1453</v>
      </c>
      <c r="P427" t="s">
        <v>1453</v>
      </c>
      <c r="Q427" t="s">
        <v>1453</v>
      </c>
      <c r="R427" t="s">
        <v>1453</v>
      </c>
      <c r="S427" t="s">
        <v>1453</v>
      </c>
      <c r="T427" t="s">
        <v>1453</v>
      </c>
      <c r="U427" t="s">
        <v>1453</v>
      </c>
      <c r="V427">
        <v>800</v>
      </c>
      <c r="W427">
        <v>50</v>
      </c>
      <c r="X427" t="s">
        <v>1453</v>
      </c>
      <c r="Y427" t="s">
        <v>1453</v>
      </c>
      <c r="Z427" t="s">
        <v>1468</v>
      </c>
      <c r="AA427">
        <v>0.93</v>
      </c>
      <c r="AB427">
        <v>7.0000000000000007E-2</v>
      </c>
      <c r="AC427">
        <v>0.5</v>
      </c>
      <c r="AD427">
        <v>0.5</v>
      </c>
      <c r="AE427">
        <v>0.5</v>
      </c>
      <c r="AF427">
        <v>0.5</v>
      </c>
      <c r="AG427">
        <v>207.5</v>
      </c>
      <c r="AH427">
        <v>207.5</v>
      </c>
      <c r="AI427">
        <v>827.5</v>
      </c>
      <c r="AJ427">
        <v>827.5</v>
      </c>
      <c r="AK427">
        <v>10.265000000000001</v>
      </c>
      <c r="AL427">
        <v>21.873407643312103</v>
      </c>
      <c r="AM427">
        <v>6.5250000000000004</v>
      </c>
    </row>
    <row r="428" spans="1:39" hidden="1" x14ac:dyDescent="0.3">
      <c r="A428" t="s">
        <v>1458</v>
      </c>
      <c r="B428" t="s">
        <v>805</v>
      </c>
      <c r="C428">
        <v>1505</v>
      </c>
      <c r="D428">
        <v>7850</v>
      </c>
      <c r="G428">
        <v>4.07</v>
      </c>
      <c r="H428">
        <v>8.2149999999999999</v>
      </c>
      <c r="I428">
        <v>25</v>
      </c>
      <c r="J428">
        <v>8</v>
      </c>
      <c r="K428">
        <v>1505</v>
      </c>
      <c r="L428">
        <v>470</v>
      </c>
      <c r="M428">
        <v>1435</v>
      </c>
      <c r="N428" t="s">
        <v>1453</v>
      </c>
      <c r="O428" t="s">
        <v>1453</v>
      </c>
      <c r="P428" t="s">
        <v>1453</v>
      </c>
      <c r="Q428" t="s">
        <v>1453</v>
      </c>
      <c r="R428" t="s">
        <v>1453</v>
      </c>
      <c r="S428" t="s">
        <v>1453</v>
      </c>
      <c r="T428" t="s">
        <v>1453</v>
      </c>
      <c r="U428" t="s">
        <v>1453</v>
      </c>
      <c r="V428">
        <v>1760</v>
      </c>
      <c r="W428">
        <v>48.5</v>
      </c>
      <c r="X428" t="s">
        <v>1453</v>
      </c>
      <c r="Y428" t="s">
        <v>1453</v>
      </c>
      <c r="Z428" t="s">
        <v>1468</v>
      </c>
      <c r="AA428">
        <v>0.93</v>
      </c>
      <c r="AB428">
        <v>7.0000000000000007E-2</v>
      </c>
      <c r="AC428">
        <v>0.5</v>
      </c>
      <c r="AD428">
        <v>0.5</v>
      </c>
      <c r="AE428">
        <v>0.5</v>
      </c>
      <c r="AF428">
        <v>0.5</v>
      </c>
      <c r="AG428">
        <v>211</v>
      </c>
      <c r="AH428">
        <v>211</v>
      </c>
      <c r="AI428">
        <v>812.5</v>
      </c>
      <c r="AJ428">
        <v>812.5</v>
      </c>
      <c r="AK428">
        <v>10.42</v>
      </c>
      <c r="AL428">
        <v>21.839171974522294</v>
      </c>
      <c r="AM428">
        <v>20.149999999999999</v>
      </c>
    </row>
    <row r="429" spans="1:39" hidden="1" x14ac:dyDescent="0.3">
      <c r="A429" t="s">
        <v>1458</v>
      </c>
      <c r="B429" t="s">
        <v>417</v>
      </c>
      <c r="C429">
        <v>792.5</v>
      </c>
      <c r="D429">
        <v>7850</v>
      </c>
      <c r="G429">
        <v>4.6749999999999998</v>
      </c>
      <c r="H429">
        <v>9.9350000000000005</v>
      </c>
      <c r="I429">
        <v>17.5</v>
      </c>
      <c r="J429">
        <v>13</v>
      </c>
      <c r="K429">
        <v>792.5</v>
      </c>
      <c r="L429">
        <v>445</v>
      </c>
      <c r="M429">
        <v>1450</v>
      </c>
      <c r="N429" t="s">
        <v>1453</v>
      </c>
      <c r="O429" t="s">
        <v>1453</v>
      </c>
      <c r="P429" t="s">
        <v>1453</v>
      </c>
      <c r="Q429" t="s">
        <v>1453</v>
      </c>
      <c r="R429" t="s">
        <v>1453</v>
      </c>
      <c r="S429" t="s">
        <v>1453</v>
      </c>
      <c r="T429" t="s">
        <v>1453</v>
      </c>
      <c r="U429" t="s">
        <v>1453</v>
      </c>
      <c r="V429">
        <v>1090</v>
      </c>
      <c r="W429">
        <v>51</v>
      </c>
      <c r="X429" t="s">
        <v>1453</v>
      </c>
      <c r="Y429" t="s">
        <v>1453</v>
      </c>
      <c r="Z429" t="s">
        <v>1468</v>
      </c>
      <c r="AA429">
        <v>0.93</v>
      </c>
      <c r="AB429">
        <v>7.0000000000000007E-2</v>
      </c>
      <c r="AC429">
        <v>0.5</v>
      </c>
      <c r="AD429">
        <v>0.5</v>
      </c>
      <c r="AE429">
        <v>0.5</v>
      </c>
      <c r="AF429">
        <v>0.5</v>
      </c>
      <c r="AG429">
        <v>212</v>
      </c>
      <c r="AH429">
        <v>212</v>
      </c>
      <c r="AI429">
        <v>807.5</v>
      </c>
      <c r="AJ429">
        <v>807.5</v>
      </c>
      <c r="AK429">
        <v>10.265000000000001</v>
      </c>
      <c r="AL429">
        <v>21.807643312101909</v>
      </c>
      <c r="AM429">
        <v>9.31</v>
      </c>
    </row>
    <row r="430" spans="1:39" hidden="1" x14ac:dyDescent="0.3">
      <c r="A430" t="s">
        <v>1458</v>
      </c>
      <c r="B430" t="s">
        <v>2428</v>
      </c>
      <c r="C430">
        <v>240</v>
      </c>
      <c r="D430">
        <v>4510</v>
      </c>
      <c r="G430">
        <v>2.29</v>
      </c>
      <c r="H430">
        <v>3.08</v>
      </c>
      <c r="I430">
        <v>56</v>
      </c>
      <c r="J430">
        <v>30</v>
      </c>
      <c r="K430">
        <v>222.5</v>
      </c>
      <c r="L430">
        <v>120</v>
      </c>
      <c r="M430">
        <v>1655</v>
      </c>
      <c r="N430" t="s">
        <v>1453</v>
      </c>
      <c r="O430" t="s">
        <v>1453</v>
      </c>
      <c r="P430" t="s">
        <v>1453</v>
      </c>
      <c r="Q430" t="s">
        <v>1453</v>
      </c>
      <c r="R430" t="s">
        <v>1453</v>
      </c>
      <c r="S430" t="s">
        <v>1453</v>
      </c>
      <c r="T430" t="s">
        <v>1453</v>
      </c>
      <c r="U430" t="s">
        <v>1453</v>
      </c>
      <c r="V430">
        <v>295.5</v>
      </c>
      <c r="W430">
        <v>20.6</v>
      </c>
      <c r="X430" t="s">
        <v>1453</v>
      </c>
      <c r="Y430" t="s">
        <v>1453</v>
      </c>
      <c r="Z430" t="s">
        <v>1468</v>
      </c>
      <c r="AA430">
        <v>0.93</v>
      </c>
      <c r="AB430">
        <v>7.0000000000000007E-2</v>
      </c>
      <c r="AC430">
        <v>0.5</v>
      </c>
      <c r="AD430">
        <v>0.5</v>
      </c>
      <c r="AE430">
        <v>0.5</v>
      </c>
      <c r="AF430">
        <v>0.5</v>
      </c>
      <c r="AG430">
        <v>124</v>
      </c>
      <c r="AH430">
        <v>124</v>
      </c>
      <c r="AI430">
        <v>793</v>
      </c>
      <c r="AJ430">
        <v>793</v>
      </c>
      <c r="AK430">
        <v>431</v>
      </c>
      <c r="AL430">
        <v>21.803104212860312</v>
      </c>
      <c r="AM430">
        <v>2.09</v>
      </c>
    </row>
    <row r="431" spans="1:39" hidden="1" x14ac:dyDescent="0.3">
      <c r="A431" t="s">
        <v>1458</v>
      </c>
      <c r="B431" t="s">
        <v>1067</v>
      </c>
      <c r="C431">
        <v>860</v>
      </c>
      <c r="D431">
        <v>8525</v>
      </c>
      <c r="G431">
        <v>1.1100000000000001</v>
      </c>
      <c r="H431">
        <v>1.4350000000000001</v>
      </c>
      <c r="I431">
        <v>125</v>
      </c>
      <c r="J431">
        <v>10</v>
      </c>
      <c r="K431">
        <v>860</v>
      </c>
      <c r="L431">
        <v>375</v>
      </c>
      <c r="M431">
        <v>1345</v>
      </c>
      <c r="N431" t="s">
        <v>1453</v>
      </c>
      <c r="O431" t="s">
        <v>1453</v>
      </c>
      <c r="P431" t="s">
        <v>1453</v>
      </c>
      <c r="Q431" t="s">
        <v>1453</v>
      </c>
      <c r="R431" t="s">
        <v>1453</v>
      </c>
      <c r="S431" t="s">
        <v>1453</v>
      </c>
      <c r="T431" t="s">
        <v>1453</v>
      </c>
      <c r="U431" t="s">
        <v>1453</v>
      </c>
      <c r="V431">
        <v>1000</v>
      </c>
      <c r="W431">
        <v>12.75</v>
      </c>
      <c r="X431" t="s">
        <v>1453</v>
      </c>
      <c r="Y431" t="s">
        <v>1453</v>
      </c>
      <c r="Z431" t="s">
        <v>1468</v>
      </c>
      <c r="AA431">
        <v>0.93</v>
      </c>
      <c r="AB431">
        <v>7.0000000000000007E-2</v>
      </c>
      <c r="AC431">
        <v>0.5</v>
      </c>
      <c r="AD431">
        <v>0.5</v>
      </c>
      <c r="AE431">
        <v>0.5</v>
      </c>
      <c r="AF431">
        <v>0.5</v>
      </c>
      <c r="AG431">
        <v>220</v>
      </c>
      <c r="AH431">
        <v>220</v>
      </c>
      <c r="AI431">
        <v>840</v>
      </c>
      <c r="AJ431">
        <v>840</v>
      </c>
      <c r="AK431">
        <v>349.5</v>
      </c>
      <c r="AL431">
        <v>21.677419354838708</v>
      </c>
      <c r="AM431">
        <v>10.039999999999999</v>
      </c>
    </row>
    <row r="432" spans="1:39" hidden="1" x14ac:dyDescent="0.3">
      <c r="A432" t="s">
        <v>1458</v>
      </c>
      <c r="B432" t="s">
        <v>1017</v>
      </c>
      <c r="C432">
        <v>3375</v>
      </c>
      <c r="D432">
        <v>7625</v>
      </c>
      <c r="G432">
        <v>3.3650000000000002</v>
      </c>
      <c r="H432">
        <v>2.08</v>
      </c>
      <c r="I432">
        <v>85.4</v>
      </c>
      <c r="J432">
        <v>0.105</v>
      </c>
      <c r="K432">
        <v>405</v>
      </c>
      <c r="L432">
        <v>2400</v>
      </c>
      <c r="N432" t="s">
        <v>1453</v>
      </c>
      <c r="O432" t="s">
        <v>1453</v>
      </c>
      <c r="P432" t="s">
        <v>1453</v>
      </c>
      <c r="Q432" t="s">
        <v>1453</v>
      </c>
      <c r="R432" t="s">
        <v>1453</v>
      </c>
      <c r="S432" t="s">
        <v>1453</v>
      </c>
      <c r="T432" t="s">
        <v>1453</v>
      </c>
      <c r="U432" t="s">
        <v>1453</v>
      </c>
      <c r="V432">
        <v>337.5</v>
      </c>
      <c r="W432">
        <v>23.5</v>
      </c>
      <c r="X432" t="s">
        <v>1453</v>
      </c>
      <c r="Y432" t="s">
        <v>1453</v>
      </c>
      <c r="Z432" t="s">
        <v>1468</v>
      </c>
      <c r="AA432">
        <v>0.93</v>
      </c>
      <c r="AB432">
        <v>7.0000000000000007E-2</v>
      </c>
      <c r="AC432">
        <v>0.5</v>
      </c>
      <c r="AD432">
        <v>0.5</v>
      </c>
      <c r="AE432">
        <v>0.5</v>
      </c>
      <c r="AF432">
        <v>0.5</v>
      </c>
      <c r="AG432">
        <v>205</v>
      </c>
      <c r="AH432">
        <v>205</v>
      </c>
      <c r="AI432">
        <v>805</v>
      </c>
      <c r="AJ432">
        <v>805</v>
      </c>
      <c r="AK432">
        <v>728.5</v>
      </c>
      <c r="AL432">
        <v>21.642622950819671</v>
      </c>
      <c r="AM432">
        <v>13.85</v>
      </c>
    </row>
    <row r="433" spans="1:39" hidden="1" x14ac:dyDescent="0.3">
      <c r="A433" t="s">
        <v>1458</v>
      </c>
      <c r="B433" t="s">
        <v>1384</v>
      </c>
      <c r="C433">
        <v>1200</v>
      </c>
      <c r="D433">
        <v>4550</v>
      </c>
      <c r="G433">
        <v>0.67999999999999994</v>
      </c>
      <c r="H433">
        <v>1.0349999999999999</v>
      </c>
      <c r="I433">
        <v>166</v>
      </c>
      <c r="J433">
        <v>10.5</v>
      </c>
      <c r="K433">
        <v>1105</v>
      </c>
      <c r="L433">
        <v>290</v>
      </c>
      <c r="M433">
        <v>1540</v>
      </c>
      <c r="N433" t="s">
        <v>1453</v>
      </c>
      <c r="O433" t="s">
        <v>1453</v>
      </c>
      <c r="P433" t="s">
        <v>1453</v>
      </c>
      <c r="Q433" t="s">
        <v>1453</v>
      </c>
      <c r="R433" t="s">
        <v>1453</v>
      </c>
      <c r="S433" t="s">
        <v>1453</v>
      </c>
      <c r="T433" t="s">
        <v>1453</v>
      </c>
      <c r="U433" t="s">
        <v>1453</v>
      </c>
      <c r="V433">
        <v>1095</v>
      </c>
      <c r="W433">
        <v>7</v>
      </c>
      <c r="X433" t="s">
        <v>1453</v>
      </c>
      <c r="Y433" t="s">
        <v>1453</v>
      </c>
      <c r="Z433" t="s">
        <v>1468</v>
      </c>
      <c r="AA433">
        <v>0.93</v>
      </c>
      <c r="AB433">
        <v>7.0000000000000007E-2</v>
      </c>
      <c r="AC433">
        <v>0.5</v>
      </c>
      <c r="AD433">
        <v>0.5</v>
      </c>
      <c r="AE433">
        <v>0.5</v>
      </c>
      <c r="AF433">
        <v>0.5</v>
      </c>
      <c r="AG433">
        <v>120</v>
      </c>
      <c r="AH433">
        <v>120</v>
      </c>
      <c r="AI433">
        <v>820</v>
      </c>
      <c r="AJ433">
        <v>820</v>
      </c>
      <c r="AK433">
        <v>198.5</v>
      </c>
      <c r="AL433">
        <v>21.626373626373628</v>
      </c>
      <c r="AM433">
        <v>43</v>
      </c>
    </row>
    <row r="434" spans="1:39" hidden="1" x14ac:dyDescent="0.3">
      <c r="A434" t="s">
        <v>1458</v>
      </c>
      <c r="B434" t="s">
        <v>526</v>
      </c>
      <c r="C434">
        <v>15.5</v>
      </c>
      <c r="D434">
        <v>7800</v>
      </c>
      <c r="G434">
        <v>0.22289999999999999</v>
      </c>
      <c r="H434">
        <v>1.7681000000000001E-4</v>
      </c>
      <c r="I434">
        <v>10250000</v>
      </c>
      <c r="K434">
        <v>1.85</v>
      </c>
      <c r="L434">
        <v>4.6500000000000004</v>
      </c>
      <c r="M434">
        <v>1065</v>
      </c>
      <c r="N434" t="s">
        <v>1453</v>
      </c>
      <c r="O434" t="s">
        <v>1453</v>
      </c>
      <c r="P434" t="s">
        <v>1453</v>
      </c>
      <c r="Q434" t="s">
        <v>1453</v>
      </c>
      <c r="R434" t="s">
        <v>1453</v>
      </c>
      <c r="S434" t="s">
        <v>1453</v>
      </c>
      <c r="T434" t="s">
        <v>1453</v>
      </c>
      <c r="U434" t="s">
        <v>1453</v>
      </c>
      <c r="V434">
        <v>1.55</v>
      </c>
      <c r="W434">
        <v>1.65</v>
      </c>
      <c r="X434" t="s">
        <v>1453</v>
      </c>
      <c r="Y434" t="s">
        <v>1453</v>
      </c>
      <c r="Z434" t="s">
        <v>1468</v>
      </c>
      <c r="AA434">
        <v>0.93</v>
      </c>
      <c r="AB434">
        <v>7.0000000000000007E-2</v>
      </c>
      <c r="AC434">
        <v>0.5</v>
      </c>
      <c r="AD434">
        <v>0.5</v>
      </c>
      <c r="AE434">
        <v>0.5</v>
      </c>
      <c r="AF434">
        <v>0.5</v>
      </c>
      <c r="AG434">
        <v>210.5</v>
      </c>
      <c r="AH434">
        <v>210.5</v>
      </c>
      <c r="AI434">
        <v>800</v>
      </c>
      <c r="AJ434">
        <v>800</v>
      </c>
      <c r="AK434">
        <v>16.05</v>
      </c>
      <c r="AL434">
        <v>21.589743589743591</v>
      </c>
      <c r="AM434">
        <v>34.85</v>
      </c>
    </row>
    <row r="435" spans="1:39" hidden="1" x14ac:dyDescent="0.3">
      <c r="A435" t="s">
        <v>1458</v>
      </c>
      <c r="B435" t="s">
        <v>1238</v>
      </c>
      <c r="C435">
        <v>719</v>
      </c>
      <c r="D435">
        <v>7830</v>
      </c>
      <c r="G435">
        <v>1.48</v>
      </c>
      <c r="H435">
        <v>2.2450000000000001</v>
      </c>
      <c r="I435">
        <v>77</v>
      </c>
      <c r="J435">
        <v>19</v>
      </c>
      <c r="K435">
        <v>762</v>
      </c>
      <c r="L435">
        <v>320</v>
      </c>
      <c r="M435">
        <v>1420</v>
      </c>
      <c r="N435" t="s">
        <v>1453</v>
      </c>
      <c r="O435" t="s">
        <v>1453</v>
      </c>
      <c r="P435" t="s">
        <v>1453</v>
      </c>
      <c r="Q435" t="s">
        <v>1453</v>
      </c>
      <c r="R435" t="s">
        <v>1453</v>
      </c>
      <c r="S435" t="s">
        <v>1453</v>
      </c>
      <c r="T435" t="s">
        <v>1453</v>
      </c>
      <c r="U435" t="s">
        <v>1453</v>
      </c>
      <c r="V435">
        <v>980.5</v>
      </c>
      <c r="W435">
        <v>18.55</v>
      </c>
      <c r="X435" t="s">
        <v>1453</v>
      </c>
      <c r="Y435" t="s">
        <v>1453</v>
      </c>
      <c r="Z435" t="s">
        <v>1468</v>
      </c>
      <c r="AA435">
        <v>0.93</v>
      </c>
      <c r="AB435">
        <v>7.0000000000000007E-2</v>
      </c>
      <c r="AC435">
        <v>0.5</v>
      </c>
      <c r="AD435">
        <v>0.5</v>
      </c>
      <c r="AE435">
        <v>0.5</v>
      </c>
      <c r="AF435">
        <v>0.5</v>
      </c>
      <c r="AG435">
        <v>202</v>
      </c>
      <c r="AH435">
        <v>202</v>
      </c>
      <c r="AI435">
        <v>834.5</v>
      </c>
      <c r="AJ435">
        <v>834.5</v>
      </c>
      <c r="AK435">
        <v>56.7</v>
      </c>
      <c r="AL435">
        <v>21.528607918263091</v>
      </c>
      <c r="AM435">
        <v>89.8</v>
      </c>
    </row>
    <row r="436" spans="1:39" hidden="1" x14ac:dyDescent="0.3">
      <c r="A436" t="s">
        <v>1458</v>
      </c>
      <c r="B436" t="s">
        <v>441</v>
      </c>
      <c r="C436">
        <v>772.5</v>
      </c>
      <c r="D436">
        <v>7850</v>
      </c>
      <c r="G436">
        <v>4.08</v>
      </c>
      <c r="H436">
        <v>9.36</v>
      </c>
      <c r="I436">
        <v>18.5</v>
      </c>
      <c r="J436">
        <v>12</v>
      </c>
      <c r="K436">
        <v>772.5</v>
      </c>
      <c r="L436">
        <v>365</v>
      </c>
      <c r="M436">
        <v>1380</v>
      </c>
      <c r="N436" t="s">
        <v>1453</v>
      </c>
      <c r="O436" t="s">
        <v>1453</v>
      </c>
      <c r="P436" t="s">
        <v>1453</v>
      </c>
      <c r="Q436" t="s">
        <v>1453</v>
      </c>
      <c r="R436" t="s">
        <v>1453</v>
      </c>
      <c r="S436" t="s">
        <v>1453</v>
      </c>
      <c r="T436" t="s">
        <v>1453</v>
      </c>
      <c r="U436" t="s">
        <v>1453</v>
      </c>
      <c r="V436">
        <v>1215</v>
      </c>
      <c r="W436">
        <v>49.5</v>
      </c>
      <c r="X436" t="s">
        <v>1453</v>
      </c>
      <c r="Y436" t="s">
        <v>1453</v>
      </c>
      <c r="Z436" t="s">
        <v>1468</v>
      </c>
      <c r="AA436">
        <v>0.93</v>
      </c>
      <c r="AB436">
        <v>7.0000000000000007E-2</v>
      </c>
      <c r="AC436">
        <v>0.5</v>
      </c>
      <c r="AD436">
        <v>0.5</v>
      </c>
      <c r="AE436">
        <v>0.5</v>
      </c>
      <c r="AF436">
        <v>0.5</v>
      </c>
      <c r="AG436">
        <v>207.5</v>
      </c>
      <c r="AH436">
        <v>207.5</v>
      </c>
      <c r="AI436">
        <v>812.5</v>
      </c>
      <c r="AJ436">
        <v>812.5</v>
      </c>
      <c r="AK436">
        <v>10.23</v>
      </c>
      <c r="AL436">
        <v>21.476910828025478</v>
      </c>
      <c r="AM436">
        <v>11.8</v>
      </c>
    </row>
    <row r="437" spans="1:39" hidden="1" x14ac:dyDescent="0.3">
      <c r="A437" t="s">
        <v>1458</v>
      </c>
      <c r="B437" t="s">
        <v>1246</v>
      </c>
      <c r="C437">
        <v>955.5</v>
      </c>
      <c r="D437">
        <v>7860</v>
      </c>
      <c r="G437">
        <v>1.48</v>
      </c>
      <c r="H437">
        <v>2.165</v>
      </c>
      <c r="I437">
        <v>80</v>
      </c>
      <c r="J437">
        <v>20</v>
      </c>
      <c r="K437">
        <v>741.5</v>
      </c>
      <c r="L437">
        <v>315.5</v>
      </c>
      <c r="M437">
        <v>1420</v>
      </c>
      <c r="N437" t="s">
        <v>1453</v>
      </c>
      <c r="O437" t="s">
        <v>1453</v>
      </c>
      <c r="P437" t="s">
        <v>1453</v>
      </c>
      <c r="Q437" t="s">
        <v>1453</v>
      </c>
      <c r="R437" t="s">
        <v>1453</v>
      </c>
      <c r="S437" t="s">
        <v>1453</v>
      </c>
      <c r="T437" t="s">
        <v>1453</v>
      </c>
      <c r="U437" t="s">
        <v>1453</v>
      </c>
      <c r="V437">
        <v>941</v>
      </c>
      <c r="W437">
        <v>18</v>
      </c>
      <c r="X437" t="s">
        <v>1453</v>
      </c>
      <c r="Y437" t="s">
        <v>1453</v>
      </c>
      <c r="Z437" t="s">
        <v>1468</v>
      </c>
      <c r="AA437">
        <v>0.93</v>
      </c>
      <c r="AB437">
        <v>7.0000000000000007E-2</v>
      </c>
      <c r="AC437">
        <v>0.5</v>
      </c>
      <c r="AD437">
        <v>0.5</v>
      </c>
      <c r="AE437">
        <v>0.5</v>
      </c>
      <c r="AF437">
        <v>0.5</v>
      </c>
      <c r="AG437">
        <v>202</v>
      </c>
      <c r="AH437">
        <v>202</v>
      </c>
      <c r="AI437">
        <v>834.5</v>
      </c>
      <c r="AJ437">
        <v>834.5</v>
      </c>
      <c r="AK437">
        <v>56.55</v>
      </c>
      <c r="AL437">
        <v>21.44643765903308</v>
      </c>
      <c r="AM437">
        <v>116.8</v>
      </c>
    </row>
    <row r="438" spans="1:39" hidden="1" x14ac:dyDescent="0.3">
      <c r="A438" t="s">
        <v>1458</v>
      </c>
      <c r="B438" t="s">
        <v>808</v>
      </c>
      <c r="C438">
        <v>440</v>
      </c>
      <c r="D438">
        <v>7850</v>
      </c>
      <c r="G438">
        <v>4.07</v>
      </c>
      <c r="H438">
        <v>8.2149999999999999</v>
      </c>
      <c r="I438">
        <v>25</v>
      </c>
      <c r="J438">
        <v>17</v>
      </c>
      <c r="K438">
        <v>440</v>
      </c>
      <c r="L438">
        <v>245</v>
      </c>
      <c r="M438">
        <v>1510</v>
      </c>
      <c r="N438" t="s">
        <v>1453</v>
      </c>
      <c r="O438" t="s">
        <v>1453</v>
      </c>
      <c r="P438" t="s">
        <v>1453</v>
      </c>
      <c r="Q438" t="s">
        <v>1453</v>
      </c>
      <c r="R438" t="s">
        <v>1453</v>
      </c>
      <c r="S438" t="s">
        <v>1453</v>
      </c>
      <c r="T438" t="s">
        <v>1453</v>
      </c>
      <c r="U438" t="s">
        <v>1453</v>
      </c>
      <c r="V438">
        <v>820</v>
      </c>
      <c r="W438">
        <v>48.5</v>
      </c>
      <c r="X438" t="s">
        <v>1453</v>
      </c>
      <c r="Y438" t="s">
        <v>1453</v>
      </c>
      <c r="Z438" t="s">
        <v>1468</v>
      </c>
      <c r="AA438">
        <v>0.93</v>
      </c>
      <c r="AB438">
        <v>7.0000000000000007E-2</v>
      </c>
      <c r="AC438">
        <v>0.5</v>
      </c>
      <c r="AD438">
        <v>0.5</v>
      </c>
      <c r="AE438">
        <v>0.5</v>
      </c>
      <c r="AF438">
        <v>0.5</v>
      </c>
      <c r="AG438">
        <v>207</v>
      </c>
      <c r="AH438">
        <v>207</v>
      </c>
      <c r="AI438">
        <v>812.5</v>
      </c>
      <c r="AJ438">
        <v>812.5</v>
      </c>
      <c r="AK438">
        <v>10.42</v>
      </c>
      <c r="AL438">
        <v>21.42515923566879</v>
      </c>
      <c r="AM438">
        <v>20.2</v>
      </c>
    </row>
    <row r="439" spans="1:39" hidden="1" x14ac:dyDescent="0.3">
      <c r="A439" t="s">
        <v>1458</v>
      </c>
      <c r="B439" t="s">
        <v>418</v>
      </c>
      <c r="C439">
        <v>757.5</v>
      </c>
      <c r="D439">
        <v>7850</v>
      </c>
      <c r="G439">
        <v>4.6749999999999998</v>
      </c>
      <c r="H439">
        <v>9.9350000000000005</v>
      </c>
      <c r="I439">
        <v>17.5</v>
      </c>
      <c r="J439">
        <v>19</v>
      </c>
      <c r="K439">
        <v>757.5</v>
      </c>
      <c r="L439">
        <v>380</v>
      </c>
      <c r="M439">
        <v>1450</v>
      </c>
      <c r="N439" t="s">
        <v>1453</v>
      </c>
      <c r="O439" t="s">
        <v>1453</v>
      </c>
      <c r="P439" t="s">
        <v>1453</v>
      </c>
      <c r="Q439" t="s">
        <v>1453</v>
      </c>
      <c r="R439" t="s">
        <v>1453</v>
      </c>
      <c r="S439" t="s">
        <v>1453</v>
      </c>
      <c r="T439" t="s">
        <v>1453</v>
      </c>
      <c r="U439" t="s">
        <v>1453</v>
      </c>
      <c r="V439">
        <v>1000</v>
      </c>
      <c r="W439">
        <v>51</v>
      </c>
      <c r="X439" t="s">
        <v>1453</v>
      </c>
      <c r="Y439" t="s">
        <v>1453</v>
      </c>
      <c r="Z439" t="s">
        <v>1468</v>
      </c>
      <c r="AA439">
        <v>0.93</v>
      </c>
      <c r="AB439">
        <v>7.0000000000000007E-2</v>
      </c>
      <c r="AC439">
        <v>0.5</v>
      </c>
      <c r="AD439">
        <v>0.5</v>
      </c>
      <c r="AE439">
        <v>0.5</v>
      </c>
      <c r="AF439">
        <v>0.5</v>
      </c>
      <c r="AG439">
        <v>212</v>
      </c>
      <c r="AH439">
        <v>212</v>
      </c>
      <c r="AI439">
        <v>792.5</v>
      </c>
      <c r="AJ439">
        <v>792.5</v>
      </c>
      <c r="AK439">
        <v>10.265000000000001</v>
      </c>
      <c r="AL439">
        <v>21.402547770700636</v>
      </c>
      <c r="AM439">
        <v>9.31</v>
      </c>
    </row>
    <row r="440" spans="1:39" hidden="1" x14ac:dyDescent="0.3">
      <c r="A440" t="s">
        <v>1458</v>
      </c>
      <c r="B440" t="s">
        <v>1408</v>
      </c>
      <c r="C440">
        <v>690</v>
      </c>
      <c r="D440">
        <v>19300</v>
      </c>
      <c r="G440">
        <v>21.5</v>
      </c>
      <c r="H440">
        <v>17.75</v>
      </c>
      <c r="I440">
        <v>9.7249999999999996</v>
      </c>
      <c r="J440">
        <v>3</v>
      </c>
      <c r="K440">
        <v>690</v>
      </c>
      <c r="L440">
        <v>300</v>
      </c>
      <c r="M440">
        <v>3250</v>
      </c>
      <c r="N440" t="s">
        <v>1453</v>
      </c>
      <c r="O440" t="s">
        <v>1453</v>
      </c>
      <c r="P440" t="s">
        <v>1453</v>
      </c>
      <c r="Q440" t="s">
        <v>1453</v>
      </c>
      <c r="R440" t="s">
        <v>1453</v>
      </c>
      <c r="S440" t="s">
        <v>1453</v>
      </c>
      <c r="T440" t="s">
        <v>1453</v>
      </c>
      <c r="U440" t="s">
        <v>1453</v>
      </c>
      <c r="V440">
        <v>845</v>
      </c>
      <c r="W440">
        <v>107.5</v>
      </c>
      <c r="X440" t="s">
        <v>1453</v>
      </c>
      <c r="Y440" t="s">
        <v>1453</v>
      </c>
      <c r="Z440" t="s">
        <v>1468</v>
      </c>
      <c r="AA440">
        <v>0.93</v>
      </c>
      <c r="AB440">
        <v>7.0000000000000007E-2</v>
      </c>
      <c r="AC440">
        <v>0.5</v>
      </c>
      <c r="AD440">
        <v>0.5</v>
      </c>
      <c r="AE440">
        <v>0.5</v>
      </c>
      <c r="AF440">
        <v>0.5</v>
      </c>
      <c r="AG440">
        <v>360</v>
      </c>
      <c r="AH440">
        <v>360</v>
      </c>
      <c r="AI440">
        <v>1145</v>
      </c>
      <c r="AJ440">
        <v>1145</v>
      </c>
      <c r="AK440">
        <v>4270</v>
      </c>
      <c r="AL440">
        <v>21.357512953367877</v>
      </c>
      <c r="AM440">
        <v>51.15</v>
      </c>
    </row>
    <row r="441" spans="1:39" hidden="1" x14ac:dyDescent="0.3">
      <c r="A441" t="s">
        <v>1458</v>
      </c>
      <c r="B441" t="s">
        <v>435</v>
      </c>
      <c r="C441">
        <v>600</v>
      </c>
      <c r="D441">
        <v>7850</v>
      </c>
      <c r="G441">
        <v>4.3150000000000004</v>
      </c>
      <c r="H441">
        <v>9.36</v>
      </c>
      <c r="I441">
        <v>18.5</v>
      </c>
      <c r="J441">
        <v>21</v>
      </c>
      <c r="K441">
        <v>600</v>
      </c>
      <c r="L441">
        <v>260</v>
      </c>
      <c r="M441">
        <v>1405</v>
      </c>
      <c r="N441" t="s">
        <v>1453</v>
      </c>
      <c r="O441" t="s">
        <v>1453</v>
      </c>
      <c r="P441" t="s">
        <v>1453</v>
      </c>
      <c r="Q441" t="s">
        <v>1453</v>
      </c>
      <c r="R441" t="s">
        <v>1453</v>
      </c>
      <c r="S441" t="s">
        <v>1453</v>
      </c>
      <c r="T441" t="s">
        <v>1453</v>
      </c>
      <c r="U441" t="s">
        <v>1453</v>
      </c>
      <c r="V441">
        <v>890</v>
      </c>
      <c r="W441">
        <v>50.5</v>
      </c>
      <c r="X441" t="s">
        <v>1453</v>
      </c>
      <c r="Y441" t="s">
        <v>1453</v>
      </c>
      <c r="Z441" t="s">
        <v>1468</v>
      </c>
      <c r="AA441">
        <v>0.93</v>
      </c>
      <c r="AB441">
        <v>7.0000000000000007E-2</v>
      </c>
      <c r="AC441">
        <v>0.5</v>
      </c>
      <c r="AD441">
        <v>0.5</v>
      </c>
      <c r="AE441">
        <v>0.5</v>
      </c>
      <c r="AF441">
        <v>0.5</v>
      </c>
      <c r="AG441">
        <v>207.5</v>
      </c>
      <c r="AH441">
        <v>207.5</v>
      </c>
      <c r="AI441">
        <v>807.5</v>
      </c>
      <c r="AJ441">
        <v>807.5</v>
      </c>
      <c r="AK441">
        <v>10.23</v>
      </c>
      <c r="AL441">
        <v>21.344745222929937</v>
      </c>
      <c r="AM441">
        <v>9.9250000000000007</v>
      </c>
    </row>
    <row r="442" spans="1:39" hidden="1" x14ac:dyDescent="0.3">
      <c r="A442" t="s">
        <v>1458</v>
      </c>
      <c r="B442" t="s">
        <v>1510</v>
      </c>
      <c r="C442">
        <v>5500</v>
      </c>
      <c r="D442">
        <v>3950</v>
      </c>
      <c r="E442">
        <v>8.75</v>
      </c>
      <c r="F442">
        <v>19</v>
      </c>
      <c r="G442">
        <v>2.5350000000000001</v>
      </c>
      <c r="H442">
        <v>8.6859999999999998E-18</v>
      </c>
      <c r="I442">
        <v>5.05E+20</v>
      </c>
      <c r="J442">
        <v>0.75</v>
      </c>
      <c r="K442">
        <v>2425</v>
      </c>
      <c r="L442">
        <v>950</v>
      </c>
      <c r="N442" t="s">
        <v>1453</v>
      </c>
      <c r="O442" t="s">
        <v>1453</v>
      </c>
      <c r="P442" t="s">
        <v>1453</v>
      </c>
      <c r="Q442" t="s">
        <v>1453</v>
      </c>
      <c r="R442" t="s">
        <v>1453</v>
      </c>
      <c r="S442" t="s">
        <v>1453</v>
      </c>
      <c r="T442" t="s">
        <v>1453</v>
      </c>
      <c r="U442" t="s">
        <v>1453</v>
      </c>
      <c r="V442">
        <v>2425</v>
      </c>
      <c r="W442">
        <v>22.8</v>
      </c>
      <c r="X442" t="s">
        <v>1453</v>
      </c>
      <c r="Y442" t="s">
        <v>1453</v>
      </c>
      <c r="Z442" t="s">
        <v>1468</v>
      </c>
      <c r="AA442">
        <v>0.93</v>
      </c>
      <c r="AB442">
        <v>7.0000000000000007E-2</v>
      </c>
      <c r="AC442">
        <v>0.5</v>
      </c>
      <c r="AD442">
        <v>0.5</v>
      </c>
      <c r="AE442">
        <v>0.5</v>
      </c>
      <c r="AF442">
        <v>0.5</v>
      </c>
      <c r="AG442">
        <v>315</v>
      </c>
      <c r="AH442">
        <v>315</v>
      </c>
      <c r="AI442">
        <v>267.5</v>
      </c>
      <c r="AJ442">
        <v>267.5</v>
      </c>
      <c r="AK442">
        <v>18000</v>
      </c>
      <c r="AL442">
        <v>21.332278481012658</v>
      </c>
      <c r="AM442">
        <v>6.6549999999999998E-2</v>
      </c>
    </row>
    <row r="443" spans="1:39" hidden="1" x14ac:dyDescent="0.3">
      <c r="A443" t="s">
        <v>1458</v>
      </c>
      <c r="B443" t="s">
        <v>946</v>
      </c>
      <c r="C443">
        <v>312.5</v>
      </c>
      <c r="D443">
        <v>8750</v>
      </c>
      <c r="G443">
        <v>4.71</v>
      </c>
      <c r="H443">
        <v>10.54</v>
      </c>
      <c r="I443">
        <v>16.5</v>
      </c>
      <c r="J443">
        <v>40</v>
      </c>
      <c r="K443">
        <v>312.5</v>
      </c>
      <c r="L443">
        <v>170</v>
      </c>
      <c r="M443">
        <v>1440</v>
      </c>
      <c r="N443" t="s">
        <v>1453</v>
      </c>
      <c r="O443" t="s">
        <v>1453</v>
      </c>
      <c r="P443" t="s">
        <v>1453</v>
      </c>
      <c r="Q443" t="s">
        <v>1453</v>
      </c>
      <c r="R443" t="s">
        <v>1453</v>
      </c>
      <c r="S443" t="s">
        <v>1453</v>
      </c>
      <c r="T443" t="s">
        <v>1453</v>
      </c>
      <c r="U443" t="s">
        <v>1453</v>
      </c>
      <c r="V443">
        <v>832.5</v>
      </c>
      <c r="W443">
        <v>57.5</v>
      </c>
      <c r="X443" t="s">
        <v>1453</v>
      </c>
      <c r="Y443" t="s">
        <v>1453</v>
      </c>
      <c r="Z443" t="s">
        <v>1468</v>
      </c>
      <c r="AA443">
        <v>0.93</v>
      </c>
      <c r="AB443">
        <v>7.0000000000000007E-2</v>
      </c>
      <c r="AC443">
        <v>0.5</v>
      </c>
      <c r="AD443">
        <v>0.5</v>
      </c>
      <c r="AE443">
        <v>0.5</v>
      </c>
      <c r="AF443">
        <v>0.5</v>
      </c>
      <c r="AG443">
        <v>205</v>
      </c>
      <c r="AH443">
        <v>205</v>
      </c>
      <c r="AI443">
        <v>910</v>
      </c>
      <c r="AJ443">
        <v>910</v>
      </c>
      <c r="AK443">
        <v>261.5</v>
      </c>
      <c r="AL443">
        <v>21.32</v>
      </c>
      <c r="AM443">
        <v>108.4</v>
      </c>
    </row>
    <row r="444" spans="1:39" hidden="1" x14ac:dyDescent="0.3">
      <c r="A444" t="s">
        <v>1458</v>
      </c>
      <c r="B444" t="s">
        <v>742</v>
      </c>
      <c r="C444">
        <v>1490</v>
      </c>
      <c r="D444">
        <v>7850</v>
      </c>
      <c r="G444">
        <v>3.645</v>
      </c>
      <c r="H444">
        <v>6.7949999999999999</v>
      </c>
      <c r="I444">
        <v>26</v>
      </c>
      <c r="J444">
        <v>11</v>
      </c>
      <c r="K444">
        <v>1490</v>
      </c>
      <c r="L444">
        <v>460</v>
      </c>
      <c r="M444">
        <v>1435</v>
      </c>
      <c r="N444" t="s">
        <v>1453</v>
      </c>
      <c r="O444" t="s">
        <v>1453</v>
      </c>
      <c r="P444" t="s">
        <v>1453</v>
      </c>
      <c r="Q444" t="s">
        <v>1453</v>
      </c>
      <c r="R444" t="s">
        <v>1453</v>
      </c>
      <c r="S444" t="s">
        <v>1453</v>
      </c>
      <c r="T444" t="s">
        <v>1453</v>
      </c>
      <c r="U444" t="s">
        <v>1453</v>
      </c>
      <c r="V444">
        <v>1635</v>
      </c>
      <c r="W444">
        <v>44.5</v>
      </c>
      <c r="X444" t="s">
        <v>1453</v>
      </c>
      <c r="Y444" t="s">
        <v>1453</v>
      </c>
      <c r="Z444" t="s">
        <v>1468</v>
      </c>
      <c r="AA444">
        <v>0.93</v>
      </c>
      <c r="AB444">
        <v>7.0000000000000007E-2</v>
      </c>
      <c r="AC444">
        <v>0.5</v>
      </c>
      <c r="AD444">
        <v>0.5</v>
      </c>
      <c r="AE444">
        <v>0.5</v>
      </c>
      <c r="AF444">
        <v>0.5</v>
      </c>
      <c r="AG444">
        <v>209</v>
      </c>
      <c r="AH444">
        <v>209</v>
      </c>
      <c r="AI444">
        <v>800</v>
      </c>
      <c r="AJ444">
        <v>800</v>
      </c>
      <c r="AK444">
        <v>10.315</v>
      </c>
      <c r="AL444">
        <v>21.29936305732484</v>
      </c>
      <c r="AM444">
        <v>17.55</v>
      </c>
    </row>
    <row r="445" spans="1:39" hidden="1" x14ac:dyDescent="0.3">
      <c r="A445" t="s">
        <v>1458</v>
      </c>
      <c r="B445" t="s">
        <v>954</v>
      </c>
      <c r="C445">
        <v>580</v>
      </c>
      <c r="D445">
        <v>8350</v>
      </c>
      <c r="G445">
        <v>1.0469999999999999</v>
      </c>
      <c r="H445">
        <v>1.5049999999999999</v>
      </c>
      <c r="I445">
        <v>115</v>
      </c>
      <c r="J445">
        <v>40</v>
      </c>
      <c r="K445">
        <v>580</v>
      </c>
      <c r="L445">
        <v>300</v>
      </c>
      <c r="M445">
        <v>1300</v>
      </c>
      <c r="N445" t="s">
        <v>1453</v>
      </c>
      <c r="O445" t="s">
        <v>1453</v>
      </c>
      <c r="P445" t="s">
        <v>1453</v>
      </c>
      <c r="Q445" t="s">
        <v>1453</v>
      </c>
      <c r="R445" t="s">
        <v>1453</v>
      </c>
      <c r="S445" t="s">
        <v>1453</v>
      </c>
      <c r="T445" t="s">
        <v>1453</v>
      </c>
      <c r="U445" t="s">
        <v>1453</v>
      </c>
      <c r="V445">
        <v>970</v>
      </c>
      <c r="W445">
        <v>11.75</v>
      </c>
      <c r="X445" t="s">
        <v>1453</v>
      </c>
      <c r="Y445" t="s">
        <v>1453</v>
      </c>
      <c r="Z445" t="s">
        <v>1468</v>
      </c>
      <c r="AA445">
        <v>0.93</v>
      </c>
      <c r="AB445">
        <v>7.0000000000000007E-2</v>
      </c>
      <c r="AC445">
        <v>0.5</v>
      </c>
      <c r="AD445">
        <v>0.5</v>
      </c>
      <c r="AE445">
        <v>0.5</v>
      </c>
      <c r="AF445">
        <v>0.5</v>
      </c>
      <c r="AG445">
        <v>190</v>
      </c>
      <c r="AH445">
        <v>190</v>
      </c>
      <c r="AI445">
        <v>936</v>
      </c>
      <c r="AJ445">
        <v>936</v>
      </c>
      <c r="AK445">
        <v>412.5</v>
      </c>
      <c r="AL445">
        <v>21.298203592814371</v>
      </c>
      <c r="AM445">
        <v>137.5</v>
      </c>
    </row>
    <row r="446" spans="1:39" hidden="1" x14ac:dyDescent="0.3">
      <c r="A446" t="s">
        <v>1458</v>
      </c>
      <c r="B446" t="s">
        <v>1366</v>
      </c>
      <c r="C446">
        <v>1125</v>
      </c>
      <c r="D446">
        <v>4425</v>
      </c>
      <c r="G446">
        <v>0.8095</v>
      </c>
      <c r="H446">
        <v>1.02</v>
      </c>
      <c r="I446">
        <v>169</v>
      </c>
      <c r="J446">
        <v>10.5</v>
      </c>
      <c r="K446">
        <v>1060</v>
      </c>
      <c r="L446">
        <v>400</v>
      </c>
      <c r="M446">
        <v>1635</v>
      </c>
      <c r="N446" t="s">
        <v>1453</v>
      </c>
      <c r="O446" t="s">
        <v>1453</v>
      </c>
      <c r="P446" t="s">
        <v>1453</v>
      </c>
      <c r="Q446" t="s">
        <v>1453</v>
      </c>
      <c r="R446" t="s">
        <v>1453</v>
      </c>
      <c r="S446" t="s">
        <v>1453</v>
      </c>
      <c r="T446" t="s">
        <v>1453</v>
      </c>
      <c r="U446" t="s">
        <v>1453</v>
      </c>
      <c r="V446">
        <v>1185</v>
      </c>
      <c r="W446">
        <v>7.1999999999999993</v>
      </c>
      <c r="X446" t="s">
        <v>1453</v>
      </c>
      <c r="Y446" t="s">
        <v>1453</v>
      </c>
      <c r="Z446" t="s">
        <v>1468</v>
      </c>
      <c r="AA446">
        <v>0.93</v>
      </c>
      <c r="AB446">
        <v>7.0000000000000007E-2</v>
      </c>
      <c r="AC446">
        <v>0.5</v>
      </c>
      <c r="AD446">
        <v>0.5</v>
      </c>
      <c r="AE446">
        <v>0.5</v>
      </c>
      <c r="AF446">
        <v>0.5</v>
      </c>
      <c r="AG446">
        <v>113.5</v>
      </c>
      <c r="AH446">
        <v>113.5</v>
      </c>
      <c r="AI446">
        <v>830</v>
      </c>
      <c r="AJ446">
        <v>830</v>
      </c>
      <c r="AK446">
        <v>175.5</v>
      </c>
      <c r="AL446">
        <v>21.289265536723164</v>
      </c>
      <c r="AM446">
        <v>89.65</v>
      </c>
    </row>
    <row r="447" spans="1:39" hidden="1" x14ac:dyDescent="0.3">
      <c r="A447" t="s">
        <v>1458</v>
      </c>
      <c r="B447" t="s">
        <v>1393</v>
      </c>
      <c r="C447">
        <v>1115</v>
      </c>
      <c r="D447">
        <v>4650</v>
      </c>
      <c r="G447">
        <v>0.83650000000000002</v>
      </c>
      <c r="H447">
        <v>1.02</v>
      </c>
      <c r="I447">
        <v>169</v>
      </c>
      <c r="J447">
        <v>5</v>
      </c>
      <c r="K447">
        <v>1055</v>
      </c>
      <c r="L447">
        <v>313.5</v>
      </c>
      <c r="M447">
        <v>1650</v>
      </c>
      <c r="N447" t="s">
        <v>1453</v>
      </c>
      <c r="O447" t="s">
        <v>1453</v>
      </c>
      <c r="P447" t="s">
        <v>1453</v>
      </c>
      <c r="Q447" t="s">
        <v>1453</v>
      </c>
      <c r="R447" t="s">
        <v>1453</v>
      </c>
      <c r="S447" t="s">
        <v>1453</v>
      </c>
      <c r="T447" t="s">
        <v>1453</v>
      </c>
      <c r="U447" t="s">
        <v>1453</v>
      </c>
      <c r="V447">
        <v>1170</v>
      </c>
      <c r="W447">
        <v>8.3350000000000009</v>
      </c>
      <c r="X447" t="s">
        <v>1453</v>
      </c>
      <c r="Y447" t="s">
        <v>1453</v>
      </c>
      <c r="Z447" t="s">
        <v>1468</v>
      </c>
      <c r="AA447">
        <v>0.93</v>
      </c>
      <c r="AB447">
        <v>7.0000000000000007E-2</v>
      </c>
      <c r="AC447">
        <v>0.5</v>
      </c>
      <c r="AD447">
        <v>0.5</v>
      </c>
      <c r="AE447">
        <v>0.5</v>
      </c>
      <c r="AF447">
        <v>0.5</v>
      </c>
      <c r="AG447">
        <v>124</v>
      </c>
      <c r="AH447">
        <v>124</v>
      </c>
      <c r="AI447">
        <v>798</v>
      </c>
      <c r="AJ447">
        <v>798</v>
      </c>
      <c r="AK447">
        <v>175.5</v>
      </c>
      <c r="AL447">
        <v>21.28</v>
      </c>
      <c r="AM447">
        <v>39.700000000000003</v>
      </c>
    </row>
    <row r="448" spans="1:39" hidden="1" x14ac:dyDescent="0.3">
      <c r="A448" t="s">
        <v>1458</v>
      </c>
      <c r="B448" t="s">
        <v>649</v>
      </c>
      <c r="C448">
        <v>1790</v>
      </c>
      <c r="D448">
        <v>7830</v>
      </c>
      <c r="G448">
        <v>4.5</v>
      </c>
      <c r="H448">
        <v>7.9849999999999994</v>
      </c>
      <c r="I448">
        <v>22.5</v>
      </c>
      <c r="J448">
        <v>7.57</v>
      </c>
      <c r="K448">
        <v>1670</v>
      </c>
      <c r="L448">
        <v>580</v>
      </c>
      <c r="M448">
        <v>1470</v>
      </c>
      <c r="N448" t="s">
        <v>1453</v>
      </c>
      <c r="O448" t="s">
        <v>1453</v>
      </c>
      <c r="P448" t="s">
        <v>1453</v>
      </c>
      <c r="Q448" t="s">
        <v>1453</v>
      </c>
      <c r="R448" t="s">
        <v>1453</v>
      </c>
      <c r="S448" t="s">
        <v>1453</v>
      </c>
      <c r="T448" t="s">
        <v>1453</v>
      </c>
      <c r="U448" t="s">
        <v>1453</v>
      </c>
      <c r="V448">
        <v>2030</v>
      </c>
      <c r="W448">
        <v>57.3</v>
      </c>
      <c r="X448" t="s">
        <v>1453</v>
      </c>
      <c r="Y448" t="s">
        <v>1453</v>
      </c>
      <c r="Z448" t="s">
        <v>1468</v>
      </c>
      <c r="AA448">
        <v>0.93</v>
      </c>
      <c r="AB448">
        <v>7.0000000000000007E-2</v>
      </c>
      <c r="AC448">
        <v>0.5</v>
      </c>
      <c r="AD448">
        <v>0.5</v>
      </c>
      <c r="AE448">
        <v>0.5</v>
      </c>
      <c r="AF448">
        <v>0.5</v>
      </c>
      <c r="AG448">
        <v>200</v>
      </c>
      <c r="AH448">
        <v>200</v>
      </c>
      <c r="AI448">
        <v>832</v>
      </c>
      <c r="AJ448">
        <v>832</v>
      </c>
      <c r="AK448">
        <v>12.19</v>
      </c>
      <c r="AL448">
        <v>21.251596424010216</v>
      </c>
      <c r="AM448">
        <v>43.135000000000012</v>
      </c>
    </row>
    <row r="449" spans="1:39" hidden="1" x14ac:dyDescent="0.3">
      <c r="A449" t="s">
        <v>1458</v>
      </c>
      <c r="B449" t="s">
        <v>736</v>
      </c>
      <c r="C449">
        <v>275</v>
      </c>
      <c r="D449">
        <v>7850</v>
      </c>
      <c r="G449">
        <v>3.645</v>
      </c>
      <c r="H449">
        <v>6.7949999999999999</v>
      </c>
      <c r="I449">
        <v>26</v>
      </c>
      <c r="J449">
        <v>17.5</v>
      </c>
      <c r="K449">
        <v>275</v>
      </c>
      <c r="L449">
        <v>204</v>
      </c>
      <c r="M449">
        <v>1435</v>
      </c>
      <c r="N449" t="s">
        <v>1453</v>
      </c>
      <c r="O449" t="s">
        <v>1453</v>
      </c>
      <c r="P449" t="s">
        <v>1453</v>
      </c>
      <c r="Q449" t="s">
        <v>1453</v>
      </c>
      <c r="R449" t="s">
        <v>1453</v>
      </c>
      <c r="S449" t="s">
        <v>1453</v>
      </c>
      <c r="T449" t="s">
        <v>1453</v>
      </c>
      <c r="U449" t="s">
        <v>1453</v>
      </c>
      <c r="V449">
        <v>722.5</v>
      </c>
      <c r="W449">
        <v>44.5</v>
      </c>
      <c r="X449" t="s">
        <v>1453</v>
      </c>
      <c r="Y449" t="s">
        <v>1453</v>
      </c>
      <c r="Z449" t="s">
        <v>1468</v>
      </c>
      <c r="AA449">
        <v>0.93</v>
      </c>
      <c r="AB449">
        <v>7.0000000000000007E-2</v>
      </c>
      <c r="AC449">
        <v>0.5</v>
      </c>
      <c r="AD449">
        <v>0.5</v>
      </c>
      <c r="AE449">
        <v>0.5</v>
      </c>
      <c r="AF449">
        <v>0.5</v>
      </c>
      <c r="AG449">
        <v>206.5</v>
      </c>
      <c r="AH449">
        <v>206.5</v>
      </c>
      <c r="AI449">
        <v>807.5</v>
      </c>
      <c r="AJ449">
        <v>807.5</v>
      </c>
      <c r="AK449">
        <v>10.315</v>
      </c>
      <c r="AL449">
        <v>21.24187898089172</v>
      </c>
      <c r="AM449">
        <v>13.58</v>
      </c>
    </row>
    <row r="450" spans="1:39" hidden="1" x14ac:dyDescent="0.3">
      <c r="A450" t="s">
        <v>1458</v>
      </c>
      <c r="B450" t="s">
        <v>1368</v>
      </c>
      <c r="C450">
        <v>791.5</v>
      </c>
      <c r="D450">
        <v>4540</v>
      </c>
      <c r="G450">
        <v>0.58550000000000002</v>
      </c>
      <c r="H450">
        <v>1.0405</v>
      </c>
      <c r="I450">
        <v>166</v>
      </c>
      <c r="J450">
        <v>9</v>
      </c>
      <c r="K450">
        <v>910</v>
      </c>
      <c r="L450">
        <v>307</v>
      </c>
      <c r="M450">
        <v>1625</v>
      </c>
      <c r="N450" t="s">
        <v>1453</v>
      </c>
      <c r="O450" t="s">
        <v>1453</v>
      </c>
      <c r="P450" t="s">
        <v>1453</v>
      </c>
      <c r="Q450" t="s">
        <v>1453</v>
      </c>
      <c r="R450" t="s">
        <v>1453</v>
      </c>
      <c r="S450" t="s">
        <v>1453</v>
      </c>
      <c r="T450" t="s">
        <v>1453</v>
      </c>
      <c r="U450" t="s">
        <v>1453</v>
      </c>
      <c r="V450">
        <v>994</v>
      </c>
      <c r="W450">
        <v>5.73</v>
      </c>
      <c r="X450" t="s">
        <v>1453</v>
      </c>
      <c r="Y450" t="s">
        <v>1453</v>
      </c>
      <c r="Z450" t="s">
        <v>1468</v>
      </c>
      <c r="AA450">
        <v>0.93</v>
      </c>
      <c r="AB450">
        <v>7.0000000000000007E-2</v>
      </c>
      <c r="AC450">
        <v>0.5</v>
      </c>
      <c r="AD450">
        <v>0.5</v>
      </c>
      <c r="AE450">
        <v>0.5</v>
      </c>
      <c r="AF450">
        <v>0.5</v>
      </c>
      <c r="AG450">
        <v>114</v>
      </c>
      <c r="AH450">
        <v>114</v>
      </c>
      <c r="AI450">
        <v>842</v>
      </c>
      <c r="AJ450">
        <v>842</v>
      </c>
      <c r="AK450">
        <v>175.5</v>
      </c>
      <c r="AL450">
        <v>21.142731277533041</v>
      </c>
      <c r="AM450">
        <v>104.7</v>
      </c>
    </row>
    <row r="451" spans="1:39" hidden="1" x14ac:dyDescent="0.3">
      <c r="A451" t="s">
        <v>1458</v>
      </c>
      <c r="B451" t="s">
        <v>425</v>
      </c>
      <c r="C451">
        <v>780</v>
      </c>
      <c r="D451">
        <v>7850</v>
      </c>
      <c r="G451">
        <v>4.63</v>
      </c>
      <c r="H451">
        <v>9.36</v>
      </c>
      <c r="I451">
        <v>18.5</v>
      </c>
      <c r="J451">
        <v>13</v>
      </c>
      <c r="K451">
        <v>780</v>
      </c>
      <c r="L451">
        <v>325</v>
      </c>
      <c r="M451">
        <v>1435</v>
      </c>
      <c r="N451" t="s">
        <v>1453</v>
      </c>
      <c r="O451" t="s">
        <v>1453</v>
      </c>
      <c r="P451" t="s">
        <v>1453</v>
      </c>
      <c r="Q451" t="s">
        <v>1453</v>
      </c>
      <c r="R451" t="s">
        <v>1453</v>
      </c>
      <c r="S451" t="s">
        <v>1453</v>
      </c>
      <c r="T451" t="s">
        <v>1453</v>
      </c>
      <c r="U451" t="s">
        <v>1453</v>
      </c>
      <c r="V451">
        <v>1105</v>
      </c>
      <c r="W451">
        <v>50.5</v>
      </c>
      <c r="X451" t="s">
        <v>1453</v>
      </c>
      <c r="Y451" t="s">
        <v>1453</v>
      </c>
      <c r="Z451" t="s">
        <v>1468</v>
      </c>
      <c r="AA451">
        <v>0.93</v>
      </c>
      <c r="AB451">
        <v>7.0000000000000007E-2</v>
      </c>
      <c r="AC451">
        <v>0.5</v>
      </c>
      <c r="AD451">
        <v>0.5</v>
      </c>
      <c r="AE451">
        <v>0.5</v>
      </c>
      <c r="AF451">
        <v>0.5</v>
      </c>
      <c r="AG451">
        <v>212</v>
      </c>
      <c r="AH451">
        <v>212</v>
      </c>
      <c r="AI451">
        <v>780</v>
      </c>
      <c r="AJ451">
        <v>780</v>
      </c>
      <c r="AK451">
        <v>10.265000000000001</v>
      </c>
      <c r="AL451">
        <v>21.064968152866243</v>
      </c>
      <c r="AM451">
        <v>9.9749999999999996</v>
      </c>
    </row>
    <row r="452" spans="1:39" hidden="1" x14ac:dyDescent="0.3">
      <c r="A452" t="s">
        <v>1458</v>
      </c>
      <c r="B452" t="s">
        <v>426</v>
      </c>
      <c r="C452">
        <v>765</v>
      </c>
      <c r="D452">
        <v>7850</v>
      </c>
      <c r="G452">
        <v>4.63</v>
      </c>
      <c r="H452">
        <v>9.36</v>
      </c>
      <c r="I452">
        <v>18.5</v>
      </c>
      <c r="J452">
        <v>14</v>
      </c>
      <c r="K452">
        <v>765</v>
      </c>
      <c r="L452">
        <v>315</v>
      </c>
      <c r="M452">
        <v>1435</v>
      </c>
      <c r="N452" t="s">
        <v>1453</v>
      </c>
      <c r="O452" t="s">
        <v>1453</v>
      </c>
      <c r="P452" t="s">
        <v>1453</v>
      </c>
      <c r="Q452" t="s">
        <v>1453</v>
      </c>
      <c r="R452" t="s">
        <v>1453</v>
      </c>
      <c r="S452" t="s">
        <v>1453</v>
      </c>
      <c r="T452" t="s">
        <v>1453</v>
      </c>
      <c r="U452" t="s">
        <v>1453</v>
      </c>
      <c r="V452">
        <v>1077.5</v>
      </c>
      <c r="W452">
        <v>50.5</v>
      </c>
      <c r="X452" t="s">
        <v>1453</v>
      </c>
      <c r="Y452" t="s">
        <v>1453</v>
      </c>
      <c r="Z452" t="s">
        <v>1468</v>
      </c>
      <c r="AA452">
        <v>0.93</v>
      </c>
      <c r="AB452">
        <v>7.0000000000000007E-2</v>
      </c>
      <c r="AC452">
        <v>0.5</v>
      </c>
      <c r="AD452">
        <v>0.5</v>
      </c>
      <c r="AE452">
        <v>0.5</v>
      </c>
      <c r="AF452">
        <v>0.5</v>
      </c>
      <c r="AG452">
        <v>212</v>
      </c>
      <c r="AH452">
        <v>212</v>
      </c>
      <c r="AI452">
        <v>780</v>
      </c>
      <c r="AJ452">
        <v>780</v>
      </c>
      <c r="AK452">
        <v>10.265000000000001</v>
      </c>
      <c r="AL452">
        <v>21.064968152866243</v>
      </c>
      <c r="AM452">
        <v>9.9749999999999996</v>
      </c>
    </row>
    <row r="453" spans="1:39" hidden="1" x14ac:dyDescent="0.3">
      <c r="A453" t="s">
        <v>1458</v>
      </c>
      <c r="B453" t="s">
        <v>774</v>
      </c>
      <c r="C453">
        <v>372.5</v>
      </c>
      <c r="D453">
        <v>7850</v>
      </c>
      <c r="G453">
        <v>3.415</v>
      </c>
      <c r="H453">
        <v>6.2149999999999999</v>
      </c>
      <c r="I453">
        <v>29</v>
      </c>
      <c r="J453">
        <v>22.5</v>
      </c>
      <c r="K453">
        <v>372.5</v>
      </c>
      <c r="L453">
        <v>218</v>
      </c>
      <c r="M453">
        <v>1455</v>
      </c>
      <c r="N453" t="s">
        <v>1453</v>
      </c>
      <c r="O453" t="s">
        <v>1453</v>
      </c>
      <c r="P453" t="s">
        <v>1453</v>
      </c>
      <c r="Q453" t="s">
        <v>1453</v>
      </c>
      <c r="R453" t="s">
        <v>1453</v>
      </c>
      <c r="S453" t="s">
        <v>1453</v>
      </c>
      <c r="T453" t="s">
        <v>1453</v>
      </c>
      <c r="U453" t="s">
        <v>1453</v>
      </c>
      <c r="V453">
        <v>715</v>
      </c>
      <c r="W453">
        <v>40</v>
      </c>
      <c r="X453" t="s">
        <v>1453</v>
      </c>
      <c r="Y453" t="s">
        <v>1453</v>
      </c>
      <c r="Z453" t="s">
        <v>1468</v>
      </c>
      <c r="AA453">
        <v>0.93</v>
      </c>
      <c r="AB453">
        <v>7.0000000000000007E-2</v>
      </c>
      <c r="AC453">
        <v>0.5</v>
      </c>
      <c r="AD453">
        <v>0.5</v>
      </c>
      <c r="AE453">
        <v>0.5</v>
      </c>
      <c r="AF453">
        <v>0.5</v>
      </c>
      <c r="AG453">
        <v>206.5</v>
      </c>
      <c r="AH453">
        <v>206.5</v>
      </c>
      <c r="AI453">
        <v>800</v>
      </c>
      <c r="AJ453">
        <v>800</v>
      </c>
      <c r="AK453">
        <v>11.805</v>
      </c>
      <c r="AL453">
        <v>21.044585987261147</v>
      </c>
      <c r="AM453">
        <v>17.8</v>
      </c>
    </row>
    <row r="454" spans="1:39" hidden="1" x14ac:dyDescent="0.3">
      <c r="A454" t="s">
        <v>1458</v>
      </c>
      <c r="B454" t="s">
        <v>955</v>
      </c>
      <c r="C454">
        <v>1070</v>
      </c>
      <c r="D454">
        <v>8150</v>
      </c>
      <c r="G454">
        <v>0.85349999999999993</v>
      </c>
      <c r="H454">
        <v>1.0960000000000001</v>
      </c>
      <c r="I454">
        <v>165</v>
      </c>
      <c r="J454">
        <v>6</v>
      </c>
      <c r="K454">
        <v>1070</v>
      </c>
      <c r="L454">
        <v>455</v>
      </c>
      <c r="M454">
        <v>1290</v>
      </c>
      <c r="N454" t="s">
        <v>1453</v>
      </c>
      <c r="O454" t="s">
        <v>1453</v>
      </c>
      <c r="P454" t="s">
        <v>1453</v>
      </c>
      <c r="Q454" t="s">
        <v>1453</v>
      </c>
      <c r="R454" t="s">
        <v>1453</v>
      </c>
      <c r="S454" t="s">
        <v>1453</v>
      </c>
      <c r="T454" t="s">
        <v>1453</v>
      </c>
      <c r="U454" t="s">
        <v>1453</v>
      </c>
      <c r="V454">
        <v>1245</v>
      </c>
      <c r="W454">
        <v>10.5</v>
      </c>
      <c r="X454" t="s">
        <v>1453</v>
      </c>
      <c r="Y454" t="s">
        <v>1453</v>
      </c>
      <c r="Z454" t="s">
        <v>1468</v>
      </c>
      <c r="AA454">
        <v>0.93</v>
      </c>
      <c r="AB454">
        <v>7.0000000000000007E-2</v>
      </c>
      <c r="AC454">
        <v>0.5</v>
      </c>
      <c r="AD454">
        <v>0.5</v>
      </c>
      <c r="AE454">
        <v>0.5</v>
      </c>
      <c r="AF454">
        <v>0.5</v>
      </c>
      <c r="AG454">
        <v>215</v>
      </c>
      <c r="AH454">
        <v>215</v>
      </c>
      <c r="AI454">
        <v>795</v>
      </c>
      <c r="AJ454">
        <v>795</v>
      </c>
      <c r="AK454">
        <v>296.5</v>
      </c>
      <c r="AL454">
        <v>20.972392638036808</v>
      </c>
      <c r="AM454">
        <v>13.15</v>
      </c>
    </row>
    <row r="455" spans="1:39" hidden="1" x14ac:dyDescent="0.3">
      <c r="A455" t="s">
        <v>1458</v>
      </c>
      <c r="B455" t="s">
        <v>1342</v>
      </c>
      <c r="C455">
        <v>872.5</v>
      </c>
      <c r="D455">
        <v>4490</v>
      </c>
      <c r="G455">
        <v>0.76600000000000001</v>
      </c>
      <c r="H455">
        <v>1.0295000000000001</v>
      </c>
      <c r="I455">
        <v>168</v>
      </c>
      <c r="J455">
        <v>1.7</v>
      </c>
      <c r="K455">
        <v>930</v>
      </c>
      <c r="L455">
        <v>245</v>
      </c>
      <c r="M455">
        <v>1645</v>
      </c>
      <c r="N455" t="s">
        <v>1453</v>
      </c>
      <c r="O455" t="s">
        <v>1453</v>
      </c>
      <c r="P455" t="s">
        <v>1453</v>
      </c>
      <c r="Q455" t="s">
        <v>1453</v>
      </c>
      <c r="R455" t="s">
        <v>1453</v>
      </c>
      <c r="S455" t="s">
        <v>1453</v>
      </c>
      <c r="T455" t="s">
        <v>1453</v>
      </c>
      <c r="U455" t="s">
        <v>1453</v>
      </c>
      <c r="V455">
        <v>903</v>
      </c>
      <c r="W455">
        <v>6.25</v>
      </c>
      <c r="X455" t="s">
        <v>1453</v>
      </c>
      <c r="Y455" t="s">
        <v>1453</v>
      </c>
      <c r="Z455" t="s">
        <v>1468</v>
      </c>
      <c r="AA455">
        <v>0.93</v>
      </c>
      <c r="AB455">
        <v>7.0000000000000007E-2</v>
      </c>
      <c r="AC455">
        <v>0.5</v>
      </c>
      <c r="AD455">
        <v>0.5</v>
      </c>
      <c r="AE455">
        <v>0.5</v>
      </c>
      <c r="AF455">
        <v>0.5</v>
      </c>
      <c r="AG455">
        <v>143</v>
      </c>
      <c r="AH455">
        <v>143</v>
      </c>
      <c r="AI455">
        <v>657.5</v>
      </c>
      <c r="AJ455">
        <v>657.5</v>
      </c>
      <c r="AK455">
        <v>792</v>
      </c>
      <c r="AL455">
        <v>20.940423162583517</v>
      </c>
      <c r="AM455">
        <v>4.5199999999999996</v>
      </c>
    </row>
    <row r="456" spans="1:39" hidden="1" x14ac:dyDescent="0.3">
      <c r="A456" t="s">
        <v>1458</v>
      </c>
      <c r="B456" t="s">
        <v>967</v>
      </c>
      <c r="C456">
        <v>320</v>
      </c>
      <c r="D456">
        <v>8350</v>
      </c>
      <c r="G456">
        <v>1.1850000000000001</v>
      </c>
      <c r="H456">
        <v>1.415</v>
      </c>
      <c r="I456">
        <v>122.5</v>
      </c>
      <c r="J456">
        <v>60</v>
      </c>
      <c r="K456">
        <v>320</v>
      </c>
      <c r="L456">
        <v>185</v>
      </c>
      <c r="M456">
        <v>1340</v>
      </c>
      <c r="N456" t="s">
        <v>1453</v>
      </c>
      <c r="O456" t="s">
        <v>1453</v>
      </c>
      <c r="P456" t="s">
        <v>1453</v>
      </c>
      <c r="Q456" t="s">
        <v>1453</v>
      </c>
      <c r="R456" t="s">
        <v>1453</v>
      </c>
      <c r="S456" t="s">
        <v>1453</v>
      </c>
      <c r="T456" t="s">
        <v>1453</v>
      </c>
      <c r="U456" t="s">
        <v>1453</v>
      </c>
      <c r="V456">
        <v>740</v>
      </c>
      <c r="W456">
        <v>13.5</v>
      </c>
      <c r="X456" t="s">
        <v>1453</v>
      </c>
      <c r="Y456" t="s">
        <v>1453</v>
      </c>
      <c r="Z456" t="s">
        <v>1468</v>
      </c>
      <c r="AA456">
        <v>0.93</v>
      </c>
      <c r="AB456">
        <v>7.0000000000000007E-2</v>
      </c>
      <c r="AC456">
        <v>0.5</v>
      </c>
      <c r="AD456">
        <v>0.5</v>
      </c>
      <c r="AE456">
        <v>0.5</v>
      </c>
      <c r="AF456">
        <v>0.5</v>
      </c>
      <c r="AG456">
        <v>222.5</v>
      </c>
      <c r="AH456">
        <v>222.5</v>
      </c>
      <c r="AI456">
        <v>785</v>
      </c>
      <c r="AJ456">
        <v>785</v>
      </c>
      <c r="AK456">
        <v>318</v>
      </c>
      <c r="AL456">
        <v>20.917664670658684</v>
      </c>
      <c r="AM456">
        <v>150.5</v>
      </c>
    </row>
    <row r="457" spans="1:39" hidden="1" x14ac:dyDescent="0.3">
      <c r="B457" t="s">
        <v>1060</v>
      </c>
      <c r="C457">
        <v>861</v>
      </c>
      <c r="D457">
        <v>9050</v>
      </c>
      <c r="G457">
        <v>0.93049999999999999</v>
      </c>
      <c r="I457" t="s">
        <v>1453</v>
      </c>
      <c r="J457">
        <v>39.5</v>
      </c>
      <c r="K457">
        <v>1130</v>
      </c>
      <c r="L457">
        <v>271</v>
      </c>
      <c r="M457">
        <v>1335</v>
      </c>
      <c r="N457" t="s">
        <v>1453</v>
      </c>
      <c r="O457" t="s">
        <v>1453</v>
      </c>
      <c r="P457" t="s">
        <v>1453</v>
      </c>
      <c r="Q457" t="s">
        <v>1453</v>
      </c>
      <c r="R457" t="s">
        <v>1453</v>
      </c>
      <c r="S457" t="s">
        <v>1453</v>
      </c>
      <c r="T457" t="s">
        <v>1453</v>
      </c>
      <c r="U457" t="s">
        <v>1453</v>
      </c>
      <c r="V457">
        <v>1310</v>
      </c>
      <c r="X457" t="s">
        <v>1453</v>
      </c>
      <c r="Y457" t="s">
        <v>1453</v>
      </c>
      <c r="Z457" t="s">
        <v>1468</v>
      </c>
      <c r="AA457">
        <v>0.93</v>
      </c>
      <c r="AB457">
        <v>7.0000000000000007E-2</v>
      </c>
      <c r="AC457">
        <v>0.5</v>
      </c>
      <c r="AD457">
        <v>0.5</v>
      </c>
      <c r="AE457">
        <v>0.5</v>
      </c>
      <c r="AF457">
        <v>0.5</v>
      </c>
      <c r="AG457">
        <v>205</v>
      </c>
      <c r="AH457">
        <v>205</v>
      </c>
      <c r="AI457">
        <v>922.5</v>
      </c>
      <c r="AJ457">
        <v>922.5</v>
      </c>
      <c r="AK457">
        <v>147.5</v>
      </c>
      <c r="AL457">
        <v>20.896408839779006</v>
      </c>
      <c r="AM457">
        <v>1.4350000000000001</v>
      </c>
    </row>
    <row r="458" spans="1:39" hidden="1" x14ac:dyDescent="0.3">
      <c r="A458" t="s">
        <v>1458</v>
      </c>
      <c r="B458" t="s">
        <v>1281</v>
      </c>
      <c r="C458">
        <v>690</v>
      </c>
      <c r="D458">
        <v>7610</v>
      </c>
      <c r="G458">
        <v>2.4750000000000001</v>
      </c>
      <c r="H458">
        <v>2.2200000000000002</v>
      </c>
      <c r="I458">
        <v>78</v>
      </c>
      <c r="J458">
        <v>22</v>
      </c>
      <c r="K458">
        <v>690</v>
      </c>
      <c r="L458">
        <v>230</v>
      </c>
      <c r="M458">
        <v>1510</v>
      </c>
      <c r="N458" t="s">
        <v>1453</v>
      </c>
      <c r="O458" t="s">
        <v>1453</v>
      </c>
      <c r="P458" t="s">
        <v>1453</v>
      </c>
      <c r="Q458" t="s">
        <v>1453</v>
      </c>
      <c r="R458" t="s">
        <v>1453</v>
      </c>
      <c r="S458" t="s">
        <v>1453</v>
      </c>
      <c r="T458" t="s">
        <v>1453</v>
      </c>
      <c r="U458" t="s">
        <v>1453</v>
      </c>
      <c r="V458">
        <v>795</v>
      </c>
      <c r="W458">
        <v>24.5</v>
      </c>
      <c r="X458" t="s">
        <v>1453</v>
      </c>
      <c r="Y458" t="s">
        <v>1453</v>
      </c>
      <c r="Z458" t="s">
        <v>1468</v>
      </c>
      <c r="AA458">
        <v>0.93</v>
      </c>
      <c r="AB458">
        <v>7.0000000000000007E-2</v>
      </c>
      <c r="AC458">
        <v>0.5</v>
      </c>
      <c r="AD458">
        <v>0.5</v>
      </c>
      <c r="AE458">
        <v>0.5</v>
      </c>
      <c r="AF458">
        <v>0.5</v>
      </c>
      <c r="AG458">
        <v>200</v>
      </c>
      <c r="AH458">
        <v>200</v>
      </c>
      <c r="AI458">
        <v>795</v>
      </c>
      <c r="AJ458">
        <v>795</v>
      </c>
      <c r="AK458">
        <v>17.5</v>
      </c>
      <c r="AL458">
        <v>20.893561103810775</v>
      </c>
      <c r="AM458">
        <v>9.6750000000000007</v>
      </c>
    </row>
    <row r="459" spans="1:39" hidden="1" x14ac:dyDescent="0.3">
      <c r="A459" t="s">
        <v>1458</v>
      </c>
      <c r="B459" t="s">
        <v>711</v>
      </c>
      <c r="C459">
        <v>1775</v>
      </c>
      <c r="D459">
        <v>7850</v>
      </c>
      <c r="G459">
        <v>3.7749999999999999</v>
      </c>
      <c r="H459">
        <v>8.625</v>
      </c>
      <c r="I459">
        <v>22.5</v>
      </c>
      <c r="J459">
        <v>8</v>
      </c>
      <c r="K459">
        <v>1775</v>
      </c>
      <c r="L459">
        <v>522.5</v>
      </c>
      <c r="M459">
        <v>1435</v>
      </c>
      <c r="N459" t="s">
        <v>1453</v>
      </c>
      <c r="O459" t="s">
        <v>1453</v>
      </c>
      <c r="P459" t="s">
        <v>1453</v>
      </c>
      <c r="Q459" t="s">
        <v>1453</v>
      </c>
      <c r="R459" t="s">
        <v>1453</v>
      </c>
      <c r="S459" t="s">
        <v>1453</v>
      </c>
      <c r="T459" t="s">
        <v>1453</v>
      </c>
      <c r="U459" t="s">
        <v>1453</v>
      </c>
      <c r="V459">
        <v>1885</v>
      </c>
      <c r="W459">
        <v>45</v>
      </c>
      <c r="X459" t="s">
        <v>1453</v>
      </c>
      <c r="Y459" t="s">
        <v>1453</v>
      </c>
      <c r="Z459" t="s">
        <v>1468</v>
      </c>
      <c r="AA459">
        <v>0.93</v>
      </c>
      <c r="AB459">
        <v>7.0000000000000007E-2</v>
      </c>
      <c r="AC459">
        <v>0.5</v>
      </c>
      <c r="AD459">
        <v>0.5</v>
      </c>
      <c r="AE459">
        <v>0.5</v>
      </c>
      <c r="AF459">
        <v>0.5</v>
      </c>
      <c r="AG459">
        <v>206.5</v>
      </c>
      <c r="AH459">
        <v>206.5</v>
      </c>
      <c r="AI459">
        <v>792.5</v>
      </c>
      <c r="AJ459">
        <v>792.5</v>
      </c>
      <c r="AK459">
        <v>10.3</v>
      </c>
      <c r="AL459">
        <v>20.847292993630575</v>
      </c>
      <c r="AM459">
        <v>17.45</v>
      </c>
    </row>
    <row r="460" spans="1:39" hidden="1" x14ac:dyDescent="0.3">
      <c r="A460" t="s">
        <v>1458</v>
      </c>
      <c r="B460" t="s">
        <v>758</v>
      </c>
      <c r="C460">
        <v>385</v>
      </c>
      <c r="D460">
        <v>7850</v>
      </c>
      <c r="G460">
        <v>3.605</v>
      </c>
      <c r="H460">
        <v>6.2149999999999999</v>
      </c>
      <c r="I460">
        <v>29</v>
      </c>
      <c r="J460">
        <v>31</v>
      </c>
      <c r="K460">
        <v>385</v>
      </c>
      <c r="L460">
        <v>155</v>
      </c>
      <c r="M460">
        <v>1500</v>
      </c>
      <c r="N460" t="s">
        <v>1453</v>
      </c>
      <c r="O460" t="s">
        <v>1453</v>
      </c>
      <c r="P460" t="s">
        <v>1453</v>
      </c>
      <c r="Q460" t="s">
        <v>1453</v>
      </c>
      <c r="R460" t="s">
        <v>1453</v>
      </c>
      <c r="S460" t="s">
        <v>1453</v>
      </c>
      <c r="T460" t="s">
        <v>1453</v>
      </c>
      <c r="U460" t="s">
        <v>1453</v>
      </c>
      <c r="V460">
        <v>537.5</v>
      </c>
      <c r="W460">
        <v>43</v>
      </c>
      <c r="X460" t="s">
        <v>1453</v>
      </c>
      <c r="Y460" t="s">
        <v>1453</v>
      </c>
      <c r="Z460" t="s">
        <v>1468</v>
      </c>
      <c r="AA460">
        <v>0.93</v>
      </c>
      <c r="AB460">
        <v>7.0000000000000007E-2</v>
      </c>
      <c r="AC460">
        <v>0.5</v>
      </c>
      <c r="AD460">
        <v>0.5</v>
      </c>
      <c r="AE460">
        <v>0.5</v>
      </c>
      <c r="AF460">
        <v>0.5</v>
      </c>
      <c r="AG460">
        <v>206.5</v>
      </c>
      <c r="AH460">
        <v>206.5</v>
      </c>
      <c r="AI460">
        <v>792.5</v>
      </c>
      <c r="AJ460">
        <v>792.5</v>
      </c>
      <c r="AK460">
        <v>11.164999999999999</v>
      </c>
      <c r="AL460">
        <v>20.847292993630575</v>
      </c>
      <c r="AM460">
        <v>18.100000000000001</v>
      </c>
    </row>
    <row r="461" spans="1:39" hidden="1" x14ac:dyDescent="0.3">
      <c r="A461" t="s">
        <v>1458</v>
      </c>
      <c r="B461" t="s">
        <v>1293</v>
      </c>
      <c r="C461">
        <v>1160</v>
      </c>
      <c r="D461">
        <v>7750</v>
      </c>
      <c r="G461">
        <v>1.66</v>
      </c>
      <c r="H461">
        <v>2.11</v>
      </c>
      <c r="I461">
        <v>82.5</v>
      </c>
      <c r="J461">
        <v>14</v>
      </c>
      <c r="K461">
        <v>1085</v>
      </c>
      <c r="L461">
        <v>370</v>
      </c>
      <c r="M461">
        <v>1420</v>
      </c>
      <c r="N461" t="s">
        <v>1453</v>
      </c>
      <c r="O461" t="s">
        <v>1453</v>
      </c>
      <c r="P461" t="s">
        <v>1453</v>
      </c>
      <c r="Q461" t="s">
        <v>1453</v>
      </c>
      <c r="R461" t="s">
        <v>1453</v>
      </c>
      <c r="S461" t="s">
        <v>1453</v>
      </c>
      <c r="T461" t="s">
        <v>1453</v>
      </c>
      <c r="U461" t="s">
        <v>1453</v>
      </c>
      <c r="V461">
        <v>1160</v>
      </c>
      <c r="W461">
        <v>18.75</v>
      </c>
      <c r="X461" t="s">
        <v>1453</v>
      </c>
      <c r="Y461" t="s">
        <v>1453</v>
      </c>
      <c r="Z461" t="s">
        <v>1468</v>
      </c>
      <c r="AA461">
        <v>0.93</v>
      </c>
      <c r="AB461">
        <v>7.0000000000000007E-2</v>
      </c>
      <c r="AC461">
        <v>0.5</v>
      </c>
      <c r="AD461">
        <v>0.5</v>
      </c>
      <c r="AE461">
        <v>0.5</v>
      </c>
      <c r="AF461">
        <v>0.5</v>
      </c>
      <c r="AG461">
        <v>195</v>
      </c>
      <c r="AH461">
        <v>195</v>
      </c>
      <c r="AI461">
        <v>825</v>
      </c>
      <c r="AJ461">
        <v>825</v>
      </c>
      <c r="AK461">
        <v>56</v>
      </c>
      <c r="AL461">
        <v>20.758064516129032</v>
      </c>
      <c r="AM461">
        <v>9.7349999999999994</v>
      </c>
    </row>
    <row r="462" spans="1:39" hidden="1" x14ac:dyDescent="0.3">
      <c r="A462" t="s">
        <v>1458</v>
      </c>
      <c r="B462" t="s">
        <v>1398</v>
      </c>
      <c r="C462">
        <v>5110</v>
      </c>
      <c r="D462">
        <v>12650</v>
      </c>
      <c r="G462">
        <v>8.4050000000000011</v>
      </c>
      <c r="H462">
        <v>5.97</v>
      </c>
      <c r="I462">
        <v>32.049999999999997</v>
      </c>
      <c r="J462">
        <v>0.60000000000000009</v>
      </c>
      <c r="K462">
        <v>1905</v>
      </c>
      <c r="L462">
        <v>1555</v>
      </c>
      <c r="M462">
        <v>1480</v>
      </c>
      <c r="N462" t="s">
        <v>1453</v>
      </c>
      <c r="O462" t="s">
        <v>1453</v>
      </c>
      <c r="P462" t="s">
        <v>1453</v>
      </c>
      <c r="Q462" t="s">
        <v>1453</v>
      </c>
      <c r="R462" t="s">
        <v>1453</v>
      </c>
      <c r="S462" t="s">
        <v>1453</v>
      </c>
      <c r="T462" t="s">
        <v>1453</v>
      </c>
      <c r="U462" t="s">
        <v>1453</v>
      </c>
      <c r="V462">
        <v>1905</v>
      </c>
      <c r="W462">
        <v>50</v>
      </c>
      <c r="X462" t="s">
        <v>1453</v>
      </c>
      <c r="Y462" t="s">
        <v>1453</v>
      </c>
      <c r="Z462" t="s">
        <v>1468</v>
      </c>
      <c r="AA462">
        <v>0.93</v>
      </c>
      <c r="AB462">
        <v>7.0000000000000007E-2</v>
      </c>
      <c r="AC462">
        <v>0.5</v>
      </c>
      <c r="AD462">
        <v>0.5</v>
      </c>
      <c r="AE462">
        <v>0.5</v>
      </c>
      <c r="AF462">
        <v>0.5</v>
      </c>
      <c r="AG462">
        <v>652</v>
      </c>
      <c r="AH462">
        <v>652</v>
      </c>
      <c r="AI462">
        <v>402</v>
      </c>
      <c r="AJ462">
        <v>402</v>
      </c>
      <c r="AK462">
        <v>166</v>
      </c>
      <c r="AL462">
        <v>20.719683794466402</v>
      </c>
      <c r="AM462">
        <v>0.10402500000000001</v>
      </c>
    </row>
    <row r="463" spans="1:39" hidden="1" x14ac:dyDescent="0.3">
      <c r="A463" t="s">
        <v>1458</v>
      </c>
      <c r="B463" t="s">
        <v>715</v>
      </c>
      <c r="C463">
        <v>403.5</v>
      </c>
      <c r="D463">
        <v>7775</v>
      </c>
      <c r="G463">
        <v>3.02</v>
      </c>
      <c r="H463">
        <v>8.8500000000000014</v>
      </c>
      <c r="I463">
        <v>20.5</v>
      </c>
      <c r="K463">
        <v>390</v>
      </c>
      <c r="L463">
        <v>186.5</v>
      </c>
      <c r="M463">
        <v>1480</v>
      </c>
      <c r="N463" t="s">
        <v>1453</v>
      </c>
      <c r="O463" t="s">
        <v>1453</v>
      </c>
      <c r="P463" t="s">
        <v>1453</v>
      </c>
      <c r="Q463" t="s">
        <v>1453</v>
      </c>
      <c r="R463" t="s">
        <v>1453</v>
      </c>
      <c r="S463" t="s">
        <v>1453</v>
      </c>
      <c r="T463" t="s">
        <v>1453</v>
      </c>
      <c r="U463" t="s">
        <v>1453</v>
      </c>
      <c r="V463">
        <v>560</v>
      </c>
      <c r="W463">
        <v>42.5</v>
      </c>
      <c r="X463" t="s">
        <v>1453</v>
      </c>
      <c r="Y463" t="s">
        <v>1453</v>
      </c>
      <c r="Z463" t="s">
        <v>1468</v>
      </c>
      <c r="AA463">
        <v>0.93</v>
      </c>
      <c r="AB463">
        <v>7.0000000000000007E-2</v>
      </c>
      <c r="AC463">
        <v>0.5</v>
      </c>
      <c r="AD463">
        <v>0.5</v>
      </c>
      <c r="AE463">
        <v>0.5</v>
      </c>
      <c r="AF463">
        <v>0.5</v>
      </c>
      <c r="AG463">
        <v>206.5</v>
      </c>
      <c r="AH463">
        <v>206.5</v>
      </c>
      <c r="AI463">
        <v>780</v>
      </c>
      <c r="AJ463">
        <v>780</v>
      </c>
      <c r="AK463">
        <v>10.35</v>
      </c>
      <c r="AL463">
        <v>20.716398713826365</v>
      </c>
      <c r="AM463">
        <v>18.7</v>
      </c>
    </row>
    <row r="464" spans="1:39" hidden="1" x14ac:dyDescent="0.3">
      <c r="A464" t="s">
        <v>1458</v>
      </c>
      <c r="B464" t="s">
        <v>1016</v>
      </c>
      <c r="C464">
        <v>805</v>
      </c>
      <c r="D464">
        <v>8525</v>
      </c>
      <c r="G464">
        <v>0.97050000000000003</v>
      </c>
      <c r="H464">
        <v>1.1990000000000001</v>
      </c>
      <c r="I464">
        <v>150</v>
      </c>
      <c r="J464">
        <v>8</v>
      </c>
      <c r="K464">
        <v>805</v>
      </c>
      <c r="L464">
        <v>375</v>
      </c>
      <c r="M464">
        <v>1290</v>
      </c>
      <c r="N464" t="s">
        <v>1453</v>
      </c>
      <c r="O464" t="s">
        <v>1453</v>
      </c>
      <c r="P464" t="s">
        <v>1453</v>
      </c>
      <c r="Q464" t="s">
        <v>1453</v>
      </c>
      <c r="R464" t="s">
        <v>1453</v>
      </c>
      <c r="S464" t="s">
        <v>1453</v>
      </c>
      <c r="T464" t="s">
        <v>1453</v>
      </c>
      <c r="U464" t="s">
        <v>1453</v>
      </c>
      <c r="V464">
        <v>970</v>
      </c>
      <c r="W464">
        <v>11</v>
      </c>
      <c r="X464" t="s">
        <v>1453</v>
      </c>
      <c r="Y464" t="s">
        <v>1453</v>
      </c>
      <c r="Z464" t="s">
        <v>1468</v>
      </c>
      <c r="AA464">
        <v>0.93</v>
      </c>
      <c r="AB464">
        <v>7.0000000000000007E-2</v>
      </c>
      <c r="AC464">
        <v>0.5</v>
      </c>
      <c r="AD464">
        <v>0.5</v>
      </c>
      <c r="AE464">
        <v>0.5</v>
      </c>
      <c r="AF464">
        <v>0.5</v>
      </c>
      <c r="AG464">
        <v>205</v>
      </c>
      <c r="AH464">
        <v>205</v>
      </c>
      <c r="AI464">
        <v>860</v>
      </c>
      <c r="AJ464">
        <v>860</v>
      </c>
      <c r="AK464">
        <v>389</v>
      </c>
      <c r="AL464">
        <v>20.680351906158357</v>
      </c>
      <c r="AM464">
        <v>5.7200000000000006</v>
      </c>
    </row>
    <row r="465" spans="1:39" hidden="1" x14ac:dyDescent="0.3">
      <c r="A465" t="s">
        <v>1458</v>
      </c>
      <c r="B465" t="s">
        <v>427</v>
      </c>
      <c r="C465">
        <v>670</v>
      </c>
      <c r="D465">
        <v>7850</v>
      </c>
      <c r="G465">
        <v>4.63</v>
      </c>
      <c r="H465">
        <v>9.36</v>
      </c>
      <c r="I465">
        <v>18.5</v>
      </c>
      <c r="J465">
        <v>17</v>
      </c>
      <c r="K465">
        <v>670</v>
      </c>
      <c r="L465">
        <v>280</v>
      </c>
      <c r="M465">
        <v>1435</v>
      </c>
      <c r="N465" t="s">
        <v>1453</v>
      </c>
      <c r="O465" t="s">
        <v>1453</v>
      </c>
      <c r="P465" t="s">
        <v>1453</v>
      </c>
      <c r="Q465" t="s">
        <v>1453</v>
      </c>
      <c r="R465" t="s">
        <v>1453</v>
      </c>
      <c r="S465" t="s">
        <v>1453</v>
      </c>
      <c r="T465" t="s">
        <v>1453</v>
      </c>
      <c r="U465" t="s">
        <v>1453</v>
      </c>
      <c r="V465">
        <v>967.5</v>
      </c>
      <c r="W465">
        <v>50.5</v>
      </c>
      <c r="X465" t="s">
        <v>1453</v>
      </c>
      <c r="Y465" t="s">
        <v>1453</v>
      </c>
      <c r="Z465" t="s">
        <v>1468</v>
      </c>
      <c r="AA465">
        <v>0.93</v>
      </c>
      <c r="AB465">
        <v>7.0000000000000007E-2</v>
      </c>
      <c r="AC465">
        <v>0.5</v>
      </c>
      <c r="AD465">
        <v>0.5</v>
      </c>
      <c r="AE465">
        <v>0.5</v>
      </c>
      <c r="AF465">
        <v>0.5</v>
      </c>
      <c r="AG465">
        <v>212</v>
      </c>
      <c r="AH465">
        <v>212</v>
      </c>
      <c r="AI465">
        <v>765</v>
      </c>
      <c r="AJ465">
        <v>765</v>
      </c>
      <c r="AK465">
        <v>10.265000000000001</v>
      </c>
      <c r="AL465">
        <v>20.659872611464969</v>
      </c>
      <c r="AM465">
        <v>10.125</v>
      </c>
    </row>
    <row r="466" spans="1:39" hidden="1" x14ac:dyDescent="0.3">
      <c r="A466" t="s">
        <v>1458</v>
      </c>
      <c r="B466" t="s">
        <v>953</v>
      </c>
      <c r="C466">
        <v>936</v>
      </c>
      <c r="D466">
        <v>8505</v>
      </c>
      <c r="G466">
        <v>1.655</v>
      </c>
      <c r="H466">
        <v>2.0750000000000002</v>
      </c>
      <c r="I466">
        <v>97.5</v>
      </c>
      <c r="J466">
        <v>26.1</v>
      </c>
      <c r="K466">
        <v>936</v>
      </c>
      <c r="L466">
        <v>376.5</v>
      </c>
      <c r="M466">
        <v>1300</v>
      </c>
      <c r="N466" t="s">
        <v>1453</v>
      </c>
      <c r="O466" t="s">
        <v>1453</v>
      </c>
      <c r="P466" t="s">
        <v>1453</v>
      </c>
      <c r="Q466" t="s">
        <v>1453</v>
      </c>
      <c r="R466" t="s">
        <v>1453</v>
      </c>
      <c r="S466" t="s">
        <v>1453</v>
      </c>
      <c r="T466" t="s">
        <v>1453</v>
      </c>
      <c r="U466" t="s">
        <v>1453</v>
      </c>
      <c r="V466">
        <v>1465</v>
      </c>
      <c r="W466">
        <v>19</v>
      </c>
      <c r="X466" t="s">
        <v>1453</v>
      </c>
      <c r="Y466" t="s">
        <v>1453</v>
      </c>
      <c r="Z466" t="s">
        <v>1468</v>
      </c>
      <c r="AA466">
        <v>0.93</v>
      </c>
      <c r="AB466">
        <v>7.0000000000000007E-2</v>
      </c>
      <c r="AC466">
        <v>0.5</v>
      </c>
      <c r="AD466">
        <v>0.5</v>
      </c>
      <c r="AE466">
        <v>0.5</v>
      </c>
      <c r="AF466">
        <v>0.5</v>
      </c>
      <c r="AG466">
        <v>212.5</v>
      </c>
      <c r="AH466">
        <v>212.5</v>
      </c>
      <c r="AI466">
        <v>825</v>
      </c>
      <c r="AJ466">
        <v>825</v>
      </c>
      <c r="AK466">
        <v>452.5</v>
      </c>
      <c r="AL466">
        <v>20.612874779541446</v>
      </c>
      <c r="AM466">
        <v>12.35</v>
      </c>
    </row>
    <row r="467" spans="1:39" hidden="1" x14ac:dyDescent="0.3">
      <c r="A467" t="s">
        <v>1458</v>
      </c>
      <c r="B467" t="s">
        <v>1051</v>
      </c>
      <c r="C467">
        <v>180</v>
      </c>
      <c r="D467">
        <v>8875</v>
      </c>
      <c r="G467">
        <v>1.59</v>
      </c>
      <c r="H467">
        <v>3.4550000000000001</v>
      </c>
      <c r="I467">
        <v>50</v>
      </c>
      <c r="J467">
        <v>50</v>
      </c>
      <c r="K467">
        <v>180</v>
      </c>
      <c r="L467">
        <v>115</v>
      </c>
      <c r="M467">
        <v>1300</v>
      </c>
      <c r="N467" t="s">
        <v>1453</v>
      </c>
      <c r="O467" t="s">
        <v>1453</v>
      </c>
      <c r="P467" t="s">
        <v>1453</v>
      </c>
      <c r="Q467" t="s">
        <v>1453</v>
      </c>
      <c r="R467" t="s">
        <v>1453</v>
      </c>
      <c r="S467" t="s">
        <v>1453</v>
      </c>
      <c r="T467" t="s">
        <v>1453</v>
      </c>
      <c r="U467" t="s">
        <v>1453</v>
      </c>
      <c r="V467">
        <v>447.5</v>
      </c>
      <c r="W467">
        <v>21</v>
      </c>
      <c r="X467" t="s">
        <v>1453</v>
      </c>
      <c r="Y467" t="s">
        <v>1453</v>
      </c>
      <c r="Z467" t="s">
        <v>1468</v>
      </c>
      <c r="AA467">
        <v>0.93</v>
      </c>
      <c r="AB467">
        <v>7.0000000000000007E-2</v>
      </c>
      <c r="AC467">
        <v>0.5</v>
      </c>
      <c r="AD467">
        <v>0.5</v>
      </c>
      <c r="AE467">
        <v>0.5</v>
      </c>
      <c r="AF467">
        <v>0.5</v>
      </c>
      <c r="AG467">
        <v>179</v>
      </c>
      <c r="AH467">
        <v>179</v>
      </c>
      <c r="AI467">
        <v>1020</v>
      </c>
      <c r="AJ467">
        <v>1020</v>
      </c>
      <c r="AK467">
        <v>220</v>
      </c>
      <c r="AL467">
        <v>20.572394366197184</v>
      </c>
      <c r="AM467">
        <v>3.7050000000000001</v>
      </c>
    </row>
    <row r="468" spans="1:39" hidden="1" x14ac:dyDescent="0.3">
      <c r="A468" t="s">
        <v>1458</v>
      </c>
      <c r="B468" t="s">
        <v>419</v>
      </c>
      <c r="C468">
        <v>655</v>
      </c>
      <c r="D468">
        <v>7850</v>
      </c>
      <c r="G468">
        <v>4.6749999999999998</v>
      </c>
      <c r="H468">
        <v>9.9350000000000005</v>
      </c>
      <c r="I468">
        <v>17.5</v>
      </c>
      <c r="J468">
        <v>23</v>
      </c>
      <c r="K468">
        <v>655</v>
      </c>
      <c r="L468">
        <v>295</v>
      </c>
      <c r="M468">
        <v>1450</v>
      </c>
      <c r="N468" t="s">
        <v>1453</v>
      </c>
      <c r="O468" t="s">
        <v>1453</v>
      </c>
      <c r="P468" t="s">
        <v>1453</v>
      </c>
      <c r="Q468" t="s">
        <v>1453</v>
      </c>
      <c r="R468" t="s">
        <v>1453</v>
      </c>
      <c r="S468" t="s">
        <v>1453</v>
      </c>
      <c r="T468" t="s">
        <v>1453</v>
      </c>
      <c r="U468" t="s">
        <v>1453</v>
      </c>
      <c r="V468">
        <v>860</v>
      </c>
      <c r="W468">
        <v>51</v>
      </c>
      <c r="X468" t="s">
        <v>1453</v>
      </c>
      <c r="Y468" t="s">
        <v>1453</v>
      </c>
      <c r="Z468" t="s">
        <v>1468</v>
      </c>
      <c r="AA468">
        <v>0.93</v>
      </c>
      <c r="AB468">
        <v>7.0000000000000007E-2</v>
      </c>
      <c r="AC468">
        <v>0.5</v>
      </c>
      <c r="AD468">
        <v>0.5</v>
      </c>
      <c r="AE468">
        <v>0.5</v>
      </c>
      <c r="AF468">
        <v>0.5</v>
      </c>
      <c r="AG468">
        <v>212</v>
      </c>
      <c r="AH468">
        <v>212</v>
      </c>
      <c r="AI468">
        <v>757.5</v>
      </c>
      <c r="AJ468">
        <v>757.5</v>
      </c>
      <c r="AK468">
        <v>10.265000000000001</v>
      </c>
      <c r="AL468">
        <v>20.457324840764333</v>
      </c>
      <c r="AM468">
        <v>8.84</v>
      </c>
    </row>
    <row r="469" spans="1:39" hidden="1" x14ac:dyDescent="0.3">
      <c r="A469" t="s">
        <v>1458</v>
      </c>
      <c r="B469" t="s">
        <v>442</v>
      </c>
      <c r="C469">
        <v>677.5</v>
      </c>
      <c r="D469">
        <v>7850</v>
      </c>
      <c r="G469">
        <v>4.08</v>
      </c>
      <c r="H469">
        <v>9.36</v>
      </c>
      <c r="I469">
        <v>18.5</v>
      </c>
      <c r="J469">
        <v>15</v>
      </c>
      <c r="K469">
        <v>677.5</v>
      </c>
      <c r="L469">
        <v>325</v>
      </c>
      <c r="M469">
        <v>1380</v>
      </c>
      <c r="N469" t="s">
        <v>1453</v>
      </c>
      <c r="O469" t="s">
        <v>1453</v>
      </c>
      <c r="P469" t="s">
        <v>1453</v>
      </c>
      <c r="Q469" t="s">
        <v>1453</v>
      </c>
      <c r="R469" t="s">
        <v>1453</v>
      </c>
      <c r="S469" t="s">
        <v>1453</v>
      </c>
      <c r="T469" t="s">
        <v>1453</v>
      </c>
      <c r="U469" t="s">
        <v>1453</v>
      </c>
      <c r="V469">
        <v>1090</v>
      </c>
      <c r="W469">
        <v>49.5</v>
      </c>
      <c r="X469" t="s">
        <v>1453</v>
      </c>
      <c r="Y469" t="s">
        <v>1453</v>
      </c>
      <c r="Z469" t="s">
        <v>1468</v>
      </c>
      <c r="AA469">
        <v>0.93</v>
      </c>
      <c r="AB469">
        <v>7.0000000000000007E-2</v>
      </c>
      <c r="AC469">
        <v>0.5</v>
      </c>
      <c r="AD469">
        <v>0.5</v>
      </c>
      <c r="AE469">
        <v>0.5</v>
      </c>
      <c r="AF469">
        <v>0.5</v>
      </c>
      <c r="AG469">
        <v>207.5</v>
      </c>
      <c r="AH469">
        <v>207.5</v>
      </c>
      <c r="AI469">
        <v>772.5</v>
      </c>
      <c r="AJ469">
        <v>772.5</v>
      </c>
      <c r="AK469">
        <v>10.23</v>
      </c>
      <c r="AL469">
        <v>20.419585987261147</v>
      </c>
      <c r="AM469">
        <v>12.8</v>
      </c>
    </row>
    <row r="470" spans="1:39" hidden="1" x14ac:dyDescent="0.3">
      <c r="A470" t="s">
        <v>1458</v>
      </c>
      <c r="B470" t="s">
        <v>1273</v>
      </c>
      <c r="C470">
        <v>415</v>
      </c>
      <c r="D470">
        <v>7800</v>
      </c>
      <c r="G470">
        <v>2.5249999999999999</v>
      </c>
      <c r="H470">
        <v>2.89</v>
      </c>
      <c r="I470">
        <v>60</v>
      </c>
      <c r="J470">
        <v>20</v>
      </c>
      <c r="K470">
        <v>415</v>
      </c>
      <c r="L470">
        <v>220</v>
      </c>
      <c r="M470">
        <v>1425</v>
      </c>
      <c r="N470" t="s">
        <v>1453</v>
      </c>
      <c r="O470" t="s">
        <v>1453</v>
      </c>
      <c r="P470" t="s">
        <v>1453</v>
      </c>
      <c r="Q470" t="s">
        <v>1453</v>
      </c>
      <c r="R470" t="s">
        <v>1453</v>
      </c>
      <c r="S470" t="s">
        <v>1453</v>
      </c>
      <c r="T470" t="s">
        <v>1453</v>
      </c>
      <c r="U470" t="s">
        <v>1453</v>
      </c>
      <c r="V470">
        <v>725</v>
      </c>
      <c r="W470">
        <v>25</v>
      </c>
      <c r="X470" t="s">
        <v>1453</v>
      </c>
      <c r="Y470" t="s">
        <v>1453</v>
      </c>
      <c r="Z470" t="s">
        <v>1468</v>
      </c>
      <c r="AA470">
        <v>0.93</v>
      </c>
      <c r="AB470">
        <v>7.0000000000000007E-2</v>
      </c>
      <c r="AC470">
        <v>0.5</v>
      </c>
      <c r="AD470">
        <v>0.5</v>
      </c>
      <c r="AE470">
        <v>0.5</v>
      </c>
      <c r="AF470">
        <v>0.5</v>
      </c>
      <c r="AG470">
        <v>200</v>
      </c>
      <c r="AH470">
        <v>200</v>
      </c>
      <c r="AI470">
        <v>795</v>
      </c>
      <c r="AJ470">
        <v>795</v>
      </c>
      <c r="AK470">
        <v>22.8</v>
      </c>
      <c r="AL470">
        <v>20.384615384615383</v>
      </c>
      <c r="AM470">
        <v>10.96</v>
      </c>
    </row>
    <row r="471" spans="1:39" hidden="1" x14ac:dyDescent="0.3">
      <c r="A471" t="s">
        <v>1458</v>
      </c>
      <c r="B471" t="s">
        <v>1048</v>
      </c>
      <c r="C471">
        <v>1370</v>
      </c>
      <c r="D471">
        <v>8625</v>
      </c>
      <c r="G471">
        <v>0.88600000000000001</v>
      </c>
      <c r="H471">
        <v>1.47</v>
      </c>
      <c r="I471">
        <v>117.5</v>
      </c>
      <c r="J471">
        <v>20.25</v>
      </c>
      <c r="K471">
        <v>1370</v>
      </c>
      <c r="L471">
        <v>418</v>
      </c>
      <c r="M471">
        <v>1300</v>
      </c>
      <c r="N471" t="s">
        <v>1453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>
        <v>1605</v>
      </c>
      <c r="W471">
        <v>11.9</v>
      </c>
      <c r="X471" t="s">
        <v>1453</v>
      </c>
      <c r="Y471" t="s">
        <v>1453</v>
      </c>
      <c r="Z471" t="s">
        <v>1468</v>
      </c>
      <c r="AA471">
        <v>0.93</v>
      </c>
      <c r="AB471">
        <v>7.0000000000000007E-2</v>
      </c>
      <c r="AC471">
        <v>0.5</v>
      </c>
      <c r="AD471">
        <v>0.5</v>
      </c>
      <c r="AE471">
        <v>0.5</v>
      </c>
      <c r="AF471">
        <v>0.5</v>
      </c>
      <c r="AG471">
        <v>216.5</v>
      </c>
      <c r="AH471">
        <v>216.5</v>
      </c>
      <c r="AI471">
        <v>810</v>
      </c>
      <c r="AJ471">
        <v>810</v>
      </c>
      <c r="AK471">
        <v>306</v>
      </c>
      <c r="AL471">
        <v>20.33217391304348</v>
      </c>
      <c r="AM471">
        <v>77.650000000000006</v>
      </c>
    </row>
    <row r="472" spans="1:39" hidden="1" x14ac:dyDescent="0.3">
      <c r="A472" t="s">
        <v>1458</v>
      </c>
      <c r="B472" t="s">
        <v>1038</v>
      </c>
      <c r="C472">
        <v>750</v>
      </c>
      <c r="D472">
        <v>8000</v>
      </c>
      <c r="G472">
        <v>1.0880000000000001</v>
      </c>
      <c r="H472">
        <v>1.2150000000000001</v>
      </c>
      <c r="I472">
        <v>142.5</v>
      </c>
      <c r="J472">
        <v>16</v>
      </c>
      <c r="K472">
        <v>750</v>
      </c>
      <c r="L472">
        <v>360</v>
      </c>
      <c r="M472">
        <v>1275</v>
      </c>
      <c r="N472" t="s">
        <v>1453</v>
      </c>
      <c r="O472" t="s">
        <v>1453</v>
      </c>
      <c r="P472" t="s">
        <v>1453</v>
      </c>
      <c r="Q472" t="s">
        <v>1453</v>
      </c>
      <c r="R472" t="s">
        <v>1453</v>
      </c>
      <c r="S472" t="s">
        <v>1453</v>
      </c>
      <c r="T472" t="s">
        <v>1453</v>
      </c>
      <c r="U472" t="s">
        <v>1453</v>
      </c>
      <c r="V472">
        <v>895</v>
      </c>
      <c r="W472">
        <v>10.75</v>
      </c>
      <c r="X472" t="s">
        <v>1453</v>
      </c>
      <c r="Y472" t="s">
        <v>1453</v>
      </c>
      <c r="Z472" t="s">
        <v>1468</v>
      </c>
      <c r="AA472">
        <v>0.93</v>
      </c>
      <c r="AB472">
        <v>7.0000000000000007E-2</v>
      </c>
      <c r="AC472">
        <v>0.5</v>
      </c>
      <c r="AD472">
        <v>0.5</v>
      </c>
      <c r="AE472">
        <v>0.5</v>
      </c>
      <c r="AF472">
        <v>0.5</v>
      </c>
      <c r="AG472">
        <v>205</v>
      </c>
      <c r="AH472">
        <v>205</v>
      </c>
      <c r="AI472">
        <v>792.5</v>
      </c>
      <c r="AJ472">
        <v>792.5</v>
      </c>
      <c r="AK472">
        <v>297</v>
      </c>
      <c r="AL472">
        <v>20.307812500000001</v>
      </c>
      <c r="AM472">
        <v>6.37</v>
      </c>
    </row>
    <row r="473" spans="1:39" hidden="1" x14ac:dyDescent="0.3">
      <c r="A473" t="s">
        <v>1458</v>
      </c>
      <c r="B473" t="s">
        <v>1313</v>
      </c>
      <c r="C473">
        <v>537.5</v>
      </c>
      <c r="D473">
        <v>2595</v>
      </c>
      <c r="E473">
        <v>5.95</v>
      </c>
      <c r="F473">
        <v>26</v>
      </c>
      <c r="G473">
        <v>0.66300000000000003</v>
      </c>
      <c r="H473">
        <v>8.6000000860000003E-14</v>
      </c>
      <c r="I473">
        <v>5.0000000499999998E+22</v>
      </c>
      <c r="J473">
        <v>7.0000000000000007E-2</v>
      </c>
      <c r="K473">
        <v>134.5</v>
      </c>
      <c r="L473">
        <v>159</v>
      </c>
      <c r="M473">
        <v>1660</v>
      </c>
      <c r="N473" t="s">
        <v>1453</v>
      </c>
      <c r="O473" t="s">
        <v>1453</v>
      </c>
      <c r="P473" t="s">
        <v>1453</v>
      </c>
      <c r="Q473" t="s">
        <v>1453</v>
      </c>
      <c r="R473" t="s">
        <v>1453</v>
      </c>
      <c r="S473" t="s">
        <v>1453</v>
      </c>
      <c r="T473" t="s">
        <v>1453</v>
      </c>
      <c r="U473" t="s">
        <v>1453</v>
      </c>
      <c r="V473">
        <v>68</v>
      </c>
      <c r="W473">
        <v>2.95</v>
      </c>
      <c r="X473" t="s">
        <v>1453</v>
      </c>
      <c r="Y473" t="s">
        <v>1453</v>
      </c>
      <c r="Z473" t="s">
        <v>1468</v>
      </c>
      <c r="AA473">
        <v>0.93</v>
      </c>
      <c r="AB473">
        <v>7.0000000000000007E-2</v>
      </c>
      <c r="AC473">
        <v>0.5</v>
      </c>
      <c r="AD473">
        <v>0.5</v>
      </c>
      <c r="AE473">
        <v>0.5</v>
      </c>
      <c r="AF473">
        <v>0.5</v>
      </c>
      <c r="AG473">
        <v>194</v>
      </c>
      <c r="AH473">
        <v>194</v>
      </c>
      <c r="AI473">
        <v>270.5</v>
      </c>
      <c r="AJ473">
        <v>270.5</v>
      </c>
      <c r="AK473">
        <v>92.1</v>
      </c>
      <c r="AL473">
        <v>20.222350674373796</v>
      </c>
      <c r="AM473">
        <v>75</v>
      </c>
    </row>
    <row r="474" spans="1:39" hidden="1" x14ac:dyDescent="0.3">
      <c r="A474" t="s">
        <v>1458</v>
      </c>
      <c r="B474" t="s">
        <v>475</v>
      </c>
      <c r="C474">
        <v>592.5</v>
      </c>
      <c r="D474">
        <v>7850</v>
      </c>
      <c r="G474">
        <v>3.9750000000000001</v>
      </c>
      <c r="H474">
        <v>9.9350000000000005</v>
      </c>
      <c r="I474">
        <v>17.5</v>
      </c>
      <c r="J474">
        <v>23</v>
      </c>
      <c r="K474">
        <v>592.5</v>
      </c>
      <c r="L474">
        <v>222.5</v>
      </c>
      <c r="M474">
        <v>1470</v>
      </c>
      <c r="N474" t="s">
        <v>1453</v>
      </c>
      <c r="O474" t="s">
        <v>1453</v>
      </c>
      <c r="P474" t="s">
        <v>1453</v>
      </c>
      <c r="Q474" t="s">
        <v>1453</v>
      </c>
      <c r="R474" t="s">
        <v>1453</v>
      </c>
      <c r="S474" t="s">
        <v>1453</v>
      </c>
      <c r="T474" t="s">
        <v>1453</v>
      </c>
      <c r="U474" t="s">
        <v>1453</v>
      </c>
      <c r="V474">
        <v>710</v>
      </c>
      <c r="W474">
        <v>50.5</v>
      </c>
      <c r="X474" t="s">
        <v>1453</v>
      </c>
      <c r="Y474" t="s">
        <v>1453</v>
      </c>
      <c r="Z474" t="s">
        <v>1468</v>
      </c>
      <c r="AA474">
        <v>0.93</v>
      </c>
      <c r="AB474">
        <v>7.0000000000000007E-2</v>
      </c>
      <c r="AC474">
        <v>0.5</v>
      </c>
      <c r="AD474">
        <v>0.5</v>
      </c>
      <c r="AE474">
        <v>0.5</v>
      </c>
      <c r="AF474">
        <v>0.5</v>
      </c>
      <c r="AG474">
        <v>207.5</v>
      </c>
      <c r="AH474">
        <v>207.5</v>
      </c>
      <c r="AI474">
        <v>765</v>
      </c>
      <c r="AJ474">
        <v>765</v>
      </c>
      <c r="AK474">
        <v>10.265000000000001</v>
      </c>
      <c r="AL474">
        <v>20.221337579617835</v>
      </c>
      <c r="AM474">
        <v>7.25</v>
      </c>
    </row>
    <row r="475" spans="1:39" hidden="1" x14ac:dyDescent="0.3">
      <c r="A475" t="s">
        <v>1458</v>
      </c>
      <c r="B475" t="s">
        <v>2445</v>
      </c>
      <c r="C475">
        <v>380.5</v>
      </c>
      <c r="D475">
        <v>7865</v>
      </c>
      <c r="G475">
        <v>3.7050000000000001</v>
      </c>
      <c r="H475">
        <v>8.5850000000000009</v>
      </c>
      <c r="I475">
        <v>20.3</v>
      </c>
      <c r="J475">
        <v>25</v>
      </c>
      <c r="K475">
        <v>380.5</v>
      </c>
      <c r="L475">
        <v>208</v>
      </c>
      <c r="M475">
        <v>1480</v>
      </c>
      <c r="N475" t="s">
        <v>1453</v>
      </c>
      <c r="O475" t="s">
        <v>1453</v>
      </c>
      <c r="P475" t="s">
        <v>1453</v>
      </c>
      <c r="Q475" t="s">
        <v>1453</v>
      </c>
      <c r="R475" t="s">
        <v>1453</v>
      </c>
      <c r="S475" t="s">
        <v>1453</v>
      </c>
      <c r="T475" t="s">
        <v>1453</v>
      </c>
      <c r="U475" t="s">
        <v>1453</v>
      </c>
      <c r="V475">
        <v>655</v>
      </c>
      <c r="W475">
        <v>42.05</v>
      </c>
      <c r="X475" t="s">
        <v>1453</v>
      </c>
      <c r="Y475" t="s">
        <v>1453</v>
      </c>
      <c r="Z475" t="s">
        <v>1468</v>
      </c>
      <c r="AA475">
        <v>0.93</v>
      </c>
      <c r="AB475">
        <v>7.0000000000000007E-2</v>
      </c>
      <c r="AC475">
        <v>0.5</v>
      </c>
      <c r="AD475">
        <v>0.5</v>
      </c>
      <c r="AE475">
        <v>0.5</v>
      </c>
      <c r="AF475">
        <v>0.5</v>
      </c>
      <c r="AG475">
        <v>209</v>
      </c>
      <c r="AH475">
        <v>209</v>
      </c>
      <c r="AI475">
        <v>760</v>
      </c>
      <c r="AJ475">
        <v>760</v>
      </c>
      <c r="AK475">
        <v>24.7</v>
      </c>
      <c r="AL475">
        <v>20.195804195804197</v>
      </c>
      <c r="AM475">
        <v>7.5449999999999999</v>
      </c>
    </row>
    <row r="476" spans="1:39" hidden="1" x14ac:dyDescent="0.3">
      <c r="A476" t="s">
        <v>1458</v>
      </c>
      <c r="B476" t="s">
        <v>1175</v>
      </c>
      <c r="C476">
        <v>260</v>
      </c>
      <c r="D476">
        <v>7950</v>
      </c>
      <c r="H476">
        <v>2.3149999999999999</v>
      </c>
      <c r="I476">
        <v>75</v>
      </c>
      <c r="J476">
        <v>41.5</v>
      </c>
      <c r="K476">
        <v>333.5</v>
      </c>
      <c r="L476">
        <v>208</v>
      </c>
      <c r="M476">
        <v>1385</v>
      </c>
      <c r="N476" t="s">
        <v>1453</v>
      </c>
      <c r="O476" t="s">
        <v>1453</v>
      </c>
      <c r="P476" t="s">
        <v>1453</v>
      </c>
      <c r="Q476" t="s">
        <v>1453</v>
      </c>
      <c r="R476" t="s">
        <v>1453</v>
      </c>
      <c r="S476" t="s">
        <v>1453</v>
      </c>
      <c r="T476" t="s">
        <v>1453</v>
      </c>
      <c r="U476" t="s">
        <v>1453</v>
      </c>
      <c r="V476">
        <v>596</v>
      </c>
      <c r="W476">
        <v>15.55</v>
      </c>
      <c r="X476" t="s">
        <v>1453</v>
      </c>
      <c r="Y476" t="s">
        <v>1453</v>
      </c>
      <c r="Z476" t="s">
        <v>1468</v>
      </c>
      <c r="AA476">
        <v>0.93</v>
      </c>
      <c r="AB476">
        <v>7.0000000000000007E-2</v>
      </c>
      <c r="AC476">
        <v>0.5</v>
      </c>
      <c r="AD476">
        <v>0.5</v>
      </c>
      <c r="AE476">
        <v>0.5</v>
      </c>
      <c r="AF476">
        <v>0.5</v>
      </c>
      <c r="AG476">
        <v>187.5</v>
      </c>
      <c r="AH476">
        <v>187.5</v>
      </c>
      <c r="AI476">
        <v>856</v>
      </c>
      <c r="AJ476">
        <v>856</v>
      </c>
      <c r="AK476">
        <v>86.95</v>
      </c>
      <c r="AL476">
        <v>20.188679245283019</v>
      </c>
      <c r="AM476">
        <v>46.45</v>
      </c>
    </row>
    <row r="477" spans="1:39" hidden="1" x14ac:dyDescent="0.3">
      <c r="A477" t="s">
        <v>1458</v>
      </c>
      <c r="B477" t="s">
        <v>1296</v>
      </c>
      <c r="C477">
        <v>905.5</v>
      </c>
      <c r="D477">
        <v>7750</v>
      </c>
      <c r="G477">
        <v>1.66</v>
      </c>
      <c r="H477">
        <v>2.11</v>
      </c>
      <c r="I477">
        <v>82.5</v>
      </c>
      <c r="J477">
        <v>18.5</v>
      </c>
      <c r="K477">
        <v>544</v>
      </c>
      <c r="L477">
        <v>306</v>
      </c>
      <c r="M477">
        <v>1420</v>
      </c>
      <c r="N477" t="s">
        <v>1453</v>
      </c>
      <c r="O477" t="s">
        <v>1453</v>
      </c>
      <c r="P477" t="s">
        <v>1453</v>
      </c>
      <c r="Q477" t="s">
        <v>1453</v>
      </c>
      <c r="R477" t="s">
        <v>1453</v>
      </c>
      <c r="S477" t="s">
        <v>1453</v>
      </c>
      <c r="T477" t="s">
        <v>1453</v>
      </c>
      <c r="U477" t="s">
        <v>1453</v>
      </c>
      <c r="V477">
        <v>907.5</v>
      </c>
      <c r="W477">
        <v>18.75</v>
      </c>
      <c r="X477" t="s">
        <v>1453</v>
      </c>
      <c r="Y477" t="s">
        <v>1453</v>
      </c>
      <c r="Z477" t="s">
        <v>1468</v>
      </c>
      <c r="AA477">
        <v>0.93</v>
      </c>
      <c r="AB477">
        <v>7.0000000000000007E-2</v>
      </c>
      <c r="AC477">
        <v>0.5</v>
      </c>
      <c r="AD477">
        <v>0.5</v>
      </c>
      <c r="AE477">
        <v>0.5</v>
      </c>
      <c r="AF477">
        <v>0.5</v>
      </c>
      <c r="AG477">
        <v>205</v>
      </c>
      <c r="AH477">
        <v>205</v>
      </c>
      <c r="AI477">
        <v>762</v>
      </c>
      <c r="AJ477">
        <v>762</v>
      </c>
      <c r="AK477">
        <v>60.85</v>
      </c>
      <c r="AL477">
        <v>20.156129032258065</v>
      </c>
      <c r="AM477">
        <v>233.5</v>
      </c>
    </row>
    <row r="478" spans="1:39" hidden="1" x14ac:dyDescent="0.3">
      <c r="A478" t="s">
        <v>1458</v>
      </c>
      <c r="B478" t="s">
        <v>706</v>
      </c>
      <c r="C478">
        <v>655</v>
      </c>
      <c r="D478">
        <v>7850</v>
      </c>
      <c r="G478">
        <v>3.7749999999999999</v>
      </c>
      <c r="H478">
        <v>8.625</v>
      </c>
      <c r="I478">
        <v>22.5</v>
      </c>
      <c r="J478">
        <v>24</v>
      </c>
      <c r="K478">
        <v>655</v>
      </c>
      <c r="L478">
        <v>240</v>
      </c>
      <c r="M478">
        <v>1460</v>
      </c>
      <c r="N478" t="s">
        <v>1453</v>
      </c>
      <c r="O478" t="s">
        <v>1453</v>
      </c>
      <c r="P478" t="s">
        <v>1453</v>
      </c>
      <c r="Q478" t="s">
        <v>1453</v>
      </c>
      <c r="R478" t="s">
        <v>1453</v>
      </c>
      <c r="S478" t="s">
        <v>1453</v>
      </c>
      <c r="T478" t="s">
        <v>1453</v>
      </c>
      <c r="U478" t="s">
        <v>1453</v>
      </c>
      <c r="V478">
        <v>787.5</v>
      </c>
      <c r="W478">
        <v>45</v>
      </c>
      <c r="X478" t="s">
        <v>1453</v>
      </c>
      <c r="Y478" t="s">
        <v>1453</v>
      </c>
      <c r="Z478" t="s">
        <v>1468</v>
      </c>
      <c r="AA478">
        <v>0.93</v>
      </c>
      <c r="AB478">
        <v>7.0000000000000007E-2</v>
      </c>
      <c r="AC478">
        <v>0.5</v>
      </c>
      <c r="AD478">
        <v>0.5</v>
      </c>
      <c r="AE478">
        <v>0.5</v>
      </c>
      <c r="AF478">
        <v>0.5</v>
      </c>
      <c r="AG478">
        <v>206.5</v>
      </c>
      <c r="AH478">
        <v>206.5</v>
      </c>
      <c r="AI478">
        <v>765</v>
      </c>
      <c r="AJ478">
        <v>765</v>
      </c>
      <c r="AK478">
        <v>10.265000000000001</v>
      </c>
      <c r="AL478">
        <v>20.123885350318471</v>
      </c>
      <c r="AM478">
        <v>21.5</v>
      </c>
    </row>
    <row r="479" spans="1:39" hidden="1" x14ac:dyDescent="0.3">
      <c r="A479" t="s">
        <v>1458</v>
      </c>
      <c r="B479" t="s">
        <v>656</v>
      </c>
      <c r="C479">
        <v>730</v>
      </c>
      <c r="D479">
        <v>7850</v>
      </c>
      <c r="G479">
        <v>4.2349999999999994</v>
      </c>
      <c r="H479">
        <v>9.1999999999999993</v>
      </c>
      <c r="I479">
        <v>20</v>
      </c>
      <c r="J479">
        <v>20</v>
      </c>
      <c r="K479">
        <v>730</v>
      </c>
      <c r="L479">
        <v>275.5</v>
      </c>
      <c r="M479">
        <v>1475</v>
      </c>
      <c r="N479" t="s">
        <v>1453</v>
      </c>
      <c r="O479" t="s">
        <v>1453</v>
      </c>
      <c r="P479" t="s">
        <v>1453</v>
      </c>
      <c r="Q479" t="s">
        <v>1453</v>
      </c>
      <c r="R479" t="s">
        <v>1453</v>
      </c>
      <c r="S479" t="s">
        <v>1453</v>
      </c>
      <c r="T479" t="s">
        <v>1453</v>
      </c>
      <c r="U479" t="s">
        <v>1453</v>
      </c>
      <c r="V479">
        <v>877.5</v>
      </c>
      <c r="W479">
        <v>50.5</v>
      </c>
      <c r="X479" t="s">
        <v>1453</v>
      </c>
      <c r="Y479" t="s">
        <v>1453</v>
      </c>
      <c r="Z479" t="s">
        <v>1468</v>
      </c>
      <c r="AA479">
        <v>0.93</v>
      </c>
      <c r="AB479">
        <v>7.0000000000000007E-2</v>
      </c>
      <c r="AC479">
        <v>0.5</v>
      </c>
      <c r="AD479">
        <v>0.5</v>
      </c>
      <c r="AE479">
        <v>0.5</v>
      </c>
      <c r="AF479">
        <v>0.5</v>
      </c>
      <c r="AG479">
        <v>206.5</v>
      </c>
      <c r="AH479">
        <v>206.5</v>
      </c>
      <c r="AI479">
        <v>765</v>
      </c>
      <c r="AJ479">
        <v>765</v>
      </c>
      <c r="AK479">
        <v>10.925000000000001</v>
      </c>
      <c r="AL479">
        <v>20.123885350318471</v>
      </c>
      <c r="AM479">
        <v>22.2</v>
      </c>
    </row>
    <row r="480" spans="1:39" hidden="1" x14ac:dyDescent="0.3">
      <c r="A480" t="s">
        <v>1458</v>
      </c>
      <c r="B480" t="s">
        <v>1159</v>
      </c>
      <c r="C480">
        <v>179.5</v>
      </c>
      <c r="D480">
        <v>7970</v>
      </c>
      <c r="G480">
        <v>0.95</v>
      </c>
      <c r="H480">
        <v>2.39</v>
      </c>
      <c r="I480">
        <v>72.150000000000006</v>
      </c>
      <c r="J480">
        <v>45</v>
      </c>
      <c r="K480">
        <v>242</v>
      </c>
      <c r="L480">
        <v>191</v>
      </c>
      <c r="M480">
        <v>1415</v>
      </c>
      <c r="N480" t="s">
        <v>1453</v>
      </c>
      <c r="O480" t="s">
        <v>1453</v>
      </c>
      <c r="P480" t="s">
        <v>1453</v>
      </c>
      <c r="Q480" t="s">
        <v>1453</v>
      </c>
      <c r="R480" t="s">
        <v>1453</v>
      </c>
      <c r="S480" t="s">
        <v>1453</v>
      </c>
      <c r="T480" t="s">
        <v>1453</v>
      </c>
      <c r="U480" t="s">
        <v>1453</v>
      </c>
      <c r="V480">
        <v>583.5</v>
      </c>
      <c r="W480">
        <v>16.149999999999999</v>
      </c>
      <c r="X480" t="s">
        <v>1453</v>
      </c>
      <c r="Y480" t="s">
        <v>1453</v>
      </c>
      <c r="Z480" t="s">
        <v>1468</v>
      </c>
      <c r="AA480">
        <v>0.93</v>
      </c>
      <c r="AB480">
        <v>7.0000000000000007E-2</v>
      </c>
      <c r="AC480">
        <v>0.5</v>
      </c>
      <c r="AD480">
        <v>0.5</v>
      </c>
      <c r="AE480">
        <v>0.5</v>
      </c>
      <c r="AF480">
        <v>0.5</v>
      </c>
      <c r="AG480">
        <v>193</v>
      </c>
      <c r="AH480">
        <v>193</v>
      </c>
      <c r="AI480">
        <v>830</v>
      </c>
      <c r="AJ480">
        <v>830</v>
      </c>
      <c r="AK480">
        <v>38.849999999999987</v>
      </c>
      <c r="AL480">
        <v>20.099121706398996</v>
      </c>
      <c r="AM480">
        <v>89.2</v>
      </c>
    </row>
    <row r="481" spans="1:39" hidden="1" x14ac:dyDescent="0.3">
      <c r="A481" t="s">
        <v>1458</v>
      </c>
      <c r="B481" t="s">
        <v>448</v>
      </c>
      <c r="C481">
        <v>587.5</v>
      </c>
      <c r="D481">
        <v>7850</v>
      </c>
      <c r="G481">
        <v>4.08</v>
      </c>
      <c r="H481">
        <v>9.36</v>
      </c>
      <c r="I481">
        <v>18.5</v>
      </c>
      <c r="J481">
        <v>20</v>
      </c>
      <c r="K481">
        <v>587.5</v>
      </c>
      <c r="L481">
        <v>240</v>
      </c>
      <c r="M481">
        <v>1380</v>
      </c>
      <c r="N481" t="s">
        <v>1453</v>
      </c>
      <c r="O481" t="s">
        <v>1453</v>
      </c>
      <c r="P481" t="s">
        <v>1453</v>
      </c>
      <c r="Q481" t="s">
        <v>1453</v>
      </c>
      <c r="R481" t="s">
        <v>1453</v>
      </c>
      <c r="S481" t="s">
        <v>1453</v>
      </c>
      <c r="T481" t="s">
        <v>1453</v>
      </c>
      <c r="U481" t="s">
        <v>1453</v>
      </c>
      <c r="V481">
        <v>842.5</v>
      </c>
      <c r="W481">
        <v>49.5</v>
      </c>
      <c r="X481" t="s">
        <v>1453</v>
      </c>
      <c r="Y481" t="s">
        <v>1453</v>
      </c>
      <c r="Z481" t="s">
        <v>1468</v>
      </c>
      <c r="AA481">
        <v>0.93</v>
      </c>
      <c r="AB481">
        <v>7.0000000000000007E-2</v>
      </c>
      <c r="AC481">
        <v>0.5</v>
      </c>
      <c r="AD481">
        <v>0.5</v>
      </c>
      <c r="AE481">
        <v>0.5</v>
      </c>
      <c r="AF481">
        <v>0.5</v>
      </c>
      <c r="AG481">
        <v>207.5</v>
      </c>
      <c r="AH481">
        <v>207.5</v>
      </c>
      <c r="AI481">
        <v>760</v>
      </c>
      <c r="AJ481">
        <v>760</v>
      </c>
      <c r="AK481">
        <v>10.23</v>
      </c>
      <c r="AL481">
        <v>20.089171974522294</v>
      </c>
      <c r="AM481">
        <v>11.8</v>
      </c>
    </row>
    <row r="482" spans="1:39" hidden="1" x14ac:dyDescent="0.3">
      <c r="A482" t="s">
        <v>1458</v>
      </c>
      <c r="B482" t="s">
        <v>1361</v>
      </c>
      <c r="C482">
        <v>883.5</v>
      </c>
      <c r="D482">
        <v>4580</v>
      </c>
      <c r="G482">
        <v>0.75150000000000006</v>
      </c>
      <c r="H482">
        <v>1.05</v>
      </c>
      <c r="I482">
        <v>164</v>
      </c>
      <c r="J482">
        <v>12</v>
      </c>
      <c r="K482">
        <v>870</v>
      </c>
      <c r="L482">
        <v>315</v>
      </c>
      <c r="M482">
        <v>1325</v>
      </c>
      <c r="N482" t="s">
        <v>1453</v>
      </c>
      <c r="O482" t="s">
        <v>1453</v>
      </c>
      <c r="P482" t="s">
        <v>1453</v>
      </c>
      <c r="Q482" t="s">
        <v>1453</v>
      </c>
      <c r="R482" t="s">
        <v>1453</v>
      </c>
      <c r="S482" t="s">
        <v>1453</v>
      </c>
      <c r="T482" t="s">
        <v>1453</v>
      </c>
      <c r="U482" t="s">
        <v>1453</v>
      </c>
      <c r="V482">
        <v>1060</v>
      </c>
      <c r="W482">
        <v>7.2650000000000006</v>
      </c>
      <c r="X482" t="s">
        <v>1453</v>
      </c>
      <c r="Y482" t="s">
        <v>1453</v>
      </c>
      <c r="Z482" t="s">
        <v>1468</v>
      </c>
      <c r="AA482">
        <v>0.93</v>
      </c>
      <c r="AB482">
        <v>7.0000000000000007E-2</v>
      </c>
      <c r="AC482">
        <v>0.5</v>
      </c>
      <c r="AD482">
        <v>0.5</v>
      </c>
      <c r="AE482">
        <v>0.5</v>
      </c>
      <c r="AF482">
        <v>0.5</v>
      </c>
      <c r="AG482">
        <v>110</v>
      </c>
      <c r="AH482">
        <v>110</v>
      </c>
      <c r="AI482">
        <v>835</v>
      </c>
      <c r="AJ482">
        <v>835</v>
      </c>
      <c r="AK482">
        <v>207</v>
      </c>
      <c r="AL482">
        <v>20.054585152838428</v>
      </c>
      <c r="AM482">
        <v>18.5</v>
      </c>
    </row>
    <row r="483" spans="1:39" hidden="1" x14ac:dyDescent="0.3">
      <c r="A483" t="s">
        <v>1458</v>
      </c>
      <c r="B483" t="s">
        <v>1261</v>
      </c>
      <c r="C483">
        <v>252.5</v>
      </c>
      <c r="D483">
        <v>7750</v>
      </c>
      <c r="G483">
        <v>2.335</v>
      </c>
      <c r="H483">
        <v>2.875</v>
      </c>
      <c r="I483">
        <v>60</v>
      </c>
      <c r="J483">
        <v>28.5</v>
      </c>
      <c r="K483">
        <v>252.5</v>
      </c>
      <c r="L483">
        <v>170</v>
      </c>
      <c r="M483">
        <v>1505</v>
      </c>
      <c r="N483" t="s">
        <v>1453</v>
      </c>
      <c r="O483" t="s">
        <v>1453</v>
      </c>
      <c r="P483" t="s">
        <v>1453</v>
      </c>
      <c r="Q483" t="s">
        <v>1453</v>
      </c>
      <c r="R483" t="s">
        <v>1453</v>
      </c>
      <c r="S483" t="s">
        <v>1453</v>
      </c>
      <c r="T483" t="s">
        <v>1453</v>
      </c>
      <c r="U483" t="s">
        <v>1453</v>
      </c>
      <c r="V483">
        <v>457.5</v>
      </c>
      <c r="W483">
        <v>27.5</v>
      </c>
      <c r="X483" t="s">
        <v>1453</v>
      </c>
      <c r="Y483" t="s">
        <v>1453</v>
      </c>
      <c r="Z483" t="s">
        <v>1468</v>
      </c>
      <c r="AA483">
        <v>0.93</v>
      </c>
      <c r="AB483">
        <v>7.0000000000000007E-2</v>
      </c>
      <c r="AC483">
        <v>0.5</v>
      </c>
      <c r="AD483">
        <v>0.5</v>
      </c>
      <c r="AE483">
        <v>0.5</v>
      </c>
      <c r="AF483">
        <v>0.5</v>
      </c>
      <c r="AG483">
        <v>200</v>
      </c>
      <c r="AH483">
        <v>200</v>
      </c>
      <c r="AI483">
        <v>775.5</v>
      </c>
      <c r="AJ483">
        <v>775.5</v>
      </c>
      <c r="AK483">
        <v>17.350000000000001</v>
      </c>
      <c r="AL483">
        <v>20.012903225806451</v>
      </c>
      <c r="AM483">
        <v>14.355</v>
      </c>
    </row>
    <row r="484" spans="1:39" hidden="1" x14ac:dyDescent="0.3">
      <c r="A484" t="s">
        <v>1458</v>
      </c>
      <c r="B484" t="s">
        <v>655</v>
      </c>
      <c r="C484">
        <v>765</v>
      </c>
      <c r="D484">
        <v>7850</v>
      </c>
      <c r="G484">
        <v>4.2349999999999994</v>
      </c>
      <c r="H484">
        <v>9.1999999999999993</v>
      </c>
      <c r="I484">
        <v>20</v>
      </c>
      <c r="J484">
        <v>14</v>
      </c>
      <c r="K484">
        <v>765</v>
      </c>
      <c r="L484">
        <v>300</v>
      </c>
      <c r="M484">
        <v>1475</v>
      </c>
      <c r="N484" t="s">
        <v>1453</v>
      </c>
      <c r="O484" t="s">
        <v>1453</v>
      </c>
      <c r="P484" t="s">
        <v>1453</v>
      </c>
      <c r="Q484" t="s">
        <v>1453</v>
      </c>
      <c r="R484" t="s">
        <v>1453</v>
      </c>
      <c r="S484" t="s">
        <v>1453</v>
      </c>
      <c r="T484" t="s">
        <v>1453</v>
      </c>
      <c r="U484" t="s">
        <v>1453</v>
      </c>
      <c r="V484">
        <v>952.5</v>
      </c>
      <c r="W484">
        <v>50.5</v>
      </c>
      <c r="X484" t="s">
        <v>1453</v>
      </c>
      <c r="Y484" t="s">
        <v>1453</v>
      </c>
      <c r="Z484" t="s">
        <v>1468</v>
      </c>
      <c r="AA484">
        <v>0.93</v>
      </c>
      <c r="AB484">
        <v>7.0000000000000007E-2</v>
      </c>
      <c r="AC484">
        <v>0.5</v>
      </c>
      <c r="AD484">
        <v>0.5</v>
      </c>
      <c r="AE484">
        <v>0.5</v>
      </c>
      <c r="AF484">
        <v>0.5</v>
      </c>
      <c r="AG484">
        <v>206.5</v>
      </c>
      <c r="AH484">
        <v>206.5</v>
      </c>
      <c r="AI484">
        <v>760</v>
      </c>
      <c r="AJ484">
        <v>760</v>
      </c>
      <c r="AK484">
        <v>10.925000000000001</v>
      </c>
      <c r="AL484">
        <v>19.992356687898088</v>
      </c>
      <c r="AM484">
        <v>26.75</v>
      </c>
    </row>
    <row r="485" spans="1:39" hidden="1" x14ac:dyDescent="0.3">
      <c r="A485" t="s">
        <v>1458</v>
      </c>
      <c r="B485" t="s">
        <v>650</v>
      </c>
      <c r="C485">
        <v>1400</v>
      </c>
      <c r="D485">
        <v>7830</v>
      </c>
      <c r="G485">
        <v>4.09</v>
      </c>
      <c r="H485">
        <v>8.0250000000000004</v>
      </c>
      <c r="I485">
        <v>30</v>
      </c>
      <c r="J485">
        <v>7.5</v>
      </c>
      <c r="K485">
        <v>1345</v>
      </c>
      <c r="L485">
        <v>540</v>
      </c>
      <c r="M485">
        <v>1420</v>
      </c>
      <c r="N485" t="s">
        <v>1453</v>
      </c>
      <c r="O485" t="s">
        <v>1453</v>
      </c>
      <c r="P485" t="s">
        <v>1453</v>
      </c>
      <c r="Q485" t="s">
        <v>1453</v>
      </c>
      <c r="R485" t="s">
        <v>1453</v>
      </c>
      <c r="S485" t="s">
        <v>1453</v>
      </c>
      <c r="T485" t="s">
        <v>1453</v>
      </c>
      <c r="U485" t="s">
        <v>1453</v>
      </c>
      <c r="V485">
        <v>1600</v>
      </c>
      <c r="W485">
        <v>52.1</v>
      </c>
      <c r="X485" t="s">
        <v>1453</v>
      </c>
      <c r="Y485" t="s">
        <v>1453</v>
      </c>
      <c r="Z485" t="s">
        <v>1468</v>
      </c>
      <c r="AA485">
        <v>0.93</v>
      </c>
      <c r="AB485">
        <v>7.0000000000000007E-2</v>
      </c>
      <c r="AC485">
        <v>0.5</v>
      </c>
      <c r="AD485">
        <v>0.5</v>
      </c>
      <c r="AE485">
        <v>0.5</v>
      </c>
      <c r="AF485">
        <v>0.5</v>
      </c>
      <c r="AG485">
        <v>200</v>
      </c>
      <c r="AH485">
        <v>200</v>
      </c>
      <c r="AI485">
        <v>780</v>
      </c>
      <c r="AJ485">
        <v>780</v>
      </c>
      <c r="AK485">
        <v>13.4</v>
      </c>
      <c r="AL485">
        <v>19.92337164750958</v>
      </c>
      <c r="AM485">
        <v>38.340000000000003</v>
      </c>
    </row>
    <row r="486" spans="1:39" hidden="1" x14ac:dyDescent="0.3">
      <c r="A486" t="s">
        <v>1458</v>
      </c>
      <c r="B486" t="s">
        <v>2065</v>
      </c>
      <c r="C486">
        <v>302</v>
      </c>
      <c r="D486">
        <v>2240</v>
      </c>
      <c r="G486">
        <v>4.4249999999999998</v>
      </c>
      <c r="H486">
        <v>21.9</v>
      </c>
      <c r="I486">
        <v>7.9950000000000001</v>
      </c>
      <c r="J486">
        <v>0.75</v>
      </c>
      <c r="K486">
        <v>335.5</v>
      </c>
      <c r="L486">
        <v>77.849999999999994</v>
      </c>
      <c r="M486">
        <v>515</v>
      </c>
      <c r="N486" t="s">
        <v>1453</v>
      </c>
      <c r="O486" t="s">
        <v>1453</v>
      </c>
      <c r="P486" t="s">
        <v>1453</v>
      </c>
      <c r="Q486" t="s">
        <v>1453</v>
      </c>
      <c r="R486" t="s">
        <v>1453</v>
      </c>
      <c r="S486" t="s">
        <v>1453</v>
      </c>
      <c r="T486" t="s">
        <v>1453</v>
      </c>
      <c r="U486" t="s">
        <v>1453</v>
      </c>
      <c r="V486">
        <v>335.5</v>
      </c>
      <c r="W486">
        <v>74.099999999999994</v>
      </c>
      <c r="X486" t="s">
        <v>1453</v>
      </c>
      <c r="Y486" t="s">
        <v>1453</v>
      </c>
      <c r="Z486" t="s">
        <v>1468</v>
      </c>
      <c r="AA486">
        <v>0.93</v>
      </c>
      <c r="AB486">
        <v>7.0000000000000007E-2</v>
      </c>
      <c r="AC486">
        <v>0.5</v>
      </c>
      <c r="AD486">
        <v>0.5</v>
      </c>
      <c r="AE486">
        <v>0.5</v>
      </c>
      <c r="AF486">
        <v>0.5</v>
      </c>
      <c r="AG486">
        <v>84.5</v>
      </c>
      <c r="AH486">
        <v>84.5</v>
      </c>
      <c r="AI486">
        <v>527.5</v>
      </c>
      <c r="AJ486">
        <v>527.5</v>
      </c>
      <c r="AK486">
        <v>935</v>
      </c>
      <c r="AL486">
        <v>19.898995535714285</v>
      </c>
      <c r="AM486">
        <v>1.44</v>
      </c>
    </row>
    <row r="487" spans="1:39" hidden="1" x14ac:dyDescent="0.3">
      <c r="A487" t="s">
        <v>1458</v>
      </c>
      <c r="B487" t="s">
        <v>1005</v>
      </c>
      <c r="C487">
        <v>1310</v>
      </c>
      <c r="D487">
        <v>8400</v>
      </c>
      <c r="G487">
        <v>1.024</v>
      </c>
      <c r="H487">
        <v>1.8</v>
      </c>
      <c r="I487">
        <v>100</v>
      </c>
      <c r="J487">
        <v>15</v>
      </c>
      <c r="K487">
        <v>1310</v>
      </c>
      <c r="L487">
        <v>455</v>
      </c>
      <c r="M487">
        <v>1305</v>
      </c>
      <c r="N487" t="s">
        <v>1453</v>
      </c>
      <c r="O487" t="s">
        <v>1453</v>
      </c>
      <c r="P487" t="s">
        <v>1453</v>
      </c>
      <c r="Q487" t="s">
        <v>1453</v>
      </c>
      <c r="R487" t="s">
        <v>1453</v>
      </c>
      <c r="S487" t="s">
        <v>1453</v>
      </c>
      <c r="T487" t="s">
        <v>1453</v>
      </c>
      <c r="U487" t="s">
        <v>1453</v>
      </c>
      <c r="V487">
        <v>1520</v>
      </c>
      <c r="W487">
        <v>13</v>
      </c>
      <c r="X487" t="s">
        <v>1453</v>
      </c>
      <c r="Y487" t="s">
        <v>1453</v>
      </c>
      <c r="Z487" t="s">
        <v>1468</v>
      </c>
      <c r="AA487">
        <v>0.93</v>
      </c>
      <c r="AB487">
        <v>7.0000000000000007E-2</v>
      </c>
      <c r="AC487">
        <v>0.5</v>
      </c>
      <c r="AD487">
        <v>0.5</v>
      </c>
      <c r="AE487">
        <v>0.5</v>
      </c>
      <c r="AF487">
        <v>0.5</v>
      </c>
      <c r="AG487">
        <v>200</v>
      </c>
      <c r="AH487">
        <v>200</v>
      </c>
      <c r="AI487">
        <v>835</v>
      </c>
      <c r="AJ487">
        <v>835</v>
      </c>
      <c r="AK487">
        <v>183.5</v>
      </c>
      <c r="AL487">
        <v>19.88095238095238</v>
      </c>
      <c r="AM487">
        <v>89.300000000000011</v>
      </c>
    </row>
    <row r="488" spans="1:39" hidden="1" x14ac:dyDescent="0.3">
      <c r="B488" t="s">
        <v>1000</v>
      </c>
      <c r="C488">
        <v>1035</v>
      </c>
      <c r="D488">
        <v>8190</v>
      </c>
      <c r="G488">
        <v>6.99</v>
      </c>
      <c r="I488" t="s">
        <v>1453</v>
      </c>
      <c r="J488">
        <v>15.5</v>
      </c>
      <c r="K488">
        <v>1060</v>
      </c>
      <c r="L488">
        <v>388</v>
      </c>
      <c r="M488">
        <v>1410</v>
      </c>
      <c r="N488" t="s">
        <v>1453</v>
      </c>
      <c r="O488" t="s">
        <v>1453</v>
      </c>
      <c r="P488" t="s">
        <v>1453</v>
      </c>
      <c r="Q488" t="s">
        <v>1453</v>
      </c>
      <c r="R488" t="s">
        <v>1453</v>
      </c>
      <c r="S488" t="s">
        <v>1453</v>
      </c>
      <c r="T488" t="s">
        <v>1453</v>
      </c>
      <c r="U488" t="s">
        <v>1453</v>
      </c>
      <c r="V488">
        <v>1275</v>
      </c>
      <c r="X488" t="s">
        <v>1453</v>
      </c>
      <c r="Y488" t="s">
        <v>1453</v>
      </c>
      <c r="Z488" t="s">
        <v>1468</v>
      </c>
      <c r="AA488">
        <v>0.93</v>
      </c>
      <c r="AB488">
        <v>7.0000000000000007E-2</v>
      </c>
      <c r="AC488">
        <v>0.5</v>
      </c>
      <c r="AD488">
        <v>0.5</v>
      </c>
      <c r="AE488">
        <v>0.5</v>
      </c>
      <c r="AF488">
        <v>0.5</v>
      </c>
      <c r="AG488">
        <v>201</v>
      </c>
      <c r="AH488">
        <v>201</v>
      </c>
      <c r="AI488">
        <v>810</v>
      </c>
      <c r="AJ488">
        <v>810</v>
      </c>
      <c r="AK488">
        <v>201.5</v>
      </c>
      <c r="AL488">
        <v>19.87912087912088</v>
      </c>
      <c r="AM488">
        <v>79.849999999999994</v>
      </c>
    </row>
    <row r="489" spans="1:39" hidden="1" x14ac:dyDescent="0.3">
      <c r="A489" t="s">
        <v>1458</v>
      </c>
      <c r="B489" t="s">
        <v>1056</v>
      </c>
      <c r="C489">
        <v>220</v>
      </c>
      <c r="D489">
        <v>8175</v>
      </c>
      <c r="G489">
        <v>5.6849999999999996</v>
      </c>
      <c r="H489">
        <v>3.4550000000000001</v>
      </c>
      <c r="I489">
        <v>50</v>
      </c>
      <c r="J489">
        <v>37.5</v>
      </c>
      <c r="K489">
        <v>220</v>
      </c>
      <c r="L489">
        <v>116.5</v>
      </c>
      <c r="M489">
        <v>1435</v>
      </c>
      <c r="N489" t="s">
        <v>1453</v>
      </c>
      <c r="O489" t="s">
        <v>1453</v>
      </c>
      <c r="P489" t="s">
        <v>1453</v>
      </c>
      <c r="Q489" t="s">
        <v>1453</v>
      </c>
      <c r="R489" t="s">
        <v>1453</v>
      </c>
      <c r="S489" t="s">
        <v>1453</v>
      </c>
      <c r="T489" t="s">
        <v>1453</v>
      </c>
      <c r="U489" t="s">
        <v>1453</v>
      </c>
      <c r="V489">
        <v>492.5</v>
      </c>
      <c r="W489">
        <v>39</v>
      </c>
      <c r="X489" t="s">
        <v>1453</v>
      </c>
      <c r="Y489" t="s">
        <v>1453</v>
      </c>
      <c r="Z489" t="s">
        <v>1468</v>
      </c>
      <c r="AA489">
        <v>0.93</v>
      </c>
      <c r="AB489">
        <v>7.0000000000000007E-2</v>
      </c>
      <c r="AC489">
        <v>0.5</v>
      </c>
      <c r="AD489">
        <v>0.5</v>
      </c>
      <c r="AE489">
        <v>0.5</v>
      </c>
      <c r="AF489">
        <v>0.5</v>
      </c>
      <c r="AG489">
        <v>205</v>
      </c>
      <c r="AH489">
        <v>205</v>
      </c>
      <c r="AI489">
        <v>792.5</v>
      </c>
      <c r="AJ489">
        <v>792.5</v>
      </c>
      <c r="AK489">
        <v>141</v>
      </c>
      <c r="AL489">
        <v>19.87308868501529</v>
      </c>
      <c r="AM489">
        <v>3.7</v>
      </c>
    </row>
    <row r="490" spans="1:39" hidden="1" x14ac:dyDescent="0.3">
      <c r="A490" t="s">
        <v>1458</v>
      </c>
      <c r="B490" t="s">
        <v>1360</v>
      </c>
      <c r="C490">
        <v>662</v>
      </c>
      <c r="D490">
        <v>4480</v>
      </c>
      <c r="G490">
        <v>1.04</v>
      </c>
      <c r="H490">
        <v>1.405</v>
      </c>
      <c r="I490">
        <v>123</v>
      </c>
      <c r="J490">
        <v>17.5</v>
      </c>
      <c r="K490">
        <v>606.5</v>
      </c>
      <c r="L490">
        <v>108</v>
      </c>
      <c r="M490">
        <v>1625</v>
      </c>
      <c r="N490" t="s">
        <v>1453</v>
      </c>
      <c r="O490" t="s">
        <v>1453</v>
      </c>
      <c r="P490" t="s">
        <v>1453</v>
      </c>
      <c r="Q490" t="s">
        <v>1453</v>
      </c>
      <c r="R490" t="s">
        <v>1453</v>
      </c>
      <c r="S490" t="s">
        <v>1453</v>
      </c>
      <c r="T490" t="s">
        <v>1453</v>
      </c>
      <c r="U490" t="s">
        <v>1453</v>
      </c>
      <c r="V490">
        <v>685.5</v>
      </c>
      <c r="W490">
        <v>8.3000000000000007</v>
      </c>
      <c r="X490" t="s">
        <v>1453</v>
      </c>
      <c r="Y490" t="s">
        <v>1453</v>
      </c>
      <c r="Z490" t="s">
        <v>1468</v>
      </c>
      <c r="AA490">
        <v>0.93</v>
      </c>
      <c r="AB490">
        <v>7.0000000000000007E-2</v>
      </c>
      <c r="AC490">
        <v>0.5</v>
      </c>
      <c r="AD490">
        <v>0.5</v>
      </c>
      <c r="AE490">
        <v>0.5</v>
      </c>
      <c r="AF490">
        <v>0.5</v>
      </c>
      <c r="AG490">
        <v>109.5</v>
      </c>
      <c r="AH490">
        <v>109.5</v>
      </c>
      <c r="AI490">
        <v>810</v>
      </c>
      <c r="AJ490">
        <v>810</v>
      </c>
      <c r="AK490">
        <v>177</v>
      </c>
      <c r="AL490">
        <v>19.797991071428573</v>
      </c>
      <c r="AM490">
        <v>85</v>
      </c>
    </row>
    <row r="491" spans="1:39" hidden="1" x14ac:dyDescent="0.3">
      <c r="A491" t="s">
        <v>1458</v>
      </c>
      <c r="B491" t="s">
        <v>537</v>
      </c>
      <c r="C491">
        <v>1000</v>
      </c>
      <c r="D491">
        <v>8250</v>
      </c>
      <c r="G491">
        <v>6.9149999999999991</v>
      </c>
      <c r="H491">
        <v>27.15</v>
      </c>
      <c r="I491">
        <v>6.5650000000000004</v>
      </c>
      <c r="J491">
        <v>5</v>
      </c>
      <c r="K491">
        <v>1000</v>
      </c>
      <c r="L491">
        <v>360</v>
      </c>
      <c r="M491">
        <v>930</v>
      </c>
      <c r="N491" t="s">
        <v>1453</v>
      </c>
      <c r="O491" t="s">
        <v>1453</v>
      </c>
      <c r="P491" t="s">
        <v>1453</v>
      </c>
      <c r="Q491" t="s">
        <v>1453</v>
      </c>
      <c r="R491" t="s">
        <v>1453</v>
      </c>
      <c r="S491" t="s">
        <v>1453</v>
      </c>
      <c r="T491" t="s">
        <v>1453</v>
      </c>
      <c r="U491" t="s">
        <v>1453</v>
      </c>
      <c r="V491">
        <v>1165</v>
      </c>
      <c r="W491">
        <v>117.5</v>
      </c>
      <c r="X491" t="s">
        <v>1453</v>
      </c>
      <c r="Y491" t="s">
        <v>1453</v>
      </c>
      <c r="Z491" t="s">
        <v>1468</v>
      </c>
      <c r="AA491">
        <v>0.93</v>
      </c>
      <c r="AB491">
        <v>7.0000000000000007E-2</v>
      </c>
      <c r="AC491">
        <v>0.5</v>
      </c>
      <c r="AD491">
        <v>0.5</v>
      </c>
      <c r="AE491">
        <v>0.5</v>
      </c>
      <c r="AF491">
        <v>0.5</v>
      </c>
      <c r="AG491">
        <v>135.5</v>
      </c>
      <c r="AH491">
        <v>135.5</v>
      </c>
      <c r="AI491">
        <v>1200</v>
      </c>
      <c r="AJ491">
        <v>1200</v>
      </c>
      <c r="AK491">
        <v>155</v>
      </c>
      <c r="AL491">
        <v>19.709090909090911</v>
      </c>
      <c r="AM491">
        <v>1.4650000000000001</v>
      </c>
    </row>
    <row r="492" spans="1:39" hidden="1" x14ac:dyDescent="0.3">
      <c r="A492" t="s">
        <v>1458</v>
      </c>
      <c r="B492" t="s">
        <v>1239</v>
      </c>
      <c r="C492">
        <v>719</v>
      </c>
      <c r="D492">
        <v>7830</v>
      </c>
      <c r="G492">
        <v>1.5</v>
      </c>
      <c r="H492">
        <v>2.2450000000000001</v>
      </c>
      <c r="I492">
        <v>77</v>
      </c>
      <c r="J492">
        <v>22.05</v>
      </c>
      <c r="K492">
        <v>544</v>
      </c>
      <c r="L492">
        <v>294.5</v>
      </c>
      <c r="M492">
        <v>1420</v>
      </c>
      <c r="N492" t="s">
        <v>1453</v>
      </c>
      <c r="O492" t="s">
        <v>1453</v>
      </c>
      <c r="P492" t="s">
        <v>1453</v>
      </c>
      <c r="Q492" t="s">
        <v>1453</v>
      </c>
      <c r="R492" t="s">
        <v>1453</v>
      </c>
      <c r="S492" t="s">
        <v>1453</v>
      </c>
      <c r="T492" t="s">
        <v>1453</v>
      </c>
      <c r="U492" t="s">
        <v>1453</v>
      </c>
      <c r="V492">
        <v>834.5</v>
      </c>
      <c r="W492">
        <v>18.55</v>
      </c>
      <c r="X492" t="s">
        <v>1453</v>
      </c>
      <c r="Y492" t="s">
        <v>1453</v>
      </c>
      <c r="Z492" t="s">
        <v>1468</v>
      </c>
      <c r="AA492">
        <v>0.93</v>
      </c>
      <c r="AB492">
        <v>7.0000000000000007E-2</v>
      </c>
      <c r="AC492">
        <v>0.5</v>
      </c>
      <c r="AD492">
        <v>0.5</v>
      </c>
      <c r="AE492">
        <v>0.5</v>
      </c>
      <c r="AF492">
        <v>0.5</v>
      </c>
      <c r="AG492">
        <v>202</v>
      </c>
      <c r="AH492">
        <v>202</v>
      </c>
      <c r="AI492">
        <v>762</v>
      </c>
      <c r="AJ492">
        <v>762</v>
      </c>
      <c r="AK492">
        <v>56.7</v>
      </c>
      <c r="AL492">
        <v>19.658237547892721</v>
      </c>
      <c r="AM492">
        <v>110.85</v>
      </c>
    </row>
    <row r="493" spans="1:39" hidden="1" x14ac:dyDescent="0.3">
      <c r="A493" t="s">
        <v>1458</v>
      </c>
      <c r="B493" t="s">
        <v>1727</v>
      </c>
      <c r="C493">
        <v>740.75</v>
      </c>
      <c r="D493">
        <v>8290</v>
      </c>
      <c r="G493">
        <v>1.0017499999999999</v>
      </c>
      <c r="H493">
        <v>1.92</v>
      </c>
      <c r="I493">
        <v>90</v>
      </c>
      <c r="J493">
        <v>22.274999999999999</v>
      </c>
      <c r="K493">
        <v>740.75</v>
      </c>
      <c r="L493">
        <v>352</v>
      </c>
      <c r="M493">
        <v>1355</v>
      </c>
      <c r="N493" t="s">
        <v>1453</v>
      </c>
      <c r="O493" t="s">
        <v>1453</v>
      </c>
      <c r="P493" t="s">
        <v>1453</v>
      </c>
      <c r="Q493" t="s">
        <v>1453</v>
      </c>
      <c r="R493" t="s">
        <v>1453</v>
      </c>
      <c r="S493" t="s">
        <v>1453</v>
      </c>
      <c r="T493" t="s">
        <v>1453</v>
      </c>
      <c r="U493" t="s">
        <v>1453</v>
      </c>
      <c r="V493">
        <v>1166.5</v>
      </c>
      <c r="W493">
        <v>13</v>
      </c>
      <c r="X493" t="s">
        <v>1453</v>
      </c>
      <c r="Y493" t="s">
        <v>1453</v>
      </c>
      <c r="Z493" t="s">
        <v>1468</v>
      </c>
      <c r="AA493">
        <v>0.93</v>
      </c>
      <c r="AB493">
        <v>7.0000000000000007E-2</v>
      </c>
      <c r="AC493">
        <v>0.5</v>
      </c>
      <c r="AD493">
        <v>0.5</v>
      </c>
      <c r="AE493">
        <v>0.5</v>
      </c>
      <c r="AF493">
        <v>0.5</v>
      </c>
      <c r="AG493">
        <v>241</v>
      </c>
      <c r="AH493">
        <v>241</v>
      </c>
      <c r="AI493">
        <v>675.25</v>
      </c>
      <c r="AJ493">
        <v>675.25</v>
      </c>
      <c r="AK493">
        <v>300.75</v>
      </c>
      <c r="AL493">
        <v>19.63030759951749</v>
      </c>
      <c r="AM493">
        <v>76.45</v>
      </c>
    </row>
    <row r="494" spans="1:39" hidden="1" x14ac:dyDescent="0.3">
      <c r="A494" t="s">
        <v>1458</v>
      </c>
      <c r="B494" t="s">
        <v>960</v>
      </c>
      <c r="C494">
        <v>955</v>
      </c>
      <c r="D494">
        <v>8100</v>
      </c>
      <c r="G494">
        <v>0.93300000000000005</v>
      </c>
      <c r="H494">
        <v>1.1305000000000001</v>
      </c>
      <c r="I494">
        <v>165</v>
      </c>
      <c r="J494">
        <v>5.5</v>
      </c>
      <c r="K494">
        <v>955</v>
      </c>
      <c r="L494">
        <v>450</v>
      </c>
      <c r="M494">
        <v>1275</v>
      </c>
      <c r="N494" t="s">
        <v>1453</v>
      </c>
      <c r="O494" t="s">
        <v>1453</v>
      </c>
      <c r="P494" t="s">
        <v>1453</v>
      </c>
      <c r="Q494" t="s">
        <v>1453</v>
      </c>
      <c r="R494" t="s">
        <v>1453</v>
      </c>
      <c r="S494" t="s">
        <v>1453</v>
      </c>
      <c r="T494" t="s">
        <v>1453</v>
      </c>
      <c r="U494" t="s">
        <v>1453</v>
      </c>
      <c r="V494">
        <v>1097.5</v>
      </c>
      <c r="W494">
        <v>10.9</v>
      </c>
      <c r="X494" t="s">
        <v>1453</v>
      </c>
      <c r="Y494" t="s">
        <v>1453</v>
      </c>
      <c r="Z494" t="s">
        <v>1468</v>
      </c>
      <c r="AA494">
        <v>0.93</v>
      </c>
      <c r="AB494">
        <v>7.0000000000000007E-2</v>
      </c>
      <c r="AC494">
        <v>0.5</v>
      </c>
      <c r="AD494">
        <v>0.5</v>
      </c>
      <c r="AE494">
        <v>0.5</v>
      </c>
      <c r="AF494">
        <v>0.5</v>
      </c>
      <c r="AG494">
        <v>195</v>
      </c>
      <c r="AH494">
        <v>195</v>
      </c>
      <c r="AI494">
        <v>815</v>
      </c>
      <c r="AJ494">
        <v>815</v>
      </c>
      <c r="AK494">
        <v>361.5</v>
      </c>
      <c r="AL494">
        <v>19.62037037037037</v>
      </c>
      <c r="AM494">
        <v>10.23</v>
      </c>
    </row>
    <row r="495" spans="1:39" hidden="1" x14ac:dyDescent="0.3">
      <c r="A495" t="s">
        <v>1458</v>
      </c>
      <c r="B495" t="s">
        <v>963</v>
      </c>
      <c r="C495">
        <v>927.5</v>
      </c>
      <c r="D495">
        <v>8075</v>
      </c>
      <c r="G495">
        <v>1.0175000000000001</v>
      </c>
      <c r="H495">
        <v>1.1990000000000001</v>
      </c>
      <c r="I495">
        <v>150</v>
      </c>
      <c r="J495">
        <v>4.5</v>
      </c>
      <c r="K495">
        <v>932.5</v>
      </c>
      <c r="L495">
        <v>355</v>
      </c>
      <c r="M495">
        <v>1290</v>
      </c>
      <c r="N495" t="s">
        <v>1453</v>
      </c>
      <c r="O495" t="s">
        <v>1453</v>
      </c>
      <c r="P495" t="s">
        <v>1453</v>
      </c>
      <c r="Q495" t="s">
        <v>1453</v>
      </c>
      <c r="R495" t="s">
        <v>1453</v>
      </c>
      <c r="S495" t="s">
        <v>1453</v>
      </c>
      <c r="T495" t="s">
        <v>1453</v>
      </c>
      <c r="U495" t="s">
        <v>1453</v>
      </c>
      <c r="V495">
        <v>1080</v>
      </c>
      <c r="W495">
        <v>11.5</v>
      </c>
      <c r="X495" t="s">
        <v>1453</v>
      </c>
      <c r="Y495" t="s">
        <v>1453</v>
      </c>
      <c r="Z495" t="s">
        <v>1468</v>
      </c>
      <c r="AA495">
        <v>0.93</v>
      </c>
      <c r="AB495">
        <v>7.0000000000000007E-2</v>
      </c>
      <c r="AC495">
        <v>0.5</v>
      </c>
      <c r="AD495">
        <v>0.5</v>
      </c>
      <c r="AE495">
        <v>0.5</v>
      </c>
      <c r="AF495">
        <v>0.5</v>
      </c>
      <c r="AG495">
        <v>200</v>
      </c>
      <c r="AH495">
        <v>200</v>
      </c>
      <c r="AI495">
        <v>790</v>
      </c>
      <c r="AJ495">
        <v>790</v>
      </c>
      <c r="AK495">
        <v>369</v>
      </c>
      <c r="AL495">
        <v>19.566563467492259</v>
      </c>
      <c r="AM495">
        <v>3.79</v>
      </c>
    </row>
    <row r="496" spans="1:39" hidden="1" x14ac:dyDescent="0.3">
      <c r="A496" t="s">
        <v>1458</v>
      </c>
      <c r="B496" t="s">
        <v>413</v>
      </c>
      <c r="C496">
        <v>652.5</v>
      </c>
      <c r="D496">
        <v>7850</v>
      </c>
      <c r="G496">
        <v>4.6749999999999998</v>
      </c>
      <c r="H496">
        <v>9.9350000000000005</v>
      </c>
      <c r="I496">
        <v>17.5</v>
      </c>
      <c r="J496">
        <v>20</v>
      </c>
      <c r="K496">
        <v>652.5</v>
      </c>
      <c r="L496">
        <v>280</v>
      </c>
      <c r="M496">
        <v>1450</v>
      </c>
      <c r="N496" t="s">
        <v>1453</v>
      </c>
      <c r="O496" t="s">
        <v>1453</v>
      </c>
      <c r="P496" t="s">
        <v>1453</v>
      </c>
      <c r="Q496" t="s">
        <v>1453</v>
      </c>
      <c r="R496" t="s">
        <v>1453</v>
      </c>
      <c r="S496" t="s">
        <v>1453</v>
      </c>
      <c r="T496" t="s">
        <v>1453</v>
      </c>
      <c r="U496" t="s">
        <v>1453</v>
      </c>
      <c r="V496">
        <v>940</v>
      </c>
      <c r="W496">
        <v>51</v>
      </c>
      <c r="X496" t="s">
        <v>1453</v>
      </c>
      <c r="Y496" t="s">
        <v>1453</v>
      </c>
      <c r="Z496" t="s">
        <v>1468</v>
      </c>
      <c r="AA496">
        <v>0.93</v>
      </c>
      <c r="AB496">
        <v>7.0000000000000007E-2</v>
      </c>
      <c r="AC496">
        <v>0.5</v>
      </c>
      <c r="AD496">
        <v>0.5</v>
      </c>
      <c r="AE496">
        <v>0.5</v>
      </c>
      <c r="AF496">
        <v>0.5</v>
      </c>
      <c r="AG496">
        <v>212</v>
      </c>
      <c r="AH496">
        <v>212</v>
      </c>
      <c r="AI496">
        <v>722.5</v>
      </c>
      <c r="AJ496">
        <v>722.5</v>
      </c>
      <c r="AK496">
        <v>10.265000000000001</v>
      </c>
      <c r="AL496">
        <v>19.512101910828026</v>
      </c>
      <c r="AM496">
        <v>9.7149999999999999</v>
      </c>
    </row>
    <row r="497" spans="1:39" hidden="1" x14ac:dyDescent="0.3">
      <c r="A497" t="s">
        <v>1458</v>
      </c>
      <c r="B497" t="s">
        <v>814</v>
      </c>
      <c r="C497">
        <v>1440</v>
      </c>
      <c r="D497">
        <v>7830</v>
      </c>
      <c r="G497">
        <v>3.9249999999999998</v>
      </c>
      <c r="H497">
        <v>8.02</v>
      </c>
      <c r="I497">
        <v>26.5</v>
      </c>
      <c r="J497">
        <v>9.5</v>
      </c>
      <c r="K497">
        <v>1380</v>
      </c>
      <c r="L497">
        <v>450</v>
      </c>
      <c r="M497">
        <v>1420</v>
      </c>
      <c r="N497" t="s">
        <v>1453</v>
      </c>
      <c r="O497" t="s">
        <v>1453</v>
      </c>
      <c r="P497" t="s">
        <v>1453</v>
      </c>
      <c r="Q497" t="s">
        <v>1453</v>
      </c>
      <c r="R497" t="s">
        <v>1453</v>
      </c>
      <c r="S497" t="s">
        <v>1453</v>
      </c>
      <c r="T497" t="s">
        <v>1453</v>
      </c>
      <c r="U497" t="s">
        <v>1453</v>
      </c>
      <c r="V497">
        <v>1600</v>
      </c>
      <c r="W497">
        <v>50</v>
      </c>
      <c r="X497" t="s">
        <v>1453</v>
      </c>
      <c r="Y497" t="s">
        <v>1453</v>
      </c>
      <c r="Z497" t="s">
        <v>1468</v>
      </c>
      <c r="AA497">
        <v>0.93</v>
      </c>
      <c r="AB497">
        <v>7.0000000000000007E-2</v>
      </c>
      <c r="AC497">
        <v>0.5</v>
      </c>
      <c r="AD497">
        <v>0.5</v>
      </c>
      <c r="AE497">
        <v>0.5</v>
      </c>
      <c r="AF497">
        <v>0.5</v>
      </c>
      <c r="AG497">
        <v>211</v>
      </c>
      <c r="AH497">
        <v>211</v>
      </c>
      <c r="AI497">
        <v>722.5</v>
      </c>
      <c r="AJ497">
        <v>722.5</v>
      </c>
      <c r="AK497">
        <v>11.414999999999999</v>
      </c>
      <c r="AL497">
        <v>19.469667943805874</v>
      </c>
      <c r="AM497">
        <v>19.2</v>
      </c>
    </row>
    <row r="498" spans="1:39" hidden="1" x14ac:dyDescent="0.3">
      <c r="B498" t="s">
        <v>1215</v>
      </c>
      <c r="C498">
        <v>557.5</v>
      </c>
      <c r="D498">
        <v>7800</v>
      </c>
      <c r="G498">
        <v>1.41</v>
      </c>
      <c r="H498">
        <v>2.5150000000000001</v>
      </c>
      <c r="I498">
        <v>70</v>
      </c>
      <c r="J498">
        <v>24.4</v>
      </c>
      <c r="K498">
        <v>500.5</v>
      </c>
      <c r="L498">
        <v>264</v>
      </c>
      <c r="M498">
        <v>1440</v>
      </c>
      <c r="N498" t="s">
        <v>1453</v>
      </c>
      <c r="O498" t="s">
        <v>1453</v>
      </c>
      <c r="P498" t="s">
        <v>1453</v>
      </c>
      <c r="Q498" t="s">
        <v>1453</v>
      </c>
      <c r="R498" t="s">
        <v>1453</v>
      </c>
      <c r="S498" t="s">
        <v>1453</v>
      </c>
      <c r="T498" t="s">
        <v>1453</v>
      </c>
      <c r="U498" t="s">
        <v>1453</v>
      </c>
      <c r="V498">
        <v>671.5</v>
      </c>
      <c r="X498" t="s">
        <v>1453</v>
      </c>
      <c r="Y498" t="s">
        <v>1453</v>
      </c>
      <c r="Z498" t="s">
        <v>1468</v>
      </c>
      <c r="AA498">
        <v>0.93</v>
      </c>
      <c r="AB498">
        <v>7.0000000000000007E-2</v>
      </c>
      <c r="AC498">
        <v>0.5</v>
      </c>
      <c r="AD498">
        <v>0.5</v>
      </c>
      <c r="AE498">
        <v>0.5</v>
      </c>
      <c r="AF498">
        <v>0.5</v>
      </c>
      <c r="AG498">
        <v>200</v>
      </c>
      <c r="AH498">
        <v>200</v>
      </c>
      <c r="AI498">
        <v>758</v>
      </c>
      <c r="AJ498">
        <v>758</v>
      </c>
      <c r="AK498">
        <v>82.35</v>
      </c>
      <c r="AL498">
        <v>19.435897435897434</v>
      </c>
      <c r="AM498">
        <v>15.3</v>
      </c>
    </row>
    <row r="499" spans="1:39" hidden="1" x14ac:dyDescent="0.3">
      <c r="A499" t="s">
        <v>1458</v>
      </c>
      <c r="B499" t="s">
        <v>1044</v>
      </c>
      <c r="C499">
        <v>555</v>
      </c>
      <c r="D499">
        <v>8100</v>
      </c>
      <c r="G499">
        <v>0.98099999999999998</v>
      </c>
      <c r="H499">
        <v>1.4650000000000001</v>
      </c>
      <c r="I499">
        <v>118</v>
      </c>
      <c r="J499">
        <v>35</v>
      </c>
      <c r="K499">
        <v>555</v>
      </c>
      <c r="L499">
        <v>225</v>
      </c>
      <c r="M499">
        <v>1425</v>
      </c>
      <c r="N499" t="s">
        <v>1453</v>
      </c>
      <c r="O499" t="s">
        <v>1453</v>
      </c>
      <c r="P499" t="s">
        <v>1453</v>
      </c>
      <c r="Q499" t="s">
        <v>1453</v>
      </c>
      <c r="R499" t="s">
        <v>1453</v>
      </c>
      <c r="S499" t="s">
        <v>1453</v>
      </c>
      <c r="T499" t="s">
        <v>1453</v>
      </c>
      <c r="U499" t="s">
        <v>1453</v>
      </c>
      <c r="V499">
        <v>925</v>
      </c>
      <c r="W499">
        <v>12</v>
      </c>
      <c r="X499" t="s">
        <v>1453</v>
      </c>
      <c r="Y499" t="s">
        <v>1453</v>
      </c>
      <c r="Z499" t="s">
        <v>1468</v>
      </c>
      <c r="AA499">
        <v>0.93</v>
      </c>
      <c r="AB499">
        <v>7.0000000000000007E-2</v>
      </c>
      <c r="AC499">
        <v>0.5</v>
      </c>
      <c r="AD499">
        <v>0.5</v>
      </c>
      <c r="AE499">
        <v>0.5</v>
      </c>
      <c r="AF499">
        <v>0.5</v>
      </c>
      <c r="AG499">
        <v>216.5</v>
      </c>
      <c r="AH499">
        <v>216.5</v>
      </c>
      <c r="AI499">
        <v>726.5</v>
      </c>
      <c r="AJ499">
        <v>726.5</v>
      </c>
      <c r="AK499">
        <v>245.5</v>
      </c>
      <c r="AL499">
        <v>19.418179012345679</v>
      </c>
      <c r="AM499">
        <v>56.5</v>
      </c>
    </row>
    <row r="500" spans="1:39" hidden="1" x14ac:dyDescent="0.3">
      <c r="A500" t="s">
        <v>1458</v>
      </c>
      <c r="B500" t="s">
        <v>682</v>
      </c>
      <c r="C500">
        <v>1725</v>
      </c>
      <c r="D500">
        <v>7850</v>
      </c>
      <c r="G500">
        <v>3.605</v>
      </c>
      <c r="H500">
        <v>7.76</v>
      </c>
      <c r="I500">
        <v>22.5</v>
      </c>
      <c r="J500">
        <v>10</v>
      </c>
      <c r="K500">
        <v>1725</v>
      </c>
      <c r="L500">
        <v>530</v>
      </c>
      <c r="M500">
        <v>1455</v>
      </c>
      <c r="N500" t="s">
        <v>1453</v>
      </c>
      <c r="O500" t="s">
        <v>1453</v>
      </c>
      <c r="P500" t="s">
        <v>1453</v>
      </c>
      <c r="Q500" t="s">
        <v>1453</v>
      </c>
      <c r="R500" t="s">
        <v>1453</v>
      </c>
      <c r="S500" t="s">
        <v>1453</v>
      </c>
      <c r="T500" t="s">
        <v>1453</v>
      </c>
      <c r="U500" t="s">
        <v>1453</v>
      </c>
      <c r="V500">
        <v>1930</v>
      </c>
      <c r="W500">
        <v>43</v>
      </c>
      <c r="X500" t="s">
        <v>1453</v>
      </c>
      <c r="Y500" t="s">
        <v>1453</v>
      </c>
      <c r="Z500" t="s">
        <v>1468</v>
      </c>
      <c r="AA500">
        <v>0.93</v>
      </c>
      <c r="AB500">
        <v>7.0000000000000007E-2</v>
      </c>
      <c r="AC500">
        <v>0.5</v>
      </c>
      <c r="AD500">
        <v>0.5</v>
      </c>
      <c r="AE500">
        <v>0.5</v>
      </c>
      <c r="AF500">
        <v>0.5</v>
      </c>
      <c r="AG500">
        <v>206.5</v>
      </c>
      <c r="AH500">
        <v>206.5</v>
      </c>
      <c r="AI500">
        <v>735</v>
      </c>
      <c r="AJ500">
        <v>735</v>
      </c>
      <c r="AK500">
        <v>10.925000000000001</v>
      </c>
      <c r="AL500">
        <v>19.334713375796177</v>
      </c>
      <c r="AM500">
        <v>36.700000000000003</v>
      </c>
    </row>
    <row r="501" spans="1:39" hidden="1" x14ac:dyDescent="0.3">
      <c r="A501" t="s">
        <v>1458</v>
      </c>
      <c r="B501" t="s">
        <v>461</v>
      </c>
      <c r="C501">
        <v>607.5</v>
      </c>
      <c r="D501">
        <v>7850</v>
      </c>
      <c r="G501">
        <v>3.9350000000000001</v>
      </c>
      <c r="H501">
        <v>9.9350000000000005</v>
      </c>
      <c r="I501">
        <v>17.5</v>
      </c>
      <c r="J501">
        <v>24</v>
      </c>
      <c r="K501">
        <v>607.5</v>
      </c>
      <c r="L501">
        <v>235</v>
      </c>
      <c r="M501">
        <v>1475</v>
      </c>
      <c r="N501" t="s">
        <v>1453</v>
      </c>
      <c r="O501" t="s">
        <v>1453</v>
      </c>
      <c r="P501" t="s">
        <v>1453</v>
      </c>
      <c r="Q501" t="s">
        <v>1453</v>
      </c>
      <c r="R501" t="s">
        <v>1453</v>
      </c>
      <c r="S501" t="s">
        <v>1453</v>
      </c>
      <c r="T501" t="s">
        <v>1453</v>
      </c>
      <c r="U501" t="s">
        <v>1453</v>
      </c>
      <c r="V501">
        <v>760</v>
      </c>
      <c r="W501">
        <v>50</v>
      </c>
      <c r="X501" t="s">
        <v>1453</v>
      </c>
      <c r="Y501" t="s">
        <v>1453</v>
      </c>
      <c r="Z501" t="s">
        <v>1468</v>
      </c>
      <c r="AA501">
        <v>0.93</v>
      </c>
      <c r="AB501">
        <v>7.0000000000000007E-2</v>
      </c>
      <c r="AC501">
        <v>0.5</v>
      </c>
      <c r="AD501">
        <v>0.5</v>
      </c>
      <c r="AE501">
        <v>0.5</v>
      </c>
      <c r="AF501">
        <v>0.5</v>
      </c>
      <c r="AG501">
        <v>207.5</v>
      </c>
      <c r="AH501">
        <v>207.5</v>
      </c>
      <c r="AI501">
        <v>730</v>
      </c>
      <c r="AJ501">
        <v>730</v>
      </c>
      <c r="AK501">
        <v>10.265000000000001</v>
      </c>
      <c r="AL501">
        <v>19.296178343949045</v>
      </c>
      <c r="AM501">
        <v>7.85</v>
      </c>
    </row>
    <row r="502" spans="1:39" hidden="1" x14ac:dyDescent="0.3">
      <c r="A502" t="s">
        <v>1458</v>
      </c>
      <c r="B502" t="s">
        <v>1726</v>
      </c>
      <c r="C502">
        <v>390</v>
      </c>
      <c r="D502">
        <v>8850</v>
      </c>
      <c r="G502">
        <v>7.6</v>
      </c>
      <c r="H502">
        <v>26.45</v>
      </c>
      <c r="I502">
        <v>6.75</v>
      </c>
      <c r="J502">
        <v>13.5</v>
      </c>
      <c r="K502">
        <v>390</v>
      </c>
      <c r="L502">
        <v>180</v>
      </c>
      <c r="M502">
        <v>1490</v>
      </c>
      <c r="N502" t="s">
        <v>1453</v>
      </c>
      <c r="O502" t="s">
        <v>1453</v>
      </c>
      <c r="P502" t="s">
        <v>1453</v>
      </c>
      <c r="Q502" t="s">
        <v>1453</v>
      </c>
      <c r="R502" t="s">
        <v>1453</v>
      </c>
      <c r="S502" t="s">
        <v>1453</v>
      </c>
      <c r="T502" t="s">
        <v>1453</v>
      </c>
      <c r="U502" t="s">
        <v>1453</v>
      </c>
      <c r="V502">
        <v>757.5</v>
      </c>
      <c r="W502">
        <v>96</v>
      </c>
      <c r="X502" t="s">
        <v>1453</v>
      </c>
      <c r="Y502" t="s">
        <v>1453</v>
      </c>
      <c r="Z502" t="s">
        <v>1468</v>
      </c>
      <c r="AA502">
        <v>0.93</v>
      </c>
      <c r="AB502">
        <v>7.0000000000000007E-2</v>
      </c>
      <c r="AC502">
        <v>0.5</v>
      </c>
      <c r="AD502">
        <v>0.5</v>
      </c>
      <c r="AE502">
        <v>0.5</v>
      </c>
      <c r="AF502">
        <v>0.5</v>
      </c>
      <c r="AG502">
        <v>205</v>
      </c>
      <c r="AH502">
        <v>205</v>
      </c>
      <c r="AI502">
        <v>832.5</v>
      </c>
      <c r="AJ502">
        <v>832.5</v>
      </c>
      <c r="AK502">
        <v>180</v>
      </c>
      <c r="AL502">
        <v>19.283898305084747</v>
      </c>
      <c r="AM502" t="e">
        <v>#N/A</v>
      </c>
    </row>
    <row r="503" spans="1:39" hidden="1" x14ac:dyDescent="0.3">
      <c r="A503" t="s">
        <v>1458</v>
      </c>
      <c r="B503" t="s">
        <v>1040</v>
      </c>
      <c r="C503">
        <v>1040.5</v>
      </c>
      <c r="D503">
        <v>8220</v>
      </c>
      <c r="G503">
        <v>0.87850000000000006</v>
      </c>
      <c r="H503">
        <v>1.44</v>
      </c>
      <c r="I503">
        <v>120</v>
      </c>
      <c r="J503">
        <v>12.5</v>
      </c>
      <c r="K503">
        <v>1055</v>
      </c>
      <c r="L503">
        <v>450</v>
      </c>
      <c r="M503">
        <v>1300</v>
      </c>
      <c r="N503" t="s">
        <v>1453</v>
      </c>
      <c r="O503" t="s">
        <v>1453</v>
      </c>
      <c r="P503" t="s">
        <v>1453</v>
      </c>
      <c r="Q503" t="s">
        <v>1453</v>
      </c>
      <c r="R503" t="s">
        <v>1453</v>
      </c>
      <c r="S503" t="s">
        <v>1453</v>
      </c>
      <c r="T503" t="s">
        <v>1453</v>
      </c>
      <c r="U503" t="s">
        <v>1453</v>
      </c>
      <c r="V503">
        <v>1245</v>
      </c>
      <c r="W503">
        <v>11.55</v>
      </c>
      <c r="X503" t="s">
        <v>1453</v>
      </c>
      <c r="Y503" t="s">
        <v>1453</v>
      </c>
      <c r="Z503" t="s">
        <v>1468</v>
      </c>
      <c r="AA503">
        <v>0.93</v>
      </c>
      <c r="AB503">
        <v>7.0000000000000007E-2</v>
      </c>
      <c r="AC503">
        <v>0.5</v>
      </c>
      <c r="AD503">
        <v>0.5</v>
      </c>
      <c r="AE503">
        <v>0.5</v>
      </c>
      <c r="AF503">
        <v>0.5</v>
      </c>
      <c r="AG503">
        <v>208</v>
      </c>
      <c r="AH503">
        <v>208</v>
      </c>
      <c r="AI503">
        <v>762</v>
      </c>
      <c r="AJ503">
        <v>762</v>
      </c>
      <c r="AK503">
        <v>192</v>
      </c>
      <c r="AL503">
        <v>19.281751824817519</v>
      </c>
      <c r="AM503">
        <v>318.5</v>
      </c>
    </row>
    <row r="504" spans="1:39" hidden="1" x14ac:dyDescent="0.3">
      <c r="A504" t="s">
        <v>1458</v>
      </c>
      <c r="B504" t="s">
        <v>657</v>
      </c>
      <c r="C504">
        <v>655</v>
      </c>
      <c r="D504">
        <v>7850</v>
      </c>
      <c r="G504">
        <v>4.2349999999999994</v>
      </c>
      <c r="H504">
        <v>9.1999999999999993</v>
      </c>
      <c r="I504">
        <v>20</v>
      </c>
      <c r="J504">
        <v>23</v>
      </c>
      <c r="K504">
        <v>655</v>
      </c>
      <c r="L504">
        <v>250</v>
      </c>
      <c r="M504">
        <v>1475</v>
      </c>
      <c r="N504" t="s">
        <v>1453</v>
      </c>
      <c r="O504" t="s">
        <v>1453</v>
      </c>
      <c r="P504" t="s">
        <v>1453</v>
      </c>
      <c r="Q504" t="s">
        <v>1453</v>
      </c>
      <c r="R504" t="s">
        <v>1453</v>
      </c>
      <c r="S504" t="s">
        <v>1453</v>
      </c>
      <c r="T504" t="s">
        <v>1453</v>
      </c>
      <c r="U504" t="s">
        <v>1453</v>
      </c>
      <c r="V504">
        <v>792.5</v>
      </c>
      <c r="W504">
        <v>50.5</v>
      </c>
      <c r="X504" t="s">
        <v>1453</v>
      </c>
      <c r="Y504" t="s">
        <v>1453</v>
      </c>
      <c r="Z504" t="s">
        <v>1468</v>
      </c>
      <c r="AA504">
        <v>0.93</v>
      </c>
      <c r="AB504">
        <v>7.0000000000000007E-2</v>
      </c>
      <c r="AC504">
        <v>0.5</v>
      </c>
      <c r="AD504">
        <v>0.5</v>
      </c>
      <c r="AE504">
        <v>0.5</v>
      </c>
      <c r="AF504">
        <v>0.5</v>
      </c>
      <c r="AG504">
        <v>206.5</v>
      </c>
      <c r="AH504">
        <v>206.5</v>
      </c>
      <c r="AI504">
        <v>730</v>
      </c>
      <c r="AJ504">
        <v>730</v>
      </c>
      <c r="AK504">
        <v>10.925000000000001</v>
      </c>
      <c r="AL504">
        <v>19.203184713375798</v>
      </c>
      <c r="AM504">
        <v>21.5</v>
      </c>
    </row>
    <row r="505" spans="1:39" hidden="1" x14ac:dyDescent="0.3">
      <c r="A505" t="s">
        <v>1458</v>
      </c>
      <c r="B505" t="s">
        <v>1021</v>
      </c>
      <c r="C505">
        <v>1255</v>
      </c>
      <c r="D505">
        <v>8100</v>
      </c>
      <c r="G505">
        <v>2.2599999999999998</v>
      </c>
      <c r="H505">
        <v>8.2149999999999999</v>
      </c>
      <c r="I505">
        <v>21</v>
      </c>
      <c r="J505">
        <v>2</v>
      </c>
      <c r="K505">
        <v>1255</v>
      </c>
      <c r="L505">
        <v>530</v>
      </c>
      <c r="M505">
        <v>1305</v>
      </c>
      <c r="N505" t="s">
        <v>1453</v>
      </c>
      <c r="O505" t="s">
        <v>1453</v>
      </c>
      <c r="P505" t="s">
        <v>1453</v>
      </c>
      <c r="Q505" t="s">
        <v>1453</v>
      </c>
      <c r="R505" t="s">
        <v>1453</v>
      </c>
      <c r="S505" t="s">
        <v>1453</v>
      </c>
      <c r="T505" t="s">
        <v>1453</v>
      </c>
      <c r="U505" t="s">
        <v>1453</v>
      </c>
      <c r="V505">
        <v>1310</v>
      </c>
      <c r="W505">
        <v>31</v>
      </c>
      <c r="X505" t="s">
        <v>1453</v>
      </c>
      <c r="Y505" t="s">
        <v>1453</v>
      </c>
      <c r="Z505" t="s">
        <v>1468</v>
      </c>
      <c r="AA505">
        <v>0.93</v>
      </c>
      <c r="AB505">
        <v>7.0000000000000007E-2</v>
      </c>
      <c r="AC505">
        <v>0.5</v>
      </c>
      <c r="AD505">
        <v>0.5</v>
      </c>
      <c r="AE505">
        <v>0.5</v>
      </c>
      <c r="AF505">
        <v>0.5</v>
      </c>
      <c r="AG505">
        <v>186</v>
      </c>
      <c r="AH505">
        <v>186</v>
      </c>
      <c r="AI505">
        <v>833.75</v>
      </c>
      <c r="AJ505">
        <v>833.75</v>
      </c>
      <c r="AK505">
        <v>421.5</v>
      </c>
      <c r="AL505">
        <v>19.145370370370369</v>
      </c>
      <c r="AM505">
        <v>10.039999999999999</v>
      </c>
    </row>
    <row r="506" spans="1:39" hidden="1" x14ac:dyDescent="0.3">
      <c r="A506" t="s">
        <v>1458</v>
      </c>
      <c r="B506" t="s">
        <v>948</v>
      </c>
      <c r="C506">
        <v>92.5</v>
      </c>
      <c r="D506">
        <v>8880</v>
      </c>
      <c r="G506">
        <v>6.32</v>
      </c>
      <c r="H506">
        <v>20.399999999999999</v>
      </c>
      <c r="I506">
        <v>8.5</v>
      </c>
      <c r="J506">
        <v>47.5</v>
      </c>
      <c r="K506">
        <v>92.5</v>
      </c>
      <c r="L506">
        <v>95</v>
      </c>
      <c r="M506">
        <v>1445</v>
      </c>
      <c r="N506" t="s">
        <v>1453</v>
      </c>
      <c r="O506" t="s">
        <v>1453</v>
      </c>
      <c r="P506" t="s">
        <v>1453</v>
      </c>
      <c r="Q506" t="s">
        <v>1453</v>
      </c>
      <c r="R506" t="s">
        <v>1453</v>
      </c>
      <c r="S506" t="s">
        <v>1453</v>
      </c>
      <c r="T506" t="s">
        <v>1453</v>
      </c>
      <c r="U506" t="s">
        <v>1453</v>
      </c>
      <c r="V506">
        <v>395</v>
      </c>
      <c r="W506">
        <v>82</v>
      </c>
      <c r="X506" t="s">
        <v>1453</v>
      </c>
      <c r="Y506" t="s">
        <v>1453</v>
      </c>
      <c r="Z506" t="s">
        <v>1468</v>
      </c>
      <c r="AA506">
        <v>0.93</v>
      </c>
      <c r="AB506">
        <v>7.0000000000000007E-2</v>
      </c>
      <c r="AC506">
        <v>0.5</v>
      </c>
      <c r="AD506">
        <v>0.5</v>
      </c>
      <c r="AE506">
        <v>0.5</v>
      </c>
      <c r="AF506">
        <v>0.5</v>
      </c>
      <c r="AG506">
        <v>205</v>
      </c>
      <c r="AH506">
        <v>205</v>
      </c>
      <c r="AI506">
        <v>827.5</v>
      </c>
      <c r="AJ506">
        <v>827.5</v>
      </c>
      <c r="AK506">
        <v>175</v>
      </c>
      <c r="AL506">
        <v>19.103322072072071</v>
      </c>
      <c r="AM506">
        <v>7.6800000000000006</v>
      </c>
    </row>
    <row r="507" spans="1:39" hidden="1" x14ac:dyDescent="0.3">
      <c r="A507" t="s">
        <v>1458</v>
      </c>
      <c r="B507" t="s">
        <v>467</v>
      </c>
      <c r="C507">
        <v>532.5</v>
      </c>
      <c r="D507">
        <v>7850</v>
      </c>
      <c r="G507">
        <v>3.9350000000000001</v>
      </c>
      <c r="H507">
        <v>9.9350000000000005</v>
      </c>
      <c r="I507">
        <v>17.5</v>
      </c>
      <c r="J507">
        <v>25</v>
      </c>
      <c r="K507">
        <v>532.5</v>
      </c>
      <c r="L507">
        <v>193</v>
      </c>
      <c r="M507">
        <v>1475</v>
      </c>
      <c r="N507" t="s">
        <v>1453</v>
      </c>
      <c r="O507" t="s">
        <v>1453</v>
      </c>
      <c r="P507" t="s">
        <v>1453</v>
      </c>
      <c r="Q507" t="s">
        <v>1453</v>
      </c>
      <c r="R507" t="s">
        <v>1453</v>
      </c>
      <c r="S507" t="s">
        <v>1453</v>
      </c>
      <c r="T507" t="s">
        <v>1453</v>
      </c>
      <c r="U507" t="s">
        <v>1453</v>
      </c>
      <c r="V507">
        <v>647.5</v>
      </c>
      <c r="W507">
        <v>50</v>
      </c>
      <c r="X507" t="s">
        <v>1453</v>
      </c>
      <c r="Y507" t="s">
        <v>1453</v>
      </c>
      <c r="Z507" t="s">
        <v>1468</v>
      </c>
      <c r="AA507">
        <v>0.93</v>
      </c>
      <c r="AB507">
        <v>7.0000000000000007E-2</v>
      </c>
      <c r="AC507">
        <v>0.5</v>
      </c>
      <c r="AD507">
        <v>0.5</v>
      </c>
      <c r="AE507">
        <v>0.5</v>
      </c>
      <c r="AF507">
        <v>0.5</v>
      </c>
      <c r="AG507">
        <v>207.5</v>
      </c>
      <c r="AH507">
        <v>207.5</v>
      </c>
      <c r="AI507">
        <v>722.5</v>
      </c>
      <c r="AJ507">
        <v>722.5</v>
      </c>
      <c r="AK507">
        <v>10.265000000000001</v>
      </c>
      <c r="AL507">
        <v>19.097929936305732</v>
      </c>
      <c r="AM507">
        <v>7.25</v>
      </c>
    </row>
    <row r="508" spans="1:39" hidden="1" x14ac:dyDescent="0.3">
      <c r="A508" t="s">
        <v>1458</v>
      </c>
      <c r="B508" t="s">
        <v>1043</v>
      </c>
      <c r="C508">
        <v>726.5</v>
      </c>
      <c r="D508">
        <v>8250</v>
      </c>
      <c r="G508">
        <v>0.87</v>
      </c>
      <c r="H508">
        <v>1.425</v>
      </c>
      <c r="I508">
        <v>121.5</v>
      </c>
      <c r="J508">
        <v>17.5</v>
      </c>
      <c r="K508">
        <v>726.5</v>
      </c>
      <c r="L508">
        <v>360</v>
      </c>
      <c r="M508">
        <v>1410</v>
      </c>
      <c r="N508" t="s">
        <v>1453</v>
      </c>
      <c r="O508" t="s">
        <v>1453</v>
      </c>
      <c r="P508" t="s">
        <v>1453</v>
      </c>
      <c r="Q508" t="s">
        <v>1453</v>
      </c>
      <c r="R508" t="s">
        <v>1453</v>
      </c>
      <c r="S508" t="s">
        <v>1453</v>
      </c>
      <c r="T508" t="s">
        <v>1453</v>
      </c>
      <c r="U508" t="s">
        <v>1453</v>
      </c>
      <c r="V508">
        <v>1160</v>
      </c>
      <c r="W508">
        <v>11.9</v>
      </c>
      <c r="X508" t="s">
        <v>1453</v>
      </c>
      <c r="Y508" t="s">
        <v>1453</v>
      </c>
      <c r="Z508" t="s">
        <v>1468</v>
      </c>
      <c r="AA508">
        <v>0.93</v>
      </c>
      <c r="AB508">
        <v>7.0000000000000007E-2</v>
      </c>
      <c r="AC508">
        <v>0.5</v>
      </c>
      <c r="AD508">
        <v>0.5</v>
      </c>
      <c r="AE508">
        <v>0.5</v>
      </c>
      <c r="AF508">
        <v>0.5</v>
      </c>
      <c r="AG508">
        <v>216.5</v>
      </c>
      <c r="AH508">
        <v>216.5</v>
      </c>
      <c r="AI508">
        <v>726.5</v>
      </c>
      <c r="AJ508">
        <v>726.5</v>
      </c>
      <c r="AK508">
        <v>245.5</v>
      </c>
      <c r="AL508">
        <v>19.065121212121213</v>
      </c>
      <c r="AM508">
        <v>56.5</v>
      </c>
    </row>
    <row r="509" spans="1:39" hidden="1" x14ac:dyDescent="0.3">
      <c r="A509" t="s">
        <v>1458</v>
      </c>
      <c r="B509" t="s">
        <v>26</v>
      </c>
      <c r="C509">
        <v>225</v>
      </c>
      <c r="D509">
        <v>3115</v>
      </c>
      <c r="G509">
        <v>16.75</v>
      </c>
      <c r="H509">
        <v>42.900000000000013</v>
      </c>
      <c r="I509">
        <v>4.125</v>
      </c>
      <c r="J509">
        <v>35</v>
      </c>
      <c r="K509">
        <v>232.5</v>
      </c>
      <c r="L509">
        <v>122</v>
      </c>
      <c r="M509">
        <v>668</v>
      </c>
      <c r="N509" t="s">
        <v>1453</v>
      </c>
      <c r="O509" t="s">
        <v>1453</v>
      </c>
      <c r="P509" t="s">
        <v>1453</v>
      </c>
      <c r="Q509" t="s">
        <v>1453</v>
      </c>
      <c r="R509" t="s">
        <v>1453</v>
      </c>
      <c r="S509" t="s">
        <v>1453</v>
      </c>
      <c r="T509" t="s">
        <v>1453</v>
      </c>
      <c r="U509" t="s">
        <v>1453</v>
      </c>
      <c r="V509">
        <v>260</v>
      </c>
      <c r="W509">
        <v>209</v>
      </c>
      <c r="X509" t="s">
        <v>1453</v>
      </c>
      <c r="Y509" t="s">
        <v>1453</v>
      </c>
      <c r="Z509" t="s">
        <v>1468</v>
      </c>
      <c r="AA509">
        <v>0.93</v>
      </c>
      <c r="AB509">
        <v>7.0000000000000007E-2</v>
      </c>
      <c r="AC509">
        <v>0.5</v>
      </c>
      <c r="AD509">
        <v>0.5</v>
      </c>
      <c r="AE509">
        <v>0.5</v>
      </c>
      <c r="AF509">
        <v>0.5</v>
      </c>
      <c r="AG509">
        <v>111.5</v>
      </c>
      <c r="AH509">
        <v>111.5</v>
      </c>
      <c r="AI509">
        <v>532.5</v>
      </c>
      <c r="AJ509">
        <v>532.5</v>
      </c>
      <c r="AK509">
        <v>36</v>
      </c>
      <c r="AL509">
        <v>19.060593900481543</v>
      </c>
      <c r="AM509">
        <v>11.195</v>
      </c>
    </row>
    <row r="510" spans="1:39" hidden="1" x14ac:dyDescent="0.3">
      <c r="A510" t="s">
        <v>1458</v>
      </c>
      <c r="B510" t="s">
        <v>1247</v>
      </c>
      <c r="C510">
        <v>669</v>
      </c>
      <c r="D510">
        <v>7860</v>
      </c>
      <c r="G510">
        <v>1.46</v>
      </c>
      <c r="H510">
        <v>2.165</v>
      </c>
      <c r="I510">
        <v>80</v>
      </c>
      <c r="J510">
        <v>22.05</v>
      </c>
      <c r="K510">
        <v>544.5</v>
      </c>
      <c r="L510">
        <v>310.5</v>
      </c>
      <c r="M510">
        <v>1420</v>
      </c>
      <c r="N510" t="s">
        <v>1453</v>
      </c>
      <c r="O510" t="s">
        <v>1453</v>
      </c>
      <c r="P510" t="s">
        <v>1453</v>
      </c>
      <c r="Q510" t="s">
        <v>1453</v>
      </c>
      <c r="R510" t="s">
        <v>1453</v>
      </c>
      <c r="S510" t="s">
        <v>1453</v>
      </c>
      <c r="T510" t="s">
        <v>1453</v>
      </c>
      <c r="U510" t="s">
        <v>1453</v>
      </c>
      <c r="V510">
        <v>834.5</v>
      </c>
      <c r="W510">
        <v>18.75</v>
      </c>
      <c r="X510" t="s">
        <v>1453</v>
      </c>
      <c r="Y510" t="s">
        <v>1453</v>
      </c>
      <c r="Z510" t="s">
        <v>1468</v>
      </c>
      <c r="AA510">
        <v>0.93</v>
      </c>
      <c r="AB510">
        <v>7.0000000000000007E-2</v>
      </c>
      <c r="AC510">
        <v>0.5</v>
      </c>
      <c r="AD510">
        <v>0.5</v>
      </c>
      <c r="AE510">
        <v>0.5</v>
      </c>
      <c r="AF510">
        <v>0.5</v>
      </c>
      <c r="AG510">
        <v>202</v>
      </c>
      <c r="AH510">
        <v>202</v>
      </c>
      <c r="AI510">
        <v>741.5</v>
      </c>
      <c r="AJ510">
        <v>741.5</v>
      </c>
      <c r="AK510">
        <v>56.55</v>
      </c>
      <c r="AL510">
        <v>19.056361323155215</v>
      </c>
      <c r="AM510">
        <v>160</v>
      </c>
    </row>
    <row r="511" spans="1:39" hidden="1" x14ac:dyDescent="0.3">
      <c r="A511" t="s">
        <v>1458</v>
      </c>
      <c r="B511" t="s">
        <v>798</v>
      </c>
      <c r="C511">
        <v>487.5</v>
      </c>
      <c r="D511">
        <v>7850</v>
      </c>
      <c r="G511">
        <v>4.07</v>
      </c>
      <c r="H511">
        <v>8.2149999999999999</v>
      </c>
      <c r="I511">
        <v>25</v>
      </c>
      <c r="J511">
        <v>22</v>
      </c>
      <c r="K511">
        <v>487.5</v>
      </c>
      <c r="L511">
        <v>235</v>
      </c>
      <c r="M511">
        <v>1445</v>
      </c>
      <c r="N511" t="s">
        <v>1453</v>
      </c>
      <c r="O511" t="s">
        <v>1453</v>
      </c>
      <c r="P511" t="s">
        <v>1453</v>
      </c>
      <c r="Q511" t="s">
        <v>1453</v>
      </c>
      <c r="R511" t="s">
        <v>1453</v>
      </c>
      <c r="S511" t="s">
        <v>1453</v>
      </c>
      <c r="T511" t="s">
        <v>1453</v>
      </c>
      <c r="U511" t="s">
        <v>1453</v>
      </c>
      <c r="V511">
        <v>775</v>
      </c>
      <c r="W511">
        <v>48.5</v>
      </c>
      <c r="X511" t="s">
        <v>1453</v>
      </c>
      <c r="Y511" t="s">
        <v>1453</v>
      </c>
      <c r="Z511" t="s">
        <v>1468</v>
      </c>
      <c r="AA511">
        <v>0.93</v>
      </c>
      <c r="AB511">
        <v>7.0000000000000007E-2</v>
      </c>
      <c r="AC511">
        <v>0.5</v>
      </c>
      <c r="AD511">
        <v>0.5</v>
      </c>
      <c r="AE511">
        <v>0.5</v>
      </c>
      <c r="AF511">
        <v>0.5</v>
      </c>
      <c r="AG511">
        <v>205</v>
      </c>
      <c r="AH511">
        <v>205</v>
      </c>
      <c r="AI511">
        <v>726.5</v>
      </c>
      <c r="AJ511">
        <v>726.5</v>
      </c>
      <c r="AK511">
        <v>11.94</v>
      </c>
      <c r="AL511">
        <v>18.972292993630575</v>
      </c>
      <c r="AM511">
        <v>8.995000000000001</v>
      </c>
    </row>
    <row r="512" spans="1:39" hidden="1" x14ac:dyDescent="0.3">
      <c r="A512" t="s">
        <v>1458</v>
      </c>
      <c r="B512" t="s">
        <v>762</v>
      </c>
      <c r="C512">
        <v>372.5</v>
      </c>
      <c r="D512">
        <v>7850</v>
      </c>
      <c r="G512">
        <v>3.75</v>
      </c>
      <c r="H512">
        <v>6.2149999999999999</v>
      </c>
      <c r="I512">
        <v>29</v>
      </c>
      <c r="J512">
        <v>29</v>
      </c>
      <c r="K512">
        <v>372.5</v>
      </c>
      <c r="L512">
        <v>162.5</v>
      </c>
      <c r="M512">
        <v>1485</v>
      </c>
      <c r="N512" t="s">
        <v>1453</v>
      </c>
      <c r="O512" t="s">
        <v>1453</v>
      </c>
      <c r="P512" t="s">
        <v>1453</v>
      </c>
      <c r="Q512" t="s">
        <v>1453</v>
      </c>
      <c r="R512" t="s">
        <v>1453</v>
      </c>
      <c r="S512" t="s">
        <v>1453</v>
      </c>
      <c r="T512" t="s">
        <v>1453</v>
      </c>
      <c r="U512" t="s">
        <v>1453</v>
      </c>
      <c r="V512">
        <v>562.5</v>
      </c>
      <c r="W512">
        <v>42</v>
      </c>
      <c r="X512" t="s">
        <v>1453</v>
      </c>
      <c r="Y512" t="s">
        <v>1453</v>
      </c>
      <c r="Z512" t="s">
        <v>1468</v>
      </c>
      <c r="AA512">
        <v>0.93</v>
      </c>
      <c r="AB512">
        <v>7.0000000000000007E-2</v>
      </c>
      <c r="AC512">
        <v>0.5</v>
      </c>
      <c r="AD512">
        <v>0.5</v>
      </c>
      <c r="AE512">
        <v>0.5</v>
      </c>
      <c r="AF512">
        <v>0.5</v>
      </c>
      <c r="AG512">
        <v>205</v>
      </c>
      <c r="AH512">
        <v>205</v>
      </c>
      <c r="AI512">
        <v>726.5</v>
      </c>
      <c r="AJ512">
        <v>726.5</v>
      </c>
      <c r="AK512">
        <v>11.805</v>
      </c>
      <c r="AL512">
        <v>18.972292993630575</v>
      </c>
      <c r="AM512">
        <v>19.399999999999999</v>
      </c>
    </row>
    <row r="513" spans="1:39" hidden="1" x14ac:dyDescent="0.3">
      <c r="A513" t="s">
        <v>1458</v>
      </c>
      <c r="B513" t="s">
        <v>1372</v>
      </c>
      <c r="C513">
        <v>1028</v>
      </c>
      <c r="D513">
        <v>4990</v>
      </c>
      <c r="G513">
        <v>0.9375</v>
      </c>
      <c r="H513">
        <v>1.24</v>
      </c>
      <c r="I513">
        <v>140</v>
      </c>
      <c r="J513">
        <v>15</v>
      </c>
      <c r="K513">
        <v>1028</v>
      </c>
      <c r="L513">
        <v>336</v>
      </c>
      <c r="M513">
        <v>1580</v>
      </c>
      <c r="N513" t="s">
        <v>1453</v>
      </c>
      <c r="O513" t="s">
        <v>1453</v>
      </c>
      <c r="P513" t="s">
        <v>1453</v>
      </c>
      <c r="Q513" t="s">
        <v>1453</v>
      </c>
      <c r="R513" t="s">
        <v>1453</v>
      </c>
      <c r="S513" t="s">
        <v>1453</v>
      </c>
      <c r="T513" t="s">
        <v>1453</v>
      </c>
      <c r="U513" t="s">
        <v>1453</v>
      </c>
      <c r="V513">
        <v>1031</v>
      </c>
      <c r="W513">
        <v>8.25</v>
      </c>
      <c r="X513" t="s">
        <v>1453</v>
      </c>
      <c r="Y513" t="s">
        <v>1453</v>
      </c>
      <c r="Z513" t="s">
        <v>1468</v>
      </c>
      <c r="AA513">
        <v>0.93</v>
      </c>
      <c r="AB513">
        <v>7.0000000000000007E-2</v>
      </c>
      <c r="AC513">
        <v>0.5</v>
      </c>
      <c r="AD513">
        <v>0.5</v>
      </c>
      <c r="AE513">
        <v>0.5</v>
      </c>
      <c r="AF513">
        <v>0.5</v>
      </c>
      <c r="AG513">
        <v>105</v>
      </c>
      <c r="AH513">
        <v>105</v>
      </c>
      <c r="AI513">
        <v>900</v>
      </c>
      <c r="AJ513">
        <v>900</v>
      </c>
      <c r="AK513">
        <v>261.5</v>
      </c>
      <c r="AL513">
        <v>18.937875751503007</v>
      </c>
      <c r="AM513">
        <v>48.900000000000013</v>
      </c>
    </row>
    <row r="514" spans="1:39" hidden="1" x14ac:dyDescent="0.3">
      <c r="A514" t="s">
        <v>1458</v>
      </c>
      <c r="B514" t="s">
        <v>1266</v>
      </c>
      <c r="C514">
        <v>1210</v>
      </c>
      <c r="D514">
        <v>7800</v>
      </c>
      <c r="G514">
        <v>2.5249999999999999</v>
      </c>
      <c r="H514">
        <v>2.9550000000000001</v>
      </c>
      <c r="I514">
        <v>60</v>
      </c>
      <c r="J514">
        <v>18</v>
      </c>
      <c r="K514">
        <v>1210</v>
      </c>
      <c r="L514">
        <v>530</v>
      </c>
      <c r="M514">
        <v>1480</v>
      </c>
      <c r="N514" t="s">
        <v>1453</v>
      </c>
      <c r="O514" t="s">
        <v>1453</v>
      </c>
      <c r="P514" t="s">
        <v>1453</v>
      </c>
      <c r="Q514" t="s">
        <v>1453</v>
      </c>
      <c r="R514" t="s">
        <v>1453</v>
      </c>
      <c r="S514" t="s">
        <v>1453</v>
      </c>
      <c r="T514" t="s">
        <v>1453</v>
      </c>
      <c r="U514" t="s">
        <v>1453</v>
      </c>
      <c r="V514">
        <v>1450</v>
      </c>
      <c r="W514">
        <v>25</v>
      </c>
      <c r="X514" t="s">
        <v>1453</v>
      </c>
      <c r="Y514" t="s">
        <v>1453</v>
      </c>
      <c r="Z514" t="s">
        <v>1468</v>
      </c>
      <c r="AA514">
        <v>0.93</v>
      </c>
      <c r="AB514">
        <v>7.0000000000000007E-2</v>
      </c>
      <c r="AC514">
        <v>0.5</v>
      </c>
      <c r="AD514">
        <v>0.5</v>
      </c>
      <c r="AE514">
        <v>0.5</v>
      </c>
      <c r="AF514">
        <v>0.5</v>
      </c>
      <c r="AG514">
        <v>205</v>
      </c>
      <c r="AH514">
        <v>205</v>
      </c>
      <c r="AI514">
        <v>720</v>
      </c>
      <c r="AJ514">
        <v>720</v>
      </c>
      <c r="AK514">
        <v>17.55</v>
      </c>
      <c r="AL514">
        <v>18.923076923076923</v>
      </c>
      <c r="AM514">
        <v>32.35</v>
      </c>
    </row>
    <row r="515" spans="1:39" hidden="1" x14ac:dyDescent="0.3">
      <c r="A515" t="s">
        <v>1458</v>
      </c>
      <c r="B515" t="s">
        <v>1764</v>
      </c>
      <c r="C515">
        <v>200</v>
      </c>
      <c r="D515">
        <v>8250</v>
      </c>
      <c r="G515">
        <v>4.8849999999999998</v>
      </c>
      <c r="H515">
        <v>17.75</v>
      </c>
      <c r="I515">
        <v>9.8049999999999997</v>
      </c>
      <c r="J515">
        <v>47.5</v>
      </c>
      <c r="K515">
        <v>200</v>
      </c>
      <c r="L515">
        <v>102.5</v>
      </c>
      <c r="M515">
        <v>930</v>
      </c>
      <c r="N515" t="s">
        <v>1453</v>
      </c>
      <c r="O515" t="s">
        <v>1453</v>
      </c>
      <c r="P515" t="s">
        <v>1453</v>
      </c>
      <c r="Q515" t="s">
        <v>1453</v>
      </c>
      <c r="R515" t="s">
        <v>1453</v>
      </c>
      <c r="S515" t="s">
        <v>1453</v>
      </c>
      <c r="T515" t="s">
        <v>1453</v>
      </c>
      <c r="U515" t="s">
        <v>1453</v>
      </c>
      <c r="V515">
        <v>485</v>
      </c>
      <c r="W515">
        <v>83</v>
      </c>
      <c r="X515" t="s">
        <v>1453</v>
      </c>
      <c r="Y515" t="s">
        <v>1453</v>
      </c>
      <c r="Z515" t="s">
        <v>1468</v>
      </c>
      <c r="AA515">
        <v>0.93</v>
      </c>
      <c r="AB515">
        <v>7.0000000000000007E-2</v>
      </c>
      <c r="AC515">
        <v>0.5</v>
      </c>
      <c r="AD515">
        <v>0.5</v>
      </c>
      <c r="AE515">
        <v>0.5</v>
      </c>
      <c r="AF515">
        <v>0.5</v>
      </c>
      <c r="AG515">
        <v>135.5</v>
      </c>
      <c r="AH515">
        <v>135.5</v>
      </c>
      <c r="AI515">
        <v>1150</v>
      </c>
      <c r="AJ515">
        <v>1150</v>
      </c>
      <c r="AK515">
        <v>155</v>
      </c>
      <c r="AL515">
        <v>18.887878787878787</v>
      </c>
      <c r="AM515">
        <v>1.585</v>
      </c>
    </row>
    <row r="516" spans="1:39" hidden="1" x14ac:dyDescent="0.3">
      <c r="A516" t="s">
        <v>1458</v>
      </c>
      <c r="B516" t="s">
        <v>1268</v>
      </c>
      <c r="C516">
        <v>1480</v>
      </c>
      <c r="D516">
        <v>7700</v>
      </c>
      <c r="G516">
        <v>2.5249999999999999</v>
      </c>
      <c r="H516">
        <v>3.1949999999999998</v>
      </c>
      <c r="I516">
        <v>54.5</v>
      </c>
      <c r="J516">
        <v>8</v>
      </c>
      <c r="K516">
        <v>1480</v>
      </c>
      <c r="L516">
        <v>565</v>
      </c>
      <c r="M516">
        <v>1480</v>
      </c>
      <c r="N516" t="s">
        <v>1453</v>
      </c>
      <c r="O516" t="s">
        <v>1453</v>
      </c>
      <c r="P516" t="s">
        <v>1453</v>
      </c>
      <c r="Q516" t="s">
        <v>1453</v>
      </c>
      <c r="R516" t="s">
        <v>1453</v>
      </c>
      <c r="S516" t="s">
        <v>1453</v>
      </c>
      <c r="T516" t="s">
        <v>1453</v>
      </c>
      <c r="U516" t="s">
        <v>1453</v>
      </c>
      <c r="V516">
        <v>1720</v>
      </c>
      <c r="W516">
        <v>25</v>
      </c>
      <c r="X516" t="s">
        <v>1453</v>
      </c>
      <c r="Y516" t="s">
        <v>1453</v>
      </c>
      <c r="Z516" t="s">
        <v>1468</v>
      </c>
      <c r="AA516">
        <v>0.93</v>
      </c>
      <c r="AB516">
        <v>7.0000000000000007E-2</v>
      </c>
      <c r="AC516">
        <v>0.5</v>
      </c>
      <c r="AD516">
        <v>0.5</v>
      </c>
      <c r="AE516">
        <v>0.5</v>
      </c>
      <c r="AF516">
        <v>0.5</v>
      </c>
      <c r="AG516">
        <v>200</v>
      </c>
      <c r="AH516">
        <v>200</v>
      </c>
      <c r="AI516">
        <v>725</v>
      </c>
      <c r="AJ516">
        <v>725</v>
      </c>
      <c r="AK516">
        <v>28.95</v>
      </c>
      <c r="AL516">
        <v>18.831168831168831</v>
      </c>
      <c r="AM516">
        <v>13.02</v>
      </c>
    </row>
    <row r="517" spans="1:39" hidden="1" x14ac:dyDescent="0.3">
      <c r="A517" t="s">
        <v>1458</v>
      </c>
      <c r="B517" t="s">
        <v>555</v>
      </c>
      <c r="C517">
        <v>10.47</v>
      </c>
      <c r="D517">
        <v>932</v>
      </c>
      <c r="E517">
        <v>2.8</v>
      </c>
      <c r="F517">
        <v>19.7</v>
      </c>
      <c r="G517">
        <v>3.1799999999999998E-4</v>
      </c>
      <c r="H517">
        <v>1.1995000000000001E-19</v>
      </c>
      <c r="I517">
        <v>4E+21</v>
      </c>
      <c r="J517">
        <v>815</v>
      </c>
      <c r="K517">
        <v>22.7</v>
      </c>
      <c r="L517">
        <v>2.5</v>
      </c>
      <c r="M517">
        <v>94</v>
      </c>
      <c r="N517" t="s">
        <v>1453</v>
      </c>
      <c r="O517" t="s">
        <v>1453</v>
      </c>
      <c r="P517" t="s">
        <v>1453</v>
      </c>
      <c r="Q517" t="s">
        <v>1453</v>
      </c>
      <c r="R517" t="s">
        <v>1453</v>
      </c>
      <c r="S517" t="s">
        <v>1453</v>
      </c>
      <c r="T517" t="s">
        <v>1453</v>
      </c>
      <c r="U517" t="s">
        <v>1453</v>
      </c>
      <c r="V517">
        <v>11.5</v>
      </c>
      <c r="W517">
        <v>0.10009999999999999</v>
      </c>
      <c r="X517" t="s">
        <v>1453</v>
      </c>
      <c r="Y517" t="s">
        <v>1453</v>
      </c>
      <c r="Z517" t="s">
        <v>1468</v>
      </c>
      <c r="AA517">
        <v>0.93</v>
      </c>
      <c r="AB517">
        <v>7.0000000000000007E-2</v>
      </c>
      <c r="AC517">
        <v>0.5</v>
      </c>
      <c r="AD517">
        <v>0.5</v>
      </c>
      <c r="AE517">
        <v>0.5</v>
      </c>
      <c r="AF517">
        <v>0.5</v>
      </c>
      <c r="AG517">
        <v>62.5</v>
      </c>
      <c r="AH517">
        <v>62.5</v>
      </c>
      <c r="AI517">
        <v>280</v>
      </c>
      <c r="AJ517">
        <v>280</v>
      </c>
      <c r="AK517" t="e">
        <v>#N/A</v>
      </c>
      <c r="AL517">
        <v>18.776824034334766</v>
      </c>
      <c r="AM517">
        <v>78.099999999999994</v>
      </c>
    </row>
    <row r="518" spans="1:39" hidden="1" x14ac:dyDescent="0.3">
      <c r="A518" t="s">
        <v>1458</v>
      </c>
      <c r="B518" t="s">
        <v>1057</v>
      </c>
      <c r="C518">
        <v>230</v>
      </c>
      <c r="D518">
        <v>8250</v>
      </c>
      <c r="G518">
        <v>5.0350000000000001</v>
      </c>
      <c r="H518">
        <v>3.6749999999999998</v>
      </c>
      <c r="I518">
        <v>47</v>
      </c>
      <c r="J518">
        <v>37.5</v>
      </c>
      <c r="K518">
        <v>230</v>
      </c>
      <c r="L518">
        <v>116.5</v>
      </c>
      <c r="M518">
        <v>1435</v>
      </c>
      <c r="N518" t="s">
        <v>1453</v>
      </c>
      <c r="O518" t="s">
        <v>1453</v>
      </c>
      <c r="P518" t="s">
        <v>1453</v>
      </c>
      <c r="Q518" t="s">
        <v>1453</v>
      </c>
      <c r="R518" t="s">
        <v>1453</v>
      </c>
      <c r="S518" t="s">
        <v>1453</v>
      </c>
      <c r="T518" t="s">
        <v>1453</v>
      </c>
      <c r="U518" t="s">
        <v>1453</v>
      </c>
      <c r="V518">
        <v>565</v>
      </c>
      <c r="W518">
        <v>41.5</v>
      </c>
      <c r="X518" t="s">
        <v>1453</v>
      </c>
      <c r="Y518" t="s">
        <v>1453</v>
      </c>
      <c r="Z518" t="s">
        <v>1468</v>
      </c>
      <c r="AA518">
        <v>0.93</v>
      </c>
      <c r="AB518">
        <v>7.0000000000000007E-2</v>
      </c>
      <c r="AC518">
        <v>0.5</v>
      </c>
      <c r="AD518">
        <v>0.5</v>
      </c>
      <c r="AE518">
        <v>0.5</v>
      </c>
      <c r="AF518">
        <v>0.5</v>
      </c>
      <c r="AG518">
        <v>205</v>
      </c>
      <c r="AH518">
        <v>205</v>
      </c>
      <c r="AI518">
        <v>755</v>
      </c>
      <c r="AJ518">
        <v>755</v>
      </c>
      <c r="AK518">
        <v>147.5</v>
      </c>
      <c r="AL518">
        <v>18.760606060606062</v>
      </c>
      <c r="AM518">
        <v>11.75</v>
      </c>
    </row>
    <row r="519" spans="1:39" hidden="1" x14ac:dyDescent="0.3">
      <c r="A519" t="s">
        <v>1458</v>
      </c>
      <c r="B519" t="s">
        <v>671</v>
      </c>
      <c r="C519">
        <v>1001</v>
      </c>
      <c r="D519">
        <v>7830</v>
      </c>
      <c r="G519">
        <v>3.44</v>
      </c>
      <c r="H519">
        <v>8.2149999999999999</v>
      </c>
      <c r="I519">
        <v>25</v>
      </c>
      <c r="J519">
        <v>9</v>
      </c>
      <c r="K519">
        <v>950</v>
      </c>
      <c r="L519">
        <v>355</v>
      </c>
      <c r="M519">
        <v>1455</v>
      </c>
      <c r="N519" t="s">
        <v>1453</v>
      </c>
      <c r="O519" t="s">
        <v>1453</v>
      </c>
      <c r="P519" t="s">
        <v>1453</v>
      </c>
      <c r="Q519" t="s">
        <v>1453</v>
      </c>
      <c r="R519" t="s">
        <v>1453</v>
      </c>
      <c r="S519" t="s">
        <v>1453</v>
      </c>
      <c r="T519" t="s">
        <v>1453</v>
      </c>
      <c r="U519" t="s">
        <v>1453</v>
      </c>
      <c r="V519">
        <v>1121</v>
      </c>
      <c r="W519">
        <v>43.75</v>
      </c>
      <c r="X519" t="s">
        <v>1453</v>
      </c>
      <c r="Y519" t="s">
        <v>1453</v>
      </c>
      <c r="Z519" t="s">
        <v>1468</v>
      </c>
      <c r="AA519">
        <v>0.93</v>
      </c>
      <c r="AB519">
        <v>7.0000000000000007E-2</v>
      </c>
      <c r="AC519">
        <v>0.5</v>
      </c>
      <c r="AD519">
        <v>0.5</v>
      </c>
      <c r="AE519">
        <v>0.5</v>
      </c>
      <c r="AF519">
        <v>0.5</v>
      </c>
      <c r="AG519">
        <v>208.5</v>
      </c>
      <c r="AH519">
        <v>208.5</v>
      </c>
      <c r="AI519">
        <v>702.5</v>
      </c>
      <c r="AJ519">
        <v>702.5</v>
      </c>
      <c r="AK519">
        <v>10.925000000000001</v>
      </c>
      <c r="AL519">
        <v>18.706417624521073</v>
      </c>
      <c r="AM519">
        <v>20.05</v>
      </c>
    </row>
    <row r="520" spans="1:39" hidden="1" x14ac:dyDescent="0.3">
      <c r="A520" t="s">
        <v>1458</v>
      </c>
      <c r="B520" t="s">
        <v>1021</v>
      </c>
      <c r="C520">
        <v>315</v>
      </c>
      <c r="D520">
        <v>8300</v>
      </c>
      <c r="G520">
        <v>0.91600000000000004</v>
      </c>
      <c r="H520">
        <v>1.4350000000000001</v>
      </c>
      <c r="I520">
        <v>125</v>
      </c>
      <c r="J520">
        <v>62.5</v>
      </c>
      <c r="K520">
        <v>315</v>
      </c>
      <c r="L520">
        <v>170</v>
      </c>
      <c r="M520">
        <v>1300</v>
      </c>
      <c r="N520" t="s">
        <v>1453</v>
      </c>
      <c r="O520" t="s">
        <v>1453</v>
      </c>
      <c r="P520" t="s">
        <v>1453</v>
      </c>
      <c r="Q520" t="s">
        <v>1453</v>
      </c>
      <c r="R520" t="s">
        <v>1453</v>
      </c>
      <c r="S520" t="s">
        <v>1453</v>
      </c>
      <c r="T520" t="s">
        <v>1453</v>
      </c>
      <c r="U520" t="s">
        <v>1453</v>
      </c>
      <c r="V520">
        <v>705</v>
      </c>
      <c r="W520">
        <v>10.25</v>
      </c>
      <c r="X520" t="s">
        <v>1453</v>
      </c>
      <c r="Y520" t="s">
        <v>1453</v>
      </c>
      <c r="Z520" t="s">
        <v>1468</v>
      </c>
      <c r="AA520">
        <v>0.93</v>
      </c>
      <c r="AB520">
        <v>7.0000000000000007E-2</v>
      </c>
      <c r="AC520">
        <v>0.5</v>
      </c>
      <c r="AD520">
        <v>0.5</v>
      </c>
      <c r="AE520">
        <v>0.5</v>
      </c>
      <c r="AF520">
        <v>0.5</v>
      </c>
      <c r="AG520">
        <v>186</v>
      </c>
      <c r="AH520">
        <v>186</v>
      </c>
      <c r="AI520">
        <v>833.75</v>
      </c>
      <c r="AJ520">
        <v>833.75</v>
      </c>
      <c r="AK520">
        <v>421.5</v>
      </c>
      <c r="AL520">
        <v>18.684036144578315</v>
      </c>
      <c r="AM520">
        <v>10.039999999999999</v>
      </c>
    </row>
    <row r="521" spans="1:39" hidden="1" x14ac:dyDescent="0.3">
      <c r="A521" t="s">
        <v>1458</v>
      </c>
      <c r="B521" t="s">
        <v>1376</v>
      </c>
      <c r="C521">
        <v>1170</v>
      </c>
      <c r="D521">
        <v>4930</v>
      </c>
      <c r="G521">
        <v>1.075</v>
      </c>
      <c r="H521">
        <v>1.2749999999999999</v>
      </c>
      <c r="I521">
        <v>135</v>
      </c>
      <c r="J521">
        <v>8.0500000000000007</v>
      </c>
      <c r="K521">
        <v>1022</v>
      </c>
      <c r="L521">
        <v>390</v>
      </c>
      <c r="M521">
        <v>1580</v>
      </c>
      <c r="N521" t="s">
        <v>1453</v>
      </c>
      <c r="O521" t="s">
        <v>1453</v>
      </c>
      <c r="P521" t="s">
        <v>1453</v>
      </c>
      <c r="Q521" t="s">
        <v>1453</v>
      </c>
      <c r="R521" t="s">
        <v>1453</v>
      </c>
      <c r="S521" t="s">
        <v>1453</v>
      </c>
      <c r="T521" t="s">
        <v>1453</v>
      </c>
      <c r="U521" t="s">
        <v>1453</v>
      </c>
      <c r="V521">
        <v>1092</v>
      </c>
      <c r="W521">
        <v>7.6099999999999994</v>
      </c>
      <c r="X521" t="s">
        <v>1453</v>
      </c>
      <c r="Y521" t="s">
        <v>1453</v>
      </c>
      <c r="Z521" t="s">
        <v>1468</v>
      </c>
      <c r="AA521">
        <v>0.93</v>
      </c>
      <c r="AB521">
        <v>7.0000000000000007E-2</v>
      </c>
      <c r="AC521">
        <v>0.5</v>
      </c>
      <c r="AD521">
        <v>0.5</v>
      </c>
      <c r="AE521">
        <v>0.5</v>
      </c>
      <c r="AF521">
        <v>0.5</v>
      </c>
      <c r="AG521">
        <v>103.45</v>
      </c>
      <c r="AH521">
        <v>103.45</v>
      </c>
      <c r="AI521">
        <v>885.5</v>
      </c>
      <c r="AJ521">
        <v>885.5</v>
      </c>
      <c r="AK521">
        <v>291.5</v>
      </c>
      <c r="AL521">
        <v>18.581130831643001</v>
      </c>
      <c r="AM521">
        <v>48.75</v>
      </c>
    </row>
    <row r="522" spans="1:39" hidden="1" x14ac:dyDescent="0.3">
      <c r="A522" t="s">
        <v>1458</v>
      </c>
      <c r="B522" t="s">
        <v>512</v>
      </c>
      <c r="C522">
        <v>799.5</v>
      </c>
      <c r="D522">
        <v>8275</v>
      </c>
      <c r="G522">
        <v>1.0009999999999999</v>
      </c>
      <c r="H522">
        <v>1.92</v>
      </c>
      <c r="I522">
        <v>90</v>
      </c>
      <c r="J522">
        <v>27</v>
      </c>
      <c r="K522">
        <v>799.5</v>
      </c>
      <c r="L522">
        <v>382.5</v>
      </c>
      <c r="M522">
        <v>1355</v>
      </c>
      <c r="N522" t="s">
        <v>1453</v>
      </c>
      <c r="O522" t="s">
        <v>1453</v>
      </c>
      <c r="P522" t="s">
        <v>1453</v>
      </c>
      <c r="Q522" t="s">
        <v>1453</v>
      </c>
      <c r="R522" t="s">
        <v>1453</v>
      </c>
      <c r="S522" t="s">
        <v>1453</v>
      </c>
      <c r="T522" t="s">
        <v>1453</v>
      </c>
      <c r="U522" t="s">
        <v>1453</v>
      </c>
      <c r="V522">
        <v>1355</v>
      </c>
      <c r="W522">
        <v>12.8</v>
      </c>
      <c r="X522" t="s">
        <v>1453</v>
      </c>
      <c r="Y522" t="s">
        <v>1453</v>
      </c>
      <c r="Z522" t="s">
        <v>1468</v>
      </c>
      <c r="AA522">
        <v>0.93</v>
      </c>
      <c r="AB522">
        <v>7.0000000000000007E-2</v>
      </c>
      <c r="AC522">
        <v>0.5</v>
      </c>
      <c r="AD522">
        <v>0.5</v>
      </c>
      <c r="AE522">
        <v>0.5</v>
      </c>
      <c r="AF522">
        <v>0.5</v>
      </c>
      <c r="AG522">
        <v>207</v>
      </c>
      <c r="AH522">
        <v>207</v>
      </c>
      <c r="AI522">
        <v>742.5</v>
      </c>
      <c r="AJ522">
        <v>742.5</v>
      </c>
      <c r="AK522">
        <v>347</v>
      </c>
      <c r="AL522">
        <v>18.573716012084592</v>
      </c>
      <c r="AM522">
        <v>89.1</v>
      </c>
    </row>
    <row r="523" spans="1:39" hidden="1" x14ac:dyDescent="0.3">
      <c r="A523" t="s">
        <v>1458</v>
      </c>
      <c r="B523" t="s">
        <v>1374</v>
      </c>
      <c r="C523">
        <v>1004.5</v>
      </c>
      <c r="D523">
        <v>4815</v>
      </c>
      <c r="G523">
        <v>0.93700000000000006</v>
      </c>
      <c r="H523">
        <v>1.1599999999999999</v>
      </c>
      <c r="I523">
        <v>149</v>
      </c>
      <c r="J523">
        <v>4</v>
      </c>
      <c r="K523">
        <v>1160</v>
      </c>
      <c r="L523">
        <v>455</v>
      </c>
      <c r="M523">
        <v>1595</v>
      </c>
      <c r="N523" t="s">
        <v>1453</v>
      </c>
      <c r="O523" t="s">
        <v>1453</v>
      </c>
      <c r="P523" t="s">
        <v>1453</v>
      </c>
      <c r="Q523" t="s">
        <v>1453</v>
      </c>
      <c r="R523" t="s">
        <v>1453</v>
      </c>
      <c r="S523" t="s">
        <v>1453</v>
      </c>
      <c r="T523" t="s">
        <v>1453</v>
      </c>
      <c r="U523" t="s">
        <v>1453</v>
      </c>
      <c r="V523">
        <v>1235</v>
      </c>
      <c r="W523">
        <v>8.6449999999999996</v>
      </c>
      <c r="X523" t="s">
        <v>1453</v>
      </c>
      <c r="Y523" t="s">
        <v>1453</v>
      </c>
      <c r="Z523" t="s">
        <v>1468</v>
      </c>
      <c r="AA523">
        <v>0.93</v>
      </c>
      <c r="AB523">
        <v>7.0000000000000007E-2</v>
      </c>
      <c r="AC523">
        <v>0.5</v>
      </c>
      <c r="AD523">
        <v>0.5</v>
      </c>
      <c r="AE523">
        <v>0.5</v>
      </c>
      <c r="AF523">
        <v>0.5</v>
      </c>
      <c r="AG523">
        <v>102.5</v>
      </c>
      <c r="AH523">
        <v>102.5</v>
      </c>
      <c r="AI523">
        <v>870.5</v>
      </c>
      <c r="AJ523">
        <v>870.5</v>
      </c>
      <c r="AK523">
        <v>200</v>
      </c>
      <c r="AL523">
        <v>18.530893042575286</v>
      </c>
      <c r="AM523">
        <v>74.900000000000006</v>
      </c>
    </row>
    <row r="524" spans="1:39" hidden="1" x14ac:dyDescent="0.3">
      <c r="A524" t="s">
        <v>1458</v>
      </c>
      <c r="B524" t="s">
        <v>261</v>
      </c>
      <c r="C524">
        <v>262</v>
      </c>
      <c r="D524">
        <v>2770</v>
      </c>
      <c r="G524">
        <v>4.0449999999999999</v>
      </c>
      <c r="H524">
        <v>25.45</v>
      </c>
      <c r="I524">
        <v>6.79</v>
      </c>
      <c r="J524">
        <v>3.66</v>
      </c>
      <c r="K524">
        <v>262</v>
      </c>
      <c r="L524">
        <v>106</v>
      </c>
      <c r="M524">
        <v>607</v>
      </c>
      <c r="N524" t="s">
        <v>1453</v>
      </c>
      <c r="O524" t="s">
        <v>1453</v>
      </c>
      <c r="P524" t="s">
        <v>1453</v>
      </c>
      <c r="Q524" t="s">
        <v>1453</v>
      </c>
      <c r="R524" t="s">
        <v>1453</v>
      </c>
      <c r="S524" t="s">
        <v>1453</v>
      </c>
      <c r="T524" t="s">
        <v>1453</v>
      </c>
      <c r="U524" t="s">
        <v>1453</v>
      </c>
      <c r="V524">
        <v>336</v>
      </c>
      <c r="W524">
        <v>96.199999999999989</v>
      </c>
      <c r="X524" t="s">
        <v>1453</v>
      </c>
      <c r="Y524" t="s">
        <v>1453</v>
      </c>
      <c r="Z524" t="s">
        <v>1468</v>
      </c>
      <c r="AA524">
        <v>0.93</v>
      </c>
      <c r="AB524">
        <v>7.0000000000000007E-2</v>
      </c>
      <c r="AC524">
        <v>0.5</v>
      </c>
      <c r="AD524">
        <v>0.5</v>
      </c>
      <c r="AE524">
        <v>0.5</v>
      </c>
      <c r="AF524">
        <v>0.5</v>
      </c>
      <c r="AG524">
        <v>73</v>
      </c>
      <c r="AH524">
        <v>73</v>
      </c>
      <c r="AI524">
        <v>702</v>
      </c>
      <c r="AJ524">
        <v>702</v>
      </c>
      <c r="AK524">
        <v>48.349999999999987</v>
      </c>
      <c r="AL524">
        <v>18.500361010830325</v>
      </c>
      <c r="AM524">
        <v>6.6</v>
      </c>
    </row>
    <row r="525" spans="1:39" hidden="1" x14ac:dyDescent="0.3">
      <c r="A525" t="s">
        <v>1458</v>
      </c>
      <c r="B525" t="s">
        <v>876</v>
      </c>
      <c r="C525">
        <v>387.5</v>
      </c>
      <c r="D525">
        <v>2115</v>
      </c>
      <c r="G525">
        <v>5.1124999999999998</v>
      </c>
      <c r="H525">
        <v>18.675000000000001</v>
      </c>
      <c r="I525">
        <v>7.335</v>
      </c>
      <c r="J525">
        <v>1.3</v>
      </c>
      <c r="K525">
        <v>505</v>
      </c>
      <c r="L525">
        <v>119.5</v>
      </c>
      <c r="M525">
        <v>528.5</v>
      </c>
      <c r="N525" t="s">
        <v>1453</v>
      </c>
      <c r="O525" t="s">
        <v>1453</v>
      </c>
      <c r="P525" t="s">
        <v>1453</v>
      </c>
      <c r="Q525" t="s">
        <v>1453</v>
      </c>
      <c r="R525" t="s">
        <v>1453</v>
      </c>
      <c r="S525" t="s">
        <v>1453</v>
      </c>
      <c r="T525" t="s">
        <v>1453</v>
      </c>
      <c r="U525" t="s">
        <v>1453</v>
      </c>
      <c r="V525">
        <v>502.5</v>
      </c>
      <c r="W525">
        <v>79.75</v>
      </c>
      <c r="X525" t="s">
        <v>1453</v>
      </c>
      <c r="Y525" t="s">
        <v>1453</v>
      </c>
      <c r="Z525" t="s">
        <v>1468</v>
      </c>
      <c r="AA525">
        <v>0.93</v>
      </c>
      <c r="AB525">
        <v>7.0000000000000007E-2</v>
      </c>
      <c r="AC525">
        <v>0.5</v>
      </c>
      <c r="AD525">
        <v>0.5</v>
      </c>
      <c r="AE525">
        <v>0.5</v>
      </c>
      <c r="AF525">
        <v>0.5</v>
      </c>
      <c r="AG525">
        <v>84.75</v>
      </c>
      <c r="AH525">
        <v>84.75</v>
      </c>
      <c r="AI525">
        <v>461.5</v>
      </c>
      <c r="AJ525">
        <v>461.5</v>
      </c>
      <c r="AK525">
        <v>935</v>
      </c>
      <c r="AL525">
        <v>18.492730496453902</v>
      </c>
      <c r="AM525">
        <v>1.109</v>
      </c>
    </row>
    <row r="526" spans="1:39" hidden="1" x14ac:dyDescent="0.3">
      <c r="A526" t="s">
        <v>1458</v>
      </c>
      <c r="B526" t="s">
        <v>776</v>
      </c>
      <c r="C526">
        <v>1675</v>
      </c>
      <c r="D526">
        <v>7850</v>
      </c>
      <c r="G526">
        <v>3.415</v>
      </c>
      <c r="H526">
        <v>6.2149999999999999</v>
      </c>
      <c r="I526">
        <v>29</v>
      </c>
      <c r="J526">
        <v>10</v>
      </c>
      <c r="K526">
        <v>1675</v>
      </c>
      <c r="L526">
        <v>525</v>
      </c>
      <c r="M526">
        <v>1455</v>
      </c>
      <c r="N526" t="s">
        <v>1453</v>
      </c>
      <c r="O526" t="s">
        <v>1453</v>
      </c>
      <c r="P526" t="s">
        <v>1453</v>
      </c>
      <c r="Q526" t="s">
        <v>1453</v>
      </c>
      <c r="R526" t="s">
        <v>1453</v>
      </c>
      <c r="S526" t="s">
        <v>1453</v>
      </c>
      <c r="T526" t="s">
        <v>1453</v>
      </c>
      <c r="U526" t="s">
        <v>1453</v>
      </c>
      <c r="V526">
        <v>1940</v>
      </c>
      <c r="W526">
        <v>40</v>
      </c>
      <c r="X526" t="s">
        <v>1453</v>
      </c>
      <c r="Y526" t="s">
        <v>1453</v>
      </c>
      <c r="Z526" t="s">
        <v>1468</v>
      </c>
      <c r="AA526">
        <v>0.93</v>
      </c>
      <c r="AB526">
        <v>7.0000000000000007E-2</v>
      </c>
      <c r="AC526">
        <v>0.5</v>
      </c>
      <c r="AD526">
        <v>0.5</v>
      </c>
      <c r="AE526">
        <v>0.5</v>
      </c>
      <c r="AF526">
        <v>0.5</v>
      </c>
      <c r="AG526">
        <v>211</v>
      </c>
      <c r="AH526">
        <v>211</v>
      </c>
      <c r="AI526">
        <v>687.5</v>
      </c>
      <c r="AJ526">
        <v>687.5</v>
      </c>
      <c r="AK526">
        <v>11.805</v>
      </c>
      <c r="AL526">
        <v>18.479299363057326</v>
      </c>
      <c r="AM526">
        <v>33.5</v>
      </c>
    </row>
    <row r="527" spans="1:39" hidden="1" x14ac:dyDescent="0.3">
      <c r="A527" t="s">
        <v>1458</v>
      </c>
      <c r="B527" t="s">
        <v>722</v>
      </c>
      <c r="C527">
        <v>292.5</v>
      </c>
      <c r="D527">
        <v>7850</v>
      </c>
      <c r="G527">
        <v>3.66</v>
      </c>
      <c r="H527">
        <v>7.625</v>
      </c>
      <c r="I527">
        <v>23</v>
      </c>
      <c r="J527">
        <v>29</v>
      </c>
      <c r="K527">
        <v>292.5</v>
      </c>
      <c r="L527">
        <v>172.5</v>
      </c>
      <c r="M527">
        <v>1470</v>
      </c>
      <c r="N527" t="s">
        <v>1453</v>
      </c>
      <c r="O527" t="s">
        <v>1453</v>
      </c>
      <c r="P527" t="s">
        <v>1453</v>
      </c>
      <c r="Q527" t="s">
        <v>1453</v>
      </c>
      <c r="R527" t="s">
        <v>1453</v>
      </c>
      <c r="S527" t="s">
        <v>1453</v>
      </c>
      <c r="T527" t="s">
        <v>1453</v>
      </c>
      <c r="U527" t="s">
        <v>1453</v>
      </c>
      <c r="V527">
        <v>572.5</v>
      </c>
      <c r="W527">
        <v>46.5</v>
      </c>
      <c r="X527" t="s">
        <v>1453</v>
      </c>
      <c r="Y527" t="s">
        <v>1453</v>
      </c>
      <c r="Z527" t="s">
        <v>1468</v>
      </c>
      <c r="AA527">
        <v>0.93</v>
      </c>
      <c r="AB527">
        <v>7.0000000000000007E-2</v>
      </c>
      <c r="AC527">
        <v>0.5</v>
      </c>
      <c r="AD527">
        <v>0.5</v>
      </c>
      <c r="AE527">
        <v>0.5</v>
      </c>
      <c r="AF527">
        <v>0.5</v>
      </c>
      <c r="AG527">
        <v>209</v>
      </c>
      <c r="AH527">
        <v>209</v>
      </c>
      <c r="AI527">
        <v>690</v>
      </c>
      <c r="AJ527">
        <v>690</v>
      </c>
      <c r="AK527">
        <v>10.35</v>
      </c>
      <c r="AL527">
        <v>18.370700636942676</v>
      </c>
      <c r="AM527">
        <v>20.05</v>
      </c>
    </row>
    <row r="528" spans="1:39" hidden="1" x14ac:dyDescent="0.3">
      <c r="A528" t="s">
        <v>1458</v>
      </c>
      <c r="B528" t="s">
        <v>819</v>
      </c>
      <c r="C528">
        <v>1210</v>
      </c>
      <c r="D528">
        <v>7825</v>
      </c>
      <c r="G528">
        <v>4.0950000000000006</v>
      </c>
      <c r="H528">
        <v>11.6</v>
      </c>
      <c r="I528">
        <v>15.05</v>
      </c>
      <c r="J528">
        <v>8</v>
      </c>
      <c r="K528">
        <v>1210</v>
      </c>
      <c r="L528">
        <v>350.5</v>
      </c>
      <c r="M528">
        <v>1420</v>
      </c>
      <c r="N528" t="s">
        <v>1453</v>
      </c>
      <c r="O528" t="s">
        <v>1453</v>
      </c>
      <c r="P528" t="s">
        <v>1453</v>
      </c>
      <c r="Q528" t="s">
        <v>1453</v>
      </c>
      <c r="R528" t="s">
        <v>1453</v>
      </c>
      <c r="S528" t="s">
        <v>1453</v>
      </c>
      <c r="T528" t="s">
        <v>1453</v>
      </c>
      <c r="U528" t="s">
        <v>1453</v>
      </c>
      <c r="V528">
        <v>1240</v>
      </c>
      <c r="W528">
        <v>52</v>
      </c>
      <c r="X528" t="s">
        <v>1453</v>
      </c>
      <c r="Y528" t="s">
        <v>1453</v>
      </c>
      <c r="Z528" t="s">
        <v>1468</v>
      </c>
      <c r="AA528">
        <v>0.93</v>
      </c>
      <c r="AB528">
        <v>7.0000000000000007E-2</v>
      </c>
      <c r="AC528">
        <v>0.5</v>
      </c>
      <c r="AD528">
        <v>0.5</v>
      </c>
      <c r="AE528">
        <v>0.5</v>
      </c>
      <c r="AF528">
        <v>0.5</v>
      </c>
      <c r="AG528">
        <v>201</v>
      </c>
      <c r="AH528">
        <v>201</v>
      </c>
      <c r="AI528">
        <v>714</v>
      </c>
      <c r="AJ528">
        <v>714</v>
      </c>
      <c r="AK528">
        <v>11.705</v>
      </c>
      <c r="AL528">
        <v>18.340447284345046</v>
      </c>
      <c r="AM528">
        <v>98.35</v>
      </c>
    </row>
    <row r="529" spans="1:39" hidden="1" x14ac:dyDescent="0.3">
      <c r="B529" t="s">
        <v>510</v>
      </c>
      <c r="C529">
        <v>520</v>
      </c>
      <c r="D529">
        <v>8120</v>
      </c>
      <c r="G529">
        <v>3.16</v>
      </c>
      <c r="I529" t="s">
        <v>1453</v>
      </c>
      <c r="J529">
        <v>4.5</v>
      </c>
      <c r="K529">
        <v>520</v>
      </c>
      <c r="L529">
        <v>373</v>
      </c>
      <c r="N529" t="s">
        <v>1453</v>
      </c>
      <c r="O529" t="s">
        <v>1453</v>
      </c>
      <c r="P529" t="s">
        <v>1453</v>
      </c>
      <c r="Q529" t="s">
        <v>1453</v>
      </c>
      <c r="R529" t="s">
        <v>1453</v>
      </c>
      <c r="S529" t="s">
        <v>1453</v>
      </c>
      <c r="T529" t="s">
        <v>1453</v>
      </c>
      <c r="U529" t="s">
        <v>1453</v>
      </c>
      <c r="V529">
        <v>1018</v>
      </c>
      <c r="W529">
        <v>30</v>
      </c>
      <c r="X529" t="s">
        <v>1453</v>
      </c>
      <c r="Y529" t="s">
        <v>1453</v>
      </c>
      <c r="Z529" t="s">
        <v>1468</v>
      </c>
      <c r="AA529">
        <v>0.93</v>
      </c>
      <c r="AB529">
        <v>7.0000000000000007E-2</v>
      </c>
      <c r="AC529">
        <v>0.5</v>
      </c>
      <c r="AD529">
        <v>0.5</v>
      </c>
      <c r="AE529">
        <v>0.5</v>
      </c>
      <c r="AF529">
        <v>0.5</v>
      </c>
      <c r="AG529">
        <v>205</v>
      </c>
      <c r="AH529">
        <v>205</v>
      </c>
      <c r="AI529">
        <v>725</v>
      </c>
      <c r="AJ529">
        <v>725</v>
      </c>
      <c r="AK529">
        <v>101.9</v>
      </c>
      <c r="AL529">
        <v>18.303571428571427</v>
      </c>
      <c r="AM529" t="e">
        <v>#N/A</v>
      </c>
    </row>
    <row r="530" spans="1:39" hidden="1" x14ac:dyDescent="0.3">
      <c r="A530" t="s">
        <v>1458</v>
      </c>
      <c r="B530" t="s">
        <v>554</v>
      </c>
      <c r="C530">
        <v>461</v>
      </c>
      <c r="D530">
        <v>7800</v>
      </c>
      <c r="G530">
        <v>6.5049999999999999</v>
      </c>
      <c r="H530">
        <v>37.299999999999997</v>
      </c>
      <c r="I530">
        <v>4.63</v>
      </c>
      <c r="J530">
        <v>3.25</v>
      </c>
      <c r="K530">
        <v>461</v>
      </c>
      <c r="L530">
        <v>152</v>
      </c>
      <c r="M530">
        <v>635</v>
      </c>
      <c r="N530" t="s">
        <v>1453</v>
      </c>
      <c r="O530" t="s">
        <v>1453</v>
      </c>
      <c r="P530" t="s">
        <v>1453</v>
      </c>
      <c r="Q530" t="s">
        <v>1453</v>
      </c>
      <c r="R530" t="s">
        <v>1453</v>
      </c>
      <c r="S530" t="s">
        <v>1453</v>
      </c>
      <c r="T530" t="s">
        <v>1453</v>
      </c>
      <c r="U530" t="s">
        <v>1453</v>
      </c>
      <c r="V530">
        <v>493.5</v>
      </c>
      <c r="W530">
        <v>135</v>
      </c>
      <c r="X530" t="s">
        <v>1453</v>
      </c>
      <c r="Y530" t="s">
        <v>1453</v>
      </c>
      <c r="Z530" t="s">
        <v>1468</v>
      </c>
      <c r="AA530">
        <v>0.93</v>
      </c>
      <c r="AB530">
        <v>7.0000000000000007E-2</v>
      </c>
      <c r="AC530">
        <v>0.5</v>
      </c>
      <c r="AD530">
        <v>0.5</v>
      </c>
      <c r="AE530">
        <v>0.5</v>
      </c>
      <c r="AF530">
        <v>0.5</v>
      </c>
      <c r="AG530">
        <v>210.5</v>
      </c>
      <c r="AH530">
        <v>210.5</v>
      </c>
      <c r="AI530">
        <v>675</v>
      </c>
      <c r="AJ530">
        <v>675</v>
      </c>
      <c r="AK530">
        <v>10.775</v>
      </c>
      <c r="AL530">
        <v>18.216346153846153</v>
      </c>
      <c r="AM530">
        <v>39.950000000000003</v>
      </c>
    </row>
    <row r="531" spans="1:39" hidden="1" x14ac:dyDescent="0.3">
      <c r="A531" t="s">
        <v>1458</v>
      </c>
      <c r="B531" t="s">
        <v>664</v>
      </c>
      <c r="C531">
        <v>508.5</v>
      </c>
      <c r="D531">
        <v>7830</v>
      </c>
      <c r="G531">
        <v>3.395</v>
      </c>
      <c r="H531">
        <v>7.76</v>
      </c>
      <c r="I531">
        <v>22.5</v>
      </c>
      <c r="J531">
        <v>11.5</v>
      </c>
      <c r="K531">
        <v>508.5</v>
      </c>
      <c r="L531">
        <v>203</v>
      </c>
      <c r="M531">
        <v>1485</v>
      </c>
      <c r="N531" t="s">
        <v>1453</v>
      </c>
      <c r="O531" t="s">
        <v>1453</v>
      </c>
      <c r="P531" t="s">
        <v>1453</v>
      </c>
      <c r="Q531" t="s">
        <v>1453</v>
      </c>
      <c r="R531" t="s">
        <v>1453</v>
      </c>
      <c r="S531" t="s">
        <v>1453</v>
      </c>
      <c r="T531" t="s">
        <v>1453</v>
      </c>
      <c r="U531" t="s">
        <v>1453</v>
      </c>
      <c r="V531">
        <v>653.5</v>
      </c>
      <c r="W531">
        <v>43.25</v>
      </c>
      <c r="X531" t="s">
        <v>1453</v>
      </c>
      <c r="Y531" t="s">
        <v>1453</v>
      </c>
      <c r="Z531" t="s">
        <v>1468</v>
      </c>
      <c r="AA531">
        <v>0.93</v>
      </c>
      <c r="AB531">
        <v>7.0000000000000007E-2</v>
      </c>
      <c r="AC531">
        <v>0.5</v>
      </c>
      <c r="AD531">
        <v>0.5</v>
      </c>
      <c r="AE531">
        <v>0.5</v>
      </c>
      <c r="AF531">
        <v>0.5</v>
      </c>
      <c r="AG531">
        <v>206.5</v>
      </c>
      <c r="AH531">
        <v>206.5</v>
      </c>
      <c r="AI531">
        <v>690</v>
      </c>
      <c r="AJ531">
        <v>690</v>
      </c>
      <c r="AK531">
        <v>10.925000000000001</v>
      </c>
      <c r="AL531">
        <v>18.197318007662837</v>
      </c>
      <c r="AM531">
        <v>20.25</v>
      </c>
    </row>
    <row r="532" spans="1:39" hidden="1" x14ac:dyDescent="0.3">
      <c r="A532" t="s">
        <v>1458</v>
      </c>
      <c r="B532" t="s">
        <v>1046</v>
      </c>
      <c r="C532">
        <v>600</v>
      </c>
      <c r="D532">
        <v>8050</v>
      </c>
      <c r="G532">
        <v>0.95100000000000007</v>
      </c>
      <c r="H532">
        <v>1.36</v>
      </c>
      <c r="I532">
        <v>127.5</v>
      </c>
      <c r="J532">
        <v>36</v>
      </c>
      <c r="K532">
        <v>600</v>
      </c>
      <c r="L532">
        <v>340</v>
      </c>
      <c r="M532">
        <v>1340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>
        <v>1050</v>
      </c>
      <c r="W532">
        <v>10.75</v>
      </c>
      <c r="X532" t="s">
        <v>1453</v>
      </c>
      <c r="Y532" t="s">
        <v>1453</v>
      </c>
      <c r="Z532" t="s">
        <v>1468</v>
      </c>
      <c r="AA532">
        <v>0.93</v>
      </c>
      <c r="AB532">
        <v>7.0000000000000007E-2</v>
      </c>
      <c r="AC532">
        <v>0.5</v>
      </c>
      <c r="AD532">
        <v>0.5</v>
      </c>
      <c r="AE532">
        <v>0.5</v>
      </c>
      <c r="AF532">
        <v>0.5</v>
      </c>
      <c r="AG532">
        <v>219</v>
      </c>
      <c r="AH532">
        <v>219</v>
      </c>
      <c r="AI532">
        <v>667.5</v>
      </c>
      <c r="AJ532">
        <v>667.5</v>
      </c>
      <c r="AK532">
        <v>254.5</v>
      </c>
      <c r="AL532">
        <v>18.159316770186336</v>
      </c>
      <c r="AM532">
        <v>261</v>
      </c>
    </row>
    <row r="533" spans="1:39" hidden="1" x14ac:dyDescent="0.3">
      <c r="A533" t="s">
        <v>1458</v>
      </c>
      <c r="B533" t="s">
        <v>769</v>
      </c>
      <c r="C533">
        <v>1670</v>
      </c>
      <c r="D533">
        <v>7850</v>
      </c>
      <c r="G533">
        <v>3.5249999999999999</v>
      </c>
      <c r="H533">
        <v>6.2149999999999999</v>
      </c>
      <c r="I533">
        <v>29</v>
      </c>
      <c r="J533">
        <v>10</v>
      </c>
      <c r="K533">
        <v>1670</v>
      </c>
      <c r="L533">
        <v>505</v>
      </c>
      <c r="M533">
        <v>1470</v>
      </c>
      <c r="N533" t="s">
        <v>1453</v>
      </c>
      <c r="O533" t="s">
        <v>1453</v>
      </c>
      <c r="P533" t="s">
        <v>1453</v>
      </c>
      <c r="Q533" t="s">
        <v>1453</v>
      </c>
      <c r="R533" t="s">
        <v>1453</v>
      </c>
      <c r="S533" t="s">
        <v>1453</v>
      </c>
      <c r="T533" t="s">
        <v>1453</v>
      </c>
      <c r="U533" t="s">
        <v>1453</v>
      </c>
      <c r="V533">
        <v>1865</v>
      </c>
      <c r="W533">
        <v>41</v>
      </c>
      <c r="X533" t="s">
        <v>1453</v>
      </c>
      <c r="Y533" t="s">
        <v>1453</v>
      </c>
      <c r="Z533" t="s">
        <v>1468</v>
      </c>
      <c r="AA533">
        <v>0.93</v>
      </c>
      <c r="AB533">
        <v>7.0000000000000007E-2</v>
      </c>
      <c r="AC533">
        <v>0.5</v>
      </c>
      <c r="AD533">
        <v>0.5</v>
      </c>
      <c r="AE533">
        <v>0.5</v>
      </c>
      <c r="AF533">
        <v>0.5</v>
      </c>
      <c r="AG533">
        <v>206.5</v>
      </c>
      <c r="AH533">
        <v>206.5</v>
      </c>
      <c r="AI533">
        <v>690</v>
      </c>
      <c r="AJ533">
        <v>690</v>
      </c>
      <c r="AK533">
        <v>11.805</v>
      </c>
      <c r="AL533">
        <v>18.150955414012738</v>
      </c>
      <c r="AM533">
        <v>19.3</v>
      </c>
    </row>
    <row r="534" spans="1:39" hidden="1" x14ac:dyDescent="0.3">
      <c r="A534" t="s">
        <v>1458</v>
      </c>
      <c r="B534" t="s">
        <v>1282</v>
      </c>
      <c r="C534">
        <v>515</v>
      </c>
      <c r="D534">
        <v>7610</v>
      </c>
      <c r="G534">
        <v>2.4750000000000001</v>
      </c>
      <c r="H534">
        <v>2.2200000000000002</v>
      </c>
      <c r="I534">
        <v>78</v>
      </c>
      <c r="J534">
        <v>30</v>
      </c>
      <c r="K534">
        <v>515</v>
      </c>
      <c r="L534">
        <v>190</v>
      </c>
      <c r="M534">
        <v>1510</v>
      </c>
      <c r="N534" t="s">
        <v>1453</v>
      </c>
      <c r="O534" t="s">
        <v>1453</v>
      </c>
      <c r="P534" t="s">
        <v>1453</v>
      </c>
      <c r="Q534" t="s">
        <v>1453</v>
      </c>
      <c r="R534" t="s">
        <v>1453</v>
      </c>
      <c r="S534" t="s">
        <v>1453</v>
      </c>
      <c r="T534" t="s">
        <v>1453</v>
      </c>
      <c r="U534" t="s">
        <v>1453</v>
      </c>
      <c r="V534">
        <v>690</v>
      </c>
      <c r="W534">
        <v>24.5</v>
      </c>
      <c r="X534" t="s">
        <v>1453</v>
      </c>
      <c r="Y534" t="s">
        <v>1453</v>
      </c>
      <c r="Z534" t="s">
        <v>1468</v>
      </c>
      <c r="AA534">
        <v>0.93</v>
      </c>
      <c r="AB534">
        <v>7.0000000000000007E-2</v>
      </c>
      <c r="AC534">
        <v>0.5</v>
      </c>
      <c r="AD534">
        <v>0.5</v>
      </c>
      <c r="AE534">
        <v>0.5</v>
      </c>
      <c r="AF534">
        <v>0.5</v>
      </c>
      <c r="AG534">
        <v>200</v>
      </c>
      <c r="AH534">
        <v>200</v>
      </c>
      <c r="AI534">
        <v>690</v>
      </c>
      <c r="AJ534">
        <v>690</v>
      </c>
      <c r="AK534">
        <v>17.5</v>
      </c>
      <c r="AL534">
        <v>18.134034165571617</v>
      </c>
      <c r="AM534">
        <v>10.365</v>
      </c>
    </row>
    <row r="535" spans="1:39" hidden="1" x14ac:dyDescent="0.3">
      <c r="A535" t="s">
        <v>1458</v>
      </c>
      <c r="B535" t="s">
        <v>729</v>
      </c>
      <c r="C535">
        <v>357.5</v>
      </c>
      <c r="D535">
        <v>7850</v>
      </c>
      <c r="G535">
        <v>3.58</v>
      </c>
      <c r="H535">
        <v>7.1849999999999996</v>
      </c>
      <c r="I535">
        <v>24.5</v>
      </c>
      <c r="J535">
        <v>22</v>
      </c>
      <c r="K535">
        <v>357.5</v>
      </c>
      <c r="L535">
        <v>195</v>
      </c>
      <c r="M535">
        <v>1455</v>
      </c>
      <c r="N535" t="s">
        <v>1453</v>
      </c>
      <c r="O535" t="s">
        <v>1453</v>
      </c>
      <c r="P535" t="s">
        <v>1453</v>
      </c>
      <c r="Q535" t="s">
        <v>1453</v>
      </c>
      <c r="R535" t="s">
        <v>1453</v>
      </c>
      <c r="S535" t="s">
        <v>1453</v>
      </c>
      <c r="T535" t="s">
        <v>1453</v>
      </c>
      <c r="U535" t="s">
        <v>1453</v>
      </c>
      <c r="V535">
        <v>677.5</v>
      </c>
      <c r="W535">
        <v>45.5</v>
      </c>
      <c r="X535" t="s">
        <v>1453</v>
      </c>
      <c r="Y535" t="s">
        <v>1453</v>
      </c>
      <c r="Z535" t="s">
        <v>1468</v>
      </c>
      <c r="AA535">
        <v>0.93</v>
      </c>
      <c r="AB535">
        <v>7.0000000000000007E-2</v>
      </c>
      <c r="AC535">
        <v>0.5</v>
      </c>
      <c r="AD535">
        <v>0.5</v>
      </c>
      <c r="AE535">
        <v>0.5</v>
      </c>
      <c r="AF535">
        <v>0.5</v>
      </c>
      <c r="AG535">
        <v>213</v>
      </c>
      <c r="AH535">
        <v>213</v>
      </c>
      <c r="AI535">
        <v>662.5</v>
      </c>
      <c r="AJ535">
        <v>662.5</v>
      </c>
      <c r="AK535">
        <v>10.35</v>
      </c>
      <c r="AL535">
        <v>17.976114649681527</v>
      </c>
      <c r="AM535">
        <v>19.899999999999999</v>
      </c>
    </row>
    <row r="536" spans="1:39" hidden="1" x14ac:dyDescent="0.3">
      <c r="A536" t="s">
        <v>1458</v>
      </c>
      <c r="B536" t="s">
        <v>443</v>
      </c>
      <c r="C536">
        <v>552.5</v>
      </c>
      <c r="D536">
        <v>7850</v>
      </c>
      <c r="G536">
        <v>4.08</v>
      </c>
      <c r="H536">
        <v>9.36</v>
      </c>
      <c r="I536">
        <v>18.5</v>
      </c>
      <c r="J536">
        <v>21</v>
      </c>
      <c r="K536">
        <v>552.5</v>
      </c>
      <c r="L536">
        <v>275</v>
      </c>
      <c r="M536">
        <v>1380</v>
      </c>
      <c r="N536" t="s">
        <v>1453</v>
      </c>
      <c r="O536" t="s">
        <v>1453</v>
      </c>
      <c r="P536" t="s">
        <v>1453</v>
      </c>
      <c r="Q536" t="s">
        <v>1453</v>
      </c>
      <c r="R536" t="s">
        <v>1453</v>
      </c>
      <c r="S536" t="s">
        <v>1453</v>
      </c>
      <c r="T536" t="s">
        <v>1453</v>
      </c>
      <c r="U536" t="s">
        <v>1453</v>
      </c>
      <c r="V536">
        <v>897.5</v>
      </c>
      <c r="W536">
        <v>49.5</v>
      </c>
      <c r="X536" t="s">
        <v>1453</v>
      </c>
      <c r="Y536" t="s">
        <v>1453</v>
      </c>
      <c r="Z536" t="s">
        <v>1468</v>
      </c>
      <c r="AA536">
        <v>0.93</v>
      </c>
      <c r="AB536">
        <v>7.0000000000000007E-2</v>
      </c>
      <c r="AC536">
        <v>0.5</v>
      </c>
      <c r="AD536">
        <v>0.5</v>
      </c>
      <c r="AE536">
        <v>0.5</v>
      </c>
      <c r="AF536">
        <v>0.5</v>
      </c>
      <c r="AG536">
        <v>207.5</v>
      </c>
      <c r="AH536">
        <v>207.5</v>
      </c>
      <c r="AI536">
        <v>677.5</v>
      </c>
      <c r="AJ536">
        <v>677.5</v>
      </c>
      <c r="AK536">
        <v>10.23</v>
      </c>
      <c r="AL536">
        <v>17.908439490445861</v>
      </c>
      <c r="AM536">
        <v>14.865</v>
      </c>
    </row>
    <row r="537" spans="1:39" hidden="1" x14ac:dyDescent="0.3">
      <c r="A537" t="s">
        <v>1458</v>
      </c>
      <c r="B537" t="s">
        <v>405</v>
      </c>
      <c r="C537">
        <v>647.5</v>
      </c>
      <c r="D537">
        <v>7850</v>
      </c>
      <c r="G537">
        <v>4.6449999999999996</v>
      </c>
      <c r="H537">
        <v>9.9350000000000005</v>
      </c>
      <c r="I537">
        <v>17.5</v>
      </c>
      <c r="J537">
        <v>18</v>
      </c>
      <c r="K537">
        <v>647.5</v>
      </c>
      <c r="L537">
        <v>445</v>
      </c>
      <c r="M537">
        <v>1470</v>
      </c>
      <c r="N537" t="s">
        <v>1453</v>
      </c>
      <c r="O537" t="s">
        <v>1453</v>
      </c>
      <c r="P537" t="s">
        <v>1453</v>
      </c>
      <c r="Q537" t="s">
        <v>1453</v>
      </c>
      <c r="R537" t="s">
        <v>1453</v>
      </c>
      <c r="S537" t="s">
        <v>1453</v>
      </c>
      <c r="T537" t="s">
        <v>1453</v>
      </c>
      <c r="U537" t="s">
        <v>1453</v>
      </c>
      <c r="V537">
        <v>892.5</v>
      </c>
      <c r="W537">
        <v>52</v>
      </c>
      <c r="X537" t="s">
        <v>1453</v>
      </c>
      <c r="Y537" t="s">
        <v>1453</v>
      </c>
      <c r="Z537" t="s">
        <v>1468</v>
      </c>
      <c r="AA537">
        <v>0.93</v>
      </c>
      <c r="AB537">
        <v>7.0000000000000007E-2</v>
      </c>
      <c r="AC537">
        <v>0.5</v>
      </c>
      <c r="AD537">
        <v>0.5</v>
      </c>
      <c r="AE537">
        <v>0.5</v>
      </c>
      <c r="AF537">
        <v>0.5</v>
      </c>
      <c r="AG537">
        <v>212</v>
      </c>
      <c r="AH537">
        <v>212</v>
      </c>
      <c r="AI537">
        <v>662.5</v>
      </c>
      <c r="AJ537">
        <v>662.5</v>
      </c>
      <c r="AK537">
        <v>10.265000000000001</v>
      </c>
      <c r="AL537">
        <v>17.891719745222929</v>
      </c>
      <c r="AM537">
        <v>10.59</v>
      </c>
    </row>
    <row r="538" spans="1:39" hidden="1" x14ac:dyDescent="0.3">
      <c r="A538" t="s">
        <v>1458</v>
      </c>
      <c r="B538" t="s">
        <v>1287</v>
      </c>
      <c r="C538">
        <v>1060</v>
      </c>
      <c r="D538">
        <v>7750</v>
      </c>
      <c r="G538">
        <v>1.575</v>
      </c>
      <c r="H538">
        <v>2.2450000000000001</v>
      </c>
      <c r="I538">
        <v>77</v>
      </c>
      <c r="J538">
        <v>10</v>
      </c>
      <c r="K538">
        <v>1060</v>
      </c>
      <c r="L538">
        <v>412</v>
      </c>
      <c r="M538">
        <v>1510</v>
      </c>
      <c r="N538" t="s">
        <v>1453</v>
      </c>
      <c r="O538" t="s">
        <v>1453</v>
      </c>
      <c r="P538" t="s">
        <v>1453</v>
      </c>
      <c r="Q538" t="s">
        <v>1453</v>
      </c>
      <c r="R538" t="s">
        <v>1453</v>
      </c>
      <c r="S538" t="s">
        <v>1453</v>
      </c>
      <c r="T538" t="s">
        <v>1453</v>
      </c>
      <c r="U538" t="s">
        <v>1453</v>
      </c>
      <c r="V538">
        <v>1290</v>
      </c>
      <c r="W538">
        <v>17</v>
      </c>
      <c r="X538" t="s">
        <v>1453</v>
      </c>
      <c r="Y538" t="s">
        <v>1453</v>
      </c>
      <c r="Z538" t="s">
        <v>1468</v>
      </c>
      <c r="AA538">
        <v>0.93</v>
      </c>
      <c r="AB538">
        <v>7.0000000000000007E-2</v>
      </c>
      <c r="AC538">
        <v>0.5</v>
      </c>
      <c r="AD538">
        <v>0.5</v>
      </c>
      <c r="AE538">
        <v>0.5</v>
      </c>
      <c r="AF538">
        <v>0.5</v>
      </c>
      <c r="AG538">
        <v>200</v>
      </c>
      <c r="AH538">
        <v>200</v>
      </c>
      <c r="AI538">
        <v>690</v>
      </c>
      <c r="AJ538">
        <v>690</v>
      </c>
      <c r="AK538">
        <v>28.45</v>
      </c>
      <c r="AL538">
        <v>17.806451612903224</v>
      </c>
      <c r="AM538">
        <v>11.065</v>
      </c>
    </row>
    <row r="539" spans="1:39" hidden="1" x14ac:dyDescent="0.3">
      <c r="A539" t="s">
        <v>1458</v>
      </c>
      <c r="B539" t="s">
        <v>1039</v>
      </c>
      <c r="C539">
        <v>762</v>
      </c>
      <c r="D539">
        <v>8220</v>
      </c>
      <c r="G539">
        <v>0.92249999999999999</v>
      </c>
      <c r="H539">
        <v>1.44</v>
      </c>
      <c r="I539">
        <v>120</v>
      </c>
      <c r="J539">
        <v>42.5</v>
      </c>
      <c r="K539">
        <v>762</v>
      </c>
      <c r="L539">
        <v>450</v>
      </c>
      <c r="M539">
        <v>1300</v>
      </c>
      <c r="N539" t="s">
        <v>1453</v>
      </c>
      <c r="O539" t="s">
        <v>1453</v>
      </c>
      <c r="P539" t="s">
        <v>1453</v>
      </c>
      <c r="Q539" t="s">
        <v>1453</v>
      </c>
      <c r="R539" t="s">
        <v>1453</v>
      </c>
      <c r="S539" t="s">
        <v>1453</v>
      </c>
      <c r="T539" t="s">
        <v>1453</v>
      </c>
      <c r="U539" t="s">
        <v>1453</v>
      </c>
      <c r="V539">
        <v>870.5</v>
      </c>
      <c r="W539">
        <v>12.1</v>
      </c>
      <c r="X539" t="s">
        <v>1453</v>
      </c>
      <c r="Y539" t="s">
        <v>1453</v>
      </c>
      <c r="Z539" t="s">
        <v>1468</v>
      </c>
      <c r="AA539">
        <v>0.93</v>
      </c>
      <c r="AB539">
        <v>7.0000000000000007E-2</v>
      </c>
      <c r="AC539">
        <v>0.5</v>
      </c>
      <c r="AD539">
        <v>0.5</v>
      </c>
      <c r="AE539">
        <v>0.5</v>
      </c>
      <c r="AF539">
        <v>0.5</v>
      </c>
      <c r="AG539">
        <v>195</v>
      </c>
      <c r="AH539">
        <v>195</v>
      </c>
      <c r="AI539">
        <v>750</v>
      </c>
      <c r="AJ539">
        <v>750</v>
      </c>
      <c r="AK539">
        <v>294.5</v>
      </c>
      <c r="AL539">
        <v>17.791970802919707</v>
      </c>
      <c r="AM539">
        <v>50.95</v>
      </c>
    </row>
    <row r="540" spans="1:39" hidden="1" x14ac:dyDescent="0.3">
      <c r="A540" t="s">
        <v>1458</v>
      </c>
      <c r="B540" t="s">
        <v>1003</v>
      </c>
      <c r="C540">
        <v>522.5</v>
      </c>
      <c r="D540">
        <v>8025</v>
      </c>
      <c r="G540">
        <v>1.03</v>
      </c>
      <c r="H540">
        <v>1.57</v>
      </c>
      <c r="I540">
        <v>110</v>
      </c>
      <c r="J540">
        <v>37.5</v>
      </c>
      <c r="K540">
        <v>522.5</v>
      </c>
      <c r="L540">
        <v>290</v>
      </c>
      <c r="M540">
        <v>1305</v>
      </c>
      <c r="N540" t="s">
        <v>1453</v>
      </c>
      <c r="O540" t="s">
        <v>1453</v>
      </c>
      <c r="P540" t="s">
        <v>1453</v>
      </c>
      <c r="Q540" t="s">
        <v>1453</v>
      </c>
      <c r="R540" t="s">
        <v>1453</v>
      </c>
      <c r="S540" t="s">
        <v>1453</v>
      </c>
      <c r="T540" t="s">
        <v>1453</v>
      </c>
      <c r="U540" t="s">
        <v>1453</v>
      </c>
      <c r="V540">
        <v>885</v>
      </c>
      <c r="W540">
        <v>11.75</v>
      </c>
      <c r="X540" t="s">
        <v>1453</v>
      </c>
      <c r="Y540" t="s">
        <v>1453</v>
      </c>
      <c r="Z540" t="s">
        <v>1468</v>
      </c>
      <c r="AA540">
        <v>0.93</v>
      </c>
      <c r="AB540">
        <v>7.0000000000000007E-2</v>
      </c>
      <c r="AC540">
        <v>0.5</v>
      </c>
      <c r="AD540">
        <v>0.5</v>
      </c>
      <c r="AE540">
        <v>0.5</v>
      </c>
      <c r="AF540">
        <v>0.5</v>
      </c>
      <c r="AG540">
        <v>197.5</v>
      </c>
      <c r="AH540">
        <v>197.5</v>
      </c>
      <c r="AI540">
        <v>720</v>
      </c>
      <c r="AJ540">
        <v>720</v>
      </c>
      <c r="AK540">
        <v>154.5</v>
      </c>
      <c r="AL540">
        <v>17.719626168224298</v>
      </c>
      <c r="AM540">
        <v>82.199999999999989</v>
      </c>
    </row>
    <row r="541" spans="1:39" hidden="1" x14ac:dyDescent="0.3">
      <c r="A541" t="s">
        <v>1458</v>
      </c>
      <c r="B541" t="s">
        <v>1270</v>
      </c>
      <c r="C541">
        <v>650</v>
      </c>
      <c r="D541">
        <v>7800</v>
      </c>
      <c r="G541">
        <v>2.5249999999999999</v>
      </c>
      <c r="H541">
        <v>2.4049999999999998</v>
      </c>
      <c r="I541">
        <v>72</v>
      </c>
      <c r="J541">
        <v>20</v>
      </c>
      <c r="K541">
        <v>650</v>
      </c>
      <c r="L541">
        <v>230</v>
      </c>
      <c r="M541">
        <v>1480</v>
      </c>
      <c r="N541" t="s">
        <v>1453</v>
      </c>
      <c r="O541" t="s">
        <v>1453</v>
      </c>
      <c r="P541" t="s">
        <v>1453</v>
      </c>
      <c r="Q541" t="s">
        <v>1453</v>
      </c>
      <c r="R541" t="s">
        <v>1453</v>
      </c>
      <c r="S541" t="s">
        <v>1453</v>
      </c>
      <c r="T541" t="s">
        <v>1453</v>
      </c>
      <c r="U541" t="s">
        <v>1453</v>
      </c>
      <c r="V541">
        <v>882.5</v>
      </c>
      <c r="W541">
        <v>25</v>
      </c>
      <c r="X541" t="s">
        <v>1453</v>
      </c>
      <c r="Y541" t="s">
        <v>1453</v>
      </c>
      <c r="Z541" t="s">
        <v>1468</v>
      </c>
      <c r="AA541">
        <v>0.93</v>
      </c>
      <c r="AB541">
        <v>7.0000000000000007E-2</v>
      </c>
      <c r="AC541">
        <v>0.5</v>
      </c>
      <c r="AD541">
        <v>0.5</v>
      </c>
      <c r="AE541">
        <v>0.5</v>
      </c>
      <c r="AF541">
        <v>0.5</v>
      </c>
      <c r="AG541">
        <v>200</v>
      </c>
      <c r="AH541">
        <v>200</v>
      </c>
      <c r="AI541">
        <v>690.5</v>
      </c>
      <c r="AJ541">
        <v>690.5</v>
      </c>
      <c r="AK541">
        <v>17.600000000000001</v>
      </c>
      <c r="AL541">
        <v>17.705128205128204</v>
      </c>
      <c r="AM541">
        <v>44.15</v>
      </c>
    </row>
    <row r="542" spans="1:39" hidden="1" x14ac:dyDescent="0.3">
      <c r="A542" t="s">
        <v>1458</v>
      </c>
      <c r="B542" t="s">
        <v>675</v>
      </c>
      <c r="C542">
        <v>1645</v>
      </c>
      <c r="D542">
        <v>7850</v>
      </c>
      <c r="G542">
        <v>3.62</v>
      </c>
      <c r="H542">
        <v>7.76</v>
      </c>
      <c r="I542">
        <v>22.5</v>
      </c>
      <c r="J542">
        <v>8</v>
      </c>
      <c r="K542">
        <v>1645</v>
      </c>
      <c r="L542">
        <v>510</v>
      </c>
      <c r="M542">
        <v>1465</v>
      </c>
      <c r="N542" t="s">
        <v>1453</v>
      </c>
      <c r="O542" t="s">
        <v>1453</v>
      </c>
      <c r="P542" t="s">
        <v>1453</v>
      </c>
      <c r="Q542" t="s">
        <v>1453</v>
      </c>
      <c r="R542" t="s">
        <v>1453</v>
      </c>
      <c r="S542" t="s">
        <v>1453</v>
      </c>
      <c r="T542" t="s">
        <v>1453</v>
      </c>
      <c r="U542" t="s">
        <v>1453</v>
      </c>
      <c r="V542">
        <v>1775</v>
      </c>
      <c r="W542">
        <v>45</v>
      </c>
      <c r="X542" t="s">
        <v>1453</v>
      </c>
      <c r="Y542" t="s">
        <v>1453</v>
      </c>
      <c r="Z542" t="s">
        <v>1468</v>
      </c>
      <c r="AA542">
        <v>0.93</v>
      </c>
      <c r="AB542">
        <v>7.0000000000000007E-2</v>
      </c>
      <c r="AC542">
        <v>0.5</v>
      </c>
      <c r="AD542">
        <v>0.5</v>
      </c>
      <c r="AE542">
        <v>0.5</v>
      </c>
      <c r="AF542">
        <v>0.5</v>
      </c>
      <c r="AG542">
        <v>212</v>
      </c>
      <c r="AH542">
        <v>212</v>
      </c>
      <c r="AI542">
        <v>655</v>
      </c>
      <c r="AJ542">
        <v>655</v>
      </c>
      <c r="AK542">
        <v>10.925000000000001</v>
      </c>
      <c r="AL542">
        <v>17.689171974522292</v>
      </c>
      <c r="AM542">
        <v>37.25</v>
      </c>
    </row>
    <row r="543" spans="1:39" hidden="1" x14ac:dyDescent="0.3">
      <c r="A543" t="s">
        <v>1458</v>
      </c>
      <c r="B543" t="s">
        <v>680</v>
      </c>
      <c r="C543">
        <v>380</v>
      </c>
      <c r="D543">
        <v>7850</v>
      </c>
      <c r="G543">
        <v>3.605</v>
      </c>
      <c r="H543">
        <v>7.76</v>
      </c>
      <c r="I543">
        <v>22.5</v>
      </c>
      <c r="J543">
        <v>20</v>
      </c>
      <c r="K543">
        <v>380</v>
      </c>
      <c r="L543">
        <v>203</v>
      </c>
      <c r="M543">
        <v>1455</v>
      </c>
      <c r="N543" t="s">
        <v>1453</v>
      </c>
      <c r="O543" t="s">
        <v>1453</v>
      </c>
      <c r="P543" t="s">
        <v>1453</v>
      </c>
      <c r="Q543" t="s">
        <v>1453</v>
      </c>
      <c r="R543" t="s">
        <v>1453</v>
      </c>
      <c r="S543" t="s">
        <v>1453</v>
      </c>
      <c r="T543" t="s">
        <v>1453</v>
      </c>
      <c r="U543" t="s">
        <v>1453</v>
      </c>
      <c r="V543">
        <v>730</v>
      </c>
      <c r="W543">
        <v>43</v>
      </c>
      <c r="X543" t="s">
        <v>1453</v>
      </c>
      <c r="Y543" t="s">
        <v>1453</v>
      </c>
      <c r="Z543" t="s">
        <v>1468</v>
      </c>
      <c r="AA543">
        <v>0.93</v>
      </c>
      <c r="AB543">
        <v>7.0000000000000007E-2</v>
      </c>
      <c r="AC543">
        <v>0.5</v>
      </c>
      <c r="AD543">
        <v>0.5</v>
      </c>
      <c r="AE543">
        <v>0.5</v>
      </c>
      <c r="AF543">
        <v>0.5</v>
      </c>
      <c r="AG543">
        <v>212</v>
      </c>
      <c r="AH543">
        <v>212</v>
      </c>
      <c r="AI543">
        <v>655</v>
      </c>
      <c r="AJ543">
        <v>655</v>
      </c>
      <c r="AK543">
        <v>10.925000000000001</v>
      </c>
      <c r="AL543">
        <v>17.689171974522292</v>
      </c>
      <c r="AM543">
        <v>20.6</v>
      </c>
    </row>
    <row r="544" spans="1:39" hidden="1" x14ac:dyDescent="0.3">
      <c r="A544" t="s">
        <v>1458</v>
      </c>
      <c r="B544" t="s">
        <v>420</v>
      </c>
      <c r="C544">
        <v>537.5</v>
      </c>
      <c r="D544">
        <v>7850</v>
      </c>
      <c r="G544">
        <v>4.6749999999999998</v>
      </c>
      <c r="H544">
        <v>9.9350000000000005</v>
      </c>
      <c r="I544">
        <v>17.5</v>
      </c>
      <c r="J544">
        <v>28</v>
      </c>
      <c r="K544">
        <v>537.5</v>
      </c>
      <c r="L544">
        <v>240</v>
      </c>
      <c r="M544">
        <v>1450</v>
      </c>
      <c r="N544" t="s">
        <v>1453</v>
      </c>
      <c r="O544" t="s">
        <v>1453</v>
      </c>
      <c r="P544" t="s">
        <v>1453</v>
      </c>
      <c r="Q544" t="s">
        <v>1453</v>
      </c>
      <c r="R544" t="s">
        <v>1453</v>
      </c>
      <c r="S544" t="s">
        <v>1453</v>
      </c>
      <c r="T544" t="s">
        <v>1453</v>
      </c>
      <c r="U544" t="s">
        <v>1453</v>
      </c>
      <c r="V544">
        <v>717.5</v>
      </c>
      <c r="W544">
        <v>51</v>
      </c>
      <c r="X544" t="s">
        <v>1453</v>
      </c>
      <c r="Y544" t="s">
        <v>1453</v>
      </c>
      <c r="Z544" t="s">
        <v>1468</v>
      </c>
      <c r="AA544">
        <v>0.93</v>
      </c>
      <c r="AB544">
        <v>7.0000000000000007E-2</v>
      </c>
      <c r="AC544">
        <v>0.5</v>
      </c>
      <c r="AD544">
        <v>0.5</v>
      </c>
      <c r="AE544">
        <v>0.5</v>
      </c>
      <c r="AF544">
        <v>0.5</v>
      </c>
      <c r="AG544">
        <v>212</v>
      </c>
      <c r="AH544">
        <v>212</v>
      </c>
      <c r="AI544">
        <v>655</v>
      </c>
      <c r="AJ544">
        <v>655</v>
      </c>
      <c r="AK544">
        <v>10.265000000000001</v>
      </c>
      <c r="AL544">
        <v>17.689171974522292</v>
      </c>
      <c r="AM544">
        <v>9.9149999999999991</v>
      </c>
    </row>
    <row r="545" spans="1:39" hidden="1" x14ac:dyDescent="0.3">
      <c r="A545" t="s">
        <v>1458</v>
      </c>
      <c r="B545" t="s">
        <v>1378</v>
      </c>
      <c r="C545">
        <v>1009</v>
      </c>
      <c r="D545">
        <v>4760</v>
      </c>
      <c r="G545">
        <v>1.01</v>
      </c>
      <c r="H545">
        <v>1.23</v>
      </c>
      <c r="I545">
        <v>142</v>
      </c>
      <c r="J545">
        <v>7.57</v>
      </c>
      <c r="K545">
        <v>1017.5</v>
      </c>
      <c r="L545">
        <v>336.5</v>
      </c>
      <c r="M545">
        <v>1525</v>
      </c>
      <c r="N545" t="s">
        <v>1453</v>
      </c>
      <c r="O545" t="s">
        <v>1453</v>
      </c>
      <c r="P545" t="s">
        <v>1453</v>
      </c>
      <c r="Q545" t="s">
        <v>1453</v>
      </c>
      <c r="R545" t="s">
        <v>1453</v>
      </c>
      <c r="S545" t="s">
        <v>1453</v>
      </c>
      <c r="T545" t="s">
        <v>1453</v>
      </c>
      <c r="U545" t="s">
        <v>1453</v>
      </c>
      <c r="V545">
        <v>1055</v>
      </c>
      <c r="W545">
        <v>8.6449999999999996</v>
      </c>
      <c r="X545" t="s">
        <v>1453</v>
      </c>
      <c r="Y545" t="s">
        <v>1453</v>
      </c>
      <c r="Z545" t="s">
        <v>1468</v>
      </c>
      <c r="AA545">
        <v>0.93</v>
      </c>
      <c r="AB545">
        <v>7.0000000000000007E-2</v>
      </c>
      <c r="AC545">
        <v>0.5</v>
      </c>
      <c r="AD545">
        <v>0.5</v>
      </c>
      <c r="AE545">
        <v>0.5</v>
      </c>
      <c r="AF545">
        <v>0.5</v>
      </c>
      <c r="AG545">
        <v>110.5</v>
      </c>
      <c r="AH545">
        <v>110.5</v>
      </c>
      <c r="AI545">
        <v>761</v>
      </c>
      <c r="AJ545">
        <v>761</v>
      </c>
      <c r="AK545">
        <v>201.5</v>
      </c>
      <c r="AL545">
        <v>17.666071428571428</v>
      </c>
      <c r="AM545">
        <v>35.75</v>
      </c>
    </row>
    <row r="546" spans="1:39" hidden="1" x14ac:dyDescent="0.3">
      <c r="A546" t="s">
        <v>1458</v>
      </c>
      <c r="B546" t="s">
        <v>414</v>
      </c>
      <c r="C546">
        <v>580</v>
      </c>
      <c r="D546">
        <v>7850</v>
      </c>
      <c r="G546">
        <v>4.6749999999999998</v>
      </c>
      <c r="H546">
        <v>9.9350000000000005</v>
      </c>
      <c r="I546">
        <v>17.5</v>
      </c>
      <c r="J546">
        <v>23</v>
      </c>
      <c r="K546">
        <v>580</v>
      </c>
      <c r="L546">
        <v>265</v>
      </c>
      <c r="M546">
        <v>1450</v>
      </c>
      <c r="N546" t="s">
        <v>1453</v>
      </c>
      <c r="O546" t="s">
        <v>1453</v>
      </c>
      <c r="P546" t="s">
        <v>1453</v>
      </c>
      <c r="Q546" t="s">
        <v>1453</v>
      </c>
      <c r="R546" t="s">
        <v>1453</v>
      </c>
      <c r="S546" t="s">
        <v>1453</v>
      </c>
      <c r="T546" t="s">
        <v>1453</v>
      </c>
      <c r="U546" t="s">
        <v>1453</v>
      </c>
      <c r="V546">
        <v>877.5</v>
      </c>
      <c r="W546">
        <v>51</v>
      </c>
      <c r="X546" t="s">
        <v>1453</v>
      </c>
      <c r="Y546" t="s">
        <v>1453</v>
      </c>
      <c r="Z546" t="s">
        <v>1468</v>
      </c>
      <c r="AA546">
        <v>0.93</v>
      </c>
      <c r="AB546">
        <v>7.0000000000000007E-2</v>
      </c>
      <c r="AC546">
        <v>0.5</v>
      </c>
      <c r="AD546">
        <v>0.5</v>
      </c>
      <c r="AE546">
        <v>0.5</v>
      </c>
      <c r="AF546">
        <v>0.5</v>
      </c>
      <c r="AG546">
        <v>212</v>
      </c>
      <c r="AH546">
        <v>212</v>
      </c>
      <c r="AI546">
        <v>652.5</v>
      </c>
      <c r="AJ546">
        <v>652.5</v>
      </c>
      <c r="AK546">
        <v>10.265000000000001</v>
      </c>
      <c r="AL546">
        <v>17.621656050955416</v>
      </c>
      <c r="AM546">
        <v>11.744999999999999</v>
      </c>
    </row>
    <row r="547" spans="1:39" hidden="1" x14ac:dyDescent="0.3">
      <c r="A547" t="s">
        <v>1458</v>
      </c>
      <c r="B547" t="s">
        <v>516</v>
      </c>
      <c r="C547">
        <v>551.5</v>
      </c>
      <c r="D547">
        <v>8965</v>
      </c>
      <c r="G547">
        <v>0.89999999999999991</v>
      </c>
      <c r="H547">
        <v>1.865</v>
      </c>
      <c r="I547">
        <v>92.5</v>
      </c>
      <c r="J547">
        <v>43.25</v>
      </c>
      <c r="K547">
        <v>399</v>
      </c>
      <c r="L547">
        <v>275</v>
      </c>
      <c r="M547">
        <v>1315</v>
      </c>
      <c r="N547" t="s">
        <v>1453</v>
      </c>
      <c r="O547" t="s">
        <v>1453</v>
      </c>
      <c r="P547" t="s">
        <v>1453</v>
      </c>
      <c r="Q547" t="s">
        <v>1453</v>
      </c>
      <c r="R547" t="s">
        <v>1453</v>
      </c>
      <c r="S547" t="s">
        <v>1453</v>
      </c>
      <c r="T547" t="s">
        <v>1453</v>
      </c>
      <c r="U547" t="s">
        <v>1453</v>
      </c>
      <c r="V547">
        <v>907.5</v>
      </c>
      <c r="W547">
        <v>11.05</v>
      </c>
      <c r="X547" t="s">
        <v>1453</v>
      </c>
      <c r="Y547" t="s">
        <v>1453</v>
      </c>
      <c r="Z547" t="s">
        <v>1468</v>
      </c>
      <c r="AA547">
        <v>0.93</v>
      </c>
      <c r="AB547">
        <v>7.0000000000000007E-2</v>
      </c>
      <c r="AC547">
        <v>0.5</v>
      </c>
      <c r="AD547">
        <v>0.5</v>
      </c>
      <c r="AE547">
        <v>0.5</v>
      </c>
      <c r="AF547">
        <v>0.5</v>
      </c>
      <c r="AG547">
        <v>222.5</v>
      </c>
      <c r="AH547">
        <v>222.5</v>
      </c>
      <c r="AI547">
        <v>710</v>
      </c>
      <c r="AJ547">
        <v>710</v>
      </c>
      <c r="AK547">
        <v>284.5</v>
      </c>
      <c r="AL547">
        <v>17.621305075292806</v>
      </c>
      <c r="AM547">
        <v>83.1</v>
      </c>
    </row>
    <row r="548" spans="1:39" hidden="1" x14ac:dyDescent="0.3">
      <c r="A548" t="s">
        <v>1458</v>
      </c>
      <c r="B548" t="s">
        <v>1300</v>
      </c>
      <c r="C548">
        <v>1400</v>
      </c>
      <c r="D548">
        <v>7750</v>
      </c>
      <c r="G548">
        <v>1.72</v>
      </c>
      <c r="H548">
        <v>2.27</v>
      </c>
      <c r="I548">
        <v>75.8</v>
      </c>
      <c r="J548">
        <v>10.8</v>
      </c>
      <c r="K548">
        <v>1345</v>
      </c>
      <c r="L548">
        <v>437</v>
      </c>
      <c r="M548">
        <v>1420</v>
      </c>
      <c r="N548" t="s">
        <v>1453</v>
      </c>
      <c r="O548" t="s">
        <v>1453</v>
      </c>
      <c r="P548" t="s">
        <v>1453</v>
      </c>
      <c r="Q548" t="s">
        <v>1453</v>
      </c>
      <c r="R548" t="s">
        <v>1453</v>
      </c>
      <c r="S548" t="s">
        <v>1453</v>
      </c>
      <c r="T548" t="s">
        <v>1453</v>
      </c>
      <c r="U548" t="s">
        <v>1453</v>
      </c>
      <c r="V548">
        <v>1450</v>
      </c>
      <c r="W548">
        <v>18.75</v>
      </c>
      <c r="X548" t="s">
        <v>1453</v>
      </c>
      <c r="Y548" t="s">
        <v>1453</v>
      </c>
      <c r="Z548" t="s">
        <v>1468</v>
      </c>
      <c r="AA548">
        <v>0.93</v>
      </c>
      <c r="AB548">
        <v>7.0000000000000007E-2</v>
      </c>
      <c r="AC548">
        <v>0.5</v>
      </c>
      <c r="AD548">
        <v>0.5</v>
      </c>
      <c r="AE548">
        <v>0.5</v>
      </c>
      <c r="AF548">
        <v>0.5</v>
      </c>
      <c r="AG548">
        <v>198</v>
      </c>
      <c r="AH548">
        <v>198</v>
      </c>
      <c r="AI548">
        <v>689.5</v>
      </c>
      <c r="AJ548">
        <v>689.5</v>
      </c>
      <c r="AK548">
        <v>60.85</v>
      </c>
      <c r="AL548">
        <v>17.615612903225806</v>
      </c>
      <c r="AM548">
        <v>339.5</v>
      </c>
    </row>
    <row r="549" spans="1:39" hidden="1" x14ac:dyDescent="0.3">
      <c r="A549" t="s">
        <v>1458</v>
      </c>
      <c r="B549" t="s">
        <v>392</v>
      </c>
      <c r="C549">
        <v>620</v>
      </c>
      <c r="D549">
        <v>7850</v>
      </c>
      <c r="G549">
        <v>4.4849999999999994</v>
      </c>
      <c r="H549">
        <v>9.9350000000000005</v>
      </c>
      <c r="I549">
        <v>17.5</v>
      </c>
      <c r="J549">
        <v>19</v>
      </c>
      <c r="K549">
        <v>620</v>
      </c>
      <c r="L549">
        <v>400</v>
      </c>
      <c r="M549">
        <v>1480</v>
      </c>
      <c r="N549" t="s">
        <v>1453</v>
      </c>
      <c r="O549" t="s">
        <v>1453</v>
      </c>
      <c r="P549" t="s">
        <v>1453</v>
      </c>
      <c r="Q549" t="s">
        <v>1453</v>
      </c>
      <c r="R549" t="s">
        <v>1453</v>
      </c>
      <c r="S549" t="s">
        <v>1453</v>
      </c>
      <c r="T549" t="s">
        <v>1453</v>
      </c>
      <c r="U549" t="s">
        <v>1453</v>
      </c>
      <c r="V549">
        <v>800</v>
      </c>
      <c r="W549">
        <v>52.5</v>
      </c>
      <c r="X549" t="s">
        <v>1453</v>
      </c>
      <c r="Y549" t="s">
        <v>1453</v>
      </c>
      <c r="Z549" t="s">
        <v>1468</v>
      </c>
      <c r="AA549">
        <v>0.93</v>
      </c>
      <c r="AB549">
        <v>7.0000000000000007E-2</v>
      </c>
      <c r="AC549">
        <v>0.5</v>
      </c>
      <c r="AD549">
        <v>0.5</v>
      </c>
      <c r="AE549">
        <v>0.5</v>
      </c>
      <c r="AF549">
        <v>0.5</v>
      </c>
      <c r="AG549">
        <v>212</v>
      </c>
      <c r="AH549">
        <v>212</v>
      </c>
      <c r="AI549">
        <v>647.5</v>
      </c>
      <c r="AJ549">
        <v>647.5</v>
      </c>
      <c r="AK549">
        <v>10.265000000000001</v>
      </c>
      <c r="AL549">
        <v>17.486624203821655</v>
      </c>
      <c r="AM549">
        <v>9.9149999999999991</v>
      </c>
    </row>
    <row r="550" spans="1:39" hidden="1" x14ac:dyDescent="0.3">
      <c r="A550" t="s">
        <v>1458</v>
      </c>
      <c r="B550" t="s">
        <v>406</v>
      </c>
      <c r="C550">
        <v>632.5</v>
      </c>
      <c r="D550">
        <v>7850</v>
      </c>
      <c r="G550">
        <v>4.6449999999999996</v>
      </c>
      <c r="H550">
        <v>9.9350000000000005</v>
      </c>
      <c r="I550">
        <v>17.5</v>
      </c>
      <c r="J550">
        <v>21</v>
      </c>
      <c r="K550">
        <v>632.5</v>
      </c>
      <c r="L550">
        <v>355</v>
      </c>
      <c r="M550">
        <v>1470</v>
      </c>
      <c r="N550" t="s">
        <v>1453</v>
      </c>
      <c r="O550" t="s">
        <v>1453</v>
      </c>
      <c r="P550" t="s">
        <v>1453</v>
      </c>
      <c r="Q550" t="s">
        <v>1453</v>
      </c>
      <c r="R550" t="s">
        <v>1453</v>
      </c>
      <c r="S550" t="s">
        <v>1453</v>
      </c>
      <c r="T550" t="s">
        <v>1453</v>
      </c>
      <c r="U550" t="s">
        <v>1453</v>
      </c>
      <c r="V550">
        <v>840</v>
      </c>
      <c r="W550">
        <v>52</v>
      </c>
      <c r="X550" t="s">
        <v>1453</v>
      </c>
      <c r="Y550" t="s">
        <v>1453</v>
      </c>
      <c r="Z550" t="s">
        <v>1468</v>
      </c>
      <c r="AA550">
        <v>0.93</v>
      </c>
      <c r="AB550">
        <v>7.0000000000000007E-2</v>
      </c>
      <c r="AC550">
        <v>0.5</v>
      </c>
      <c r="AD550">
        <v>0.5</v>
      </c>
      <c r="AE550">
        <v>0.5</v>
      </c>
      <c r="AF550">
        <v>0.5</v>
      </c>
      <c r="AG550">
        <v>212</v>
      </c>
      <c r="AH550">
        <v>212</v>
      </c>
      <c r="AI550">
        <v>647.5</v>
      </c>
      <c r="AJ550">
        <v>647.5</v>
      </c>
      <c r="AK550">
        <v>10.265000000000001</v>
      </c>
      <c r="AL550">
        <v>17.486624203821655</v>
      </c>
      <c r="AM550">
        <v>10.85</v>
      </c>
    </row>
    <row r="551" spans="1:39" hidden="1" x14ac:dyDescent="0.3">
      <c r="A551" t="s">
        <v>1458</v>
      </c>
      <c r="B551" t="s">
        <v>1029</v>
      </c>
      <c r="C551">
        <v>496.5</v>
      </c>
      <c r="D551">
        <v>8415</v>
      </c>
      <c r="G551">
        <v>1.2050000000000001</v>
      </c>
      <c r="H551">
        <v>1.68</v>
      </c>
      <c r="I551">
        <v>103</v>
      </c>
      <c r="J551">
        <v>25</v>
      </c>
      <c r="K551">
        <v>275.5</v>
      </c>
      <c r="L551">
        <v>162.5</v>
      </c>
      <c r="M551">
        <v>1390</v>
      </c>
      <c r="N551" t="s">
        <v>1453</v>
      </c>
      <c r="O551" t="s">
        <v>1453</v>
      </c>
      <c r="P551" t="s">
        <v>1453</v>
      </c>
      <c r="Q551" t="s">
        <v>1453</v>
      </c>
      <c r="R551" t="s">
        <v>1453</v>
      </c>
      <c r="S551" t="s">
        <v>1453</v>
      </c>
      <c r="T551" t="s">
        <v>1453</v>
      </c>
      <c r="U551" t="s">
        <v>1453</v>
      </c>
      <c r="V551">
        <v>620.5</v>
      </c>
      <c r="W551">
        <v>15.3</v>
      </c>
      <c r="X551" t="s">
        <v>1453</v>
      </c>
      <c r="Y551" t="s">
        <v>1453</v>
      </c>
      <c r="Z551" t="s">
        <v>1468</v>
      </c>
      <c r="AA551">
        <v>0.93</v>
      </c>
      <c r="AB551">
        <v>7.0000000000000007E-2</v>
      </c>
      <c r="AC551">
        <v>0.5</v>
      </c>
      <c r="AD551">
        <v>0.5</v>
      </c>
      <c r="AE551">
        <v>0.5</v>
      </c>
      <c r="AF551">
        <v>0.5</v>
      </c>
      <c r="AG551">
        <v>207.5</v>
      </c>
      <c r="AH551">
        <v>207.5</v>
      </c>
      <c r="AI551">
        <v>707.5</v>
      </c>
      <c r="AJ551">
        <v>707.5</v>
      </c>
      <c r="AK551">
        <v>246</v>
      </c>
      <c r="AL551">
        <v>17.445781342840167</v>
      </c>
      <c r="AM551">
        <v>13.7</v>
      </c>
    </row>
    <row r="552" spans="1:39" hidden="1" x14ac:dyDescent="0.3">
      <c r="A552" t="s">
        <v>1458</v>
      </c>
      <c r="B552" t="s">
        <v>519</v>
      </c>
      <c r="C552">
        <v>570</v>
      </c>
      <c r="D552">
        <v>8850</v>
      </c>
      <c r="G552">
        <v>1.4</v>
      </c>
      <c r="H552">
        <v>5.78</v>
      </c>
      <c r="I552">
        <v>31</v>
      </c>
      <c r="J552">
        <v>4</v>
      </c>
      <c r="K552">
        <v>570</v>
      </c>
      <c r="L552">
        <v>305</v>
      </c>
      <c r="M552">
        <v>1315</v>
      </c>
      <c r="N552" t="s">
        <v>1453</v>
      </c>
      <c r="O552" t="s">
        <v>1453</v>
      </c>
      <c r="P552" t="s">
        <v>1453</v>
      </c>
      <c r="Q552" t="s">
        <v>1453</v>
      </c>
      <c r="R552" t="s">
        <v>1453</v>
      </c>
      <c r="S552" t="s">
        <v>1453</v>
      </c>
      <c r="T552" t="s">
        <v>1453</v>
      </c>
      <c r="U552" t="s">
        <v>1453</v>
      </c>
      <c r="V552">
        <v>785</v>
      </c>
      <c r="W552">
        <v>19.5</v>
      </c>
      <c r="X552" t="s">
        <v>1453</v>
      </c>
      <c r="Y552" t="s">
        <v>1453</v>
      </c>
      <c r="Z552" t="s">
        <v>1468</v>
      </c>
      <c r="AA552">
        <v>0.93</v>
      </c>
      <c r="AB552">
        <v>7.0000000000000007E-2</v>
      </c>
      <c r="AC552">
        <v>0.5</v>
      </c>
      <c r="AD552">
        <v>0.5</v>
      </c>
      <c r="AE552">
        <v>0.5</v>
      </c>
      <c r="AF552">
        <v>0.5</v>
      </c>
      <c r="AG552">
        <v>222.5</v>
      </c>
      <c r="AH552">
        <v>222.5</v>
      </c>
      <c r="AI552">
        <v>690</v>
      </c>
      <c r="AJ552">
        <v>690</v>
      </c>
      <c r="AK552">
        <v>528</v>
      </c>
      <c r="AL552">
        <v>17.347457627118644</v>
      </c>
      <c r="AM552">
        <v>83.1</v>
      </c>
    </row>
    <row r="553" spans="1:39" hidden="1" x14ac:dyDescent="0.3">
      <c r="A553" t="s">
        <v>1458</v>
      </c>
      <c r="B553" t="s">
        <v>707</v>
      </c>
      <c r="C553">
        <v>1620</v>
      </c>
      <c r="D553">
        <v>7850</v>
      </c>
      <c r="G553">
        <v>3.7749999999999999</v>
      </c>
      <c r="H553">
        <v>8.625</v>
      </c>
      <c r="I553">
        <v>22.5</v>
      </c>
      <c r="J553">
        <v>10</v>
      </c>
      <c r="K553">
        <v>1620</v>
      </c>
      <c r="L553">
        <v>505</v>
      </c>
      <c r="M553">
        <v>1460</v>
      </c>
      <c r="N553" t="s">
        <v>1453</v>
      </c>
      <c r="O553" t="s">
        <v>1453</v>
      </c>
      <c r="P553" t="s">
        <v>1453</v>
      </c>
      <c r="Q553" t="s">
        <v>1453</v>
      </c>
      <c r="R553" t="s">
        <v>1453</v>
      </c>
      <c r="S553" t="s">
        <v>1453</v>
      </c>
      <c r="T553" t="s">
        <v>1453</v>
      </c>
      <c r="U553" t="s">
        <v>1453</v>
      </c>
      <c r="V553">
        <v>1780</v>
      </c>
      <c r="W553">
        <v>45</v>
      </c>
      <c r="X553" t="s">
        <v>1453</v>
      </c>
      <c r="Y553" t="s">
        <v>1453</v>
      </c>
      <c r="Z553" t="s">
        <v>1468</v>
      </c>
      <c r="AA553">
        <v>0.93</v>
      </c>
      <c r="AB553">
        <v>7.0000000000000007E-2</v>
      </c>
      <c r="AC553">
        <v>0.5</v>
      </c>
      <c r="AD553">
        <v>0.5</v>
      </c>
      <c r="AE553">
        <v>0.5</v>
      </c>
      <c r="AF553">
        <v>0.5</v>
      </c>
      <c r="AG553">
        <v>206.5</v>
      </c>
      <c r="AH553">
        <v>206.5</v>
      </c>
      <c r="AI553">
        <v>655</v>
      </c>
      <c r="AJ553">
        <v>655</v>
      </c>
      <c r="AK553">
        <v>10.265000000000001</v>
      </c>
      <c r="AL553">
        <v>17.230254777070062</v>
      </c>
      <c r="AM553">
        <v>22.8</v>
      </c>
    </row>
    <row r="554" spans="1:39" hidden="1" x14ac:dyDescent="0.3">
      <c r="A554" t="s">
        <v>1458</v>
      </c>
      <c r="B554" t="s">
        <v>658</v>
      </c>
      <c r="C554">
        <v>420</v>
      </c>
      <c r="D554">
        <v>7850</v>
      </c>
      <c r="G554">
        <v>4.2349999999999994</v>
      </c>
      <c r="H554">
        <v>9.1999999999999993</v>
      </c>
      <c r="I554">
        <v>20</v>
      </c>
      <c r="J554">
        <v>29</v>
      </c>
      <c r="K554">
        <v>420</v>
      </c>
      <c r="L554">
        <v>225.5</v>
      </c>
      <c r="M554">
        <v>1475</v>
      </c>
      <c r="N554" t="s">
        <v>1453</v>
      </c>
      <c r="O554" t="s">
        <v>1453</v>
      </c>
      <c r="P554" t="s">
        <v>1453</v>
      </c>
      <c r="Q554" t="s">
        <v>1453</v>
      </c>
      <c r="R554" t="s">
        <v>1453</v>
      </c>
      <c r="S554" t="s">
        <v>1453</v>
      </c>
      <c r="T554" t="s">
        <v>1453</v>
      </c>
      <c r="U554" t="s">
        <v>1453</v>
      </c>
      <c r="V554">
        <v>695</v>
      </c>
      <c r="W554">
        <v>50.5</v>
      </c>
      <c r="X554" t="s">
        <v>1453</v>
      </c>
      <c r="Y554" t="s">
        <v>1453</v>
      </c>
      <c r="Z554" t="s">
        <v>1468</v>
      </c>
      <c r="AA554">
        <v>0.93</v>
      </c>
      <c r="AB554">
        <v>7.0000000000000007E-2</v>
      </c>
      <c r="AC554">
        <v>0.5</v>
      </c>
      <c r="AD554">
        <v>0.5</v>
      </c>
      <c r="AE554">
        <v>0.5</v>
      </c>
      <c r="AF554">
        <v>0.5</v>
      </c>
      <c r="AG554">
        <v>206.5</v>
      </c>
      <c r="AH554">
        <v>206.5</v>
      </c>
      <c r="AI554">
        <v>655</v>
      </c>
      <c r="AJ554">
        <v>655</v>
      </c>
      <c r="AK554">
        <v>10.925000000000001</v>
      </c>
      <c r="AL554">
        <v>17.230254777070062</v>
      </c>
      <c r="AM554">
        <v>22.8</v>
      </c>
    </row>
    <row r="555" spans="1:39" hidden="1" x14ac:dyDescent="0.3">
      <c r="A555" t="s">
        <v>1458</v>
      </c>
      <c r="B555" t="s">
        <v>617</v>
      </c>
      <c r="C555">
        <v>551.5</v>
      </c>
      <c r="D555">
        <v>8305</v>
      </c>
      <c r="G555">
        <v>0.96399999999999997</v>
      </c>
      <c r="H555">
        <v>1.7649999999999999</v>
      </c>
      <c r="I555">
        <v>97.5</v>
      </c>
      <c r="J555">
        <v>35</v>
      </c>
      <c r="K555">
        <v>341</v>
      </c>
      <c r="L555">
        <v>205</v>
      </c>
      <c r="M555">
        <v>1320</v>
      </c>
      <c r="N555" t="s">
        <v>1453</v>
      </c>
      <c r="O555" t="s">
        <v>1453</v>
      </c>
      <c r="P555" t="s">
        <v>1453</v>
      </c>
      <c r="Q555" t="s">
        <v>1453</v>
      </c>
      <c r="R555" t="s">
        <v>1453</v>
      </c>
      <c r="S555" t="s">
        <v>1453</v>
      </c>
      <c r="T555" t="s">
        <v>1453</v>
      </c>
      <c r="U555" t="s">
        <v>1453</v>
      </c>
      <c r="V555">
        <v>725</v>
      </c>
      <c r="W555">
        <v>15.1</v>
      </c>
      <c r="X555" t="s">
        <v>1453</v>
      </c>
      <c r="Y555" t="s">
        <v>1453</v>
      </c>
      <c r="Z555" t="s">
        <v>1468</v>
      </c>
      <c r="AA555">
        <v>0.93</v>
      </c>
      <c r="AB555">
        <v>7.0000000000000007E-2</v>
      </c>
      <c r="AC555">
        <v>0.5</v>
      </c>
      <c r="AD555">
        <v>0.5</v>
      </c>
      <c r="AE555">
        <v>0.5</v>
      </c>
      <c r="AF555">
        <v>0.5</v>
      </c>
      <c r="AG555">
        <v>206</v>
      </c>
      <c r="AH555">
        <v>206</v>
      </c>
      <c r="AI555">
        <v>691.5</v>
      </c>
      <c r="AJ555">
        <v>691.5</v>
      </c>
      <c r="AK555">
        <v>64.900000000000006</v>
      </c>
      <c r="AL555">
        <v>17.152197471402769</v>
      </c>
      <c r="AM555">
        <v>174.5</v>
      </c>
    </row>
    <row r="556" spans="1:39" hidden="1" x14ac:dyDescent="0.3">
      <c r="A556" t="s">
        <v>1458</v>
      </c>
      <c r="B556" t="s">
        <v>1257</v>
      </c>
      <c r="C556">
        <v>585</v>
      </c>
      <c r="D556">
        <v>7715</v>
      </c>
      <c r="G556">
        <v>2.29</v>
      </c>
      <c r="H556">
        <v>3.22</v>
      </c>
      <c r="I556">
        <v>54</v>
      </c>
      <c r="J556">
        <v>16</v>
      </c>
      <c r="K556">
        <v>585</v>
      </c>
      <c r="L556">
        <v>267.5</v>
      </c>
      <c r="M556">
        <v>1480</v>
      </c>
      <c r="N556" t="s">
        <v>1453</v>
      </c>
      <c r="O556" t="s">
        <v>1453</v>
      </c>
      <c r="P556" t="s">
        <v>1453</v>
      </c>
      <c r="Q556" t="s">
        <v>1453</v>
      </c>
      <c r="R556" t="s">
        <v>1453</v>
      </c>
      <c r="S556" t="s">
        <v>1453</v>
      </c>
      <c r="T556" t="s">
        <v>1453</v>
      </c>
      <c r="U556" t="s">
        <v>1453</v>
      </c>
      <c r="V556">
        <v>757.5</v>
      </c>
      <c r="W556">
        <v>25</v>
      </c>
      <c r="X556" t="s">
        <v>1453</v>
      </c>
      <c r="Y556" t="s">
        <v>1453</v>
      </c>
      <c r="Z556" t="s">
        <v>1468</v>
      </c>
      <c r="AA556">
        <v>0.93</v>
      </c>
      <c r="AB556">
        <v>7.0000000000000007E-2</v>
      </c>
      <c r="AC556">
        <v>0.5</v>
      </c>
      <c r="AD556">
        <v>0.5</v>
      </c>
      <c r="AE556">
        <v>0.5</v>
      </c>
      <c r="AF556">
        <v>0.5</v>
      </c>
      <c r="AG556">
        <v>200</v>
      </c>
      <c r="AH556">
        <v>200</v>
      </c>
      <c r="AI556">
        <v>660</v>
      </c>
      <c r="AJ556">
        <v>660</v>
      </c>
      <c r="AK556">
        <v>17.350000000000001</v>
      </c>
      <c r="AL556">
        <v>17.109526895657808</v>
      </c>
      <c r="AM556">
        <v>20.55</v>
      </c>
    </row>
    <row r="557" spans="1:39" hidden="1" x14ac:dyDescent="0.3">
      <c r="A557" t="s">
        <v>1458</v>
      </c>
      <c r="B557" t="s">
        <v>407</v>
      </c>
      <c r="C557">
        <v>592.5</v>
      </c>
      <c r="D557">
        <v>7850</v>
      </c>
      <c r="G557">
        <v>4.6449999999999996</v>
      </c>
      <c r="H557">
        <v>9.9350000000000005</v>
      </c>
      <c r="I557">
        <v>17.5</v>
      </c>
      <c r="J557">
        <v>23</v>
      </c>
      <c r="K557">
        <v>592.5</v>
      </c>
      <c r="L557">
        <v>275</v>
      </c>
      <c r="M557">
        <v>1470</v>
      </c>
      <c r="N557" t="s">
        <v>1453</v>
      </c>
      <c r="O557" t="s">
        <v>1453</v>
      </c>
      <c r="P557" t="s">
        <v>1453</v>
      </c>
      <c r="Q557" t="s">
        <v>1453</v>
      </c>
      <c r="R557" t="s">
        <v>1453</v>
      </c>
      <c r="S557" t="s">
        <v>1453</v>
      </c>
      <c r="T557" t="s">
        <v>1453</v>
      </c>
      <c r="U557" t="s">
        <v>1453</v>
      </c>
      <c r="V557">
        <v>780</v>
      </c>
      <c r="W557">
        <v>52</v>
      </c>
      <c r="X557" t="s">
        <v>1453</v>
      </c>
      <c r="Y557" t="s">
        <v>1453</v>
      </c>
      <c r="Z557" t="s">
        <v>1468</v>
      </c>
      <c r="AA557">
        <v>0.93</v>
      </c>
      <c r="AB557">
        <v>7.0000000000000007E-2</v>
      </c>
      <c r="AC557">
        <v>0.5</v>
      </c>
      <c r="AD557">
        <v>0.5</v>
      </c>
      <c r="AE557">
        <v>0.5</v>
      </c>
      <c r="AF557">
        <v>0.5</v>
      </c>
      <c r="AG557">
        <v>212</v>
      </c>
      <c r="AH557">
        <v>212</v>
      </c>
      <c r="AI557">
        <v>632.5</v>
      </c>
      <c r="AJ557">
        <v>632.5</v>
      </c>
      <c r="AK557">
        <v>10.265000000000001</v>
      </c>
      <c r="AL557">
        <v>17.081528662420382</v>
      </c>
      <c r="AM557">
        <v>10.385</v>
      </c>
    </row>
    <row r="558" spans="1:39" hidden="1" x14ac:dyDescent="0.3">
      <c r="A558" t="s">
        <v>1458</v>
      </c>
      <c r="B558" t="s">
        <v>342</v>
      </c>
      <c r="C558">
        <v>1275</v>
      </c>
      <c r="D558">
        <v>1590</v>
      </c>
      <c r="H558">
        <v>1.1904999999999999E-3</v>
      </c>
      <c r="I558">
        <v>192050</v>
      </c>
      <c r="J558">
        <v>1.6</v>
      </c>
      <c r="K558">
        <v>1725</v>
      </c>
      <c r="L558">
        <v>34.5</v>
      </c>
      <c r="N558" t="s">
        <v>1453</v>
      </c>
      <c r="O558" t="s">
        <v>1453</v>
      </c>
      <c r="P558" t="s">
        <v>1453</v>
      </c>
      <c r="Q558" t="s">
        <v>1453</v>
      </c>
      <c r="R558" t="s">
        <v>1453</v>
      </c>
      <c r="S558" t="s">
        <v>1453</v>
      </c>
      <c r="T558" t="s">
        <v>1453</v>
      </c>
      <c r="U558" t="s">
        <v>1453</v>
      </c>
      <c r="V558">
        <v>1725</v>
      </c>
      <c r="W558">
        <v>5.2249999999999996</v>
      </c>
      <c r="X558" t="s">
        <v>1453</v>
      </c>
      <c r="Y558" t="s">
        <v>1453</v>
      </c>
      <c r="Z558" t="s">
        <v>1468</v>
      </c>
      <c r="AA558">
        <v>0.93</v>
      </c>
      <c r="AB558">
        <v>7.0000000000000007E-2</v>
      </c>
      <c r="AC558">
        <v>0.5</v>
      </c>
      <c r="AD558">
        <v>0.5</v>
      </c>
      <c r="AE558">
        <v>0.5</v>
      </c>
      <c r="AF558">
        <v>0.5</v>
      </c>
      <c r="AG558">
        <v>60</v>
      </c>
      <c r="AH558">
        <v>60</v>
      </c>
      <c r="AI558">
        <v>452</v>
      </c>
      <c r="AJ558">
        <v>452</v>
      </c>
      <c r="AK558">
        <v>731</v>
      </c>
      <c r="AL558">
        <v>17.056603773584907</v>
      </c>
      <c r="AM558">
        <v>0.64849999999999997</v>
      </c>
    </row>
    <row r="559" spans="1:39" hidden="1" x14ac:dyDescent="0.3">
      <c r="A559" t="s">
        <v>1458</v>
      </c>
      <c r="B559" t="s">
        <v>1310</v>
      </c>
      <c r="C559">
        <v>1450</v>
      </c>
      <c r="D559">
        <v>7720</v>
      </c>
      <c r="G559">
        <v>1.365</v>
      </c>
      <c r="H559">
        <v>1.6950000000000001</v>
      </c>
      <c r="I559">
        <v>102</v>
      </c>
      <c r="J559">
        <v>12</v>
      </c>
      <c r="K559">
        <v>1440</v>
      </c>
      <c r="L559">
        <v>473.5</v>
      </c>
      <c r="M559">
        <v>1420</v>
      </c>
      <c r="N559" t="s">
        <v>1453</v>
      </c>
      <c r="O559" t="s">
        <v>1453</v>
      </c>
      <c r="P559" t="s">
        <v>1453</v>
      </c>
      <c r="Q559" t="s">
        <v>1453</v>
      </c>
      <c r="R559" t="s">
        <v>1453</v>
      </c>
      <c r="S559" t="s">
        <v>1453</v>
      </c>
      <c r="T559" t="s">
        <v>1453</v>
      </c>
      <c r="U559" t="s">
        <v>1453</v>
      </c>
      <c r="V559">
        <v>1575</v>
      </c>
      <c r="W559">
        <v>14.6</v>
      </c>
      <c r="X559" t="s">
        <v>1453</v>
      </c>
      <c r="Y559" t="s">
        <v>1453</v>
      </c>
      <c r="Z559" t="s">
        <v>1468</v>
      </c>
      <c r="AA559">
        <v>0.93</v>
      </c>
      <c r="AB559">
        <v>7.0000000000000007E-2</v>
      </c>
      <c r="AC559">
        <v>0.5</v>
      </c>
      <c r="AD559">
        <v>0.5</v>
      </c>
      <c r="AE559">
        <v>0.5</v>
      </c>
      <c r="AF559">
        <v>0.5</v>
      </c>
      <c r="AG559">
        <v>200</v>
      </c>
      <c r="AH559">
        <v>200</v>
      </c>
      <c r="AI559">
        <v>653.5</v>
      </c>
      <c r="AJ559">
        <v>653.5</v>
      </c>
      <c r="AK559">
        <v>69.25</v>
      </c>
      <c r="AL559">
        <v>16.930051813471504</v>
      </c>
      <c r="AM559">
        <v>184</v>
      </c>
    </row>
    <row r="560" spans="1:39" hidden="1" x14ac:dyDescent="0.3">
      <c r="A560" t="s">
        <v>1458</v>
      </c>
      <c r="B560" t="s">
        <v>1087</v>
      </c>
      <c r="C560">
        <v>1072.5</v>
      </c>
      <c r="D560">
        <v>1560</v>
      </c>
      <c r="G560">
        <v>8.5500000000000007</v>
      </c>
      <c r="H560">
        <v>1.173E-3</v>
      </c>
      <c r="I560">
        <v>182500</v>
      </c>
      <c r="J560">
        <v>1.585</v>
      </c>
      <c r="K560">
        <v>2420</v>
      </c>
      <c r="L560">
        <v>27.3</v>
      </c>
      <c r="M560">
        <v>334</v>
      </c>
      <c r="N560" t="s">
        <v>1453</v>
      </c>
      <c r="O560" t="s">
        <v>1453</v>
      </c>
      <c r="P560" t="s">
        <v>1453</v>
      </c>
      <c r="Q560" t="s">
        <v>1453</v>
      </c>
      <c r="R560" t="s">
        <v>1453</v>
      </c>
      <c r="S560" t="s">
        <v>1453</v>
      </c>
      <c r="T560" t="s">
        <v>1453</v>
      </c>
      <c r="U560" t="s">
        <v>1453</v>
      </c>
      <c r="V560">
        <v>2420</v>
      </c>
      <c r="W560">
        <v>5.3</v>
      </c>
      <c r="X560" t="s">
        <v>1453</v>
      </c>
      <c r="Y560" t="s">
        <v>1453</v>
      </c>
      <c r="Z560" t="s">
        <v>1468</v>
      </c>
      <c r="AA560">
        <v>0.93</v>
      </c>
      <c r="AB560">
        <v>7.0000000000000007E-2</v>
      </c>
      <c r="AC560">
        <v>0.5</v>
      </c>
      <c r="AD560">
        <v>0.5</v>
      </c>
      <c r="AE560">
        <v>0.5</v>
      </c>
      <c r="AF560">
        <v>0.5</v>
      </c>
      <c r="AG560">
        <v>56.6</v>
      </c>
      <c r="AH560">
        <v>56.6</v>
      </c>
      <c r="AI560">
        <v>466.5</v>
      </c>
      <c r="AJ560">
        <v>466.5</v>
      </c>
      <c r="AK560">
        <v>780.5</v>
      </c>
      <c r="AL560">
        <v>16.925576923076925</v>
      </c>
      <c r="AM560">
        <v>15.4</v>
      </c>
    </row>
    <row r="561" spans="1:39" hidden="1" x14ac:dyDescent="0.3">
      <c r="A561" t="s">
        <v>1458</v>
      </c>
      <c r="B561" t="s">
        <v>994</v>
      </c>
      <c r="C561">
        <v>1037.5</v>
      </c>
      <c r="D561">
        <v>7950</v>
      </c>
      <c r="G561">
        <v>0.8095</v>
      </c>
      <c r="H561">
        <v>1.7949999999999999</v>
      </c>
      <c r="I561">
        <v>96</v>
      </c>
      <c r="J561">
        <v>3.5</v>
      </c>
      <c r="K561">
        <v>1037.5</v>
      </c>
      <c r="L561">
        <v>330</v>
      </c>
      <c r="M561">
        <v>1375</v>
      </c>
      <c r="N561" t="s">
        <v>1453</v>
      </c>
      <c r="O561" t="s">
        <v>1453</v>
      </c>
      <c r="P561" t="s">
        <v>1453</v>
      </c>
      <c r="Q561" t="s">
        <v>1453</v>
      </c>
      <c r="R561" t="s">
        <v>1453</v>
      </c>
      <c r="S561" t="s">
        <v>1453</v>
      </c>
      <c r="T561" t="s">
        <v>1453</v>
      </c>
      <c r="U561" t="s">
        <v>1453</v>
      </c>
      <c r="V561">
        <v>1087.5</v>
      </c>
      <c r="W561">
        <v>11.5</v>
      </c>
      <c r="X561" t="s">
        <v>1453</v>
      </c>
      <c r="Y561" t="s">
        <v>1453</v>
      </c>
      <c r="Z561" t="s">
        <v>1468</v>
      </c>
      <c r="AA561">
        <v>0.93</v>
      </c>
      <c r="AB561">
        <v>7.0000000000000007E-2</v>
      </c>
      <c r="AC561">
        <v>0.5</v>
      </c>
      <c r="AD561">
        <v>0.5</v>
      </c>
      <c r="AE561">
        <v>0.5</v>
      </c>
      <c r="AF561">
        <v>0.5</v>
      </c>
      <c r="AG561">
        <v>195</v>
      </c>
      <c r="AH561">
        <v>195</v>
      </c>
      <c r="AI561">
        <v>690</v>
      </c>
      <c r="AJ561">
        <v>690</v>
      </c>
      <c r="AK561">
        <v>114.7</v>
      </c>
      <c r="AL561">
        <v>16.924528301886792</v>
      </c>
      <c r="AM561">
        <v>62.7</v>
      </c>
    </row>
    <row r="562" spans="1:39" hidden="1" x14ac:dyDescent="0.3">
      <c r="A562" t="s">
        <v>1458</v>
      </c>
      <c r="B562" t="s">
        <v>1263</v>
      </c>
      <c r="C562">
        <v>550</v>
      </c>
      <c r="D562">
        <v>7800</v>
      </c>
      <c r="G562">
        <v>2.34</v>
      </c>
      <c r="H562">
        <v>2.46</v>
      </c>
      <c r="I562">
        <v>70</v>
      </c>
      <c r="J562">
        <v>25</v>
      </c>
      <c r="K562">
        <v>550</v>
      </c>
      <c r="L562">
        <v>265.5</v>
      </c>
      <c r="M562">
        <v>1455</v>
      </c>
      <c r="N562" t="s">
        <v>1453</v>
      </c>
      <c r="O562" t="s">
        <v>1453</v>
      </c>
      <c r="P562" t="s">
        <v>1453</v>
      </c>
      <c r="Q562" t="s">
        <v>1453</v>
      </c>
      <c r="R562" t="s">
        <v>1453</v>
      </c>
      <c r="S562" t="s">
        <v>1453</v>
      </c>
      <c r="T562" t="s">
        <v>1453</v>
      </c>
      <c r="U562" t="s">
        <v>1453</v>
      </c>
      <c r="V562">
        <v>795</v>
      </c>
      <c r="W562">
        <v>25</v>
      </c>
      <c r="X562" t="s">
        <v>1453</v>
      </c>
      <c r="Y562" t="s">
        <v>1453</v>
      </c>
      <c r="Z562" t="s">
        <v>1468</v>
      </c>
      <c r="AA562">
        <v>0.93</v>
      </c>
      <c r="AB562">
        <v>7.0000000000000007E-2</v>
      </c>
      <c r="AC562">
        <v>0.5</v>
      </c>
      <c r="AD562">
        <v>0.5</v>
      </c>
      <c r="AE562">
        <v>0.5</v>
      </c>
      <c r="AF562">
        <v>0.5</v>
      </c>
      <c r="AG562">
        <v>200</v>
      </c>
      <c r="AH562">
        <v>200</v>
      </c>
      <c r="AI562">
        <v>660</v>
      </c>
      <c r="AJ562">
        <v>660</v>
      </c>
      <c r="AK562">
        <v>21.45</v>
      </c>
      <c r="AL562">
        <v>16.923076923076923</v>
      </c>
      <c r="AM562">
        <v>13.005000000000001</v>
      </c>
    </row>
    <row r="563" spans="1:39" hidden="1" x14ac:dyDescent="0.3">
      <c r="A563" t="s">
        <v>1458</v>
      </c>
      <c r="B563" t="s">
        <v>1676</v>
      </c>
      <c r="C563">
        <v>72.400000000000006</v>
      </c>
      <c r="D563">
        <v>875</v>
      </c>
      <c r="E563">
        <v>9.4550000000000001</v>
      </c>
      <c r="F563">
        <v>0.5</v>
      </c>
      <c r="G563">
        <v>0.12345</v>
      </c>
      <c r="H563">
        <v>1.8659999999999999E-12</v>
      </c>
      <c r="I563">
        <v>130000000000000</v>
      </c>
      <c r="J563">
        <v>2.31</v>
      </c>
      <c r="K563">
        <v>155.5</v>
      </c>
      <c r="L563">
        <v>12.2</v>
      </c>
      <c r="N563" t="s">
        <v>1453</v>
      </c>
      <c r="O563" t="s">
        <v>1453</v>
      </c>
      <c r="P563" t="s">
        <v>1453</v>
      </c>
      <c r="Q563" t="s">
        <v>1453</v>
      </c>
      <c r="R563" t="s">
        <v>1453</v>
      </c>
      <c r="S563" t="s">
        <v>1453</v>
      </c>
      <c r="T563" t="s">
        <v>1453</v>
      </c>
      <c r="U563" t="s">
        <v>1453</v>
      </c>
      <c r="V563">
        <v>144.5</v>
      </c>
      <c r="W563">
        <v>0.42</v>
      </c>
      <c r="X563" t="s">
        <v>1453</v>
      </c>
      <c r="Y563" t="s">
        <v>1453</v>
      </c>
      <c r="Z563" t="s">
        <v>1468</v>
      </c>
      <c r="AA563">
        <v>0.93</v>
      </c>
      <c r="AB563">
        <v>7.0000000000000007E-2</v>
      </c>
      <c r="AC563">
        <v>0.5</v>
      </c>
      <c r="AD563">
        <v>0.5</v>
      </c>
      <c r="AE563">
        <v>0.5</v>
      </c>
      <c r="AF563">
        <v>0.5</v>
      </c>
      <c r="AG563">
        <v>80</v>
      </c>
      <c r="AH563">
        <v>80</v>
      </c>
      <c r="AI563">
        <v>185</v>
      </c>
      <c r="AJ563">
        <v>185</v>
      </c>
      <c r="AK563">
        <v>83</v>
      </c>
      <c r="AL563">
        <v>16.914285714285715</v>
      </c>
      <c r="AM563">
        <v>42.25</v>
      </c>
    </row>
    <row r="564" spans="1:39" x14ac:dyDescent="0.3">
      <c r="A564" t="s">
        <v>1458</v>
      </c>
      <c r="B564" t="s">
        <v>1111</v>
      </c>
      <c r="C564">
        <v>111.5</v>
      </c>
      <c r="D564">
        <v>1800</v>
      </c>
      <c r="E564">
        <v>4.8650000000000002</v>
      </c>
      <c r="F564">
        <v>17.45</v>
      </c>
      <c r="G564">
        <v>5.7849999999999999E-2</v>
      </c>
      <c r="H564">
        <v>2.0875000000000001E-20</v>
      </c>
      <c r="I564">
        <v>2.7249999999999999E+22</v>
      </c>
      <c r="J564">
        <v>1.35</v>
      </c>
      <c r="K564">
        <v>291</v>
      </c>
      <c r="L564">
        <v>15.7</v>
      </c>
      <c r="N564" t="s">
        <v>1453</v>
      </c>
      <c r="O564" t="s">
        <v>1453</v>
      </c>
      <c r="P564" t="s">
        <v>1453</v>
      </c>
      <c r="Q564" t="s">
        <v>1453</v>
      </c>
      <c r="R564" t="s">
        <v>1453</v>
      </c>
      <c r="S564" t="s">
        <v>1453</v>
      </c>
      <c r="T564" t="s">
        <v>1453</v>
      </c>
      <c r="U564" t="s">
        <v>1453</v>
      </c>
      <c r="V564">
        <v>192</v>
      </c>
      <c r="W564">
        <v>0.58850000000000002</v>
      </c>
      <c r="X564" t="s">
        <v>1453</v>
      </c>
      <c r="Y564" t="s">
        <v>1453</v>
      </c>
      <c r="Z564" t="s">
        <v>2772</v>
      </c>
      <c r="AA564">
        <v>0.93</v>
      </c>
      <c r="AB564">
        <v>7.0000000000000007E-2</v>
      </c>
      <c r="AC564">
        <v>0.5</v>
      </c>
      <c r="AD564">
        <v>0.5</v>
      </c>
      <c r="AE564">
        <v>0.5</v>
      </c>
      <c r="AF564">
        <v>0.5</v>
      </c>
      <c r="AG564">
        <v>70.3</v>
      </c>
      <c r="AH564">
        <v>40</v>
      </c>
      <c r="AI564">
        <v>56</v>
      </c>
      <c r="AJ564">
        <v>759</v>
      </c>
      <c r="AK564">
        <v>24.75</v>
      </c>
      <c r="AL564">
        <v>16.866666666666699</v>
      </c>
      <c r="AM564">
        <v>15.6</v>
      </c>
    </row>
    <row r="565" spans="1:39" hidden="1" x14ac:dyDescent="0.3">
      <c r="A565" t="s">
        <v>1458</v>
      </c>
      <c r="B565" t="s">
        <v>1271</v>
      </c>
      <c r="C565">
        <v>1032.5</v>
      </c>
      <c r="D565">
        <v>7800</v>
      </c>
      <c r="G565">
        <v>2.5249999999999999</v>
      </c>
      <c r="H565">
        <v>2.4049999999999998</v>
      </c>
      <c r="I565">
        <v>72</v>
      </c>
      <c r="J565">
        <v>16</v>
      </c>
      <c r="K565">
        <v>1032.5</v>
      </c>
      <c r="L565">
        <v>410</v>
      </c>
      <c r="M565">
        <v>1480</v>
      </c>
      <c r="N565" t="s">
        <v>1453</v>
      </c>
      <c r="O565" t="s">
        <v>1453</v>
      </c>
      <c r="P565" t="s">
        <v>1453</v>
      </c>
      <c r="Q565" t="s">
        <v>1453</v>
      </c>
      <c r="R565" t="s">
        <v>1453</v>
      </c>
      <c r="S565" t="s">
        <v>1453</v>
      </c>
      <c r="T565" t="s">
        <v>1453</v>
      </c>
      <c r="U565" t="s">
        <v>1453</v>
      </c>
      <c r="V565">
        <v>1370</v>
      </c>
      <c r="W565">
        <v>25</v>
      </c>
      <c r="X565" t="s">
        <v>1453</v>
      </c>
      <c r="Y565" t="s">
        <v>1453</v>
      </c>
      <c r="Z565" t="s">
        <v>1468</v>
      </c>
      <c r="AA565">
        <v>0.93</v>
      </c>
      <c r="AB565">
        <v>7.0000000000000007E-2</v>
      </c>
      <c r="AC565">
        <v>0.5</v>
      </c>
      <c r="AD565">
        <v>0.5</v>
      </c>
      <c r="AE565">
        <v>0.5</v>
      </c>
      <c r="AF565">
        <v>0.5</v>
      </c>
      <c r="AG565">
        <v>200</v>
      </c>
      <c r="AH565">
        <v>200</v>
      </c>
      <c r="AI565">
        <v>655</v>
      </c>
      <c r="AJ565">
        <v>655</v>
      </c>
      <c r="AK565">
        <v>22.8</v>
      </c>
      <c r="AL565">
        <v>16.794871794871796</v>
      </c>
      <c r="AM565">
        <v>18.245000000000001</v>
      </c>
    </row>
    <row r="566" spans="1:39" hidden="1" x14ac:dyDescent="0.3">
      <c r="A566" t="s">
        <v>1458</v>
      </c>
      <c r="B566" t="s">
        <v>588</v>
      </c>
      <c r="C566">
        <v>46</v>
      </c>
      <c r="D566">
        <v>2165</v>
      </c>
      <c r="E566">
        <v>5.95</v>
      </c>
      <c r="F566">
        <v>1.5</v>
      </c>
      <c r="G566">
        <v>0.28799999999999998</v>
      </c>
      <c r="H566">
        <v>1.001E-21</v>
      </c>
      <c r="I566">
        <v>5.214E+23</v>
      </c>
      <c r="J566">
        <v>1.4999999999999999E-2</v>
      </c>
      <c r="K566">
        <v>5.5</v>
      </c>
      <c r="L566">
        <v>30</v>
      </c>
      <c r="M566">
        <v>867</v>
      </c>
      <c r="N566" t="s">
        <v>1453</v>
      </c>
      <c r="O566" t="s">
        <v>1453</v>
      </c>
      <c r="P566" t="s">
        <v>1453</v>
      </c>
      <c r="Q566" t="s">
        <v>1453</v>
      </c>
      <c r="R566" t="s">
        <v>1453</v>
      </c>
      <c r="S566" t="s">
        <v>1453</v>
      </c>
      <c r="T566" t="s">
        <v>1453</v>
      </c>
      <c r="U566" t="s">
        <v>1453</v>
      </c>
      <c r="V566">
        <v>4.5999999999999996</v>
      </c>
      <c r="W566">
        <v>11.05</v>
      </c>
      <c r="X566" t="s">
        <v>1453</v>
      </c>
      <c r="Y566" t="s">
        <v>1453</v>
      </c>
      <c r="Z566" t="s">
        <v>1468</v>
      </c>
      <c r="AA566">
        <v>0.93</v>
      </c>
      <c r="AB566">
        <v>7.0000000000000007E-2</v>
      </c>
      <c r="AC566">
        <v>0.5</v>
      </c>
      <c r="AD566">
        <v>0.5</v>
      </c>
      <c r="AE566">
        <v>0.5</v>
      </c>
      <c r="AF566">
        <v>0.5</v>
      </c>
      <c r="AG566">
        <v>141</v>
      </c>
      <c r="AH566">
        <v>141</v>
      </c>
      <c r="AI566">
        <v>257.5</v>
      </c>
      <c r="AJ566">
        <v>257.5</v>
      </c>
      <c r="AK566" t="e">
        <v>#N/A</v>
      </c>
      <c r="AL566">
        <v>16.770207852193995</v>
      </c>
      <c r="AM566">
        <v>130.5</v>
      </c>
    </row>
    <row r="567" spans="1:39" hidden="1" x14ac:dyDescent="0.3">
      <c r="A567" t="s">
        <v>1458</v>
      </c>
      <c r="B567" t="s">
        <v>393</v>
      </c>
      <c r="C567">
        <v>580</v>
      </c>
      <c r="D567">
        <v>7850</v>
      </c>
      <c r="G567">
        <v>4.4849999999999994</v>
      </c>
      <c r="H567">
        <v>9.9350000000000005</v>
      </c>
      <c r="I567">
        <v>17.5</v>
      </c>
      <c r="J567">
        <v>23</v>
      </c>
      <c r="K567">
        <v>580</v>
      </c>
      <c r="L567">
        <v>315</v>
      </c>
      <c r="M567">
        <v>1480</v>
      </c>
      <c r="N567" t="s">
        <v>1453</v>
      </c>
      <c r="O567" t="s">
        <v>1453</v>
      </c>
      <c r="P567" t="s">
        <v>1453</v>
      </c>
      <c r="Q567" t="s">
        <v>1453</v>
      </c>
      <c r="R567" t="s">
        <v>1453</v>
      </c>
      <c r="S567" t="s">
        <v>1453</v>
      </c>
      <c r="T567" t="s">
        <v>1453</v>
      </c>
      <c r="U567" t="s">
        <v>1453</v>
      </c>
      <c r="V567">
        <v>732.5</v>
      </c>
      <c r="W567">
        <v>52.5</v>
      </c>
      <c r="X567" t="s">
        <v>1453</v>
      </c>
      <c r="Y567" t="s">
        <v>1453</v>
      </c>
      <c r="Z567" t="s">
        <v>1468</v>
      </c>
      <c r="AA567">
        <v>0.93</v>
      </c>
      <c r="AB567">
        <v>7.0000000000000007E-2</v>
      </c>
      <c r="AC567">
        <v>0.5</v>
      </c>
      <c r="AD567">
        <v>0.5</v>
      </c>
      <c r="AE567">
        <v>0.5</v>
      </c>
      <c r="AF567">
        <v>0.5</v>
      </c>
      <c r="AG567">
        <v>212</v>
      </c>
      <c r="AH567">
        <v>212</v>
      </c>
      <c r="AI567">
        <v>620</v>
      </c>
      <c r="AJ567">
        <v>620</v>
      </c>
      <c r="AK567">
        <v>10.265000000000001</v>
      </c>
      <c r="AL567">
        <v>16.743949044585989</v>
      </c>
      <c r="AM567">
        <v>9.9149999999999991</v>
      </c>
    </row>
    <row r="568" spans="1:39" hidden="1" x14ac:dyDescent="0.3">
      <c r="A568" t="s">
        <v>1458</v>
      </c>
      <c r="B568" t="s">
        <v>1398</v>
      </c>
      <c r="C568">
        <v>3525</v>
      </c>
      <c r="D568">
        <v>15700</v>
      </c>
      <c r="G568">
        <v>5</v>
      </c>
      <c r="H568">
        <v>3.37</v>
      </c>
      <c r="I568">
        <v>53.9</v>
      </c>
      <c r="J568">
        <v>5.5E-2</v>
      </c>
      <c r="K568">
        <v>595.5</v>
      </c>
      <c r="L568">
        <v>2050</v>
      </c>
      <c r="M568">
        <v>2790</v>
      </c>
      <c r="N568" t="s">
        <v>1453</v>
      </c>
      <c r="O568" t="s">
        <v>1453</v>
      </c>
      <c r="P568" t="s">
        <v>1453</v>
      </c>
      <c r="Q568" t="s">
        <v>1453</v>
      </c>
      <c r="R568" t="s">
        <v>1453</v>
      </c>
      <c r="S568" t="s">
        <v>1453</v>
      </c>
      <c r="T568" t="s">
        <v>1453</v>
      </c>
      <c r="U568" t="s">
        <v>1453</v>
      </c>
      <c r="V568">
        <v>352.5</v>
      </c>
      <c r="W568">
        <v>29</v>
      </c>
      <c r="X568" t="s">
        <v>1453</v>
      </c>
      <c r="Y568" t="s">
        <v>1453</v>
      </c>
      <c r="Z568" t="s">
        <v>1468</v>
      </c>
      <c r="AA568">
        <v>0.93</v>
      </c>
      <c r="AB568">
        <v>7.0000000000000007E-2</v>
      </c>
      <c r="AC568">
        <v>0.5</v>
      </c>
      <c r="AD568">
        <v>0.5</v>
      </c>
      <c r="AE568">
        <v>0.5</v>
      </c>
      <c r="AF568">
        <v>0.5</v>
      </c>
      <c r="AG568">
        <v>652</v>
      </c>
      <c r="AH568">
        <v>652</v>
      </c>
      <c r="AI568">
        <v>402</v>
      </c>
      <c r="AJ568">
        <v>402</v>
      </c>
      <c r="AK568">
        <v>166</v>
      </c>
      <c r="AL568">
        <v>16.694522292993632</v>
      </c>
      <c r="AM568">
        <v>0.10402500000000001</v>
      </c>
    </row>
    <row r="569" spans="1:39" hidden="1" x14ac:dyDescent="0.3">
      <c r="A569" t="s">
        <v>1458</v>
      </c>
      <c r="B569" t="s">
        <v>2077</v>
      </c>
      <c r="C569">
        <v>795</v>
      </c>
      <c r="D569">
        <v>7750</v>
      </c>
      <c r="G569">
        <v>0.80899999999999994</v>
      </c>
      <c r="H569">
        <v>1.2150000000000001</v>
      </c>
      <c r="I569">
        <v>142.5</v>
      </c>
      <c r="J569">
        <v>8.5</v>
      </c>
      <c r="K569">
        <v>795</v>
      </c>
      <c r="L569">
        <v>380</v>
      </c>
      <c r="M569">
        <v>1300</v>
      </c>
      <c r="N569" t="s">
        <v>1453</v>
      </c>
      <c r="O569" t="s">
        <v>1453</v>
      </c>
      <c r="P569" t="s">
        <v>1453</v>
      </c>
      <c r="Q569" t="s">
        <v>1453</v>
      </c>
      <c r="R569" t="s">
        <v>1453</v>
      </c>
      <c r="S569" t="s">
        <v>1453</v>
      </c>
      <c r="T569" t="s">
        <v>1453</v>
      </c>
      <c r="U569" t="s">
        <v>1453</v>
      </c>
      <c r="V569">
        <v>955</v>
      </c>
      <c r="W569">
        <v>10.5</v>
      </c>
      <c r="X569" t="s">
        <v>1453</v>
      </c>
      <c r="Y569" t="s">
        <v>1453</v>
      </c>
      <c r="Z569" t="s">
        <v>1468</v>
      </c>
      <c r="AA569">
        <v>0.93</v>
      </c>
      <c r="AB569">
        <v>7.0000000000000007E-2</v>
      </c>
      <c r="AC569">
        <v>0.5</v>
      </c>
      <c r="AD569">
        <v>0.5</v>
      </c>
      <c r="AE569">
        <v>0.5</v>
      </c>
      <c r="AF569">
        <v>0.5</v>
      </c>
      <c r="AG569">
        <v>222.5</v>
      </c>
      <c r="AH569">
        <v>222.5</v>
      </c>
      <c r="AI569">
        <v>580</v>
      </c>
      <c r="AJ569">
        <v>580</v>
      </c>
      <c r="AK569">
        <v>331</v>
      </c>
      <c r="AL569">
        <v>16.651612903225807</v>
      </c>
      <c r="AM569">
        <v>256.5</v>
      </c>
    </row>
    <row r="570" spans="1:39" hidden="1" x14ac:dyDescent="0.3">
      <c r="A570" t="s">
        <v>1458</v>
      </c>
      <c r="B570" t="s">
        <v>761</v>
      </c>
      <c r="C570">
        <v>791.5</v>
      </c>
      <c r="D570">
        <v>7830</v>
      </c>
      <c r="G570">
        <v>3.44</v>
      </c>
      <c r="H570">
        <v>6.2149999999999999</v>
      </c>
      <c r="I570">
        <v>29</v>
      </c>
      <c r="J570">
        <v>18.399999999999999</v>
      </c>
      <c r="K570">
        <v>726.5</v>
      </c>
      <c r="L570">
        <v>245</v>
      </c>
      <c r="M570">
        <v>1485</v>
      </c>
      <c r="N570" t="s">
        <v>1453</v>
      </c>
      <c r="O570" t="s">
        <v>1453</v>
      </c>
      <c r="P570" t="s">
        <v>1453</v>
      </c>
      <c r="Q570" t="s">
        <v>1453</v>
      </c>
      <c r="R570" t="s">
        <v>1453</v>
      </c>
      <c r="S570" t="s">
        <v>1453</v>
      </c>
      <c r="T570" t="s">
        <v>1453</v>
      </c>
      <c r="U570" t="s">
        <v>1453</v>
      </c>
      <c r="V570">
        <v>907.5</v>
      </c>
      <c r="W570">
        <v>43.75</v>
      </c>
      <c r="X570" t="s">
        <v>1453</v>
      </c>
      <c r="Y570" t="s">
        <v>1453</v>
      </c>
      <c r="Z570" t="s">
        <v>1468</v>
      </c>
      <c r="AA570">
        <v>0.93</v>
      </c>
      <c r="AB570">
        <v>7.0000000000000007E-2</v>
      </c>
      <c r="AC570">
        <v>0.5</v>
      </c>
      <c r="AD570">
        <v>0.5</v>
      </c>
      <c r="AE570">
        <v>0.5</v>
      </c>
      <c r="AF570">
        <v>0.5</v>
      </c>
      <c r="AG570">
        <v>212</v>
      </c>
      <c r="AH570">
        <v>212</v>
      </c>
      <c r="AI570">
        <v>614</v>
      </c>
      <c r="AJ570">
        <v>614</v>
      </c>
      <c r="AK570">
        <v>11.94</v>
      </c>
      <c r="AL570">
        <v>16.624265644955301</v>
      </c>
      <c r="AM570">
        <v>22.86</v>
      </c>
    </row>
    <row r="571" spans="1:39" hidden="1" x14ac:dyDescent="0.3">
      <c r="A571" t="s">
        <v>1458</v>
      </c>
      <c r="B571" t="s">
        <v>259</v>
      </c>
      <c r="C571">
        <v>584.5</v>
      </c>
      <c r="D571">
        <v>2880</v>
      </c>
      <c r="G571">
        <v>6.5250000000000004</v>
      </c>
      <c r="H571">
        <v>40.200000000000003</v>
      </c>
      <c r="I571">
        <v>4.45</v>
      </c>
      <c r="J571">
        <v>9</v>
      </c>
      <c r="K571">
        <v>583.5</v>
      </c>
      <c r="L571">
        <v>231.5</v>
      </c>
      <c r="M571">
        <v>555</v>
      </c>
      <c r="N571" t="s">
        <v>1453</v>
      </c>
      <c r="O571" t="s">
        <v>1453</v>
      </c>
      <c r="P571" t="s">
        <v>1453</v>
      </c>
      <c r="Q571" t="s">
        <v>1453</v>
      </c>
      <c r="R571" t="s">
        <v>1453</v>
      </c>
      <c r="S571" t="s">
        <v>1453</v>
      </c>
      <c r="T571" t="s">
        <v>1453</v>
      </c>
      <c r="U571" t="s">
        <v>1453</v>
      </c>
      <c r="V571">
        <v>607</v>
      </c>
      <c r="W571">
        <v>154.5</v>
      </c>
      <c r="X571" t="s">
        <v>1453</v>
      </c>
      <c r="Y571" t="s">
        <v>1453</v>
      </c>
      <c r="Z571" t="s">
        <v>1468</v>
      </c>
      <c r="AA571">
        <v>0.93</v>
      </c>
      <c r="AB571">
        <v>7.0000000000000007E-2</v>
      </c>
      <c r="AC571">
        <v>0.5</v>
      </c>
      <c r="AD571">
        <v>0.5</v>
      </c>
      <c r="AE571">
        <v>0.5</v>
      </c>
      <c r="AF571">
        <v>0.5</v>
      </c>
      <c r="AG571">
        <v>73.5</v>
      </c>
      <c r="AH571">
        <v>73.5</v>
      </c>
      <c r="AI571">
        <v>650</v>
      </c>
      <c r="AJ571">
        <v>650</v>
      </c>
      <c r="AK571">
        <v>48.650000000000013</v>
      </c>
      <c r="AL571">
        <v>16.588541666666668</v>
      </c>
      <c r="AM571">
        <v>11.335000000000001</v>
      </c>
    </row>
    <row r="572" spans="1:39" hidden="1" x14ac:dyDescent="0.3">
      <c r="A572" t="s">
        <v>1458</v>
      </c>
      <c r="B572" t="s">
        <v>480</v>
      </c>
      <c r="C572">
        <v>622.5</v>
      </c>
      <c r="D572">
        <v>7850</v>
      </c>
      <c r="G572">
        <v>3.7850000000000001</v>
      </c>
      <c r="H572">
        <v>9.7100000000000009</v>
      </c>
      <c r="I572">
        <v>18</v>
      </c>
      <c r="J572">
        <v>17</v>
      </c>
      <c r="K572">
        <v>622.5</v>
      </c>
      <c r="L572">
        <v>265</v>
      </c>
      <c r="M572">
        <v>1460</v>
      </c>
      <c r="N572" t="s">
        <v>1453</v>
      </c>
      <c r="O572" t="s">
        <v>1453</v>
      </c>
      <c r="P572" t="s">
        <v>1453</v>
      </c>
      <c r="Q572" t="s">
        <v>1453</v>
      </c>
      <c r="R572" t="s">
        <v>1453</v>
      </c>
      <c r="S572" t="s">
        <v>1453</v>
      </c>
      <c r="T572" t="s">
        <v>1453</v>
      </c>
      <c r="U572" t="s">
        <v>1453</v>
      </c>
      <c r="V572">
        <v>870</v>
      </c>
      <c r="W572">
        <v>50</v>
      </c>
      <c r="X572" t="s">
        <v>1453</v>
      </c>
      <c r="Y572" t="s">
        <v>1453</v>
      </c>
      <c r="Z572" t="s">
        <v>1468</v>
      </c>
      <c r="AA572">
        <v>0.93</v>
      </c>
      <c r="AB572">
        <v>7.0000000000000007E-2</v>
      </c>
      <c r="AC572">
        <v>0.5</v>
      </c>
      <c r="AD572">
        <v>0.5</v>
      </c>
      <c r="AE572">
        <v>0.5</v>
      </c>
      <c r="AF572">
        <v>0.5</v>
      </c>
      <c r="AG572">
        <v>207.5</v>
      </c>
      <c r="AH572">
        <v>207.5</v>
      </c>
      <c r="AI572">
        <v>627.5</v>
      </c>
      <c r="AJ572">
        <v>627.5</v>
      </c>
      <c r="AK572">
        <v>10.23</v>
      </c>
      <c r="AL572">
        <v>16.586783439490446</v>
      </c>
      <c r="AM572">
        <v>11.8</v>
      </c>
    </row>
    <row r="573" spans="1:39" hidden="1" x14ac:dyDescent="0.3">
      <c r="A573" t="s">
        <v>1458</v>
      </c>
      <c r="B573" t="s">
        <v>515</v>
      </c>
      <c r="C573">
        <v>710</v>
      </c>
      <c r="D573">
        <v>8375</v>
      </c>
      <c r="G573">
        <v>1.0860000000000001</v>
      </c>
      <c r="H573">
        <v>1.92</v>
      </c>
      <c r="I573">
        <v>90</v>
      </c>
      <c r="J573">
        <v>4</v>
      </c>
      <c r="K573">
        <v>710</v>
      </c>
      <c r="L573">
        <v>450</v>
      </c>
      <c r="M573">
        <v>1290</v>
      </c>
      <c r="N573" t="s">
        <v>1453</v>
      </c>
      <c r="O573" t="s">
        <v>1453</v>
      </c>
      <c r="P573" t="s">
        <v>1453</v>
      </c>
      <c r="Q573" t="s">
        <v>1453</v>
      </c>
      <c r="R573" t="s">
        <v>1453</v>
      </c>
      <c r="S573" t="s">
        <v>1453</v>
      </c>
      <c r="T573" t="s">
        <v>1453</v>
      </c>
      <c r="U573" t="s">
        <v>1453</v>
      </c>
      <c r="V573">
        <v>1225</v>
      </c>
      <c r="W573">
        <v>15</v>
      </c>
      <c r="X573" t="s">
        <v>1453</v>
      </c>
      <c r="Y573" t="s">
        <v>1453</v>
      </c>
      <c r="Z573" t="s">
        <v>1468</v>
      </c>
      <c r="AA573">
        <v>0.93</v>
      </c>
      <c r="AB573">
        <v>7.0000000000000007E-2</v>
      </c>
      <c r="AC573">
        <v>0.5</v>
      </c>
      <c r="AD573">
        <v>0.5</v>
      </c>
      <c r="AE573">
        <v>0.5</v>
      </c>
      <c r="AF573">
        <v>0.5</v>
      </c>
      <c r="AG573">
        <v>222.5</v>
      </c>
      <c r="AH573">
        <v>222.5</v>
      </c>
      <c r="AI573">
        <v>622.5</v>
      </c>
      <c r="AJ573">
        <v>622.5</v>
      </c>
      <c r="AK573">
        <v>286</v>
      </c>
      <c r="AL573">
        <v>16.538059701492536</v>
      </c>
      <c r="AM573">
        <v>83.1</v>
      </c>
    </row>
    <row r="574" spans="1:39" hidden="1" x14ac:dyDescent="0.3">
      <c r="A574" t="s">
        <v>1458</v>
      </c>
      <c r="B574" t="s">
        <v>533</v>
      </c>
      <c r="C574">
        <v>540</v>
      </c>
      <c r="D574">
        <v>8375</v>
      </c>
      <c r="G574">
        <v>5.5650000000000004</v>
      </c>
      <c r="H574">
        <v>30.05</v>
      </c>
      <c r="I574">
        <v>5.91</v>
      </c>
      <c r="J574">
        <v>1.75</v>
      </c>
      <c r="K574">
        <v>540</v>
      </c>
      <c r="L574">
        <v>375</v>
      </c>
      <c r="M574">
        <v>987</v>
      </c>
      <c r="N574" t="s">
        <v>1453</v>
      </c>
      <c r="O574" t="s">
        <v>1453</v>
      </c>
      <c r="P574" t="s">
        <v>1453</v>
      </c>
      <c r="Q574" t="s">
        <v>1453</v>
      </c>
      <c r="R574" t="s">
        <v>1453</v>
      </c>
      <c r="S574" t="s">
        <v>1453</v>
      </c>
      <c r="T574" t="s">
        <v>1453</v>
      </c>
      <c r="U574" t="s">
        <v>1453</v>
      </c>
      <c r="V574">
        <v>925</v>
      </c>
      <c r="W574">
        <v>94.5</v>
      </c>
      <c r="X574" t="s">
        <v>1453</v>
      </c>
      <c r="Y574" t="s">
        <v>1453</v>
      </c>
      <c r="Z574" t="s">
        <v>1468</v>
      </c>
      <c r="AA574">
        <v>0.93</v>
      </c>
      <c r="AB574">
        <v>7.0000000000000007E-2</v>
      </c>
      <c r="AC574">
        <v>0.5</v>
      </c>
      <c r="AD574">
        <v>0.5</v>
      </c>
      <c r="AE574">
        <v>0.5</v>
      </c>
      <c r="AF574">
        <v>0.5</v>
      </c>
      <c r="AG574">
        <v>131.5</v>
      </c>
      <c r="AH574">
        <v>131.5</v>
      </c>
      <c r="AI574">
        <v>1052.5</v>
      </c>
      <c r="AJ574">
        <v>1052.5</v>
      </c>
      <c r="AK574">
        <v>166</v>
      </c>
      <c r="AL574">
        <v>16.525820895522386</v>
      </c>
      <c r="AM574">
        <v>22.3</v>
      </c>
    </row>
    <row r="575" spans="1:39" hidden="1" x14ac:dyDescent="0.3">
      <c r="A575" t="s">
        <v>1458</v>
      </c>
      <c r="B575" t="s">
        <v>281</v>
      </c>
      <c r="C575">
        <v>403.5</v>
      </c>
      <c r="D575">
        <v>2855</v>
      </c>
      <c r="G575">
        <v>6.6849999999999996</v>
      </c>
      <c r="H575">
        <v>39.400000000000013</v>
      </c>
      <c r="I575">
        <v>4.4000000000000004</v>
      </c>
      <c r="J575">
        <v>5.5</v>
      </c>
      <c r="K575">
        <v>410</v>
      </c>
      <c r="L575">
        <v>130</v>
      </c>
      <c r="M575">
        <v>555</v>
      </c>
      <c r="N575" t="s">
        <v>1453</v>
      </c>
      <c r="O575" t="s">
        <v>1453</v>
      </c>
      <c r="P575" t="s">
        <v>1453</v>
      </c>
      <c r="Q575" t="s">
        <v>1453</v>
      </c>
      <c r="R575" t="s">
        <v>1453</v>
      </c>
      <c r="S575" t="s">
        <v>1453</v>
      </c>
      <c r="T575" t="s">
        <v>1453</v>
      </c>
      <c r="U575" t="s">
        <v>1453</v>
      </c>
      <c r="V575">
        <v>482.5</v>
      </c>
      <c r="W575">
        <v>160.5</v>
      </c>
      <c r="X575" t="s">
        <v>1453</v>
      </c>
      <c r="Y575" t="s">
        <v>1453</v>
      </c>
      <c r="Z575" t="s">
        <v>1468</v>
      </c>
      <c r="AA575">
        <v>0.93</v>
      </c>
      <c r="AB575">
        <v>7.0000000000000007E-2</v>
      </c>
      <c r="AC575">
        <v>0.5</v>
      </c>
      <c r="AD575">
        <v>0.5</v>
      </c>
      <c r="AE575">
        <v>0.5</v>
      </c>
      <c r="AF575">
        <v>0.5</v>
      </c>
      <c r="AG575">
        <v>74.25</v>
      </c>
      <c r="AH575">
        <v>74.25</v>
      </c>
      <c r="AI575">
        <v>635</v>
      </c>
      <c r="AJ575">
        <v>635</v>
      </c>
      <c r="AK575">
        <v>48.650000000000013</v>
      </c>
      <c r="AL575">
        <v>16.51444833625219</v>
      </c>
      <c r="AM575">
        <v>13.4</v>
      </c>
    </row>
    <row r="576" spans="1:39" hidden="1" x14ac:dyDescent="0.3">
      <c r="A576" t="s">
        <v>1458</v>
      </c>
      <c r="B576" t="s">
        <v>492</v>
      </c>
      <c r="C576">
        <v>234.5</v>
      </c>
      <c r="D576">
        <v>7825</v>
      </c>
      <c r="G576">
        <v>5.2450000000000001</v>
      </c>
      <c r="H576">
        <v>12.35</v>
      </c>
      <c r="I576">
        <v>14</v>
      </c>
      <c r="J576">
        <v>29</v>
      </c>
      <c r="K576">
        <v>234.5</v>
      </c>
      <c r="L576">
        <v>57</v>
      </c>
      <c r="M576">
        <v>1505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>
        <v>448</v>
      </c>
      <c r="W576">
        <v>60.4</v>
      </c>
      <c r="X576" t="s">
        <v>1453</v>
      </c>
      <c r="Y576" t="s">
        <v>1453</v>
      </c>
      <c r="Z576" t="s">
        <v>1468</v>
      </c>
      <c r="AA576">
        <v>0.93</v>
      </c>
      <c r="AB576">
        <v>7.0000000000000007E-2</v>
      </c>
      <c r="AC576">
        <v>0.5</v>
      </c>
      <c r="AD576">
        <v>0.5</v>
      </c>
      <c r="AE576">
        <v>0.5</v>
      </c>
      <c r="AF576">
        <v>0.5</v>
      </c>
      <c r="AG576">
        <v>207.5</v>
      </c>
      <c r="AH576">
        <v>207.5</v>
      </c>
      <c r="AI576">
        <v>622.5</v>
      </c>
      <c r="AJ576">
        <v>622.5</v>
      </c>
      <c r="AK576">
        <v>10.265000000000001</v>
      </c>
      <c r="AL576">
        <v>16.507188498402556</v>
      </c>
      <c r="AM576">
        <v>9.9250000000000007</v>
      </c>
    </row>
    <row r="577" spans="1:39" hidden="1" x14ac:dyDescent="0.3">
      <c r="A577" t="s">
        <v>1458</v>
      </c>
      <c r="B577" t="s">
        <v>886</v>
      </c>
      <c r="C577">
        <v>1900</v>
      </c>
      <c r="D577">
        <v>10200</v>
      </c>
      <c r="G577">
        <v>26.9</v>
      </c>
      <c r="H577">
        <v>30.95</v>
      </c>
      <c r="I577">
        <v>5.6</v>
      </c>
      <c r="J577">
        <v>1.25</v>
      </c>
      <c r="K577">
        <v>1900</v>
      </c>
      <c r="L577">
        <v>575</v>
      </c>
      <c r="M577">
        <v>2615</v>
      </c>
      <c r="N577" t="s">
        <v>1453</v>
      </c>
      <c r="O577" t="s">
        <v>1453</v>
      </c>
      <c r="P577" t="s">
        <v>1453</v>
      </c>
      <c r="Q577" t="s">
        <v>1453</v>
      </c>
      <c r="R577" t="s">
        <v>1453</v>
      </c>
      <c r="S577" t="s">
        <v>1453</v>
      </c>
      <c r="T577" t="s">
        <v>1453</v>
      </c>
      <c r="U577" t="s">
        <v>1453</v>
      </c>
      <c r="V577">
        <v>2050</v>
      </c>
      <c r="W577">
        <v>138</v>
      </c>
      <c r="X577" t="s">
        <v>1453</v>
      </c>
      <c r="Y577" t="s">
        <v>1453</v>
      </c>
      <c r="Z577" t="s">
        <v>1468</v>
      </c>
      <c r="AA577">
        <v>0.93</v>
      </c>
      <c r="AB577">
        <v>7.0000000000000007E-2</v>
      </c>
      <c r="AC577">
        <v>0.5</v>
      </c>
      <c r="AD577">
        <v>0.5</v>
      </c>
      <c r="AE577">
        <v>0.5</v>
      </c>
      <c r="AF577">
        <v>0.5</v>
      </c>
      <c r="AG577">
        <v>325</v>
      </c>
      <c r="AH577">
        <v>325</v>
      </c>
      <c r="AI577">
        <v>517.5</v>
      </c>
      <c r="AJ577">
        <v>517.5</v>
      </c>
      <c r="AK577">
        <v>451</v>
      </c>
      <c r="AL577">
        <v>16.488970588235293</v>
      </c>
      <c r="AM577">
        <v>2.9249999999999998</v>
      </c>
    </row>
    <row r="578" spans="1:39" hidden="1" x14ac:dyDescent="0.3">
      <c r="A578" t="s">
        <v>1458</v>
      </c>
      <c r="B578" t="s">
        <v>481</v>
      </c>
      <c r="C578">
        <v>612.5</v>
      </c>
      <c r="D578">
        <v>7850</v>
      </c>
      <c r="G578">
        <v>3.7850000000000001</v>
      </c>
      <c r="H578">
        <v>9.7100000000000009</v>
      </c>
      <c r="I578">
        <v>18</v>
      </c>
      <c r="J578">
        <v>18</v>
      </c>
      <c r="K578">
        <v>612.5</v>
      </c>
      <c r="L578">
        <v>255</v>
      </c>
      <c r="M578">
        <v>1460</v>
      </c>
      <c r="N578" t="s">
        <v>1453</v>
      </c>
      <c r="O578" t="s">
        <v>1453</v>
      </c>
      <c r="P578" t="s">
        <v>1453</v>
      </c>
      <c r="Q578" t="s">
        <v>1453</v>
      </c>
      <c r="R578" t="s">
        <v>1453</v>
      </c>
      <c r="S578" t="s">
        <v>1453</v>
      </c>
      <c r="T578" t="s">
        <v>1453</v>
      </c>
      <c r="U578" t="s">
        <v>1453</v>
      </c>
      <c r="V578">
        <v>847.5</v>
      </c>
      <c r="W578">
        <v>50</v>
      </c>
      <c r="X578" t="s">
        <v>1453</v>
      </c>
      <c r="Y578" t="s">
        <v>1453</v>
      </c>
      <c r="Z578" t="s">
        <v>1468</v>
      </c>
      <c r="AA578">
        <v>0.93</v>
      </c>
      <c r="AB578">
        <v>7.0000000000000007E-2</v>
      </c>
      <c r="AC578">
        <v>0.5</v>
      </c>
      <c r="AD578">
        <v>0.5</v>
      </c>
      <c r="AE578">
        <v>0.5</v>
      </c>
      <c r="AF578">
        <v>0.5</v>
      </c>
      <c r="AG578">
        <v>207.5</v>
      </c>
      <c r="AH578">
        <v>207.5</v>
      </c>
      <c r="AI578">
        <v>622.5</v>
      </c>
      <c r="AJ578">
        <v>622.5</v>
      </c>
      <c r="AK578">
        <v>10.23</v>
      </c>
      <c r="AL578">
        <v>16.454617834394906</v>
      </c>
      <c r="AM578">
        <v>11.8</v>
      </c>
    </row>
    <row r="579" spans="1:39" hidden="1" x14ac:dyDescent="0.3">
      <c r="A579" t="s">
        <v>1458</v>
      </c>
      <c r="B579" t="s">
        <v>338</v>
      </c>
      <c r="C579">
        <v>5.0999999999999997E-2</v>
      </c>
      <c r="D579">
        <v>68</v>
      </c>
      <c r="G579">
        <v>2.555E-2</v>
      </c>
      <c r="H579">
        <v>0.245</v>
      </c>
      <c r="I579">
        <v>712.5</v>
      </c>
      <c r="J579">
        <v>45</v>
      </c>
      <c r="K579">
        <v>7.5000000000000011E-2</v>
      </c>
      <c r="L579">
        <v>5.1000000000000004E-3</v>
      </c>
      <c r="M579">
        <v>582.5</v>
      </c>
      <c r="N579" t="s">
        <v>1453</v>
      </c>
      <c r="O579" t="s">
        <v>1453</v>
      </c>
      <c r="P579" t="s">
        <v>1453</v>
      </c>
      <c r="Q579" t="s">
        <v>1453</v>
      </c>
      <c r="R579" t="s">
        <v>1453</v>
      </c>
      <c r="S579" t="s">
        <v>1453</v>
      </c>
      <c r="T579" t="s">
        <v>1453</v>
      </c>
      <c r="U579" t="s">
        <v>1453</v>
      </c>
      <c r="V579">
        <v>7.5000000000000011E-2</v>
      </c>
      <c r="W579">
        <v>0.6</v>
      </c>
      <c r="X579" t="s">
        <v>1453</v>
      </c>
      <c r="Y579" t="s">
        <v>1453</v>
      </c>
      <c r="Z579" t="s">
        <v>1468</v>
      </c>
      <c r="AA579">
        <v>0.93</v>
      </c>
      <c r="AB579">
        <v>7.0000000000000007E-2</v>
      </c>
      <c r="AC579">
        <v>0.5</v>
      </c>
      <c r="AD579">
        <v>0.5</v>
      </c>
      <c r="AE579">
        <v>0.5</v>
      </c>
      <c r="AF579">
        <v>0.5</v>
      </c>
      <c r="AG579">
        <v>18.5</v>
      </c>
      <c r="AH579">
        <v>18.5</v>
      </c>
      <c r="AI579">
        <v>60</v>
      </c>
      <c r="AJ579">
        <v>60</v>
      </c>
      <c r="AK579">
        <v>166</v>
      </c>
      <c r="AL579">
        <v>16.323529411764707</v>
      </c>
      <c r="AM579">
        <v>57.75</v>
      </c>
    </row>
    <row r="580" spans="1:39" hidden="1" x14ac:dyDescent="0.3">
      <c r="A580" t="s">
        <v>1458</v>
      </c>
      <c r="B580" t="s">
        <v>520</v>
      </c>
      <c r="C580">
        <v>315</v>
      </c>
      <c r="D580">
        <v>8050</v>
      </c>
      <c r="G580">
        <v>0.53800000000000003</v>
      </c>
      <c r="H580">
        <v>2.09</v>
      </c>
      <c r="I580">
        <v>82.5</v>
      </c>
      <c r="J580">
        <v>8</v>
      </c>
      <c r="K580">
        <v>315</v>
      </c>
      <c r="L580">
        <v>255</v>
      </c>
      <c r="M580">
        <v>1390</v>
      </c>
      <c r="N580" t="s">
        <v>1453</v>
      </c>
      <c r="O580" t="s">
        <v>1453</v>
      </c>
      <c r="P580" t="s">
        <v>1453</v>
      </c>
      <c r="Q580" t="s">
        <v>1453</v>
      </c>
      <c r="R580" t="s">
        <v>1453</v>
      </c>
      <c r="S580" t="s">
        <v>1453</v>
      </c>
      <c r="T580" t="s">
        <v>1453</v>
      </c>
      <c r="U580" t="s">
        <v>1453</v>
      </c>
      <c r="V580">
        <v>550</v>
      </c>
      <c r="W580">
        <v>9</v>
      </c>
      <c r="X580" t="s">
        <v>1453</v>
      </c>
      <c r="Y580" t="s">
        <v>1453</v>
      </c>
      <c r="Z580" t="s">
        <v>1468</v>
      </c>
      <c r="AA580">
        <v>0.93</v>
      </c>
      <c r="AB580">
        <v>7.0000000000000007E-2</v>
      </c>
      <c r="AC580">
        <v>0.5</v>
      </c>
      <c r="AD580">
        <v>0.5</v>
      </c>
      <c r="AE580">
        <v>0.5</v>
      </c>
      <c r="AF580">
        <v>0.5</v>
      </c>
      <c r="AG580">
        <v>215</v>
      </c>
      <c r="AH580">
        <v>215</v>
      </c>
      <c r="AI580">
        <v>610</v>
      </c>
      <c r="AJ580">
        <v>610</v>
      </c>
      <c r="AK580">
        <v>188.5</v>
      </c>
      <c r="AL580">
        <v>16.29192546583851</v>
      </c>
      <c r="AM580">
        <v>85.85</v>
      </c>
    </row>
    <row r="581" spans="1:39" hidden="1" x14ac:dyDescent="0.3">
      <c r="A581" t="s">
        <v>1458</v>
      </c>
      <c r="B581" t="s">
        <v>602</v>
      </c>
      <c r="C581">
        <v>51.5</v>
      </c>
      <c r="D581">
        <v>7800</v>
      </c>
      <c r="E581">
        <v>10</v>
      </c>
      <c r="F581">
        <v>1.5</v>
      </c>
      <c r="G581">
        <v>9.4450000000000006E-2</v>
      </c>
      <c r="H581">
        <v>4.7410000000000005E-10</v>
      </c>
      <c r="I581">
        <v>1100000000000</v>
      </c>
      <c r="K581">
        <v>2</v>
      </c>
      <c r="L581">
        <v>14</v>
      </c>
      <c r="M581">
        <v>1370</v>
      </c>
      <c r="N581" t="s">
        <v>1453</v>
      </c>
      <c r="O581" t="s">
        <v>1453</v>
      </c>
      <c r="P581" t="s">
        <v>1453</v>
      </c>
      <c r="Q581" t="s">
        <v>1453</v>
      </c>
      <c r="R581" t="s">
        <v>1453</v>
      </c>
      <c r="S581" t="s">
        <v>1453</v>
      </c>
      <c r="T581" t="s">
        <v>1453</v>
      </c>
      <c r="U581" t="s">
        <v>1453</v>
      </c>
      <c r="V581">
        <v>2</v>
      </c>
      <c r="W581">
        <v>1.18</v>
      </c>
      <c r="X581" t="s">
        <v>1453</v>
      </c>
      <c r="Y581" t="s">
        <v>1453</v>
      </c>
      <c r="Z581" t="s">
        <v>1468</v>
      </c>
      <c r="AA581">
        <v>0.93</v>
      </c>
      <c r="AB581">
        <v>7.0000000000000007E-2</v>
      </c>
      <c r="AC581">
        <v>0.5</v>
      </c>
      <c r="AD581">
        <v>0.5</v>
      </c>
      <c r="AE581">
        <v>0.5</v>
      </c>
      <c r="AF581">
        <v>0.5</v>
      </c>
      <c r="AG581">
        <v>210.5</v>
      </c>
      <c r="AH581">
        <v>210.5</v>
      </c>
      <c r="AI581">
        <v>600</v>
      </c>
      <c r="AJ581">
        <v>600</v>
      </c>
      <c r="AK581">
        <v>10.265000000000001</v>
      </c>
      <c r="AL581">
        <v>16.192307692307693</v>
      </c>
      <c r="AM581">
        <v>31.6</v>
      </c>
    </row>
    <row r="582" spans="1:39" hidden="1" x14ac:dyDescent="0.3">
      <c r="A582" t="s">
        <v>1458</v>
      </c>
      <c r="B582" t="s">
        <v>482</v>
      </c>
      <c r="C582">
        <v>572.5</v>
      </c>
      <c r="D582">
        <v>7850</v>
      </c>
      <c r="G582">
        <v>3.7850000000000001</v>
      </c>
      <c r="H582">
        <v>9.7100000000000009</v>
      </c>
      <c r="I582">
        <v>18</v>
      </c>
      <c r="J582">
        <v>20</v>
      </c>
      <c r="K582">
        <v>572.5</v>
      </c>
      <c r="L582">
        <v>240</v>
      </c>
      <c r="M582">
        <v>1460</v>
      </c>
      <c r="N582" t="s">
        <v>1453</v>
      </c>
      <c r="O582" t="s">
        <v>1453</v>
      </c>
      <c r="P582" t="s">
        <v>1453</v>
      </c>
      <c r="Q582" t="s">
        <v>1453</v>
      </c>
      <c r="R582" t="s">
        <v>1453</v>
      </c>
      <c r="S582" t="s">
        <v>1453</v>
      </c>
      <c r="T582" t="s">
        <v>1453</v>
      </c>
      <c r="U582" t="s">
        <v>1453</v>
      </c>
      <c r="V582">
        <v>807.5</v>
      </c>
      <c r="W582">
        <v>50</v>
      </c>
      <c r="X582" t="s">
        <v>1453</v>
      </c>
      <c r="Y582" t="s">
        <v>1453</v>
      </c>
      <c r="Z582" t="s">
        <v>1468</v>
      </c>
      <c r="AA582">
        <v>0.93</v>
      </c>
      <c r="AB582">
        <v>7.0000000000000007E-2</v>
      </c>
      <c r="AC582">
        <v>0.5</v>
      </c>
      <c r="AD582">
        <v>0.5</v>
      </c>
      <c r="AE582">
        <v>0.5</v>
      </c>
      <c r="AF582">
        <v>0.5</v>
      </c>
      <c r="AG582">
        <v>207.5</v>
      </c>
      <c r="AH582">
        <v>207.5</v>
      </c>
      <c r="AI582">
        <v>612.5</v>
      </c>
      <c r="AJ582">
        <v>612.5</v>
      </c>
      <c r="AK582">
        <v>10.23</v>
      </c>
      <c r="AL582">
        <v>16.190286624203821</v>
      </c>
      <c r="AM582">
        <v>11.8</v>
      </c>
    </row>
    <row r="583" spans="1:39" hidden="1" x14ac:dyDescent="0.3">
      <c r="A583" t="s">
        <v>1458</v>
      </c>
      <c r="B583" t="s">
        <v>748</v>
      </c>
      <c r="C583">
        <v>1690</v>
      </c>
      <c r="D583">
        <v>7850</v>
      </c>
      <c r="G583">
        <v>3.6850000000000001</v>
      </c>
      <c r="H583">
        <v>8.625</v>
      </c>
      <c r="I583">
        <v>22.5</v>
      </c>
      <c r="J583">
        <v>8</v>
      </c>
      <c r="K583">
        <v>1690</v>
      </c>
      <c r="L583">
        <v>538</v>
      </c>
      <c r="M583">
        <v>1455</v>
      </c>
      <c r="N583" t="s">
        <v>1453</v>
      </c>
      <c r="O583" t="s">
        <v>1453</v>
      </c>
      <c r="P583" t="s">
        <v>1453</v>
      </c>
      <c r="Q583" t="s">
        <v>1453</v>
      </c>
      <c r="R583" t="s">
        <v>1453</v>
      </c>
      <c r="S583" t="s">
        <v>1453</v>
      </c>
      <c r="T583" t="s">
        <v>1453</v>
      </c>
      <c r="U583" t="s">
        <v>1453</v>
      </c>
      <c r="V583">
        <v>1935</v>
      </c>
      <c r="W583">
        <v>45</v>
      </c>
      <c r="X583" t="s">
        <v>1453</v>
      </c>
      <c r="Y583" t="s">
        <v>1453</v>
      </c>
      <c r="Z583" t="s">
        <v>1468</v>
      </c>
      <c r="AA583">
        <v>0.93</v>
      </c>
      <c r="AB583">
        <v>7.0000000000000007E-2</v>
      </c>
      <c r="AC583">
        <v>0.5</v>
      </c>
      <c r="AD583">
        <v>0.5</v>
      </c>
      <c r="AE583">
        <v>0.5</v>
      </c>
      <c r="AF583">
        <v>0.5</v>
      </c>
      <c r="AG583">
        <v>206.5</v>
      </c>
      <c r="AH583">
        <v>206.5</v>
      </c>
      <c r="AI583">
        <v>615</v>
      </c>
      <c r="AJ583">
        <v>615</v>
      </c>
      <c r="AK583">
        <v>10.654999999999999</v>
      </c>
      <c r="AL583">
        <v>16.178025477707006</v>
      </c>
      <c r="AM583">
        <v>38.4</v>
      </c>
    </row>
    <row r="584" spans="1:39" hidden="1" x14ac:dyDescent="0.3">
      <c r="A584" t="s">
        <v>1458</v>
      </c>
      <c r="B584" t="s">
        <v>980</v>
      </c>
      <c r="C584">
        <v>322.5</v>
      </c>
      <c r="D584">
        <v>8475</v>
      </c>
      <c r="G584">
        <v>1.31</v>
      </c>
      <c r="H584">
        <v>2.8250000000000002</v>
      </c>
      <c r="I584">
        <v>61</v>
      </c>
      <c r="J584">
        <v>42.5</v>
      </c>
      <c r="K584">
        <v>322.5</v>
      </c>
      <c r="L584">
        <v>150</v>
      </c>
      <c r="M584">
        <v>1335</v>
      </c>
      <c r="N584" t="s">
        <v>1453</v>
      </c>
      <c r="O584" t="s">
        <v>1453</v>
      </c>
      <c r="P584" t="s">
        <v>1453</v>
      </c>
      <c r="Q584" t="s">
        <v>1453</v>
      </c>
      <c r="R584" t="s">
        <v>1453</v>
      </c>
      <c r="S584" t="s">
        <v>1453</v>
      </c>
      <c r="T584" t="s">
        <v>1453</v>
      </c>
      <c r="U584" t="s">
        <v>1453</v>
      </c>
      <c r="V584">
        <v>690</v>
      </c>
      <c r="W584">
        <v>17.5</v>
      </c>
      <c r="X584" t="s">
        <v>1453</v>
      </c>
      <c r="Y584" t="s">
        <v>1453</v>
      </c>
      <c r="Z584" t="s">
        <v>1468</v>
      </c>
      <c r="AA584">
        <v>0.93</v>
      </c>
      <c r="AB584">
        <v>7.0000000000000007E-2</v>
      </c>
      <c r="AC584">
        <v>0.5</v>
      </c>
      <c r="AD584">
        <v>0.5</v>
      </c>
      <c r="AE584">
        <v>0.5</v>
      </c>
      <c r="AF584">
        <v>0.5</v>
      </c>
      <c r="AG584">
        <v>179</v>
      </c>
      <c r="AH584">
        <v>179</v>
      </c>
      <c r="AI584">
        <v>765</v>
      </c>
      <c r="AJ584">
        <v>765</v>
      </c>
      <c r="AK584">
        <v>214.5</v>
      </c>
      <c r="AL584">
        <v>16.157522123893806</v>
      </c>
      <c r="AM584">
        <v>132</v>
      </c>
    </row>
    <row r="585" spans="1:39" hidden="1" x14ac:dyDescent="0.3">
      <c r="A585" t="s">
        <v>1458</v>
      </c>
      <c r="B585" t="s">
        <v>525</v>
      </c>
      <c r="C585">
        <v>800</v>
      </c>
      <c r="D585">
        <v>7850</v>
      </c>
      <c r="G585">
        <v>3.86</v>
      </c>
      <c r="H585">
        <v>7.51</v>
      </c>
      <c r="I585">
        <v>24</v>
      </c>
      <c r="J585">
        <v>10</v>
      </c>
      <c r="K585">
        <v>800</v>
      </c>
      <c r="L585">
        <v>265</v>
      </c>
      <c r="M585">
        <v>1465</v>
      </c>
      <c r="N585" t="s">
        <v>1453</v>
      </c>
      <c r="O585" t="s">
        <v>1453</v>
      </c>
      <c r="P585" t="s">
        <v>1453</v>
      </c>
      <c r="Q585" t="s">
        <v>1453</v>
      </c>
      <c r="R585" t="s">
        <v>1453</v>
      </c>
      <c r="S585" t="s">
        <v>1453</v>
      </c>
      <c r="T585" t="s">
        <v>1453</v>
      </c>
      <c r="U585" t="s">
        <v>1453</v>
      </c>
      <c r="V585">
        <v>1090</v>
      </c>
      <c r="W585">
        <v>46</v>
      </c>
      <c r="X585" t="s">
        <v>1453</v>
      </c>
      <c r="Y585" t="s">
        <v>1453</v>
      </c>
      <c r="Z585" t="s">
        <v>1468</v>
      </c>
      <c r="AA585">
        <v>0.93</v>
      </c>
      <c r="AB585">
        <v>7.0000000000000007E-2</v>
      </c>
      <c r="AC585">
        <v>0.5</v>
      </c>
      <c r="AD585">
        <v>0.5</v>
      </c>
      <c r="AE585">
        <v>0.5</v>
      </c>
      <c r="AF585">
        <v>0.5</v>
      </c>
      <c r="AG585">
        <v>210.5</v>
      </c>
      <c r="AH585">
        <v>210.5</v>
      </c>
      <c r="AI585">
        <v>600</v>
      </c>
      <c r="AJ585">
        <v>600</v>
      </c>
      <c r="AK585">
        <v>14.35</v>
      </c>
      <c r="AL585">
        <v>16.089171974522294</v>
      </c>
      <c r="AM585">
        <v>19.05</v>
      </c>
    </row>
    <row r="586" spans="1:39" hidden="1" x14ac:dyDescent="0.3">
      <c r="A586" t="s">
        <v>1458</v>
      </c>
      <c r="B586" t="s">
        <v>462</v>
      </c>
      <c r="C586">
        <v>482.5</v>
      </c>
      <c r="D586">
        <v>7850</v>
      </c>
      <c r="G586">
        <v>3.9350000000000001</v>
      </c>
      <c r="H586">
        <v>9.9350000000000005</v>
      </c>
      <c r="I586">
        <v>17.5</v>
      </c>
      <c r="J586">
        <v>28</v>
      </c>
      <c r="K586">
        <v>482.5</v>
      </c>
      <c r="L586">
        <v>203</v>
      </c>
      <c r="M586">
        <v>1475</v>
      </c>
      <c r="N586" t="s">
        <v>1453</v>
      </c>
      <c r="O586" t="s">
        <v>1453</v>
      </c>
      <c r="P586" t="s">
        <v>1453</v>
      </c>
      <c r="Q586" t="s">
        <v>1453</v>
      </c>
      <c r="R586" t="s">
        <v>1453</v>
      </c>
      <c r="S586" t="s">
        <v>1453</v>
      </c>
      <c r="T586" t="s">
        <v>1453</v>
      </c>
      <c r="U586" t="s">
        <v>1453</v>
      </c>
      <c r="V586">
        <v>655</v>
      </c>
      <c r="W586">
        <v>50</v>
      </c>
      <c r="X586" t="s">
        <v>1453</v>
      </c>
      <c r="Y586" t="s">
        <v>1453</v>
      </c>
      <c r="Z586" t="s">
        <v>1468</v>
      </c>
      <c r="AA586">
        <v>0.93</v>
      </c>
      <c r="AB586">
        <v>7.0000000000000007E-2</v>
      </c>
      <c r="AC586">
        <v>0.5</v>
      </c>
      <c r="AD586">
        <v>0.5</v>
      </c>
      <c r="AE586">
        <v>0.5</v>
      </c>
      <c r="AF586">
        <v>0.5</v>
      </c>
      <c r="AG586">
        <v>207.5</v>
      </c>
      <c r="AH586">
        <v>207.5</v>
      </c>
      <c r="AI586">
        <v>607.5</v>
      </c>
      <c r="AJ586">
        <v>607.5</v>
      </c>
      <c r="AK586">
        <v>10.265000000000001</v>
      </c>
      <c r="AL586">
        <v>16.058121019108281</v>
      </c>
      <c r="AM586">
        <v>9.7149999999999999</v>
      </c>
    </row>
    <row r="587" spans="1:39" hidden="1" x14ac:dyDescent="0.3">
      <c r="A587" t="s">
        <v>1458</v>
      </c>
      <c r="B587" t="s">
        <v>875</v>
      </c>
      <c r="C587">
        <v>295</v>
      </c>
      <c r="D587">
        <v>2100</v>
      </c>
      <c r="G587">
        <v>4.8249999999999993</v>
      </c>
      <c r="H587">
        <v>25.55</v>
      </c>
      <c r="I587">
        <v>6.7750000000000004</v>
      </c>
      <c r="J587">
        <v>1.85</v>
      </c>
      <c r="K587">
        <v>457.5</v>
      </c>
      <c r="L587">
        <v>120</v>
      </c>
      <c r="M587">
        <v>515</v>
      </c>
      <c r="N587" t="s">
        <v>1453</v>
      </c>
      <c r="O587" t="s">
        <v>1453</v>
      </c>
      <c r="P587" t="s">
        <v>1453</v>
      </c>
      <c r="Q587" t="s">
        <v>1453</v>
      </c>
      <c r="R587" t="s">
        <v>1453</v>
      </c>
      <c r="S587" t="s">
        <v>1453</v>
      </c>
      <c r="T587" t="s">
        <v>1453</v>
      </c>
      <c r="U587" t="s">
        <v>1453</v>
      </c>
      <c r="V587">
        <v>456.5</v>
      </c>
      <c r="W587">
        <v>93.5</v>
      </c>
      <c r="X587" t="s">
        <v>1453</v>
      </c>
      <c r="Y587" t="s">
        <v>1453</v>
      </c>
      <c r="Z587" t="s">
        <v>1468</v>
      </c>
      <c r="AA587">
        <v>0.93</v>
      </c>
      <c r="AB587">
        <v>7.0000000000000007E-2</v>
      </c>
      <c r="AC587">
        <v>0.5</v>
      </c>
      <c r="AD587">
        <v>0.5</v>
      </c>
      <c r="AE587">
        <v>0.5</v>
      </c>
      <c r="AF587">
        <v>0.5</v>
      </c>
      <c r="AG587">
        <v>83.5</v>
      </c>
      <c r="AH587">
        <v>83.5</v>
      </c>
      <c r="AI587">
        <v>403</v>
      </c>
      <c r="AJ587">
        <v>403</v>
      </c>
      <c r="AK587">
        <v>935</v>
      </c>
      <c r="AL587">
        <v>16.024047619047618</v>
      </c>
      <c r="AM587">
        <v>1.1014999999999999</v>
      </c>
    </row>
    <row r="588" spans="1:39" hidden="1" x14ac:dyDescent="0.3">
      <c r="A588" t="s">
        <v>1458</v>
      </c>
      <c r="B588" t="s">
        <v>294</v>
      </c>
      <c r="C588">
        <v>569.5</v>
      </c>
      <c r="D588">
        <v>2850</v>
      </c>
      <c r="G588">
        <v>6.51</v>
      </c>
      <c r="H588">
        <v>40.150000000000013</v>
      </c>
      <c r="I588">
        <v>4.3000000000000007</v>
      </c>
      <c r="J588">
        <v>9.1150000000000002</v>
      </c>
      <c r="K588">
        <v>541.5</v>
      </c>
      <c r="L588">
        <v>166</v>
      </c>
      <c r="M588">
        <v>584</v>
      </c>
      <c r="N588" t="s">
        <v>1453</v>
      </c>
      <c r="O588" t="s">
        <v>1453</v>
      </c>
      <c r="P588" t="s">
        <v>1453</v>
      </c>
      <c r="Q588" t="s">
        <v>1453</v>
      </c>
      <c r="R588" t="s">
        <v>1453</v>
      </c>
      <c r="S588" t="s">
        <v>1453</v>
      </c>
      <c r="T588" t="s">
        <v>1453</v>
      </c>
      <c r="U588" t="s">
        <v>1453</v>
      </c>
      <c r="V588">
        <v>606.5</v>
      </c>
      <c r="W588">
        <v>156</v>
      </c>
      <c r="X588" t="s">
        <v>1453</v>
      </c>
      <c r="Y588" t="s">
        <v>1453</v>
      </c>
      <c r="Z588" t="s">
        <v>1468</v>
      </c>
      <c r="AA588">
        <v>0.93</v>
      </c>
      <c r="AB588">
        <v>7.0000000000000007E-2</v>
      </c>
      <c r="AC588">
        <v>0.5</v>
      </c>
      <c r="AD588">
        <v>0.5</v>
      </c>
      <c r="AE588">
        <v>0.5</v>
      </c>
      <c r="AF588">
        <v>0.5</v>
      </c>
      <c r="AG588">
        <v>72.8</v>
      </c>
      <c r="AH588">
        <v>72.8</v>
      </c>
      <c r="AI588">
        <v>627</v>
      </c>
      <c r="AJ588">
        <v>627</v>
      </c>
      <c r="AK588">
        <v>48.150000000000013</v>
      </c>
      <c r="AL588">
        <v>16.015999999999998</v>
      </c>
      <c r="AM588">
        <v>12.95</v>
      </c>
    </row>
    <row r="589" spans="1:39" hidden="1" x14ac:dyDescent="0.3">
      <c r="A589" t="s">
        <v>1458</v>
      </c>
      <c r="B589" t="s">
        <v>400</v>
      </c>
      <c r="C589">
        <v>592.5</v>
      </c>
      <c r="D589">
        <v>7850</v>
      </c>
      <c r="G589">
        <v>4.6449999999999996</v>
      </c>
      <c r="H589">
        <v>9.9350000000000005</v>
      </c>
      <c r="I589">
        <v>17.5</v>
      </c>
      <c r="J589">
        <v>20</v>
      </c>
      <c r="K589">
        <v>592.5</v>
      </c>
      <c r="L589">
        <v>260</v>
      </c>
      <c r="M589">
        <v>1470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>
        <v>780</v>
      </c>
      <c r="W589">
        <v>52</v>
      </c>
      <c r="X589" t="s">
        <v>1453</v>
      </c>
      <c r="Y589" t="s">
        <v>1453</v>
      </c>
      <c r="Z589" t="s">
        <v>1468</v>
      </c>
      <c r="AA589">
        <v>0.93</v>
      </c>
      <c r="AB589">
        <v>7.0000000000000007E-2</v>
      </c>
      <c r="AC589">
        <v>0.5</v>
      </c>
      <c r="AD589">
        <v>0.5</v>
      </c>
      <c r="AE589">
        <v>0.5</v>
      </c>
      <c r="AF589">
        <v>0.5</v>
      </c>
      <c r="AG589">
        <v>212</v>
      </c>
      <c r="AH589">
        <v>212</v>
      </c>
      <c r="AI589">
        <v>592.5</v>
      </c>
      <c r="AJ589">
        <v>592.5</v>
      </c>
      <c r="AK589">
        <v>10.265000000000001</v>
      </c>
      <c r="AL589">
        <v>16.001273885350319</v>
      </c>
      <c r="AM589" t="e">
        <v>#N/A</v>
      </c>
    </row>
    <row r="590" spans="1:39" hidden="1" x14ac:dyDescent="0.3">
      <c r="A590" t="s">
        <v>1458</v>
      </c>
      <c r="B590" t="s">
        <v>401</v>
      </c>
      <c r="C590">
        <v>552.5</v>
      </c>
      <c r="D590">
        <v>7850</v>
      </c>
      <c r="G590">
        <v>4.6449999999999996</v>
      </c>
      <c r="H590">
        <v>9.9350000000000005</v>
      </c>
      <c r="I590">
        <v>17.5</v>
      </c>
      <c r="J590">
        <v>21</v>
      </c>
      <c r="K590">
        <v>552.5</v>
      </c>
      <c r="L590">
        <v>245</v>
      </c>
      <c r="M590">
        <v>1470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>
        <v>757.5</v>
      </c>
      <c r="W590">
        <v>52</v>
      </c>
      <c r="X590" t="s">
        <v>1453</v>
      </c>
      <c r="Y590" t="s">
        <v>1453</v>
      </c>
      <c r="Z590" t="s">
        <v>1468</v>
      </c>
      <c r="AA590">
        <v>0.93</v>
      </c>
      <c r="AB590">
        <v>7.0000000000000007E-2</v>
      </c>
      <c r="AC590">
        <v>0.5</v>
      </c>
      <c r="AD590">
        <v>0.5</v>
      </c>
      <c r="AE590">
        <v>0.5</v>
      </c>
      <c r="AF590">
        <v>0.5</v>
      </c>
      <c r="AG590">
        <v>212</v>
      </c>
      <c r="AH590">
        <v>212</v>
      </c>
      <c r="AI590">
        <v>592.5</v>
      </c>
      <c r="AJ590">
        <v>592.5</v>
      </c>
      <c r="AK590">
        <v>10.265000000000001</v>
      </c>
      <c r="AL590">
        <v>16.001273885350319</v>
      </c>
      <c r="AM590">
        <v>10.59</v>
      </c>
    </row>
    <row r="591" spans="1:39" hidden="1" x14ac:dyDescent="0.3">
      <c r="A591" t="s">
        <v>1458</v>
      </c>
      <c r="B591" t="s">
        <v>408</v>
      </c>
      <c r="C591">
        <v>502.5</v>
      </c>
      <c r="D591">
        <v>7850</v>
      </c>
      <c r="G591">
        <v>4.6449999999999996</v>
      </c>
      <c r="H591">
        <v>9.9350000000000005</v>
      </c>
      <c r="I591">
        <v>17.5</v>
      </c>
      <c r="J591">
        <v>28</v>
      </c>
      <c r="K591">
        <v>502.5</v>
      </c>
      <c r="L591">
        <v>208</v>
      </c>
      <c r="M591">
        <v>1470</v>
      </c>
      <c r="N591" t="s">
        <v>1453</v>
      </c>
      <c r="O591" t="s">
        <v>1453</v>
      </c>
      <c r="P591" t="s">
        <v>1453</v>
      </c>
      <c r="Q591" t="s">
        <v>1453</v>
      </c>
      <c r="R591" t="s">
        <v>1453</v>
      </c>
      <c r="S591" t="s">
        <v>1453</v>
      </c>
      <c r="T591" t="s">
        <v>1453</v>
      </c>
      <c r="U591" t="s">
        <v>1453</v>
      </c>
      <c r="V591">
        <v>670</v>
      </c>
      <c r="W591">
        <v>52</v>
      </c>
      <c r="X591" t="s">
        <v>1453</v>
      </c>
      <c r="Y591" t="s">
        <v>1453</v>
      </c>
      <c r="Z591" t="s">
        <v>1468</v>
      </c>
      <c r="AA591">
        <v>0.93</v>
      </c>
      <c r="AB591">
        <v>7.0000000000000007E-2</v>
      </c>
      <c r="AC591">
        <v>0.5</v>
      </c>
      <c r="AD591">
        <v>0.5</v>
      </c>
      <c r="AE591">
        <v>0.5</v>
      </c>
      <c r="AF591">
        <v>0.5</v>
      </c>
      <c r="AG591">
        <v>212</v>
      </c>
      <c r="AH591">
        <v>212</v>
      </c>
      <c r="AI591">
        <v>592.5</v>
      </c>
      <c r="AJ591">
        <v>592.5</v>
      </c>
      <c r="AK591">
        <v>10.265000000000001</v>
      </c>
      <c r="AL591">
        <v>16.001273885350319</v>
      </c>
      <c r="AM591">
        <v>10.59</v>
      </c>
    </row>
    <row r="592" spans="1:39" hidden="1" x14ac:dyDescent="0.3">
      <c r="A592" t="s">
        <v>1458</v>
      </c>
      <c r="B592" t="s">
        <v>792</v>
      </c>
      <c r="C592">
        <v>1655</v>
      </c>
      <c r="D592">
        <v>7850</v>
      </c>
      <c r="G592">
        <v>3.77</v>
      </c>
      <c r="H592">
        <v>6.2149999999999999</v>
      </c>
      <c r="I592">
        <v>29</v>
      </c>
      <c r="J592">
        <v>10</v>
      </c>
      <c r="K592">
        <v>1655</v>
      </c>
      <c r="L592">
        <v>578</v>
      </c>
      <c r="M592">
        <v>1470</v>
      </c>
      <c r="N592" t="s">
        <v>1453</v>
      </c>
      <c r="O592" t="s">
        <v>1453</v>
      </c>
      <c r="P592" t="s">
        <v>1453</v>
      </c>
      <c r="Q592" t="s">
        <v>1453</v>
      </c>
      <c r="R592" t="s">
        <v>1453</v>
      </c>
      <c r="S592" t="s">
        <v>1453</v>
      </c>
      <c r="T592" t="s">
        <v>1453</v>
      </c>
      <c r="U592" t="s">
        <v>1453</v>
      </c>
      <c r="V592">
        <v>2000</v>
      </c>
      <c r="W592">
        <v>45</v>
      </c>
      <c r="X592" t="s">
        <v>1453</v>
      </c>
      <c r="Y592" t="s">
        <v>1453</v>
      </c>
      <c r="Z592" t="s">
        <v>1468</v>
      </c>
      <c r="AA592">
        <v>0.93</v>
      </c>
      <c r="AB592">
        <v>7.0000000000000007E-2</v>
      </c>
      <c r="AC592">
        <v>0.5</v>
      </c>
      <c r="AD592">
        <v>0.5</v>
      </c>
      <c r="AE592">
        <v>0.5</v>
      </c>
      <c r="AF592">
        <v>0.5</v>
      </c>
      <c r="AG592">
        <v>206.5</v>
      </c>
      <c r="AH592">
        <v>206.5</v>
      </c>
      <c r="AI592">
        <v>607.5</v>
      </c>
      <c r="AJ592">
        <v>607.5</v>
      </c>
      <c r="AK592">
        <v>11.94</v>
      </c>
      <c r="AL592">
        <v>15.980732484076434</v>
      </c>
      <c r="AM592">
        <v>38.450000000000003</v>
      </c>
    </row>
    <row r="593" spans="1:39" hidden="1" x14ac:dyDescent="0.3">
      <c r="A593" t="s">
        <v>1458</v>
      </c>
      <c r="B593" t="s">
        <v>436</v>
      </c>
      <c r="C593">
        <v>380</v>
      </c>
      <c r="D593">
        <v>7850</v>
      </c>
      <c r="G593">
        <v>4.08</v>
      </c>
      <c r="H593">
        <v>9.36</v>
      </c>
      <c r="I593">
        <v>18.5</v>
      </c>
      <c r="J593">
        <v>13</v>
      </c>
      <c r="K593">
        <v>380</v>
      </c>
      <c r="L593">
        <v>200</v>
      </c>
      <c r="M593">
        <v>1380</v>
      </c>
      <c r="N593" t="s">
        <v>1453</v>
      </c>
      <c r="O593" t="s">
        <v>1453</v>
      </c>
      <c r="P593" t="s">
        <v>1453</v>
      </c>
      <c r="Q593" t="s">
        <v>1453</v>
      </c>
      <c r="R593" t="s">
        <v>1453</v>
      </c>
      <c r="S593" t="s">
        <v>1453</v>
      </c>
      <c r="T593" t="s">
        <v>1453</v>
      </c>
      <c r="U593" t="s">
        <v>1453</v>
      </c>
      <c r="V593">
        <v>655</v>
      </c>
      <c r="W593">
        <v>49.5</v>
      </c>
      <c r="X593" t="s">
        <v>1453</v>
      </c>
      <c r="Y593" t="s">
        <v>1453</v>
      </c>
      <c r="Z593" t="s">
        <v>1468</v>
      </c>
      <c r="AA593">
        <v>0.93</v>
      </c>
      <c r="AB593">
        <v>7.0000000000000007E-2</v>
      </c>
      <c r="AC593">
        <v>0.5</v>
      </c>
      <c r="AD593">
        <v>0.5</v>
      </c>
      <c r="AE593">
        <v>0.5</v>
      </c>
      <c r="AF593">
        <v>0.5</v>
      </c>
      <c r="AG593">
        <v>207.5</v>
      </c>
      <c r="AH593">
        <v>207.5</v>
      </c>
      <c r="AI593">
        <v>600</v>
      </c>
      <c r="AJ593">
        <v>600</v>
      </c>
      <c r="AK593">
        <v>10.23</v>
      </c>
      <c r="AL593">
        <v>15.859872611464969</v>
      </c>
      <c r="AM593">
        <v>13.744999999999999</v>
      </c>
    </row>
    <row r="594" spans="1:39" hidden="1" x14ac:dyDescent="0.3">
      <c r="A594" t="s">
        <v>1458</v>
      </c>
      <c r="B594" t="s">
        <v>363</v>
      </c>
      <c r="C594">
        <v>56.35</v>
      </c>
      <c r="D594">
        <v>690</v>
      </c>
      <c r="E594">
        <v>7.6099999999999994</v>
      </c>
      <c r="F594">
        <v>0.5</v>
      </c>
      <c r="G594">
        <v>9.8600000000000007E-2</v>
      </c>
      <c r="H594">
        <v>5.1349999999999998E-13</v>
      </c>
      <c r="I594">
        <v>339000000000000</v>
      </c>
      <c r="J594">
        <v>2.09</v>
      </c>
      <c r="K594">
        <v>114.5</v>
      </c>
      <c r="L594">
        <v>7.2650000000000006</v>
      </c>
      <c r="N594" t="s">
        <v>1453</v>
      </c>
      <c r="O594" t="s">
        <v>1453</v>
      </c>
      <c r="P594" t="s">
        <v>1453</v>
      </c>
      <c r="Q594" t="s">
        <v>1453</v>
      </c>
      <c r="R594" t="s">
        <v>1453</v>
      </c>
      <c r="S594" t="s">
        <v>1453</v>
      </c>
      <c r="T594" t="s">
        <v>1453</v>
      </c>
      <c r="U594" t="s">
        <v>1453</v>
      </c>
      <c r="V594">
        <v>106.4</v>
      </c>
      <c r="W594">
        <v>0.33500000000000002</v>
      </c>
      <c r="X594" t="s">
        <v>1453</v>
      </c>
      <c r="Y594" t="s">
        <v>1453</v>
      </c>
      <c r="Z594" t="s">
        <v>1468</v>
      </c>
      <c r="AA594">
        <v>0.93</v>
      </c>
      <c r="AB594">
        <v>7.0000000000000007E-2</v>
      </c>
      <c r="AC594">
        <v>0.5</v>
      </c>
      <c r="AD594">
        <v>0.5</v>
      </c>
      <c r="AE594">
        <v>0.5</v>
      </c>
      <c r="AF594">
        <v>0.5</v>
      </c>
      <c r="AG594">
        <v>115</v>
      </c>
      <c r="AH594">
        <v>115</v>
      </c>
      <c r="AI594">
        <v>95</v>
      </c>
      <c r="AJ594">
        <v>95</v>
      </c>
      <c r="AK594">
        <v>243</v>
      </c>
      <c r="AL594">
        <v>15.833333333333334</v>
      </c>
      <c r="AM594">
        <v>3.5150000000000001E-2</v>
      </c>
    </row>
    <row r="595" spans="1:39" hidden="1" x14ac:dyDescent="0.3">
      <c r="A595" t="s">
        <v>1458</v>
      </c>
      <c r="B595" t="s">
        <v>1373</v>
      </c>
      <c r="C595">
        <v>741</v>
      </c>
      <c r="D595">
        <v>4815</v>
      </c>
      <c r="G595">
        <v>0.93700000000000006</v>
      </c>
      <c r="H595">
        <v>1.1599999999999999</v>
      </c>
      <c r="I595">
        <v>149</v>
      </c>
      <c r="J595">
        <v>9</v>
      </c>
      <c r="K595">
        <v>870.5</v>
      </c>
      <c r="L595">
        <v>335</v>
      </c>
      <c r="M595">
        <v>1595</v>
      </c>
      <c r="N595" t="s">
        <v>1453</v>
      </c>
      <c r="O595" t="s">
        <v>1453</v>
      </c>
      <c r="P595" t="s">
        <v>1453</v>
      </c>
      <c r="Q595" t="s">
        <v>1453</v>
      </c>
      <c r="R595" t="s">
        <v>1453</v>
      </c>
      <c r="S595" t="s">
        <v>1453</v>
      </c>
      <c r="T595" t="s">
        <v>1453</v>
      </c>
      <c r="U595" t="s">
        <v>1453</v>
      </c>
      <c r="V595">
        <v>907.5</v>
      </c>
      <c r="W595">
        <v>8.6449999999999996</v>
      </c>
      <c r="X595" t="s">
        <v>1453</v>
      </c>
      <c r="Y595" t="s">
        <v>1453</v>
      </c>
      <c r="Z595" t="s">
        <v>1468</v>
      </c>
      <c r="AA595">
        <v>0.93</v>
      </c>
      <c r="AB595">
        <v>7.0000000000000007E-2</v>
      </c>
      <c r="AC595">
        <v>0.5</v>
      </c>
      <c r="AD595">
        <v>0.5</v>
      </c>
      <c r="AE595">
        <v>0.5</v>
      </c>
      <c r="AF595">
        <v>0.5</v>
      </c>
      <c r="AG595">
        <v>76.599999999999994</v>
      </c>
      <c r="AH595">
        <v>76.599999999999994</v>
      </c>
      <c r="AI595">
        <v>993.5</v>
      </c>
      <c r="AJ595">
        <v>993.5</v>
      </c>
      <c r="AK595">
        <v>248</v>
      </c>
      <c r="AL595">
        <v>15.805212876427827</v>
      </c>
      <c r="AM595">
        <v>109.25</v>
      </c>
    </row>
    <row r="596" spans="1:39" hidden="1" x14ac:dyDescent="0.3">
      <c r="A596" t="s">
        <v>1458</v>
      </c>
      <c r="B596" t="s">
        <v>654</v>
      </c>
      <c r="C596">
        <v>760</v>
      </c>
      <c r="D596">
        <v>7850</v>
      </c>
      <c r="G596">
        <v>4.2349999999999994</v>
      </c>
      <c r="H596">
        <v>9.1999999999999993</v>
      </c>
      <c r="I596">
        <v>20</v>
      </c>
      <c r="J596">
        <v>6</v>
      </c>
      <c r="K596">
        <v>760</v>
      </c>
      <c r="L596">
        <v>312.5</v>
      </c>
      <c r="M596">
        <v>1475</v>
      </c>
      <c r="N596" t="s">
        <v>1453</v>
      </c>
      <c r="O596" t="s">
        <v>1453</v>
      </c>
      <c r="P596" t="s">
        <v>1453</v>
      </c>
      <c r="Q596" t="s">
        <v>1453</v>
      </c>
      <c r="R596" t="s">
        <v>1453</v>
      </c>
      <c r="S596" t="s">
        <v>1453</v>
      </c>
      <c r="T596" t="s">
        <v>1453</v>
      </c>
      <c r="U596" t="s">
        <v>1453</v>
      </c>
      <c r="V596">
        <v>1030</v>
      </c>
      <c r="W596">
        <v>50.5</v>
      </c>
      <c r="X596" t="s">
        <v>1453</v>
      </c>
      <c r="Y596" t="s">
        <v>1453</v>
      </c>
      <c r="Z596" t="s">
        <v>1468</v>
      </c>
      <c r="AA596">
        <v>0.93</v>
      </c>
      <c r="AB596">
        <v>7.0000000000000007E-2</v>
      </c>
      <c r="AC596">
        <v>0.5</v>
      </c>
      <c r="AD596">
        <v>0.5</v>
      </c>
      <c r="AE596">
        <v>0.5</v>
      </c>
      <c r="AF596">
        <v>0.5</v>
      </c>
      <c r="AG596">
        <v>206.5</v>
      </c>
      <c r="AH596">
        <v>206.5</v>
      </c>
      <c r="AI596">
        <v>600</v>
      </c>
      <c r="AJ596">
        <v>600</v>
      </c>
      <c r="AK596">
        <v>12.45</v>
      </c>
      <c r="AL596">
        <v>15.783439490445859</v>
      </c>
      <c r="AM596">
        <v>36.549999999999997</v>
      </c>
    </row>
    <row r="597" spans="1:39" hidden="1" x14ac:dyDescent="0.3">
      <c r="A597" t="s">
        <v>1458</v>
      </c>
      <c r="B597" t="s">
        <v>394</v>
      </c>
      <c r="C597">
        <v>517.5</v>
      </c>
      <c r="D597">
        <v>7850</v>
      </c>
      <c r="G597">
        <v>4.4849999999999994</v>
      </c>
      <c r="H597">
        <v>9.9350000000000005</v>
      </c>
      <c r="I597">
        <v>17.5</v>
      </c>
      <c r="J597">
        <v>28</v>
      </c>
      <c r="K597">
        <v>517.5</v>
      </c>
      <c r="L597">
        <v>260</v>
      </c>
      <c r="M597">
        <v>1480</v>
      </c>
      <c r="N597" t="s">
        <v>1453</v>
      </c>
      <c r="O597" t="s">
        <v>1453</v>
      </c>
      <c r="P597" t="s">
        <v>1453</v>
      </c>
      <c r="Q597" t="s">
        <v>1453</v>
      </c>
      <c r="R597" t="s">
        <v>1453</v>
      </c>
      <c r="S597" t="s">
        <v>1453</v>
      </c>
      <c r="T597" t="s">
        <v>1453</v>
      </c>
      <c r="U597" t="s">
        <v>1453</v>
      </c>
      <c r="V597">
        <v>670</v>
      </c>
      <c r="W597">
        <v>52.5</v>
      </c>
      <c r="X597" t="s">
        <v>1453</v>
      </c>
      <c r="Y597" t="s">
        <v>1453</v>
      </c>
      <c r="Z597" t="s">
        <v>1468</v>
      </c>
      <c r="AA597">
        <v>0.93</v>
      </c>
      <c r="AB597">
        <v>7.0000000000000007E-2</v>
      </c>
      <c r="AC597">
        <v>0.5</v>
      </c>
      <c r="AD597">
        <v>0.5</v>
      </c>
      <c r="AE597">
        <v>0.5</v>
      </c>
      <c r="AF597">
        <v>0.5</v>
      </c>
      <c r="AG597">
        <v>212</v>
      </c>
      <c r="AH597">
        <v>212</v>
      </c>
      <c r="AI597">
        <v>580</v>
      </c>
      <c r="AJ597">
        <v>580</v>
      </c>
      <c r="AK597">
        <v>10.265000000000001</v>
      </c>
      <c r="AL597">
        <v>15.663694267515924</v>
      </c>
      <c r="AM597">
        <v>9.9149999999999991</v>
      </c>
    </row>
    <row r="598" spans="1:39" hidden="1" x14ac:dyDescent="0.3">
      <c r="A598" t="s">
        <v>1458</v>
      </c>
      <c r="B598" t="s">
        <v>415</v>
      </c>
      <c r="C598">
        <v>470</v>
      </c>
      <c r="D598">
        <v>7850</v>
      </c>
      <c r="G598">
        <v>4.6749999999999998</v>
      </c>
      <c r="H598">
        <v>9.9350000000000005</v>
      </c>
      <c r="I598">
        <v>17.5</v>
      </c>
      <c r="J598">
        <v>29</v>
      </c>
      <c r="K598">
        <v>470</v>
      </c>
      <c r="L598">
        <v>227.5</v>
      </c>
      <c r="M598">
        <v>1450</v>
      </c>
      <c r="N598" t="s">
        <v>1453</v>
      </c>
      <c r="O598" t="s">
        <v>1453</v>
      </c>
      <c r="P598" t="s">
        <v>1453</v>
      </c>
      <c r="Q598" t="s">
        <v>1453</v>
      </c>
      <c r="R598" t="s">
        <v>1453</v>
      </c>
      <c r="S598" t="s">
        <v>1453</v>
      </c>
      <c r="T598" t="s">
        <v>1453</v>
      </c>
      <c r="U598" t="s">
        <v>1453</v>
      </c>
      <c r="V598">
        <v>737.5</v>
      </c>
      <c r="W598">
        <v>51</v>
      </c>
      <c r="X598" t="s">
        <v>1453</v>
      </c>
      <c r="Y598" t="s">
        <v>1453</v>
      </c>
      <c r="Z598" t="s">
        <v>1468</v>
      </c>
      <c r="AA598">
        <v>0.93</v>
      </c>
      <c r="AB598">
        <v>7.0000000000000007E-2</v>
      </c>
      <c r="AC598">
        <v>0.5</v>
      </c>
      <c r="AD598">
        <v>0.5</v>
      </c>
      <c r="AE598">
        <v>0.5</v>
      </c>
      <c r="AF598">
        <v>0.5</v>
      </c>
      <c r="AG598">
        <v>212</v>
      </c>
      <c r="AH598">
        <v>212</v>
      </c>
      <c r="AI598">
        <v>580</v>
      </c>
      <c r="AJ598">
        <v>580</v>
      </c>
      <c r="AK598">
        <v>10.265000000000001</v>
      </c>
      <c r="AL598">
        <v>15.663694267515924</v>
      </c>
      <c r="AM598">
        <v>14.26</v>
      </c>
    </row>
    <row r="599" spans="1:39" hidden="1" x14ac:dyDescent="0.3">
      <c r="A599" t="s">
        <v>1458</v>
      </c>
      <c r="B599" t="s">
        <v>476</v>
      </c>
      <c r="C599">
        <v>347.5</v>
      </c>
      <c r="D599">
        <v>7850</v>
      </c>
      <c r="G599">
        <v>3.7850000000000001</v>
      </c>
      <c r="H599">
        <v>9.7100000000000009</v>
      </c>
      <c r="I599">
        <v>18</v>
      </c>
      <c r="J599">
        <v>25</v>
      </c>
      <c r="K599">
        <v>347.5</v>
      </c>
      <c r="L599">
        <v>172.5</v>
      </c>
      <c r="M599">
        <v>1460</v>
      </c>
      <c r="N599" t="s">
        <v>1453</v>
      </c>
      <c r="O599" t="s">
        <v>1453</v>
      </c>
      <c r="P599" t="s">
        <v>1453</v>
      </c>
      <c r="Q599" t="s">
        <v>1453</v>
      </c>
      <c r="R599" t="s">
        <v>1453</v>
      </c>
      <c r="S599" t="s">
        <v>1453</v>
      </c>
      <c r="T599" t="s">
        <v>1453</v>
      </c>
      <c r="U599" t="s">
        <v>1453</v>
      </c>
      <c r="V599">
        <v>585</v>
      </c>
      <c r="W599">
        <v>50</v>
      </c>
      <c r="X599" t="s">
        <v>1453</v>
      </c>
      <c r="Y599" t="s">
        <v>1453</v>
      </c>
      <c r="Z599" t="s">
        <v>1468</v>
      </c>
      <c r="AA599">
        <v>0.93</v>
      </c>
      <c r="AB599">
        <v>7.0000000000000007E-2</v>
      </c>
      <c r="AC599">
        <v>0.5</v>
      </c>
      <c r="AD599">
        <v>0.5</v>
      </c>
      <c r="AE599">
        <v>0.5</v>
      </c>
      <c r="AF599">
        <v>0.5</v>
      </c>
      <c r="AG599">
        <v>207.5</v>
      </c>
      <c r="AH599">
        <v>207.5</v>
      </c>
      <c r="AI599">
        <v>592.5</v>
      </c>
      <c r="AJ599">
        <v>592.5</v>
      </c>
      <c r="AK599">
        <v>10.265000000000001</v>
      </c>
      <c r="AL599">
        <v>15.661624203821656</v>
      </c>
      <c r="AM599">
        <v>9.0449999999999999</v>
      </c>
    </row>
    <row r="600" spans="1:39" hidden="1" x14ac:dyDescent="0.3">
      <c r="A600" t="s">
        <v>1458</v>
      </c>
      <c r="B600" t="s">
        <v>800</v>
      </c>
      <c r="C600">
        <v>2050</v>
      </c>
      <c r="D600">
        <v>7850</v>
      </c>
      <c r="G600">
        <v>4.07</v>
      </c>
      <c r="H600">
        <v>8.2149999999999999</v>
      </c>
      <c r="I600">
        <v>25</v>
      </c>
      <c r="J600">
        <v>1.5</v>
      </c>
      <c r="K600">
        <v>2050</v>
      </c>
      <c r="L600">
        <v>600</v>
      </c>
      <c r="M600">
        <v>1445</v>
      </c>
      <c r="N600" t="s">
        <v>1453</v>
      </c>
      <c r="O600" t="s">
        <v>1453</v>
      </c>
      <c r="P600" t="s">
        <v>1453</v>
      </c>
      <c r="Q600" t="s">
        <v>1453</v>
      </c>
      <c r="R600" t="s">
        <v>1453</v>
      </c>
      <c r="S600" t="s">
        <v>1453</v>
      </c>
      <c r="T600" t="s">
        <v>1453</v>
      </c>
      <c r="U600" t="s">
        <v>1453</v>
      </c>
      <c r="V600">
        <v>2105</v>
      </c>
      <c r="W600">
        <v>48.5</v>
      </c>
      <c r="X600" t="s">
        <v>1453</v>
      </c>
      <c r="Y600" t="s">
        <v>1453</v>
      </c>
      <c r="Z600" t="s">
        <v>1468</v>
      </c>
      <c r="AA600">
        <v>0.93</v>
      </c>
      <c r="AB600">
        <v>7.0000000000000007E-2</v>
      </c>
      <c r="AC600">
        <v>0.5</v>
      </c>
      <c r="AD600">
        <v>0.5</v>
      </c>
      <c r="AE600">
        <v>0.5</v>
      </c>
      <c r="AF600">
        <v>0.5</v>
      </c>
      <c r="AG600">
        <v>211</v>
      </c>
      <c r="AH600">
        <v>211</v>
      </c>
      <c r="AI600">
        <v>580</v>
      </c>
      <c r="AJ600">
        <v>580</v>
      </c>
      <c r="AK600">
        <v>10.42</v>
      </c>
      <c r="AL600">
        <v>15.589808917197452</v>
      </c>
      <c r="AM600">
        <v>42.4</v>
      </c>
    </row>
    <row r="601" spans="1:39" hidden="1" x14ac:dyDescent="0.3">
      <c r="A601" t="s">
        <v>1458</v>
      </c>
      <c r="B601" t="s">
        <v>1158</v>
      </c>
      <c r="C601">
        <v>830</v>
      </c>
      <c r="D601">
        <v>7910</v>
      </c>
      <c r="G601">
        <v>0.94199999999999995</v>
      </c>
      <c r="H601">
        <v>2.4449999999999998</v>
      </c>
      <c r="I601">
        <v>71</v>
      </c>
      <c r="J601">
        <v>12.5</v>
      </c>
      <c r="K601">
        <v>830</v>
      </c>
      <c r="L601">
        <v>460</v>
      </c>
      <c r="M601">
        <v>1410</v>
      </c>
      <c r="N601" t="s">
        <v>1453</v>
      </c>
      <c r="O601" t="s">
        <v>1453</v>
      </c>
      <c r="P601" t="s">
        <v>1453</v>
      </c>
      <c r="Q601" t="s">
        <v>1453</v>
      </c>
      <c r="R601" t="s">
        <v>1453</v>
      </c>
      <c r="S601" t="s">
        <v>1453</v>
      </c>
      <c r="T601" t="s">
        <v>1453</v>
      </c>
      <c r="U601" t="s">
        <v>1453</v>
      </c>
      <c r="V601">
        <v>1140</v>
      </c>
      <c r="W601">
        <v>16</v>
      </c>
      <c r="X601" t="s">
        <v>1453</v>
      </c>
      <c r="Y601" t="s">
        <v>1453</v>
      </c>
      <c r="Z601" t="s">
        <v>1468</v>
      </c>
      <c r="AA601">
        <v>0.93</v>
      </c>
      <c r="AB601">
        <v>7.0000000000000007E-2</v>
      </c>
      <c r="AC601">
        <v>0.5</v>
      </c>
      <c r="AD601">
        <v>0.5</v>
      </c>
      <c r="AE601">
        <v>0.5</v>
      </c>
      <c r="AF601">
        <v>0.5</v>
      </c>
      <c r="AG601">
        <v>193</v>
      </c>
      <c r="AH601">
        <v>193</v>
      </c>
      <c r="AI601">
        <v>637.5</v>
      </c>
      <c r="AJ601">
        <v>637.5</v>
      </c>
      <c r="AK601">
        <v>38.849999999999987</v>
      </c>
      <c r="AL601">
        <v>15.554677623261695</v>
      </c>
      <c r="AM601">
        <v>58.5</v>
      </c>
    </row>
    <row r="602" spans="1:39" hidden="1" x14ac:dyDescent="0.3">
      <c r="A602" t="s">
        <v>1458</v>
      </c>
      <c r="B602" t="s">
        <v>449</v>
      </c>
      <c r="C602">
        <v>280</v>
      </c>
      <c r="D602">
        <v>7850</v>
      </c>
      <c r="G602">
        <v>4.2650000000000006</v>
      </c>
      <c r="H602">
        <v>10.06</v>
      </c>
      <c r="I602">
        <v>17.5</v>
      </c>
      <c r="J602">
        <v>33</v>
      </c>
      <c r="K602">
        <v>280</v>
      </c>
      <c r="L602">
        <v>129</v>
      </c>
      <c r="M602">
        <v>1510</v>
      </c>
      <c r="N602" t="s">
        <v>1453</v>
      </c>
      <c r="O602" t="s">
        <v>1453</v>
      </c>
      <c r="P602" t="s">
        <v>1453</v>
      </c>
      <c r="Q602" t="s">
        <v>1453</v>
      </c>
      <c r="R602" t="s">
        <v>1453</v>
      </c>
      <c r="S602" t="s">
        <v>1453</v>
      </c>
      <c r="T602" t="s">
        <v>1453</v>
      </c>
      <c r="U602" t="s">
        <v>1453</v>
      </c>
      <c r="V602">
        <v>430</v>
      </c>
      <c r="W602">
        <v>52</v>
      </c>
      <c r="X602" t="s">
        <v>1453</v>
      </c>
      <c r="Y602" t="s">
        <v>1453</v>
      </c>
      <c r="Z602" t="s">
        <v>1468</v>
      </c>
      <c r="AA602">
        <v>0.93</v>
      </c>
      <c r="AB602">
        <v>7.0000000000000007E-2</v>
      </c>
      <c r="AC602">
        <v>0.5</v>
      </c>
      <c r="AD602">
        <v>0.5</v>
      </c>
      <c r="AE602">
        <v>0.5</v>
      </c>
      <c r="AF602">
        <v>0.5</v>
      </c>
      <c r="AG602">
        <v>207.5</v>
      </c>
      <c r="AH602">
        <v>207.5</v>
      </c>
      <c r="AI602">
        <v>587.5</v>
      </c>
      <c r="AJ602">
        <v>587.5</v>
      </c>
      <c r="AK602">
        <v>10.23</v>
      </c>
      <c r="AL602">
        <v>15.529458598726114</v>
      </c>
      <c r="AM602">
        <v>12.76</v>
      </c>
    </row>
    <row r="603" spans="1:39" hidden="1" x14ac:dyDescent="0.3">
      <c r="A603" t="s">
        <v>1458</v>
      </c>
      <c r="B603" t="s">
        <v>430</v>
      </c>
      <c r="C603">
        <v>525</v>
      </c>
      <c r="D603">
        <v>7850</v>
      </c>
      <c r="G603">
        <v>4.3150000000000004</v>
      </c>
      <c r="H603">
        <v>9.36</v>
      </c>
      <c r="I603">
        <v>18.5</v>
      </c>
      <c r="J603">
        <v>11</v>
      </c>
      <c r="K603">
        <v>525</v>
      </c>
      <c r="L603">
        <v>300</v>
      </c>
      <c r="M603">
        <v>1405</v>
      </c>
      <c r="N603" t="s">
        <v>1453</v>
      </c>
      <c r="O603" t="s">
        <v>1453</v>
      </c>
      <c r="P603" t="s">
        <v>1453</v>
      </c>
      <c r="Q603" t="s">
        <v>1453</v>
      </c>
      <c r="R603" t="s">
        <v>1453</v>
      </c>
      <c r="S603" t="s">
        <v>1453</v>
      </c>
      <c r="T603" t="s">
        <v>1453</v>
      </c>
      <c r="U603" t="s">
        <v>1453</v>
      </c>
      <c r="V603">
        <v>1012.5</v>
      </c>
      <c r="W603">
        <v>50.5</v>
      </c>
      <c r="X603" t="s">
        <v>1453</v>
      </c>
      <c r="Y603" t="s">
        <v>1453</v>
      </c>
      <c r="Z603" t="s">
        <v>1468</v>
      </c>
      <c r="AA603">
        <v>0.93</v>
      </c>
      <c r="AB603">
        <v>7.0000000000000007E-2</v>
      </c>
      <c r="AC603">
        <v>0.5</v>
      </c>
      <c r="AD603">
        <v>0.5</v>
      </c>
      <c r="AE603">
        <v>0.5</v>
      </c>
      <c r="AF603">
        <v>0.5</v>
      </c>
      <c r="AG603">
        <v>207.5</v>
      </c>
      <c r="AH603">
        <v>207.5</v>
      </c>
      <c r="AI603">
        <v>587.5</v>
      </c>
      <c r="AJ603">
        <v>587.5</v>
      </c>
      <c r="AK603">
        <v>10.23</v>
      </c>
      <c r="AL603">
        <v>15.529458598726114</v>
      </c>
      <c r="AM603">
        <v>15.285</v>
      </c>
    </row>
    <row r="604" spans="1:39" hidden="1" x14ac:dyDescent="0.3">
      <c r="A604" t="s">
        <v>1458</v>
      </c>
      <c r="B604" t="s">
        <v>1210</v>
      </c>
      <c r="C604">
        <v>540</v>
      </c>
      <c r="D604">
        <v>7725</v>
      </c>
      <c r="G604">
        <v>1.1299999999999999</v>
      </c>
      <c r="H604">
        <v>2.1549999999999998</v>
      </c>
      <c r="I604">
        <v>80</v>
      </c>
      <c r="J604">
        <v>36.5</v>
      </c>
      <c r="K604">
        <v>540</v>
      </c>
      <c r="L604">
        <v>245.5</v>
      </c>
      <c r="M604">
        <v>1425</v>
      </c>
      <c r="N604" t="s">
        <v>1453</v>
      </c>
      <c r="O604" t="s">
        <v>1453</v>
      </c>
      <c r="P604" t="s">
        <v>1453</v>
      </c>
      <c r="Q604" t="s">
        <v>1453</v>
      </c>
      <c r="R604" t="s">
        <v>1453</v>
      </c>
      <c r="S604" t="s">
        <v>1453</v>
      </c>
      <c r="T604" t="s">
        <v>1453</v>
      </c>
      <c r="U604" t="s">
        <v>1453</v>
      </c>
      <c r="V604">
        <v>770</v>
      </c>
      <c r="W604">
        <v>15</v>
      </c>
      <c r="X604" t="s">
        <v>1453</v>
      </c>
      <c r="Y604" t="s">
        <v>1453</v>
      </c>
      <c r="Z604" t="s">
        <v>1468</v>
      </c>
      <c r="AA604">
        <v>0.93</v>
      </c>
      <c r="AB604">
        <v>7.0000000000000007E-2</v>
      </c>
      <c r="AC604">
        <v>0.5</v>
      </c>
      <c r="AD604">
        <v>0.5</v>
      </c>
      <c r="AE604">
        <v>0.5</v>
      </c>
      <c r="AF604">
        <v>0.5</v>
      </c>
      <c r="AG604">
        <v>198.5</v>
      </c>
      <c r="AH604">
        <v>198.5</v>
      </c>
      <c r="AI604">
        <v>603.5</v>
      </c>
      <c r="AJ604">
        <v>603.5</v>
      </c>
      <c r="AK604">
        <v>100.45</v>
      </c>
      <c r="AL604">
        <v>15.507411003236246</v>
      </c>
      <c r="AM604">
        <v>34.75</v>
      </c>
    </row>
    <row r="605" spans="1:39" hidden="1" x14ac:dyDescent="0.3">
      <c r="A605" t="s">
        <v>1458</v>
      </c>
      <c r="B605" t="s">
        <v>2088</v>
      </c>
      <c r="C605">
        <v>275</v>
      </c>
      <c r="D605">
        <v>8825</v>
      </c>
      <c r="G605">
        <v>1.6850000000000001</v>
      </c>
      <c r="H605">
        <v>3.3849999999999998</v>
      </c>
      <c r="I605">
        <v>51</v>
      </c>
      <c r="J605">
        <v>47.5</v>
      </c>
      <c r="K605">
        <v>275</v>
      </c>
      <c r="L605">
        <v>130</v>
      </c>
      <c r="M605">
        <v>1325</v>
      </c>
      <c r="N605" t="s">
        <v>1453</v>
      </c>
      <c r="O605" t="s">
        <v>1453</v>
      </c>
      <c r="P605" t="s">
        <v>1453</v>
      </c>
      <c r="Q605" t="s">
        <v>1453</v>
      </c>
      <c r="R605" t="s">
        <v>1453</v>
      </c>
      <c r="S605" t="s">
        <v>1453</v>
      </c>
      <c r="T605" t="s">
        <v>1453</v>
      </c>
      <c r="U605" t="s">
        <v>1453</v>
      </c>
      <c r="V605">
        <v>567.5</v>
      </c>
      <c r="W605">
        <v>21.75</v>
      </c>
      <c r="X605" t="s">
        <v>1453</v>
      </c>
      <c r="Y605" t="s">
        <v>1453</v>
      </c>
      <c r="Z605" t="s">
        <v>1468</v>
      </c>
      <c r="AA605">
        <v>0.93</v>
      </c>
      <c r="AB605">
        <v>7.0000000000000007E-2</v>
      </c>
      <c r="AC605">
        <v>0.5</v>
      </c>
      <c r="AD605">
        <v>0.5</v>
      </c>
      <c r="AE605">
        <v>0.5</v>
      </c>
      <c r="AF605">
        <v>0.5</v>
      </c>
      <c r="AG605">
        <v>179</v>
      </c>
      <c r="AH605">
        <v>179</v>
      </c>
      <c r="AI605">
        <v>760</v>
      </c>
      <c r="AJ605">
        <v>760</v>
      </c>
      <c r="AK605">
        <v>220</v>
      </c>
      <c r="AL605">
        <v>15.41529745042493</v>
      </c>
      <c r="AM605">
        <v>8.7750000000000004</v>
      </c>
    </row>
    <row r="606" spans="1:39" hidden="1" x14ac:dyDescent="0.3">
      <c r="A606" t="s">
        <v>1458</v>
      </c>
      <c r="B606" t="s">
        <v>1403</v>
      </c>
      <c r="C606">
        <v>602.5</v>
      </c>
      <c r="D606">
        <v>17050</v>
      </c>
      <c r="G606">
        <v>16.600000000000001</v>
      </c>
      <c r="H606">
        <v>9.9749999999999996</v>
      </c>
      <c r="I606">
        <v>17.25</v>
      </c>
      <c r="J606">
        <v>11</v>
      </c>
      <c r="K606">
        <v>607.5</v>
      </c>
      <c r="L606">
        <v>280</v>
      </c>
      <c r="M606">
        <v>3150</v>
      </c>
      <c r="N606" t="s">
        <v>1453</v>
      </c>
      <c r="O606" t="s">
        <v>1453</v>
      </c>
      <c r="P606" t="s">
        <v>1453</v>
      </c>
      <c r="Q606" t="s">
        <v>1453</v>
      </c>
      <c r="R606" t="s">
        <v>1453</v>
      </c>
      <c r="S606" t="s">
        <v>1453</v>
      </c>
      <c r="T606" t="s">
        <v>1453</v>
      </c>
      <c r="U606" t="s">
        <v>1453</v>
      </c>
      <c r="V606">
        <v>862.5</v>
      </c>
      <c r="W606">
        <v>76</v>
      </c>
      <c r="X606" t="s">
        <v>1453</v>
      </c>
      <c r="Y606" t="s">
        <v>1453</v>
      </c>
      <c r="Z606" t="s">
        <v>1468</v>
      </c>
      <c r="AA606">
        <v>0.93</v>
      </c>
      <c r="AB606">
        <v>7.0000000000000007E-2</v>
      </c>
      <c r="AC606">
        <v>0.5</v>
      </c>
      <c r="AD606">
        <v>0.5</v>
      </c>
      <c r="AE606">
        <v>0.5</v>
      </c>
      <c r="AF606">
        <v>0.5</v>
      </c>
      <c r="AG606">
        <v>317</v>
      </c>
      <c r="AH606">
        <v>317</v>
      </c>
      <c r="AI606">
        <v>827.5</v>
      </c>
      <c r="AJ606">
        <v>827.5</v>
      </c>
      <c r="AK606">
        <v>488.5</v>
      </c>
      <c r="AL606">
        <v>15.385190615835777</v>
      </c>
      <c r="AM606">
        <v>58.099999999999987</v>
      </c>
    </row>
    <row r="607" spans="1:39" hidden="1" x14ac:dyDescent="0.3">
      <c r="A607" t="s">
        <v>1458</v>
      </c>
      <c r="B607" t="s">
        <v>810</v>
      </c>
      <c r="C607">
        <v>1555</v>
      </c>
      <c r="D607">
        <v>7850</v>
      </c>
      <c r="G607">
        <v>4.07</v>
      </c>
      <c r="H607">
        <v>8.2149999999999999</v>
      </c>
      <c r="I607">
        <v>25</v>
      </c>
      <c r="J607">
        <v>12</v>
      </c>
      <c r="K607">
        <v>1555</v>
      </c>
      <c r="L607">
        <v>475</v>
      </c>
      <c r="M607">
        <v>1485</v>
      </c>
      <c r="N607" t="s">
        <v>1453</v>
      </c>
      <c r="O607" t="s">
        <v>1453</v>
      </c>
      <c r="P607" t="s">
        <v>1453</v>
      </c>
      <c r="Q607" t="s">
        <v>1453</v>
      </c>
      <c r="R607" t="s">
        <v>1453</v>
      </c>
      <c r="S607" t="s">
        <v>1453</v>
      </c>
      <c r="T607" t="s">
        <v>1453</v>
      </c>
      <c r="U607" t="s">
        <v>1453</v>
      </c>
      <c r="V607">
        <v>1725</v>
      </c>
      <c r="W607">
        <v>48.5</v>
      </c>
      <c r="X607" t="s">
        <v>1453</v>
      </c>
      <c r="Y607" t="s">
        <v>1453</v>
      </c>
      <c r="Z607" t="s">
        <v>1468</v>
      </c>
      <c r="AA607">
        <v>0.93</v>
      </c>
      <c r="AB607">
        <v>7.0000000000000007E-2</v>
      </c>
      <c r="AC607">
        <v>0.5</v>
      </c>
      <c r="AD607">
        <v>0.5</v>
      </c>
      <c r="AE607">
        <v>0.5</v>
      </c>
      <c r="AF607">
        <v>0.5</v>
      </c>
      <c r="AG607">
        <v>211</v>
      </c>
      <c r="AH607">
        <v>211</v>
      </c>
      <c r="AI607">
        <v>570</v>
      </c>
      <c r="AJ607">
        <v>570</v>
      </c>
      <c r="AK607">
        <v>16.350000000000001</v>
      </c>
      <c r="AL607">
        <v>15.321019108280256</v>
      </c>
      <c r="AM607">
        <v>41.95</v>
      </c>
    </row>
    <row r="608" spans="1:39" hidden="1" x14ac:dyDescent="0.3">
      <c r="A608" t="s">
        <v>1458</v>
      </c>
      <c r="B608" t="s">
        <v>522</v>
      </c>
      <c r="C608">
        <v>525</v>
      </c>
      <c r="D608">
        <v>8600</v>
      </c>
      <c r="G608">
        <v>0.86149999999999993</v>
      </c>
      <c r="H608">
        <v>3.49</v>
      </c>
      <c r="I608">
        <v>51</v>
      </c>
      <c r="J608">
        <v>9</v>
      </c>
      <c r="K608">
        <v>525</v>
      </c>
      <c r="L608">
        <v>325</v>
      </c>
      <c r="M608">
        <v>1335</v>
      </c>
      <c r="N608" t="s">
        <v>1453</v>
      </c>
      <c r="O608" t="s">
        <v>1453</v>
      </c>
      <c r="P608" t="s">
        <v>1453</v>
      </c>
      <c r="Q608" t="s">
        <v>1453</v>
      </c>
      <c r="R608" t="s">
        <v>1453</v>
      </c>
      <c r="S608" t="s">
        <v>1453</v>
      </c>
      <c r="T608" t="s">
        <v>1453</v>
      </c>
      <c r="U608" t="s">
        <v>1453</v>
      </c>
      <c r="V608">
        <v>745</v>
      </c>
      <c r="W608">
        <v>11.75</v>
      </c>
      <c r="X608" t="s">
        <v>1453</v>
      </c>
      <c r="Y608" t="s">
        <v>1453</v>
      </c>
      <c r="Z608" t="s">
        <v>1468</v>
      </c>
      <c r="AA608">
        <v>0.93</v>
      </c>
      <c r="AB608">
        <v>7.0000000000000007E-2</v>
      </c>
      <c r="AC608">
        <v>0.5</v>
      </c>
      <c r="AD608">
        <v>0.5</v>
      </c>
      <c r="AE608">
        <v>0.5</v>
      </c>
      <c r="AF608">
        <v>0.5</v>
      </c>
      <c r="AG608">
        <v>222.5</v>
      </c>
      <c r="AH608">
        <v>222.5</v>
      </c>
      <c r="AI608">
        <v>587.5</v>
      </c>
      <c r="AJ608">
        <v>587.5</v>
      </c>
      <c r="AK608">
        <v>313.5</v>
      </c>
      <c r="AL608">
        <v>15.199854651162791</v>
      </c>
      <c r="AM608">
        <v>83.1</v>
      </c>
    </row>
    <row r="609" spans="1:39" hidden="1" x14ac:dyDescent="0.3">
      <c r="A609" t="s">
        <v>1458</v>
      </c>
      <c r="B609" t="s">
        <v>538</v>
      </c>
      <c r="C609">
        <v>325</v>
      </c>
      <c r="D609">
        <v>8945</v>
      </c>
      <c r="G609">
        <v>19.600000000000001</v>
      </c>
      <c r="H609">
        <v>80.75</v>
      </c>
      <c r="I609">
        <v>2.145</v>
      </c>
      <c r="J609">
        <v>7.5</v>
      </c>
      <c r="K609">
        <v>325</v>
      </c>
      <c r="L609">
        <v>130</v>
      </c>
      <c r="M609">
        <v>1045</v>
      </c>
      <c r="N609" t="s">
        <v>1453</v>
      </c>
      <c r="O609" t="s">
        <v>1453</v>
      </c>
      <c r="P609" t="s">
        <v>1453</v>
      </c>
      <c r="Q609" t="s">
        <v>1453</v>
      </c>
      <c r="R609" t="s">
        <v>1453</v>
      </c>
      <c r="S609" t="s">
        <v>1453</v>
      </c>
      <c r="T609" t="s">
        <v>1453</v>
      </c>
      <c r="U609" t="s">
        <v>1453</v>
      </c>
      <c r="V609">
        <v>400</v>
      </c>
      <c r="W609">
        <v>330.5</v>
      </c>
      <c r="X609" t="s">
        <v>1453</v>
      </c>
      <c r="Y609" t="s">
        <v>1453</v>
      </c>
      <c r="Z609" t="s">
        <v>1468</v>
      </c>
      <c r="AA609">
        <v>0.93</v>
      </c>
      <c r="AB609">
        <v>7.0000000000000007E-2</v>
      </c>
      <c r="AC609">
        <v>0.5</v>
      </c>
      <c r="AD609">
        <v>0.5</v>
      </c>
      <c r="AE609">
        <v>0.5</v>
      </c>
      <c r="AF609">
        <v>0.5</v>
      </c>
      <c r="AG609">
        <v>135.5</v>
      </c>
      <c r="AH609">
        <v>135.5</v>
      </c>
      <c r="AI609">
        <v>1000</v>
      </c>
      <c r="AJ609">
        <v>1000</v>
      </c>
      <c r="AK609">
        <v>155</v>
      </c>
      <c r="AL609">
        <v>15.148127445500279</v>
      </c>
      <c r="AM609">
        <v>2.0249999999999999</v>
      </c>
    </row>
    <row r="610" spans="1:39" hidden="1" x14ac:dyDescent="0.3">
      <c r="A610" t="s">
        <v>1458</v>
      </c>
      <c r="B610" t="s">
        <v>438</v>
      </c>
      <c r="C610">
        <v>500</v>
      </c>
      <c r="D610">
        <v>7850</v>
      </c>
      <c r="G610">
        <v>4.08</v>
      </c>
      <c r="H610">
        <v>9.36</v>
      </c>
      <c r="I610">
        <v>18.5</v>
      </c>
      <c r="J610">
        <v>9.5</v>
      </c>
      <c r="K610">
        <v>500</v>
      </c>
      <c r="L610">
        <v>300</v>
      </c>
      <c r="M610">
        <v>1380</v>
      </c>
      <c r="N610" t="s">
        <v>1453</v>
      </c>
      <c r="O610" t="s">
        <v>1453</v>
      </c>
      <c r="P610" t="s">
        <v>1453</v>
      </c>
      <c r="Q610" t="s">
        <v>1453</v>
      </c>
      <c r="R610" t="s">
        <v>1453</v>
      </c>
      <c r="S610" t="s">
        <v>1453</v>
      </c>
      <c r="T610" t="s">
        <v>1453</v>
      </c>
      <c r="U610" t="s">
        <v>1453</v>
      </c>
      <c r="V610">
        <v>1015</v>
      </c>
      <c r="W610">
        <v>49.5</v>
      </c>
      <c r="X610" t="s">
        <v>1453</v>
      </c>
      <c r="Y610" t="s">
        <v>1453</v>
      </c>
      <c r="Z610" t="s">
        <v>1468</v>
      </c>
      <c r="AA610">
        <v>0.93</v>
      </c>
      <c r="AB610">
        <v>7.0000000000000007E-2</v>
      </c>
      <c r="AC610">
        <v>0.5</v>
      </c>
      <c r="AD610">
        <v>0.5</v>
      </c>
      <c r="AE610">
        <v>0.5</v>
      </c>
      <c r="AF610">
        <v>0.5</v>
      </c>
      <c r="AG610">
        <v>207.5</v>
      </c>
      <c r="AH610">
        <v>207.5</v>
      </c>
      <c r="AI610">
        <v>572.5</v>
      </c>
      <c r="AJ610">
        <v>572.5</v>
      </c>
      <c r="AK610">
        <v>10.23</v>
      </c>
      <c r="AL610">
        <v>15.132961783439491</v>
      </c>
      <c r="AM610">
        <v>18.350000000000001</v>
      </c>
    </row>
    <row r="611" spans="1:39" hidden="1" x14ac:dyDescent="0.3">
      <c r="A611" t="s">
        <v>1458</v>
      </c>
      <c r="B611" t="s">
        <v>483</v>
      </c>
      <c r="C611">
        <v>502.5</v>
      </c>
      <c r="D611">
        <v>7850</v>
      </c>
      <c r="G611">
        <v>3.7850000000000001</v>
      </c>
      <c r="H611">
        <v>9.7100000000000009</v>
      </c>
      <c r="I611">
        <v>18</v>
      </c>
      <c r="J611">
        <v>23</v>
      </c>
      <c r="K611">
        <v>502.5</v>
      </c>
      <c r="L611">
        <v>222.5</v>
      </c>
      <c r="M611">
        <v>1460</v>
      </c>
      <c r="N611" t="s">
        <v>1453</v>
      </c>
      <c r="O611" t="s">
        <v>1453</v>
      </c>
      <c r="P611" t="s">
        <v>1453</v>
      </c>
      <c r="Q611" t="s">
        <v>1453</v>
      </c>
      <c r="R611" t="s">
        <v>1453</v>
      </c>
      <c r="S611" t="s">
        <v>1453</v>
      </c>
      <c r="T611" t="s">
        <v>1453</v>
      </c>
      <c r="U611" t="s">
        <v>1453</v>
      </c>
      <c r="V611">
        <v>722.5</v>
      </c>
      <c r="W611">
        <v>50</v>
      </c>
      <c r="X611" t="s">
        <v>1453</v>
      </c>
      <c r="Y611" t="s">
        <v>1453</v>
      </c>
      <c r="Z611" t="s">
        <v>1468</v>
      </c>
      <c r="AA611">
        <v>0.93</v>
      </c>
      <c r="AB611">
        <v>7.0000000000000007E-2</v>
      </c>
      <c r="AC611">
        <v>0.5</v>
      </c>
      <c r="AD611">
        <v>0.5</v>
      </c>
      <c r="AE611">
        <v>0.5</v>
      </c>
      <c r="AF611">
        <v>0.5</v>
      </c>
      <c r="AG611">
        <v>207.5</v>
      </c>
      <c r="AH611">
        <v>207.5</v>
      </c>
      <c r="AI611">
        <v>572.5</v>
      </c>
      <c r="AJ611">
        <v>572.5</v>
      </c>
      <c r="AK611">
        <v>10.23</v>
      </c>
      <c r="AL611">
        <v>15.132961783439491</v>
      </c>
      <c r="AM611">
        <v>12.76</v>
      </c>
    </row>
    <row r="612" spans="1:39" hidden="1" x14ac:dyDescent="0.3">
      <c r="A612" t="s">
        <v>1458</v>
      </c>
      <c r="B612" t="s">
        <v>1258</v>
      </c>
      <c r="C612">
        <v>412.5</v>
      </c>
      <c r="D612">
        <v>7750</v>
      </c>
      <c r="G612">
        <v>2.5249999999999999</v>
      </c>
      <c r="H612">
        <v>3.1850000000000001</v>
      </c>
      <c r="I612">
        <v>55</v>
      </c>
      <c r="J612">
        <v>27.5</v>
      </c>
      <c r="K612">
        <v>412.5</v>
      </c>
      <c r="L612">
        <v>170</v>
      </c>
      <c r="M612">
        <v>1505</v>
      </c>
      <c r="N612" t="s">
        <v>1453</v>
      </c>
      <c r="O612" t="s">
        <v>1453</v>
      </c>
      <c r="P612" t="s">
        <v>1453</v>
      </c>
      <c r="Q612" t="s">
        <v>1453</v>
      </c>
      <c r="R612" t="s">
        <v>1453</v>
      </c>
      <c r="S612" t="s">
        <v>1453</v>
      </c>
      <c r="T612" t="s">
        <v>1453</v>
      </c>
      <c r="U612" t="s">
        <v>1453</v>
      </c>
      <c r="V612">
        <v>541.5</v>
      </c>
      <c r="W612">
        <v>25</v>
      </c>
      <c r="X612" t="s">
        <v>1453</v>
      </c>
      <c r="Y612" t="s">
        <v>1453</v>
      </c>
      <c r="Z612" t="s">
        <v>1468</v>
      </c>
      <c r="AA612">
        <v>0.93</v>
      </c>
      <c r="AB612">
        <v>7.0000000000000007E-2</v>
      </c>
      <c r="AC612">
        <v>0.5</v>
      </c>
      <c r="AD612">
        <v>0.5</v>
      </c>
      <c r="AE612">
        <v>0.5</v>
      </c>
      <c r="AF612">
        <v>0.5</v>
      </c>
      <c r="AG612">
        <v>200</v>
      </c>
      <c r="AH612">
        <v>200</v>
      </c>
      <c r="AI612">
        <v>585</v>
      </c>
      <c r="AJ612">
        <v>585</v>
      </c>
      <c r="AK612">
        <v>17.350000000000001</v>
      </c>
      <c r="AL612">
        <v>15.096774193548388</v>
      </c>
      <c r="AM612">
        <v>20.3</v>
      </c>
    </row>
    <row r="613" spans="1:39" hidden="1" x14ac:dyDescent="0.3">
      <c r="A613" t="s">
        <v>1459</v>
      </c>
      <c r="B613" t="s">
        <v>558</v>
      </c>
      <c r="C613">
        <v>291.5</v>
      </c>
      <c r="D613">
        <v>1860</v>
      </c>
      <c r="E613">
        <v>5.0150000000000006</v>
      </c>
      <c r="F613">
        <v>15.75</v>
      </c>
      <c r="G613">
        <v>4.0400000000000012E-2</v>
      </c>
      <c r="H613">
        <v>4.8650000000000002E-20</v>
      </c>
      <c r="I613">
        <v>8.8E+21</v>
      </c>
      <c r="K613">
        <v>445.5</v>
      </c>
      <c r="L613">
        <v>16.149999999999999</v>
      </c>
      <c r="N613" t="s">
        <v>1453</v>
      </c>
      <c r="O613" t="s">
        <v>1453</v>
      </c>
      <c r="P613" t="s">
        <v>1453</v>
      </c>
      <c r="Q613" t="s">
        <v>1453</v>
      </c>
      <c r="R613" t="s">
        <v>1453</v>
      </c>
      <c r="S613" t="s">
        <v>1453</v>
      </c>
      <c r="T613" t="s">
        <v>1453</v>
      </c>
      <c r="U613" t="s">
        <v>1453</v>
      </c>
      <c r="V613">
        <v>445.5</v>
      </c>
      <c r="W613">
        <v>0.55499999999999994</v>
      </c>
      <c r="X613" t="s">
        <v>1453</v>
      </c>
      <c r="Y613" t="s">
        <v>1453</v>
      </c>
      <c r="Z613" t="s">
        <v>1468</v>
      </c>
      <c r="AA613">
        <v>0.93</v>
      </c>
      <c r="AB613">
        <v>7.0000000000000007E-2</v>
      </c>
      <c r="AC613">
        <v>0.5</v>
      </c>
      <c r="AD613">
        <v>0.5</v>
      </c>
      <c r="AE613">
        <v>0.5</v>
      </c>
      <c r="AF613">
        <v>0.5</v>
      </c>
      <c r="AG613">
        <v>40</v>
      </c>
      <c r="AH613">
        <v>40</v>
      </c>
      <c r="AI613">
        <v>700</v>
      </c>
      <c r="AJ613">
        <v>700</v>
      </c>
      <c r="AK613">
        <v>204</v>
      </c>
      <c r="AL613">
        <v>15.053763440860216</v>
      </c>
      <c r="AM613">
        <v>54.65</v>
      </c>
    </row>
    <row r="614" spans="1:39" hidden="1" x14ac:dyDescent="0.3">
      <c r="A614" t="s">
        <v>1458</v>
      </c>
      <c r="B614" t="s">
        <v>1216</v>
      </c>
      <c r="C614">
        <v>487.5</v>
      </c>
      <c r="D614">
        <v>7750</v>
      </c>
      <c r="G614">
        <v>1.635</v>
      </c>
      <c r="H614">
        <v>2.5150000000000001</v>
      </c>
      <c r="I614">
        <v>70</v>
      </c>
      <c r="J614">
        <v>19</v>
      </c>
      <c r="K614">
        <v>462.5</v>
      </c>
      <c r="L614">
        <v>261.5</v>
      </c>
      <c r="M614">
        <v>1435</v>
      </c>
      <c r="N614" t="s">
        <v>1453</v>
      </c>
      <c r="O614" t="s">
        <v>1453</v>
      </c>
      <c r="P614" t="s">
        <v>1453</v>
      </c>
      <c r="Q614" t="s">
        <v>1453</v>
      </c>
      <c r="R614" t="s">
        <v>1453</v>
      </c>
      <c r="S614" t="s">
        <v>1453</v>
      </c>
      <c r="T614" t="s">
        <v>1453</v>
      </c>
      <c r="U614" t="s">
        <v>1453</v>
      </c>
      <c r="V614">
        <v>633.5</v>
      </c>
      <c r="W614">
        <v>16.95</v>
      </c>
      <c r="X614" t="s">
        <v>1453</v>
      </c>
      <c r="Y614" t="s">
        <v>1453</v>
      </c>
      <c r="Z614" t="s">
        <v>1468</v>
      </c>
      <c r="AA614">
        <v>0.93</v>
      </c>
      <c r="AB614">
        <v>7.0000000000000007E-2</v>
      </c>
      <c r="AC614">
        <v>0.5</v>
      </c>
      <c r="AD614">
        <v>0.5</v>
      </c>
      <c r="AE614">
        <v>0.5</v>
      </c>
      <c r="AF614">
        <v>0.5</v>
      </c>
      <c r="AG614">
        <v>207.5</v>
      </c>
      <c r="AH614">
        <v>207.5</v>
      </c>
      <c r="AI614">
        <v>558</v>
      </c>
      <c r="AJ614">
        <v>558</v>
      </c>
      <c r="AK614">
        <v>44.45</v>
      </c>
      <c r="AL614">
        <v>14.94</v>
      </c>
      <c r="AM614">
        <v>197.5</v>
      </c>
    </row>
    <row r="615" spans="1:39" hidden="1" x14ac:dyDescent="0.3">
      <c r="A615" t="s">
        <v>1458</v>
      </c>
      <c r="B615" t="s">
        <v>402</v>
      </c>
      <c r="C615">
        <v>490</v>
      </c>
      <c r="D615">
        <v>7850</v>
      </c>
      <c r="G615">
        <v>4.6449999999999996</v>
      </c>
      <c r="H615">
        <v>9.9350000000000005</v>
      </c>
      <c r="I615">
        <v>17.5</v>
      </c>
      <c r="J615">
        <v>26</v>
      </c>
      <c r="K615">
        <v>490</v>
      </c>
      <c r="L615">
        <v>217.5</v>
      </c>
      <c r="M615">
        <v>1470</v>
      </c>
      <c r="N615" t="s">
        <v>1453</v>
      </c>
      <c r="O615" t="s">
        <v>1453</v>
      </c>
      <c r="P615" t="s">
        <v>1453</v>
      </c>
      <c r="Q615" t="s">
        <v>1453</v>
      </c>
      <c r="R615" t="s">
        <v>1453</v>
      </c>
      <c r="S615" t="s">
        <v>1453</v>
      </c>
      <c r="T615" t="s">
        <v>1453</v>
      </c>
      <c r="U615" t="s">
        <v>1453</v>
      </c>
      <c r="V615">
        <v>720</v>
      </c>
      <c r="W615">
        <v>52</v>
      </c>
      <c r="X615" t="s">
        <v>1453</v>
      </c>
      <c r="Y615" t="s">
        <v>1453</v>
      </c>
      <c r="Z615" t="s">
        <v>1468</v>
      </c>
      <c r="AA615">
        <v>0.93</v>
      </c>
      <c r="AB615">
        <v>7.0000000000000007E-2</v>
      </c>
      <c r="AC615">
        <v>0.5</v>
      </c>
      <c r="AD615">
        <v>0.5</v>
      </c>
      <c r="AE615">
        <v>0.5</v>
      </c>
      <c r="AF615">
        <v>0.5</v>
      </c>
      <c r="AG615">
        <v>212</v>
      </c>
      <c r="AH615">
        <v>212</v>
      </c>
      <c r="AI615">
        <v>552.5</v>
      </c>
      <c r="AJ615">
        <v>552.5</v>
      </c>
      <c r="AK615">
        <v>10.265000000000001</v>
      </c>
      <c r="AL615">
        <v>14.921019108280255</v>
      </c>
      <c r="AM615">
        <v>11.744999999999999</v>
      </c>
    </row>
    <row r="616" spans="1:39" hidden="1" x14ac:dyDescent="0.3">
      <c r="A616" t="s">
        <v>1458</v>
      </c>
      <c r="B616" t="s">
        <v>1207</v>
      </c>
      <c r="C616">
        <v>455</v>
      </c>
      <c r="D616">
        <v>7600</v>
      </c>
      <c r="G616">
        <v>1.165</v>
      </c>
      <c r="H616">
        <v>2.31</v>
      </c>
      <c r="I616">
        <v>75</v>
      </c>
      <c r="J616">
        <v>14</v>
      </c>
      <c r="K616">
        <v>455</v>
      </c>
      <c r="L616">
        <v>242.5</v>
      </c>
      <c r="M616">
        <v>1440</v>
      </c>
      <c r="N616" t="s">
        <v>1453</v>
      </c>
      <c r="O616" t="s">
        <v>1453</v>
      </c>
      <c r="P616" t="s">
        <v>1453</v>
      </c>
      <c r="Q616" t="s">
        <v>1453</v>
      </c>
      <c r="R616" t="s">
        <v>1453</v>
      </c>
      <c r="S616" t="s">
        <v>1453</v>
      </c>
      <c r="T616" t="s">
        <v>1453</v>
      </c>
      <c r="U616" t="s">
        <v>1453</v>
      </c>
      <c r="V616">
        <v>715</v>
      </c>
      <c r="W616">
        <v>15.5</v>
      </c>
      <c r="X616" t="s">
        <v>1453</v>
      </c>
      <c r="Y616" t="s">
        <v>1453</v>
      </c>
      <c r="Z616" t="s">
        <v>1468</v>
      </c>
      <c r="AA616">
        <v>0.93</v>
      </c>
      <c r="AB616">
        <v>7.0000000000000007E-2</v>
      </c>
      <c r="AC616">
        <v>0.5</v>
      </c>
      <c r="AD616">
        <v>0.5</v>
      </c>
      <c r="AE616">
        <v>0.5</v>
      </c>
      <c r="AF616">
        <v>0.5</v>
      </c>
      <c r="AG616">
        <v>200</v>
      </c>
      <c r="AH616">
        <v>200</v>
      </c>
      <c r="AI616">
        <v>562.5</v>
      </c>
      <c r="AJ616">
        <v>562.5</v>
      </c>
      <c r="AK616">
        <v>69.3</v>
      </c>
      <c r="AL616">
        <v>14.802631578947368</v>
      </c>
      <c r="AM616">
        <v>35.299999999999997</v>
      </c>
    </row>
    <row r="617" spans="1:39" hidden="1" x14ac:dyDescent="0.3">
      <c r="A617" t="s">
        <v>1458</v>
      </c>
      <c r="B617" t="s">
        <v>1203</v>
      </c>
      <c r="C617">
        <v>227.5</v>
      </c>
      <c r="D617">
        <v>7920</v>
      </c>
      <c r="G617">
        <v>1.0155000000000001</v>
      </c>
      <c r="H617">
        <v>2.19</v>
      </c>
      <c r="I617">
        <v>80</v>
      </c>
      <c r="J617">
        <v>45</v>
      </c>
      <c r="K617">
        <v>227.5</v>
      </c>
      <c r="L617">
        <v>195</v>
      </c>
      <c r="M617">
        <v>1425</v>
      </c>
      <c r="N617" t="s">
        <v>1453</v>
      </c>
      <c r="O617" t="s">
        <v>1453</v>
      </c>
      <c r="P617" t="s">
        <v>1453</v>
      </c>
      <c r="Q617" t="s">
        <v>1453</v>
      </c>
      <c r="R617" t="s">
        <v>1453</v>
      </c>
      <c r="S617" t="s">
        <v>1453</v>
      </c>
      <c r="T617" t="s">
        <v>1453</v>
      </c>
      <c r="U617" t="s">
        <v>1453</v>
      </c>
      <c r="V617">
        <v>555</v>
      </c>
      <c r="W617">
        <v>16</v>
      </c>
      <c r="X617" t="s">
        <v>1453</v>
      </c>
      <c r="Y617" t="s">
        <v>1453</v>
      </c>
      <c r="Z617" t="s">
        <v>1468</v>
      </c>
      <c r="AA617">
        <v>0.93</v>
      </c>
      <c r="AB617">
        <v>7.0000000000000007E-2</v>
      </c>
      <c r="AC617">
        <v>0.5</v>
      </c>
      <c r="AD617">
        <v>0.5</v>
      </c>
      <c r="AE617">
        <v>0.5</v>
      </c>
      <c r="AF617">
        <v>0.5</v>
      </c>
      <c r="AG617">
        <v>200</v>
      </c>
      <c r="AH617">
        <v>200</v>
      </c>
      <c r="AI617">
        <v>586</v>
      </c>
      <c r="AJ617">
        <v>586</v>
      </c>
      <c r="AK617">
        <v>26.55</v>
      </c>
      <c r="AL617">
        <v>14.797979797979798</v>
      </c>
      <c r="AM617">
        <v>23.35</v>
      </c>
    </row>
    <row r="618" spans="1:39" hidden="1" x14ac:dyDescent="0.3">
      <c r="A618" t="s">
        <v>1458</v>
      </c>
      <c r="B618" t="s">
        <v>487</v>
      </c>
      <c r="C618">
        <v>1595</v>
      </c>
      <c r="D618">
        <v>7850</v>
      </c>
      <c r="G618">
        <v>4.1950000000000003</v>
      </c>
      <c r="H618">
        <v>9.67</v>
      </c>
      <c r="I618">
        <v>18.5</v>
      </c>
      <c r="J618">
        <v>11</v>
      </c>
      <c r="K618">
        <v>1595</v>
      </c>
      <c r="L618">
        <v>505</v>
      </c>
      <c r="M618">
        <v>1465</v>
      </c>
      <c r="N618" t="s">
        <v>1453</v>
      </c>
      <c r="O618" t="s">
        <v>1453</v>
      </c>
      <c r="P618" t="s">
        <v>1453</v>
      </c>
      <c r="Q618" t="s">
        <v>1453</v>
      </c>
      <c r="R618" t="s">
        <v>1453</v>
      </c>
      <c r="S618" t="s">
        <v>1453</v>
      </c>
      <c r="T618" t="s">
        <v>1453</v>
      </c>
      <c r="U618" t="s">
        <v>1453</v>
      </c>
      <c r="V618">
        <v>1810</v>
      </c>
      <c r="W618">
        <v>50</v>
      </c>
      <c r="X618" t="s">
        <v>1453</v>
      </c>
      <c r="Y618" t="s">
        <v>1453</v>
      </c>
      <c r="Z618" t="s">
        <v>1468</v>
      </c>
      <c r="AA618">
        <v>0.93</v>
      </c>
      <c r="AB618">
        <v>7.0000000000000007E-2</v>
      </c>
      <c r="AC618">
        <v>0.5</v>
      </c>
      <c r="AD618">
        <v>0.5</v>
      </c>
      <c r="AE618">
        <v>0.5</v>
      </c>
      <c r="AF618">
        <v>0.5</v>
      </c>
      <c r="AG618">
        <v>207.5</v>
      </c>
      <c r="AH618">
        <v>207.5</v>
      </c>
      <c r="AI618">
        <v>557.5</v>
      </c>
      <c r="AJ618">
        <v>557.5</v>
      </c>
      <c r="AK618">
        <v>10.265000000000001</v>
      </c>
      <c r="AL618">
        <v>14.736464968152866</v>
      </c>
      <c r="AM618">
        <v>14.55</v>
      </c>
    </row>
    <row r="619" spans="1:39" hidden="1" x14ac:dyDescent="0.3">
      <c r="A619" t="s">
        <v>1458</v>
      </c>
      <c r="B619" t="s">
        <v>688</v>
      </c>
      <c r="C619">
        <v>610</v>
      </c>
      <c r="D619">
        <v>7850</v>
      </c>
      <c r="G619">
        <v>3.7949999999999999</v>
      </c>
      <c r="H619">
        <v>7.9849999999999994</v>
      </c>
      <c r="I619">
        <v>22.5</v>
      </c>
      <c r="J619">
        <v>29</v>
      </c>
      <c r="K619">
        <v>610</v>
      </c>
      <c r="L619">
        <v>170</v>
      </c>
      <c r="M619">
        <v>1500</v>
      </c>
      <c r="N619" t="s">
        <v>1453</v>
      </c>
      <c r="O619" t="s">
        <v>1453</v>
      </c>
      <c r="P619" t="s">
        <v>1453</v>
      </c>
      <c r="Q619" t="s">
        <v>1453</v>
      </c>
      <c r="R619" t="s">
        <v>1453</v>
      </c>
      <c r="S619" t="s">
        <v>1453</v>
      </c>
      <c r="T619" t="s">
        <v>1453</v>
      </c>
      <c r="U619" t="s">
        <v>1453</v>
      </c>
      <c r="V619">
        <v>580</v>
      </c>
      <c r="W619">
        <v>42.5</v>
      </c>
      <c r="X619" t="s">
        <v>1453</v>
      </c>
      <c r="Y619" t="s">
        <v>1453</v>
      </c>
      <c r="Z619" t="s">
        <v>1468</v>
      </c>
      <c r="AA619">
        <v>0.93</v>
      </c>
      <c r="AB619">
        <v>7.0000000000000007E-2</v>
      </c>
      <c r="AC619">
        <v>0.5</v>
      </c>
      <c r="AD619">
        <v>0.5</v>
      </c>
      <c r="AE619">
        <v>0.5</v>
      </c>
      <c r="AF619">
        <v>0.5</v>
      </c>
      <c r="AG619">
        <v>212</v>
      </c>
      <c r="AH619">
        <v>212</v>
      </c>
      <c r="AI619">
        <v>544.5</v>
      </c>
      <c r="AJ619">
        <v>544.5</v>
      </c>
      <c r="AK619">
        <v>11.01</v>
      </c>
      <c r="AL619">
        <v>14.704968152866241</v>
      </c>
      <c r="AM619">
        <v>46.75</v>
      </c>
    </row>
    <row r="620" spans="1:39" hidden="1" x14ac:dyDescent="0.3">
      <c r="A620" t="s">
        <v>1458</v>
      </c>
      <c r="B620" t="s">
        <v>2075</v>
      </c>
      <c r="C620">
        <v>180</v>
      </c>
      <c r="D620">
        <v>8900</v>
      </c>
      <c r="G620">
        <v>5.51</v>
      </c>
      <c r="H620">
        <v>18.2</v>
      </c>
      <c r="I620">
        <v>9.5</v>
      </c>
      <c r="J620">
        <v>47.5</v>
      </c>
      <c r="K620">
        <v>180</v>
      </c>
      <c r="L620">
        <v>120</v>
      </c>
      <c r="M620">
        <v>1455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>
        <v>465</v>
      </c>
      <c r="W620">
        <v>70</v>
      </c>
      <c r="X620" t="s">
        <v>1453</v>
      </c>
      <c r="Y620" t="s">
        <v>1453</v>
      </c>
      <c r="Z620" t="s">
        <v>1468</v>
      </c>
      <c r="AA620">
        <v>0.93</v>
      </c>
      <c r="AB620">
        <v>7.0000000000000007E-2</v>
      </c>
      <c r="AC620">
        <v>0.5</v>
      </c>
      <c r="AD620">
        <v>0.5</v>
      </c>
      <c r="AE620">
        <v>0.5</v>
      </c>
      <c r="AF620">
        <v>0.5</v>
      </c>
      <c r="AG620">
        <v>205</v>
      </c>
      <c r="AH620">
        <v>205</v>
      </c>
      <c r="AI620">
        <v>637.5</v>
      </c>
      <c r="AJ620">
        <v>637.5</v>
      </c>
      <c r="AK620">
        <v>175</v>
      </c>
      <c r="AL620">
        <v>14.683988764044944</v>
      </c>
      <c r="AM620">
        <v>7.6800000000000006</v>
      </c>
    </row>
    <row r="621" spans="1:39" hidden="1" x14ac:dyDescent="0.3">
      <c r="A621" t="s">
        <v>1458</v>
      </c>
      <c r="B621" t="s">
        <v>983</v>
      </c>
      <c r="C621">
        <v>500</v>
      </c>
      <c r="D621">
        <v>8350</v>
      </c>
      <c r="G621">
        <v>1.4350000000000001</v>
      </c>
      <c r="H621">
        <v>2.7450000000000001</v>
      </c>
      <c r="I621">
        <v>63</v>
      </c>
      <c r="J621">
        <v>10</v>
      </c>
      <c r="K621">
        <v>500</v>
      </c>
      <c r="L621">
        <v>225</v>
      </c>
      <c r="M621">
        <v>1260</v>
      </c>
      <c r="N621" t="s">
        <v>1453</v>
      </c>
      <c r="O621" t="s">
        <v>1453</v>
      </c>
      <c r="P621" t="s">
        <v>1453</v>
      </c>
      <c r="Q621" t="s">
        <v>1453</v>
      </c>
      <c r="R621" t="s">
        <v>1453</v>
      </c>
      <c r="S621" t="s">
        <v>1453</v>
      </c>
      <c r="T621" t="s">
        <v>1453</v>
      </c>
      <c r="U621" t="s">
        <v>1453</v>
      </c>
      <c r="V621">
        <v>775</v>
      </c>
      <c r="W621">
        <v>19.5</v>
      </c>
      <c r="X621" t="s">
        <v>1453</v>
      </c>
      <c r="Y621" t="s">
        <v>1453</v>
      </c>
      <c r="Z621" t="s">
        <v>1468</v>
      </c>
      <c r="AA621">
        <v>0.93</v>
      </c>
      <c r="AB621">
        <v>7.0000000000000007E-2</v>
      </c>
      <c r="AC621">
        <v>0.5</v>
      </c>
      <c r="AD621">
        <v>0.5</v>
      </c>
      <c r="AE621">
        <v>0.5</v>
      </c>
      <c r="AF621">
        <v>0.5</v>
      </c>
      <c r="AG621">
        <v>165</v>
      </c>
      <c r="AH621">
        <v>165</v>
      </c>
      <c r="AI621">
        <v>742.5</v>
      </c>
      <c r="AJ621">
        <v>742.5</v>
      </c>
      <c r="AK621">
        <v>208</v>
      </c>
      <c r="AL621">
        <v>14.672155688622755</v>
      </c>
      <c r="AM621">
        <v>1.79</v>
      </c>
    </row>
    <row r="622" spans="1:39" hidden="1" x14ac:dyDescent="0.3">
      <c r="A622" t="s">
        <v>1458</v>
      </c>
      <c r="B622" t="s">
        <v>532</v>
      </c>
      <c r="C622">
        <v>1090</v>
      </c>
      <c r="D622">
        <v>8250</v>
      </c>
      <c r="G622">
        <v>5.45</v>
      </c>
      <c r="H622">
        <v>25.2</v>
      </c>
      <c r="I622">
        <v>6.9499999999999993</v>
      </c>
      <c r="J622">
        <v>3.5</v>
      </c>
      <c r="K622">
        <v>1052.5</v>
      </c>
      <c r="L622">
        <v>402.5</v>
      </c>
      <c r="M622">
        <v>925</v>
      </c>
      <c r="N622" t="s">
        <v>1453</v>
      </c>
      <c r="O622" t="s">
        <v>1453</v>
      </c>
      <c r="P622" t="s">
        <v>1453</v>
      </c>
      <c r="Q622" t="s">
        <v>1453</v>
      </c>
      <c r="R622" t="s">
        <v>1453</v>
      </c>
      <c r="S622" t="s">
        <v>1453</v>
      </c>
      <c r="T622" t="s">
        <v>1453</v>
      </c>
      <c r="U622" t="s">
        <v>1453</v>
      </c>
      <c r="V622">
        <v>1235</v>
      </c>
      <c r="W622">
        <v>95</v>
      </c>
      <c r="X622" t="s">
        <v>1453</v>
      </c>
      <c r="Y622" t="s">
        <v>1453</v>
      </c>
      <c r="Z622" t="s">
        <v>1468</v>
      </c>
      <c r="AA622">
        <v>0.93</v>
      </c>
      <c r="AB622">
        <v>7.0000000000000007E-2</v>
      </c>
      <c r="AC622">
        <v>0.5</v>
      </c>
      <c r="AD622">
        <v>0.5</v>
      </c>
      <c r="AE622">
        <v>0.5</v>
      </c>
      <c r="AF622">
        <v>0.5</v>
      </c>
      <c r="AG622">
        <v>131.5</v>
      </c>
      <c r="AH622">
        <v>131.5</v>
      </c>
      <c r="AI622">
        <v>917</v>
      </c>
      <c r="AJ622">
        <v>917</v>
      </c>
      <c r="AK622">
        <v>166</v>
      </c>
      <c r="AL622">
        <v>14.616424242424243</v>
      </c>
      <c r="AM622">
        <v>22.3</v>
      </c>
    </row>
    <row r="623" spans="1:39" hidden="1" x14ac:dyDescent="0.3">
      <c r="A623" t="s">
        <v>1458</v>
      </c>
      <c r="B623" t="s">
        <v>601</v>
      </c>
      <c r="C623">
        <v>600</v>
      </c>
      <c r="D623">
        <v>7850</v>
      </c>
      <c r="G623">
        <v>3.86</v>
      </c>
      <c r="H623">
        <v>7.51</v>
      </c>
      <c r="I623">
        <v>24</v>
      </c>
      <c r="J623">
        <v>17.5</v>
      </c>
      <c r="K623">
        <v>600</v>
      </c>
      <c r="L623">
        <v>208</v>
      </c>
      <c r="M623">
        <v>1465</v>
      </c>
      <c r="N623" t="s">
        <v>1453</v>
      </c>
      <c r="O623" t="s">
        <v>1453</v>
      </c>
      <c r="P623" t="s">
        <v>1453</v>
      </c>
      <c r="Q623" t="s">
        <v>1453</v>
      </c>
      <c r="R623" t="s">
        <v>1453</v>
      </c>
      <c r="S623" t="s">
        <v>1453</v>
      </c>
      <c r="T623" t="s">
        <v>1453</v>
      </c>
      <c r="U623" t="s">
        <v>1453</v>
      </c>
      <c r="V623">
        <v>680</v>
      </c>
      <c r="W623">
        <v>46</v>
      </c>
      <c r="X623" t="s">
        <v>1453</v>
      </c>
      <c r="Y623" t="s">
        <v>1453</v>
      </c>
      <c r="Z623" t="s">
        <v>1468</v>
      </c>
      <c r="AA623">
        <v>0.93</v>
      </c>
      <c r="AB623">
        <v>7.0000000000000007E-2</v>
      </c>
      <c r="AC623">
        <v>0.5</v>
      </c>
      <c r="AD623">
        <v>0.5</v>
      </c>
      <c r="AE623">
        <v>0.5</v>
      </c>
      <c r="AF623">
        <v>0.5</v>
      </c>
      <c r="AG623">
        <v>210.5</v>
      </c>
      <c r="AH623">
        <v>210.5</v>
      </c>
      <c r="AI623">
        <v>545</v>
      </c>
      <c r="AJ623">
        <v>545</v>
      </c>
      <c r="AK623">
        <v>10.4</v>
      </c>
      <c r="AL623">
        <v>14.614331210191082</v>
      </c>
      <c r="AM623">
        <v>26.55</v>
      </c>
    </row>
    <row r="624" spans="1:39" hidden="1" x14ac:dyDescent="0.3">
      <c r="A624" t="s">
        <v>1458</v>
      </c>
      <c r="B624" t="s">
        <v>444</v>
      </c>
      <c r="C624">
        <v>1050</v>
      </c>
      <c r="D624">
        <v>7850</v>
      </c>
      <c r="G624">
        <v>4.08</v>
      </c>
      <c r="H624">
        <v>9.36</v>
      </c>
      <c r="I624">
        <v>18.5</v>
      </c>
      <c r="J624">
        <v>10</v>
      </c>
      <c r="K624">
        <v>1050</v>
      </c>
      <c r="L624">
        <v>600</v>
      </c>
      <c r="M624">
        <v>1380</v>
      </c>
      <c r="N624" t="s">
        <v>1453</v>
      </c>
      <c r="O624" t="s">
        <v>1453</v>
      </c>
      <c r="P624" t="s">
        <v>1453</v>
      </c>
      <c r="Q624" t="s">
        <v>1453</v>
      </c>
      <c r="R624" t="s">
        <v>1453</v>
      </c>
      <c r="S624" t="s">
        <v>1453</v>
      </c>
      <c r="T624" t="s">
        <v>1453</v>
      </c>
      <c r="U624" t="s">
        <v>1453</v>
      </c>
      <c r="V624">
        <v>1490</v>
      </c>
      <c r="W624">
        <v>49.5</v>
      </c>
      <c r="X624" t="s">
        <v>1453</v>
      </c>
      <c r="Y624" t="s">
        <v>1453</v>
      </c>
      <c r="Z624" t="s">
        <v>1468</v>
      </c>
      <c r="AA624">
        <v>0.93</v>
      </c>
      <c r="AB624">
        <v>7.0000000000000007E-2</v>
      </c>
      <c r="AC624">
        <v>0.5</v>
      </c>
      <c r="AD624">
        <v>0.5</v>
      </c>
      <c r="AE624">
        <v>0.5</v>
      </c>
      <c r="AF624">
        <v>0.5</v>
      </c>
      <c r="AG624">
        <v>207.5</v>
      </c>
      <c r="AH624">
        <v>207.5</v>
      </c>
      <c r="AI624">
        <v>552.5</v>
      </c>
      <c r="AJ624">
        <v>552.5</v>
      </c>
      <c r="AK624">
        <v>10.23</v>
      </c>
      <c r="AL624">
        <v>14.604299363057326</v>
      </c>
      <c r="AM624">
        <v>17.11</v>
      </c>
    </row>
    <row r="625" spans="1:39" hidden="1" x14ac:dyDescent="0.3">
      <c r="A625" t="s">
        <v>1458</v>
      </c>
      <c r="B625" t="s">
        <v>287</v>
      </c>
      <c r="C625">
        <v>472</v>
      </c>
      <c r="D625">
        <v>2795</v>
      </c>
      <c r="G625">
        <v>5.76</v>
      </c>
      <c r="H625">
        <v>35.950000000000003</v>
      </c>
      <c r="I625">
        <v>4.8000000000000007</v>
      </c>
      <c r="J625">
        <v>5.5</v>
      </c>
      <c r="K625">
        <v>489.5</v>
      </c>
      <c r="L625">
        <v>130</v>
      </c>
      <c r="M625">
        <v>581</v>
      </c>
      <c r="N625" t="s">
        <v>1453</v>
      </c>
      <c r="O625" t="s">
        <v>1453</v>
      </c>
      <c r="P625" t="s">
        <v>1453</v>
      </c>
      <c r="Q625" t="s">
        <v>1453</v>
      </c>
      <c r="R625" t="s">
        <v>1453</v>
      </c>
      <c r="S625" t="s">
        <v>1453</v>
      </c>
      <c r="T625" t="s">
        <v>1453</v>
      </c>
      <c r="U625" t="s">
        <v>1453</v>
      </c>
      <c r="V625">
        <v>562</v>
      </c>
      <c r="W625">
        <v>137</v>
      </c>
      <c r="X625" t="s">
        <v>1453</v>
      </c>
      <c r="Y625" t="s">
        <v>1453</v>
      </c>
      <c r="Z625" t="s">
        <v>1468</v>
      </c>
      <c r="AA625">
        <v>0.93</v>
      </c>
      <c r="AB625">
        <v>7.0000000000000007E-2</v>
      </c>
      <c r="AC625">
        <v>0.5</v>
      </c>
      <c r="AD625">
        <v>0.5</v>
      </c>
      <c r="AE625">
        <v>0.5</v>
      </c>
      <c r="AF625">
        <v>0.5</v>
      </c>
      <c r="AG625">
        <v>73.849999999999994</v>
      </c>
      <c r="AH625">
        <v>73.849999999999994</v>
      </c>
      <c r="AI625">
        <v>551.5</v>
      </c>
      <c r="AJ625">
        <v>551.5</v>
      </c>
      <c r="AK625">
        <v>48.349999999999987</v>
      </c>
      <c r="AL625">
        <v>14.571833631484791</v>
      </c>
      <c r="AM625">
        <v>17.375</v>
      </c>
    </row>
    <row r="626" spans="1:39" hidden="1" x14ac:dyDescent="0.3">
      <c r="A626" t="s">
        <v>1458</v>
      </c>
      <c r="B626" t="s">
        <v>421</v>
      </c>
      <c r="C626">
        <v>372.5</v>
      </c>
      <c r="D626">
        <v>7850</v>
      </c>
      <c r="G626">
        <v>4.63</v>
      </c>
      <c r="H626">
        <v>9.36</v>
      </c>
      <c r="I626">
        <v>18.5</v>
      </c>
      <c r="J626">
        <v>22.5</v>
      </c>
      <c r="K626">
        <v>372.5</v>
      </c>
      <c r="L626">
        <v>185</v>
      </c>
      <c r="M626">
        <v>1435</v>
      </c>
      <c r="N626" t="s">
        <v>1453</v>
      </c>
      <c r="O626" t="s">
        <v>1453</v>
      </c>
      <c r="P626" t="s">
        <v>1453</v>
      </c>
      <c r="Q626" t="s">
        <v>1453</v>
      </c>
      <c r="R626" t="s">
        <v>1453</v>
      </c>
      <c r="S626" t="s">
        <v>1453</v>
      </c>
      <c r="T626" t="s">
        <v>1453</v>
      </c>
      <c r="U626" t="s">
        <v>1453</v>
      </c>
      <c r="V626">
        <v>625</v>
      </c>
      <c r="W626">
        <v>50.5</v>
      </c>
      <c r="X626" t="s">
        <v>1453</v>
      </c>
      <c r="Y626" t="s">
        <v>1453</v>
      </c>
      <c r="Z626" t="s">
        <v>1468</v>
      </c>
      <c r="AA626">
        <v>0.93</v>
      </c>
      <c r="AB626">
        <v>7.0000000000000007E-2</v>
      </c>
      <c r="AC626">
        <v>0.5</v>
      </c>
      <c r="AD626">
        <v>0.5</v>
      </c>
      <c r="AE626">
        <v>0.5</v>
      </c>
      <c r="AF626">
        <v>0.5</v>
      </c>
      <c r="AG626">
        <v>212</v>
      </c>
      <c r="AH626">
        <v>212</v>
      </c>
      <c r="AI626">
        <v>537.5</v>
      </c>
      <c r="AJ626">
        <v>537.5</v>
      </c>
      <c r="AK626">
        <v>10.265000000000001</v>
      </c>
      <c r="AL626">
        <v>14.51592356687898</v>
      </c>
      <c r="AM626">
        <v>11.53</v>
      </c>
    </row>
    <row r="627" spans="1:39" hidden="1" x14ac:dyDescent="0.3">
      <c r="A627" t="s">
        <v>1458</v>
      </c>
      <c r="B627" t="s">
        <v>503</v>
      </c>
      <c r="C627">
        <v>232.5</v>
      </c>
      <c r="D627">
        <v>7150</v>
      </c>
      <c r="G627">
        <v>13.8</v>
      </c>
      <c r="H627">
        <v>12.55</v>
      </c>
      <c r="I627">
        <v>13.85</v>
      </c>
      <c r="J627">
        <v>45</v>
      </c>
      <c r="K627">
        <v>232.5</v>
      </c>
      <c r="L627">
        <v>220</v>
      </c>
      <c r="M627">
        <v>1855</v>
      </c>
      <c r="N627" t="s">
        <v>1453</v>
      </c>
      <c r="O627" t="s">
        <v>1453</v>
      </c>
      <c r="P627" t="s">
        <v>1453</v>
      </c>
      <c r="Q627" t="s">
        <v>1453</v>
      </c>
      <c r="R627" t="s">
        <v>1453</v>
      </c>
      <c r="S627" t="s">
        <v>1453</v>
      </c>
      <c r="T627" t="s">
        <v>1453</v>
      </c>
      <c r="U627" t="s">
        <v>1453</v>
      </c>
      <c r="V627">
        <v>415</v>
      </c>
      <c r="W627">
        <v>89</v>
      </c>
      <c r="X627" t="s">
        <v>1453</v>
      </c>
      <c r="Y627" t="s">
        <v>1453</v>
      </c>
      <c r="Z627" t="s">
        <v>1468</v>
      </c>
      <c r="AA627">
        <v>0.93</v>
      </c>
      <c r="AB627">
        <v>7.0000000000000007E-2</v>
      </c>
      <c r="AC627">
        <v>0.5</v>
      </c>
      <c r="AD627">
        <v>0.5</v>
      </c>
      <c r="AE627">
        <v>0.5</v>
      </c>
      <c r="AF627">
        <v>0.5</v>
      </c>
      <c r="AG627">
        <v>265</v>
      </c>
      <c r="AH627">
        <v>265</v>
      </c>
      <c r="AI627">
        <v>390</v>
      </c>
      <c r="AJ627">
        <v>390</v>
      </c>
      <c r="AK627" t="e">
        <v>#N/A</v>
      </c>
      <c r="AL627">
        <v>14.454545454545455</v>
      </c>
      <c r="AM627">
        <v>0.38</v>
      </c>
    </row>
    <row r="628" spans="1:39" hidden="1" x14ac:dyDescent="0.3">
      <c r="A628" t="s">
        <v>1458</v>
      </c>
      <c r="B628" t="s">
        <v>1395</v>
      </c>
      <c r="C628">
        <v>1100</v>
      </c>
      <c r="D628">
        <v>4645</v>
      </c>
      <c r="G628">
        <v>0.80699999999999994</v>
      </c>
      <c r="H628">
        <v>1.0295000000000001</v>
      </c>
      <c r="I628">
        <v>168</v>
      </c>
      <c r="J628">
        <v>16.5</v>
      </c>
      <c r="K628">
        <v>1100</v>
      </c>
      <c r="L628">
        <v>330</v>
      </c>
      <c r="M628">
        <v>1565</v>
      </c>
      <c r="N628" t="s">
        <v>1453</v>
      </c>
      <c r="O628" t="s">
        <v>1453</v>
      </c>
      <c r="P628" t="s">
        <v>1453</v>
      </c>
      <c r="Q628" t="s">
        <v>1453</v>
      </c>
      <c r="R628" t="s">
        <v>1453</v>
      </c>
      <c r="S628" t="s">
        <v>1453</v>
      </c>
      <c r="T628" t="s">
        <v>1453</v>
      </c>
      <c r="U628" t="s">
        <v>1453</v>
      </c>
      <c r="V628">
        <v>1150</v>
      </c>
      <c r="W628">
        <v>7.5</v>
      </c>
      <c r="X628" t="s">
        <v>1453</v>
      </c>
      <c r="Y628" t="s">
        <v>1453</v>
      </c>
      <c r="Z628" t="s">
        <v>1468</v>
      </c>
      <c r="AA628">
        <v>0.93</v>
      </c>
      <c r="AB628">
        <v>7.0000000000000007E-2</v>
      </c>
      <c r="AC628">
        <v>0.5</v>
      </c>
      <c r="AD628">
        <v>0.5</v>
      </c>
      <c r="AE628">
        <v>0.5</v>
      </c>
      <c r="AF628">
        <v>0.5</v>
      </c>
      <c r="AG628">
        <v>78.900000000000006</v>
      </c>
      <c r="AH628">
        <v>78.900000000000006</v>
      </c>
      <c r="AI628">
        <v>849.5</v>
      </c>
      <c r="AJ628">
        <v>849.5</v>
      </c>
      <c r="AK628">
        <v>370.5</v>
      </c>
      <c r="AL628">
        <v>14.429612486544672</v>
      </c>
      <c r="AM628">
        <v>52.95</v>
      </c>
    </row>
    <row r="629" spans="1:39" hidden="1" x14ac:dyDescent="0.3">
      <c r="A629" t="s">
        <v>1458</v>
      </c>
      <c r="B629" t="s">
        <v>362</v>
      </c>
      <c r="C629">
        <v>1075</v>
      </c>
      <c r="D629">
        <v>3070</v>
      </c>
      <c r="E629">
        <v>5.55</v>
      </c>
      <c r="F629">
        <v>32.5</v>
      </c>
      <c r="G629">
        <v>0.58299999999999996</v>
      </c>
      <c r="H629">
        <v>9.4599999999999999E-21</v>
      </c>
      <c r="I629">
        <v>5.4999999999999994E+22</v>
      </c>
      <c r="J629">
        <v>8.4999999999999992E-2</v>
      </c>
      <c r="K629">
        <v>105</v>
      </c>
      <c r="L629">
        <v>680</v>
      </c>
      <c r="N629" t="s">
        <v>1453</v>
      </c>
      <c r="O629" t="s">
        <v>1453</v>
      </c>
      <c r="P629" t="s">
        <v>1453</v>
      </c>
      <c r="Q629" t="s">
        <v>1453</v>
      </c>
      <c r="R629" t="s">
        <v>1453</v>
      </c>
      <c r="S629" t="s">
        <v>1453</v>
      </c>
      <c r="T629" t="s">
        <v>1453</v>
      </c>
      <c r="U629" t="s">
        <v>1453</v>
      </c>
      <c r="V629">
        <v>95</v>
      </c>
      <c r="W629">
        <v>3.35</v>
      </c>
      <c r="X629" t="s">
        <v>1453</v>
      </c>
      <c r="Y629" t="s">
        <v>1453</v>
      </c>
      <c r="Z629" t="s">
        <v>1468</v>
      </c>
      <c r="AA629">
        <v>0.93</v>
      </c>
      <c r="AB629">
        <v>7.0000000000000007E-2</v>
      </c>
      <c r="AC629">
        <v>0.5</v>
      </c>
      <c r="AD629">
        <v>0.5</v>
      </c>
      <c r="AE629">
        <v>0.5</v>
      </c>
      <c r="AF629">
        <v>0.5</v>
      </c>
      <c r="AG629">
        <v>205</v>
      </c>
      <c r="AH629">
        <v>205</v>
      </c>
      <c r="AI629">
        <v>216</v>
      </c>
      <c r="AJ629">
        <v>216</v>
      </c>
      <c r="AK629">
        <v>3715</v>
      </c>
      <c r="AL629">
        <v>14.423452768729641</v>
      </c>
      <c r="AM629">
        <v>1.1619999999999999</v>
      </c>
    </row>
    <row r="630" spans="1:39" hidden="1" x14ac:dyDescent="0.3">
      <c r="A630" t="s">
        <v>1458</v>
      </c>
      <c r="B630" t="s">
        <v>1297</v>
      </c>
      <c r="C630">
        <v>1255</v>
      </c>
      <c r="D630">
        <v>7750</v>
      </c>
      <c r="G630">
        <v>1.68</v>
      </c>
      <c r="H630">
        <v>2.04</v>
      </c>
      <c r="I630">
        <v>84.6</v>
      </c>
      <c r="J630">
        <v>11</v>
      </c>
      <c r="K630">
        <v>1220</v>
      </c>
      <c r="L630">
        <v>408</v>
      </c>
      <c r="M630">
        <v>1420</v>
      </c>
      <c r="N630" t="s">
        <v>1453</v>
      </c>
      <c r="O630" t="s">
        <v>1453</v>
      </c>
      <c r="P630" t="s">
        <v>1453</v>
      </c>
      <c r="Q630" t="s">
        <v>1453</v>
      </c>
      <c r="R630" t="s">
        <v>1453</v>
      </c>
      <c r="S630" t="s">
        <v>1453</v>
      </c>
      <c r="T630" t="s">
        <v>1453</v>
      </c>
      <c r="U630" t="s">
        <v>1453</v>
      </c>
      <c r="V630">
        <v>1295</v>
      </c>
      <c r="W630">
        <v>18.75</v>
      </c>
      <c r="X630" t="s">
        <v>1453</v>
      </c>
      <c r="Y630" t="s">
        <v>1453</v>
      </c>
      <c r="Z630" t="s">
        <v>1468</v>
      </c>
      <c r="AA630">
        <v>0.93</v>
      </c>
      <c r="AB630">
        <v>7.0000000000000007E-2</v>
      </c>
      <c r="AC630">
        <v>0.5</v>
      </c>
      <c r="AD630">
        <v>0.5</v>
      </c>
      <c r="AE630">
        <v>0.5</v>
      </c>
      <c r="AF630">
        <v>0.5</v>
      </c>
      <c r="AG630">
        <v>205</v>
      </c>
      <c r="AH630">
        <v>205</v>
      </c>
      <c r="AI630">
        <v>544</v>
      </c>
      <c r="AJ630">
        <v>544</v>
      </c>
      <c r="AK630">
        <v>60.85</v>
      </c>
      <c r="AL630">
        <v>14.38967741935484</v>
      </c>
      <c r="AM630">
        <v>320</v>
      </c>
    </row>
    <row r="631" spans="1:39" hidden="1" x14ac:dyDescent="0.3">
      <c r="A631" t="s">
        <v>1458</v>
      </c>
      <c r="B631" t="s">
        <v>1106</v>
      </c>
      <c r="C631">
        <v>332.5</v>
      </c>
      <c r="D631">
        <v>21450</v>
      </c>
      <c r="G631">
        <v>4.66</v>
      </c>
      <c r="H631">
        <v>9.1</v>
      </c>
      <c r="I631">
        <v>19</v>
      </c>
      <c r="J631">
        <v>6.5</v>
      </c>
      <c r="K631">
        <v>332.5</v>
      </c>
      <c r="L631">
        <v>150</v>
      </c>
      <c r="M631">
        <v>1785</v>
      </c>
      <c r="N631" t="s">
        <v>1453</v>
      </c>
      <c r="O631" t="s">
        <v>1453</v>
      </c>
      <c r="P631" t="s">
        <v>1453</v>
      </c>
      <c r="Q631" t="s">
        <v>1453</v>
      </c>
      <c r="R631" t="s">
        <v>1453</v>
      </c>
      <c r="S631" t="s">
        <v>1453</v>
      </c>
      <c r="T631" t="s">
        <v>1453</v>
      </c>
      <c r="U631" t="s">
        <v>1453</v>
      </c>
      <c r="V631">
        <v>485</v>
      </c>
      <c r="W631">
        <v>41</v>
      </c>
      <c r="X631" t="s">
        <v>1453</v>
      </c>
      <c r="Y631" t="s">
        <v>1453</v>
      </c>
      <c r="Z631" t="s">
        <v>1468</v>
      </c>
      <c r="AA631">
        <v>0.93</v>
      </c>
      <c r="AB631">
        <v>7.0000000000000007E-2</v>
      </c>
      <c r="AC631">
        <v>0.5</v>
      </c>
      <c r="AD631">
        <v>0.5</v>
      </c>
      <c r="AE631">
        <v>0.5</v>
      </c>
      <c r="AF631">
        <v>0.5</v>
      </c>
      <c r="AG631">
        <v>277.5</v>
      </c>
      <c r="AH631">
        <v>277.5</v>
      </c>
      <c r="AI631">
        <v>1107.5</v>
      </c>
      <c r="AJ631">
        <v>1107.5</v>
      </c>
      <c r="AK631">
        <v>490000</v>
      </c>
      <c r="AL631">
        <v>14.327797202797203</v>
      </c>
      <c r="AM631">
        <v>66.349999999999994</v>
      </c>
    </row>
    <row r="632" spans="1:39" hidden="1" x14ac:dyDescent="0.3">
      <c r="A632" t="s">
        <v>1458</v>
      </c>
      <c r="B632" t="s">
        <v>821</v>
      </c>
      <c r="C632">
        <v>870.5</v>
      </c>
      <c r="D632">
        <v>7825</v>
      </c>
      <c r="G632">
        <v>3.91</v>
      </c>
      <c r="H632">
        <v>11.8</v>
      </c>
      <c r="I632">
        <v>14.75</v>
      </c>
      <c r="J632">
        <v>14.5</v>
      </c>
      <c r="K632">
        <v>870.5</v>
      </c>
      <c r="L632">
        <v>316.5</v>
      </c>
      <c r="M632">
        <v>1510</v>
      </c>
      <c r="N632" t="s">
        <v>1453</v>
      </c>
      <c r="O632" t="s">
        <v>1453</v>
      </c>
      <c r="P632" t="s">
        <v>1453</v>
      </c>
      <c r="Q632" t="s">
        <v>1453</v>
      </c>
      <c r="R632" t="s">
        <v>1453</v>
      </c>
      <c r="S632" t="s">
        <v>1453</v>
      </c>
      <c r="T632" t="s">
        <v>1453</v>
      </c>
      <c r="U632" t="s">
        <v>1453</v>
      </c>
      <c r="V632">
        <v>962.5</v>
      </c>
      <c r="W632">
        <v>43.75</v>
      </c>
      <c r="X632" t="s">
        <v>1453</v>
      </c>
      <c r="Y632" t="s">
        <v>1453</v>
      </c>
      <c r="Z632" t="s">
        <v>1468</v>
      </c>
      <c r="AA632">
        <v>0.93</v>
      </c>
      <c r="AB632">
        <v>7.0000000000000007E-2</v>
      </c>
      <c r="AC632">
        <v>0.5</v>
      </c>
      <c r="AD632">
        <v>0.5</v>
      </c>
      <c r="AE632">
        <v>0.5</v>
      </c>
      <c r="AF632">
        <v>0.5</v>
      </c>
      <c r="AG632">
        <v>200</v>
      </c>
      <c r="AH632">
        <v>200</v>
      </c>
      <c r="AI632">
        <v>558</v>
      </c>
      <c r="AJ632">
        <v>558</v>
      </c>
      <c r="AK632">
        <v>12.6</v>
      </c>
      <c r="AL632">
        <v>14.261980830670927</v>
      </c>
      <c r="AM632">
        <v>76.45</v>
      </c>
    </row>
    <row r="633" spans="1:39" hidden="1" x14ac:dyDescent="0.3">
      <c r="A633" t="s">
        <v>1458</v>
      </c>
      <c r="B633" t="s">
        <v>1047</v>
      </c>
      <c r="C633">
        <v>924</v>
      </c>
      <c r="D633">
        <v>8250</v>
      </c>
      <c r="G633">
        <v>0.79899999999999993</v>
      </c>
      <c r="H633">
        <v>1.39</v>
      </c>
      <c r="I633">
        <v>124</v>
      </c>
      <c r="J633">
        <v>22</v>
      </c>
      <c r="K633">
        <v>810</v>
      </c>
      <c r="L633">
        <v>350</v>
      </c>
      <c r="M633">
        <v>1345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>
        <v>1160</v>
      </c>
      <c r="W633">
        <v>10.025</v>
      </c>
      <c r="X633" t="s">
        <v>1453</v>
      </c>
      <c r="Y633" t="s">
        <v>1453</v>
      </c>
      <c r="Z633" t="s">
        <v>1468</v>
      </c>
      <c r="AA633">
        <v>0.93</v>
      </c>
      <c r="AB633">
        <v>7.0000000000000007E-2</v>
      </c>
      <c r="AC633">
        <v>0.5</v>
      </c>
      <c r="AD633">
        <v>0.5</v>
      </c>
      <c r="AE633">
        <v>0.5</v>
      </c>
      <c r="AF633">
        <v>0.5</v>
      </c>
      <c r="AG633">
        <v>196</v>
      </c>
      <c r="AH633">
        <v>196</v>
      </c>
      <c r="AI633">
        <v>600</v>
      </c>
      <c r="AJ633">
        <v>600</v>
      </c>
      <c r="AK633">
        <v>253</v>
      </c>
      <c r="AL633">
        <v>14.254545454545454</v>
      </c>
      <c r="AM633">
        <v>241</v>
      </c>
    </row>
    <row r="634" spans="1:39" hidden="1" x14ac:dyDescent="0.3">
      <c r="A634" t="s">
        <v>1458</v>
      </c>
      <c r="B634" t="s">
        <v>1162</v>
      </c>
      <c r="C634">
        <v>745</v>
      </c>
      <c r="D634">
        <v>7955</v>
      </c>
      <c r="G634">
        <v>0.91649999999999998</v>
      </c>
      <c r="H634">
        <v>2.4449999999999998</v>
      </c>
      <c r="I634">
        <v>71</v>
      </c>
      <c r="J634">
        <v>12.5</v>
      </c>
      <c r="K634">
        <v>745</v>
      </c>
      <c r="L634">
        <v>460</v>
      </c>
      <c r="M634">
        <v>1425</v>
      </c>
      <c r="N634" t="s">
        <v>1453</v>
      </c>
      <c r="O634" t="s">
        <v>1453</v>
      </c>
      <c r="P634" t="s">
        <v>1453</v>
      </c>
      <c r="Q634" t="s">
        <v>1453</v>
      </c>
      <c r="R634" t="s">
        <v>1453</v>
      </c>
      <c r="S634" t="s">
        <v>1453</v>
      </c>
      <c r="T634" t="s">
        <v>1453</v>
      </c>
      <c r="U634" t="s">
        <v>1453</v>
      </c>
      <c r="V634">
        <v>1140</v>
      </c>
      <c r="W634">
        <v>15.5</v>
      </c>
      <c r="X634" t="s">
        <v>1453</v>
      </c>
      <c r="Y634" t="s">
        <v>1453</v>
      </c>
      <c r="Z634" t="s">
        <v>1468</v>
      </c>
      <c r="AA634">
        <v>0.93</v>
      </c>
      <c r="AB634">
        <v>7.0000000000000007E-2</v>
      </c>
      <c r="AC634">
        <v>0.5</v>
      </c>
      <c r="AD634">
        <v>0.5</v>
      </c>
      <c r="AE634">
        <v>0.5</v>
      </c>
      <c r="AF634">
        <v>0.5</v>
      </c>
      <c r="AG634">
        <v>196</v>
      </c>
      <c r="AH634">
        <v>196</v>
      </c>
      <c r="AI634">
        <v>578.5</v>
      </c>
      <c r="AJ634">
        <v>578.5</v>
      </c>
      <c r="AK634">
        <v>38.799999999999997</v>
      </c>
      <c r="AL634">
        <v>14.253425518541798</v>
      </c>
      <c r="AM634">
        <v>69.55</v>
      </c>
    </row>
    <row r="635" spans="1:39" x14ac:dyDescent="0.3">
      <c r="A635" t="s">
        <v>1458</v>
      </c>
      <c r="B635" t="s">
        <v>295</v>
      </c>
      <c r="C635">
        <v>441.5</v>
      </c>
      <c r="D635">
        <v>2795</v>
      </c>
      <c r="G635">
        <v>6.0650000000000004</v>
      </c>
      <c r="H635">
        <v>46.65</v>
      </c>
      <c r="I635">
        <v>3.7</v>
      </c>
      <c r="J635">
        <v>9.75</v>
      </c>
      <c r="K635">
        <v>434.5</v>
      </c>
      <c r="L635">
        <v>173</v>
      </c>
      <c r="M635">
        <v>584</v>
      </c>
      <c r="N635" t="s">
        <v>1453</v>
      </c>
      <c r="O635" t="s">
        <v>1453</v>
      </c>
      <c r="P635" t="s">
        <v>1453</v>
      </c>
      <c r="Q635" t="s">
        <v>1453</v>
      </c>
      <c r="R635" t="s">
        <v>1453</v>
      </c>
      <c r="S635" t="s">
        <v>1453</v>
      </c>
      <c r="T635" t="s">
        <v>1453</v>
      </c>
      <c r="U635" t="s">
        <v>1453</v>
      </c>
      <c r="V635">
        <v>501</v>
      </c>
      <c r="W635">
        <v>144.5</v>
      </c>
      <c r="X635" t="s">
        <v>1453</v>
      </c>
      <c r="Y635" t="s">
        <v>1453</v>
      </c>
      <c r="Z635" t="s">
        <v>1468</v>
      </c>
      <c r="AA635">
        <v>0.93</v>
      </c>
      <c r="AB635">
        <v>7.0000000000000007E-2</v>
      </c>
      <c r="AC635">
        <v>0.5</v>
      </c>
      <c r="AD635">
        <v>0.5</v>
      </c>
      <c r="AE635">
        <v>0.5</v>
      </c>
      <c r="AF635">
        <v>0.5</v>
      </c>
      <c r="AG635">
        <v>73.5</v>
      </c>
      <c r="AH635">
        <v>73.5</v>
      </c>
      <c r="AI635">
        <v>541.5</v>
      </c>
      <c r="AJ635">
        <v>541.5</v>
      </c>
      <c r="AK635">
        <v>47.7</v>
      </c>
      <c r="AL635">
        <v>14.239803220035778</v>
      </c>
      <c r="AM635">
        <v>12.1</v>
      </c>
    </row>
    <row r="636" spans="1:39" hidden="1" x14ac:dyDescent="0.3">
      <c r="B636" t="s">
        <v>293</v>
      </c>
      <c r="C636">
        <v>657.5</v>
      </c>
      <c r="D636">
        <v>2855</v>
      </c>
      <c r="H636">
        <v>40.200000000000003</v>
      </c>
      <c r="I636">
        <v>4.45</v>
      </c>
      <c r="J636">
        <v>11</v>
      </c>
      <c r="K636">
        <v>657.5</v>
      </c>
      <c r="L636">
        <v>206</v>
      </c>
      <c r="M636">
        <v>590</v>
      </c>
      <c r="N636" t="s">
        <v>1453</v>
      </c>
      <c r="O636" t="s">
        <v>1453</v>
      </c>
      <c r="P636" t="s">
        <v>1453</v>
      </c>
      <c r="Q636" t="s">
        <v>1453</v>
      </c>
      <c r="R636" t="s">
        <v>1453</v>
      </c>
      <c r="S636" t="s">
        <v>1453</v>
      </c>
      <c r="T636" t="s">
        <v>1453</v>
      </c>
      <c r="U636" t="s">
        <v>1453</v>
      </c>
      <c r="V636">
        <v>679</v>
      </c>
      <c r="X636" t="s">
        <v>1453</v>
      </c>
      <c r="Y636" t="s">
        <v>1453</v>
      </c>
      <c r="Z636" t="s">
        <v>1468</v>
      </c>
      <c r="AA636">
        <v>0.93</v>
      </c>
      <c r="AB636">
        <v>7.0000000000000007E-2</v>
      </c>
      <c r="AC636">
        <v>0.5</v>
      </c>
      <c r="AD636">
        <v>0.5</v>
      </c>
      <c r="AE636">
        <v>0.5</v>
      </c>
      <c r="AF636">
        <v>0.5</v>
      </c>
      <c r="AG636">
        <v>76.5</v>
      </c>
      <c r="AH636">
        <v>76.5</v>
      </c>
      <c r="AI636">
        <v>529.5</v>
      </c>
      <c r="AJ636">
        <v>529.5</v>
      </c>
      <c r="AK636">
        <v>47.9</v>
      </c>
      <c r="AL636">
        <v>14.18800350262697</v>
      </c>
      <c r="AM636">
        <v>11.75</v>
      </c>
    </row>
    <row r="637" spans="1:39" hidden="1" x14ac:dyDescent="0.3">
      <c r="A637" t="s">
        <v>1458</v>
      </c>
      <c r="B637" t="s">
        <v>738</v>
      </c>
      <c r="C637">
        <v>1795</v>
      </c>
      <c r="D637">
        <v>7850</v>
      </c>
      <c r="G637">
        <v>3.645</v>
      </c>
      <c r="H637">
        <v>6.7949999999999999</v>
      </c>
      <c r="I637">
        <v>26</v>
      </c>
      <c r="J637">
        <v>4</v>
      </c>
      <c r="K637">
        <v>1795</v>
      </c>
      <c r="L637">
        <v>628</v>
      </c>
      <c r="M637">
        <v>1435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>
        <v>2225</v>
      </c>
      <c r="W637">
        <v>44.5</v>
      </c>
      <c r="X637" t="s">
        <v>1453</v>
      </c>
      <c r="Y637" t="s">
        <v>1453</v>
      </c>
      <c r="Z637" t="s">
        <v>1468</v>
      </c>
      <c r="AA637">
        <v>0.93</v>
      </c>
      <c r="AB637">
        <v>7.0000000000000007E-2</v>
      </c>
      <c r="AC637">
        <v>0.5</v>
      </c>
      <c r="AD637">
        <v>0.5</v>
      </c>
      <c r="AE637">
        <v>0.5</v>
      </c>
      <c r="AF637">
        <v>0.5</v>
      </c>
      <c r="AG637">
        <v>209</v>
      </c>
      <c r="AH637">
        <v>209</v>
      </c>
      <c r="AI637">
        <v>532.5</v>
      </c>
      <c r="AJ637">
        <v>532.5</v>
      </c>
      <c r="AK637">
        <v>10.315</v>
      </c>
      <c r="AL637">
        <v>14.177388535031847</v>
      </c>
      <c r="AM637">
        <v>55.55</v>
      </c>
    </row>
    <row r="638" spans="1:39" hidden="1" x14ac:dyDescent="0.3">
      <c r="A638" t="s">
        <v>1458</v>
      </c>
      <c r="B638" t="s">
        <v>304</v>
      </c>
      <c r="C638">
        <v>442.5</v>
      </c>
      <c r="D638">
        <v>2545</v>
      </c>
      <c r="G638">
        <v>3.81</v>
      </c>
      <c r="H638">
        <v>17.100000000000001</v>
      </c>
      <c r="I638">
        <v>10.125</v>
      </c>
      <c r="J638">
        <v>6</v>
      </c>
      <c r="K638">
        <v>442.5</v>
      </c>
      <c r="L638">
        <v>118.5</v>
      </c>
      <c r="M638">
        <v>595</v>
      </c>
      <c r="N638" t="s">
        <v>1453</v>
      </c>
      <c r="O638" t="s">
        <v>1453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1453</v>
      </c>
      <c r="V638">
        <v>505</v>
      </c>
      <c r="W638">
        <v>83</v>
      </c>
      <c r="X638" t="s">
        <v>1453</v>
      </c>
      <c r="Y638" t="s">
        <v>1453</v>
      </c>
      <c r="Z638" t="s">
        <v>1468</v>
      </c>
      <c r="AA638">
        <v>0.93</v>
      </c>
      <c r="AB638">
        <v>7.0000000000000007E-2</v>
      </c>
      <c r="AC638">
        <v>0.5</v>
      </c>
      <c r="AD638">
        <v>0.5</v>
      </c>
      <c r="AE638">
        <v>0.5</v>
      </c>
      <c r="AF638">
        <v>0.5</v>
      </c>
      <c r="AG638">
        <v>90</v>
      </c>
      <c r="AH638">
        <v>90</v>
      </c>
      <c r="AI638">
        <v>400</v>
      </c>
      <c r="AJ638">
        <v>400</v>
      </c>
      <c r="AK638">
        <v>84.35</v>
      </c>
      <c r="AL638">
        <v>14.145383104125736</v>
      </c>
      <c r="AM638">
        <v>3.6349999999999998</v>
      </c>
    </row>
    <row r="639" spans="1:39" hidden="1" x14ac:dyDescent="0.3">
      <c r="A639" t="s">
        <v>1458</v>
      </c>
      <c r="B639" t="s">
        <v>428</v>
      </c>
      <c r="C639">
        <v>375</v>
      </c>
      <c r="D639">
        <v>7850</v>
      </c>
      <c r="G639">
        <v>4.3150000000000004</v>
      </c>
      <c r="H639">
        <v>9.36</v>
      </c>
      <c r="I639">
        <v>18.5</v>
      </c>
      <c r="J639">
        <v>25</v>
      </c>
      <c r="K639">
        <v>375</v>
      </c>
      <c r="L639">
        <v>180</v>
      </c>
      <c r="M639">
        <v>1405</v>
      </c>
      <c r="N639" t="s">
        <v>1453</v>
      </c>
      <c r="O639" t="s">
        <v>1453</v>
      </c>
      <c r="P639" t="s">
        <v>1453</v>
      </c>
      <c r="Q639" t="s">
        <v>1453</v>
      </c>
      <c r="R639" t="s">
        <v>1453</v>
      </c>
      <c r="S639" t="s">
        <v>1453</v>
      </c>
      <c r="T639" t="s">
        <v>1453</v>
      </c>
      <c r="U639" t="s">
        <v>1453</v>
      </c>
      <c r="V639">
        <v>615</v>
      </c>
      <c r="W639">
        <v>50.5</v>
      </c>
      <c r="X639" t="s">
        <v>1453</v>
      </c>
      <c r="Y639" t="s">
        <v>1453</v>
      </c>
      <c r="Z639" t="s">
        <v>1468</v>
      </c>
      <c r="AA639">
        <v>0.93</v>
      </c>
      <c r="AB639">
        <v>7.0000000000000007E-2</v>
      </c>
      <c r="AC639">
        <v>0.5</v>
      </c>
      <c r="AD639">
        <v>0.5</v>
      </c>
      <c r="AE639">
        <v>0.5</v>
      </c>
      <c r="AF639">
        <v>0.5</v>
      </c>
      <c r="AG639">
        <v>212</v>
      </c>
      <c r="AH639">
        <v>212</v>
      </c>
      <c r="AI639">
        <v>522.5</v>
      </c>
      <c r="AJ639">
        <v>522.5</v>
      </c>
      <c r="AK639">
        <v>10.265000000000001</v>
      </c>
      <c r="AL639">
        <v>14.110828025477707</v>
      </c>
      <c r="AM639">
        <v>15.335000000000001</v>
      </c>
    </row>
    <row r="640" spans="1:39" hidden="1" x14ac:dyDescent="0.3">
      <c r="A640" t="s">
        <v>1458</v>
      </c>
      <c r="B640" t="s">
        <v>1264</v>
      </c>
      <c r="C640">
        <v>325</v>
      </c>
      <c r="D640">
        <v>7800</v>
      </c>
      <c r="G640">
        <v>2.77</v>
      </c>
      <c r="H640">
        <v>3.0249999999999999</v>
      </c>
      <c r="I640">
        <v>57</v>
      </c>
      <c r="J640">
        <v>25</v>
      </c>
      <c r="K640">
        <v>329.5</v>
      </c>
      <c r="L640">
        <v>178.5</v>
      </c>
      <c r="M640">
        <v>1480</v>
      </c>
      <c r="N640" t="s">
        <v>1453</v>
      </c>
      <c r="O640" t="s">
        <v>1453</v>
      </c>
      <c r="P640" t="s">
        <v>1453</v>
      </c>
      <c r="Q640" t="s">
        <v>1453</v>
      </c>
      <c r="R640" t="s">
        <v>1453</v>
      </c>
      <c r="S640" t="s">
        <v>1453</v>
      </c>
      <c r="T640" t="s">
        <v>1453</v>
      </c>
      <c r="U640" t="s">
        <v>1453</v>
      </c>
      <c r="V640">
        <v>595</v>
      </c>
      <c r="W640">
        <v>27.45</v>
      </c>
      <c r="X640" t="s">
        <v>1453</v>
      </c>
      <c r="Y640" t="s">
        <v>1453</v>
      </c>
      <c r="Z640" t="s">
        <v>1468</v>
      </c>
      <c r="AA640">
        <v>0.93</v>
      </c>
      <c r="AB640">
        <v>7.0000000000000007E-2</v>
      </c>
      <c r="AC640">
        <v>0.5</v>
      </c>
      <c r="AD640">
        <v>0.5</v>
      </c>
      <c r="AE640">
        <v>0.5</v>
      </c>
      <c r="AF640">
        <v>0.5</v>
      </c>
      <c r="AG640">
        <v>200</v>
      </c>
      <c r="AH640">
        <v>200</v>
      </c>
      <c r="AI640">
        <v>550</v>
      </c>
      <c r="AJ640">
        <v>550</v>
      </c>
      <c r="AK640">
        <v>23.45</v>
      </c>
      <c r="AL640">
        <v>14.102564102564102</v>
      </c>
      <c r="AM640">
        <v>18.899999999999999</v>
      </c>
    </row>
    <row r="641" spans="1:39" hidden="1" x14ac:dyDescent="0.3">
      <c r="A641" t="s">
        <v>1458</v>
      </c>
      <c r="B641" t="s">
        <v>497</v>
      </c>
      <c r="C641">
        <v>507.5</v>
      </c>
      <c r="D641">
        <v>7200</v>
      </c>
      <c r="G641">
        <v>2.74</v>
      </c>
      <c r="H641">
        <v>3.19</v>
      </c>
      <c r="I641">
        <v>54</v>
      </c>
      <c r="J641">
        <v>3.5</v>
      </c>
      <c r="K641">
        <v>498.5</v>
      </c>
      <c r="L641">
        <v>277.5</v>
      </c>
      <c r="M641">
        <v>1190</v>
      </c>
      <c r="N641" t="s">
        <v>1453</v>
      </c>
      <c r="O641" t="s">
        <v>1453</v>
      </c>
      <c r="P641" t="s">
        <v>1453</v>
      </c>
      <c r="Q641" t="s">
        <v>1453</v>
      </c>
      <c r="R641" t="s">
        <v>1453</v>
      </c>
      <c r="S641" t="s">
        <v>1453</v>
      </c>
      <c r="T641" t="s">
        <v>1453</v>
      </c>
      <c r="U641" t="s">
        <v>1453</v>
      </c>
      <c r="V641">
        <v>850</v>
      </c>
      <c r="W641">
        <v>30.5</v>
      </c>
      <c r="X641" t="s">
        <v>1453</v>
      </c>
      <c r="Y641" t="s">
        <v>1453</v>
      </c>
      <c r="Z641" t="s">
        <v>1468</v>
      </c>
      <c r="AA641">
        <v>0.93</v>
      </c>
      <c r="AB641">
        <v>7.0000000000000007E-2</v>
      </c>
      <c r="AC641">
        <v>0.5</v>
      </c>
      <c r="AD641">
        <v>0.5</v>
      </c>
      <c r="AE641">
        <v>0.5</v>
      </c>
      <c r="AF641">
        <v>0.5</v>
      </c>
      <c r="AG641">
        <v>172</v>
      </c>
      <c r="AH641">
        <v>172</v>
      </c>
      <c r="AI641">
        <v>590</v>
      </c>
      <c r="AJ641">
        <v>590</v>
      </c>
      <c r="AK641">
        <v>3.37</v>
      </c>
      <c r="AL641">
        <v>14.094444444444445</v>
      </c>
      <c r="AM641">
        <v>4.7</v>
      </c>
    </row>
    <row r="642" spans="1:39" hidden="1" x14ac:dyDescent="0.3">
      <c r="A642" t="s">
        <v>1458</v>
      </c>
      <c r="B642" t="s">
        <v>1248</v>
      </c>
      <c r="C642">
        <v>1235</v>
      </c>
      <c r="D642">
        <v>7805</v>
      </c>
      <c r="G642">
        <v>1.655</v>
      </c>
      <c r="H642">
        <v>2.165</v>
      </c>
      <c r="I642">
        <v>80</v>
      </c>
      <c r="J642">
        <v>15</v>
      </c>
      <c r="K642">
        <v>1235</v>
      </c>
      <c r="L642">
        <v>436.5</v>
      </c>
      <c r="M642">
        <v>1420</v>
      </c>
      <c r="N642" t="s">
        <v>1453</v>
      </c>
      <c r="O642" t="s">
        <v>1453</v>
      </c>
      <c r="P642" t="s">
        <v>1453</v>
      </c>
      <c r="Q642" t="s">
        <v>1453</v>
      </c>
      <c r="R642" t="s">
        <v>1453</v>
      </c>
      <c r="S642" t="s">
        <v>1453</v>
      </c>
      <c r="T642" t="s">
        <v>1453</v>
      </c>
      <c r="U642" t="s">
        <v>1453</v>
      </c>
      <c r="V642">
        <v>1380</v>
      </c>
      <c r="W642">
        <v>18</v>
      </c>
      <c r="X642" t="s">
        <v>1453</v>
      </c>
      <c r="Y642" t="s">
        <v>1453</v>
      </c>
      <c r="Z642" t="s">
        <v>1468</v>
      </c>
      <c r="AA642">
        <v>0.93</v>
      </c>
      <c r="AB642">
        <v>7.0000000000000007E-2</v>
      </c>
      <c r="AC642">
        <v>0.5</v>
      </c>
      <c r="AD642">
        <v>0.5</v>
      </c>
      <c r="AE642">
        <v>0.5</v>
      </c>
      <c r="AF642">
        <v>0.5</v>
      </c>
      <c r="AG642">
        <v>202</v>
      </c>
      <c r="AH642">
        <v>202</v>
      </c>
      <c r="AI642">
        <v>544.5</v>
      </c>
      <c r="AJ642">
        <v>544.5</v>
      </c>
      <c r="AK642">
        <v>56.55</v>
      </c>
      <c r="AL642">
        <v>14.092120435618193</v>
      </c>
      <c r="AM642">
        <v>5.4349999999999996</v>
      </c>
    </row>
    <row r="643" spans="1:39" hidden="1" x14ac:dyDescent="0.3">
      <c r="A643" t="s">
        <v>1458</v>
      </c>
      <c r="B643" t="s">
        <v>285</v>
      </c>
      <c r="C643">
        <v>537</v>
      </c>
      <c r="D643">
        <v>2820</v>
      </c>
      <c r="G643">
        <v>6.4849999999999994</v>
      </c>
      <c r="H643">
        <v>34.549999999999997</v>
      </c>
      <c r="I643">
        <v>5</v>
      </c>
      <c r="J643">
        <v>4.5</v>
      </c>
      <c r="K643">
        <v>500</v>
      </c>
      <c r="L643">
        <v>130</v>
      </c>
      <c r="M643">
        <v>555</v>
      </c>
      <c r="N643" t="s">
        <v>1453</v>
      </c>
      <c r="O643" t="s">
        <v>1453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>
        <v>559</v>
      </c>
      <c r="W643">
        <v>156.5</v>
      </c>
      <c r="X643" t="s">
        <v>1453</v>
      </c>
      <c r="Y643" t="s">
        <v>1453</v>
      </c>
      <c r="Z643" t="s">
        <v>1468</v>
      </c>
      <c r="AA643">
        <v>0.93</v>
      </c>
      <c r="AB643">
        <v>7.0000000000000007E-2</v>
      </c>
      <c r="AC643">
        <v>0.5</v>
      </c>
      <c r="AD643">
        <v>0.5</v>
      </c>
      <c r="AE643">
        <v>0.5</v>
      </c>
      <c r="AF643">
        <v>0.5</v>
      </c>
      <c r="AG643">
        <v>73.849999999999994</v>
      </c>
      <c r="AH643">
        <v>73.849999999999994</v>
      </c>
      <c r="AI643">
        <v>538</v>
      </c>
      <c r="AJ643">
        <v>538</v>
      </c>
      <c r="AK643">
        <v>48.349999999999987</v>
      </c>
      <c r="AL643">
        <v>14.089113475177303</v>
      </c>
      <c r="AM643">
        <v>17.375</v>
      </c>
    </row>
    <row r="644" spans="1:39" hidden="1" x14ac:dyDescent="0.3">
      <c r="A644" t="s">
        <v>1458</v>
      </c>
      <c r="B644" t="s">
        <v>468</v>
      </c>
      <c r="C644">
        <v>352.5</v>
      </c>
      <c r="D644">
        <v>7850</v>
      </c>
      <c r="G644">
        <v>3.9750000000000001</v>
      </c>
      <c r="H644">
        <v>9.9350000000000005</v>
      </c>
      <c r="I644">
        <v>17.5</v>
      </c>
      <c r="J644">
        <v>25.5</v>
      </c>
      <c r="K644">
        <v>352.5</v>
      </c>
      <c r="L644">
        <v>170</v>
      </c>
      <c r="M644">
        <v>1470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>
        <v>600</v>
      </c>
      <c r="W644">
        <v>50.5</v>
      </c>
      <c r="X644" t="s">
        <v>1453</v>
      </c>
      <c r="Y644" t="s">
        <v>1453</v>
      </c>
      <c r="Z644" t="s">
        <v>1468</v>
      </c>
      <c r="AA644">
        <v>0.93</v>
      </c>
      <c r="AB644">
        <v>7.0000000000000007E-2</v>
      </c>
      <c r="AC644">
        <v>0.5</v>
      </c>
      <c r="AD644">
        <v>0.5</v>
      </c>
      <c r="AE644">
        <v>0.5</v>
      </c>
      <c r="AF644">
        <v>0.5</v>
      </c>
      <c r="AG644">
        <v>207.5</v>
      </c>
      <c r="AH644">
        <v>207.5</v>
      </c>
      <c r="AI644">
        <v>532.5</v>
      </c>
      <c r="AJ644">
        <v>532.5</v>
      </c>
      <c r="AK644">
        <v>10.265000000000001</v>
      </c>
      <c r="AL644">
        <v>14.075636942675159</v>
      </c>
      <c r="AM644">
        <v>9.7149999999999999</v>
      </c>
    </row>
    <row r="645" spans="1:39" hidden="1" x14ac:dyDescent="0.3">
      <c r="A645" t="s">
        <v>1458</v>
      </c>
      <c r="B645" t="s">
        <v>985</v>
      </c>
      <c r="C645">
        <v>537.5</v>
      </c>
      <c r="D645">
        <v>8500</v>
      </c>
      <c r="G645">
        <v>1.6950000000000001</v>
      </c>
      <c r="H645">
        <v>2.81</v>
      </c>
      <c r="I645">
        <v>61.5</v>
      </c>
      <c r="J645">
        <v>17.5</v>
      </c>
      <c r="K645">
        <v>537.5</v>
      </c>
      <c r="L645">
        <v>270</v>
      </c>
      <c r="M645">
        <v>1305</v>
      </c>
      <c r="N645" t="s">
        <v>1453</v>
      </c>
      <c r="O645" t="s">
        <v>1453</v>
      </c>
      <c r="P645" t="s">
        <v>1453</v>
      </c>
      <c r="Q645" t="s">
        <v>1453</v>
      </c>
      <c r="R645" t="s">
        <v>1453</v>
      </c>
      <c r="S645" t="s">
        <v>1453</v>
      </c>
      <c r="T645" t="s">
        <v>1453</v>
      </c>
      <c r="U645" t="s">
        <v>1453</v>
      </c>
      <c r="V645">
        <v>812.5</v>
      </c>
      <c r="W645">
        <v>21</v>
      </c>
      <c r="X645" t="s">
        <v>1453</v>
      </c>
      <c r="Y645" t="s">
        <v>1453</v>
      </c>
      <c r="Z645" t="s">
        <v>1468</v>
      </c>
      <c r="AA645">
        <v>0.93</v>
      </c>
      <c r="AB645">
        <v>7.0000000000000007E-2</v>
      </c>
      <c r="AC645">
        <v>0.5</v>
      </c>
      <c r="AD645">
        <v>0.5</v>
      </c>
      <c r="AE645">
        <v>0.5</v>
      </c>
      <c r="AF645">
        <v>0.5</v>
      </c>
      <c r="AG645">
        <v>165</v>
      </c>
      <c r="AH645">
        <v>165</v>
      </c>
      <c r="AI645">
        <v>725</v>
      </c>
      <c r="AJ645">
        <v>725</v>
      </c>
      <c r="AK645">
        <v>208</v>
      </c>
      <c r="AL645">
        <v>14.073529411764707</v>
      </c>
      <c r="AM645">
        <v>2.14</v>
      </c>
    </row>
    <row r="646" spans="1:39" hidden="1" x14ac:dyDescent="0.3">
      <c r="A646" t="s">
        <v>1458</v>
      </c>
      <c r="B646" t="s">
        <v>1213</v>
      </c>
      <c r="C646">
        <v>578</v>
      </c>
      <c r="D646">
        <v>7825</v>
      </c>
      <c r="G646">
        <v>1.3049999999999999</v>
      </c>
      <c r="H646">
        <v>2.165</v>
      </c>
      <c r="I646">
        <v>80.349999999999994</v>
      </c>
      <c r="J646">
        <v>20</v>
      </c>
      <c r="K646">
        <v>581</v>
      </c>
      <c r="L646">
        <v>283.5</v>
      </c>
      <c r="M646">
        <v>1435</v>
      </c>
      <c r="N646" t="s">
        <v>1453</v>
      </c>
      <c r="O646" t="s">
        <v>1453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>
        <v>830</v>
      </c>
      <c r="W646">
        <v>15.6</v>
      </c>
      <c r="X646" t="s">
        <v>1453</v>
      </c>
      <c r="Y646" t="s">
        <v>1453</v>
      </c>
      <c r="Z646" t="s">
        <v>1468</v>
      </c>
      <c r="AA646">
        <v>0.93</v>
      </c>
      <c r="AB646">
        <v>7.0000000000000007E-2</v>
      </c>
      <c r="AC646">
        <v>0.5</v>
      </c>
      <c r="AD646">
        <v>0.5</v>
      </c>
      <c r="AE646">
        <v>0.5</v>
      </c>
      <c r="AF646">
        <v>0.5</v>
      </c>
      <c r="AG646">
        <v>200</v>
      </c>
      <c r="AH646">
        <v>200</v>
      </c>
      <c r="AI646">
        <v>550</v>
      </c>
      <c r="AJ646">
        <v>550</v>
      </c>
      <c r="AK646">
        <v>73.849999999999994</v>
      </c>
      <c r="AL646">
        <v>14.057507987220447</v>
      </c>
      <c r="AM646">
        <v>204.5</v>
      </c>
    </row>
    <row r="647" spans="1:39" hidden="1" x14ac:dyDescent="0.3">
      <c r="A647" t="s">
        <v>1458</v>
      </c>
      <c r="B647" t="s">
        <v>305</v>
      </c>
      <c r="C647">
        <v>472.5</v>
      </c>
      <c r="D647">
        <v>2585</v>
      </c>
      <c r="G647">
        <v>3.5350000000000001</v>
      </c>
      <c r="H647">
        <v>17.649999999999999</v>
      </c>
      <c r="I647">
        <v>9.7750000000000004</v>
      </c>
      <c r="J647">
        <v>7.25</v>
      </c>
      <c r="K647">
        <v>472.5</v>
      </c>
      <c r="L647">
        <v>135</v>
      </c>
      <c r="M647">
        <v>595</v>
      </c>
      <c r="N647" t="s">
        <v>1453</v>
      </c>
      <c r="O647" t="s">
        <v>1453</v>
      </c>
      <c r="P647" t="s">
        <v>1453</v>
      </c>
      <c r="Q647" t="s">
        <v>1453</v>
      </c>
      <c r="R647" t="s">
        <v>1453</v>
      </c>
      <c r="S647" t="s">
        <v>1453</v>
      </c>
      <c r="T647" t="s">
        <v>1453</v>
      </c>
      <c r="U647" t="s">
        <v>1453</v>
      </c>
      <c r="V647">
        <v>550</v>
      </c>
      <c r="W647">
        <v>77</v>
      </c>
      <c r="X647" t="s">
        <v>1453</v>
      </c>
      <c r="Y647" t="s">
        <v>1453</v>
      </c>
      <c r="Z647" t="s">
        <v>1468</v>
      </c>
      <c r="AA647">
        <v>0.93</v>
      </c>
      <c r="AB647">
        <v>7.0000000000000007E-2</v>
      </c>
      <c r="AC647">
        <v>0.5</v>
      </c>
      <c r="AD647">
        <v>0.5</v>
      </c>
      <c r="AE647">
        <v>0.5</v>
      </c>
      <c r="AF647">
        <v>0.5</v>
      </c>
      <c r="AG647">
        <v>82</v>
      </c>
      <c r="AH647">
        <v>82</v>
      </c>
      <c r="AI647">
        <v>442.5</v>
      </c>
      <c r="AJ647">
        <v>442.5</v>
      </c>
      <c r="AK647">
        <v>179</v>
      </c>
      <c r="AL647">
        <v>14.036750483558993</v>
      </c>
      <c r="AM647">
        <v>14.1</v>
      </c>
    </row>
    <row r="648" spans="1:39" hidden="1" x14ac:dyDescent="0.3">
      <c r="A648" t="s">
        <v>1458</v>
      </c>
      <c r="B648" t="s">
        <v>1240</v>
      </c>
      <c r="C648">
        <v>1038</v>
      </c>
      <c r="D648">
        <v>7830</v>
      </c>
      <c r="G648">
        <v>1.7</v>
      </c>
      <c r="H648">
        <v>2.2450000000000001</v>
      </c>
      <c r="I648">
        <v>77</v>
      </c>
      <c r="J648">
        <v>14.05</v>
      </c>
      <c r="K648">
        <v>1235</v>
      </c>
      <c r="L648">
        <v>441.5</v>
      </c>
      <c r="M648">
        <v>1420</v>
      </c>
      <c r="N648" t="s">
        <v>1453</v>
      </c>
      <c r="O648" t="s">
        <v>1453</v>
      </c>
      <c r="P648" t="s">
        <v>1453</v>
      </c>
      <c r="Q648" t="s">
        <v>1453</v>
      </c>
      <c r="R648" t="s">
        <v>1453</v>
      </c>
      <c r="S648" t="s">
        <v>1453</v>
      </c>
      <c r="T648" t="s">
        <v>1453</v>
      </c>
      <c r="U648" t="s">
        <v>1453</v>
      </c>
      <c r="V648">
        <v>1380</v>
      </c>
      <c r="W648">
        <v>18.55</v>
      </c>
      <c r="X648" t="s">
        <v>1453</v>
      </c>
      <c r="Y648" t="s">
        <v>1453</v>
      </c>
      <c r="Z648" t="s">
        <v>1468</v>
      </c>
      <c r="AA648">
        <v>0.93</v>
      </c>
      <c r="AB648">
        <v>7.0000000000000007E-2</v>
      </c>
      <c r="AC648">
        <v>0.5</v>
      </c>
      <c r="AD648">
        <v>0.5</v>
      </c>
      <c r="AE648">
        <v>0.5</v>
      </c>
      <c r="AF648">
        <v>0.5</v>
      </c>
      <c r="AG648">
        <v>202</v>
      </c>
      <c r="AH648">
        <v>202</v>
      </c>
      <c r="AI648">
        <v>544</v>
      </c>
      <c r="AJ648">
        <v>544</v>
      </c>
      <c r="AK648">
        <v>56.7</v>
      </c>
      <c r="AL648">
        <v>14.034227330779055</v>
      </c>
      <c r="AM648">
        <v>458.5</v>
      </c>
    </row>
    <row r="649" spans="1:39" hidden="1" x14ac:dyDescent="0.3">
      <c r="A649" t="s">
        <v>1458</v>
      </c>
      <c r="B649" t="s">
        <v>284</v>
      </c>
      <c r="C649">
        <v>558.5</v>
      </c>
      <c r="D649">
        <v>2825</v>
      </c>
      <c r="G649">
        <v>6.4849999999999994</v>
      </c>
      <c r="H649">
        <v>34.549999999999997</v>
      </c>
      <c r="I649">
        <v>5</v>
      </c>
      <c r="J649">
        <v>8.65</v>
      </c>
      <c r="K649">
        <v>538</v>
      </c>
      <c r="L649">
        <v>130</v>
      </c>
      <c r="M649">
        <v>555</v>
      </c>
      <c r="N649" t="s">
        <v>1453</v>
      </c>
      <c r="O649" t="s">
        <v>1453</v>
      </c>
      <c r="P649" t="s">
        <v>1453</v>
      </c>
      <c r="Q649" t="s">
        <v>1453</v>
      </c>
      <c r="R649" t="s">
        <v>1453</v>
      </c>
      <c r="S649" t="s">
        <v>1453</v>
      </c>
      <c r="T649" t="s">
        <v>1453</v>
      </c>
      <c r="U649" t="s">
        <v>1453</v>
      </c>
      <c r="V649">
        <v>579</v>
      </c>
      <c r="W649">
        <v>156.5</v>
      </c>
      <c r="X649" t="s">
        <v>1453</v>
      </c>
      <c r="Y649" t="s">
        <v>1453</v>
      </c>
      <c r="Z649" t="s">
        <v>1468</v>
      </c>
      <c r="AA649">
        <v>0.93</v>
      </c>
      <c r="AB649">
        <v>7.0000000000000007E-2</v>
      </c>
      <c r="AC649">
        <v>0.5</v>
      </c>
      <c r="AD649">
        <v>0.5</v>
      </c>
      <c r="AE649">
        <v>0.5</v>
      </c>
      <c r="AF649">
        <v>0.5</v>
      </c>
      <c r="AG649">
        <v>71.8</v>
      </c>
      <c r="AH649">
        <v>71.8</v>
      </c>
      <c r="AI649">
        <v>551.5</v>
      </c>
      <c r="AJ649">
        <v>551.5</v>
      </c>
      <c r="AK649">
        <v>48.349999999999987</v>
      </c>
      <c r="AL649">
        <v>14.016884955752211</v>
      </c>
      <c r="AM649">
        <v>17.855</v>
      </c>
    </row>
    <row r="650" spans="1:39" hidden="1" x14ac:dyDescent="0.3">
      <c r="A650" t="s">
        <v>1458</v>
      </c>
      <c r="B650" t="s">
        <v>260</v>
      </c>
      <c r="C650">
        <v>605.5</v>
      </c>
      <c r="D650">
        <v>2880</v>
      </c>
      <c r="G650">
        <v>6.5250000000000004</v>
      </c>
      <c r="H650">
        <v>40.200000000000003</v>
      </c>
      <c r="I650">
        <v>4.45</v>
      </c>
      <c r="J650">
        <v>8</v>
      </c>
      <c r="K650">
        <v>584.5</v>
      </c>
      <c r="L650">
        <v>243</v>
      </c>
      <c r="M650">
        <v>555</v>
      </c>
      <c r="N650" t="s">
        <v>1453</v>
      </c>
      <c r="O650" t="s">
        <v>1453</v>
      </c>
      <c r="P650" t="s">
        <v>1453</v>
      </c>
      <c r="Q650" t="s">
        <v>1453</v>
      </c>
      <c r="R650" t="s">
        <v>1453</v>
      </c>
      <c r="S650" t="s">
        <v>1453</v>
      </c>
      <c r="T650" t="s">
        <v>1453</v>
      </c>
      <c r="U650" t="s">
        <v>1453</v>
      </c>
      <c r="V650">
        <v>618.5</v>
      </c>
      <c r="W650">
        <v>154.5</v>
      </c>
      <c r="X650" t="s">
        <v>1453</v>
      </c>
      <c r="Y650" t="s">
        <v>1453</v>
      </c>
      <c r="Z650" t="s">
        <v>1468</v>
      </c>
      <c r="AA650">
        <v>0.93</v>
      </c>
      <c r="AB650">
        <v>7.0000000000000007E-2</v>
      </c>
      <c r="AC650">
        <v>0.5</v>
      </c>
      <c r="AD650">
        <v>0.5</v>
      </c>
      <c r="AE650">
        <v>0.5</v>
      </c>
      <c r="AF650">
        <v>0.5</v>
      </c>
      <c r="AG650">
        <v>69</v>
      </c>
      <c r="AH650">
        <v>69</v>
      </c>
      <c r="AI650">
        <v>583.5</v>
      </c>
      <c r="AJ650">
        <v>583.5</v>
      </c>
      <c r="AK650">
        <v>48.650000000000013</v>
      </c>
      <c r="AL650">
        <v>13.979687500000001</v>
      </c>
      <c r="AM650">
        <v>12.9</v>
      </c>
    </row>
    <row r="651" spans="1:39" hidden="1" x14ac:dyDescent="0.3">
      <c r="A651" t="s">
        <v>1458</v>
      </c>
      <c r="B651" t="s">
        <v>395</v>
      </c>
      <c r="C651">
        <v>442.5</v>
      </c>
      <c r="D651">
        <v>7850</v>
      </c>
      <c r="G651">
        <v>4.4849999999999994</v>
      </c>
      <c r="H651">
        <v>9.9350000000000005</v>
      </c>
      <c r="I651">
        <v>17.5</v>
      </c>
      <c r="J651">
        <v>32</v>
      </c>
      <c r="K651">
        <v>442.5</v>
      </c>
      <c r="L651">
        <v>210</v>
      </c>
      <c r="M651">
        <v>1480</v>
      </c>
      <c r="N651" t="s">
        <v>1453</v>
      </c>
      <c r="O651" t="s">
        <v>1453</v>
      </c>
      <c r="P651" t="s">
        <v>1453</v>
      </c>
      <c r="Q651" t="s">
        <v>1453</v>
      </c>
      <c r="R651" t="s">
        <v>1453</v>
      </c>
      <c r="S651" t="s">
        <v>1453</v>
      </c>
      <c r="T651" t="s">
        <v>1453</v>
      </c>
      <c r="U651" t="s">
        <v>1453</v>
      </c>
      <c r="V651">
        <v>587.5</v>
      </c>
      <c r="W651">
        <v>52.5</v>
      </c>
      <c r="X651" t="s">
        <v>1453</v>
      </c>
      <c r="Y651" t="s">
        <v>1453</v>
      </c>
      <c r="Z651" t="s">
        <v>1468</v>
      </c>
      <c r="AA651">
        <v>0.93</v>
      </c>
      <c r="AB651">
        <v>7.0000000000000007E-2</v>
      </c>
      <c r="AC651">
        <v>0.5</v>
      </c>
      <c r="AD651">
        <v>0.5</v>
      </c>
      <c r="AE651">
        <v>0.5</v>
      </c>
      <c r="AF651">
        <v>0.5</v>
      </c>
      <c r="AG651">
        <v>212</v>
      </c>
      <c r="AH651">
        <v>212</v>
      </c>
      <c r="AI651">
        <v>517.5</v>
      </c>
      <c r="AJ651">
        <v>517.5</v>
      </c>
      <c r="AK651">
        <v>10.265000000000001</v>
      </c>
      <c r="AL651">
        <v>13.975796178343948</v>
      </c>
      <c r="AM651">
        <v>11.27</v>
      </c>
    </row>
    <row r="652" spans="1:39" hidden="1" x14ac:dyDescent="0.3">
      <c r="A652" t="s">
        <v>1458</v>
      </c>
      <c r="B652" t="s">
        <v>673</v>
      </c>
      <c r="C652">
        <v>415</v>
      </c>
      <c r="D652">
        <v>7850</v>
      </c>
      <c r="G652">
        <v>3.62</v>
      </c>
      <c r="H652">
        <v>7.76</v>
      </c>
      <c r="I652">
        <v>22.5</v>
      </c>
      <c r="J652">
        <v>25.5</v>
      </c>
      <c r="K652">
        <v>415</v>
      </c>
      <c r="L652">
        <v>203</v>
      </c>
      <c r="M652">
        <v>1465</v>
      </c>
      <c r="N652" t="s">
        <v>1453</v>
      </c>
      <c r="O652" t="s">
        <v>1453</v>
      </c>
      <c r="P652" t="s">
        <v>1453</v>
      </c>
      <c r="Q652" t="s">
        <v>1453</v>
      </c>
      <c r="R652" t="s">
        <v>1453</v>
      </c>
      <c r="S652" t="s">
        <v>1453</v>
      </c>
      <c r="T652" t="s">
        <v>1453</v>
      </c>
      <c r="U652" t="s">
        <v>1453</v>
      </c>
      <c r="V652">
        <v>657.5</v>
      </c>
      <c r="W652">
        <v>45</v>
      </c>
      <c r="X652" t="s">
        <v>1453</v>
      </c>
      <c r="Y652" t="s">
        <v>1453</v>
      </c>
      <c r="Z652" t="s">
        <v>1468</v>
      </c>
      <c r="AA652">
        <v>0.93</v>
      </c>
      <c r="AB652">
        <v>7.0000000000000007E-2</v>
      </c>
      <c r="AC652">
        <v>0.5</v>
      </c>
      <c r="AD652">
        <v>0.5</v>
      </c>
      <c r="AE652">
        <v>0.5</v>
      </c>
      <c r="AF652">
        <v>0.5</v>
      </c>
      <c r="AG652">
        <v>205</v>
      </c>
      <c r="AH652">
        <v>205</v>
      </c>
      <c r="AI652">
        <v>534.5</v>
      </c>
      <c r="AJ652">
        <v>534.5</v>
      </c>
      <c r="AK652">
        <v>10.925000000000001</v>
      </c>
      <c r="AL652">
        <v>13.958280254777071</v>
      </c>
      <c r="AM652">
        <v>49.15</v>
      </c>
    </row>
    <row r="653" spans="1:39" hidden="1" x14ac:dyDescent="0.3">
      <c r="A653" t="s">
        <v>1458</v>
      </c>
      <c r="B653" t="s">
        <v>1206</v>
      </c>
      <c r="C653">
        <v>562.5</v>
      </c>
      <c r="D653">
        <v>7750</v>
      </c>
      <c r="G653">
        <v>1.42</v>
      </c>
      <c r="H653">
        <v>2.31</v>
      </c>
      <c r="I653">
        <v>75</v>
      </c>
      <c r="J653">
        <v>35</v>
      </c>
      <c r="K653">
        <v>562.5</v>
      </c>
      <c r="L653">
        <v>257.5</v>
      </c>
      <c r="M653">
        <v>1480</v>
      </c>
      <c r="N653" t="s">
        <v>1453</v>
      </c>
      <c r="O653" t="s">
        <v>1453</v>
      </c>
      <c r="P653" t="s">
        <v>1453</v>
      </c>
      <c r="Q653" t="s">
        <v>1453</v>
      </c>
      <c r="R653" t="s">
        <v>1453</v>
      </c>
      <c r="S653" t="s">
        <v>1453</v>
      </c>
      <c r="T653" t="s">
        <v>1453</v>
      </c>
      <c r="U653" t="s">
        <v>1453</v>
      </c>
      <c r="V653">
        <v>745</v>
      </c>
      <c r="W653">
        <v>15.5</v>
      </c>
      <c r="X653" t="s">
        <v>1453</v>
      </c>
      <c r="Y653" t="s">
        <v>1453</v>
      </c>
      <c r="Z653" t="s">
        <v>1468</v>
      </c>
      <c r="AA653">
        <v>0.93</v>
      </c>
      <c r="AB653">
        <v>7.0000000000000007E-2</v>
      </c>
      <c r="AC653">
        <v>0.5</v>
      </c>
      <c r="AD653">
        <v>0.5</v>
      </c>
      <c r="AE653">
        <v>0.5</v>
      </c>
      <c r="AF653">
        <v>0.5</v>
      </c>
      <c r="AG653">
        <v>196.5</v>
      </c>
      <c r="AH653">
        <v>196.5</v>
      </c>
      <c r="AI653">
        <v>550</v>
      </c>
      <c r="AJ653">
        <v>550</v>
      </c>
      <c r="AK653">
        <v>60.95</v>
      </c>
      <c r="AL653">
        <v>13.945161290322581</v>
      </c>
      <c r="AM653">
        <v>43</v>
      </c>
    </row>
    <row r="654" spans="1:39" hidden="1" x14ac:dyDescent="0.3">
      <c r="A654" t="s">
        <v>1458</v>
      </c>
      <c r="B654" t="s">
        <v>731</v>
      </c>
      <c r="C654">
        <v>1730</v>
      </c>
      <c r="D654">
        <v>7850</v>
      </c>
      <c r="G654">
        <v>3.58</v>
      </c>
      <c r="H654">
        <v>7.1849999999999996</v>
      </c>
      <c r="I654">
        <v>24.5</v>
      </c>
      <c r="J654">
        <v>5</v>
      </c>
      <c r="K654">
        <v>1730</v>
      </c>
      <c r="L654">
        <v>525</v>
      </c>
      <c r="M654">
        <v>1455</v>
      </c>
      <c r="N654" t="s">
        <v>1453</v>
      </c>
      <c r="O654" t="s">
        <v>1453</v>
      </c>
      <c r="P654" t="s">
        <v>1453</v>
      </c>
      <c r="Q654" t="s">
        <v>1453</v>
      </c>
      <c r="R654" t="s">
        <v>1453</v>
      </c>
      <c r="S654" t="s">
        <v>1453</v>
      </c>
      <c r="T654" t="s">
        <v>1453</v>
      </c>
      <c r="U654" t="s">
        <v>1453</v>
      </c>
      <c r="V654">
        <v>1945</v>
      </c>
      <c r="W654">
        <v>45.5</v>
      </c>
      <c r="X654" t="s">
        <v>1453</v>
      </c>
      <c r="Y654" t="s">
        <v>1453</v>
      </c>
      <c r="Z654" t="s">
        <v>1468</v>
      </c>
      <c r="AA654">
        <v>0.93</v>
      </c>
      <c r="AB654">
        <v>7.0000000000000007E-2</v>
      </c>
      <c r="AC654">
        <v>0.5</v>
      </c>
      <c r="AD654">
        <v>0.5</v>
      </c>
      <c r="AE654">
        <v>0.5</v>
      </c>
      <c r="AF654">
        <v>0.5</v>
      </c>
      <c r="AG654">
        <v>206.5</v>
      </c>
      <c r="AH654">
        <v>206.5</v>
      </c>
      <c r="AI654">
        <v>530</v>
      </c>
      <c r="AJ654">
        <v>530</v>
      </c>
      <c r="AK654">
        <v>10.315</v>
      </c>
      <c r="AL654">
        <v>13.94203821656051</v>
      </c>
      <c r="AM654">
        <v>46.55</v>
      </c>
    </row>
    <row r="655" spans="1:39" hidden="1" x14ac:dyDescent="0.3">
      <c r="A655" t="s">
        <v>1458</v>
      </c>
      <c r="B655" t="s">
        <v>1028</v>
      </c>
      <c r="C655">
        <v>707.5</v>
      </c>
      <c r="D655">
        <v>8425</v>
      </c>
      <c r="G655">
        <v>1.1054999999999999</v>
      </c>
      <c r="H655">
        <v>1.68</v>
      </c>
      <c r="I655">
        <v>103</v>
      </c>
      <c r="J655">
        <v>16</v>
      </c>
      <c r="K655">
        <v>707.5</v>
      </c>
      <c r="L655">
        <v>175</v>
      </c>
      <c r="M655">
        <v>1390</v>
      </c>
      <c r="N655" t="s">
        <v>1453</v>
      </c>
      <c r="O655" t="s">
        <v>1453</v>
      </c>
      <c r="P655" t="s">
        <v>1453</v>
      </c>
      <c r="Q655" t="s">
        <v>1453</v>
      </c>
      <c r="R655" t="s">
        <v>1453</v>
      </c>
      <c r="S655" t="s">
        <v>1453</v>
      </c>
      <c r="T655" t="s">
        <v>1453</v>
      </c>
      <c r="U655" t="s">
        <v>1453</v>
      </c>
      <c r="V655">
        <v>812.5</v>
      </c>
      <c r="W655">
        <v>14.75</v>
      </c>
      <c r="X655" t="s">
        <v>1453</v>
      </c>
      <c r="Y655" t="s">
        <v>1453</v>
      </c>
      <c r="Z655" t="s">
        <v>1468</v>
      </c>
      <c r="AA655">
        <v>0.93</v>
      </c>
      <c r="AB655">
        <v>7.0000000000000007E-2</v>
      </c>
      <c r="AC655">
        <v>0.5</v>
      </c>
      <c r="AD655">
        <v>0.5</v>
      </c>
      <c r="AE655">
        <v>0.5</v>
      </c>
      <c r="AF655">
        <v>0.5</v>
      </c>
      <c r="AG655">
        <v>212.5</v>
      </c>
      <c r="AH655">
        <v>212.5</v>
      </c>
      <c r="AI655">
        <v>552</v>
      </c>
      <c r="AJ655">
        <v>552</v>
      </c>
      <c r="AK655">
        <v>246</v>
      </c>
      <c r="AL655">
        <v>13.922848664688427</v>
      </c>
      <c r="AM655">
        <v>13.3</v>
      </c>
    </row>
    <row r="656" spans="1:39" hidden="1" x14ac:dyDescent="0.3">
      <c r="A656" t="s">
        <v>1458</v>
      </c>
      <c r="B656" t="s">
        <v>431</v>
      </c>
      <c r="C656">
        <v>980</v>
      </c>
      <c r="D656">
        <v>7850</v>
      </c>
      <c r="G656">
        <v>4.3150000000000004</v>
      </c>
      <c r="H656">
        <v>9.36</v>
      </c>
      <c r="I656">
        <v>18.5</v>
      </c>
      <c r="J656">
        <v>12</v>
      </c>
      <c r="K656">
        <v>980</v>
      </c>
      <c r="L656">
        <v>390</v>
      </c>
      <c r="M656">
        <v>1405</v>
      </c>
      <c r="N656" t="s">
        <v>1453</v>
      </c>
      <c r="O656" t="s">
        <v>1453</v>
      </c>
      <c r="P656" t="s">
        <v>1453</v>
      </c>
      <c r="Q656" t="s">
        <v>1453</v>
      </c>
      <c r="R656" t="s">
        <v>1453</v>
      </c>
      <c r="S656" t="s">
        <v>1453</v>
      </c>
      <c r="T656" t="s">
        <v>1453</v>
      </c>
      <c r="U656" t="s">
        <v>1453</v>
      </c>
      <c r="V656">
        <v>1315</v>
      </c>
      <c r="W656">
        <v>50.5</v>
      </c>
      <c r="X656" t="s">
        <v>1453</v>
      </c>
      <c r="Y656" t="s">
        <v>1453</v>
      </c>
      <c r="Z656" t="s">
        <v>1468</v>
      </c>
      <c r="AA656">
        <v>0.93</v>
      </c>
      <c r="AB656">
        <v>7.0000000000000007E-2</v>
      </c>
      <c r="AC656">
        <v>0.5</v>
      </c>
      <c r="AD656">
        <v>0.5</v>
      </c>
      <c r="AE656">
        <v>0.5</v>
      </c>
      <c r="AF656">
        <v>0.5</v>
      </c>
      <c r="AG656">
        <v>207.5</v>
      </c>
      <c r="AH656">
        <v>207.5</v>
      </c>
      <c r="AI656">
        <v>525</v>
      </c>
      <c r="AJ656">
        <v>525</v>
      </c>
      <c r="AK656">
        <v>10.23</v>
      </c>
      <c r="AL656">
        <v>13.877388535031848</v>
      </c>
      <c r="AM656">
        <v>24.5</v>
      </c>
    </row>
    <row r="657" spans="1:39" hidden="1" x14ac:dyDescent="0.3">
      <c r="A657" t="s">
        <v>1458</v>
      </c>
      <c r="B657" t="s">
        <v>978</v>
      </c>
      <c r="C657">
        <v>245</v>
      </c>
      <c r="D657">
        <v>8450</v>
      </c>
      <c r="G657">
        <v>1.31</v>
      </c>
      <c r="H657">
        <v>2.8250000000000002</v>
      </c>
      <c r="I657">
        <v>61</v>
      </c>
      <c r="J657">
        <v>47.5</v>
      </c>
      <c r="K657">
        <v>245</v>
      </c>
      <c r="L657">
        <v>150</v>
      </c>
      <c r="M657">
        <v>1335</v>
      </c>
      <c r="N657" t="s">
        <v>1453</v>
      </c>
      <c r="O657" t="s">
        <v>1453</v>
      </c>
      <c r="P657" t="s">
        <v>1453</v>
      </c>
      <c r="Q657" t="s">
        <v>1453</v>
      </c>
      <c r="R657" t="s">
        <v>1453</v>
      </c>
      <c r="S657" t="s">
        <v>1453</v>
      </c>
      <c r="T657" t="s">
        <v>1453</v>
      </c>
      <c r="U657" t="s">
        <v>1453</v>
      </c>
      <c r="V657">
        <v>580</v>
      </c>
      <c r="W657">
        <v>17.5</v>
      </c>
      <c r="X657" t="s">
        <v>1453</v>
      </c>
      <c r="Y657" t="s">
        <v>1453</v>
      </c>
      <c r="Z657" t="s">
        <v>1468</v>
      </c>
      <c r="AA657">
        <v>0.93</v>
      </c>
      <c r="AB657">
        <v>7.0000000000000007E-2</v>
      </c>
      <c r="AC657">
        <v>0.5</v>
      </c>
      <c r="AD657">
        <v>0.5</v>
      </c>
      <c r="AE657">
        <v>0.5</v>
      </c>
      <c r="AF657">
        <v>0.5</v>
      </c>
      <c r="AG657">
        <v>179</v>
      </c>
      <c r="AH657">
        <v>179</v>
      </c>
      <c r="AI657">
        <v>655</v>
      </c>
      <c r="AJ657">
        <v>655</v>
      </c>
      <c r="AK657">
        <v>218</v>
      </c>
      <c r="AL657">
        <v>13.875147928994084</v>
      </c>
      <c r="AM657">
        <v>153</v>
      </c>
    </row>
    <row r="658" spans="1:39" hidden="1" x14ac:dyDescent="0.3">
      <c r="A658" t="s">
        <v>1458</v>
      </c>
      <c r="B658" t="s">
        <v>1211</v>
      </c>
      <c r="C658">
        <v>474</v>
      </c>
      <c r="D658">
        <v>7840</v>
      </c>
      <c r="G658">
        <v>1.17</v>
      </c>
      <c r="H658">
        <v>1.89</v>
      </c>
      <c r="I658">
        <v>92.15</v>
      </c>
      <c r="J658">
        <v>27</v>
      </c>
      <c r="K658">
        <v>486.5</v>
      </c>
      <c r="L658">
        <v>256.5</v>
      </c>
      <c r="M658">
        <v>1440</v>
      </c>
      <c r="N658" t="s">
        <v>1453</v>
      </c>
      <c r="O658" t="s">
        <v>1453</v>
      </c>
      <c r="P658" t="s">
        <v>1453</v>
      </c>
      <c r="Q658" t="s">
        <v>1453</v>
      </c>
      <c r="R658" t="s">
        <v>1453</v>
      </c>
      <c r="S658" t="s">
        <v>1453</v>
      </c>
      <c r="T658" t="s">
        <v>1453</v>
      </c>
      <c r="U658" t="s">
        <v>1453</v>
      </c>
      <c r="V658">
        <v>740</v>
      </c>
      <c r="W658">
        <v>15</v>
      </c>
      <c r="X658" t="s">
        <v>1453</v>
      </c>
      <c r="Y658" t="s">
        <v>1453</v>
      </c>
      <c r="Z658" t="s">
        <v>1468</v>
      </c>
      <c r="AA658">
        <v>0.93</v>
      </c>
      <c r="AB658">
        <v>7.0000000000000007E-2</v>
      </c>
      <c r="AC658">
        <v>0.5</v>
      </c>
      <c r="AD658">
        <v>0.5</v>
      </c>
      <c r="AE658">
        <v>0.5</v>
      </c>
      <c r="AF658">
        <v>0.5</v>
      </c>
      <c r="AG658">
        <v>200</v>
      </c>
      <c r="AH658">
        <v>200</v>
      </c>
      <c r="AI658">
        <v>540</v>
      </c>
      <c r="AJ658">
        <v>540</v>
      </c>
      <c r="AK658">
        <v>51.85</v>
      </c>
      <c r="AL658">
        <v>13.775510204081632</v>
      </c>
      <c r="AM658">
        <v>129.5</v>
      </c>
    </row>
    <row r="659" spans="1:39" hidden="1" x14ac:dyDescent="0.3">
      <c r="A659" t="s">
        <v>1458</v>
      </c>
      <c r="B659" t="s">
        <v>874</v>
      </c>
      <c r="C659">
        <v>428.75</v>
      </c>
      <c r="D659">
        <v>2040</v>
      </c>
      <c r="G659">
        <v>4.5925000000000002</v>
      </c>
      <c r="H659">
        <v>25.125</v>
      </c>
      <c r="I659">
        <v>6.6950000000000003</v>
      </c>
      <c r="J659">
        <v>2.0499999999999998</v>
      </c>
      <c r="K659">
        <v>432.5</v>
      </c>
      <c r="L659">
        <v>110</v>
      </c>
      <c r="M659">
        <v>515</v>
      </c>
      <c r="N659" t="s">
        <v>1453</v>
      </c>
      <c r="O659" t="s">
        <v>1453</v>
      </c>
      <c r="P659" t="s">
        <v>1453</v>
      </c>
      <c r="Q659" t="s">
        <v>1453</v>
      </c>
      <c r="R659" t="s">
        <v>1453</v>
      </c>
      <c r="S659" t="s">
        <v>1453</v>
      </c>
      <c r="T659" t="s">
        <v>1453</v>
      </c>
      <c r="U659" t="s">
        <v>1453</v>
      </c>
      <c r="V659">
        <v>532.5</v>
      </c>
      <c r="W659">
        <v>92.5</v>
      </c>
      <c r="X659" t="s">
        <v>1453</v>
      </c>
      <c r="Y659" t="s">
        <v>1453</v>
      </c>
      <c r="Z659" t="s">
        <v>1468</v>
      </c>
      <c r="AA659">
        <v>0.93</v>
      </c>
      <c r="AB659">
        <v>7.0000000000000007E-2</v>
      </c>
      <c r="AC659">
        <v>0.5</v>
      </c>
      <c r="AD659">
        <v>0.5</v>
      </c>
      <c r="AE659">
        <v>0.5</v>
      </c>
      <c r="AF659">
        <v>0.5</v>
      </c>
      <c r="AG659">
        <v>78</v>
      </c>
      <c r="AH659">
        <v>78</v>
      </c>
      <c r="AI659">
        <v>360</v>
      </c>
      <c r="AJ659">
        <v>360</v>
      </c>
      <c r="AK659">
        <v>935</v>
      </c>
      <c r="AL659">
        <v>13.764705882352942</v>
      </c>
      <c r="AM659">
        <v>1.4419999999999999</v>
      </c>
    </row>
    <row r="660" spans="1:39" hidden="1" x14ac:dyDescent="0.3">
      <c r="A660" t="s">
        <v>1458</v>
      </c>
      <c r="B660" t="s">
        <v>80</v>
      </c>
      <c r="C660">
        <v>268.5</v>
      </c>
      <c r="D660">
        <v>2855</v>
      </c>
      <c r="G660">
        <v>6.9450000000000003</v>
      </c>
      <c r="H660">
        <v>30.25</v>
      </c>
      <c r="I660">
        <v>5.7</v>
      </c>
      <c r="J660">
        <v>7</v>
      </c>
      <c r="K660">
        <v>261</v>
      </c>
      <c r="L660">
        <v>93.5</v>
      </c>
      <c r="M660">
        <v>593</v>
      </c>
      <c r="N660" t="s">
        <v>1453</v>
      </c>
      <c r="O660" t="s">
        <v>1453</v>
      </c>
      <c r="P660" t="s">
        <v>1453</v>
      </c>
      <c r="Q660" t="s">
        <v>1453</v>
      </c>
      <c r="R660" t="s">
        <v>1453</v>
      </c>
      <c r="S660" t="s">
        <v>1453</v>
      </c>
      <c r="T660" t="s">
        <v>1453</v>
      </c>
      <c r="U660" t="s">
        <v>1453</v>
      </c>
      <c r="V660">
        <v>391.5</v>
      </c>
      <c r="W660">
        <v>161.5</v>
      </c>
      <c r="X660" t="s">
        <v>1453</v>
      </c>
      <c r="Y660" t="s">
        <v>1453</v>
      </c>
      <c r="Z660" t="s">
        <v>1468</v>
      </c>
      <c r="AA660">
        <v>0.93</v>
      </c>
      <c r="AB660">
        <v>7.0000000000000007E-2</v>
      </c>
      <c r="AC660">
        <v>0.5</v>
      </c>
      <c r="AD660">
        <v>0.5</v>
      </c>
      <c r="AE660">
        <v>0.5</v>
      </c>
      <c r="AF660">
        <v>0.5</v>
      </c>
      <c r="AG660">
        <v>71.400000000000006</v>
      </c>
      <c r="AH660">
        <v>71.400000000000006</v>
      </c>
      <c r="AI660">
        <v>549</v>
      </c>
      <c r="AJ660">
        <v>549</v>
      </c>
      <c r="AK660">
        <v>169</v>
      </c>
      <c r="AL660">
        <v>13.729807355516639</v>
      </c>
      <c r="AM660">
        <v>16</v>
      </c>
    </row>
    <row r="661" spans="1:39" hidden="1" x14ac:dyDescent="0.3">
      <c r="A661" t="s">
        <v>1458</v>
      </c>
      <c r="B661" t="s">
        <v>2589</v>
      </c>
      <c r="C661">
        <v>42.8</v>
      </c>
      <c r="D661">
        <v>7800</v>
      </c>
      <c r="E661">
        <v>5.71</v>
      </c>
      <c r="F661">
        <v>0.5</v>
      </c>
      <c r="G661">
        <v>7.2050000000000003E-2</v>
      </c>
      <c r="H661">
        <v>1.8659999999999999E-12</v>
      </c>
      <c r="I661">
        <v>130000000000000</v>
      </c>
      <c r="J661">
        <v>2.0299999999999998</v>
      </c>
      <c r="K661">
        <v>79.300000000000011</v>
      </c>
      <c r="L661">
        <v>3.53</v>
      </c>
      <c r="N661" t="s">
        <v>1453</v>
      </c>
      <c r="O661" t="s">
        <v>1453</v>
      </c>
      <c r="P661" t="s">
        <v>1453</v>
      </c>
      <c r="Q661" t="s">
        <v>1453</v>
      </c>
      <c r="R661" t="s">
        <v>1453</v>
      </c>
      <c r="S661" t="s">
        <v>1453</v>
      </c>
      <c r="T661" t="s">
        <v>1453</v>
      </c>
      <c r="U661" t="s">
        <v>1453</v>
      </c>
      <c r="V661">
        <v>73.800000000000011</v>
      </c>
      <c r="W661">
        <v>0.245</v>
      </c>
      <c r="X661" t="s">
        <v>1453</v>
      </c>
      <c r="Y661" t="s">
        <v>1453</v>
      </c>
      <c r="Z661" t="s">
        <v>1468</v>
      </c>
      <c r="AA661">
        <v>0.93</v>
      </c>
      <c r="AB661">
        <v>7.0000000000000007E-2</v>
      </c>
      <c r="AC661">
        <v>0.5</v>
      </c>
      <c r="AD661">
        <v>0.5</v>
      </c>
      <c r="AE661">
        <v>0.5</v>
      </c>
      <c r="AF661">
        <v>0.5</v>
      </c>
      <c r="AG661">
        <v>207</v>
      </c>
      <c r="AH661">
        <v>207</v>
      </c>
      <c r="AI661" t="e">
        <v>#N/A</v>
      </c>
      <c r="AJ661">
        <v>517</v>
      </c>
      <c r="AK661" t="e">
        <v>#N/A</v>
      </c>
      <c r="AL661">
        <v>13.720384615384615</v>
      </c>
      <c r="AM661" t="e">
        <v>#N/A</v>
      </c>
    </row>
    <row r="662" spans="1:39" hidden="1" x14ac:dyDescent="0.3">
      <c r="A662" t="s">
        <v>1458</v>
      </c>
      <c r="B662" t="s">
        <v>2384</v>
      </c>
      <c r="C662">
        <v>550</v>
      </c>
      <c r="D662">
        <v>7775</v>
      </c>
      <c r="G662">
        <v>1.149</v>
      </c>
      <c r="H662">
        <v>2.0299999999999998</v>
      </c>
      <c r="I662">
        <v>85</v>
      </c>
      <c r="J662">
        <v>25</v>
      </c>
      <c r="K662">
        <v>550</v>
      </c>
      <c r="L662">
        <v>265</v>
      </c>
      <c r="M662">
        <v>1425</v>
      </c>
      <c r="N662" t="s">
        <v>1453</v>
      </c>
      <c r="O662" t="s">
        <v>1453</v>
      </c>
      <c r="P662" t="s">
        <v>1453</v>
      </c>
      <c r="Q662" t="s">
        <v>1453</v>
      </c>
      <c r="R662" t="s">
        <v>1453</v>
      </c>
      <c r="S662" t="s">
        <v>1453</v>
      </c>
      <c r="T662" t="s">
        <v>1453</v>
      </c>
      <c r="U662" t="s">
        <v>1453</v>
      </c>
      <c r="V662">
        <v>770</v>
      </c>
      <c r="W662">
        <v>15.15</v>
      </c>
      <c r="X662" t="s">
        <v>1453</v>
      </c>
      <c r="Y662" t="s">
        <v>1453</v>
      </c>
      <c r="Z662" t="s">
        <v>1468</v>
      </c>
      <c r="AA662">
        <v>0.93</v>
      </c>
      <c r="AB662">
        <v>7.0000000000000007E-2</v>
      </c>
      <c r="AC662">
        <v>0.5</v>
      </c>
      <c r="AD662">
        <v>0.5</v>
      </c>
      <c r="AE662">
        <v>0.5</v>
      </c>
      <c r="AF662">
        <v>0.5</v>
      </c>
      <c r="AG662">
        <v>200</v>
      </c>
      <c r="AH662">
        <v>200</v>
      </c>
      <c r="AI662">
        <v>532.5</v>
      </c>
      <c r="AJ662">
        <v>532.5</v>
      </c>
      <c r="AK662">
        <v>60</v>
      </c>
      <c r="AL662">
        <v>13.69774919614148</v>
      </c>
      <c r="AM662">
        <v>151</v>
      </c>
    </row>
    <row r="663" spans="1:39" hidden="1" x14ac:dyDescent="0.3">
      <c r="A663" t="s">
        <v>1458</v>
      </c>
      <c r="B663" t="s">
        <v>2527</v>
      </c>
      <c r="C663">
        <v>512.5</v>
      </c>
      <c r="D663">
        <v>18500</v>
      </c>
      <c r="G663">
        <v>25.45</v>
      </c>
      <c r="H663">
        <v>15.1</v>
      </c>
      <c r="I663">
        <v>11.65</v>
      </c>
      <c r="J663">
        <v>6.5</v>
      </c>
      <c r="K663">
        <v>512.5</v>
      </c>
      <c r="L663">
        <v>330</v>
      </c>
      <c r="M663">
        <v>3250</v>
      </c>
      <c r="N663" t="s">
        <v>1453</v>
      </c>
      <c r="O663" t="s">
        <v>1453</v>
      </c>
      <c r="P663" t="s">
        <v>1453</v>
      </c>
      <c r="Q663" t="s">
        <v>1453</v>
      </c>
      <c r="R663" t="s">
        <v>1453</v>
      </c>
      <c r="S663" t="s">
        <v>1453</v>
      </c>
      <c r="T663" t="s">
        <v>1453</v>
      </c>
      <c r="U663" t="s">
        <v>1453</v>
      </c>
      <c r="V663">
        <v>900</v>
      </c>
      <c r="W663">
        <v>114</v>
      </c>
      <c r="X663" t="s">
        <v>1453</v>
      </c>
      <c r="Y663" t="s">
        <v>1453</v>
      </c>
      <c r="Z663" t="s">
        <v>1468</v>
      </c>
      <c r="AA663">
        <v>0.93</v>
      </c>
      <c r="AB663">
        <v>7.0000000000000007E-2</v>
      </c>
      <c r="AC663">
        <v>0.5</v>
      </c>
      <c r="AD663">
        <v>0.5</v>
      </c>
      <c r="AE663">
        <v>0.5</v>
      </c>
      <c r="AF663">
        <v>0.5</v>
      </c>
      <c r="AG663">
        <v>372.5</v>
      </c>
      <c r="AH663">
        <v>372.5</v>
      </c>
      <c r="AI663">
        <v>680</v>
      </c>
      <c r="AJ663">
        <v>680</v>
      </c>
      <c r="AK663">
        <v>501.5</v>
      </c>
      <c r="AL663">
        <v>13.691891891891892</v>
      </c>
      <c r="AM663">
        <v>49.400000000000013</v>
      </c>
    </row>
    <row r="664" spans="1:39" hidden="1" x14ac:dyDescent="0.3">
      <c r="A664" t="s">
        <v>1458</v>
      </c>
      <c r="B664" t="s">
        <v>1214</v>
      </c>
      <c r="C664">
        <v>758</v>
      </c>
      <c r="D664">
        <v>7700</v>
      </c>
      <c r="G664">
        <v>0.96599999999999997</v>
      </c>
      <c r="H664">
        <v>1.99</v>
      </c>
      <c r="I664">
        <v>87.4</v>
      </c>
      <c r="J664">
        <v>15.05</v>
      </c>
      <c r="K664">
        <v>200.5</v>
      </c>
      <c r="L664">
        <v>291.5</v>
      </c>
      <c r="M664">
        <v>1425</v>
      </c>
      <c r="N664" t="s">
        <v>1453</v>
      </c>
      <c r="O664" t="s">
        <v>1453</v>
      </c>
      <c r="P664" t="s">
        <v>1453</v>
      </c>
      <c r="Q664" t="s">
        <v>1453</v>
      </c>
      <c r="R664" t="s">
        <v>1453</v>
      </c>
      <c r="S664" t="s">
        <v>1453</v>
      </c>
      <c r="T664" t="s">
        <v>1453</v>
      </c>
      <c r="U664" t="s">
        <v>1453</v>
      </c>
      <c r="V664">
        <v>851</v>
      </c>
      <c r="W664">
        <v>13</v>
      </c>
      <c r="X664" t="s">
        <v>1453</v>
      </c>
      <c r="Y664" t="s">
        <v>1453</v>
      </c>
      <c r="Z664" t="s">
        <v>1468</v>
      </c>
      <c r="AA664">
        <v>0.93</v>
      </c>
      <c r="AB664">
        <v>7.0000000000000007E-2</v>
      </c>
      <c r="AC664">
        <v>0.5</v>
      </c>
      <c r="AD664">
        <v>0.5</v>
      </c>
      <c r="AE664">
        <v>0.5</v>
      </c>
      <c r="AF664">
        <v>0.5</v>
      </c>
      <c r="AG664">
        <v>195</v>
      </c>
      <c r="AH664">
        <v>195</v>
      </c>
      <c r="AI664">
        <v>540</v>
      </c>
      <c r="AJ664">
        <v>540</v>
      </c>
      <c r="AK664">
        <v>78.599999999999994</v>
      </c>
      <c r="AL664">
        <v>13.675324675324676</v>
      </c>
      <c r="AM664">
        <v>154.5</v>
      </c>
    </row>
    <row r="665" spans="1:39" hidden="1" x14ac:dyDescent="0.3">
      <c r="A665" t="s">
        <v>1458</v>
      </c>
      <c r="B665" t="s">
        <v>973</v>
      </c>
      <c r="C665">
        <v>455</v>
      </c>
      <c r="D665">
        <v>8050</v>
      </c>
      <c r="G665">
        <v>0.82050000000000001</v>
      </c>
      <c r="H665">
        <v>1.4750000000000001</v>
      </c>
      <c r="I665">
        <v>117.5</v>
      </c>
      <c r="J665">
        <v>40</v>
      </c>
      <c r="K665">
        <v>455</v>
      </c>
      <c r="L665">
        <v>160</v>
      </c>
      <c r="M665">
        <v>1335</v>
      </c>
      <c r="N665" t="s">
        <v>1453</v>
      </c>
      <c r="O665" t="s">
        <v>1453</v>
      </c>
      <c r="P665" t="s">
        <v>1453</v>
      </c>
      <c r="Q665" t="s">
        <v>1453</v>
      </c>
      <c r="R665" t="s">
        <v>1453</v>
      </c>
      <c r="S665" t="s">
        <v>1453</v>
      </c>
      <c r="T665" t="s">
        <v>1453</v>
      </c>
      <c r="U665" t="s">
        <v>1453</v>
      </c>
      <c r="V665">
        <v>770</v>
      </c>
      <c r="W665">
        <v>11.25</v>
      </c>
      <c r="X665" t="s">
        <v>1453</v>
      </c>
      <c r="Y665" t="s">
        <v>1453</v>
      </c>
      <c r="Z665" t="s">
        <v>1468</v>
      </c>
      <c r="AA665">
        <v>0.93</v>
      </c>
      <c r="AB665">
        <v>7.0000000000000007E-2</v>
      </c>
      <c r="AC665">
        <v>0.5</v>
      </c>
      <c r="AD665">
        <v>0.5</v>
      </c>
      <c r="AE665">
        <v>0.5</v>
      </c>
      <c r="AF665">
        <v>0.5</v>
      </c>
      <c r="AG665">
        <v>172.5</v>
      </c>
      <c r="AH665">
        <v>172.5</v>
      </c>
      <c r="AI665">
        <v>637.5</v>
      </c>
      <c r="AJ665">
        <v>637.5</v>
      </c>
      <c r="AK665">
        <v>238.5</v>
      </c>
      <c r="AL665">
        <v>13.660714285714286</v>
      </c>
      <c r="AM665">
        <v>1.71</v>
      </c>
    </row>
    <row r="666" spans="1:39" hidden="1" x14ac:dyDescent="0.3">
      <c r="A666" t="s">
        <v>1458</v>
      </c>
      <c r="B666" t="s">
        <v>361</v>
      </c>
      <c r="C666">
        <v>318.5</v>
      </c>
      <c r="D666">
        <v>2125</v>
      </c>
      <c r="G666">
        <v>10.8</v>
      </c>
      <c r="H666">
        <v>42.05</v>
      </c>
      <c r="I666">
        <v>4.0999999999999996</v>
      </c>
      <c r="J666">
        <v>11.05</v>
      </c>
      <c r="K666">
        <v>322.5</v>
      </c>
      <c r="L666">
        <v>99</v>
      </c>
      <c r="M666">
        <v>645</v>
      </c>
      <c r="N666" t="s">
        <v>1453</v>
      </c>
      <c r="O666" t="s">
        <v>1453</v>
      </c>
      <c r="P666" t="s">
        <v>1453</v>
      </c>
      <c r="Q666" t="s">
        <v>1453</v>
      </c>
      <c r="R666" t="s">
        <v>1453</v>
      </c>
      <c r="S666" t="s">
        <v>1453</v>
      </c>
      <c r="T666" t="s">
        <v>1453</v>
      </c>
      <c r="U666" t="s">
        <v>1453</v>
      </c>
      <c r="V666">
        <v>416</v>
      </c>
      <c r="W666">
        <v>142.5</v>
      </c>
      <c r="X666" t="s">
        <v>1453</v>
      </c>
      <c r="Y666" t="s">
        <v>1453</v>
      </c>
      <c r="Z666" t="s">
        <v>1468</v>
      </c>
      <c r="AA666">
        <v>0.93</v>
      </c>
      <c r="AB666">
        <v>7.0000000000000007E-2</v>
      </c>
      <c r="AC666">
        <v>0.5</v>
      </c>
      <c r="AD666">
        <v>0.5</v>
      </c>
      <c r="AE666">
        <v>0.5</v>
      </c>
      <c r="AF666">
        <v>0.5</v>
      </c>
      <c r="AG666">
        <v>203</v>
      </c>
      <c r="AH666">
        <v>203</v>
      </c>
      <c r="AI666">
        <v>143</v>
      </c>
      <c r="AJ666">
        <v>143</v>
      </c>
      <c r="AK666">
        <v>3580</v>
      </c>
      <c r="AL666">
        <v>13.660705882352941</v>
      </c>
      <c r="AM666">
        <v>1.169</v>
      </c>
    </row>
    <row r="667" spans="1:39" hidden="1" x14ac:dyDescent="0.3">
      <c r="A667" t="s">
        <v>1458</v>
      </c>
      <c r="B667" t="s">
        <v>409</v>
      </c>
      <c r="C667">
        <v>365</v>
      </c>
      <c r="D667">
        <v>7850</v>
      </c>
      <c r="G667">
        <v>4.6749999999999998</v>
      </c>
      <c r="H667">
        <v>9.9350000000000005</v>
      </c>
      <c r="I667">
        <v>17.5</v>
      </c>
      <c r="J667">
        <v>23.5</v>
      </c>
      <c r="K667">
        <v>365</v>
      </c>
      <c r="L667">
        <v>193</v>
      </c>
      <c r="M667">
        <v>1450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1453</v>
      </c>
      <c r="U667" t="s">
        <v>1453</v>
      </c>
      <c r="V667">
        <v>637.5</v>
      </c>
      <c r="W667">
        <v>51</v>
      </c>
      <c r="X667" t="s">
        <v>1453</v>
      </c>
      <c r="Y667" t="s">
        <v>1453</v>
      </c>
      <c r="Z667" t="s">
        <v>1468</v>
      </c>
      <c r="AA667">
        <v>0.93</v>
      </c>
      <c r="AB667">
        <v>7.0000000000000007E-2</v>
      </c>
      <c r="AC667">
        <v>0.5</v>
      </c>
      <c r="AD667">
        <v>0.5</v>
      </c>
      <c r="AE667">
        <v>0.5</v>
      </c>
      <c r="AF667">
        <v>0.5</v>
      </c>
      <c r="AG667">
        <v>212</v>
      </c>
      <c r="AH667">
        <v>212</v>
      </c>
      <c r="AI667">
        <v>502.5</v>
      </c>
      <c r="AJ667">
        <v>502.5</v>
      </c>
      <c r="AK667">
        <v>10.265000000000001</v>
      </c>
      <c r="AL667">
        <v>13.570700636942675</v>
      </c>
      <c r="AM667">
        <v>11.705</v>
      </c>
    </row>
    <row r="668" spans="1:39" hidden="1" x14ac:dyDescent="0.3">
      <c r="A668" t="s">
        <v>1458</v>
      </c>
      <c r="B668" t="s">
        <v>2443</v>
      </c>
      <c r="C668">
        <v>1795</v>
      </c>
      <c r="D668">
        <v>7865</v>
      </c>
      <c r="G668">
        <v>3.82</v>
      </c>
      <c r="H668">
        <v>8.5850000000000009</v>
      </c>
      <c r="I668">
        <v>20.3</v>
      </c>
      <c r="J668">
        <v>5</v>
      </c>
      <c r="K668">
        <v>1795</v>
      </c>
      <c r="L668">
        <v>625</v>
      </c>
      <c r="M668">
        <v>1480</v>
      </c>
      <c r="N668" t="s">
        <v>1453</v>
      </c>
      <c r="O668" t="s">
        <v>1453</v>
      </c>
      <c r="P668" t="s">
        <v>1453</v>
      </c>
      <c r="Q668" t="s">
        <v>1453</v>
      </c>
      <c r="R668" t="s">
        <v>1453</v>
      </c>
      <c r="S668" t="s">
        <v>1453</v>
      </c>
      <c r="T668" t="s">
        <v>1453</v>
      </c>
      <c r="U668" t="s">
        <v>1453</v>
      </c>
      <c r="V668">
        <v>2000</v>
      </c>
      <c r="W668">
        <v>44.05</v>
      </c>
      <c r="X668" t="s">
        <v>1453</v>
      </c>
      <c r="Y668" t="s">
        <v>1453</v>
      </c>
      <c r="Z668" t="s">
        <v>1468</v>
      </c>
      <c r="AA668">
        <v>0.93</v>
      </c>
      <c r="AB668">
        <v>7.0000000000000007E-2</v>
      </c>
      <c r="AC668">
        <v>0.5</v>
      </c>
      <c r="AD668">
        <v>0.5</v>
      </c>
      <c r="AE668">
        <v>0.5</v>
      </c>
      <c r="AF668">
        <v>0.5</v>
      </c>
      <c r="AG668">
        <v>209</v>
      </c>
      <c r="AH668">
        <v>209</v>
      </c>
      <c r="AI668">
        <v>510</v>
      </c>
      <c r="AJ668">
        <v>510</v>
      </c>
      <c r="AK668">
        <v>24.7</v>
      </c>
      <c r="AL668">
        <v>13.552447552447552</v>
      </c>
      <c r="AM668">
        <v>11.55</v>
      </c>
    </row>
    <row r="669" spans="1:39" hidden="1" x14ac:dyDescent="0.3">
      <c r="A669" t="s">
        <v>1458</v>
      </c>
      <c r="B669" t="s">
        <v>553</v>
      </c>
      <c r="C669">
        <v>675</v>
      </c>
      <c r="D669">
        <v>7850</v>
      </c>
      <c r="G669">
        <v>3.86</v>
      </c>
      <c r="H669">
        <v>7.51</v>
      </c>
      <c r="I669">
        <v>24</v>
      </c>
      <c r="J669">
        <v>13.5</v>
      </c>
      <c r="K669">
        <v>675</v>
      </c>
      <c r="L669">
        <v>306.5</v>
      </c>
      <c r="M669">
        <v>1465</v>
      </c>
      <c r="N669" t="s">
        <v>1453</v>
      </c>
      <c r="O669" t="s">
        <v>1453</v>
      </c>
      <c r="P669" t="s">
        <v>1453</v>
      </c>
      <c r="Q669" t="s">
        <v>1453</v>
      </c>
      <c r="R669" t="s">
        <v>1453</v>
      </c>
      <c r="S669" t="s">
        <v>1453</v>
      </c>
      <c r="T669" t="s">
        <v>1453</v>
      </c>
      <c r="U669" t="s">
        <v>1453</v>
      </c>
      <c r="V669">
        <v>1040</v>
      </c>
      <c r="W669">
        <v>46</v>
      </c>
      <c r="X669" t="s">
        <v>1453</v>
      </c>
      <c r="Y669" t="s">
        <v>1453</v>
      </c>
      <c r="Z669" t="s">
        <v>1468</v>
      </c>
      <c r="AA669">
        <v>0.93</v>
      </c>
      <c r="AB669">
        <v>7.0000000000000007E-2</v>
      </c>
      <c r="AC669">
        <v>0.5</v>
      </c>
      <c r="AD669">
        <v>0.5</v>
      </c>
      <c r="AE669">
        <v>0.5</v>
      </c>
      <c r="AF669">
        <v>0.5</v>
      </c>
      <c r="AG669">
        <v>210.5</v>
      </c>
      <c r="AH669">
        <v>210.5</v>
      </c>
      <c r="AI669">
        <v>505</v>
      </c>
      <c r="AJ669">
        <v>505</v>
      </c>
      <c r="AK669">
        <v>10.69</v>
      </c>
      <c r="AL669">
        <v>13.541719745222929</v>
      </c>
      <c r="AM669">
        <v>22.7</v>
      </c>
    </row>
    <row r="670" spans="1:39" hidden="1" x14ac:dyDescent="0.3">
      <c r="A670" t="s">
        <v>1458</v>
      </c>
      <c r="B670" t="s">
        <v>1283</v>
      </c>
      <c r="C670">
        <v>1140</v>
      </c>
      <c r="D670">
        <v>7610</v>
      </c>
      <c r="G670">
        <v>2.4750000000000001</v>
      </c>
      <c r="H670">
        <v>2.2799999999999998</v>
      </c>
      <c r="I670">
        <v>76</v>
      </c>
      <c r="J670">
        <v>1.5</v>
      </c>
      <c r="K670">
        <v>1140</v>
      </c>
      <c r="L670">
        <v>470</v>
      </c>
      <c r="M670">
        <v>1500</v>
      </c>
      <c r="N670" t="s">
        <v>1453</v>
      </c>
      <c r="O670" t="s">
        <v>1453</v>
      </c>
      <c r="P670" t="s">
        <v>1453</v>
      </c>
      <c r="Q670" t="s">
        <v>1453</v>
      </c>
      <c r="R670" t="s">
        <v>1453</v>
      </c>
      <c r="S670" t="s">
        <v>1453</v>
      </c>
      <c r="T670" t="s">
        <v>1453</v>
      </c>
      <c r="U670" t="s">
        <v>1453</v>
      </c>
      <c r="V670">
        <v>1515</v>
      </c>
      <c r="W670">
        <v>24.5</v>
      </c>
      <c r="X670" t="s">
        <v>1453</v>
      </c>
      <c r="Y670" t="s">
        <v>1453</v>
      </c>
      <c r="Z670" t="s">
        <v>1468</v>
      </c>
      <c r="AA670">
        <v>0.93</v>
      </c>
      <c r="AB670">
        <v>7.0000000000000007E-2</v>
      </c>
      <c r="AC670">
        <v>0.5</v>
      </c>
      <c r="AD670">
        <v>0.5</v>
      </c>
      <c r="AE670">
        <v>0.5</v>
      </c>
      <c r="AF670">
        <v>0.5</v>
      </c>
      <c r="AG670">
        <v>200</v>
      </c>
      <c r="AH670">
        <v>200</v>
      </c>
      <c r="AI670">
        <v>515</v>
      </c>
      <c r="AJ670">
        <v>515</v>
      </c>
      <c r="AK670">
        <v>17.5</v>
      </c>
      <c r="AL670">
        <v>13.534822601839684</v>
      </c>
      <c r="AM670">
        <v>16</v>
      </c>
    </row>
    <row r="671" spans="1:39" hidden="1" x14ac:dyDescent="0.3">
      <c r="A671" t="s">
        <v>1458</v>
      </c>
      <c r="B671" t="s">
        <v>1329</v>
      </c>
      <c r="C671">
        <v>241</v>
      </c>
      <c r="D671">
        <v>7800</v>
      </c>
      <c r="E671">
        <v>6.8000000000000007</v>
      </c>
      <c r="F671">
        <v>13.8</v>
      </c>
      <c r="G671">
        <v>5.0099999999999997E-3</v>
      </c>
      <c r="H671">
        <v>1.8975000000000002E-15</v>
      </c>
      <c r="I671">
        <v>2.75E+17</v>
      </c>
      <c r="J671">
        <v>0.75</v>
      </c>
      <c r="K671">
        <v>90.2</v>
      </c>
      <c r="L671">
        <v>16</v>
      </c>
      <c r="N671" t="s">
        <v>1453</v>
      </c>
      <c r="O671" t="s">
        <v>1453</v>
      </c>
      <c r="P671" t="s">
        <v>1453</v>
      </c>
      <c r="Q671" t="s">
        <v>1453</v>
      </c>
      <c r="R671" t="s">
        <v>1453</v>
      </c>
      <c r="S671" t="s">
        <v>1453</v>
      </c>
      <c r="T671" t="s">
        <v>1453</v>
      </c>
      <c r="U671" t="s">
        <v>1453</v>
      </c>
      <c r="V671">
        <v>65.3</v>
      </c>
      <c r="W671">
        <v>0.25135000000000002</v>
      </c>
      <c r="X671" t="s">
        <v>1453</v>
      </c>
      <c r="Y671" t="s">
        <v>1453</v>
      </c>
      <c r="Z671" t="s">
        <v>1468</v>
      </c>
      <c r="AA671">
        <v>0.93</v>
      </c>
      <c r="AB671">
        <v>7.0000000000000007E-2</v>
      </c>
      <c r="AC671">
        <v>0.5</v>
      </c>
      <c r="AD671">
        <v>0.5</v>
      </c>
      <c r="AE671">
        <v>0.5</v>
      </c>
      <c r="AF671">
        <v>0.5</v>
      </c>
      <c r="AG671">
        <v>210.5</v>
      </c>
      <c r="AH671">
        <v>210.5</v>
      </c>
      <c r="AI671">
        <v>500.5</v>
      </c>
      <c r="AJ671">
        <v>500.5</v>
      </c>
      <c r="AK671">
        <v>15.95</v>
      </c>
      <c r="AL671">
        <v>13.507083333333334</v>
      </c>
      <c r="AM671">
        <v>22.2</v>
      </c>
    </row>
    <row r="672" spans="1:39" hidden="1" x14ac:dyDescent="0.3">
      <c r="A672" t="s">
        <v>1458</v>
      </c>
      <c r="B672" t="s">
        <v>1254</v>
      </c>
      <c r="C672">
        <v>417.5</v>
      </c>
      <c r="D672">
        <v>7700</v>
      </c>
      <c r="G672">
        <v>2.5249999999999999</v>
      </c>
      <c r="H672">
        <v>3.1949999999999998</v>
      </c>
      <c r="I672">
        <v>54.5</v>
      </c>
      <c r="J672">
        <v>17.5</v>
      </c>
      <c r="K672">
        <v>417.5</v>
      </c>
      <c r="L672">
        <v>224</v>
      </c>
      <c r="M672">
        <v>1480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>
        <v>655</v>
      </c>
      <c r="W672">
        <v>25</v>
      </c>
      <c r="X672" t="s">
        <v>1453</v>
      </c>
      <c r="Y672" t="s">
        <v>1453</v>
      </c>
      <c r="Z672" t="s">
        <v>1468</v>
      </c>
      <c r="AA672">
        <v>0.93</v>
      </c>
      <c r="AB672">
        <v>7.0000000000000007E-2</v>
      </c>
      <c r="AC672">
        <v>0.5</v>
      </c>
      <c r="AD672">
        <v>0.5</v>
      </c>
      <c r="AE672">
        <v>0.5</v>
      </c>
      <c r="AF672">
        <v>0.5</v>
      </c>
      <c r="AG672">
        <v>197.5</v>
      </c>
      <c r="AH672">
        <v>197.5</v>
      </c>
      <c r="AI672">
        <v>525</v>
      </c>
      <c r="AJ672">
        <v>525</v>
      </c>
      <c r="AK672">
        <v>17.75</v>
      </c>
      <c r="AL672">
        <v>13.465909090909092</v>
      </c>
      <c r="AM672">
        <v>19.149999999999999</v>
      </c>
    </row>
    <row r="673" spans="1:39" hidden="1" x14ac:dyDescent="0.3">
      <c r="A673" t="s">
        <v>1458</v>
      </c>
      <c r="B673" t="s">
        <v>1817</v>
      </c>
      <c r="C673">
        <v>350</v>
      </c>
      <c r="D673">
        <v>2960</v>
      </c>
      <c r="G673">
        <v>9.0499999999999989</v>
      </c>
      <c r="H673">
        <v>28.324999999999999</v>
      </c>
      <c r="I673">
        <v>5.0199999999999996</v>
      </c>
      <c r="J673">
        <v>1.2</v>
      </c>
      <c r="K673">
        <v>350</v>
      </c>
      <c r="L673">
        <v>115.75</v>
      </c>
      <c r="M673">
        <v>588.75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>
        <v>362.25</v>
      </c>
      <c r="W673">
        <v>143.75</v>
      </c>
      <c r="X673" t="s">
        <v>1453</v>
      </c>
      <c r="Y673" t="s">
        <v>1453</v>
      </c>
      <c r="Z673" t="s">
        <v>1468</v>
      </c>
      <c r="AA673">
        <v>0.93</v>
      </c>
      <c r="AB673">
        <v>7.0000000000000007E-2</v>
      </c>
      <c r="AC673">
        <v>0.5</v>
      </c>
      <c r="AD673">
        <v>0.5</v>
      </c>
      <c r="AE673">
        <v>0.5</v>
      </c>
      <c r="AF673">
        <v>0.5</v>
      </c>
      <c r="AG673">
        <v>97.5</v>
      </c>
      <c r="AH673">
        <v>97.5</v>
      </c>
      <c r="AI673">
        <v>407.5</v>
      </c>
      <c r="AJ673">
        <v>407.5</v>
      </c>
      <c r="AK673">
        <v>50.400000000000013</v>
      </c>
      <c r="AL673">
        <v>13.422719594594595</v>
      </c>
      <c r="AM673">
        <v>3.09</v>
      </c>
    </row>
    <row r="674" spans="1:39" hidden="1" x14ac:dyDescent="0.3">
      <c r="A674" t="s">
        <v>1458</v>
      </c>
      <c r="B674" t="s">
        <v>306</v>
      </c>
      <c r="C674">
        <v>356</v>
      </c>
      <c r="D674">
        <v>2795</v>
      </c>
      <c r="G674">
        <v>6.4550000000000001</v>
      </c>
      <c r="H674">
        <v>35.9</v>
      </c>
      <c r="I674">
        <v>5</v>
      </c>
      <c r="J674">
        <v>3.25</v>
      </c>
      <c r="K674">
        <v>348.5</v>
      </c>
      <c r="L674">
        <v>150</v>
      </c>
      <c r="M674">
        <v>592.5</v>
      </c>
      <c r="N674" t="s">
        <v>1453</v>
      </c>
      <c r="O674" t="s">
        <v>1453</v>
      </c>
      <c r="P674" t="s">
        <v>1453</v>
      </c>
      <c r="Q674" t="s">
        <v>1453</v>
      </c>
      <c r="R674" t="s">
        <v>1453</v>
      </c>
      <c r="S674" t="s">
        <v>1453</v>
      </c>
      <c r="T674" t="s">
        <v>1453</v>
      </c>
      <c r="U674" t="s">
        <v>1453</v>
      </c>
      <c r="V674">
        <v>406.5</v>
      </c>
      <c r="W674">
        <v>126</v>
      </c>
      <c r="X674" t="s">
        <v>1453</v>
      </c>
      <c r="Y674" t="s">
        <v>1453</v>
      </c>
      <c r="Z674" t="s">
        <v>1468</v>
      </c>
      <c r="AA674">
        <v>0.93</v>
      </c>
      <c r="AB674">
        <v>7.0000000000000007E-2</v>
      </c>
      <c r="AC674">
        <v>0.5</v>
      </c>
      <c r="AD674">
        <v>0.5</v>
      </c>
      <c r="AE674">
        <v>0.5</v>
      </c>
      <c r="AF674">
        <v>0.5</v>
      </c>
      <c r="AG674">
        <v>79</v>
      </c>
      <c r="AH674">
        <v>79</v>
      </c>
      <c r="AI674">
        <v>472.5</v>
      </c>
      <c r="AJ674">
        <v>472.5</v>
      </c>
      <c r="AK674">
        <v>185.5</v>
      </c>
      <c r="AL674">
        <v>13.355098389982111</v>
      </c>
      <c r="AM674">
        <v>15.1</v>
      </c>
    </row>
    <row r="675" spans="1:39" hidden="1" x14ac:dyDescent="0.3">
      <c r="A675" t="s">
        <v>1459</v>
      </c>
      <c r="B675" t="s">
        <v>566</v>
      </c>
      <c r="C675">
        <v>306.5</v>
      </c>
      <c r="D675">
        <v>1905</v>
      </c>
      <c r="E675">
        <v>4.6449999999999996</v>
      </c>
      <c r="F675">
        <v>15.75</v>
      </c>
      <c r="G675">
        <v>6.8150000000000002E-2</v>
      </c>
      <c r="H675">
        <v>6.0505749999999999E-15</v>
      </c>
      <c r="I675">
        <v>7.50071E+19</v>
      </c>
      <c r="J675">
        <v>2.0499999999999998</v>
      </c>
      <c r="K675">
        <v>119</v>
      </c>
      <c r="L675">
        <v>16.149999999999999</v>
      </c>
      <c r="N675" t="s">
        <v>1453</v>
      </c>
      <c r="O675" t="s">
        <v>1453</v>
      </c>
      <c r="P675" t="s">
        <v>1453</v>
      </c>
      <c r="Q675" t="s">
        <v>1453</v>
      </c>
      <c r="R675" t="s">
        <v>1453</v>
      </c>
      <c r="S675" t="s">
        <v>1453</v>
      </c>
      <c r="T675" t="s">
        <v>1453</v>
      </c>
      <c r="U675" t="s">
        <v>1453</v>
      </c>
      <c r="V675">
        <v>480.5</v>
      </c>
      <c r="W675">
        <v>0.51</v>
      </c>
      <c r="X675" t="s">
        <v>1453</v>
      </c>
      <c r="Y675" t="s">
        <v>1453</v>
      </c>
      <c r="Z675" t="s">
        <v>1468</v>
      </c>
      <c r="AA675">
        <v>0.93</v>
      </c>
      <c r="AB675">
        <v>7.0000000000000007E-2</v>
      </c>
      <c r="AC675">
        <v>0.5</v>
      </c>
      <c r="AD675">
        <v>0.5</v>
      </c>
      <c r="AE675">
        <v>0.5</v>
      </c>
      <c r="AF675">
        <v>0.5</v>
      </c>
      <c r="AG675">
        <v>46.2</v>
      </c>
      <c r="AH675">
        <v>46.2</v>
      </c>
      <c r="AI675">
        <v>549.5</v>
      </c>
      <c r="AJ675">
        <v>549.5</v>
      </c>
      <c r="AK675">
        <v>387</v>
      </c>
      <c r="AL675">
        <v>13.326456692913387</v>
      </c>
      <c r="AM675">
        <v>32.299999999999997</v>
      </c>
    </row>
    <row r="676" spans="1:39" hidden="1" x14ac:dyDescent="0.3">
      <c r="A676" t="s">
        <v>1458</v>
      </c>
      <c r="B676" t="s">
        <v>665</v>
      </c>
      <c r="C676">
        <v>971</v>
      </c>
      <c r="D676">
        <v>7830</v>
      </c>
      <c r="G676">
        <v>3.395</v>
      </c>
      <c r="H676">
        <v>7.76</v>
      </c>
      <c r="I676">
        <v>22.5</v>
      </c>
      <c r="J676">
        <v>10</v>
      </c>
      <c r="K676">
        <v>915</v>
      </c>
      <c r="L676">
        <v>467.5</v>
      </c>
      <c r="M676">
        <v>1485</v>
      </c>
      <c r="N676" t="s">
        <v>1453</v>
      </c>
      <c r="O676" t="s">
        <v>1453</v>
      </c>
      <c r="P676" t="s">
        <v>1453</v>
      </c>
      <c r="Q676" t="s">
        <v>1453</v>
      </c>
      <c r="R676" t="s">
        <v>1453</v>
      </c>
      <c r="S676" t="s">
        <v>1453</v>
      </c>
      <c r="T676" t="s">
        <v>1453</v>
      </c>
      <c r="U676" t="s">
        <v>1453</v>
      </c>
      <c r="V676">
        <v>1051</v>
      </c>
      <c r="W676">
        <v>43.25</v>
      </c>
      <c r="X676" t="s">
        <v>1453</v>
      </c>
      <c r="Y676" t="s">
        <v>1453</v>
      </c>
      <c r="Z676" t="s">
        <v>1468</v>
      </c>
      <c r="AA676">
        <v>0.93</v>
      </c>
      <c r="AB676">
        <v>7.0000000000000007E-2</v>
      </c>
      <c r="AC676">
        <v>0.5</v>
      </c>
      <c r="AD676">
        <v>0.5</v>
      </c>
      <c r="AE676">
        <v>0.5</v>
      </c>
      <c r="AF676">
        <v>0.5</v>
      </c>
      <c r="AG676">
        <v>205</v>
      </c>
      <c r="AH676">
        <v>205</v>
      </c>
      <c r="AI676">
        <v>508.5</v>
      </c>
      <c r="AJ676">
        <v>508.5</v>
      </c>
      <c r="AK676">
        <v>10.925000000000001</v>
      </c>
      <c r="AL676">
        <v>13.313218390804598</v>
      </c>
      <c r="AM676">
        <v>43.55</v>
      </c>
    </row>
    <row r="677" spans="1:39" hidden="1" x14ac:dyDescent="0.3">
      <c r="A677" t="s">
        <v>1458</v>
      </c>
      <c r="B677" t="s">
        <v>764</v>
      </c>
      <c r="C677">
        <v>1505</v>
      </c>
      <c r="D677">
        <v>7850</v>
      </c>
      <c r="G677">
        <v>3.75</v>
      </c>
      <c r="H677">
        <v>6.2149999999999999</v>
      </c>
      <c r="I677">
        <v>29</v>
      </c>
      <c r="J677">
        <v>9</v>
      </c>
      <c r="K677">
        <v>1505</v>
      </c>
      <c r="L677">
        <v>465</v>
      </c>
      <c r="M677">
        <v>1485</v>
      </c>
      <c r="N677" t="s">
        <v>1453</v>
      </c>
      <c r="O677" t="s">
        <v>1453</v>
      </c>
      <c r="P677" t="s">
        <v>1453</v>
      </c>
      <c r="Q677" t="s">
        <v>1453</v>
      </c>
      <c r="R677" t="s">
        <v>1453</v>
      </c>
      <c r="S677" t="s">
        <v>1453</v>
      </c>
      <c r="T677" t="s">
        <v>1453</v>
      </c>
      <c r="U677" t="s">
        <v>1453</v>
      </c>
      <c r="V677">
        <v>1645</v>
      </c>
      <c r="W677">
        <v>42</v>
      </c>
      <c r="X677" t="s">
        <v>1453</v>
      </c>
      <c r="Y677" t="s">
        <v>1453</v>
      </c>
      <c r="Z677" t="s">
        <v>1468</v>
      </c>
      <c r="AA677">
        <v>0.93</v>
      </c>
      <c r="AB677">
        <v>7.0000000000000007E-2</v>
      </c>
      <c r="AC677">
        <v>0.5</v>
      </c>
      <c r="AD677">
        <v>0.5</v>
      </c>
      <c r="AE677">
        <v>0.5</v>
      </c>
      <c r="AF677">
        <v>0.5</v>
      </c>
      <c r="AG677">
        <v>205</v>
      </c>
      <c r="AH677">
        <v>205</v>
      </c>
      <c r="AI677">
        <v>508.5</v>
      </c>
      <c r="AJ677">
        <v>508.5</v>
      </c>
      <c r="AK677">
        <v>11.805</v>
      </c>
      <c r="AL677">
        <v>13.279299363057325</v>
      </c>
      <c r="AM677">
        <v>43.55</v>
      </c>
    </row>
    <row r="678" spans="1:39" hidden="1" x14ac:dyDescent="0.3">
      <c r="A678" t="s">
        <v>1458</v>
      </c>
      <c r="B678" t="s">
        <v>790</v>
      </c>
      <c r="C678">
        <v>415</v>
      </c>
      <c r="D678">
        <v>7850</v>
      </c>
      <c r="G678">
        <v>3.77</v>
      </c>
      <c r="H678">
        <v>6.2149999999999999</v>
      </c>
      <c r="I678">
        <v>29</v>
      </c>
      <c r="J678">
        <v>22</v>
      </c>
      <c r="K678">
        <v>415</v>
      </c>
      <c r="L678">
        <v>207.5</v>
      </c>
      <c r="M678">
        <v>1470</v>
      </c>
      <c r="N678" t="s">
        <v>1453</v>
      </c>
      <c r="O678" t="s">
        <v>1453</v>
      </c>
      <c r="P678" t="s">
        <v>1453</v>
      </c>
      <c r="Q678" t="s">
        <v>1453</v>
      </c>
      <c r="R678" t="s">
        <v>1453</v>
      </c>
      <c r="S678" t="s">
        <v>1453</v>
      </c>
      <c r="T678" t="s">
        <v>1453</v>
      </c>
      <c r="U678" t="s">
        <v>1453</v>
      </c>
      <c r="V678">
        <v>695</v>
      </c>
      <c r="W678">
        <v>45</v>
      </c>
      <c r="X678" t="s">
        <v>1453</v>
      </c>
      <c r="Y678" t="s">
        <v>1453</v>
      </c>
      <c r="Z678" t="s">
        <v>1468</v>
      </c>
      <c r="AA678">
        <v>0.93</v>
      </c>
      <c r="AB678">
        <v>7.0000000000000007E-2</v>
      </c>
      <c r="AC678">
        <v>0.5</v>
      </c>
      <c r="AD678">
        <v>0.5</v>
      </c>
      <c r="AE678">
        <v>0.5</v>
      </c>
      <c r="AF678">
        <v>0.5</v>
      </c>
      <c r="AG678">
        <v>205</v>
      </c>
      <c r="AH678">
        <v>205</v>
      </c>
      <c r="AI678">
        <v>508.5</v>
      </c>
      <c r="AJ678">
        <v>508.5</v>
      </c>
      <c r="AK678">
        <v>11.94</v>
      </c>
      <c r="AL678">
        <v>13.279299363057325</v>
      </c>
      <c r="AM678">
        <v>49.15</v>
      </c>
    </row>
    <row r="679" spans="1:39" x14ac:dyDescent="0.3">
      <c r="A679" t="s">
        <v>1458</v>
      </c>
      <c r="B679" t="s">
        <v>2763</v>
      </c>
      <c r="C679">
        <v>35</v>
      </c>
      <c r="D679">
        <v>1385</v>
      </c>
      <c r="G679">
        <v>2.4899999999999999E-2</v>
      </c>
      <c r="H679">
        <v>3.858E-23</v>
      </c>
      <c r="I679">
        <v>1.2489999999999999E+25</v>
      </c>
      <c r="J679">
        <v>3.45</v>
      </c>
      <c r="K679">
        <v>175</v>
      </c>
      <c r="L679">
        <v>52</v>
      </c>
      <c r="M679">
        <v>415.5</v>
      </c>
      <c r="N679" t="s">
        <v>1453</v>
      </c>
      <c r="O679" t="s">
        <v>1453</v>
      </c>
      <c r="P679" t="s">
        <v>1453</v>
      </c>
      <c r="Q679" t="s">
        <v>1453</v>
      </c>
      <c r="R679" t="s">
        <v>1453</v>
      </c>
      <c r="S679" t="s">
        <v>1453</v>
      </c>
      <c r="T679" t="s">
        <v>1453</v>
      </c>
      <c r="U679" t="s">
        <v>1453</v>
      </c>
      <c r="V679">
        <v>80</v>
      </c>
      <c r="W679">
        <v>0.5585</v>
      </c>
      <c r="X679" t="s">
        <v>1453</v>
      </c>
      <c r="Y679" t="s">
        <v>1453</v>
      </c>
      <c r="Z679" t="s">
        <v>2771</v>
      </c>
      <c r="AA679">
        <v>0.93</v>
      </c>
      <c r="AB679">
        <v>7.0000000000000007E-2</v>
      </c>
      <c r="AC679">
        <v>0.5</v>
      </c>
      <c r="AD679">
        <v>0.5</v>
      </c>
      <c r="AE679">
        <v>0.5</v>
      </c>
      <c r="AF679">
        <v>0.5</v>
      </c>
      <c r="AG679">
        <v>69.75</v>
      </c>
      <c r="AH679">
        <v>72</v>
      </c>
      <c r="AI679">
        <v>253.5</v>
      </c>
      <c r="AJ679">
        <v>255</v>
      </c>
      <c r="AK679">
        <v>24.1</v>
      </c>
      <c r="AL679">
        <v>13.256317689530686</v>
      </c>
      <c r="AM679">
        <v>16.600000000000001</v>
      </c>
    </row>
    <row r="680" spans="1:39" hidden="1" x14ac:dyDescent="0.3">
      <c r="A680" t="s">
        <v>1458</v>
      </c>
      <c r="B680" t="s">
        <v>484</v>
      </c>
      <c r="C680">
        <v>429.5</v>
      </c>
      <c r="D680">
        <v>7870</v>
      </c>
      <c r="G680">
        <v>4.6500000000000004</v>
      </c>
      <c r="H680">
        <v>12.154999999999999</v>
      </c>
      <c r="I680">
        <v>14.7</v>
      </c>
      <c r="J680">
        <v>13.5</v>
      </c>
      <c r="K680">
        <v>299</v>
      </c>
      <c r="L680">
        <v>182.5</v>
      </c>
      <c r="M680">
        <v>1510</v>
      </c>
      <c r="N680" t="s">
        <v>1453</v>
      </c>
      <c r="O680" t="s">
        <v>1453</v>
      </c>
      <c r="P680" t="s">
        <v>1453</v>
      </c>
      <c r="Q680" t="s">
        <v>1453</v>
      </c>
      <c r="R680" t="s">
        <v>1453</v>
      </c>
      <c r="S680" t="s">
        <v>1453</v>
      </c>
      <c r="T680" t="s">
        <v>1453</v>
      </c>
      <c r="U680" t="s">
        <v>1453</v>
      </c>
      <c r="V680">
        <v>475</v>
      </c>
      <c r="W680">
        <v>53.5</v>
      </c>
      <c r="X680" t="s">
        <v>1453</v>
      </c>
      <c r="Y680" t="s">
        <v>1453</v>
      </c>
      <c r="Z680" t="s">
        <v>1468</v>
      </c>
      <c r="AA680">
        <v>0.93</v>
      </c>
      <c r="AB680">
        <v>7.0000000000000007E-2</v>
      </c>
      <c r="AC680">
        <v>0.5</v>
      </c>
      <c r="AD680">
        <v>0.5</v>
      </c>
      <c r="AE680">
        <v>0.5</v>
      </c>
      <c r="AF680">
        <v>0.5</v>
      </c>
      <c r="AG680">
        <v>207.5</v>
      </c>
      <c r="AH680">
        <v>207.5</v>
      </c>
      <c r="AI680">
        <v>502.5</v>
      </c>
      <c r="AJ680">
        <v>502.5</v>
      </c>
      <c r="AK680">
        <v>10.23</v>
      </c>
      <c r="AL680">
        <v>13.248888182973316</v>
      </c>
      <c r="AM680">
        <v>14.055</v>
      </c>
    </row>
    <row r="681" spans="1:39" hidden="1" x14ac:dyDescent="0.3">
      <c r="A681" t="s">
        <v>1458</v>
      </c>
      <c r="B681" t="s">
        <v>403</v>
      </c>
      <c r="C681">
        <v>432.5</v>
      </c>
      <c r="D681">
        <v>7850</v>
      </c>
      <c r="G681">
        <v>4.6449999999999996</v>
      </c>
      <c r="H681">
        <v>9.9350000000000005</v>
      </c>
      <c r="I681">
        <v>17.5</v>
      </c>
      <c r="J681">
        <v>29</v>
      </c>
      <c r="K681">
        <v>432.5</v>
      </c>
      <c r="L681">
        <v>200</v>
      </c>
      <c r="M681">
        <v>1470</v>
      </c>
      <c r="N681" t="s">
        <v>1453</v>
      </c>
      <c r="O681" t="s">
        <v>1453</v>
      </c>
      <c r="P681" t="s">
        <v>1453</v>
      </c>
      <c r="Q681" t="s">
        <v>1453</v>
      </c>
      <c r="R681" t="s">
        <v>1453</v>
      </c>
      <c r="S681" t="s">
        <v>1453</v>
      </c>
      <c r="T681" t="s">
        <v>1453</v>
      </c>
      <c r="U681" t="s">
        <v>1453</v>
      </c>
      <c r="V681">
        <v>632.5</v>
      </c>
      <c r="W681">
        <v>52</v>
      </c>
      <c r="X681" t="s">
        <v>1453</v>
      </c>
      <c r="Y681" t="s">
        <v>1453</v>
      </c>
      <c r="Z681" t="s">
        <v>1468</v>
      </c>
      <c r="AA681">
        <v>0.93</v>
      </c>
      <c r="AB681">
        <v>7.0000000000000007E-2</v>
      </c>
      <c r="AC681">
        <v>0.5</v>
      </c>
      <c r="AD681">
        <v>0.5</v>
      </c>
      <c r="AE681">
        <v>0.5</v>
      </c>
      <c r="AF681">
        <v>0.5</v>
      </c>
      <c r="AG681">
        <v>212</v>
      </c>
      <c r="AH681">
        <v>212</v>
      </c>
      <c r="AI681">
        <v>490</v>
      </c>
      <c r="AJ681">
        <v>490</v>
      </c>
      <c r="AK681">
        <v>10.265000000000001</v>
      </c>
      <c r="AL681">
        <v>13.23312101910828</v>
      </c>
      <c r="AM681">
        <v>14.5</v>
      </c>
    </row>
    <row r="682" spans="1:39" hidden="1" x14ac:dyDescent="0.3">
      <c r="A682" t="s">
        <v>1458</v>
      </c>
      <c r="B682" t="s">
        <v>1068</v>
      </c>
      <c r="C682">
        <v>860</v>
      </c>
      <c r="D682">
        <v>8450</v>
      </c>
      <c r="G682">
        <v>0.97050000000000003</v>
      </c>
      <c r="H682">
        <v>1.1990000000000001</v>
      </c>
      <c r="I682">
        <v>150</v>
      </c>
      <c r="J682">
        <v>5</v>
      </c>
      <c r="K682">
        <v>860</v>
      </c>
      <c r="L682">
        <v>390</v>
      </c>
      <c r="M682">
        <v>1290</v>
      </c>
      <c r="N682" t="s">
        <v>1453</v>
      </c>
      <c r="O682" t="s">
        <v>1453</v>
      </c>
      <c r="P682" t="s">
        <v>1453</v>
      </c>
      <c r="Q682" t="s">
        <v>1453</v>
      </c>
      <c r="R682" t="s">
        <v>1453</v>
      </c>
      <c r="S682" t="s">
        <v>1453</v>
      </c>
      <c r="T682" t="s">
        <v>1453</v>
      </c>
      <c r="U682" t="s">
        <v>1453</v>
      </c>
      <c r="V682">
        <v>967.5</v>
      </c>
      <c r="W682">
        <v>11</v>
      </c>
      <c r="X682" t="s">
        <v>1453</v>
      </c>
      <c r="Y682" t="s">
        <v>1453</v>
      </c>
      <c r="Z682" t="s">
        <v>1468</v>
      </c>
      <c r="AA682">
        <v>0.93</v>
      </c>
      <c r="AB682">
        <v>7.0000000000000007E-2</v>
      </c>
      <c r="AC682">
        <v>0.5</v>
      </c>
      <c r="AD682">
        <v>0.5</v>
      </c>
      <c r="AE682">
        <v>0.5</v>
      </c>
      <c r="AF682">
        <v>0.5</v>
      </c>
      <c r="AG682">
        <v>130</v>
      </c>
      <c r="AH682">
        <v>130</v>
      </c>
      <c r="AI682">
        <v>860</v>
      </c>
      <c r="AJ682">
        <v>860</v>
      </c>
      <c r="AK682">
        <v>349.5</v>
      </c>
      <c r="AL682">
        <v>13.23076923076923</v>
      </c>
      <c r="AM682">
        <v>31.5</v>
      </c>
    </row>
    <row r="683" spans="1:39" hidden="1" x14ac:dyDescent="0.3">
      <c r="A683" t="s">
        <v>1458</v>
      </c>
      <c r="B683" t="s">
        <v>439</v>
      </c>
      <c r="C683">
        <v>827.5</v>
      </c>
      <c r="D683">
        <v>7850</v>
      </c>
      <c r="G683">
        <v>4.08</v>
      </c>
      <c r="H683">
        <v>9.36</v>
      </c>
      <c r="I683">
        <v>18.5</v>
      </c>
      <c r="J683">
        <v>10</v>
      </c>
      <c r="K683">
        <v>827.5</v>
      </c>
      <c r="L683">
        <v>400</v>
      </c>
      <c r="M683">
        <v>1380</v>
      </c>
      <c r="N683" t="s">
        <v>1453</v>
      </c>
      <c r="O683" t="s">
        <v>1453</v>
      </c>
      <c r="P683" t="s">
        <v>1453</v>
      </c>
      <c r="Q683" t="s">
        <v>1453</v>
      </c>
      <c r="R683" t="s">
        <v>1453</v>
      </c>
      <c r="S683" t="s">
        <v>1453</v>
      </c>
      <c r="T683" t="s">
        <v>1453</v>
      </c>
      <c r="U683" t="s">
        <v>1453</v>
      </c>
      <c r="V683">
        <v>1290</v>
      </c>
      <c r="W683">
        <v>49.5</v>
      </c>
      <c r="X683" t="s">
        <v>1453</v>
      </c>
      <c r="Y683" t="s">
        <v>1453</v>
      </c>
      <c r="Z683" t="s">
        <v>1468</v>
      </c>
      <c r="AA683">
        <v>0.93</v>
      </c>
      <c r="AB683">
        <v>7.0000000000000007E-2</v>
      </c>
      <c r="AC683">
        <v>0.5</v>
      </c>
      <c r="AD683">
        <v>0.5</v>
      </c>
      <c r="AE683">
        <v>0.5</v>
      </c>
      <c r="AF683">
        <v>0.5</v>
      </c>
      <c r="AG683">
        <v>207.5</v>
      </c>
      <c r="AH683">
        <v>207.5</v>
      </c>
      <c r="AI683">
        <v>500</v>
      </c>
      <c r="AJ683">
        <v>500</v>
      </c>
      <c r="AK683">
        <v>10.23</v>
      </c>
      <c r="AL683">
        <v>13.216560509554141</v>
      </c>
      <c r="AM683">
        <v>28</v>
      </c>
    </row>
    <row r="684" spans="1:39" hidden="1" x14ac:dyDescent="0.3">
      <c r="A684" t="s">
        <v>1458</v>
      </c>
      <c r="B684" t="s">
        <v>878</v>
      </c>
      <c r="C684">
        <v>265</v>
      </c>
      <c r="D684">
        <v>2085</v>
      </c>
      <c r="G684">
        <v>2.6949999999999998</v>
      </c>
      <c r="H684">
        <v>15.9</v>
      </c>
      <c r="I684">
        <v>11.074999999999999</v>
      </c>
      <c r="J684">
        <v>1.35</v>
      </c>
      <c r="K684">
        <v>335</v>
      </c>
      <c r="L684">
        <v>75</v>
      </c>
      <c r="M684">
        <v>505</v>
      </c>
      <c r="N684" t="s">
        <v>1453</v>
      </c>
      <c r="O684" t="s">
        <v>1453</v>
      </c>
      <c r="P684" t="s">
        <v>1453</v>
      </c>
      <c r="Q684" t="s">
        <v>1453</v>
      </c>
      <c r="R684" t="s">
        <v>1453</v>
      </c>
      <c r="S684" t="s">
        <v>1453</v>
      </c>
      <c r="T684" t="s">
        <v>1453</v>
      </c>
      <c r="U684" t="s">
        <v>1453</v>
      </c>
      <c r="V684">
        <v>332.5</v>
      </c>
      <c r="W684">
        <v>56.5</v>
      </c>
      <c r="X684" t="s">
        <v>1453</v>
      </c>
      <c r="Y684" t="s">
        <v>1453</v>
      </c>
      <c r="Z684" t="s">
        <v>1468</v>
      </c>
      <c r="AA684">
        <v>0.93</v>
      </c>
      <c r="AB684">
        <v>7.0000000000000007E-2</v>
      </c>
      <c r="AC684">
        <v>0.5</v>
      </c>
      <c r="AD684">
        <v>0.5</v>
      </c>
      <c r="AE684">
        <v>0.5</v>
      </c>
      <c r="AF684">
        <v>0.5</v>
      </c>
      <c r="AG684">
        <v>97.5</v>
      </c>
      <c r="AH684">
        <v>97.5</v>
      </c>
      <c r="AI684">
        <v>282.5</v>
      </c>
      <c r="AJ684">
        <v>282.5</v>
      </c>
      <c r="AK684">
        <v>935</v>
      </c>
      <c r="AL684">
        <v>13.21043165467626</v>
      </c>
      <c r="AM684">
        <v>1.25</v>
      </c>
    </row>
    <row r="685" spans="1:39" hidden="1" x14ac:dyDescent="0.3">
      <c r="A685" t="s">
        <v>1458</v>
      </c>
      <c r="B685" t="s">
        <v>1334</v>
      </c>
      <c r="C685">
        <v>225</v>
      </c>
      <c r="D685">
        <v>16700</v>
      </c>
      <c r="G685">
        <v>7.9649999999999999</v>
      </c>
      <c r="H685">
        <v>11.77</v>
      </c>
      <c r="I685">
        <v>16.5</v>
      </c>
      <c r="J685">
        <v>32.5</v>
      </c>
      <c r="K685">
        <v>225</v>
      </c>
      <c r="L685">
        <v>110</v>
      </c>
      <c r="M685">
        <v>3005</v>
      </c>
      <c r="N685" t="s">
        <v>1453</v>
      </c>
      <c r="O685" t="s">
        <v>1453</v>
      </c>
      <c r="P685" t="s">
        <v>1453</v>
      </c>
      <c r="Q685" t="s">
        <v>1453</v>
      </c>
      <c r="R685" t="s">
        <v>1453</v>
      </c>
      <c r="S685" t="s">
        <v>1453</v>
      </c>
      <c r="T685" t="s">
        <v>1453</v>
      </c>
      <c r="U685" t="s">
        <v>1453</v>
      </c>
      <c r="V685">
        <v>332.5</v>
      </c>
      <c r="W685">
        <v>47.5</v>
      </c>
      <c r="X685" t="s">
        <v>1453</v>
      </c>
      <c r="Y685" t="s">
        <v>1453</v>
      </c>
      <c r="Z685" t="s">
        <v>1468</v>
      </c>
      <c r="AA685">
        <v>0.93</v>
      </c>
      <c r="AB685">
        <v>7.0000000000000007E-2</v>
      </c>
      <c r="AC685">
        <v>0.5</v>
      </c>
      <c r="AD685">
        <v>0.5</v>
      </c>
      <c r="AE685">
        <v>0.5</v>
      </c>
      <c r="AF685">
        <v>0.5</v>
      </c>
      <c r="AG685">
        <v>200</v>
      </c>
      <c r="AH685">
        <v>200</v>
      </c>
      <c r="AI685">
        <v>1100</v>
      </c>
      <c r="AJ685">
        <v>1100</v>
      </c>
      <c r="AK685">
        <v>2415</v>
      </c>
      <c r="AL685">
        <v>13.173652694610778</v>
      </c>
      <c r="AM685">
        <v>92.3</v>
      </c>
    </row>
    <row r="686" spans="1:39" hidden="1" x14ac:dyDescent="0.3">
      <c r="A686" t="s">
        <v>1458</v>
      </c>
      <c r="B686" t="s">
        <v>799</v>
      </c>
      <c r="C686">
        <v>580</v>
      </c>
      <c r="D686">
        <v>7850</v>
      </c>
      <c r="G686">
        <v>4.07</v>
      </c>
      <c r="H686">
        <v>8.2149999999999999</v>
      </c>
      <c r="I686">
        <v>25</v>
      </c>
      <c r="J686">
        <v>20</v>
      </c>
      <c r="K686">
        <v>580</v>
      </c>
      <c r="L686">
        <v>275.5</v>
      </c>
      <c r="M686">
        <v>1445</v>
      </c>
      <c r="N686" t="s">
        <v>1453</v>
      </c>
      <c r="O686" t="s">
        <v>1453</v>
      </c>
      <c r="P686" t="s">
        <v>1453</v>
      </c>
      <c r="Q686" t="s">
        <v>1453</v>
      </c>
      <c r="R686" t="s">
        <v>1453</v>
      </c>
      <c r="S686" t="s">
        <v>1453</v>
      </c>
      <c r="T686" t="s">
        <v>1453</v>
      </c>
      <c r="U686" t="s">
        <v>1453</v>
      </c>
      <c r="V686">
        <v>932.5</v>
      </c>
      <c r="W686">
        <v>48.5</v>
      </c>
      <c r="X686" t="s">
        <v>1453</v>
      </c>
      <c r="Y686" t="s">
        <v>1453</v>
      </c>
      <c r="Z686" t="s">
        <v>1468</v>
      </c>
      <c r="AA686">
        <v>0.93</v>
      </c>
      <c r="AB686">
        <v>7.0000000000000007E-2</v>
      </c>
      <c r="AC686">
        <v>0.5</v>
      </c>
      <c r="AD686">
        <v>0.5</v>
      </c>
      <c r="AE686">
        <v>0.5</v>
      </c>
      <c r="AF686">
        <v>0.5</v>
      </c>
      <c r="AG686">
        <v>211</v>
      </c>
      <c r="AH686">
        <v>211</v>
      </c>
      <c r="AI686">
        <v>487.5</v>
      </c>
      <c r="AJ686">
        <v>487.5</v>
      </c>
      <c r="AK686">
        <v>10.42</v>
      </c>
      <c r="AL686">
        <v>13.103503184713375</v>
      </c>
      <c r="AM686">
        <v>44.75</v>
      </c>
    </row>
    <row r="687" spans="1:39" hidden="1" x14ac:dyDescent="0.3">
      <c r="A687" t="s">
        <v>1458</v>
      </c>
      <c r="B687" t="s">
        <v>423</v>
      </c>
      <c r="C687">
        <v>420</v>
      </c>
      <c r="D687">
        <v>7850</v>
      </c>
      <c r="G687">
        <v>4.63</v>
      </c>
      <c r="H687">
        <v>9.36</v>
      </c>
      <c r="I687">
        <v>18.5</v>
      </c>
      <c r="J687">
        <v>18</v>
      </c>
      <c r="K687">
        <v>420</v>
      </c>
      <c r="L687">
        <v>235</v>
      </c>
      <c r="M687">
        <v>1435</v>
      </c>
      <c r="N687" t="s">
        <v>1453</v>
      </c>
      <c r="O687" t="s">
        <v>1453</v>
      </c>
      <c r="P687" t="s">
        <v>1453</v>
      </c>
      <c r="Q687" t="s">
        <v>1453</v>
      </c>
      <c r="R687" t="s">
        <v>1453</v>
      </c>
      <c r="S687" t="s">
        <v>1453</v>
      </c>
      <c r="T687" t="s">
        <v>1453</v>
      </c>
      <c r="U687" t="s">
        <v>1453</v>
      </c>
      <c r="V687">
        <v>775</v>
      </c>
      <c r="W687">
        <v>50.5</v>
      </c>
      <c r="X687" t="s">
        <v>1453</v>
      </c>
      <c r="Y687" t="s">
        <v>1453</v>
      </c>
      <c r="Z687" t="s">
        <v>1468</v>
      </c>
      <c r="AA687">
        <v>0.93</v>
      </c>
      <c r="AB687">
        <v>7.0000000000000007E-2</v>
      </c>
      <c r="AC687">
        <v>0.5</v>
      </c>
      <c r="AD687">
        <v>0.5</v>
      </c>
      <c r="AE687">
        <v>0.5</v>
      </c>
      <c r="AF687">
        <v>0.5</v>
      </c>
      <c r="AG687">
        <v>212</v>
      </c>
      <c r="AH687">
        <v>212</v>
      </c>
      <c r="AI687">
        <v>482.5</v>
      </c>
      <c r="AJ687">
        <v>482.5</v>
      </c>
      <c r="AK687">
        <v>10.265000000000001</v>
      </c>
      <c r="AL687">
        <v>13.030573248407643</v>
      </c>
      <c r="AM687">
        <v>19.149999999999999</v>
      </c>
    </row>
    <row r="688" spans="1:39" hidden="1" x14ac:dyDescent="0.3">
      <c r="A688" t="s">
        <v>1459</v>
      </c>
      <c r="B688" t="s">
        <v>564</v>
      </c>
      <c r="C688">
        <v>599.5</v>
      </c>
      <c r="D688">
        <v>1565</v>
      </c>
      <c r="G688">
        <v>2.7894999999999999</v>
      </c>
      <c r="H688">
        <v>6.11E-4</v>
      </c>
      <c r="I688">
        <v>555500</v>
      </c>
      <c r="J688">
        <v>0.33500000000000002</v>
      </c>
      <c r="K688">
        <v>302.5</v>
      </c>
      <c r="L688">
        <v>16.149999999999999</v>
      </c>
      <c r="N688" t="s">
        <v>1453</v>
      </c>
      <c r="O688" t="s">
        <v>1453</v>
      </c>
      <c r="P688" t="s">
        <v>1453</v>
      </c>
      <c r="Q688" t="s">
        <v>1453</v>
      </c>
      <c r="R688" t="s">
        <v>1453</v>
      </c>
      <c r="S688" t="s">
        <v>1453</v>
      </c>
      <c r="T688" t="s">
        <v>1453</v>
      </c>
      <c r="U688" t="s">
        <v>1453</v>
      </c>
      <c r="V688">
        <v>670.5</v>
      </c>
      <c r="W688">
        <v>1.94</v>
      </c>
      <c r="X688" t="s">
        <v>1453</v>
      </c>
      <c r="Y688" t="s">
        <v>1453</v>
      </c>
      <c r="Z688" t="s">
        <v>1468</v>
      </c>
      <c r="AA688">
        <v>0.93</v>
      </c>
      <c r="AB688">
        <v>7.0000000000000007E-2</v>
      </c>
      <c r="AC688">
        <v>0.5</v>
      </c>
      <c r="AD688">
        <v>0.5</v>
      </c>
      <c r="AE688">
        <v>0.5</v>
      </c>
      <c r="AF688">
        <v>0.5</v>
      </c>
      <c r="AG688">
        <v>43.5</v>
      </c>
      <c r="AH688">
        <v>43.5</v>
      </c>
      <c r="AI688">
        <v>467.5</v>
      </c>
      <c r="AJ688">
        <v>467.5</v>
      </c>
      <c r="AK688">
        <v>132</v>
      </c>
      <c r="AL688">
        <v>12.994408945686901</v>
      </c>
      <c r="AM688">
        <v>11.55</v>
      </c>
    </row>
    <row r="689" spans="1:39" hidden="1" x14ac:dyDescent="0.3">
      <c r="A689" t="s">
        <v>1458</v>
      </c>
      <c r="B689" t="s">
        <v>1217</v>
      </c>
      <c r="C689">
        <v>397</v>
      </c>
      <c r="D689">
        <v>7800</v>
      </c>
      <c r="G689">
        <v>1.52</v>
      </c>
      <c r="H689">
        <v>2.5150000000000001</v>
      </c>
      <c r="I689">
        <v>70</v>
      </c>
      <c r="J689">
        <v>20.100000000000001</v>
      </c>
      <c r="K689">
        <v>345.5</v>
      </c>
      <c r="L689">
        <v>237.5</v>
      </c>
      <c r="M689">
        <v>1435</v>
      </c>
      <c r="N689" t="s">
        <v>1453</v>
      </c>
      <c r="O689" t="s">
        <v>1453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1453</v>
      </c>
      <c r="V689">
        <v>515</v>
      </c>
      <c r="W689">
        <v>16.149999999999999</v>
      </c>
      <c r="X689" t="s">
        <v>1453</v>
      </c>
      <c r="Y689" t="s">
        <v>1453</v>
      </c>
      <c r="Z689" t="s">
        <v>1468</v>
      </c>
      <c r="AA689">
        <v>0.93</v>
      </c>
      <c r="AB689">
        <v>7.0000000000000007E-2</v>
      </c>
      <c r="AC689">
        <v>0.5</v>
      </c>
      <c r="AD689">
        <v>0.5</v>
      </c>
      <c r="AE689">
        <v>0.5</v>
      </c>
      <c r="AF689">
        <v>0.5</v>
      </c>
      <c r="AG689">
        <v>207.5</v>
      </c>
      <c r="AH689">
        <v>207.5</v>
      </c>
      <c r="AI689">
        <v>487.5</v>
      </c>
      <c r="AJ689">
        <v>487.5</v>
      </c>
      <c r="AK689">
        <v>39.450000000000003</v>
      </c>
      <c r="AL689">
        <v>12.96875</v>
      </c>
      <c r="AM689">
        <v>49.55</v>
      </c>
    </row>
    <row r="690" spans="1:39" hidden="1" x14ac:dyDescent="0.3">
      <c r="A690" t="s">
        <v>1458</v>
      </c>
      <c r="B690" t="s">
        <v>1380</v>
      </c>
      <c r="C690">
        <v>1365</v>
      </c>
      <c r="D690">
        <v>4810</v>
      </c>
      <c r="G690">
        <v>0.88</v>
      </c>
      <c r="H690">
        <v>1.0349999999999999</v>
      </c>
      <c r="I690">
        <v>166</v>
      </c>
      <c r="J690">
        <v>9</v>
      </c>
      <c r="K690">
        <v>1250</v>
      </c>
      <c r="L690">
        <v>320</v>
      </c>
      <c r="M690">
        <v>1645</v>
      </c>
      <c r="N690" t="s">
        <v>1453</v>
      </c>
      <c r="O690" t="s">
        <v>1453</v>
      </c>
      <c r="P690" t="s">
        <v>1453</v>
      </c>
      <c r="Q690" t="s">
        <v>1453</v>
      </c>
      <c r="R690" t="s">
        <v>1453</v>
      </c>
      <c r="S690" t="s">
        <v>1453</v>
      </c>
      <c r="T690" t="s">
        <v>1453</v>
      </c>
      <c r="U690" t="s">
        <v>1453</v>
      </c>
      <c r="V690">
        <v>1215</v>
      </c>
      <c r="W690">
        <v>8.4</v>
      </c>
      <c r="X690" t="s">
        <v>1453</v>
      </c>
      <c r="Y690" t="s">
        <v>1453</v>
      </c>
      <c r="Z690" t="s">
        <v>1468</v>
      </c>
      <c r="AA690">
        <v>0.93</v>
      </c>
      <c r="AB690">
        <v>7.0000000000000007E-2</v>
      </c>
      <c r="AC690">
        <v>0.5</v>
      </c>
      <c r="AD690">
        <v>0.5</v>
      </c>
      <c r="AE690">
        <v>0.5</v>
      </c>
      <c r="AF690">
        <v>0.5</v>
      </c>
      <c r="AG690">
        <v>109.5</v>
      </c>
      <c r="AH690">
        <v>109.5</v>
      </c>
      <c r="AI690">
        <v>569</v>
      </c>
      <c r="AJ690">
        <v>569</v>
      </c>
      <c r="AK690">
        <v>114.05</v>
      </c>
      <c r="AL690">
        <v>12.953326403326404</v>
      </c>
      <c r="AM690">
        <v>25.2</v>
      </c>
    </row>
    <row r="691" spans="1:39" hidden="1" x14ac:dyDescent="0.3">
      <c r="A691" t="s">
        <v>1458</v>
      </c>
      <c r="B691" t="s">
        <v>818</v>
      </c>
      <c r="C691">
        <v>714</v>
      </c>
      <c r="D691">
        <v>7825</v>
      </c>
      <c r="G691">
        <v>3.9550000000000001</v>
      </c>
      <c r="H691">
        <v>12.55</v>
      </c>
      <c r="I691">
        <v>13.9</v>
      </c>
      <c r="J691">
        <v>14.85</v>
      </c>
      <c r="K691">
        <v>714</v>
      </c>
      <c r="L691">
        <v>294.5</v>
      </c>
      <c r="M691">
        <v>1485</v>
      </c>
      <c r="N691" t="s">
        <v>1453</v>
      </c>
      <c r="O691" t="s">
        <v>1453</v>
      </c>
      <c r="P691" t="s">
        <v>1453</v>
      </c>
      <c r="Q691" t="s">
        <v>1453</v>
      </c>
      <c r="R691" t="s">
        <v>1453</v>
      </c>
      <c r="S691" t="s">
        <v>1453</v>
      </c>
      <c r="T691" t="s">
        <v>1453</v>
      </c>
      <c r="U691" t="s">
        <v>1453</v>
      </c>
      <c r="V691">
        <v>978.5</v>
      </c>
      <c r="W691">
        <v>43.25</v>
      </c>
      <c r="X691" t="s">
        <v>1453</v>
      </c>
      <c r="Y691" t="s">
        <v>1453</v>
      </c>
      <c r="Z691" t="s">
        <v>1468</v>
      </c>
      <c r="AA691">
        <v>0.93</v>
      </c>
      <c r="AB691">
        <v>7.0000000000000007E-2</v>
      </c>
      <c r="AC691">
        <v>0.5</v>
      </c>
      <c r="AD691">
        <v>0.5</v>
      </c>
      <c r="AE691">
        <v>0.5</v>
      </c>
      <c r="AF691">
        <v>0.5</v>
      </c>
      <c r="AG691">
        <v>202</v>
      </c>
      <c r="AH691">
        <v>202</v>
      </c>
      <c r="AI691">
        <v>500</v>
      </c>
      <c r="AJ691">
        <v>500</v>
      </c>
      <c r="AK691">
        <v>11.705</v>
      </c>
      <c r="AL691">
        <v>12.907348242811501</v>
      </c>
      <c r="AM691">
        <v>60.25</v>
      </c>
    </row>
    <row r="692" spans="1:39" hidden="1" x14ac:dyDescent="0.3">
      <c r="A692" t="s">
        <v>1458</v>
      </c>
      <c r="B692" t="s">
        <v>286</v>
      </c>
      <c r="C692">
        <v>551.5</v>
      </c>
      <c r="D692">
        <v>2825</v>
      </c>
      <c r="G692">
        <v>6.4849999999999994</v>
      </c>
      <c r="H692">
        <v>34.549999999999997</v>
      </c>
      <c r="I692">
        <v>5</v>
      </c>
      <c r="J692">
        <v>8</v>
      </c>
      <c r="K692">
        <v>551.5</v>
      </c>
      <c r="L692">
        <v>130</v>
      </c>
      <c r="M692">
        <v>555</v>
      </c>
      <c r="N692" t="s">
        <v>1453</v>
      </c>
      <c r="O692" t="s">
        <v>1453</v>
      </c>
      <c r="P692" t="s">
        <v>1453</v>
      </c>
      <c r="Q692" t="s">
        <v>1453</v>
      </c>
      <c r="R692" t="s">
        <v>1453</v>
      </c>
      <c r="S692" t="s">
        <v>1453</v>
      </c>
      <c r="T692" t="s">
        <v>1453</v>
      </c>
      <c r="U692" t="s">
        <v>1453</v>
      </c>
      <c r="V692">
        <v>587.5</v>
      </c>
      <c r="W692">
        <v>156.5</v>
      </c>
      <c r="X692" t="s">
        <v>1453</v>
      </c>
      <c r="Y692" t="s">
        <v>1453</v>
      </c>
      <c r="Z692" t="s">
        <v>1468</v>
      </c>
      <c r="AA692">
        <v>0.93</v>
      </c>
      <c r="AB692">
        <v>7.0000000000000007E-2</v>
      </c>
      <c r="AC692">
        <v>0.5</v>
      </c>
      <c r="AD692">
        <v>0.5</v>
      </c>
      <c r="AE692">
        <v>0.5</v>
      </c>
      <c r="AF692">
        <v>0.5</v>
      </c>
      <c r="AG692">
        <v>72.8</v>
      </c>
      <c r="AH692">
        <v>72.8</v>
      </c>
      <c r="AI692">
        <v>500</v>
      </c>
      <c r="AJ692">
        <v>500</v>
      </c>
      <c r="AK692">
        <v>48.349999999999987</v>
      </c>
      <c r="AL692">
        <v>12.88495575221239</v>
      </c>
      <c r="AM692">
        <v>17.59</v>
      </c>
    </row>
    <row r="693" spans="1:39" hidden="1" x14ac:dyDescent="0.3">
      <c r="A693" t="s">
        <v>1458</v>
      </c>
      <c r="B693" t="s">
        <v>1069</v>
      </c>
      <c r="C693">
        <v>85</v>
      </c>
      <c r="D693">
        <v>8650</v>
      </c>
      <c r="G693">
        <v>7.82</v>
      </c>
      <c r="H693">
        <v>12.05</v>
      </c>
      <c r="I693">
        <v>14.5</v>
      </c>
      <c r="J693">
        <v>32.5</v>
      </c>
      <c r="K693">
        <v>85</v>
      </c>
      <c r="L693">
        <v>95</v>
      </c>
      <c r="M693">
        <v>2465</v>
      </c>
      <c r="N693" t="s">
        <v>1453</v>
      </c>
      <c r="O693" t="s">
        <v>1453</v>
      </c>
      <c r="P693" t="s">
        <v>1453</v>
      </c>
      <c r="Q693" t="s">
        <v>1453</v>
      </c>
      <c r="R693" t="s">
        <v>1453</v>
      </c>
      <c r="S693" t="s">
        <v>1453</v>
      </c>
      <c r="T693" t="s">
        <v>1453</v>
      </c>
      <c r="U693" t="s">
        <v>1453</v>
      </c>
      <c r="V693">
        <v>182.5</v>
      </c>
      <c r="W693">
        <v>55.5</v>
      </c>
      <c r="X693" t="s">
        <v>1453</v>
      </c>
      <c r="Y693" t="s">
        <v>1453</v>
      </c>
      <c r="Z693" t="s">
        <v>1468</v>
      </c>
      <c r="AA693">
        <v>0.93</v>
      </c>
      <c r="AB693">
        <v>7.0000000000000007E-2</v>
      </c>
      <c r="AC693">
        <v>0.5</v>
      </c>
      <c r="AD693">
        <v>0.5</v>
      </c>
      <c r="AE693">
        <v>0.5</v>
      </c>
      <c r="AF693">
        <v>0.5</v>
      </c>
      <c r="AG693">
        <v>330</v>
      </c>
      <c r="AH693">
        <v>330</v>
      </c>
      <c r="AI693">
        <v>337.5</v>
      </c>
      <c r="AJ693">
        <v>337.5</v>
      </c>
      <c r="AK693">
        <v>446.5</v>
      </c>
      <c r="AL693">
        <v>12.875722543352602</v>
      </c>
      <c r="AM693">
        <v>1.9449999999999999E-2</v>
      </c>
    </row>
    <row r="694" spans="1:39" hidden="1" x14ac:dyDescent="0.3">
      <c r="A694" t="s">
        <v>1458</v>
      </c>
      <c r="B694" t="s">
        <v>1230</v>
      </c>
      <c r="C694">
        <v>415</v>
      </c>
      <c r="D694">
        <v>7525</v>
      </c>
      <c r="G694">
        <v>2.0150000000000001</v>
      </c>
      <c r="H694">
        <v>2.2799999999999998</v>
      </c>
      <c r="I694">
        <v>76</v>
      </c>
      <c r="J694">
        <v>15</v>
      </c>
      <c r="K694">
        <v>415</v>
      </c>
      <c r="L694">
        <v>200</v>
      </c>
      <c r="M694">
        <v>1500</v>
      </c>
      <c r="N694" t="s">
        <v>1453</v>
      </c>
      <c r="O694" t="s">
        <v>1453</v>
      </c>
      <c r="P694" t="s">
        <v>1453</v>
      </c>
      <c r="Q694" t="s">
        <v>1453</v>
      </c>
      <c r="R694" t="s">
        <v>1453</v>
      </c>
      <c r="S694" t="s">
        <v>1453</v>
      </c>
      <c r="T694" t="s">
        <v>1453</v>
      </c>
      <c r="U694" t="s">
        <v>1453</v>
      </c>
      <c r="V694">
        <v>655</v>
      </c>
      <c r="W694">
        <v>22</v>
      </c>
      <c r="X694" t="s">
        <v>1453</v>
      </c>
      <c r="Y694" t="s">
        <v>1453</v>
      </c>
      <c r="Z694" t="s">
        <v>1468</v>
      </c>
      <c r="AA694">
        <v>0.93</v>
      </c>
      <c r="AB694">
        <v>7.0000000000000007E-2</v>
      </c>
      <c r="AC694">
        <v>0.5</v>
      </c>
      <c r="AD694">
        <v>0.5</v>
      </c>
      <c r="AE694">
        <v>0.5</v>
      </c>
      <c r="AF694">
        <v>0.5</v>
      </c>
      <c r="AG694">
        <v>103.5</v>
      </c>
      <c r="AH694">
        <v>207</v>
      </c>
      <c r="AI694">
        <v>467.5</v>
      </c>
      <c r="AJ694">
        <v>467.5</v>
      </c>
      <c r="AK694">
        <v>37.9</v>
      </c>
      <c r="AL694">
        <v>12.860132890365449</v>
      </c>
      <c r="AM694">
        <v>49.6</v>
      </c>
    </row>
    <row r="695" spans="1:39" hidden="1" x14ac:dyDescent="0.3">
      <c r="A695" t="s">
        <v>1458</v>
      </c>
      <c r="B695" t="s">
        <v>264</v>
      </c>
      <c r="C695">
        <v>434.5</v>
      </c>
      <c r="D695">
        <v>2795</v>
      </c>
      <c r="G695">
        <v>5.835</v>
      </c>
      <c r="H695">
        <v>33.15</v>
      </c>
      <c r="I695">
        <v>5.1999999999999993</v>
      </c>
      <c r="J695">
        <v>6</v>
      </c>
      <c r="K695">
        <v>424</v>
      </c>
      <c r="L695">
        <v>143.5</v>
      </c>
      <c r="M695">
        <v>555</v>
      </c>
      <c r="N695" t="s">
        <v>1453</v>
      </c>
      <c r="O695" t="s">
        <v>1453</v>
      </c>
      <c r="P695" t="s">
        <v>1453</v>
      </c>
      <c r="Q695" t="s">
        <v>1453</v>
      </c>
      <c r="R695" t="s">
        <v>1453</v>
      </c>
      <c r="S695" t="s">
        <v>1453</v>
      </c>
      <c r="T695" t="s">
        <v>1453</v>
      </c>
      <c r="U695" t="s">
        <v>1453</v>
      </c>
      <c r="V695">
        <v>506.5</v>
      </c>
      <c r="W695">
        <v>137</v>
      </c>
      <c r="X695" t="s">
        <v>1453</v>
      </c>
      <c r="Y695" t="s">
        <v>1453</v>
      </c>
      <c r="Z695" t="s">
        <v>1468</v>
      </c>
      <c r="AA695">
        <v>0.93</v>
      </c>
      <c r="AB695">
        <v>7.0000000000000007E-2</v>
      </c>
      <c r="AC695">
        <v>0.5</v>
      </c>
      <c r="AD695">
        <v>0.5</v>
      </c>
      <c r="AE695">
        <v>0.5</v>
      </c>
      <c r="AF695">
        <v>0.5</v>
      </c>
      <c r="AG695">
        <v>72.5</v>
      </c>
      <c r="AH695">
        <v>72.5</v>
      </c>
      <c r="AI695">
        <v>495</v>
      </c>
      <c r="AJ695">
        <v>495</v>
      </c>
      <c r="AK695">
        <v>48</v>
      </c>
      <c r="AL695">
        <v>12.839892665474061</v>
      </c>
      <c r="AM695">
        <v>9.84</v>
      </c>
    </row>
    <row r="696" spans="1:39" hidden="1" x14ac:dyDescent="0.3">
      <c r="A696" t="s">
        <v>1458</v>
      </c>
      <c r="B696" t="s">
        <v>724</v>
      </c>
      <c r="C696">
        <v>1645</v>
      </c>
      <c r="D696">
        <v>7850</v>
      </c>
      <c r="G696">
        <v>3.66</v>
      </c>
      <c r="H696">
        <v>7.625</v>
      </c>
      <c r="I696">
        <v>23</v>
      </c>
      <c r="J696">
        <v>9</v>
      </c>
      <c r="K696">
        <v>1645</v>
      </c>
      <c r="L696">
        <v>490</v>
      </c>
      <c r="M696">
        <v>1470</v>
      </c>
      <c r="N696" t="s">
        <v>1453</v>
      </c>
      <c r="O696" t="s">
        <v>1453</v>
      </c>
      <c r="P696" t="s">
        <v>1453</v>
      </c>
      <c r="Q696" t="s">
        <v>1453</v>
      </c>
      <c r="R696" t="s">
        <v>1453</v>
      </c>
      <c r="S696" t="s">
        <v>1453</v>
      </c>
      <c r="T696" t="s">
        <v>1453</v>
      </c>
      <c r="U696" t="s">
        <v>1453</v>
      </c>
      <c r="V696">
        <v>1795</v>
      </c>
      <c r="W696">
        <v>46.5</v>
      </c>
      <c r="X696" t="s">
        <v>1453</v>
      </c>
      <c r="Y696" t="s">
        <v>1453</v>
      </c>
      <c r="Z696" t="s">
        <v>1468</v>
      </c>
      <c r="AA696">
        <v>0.93</v>
      </c>
      <c r="AB696">
        <v>7.0000000000000007E-2</v>
      </c>
      <c r="AC696">
        <v>0.5</v>
      </c>
      <c r="AD696">
        <v>0.5</v>
      </c>
      <c r="AE696">
        <v>0.5</v>
      </c>
      <c r="AF696">
        <v>0.5</v>
      </c>
      <c r="AG696">
        <v>213</v>
      </c>
      <c r="AH696">
        <v>213</v>
      </c>
      <c r="AI696">
        <v>472.5</v>
      </c>
      <c r="AJ696">
        <v>472.5</v>
      </c>
      <c r="AK696">
        <v>10.35</v>
      </c>
      <c r="AL696">
        <v>12.820700636942675</v>
      </c>
      <c r="AM696">
        <v>50.55</v>
      </c>
    </row>
    <row r="697" spans="1:39" hidden="1" x14ac:dyDescent="0.3">
      <c r="A697" t="s">
        <v>1458</v>
      </c>
      <c r="B697" t="s">
        <v>702</v>
      </c>
      <c r="C697">
        <v>1405</v>
      </c>
      <c r="D697">
        <v>7850</v>
      </c>
      <c r="G697">
        <v>3.7749999999999999</v>
      </c>
      <c r="H697">
        <v>8.625</v>
      </c>
      <c r="I697">
        <v>22.5</v>
      </c>
      <c r="J697">
        <v>9</v>
      </c>
      <c r="K697">
        <v>1410</v>
      </c>
      <c r="L697">
        <v>480</v>
      </c>
      <c r="M697">
        <v>1460</v>
      </c>
      <c r="N697" t="s">
        <v>1453</v>
      </c>
      <c r="O697" t="s">
        <v>1453</v>
      </c>
      <c r="P697" t="s">
        <v>1453</v>
      </c>
      <c r="Q697" t="s">
        <v>1453</v>
      </c>
      <c r="R697" t="s">
        <v>1453</v>
      </c>
      <c r="S697" t="s">
        <v>1453</v>
      </c>
      <c r="T697" t="s">
        <v>1453</v>
      </c>
      <c r="U697" t="s">
        <v>1453</v>
      </c>
      <c r="V697">
        <v>1745</v>
      </c>
      <c r="W697">
        <v>45</v>
      </c>
      <c r="X697" t="s">
        <v>1453</v>
      </c>
      <c r="Y697" t="s">
        <v>1453</v>
      </c>
      <c r="Z697" t="s">
        <v>1468</v>
      </c>
      <c r="AA697">
        <v>0.93</v>
      </c>
      <c r="AB697">
        <v>7.0000000000000007E-2</v>
      </c>
      <c r="AC697">
        <v>0.5</v>
      </c>
      <c r="AD697">
        <v>0.5</v>
      </c>
      <c r="AE697">
        <v>0.5</v>
      </c>
      <c r="AF697">
        <v>0.5</v>
      </c>
      <c r="AG697">
        <v>206.5</v>
      </c>
      <c r="AH697">
        <v>206.5</v>
      </c>
      <c r="AI697">
        <v>485</v>
      </c>
      <c r="AJ697">
        <v>485</v>
      </c>
      <c r="AK697">
        <v>17.05</v>
      </c>
      <c r="AL697">
        <v>12.75828025477707</v>
      </c>
      <c r="AM697">
        <v>43.75</v>
      </c>
    </row>
    <row r="698" spans="1:39" hidden="1" x14ac:dyDescent="0.3">
      <c r="A698" t="s">
        <v>1458</v>
      </c>
      <c r="B698" t="s">
        <v>463</v>
      </c>
      <c r="C698">
        <v>1170</v>
      </c>
      <c r="D698">
        <v>7850</v>
      </c>
      <c r="G698">
        <v>3.9350000000000001</v>
      </c>
      <c r="H698">
        <v>9.9350000000000005</v>
      </c>
      <c r="I698">
        <v>17.5</v>
      </c>
      <c r="J698">
        <v>5</v>
      </c>
      <c r="K698">
        <v>1170</v>
      </c>
      <c r="L698">
        <v>415</v>
      </c>
      <c r="M698">
        <v>1475</v>
      </c>
      <c r="N698" t="s">
        <v>1453</v>
      </c>
      <c r="O698" t="s">
        <v>1453</v>
      </c>
      <c r="P698" t="s">
        <v>1453</v>
      </c>
      <c r="Q698" t="s">
        <v>1453</v>
      </c>
      <c r="R698" t="s">
        <v>1453</v>
      </c>
      <c r="S698" t="s">
        <v>1453</v>
      </c>
      <c r="T698" t="s">
        <v>1453</v>
      </c>
      <c r="U698" t="s">
        <v>1453</v>
      </c>
      <c r="V698">
        <v>1500</v>
      </c>
      <c r="W698">
        <v>50</v>
      </c>
      <c r="X698" t="s">
        <v>1453</v>
      </c>
      <c r="Y698" t="s">
        <v>1453</v>
      </c>
      <c r="Z698" t="s">
        <v>1468</v>
      </c>
      <c r="AA698">
        <v>0.93</v>
      </c>
      <c r="AB698">
        <v>7.0000000000000007E-2</v>
      </c>
      <c r="AC698">
        <v>0.5</v>
      </c>
      <c r="AD698">
        <v>0.5</v>
      </c>
      <c r="AE698">
        <v>0.5</v>
      </c>
      <c r="AF698">
        <v>0.5</v>
      </c>
      <c r="AG698">
        <v>207.5</v>
      </c>
      <c r="AH698">
        <v>207.5</v>
      </c>
      <c r="AI698">
        <v>482.5</v>
      </c>
      <c r="AJ698">
        <v>482.5</v>
      </c>
      <c r="AK698">
        <v>10.265000000000001</v>
      </c>
      <c r="AL698">
        <v>12.753980891719745</v>
      </c>
      <c r="AM698">
        <v>12.99</v>
      </c>
    </row>
    <row r="699" spans="1:39" hidden="1" x14ac:dyDescent="0.3">
      <c r="A699" t="s">
        <v>1458</v>
      </c>
      <c r="B699" t="s">
        <v>884</v>
      </c>
      <c r="C699">
        <v>260</v>
      </c>
      <c r="D699">
        <v>10200</v>
      </c>
      <c r="G699">
        <v>26.9</v>
      </c>
      <c r="H699">
        <v>30.95</v>
      </c>
      <c r="I699">
        <v>5.6</v>
      </c>
      <c r="J699">
        <v>32.5</v>
      </c>
      <c r="K699">
        <v>260</v>
      </c>
      <c r="L699">
        <v>175</v>
      </c>
      <c r="M699">
        <v>2615</v>
      </c>
      <c r="N699" t="s">
        <v>1453</v>
      </c>
      <c r="O699" t="s">
        <v>1453</v>
      </c>
      <c r="P699" t="s">
        <v>1453</v>
      </c>
      <c r="Q699" t="s">
        <v>1453</v>
      </c>
      <c r="R699" t="s">
        <v>1453</v>
      </c>
      <c r="S699" t="s">
        <v>1453</v>
      </c>
      <c r="T699" t="s">
        <v>1453</v>
      </c>
      <c r="U699" t="s">
        <v>1453</v>
      </c>
      <c r="V699">
        <v>432.5</v>
      </c>
      <c r="W699">
        <v>138</v>
      </c>
      <c r="X699" t="s">
        <v>1453</v>
      </c>
      <c r="Y699" t="s">
        <v>1453</v>
      </c>
      <c r="Z699" t="s">
        <v>1468</v>
      </c>
      <c r="AA699">
        <v>0.93</v>
      </c>
      <c r="AB699">
        <v>7.0000000000000007E-2</v>
      </c>
      <c r="AC699">
        <v>0.5</v>
      </c>
      <c r="AD699">
        <v>0.5</v>
      </c>
      <c r="AE699">
        <v>0.5</v>
      </c>
      <c r="AF699">
        <v>0.5</v>
      </c>
      <c r="AG699">
        <v>440</v>
      </c>
      <c r="AH699">
        <v>440</v>
      </c>
      <c r="AI699">
        <v>295.5</v>
      </c>
      <c r="AJ699">
        <v>295.5</v>
      </c>
      <c r="AK699">
        <v>432</v>
      </c>
      <c r="AL699">
        <v>12.747058823529411</v>
      </c>
      <c r="AM699">
        <v>4.8599999999999997E-2</v>
      </c>
    </row>
    <row r="700" spans="1:39" hidden="1" x14ac:dyDescent="0.3">
      <c r="A700" t="s">
        <v>1458</v>
      </c>
      <c r="B700" t="s">
        <v>1004</v>
      </c>
      <c r="C700">
        <v>835</v>
      </c>
      <c r="D700">
        <v>8200</v>
      </c>
      <c r="G700">
        <v>0.9335</v>
      </c>
      <c r="H700">
        <v>1.8</v>
      </c>
      <c r="I700">
        <v>100</v>
      </c>
      <c r="J700">
        <v>22</v>
      </c>
      <c r="K700">
        <v>835</v>
      </c>
      <c r="L700">
        <v>317.5</v>
      </c>
      <c r="M700">
        <v>1305</v>
      </c>
      <c r="N700" t="s">
        <v>1453</v>
      </c>
      <c r="O700" t="s">
        <v>1453</v>
      </c>
      <c r="P700" t="s">
        <v>1453</v>
      </c>
      <c r="Q700" t="s">
        <v>1453</v>
      </c>
      <c r="R700" t="s">
        <v>1453</v>
      </c>
      <c r="S700" t="s">
        <v>1453</v>
      </c>
      <c r="T700" t="s">
        <v>1453</v>
      </c>
      <c r="U700" t="s">
        <v>1453</v>
      </c>
      <c r="V700">
        <v>1295</v>
      </c>
      <c r="W700">
        <v>13</v>
      </c>
      <c r="X700" t="s">
        <v>1453</v>
      </c>
      <c r="Y700" t="s">
        <v>1453</v>
      </c>
      <c r="Z700" t="s">
        <v>1468</v>
      </c>
      <c r="AA700">
        <v>0.93</v>
      </c>
      <c r="AB700">
        <v>7.0000000000000007E-2</v>
      </c>
      <c r="AC700">
        <v>0.5</v>
      </c>
      <c r="AD700">
        <v>0.5</v>
      </c>
      <c r="AE700">
        <v>0.5</v>
      </c>
      <c r="AF700">
        <v>0.5</v>
      </c>
      <c r="AG700">
        <v>200</v>
      </c>
      <c r="AH700">
        <v>200</v>
      </c>
      <c r="AI700">
        <v>522.5</v>
      </c>
      <c r="AJ700">
        <v>522.5</v>
      </c>
      <c r="AK700">
        <v>153</v>
      </c>
      <c r="AL700">
        <v>12.74390243902439</v>
      </c>
      <c r="AM700">
        <v>258</v>
      </c>
    </row>
    <row r="701" spans="1:39" hidden="1" x14ac:dyDescent="0.3">
      <c r="A701" t="s">
        <v>1458</v>
      </c>
      <c r="B701" t="s">
        <v>1033</v>
      </c>
      <c r="C701">
        <v>410</v>
      </c>
      <c r="D701">
        <v>8725</v>
      </c>
      <c r="G701">
        <v>0.86499999999999999</v>
      </c>
      <c r="H701">
        <v>1.395</v>
      </c>
      <c r="I701">
        <v>123.5</v>
      </c>
      <c r="J701">
        <v>63.5</v>
      </c>
      <c r="K701">
        <v>410</v>
      </c>
      <c r="L701">
        <v>197.5</v>
      </c>
      <c r="M701">
        <v>1085</v>
      </c>
      <c r="N701" t="s">
        <v>1453</v>
      </c>
      <c r="O701" t="s">
        <v>1453</v>
      </c>
      <c r="P701" t="s">
        <v>1453</v>
      </c>
      <c r="Q701" t="s">
        <v>1453</v>
      </c>
      <c r="R701" t="s">
        <v>1453</v>
      </c>
      <c r="S701" t="s">
        <v>1453</v>
      </c>
      <c r="T701" t="s">
        <v>1453</v>
      </c>
      <c r="U701" t="s">
        <v>1453</v>
      </c>
      <c r="V701">
        <v>768</v>
      </c>
      <c r="W701">
        <v>10.35</v>
      </c>
      <c r="X701" t="s">
        <v>1453</v>
      </c>
      <c r="Y701" t="s">
        <v>1453</v>
      </c>
      <c r="Z701" t="s">
        <v>1468</v>
      </c>
      <c r="AA701">
        <v>0.93</v>
      </c>
      <c r="AB701">
        <v>7.0000000000000007E-2</v>
      </c>
      <c r="AC701">
        <v>0.5</v>
      </c>
      <c r="AD701">
        <v>0.5</v>
      </c>
      <c r="AE701">
        <v>0.5</v>
      </c>
      <c r="AF701">
        <v>0.5</v>
      </c>
      <c r="AG701">
        <v>230</v>
      </c>
      <c r="AH701">
        <v>230</v>
      </c>
      <c r="AI701">
        <v>482.5</v>
      </c>
      <c r="AJ701">
        <v>482.5</v>
      </c>
      <c r="AK701">
        <v>252</v>
      </c>
      <c r="AL701">
        <v>12.71919770773639</v>
      </c>
      <c r="AM701">
        <v>90.4</v>
      </c>
    </row>
    <row r="702" spans="1:39" x14ac:dyDescent="0.3">
      <c r="A702" t="s">
        <v>1458</v>
      </c>
      <c r="B702" t="s">
        <v>275</v>
      </c>
      <c r="C702">
        <v>96.050000000000011</v>
      </c>
      <c r="D702">
        <v>2805</v>
      </c>
      <c r="G702">
        <v>5.9950000000000001</v>
      </c>
      <c r="H702">
        <v>37.200000000000003</v>
      </c>
      <c r="I702">
        <v>4.66</v>
      </c>
      <c r="J702">
        <v>4.88</v>
      </c>
      <c r="K702">
        <v>186.5</v>
      </c>
      <c r="L702">
        <v>82.05</v>
      </c>
      <c r="M702">
        <v>627.5</v>
      </c>
      <c r="N702" t="s">
        <v>1453</v>
      </c>
      <c r="O702" t="s">
        <v>1453</v>
      </c>
      <c r="P702" t="s">
        <v>1453</v>
      </c>
      <c r="Q702" t="s">
        <v>1453</v>
      </c>
      <c r="R702" t="s">
        <v>1453</v>
      </c>
      <c r="S702" t="s">
        <v>1453</v>
      </c>
      <c r="T702" t="s">
        <v>1453</v>
      </c>
      <c r="U702" t="s">
        <v>1453</v>
      </c>
      <c r="V702">
        <v>253.5</v>
      </c>
      <c r="W702">
        <v>148</v>
      </c>
      <c r="X702" t="s">
        <v>1453</v>
      </c>
      <c r="Y702" t="s">
        <v>1453</v>
      </c>
      <c r="Z702" t="s">
        <v>1468</v>
      </c>
      <c r="AA702">
        <v>0.93</v>
      </c>
      <c r="AB702">
        <v>7.0000000000000007E-2</v>
      </c>
      <c r="AC702">
        <v>0.5</v>
      </c>
      <c r="AD702">
        <v>0.5</v>
      </c>
      <c r="AE702">
        <v>0.5</v>
      </c>
      <c r="AF702">
        <v>0.5</v>
      </c>
      <c r="AG702">
        <v>71.349999999999994</v>
      </c>
      <c r="AH702">
        <v>71.349999999999994</v>
      </c>
      <c r="AI702">
        <v>500</v>
      </c>
      <c r="AJ702">
        <v>500</v>
      </c>
      <c r="AK702">
        <v>47.7</v>
      </c>
      <c r="AL702">
        <v>12.718360071301248</v>
      </c>
      <c r="AM702">
        <v>14.85</v>
      </c>
    </row>
    <row r="703" spans="1:39" hidden="1" x14ac:dyDescent="0.3">
      <c r="A703" t="s">
        <v>1458</v>
      </c>
      <c r="B703" t="s">
        <v>600</v>
      </c>
      <c r="C703">
        <v>545</v>
      </c>
      <c r="D703">
        <v>7850</v>
      </c>
      <c r="G703">
        <v>3.86</v>
      </c>
      <c r="H703">
        <v>7.51</v>
      </c>
      <c r="I703">
        <v>24</v>
      </c>
      <c r="J703">
        <v>15.5</v>
      </c>
      <c r="K703">
        <v>545</v>
      </c>
      <c r="L703">
        <v>193.5</v>
      </c>
      <c r="M703">
        <v>1465</v>
      </c>
      <c r="N703" t="s">
        <v>1453</v>
      </c>
      <c r="O703" t="s">
        <v>1453</v>
      </c>
      <c r="P703" t="s">
        <v>1453</v>
      </c>
      <c r="Q703" t="s">
        <v>1453</v>
      </c>
      <c r="R703" t="s">
        <v>1453</v>
      </c>
      <c r="S703" t="s">
        <v>1453</v>
      </c>
      <c r="T703" t="s">
        <v>1453</v>
      </c>
      <c r="U703" t="s">
        <v>1453</v>
      </c>
      <c r="V703">
        <v>625</v>
      </c>
      <c r="W703">
        <v>46</v>
      </c>
      <c r="X703" t="s">
        <v>1453</v>
      </c>
      <c r="Y703" t="s">
        <v>1453</v>
      </c>
      <c r="Z703" t="s">
        <v>1468</v>
      </c>
      <c r="AA703">
        <v>0.93</v>
      </c>
      <c r="AB703">
        <v>7.0000000000000007E-2</v>
      </c>
      <c r="AC703">
        <v>0.5</v>
      </c>
      <c r="AD703">
        <v>0.5</v>
      </c>
      <c r="AE703">
        <v>0.5</v>
      </c>
      <c r="AF703">
        <v>0.5</v>
      </c>
      <c r="AG703">
        <v>100</v>
      </c>
      <c r="AH703">
        <v>200</v>
      </c>
      <c r="AI703">
        <v>498.5</v>
      </c>
      <c r="AJ703">
        <v>498.5</v>
      </c>
      <c r="AK703">
        <v>10.4</v>
      </c>
      <c r="AL703">
        <v>12.700636942675159</v>
      </c>
      <c r="AM703">
        <v>58.5</v>
      </c>
    </row>
    <row r="704" spans="1:39" hidden="1" x14ac:dyDescent="0.3">
      <c r="A704" t="s">
        <v>1458</v>
      </c>
      <c r="B704" t="s">
        <v>416</v>
      </c>
      <c r="C704">
        <v>807.5</v>
      </c>
      <c r="D704">
        <v>7850</v>
      </c>
      <c r="G704">
        <v>4.6749999999999998</v>
      </c>
      <c r="H704">
        <v>9.9350000000000005</v>
      </c>
      <c r="I704">
        <v>17.5</v>
      </c>
      <c r="J704">
        <v>9</v>
      </c>
      <c r="K704">
        <v>807.5</v>
      </c>
      <c r="L704">
        <v>515</v>
      </c>
      <c r="M704">
        <v>1450</v>
      </c>
      <c r="N704" t="s">
        <v>1453</v>
      </c>
      <c r="O704" t="s">
        <v>1453</v>
      </c>
      <c r="P704" t="s">
        <v>1453</v>
      </c>
      <c r="Q704" t="s">
        <v>1453</v>
      </c>
      <c r="R704" t="s">
        <v>1453</v>
      </c>
      <c r="S704" t="s">
        <v>1453</v>
      </c>
      <c r="T704" t="s">
        <v>1453</v>
      </c>
      <c r="U704" t="s">
        <v>1453</v>
      </c>
      <c r="V704">
        <v>1125</v>
      </c>
      <c r="W704">
        <v>51</v>
      </c>
      <c r="X704" t="s">
        <v>1453</v>
      </c>
      <c r="Y704" t="s">
        <v>1453</v>
      </c>
      <c r="Z704" t="s">
        <v>1468</v>
      </c>
      <c r="AA704">
        <v>0.93</v>
      </c>
      <c r="AB704">
        <v>7.0000000000000007E-2</v>
      </c>
      <c r="AC704">
        <v>0.5</v>
      </c>
      <c r="AD704">
        <v>0.5</v>
      </c>
      <c r="AE704">
        <v>0.5</v>
      </c>
      <c r="AF704">
        <v>0.5</v>
      </c>
      <c r="AG704">
        <v>212</v>
      </c>
      <c r="AH704">
        <v>212</v>
      </c>
      <c r="AI704">
        <v>470</v>
      </c>
      <c r="AJ704">
        <v>470</v>
      </c>
      <c r="AK704">
        <v>10.265000000000001</v>
      </c>
      <c r="AL704">
        <v>12.692993630573248</v>
      </c>
      <c r="AM704">
        <v>17</v>
      </c>
    </row>
    <row r="705" spans="1:39" hidden="1" x14ac:dyDescent="0.3">
      <c r="A705" t="s">
        <v>1458</v>
      </c>
      <c r="B705" t="s">
        <v>2526</v>
      </c>
      <c r="C705">
        <v>580</v>
      </c>
      <c r="D705">
        <v>17600</v>
      </c>
      <c r="G705">
        <v>20.5</v>
      </c>
      <c r="H705">
        <v>13.8</v>
      </c>
      <c r="I705">
        <v>12.55</v>
      </c>
      <c r="J705">
        <v>14.5</v>
      </c>
      <c r="K705">
        <v>580</v>
      </c>
      <c r="L705">
        <v>320</v>
      </c>
      <c r="M705">
        <v>3200</v>
      </c>
      <c r="N705" t="s">
        <v>1453</v>
      </c>
      <c r="O705" t="s">
        <v>1453</v>
      </c>
      <c r="P705" t="s">
        <v>1453</v>
      </c>
      <c r="Q705" t="s">
        <v>1453</v>
      </c>
      <c r="R705" t="s">
        <v>1453</v>
      </c>
      <c r="S705" t="s">
        <v>1453</v>
      </c>
      <c r="T705" t="s">
        <v>1453</v>
      </c>
      <c r="U705" t="s">
        <v>1453</v>
      </c>
      <c r="V705">
        <v>940</v>
      </c>
      <c r="W705">
        <v>94</v>
      </c>
      <c r="X705" t="s">
        <v>1453</v>
      </c>
      <c r="Y705" t="s">
        <v>1453</v>
      </c>
      <c r="Z705" t="s">
        <v>1468</v>
      </c>
      <c r="AA705">
        <v>0.93</v>
      </c>
      <c r="AB705">
        <v>7.0000000000000007E-2</v>
      </c>
      <c r="AC705">
        <v>0.5</v>
      </c>
      <c r="AD705">
        <v>0.5</v>
      </c>
      <c r="AE705">
        <v>0.5</v>
      </c>
      <c r="AF705">
        <v>0.5</v>
      </c>
      <c r="AG705">
        <v>358</v>
      </c>
      <c r="AH705">
        <v>358</v>
      </c>
      <c r="AI705">
        <v>622.5</v>
      </c>
      <c r="AJ705">
        <v>622.5</v>
      </c>
      <c r="AK705">
        <v>502</v>
      </c>
      <c r="AL705">
        <v>12.662215909090909</v>
      </c>
      <c r="AM705">
        <v>51.5</v>
      </c>
    </row>
    <row r="706" spans="1:39" hidden="1" x14ac:dyDescent="0.3">
      <c r="A706" t="s">
        <v>1458</v>
      </c>
      <c r="B706" t="s">
        <v>691</v>
      </c>
      <c r="C706">
        <v>860</v>
      </c>
      <c r="D706">
        <v>7850</v>
      </c>
      <c r="G706">
        <v>3.28</v>
      </c>
      <c r="H706">
        <v>7.9849999999999994</v>
      </c>
      <c r="I706">
        <v>22.5</v>
      </c>
      <c r="J706">
        <v>12</v>
      </c>
      <c r="K706">
        <v>860</v>
      </c>
      <c r="L706">
        <v>365</v>
      </c>
      <c r="M706">
        <v>1470</v>
      </c>
      <c r="N706" t="s">
        <v>1453</v>
      </c>
      <c r="O706" t="s">
        <v>1453</v>
      </c>
      <c r="P706" t="s">
        <v>1453</v>
      </c>
      <c r="Q706" t="s">
        <v>1453</v>
      </c>
      <c r="R706" t="s">
        <v>1453</v>
      </c>
      <c r="S706" t="s">
        <v>1453</v>
      </c>
      <c r="T706" t="s">
        <v>1453</v>
      </c>
      <c r="U706" t="s">
        <v>1453</v>
      </c>
      <c r="V706">
        <v>1280</v>
      </c>
      <c r="W706">
        <v>40</v>
      </c>
      <c r="X706" t="s">
        <v>1453</v>
      </c>
      <c r="Y706" t="s">
        <v>1453</v>
      </c>
      <c r="Z706" t="s">
        <v>1468</v>
      </c>
      <c r="AA706">
        <v>0.93</v>
      </c>
      <c r="AB706">
        <v>7.0000000000000007E-2</v>
      </c>
      <c r="AC706">
        <v>0.5</v>
      </c>
      <c r="AD706">
        <v>0.5</v>
      </c>
      <c r="AE706">
        <v>0.5</v>
      </c>
      <c r="AF706">
        <v>0.5</v>
      </c>
      <c r="AG706">
        <v>209</v>
      </c>
      <c r="AH706">
        <v>209</v>
      </c>
      <c r="AI706">
        <v>472.5</v>
      </c>
      <c r="AJ706">
        <v>472.5</v>
      </c>
      <c r="AK706">
        <v>14.2</v>
      </c>
      <c r="AL706">
        <v>12.579936305732485</v>
      </c>
      <c r="AM706">
        <v>45.15</v>
      </c>
    </row>
    <row r="707" spans="1:39" hidden="1" x14ac:dyDescent="0.3">
      <c r="A707" t="s">
        <v>1458</v>
      </c>
      <c r="B707" t="s">
        <v>288</v>
      </c>
      <c r="C707">
        <v>428.5</v>
      </c>
      <c r="D707">
        <v>2795</v>
      </c>
      <c r="G707">
        <v>6.7850000000000001</v>
      </c>
      <c r="H707">
        <v>40.35</v>
      </c>
      <c r="I707">
        <v>4.2750000000000004</v>
      </c>
      <c r="J707">
        <v>6</v>
      </c>
      <c r="K707">
        <v>383</v>
      </c>
      <c r="L707">
        <v>105</v>
      </c>
      <c r="M707">
        <v>581</v>
      </c>
      <c r="N707" t="s">
        <v>1453</v>
      </c>
      <c r="O707" t="s">
        <v>1453</v>
      </c>
      <c r="P707" t="s">
        <v>1453</v>
      </c>
      <c r="Q707" t="s">
        <v>1453</v>
      </c>
      <c r="R707" t="s">
        <v>1453</v>
      </c>
      <c r="S707" t="s">
        <v>1453</v>
      </c>
      <c r="T707" t="s">
        <v>1453</v>
      </c>
      <c r="U707" t="s">
        <v>1453</v>
      </c>
      <c r="V707">
        <v>457</v>
      </c>
      <c r="W707">
        <v>161.5</v>
      </c>
      <c r="X707" t="s">
        <v>1453</v>
      </c>
      <c r="Y707" t="s">
        <v>1453</v>
      </c>
      <c r="Z707" t="s">
        <v>1468</v>
      </c>
      <c r="AA707">
        <v>0.93</v>
      </c>
      <c r="AB707">
        <v>7.0000000000000007E-2</v>
      </c>
      <c r="AC707">
        <v>0.5</v>
      </c>
      <c r="AD707">
        <v>0.5</v>
      </c>
      <c r="AE707">
        <v>0.5</v>
      </c>
      <c r="AF707">
        <v>0.5</v>
      </c>
      <c r="AG707">
        <v>71.8</v>
      </c>
      <c r="AH707">
        <v>71.8</v>
      </c>
      <c r="AI707">
        <v>489.5</v>
      </c>
      <c r="AJ707">
        <v>489.5</v>
      </c>
      <c r="AK707">
        <v>48</v>
      </c>
      <c r="AL707">
        <v>12.574633273703041</v>
      </c>
      <c r="AM707">
        <v>9.1999999999999993</v>
      </c>
    </row>
    <row r="708" spans="1:39" hidden="1" x14ac:dyDescent="0.3">
      <c r="A708" t="s">
        <v>1458</v>
      </c>
      <c r="B708" t="s">
        <v>297</v>
      </c>
      <c r="C708">
        <v>389.5</v>
      </c>
      <c r="D708">
        <v>2795</v>
      </c>
      <c r="G708">
        <v>7.0650000000000004</v>
      </c>
      <c r="H708">
        <v>42.1</v>
      </c>
      <c r="I708">
        <v>4.0999999999999996</v>
      </c>
      <c r="J708">
        <v>6.5</v>
      </c>
      <c r="K708">
        <v>386</v>
      </c>
      <c r="L708">
        <v>156</v>
      </c>
      <c r="M708">
        <v>584</v>
      </c>
      <c r="N708" t="s">
        <v>1453</v>
      </c>
      <c r="O708" t="s">
        <v>1453</v>
      </c>
      <c r="P708" t="s">
        <v>1453</v>
      </c>
      <c r="Q708" t="s">
        <v>1453</v>
      </c>
      <c r="R708" t="s">
        <v>1453</v>
      </c>
      <c r="S708" t="s">
        <v>1453</v>
      </c>
      <c r="T708" t="s">
        <v>1453</v>
      </c>
      <c r="U708" t="s">
        <v>1453</v>
      </c>
      <c r="V708">
        <v>468.5</v>
      </c>
      <c r="W708">
        <v>169.5</v>
      </c>
      <c r="X708" t="s">
        <v>1453</v>
      </c>
      <c r="Y708" t="s">
        <v>1453</v>
      </c>
      <c r="Z708" t="s">
        <v>1468</v>
      </c>
      <c r="AA708">
        <v>0.93</v>
      </c>
      <c r="AB708">
        <v>7.0000000000000007E-2</v>
      </c>
      <c r="AC708">
        <v>0.5</v>
      </c>
      <c r="AD708">
        <v>0.5</v>
      </c>
      <c r="AE708">
        <v>0.5</v>
      </c>
      <c r="AF708">
        <v>0.5</v>
      </c>
      <c r="AG708">
        <v>71.8</v>
      </c>
      <c r="AH708">
        <v>71.8</v>
      </c>
      <c r="AI708">
        <v>486.5</v>
      </c>
      <c r="AJ708">
        <v>486.5</v>
      </c>
      <c r="AK708">
        <v>47.9</v>
      </c>
      <c r="AL708">
        <v>12.49756708407871</v>
      </c>
      <c r="AM708">
        <v>27.15</v>
      </c>
    </row>
    <row r="709" spans="1:39" hidden="1" x14ac:dyDescent="0.3">
      <c r="A709" t="s">
        <v>1458</v>
      </c>
      <c r="B709" t="s">
        <v>1209</v>
      </c>
      <c r="C709">
        <v>603.5</v>
      </c>
      <c r="D709">
        <v>7950</v>
      </c>
      <c r="G709">
        <v>1.165</v>
      </c>
      <c r="H709">
        <v>2.31</v>
      </c>
      <c r="I709">
        <v>75</v>
      </c>
      <c r="J709">
        <v>32</v>
      </c>
      <c r="K709">
        <v>603.5</v>
      </c>
      <c r="L709">
        <v>262.5</v>
      </c>
      <c r="M709">
        <v>1440</v>
      </c>
      <c r="N709" t="s">
        <v>1453</v>
      </c>
      <c r="O709" t="s">
        <v>1453</v>
      </c>
      <c r="P709" t="s">
        <v>1453</v>
      </c>
      <c r="Q709" t="s">
        <v>1453</v>
      </c>
      <c r="R709" t="s">
        <v>1453</v>
      </c>
      <c r="S709" t="s">
        <v>1453</v>
      </c>
      <c r="T709" t="s">
        <v>1453</v>
      </c>
      <c r="U709" t="s">
        <v>1453</v>
      </c>
      <c r="V709">
        <v>827.5</v>
      </c>
      <c r="W709">
        <v>15.5</v>
      </c>
      <c r="X709" t="s">
        <v>1453</v>
      </c>
      <c r="Y709" t="s">
        <v>1453</v>
      </c>
      <c r="Z709" t="s">
        <v>1468</v>
      </c>
      <c r="AA709">
        <v>0.93</v>
      </c>
      <c r="AB709">
        <v>7.0000000000000007E-2</v>
      </c>
      <c r="AC709">
        <v>0.5</v>
      </c>
      <c r="AD709">
        <v>0.5</v>
      </c>
      <c r="AE709">
        <v>0.5</v>
      </c>
      <c r="AF709">
        <v>0.5</v>
      </c>
      <c r="AG709">
        <v>198.5</v>
      </c>
      <c r="AH709">
        <v>198.5</v>
      </c>
      <c r="AI709">
        <v>500</v>
      </c>
      <c r="AJ709">
        <v>500</v>
      </c>
      <c r="AK709">
        <v>100.45</v>
      </c>
      <c r="AL709">
        <v>12.484276729559749</v>
      </c>
      <c r="AM709">
        <v>38.799999999999997</v>
      </c>
    </row>
    <row r="710" spans="1:39" hidden="1" x14ac:dyDescent="0.3">
      <c r="A710" t="s">
        <v>1458</v>
      </c>
      <c r="B710" t="s">
        <v>1205</v>
      </c>
      <c r="C710">
        <v>550</v>
      </c>
      <c r="D710">
        <v>7800</v>
      </c>
      <c r="G710">
        <v>1.415</v>
      </c>
      <c r="H710">
        <v>2.19</v>
      </c>
      <c r="I710">
        <v>80</v>
      </c>
      <c r="J710">
        <v>27.5</v>
      </c>
      <c r="K710">
        <v>550</v>
      </c>
      <c r="L710">
        <v>152</v>
      </c>
      <c r="M710">
        <v>1415</v>
      </c>
      <c r="N710" t="s">
        <v>1453</v>
      </c>
      <c r="O710" t="s">
        <v>1453</v>
      </c>
      <c r="P710" t="s">
        <v>1453</v>
      </c>
      <c r="Q710" t="s">
        <v>1453</v>
      </c>
      <c r="R710" t="s">
        <v>1453</v>
      </c>
      <c r="S710" t="s">
        <v>1453</v>
      </c>
      <c r="T710" t="s">
        <v>1453</v>
      </c>
      <c r="U710" t="s">
        <v>1453</v>
      </c>
      <c r="V710">
        <v>722.5</v>
      </c>
      <c r="W710">
        <v>18</v>
      </c>
      <c r="X710" t="s">
        <v>1453</v>
      </c>
      <c r="Y710" t="s">
        <v>1453</v>
      </c>
      <c r="Z710" t="s">
        <v>1468</v>
      </c>
      <c r="AA710">
        <v>0.93</v>
      </c>
      <c r="AB710">
        <v>7.0000000000000007E-2</v>
      </c>
      <c r="AC710">
        <v>0.5</v>
      </c>
      <c r="AD710">
        <v>0.5</v>
      </c>
      <c r="AE710">
        <v>0.5</v>
      </c>
      <c r="AF710">
        <v>0.5</v>
      </c>
      <c r="AG710">
        <v>200</v>
      </c>
      <c r="AH710">
        <v>200</v>
      </c>
      <c r="AI710">
        <v>485</v>
      </c>
      <c r="AJ710">
        <v>485</v>
      </c>
      <c r="AK710">
        <v>69.7</v>
      </c>
      <c r="AL710">
        <v>12.435897435897436</v>
      </c>
      <c r="AM710">
        <v>146.5</v>
      </c>
    </row>
    <row r="711" spans="1:39" hidden="1" x14ac:dyDescent="0.3">
      <c r="A711" t="s">
        <v>1458</v>
      </c>
      <c r="B711" t="s">
        <v>1042</v>
      </c>
      <c r="C711">
        <v>900</v>
      </c>
      <c r="D711">
        <v>8250</v>
      </c>
      <c r="G711">
        <v>0.87</v>
      </c>
      <c r="H711">
        <v>1.425</v>
      </c>
      <c r="I711">
        <v>121.5</v>
      </c>
      <c r="J711">
        <v>17.5</v>
      </c>
      <c r="K711">
        <v>726.5</v>
      </c>
      <c r="L711">
        <v>360</v>
      </c>
      <c r="M711">
        <v>1410</v>
      </c>
      <c r="N711" t="s">
        <v>1453</v>
      </c>
      <c r="O711" t="s">
        <v>1453</v>
      </c>
      <c r="P711" t="s">
        <v>1453</v>
      </c>
      <c r="Q711" t="s">
        <v>1453</v>
      </c>
      <c r="R711" t="s">
        <v>1453</v>
      </c>
      <c r="S711" t="s">
        <v>1453</v>
      </c>
      <c r="T711" t="s">
        <v>1453</v>
      </c>
      <c r="U711" t="s">
        <v>1453</v>
      </c>
      <c r="V711">
        <v>1085</v>
      </c>
      <c r="W711">
        <v>11.9</v>
      </c>
      <c r="X711" t="s">
        <v>1453</v>
      </c>
      <c r="Y711" t="s">
        <v>1453</v>
      </c>
      <c r="Z711" t="s">
        <v>1468</v>
      </c>
      <c r="AA711">
        <v>0.93</v>
      </c>
      <c r="AB711">
        <v>7.0000000000000007E-2</v>
      </c>
      <c r="AC711">
        <v>0.5</v>
      </c>
      <c r="AD711">
        <v>0.5</v>
      </c>
      <c r="AE711">
        <v>0.5</v>
      </c>
      <c r="AF711">
        <v>0.5</v>
      </c>
      <c r="AG711">
        <v>176</v>
      </c>
      <c r="AH711">
        <v>176</v>
      </c>
      <c r="AI711">
        <v>581</v>
      </c>
      <c r="AJ711">
        <v>581</v>
      </c>
      <c r="AK711">
        <v>262</v>
      </c>
      <c r="AL711">
        <v>12.394666666666666</v>
      </c>
      <c r="AM711">
        <v>140.5</v>
      </c>
    </row>
    <row r="712" spans="1:39" hidden="1" x14ac:dyDescent="0.3">
      <c r="A712" t="s">
        <v>1458</v>
      </c>
      <c r="B712" t="s">
        <v>542</v>
      </c>
      <c r="C712">
        <v>432.5</v>
      </c>
      <c r="D712">
        <v>8815</v>
      </c>
      <c r="G712">
        <v>21.5</v>
      </c>
      <c r="H712">
        <v>83.5</v>
      </c>
      <c r="I712">
        <v>2.0649999999999999</v>
      </c>
      <c r="J712">
        <v>15.5</v>
      </c>
      <c r="K712">
        <v>432.5</v>
      </c>
      <c r="L712">
        <v>130.5</v>
      </c>
      <c r="M712">
        <v>1085</v>
      </c>
      <c r="N712" t="s">
        <v>1453</v>
      </c>
      <c r="O712" t="s">
        <v>1453</v>
      </c>
      <c r="P712" t="s">
        <v>1453</v>
      </c>
      <c r="Q712" t="s">
        <v>1453</v>
      </c>
      <c r="R712" t="s">
        <v>1453</v>
      </c>
      <c r="S712" t="s">
        <v>1453</v>
      </c>
      <c r="T712" t="s">
        <v>1453</v>
      </c>
      <c r="U712" t="s">
        <v>1453</v>
      </c>
      <c r="V712">
        <v>457.5</v>
      </c>
      <c r="W712">
        <v>370</v>
      </c>
      <c r="X712" t="s">
        <v>1453</v>
      </c>
      <c r="Y712" t="s">
        <v>1453</v>
      </c>
      <c r="Z712" t="s">
        <v>1468</v>
      </c>
      <c r="AA712">
        <v>0.93</v>
      </c>
      <c r="AB712">
        <v>7.0000000000000007E-2</v>
      </c>
      <c r="AC712">
        <v>0.5</v>
      </c>
      <c r="AD712">
        <v>0.5</v>
      </c>
      <c r="AE712">
        <v>0.5</v>
      </c>
      <c r="AF712">
        <v>0.5</v>
      </c>
      <c r="AG712">
        <v>136</v>
      </c>
      <c r="AH712">
        <v>136</v>
      </c>
      <c r="AI712" t="e">
        <v>#N/A</v>
      </c>
      <c r="AJ712">
        <v>802.5</v>
      </c>
      <c r="AK712">
        <v>108</v>
      </c>
      <c r="AL712">
        <v>12.38116846284742</v>
      </c>
      <c r="AM712">
        <v>28.75</v>
      </c>
    </row>
    <row r="713" spans="1:39" hidden="1" x14ac:dyDescent="0.3">
      <c r="A713" t="s">
        <v>1458</v>
      </c>
      <c r="B713" t="s">
        <v>1396</v>
      </c>
      <c r="C713">
        <v>1910</v>
      </c>
      <c r="D713">
        <v>7680</v>
      </c>
      <c r="G713">
        <v>3.5</v>
      </c>
      <c r="H713">
        <v>3.65</v>
      </c>
      <c r="I713">
        <v>48.45</v>
      </c>
      <c r="J713">
        <v>5.3</v>
      </c>
      <c r="K713">
        <v>1910</v>
      </c>
      <c r="L713">
        <v>695</v>
      </c>
      <c r="M713">
        <v>1480</v>
      </c>
      <c r="N713" t="s">
        <v>1453</v>
      </c>
      <c r="O713" t="s">
        <v>1453</v>
      </c>
      <c r="P713" t="s">
        <v>1453</v>
      </c>
      <c r="Q713" t="s">
        <v>1453</v>
      </c>
      <c r="R713" t="s">
        <v>1453</v>
      </c>
      <c r="S713" t="s">
        <v>1453</v>
      </c>
      <c r="T713" t="s">
        <v>1453</v>
      </c>
      <c r="U713" t="s">
        <v>1453</v>
      </c>
      <c r="V713">
        <v>2140</v>
      </c>
      <c r="W713">
        <v>40.4</v>
      </c>
      <c r="X713" t="s">
        <v>1453</v>
      </c>
      <c r="Y713" t="s">
        <v>1453</v>
      </c>
      <c r="Z713" t="s">
        <v>1468</v>
      </c>
      <c r="AA713">
        <v>0.93</v>
      </c>
      <c r="AB713">
        <v>7.0000000000000007E-2</v>
      </c>
      <c r="AC713">
        <v>0.5</v>
      </c>
      <c r="AD713">
        <v>0.5</v>
      </c>
      <c r="AE713">
        <v>0.5</v>
      </c>
      <c r="AF713">
        <v>0.5</v>
      </c>
      <c r="AG713">
        <v>108</v>
      </c>
      <c r="AH713">
        <v>108</v>
      </c>
      <c r="AI713">
        <v>880</v>
      </c>
      <c r="AJ713">
        <v>880</v>
      </c>
      <c r="AK713">
        <v>212</v>
      </c>
      <c r="AL713">
        <v>12.375</v>
      </c>
      <c r="AM713">
        <v>21.55</v>
      </c>
    </row>
    <row r="714" spans="1:39" hidden="1" x14ac:dyDescent="0.3">
      <c r="A714" t="s">
        <v>1458</v>
      </c>
      <c r="B714" t="s">
        <v>2525</v>
      </c>
      <c r="C714">
        <v>827.5</v>
      </c>
      <c r="D714">
        <v>16950</v>
      </c>
      <c r="G714">
        <v>16.55</v>
      </c>
      <c r="H714">
        <v>13.85</v>
      </c>
      <c r="I714">
        <v>12.5</v>
      </c>
      <c r="J714">
        <v>1.5</v>
      </c>
      <c r="K714">
        <v>827.5</v>
      </c>
      <c r="L714">
        <v>315</v>
      </c>
      <c r="M714">
        <v>3150</v>
      </c>
      <c r="N714" t="s">
        <v>1453</v>
      </c>
      <c r="O714" t="s">
        <v>1453</v>
      </c>
      <c r="P714" t="s">
        <v>1453</v>
      </c>
      <c r="Q714" t="s">
        <v>1453</v>
      </c>
      <c r="R714" t="s">
        <v>1453</v>
      </c>
      <c r="S714" t="s">
        <v>1453</v>
      </c>
      <c r="T714" t="s">
        <v>1453</v>
      </c>
      <c r="U714" t="s">
        <v>1453</v>
      </c>
      <c r="V714">
        <v>967.5</v>
      </c>
      <c r="W714">
        <v>90</v>
      </c>
      <c r="X714" t="s">
        <v>1453</v>
      </c>
      <c r="Y714" t="s">
        <v>1453</v>
      </c>
      <c r="Z714" t="s">
        <v>1468</v>
      </c>
      <c r="AA714">
        <v>0.93</v>
      </c>
      <c r="AB714">
        <v>7.0000000000000007E-2</v>
      </c>
      <c r="AC714">
        <v>0.5</v>
      </c>
      <c r="AD714">
        <v>0.5</v>
      </c>
      <c r="AE714">
        <v>0.5</v>
      </c>
      <c r="AF714">
        <v>0.5</v>
      </c>
      <c r="AG714">
        <v>355</v>
      </c>
      <c r="AH714">
        <v>355</v>
      </c>
      <c r="AI714">
        <v>587.5</v>
      </c>
      <c r="AJ714">
        <v>587.5</v>
      </c>
      <c r="AK714">
        <v>502.5</v>
      </c>
      <c r="AL714">
        <v>12.30457227138643</v>
      </c>
      <c r="AM714">
        <v>51.85</v>
      </c>
    </row>
    <row r="715" spans="1:39" hidden="1" x14ac:dyDescent="0.3">
      <c r="A715" t="s">
        <v>1458</v>
      </c>
      <c r="B715" t="s">
        <v>303</v>
      </c>
      <c r="C715">
        <v>400</v>
      </c>
      <c r="D715">
        <v>2930</v>
      </c>
      <c r="G715">
        <v>5.0049999999999999</v>
      </c>
      <c r="H715">
        <v>29.2</v>
      </c>
      <c r="I715">
        <v>5.9</v>
      </c>
      <c r="J715">
        <v>9</v>
      </c>
      <c r="K715">
        <v>400</v>
      </c>
      <c r="L715">
        <v>120</v>
      </c>
      <c r="M715">
        <v>624.5</v>
      </c>
      <c r="N715" t="s">
        <v>1453</v>
      </c>
      <c r="O715" t="s">
        <v>1453</v>
      </c>
      <c r="P715" t="s">
        <v>1453</v>
      </c>
      <c r="Q715" t="s">
        <v>1453</v>
      </c>
      <c r="R715" t="s">
        <v>1453</v>
      </c>
      <c r="S715" t="s">
        <v>1453</v>
      </c>
      <c r="T715" t="s">
        <v>1453</v>
      </c>
      <c r="U715" t="s">
        <v>1453</v>
      </c>
      <c r="V715">
        <v>495</v>
      </c>
      <c r="W715">
        <v>117.5</v>
      </c>
      <c r="X715" t="s">
        <v>1453</v>
      </c>
      <c r="Y715" t="s">
        <v>1453</v>
      </c>
      <c r="Z715" t="s">
        <v>1468</v>
      </c>
      <c r="AA715">
        <v>0.93</v>
      </c>
      <c r="AB715">
        <v>7.0000000000000007E-2</v>
      </c>
      <c r="AC715">
        <v>0.5</v>
      </c>
      <c r="AD715">
        <v>0.5</v>
      </c>
      <c r="AE715">
        <v>0.5</v>
      </c>
      <c r="AF715">
        <v>0.5</v>
      </c>
      <c r="AG715">
        <v>90</v>
      </c>
      <c r="AH715">
        <v>90</v>
      </c>
      <c r="AI715">
        <v>400</v>
      </c>
      <c r="AJ715">
        <v>400</v>
      </c>
      <c r="AK715">
        <v>86.800000000000011</v>
      </c>
      <c r="AL715">
        <v>12.286689419795222</v>
      </c>
      <c r="AM715">
        <v>3.6349999999999998</v>
      </c>
    </row>
    <row r="716" spans="1:39" hidden="1" x14ac:dyDescent="0.3">
      <c r="A716" t="s">
        <v>1458</v>
      </c>
      <c r="B716" t="s">
        <v>1758</v>
      </c>
      <c r="C716">
        <v>500</v>
      </c>
      <c r="D716">
        <v>8935</v>
      </c>
      <c r="G716">
        <v>22.95</v>
      </c>
      <c r="H716">
        <v>85.550000000000011</v>
      </c>
      <c r="I716">
        <v>2.0150000000000001</v>
      </c>
      <c r="J716">
        <v>4.5</v>
      </c>
      <c r="K716">
        <v>585</v>
      </c>
      <c r="L716">
        <v>190</v>
      </c>
      <c r="N716" t="s">
        <v>1453</v>
      </c>
      <c r="O716" t="s">
        <v>1453</v>
      </c>
      <c r="P716" t="s">
        <v>1453</v>
      </c>
      <c r="Q716" t="s">
        <v>1453</v>
      </c>
      <c r="R716" t="s">
        <v>1453</v>
      </c>
      <c r="S716" t="s">
        <v>1453</v>
      </c>
      <c r="T716" t="s">
        <v>1453</v>
      </c>
      <c r="U716" t="s">
        <v>1453</v>
      </c>
      <c r="V716">
        <v>820</v>
      </c>
      <c r="W716">
        <v>374</v>
      </c>
      <c r="X716" t="s">
        <v>1453</v>
      </c>
      <c r="Y716" t="s">
        <v>1453</v>
      </c>
      <c r="Z716" t="s">
        <v>1468</v>
      </c>
      <c r="AA716">
        <v>0.93</v>
      </c>
      <c r="AB716">
        <v>7.0000000000000007E-2</v>
      </c>
      <c r="AC716">
        <v>0.5</v>
      </c>
      <c r="AD716">
        <v>0.5</v>
      </c>
      <c r="AE716">
        <v>0.5</v>
      </c>
      <c r="AF716">
        <v>0.5</v>
      </c>
      <c r="AG716">
        <v>118.5</v>
      </c>
      <c r="AH716">
        <v>118.5</v>
      </c>
      <c r="AI716">
        <v>925</v>
      </c>
      <c r="AJ716">
        <v>925</v>
      </c>
      <c r="AK716">
        <v>2950</v>
      </c>
      <c r="AL716">
        <v>12.26776720761052</v>
      </c>
      <c r="AM716">
        <v>3.0550000000000002</v>
      </c>
    </row>
    <row r="717" spans="1:39" hidden="1" x14ac:dyDescent="0.3">
      <c r="A717" t="s">
        <v>1458</v>
      </c>
      <c r="B717" t="s">
        <v>1062</v>
      </c>
      <c r="C717">
        <v>342.5</v>
      </c>
      <c r="D717">
        <v>9250</v>
      </c>
      <c r="G717">
        <v>1.1074999999999999</v>
      </c>
      <c r="H717">
        <v>1.28</v>
      </c>
      <c r="I717">
        <v>135</v>
      </c>
      <c r="J717">
        <v>13</v>
      </c>
      <c r="K717">
        <v>342.5</v>
      </c>
      <c r="L717">
        <v>215</v>
      </c>
      <c r="M717">
        <v>1335</v>
      </c>
      <c r="N717" t="s">
        <v>1453</v>
      </c>
      <c r="O717" t="s">
        <v>1453</v>
      </c>
      <c r="P717" t="s">
        <v>1453</v>
      </c>
      <c r="Q717" t="s">
        <v>1453</v>
      </c>
      <c r="R717" t="s">
        <v>1453</v>
      </c>
      <c r="S717" t="s">
        <v>1453</v>
      </c>
      <c r="T717" t="s">
        <v>1453</v>
      </c>
      <c r="U717" t="s">
        <v>1453</v>
      </c>
      <c r="V717">
        <v>602.5</v>
      </c>
      <c r="W717">
        <v>11</v>
      </c>
      <c r="X717" t="s">
        <v>1453</v>
      </c>
      <c r="Y717" t="s">
        <v>1453</v>
      </c>
      <c r="Z717" t="s">
        <v>1468</v>
      </c>
      <c r="AA717">
        <v>0.93</v>
      </c>
      <c r="AB717">
        <v>7.0000000000000007E-2</v>
      </c>
      <c r="AC717">
        <v>0.5</v>
      </c>
      <c r="AD717">
        <v>0.5</v>
      </c>
      <c r="AE717">
        <v>0.5</v>
      </c>
      <c r="AF717">
        <v>0.5</v>
      </c>
      <c r="AG717">
        <v>216</v>
      </c>
      <c r="AH717">
        <v>216</v>
      </c>
      <c r="AI717">
        <v>525</v>
      </c>
      <c r="AJ717">
        <v>525</v>
      </c>
      <c r="AK717">
        <v>388</v>
      </c>
      <c r="AL717">
        <v>12.259459459459459</v>
      </c>
      <c r="AM717">
        <v>452</v>
      </c>
    </row>
    <row r="718" spans="1:39" hidden="1" x14ac:dyDescent="0.3">
      <c r="A718" t="s">
        <v>1458</v>
      </c>
      <c r="B718" t="s">
        <v>1818</v>
      </c>
      <c r="C718">
        <v>303.75</v>
      </c>
      <c r="D718">
        <v>2770</v>
      </c>
      <c r="G718">
        <v>6.1844999999999999</v>
      </c>
      <c r="H718">
        <v>12.202500000000001</v>
      </c>
      <c r="I718">
        <v>8.1549999999999994</v>
      </c>
      <c r="J718">
        <v>2.6875</v>
      </c>
      <c r="K718">
        <v>303.75</v>
      </c>
      <c r="L718">
        <v>87.75</v>
      </c>
      <c r="M718">
        <v>993.75</v>
      </c>
      <c r="N718" t="s">
        <v>1453</v>
      </c>
      <c r="O718" t="s">
        <v>1453</v>
      </c>
      <c r="P718" t="s">
        <v>1453</v>
      </c>
      <c r="Q718" t="s">
        <v>1453</v>
      </c>
      <c r="R718" t="s">
        <v>1453</v>
      </c>
      <c r="S718" t="s">
        <v>1453</v>
      </c>
      <c r="T718" t="s">
        <v>1453</v>
      </c>
      <c r="U718" t="s">
        <v>1453</v>
      </c>
      <c r="V718">
        <v>336.75</v>
      </c>
      <c r="W718">
        <v>101.425</v>
      </c>
      <c r="X718" t="s">
        <v>1453</v>
      </c>
      <c r="Y718" t="s">
        <v>1453</v>
      </c>
      <c r="Z718" t="s">
        <v>1468</v>
      </c>
      <c r="AA718">
        <v>0.93</v>
      </c>
      <c r="AB718">
        <v>7.0000000000000007E-2</v>
      </c>
      <c r="AC718">
        <v>0.5</v>
      </c>
      <c r="AD718">
        <v>0.5</v>
      </c>
      <c r="AE718">
        <v>0.5</v>
      </c>
      <c r="AF718">
        <v>0.5</v>
      </c>
      <c r="AG718">
        <v>99.5</v>
      </c>
      <c r="AH718">
        <v>99.5</v>
      </c>
      <c r="AI718">
        <v>341.25</v>
      </c>
      <c r="AJ718">
        <v>341.25</v>
      </c>
      <c r="AK718">
        <v>50.400000000000013</v>
      </c>
      <c r="AL718">
        <v>12.257897111913357</v>
      </c>
      <c r="AM718">
        <v>1.8720000000000001</v>
      </c>
    </row>
    <row r="719" spans="1:39" hidden="1" x14ac:dyDescent="0.3">
      <c r="A719" t="s">
        <v>1458</v>
      </c>
      <c r="B719" t="s">
        <v>79</v>
      </c>
      <c r="C719">
        <v>390</v>
      </c>
      <c r="D719">
        <v>2765</v>
      </c>
      <c r="G719">
        <v>6.7449999999999992</v>
      </c>
      <c r="H719">
        <v>37.5</v>
      </c>
      <c r="I719">
        <v>4.5999999999999996</v>
      </c>
      <c r="J719">
        <v>3.75</v>
      </c>
      <c r="K719">
        <v>386.5</v>
      </c>
      <c r="L719">
        <v>135</v>
      </c>
      <c r="M719">
        <v>569</v>
      </c>
      <c r="N719" t="s">
        <v>1453</v>
      </c>
      <c r="O719" t="s">
        <v>1453</v>
      </c>
      <c r="P719" t="s">
        <v>1453</v>
      </c>
      <c r="Q719" t="s">
        <v>1453</v>
      </c>
      <c r="R719" t="s">
        <v>1453</v>
      </c>
      <c r="S719" t="s">
        <v>1453</v>
      </c>
      <c r="T719" t="s">
        <v>1453</v>
      </c>
      <c r="U719" t="s">
        <v>1453</v>
      </c>
      <c r="V719">
        <v>434.5</v>
      </c>
      <c r="W719">
        <v>157</v>
      </c>
      <c r="X719" t="s">
        <v>1453</v>
      </c>
      <c r="Y719" t="s">
        <v>1453</v>
      </c>
      <c r="Z719" t="s">
        <v>1468</v>
      </c>
      <c r="AA719">
        <v>0.93</v>
      </c>
      <c r="AB719">
        <v>7.0000000000000007E-2</v>
      </c>
      <c r="AC719">
        <v>0.5</v>
      </c>
      <c r="AD719">
        <v>0.5</v>
      </c>
      <c r="AE719">
        <v>0.5</v>
      </c>
      <c r="AF719">
        <v>0.5</v>
      </c>
      <c r="AG719">
        <v>77.95</v>
      </c>
      <c r="AH719">
        <v>77.95</v>
      </c>
      <c r="AI719">
        <v>434.5</v>
      </c>
      <c r="AJ719">
        <v>434.5</v>
      </c>
      <c r="AK719">
        <v>172.5</v>
      </c>
      <c r="AL719">
        <v>12.249285714285715</v>
      </c>
      <c r="AM719">
        <v>20.350000000000001</v>
      </c>
    </row>
    <row r="720" spans="1:39" hidden="1" x14ac:dyDescent="0.3">
      <c r="A720" t="s">
        <v>1458</v>
      </c>
      <c r="B720" t="s">
        <v>690</v>
      </c>
      <c r="C720">
        <v>472.5</v>
      </c>
      <c r="D720">
        <v>7850</v>
      </c>
      <c r="G720">
        <v>3.15</v>
      </c>
      <c r="H720">
        <v>7.9849999999999994</v>
      </c>
      <c r="I720">
        <v>22.5</v>
      </c>
      <c r="J720">
        <v>22</v>
      </c>
      <c r="K720">
        <v>472.5</v>
      </c>
      <c r="L720">
        <v>222.5</v>
      </c>
      <c r="M720">
        <v>1470</v>
      </c>
      <c r="N720" t="s">
        <v>1453</v>
      </c>
      <c r="O720" t="s">
        <v>1453</v>
      </c>
      <c r="P720" t="s">
        <v>1453</v>
      </c>
      <c r="Q720" t="s">
        <v>1453</v>
      </c>
      <c r="R720" t="s">
        <v>1453</v>
      </c>
      <c r="S720" t="s">
        <v>1453</v>
      </c>
      <c r="T720" t="s">
        <v>1453</v>
      </c>
      <c r="U720" t="s">
        <v>1453</v>
      </c>
      <c r="V720">
        <v>745</v>
      </c>
      <c r="W720">
        <v>38.5</v>
      </c>
      <c r="X720" t="s">
        <v>1453</v>
      </c>
      <c r="Y720" t="s">
        <v>1453</v>
      </c>
      <c r="Z720" t="s">
        <v>1468</v>
      </c>
      <c r="AA720">
        <v>0.93</v>
      </c>
      <c r="AB720">
        <v>7.0000000000000007E-2</v>
      </c>
      <c r="AC720">
        <v>0.5</v>
      </c>
      <c r="AD720">
        <v>0.5</v>
      </c>
      <c r="AE720">
        <v>0.5</v>
      </c>
      <c r="AF720">
        <v>0.5</v>
      </c>
      <c r="AG720">
        <v>206.5</v>
      </c>
      <c r="AH720">
        <v>206.5</v>
      </c>
      <c r="AI720">
        <v>465</v>
      </c>
      <c r="AJ720">
        <v>465</v>
      </c>
      <c r="AK720">
        <v>14.15</v>
      </c>
      <c r="AL720">
        <v>12.232165605095542</v>
      </c>
      <c r="AM720">
        <v>53.75</v>
      </c>
    </row>
    <row r="721" spans="1:39" hidden="1" x14ac:dyDescent="0.3">
      <c r="A721" t="s">
        <v>1458</v>
      </c>
      <c r="B721" t="s">
        <v>1327</v>
      </c>
      <c r="C721">
        <v>525</v>
      </c>
      <c r="D721">
        <v>7850</v>
      </c>
      <c r="G721">
        <v>3.86</v>
      </c>
      <c r="H721">
        <v>7.51</v>
      </c>
      <c r="I721">
        <v>24</v>
      </c>
      <c r="J721">
        <v>26.5</v>
      </c>
      <c r="K721">
        <v>525</v>
      </c>
      <c r="L721">
        <v>251.5</v>
      </c>
      <c r="M721">
        <v>1465</v>
      </c>
      <c r="N721" t="s">
        <v>1453</v>
      </c>
      <c r="O721" t="s">
        <v>1453</v>
      </c>
      <c r="P721" t="s">
        <v>1453</v>
      </c>
      <c r="Q721" t="s">
        <v>1453</v>
      </c>
      <c r="R721" t="s">
        <v>1453</v>
      </c>
      <c r="S721" t="s">
        <v>1453</v>
      </c>
      <c r="T721" t="s">
        <v>1453</v>
      </c>
      <c r="U721" t="s">
        <v>1453</v>
      </c>
      <c r="V721">
        <v>840</v>
      </c>
      <c r="W721">
        <v>46</v>
      </c>
      <c r="X721" t="s">
        <v>1453</v>
      </c>
      <c r="Y721" t="s">
        <v>1453</v>
      </c>
      <c r="Z721" t="s">
        <v>1468</v>
      </c>
      <c r="AA721">
        <v>0.93</v>
      </c>
      <c r="AB721">
        <v>7.0000000000000007E-2</v>
      </c>
      <c r="AC721">
        <v>0.5</v>
      </c>
      <c r="AD721">
        <v>0.5</v>
      </c>
      <c r="AE721">
        <v>0.5</v>
      </c>
      <c r="AF721">
        <v>0.5</v>
      </c>
      <c r="AG721">
        <v>210.5</v>
      </c>
      <c r="AH721">
        <v>210.5</v>
      </c>
      <c r="AI721">
        <v>455</v>
      </c>
      <c r="AJ721">
        <v>455</v>
      </c>
      <c r="AK721">
        <v>14.45</v>
      </c>
      <c r="AL721">
        <v>12.200955414012739</v>
      </c>
      <c r="AM721">
        <v>18.149999999999999</v>
      </c>
    </row>
    <row r="722" spans="1:39" hidden="1" x14ac:dyDescent="0.3">
      <c r="A722" t="s">
        <v>1458</v>
      </c>
      <c r="B722" t="s">
        <v>701</v>
      </c>
      <c r="C722">
        <v>485</v>
      </c>
      <c r="D722">
        <v>7850</v>
      </c>
      <c r="G722">
        <v>3.6549999999999998</v>
      </c>
      <c r="H722">
        <v>6.7249999999999996</v>
      </c>
      <c r="I722">
        <v>26</v>
      </c>
      <c r="J722">
        <v>24</v>
      </c>
      <c r="K722">
        <v>485</v>
      </c>
      <c r="L722">
        <v>235</v>
      </c>
      <c r="M722">
        <v>1500</v>
      </c>
      <c r="N722" t="s">
        <v>1453</v>
      </c>
      <c r="O722" t="s">
        <v>1453</v>
      </c>
      <c r="P722" t="s">
        <v>1453</v>
      </c>
      <c r="Q722" t="s">
        <v>1453</v>
      </c>
      <c r="R722" t="s">
        <v>1453</v>
      </c>
      <c r="S722" t="s">
        <v>1453</v>
      </c>
      <c r="T722" t="s">
        <v>1453</v>
      </c>
      <c r="U722" t="s">
        <v>1453</v>
      </c>
      <c r="V722">
        <v>752.5</v>
      </c>
      <c r="W722">
        <v>42.5</v>
      </c>
      <c r="X722" t="s">
        <v>1453</v>
      </c>
      <c r="Y722" t="s">
        <v>1453</v>
      </c>
      <c r="Z722" t="s">
        <v>1468</v>
      </c>
      <c r="AA722">
        <v>0.93</v>
      </c>
      <c r="AB722">
        <v>7.0000000000000007E-2</v>
      </c>
      <c r="AC722">
        <v>0.5</v>
      </c>
      <c r="AD722">
        <v>0.5</v>
      </c>
      <c r="AE722">
        <v>0.5</v>
      </c>
      <c r="AF722">
        <v>0.5</v>
      </c>
      <c r="AG722">
        <v>206.5</v>
      </c>
      <c r="AH722">
        <v>206.5</v>
      </c>
      <c r="AI722">
        <v>462.5</v>
      </c>
      <c r="AJ722">
        <v>462.5</v>
      </c>
      <c r="AK722">
        <v>17.05</v>
      </c>
      <c r="AL722">
        <v>12.16640127388535</v>
      </c>
      <c r="AM722">
        <v>40.200000000000003</v>
      </c>
    </row>
    <row r="723" spans="1:39" hidden="1" x14ac:dyDescent="0.3">
      <c r="A723" t="s">
        <v>1458</v>
      </c>
      <c r="B723" t="s">
        <v>1406</v>
      </c>
      <c r="C723">
        <v>530</v>
      </c>
      <c r="D723">
        <v>15300</v>
      </c>
      <c r="G723">
        <v>17.25</v>
      </c>
      <c r="H723">
        <v>30.4</v>
      </c>
      <c r="I723">
        <v>5.6999999999999993</v>
      </c>
      <c r="J723">
        <v>2</v>
      </c>
      <c r="K723">
        <v>530</v>
      </c>
      <c r="L723">
        <v>350</v>
      </c>
      <c r="M723">
        <v>3250</v>
      </c>
      <c r="N723" t="s">
        <v>1453</v>
      </c>
      <c r="O723" t="s">
        <v>1453</v>
      </c>
      <c r="P723" t="s">
        <v>1453</v>
      </c>
      <c r="Q723" t="s">
        <v>1453</v>
      </c>
      <c r="R723" t="s">
        <v>1453</v>
      </c>
      <c r="S723" t="s">
        <v>1453</v>
      </c>
      <c r="T723" t="s">
        <v>1453</v>
      </c>
      <c r="U723" t="s">
        <v>1453</v>
      </c>
      <c r="V723">
        <v>700</v>
      </c>
      <c r="W723">
        <v>80</v>
      </c>
      <c r="X723" t="s">
        <v>1453</v>
      </c>
      <c r="Y723" t="s">
        <v>1453</v>
      </c>
      <c r="Z723" t="s">
        <v>1468</v>
      </c>
      <c r="AA723">
        <v>0.93</v>
      </c>
      <c r="AB723">
        <v>7.0000000000000007E-2</v>
      </c>
      <c r="AC723">
        <v>0.5</v>
      </c>
      <c r="AD723">
        <v>0.5</v>
      </c>
      <c r="AE723">
        <v>0.5</v>
      </c>
      <c r="AF723">
        <v>0.5</v>
      </c>
      <c r="AG723">
        <v>304</v>
      </c>
      <c r="AH723">
        <v>304</v>
      </c>
      <c r="AI723">
        <v>610</v>
      </c>
      <c r="AJ723">
        <v>610</v>
      </c>
      <c r="AK723">
        <v>475.5</v>
      </c>
      <c r="AL723">
        <v>12.120261437908496</v>
      </c>
      <c r="AM723">
        <v>61.2</v>
      </c>
    </row>
    <row r="724" spans="1:39" hidden="1" x14ac:dyDescent="0.3">
      <c r="A724" t="s">
        <v>1458</v>
      </c>
      <c r="B724" t="s">
        <v>1286</v>
      </c>
      <c r="C724">
        <v>690</v>
      </c>
      <c r="D724">
        <v>7700</v>
      </c>
      <c r="G724">
        <v>2.34</v>
      </c>
      <c r="H724">
        <v>2.2200000000000002</v>
      </c>
      <c r="I724">
        <v>78</v>
      </c>
      <c r="J724">
        <v>24</v>
      </c>
      <c r="K724">
        <v>690</v>
      </c>
      <c r="L724">
        <v>274</v>
      </c>
      <c r="M724">
        <v>1510</v>
      </c>
      <c r="N724" t="s">
        <v>1453</v>
      </c>
      <c r="O724" t="s">
        <v>1453</v>
      </c>
      <c r="P724" t="s">
        <v>1453</v>
      </c>
      <c r="Q724" t="s">
        <v>1453</v>
      </c>
      <c r="R724" t="s">
        <v>1453</v>
      </c>
      <c r="S724" t="s">
        <v>1453</v>
      </c>
      <c r="T724" t="s">
        <v>1453</v>
      </c>
      <c r="U724" t="s">
        <v>1453</v>
      </c>
      <c r="V724">
        <v>825</v>
      </c>
      <c r="W724">
        <v>24.5</v>
      </c>
      <c r="X724" t="s">
        <v>1453</v>
      </c>
      <c r="Y724" t="s">
        <v>1453</v>
      </c>
      <c r="Z724" t="s">
        <v>1468</v>
      </c>
      <c r="AA724">
        <v>0.93</v>
      </c>
      <c r="AB724">
        <v>7.0000000000000007E-2</v>
      </c>
      <c r="AC724">
        <v>0.5</v>
      </c>
      <c r="AD724">
        <v>0.5</v>
      </c>
      <c r="AE724">
        <v>0.5</v>
      </c>
      <c r="AF724">
        <v>0.5</v>
      </c>
      <c r="AG724">
        <v>200</v>
      </c>
      <c r="AH724">
        <v>200</v>
      </c>
      <c r="AI724">
        <v>462.5</v>
      </c>
      <c r="AJ724">
        <v>462.5</v>
      </c>
      <c r="AK724">
        <v>17.5</v>
      </c>
      <c r="AL724">
        <v>12.012987012987013</v>
      </c>
      <c r="AM724">
        <v>24.65</v>
      </c>
    </row>
    <row r="725" spans="1:39" hidden="1" x14ac:dyDescent="0.3">
      <c r="A725" t="s">
        <v>1458</v>
      </c>
      <c r="B725" t="s">
        <v>1153</v>
      </c>
      <c r="C725">
        <v>397.5</v>
      </c>
      <c r="D725">
        <v>7800</v>
      </c>
      <c r="G725">
        <v>0.93500000000000005</v>
      </c>
      <c r="H725">
        <v>2.4649999999999999</v>
      </c>
      <c r="I725">
        <v>70.5</v>
      </c>
      <c r="J725">
        <v>40</v>
      </c>
      <c r="K725">
        <v>397.5</v>
      </c>
      <c r="L725">
        <v>225</v>
      </c>
      <c r="M725">
        <v>1425</v>
      </c>
      <c r="N725" t="s">
        <v>1453</v>
      </c>
      <c r="O725" t="s">
        <v>1453</v>
      </c>
      <c r="P725" t="s">
        <v>1453</v>
      </c>
      <c r="Q725" t="s">
        <v>1453</v>
      </c>
      <c r="R725" t="s">
        <v>1453</v>
      </c>
      <c r="S725" t="s">
        <v>1453</v>
      </c>
      <c r="T725" t="s">
        <v>1453</v>
      </c>
      <c r="U725" t="s">
        <v>1453</v>
      </c>
      <c r="V725">
        <v>690</v>
      </c>
      <c r="W725">
        <v>16</v>
      </c>
      <c r="X725" t="s">
        <v>1453</v>
      </c>
      <c r="Y725" t="s">
        <v>1453</v>
      </c>
      <c r="Z725" t="s">
        <v>1468</v>
      </c>
      <c r="AA725">
        <v>0.93</v>
      </c>
      <c r="AB725">
        <v>7.0000000000000007E-2</v>
      </c>
      <c r="AC725">
        <v>0.5</v>
      </c>
      <c r="AD725">
        <v>0.5</v>
      </c>
      <c r="AE725">
        <v>0.5</v>
      </c>
      <c r="AF725">
        <v>0.5</v>
      </c>
      <c r="AG725">
        <v>197</v>
      </c>
      <c r="AH725">
        <v>197</v>
      </c>
      <c r="AI725">
        <v>475</v>
      </c>
      <c r="AJ725">
        <v>475</v>
      </c>
      <c r="AK725">
        <v>23.85</v>
      </c>
      <c r="AL725">
        <v>11.996794871794872</v>
      </c>
      <c r="AM725">
        <v>81.45</v>
      </c>
    </row>
    <row r="726" spans="1:39" hidden="1" x14ac:dyDescent="0.3">
      <c r="A726" t="s">
        <v>1458</v>
      </c>
      <c r="B726" t="s">
        <v>396</v>
      </c>
      <c r="C726">
        <v>352.5</v>
      </c>
      <c r="D726">
        <v>7850</v>
      </c>
      <c r="G726">
        <v>4.6449999999999996</v>
      </c>
      <c r="H726">
        <v>9.9350000000000005</v>
      </c>
      <c r="I726">
        <v>17.5</v>
      </c>
      <c r="J726">
        <v>30</v>
      </c>
      <c r="K726">
        <v>352.5</v>
      </c>
      <c r="L726">
        <v>158</v>
      </c>
      <c r="M726">
        <v>1470</v>
      </c>
      <c r="N726" t="s">
        <v>1453</v>
      </c>
      <c r="O726" t="s">
        <v>1453</v>
      </c>
      <c r="P726" t="s">
        <v>1453</v>
      </c>
      <c r="Q726" t="s">
        <v>1453</v>
      </c>
      <c r="R726" t="s">
        <v>1453</v>
      </c>
      <c r="S726" t="s">
        <v>1453</v>
      </c>
      <c r="T726" t="s">
        <v>1453</v>
      </c>
      <c r="U726" t="s">
        <v>1453</v>
      </c>
      <c r="V726">
        <v>525</v>
      </c>
      <c r="W726">
        <v>52</v>
      </c>
      <c r="X726" t="s">
        <v>1453</v>
      </c>
      <c r="Y726" t="s">
        <v>1453</v>
      </c>
      <c r="Z726" t="s">
        <v>1468</v>
      </c>
      <c r="AA726">
        <v>0.93</v>
      </c>
      <c r="AB726">
        <v>7.0000000000000007E-2</v>
      </c>
      <c r="AC726">
        <v>0.5</v>
      </c>
      <c r="AD726">
        <v>0.5</v>
      </c>
      <c r="AE726">
        <v>0.5</v>
      </c>
      <c r="AF726">
        <v>0.5</v>
      </c>
      <c r="AG726">
        <v>212</v>
      </c>
      <c r="AH726">
        <v>212</v>
      </c>
      <c r="AI726">
        <v>442.5</v>
      </c>
      <c r="AJ726">
        <v>442.5</v>
      </c>
      <c r="AK726">
        <v>10.265000000000001</v>
      </c>
      <c r="AL726">
        <v>11.95031847133758</v>
      </c>
      <c r="AM726">
        <v>12.484999999999999</v>
      </c>
    </row>
    <row r="727" spans="1:39" hidden="1" x14ac:dyDescent="0.3">
      <c r="A727" t="s">
        <v>1458</v>
      </c>
      <c r="B727" t="s">
        <v>2457</v>
      </c>
      <c r="C727">
        <v>1930</v>
      </c>
      <c r="D727">
        <v>7765</v>
      </c>
      <c r="G727">
        <v>3.6549999999999998</v>
      </c>
      <c r="H727">
        <v>6.3650000000000002</v>
      </c>
      <c r="I727">
        <v>27.35</v>
      </c>
      <c r="J727">
        <v>5</v>
      </c>
      <c r="K727">
        <v>1930</v>
      </c>
      <c r="L727">
        <v>771</v>
      </c>
      <c r="M727">
        <v>1480</v>
      </c>
      <c r="N727" t="s">
        <v>1453</v>
      </c>
      <c r="O727" t="s">
        <v>1453</v>
      </c>
      <c r="P727" t="s">
        <v>1453</v>
      </c>
      <c r="Q727" t="s">
        <v>1453</v>
      </c>
      <c r="R727" t="s">
        <v>1453</v>
      </c>
      <c r="S727" t="s">
        <v>1453</v>
      </c>
      <c r="T727" t="s">
        <v>1453</v>
      </c>
      <c r="U727" t="s">
        <v>1453</v>
      </c>
      <c r="V727">
        <v>2345</v>
      </c>
      <c r="W727">
        <v>42.25</v>
      </c>
      <c r="X727" t="s">
        <v>1453</v>
      </c>
      <c r="Y727" t="s">
        <v>1453</v>
      </c>
      <c r="Z727" t="s">
        <v>1468</v>
      </c>
      <c r="AA727">
        <v>0.93</v>
      </c>
      <c r="AB727">
        <v>7.0000000000000007E-2</v>
      </c>
      <c r="AC727">
        <v>0.5</v>
      </c>
      <c r="AD727">
        <v>0.5</v>
      </c>
      <c r="AE727">
        <v>0.5</v>
      </c>
      <c r="AF727">
        <v>0.5</v>
      </c>
      <c r="AG727">
        <v>210</v>
      </c>
      <c r="AH727">
        <v>210</v>
      </c>
      <c r="AI727">
        <v>440</v>
      </c>
      <c r="AJ727">
        <v>440</v>
      </c>
      <c r="AK727">
        <v>28.15</v>
      </c>
      <c r="AL727">
        <v>11.899549259497746</v>
      </c>
      <c r="AM727">
        <v>13.15</v>
      </c>
    </row>
    <row r="728" spans="1:39" hidden="1" x14ac:dyDescent="0.3">
      <c r="A728" t="s">
        <v>1458</v>
      </c>
      <c r="B728" t="s">
        <v>1095</v>
      </c>
      <c r="C728">
        <v>240</v>
      </c>
      <c r="D728">
        <v>21550</v>
      </c>
      <c r="G728">
        <v>3.5249999999999999</v>
      </c>
      <c r="H728">
        <v>7.04</v>
      </c>
      <c r="I728">
        <v>24.5</v>
      </c>
      <c r="J728">
        <v>25.5</v>
      </c>
      <c r="K728">
        <v>240</v>
      </c>
      <c r="L728">
        <v>140</v>
      </c>
      <c r="M728">
        <v>1785</v>
      </c>
      <c r="N728" t="s">
        <v>1453</v>
      </c>
      <c r="O728" t="s">
        <v>1453</v>
      </c>
      <c r="P728" t="s">
        <v>1453</v>
      </c>
      <c r="Q728" t="s">
        <v>1453</v>
      </c>
      <c r="R728" t="s">
        <v>1453</v>
      </c>
      <c r="S728" t="s">
        <v>1453</v>
      </c>
      <c r="T728" t="s">
        <v>1453</v>
      </c>
      <c r="U728" t="s">
        <v>1453</v>
      </c>
      <c r="V728">
        <v>380</v>
      </c>
      <c r="W728">
        <v>31</v>
      </c>
      <c r="X728" t="s">
        <v>1453</v>
      </c>
      <c r="Y728" t="s">
        <v>1453</v>
      </c>
      <c r="Z728" t="s">
        <v>1468</v>
      </c>
      <c r="AA728">
        <v>0.93</v>
      </c>
      <c r="AB728">
        <v>7.0000000000000007E-2</v>
      </c>
      <c r="AC728">
        <v>0.5</v>
      </c>
      <c r="AD728">
        <v>0.5</v>
      </c>
      <c r="AE728">
        <v>0.5</v>
      </c>
      <c r="AF728">
        <v>0.5</v>
      </c>
      <c r="AG728">
        <v>204</v>
      </c>
      <c r="AH728">
        <v>204</v>
      </c>
      <c r="AI728">
        <v>1255</v>
      </c>
      <c r="AJ728">
        <v>1255</v>
      </c>
      <c r="AK728">
        <v>175000</v>
      </c>
      <c r="AL728">
        <v>11.880278422273783</v>
      </c>
      <c r="AM728" t="e">
        <v>#N/A</v>
      </c>
    </row>
    <row r="729" spans="1:39" hidden="1" x14ac:dyDescent="0.3">
      <c r="A729" t="s">
        <v>1458</v>
      </c>
      <c r="B729" t="s">
        <v>809</v>
      </c>
      <c r="C729">
        <v>570</v>
      </c>
      <c r="D729">
        <v>7850</v>
      </c>
      <c r="G729">
        <v>4.07</v>
      </c>
      <c r="H729">
        <v>8.2149999999999999</v>
      </c>
      <c r="I729">
        <v>25</v>
      </c>
      <c r="J729">
        <v>19</v>
      </c>
      <c r="K729">
        <v>570</v>
      </c>
      <c r="L729">
        <v>275.5</v>
      </c>
      <c r="M729">
        <v>1510</v>
      </c>
      <c r="N729" t="s">
        <v>1453</v>
      </c>
      <c r="O729" t="s">
        <v>1453</v>
      </c>
      <c r="P729" t="s">
        <v>1453</v>
      </c>
      <c r="Q729" t="s">
        <v>1453</v>
      </c>
      <c r="R729" t="s">
        <v>1453</v>
      </c>
      <c r="S729" t="s">
        <v>1453</v>
      </c>
      <c r="T729" t="s">
        <v>1453</v>
      </c>
      <c r="U729" t="s">
        <v>1453</v>
      </c>
      <c r="V729">
        <v>907.5</v>
      </c>
      <c r="W729">
        <v>48.5</v>
      </c>
      <c r="X729" t="s">
        <v>1453</v>
      </c>
      <c r="Y729" t="s">
        <v>1453</v>
      </c>
      <c r="Z729" t="s">
        <v>1468</v>
      </c>
      <c r="AA729">
        <v>0.93</v>
      </c>
      <c r="AB729">
        <v>7.0000000000000007E-2</v>
      </c>
      <c r="AC729">
        <v>0.5</v>
      </c>
      <c r="AD729">
        <v>0.5</v>
      </c>
      <c r="AE729">
        <v>0.5</v>
      </c>
      <c r="AF729">
        <v>0.5</v>
      </c>
      <c r="AG729">
        <v>211</v>
      </c>
      <c r="AH729">
        <v>211</v>
      </c>
      <c r="AI729">
        <v>440</v>
      </c>
      <c r="AJ729">
        <v>440</v>
      </c>
      <c r="AK729">
        <v>16.350000000000001</v>
      </c>
      <c r="AL729">
        <v>11.826751592356688</v>
      </c>
      <c r="AM729">
        <v>63.45</v>
      </c>
    </row>
    <row r="730" spans="1:39" hidden="1" x14ac:dyDescent="0.3">
      <c r="A730" t="s">
        <v>1458</v>
      </c>
      <c r="B730" t="s">
        <v>1359</v>
      </c>
      <c r="C730">
        <v>702.5</v>
      </c>
      <c r="D730">
        <v>4570</v>
      </c>
      <c r="G730">
        <v>0.72199999999999998</v>
      </c>
      <c r="H730">
        <v>1.23</v>
      </c>
      <c r="I730">
        <v>142</v>
      </c>
      <c r="J730">
        <v>2</v>
      </c>
      <c r="K730">
        <v>645</v>
      </c>
      <c r="L730">
        <v>245</v>
      </c>
      <c r="M730">
        <v>1515</v>
      </c>
      <c r="N730" t="s">
        <v>1453</v>
      </c>
      <c r="O730" t="s">
        <v>1453</v>
      </c>
      <c r="P730" t="s">
        <v>1453</v>
      </c>
      <c r="Q730" t="s">
        <v>1453</v>
      </c>
      <c r="R730" t="s">
        <v>1453</v>
      </c>
      <c r="S730" t="s">
        <v>1453</v>
      </c>
      <c r="T730" t="s">
        <v>1453</v>
      </c>
      <c r="U730" t="s">
        <v>1453</v>
      </c>
      <c r="V730">
        <v>724</v>
      </c>
      <c r="W730">
        <v>7</v>
      </c>
      <c r="X730" t="s">
        <v>1453</v>
      </c>
      <c r="Y730" t="s">
        <v>1453</v>
      </c>
      <c r="Z730" t="s">
        <v>1468</v>
      </c>
      <c r="AA730">
        <v>0.93</v>
      </c>
      <c r="AB730">
        <v>7.0000000000000007E-2</v>
      </c>
      <c r="AC730">
        <v>0.5</v>
      </c>
      <c r="AD730">
        <v>0.5</v>
      </c>
      <c r="AE730">
        <v>0.5</v>
      </c>
      <c r="AF730">
        <v>0.5</v>
      </c>
      <c r="AG730">
        <v>112.5</v>
      </c>
      <c r="AH730">
        <v>112.5</v>
      </c>
      <c r="AI730">
        <v>480</v>
      </c>
      <c r="AJ730">
        <v>480</v>
      </c>
      <c r="AK730">
        <v>175.5</v>
      </c>
      <c r="AL730">
        <v>11.816192560175054</v>
      </c>
      <c r="AM730">
        <v>43.75</v>
      </c>
    </row>
    <row r="731" spans="1:39" hidden="1" x14ac:dyDescent="0.3">
      <c r="A731" t="s">
        <v>1458</v>
      </c>
      <c r="B731" t="s">
        <v>1126</v>
      </c>
      <c r="C731">
        <v>750</v>
      </c>
      <c r="D731">
        <v>12450</v>
      </c>
      <c r="G731">
        <v>17.149999999999999</v>
      </c>
      <c r="H731">
        <v>36.4</v>
      </c>
      <c r="I731">
        <v>4.75</v>
      </c>
      <c r="J731">
        <v>6</v>
      </c>
      <c r="K731">
        <v>750</v>
      </c>
      <c r="L731">
        <v>310</v>
      </c>
      <c r="M731">
        <v>1955</v>
      </c>
      <c r="N731" t="s">
        <v>1453</v>
      </c>
      <c r="O731" t="s">
        <v>1453</v>
      </c>
      <c r="P731" t="s">
        <v>1453</v>
      </c>
      <c r="Q731" t="s">
        <v>1453</v>
      </c>
      <c r="R731" t="s">
        <v>1453</v>
      </c>
      <c r="S731" t="s">
        <v>1453</v>
      </c>
      <c r="T731" t="s">
        <v>1453</v>
      </c>
      <c r="U731" t="s">
        <v>1453</v>
      </c>
      <c r="V731">
        <v>1725</v>
      </c>
      <c r="W731">
        <v>145</v>
      </c>
      <c r="X731" t="s">
        <v>1453</v>
      </c>
      <c r="Y731" t="s">
        <v>1453</v>
      </c>
      <c r="Z731" t="s">
        <v>1468</v>
      </c>
      <c r="AA731">
        <v>0.93</v>
      </c>
      <c r="AB731">
        <v>7.0000000000000007E-2</v>
      </c>
      <c r="AC731">
        <v>0.5</v>
      </c>
      <c r="AD731">
        <v>0.5</v>
      </c>
      <c r="AE731">
        <v>0.5</v>
      </c>
      <c r="AF731">
        <v>0.5</v>
      </c>
      <c r="AG731">
        <v>466</v>
      </c>
      <c r="AH731">
        <v>466</v>
      </c>
      <c r="AI731">
        <v>315</v>
      </c>
      <c r="AJ731">
        <v>315</v>
      </c>
      <c r="AK731" t="e">
        <v>#N/A</v>
      </c>
      <c r="AL731">
        <v>11.790361445783132</v>
      </c>
      <c r="AM731">
        <v>39.5</v>
      </c>
    </row>
    <row r="732" spans="1:39" hidden="1" x14ac:dyDescent="0.3">
      <c r="A732" t="s">
        <v>1458</v>
      </c>
      <c r="B732" t="s">
        <v>267</v>
      </c>
      <c r="C732">
        <v>448.5</v>
      </c>
      <c r="D732">
        <v>2795</v>
      </c>
      <c r="G732">
        <v>5.835</v>
      </c>
      <c r="H732">
        <v>33.15</v>
      </c>
      <c r="I732">
        <v>5.1999999999999993</v>
      </c>
      <c r="J732">
        <v>5</v>
      </c>
      <c r="K732">
        <v>417</v>
      </c>
      <c r="L732">
        <v>143.5</v>
      </c>
      <c r="M732">
        <v>555</v>
      </c>
      <c r="N732" t="s">
        <v>1453</v>
      </c>
      <c r="O732" t="s">
        <v>1453</v>
      </c>
      <c r="P732" t="s">
        <v>1453</v>
      </c>
      <c r="Q732" t="s">
        <v>1453</v>
      </c>
      <c r="R732" t="s">
        <v>1453</v>
      </c>
      <c r="S732" t="s">
        <v>1453</v>
      </c>
      <c r="T732" t="s">
        <v>1453</v>
      </c>
      <c r="U732" t="s">
        <v>1453</v>
      </c>
      <c r="V732">
        <v>493</v>
      </c>
      <c r="W732">
        <v>137</v>
      </c>
      <c r="X732" t="s">
        <v>1453</v>
      </c>
      <c r="Y732" t="s">
        <v>1453</v>
      </c>
      <c r="Z732" t="s">
        <v>1468</v>
      </c>
      <c r="AA732">
        <v>0.93</v>
      </c>
      <c r="AB732">
        <v>7.0000000000000007E-2</v>
      </c>
      <c r="AC732">
        <v>0.5</v>
      </c>
      <c r="AD732">
        <v>0.5</v>
      </c>
      <c r="AE732">
        <v>0.5</v>
      </c>
      <c r="AF732">
        <v>0.5</v>
      </c>
      <c r="AG732">
        <v>73.849999999999994</v>
      </c>
      <c r="AH732">
        <v>73.849999999999994</v>
      </c>
      <c r="AI732">
        <v>445</v>
      </c>
      <c r="AJ732">
        <v>445</v>
      </c>
      <c r="AK732">
        <v>48</v>
      </c>
      <c r="AL732">
        <v>11.757871198568873</v>
      </c>
      <c r="AM732">
        <v>13.95</v>
      </c>
    </row>
    <row r="733" spans="1:39" hidden="1" x14ac:dyDescent="0.3">
      <c r="A733" t="s">
        <v>1458</v>
      </c>
      <c r="B733" t="s">
        <v>746</v>
      </c>
      <c r="C733">
        <v>412.5</v>
      </c>
      <c r="D733">
        <v>7850</v>
      </c>
      <c r="G733">
        <v>3.6850000000000001</v>
      </c>
      <c r="H733">
        <v>8.625</v>
      </c>
      <c r="I733">
        <v>22.5</v>
      </c>
      <c r="J733">
        <v>23</v>
      </c>
      <c r="K733">
        <v>412.5</v>
      </c>
      <c r="L733">
        <v>204</v>
      </c>
      <c r="M733">
        <v>1455</v>
      </c>
      <c r="N733" t="s">
        <v>1453</v>
      </c>
      <c r="O733" t="s">
        <v>1453</v>
      </c>
      <c r="P733" t="s">
        <v>1453</v>
      </c>
      <c r="Q733" t="s">
        <v>1453</v>
      </c>
      <c r="R733" t="s">
        <v>1453</v>
      </c>
      <c r="S733" t="s">
        <v>1453</v>
      </c>
      <c r="T733" t="s">
        <v>1453</v>
      </c>
      <c r="U733" t="s">
        <v>1453</v>
      </c>
      <c r="V733">
        <v>667.5</v>
      </c>
      <c r="W733">
        <v>45</v>
      </c>
      <c r="X733" t="s">
        <v>1453</v>
      </c>
      <c r="Y733" t="s">
        <v>1453</v>
      </c>
      <c r="Z733" t="s">
        <v>1468</v>
      </c>
      <c r="AA733">
        <v>0.93</v>
      </c>
      <c r="AB733">
        <v>7.0000000000000007E-2</v>
      </c>
      <c r="AC733">
        <v>0.5</v>
      </c>
      <c r="AD733">
        <v>0.5</v>
      </c>
      <c r="AE733">
        <v>0.5</v>
      </c>
      <c r="AF733">
        <v>0.5</v>
      </c>
      <c r="AG733">
        <v>205</v>
      </c>
      <c r="AH733">
        <v>205</v>
      </c>
      <c r="AI733">
        <v>449.5</v>
      </c>
      <c r="AJ733">
        <v>449.5</v>
      </c>
      <c r="AK733">
        <v>10.535</v>
      </c>
      <c r="AL733">
        <v>11.738535031847134</v>
      </c>
      <c r="AM733">
        <v>13.615</v>
      </c>
    </row>
    <row r="734" spans="1:39" hidden="1" x14ac:dyDescent="0.3">
      <c r="A734" t="s">
        <v>1458</v>
      </c>
      <c r="B734" t="s">
        <v>1223</v>
      </c>
      <c r="C734">
        <v>287.5</v>
      </c>
      <c r="D734">
        <v>7670</v>
      </c>
      <c r="G734">
        <v>2.29</v>
      </c>
      <c r="H734">
        <v>2.3650000000000002</v>
      </c>
      <c r="I734">
        <v>73</v>
      </c>
      <c r="J734">
        <v>12.5</v>
      </c>
      <c r="K734">
        <v>287.5</v>
      </c>
      <c r="L734">
        <v>172.5</v>
      </c>
      <c r="M734">
        <v>1470</v>
      </c>
      <c r="N734" t="s">
        <v>1453</v>
      </c>
      <c r="O734" t="s">
        <v>1453</v>
      </c>
      <c r="P734" t="s">
        <v>1453</v>
      </c>
      <c r="Q734" t="s">
        <v>1453</v>
      </c>
      <c r="R734" t="s">
        <v>1453</v>
      </c>
      <c r="S734" t="s">
        <v>1453</v>
      </c>
      <c r="T734" t="s">
        <v>1453</v>
      </c>
      <c r="U734" t="s">
        <v>1453</v>
      </c>
      <c r="V734">
        <v>596.5</v>
      </c>
      <c r="W734">
        <v>25</v>
      </c>
      <c r="X734" t="s">
        <v>1453</v>
      </c>
      <c r="Y734" t="s">
        <v>1453</v>
      </c>
      <c r="Z734" t="s">
        <v>1468</v>
      </c>
      <c r="AA734">
        <v>0.93</v>
      </c>
      <c r="AB734">
        <v>7.0000000000000007E-2</v>
      </c>
      <c r="AC734">
        <v>0.5</v>
      </c>
      <c r="AD734">
        <v>0.5</v>
      </c>
      <c r="AE734">
        <v>0.5</v>
      </c>
      <c r="AF734">
        <v>0.5</v>
      </c>
      <c r="AG734">
        <v>200</v>
      </c>
      <c r="AH734">
        <v>200</v>
      </c>
      <c r="AI734">
        <v>450</v>
      </c>
      <c r="AJ734">
        <v>450</v>
      </c>
      <c r="AK734">
        <v>19.100000000000001</v>
      </c>
      <c r="AL734">
        <v>11.734028683181226</v>
      </c>
      <c r="AM734">
        <v>67.95</v>
      </c>
    </row>
    <row r="735" spans="1:39" hidden="1" x14ac:dyDescent="0.3">
      <c r="A735" t="s">
        <v>1458</v>
      </c>
      <c r="B735" t="s">
        <v>404</v>
      </c>
      <c r="C735">
        <v>662.5</v>
      </c>
      <c r="D735">
        <v>7850</v>
      </c>
      <c r="G735">
        <v>4.6449999999999996</v>
      </c>
      <c r="H735">
        <v>9.9350000000000005</v>
      </c>
      <c r="I735">
        <v>17.5</v>
      </c>
      <c r="J735">
        <v>16</v>
      </c>
      <c r="K735">
        <v>662.5</v>
      </c>
      <c r="L735">
        <v>515</v>
      </c>
      <c r="M735">
        <v>1470</v>
      </c>
      <c r="N735" t="s">
        <v>1453</v>
      </c>
      <c r="O735" t="s">
        <v>1453</v>
      </c>
      <c r="P735" t="s">
        <v>1453</v>
      </c>
      <c r="Q735" t="s">
        <v>1453</v>
      </c>
      <c r="R735" t="s">
        <v>1453</v>
      </c>
      <c r="S735" t="s">
        <v>1453</v>
      </c>
      <c r="T735" t="s">
        <v>1453</v>
      </c>
      <c r="U735" t="s">
        <v>1453</v>
      </c>
      <c r="V735">
        <v>897.5</v>
      </c>
      <c r="W735">
        <v>52</v>
      </c>
      <c r="X735" t="s">
        <v>1453</v>
      </c>
      <c r="Y735" t="s">
        <v>1453</v>
      </c>
      <c r="Z735" t="s">
        <v>1468</v>
      </c>
      <c r="AA735">
        <v>0.93</v>
      </c>
      <c r="AB735">
        <v>7.0000000000000007E-2</v>
      </c>
      <c r="AC735">
        <v>0.5</v>
      </c>
      <c r="AD735">
        <v>0.5</v>
      </c>
      <c r="AE735">
        <v>0.5</v>
      </c>
      <c r="AF735">
        <v>0.5</v>
      </c>
      <c r="AG735">
        <v>212</v>
      </c>
      <c r="AH735">
        <v>212</v>
      </c>
      <c r="AI735">
        <v>432.5</v>
      </c>
      <c r="AJ735">
        <v>432.5</v>
      </c>
      <c r="AK735">
        <v>10.265000000000001</v>
      </c>
      <c r="AL735">
        <v>11.680254777070063</v>
      </c>
      <c r="AM735">
        <v>15.335000000000001</v>
      </c>
    </row>
    <row r="736" spans="1:39" hidden="1" x14ac:dyDescent="0.3">
      <c r="A736" t="s">
        <v>1458</v>
      </c>
      <c r="B736" t="s">
        <v>871</v>
      </c>
      <c r="C736">
        <v>297.5</v>
      </c>
      <c r="D736">
        <v>2020</v>
      </c>
      <c r="G736">
        <v>4.3849999999999998</v>
      </c>
      <c r="H736">
        <v>27.1</v>
      </c>
      <c r="I736">
        <v>6.4049999999999994</v>
      </c>
      <c r="J736">
        <v>6.15</v>
      </c>
      <c r="K736">
        <v>392.5</v>
      </c>
      <c r="L736">
        <v>89</v>
      </c>
      <c r="M736">
        <v>515</v>
      </c>
      <c r="N736" t="s">
        <v>1453</v>
      </c>
      <c r="O736" t="s">
        <v>1453</v>
      </c>
      <c r="P736" t="s">
        <v>1453</v>
      </c>
      <c r="Q736" t="s">
        <v>1453</v>
      </c>
      <c r="R736" t="s">
        <v>1453</v>
      </c>
      <c r="S736" t="s">
        <v>1453</v>
      </c>
      <c r="T736" t="s">
        <v>1453</v>
      </c>
      <c r="U736" t="s">
        <v>1453</v>
      </c>
      <c r="V736">
        <v>388.5</v>
      </c>
      <c r="W736">
        <v>85</v>
      </c>
      <c r="X736" t="s">
        <v>1453</v>
      </c>
      <c r="Y736" t="s">
        <v>1453</v>
      </c>
      <c r="Z736" t="s">
        <v>1468</v>
      </c>
      <c r="AA736">
        <v>0.93</v>
      </c>
      <c r="AB736">
        <v>7.0000000000000007E-2</v>
      </c>
      <c r="AC736">
        <v>0.5</v>
      </c>
      <c r="AD736">
        <v>0.5</v>
      </c>
      <c r="AE736">
        <v>0.5</v>
      </c>
      <c r="AF736">
        <v>0.5</v>
      </c>
      <c r="AG736">
        <v>63.5</v>
      </c>
      <c r="AH736">
        <v>63.5</v>
      </c>
      <c r="AI736">
        <v>371</v>
      </c>
      <c r="AJ736">
        <v>371</v>
      </c>
      <c r="AK736">
        <v>187.5</v>
      </c>
      <c r="AL736">
        <v>11.662623762376237</v>
      </c>
      <c r="AM736">
        <v>2.6749999999999998</v>
      </c>
    </row>
    <row r="737" spans="1:39" hidden="1" x14ac:dyDescent="0.3">
      <c r="A737" t="s">
        <v>1458</v>
      </c>
      <c r="B737" t="s">
        <v>1212</v>
      </c>
      <c r="C737">
        <v>532.5</v>
      </c>
      <c r="D737">
        <v>7725</v>
      </c>
      <c r="G737">
        <v>1.31</v>
      </c>
      <c r="H737">
        <v>2.1549999999999998</v>
      </c>
      <c r="I737">
        <v>80</v>
      </c>
      <c r="J737">
        <v>34</v>
      </c>
      <c r="K737">
        <v>532.5</v>
      </c>
      <c r="L737">
        <v>238.5</v>
      </c>
      <c r="M737">
        <v>1425</v>
      </c>
      <c r="N737" t="s">
        <v>1453</v>
      </c>
      <c r="O737" t="s">
        <v>1453</v>
      </c>
      <c r="P737" t="s">
        <v>1453</v>
      </c>
      <c r="Q737" t="s">
        <v>1453</v>
      </c>
      <c r="R737" t="s">
        <v>1453</v>
      </c>
      <c r="S737" t="s">
        <v>1453</v>
      </c>
      <c r="T737" t="s">
        <v>1453</v>
      </c>
      <c r="U737" t="s">
        <v>1453</v>
      </c>
      <c r="V737">
        <v>742.5</v>
      </c>
      <c r="W737">
        <v>17</v>
      </c>
      <c r="X737" t="s">
        <v>1453</v>
      </c>
      <c r="Y737" t="s">
        <v>1453</v>
      </c>
      <c r="Z737" t="s">
        <v>1468</v>
      </c>
      <c r="AA737">
        <v>0.93</v>
      </c>
      <c r="AB737">
        <v>7.0000000000000007E-2</v>
      </c>
      <c r="AC737">
        <v>0.5</v>
      </c>
      <c r="AD737">
        <v>0.5</v>
      </c>
      <c r="AE737">
        <v>0.5</v>
      </c>
      <c r="AF737">
        <v>0.5</v>
      </c>
      <c r="AG737">
        <v>190</v>
      </c>
      <c r="AH737">
        <v>190</v>
      </c>
      <c r="AI737">
        <v>474</v>
      </c>
      <c r="AJ737">
        <v>474</v>
      </c>
      <c r="AK737">
        <v>79.099999999999994</v>
      </c>
      <c r="AL737">
        <v>11.658252427184467</v>
      </c>
      <c r="AM737">
        <v>6.34</v>
      </c>
    </row>
    <row r="738" spans="1:39" hidden="1" x14ac:dyDescent="0.3">
      <c r="A738" t="s">
        <v>1458</v>
      </c>
      <c r="B738" t="s">
        <v>1233</v>
      </c>
      <c r="C738">
        <v>257.5</v>
      </c>
      <c r="D738">
        <v>7680</v>
      </c>
      <c r="G738">
        <v>1.5249999999999999</v>
      </c>
      <c r="H738">
        <v>2.74</v>
      </c>
      <c r="I738">
        <v>66</v>
      </c>
      <c r="J738">
        <v>24.4</v>
      </c>
      <c r="K738">
        <v>305.5</v>
      </c>
      <c r="L738">
        <v>204</v>
      </c>
      <c r="M738">
        <v>1420</v>
      </c>
      <c r="N738" t="s">
        <v>1453</v>
      </c>
      <c r="O738" t="s">
        <v>1453</v>
      </c>
      <c r="P738" t="s">
        <v>1453</v>
      </c>
      <c r="Q738" t="s">
        <v>1453</v>
      </c>
      <c r="R738" t="s">
        <v>1453</v>
      </c>
      <c r="S738" t="s">
        <v>1453</v>
      </c>
      <c r="T738" t="s">
        <v>1453</v>
      </c>
      <c r="U738" t="s">
        <v>1453</v>
      </c>
      <c r="V738">
        <v>476</v>
      </c>
      <c r="W738">
        <v>15.85</v>
      </c>
      <c r="X738" t="s">
        <v>1453</v>
      </c>
      <c r="Y738" t="s">
        <v>1453</v>
      </c>
      <c r="Z738" t="s">
        <v>1468</v>
      </c>
      <c r="AA738">
        <v>0.93</v>
      </c>
      <c r="AB738">
        <v>7.0000000000000007E-2</v>
      </c>
      <c r="AC738">
        <v>0.5</v>
      </c>
      <c r="AD738">
        <v>0.5</v>
      </c>
      <c r="AE738">
        <v>0.5</v>
      </c>
      <c r="AF738">
        <v>0.5</v>
      </c>
      <c r="AG738">
        <v>200</v>
      </c>
      <c r="AH738">
        <v>200</v>
      </c>
      <c r="AI738">
        <v>447.5</v>
      </c>
      <c r="AJ738">
        <v>447.5</v>
      </c>
      <c r="AK738">
        <v>23.3</v>
      </c>
      <c r="AL738">
        <v>11.653645833333334</v>
      </c>
      <c r="AM738">
        <v>16.234999999999999</v>
      </c>
    </row>
    <row r="739" spans="1:39" hidden="1" x14ac:dyDescent="0.3">
      <c r="A739" t="s">
        <v>1458</v>
      </c>
      <c r="B739" t="s">
        <v>1816</v>
      </c>
      <c r="C739">
        <v>386.25</v>
      </c>
      <c r="D739">
        <v>2860</v>
      </c>
      <c r="G739">
        <v>7.8125</v>
      </c>
      <c r="H739">
        <v>35</v>
      </c>
      <c r="I739">
        <v>4.8449999999999998</v>
      </c>
      <c r="J739">
        <v>3.125</v>
      </c>
      <c r="K739">
        <v>386.25</v>
      </c>
      <c r="L739">
        <v>127.425</v>
      </c>
      <c r="M739">
        <v>635</v>
      </c>
      <c r="N739" t="s">
        <v>1453</v>
      </c>
      <c r="O739" t="s">
        <v>1453</v>
      </c>
      <c r="P739" t="s">
        <v>1453</v>
      </c>
      <c r="Q739" t="s">
        <v>1453</v>
      </c>
      <c r="R739" t="s">
        <v>1453</v>
      </c>
      <c r="S739" t="s">
        <v>1453</v>
      </c>
      <c r="T739" t="s">
        <v>1453</v>
      </c>
      <c r="U739" t="s">
        <v>1453</v>
      </c>
      <c r="V739">
        <v>420</v>
      </c>
      <c r="W739">
        <v>133.75</v>
      </c>
      <c r="X739" t="s">
        <v>1453</v>
      </c>
      <c r="Y739" t="s">
        <v>1453</v>
      </c>
      <c r="Z739" t="s">
        <v>1468</v>
      </c>
      <c r="AA739">
        <v>0.93</v>
      </c>
      <c r="AB739">
        <v>7.0000000000000007E-2</v>
      </c>
      <c r="AC739">
        <v>0.5</v>
      </c>
      <c r="AD739">
        <v>0.5</v>
      </c>
      <c r="AE739">
        <v>0.5</v>
      </c>
      <c r="AF739">
        <v>0.5</v>
      </c>
      <c r="AG739">
        <v>88</v>
      </c>
      <c r="AH739">
        <v>88</v>
      </c>
      <c r="AI739">
        <v>378.5</v>
      </c>
      <c r="AJ739">
        <v>378.5</v>
      </c>
      <c r="AK739">
        <v>50.400000000000013</v>
      </c>
      <c r="AL739">
        <v>11.646153846153846</v>
      </c>
      <c r="AM739">
        <v>4.4974999999999996</v>
      </c>
    </row>
    <row r="740" spans="1:39" x14ac:dyDescent="0.3">
      <c r="A740" t="s">
        <v>1458</v>
      </c>
      <c r="B740" t="s">
        <v>862</v>
      </c>
      <c r="C740">
        <v>43.55</v>
      </c>
      <c r="D740">
        <v>535</v>
      </c>
      <c r="E740">
        <v>6.0449999999999999</v>
      </c>
      <c r="F740">
        <v>0.5</v>
      </c>
      <c r="G740">
        <v>7.6200000000000004E-2</v>
      </c>
      <c r="H740">
        <v>1.8659999999999999E-12</v>
      </c>
      <c r="I740">
        <v>130000000000000</v>
      </c>
      <c r="J740">
        <v>1.71</v>
      </c>
      <c r="K740">
        <v>84.8</v>
      </c>
      <c r="L740">
        <v>4.085</v>
      </c>
      <c r="N740" t="s">
        <v>1453</v>
      </c>
      <c r="O740" t="s">
        <v>1453</v>
      </c>
      <c r="P740" t="s">
        <v>1453</v>
      </c>
      <c r="Q740" t="s">
        <v>1453</v>
      </c>
      <c r="R740" t="s">
        <v>1453</v>
      </c>
      <c r="S740" t="s">
        <v>1453</v>
      </c>
      <c r="T740" t="s">
        <v>1453</v>
      </c>
      <c r="U740" t="s">
        <v>1453</v>
      </c>
      <c r="V740">
        <v>78.849999999999994</v>
      </c>
      <c r="W740">
        <v>0.26</v>
      </c>
      <c r="X740" t="s">
        <v>1453</v>
      </c>
      <c r="Y740" t="s">
        <v>1453</v>
      </c>
      <c r="Z740" t="s">
        <v>2766</v>
      </c>
      <c r="AA740">
        <v>0.93</v>
      </c>
      <c r="AB740">
        <v>7.0000000000000007E-2</v>
      </c>
      <c r="AC740">
        <v>0.5</v>
      </c>
      <c r="AD740">
        <v>0.5</v>
      </c>
      <c r="AE740">
        <v>0.5</v>
      </c>
      <c r="AF740">
        <v>0.5</v>
      </c>
      <c r="AG740">
        <v>72</v>
      </c>
      <c r="AH740">
        <v>43.5</v>
      </c>
      <c r="AI740">
        <v>68</v>
      </c>
      <c r="AJ740">
        <v>142.5</v>
      </c>
      <c r="AK740">
        <v>24</v>
      </c>
      <c r="AL740">
        <v>11.586448598130842</v>
      </c>
      <c r="AM740">
        <v>17.05</v>
      </c>
    </row>
    <row r="741" spans="1:39" hidden="1" x14ac:dyDescent="0.3">
      <c r="A741" t="s">
        <v>1458</v>
      </c>
      <c r="B741" t="s">
        <v>486</v>
      </c>
      <c r="C741">
        <v>557.5</v>
      </c>
      <c r="D741">
        <v>7850</v>
      </c>
      <c r="G741">
        <v>4.1950000000000003</v>
      </c>
      <c r="H741">
        <v>9.67</v>
      </c>
      <c r="I741">
        <v>18.5</v>
      </c>
      <c r="J741">
        <v>22</v>
      </c>
      <c r="K741">
        <v>557.5</v>
      </c>
      <c r="L741">
        <v>255</v>
      </c>
      <c r="M741">
        <v>1465</v>
      </c>
      <c r="N741" t="s">
        <v>1453</v>
      </c>
      <c r="O741" t="s">
        <v>1453</v>
      </c>
      <c r="P741" t="s">
        <v>1453</v>
      </c>
      <c r="Q741" t="s">
        <v>1453</v>
      </c>
      <c r="R741" t="s">
        <v>1453</v>
      </c>
      <c r="S741" t="s">
        <v>1453</v>
      </c>
      <c r="T741" t="s">
        <v>1453</v>
      </c>
      <c r="U741" t="s">
        <v>1453</v>
      </c>
      <c r="V741">
        <v>837.5</v>
      </c>
      <c r="W741">
        <v>50</v>
      </c>
      <c r="X741" t="s">
        <v>1453</v>
      </c>
      <c r="Y741" t="s">
        <v>1453</v>
      </c>
      <c r="Z741" t="s">
        <v>1468</v>
      </c>
      <c r="AA741">
        <v>0.93</v>
      </c>
      <c r="AB741">
        <v>7.0000000000000007E-2</v>
      </c>
      <c r="AC741">
        <v>0.5</v>
      </c>
      <c r="AD741">
        <v>0.5</v>
      </c>
      <c r="AE741">
        <v>0.5</v>
      </c>
      <c r="AF741">
        <v>0.5</v>
      </c>
      <c r="AG741">
        <v>207.5</v>
      </c>
      <c r="AH741">
        <v>207.5</v>
      </c>
      <c r="AI741">
        <v>437.5</v>
      </c>
      <c r="AJ741">
        <v>437.5</v>
      </c>
      <c r="AK741">
        <v>10.265000000000001</v>
      </c>
      <c r="AL741">
        <v>11.564490445859873</v>
      </c>
      <c r="AM741">
        <v>18.899999999999999</v>
      </c>
    </row>
    <row r="742" spans="1:39" hidden="1" x14ac:dyDescent="0.3">
      <c r="A742" t="s">
        <v>1458</v>
      </c>
      <c r="B742" t="s">
        <v>258</v>
      </c>
      <c r="C742">
        <v>472</v>
      </c>
      <c r="D742">
        <v>2825</v>
      </c>
      <c r="G742">
        <v>6.79</v>
      </c>
      <c r="H742">
        <v>41.6</v>
      </c>
      <c r="I742">
        <v>4.1500000000000004</v>
      </c>
      <c r="J742">
        <v>7.57</v>
      </c>
      <c r="K742">
        <v>448.5</v>
      </c>
      <c r="L742">
        <v>145</v>
      </c>
      <c r="M742">
        <v>579.5</v>
      </c>
      <c r="N742" t="s">
        <v>1453</v>
      </c>
      <c r="O742" t="s">
        <v>1453</v>
      </c>
      <c r="P742" t="s">
        <v>1453</v>
      </c>
      <c r="Q742" t="s">
        <v>1453</v>
      </c>
      <c r="R742" t="s">
        <v>1453</v>
      </c>
      <c r="S742" t="s">
        <v>1453</v>
      </c>
      <c r="T742" t="s">
        <v>1453</v>
      </c>
      <c r="U742" t="s">
        <v>1453</v>
      </c>
      <c r="V742">
        <v>507</v>
      </c>
      <c r="W742">
        <v>160.5</v>
      </c>
      <c r="X742" t="s">
        <v>1453</v>
      </c>
      <c r="Y742" t="s">
        <v>1453</v>
      </c>
      <c r="Z742" t="s">
        <v>1468</v>
      </c>
      <c r="AA742">
        <v>0.93</v>
      </c>
      <c r="AB742">
        <v>7.0000000000000007E-2</v>
      </c>
      <c r="AC742">
        <v>0.5</v>
      </c>
      <c r="AD742">
        <v>0.5</v>
      </c>
      <c r="AE742">
        <v>0.5</v>
      </c>
      <c r="AF742">
        <v>0.5</v>
      </c>
      <c r="AG742">
        <v>72.8</v>
      </c>
      <c r="AH742">
        <v>72.8</v>
      </c>
      <c r="AI742">
        <v>448.5</v>
      </c>
      <c r="AJ742">
        <v>448.5</v>
      </c>
      <c r="AK742">
        <v>48.349999999999987</v>
      </c>
      <c r="AL742">
        <v>11.557805309734514</v>
      </c>
      <c r="AM742">
        <v>18.600000000000001</v>
      </c>
    </row>
    <row r="743" spans="1:39" hidden="1" x14ac:dyDescent="0.3">
      <c r="A743" t="s">
        <v>1458</v>
      </c>
      <c r="B743" t="s">
        <v>412</v>
      </c>
      <c r="C743">
        <v>722.5</v>
      </c>
      <c r="D743">
        <v>7850</v>
      </c>
      <c r="G743">
        <v>4.6749999999999998</v>
      </c>
      <c r="H743">
        <v>9.9350000000000005</v>
      </c>
      <c r="I743">
        <v>17.5</v>
      </c>
      <c r="J743">
        <v>14</v>
      </c>
      <c r="K743">
        <v>722.5</v>
      </c>
      <c r="L743">
        <v>325</v>
      </c>
      <c r="M743">
        <v>1450</v>
      </c>
      <c r="N743" t="s">
        <v>1453</v>
      </c>
      <c r="O743" t="s">
        <v>1453</v>
      </c>
      <c r="P743" t="s">
        <v>1453</v>
      </c>
      <c r="Q743" t="s">
        <v>1453</v>
      </c>
      <c r="R743" t="s">
        <v>1453</v>
      </c>
      <c r="S743" t="s">
        <v>1453</v>
      </c>
      <c r="T743" t="s">
        <v>1453</v>
      </c>
      <c r="U743" t="s">
        <v>1453</v>
      </c>
      <c r="V743">
        <v>980</v>
      </c>
      <c r="W743">
        <v>51</v>
      </c>
      <c r="X743" t="s">
        <v>1453</v>
      </c>
      <c r="Y743" t="s">
        <v>1453</v>
      </c>
      <c r="Z743" t="s">
        <v>1468</v>
      </c>
      <c r="AA743">
        <v>0.93</v>
      </c>
      <c r="AB743">
        <v>7.0000000000000007E-2</v>
      </c>
      <c r="AC743">
        <v>0.5</v>
      </c>
      <c r="AD743">
        <v>0.5</v>
      </c>
      <c r="AE743">
        <v>0.5</v>
      </c>
      <c r="AF743">
        <v>0.5</v>
      </c>
      <c r="AG743">
        <v>212</v>
      </c>
      <c r="AH743">
        <v>212</v>
      </c>
      <c r="AI743">
        <v>427.5</v>
      </c>
      <c r="AJ743">
        <v>427.5</v>
      </c>
      <c r="AK743">
        <v>10.265000000000001</v>
      </c>
      <c r="AL743">
        <v>11.545222929936306</v>
      </c>
      <c r="AM743">
        <v>21.95</v>
      </c>
    </row>
    <row r="744" spans="1:39" hidden="1" x14ac:dyDescent="0.3">
      <c r="A744" t="s">
        <v>1458</v>
      </c>
      <c r="B744" t="s">
        <v>1278</v>
      </c>
      <c r="C744">
        <v>1900</v>
      </c>
      <c r="D744">
        <v>7800</v>
      </c>
      <c r="G744">
        <v>2.5249999999999999</v>
      </c>
      <c r="H744">
        <v>2.89</v>
      </c>
      <c r="I744">
        <v>60</v>
      </c>
      <c r="J744">
        <v>1.5</v>
      </c>
      <c r="K744">
        <v>1900</v>
      </c>
      <c r="L744">
        <v>640</v>
      </c>
      <c r="M744">
        <v>1425</v>
      </c>
      <c r="N744" t="s">
        <v>1453</v>
      </c>
      <c r="O744" t="s">
        <v>1453</v>
      </c>
      <c r="P744" t="s">
        <v>1453</v>
      </c>
      <c r="Q744" t="s">
        <v>1453</v>
      </c>
      <c r="R744" t="s">
        <v>1453</v>
      </c>
      <c r="S744" t="s">
        <v>1453</v>
      </c>
      <c r="T744" t="s">
        <v>1453</v>
      </c>
      <c r="U744" t="s">
        <v>1453</v>
      </c>
      <c r="V744">
        <v>1970</v>
      </c>
      <c r="W744">
        <v>25</v>
      </c>
      <c r="X744" t="s">
        <v>1453</v>
      </c>
      <c r="Y744" t="s">
        <v>1453</v>
      </c>
      <c r="Z744" t="s">
        <v>1468</v>
      </c>
      <c r="AA744">
        <v>0.93</v>
      </c>
      <c r="AB744">
        <v>7.0000000000000007E-2</v>
      </c>
      <c r="AC744">
        <v>0.5</v>
      </c>
      <c r="AD744">
        <v>0.5</v>
      </c>
      <c r="AE744">
        <v>0.5</v>
      </c>
      <c r="AF744">
        <v>0.5</v>
      </c>
      <c r="AG744">
        <v>200</v>
      </c>
      <c r="AH744">
        <v>200</v>
      </c>
      <c r="AI744">
        <v>450</v>
      </c>
      <c r="AJ744">
        <v>450</v>
      </c>
      <c r="AK744">
        <v>14.4</v>
      </c>
      <c r="AL744">
        <v>11.538461538461538</v>
      </c>
      <c r="AM744">
        <v>27.9</v>
      </c>
    </row>
    <row r="745" spans="1:39" hidden="1" x14ac:dyDescent="0.3">
      <c r="A745" t="s">
        <v>1458</v>
      </c>
      <c r="B745" t="s">
        <v>1450</v>
      </c>
      <c r="C745">
        <v>1505</v>
      </c>
      <c r="D745">
        <v>5635</v>
      </c>
      <c r="E745">
        <v>21</v>
      </c>
      <c r="F745">
        <v>5</v>
      </c>
      <c r="G745">
        <v>0.16350000000000001</v>
      </c>
      <c r="H745">
        <v>8.8729999999999994E-16</v>
      </c>
      <c r="I745">
        <v>1.63E+18</v>
      </c>
      <c r="J745">
        <v>9.5000000000000001E-2</v>
      </c>
      <c r="K745">
        <v>350.5</v>
      </c>
      <c r="L745">
        <v>1505</v>
      </c>
      <c r="M745">
        <v>2625</v>
      </c>
      <c r="N745" t="s">
        <v>1453</v>
      </c>
      <c r="O745" t="s">
        <v>1453</v>
      </c>
      <c r="P745" t="s">
        <v>1453</v>
      </c>
      <c r="Q745" t="s">
        <v>1453</v>
      </c>
      <c r="R745" t="s">
        <v>1453</v>
      </c>
      <c r="S745" t="s">
        <v>1453</v>
      </c>
      <c r="T745" t="s">
        <v>1453</v>
      </c>
      <c r="U745" t="s">
        <v>1453</v>
      </c>
      <c r="V745">
        <v>150.5</v>
      </c>
      <c r="W745">
        <v>1.95</v>
      </c>
      <c r="X745" t="s">
        <v>1453</v>
      </c>
      <c r="Y745" t="s">
        <v>1453</v>
      </c>
      <c r="Z745" t="s">
        <v>1468</v>
      </c>
      <c r="AA745">
        <v>0.93</v>
      </c>
      <c r="AB745">
        <v>7.0000000000000007E-2</v>
      </c>
      <c r="AC745">
        <v>0.5</v>
      </c>
      <c r="AD745">
        <v>0.5</v>
      </c>
      <c r="AE745">
        <v>0.5</v>
      </c>
      <c r="AF745">
        <v>0.5</v>
      </c>
      <c r="AG745">
        <v>189.56818181818181</v>
      </c>
      <c r="AH745">
        <v>189.56818181818181</v>
      </c>
      <c r="AI745">
        <v>340.95454545454538</v>
      </c>
      <c r="AJ745">
        <v>340.95454545454538</v>
      </c>
      <c r="AK745">
        <v>158.5</v>
      </c>
      <c r="AL745">
        <v>11.470121253675739</v>
      </c>
      <c r="AM745">
        <v>0.41574000000000011</v>
      </c>
    </row>
    <row r="746" spans="1:39" hidden="1" x14ac:dyDescent="0.3">
      <c r="A746" t="s">
        <v>1458</v>
      </c>
      <c r="B746" t="s">
        <v>974</v>
      </c>
      <c r="C746">
        <v>345</v>
      </c>
      <c r="D746">
        <v>8250</v>
      </c>
      <c r="G746">
        <v>0.85299999999999998</v>
      </c>
      <c r="H746">
        <v>1.5449999999999999</v>
      </c>
      <c r="I746">
        <v>112</v>
      </c>
      <c r="J746">
        <v>40</v>
      </c>
      <c r="K746">
        <v>345</v>
      </c>
      <c r="L746">
        <v>225</v>
      </c>
      <c r="M746">
        <v>1350</v>
      </c>
      <c r="N746" t="s">
        <v>1453</v>
      </c>
      <c r="O746" t="s">
        <v>1453</v>
      </c>
      <c r="P746" t="s">
        <v>1453</v>
      </c>
      <c r="Q746" t="s">
        <v>1453</v>
      </c>
      <c r="R746" t="s">
        <v>1453</v>
      </c>
      <c r="S746" t="s">
        <v>1453</v>
      </c>
      <c r="T746" t="s">
        <v>1453</v>
      </c>
      <c r="U746" t="s">
        <v>1453</v>
      </c>
      <c r="V746">
        <v>722.5</v>
      </c>
      <c r="W746">
        <v>11.25</v>
      </c>
      <c r="X746" t="s">
        <v>1453</v>
      </c>
      <c r="Y746" t="s">
        <v>1453</v>
      </c>
      <c r="Z746" t="s">
        <v>1468</v>
      </c>
      <c r="AA746">
        <v>0.93</v>
      </c>
      <c r="AB746">
        <v>7.0000000000000007E-2</v>
      </c>
      <c r="AC746">
        <v>0.5</v>
      </c>
      <c r="AD746">
        <v>0.5</v>
      </c>
      <c r="AE746">
        <v>0.5</v>
      </c>
      <c r="AF746">
        <v>0.5</v>
      </c>
      <c r="AG746">
        <v>207.5</v>
      </c>
      <c r="AH746">
        <v>207.5</v>
      </c>
      <c r="AI746">
        <v>455</v>
      </c>
      <c r="AJ746">
        <v>455</v>
      </c>
      <c r="AK746">
        <v>225.5</v>
      </c>
      <c r="AL746">
        <v>11.443939393939393</v>
      </c>
      <c r="AM746">
        <v>275.5</v>
      </c>
    </row>
    <row r="747" spans="1:39" hidden="1" x14ac:dyDescent="0.3">
      <c r="A747" t="s">
        <v>1458</v>
      </c>
      <c r="B747" t="s">
        <v>1232</v>
      </c>
      <c r="C747">
        <v>447.5</v>
      </c>
      <c r="D747">
        <v>7525</v>
      </c>
      <c r="G747">
        <v>1.83</v>
      </c>
      <c r="H747">
        <v>2.2450000000000001</v>
      </c>
      <c r="I747">
        <v>77</v>
      </c>
      <c r="J747">
        <v>2</v>
      </c>
      <c r="K747">
        <v>447.5</v>
      </c>
      <c r="L747">
        <v>215</v>
      </c>
      <c r="M747">
        <v>1500</v>
      </c>
      <c r="N747" t="s">
        <v>1453</v>
      </c>
      <c r="O747" t="s">
        <v>1453</v>
      </c>
      <c r="P747" t="s">
        <v>1453</v>
      </c>
      <c r="Q747" t="s">
        <v>1453</v>
      </c>
      <c r="R747" t="s">
        <v>1453</v>
      </c>
      <c r="S747" t="s">
        <v>1453</v>
      </c>
      <c r="T747" t="s">
        <v>1453</v>
      </c>
      <c r="U747" t="s">
        <v>1453</v>
      </c>
      <c r="V747">
        <v>480</v>
      </c>
      <c r="W747">
        <v>20</v>
      </c>
      <c r="X747" t="s">
        <v>1453</v>
      </c>
      <c r="Y747" t="s">
        <v>1453</v>
      </c>
      <c r="Z747" t="s">
        <v>1468</v>
      </c>
      <c r="AA747">
        <v>0.93</v>
      </c>
      <c r="AB747">
        <v>7.0000000000000007E-2</v>
      </c>
      <c r="AC747">
        <v>0.5</v>
      </c>
      <c r="AD747">
        <v>0.5</v>
      </c>
      <c r="AE747">
        <v>0.5</v>
      </c>
      <c r="AF747">
        <v>0.5</v>
      </c>
      <c r="AG747">
        <v>200</v>
      </c>
      <c r="AH747">
        <v>200</v>
      </c>
      <c r="AI747">
        <v>430</v>
      </c>
      <c r="AJ747">
        <v>430</v>
      </c>
      <c r="AK747">
        <v>27.55</v>
      </c>
      <c r="AL747">
        <v>11.428571428571429</v>
      </c>
      <c r="AM747">
        <v>36.049999999999997</v>
      </c>
    </row>
    <row r="748" spans="1:39" hidden="1" x14ac:dyDescent="0.3">
      <c r="A748" t="s">
        <v>1455</v>
      </c>
      <c r="B748" t="s">
        <v>571</v>
      </c>
      <c r="C748">
        <v>69.050000000000011</v>
      </c>
      <c r="D748">
        <v>1800</v>
      </c>
      <c r="E748">
        <v>3.3</v>
      </c>
      <c r="F748">
        <v>16.75</v>
      </c>
      <c r="G748">
        <v>1.7715000000000002E-2</v>
      </c>
      <c r="H748">
        <v>2.8974999999999999E-20</v>
      </c>
      <c r="I748">
        <v>1.6649999999999999E+22</v>
      </c>
      <c r="J748">
        <v>8.02</v>
      </c>
      <c r="K748">
        <v>73.900000000000006</v>
      </c>
      <c r="L748">
        <v>20</v>
      </c>
      <c r="M748">
        <v>270</v>
      </c>
      <c r="N748" t="s">
        <v>1453</v>
      </c>
      <c r="O748" t="s">
        <v>1453</v>
      </c>
      <c r="P748" t="s">
        <v>1453</v>
      </c>
      <c r="Q748" t="s">
        <v>1453</v>
      </c>
      <c r="R748" t="s">
        <v>1453</v>
      </c>
      <c r="S748" t="s">
        <v>1453</v>
      </c>
      <c r="T748" t="s">
        <v>1453</v>
      </c>
      <c r="U748" t="s">
        <v>1453</v>
      </c>
      <c r="V748">
        <v>82.85</v>
      </c>
      <c r="W748">
        <v>0.48549999999999999</v>
      </c>
      <c r="X748" t="s">
        <v>1453</v>
      </c>
      <c r="Y748" t="s">
        <v>1453</v>
      </c>
      <c r="Z748" t="s">
        <v>1468</v>
      </c>
      <c r="AA748">
        <v>0.93</v>
      </c>
      <c r="AB748">
        <v>7.0000000000000007E-2</v>
      </c>
      <c r="AC748">
        <v>0.5</v>
      </c>
      <c r="AD748">
        <v>0.5</v>
      </c>
      <c r="AE748">
        <v>0.5</v>
      </c>
      <c r="AF748">
        <v>0.5</v>
      </c>
      <c r="AG748">
        <v>72</v>
      </c>
      <c r="AH748">
        <v>72</v>
      </c>
      <c r="AI748">
        <v>285</v>
      </c>
      <c r="AJ748">
        <v>285</v>
      </c>
      <c r="AK748">
        <v>278.5</v>
      </c>
      <c r="AL748">
        <v>11.4</v>
      </c>
      <c r="AM748">
        <v>75.55</v>
      </c>
    </row>
    <row r="749" spans="1:39" x14ac:dyDescent="0.3">
      <c r="A749" t="s">
        <v>1458</v>
      </c>
      <c r="B749" t="s">
        <v>2770</v>
      </c>
      <c r="C749">
        <v>368.5</v>
      </c>
      <c r="D749">
        <v>2795</v>
      </c>
      <c r="G749">
        <v>6.9</v>
      </c>
      <c r="H749">
        <v>40.200000000000003</v>
      </c>
      <c r="I749">
        <v>4.3</v>
      </c>
      <c r="J749">
        <v>9.5</v>
      </c>
      <c r="K749">
        <v>232.5</v>
      </c>
      <c r="L749">
        <v>120</v>
      </c>
      <c r="M749">
        <v>576.5</v>
      </c>
      <c r="N749" t="s">
        <v>1453</v>
      </c>
      <c r="O749" t="s">
        <v>1453</v>
      </c>
      <c r="P749" t="s">
        <v>1453</v>
      </c>
      <c r="Q749" t="s">
        <v>1453</v>
      </c>
      <c r="R749" t="s">
        <v>1453</v>
      </c>
      <c r="S749" t="s">
        <v>1453</v>
      </c>
      <c r="T749" t="s">
        <v>1453</v>
      </c>
      <c r="U749" t="s">
        <v>1453</v>
      </c>
      <c r="V749">
        <v>378</v>
      </c>
      <c r="W749">
        <v>162.5</v>
      </c>
      <c r="X749" t="s">
        <v>1453</v>
      </c>
      <c r="Y749" t="s">
        <v>1453</v>
      </c>
      <c r="Z749" t="s">
        <v>2952</v>
      </c>
      <c r="AA749">
        <v>0.93</v>
      </c>
      <c r="AB749">
        <v>7.0000000000000007E-2</v>
      </c>
      <c r="AC749">
        <v>0.5</v>
      </c>
      <c r="AD749">
        <v>0.5</v>
      </c>
      <c r="AE749">
        <v>0.5</v>
      </c>
      <c r="AF749">
        <v>0.5</v>
      </c>
      <c r="AG749">
        <v>69</v>
      </c>
      <c r="AH749">
        <v>73.849999999999994</v>
      </c>
      <c r="AI749">
        <v>310.5</v>
      </c>
      <c r="AJ749">
        <v>431</v>
      </c>
      <c r="AK749">
        <v>23.85</v>
      </c>
      <c r="AL749">
        <v>11.387960644007155</v>
      </c>
      <c r="AM749">
        <v>15.9</v>
      </c>
    </row>
    <row r="750" spans="1:39" hidden="1" x14ac:dyDescent="0.3">
      <c r="A750" t="s">
        <v>1458</v>
      </c>
      <c r="B750" t="s">
        <v>1208</v>
      </c>
      <c r="C750">
        <v>500</v>
      </c>
      <c r="D750">
        <v>7950</v>
      </c>
      <c r="G750">
        <v>1.165</v>
      </c>
      <c r="H750">
        <v>2.31</v>
      </c>
      <c r="I750">
        <v>75</v>
      </c>
      <c r="J750">
        <v>38</v>
      </c>
      <c r="K750">
        <v>500</v>
      </c>
      <c r="L750">
        <v>217.5</v>
      </c>
      <c r="M750">
        <v>1440</v>
      </c>
      <c r="N750" t="s">
        <v>1453</v>
      </c>
      <c r="O750" t="s">
        <v>1453</v>
      </c>
      <c r="P750" t="s">
        <v>1453</v>
      </c>
      <c r="Q750" t="s">
        <v>1453</v>
      </c>
      <c r="R750" t="s">
        <v>1453</v>
      </c>
      <c r="S750" t="s">
        <v>1453</v>
      </c>
      <c r="T750" t="s">
        <v>1453</v>
      </c>
      <c r="U750" t="s">
        <v>1453</v>
      </c>
      <c r="V750">
        <v>689.5</v>
      </c>
      <c r="W750">
        <v>15.5</v>
      </c>
      <c r="X750" t="s">
        <v>1453</v>
      </c>
      <c r="Y750" t="s">
        <v>1453</v>
      </c>
      <c r="Z750" t="s">
        <v>1468</v>
      </c>
      <c r="AA750">
        <v>0.93</v>
      </c>
      <c r="AB750">
        <v>7.0000000000000007E-2</v>
      </c>
      <c r="AC750">
        <v>0.5</v>
      </c>
      <c r="AD750">
        <v>0.5</v>
      </c>
      <c r="AE750">
        <v>0.5</v>
      </c>
      <c r="AF750">
        <v>0.5</v>
      </c>
      <c r="AG750">
        <v>198.5</v>
      </c>
      <c r="AH750">
        <v>198.5</v>
      </c>
      <c r="AI750">
        <v>455</v>
      </c>
      <c r="AJ750">
        <v>455</v>
      </c>
      <c r="AK750">
        <v>76.349999999999994</v>
      </c>
      <c r="AL750">
        <v>11.360691823899371</v>
      </c>
      <c r="AM750">
        <v>59.55</v>
      </c>
    </row>
    <row r="751" spans="1:39" hidden="1" x14ac:dyDescent="0.3">
      <c r="A751" t="s">
        <v>1458</v>
      </c>
      <c r="B751" t="s">
        <v>424</v>
      </c>
      <c r="C751">
        <v>780</v>
      </c>
      <c r="D751">
        <v>7850</v>
      </c>
      <c r="G751">
        <v>4.63</v>
      </c>
      <c r="H751">
        <v>9.36</v>
      </c>
      <c r="I751">
        <v>18.5</v>
      </c>
      <c r="J751">
        <v>13</v>
      </c>
      <c r="K751">
        <v>780</v>
      </c>
      <c r="L751">
        <v>325</v>
      </c>
      <c r="M751">
        <v>1435</v>
      </c>
      <c r="N751" t="s">
        <v>1453</v>
      </c>
      <c r="O751" t="s">
        <v>1453</v>
      </c>
      <c r="P751" t="s">
        <v>1453</v>
      </c>
      <c r="Q751" t="s">
        <v>1453</v>
      </c>
      <c r="R751" t="s">
        <v>1453</v>
      </c>
      <c r="S751" t="s">
        <v>1453</v>
      </c>
      <c r="T751" t="s">
        <v>1453</v>
      </c>
      <c r="U751" t="s">
        <v>1453</v>
      </c>
      <c r="V751">
        <v>1105</v>
      </c>
      <c r="W751">
        <v>50.5</v>
      </c>
      <c r="X751" t="s">
        <v>1453</v>
      </c>
      <c r="Y751" t="s">
        <v>1453</v>
      </c>
      <c r="Z751" t="s">
        <v>1468</v>
      </c>
      <c r="AA751">
        <v>0.93</v>
      </c>
      <c r="AB751">
        <v>7.0000000000000007E-2</v>
      </c>
      <c r="AC751">
        <v>0.5</v>
      </c>
      <c r="AD751">
        <v>0.5</v>
      </c>
      <c r="AE751">
        <v>0.5</v>
      </c>
      <c r="AF751">
        <v>0.5</v>
      </c>
      <c r="AG751">
        <v>212</v>
      </c>
      <c r="AH751">
        <v>212</v>
      </c>
      <c r="AI751">
        <v>420</v>
      </c>
      <c r="AJ751">
        <v>420</v>
      </c>
      <c r="AK751">
        <v>10.265000000000001</v>
      </c>
      <c r="AL751">
        <v>11.342675159235668</v>
      </c>
      <c r="AM751">
        <v>24.6</v>
      </c>
    </row>
    <row r="752" spans="1:39" hidden="1" x14ac:dyDescent="0.3">
      <c r="A752" t="s">
        <v>1458</v>
      </c>
      <c r="B752" t="s">
        <v>1054</v>
      </c>
      <c r="C752">
        <v>277.5</v>
      </c>
      <c r="D752">
        <v>8150</v>
      </c>
      <c r="G752">
        <v>8.74</v>
      </c>
      <c r="H752">
        <v>2.165</v>
      </c>
      <c r="I752">
        <v>80</v>
      </c>
      <c r="J752">
        <v>37.5</v>
      </c>
      <c r="K752">
        <v>277.5</v>
      </c>
      <c r="L752">
        <v>150</v>
      </c>
      <c r="M752">
        <v>1430</v>
      </c>
      <c r="N752" t="s">
        <v>1453</v>
      </c>
      <c r="O752" t="s">
        <v>1453</v>
      </c>
      <c r="P752" t="s">
        <v>1453</v>
      </c>
      <c r="Q752" t="s">
        <v>1453</v>
      </c>
      <c r="R752" t="s">
        <v>1453</v>
      </c>
      <c r="S752" t="s">
        <v>1453</v>
      </c>
      <c r="T752" t="s">
        <v>1453</v>
      </c>
      <c r="U752" t="s">
        <v>1453</v>
      </c>
      <c r="V752">
        <v>500</v>
      </c>
      <c r="W752">
        <v>13.5</v>
      </c>
      <c r="X752" t="s">
        <v>1453</v>
      </c>
      <c r="Y752" t="s">
        <v>1453</v>
      </c>
      <c r="Z752" t="s">
        <v>1468</v>
      </c>
      <c r="AA752">
        <v>0.93</v>
      </c>
      <c r="AB752">
        <v>7.0000000000000007E-2</v>
      </c>
      <c r="AC752">
        <v>0.5</v>
      </c>
      <c r="AD752">
        <v>0.5</v>
      </c>
      <c r="AE752">
        <v>0.5</v>
      </c>
      <c r="AF752">
        <v>0.5</v>
      </c>
      <c r="AG752">
        <v>141</v>
      </c>
      <c r="AH752">
        <v>141</v>
      </c>
      <c r="AI752">
        <v>655</v>
      </c>
      <c r="AJ752">
        <v>655</v>
      </c>
      <c r="AK752">
        <v>113.55</v>
      </c>
      <c r="AL752">
        <v>11.331901840490797</v>
      </c>
      <c r="AM752">
        <v>20.100000000000001</v>
      </c>
    </row>
    <row r="753" spans="1:39" hidden="1" x14ac:dyDescent="0.3">
      <c r="A753" t="s">
        <v>1458</v>
      </c>
      <c r="B753" t="s">
        <v>1405</v>
      </c>
      <c r="C753">
        <v>827.5</v>
      </c>
      <c r="D753">
        <v>17250</v>
      </c>
      <c r="G753">
        <v>14.7</v>
      </c>
      <c r="H753">
        <v>13.85</v>
      </c>
      <c r="I753">
        <v>12.5</v>
      </c>
      <c r="J753">
        <v>2</v>
      </c>
      <c r="K753">
        <v>912.5</v>
      </c>
      <c r="L753">
        <v>350</v>
      </c>
      <c r="M753">
        <v>3150</v>
      </c>
      <c r="N753" t="s">
        <v>1453</v>
      </c>
      <c r="O753" t="s">
        <v>1453</v>
      </c>
      <c r="P753" t="s">
        <v>1453</v>
      </c>
      <c r="Q753" t="s">
        <v>1453</v>
      </c>
      <c r="R753" t="s">
        <v>1453</v>
      </c>
      <c r="S753" t="s">
        <v>1453</v>
      </c>
      <c r="T753" t="s">
        <v>1453</v>
      </c>
      <c r="U753" t="s">
        <v>1453</v>
      </c>
      <c r="V753">
        <v>997.5</v>
      </c>
      <c r="W753">
        <v>80</v>
      </c>
      <c r="X753" t="s">
        <v>1453</v>
      </c>
      <c r="Y753" t="s">
        <v>1453</v>
      </c>
      <c r="Z753" t="s">
        <v>1468</v>
      </c>
      <c r="AA753">
        <v>0.93</v>
      </c>
      <c r="AB753">
        <v>7.0000000000000007E-2</v>
      </c>
      <c r="AC753">
        <v>0.5</v>
      </c>
      <c r="AD753">
        <v>0.5</v>
      </c>
      <c r="AE753">
        <v>0.5</v>
      </c>
      <c r="AF753">
        <v>0.5</v>
      </c>
      <c r="AG753">
        <v>380</v>
      </c>
      <c r="AH753">
        <v>380</v>
      </c>
      <c r="AI753">
        <v>512.5</v>
      </c>
      <c r="AJ753">
        <v>512.5</v>
      </c>
      <c r="AK753">
        <v>509.5</v>
      </c>
      <c r="AL753">
        <v>11.289855072463768</v>
      </c>
      <c r="AM753">
        <v>48.5</v>
      </c>
    </row>
    <row r="754" spans="1:39" hidden="1" x14ac:dyDescent="0.3">
      <c r="A754" t="s">
        <v>1458</v>
      </c>
      <c r="B754" t="s">
        <v>398</v>
      </c>
      <c r="C754">
        <v>375</v>
      </c>
      <c r="D754">
        <v>7850</v>
      </c>
      <c r="G754">
        <v>4.6449999999999996</v>
      </c>
      <c r="H754">
        <v>9.9350000000000005</v>
      </c>
      <c r="I754">
        <v>17.5</v>
      </c>
      <c r="J754">
        <v>28</v>
      </c>
      <c r="K754">
        <v>375</v>
      </c>
      <c r="L754">
        <v>177.5</v>
      </c>
      <c r="M754">
        <v>1470</v>
      </c>
      <c r="N754" t="s">
        <v>1453</v>
      </c>
      <c r="O754" t="s">
        <v>1453</v>
      </c>
      <c r="P754" t="s">
        <v>1453</v>
      </c>
      <c r="Q754" t="s">
        <v>1453</v>
      </c>
      <c r="R754" t="s">
        <v>1453</v>
      </c>
      <c r="S754" t="s">
        <v>1453</v>
      </c>
      <c r="T754" t="s">
        <v>1453</v>
      </c>
      <c r="U754" t="s">
        <v>1453</v>
      </c>
      <c r="V754">
        <v>590</v>
      </c>
      <c r="W754">
        <v>52</v>
      </c>
      <c r="X754" t="s">
        <v>1453</v>
      </c>
      <c r="Y754" t="s">
        <v>1453</v>
      </c>
      <c r="Z754" t="s">
        <v>1468</v>
      </c>
      <c r="AA754">
        <v>0.93</v>
      </c>
      <c r="AB754">
        <v>7.0000000000000007E-2</v>
      </c>
      <c r="AC754">
        <v>0.5</v>
      </c>
      <c r="AD754">
        <v>0.5</v>
      </c>
      <c r="AE754">
        <v>0.5</v>
      </c>
      <c r="AF754">
        <v>0.5</v>
      </c>
      <c r="AG754">
        <v>212</v>
      </c>
      <c r="AH754">
        <v>212</v>
      </c>
      <c r="AI754">
        <v>417.5</v>
      </c>
      <c r="AJ754">
        <v>417.5</v>
      </c>
      <c r="AK754">
        <v>10.265000000000001</v>
      </c>
      <c r="AL754">
        <v>11.27515923566879</v>
      </c>
      <c r="AM754">
        <v>16.385000000000002</v>
      </c>
    </row>
    <row r="755" spans="1:39" x14ac:dyDescent="0.3">
      <c r="B755" t="s">
        <v>247</v>
      </c>
      <c r="C755">
        <v>371</v>
      </c>
      <c r="D755">
        <v>2845</v>
      </c>
      <c r="G755">
        <v>6.83</v>
      </c>
      <c r="I755" t="s">
        <v>1453</v>
      </c>
      <c r="J755">
        <v>6.5</v>
      </c>
      <c r="K755">
        <v>396</v>
      </c>
      <c r="L755">
        <v>185</v>
      </c>
      <c r="M755">
        <v>555</v>
      </c>
      <c r="N755" t="s">
        <v>1453</v>
      </c>
      <c r="O755" t="s">
        <v>1453</v>
      </c>
      <c r="P755" t="s">
        <v>1453</v>
      </c>
      <c r="Q755" t="s">
        <v>1453</v>
      </c>
      <c r="R755" t="s">
        <v>1453</v>
      </c>
      <c r="S755" t="s">
        <v>1453</v>
      </c>
      <c r="T755" t="s">
        <v>1453</v>
      </c>
      <c r="U755" t="s">
        <v>1453</v>
      </c>
      <c r="V755">
        <v>476</v>
      </c>
      <c r="W755">
        <v>163.5</v>
      </c>
      <c r="X755" t="s">
        <v>1453</v>
      </c>
      <c r="Y755" t="s">
        <v>1453</v>
      </c>
      <c r="Z755" t="s">
        <v>1468</v>
      </c>
      <c r="AA755">
        <v>0.93</v>
      </c>
      <c r="AB755">
        <v>7.0000000000000007E-2</v>
      </c>
      <c r="AC755">
        <v>0.5</v>
      </c>
      <c r="AD755">
        <v>0.5</v>
      </c>
      <c r="AE755">
        <v>0.5</v>
      </c>
      <c r="AF755">
        <v>0.5</v>
      </c>
      <c r="AG755">
        <v>70.05</v>
      </c>
      <c r="AH755">
        <v>70.05</v>
      </c>
      <c r="AI755">
        <v>456</v>
      </c>
      <c r="AJ755">
        <v>456</v>
      </c>
      <c r="AK755">
        <v>47.4</v>
      </c>
      <c r="AL755">
        <v>11.227697715289983</v>
      </c>
      <c r="AM755">
        <v>17.100000000000001</v>
      </c>
    </row>
    <row r="756" spans="1:39" hidden="1" x14ac:dyDescent="0.3">
      <c r="A756" t="s">
        <v>1458</v>
      </c>
      <c r="B756" t="s">
        <v>674</v>
      </c>
      <c r="C756">
        <v>655</v>
      </c>
      <c r="D756">
        <v>7850</v>
      </c>
      <c r="G756">
        <v>3.62</v>
      </c>
      <c r="H756">
        <v>7.76</v>
      </c>
      <c r="I756">
        <v>22.5</v>
      </c>
      <c r="J756">
        <v>17.5</v>
      </c>
      <c r="K756">
        <v>655</v>
      </c>
      <c r="L756">
        <v>305</v>
      </c>
      <c r="M756">
        <v>1465</v>
      </c>
      <c r="N756" t="s">
        <v>1453</v>
      </c>
      <c r="O756" t="s">
        <v>1453</v>
      </c>
      <c r="P756" t="s">
        <v>1453</v>
      </c>
      <c r="Q756" t="s">
        <v>1453</v>
      </c>
      <c r="R756" t="s">
        <v>1453</v>
      </c>
      <c r="S756" t="s">
        <v>1453</v>
      </c>
      <c r="T756" t="s">
        <v>1453</v>
      </c>
      <c r="U756" t="s">
        <v>1453</v>
      </c>
      <c r="V756">
        <v>1022.5</v>
      </c>
      <c r="W756">
        <v>45</v>
      </c>
      <c r="X756" t="s">
        <v>1453</v>
      </c>
      <c r="Y756" t="s">
        <v>1453</v>
      </c>
      <c r="Z756" t="s">
        <v>1468</v>
      </c>
      <c r="AA756">
        <v>0.93</v>
      </c>
      <c r="AB756">
        <v>7.0000000000000007E-2</v>
      </c>
      <c r="AC756">
        <v>0.5</v>
      </c>
      <c r="AD756">
        <v>0.5</v>
      </c>
      <c r="AE756">
        <v>0.5</v>
      </c>
      <c r="AF756">
        <v>0.5</v>
      </c>
      <c r="AG756">
        <v>212</v>
      </c>
      <c r="AH756">
        <v>212</v>
      </c>
      <c r="AI756">
        <v>415</v>
      </c>
      <c r="AJ756">
        <v>415</v>
      </c>
      <c r="AK756">
        <v>10.925000000000001</v>
      </c>
      <c r="AL756">
        <v>11.207643312101911</v>
      </c>
      <c r="AM756">
        <v>46.75</v>
      </c>
    </row>
    <row r="757" spans="1:39" hidden="1" x14ac:dyDescent="0.3">
      <c r="A757" t="s">
        <v>1458</v>
      </c>
      <c r="B757" t="s">
        <v>1100</v>
      </c>
      <c r="C757">
        <v>152.5</v>
      </c>
      <c r="D757">
        <v>21450</v>
      </c>
      <c r="G757">
        <v>4.66</v>
      </c>
      <c r="H757">
        <v>9.1</v>
      </c>
      <c r="I757">
        <v>19</v>
      </c>
      <c r="J757">
        <v>30</v>
      </c>
      <c r="K757">
        <v>152.5</v>
      </c>
      <c r="L757">
        <v>100</v>
      </c>
      <c r="M757">
        <v>1785</v>
      </c>
      <c r="N757" t="s">
        <v>1453</v>
      </c>
      <c r="O757" t="s">
        <v>1453</v>
      </c>
      <c r="P757" t="s">
        <v>1453</v>
      </c>
      <c r="Q757" t="s">
        <v>1453</v>
      </c>
      <c r="R757" t="s">
        <v>1453</v>
      </c>
      <c r="S757" t="s">
        <v>1453</v>
      </c>
      <c r="T757" t="s">
        <v>1453</v>
      </c>
      <c r="U757" t="s">
        <v>1453</v>
      </c>
      <c r="V757">
        <v>275</v>
      </c>
      <c r="W757">
        <v>41</v>
      </c>
      <c r="X757" t="s">
        <v>1453</v>
      </c>
      <c r="Y757" t="s">
        <v>1453</v>
      </c>
      <c r="Z757" t="s">
        <v>1468</v>
      </c>
      <c r="AA757">
        <v>0.93</v>
      </c>
      <c r="AB757">
        <v>7.0000000000000007E-2</v>
      </c>
      <c r="AC757">
        <v>0.5</v>
      </c>
      <c r="AD757">
        <v>0.5</v>
      </c>
      <c r="AE757">
        <v>0.5</v>
      </c>
      <c r="AF757">
        <v>0.5</v>
      </c>
      <c r="AG757">
        <v>277.5</v>
      </c>
      <c r="AH757">
        <v>277.5</v>
      </c>
      <c r="AI757">
        <v>865</v>
      </c>
      <c r="AJ757">
        <v>865</v>
      </c>
      <c r="AK757">
        <v>490000</v>
      </c>
      <c r="AL757">
        <v>11.19055944055944</v>
      </c>
      <c r="AM757">
        <v>66.349999999999994</v>
      </c>
    </row>
    <row r="758" spans="1:39" hidden="1" x14ac:dyDescent="0.3">
      <c r="A758" t="s">
        <v>1458</v>
      </c>
      <c r="B758" t="s">
        <v>689</v>
      </c>
      <c r="C758">
        <v>465</v>
      </c>
      <c r="D758">
        <v>7850</v>
      </c>
      <c r="G758">
        <v>3.7949999999999999</v>
      </c>
      <c r="H758">
        <v>7.9849999999999994</v>
      </c>
      <c r="I758">
        <v>22.5</v>
      </c>
      <c r="J758">
        <v>21</v>
      </c>
      <c r="K758">
        <v>465</v>
      </c>
      <c r="L758">
        <v>240</v>
      </c>
      <c r="M758">
        <v>1500</v>
      </c>
      <c r="N758" t="s">
        <v>1453</v>
      </c>
      <c r="O758" t="s">
        <v>1453</v>
      </c>
      <c r="P758" t="s">
        <v>1453</v>
      </c>
      <c r="Q758" t="s">
        <v>1453</v>
      </c>
      <c r="R758" t="s">
        <v>1453</v>
      </c>
      <c r="S758" t="s">
        <v>1453</v>
      </c>
      <c r="T758" t="s">
        <v>1453</v>
      </c>
      <c r="U758" t="s">
        <v>1453</v>
      </c>
      <c r="V758">
        <v>792.5</v>
      </c>
      <c r="W758">
        <v>42.5</v>
      </c>
      <c r="X758" t="s">
        <v>1453</v>
      </c>
      <c r="Y758" t="s">
        <v>1453</v>
      </c>
      <c r="Z758" t="s">
        <v>1468</v>
      </c>
      <c r="AA758">
        <v>0.93</v>
      </c>
      <c r="AB758">
        <v>7.0000000000000007E-2</v>
      </c>
      <c r="AC758">
        <v>0.5</v>
      </c>
      <c r="AD758">
        <v>0.5</v>
      </c>
      <c r="AE758">
        <v>0.5</v>
      </c>
      <c r="AF758">
        <v>0.5</v>
      </c>
      <c r="AG758">
        <v>206.5</v>
      </c>
      <c r="AH758">
        <v>206.5</v>
      </c>
      <c r="AI758">
        <v>425</v>
      </c>
      <c r="AJ758">
        <v>425</v>
      </c>
      <c r="AK758">
        <v>14.15</v>
      </c>
      <c r="AL758">
        <v>11.179936305732484</v>
      </c>
      <c r="AM758">
        <v>35.299999999999997</v>
      </c>
    </row>
    <row r="759" spans="1:39" hidden="1" x14ac:dyDescent="0.3">
      <c r="A759" t="s">
        <v>1458</v>
      </c>
      <c r="B759" t="s">
        <v>653</v>
      </c>
      <c r="C759">
        <v>600</v>
      </c>
      <c r="D759">
        <v>7850</v>
      </c>
      <c r="G759">
        <v>4.4649999999999999</v>
      </c>
      <c r="H759">
        <v>9.1999999999999993</v>
      </c>
      <c r="I759">
        <v>20</v>
      </c>
      <c r="J759">
        <v>20</v>
      </c>
      <c r="K759">
        <v>600</v>
      </c>
      <c r="L759">
        <v>265</v>
      </c>
      <c r="M759">
        <v>1465</v>
      </c>
      <c r="N759" t="s">
        <v>1453</v>
      </c>
      <c r="O759" t="s">
        <v>1453</v>
      </c>
      <c r="P759" t="s">
        <v>1453</v>
      </c>
      <c r="Q759" t="s">
        <v>1453</v>
      </c>
      <c r="R759" t="s">
        <v>1453</v>
      </c>
      <c r="S759" t="s">
        <v>1453</v>
      </c>
      <c r="T759" t="s">
        <v>1453</v>
      </c>
      <c r="U759" t="s">
        <v>1453</v>
      </c>
      <c r="V759">
        <v>892.5</v>
      </c>
      <c r="W759">
        <v>50</v>
      </c>
      <c r="X759" t="s">
        <v>1453</v>
      </c>
      <c r="Y759" t="s">
        <v>1453</v>
      </c>
      <c r="Z759" t="s">
        <v>1468</v>
      </c>
      <c r="AA759">
        <v>0.93</v>
      </c>
      <c r="AB759">
        <v>7.0000000000000007E-2</v>
      </c>
      <c r="AC759">
        <v>0.5</v>
      </c>
      <c r="AD759">
        <v>0.5</v>
      </c>
      <c r="AE759">
        <v>0.5</v>
      </c>
      <c r="AF759">
        <v>0.5</v>
      </c>
      <c r="AG759">
        <v>206.5</v>
      </c>
      <c r="AH759">
        <v>206.5</v>
      </c>
      <c r="AI759">
        <v>425</v>
      </c>
      <c r="AJ759">
        <v>425</v>
      </c>
      <c r="AK759">
        <v>12.45</v>
      </c>
      <c r="AL759">
        <v>11.179936305732484</v>
      </c>
      <c r="AM759">
        <v>50.05</v>
      </c>
    </row>
    <row r="760" spans="1:39" hidden="1" x14ac:dyDescent="0.3">
      <c r="A760" t="s">
        <v>1458</v>
      </c>
      <c r="B760" t="s">
        <v>478</v>
      </c>
      <c r="C760">
        <v>400</v>
      </c>
      <c r="D760">
        <v>7850</v>
      </c>
      <c r="G760">
        <v>3.7850000000000001</v>
      </c>
      <c r="H760">
        <v>9.7100000000000009</v>
      </c>
      <c r="I760">
        <v>18</v>
      </c>
      <c r="J760">
        <v>21</v>
      </c>
      <c r="K760">
        <v>400</v>
      </c>
      <c r="L760">
        <v>202.5</v>
      </c>
      <c r="M760">
        <v>1460</v>
      </c>
      <c r="N760" t="s">
        <v>1453</v>
      </c>
      <c r="O760" t="s">
        <v>1453</v>
      </c>
      <c r="P760" t="s">
        <v>1453</v>
      </c>
      <c r="Q760" t="s">
        <v>1453</v>
      </c>
      <c r="R760" t="s">
        <v>1453</v>
      </c>
      <c r="S760" t="s">
        <v>1453</v>
      </c>
      <c r="T760" t="s">
        <v>1453</v>
      </c>
      <c r="U760" t="s">
        <v>1453</v>
      </c>
      <c r="V760">
        <v>670</v>
      </c>
      <c r="W760">
        <v>50</v>
      </c>
      <c r="X760" t="s">
        <v>1453</v>
      </c>
      <c r="Y760" t="s">
        <v>1453</v>
      </c>
      <c r="Z760" t="s">
        <v>1468</v>
      </c>
      <c r="AA760">
        <v>0.93</v>
      </c>
      <c r="AB760">
        <v>7.0000000000000007E-2</v>
      </c>
      <c r="AC760">
        <v>0.5</v>
      </c>
      <c r="AD760">
        <v>0.5</v>
      </c>
      <c r="AE760">
        <v>0.5</v>
      </c>
      <c r="AF760">
        <v>0.5</v>
      </c>
      <c r="AG760">
        <v>207.5</v>
      </c>
      <c r="AH760">
        <v>207.5</v>
      </c>
      <c r="AI760">
        <v>422.5</v>
      </c>
      <c r="AJ760">
        <v>422.5</v>
      </c>
      <c r="AK760">
        <v>10.23</v>
      </c>
      <c r="AL760">
        <v>11.167993630573248</v>
      </c>
      <c r="AM760">
        <v>20.5</v>
      </c>
    </row>
    <row r="761" spans="1:39" hidden="1" x14ac:dyDescent="0.3">
      <c r="A761" t="s">
        <v>1458</v>
      </c>
      <c r="B761" t="s">
        <v>1235</v>
      </c>
      <c r="C761">
        <v>1125</v>
      </c>
      <c r="D761">
        <v>7805</v>
      </c>
      <c r="G761">
        <v>1.46</v>
      </c>
      <c r="H761">
        <v>2.2450000000000001</v>
      </c>
      <c r="I761">
        <v>77</v>
      </c>
      <c r="J761">
        <v>6.4849999999999994</v>
      </c>
      <c r="K761">
        <v>1085</v>
      </c>
      <c r="L761">
        <v>355</v>
      </c>
      <c r="M761">
        <v>1420</v>
      </c>
      <c r="N761" t="s">
        <v>1453</v>
      </c>
      <c r="O761" t="s">
        <v>1453</v>
      </c>
      <c r="P761" t="s">
        <v>1453</v>
      </c>
      <c r="Q761" t="s">
        <v>1453</v>
      </c>
      <c r="R761" t="s">
        <v>1453</v>
      </c>
      <c r="S761" t="s">
        <v>1453</v>
      </c>
      <c r="T761" t="s">
        <v>1453</v>
      </c>
      <c r="U761" t="s">
        <v>1453</v>
      </c>
      <c r="V761">
        <v>1235</v>
      </c>
      <c r="W761">
        <v>18.75</v>
      </c>
      <c r="X761" t="s">
        <v>1453</v>
      </c>
      <c r="Y761" t="s">
        <v>1453</v>
      </c>
      <c r="Z761" t="s">
        <v>1468</v>
      </c>
      <c r="AA761">
        <v>0.93</v>
      </c>
      <c r="AB761">
        <v>7.0000000000000007E-2</v>
      </c>
      <c r="AC761">
        <v>0.5</v>
      </c>
      <c r="AD761">
        <v>0.5</v>
      </c>
      <c r="AE761">
        <v>0.5</v>
      </c>
      <c r="AF761">
        <v>0.5</v>
      </c>
      <c r="AG761">
        <v>210</v>
      </c>
      <c r="AH761">
        <v>210</v>
      </c>
      <c r="AI761">
        <v>414.5</v>
      </c>
      <c r="AJ761">
        <v>414.5</v>
      </c>
      <c r="AK761">
        <v>45.8</v>
      </c>
      <c r="AL761">
        <v>11.152466367713005</v>
      </c>
      <c r="AM761">
        <v>46.599999999999987</v>
      </c>
    </row>
    <row r="762" spans="1:39" hidden="1" x14ac:dyDescent="0.3">
      <c r="A762" t="s">
        <v>1458</v>
      </c>
      <c r="B762" t="s">
        <v>411</v>
      </c>
      <c r="C762">
        <v>427.5</v>
      </c>
      <c r="D762">
        <v>7850</v>
      </c>
      <c r="G762">
        <v>4.6749999999999998</v>
      </c>
      <c r="H762">
        <v>9.9350000000000005</v>
      </c>
      <c r="I762">
        <v>17.5</v>
      </c>
      <c r="J762">
        <v>20</v>
      </c>
      <c r="K762">
        <v>427.5</v>
      </c>
      <c r="L762">
        <v>222.5</v>
      </c>
      <c r="M762">
        <v>1450</v>
      </c>
      <c r="N762" t="s">
        <v>1453</v>
      </c>
      <c r="O762" t="s">
        <v>1453</v>
      </c>
      <c r="P762" t="s">
        <v>1453</v>
      </c>
      <c r="Q762" t="s">
        <v>1453</v>
      </c>
      <c r="R762" t="s">
        <v>1453</v>
      </c>
      <c r="S762" t="s">
        <v>1453</v>
      </c>
      <c r="T762" t="s">
        <v>1453</v>
      </c>
      <c r="U762" t="s">
        <v>1453</v>
      </c>
      <c r="V762">
        <v>747.5</v>
      </c>
      <c r="W762">
        <v>51</v>
      </c>
      <c r="X762" t="s">
        <v>1453</v>
      </c>
      <c r="Y762" t="s">
        <v>1453</v>
      </c>
      <c r="Z762" t="s">
        <v>1468</v>
      </c>
      <c r="AA762">
        <v>0.93</v>
      </c>
      <c r="AB762">
        <v>7.0000000000000007E-2</v>
      </c>
      <c r="AC762">
        <v>0.5</v>
      </c>
      <c r="AD762">
        <v>0.5</v>
      </c>
      <c r="AE762">
        <v>0.5</v>
      </c>
      <c r="AF762">
        <v>0.5</v>
      </c>
      <c r="AG762">
        <v>212</v>
      </c>
      <c r="AH762">
        <v>212</v>
      </c>
      <c r="AI762">
        <v>412.5</v>
      </c>
      <c r="AJ762">
        <v>412.5</v>
      </c>
      <c r="AK762">
        <v>10.265000000000001</v>
      </c>
      <c r="AL762">
        <v>11.140127388535031</v>
      </c>
      <c r="AM762">
        <v>22.2</v>
      </c>
    </row>
    <row r="763" spans="1:39" hidden="1" x14ac:dyDescent="0.3">
      <c r="A763" t="s">
        <v>1458</v>
      </c>
      <c r="B763" t="s">
        <v>251</v>
      </c>
      <c r="C763">
        <v>127.5</v>
      </c>
      <c r="D763">
        <v>2795</v>
      </c>
      <c r="G763">
        <v>3.99</v>
      </c>
      <c r="H763">
        <v>26</v>
      </c>
      <c r="I763">
        <v>6.6349999999999998</v>
      </c>
      <c r="J763">
        <v>11</v>
      </c>
      <c r="K763">
        <v>127.5</v>
      </c>
      <c r="L763">
        <v>67.050000000000011</v>
      </c>
      <c r="M763">
        <v>617</v>
      </c>
      <c r="N763" t="s">
        <v>1453</v>
      </c>
      <c r="O763" t="s">
        <v>1453</v>
      </c>
      <c r="P763" t="s">
        <v>1453</v>
      </c>
      <c r="Q763" t="s">
        <v>1453</v>
      </c>
      <c r="R763" t="s">
        <v>1453</v>
      </c>
      <c r="S763" t="s">
        <v>1453</v>
      </c>
      <c r="T763" t="s">
        <v>1453</v>
      </c>
      <c r="U763" t="s">
        <v>1453</v>
      </c>
      <c r="V763">
        <v>276.5</v>
      </c>
      <c r="W763">
        <v>96.199999999999989</v>
      </c>
      <c r="X763" t="s">
        <v>1453</v>
      </c>
      <c r="Y763" t="s">
        <v>1453</v>
      </c>
      <c r="Z763" t="s">
        <v>1468</v>
      </c>
      <c r="AA763">
        <v>0.93</v>
      </c>
      <c r="AB763">
        <v>7.0000000000000007E-2</v>
      </c>
      <c r="AC763">
        <v>0.5</v>
      </c>
      <c r="AD763">
        <v>0.5</v>
      </c>
      <c r="AE763">
        <v>0.5</v>
      </c>
      <c r="AF763">
        <v>0.5</v>
      </c>
      <c r="AG763">
        <v>73.849999999999994</v>
      </c>
      <c r="AH763">
        <v>73.849999999999994</v>
      </c>
      <c r="AI763">
        <v>421</v>
      </c>
      <c r="AJ763">
        <v>421</v>
      </c>
      <c r="AK763">
        <v>47.95</v>
      </c>
      <c r="AL763">
        <v>11.123738819320215</v>
      </c>
      <c r="AM763">
        <v>13.845000000000001</v>
      </c>
    </row>
    <row r="764" spans="1:39" hidden="1" x14ac:dyDescent="0.3">
      <c r="A764" t="s">
        <v>1458</v>
      </c>
      <c r="B764" t="s">
        <v>877</v>
      </c>
      <c r="C764">
        <v>275</v>
      </c>
      <c r="D764">
        <v>2140</v>
      </c>
      <c r="G764">
        <v>3.35</v>
      </c>
      <c r="H764">
        <v>16.55</v>
      </c>
      <c r="I764">
        <v>10.755000000000001</v>
      </c>
      <c r="J764">
        <v>0.28999999999999998</v>
      </c>
      <c r="K764">
        <v>280</v>
      </c>
      <c r="L764">
        <v>51.5</v>
      </c>
      <c r="M764">
        <v>599.5</v>
      </c>
      <c r="N764" t="s">
        <v>1453</v>
      </c>
      <c r="O764" t="s">
        <v>1453</v>
      </c>
      <c r="P764" t="s">
        <v>1453</v>
      </c>
      <c r="Q764" t="s">
        <v>1453</v>
      </c>
      <c r="R764" t="s">
        <v>1453</v>
      </c>
      <c r="S764" t="s">
        <v>1453</v>
      </c>
      <c r="T764" t="s">
        <v>1453</v>
      </c>
      <c r="U764" t="s">
        <v>1453</v>
      </c>
      <c r="V764">
        <v>282.5</v>
      </c>
      <c r="W764">
        <v>63.5</v>
      </c>
      <c r="X764" t="s">
        <v>1453</v>
      </c>
      <c r="Y764" t="s">
        <v>1453</v>
      </c>
      <c r="Z764" t="s">
        <v>1468</v>
      </c>
      <c r="AA764">
        <v>0.93</v>
      </c>
      <c r="AB764">
        <v>7.0000000000000007E-2</v>
      </c>
      <c r="AC764">
        <v>0.5</v>
      </c>
      <c r="AD764">
        <v>0.5</v>
      </c>
      <c r="AE764">
        <v>0.5</v>
      </c>
      <c r="AF764">
        <v>0.5</v>
      </c>
      <c r="AG764">
        <v>70.5</v>
      </c>
      <c r="AH764">
        <v>70.5</v>
      </c>
      <c r="AI764">
        <v>337.5</v>
      </c>
      <c r="AJ764">
        <v>337.5</v>
      </c>
      <c r="AK764">
        <v>935</v>
      </c>
      <c r="AL764">
        <v>11.11857476635514</v>
      </c>
      <c r="AM764">
        <v>1.43</v>
      </c>
    </row>
    <row r="765" spans="1:39" hidden="1" x14ac:dyDescent="0.3">
      <c r="A765" t="s">
        <v>1456</v>
      </c>
      <c r="B765" t="s">
        <v>540</v>
      </c>
      <c r="C765">
        <v>1.3</v>
      </c>
      <c r="D765">
        <v>500</v>
      </c>
      <c r="E765">
        <v>2.7</v>
      </c>
      <c r="F765">
        <v>12</v>
      </c>
      <c r="G765">
        <v>0.13345000000000001</v>
      </c>
      <c r="H765">
        <v>8.6860000000000008E-17</v>
      </c>
      <c r="I765">
        <v>5.05E+19</v>
      </c>
      <c r="J765">
        <v>0.19</v>
      </c>
      <c r="K765">
        <v>1.23</v>
      </c>
      <c r="L765">
        <v>0.13</v>
      </c>
      <c r="M765">
        <v>1600</v>
      </c>
      <c r="N765" t="s">
        <v>1453</v>
      </c>
      <c r="O765" t="s">
        <v>1453</v>
      </c>
      <c r="P765" t="s">
        <v>1453</v>
      </c>
      <c r="Q765" t="s">
        <v>1453</v>
      </c>
      <c r="R765" t="s">
        <v>1453</v>
      </c>
      <c r="S765" t="s">
        <v>1453</v>
      </c>
      <c r="T765" t="s">
        <v>1453</v>
      </c>
      <c r="U765" t="s">
        <v>1453</v>
      </c>
      <c r="V765">
        <v>1.1000000000000001</v>
      </c>
      <c r="W765">
        <v>0.33350000000000002</v>
      </c>
      <c r="X765" t="s">
        <v>1453</v>
      </c>
      <c r="Y765" t="s">
        <v>1453</v>
      </c>
      <c r="Z765" t="s">
        <v>1468</v>
      </c>
      <c r="AA765">
        <v>0.93</v>
      </c>
      <c r="AB765">
        <v>7.0000000000000007E-2</v>
      </c>
      <c r="AC765">
        <v>0.5</v>
      </c>
      <c r="AD765">
        <v>0.5</v>
      </c>
      <c r="AE765">
        <v>0.5</v>
      </c>
      <c r="AF765">
        <v>0.5</v>
      </c>
      <c r="AG765">
        <v>110</v>
      </c>
      <c r="AH765">
        <v>110</v>
      </c>
      <c r="AI765">
        <v>50.5</v>
      </c>
      <c r="AJ765">
        <v>50.5</v>
      </c>
      <c r="AK765">
        <v>57.6</v>
      </c>
      <c r="AL765">
        <v>11.11</v>
      </c>
      <c r="AM765">
        <v>5.8349999999999999E-2</v>
      </c>
    </row>
    <row r="766" spans="1:39" hidden="1" x14ac:dyDescent="0.3">
      <c r="A766" t="s">
        <v>1458</v>
      </c>
      <c r="B766" t="s">
        <v>817</v>
      </c>
      <c r="C766">
        <v>500</v>
      </c>
      <c r="D766">
        <v>7825</v>
      </c>
      <c r="G766">
        <v>3.9550000000000001</v>
      </c>
      <c r="H766">
        <v>12.65</v>
      </c>
      <c r="I766">
        <v>13.75</v>
      </c>
      <c r="J766">
        <v>18.75</v>
      </c>
      <c r="K766">
        <v>500</v>
      </c>
      <c r="L766">
        <v>222</v>
      </c>
      <c r="M766">
        <v>1485</v>
      </c>
      <c r="N766" t="s">
        <v>1453</v>
      </c>
      <c r="O766" t="s">
        <v>1453</v>
      </c>
      <c r="P766" t="s">
        <v>1453</v>
      </c>
      <c r="Q766" t="s">
        <v>1453</v>
      </c>
      <c r="R766" t="s">
        <v>1453</v>
      </c>
      <c r="S766" t="s">
        <v>1453</v>
      </c>
      <c r="T766" t="s">
        <v>1453</v>
      </c>
      <c r="U766" t="s">
        <v>1453</v>
      </c>
      <c r="V766">
        <v>686</v>
      </c>
      <c r="W766">
        <v>43.25</v>
      </c>
      <c r="X766" t="s">
        <v>1453</v>
      </c>
      <c r="Y766" t="s">
        <v>1453</v>
      </c>
      <c r="Z766" t="s">
        <v>1468</v>
      </c>
      <c r="AA766">
        <v>0.93</v>
      </c>
      <c r="AB766">
        <v>7.0000000000000007E-2</v>
      </c>
      <c r="AC766">
        <v>0.5</v>
      </c>
      <c r="AD766">
        <v>0.5</v>
      </c>
      <c r="AE766">
        <v>0.5</v>
      </c>
      <c r="AF766">
        <v>0.5</v>
      </c>
      <c r="AG766">
        <v>209</v>
      </c>
      <c r="AH766">
        <v>209</v>
      </c>
      <c r="AI766">
        <v>415</v>
      </c>
      <c r="AJ766">
        <v>415</v>
      </c>
      <c r="AK766">
        <v>12.7</v>
      </c>
      <c r="AL766">
        <v>11.084345047923323</v>
      </c>
      <c r="AM766">
        <v>139</v>
      </c>
    </row>
    <row r="767" spans="1:39" hidden="1" x14ac:dyDescent="0.3">
      <c r="A767" t="s">
        <v>1458</v>
      </c>
      <c r="B767" t="s">
        <v>659</v>
      </c>
      <c r="C767">
        <v>1660</v>
      </c>
      <c r="D767">
        <v>7850</v>
      </c>
      <c r="G767">
        <v>4.24</v>
      </c>
      <c r="H767">
        <v>9.1999999999999993</v>
      </c>
      <c r="I767">
        <v>20</v>
      </c>
      <c r="J767">
        <v>12</v>
      </c>
      <c r="K767">
        <v>1660</v>
      </c>
      <c r="L767">
        <v>516.5</v>
      </c>
      <c r="M767">
        <v>1465</v>
      </c>
      <c r="N767" t="s">
        <v>1453</v>
      </c>
      <c r="O767" t="s">
        <v>1453</v>
      </c>
      <c r="P767" t="s">
        <v>1453</v>
      </c>
      <c r="Q767" t="s">
        <v>1453</v>
      </c>
      <c r="R767" t="s">
        <v>1453</v>
      </c>
      <c r="S767" t="s">
        <v>1453</v>
      </c>
      <c r="T767" t="s">
        <v>1453</v>
      </c>
      <c r="U767" t="s">
        <v>1453</v>
      </c>
      <c r="V767">
        <v>1800</v>
      </c>
      <c r="W767">
        <v>50.5</v>
      </c>
      <c r="X767" t="s">
        <v>1453</v>
      </c>
      <c r="Y767" t="s">
        <v>1453</v>
      </c>
      <c r="Z767" t="s">
        <v>1468</v>
      </c>
      <c r="AA767">
        <v>0.93</v>
      </c>
      <c r="AB767">
        <v>7.0000000000000007E-2</v>
      </c>
      <c r="AC767">
        <v>0.5</v>
      </c>
      <c r="AD767">
        <v>0.5</v>
      </c>
      <c r="AE767">
        <v>0.5</v>
      </c>
      <c r="AF767">
        <v>0.5</v>
      </c>
      <c r="AG767">
        <v>206.5</v>
      </c>
      <c r="AH767">
        <v>206.5</v>
      </c>
      <c r="AI767">
        <v>420</v>
      </c>
      <c r="AJ767">
        <v>420</v>
      </c>
      <c r="AK767">
        <v>10.925000000000001</v>
      </c>
      <c r="AL767">
        <v>11.048407643312101</v>
      </c>
      <c r="AM767">
        <v>52.150000000000013</v>
      </c>
    </row>
    <row r="768" spans="1:39" hidden="1" x14ac:dyDescent="0.3">
      <c r="A768" t="s">
        <v>1458</v>
      </c>
      <c r="B768" t="s">
        <v>265</v>
      </c>
      <c r="C768">
        <v>424</v>
      </c>
      <c r="D768">
        <v>2795</v>
      </c>
      <c r="G768">
        <v>5.835</v>
      </c>
      <c r="H768">
        <v>33.15</v>
      </c>
      <c r="I768">
        <v>5.1999999999999993</v>
      </c>
      <c r="J768">
        <v>6</v>
      </c>
      <c r="K768">
        <v>420.5</v>
      </c>
      <c r="L768">
        <v>160</v>
      </c>
      <c r="M768">
        <v>552.5</v>
      </c>
      <c r="N768" t="s">
        <v>1453</v>
      </c>
      <c r="O768" t="s">
        <v>1453</v>
      </c>
      <c r="P768" t="s">
        <v>1453</v>
      </c>
      <c r="Q768" t="s">
        <v>1453</v>
      </c>
      <c r="R768" t="s">
        <v>1453</v>
      </c>
      <c r="S768" t="s">
        <v>1453</v>
      </c>
      <c r="T768" t="s">
        <v>1453</v>
      </c>
      <c r="U768" t="s">
        <v>1453</v>
      </c>
      <c r="V768">
        <v>486.5</v>
      </c>
      <c r="W768">
        <v>137</v>
      </c>
      <c r="X768" t="s">
        <v>1453</v>
      </c>
      <c r="Y768" t="s">
        <v>1453</v>
      </c>
      <c r="Z768" t="s">
        <v>1468</v>
      </c>
      <c r="AA768">
        <v>0.93</v>
      </c>
      <c r="AB768">
        <v>7.0000000000000007E-2</v>
      </c>
      <c r="AC768">
        <v>0.5</v>
      </c>
      <c r="AD768">
        <v>0.5</v>
      </c>
      <c r="AE768">
        <v>0.5</v>
      </c>
      <c r="AF768">
        <v>0.5</v>
      </c>
      <c r="AG768">
        <v>72.8</v>
      </c>
      <c r="AH768">
        <v>72.8</v>
      </c>
      <c r="AI768">
        <v>424</v>
      </c>
      <c r="AJ768">
        <v>424</v>
      </c>
      <c r="AK768">
        <v>48</v>
      </c>
      <c r="AL768">
        <v>11.043720930232556</v>
      </c>
      <c r="AM768">
        <v>12.51</v>
      </c>
    </row>
    <row r="769" spans="1:39" hidden="1" x14ac:dyDescent="0.3">
      <c r="A769" t="s">
        <v>1458</v>
      </c>
      <c r="B769" t="s">
        <v>273</v>
      </c>
      <c r="C769">
        <v>413.5</v>
      </c>
      <c r="D769">
        <v>2795</v>
      </c>
      <c r="G769">
        <v>6.68</v>
      </c>
      <c r="H769">
        <v>33.15</v>
      </c>
      <c r="I769">
        <v>5.1999999999999993</v>
      </c>
      <c r="J769">
        <v>6.5</v>
      </c>
      <c r="K769">
        <v>406.5</v>
      </c>
      <c r="L769">
        <v>160</v>
      </c>
      <c r="M769">
        <v>552.5</v>
      </c>
      <c r="N769" t="s">
        <v>1453</v>
      </c>
      <c r="O769" t="s">
        <v>1453</v>
      </c>
      <c r="P769" t="s">
        <v>1453</v>
      </c>
      <c r="Q769" t="s">
        <v>1453</v>
      </c>
      <c r="R769" t="s">
        <v>1453</v>
      </c>
      <c r="S769" t="s">
        <v>1453</v>
      </c>
      <c r="T769" t="s">
        <v>1453</v>
      </c>
      <c r="U769" t="s">
        <v>1453</v>
      </c>
      <c r="V769">
        <v>472</v>
      </c>
      <c r="W769">
        <v>157</v>
      </c>
      <c r="X769" t="s">
        <v>1453</v>
      </c>
      <c r="Y769" t="s">
        <v>1453</v>
      </c>
      <c r="Z769" t="s">
        <v>1468</v>
      </c>
      <c r="AA769">
        <v>0.93</v>
      </c>
      <c r="AB769">
        <v>7.0000000000000007E-2</v>
      </c>
      <c r="AC769">
        <v>0.5</v>
      </c>
      <c r="AD769">
        <v>0.5</v>
      </c>
      <c r="AE769">
        <v>0.5</v>
      </c>
      <c r="AF769">
        <v>0.5</v>
      </c>
      <c r="AG769">
        <v>72.8</v>
      </c>
      <c r="AH769">
        <v>72.8</v>
      </c>
      <c r="AI769">
        <v>424</v>
      </c>
      <c r="AJ769">
        <v>424</v>
      </c>
      <c r="AK769">
        <v>48</v>
      </c>
      <c r="AL769">
        <v>11.043720930232556</v>
      </c>
      <c r="AM769">
        <v>12.51</v>
      </c>
    </row>
    <row r="770" spans="1:39" hidden="1" x14ac:dyDescent="0.3">
      <c r="A770" t="s">
        <v>1458</v>
      </c>
      <c r="B770" t="s">
        <v>1231</v>
      </c>
      <c r="C770">
        <v>430</v>
      </c>
      <c r="D770">
        <v>7525</v>
      </c>
      <c r="G770">
        <v>1.83</v>
      </c>
      <c r="H770">
        <v>2.2450000000000001</v>
      </c>
      <c r="I770">
        <v>77</v>
      </c>
      <c r="J770">
        <v>18</v>
      </c>
      <c r="K770">
        <v>430</v>
      </c>
      <c r="L770">
        <v>207.5</v>
      </c>
      <c r="M770">
        <v>1500</v>
      </c>
      <c r="N770" t="s">
        <v>1453</v>
      </c>
      <c r="O770" t="s">
        <v>1453</v>
      </c>
      <c r="P770" t="s">
        <v>1453</v>
      </c>
      <c r="Q770" t="s">
        <v>1453</v>
      </c>
      <c r="R770" t="s">
        <v>1453</v>
      </c>
      <c r="S770" t="s">
        <v>1453</v>
      </c>
      <c r="T770" t="s">
        <v>1453</v>
      </c>
      <c r="U770" t="s">
        <v>1453</v>
      </c>
      <c r="V770">
        <v>665</v>
      </c>
      <c r="W770">
        <v>20</v>
      </c>
      <c r="X770" t="s">
        <v>1453</v>
      </c>
      <c r="Y770" t="s">
        <v>1453</v>
      </c>
      <c r="Z770" t="s">
        <v>1468</v>
      </c>
      <c r="AA770">
        <v>0.93</v>
      </c>
      <c r="AB770">
        <v>7.0000000000000007E-2</v>
      </c>
      <c r="AC770">
        <v>0.5</v>
      </c>
      <c r="AD770">
        <v>0.5</v>
      </c>
      <c r="AE770">
        <v>0.5</v>
      </c>
      <c r="AF770">
        <v>0.5</v>
      </c>
      <c r="AG770">
        <v>200</v>
      </c>
      <c r="AH770">
        <v>200</v>
      </c>
      <c r="AI770">
        <v>415</v>
      </c>
      <c r="AJ770">
        <v>415</v>
      </c>
      <c r="AK770">
        <v>20.05</v>
      </c>
      <c r="AL770">
        <v>11.029900332225914</v>
      </c>
      <c r="AM770">
        <v>36.450000000000003</v>
      </c>
    </row>
    <row r="771" spans="1:39" hidden="1" x14ac:dyDescent="0.3">
      <c r="A771" t="s">
        <v>1458</v>
      </c>
      <c r="B771" t="s">
        <v>255</v>
      </c>
      <c r="C771">
        <v>417</v>
      </c>
      <c r="D771">
        <v>2825</v>
      </c>
      <c r="G771">
        <v>7.1</v>
      </c>
      <c r="H771">
        <v>41.6</v>
      </c>
      <c r="I771">
        <v>4.1500000000000004</v>
      </c>
      <c r="J771">
        <v>7.57</v>
      </c>
      <c r="K771">
        <v>403</v>
      </c>
      <c r="L771">
        <v>145</v>
      </c>
      <c r="M771">
        <v>579.5</v>
      </c>
      <c r="N771" t="s">
        <v>1453</v>
      </c>
      <c r="O771" t="s">
        <v>1453</v>
      </c>
      <c r="P771" t="s">
        <v>1453</v>
      </c>
      <c r="Q771" t="s">
        <v>1453</v>
      </c>
      <c r="R771" t="s">
        <v>1453</v>
      </c>
      <c r="S771" t="s">
        <v>1453</v>
      </c>
      <c r="T771" t="s">
        <v>1453</v>
      </c>
      <c r="U771" t="s">
        <v>1453</v>
      </c>
      <c r="V771">
        <v>472</v>
      </c>
      <c r="W771">
        <v>167.5</v>
      </c>
      <c r="X771" t="s">
        <v>1453</v>
      </c>
      <c r="Y771" t="s">
        <v>1453</v>
      </c>
      <c r="Z771" t="s">
        <v>1468</v>
      </c>
      <c r="AA771">
        <v>0.93</v>
      </c>
      <c r="AB771">
        <v>7.0000000000000007E-2</v>
      </c>
      <c r="AC771">
        <v>0.5</v>
      </c>
      <c r="AD771">
        <v>0.5</v>
      </c>
      <c r="AE771">
        <v>0.5</v>
      </c>
      <c r="AF771">
        <v>0.5</v>
      </c>
      <c r="AG771">
        <v>72.8</v>
      </c>
      <c r="AH771">
        <v>72.8</v>
      </c>
      <c r="AI771">
        <v>427.5</v>
      </c>
      <c r="AJ771">
        <v>427.5</v>
      </c>
      <c r="AK771">
        <v>48.349999999999987</v>
      </c>
      <c r="AL771">
        <v>11.016637168141592</v>
      </c>
      <c r="AM771">
        <v>15.635</v>
      </c>
    </row>
    <row r="772" spans="1:39" hidden="1" x14ac:dyDescent="0.3">
      <c r="A772" t="s">
        <v>1458</v>
      </c>
      <c r="B772" t="s">
        <v>283</v>
      </c>
      <c r="C772">
        <v>544.5</v>
      </c>
      <c r="D772">
        <v>2825</v>
      </c>
      <c r="G772">
        <v>6.4849999999999994</v>
      </c>
      <c r="H772">
        <v>34.549999999999997</v>
      </c>
      <c r="I772">
        <v>5</v>
      </c>
      <c r="J772">
        <v>9.75</v>
      </c>
      <c r="K772">
        <v>551.5</v>
      </c>
      <c r="L772">
        <v>130</v>
      </c>
      <c r="M772">
        <v>555</v>
      </c>
      <c r="N772" t="s">
        <v>1453</v>
      </c>
      <c r="O772" t="s">
        <v>1453</v>
      </c>
      <c r="P772" t="s">
        <v>1453</v>
      </c>
      <c r="Q772" t="s">
        <v>1453</v>
      </c>
      <c r="R772" t="s">
        <v>1453</v>
      </c>
      <c r="S772" t="s">
        <v>1453</v>
      </c>
      <c r="T772" t="s">
        <v>1453</v>
      </c>
      <c r="U772" t="s">
        <v>1453</v>
      </c>
      <c r="V772">
        <v>609.5</v>
      </c>
      <c r="W772">
        <v>156.5</v>
      </c>
      <c r="X772" t="s">
        <v>1453</v>
      </c>
      <c r="Y772" t="s">
        <v>1453</v>
      </c>
      <c r="Z772" t="s">
        <v>1468</v>
      </c>
      <c r="AA772">
        <v>0.93</v>
      </c>
      <c r="AB772">
        <v>7.0000000000000007E-2</v>
      </c>
      <c r="AC772">
        <v>0.5</v>
      </c>
      <c r="AD772">
        <v>0.5</v>
      </c>
      <c r="AE772">
        <v>0.5</v>
      </c>
      <c r="AF772">
        <v>0.5</v>
      </c>
      <c r="AG772">
        <v>73.849999999999994</v>
      </c>
      <c r="AH772">
        <v>73.849999999999994</v>
      </c>
      <c r="AI772">
        <v>421</v>
      </c>
      <c r="AJ772">
        <v>421</v>
      </c>
      <c r="AK772">
        <v>47.95</v>
      </c>
      <c r="AL772">
        <v>11.005610619469026</v>
      </c>
      <c r="AM772">
        <v>12.86</v>
      </c>
    </row>
    <row r="773" spans="1:39" hidden="1" x14ac:dyDescent="0.3">
      <c r="A773" t="s">
        <v>1458</v>
      </c>
      <c r="B773" t="s">
        <v>513</v>
      </c>
      <c r="C773">
        <v>622.5</v>
      </c>
      <c r="D773">
        <v>8375</v>
      </c>
      <c r="G773">
        <v>1.0549999999999999</v>
      </c>
      <c r="H773">
        <v>1.895</v>
      </c>
      <c r="I773">
        <v>91</v>
      </c>
      <c r="J773">
        <v>12</v>
      </c>
      <c r="K773">
        <v>622.5</v>
      </c>
      <c r="L773">
        <v>380</v>
      </c>
      <c r="M773">
        <v>1315</v>
      </c>
      <c r="N773" t="s">
        <v>1453</v>
      </c>
      <c r="O773" t="s">
        <v>1453</v>
      </c>
      <c r="P773" t="s">
        <v>1453</v>
      </c>
      <c r="Q773" t="s">
        <v>1453</v>
      </c>
      <c r="R773" t="s">
        <v>1453</v>
      </c>
      <c r="S773" t="s">
        <v>1453</v>
      </c>
      <c r="T773" t="s">
        <v>1453</v>
      </c>
      <c r="U773" t="s">
        <v>1453</v>
      </c>
      <c r="V773">
        <v>1035</v>
      </c>
      <c r="W773">
        <v>14.75</v>
      </c>
      <c r="X773" t="s">
        <v>1453</v>
      </c>
      <c r="Y773" t="s">
        <v>1453</v>
      </c>
      <c r="Z773" t="s">
        <v>1468</v>
      </c>
      <c r="AA773">
        <v>0.93</v>
      </c>
      <c r="AB773">
        <v>7.0000000000000007E-2</v>
      </c>
      <c r="AC773">
        <v>0.5</v>
      </c>
      <c r="AD773">
        <v>0.5</v>
      </c>
      <c r="AE773">
        <v>0.5</v>
      </c>
      <c r="AF773">
        <v>0.5</v>
      </c>
      <c r="AG773">
        <v>204.5</v>
      </c>
      <c r="AH773">
        <v>204.5</v>
      </c>
      <c r="AI773">
        <v>450.5</v>
      </c>
      <c r="AJ773">
        <v>450.5</v>
      </c>
      <c r="AK773">
        <v>225.5</v>
      </c>
      <c r="AL773">
        <v>11.000268656716418</v>
      </c>
      <c r="AM773">
        <v>90.05</v>
      </c>
    </row>
    <row r="774" spans="1:39" hidden="1" x14ac:dyDescent="0.3">
      <c r="A774" t="s">
        <v>1458</v>
      </c>
      <c r="B774" t="s">
        <v>296</v>
      </c>
      <c r="C774">
        <v>486.5</v>
      </c>
      <c r="D774">
        <v>2795</v>
      </c>
      <c r="G774">
        <v>6.0650000000000004</v>
      </c>
      <c r="H774">
        <v>46.65</v>
      </c>
      <c r="I774">
        <v>3.7</v>
      </c>
      <c r="J774">
        <v>9.75</v>
      </c>
      <c r="K774">
        <v>486.5</v>
      </c>
      <c r="L774">
        <v>195</v>
      </c>
      <c r="M774">
        <v>584</v>
      </c>
      <c r="N774" t="s">
        <v>1453</v>
      </c>
      <c r="O774" t="s">
        <v>1453</v>
      </c>
      <c r="P774" t="s">
        <v>1453</v>
      </c>
      <c r="Q774" t="s">
        <v>1453</v>
      </c>
      <c r="R774" t="s">
        <v>1453</v>
      </c>
      <c r="S774" t="s">
        <v>1453</v>
      </c>
      <c r="T774" t="s">
        <v>1453</v>
      </c>
      <c r="U774" t="s">
        <v>1453</v>
      </c>
      <c r="V774">
        <v>559</v>
      </c>
      <c r="W774">
        <v>144.5</v>
      </c>
      <c r="X774" t="s">
        <v>1453</v>
      </c>
      <c r="Y774" t="s">
        <v>1453</v>
      </c>
      <c r="Z774" t="s">
        <v>1468</v>
      </c>
      <c r="AA774">
        <v>0.93</v>
      </c>
      <c r="AB774">
        <v>7.0000000000000007E-2</v>
      </c>
      <c r="AC774">
        <v>0.5</v>
      </c>
      <c r="AD774">
        <v>0.5</v>
      </c>
      <c r="AE774">
        <v>0.5</v>
      </c>
      <c r="AF774">
        <v>0.5</v>
      </c>
      <c r="AG774">
        <v>70.75</v>
      </c>
      <c r="AH774">
        <v>70.75</v>
      </c>
      <c r="AI774">
        <v>434.5</v>
      </c>
      <c r="AJ774">
        <v>434.5</v>
      </c>
      <c r="AK774">
        <v>47.9</v>
      </c>
      <c r="AL774">
        <v>10.998524150268336</v>
      </c>
      <c r="AM774">
        <v>16.850000000000001</v>
      </c>
    </row>
    <row r="775" spans="1:39" hidden="1" x14ac:dyDescent="0.3">
      <c r="A775" t="s">
        <v>1458</v>
      </c>
      <c r="B775" t="s">
        <v>1105</v>
      </c>
      <c r="C775">
        <v>1107.5</v>
      </c>
      <c r="D775">
        <v>21750</v>
      </c>
      <c r="G775">
        <v>1.49</v>
      </c>
      <c r="H775">
        <v>4.93</v>
      </c>
      <c r="I775">
        <v>35</v>
      </c>
      <c r="J775">
        <v>2</v>
      </c>
      <c r="K775">
        <v>1107.5</v>
      </c>
      <c r="L775">
        <v>370</v>
      </c>
      <c r="M775">
        <v>1905</v>
      </c>
      <c r="N775" t="s">
        <v>1453</v>
      </c>
      <c r="O775" t="s">
        <v>1453</v>
      </c>
      <c r="P775" t="s">
        <v>1453</v>
      </c>
      <c r="Q775" t="s">
        <v>1453</v>
      </c>
      <c r="R775" t="s">
        <v>1453</v>
      </c>
      <c r="S775" t="s">
        <v>1453</v>
      </c>
      <c r="T775" t="s">
        <v>1453</v>
      </c>
      <c r="U775" t="s">
        <v>1453</v>
      </c>
      <c r="V775">
        <v>1390</v>
      </c>
      <c r="W775">
        <v>12.5</v>
      </c>
      <c r="X775" t="s">
        <v>1453</v>
      </c>
      <c r="Y775" t="s">
        <v>1453</v>
      </c>
      <c r="Z775" t="s">
        <v>1468</v>
      </c>
      <c r="AA775">
        <v>0.93</v>
      </c>
      <c r="AB775">
        <v>7.0000000000000007E-2</v>
      </c>
      <c r="AC775">
        <v>0.5</v>
      </c>
      <c r="AD775">
        <v>0.5</v>
      </c>
      <c r="AE775">
        <v>0.5</v>
      </c>
      <c r="AF775">
        <v>0.5</v>
      </c>
      <c r="AG775">
        <v>260</v>
      </c>
      <c r="AH775">
        <v>260</v>
      </c>
      <c r="AI775">
        <v>917.5</v>
      </c>
      <c r="AJ775">
        <v>917.5</v>
      </c>
      <c r="AK775">
        <v>446500</v>
      </c>
      <c r="AL775">
        <v>10.967816091954022</v>
      </c>
      <c r="AM775">
        <v>70.900000000000006</v>
      </c>
    </row>
    <row r="776" spans="1:39" hidden="1" x14ac:dyDescent="0.3">
      <c r="A776" t="s">
        <v>1458</v>
      </c>
      <c r="B776" t="s">
        <v>2429</v>
      </c>
      <c r="C776">
        <v>835</v>
      </c>
      <c r="D776">
        <v>4680</v>
      </c>
      <c r="G776">
        <v>0.86750000000000005</v>
      </c>
      <c r="H776">
        <v>1.1499999999999999</v>
      </c>
      <c r="I776">
        <v>150</v>
      </c>
      <c r="J776">
        <v>15.645</v>
      </c>
      <c r="K776">
        <v>835</v>
      </c>
      <c r="L776">
        <v>255</v>
      </c>
      <c r="M776">
        <v>1600</v>
      </c>
      <c r="N776" t="s">
        <v>1453</v>
      </c>
      <c r="O776" t="s">
        <v>1453</v>
      </c>
      <c r="P776" t="s">
        <v>1453</v>
      </c>
      <c r="Q776" t="s">
        <v>1453</v>
      </c>
      <c r="R776" t="s">
        <v>1453</v>
      </c>
      <c r="S776" t="s">
        <v>1453</v>
      </c>
      <c r="T776" t="s">
        <v>1453</v>
      </c>
      <c r="U776" t="s">
        <v>1453</v>
      </c>
      <c r="V776">
        <v>908</v>
      </c>
      <c r="W776">
        <v>7.5</v>
      </c>
      <c r="X776" t="s">
        <v>1453</v>
      </c>
      <c r="Y776" t="s">
        <v>1453</v>
      </c>
      <c r="Z776" t="s">
        <v>1468</v>
      </c>
      <c r="AA776">
        <v>0.93</v>
      </c>
      <c r="AB776">
        <v>7.0000000000000007E-2</v>
      </c>
      <c r="AC776">
        <v>0.5</v>
      </c>
      <c r="AD776">
        <v>0.5</v>
      </c>
      <c r="AE776">
        <v>0.5</v>
      </c>
      <c r="AF776">
        <v>0.5</v>
      </c>
      <c r="AG776">
        <v>93</v>
      </c>
      <c r="AH776">
        <v>93</v>
      </c>
      <c r="AI776">
        <v>551.5</v>
      </c>
      <c r="AJ776">
        <v>551.5</v>
      </c>
      <c r="AK776">
        <v>176.5</v>
      </c>
      <c r="AL776">
        <v>10.959294871794873</v>
      </c>
      <c r="AM776">
        <v>56.6</v>
      </c>
    </row>
    <row r="777" spans="1:39" x14ac:dyDescent="0.3">
      <c r="A777" t="s">
        <v>1458</v>
      </c>
      <c r="B777" t="s">
        <v>2774</v>
      </c>
      <c r="C777">
        <v>441.5</v>
      </c>
      <c r="D777">
        <v>2765</v>
      </c>
      <c r="G777">
        <v>6.59</v>
      </c>
      <c r="H777">
        <v>38.400000000000013</v>
      </c>
      <c r="I777">
        <v>4.5</v>
      </c>
      <c r="J777">
        <v>3.5</v>
      </c>
      <c r="K777">
        <v>431</v>
      </c>
      <c r="L777">
        <v>134.5</v>
      </c>
      <c r="M777">
        <v>570</v>
      </c>
      <c r="N777" t="s">
        <v>1453</v>
      </c>
      <c r="O777" t="s">
        <v>1453</v>
      </c>
      <c r="P777" t="s">
        <v>1453</v>
      </c>
      <c r="Q777" t="s">
        <v>1453</v>
      </c>
      <c r="R777" t="s">
        <v>1453</v>
      </c>
      <c r="S777" t="s">
        <v>1453</v>
      </c>
      <c r="T777" t="s">
        <v>1453</v>
      </c>
      <c r="U777" t="s">
        <v>1453</v>
      </c>
      <c r="V777">
        <v>468.5</v>
      </c>
      <c r="W777">
        <v>157</v>
      </c>
      <c r="X777" t="s">
        <v>1453</v>
      </c>
      <c r="Y777" t="s">
        <v>1453</v>
      </c>
      <c r="Z777" t="s">
        <v>2953</v>
      </c>
      <c r="AA777">
        <v>0.93</v>
      </c>
      <c r="AB777">
        <v>7.0000000000000007E-2</v>
      </c>
      <c r="AC777">
        <v>0.5</v>
      </c>
      <c r="AD777">
        <v>0.5</v>
      </c>
      <c r="AE777">
        <v>0.5</v>
      </c>
      <c r="AF777">
        <v>0.5</v>
      </c>
      <c r="AG777">
        <v>75.900000000000006</v>
      </c>
      <c r="AH777">
        <v>75.900000000000006</v>
      </c>
      <c r="AI777">
        <v>379</v>
      </c>
      <c r="AJ777">
        <v>399</v>
      </c>
      <c r="AK777">
        <v>25.6</v>
      </c>
      <c r="AL777">
        <v>10.952658227848103</v>
      </c>
      <c r="AM777">
        <v>8.6550000000000011</v>
      </c>
    </row>
    <row r="778" spans="1:39" hidden="1" x14ac:dyDescent="0.3">
      <c r="A778" t="s">
        <v>1458</v>
      </c>
      <c r="B778" t="s">
        <v>266</v>
      </c>
      <c r="C778">
        <v>465.5</v>
      </c>
      <c r="D778">
        <v>2795</v>
      </c>
      <c r="G778">
        <v>5.835</v>
      </c>
      <c r="H778">
        <v>33.15</v>
      </c>
      <c r="I778">
        <v>5.1999999999999993</v>
      </c>
      <c r="J778">
        <v>6.5</v>
      </c>
      <c r="K778">
        <v>445</v>
      </c>
      <c r="L778">
        <v>143.5</v>
      </c>
      <c r="M778">
        <v>555</v>
      </c>
      <c r="N778" t="s">
        <v>1453</v>
      </c>
      <c r="O778" t="s">
        <v>1453</v>
      </c>
      <c r="P778" t="s">
        <v>1453</v>
      </c>
      <c r="Q778" t="s">
        <v>1453</v>
      </c>
      <c r="R778" t="s">
        <v>1453</v>
      </c>
      <c r="S778" t="s">
        <v>1453</v>
      </c>
      <c r="T778" t="s">
        <v>1453</v>
      </c>
      <c r="U778" t="s">
        <v>1453</v>
      </c>
      <c r="V778">
        <v>510</v>
      </c>
      <c r="W778">
        <v>137</v>
      </c>
      <c r="X778" t="s">
        <v>1453</v>
      </c>
      <c r="Y778" t="s">
        <v>1453</v>
      </c>
      <c r="Z778" t="s">
        <v>1468</v>
      </c>
      <c r="AA778">
        <v>0.93</v>
      </c>
      <c r="AB778">
        <v>7.0000000000000007E-2</v>
      </c>
      <c r="AC778">
        <v>0.5</v>
      </c>
      <c r="AD778">
        <v>0.5</v>
      </c>
      <c r="AE778">
        <v>0.5</v>
      </c>
      <c r="AF778">
        <v>0.5</v>
      </c>
      <c r="AG778">
        <v>72.8</v>
      </c>
      <c r="AH778">
        <v>72.8</v>
      </c>
      <c r="AI778">
        <v>420.5</v>
      </c>
      <c r="AJ778">
        <v>420.5</v>
      </c>
      <c r="AK778">
        <v>48</v>
      </c>
      <c r="AL778">
        <v>10.952558139534883</v>
      </c>
      <c r="AM778">
        <v>14.8</v>
      </c>
    </row>
    <row r="779" spans="1:39" hidden="1" x14ac:dyDescent="0.3">
      <c r="A779" t="s">
        <v>1458</v>
      </c>
      <c r="B779" t="s">
        <v>485</v>
      </c>
      <c r="C779">
        <v>437.5</v>
      </c>
      <c r="D779">
        <v>7850</v>
      </c>
      <c r="G779">
        <v>4.1950000000000003</v>
      </c>
      <c r="H779">
        <v>9.67</v>
      </c>
      <c r="I779">
        <v>18.5</v>
      </c>
      <c r="J779">
        <v>25</v>
      </c>
      <c r="K779">
        <v>437.5</v>
      </c>
      <c r="L779">
        <v>212.5</v>
      </c>
      <c r="M779">
        <v>1465</v>
      </c>
      <c r="N779" t="s">
        <v>1453</v>
      </c>
      <c r="O779" t="s">
        <v>1453</v>
      </c>
      <c r="P779" t="s">
        <v>1453</v>
      </c>
      <c r="Q779" t="s">
        <v>1453</v>
      </c>
      <c r="R779" t="s">
        <v>1453</v>
      </c>
      <c r="S779" t="s">
        <v>1453</v>
      </c>
      <c r="T779" t="s">
        <v>1453</v>
      </c>
      <c r="U779" t="s">
        <v>1453</v>
      </c>
      <c r="V779">
        <v>702.5</v>
      </c>
      <c r="W779">
        <v>50</v>
      </c>
      <c r="X779" t="s">
        <v>1453</v>
      </c>
      <c r="Y779" t="s">
        <v>1453</v>
      </c>
      <c r="Z779" t="s">
        <v>1468</v>
      </c>
      <c r="AA779">
        <v>0.93</v>
      </c>
      <c r="AB779">
        <v>7.0000000000000007E-2</v>
      </c>
      <c r="AC779">
        <v>0.5</v>
      </c>
      <c r="AD779">
        <v>0.5</v>
      </c>
      <c r="AE779">
        <v>0.5</v>
      </c>
      <c r="AF779">
        <v>0.5</v>
      </c>
      <c r="AG779">
        <v>200</v>
      </c>
      <c r="AH779">
        <v>200</v>
      </c>
      <c r="AI779">
        <v>429.5</v>
      </c>
      <c r="AJ779">
        <v>429.5</v>
      </c>
      <c r="AK779">
        <v>10.35</v>
      </c>
      <c r="AL779">
        <v>10.942675159235669</v>
      </c>
      <c r="AM779">
        <v>35.549999999999997</v>
      </c>
    </row>
    <row r="780" spans="1:39" hidden="1" x14ac:dyDescent="0.3">
      <c r="A780" t="s">
        <v>1458</v>
      </c>
      <c r="B780" t="s">
        <v>496</v>
      </c>
      <c r="C780">
        <v>599</v>
      </c>
      <c r="D780">
        <v>7150</v>
      </c>
      <c r="G780">
        <v>2.9249999999999998</v>
      </c>
      <c r="H780">
        <v>3.1349999999999998</v>
      </c>
      <c r="I780">
        <v>55</v>
      </c>
      <c r="J780">
        <v>4.5</v>
      </c>
      <c r="K780">
        <v>590</v>
      </c>
      <c r="L780">
        <v>250</v>
      </c>
      <c r="M780">
        <v>1190</v>
      </c>
      <c r="N780" t="s">
        <v>1453</v>
      </c>
      <c r="O780" t="s">
        <v>1453</v>
      </c>
      <c r="P780" t="s">
        <v>1453</v>
      </c>
      <c r="Q780" t="s">
        <v>1453</v>
      </c>
      <c r="R780" t="s">
        <v>1453</v>
      </c>
      <c r="S780" t="s">
        <v>1453</v>
      </c>
      <c r="T780" t="s">
        <v>1453</v>
      </c>
      <c r="U780" t="s">
        <v>1453</v>
      </c>
      <c r="V780">
        <v>750</v>
      </c>
      <c r="W780">
        <v>32.5</v>
      </c>
      <c r="X780" t="s">
        <v>1453</v>
      </c>
      <c r="Y780" t="s">
        <v>1453</v>
      </c>
      <c r="Z780" t="s">
        <v>1468</v>
      </c>
      <c r="AA780">
        <v>0.93</v>
      </c>
      <c r="AB780">
        <v>7.0000000000000007E-2</v>
      </c>
      <c r="AC780">
        <v>0.5</v>
      </c>
      <c r="AD780">
        <v>0.5</v>
      </c>
      <c r="AE780">
        <v>0.5</v>
      </c>
      <c r="AF780">
        <v>0.5</v>
      </c>
      <c r="AG780">
        <v>176</v>
      </c>
      <c r="AH780">
        <v>176</v>
      </c>
      <c r="AI780">
        <v>443.5</v>
      </c>
      <c r="AJ780">
        <v>443.5</v>
      </c>
      <c r="AK780">
        <v>3.37</v>
      </c>
      <c r="AL780">
        <v>10.916923076923077</v>
      </c>
      <c r="AM780">
        <v>4.59</v>
      </c>
    </row>
    <row r="781" spans="1:39" hidden="1" x14ac:dyDescent="0.3">
      <c r="A781" t="s">
        <v>1458</v>
      </c>
      <c r="B781" t="s">
        <v>791</v>
      </c>
      <c r="C781">
        <v>607.5</v>
      </c>
      <c r="D781">
        <v>7850</v>
      </c>
      <c r="G781">
        <v>3.77</v>
      </c>
      <c r="H781">
        <v>6.2149999999999999</v>
      </c>
      <c r="I781">
        <v>29</v>
      </c>
      <c r="J781">
        <v>16</v>
      </c>
      <c r="K781">
        <v>607.5</v>
      </c>
      <c r="L781">
        <v>275.5</v>
      </c>
      <c r="M781">
        <v>1470</v>
      </c>
      <c r="N781" t="s">
        <v>1453</v>
      </c>
      <c r="O781" t="s">
        <v>1453</v>
      </c>
      <c r="P781" t="s">
        <v>1453</v>
      </c>
      <c r="Q781" t="s">
        <v>1453</v>
      </c>
      <c r="R781" t="s">
        <v>1453</v>
      </c>
      <c r="S781" t="s">
        <v>1453</v>
      </c>
      <c r="T781" t="s">
        <v>1453</v>
      </c>
      <c r="U781" t="s">
        <v>1453</v>
      </c>
      <c r="V781">
        <v>930</v>
      </c>
      <c r="W781">
        <v>45</v>
      </c>
      <c r="X781" t="s">
        <v>1453</v>
      </c>
      <c r="Y781" t="s">
        <v>1453</v>
      </c>
      <c r="Z781" t="s">
        <v>1468</v>
      </c>
      <c r="AA781">
        <v>0.93</v>
      </c>
      <c r="AB781">
        <v>7.0000000000000007E-2</v>
      </c>
      <c r="AC781">
        <v>0.5</v>
      </c>
      <c r="AD781">
        <v>0.5</v>
      </c>
      <c r="AE781">
        <v>0.5</v>
      </c>
      <c r="AF781">
        <v>0.5</v>
      </c>
      <c r="AG781">
        <v>206.5</v>
      </c>
      <c r="AH781">
        <v>206.5</v>
      </c>
      <c r="AI781">
        <v>415</v>
      </c>
      <c r="AJ781">
        <v>415</v>
      </c>
      <c r="AK781">
        <v>11.94</v>
      </c>
      <c r="AL781">
        <v>10.91687898089172</v>
      </c>
      <c r="AM781">
        <v>53.599999999999987</v>
      </c>
    </row>
    <row r="782" spans="1:39" hidden="1" x14ac:dyDescent="0.3">
      <c r="A782" t="s">
        <v>1458</v>
      </c>
      <c r="B782" t="s">
        <v>300</v>
      </c>
      <c r="C782">
        <v>284</v>
      </c>
      <c r="D782">
        <v>2820</v>
      </c>
      <c r="G782">
        <v>5.585</v>
      </c>
      <c r="H782">
        <v>36.6</v>
      </c>
      <c r="I782">
        <v>4.71</v>
      </c>
      <c r="J782">
        <v>1.83</v>
      </c>
      <c r="K782">
        <v>284</v>
      </c>
      <c r="L782">
        <v>94.1</v>
      </c>
      <c r="M782">
        <v>625</v>
      </c>
      <c r="N782" t="s">
        <v>1453</v>
      </c>
      <c r="O782" t="s">
        <v>1453</v>
      </c>
      <c r="P782" t="s">
        <v>1453</v>
      </c>
      <c r="Q782" t="s">
        <v>1453</v>
      </c>
      <c r="R782" t="s">
        <v>1453</v>
      </c>
      <c r="S782" t="s">
        <v>1453</v>
      </c>
      <c r="T782" t="s">
        <v>1453</v>
      </c>
      <c r="U782" t="s">
        <v>1453</v>
      </c>
      <c r="V782">
        <v>314</v>
      </c>
      <c r="W782">
        <v>138</v>
      </c>
      <c r="X782" t="s">
        <v>1453</v>
      </c>
      <c r="Y782" t="s">
        <v>1453</v>
      </c>
      <c r="Z782" t="s">
        <v>1468</v>
      </c>
      <c r="AA782">
        <v>0.93</v>
      </c>
      <c r="AB782">
        <v>7.0000000000000007E-2</v>
      </c>
      <c r="AC782">
        <v>0.5</v>
      </c>
      <c r="AD782">
        <v>0.5</v>
      </c>
      <c r="AE782">
        <v>0.5</v>
      </c>
      <c r="AF782">
        <v>0.5</v>
      </c>
      <c r="AG782">
        <v>71.8</v>
      </c>
      <c r="AH782">
        <v>71.8</v>
      </c>
      <c r="AI782">
        <v>428.5</v>
      </c>
      <c r="AJ782">
        <v>428.5</v>
      </c>
      <c r="AK782">
        <v>47.9</v>
      </c>
      <c r="AL782">
        <v>10.910035460992907</v>
      </c>
      <c r="AM782">
        <v>30</v>
      </c>
    </row>
    <row r="783" spans="1:39" hidden="1" x14ac:dyDescent="0.3">
      <c r="A783" t="s">
        <v>1458</v>
      </c>
      <c r="B783" t="s">
        <v>2086</v>
      </c>
      <c r="C783">
        <v>412.5</v>
      </c>
      <c r="D783">
        <v>8400</v>
      </c>
      <c r="G783">
        <v>0.92949999999999999</v>
      </c>
      <c r="H783">
        <v>1.6</v>
      </c>
      <c r="I783">
        <v>108</v>
      </c>
      <c r="J783">
        <v>27.5</v>
      </c>
      <c r="K783">
        <v>412.5</v>
      </c>
      <c r="L783">
        <v>180</v>
      </c>
      <c r="M783">
        <v>1410</v>
      </c>
      <c r="N783" t="s">
        <v>1453</v>
      </c>
      <c r="O783" t="s">
        <v>1453</v>
      </c>
      <c r="P783" t="s">
        <v>1453</v>
      </c>
      <c r="Q783" t="s">
        <v>1453</v>
      </c>
      <c r="R783" t="s">
        <v>1453</v>
      </c>
      <c r="S783" t="s">
        <v>1453</v>
      </c>
      <c r="T783" t="s">
        <v>1453</v>
      </c>
      <c r="U783" t="s">
        <v>1453</v>
      </c>
      <c r="V783">
        <v>687.5</v>
      </c>
      <c r="W783">
        <v>12</v>
      </c>
      <c r="X783" t="s">
        <v>1453</v>
      </c>
      <c r="Y783" t="s">
        <v>1453</v>
      </c>
      <c r="Z783" t="s">
        <v>1468</v>
      </c>
      <c r="AA783">
        <v>0.93</v>
      </c>
      <c r="AB783">
        <v>7.0000000000000007E-2</v>
      </c>
      <c r="AC783">
        <v>0.5</v>
      </c>
      <c r="AD783">
        <v>0.5</v>
      </c>
      <c r="AE783">
        <v>0.5</v>
      </c>
      <c r="AF783">
        <v>0.5</v>
      </c>
      <c r="AG783">
        <v>165</v>
      </c>
      <c r="AH783">
        <v>165</v>
      </c>
      <c r="AI783">
        <v>555</v>
      </c>
      <c r="AJ783">
        <v>555</v>
      </c>
      <c r="AK783">
        <v>256.5</v>
      </c>
      <c r="AL783">
        <v>10.901785714285714</v>
      </c>
      <c r="AM783">
        <v>279.5</v>
      </c>
    </row>
    <row r="784" spans="1:39" hidden="1" x14ac:dyDescent="0.3">
      <c r="A784" t="s">
        <v>1458</v>
      </c>
      <c r="B784" t="s">
        <v>1020</v>
      </c>
      <c r="C784">
        <v>412.5</v>
      </c>
      <c r="D784">
        <v>8100</v>
      </c>
      <c r="G784">
        <v>2.2599999999999998</v>
      </c>
      <c r="H784">
        <v>8.2149999999999999</v>
      </c>
      <c r="I784">
        <v>21</v>
      </c>
      <c r="J784">
        <v>10</v>
      </c>
      <c r="K784">
        <v>412.5</v>
      </c>
      <c r="L784">
        <v>290</v>
      </c>
      <c r="M784">
        <v>1305</v>
      </c>
      <c r="N784" t="s">
        <v>1453</v>
      </c>
      <c r="O784" t="s">
        <v>1453</v>
      </c>
      <c r="P784" t="s">
        <v>1453</v>
      </c>
      <c r="Q784" t="s">
        <v>1453</v>
      </c>
      <c r="R784" t="s">
        <v>1453</v>
      </c>
      <c r="S784" t="s">
        <v>1453</v>
      </c>
      <c r="T784" t="s">
        <v>1453</v>
      </c>
      <c r="U784" t="s">
        <v>1453</v>
      </c>
      <c r="V784">
        <v>757.5</v>
      </c>
      <c r="W784">
        <v>31</v>
      </c>
      <c r="X784" t="s">
        <v>1453</v>
      </c>
      <c r="Y784" t="s">
        <v>1453</v>
      </c>
      <c r="Z784" t="s">
        <v>1468</v>
      </c>
      <c r="AA784">
        <v>0.93</v>
      </c>
      <c r="AB784">
        <v>7.0000000000000007E-2</v>
      </c>
      <c r="AC784">
        <v>0.5</v>
      </c>
      <c r="AD784">
        <v>0.5</v>
      </c>
      <c r="AE784">
        <v>0.5</v>
      </c>
      <c r="AF784">
        <v>0.5</v>
      </c>
      <c r="AG784">
        <v>183</v>
      </c>
      <c r="AH784">
        <v>183</v>
      </c>
      <c r="AI784">
        <v>482.5</v>
      </c>
      <c r="AJ784">
        <v>482.5</v>
      </c>
      <c r="AK784">
        <v>473.5</v>
      </c>
      <c r="AL784">
        <v>10.900925925925925</v>
      </c>
      <c r="AM784">
        <v>1.61</v>
      </c>
    </row>
    <row r="785" spans="1:39" hidden="1" x14ac:dyDescent="0.3">
      <c r="A785" t="s">
        <v>1458</v>
      </c>
      <c r="B785" t="s">
        <v>1276</v>
      </c>
      <c r="C785">
        <v>1860</v>
      </c>
      <c r="D785">
        <v>7800</v>
      </c>
      <c r="G785">
        <v>2.5249999999999999</v>
      </c>
      <c r="H785">
        <v>2.89</v>
      </c>
      <c r="I785">
        <v>60</v>
      </c>
      <c r="J785">
        <v>3</v>
      </c>
      <c r="K785">
        <v>1860</v>
      </c>
      <c r="L785">
        <v>610</v>
      </c>
      <c r="M785">
        <v>1425</v>
      </c>
      <c r="N785" t="s">
        <v>1453</v>
      </c>
      <c r="O785" t="s">
        <v>1453</v>
      </c>
      <c r="P785" t="s">
        <v>1453</v>
      </c>
      <c r="Q785" t="s">
        <v>1453</v>
      </c>
      <c r="R785" t="s">
        <v>1453</v>
      </c>
      <c r="S785" t="s">
        <v>1453</v>
      </c>
      <c r="T785" t="s">
        <v>1453</v>
      </c>
      <c r="U785" t="s">
        <v>1453</v>
      </c>
      <c r="V785">
        <v>1935</v>
      </c>
      <c r="W785">
        <v>25</v>
      </c>
      <c r="X785" t="s">
        <v>1453</v>
      </c>
      <c r="Y785" t="s">
        <v>1453</v>
      </c>
      <c r="Z785" t="s">
        <v>1468</v>
      </c>
      <c r="AA785">
        <v>0.93</v>
      </c>
      <c r="AB785">
        <v>7.0000000000000007E-2</v>
      </c>
      <c r="AC785">
        <v>0.5</v>
      </c>
      <c r="AD785">
        <v>0.5</v>
      </c>
      <c r="AE785">
        <v>0.5</v>
      </c>
      <c r="AF785">
        <v>0.5</v>
      </c>
      <c r="AG785">
        <v>200</v>
      </c>
      <c r="AH785">
        <v>200</v>
      </c>
      <c r="AI785">
        <v>425</v>
      </c>
      <c r="AJ785">
        <v>425</v>
      </c>
      <c r="AK785">
        <v>14.4</v>
      </c>
      <c r="AL785">
        <v>10.897435897435898</v>
      </c>
      <c r="AM785">
        <v>30.3</v>
      </c>
    </row>
    <row r="786" spans="1:39" hidden="1" x14ac:dyDescent="0.3">
      <c r="A786" t="s">
        <v>1458</v>
      </c>
      <c r="B786" t="s">
        <v>1404</v>
      </c>
      <c r="C786">
        <v>680</v>
      </c>
      <c r="D786">
        <v>18100</v>
      </c>
      <c r="G786">
        <v>19.850000000000001</v>
      </c>
      <c r="H786">
        <v>13.85</v>
      </c>
      <c r="I786">
        <v>12.5</v>
      </c>
      <c r="J786">
        <v>16</v>
      </c>
      <c r="K786">
        <v>680</v>
      </c>
      <c r="L786">
        <v>325</v>
      </c>
      <c r="M786">
        <v>3250</v>
      </c>
      <c r="N786" t="s">
        <v>1453</v>
      </c>
      <c r="O786" t="s">
        <v>1453</v>
      </c>
      <c r="P786" t="s">
        <v>1453</v>
      </c>
      <c r="Q786" t="s">
        <v>1453</v>
      </c>
      <c r="R786" t="s">
        <v>1453</v>
      </c>
      <c r="S786" t="s">
        <v>1453</v>
      </c>
      <c r="T786" t="s">
        <v>1453</v>
      </c>
      <c r="U786" t="s">
        <v>1453</v>
      </c>
      <c r="V786">
        <v>945</v>
      </c>
      <c r="W786">
        <v>105</v>
      </c>
      <c r="X786" t="s">
        <v>1453</v>
      </c>
      <c r="Y786" t="s">
        <v>1453</v>
      </c>
      <c r="Z786" t="s">
        <v>1468</v>
      </c>
      <c r="AA786">
        <v>0.93</v>
      </c>
      <c r="AB786">
        <v>7.0000000000000007E-2</v>
      </c>
      <c r="AC786">
        <v>0.5</v>
      </c>
      <c r="AD786">
        <v>0.5</v>
      </c>
      <c r="AE786">
        <v>0.5</v>
      </c>
      <c r="AF786">
        <v>0.5</v>
      </c>
      <c r="AG786">
        <v>340</v>
      </c>
      <c r="AH786">
        <v>340</v>
      </c>
      <c r="AI786">
        <v>580</v>
      </c>
      <c r="AJ786">
        <v>580</v>
      </c>
      <c r="AK786">
        <v>494.5</v>
      </c>
      <c r="AL786">
        <v>10.895027624309392</v>
      </c>
      <c r="AM786">
        <v>54.2</v>
      </c>
    </row>
    <row r="787" spans="1:39" x14ac:dyDescent="0.3">
      <c r="A787" t="s">
        <v>1458</v>
      </c>
      <c r="B787" t="s">
        <v>73</v>
      </c>
      <c r="C787">
        <v>413.5</v>
      </c>
      <c r="D787">
        <v>2765</v>
      </c>
      <c r="G787">
        <v>6.6099999999999994</v>
      </c>
      <c r="H787">
        <v>34</v>
      </c>
      <c r="I787">
        <v>5.15</v>
      </c>
      <c r="J787">
        <v>4.5</v>
      </c>
      <c r="K787">
        <v>399</v>
      </c>
      <c r="L787">
        <v>134.5</v>
      </c>
      <c r="M787">
        <v>570</v>
      </c>
      <c r="N787" t="s">
        <v>1453</v>
      </c>
      <c r="O787" t="s">
        <v>1453</v>
      </c>
      <c r="P787" t="s">
        <v>1453</v>
      </c>
      <c r="Q787" t="s">
        <v>1453</v>
      </c>
      <c r="R787" t="s">
        <v>1453</v>
      </c>
      <c r="S787" t="s">
        <v>1453</v>
      </c>
      <c r="T787" t="s">
        <v>1453</v>
      </c>
      <c r="U787" t="s">
        <v>1453</v>
      </c>
      <c r="V787">
        <v>443</v>
      </c>
      <c r="W787">
        <v>157.5</v>
      </c>
      <c r="X787" t="s">
        <v>1453</v>
      </c>
      <c r="Y787" t="s">
        <v>1453</v>
      </c>
      <c r="Z787" t="s">
        <v>1468</v>
      </c>
      <c r="AA787">
        <v>0.93</v>
      </c>
      <c r="AB787">
        <v>7.0000000000000007E-2</v>
      </c>
      <c r="AC787">
        <v>0.5</v>
      </c>
      <c r="AD787">
        <v>0.5</v>
      </c>
      <c r="AE787">
        <v>0.5</v>
      </c>
      <c r="AF787">
        <v>0.5</v>
      </c>
      <c r="AG787">
        <v>72</v>
      </c>
      <c r="AH787">
        <v>73.849999999999994</v>
      </c>
      <c r="AI787">
        <v>296</v>
      </c>
      <c r="AJ787">
        <v>406.5</v>
      </c>
      <c r="AK787">
        <v>23.65</v>
      </c>
      <c r="AL787">
        <v>10.857151898734177</v>
      </c>
      <c r="AM787">
        <v>6.94</v>
      </c>
    </row>
    <row r="788" spans="1:39" hidden="1" x14ac:dyDescent="0.3">
      <c r="A788" t="s">
        <v>1458</v>
      </c>
      <c r="B788" t="s">
        <v>747</v>
      </c>
      <c r="C788">
        <v>615</v>
      </c>
      <c r="D788">
        <v>7850</v>
      </c>
      <c r="G788">
        <v>3.6850000000000001</v>
      </c>
      <c r="H788">
        <v>8.625</v>
      </c>
      <c r="I788">
        <v>22.5</v>
      </c>
      <c r="J788">
        <v>22</v>
      </c>
      <c r="K788">
        <v>615</v>
      </c>
      <c r="L788">
        <v>275.5</v>
      </c>
      <c r="M788">
        <v>1455</v>
      </c>
      <c r="N788" t="s">
        <v>1453</v>
      </c>
      <c r="O788" t="s">
        <v>1453</v>
      </c>
      <c r="P788" t="s">
        <v>1453</v>
      </c>
      <c r="Q788" t="s">
        <v>1453</v>
      </c>
      <c r="R788" t="s">
        <v>1453</v>
      </c>
      <c r="S788" t="s">
        <v>1453</v>
      </c>
      <c r="T788" t="s">
        <v>1453</v>
      </c>
      <c r="U788" t="s">
        <v>1453</v>
      </c>
      <c r="V788">
        <v>942.5</v>
      </c>
      <c r="W788">
        <v>45</v>
      </c>
      <c r="X788" t="s">
        <v>1453</v>
      </c>
      <c r="Y788" t="s">
        <v>1453</v>
      </c>
      <c r="Z788" t="s">
        <v>1468</v>
      </c>
      <c r="AA788">
        <v>0.93</v>
      </c>
      <c r="AB788">
        <v>7.0000000000000007E-2</v>
      </c>
      <c r="AC788">
        <v>0.5</v>
      </c>
      <c r="AD788">
        <v>0.5</v>
      </c>
      <c r="AE788">
        <v>0.5</v>
      </c>
      <c r="AF788">
        <v>0.5</v>
      </c>
      <c r="AG788">
        <v>206.5</v>
      </c>
      <c r="AH788">
        <v>206.5</v>
      </c>
      <c r="AI788">
        <v>412.5</v>
      </c>
      <c r="AJ788">
        <v>412.5</v>
      </c>
      <c r="AK788">
        <v>10.654999999999999</v>
      </c>
      <c r="AL788">
        <v>10.851114649681529</v>
      </c>
      <c r="AM788">
        <v>50.05</v>
      </c>
    </row>
    <row r="789" spans="1:39" hidden="1" x14ac:dyDescent="0.3">
      <c r="A789" t="s">
        <v>1458</v>
      </c>
      <c r="B789" t="s">
        <v>986</v>
      </c>
      <c r="C789">
        <v>1005</v>
      </c>
      <c r="D789">
        <v>8200</v>
      </c>
      <c r="G789">
        <v>0.96599999999999997</v>
      </c>
      <c r="H789">
        <v>1.8</v>
      </c>
      <c r="I789">
        <v>100</v>
      </c>
      <c r="J789">
        <v>15</v>
      </c>
      <c r="K789">
        <v>1005</v>
      </c>
      <c r="L789">
        <v>365</v>
      </c>
      <c r="M789">
        <v>1310</v>
      </c>
      <c r="N789" t="s">
        <v>1453</v>
      </c>
      <c r="O789" t="s">
        <v>1453</v>
      </c>
      <c r="P789" t="s">
        <v>1453</v>
      </c>
      <c r="Q789" t="s">
        <v>1453</v>
      </c>
      <c r="R789" t="s">
        <v>1453</v>
      </c>
      <c r="S789" t="s">
        <v>1453</v>
      </c>
      <c r="T789" t="s">
        <v>1453</v>
      </c>
      <c r="U789" t="s">
        <v>1453</v>
      </c>
      <c r="V789">
        <v>1410</v>
      </c>
      <c r="W789">
        <v>13.25</v>
      </c>
      <c r="X789" t="s">
        <v>1453</v>
      </c>
      <c r="Y789" t="s">
        <v>1453</v>
      </c>
      <c r="Z789" t="s">
        <v>1468</v>
      </c>
      <c r="AA789">
        <v>0.93</v>
      </c>
      <c r="AB789">
        <v>7.0000000000000007E-2</v>
      </c>
      <c r="AC789">
        <v>0.5</v>
      </c>
      <c r="AD789">
        <v>0.5</v>
      </c>
      <c r="AE789">
        <v>0.5</v>
      </c>
      <c r="AF789">
        <v>0.5</v>
      </c>
      <c r="AG789">
        <v>165</v>
      </c>
      <c r="AH789">
        <v>165</v>
      </c>
      <c r="AI789">
        <v>537.5</v>
      </c>
      <c r="AJ789">
        <v>537.5</v>
      </c>
      <c r="AK789">
        <v>209.5</v>
      </c>
      <c r="AL789">
        <v>10.815548780487806</v>
      </c>
      <c r="AM789">
        <v>62.65</v>
      </c>
    </row>
    <row r="790" spans="1:39" hidden="1" x14ac:dyDescent="0.3">
      <c r="A790" t="s">
        <v>1458</v>
      </c>
      <c r="B790" t="s">
        <v>1218</v>
      </c>
      <c r="C790">
        <v>222.5</v>
      </c>
      <c r="D790">
        <v>7715</v>
      </c>
      <c r="G790">
        <v>2.29</v>
      </c>
      <c r="H790">
        <v>2.89</v>
      </c>
      <c r="I790">
        <v>60</v>
      </c>
      <c r="J790">
        <v>21</v>
      </c>
      <c r="K790">
        <v>222.5</v>
      </c>
      <c r="L790">
        <v>175</v>
      </c>
      <c r="M790">
        <v>1505</v>
      </c>
      <c r="N790" t="s">
        <v>1453</v>
      </c>
      <c r="O790" t="s">
        <v>1453</v>
      </c>
      <c r="P790" t="s">
        <v>1453</v>
      </c>
      <c r="Q790" t="s">
        <v>1453</v>
      </c>
      <c r="R790" t="s">
        <v>1453</v>
      </c>
      <c r="S790" t="s">
        <v>1453</v>
      </c>
      <c r="T790" t="s">
        <v>1453</v>
      </c>
      <c r="U790" t="s">
        <v>1453</v>
      </c>
      <c r="V790">
        <v>447.5</v>
      </c>
      <c r="W790">
        <v>25</v>
      </c>
      <c r="X790" t="s">
        <v>1453</v>
      </c>
      <c r="Y790" t="s">
        <v>1453</v>
      </c>
      <c r="Z790" t="s">
        <v>1468</v>
      </c>
      <c r="AA790">
        <v>0.93</v>
      </c>
      <c r="AB790">
        <v>7.0000000000000007E-2</v>
      </c>
      <c r="AC790">
        <v>0.5</v>
      </c>
      <c r="AD790">
        <v>0.5</v>
      </c>
      <c r="AE790">
        <v>0.5</v>
      </c>
      <c r="AF790">
        <v>0.5</v>
      </c>
      <c r="AG790">
        <v>210</v>
      </c>
      <c r="AH790">
        <v>210</v>
      </c>
      <c r="AI790">
        <v>397</v>
      </c>
      <c r="AJ790">
        <v>397</v>
      </c>
      <c r="AK790">
        <v>41.55</v>
      </c>
      <c r="AL790">
        <v>10.806221646143875</v>
      </c>
      <c r="AM790">
        <v>48.9</v>
      </c>
    </row>
    <row r="791" spans="1:39" hidden="1" x14ac:dyDescent="0.3">
      <c r="A791" t="s">
        <v>1458</v>
      </c>
      <c r="B791" t="s">
        <v>880</v>
      </c>
      <c r="C791">
        <v>515</v>
      </c>
      <c r="D791">
        <v>1795</v>
      </c>
      <c r="G791">
        <v>8.06</v>
      </c>
      <c r="H791">
        <v>29</v>
      </c>
      <c r="I791">
        <v>5.9649999999999999</v>
      </c>
      <c r="J791">
        <v>0.625</v>
      </c>
      <c r="K791">
        <v>535</v>
      </c>
      <c r="L791">
        <v>95</v>
      </c>
      <c r="M791">
        <v>648</v>
      </c>
      <c r="N791" t="s">
        <v>1453</v>
      </c>
      <c r="O791" t="s">
        <v>1453</v>
      </c>
      <c r="P791" t="s">
        <v>1453</v>
      </c>
      <c r="Q791" t="s">
        <v>1453</v>
      </c>
      <c r="R791" t="s">
        <v>1453</v>
      </c>
      <c r="S791" t="s">
        <v>1453</v>
      </c>
      <c r="T791" t="s">
        <v>1453</v>
      </c>
      <c r="U791" t="s">
        <v>1453</v>
      </c>
      <c r="V791">
        <v>527.5</v>
      </c>
      <c r="W791">
        <v>130</v>
      </c>
      <c r="X791" t="s">
        <v>1453</v>
      </c>
      <c r="Y791" t="s">
        <v>1453</v>
      </c>
      <c r="Z791" t="s">
        <v>1468</v>
      </c>
      <c r="AA791">
        <v>0.93</v>
      </c>
      <c r="AB791">
        <v>7.0000000000000007E-2</v>
      </c>
      <c r="AC791">
        <v>0.5</v>
      </c>
      <c r="AD791">
        <v>0.5</v>
      </c>
      <c r="AE791">
        <v>0.5</v>
      </c>
      <c r="AF791">
        <v>0.5</v>
      </c>
      <c r="AG791">
        <v>68.5</v>
      </c>
      <c r="AH791">
        <v>68.5</v>
      </c>
      <c r="AI791">
        <v>282</v>
      </c>
      <c r="AJ791">
        <v>282</v>
      </c>
      <c r="AK791">
        <v>171</v>
      </c>
      <c r="AL791">
        <v>10.761559888579388</v>
      </c>
      <c r="AM791">
        <v>1.0820000000000001</v>
      </c>
    </row>
    <row r="792" spans="1:39" hidden="1" x14ac:dyDescent="0.3">
      <c r="A792" t="s">
        <v>1458</v>
      </c>
      <c r="B792" t="s">
        <v>1756</v>
      </c>
      <c r="C792">
        <v>800</v>
      </c>
      <c r="D792">
        <v>8895</v>
      </c>
      <c r="G792">
        <v>22.25</v>
      </c>
      <c r="H792">
        <v>69.800000000000011</v>
      </c>
      <c r="I792">
        <v>2.4700000000000002</v>
      </c>
      <c r="J792">
        <v>5.2</v>
      </c>
      <c r="K792">
        <v>905</v>
      </c>
      <c r="L792">
        <v>247.5</v>
      </c>
      <c r="N792" t="s">
        <v>1453</v>
      </c>
      <c r="O792" t="s">
        <v>1453</v>
      </c>
      <c r="P792" t="s">
        <v>1453</v>
      </c>
      <c r="Q792" t="s">
        <v>1453</v>
      </c>
      <c r="R792" t="s">
        <v>1453</v>
      </c>
      <c r="S792" t="s">
        <v>1453</v>
      </c>
      <c r="T792" t="s">
        <v>1453</v>
      </c>
      <c r="U792" t="s">
        <v>1453</v>
      </c>
      <c r="V792">
        <v>1050</v>
      </c>
      <c r="W792">
        <v>338</v>
      </c>
      <c r="X792" t="s">
        <v>1453</v>
      </c>
      <c r="Y792" t="s">
        <v>1453</v>
      </c>
      <c r="Z792" t="s">
        <v>1468</v>
      </c>
      <c r="AA792">
        <v>0.93</v>
      </c>
      <c r="AB792">
        <v>7.0000000000000007E-2</v>
      </c>
      <c r="AC792">
        <v>0.5</v>
      </c>
      <c r="AD792">
        <v>0.5</v>
      </c>
      <c r="AE792">
        <v>0.5</v>
      </c>
      <c r="AF792">
        <v>0.5</v>
      </c>
      <c r="AG792">
        <v>120.5</v>
      </c>
      <c r="AH792">
        <v>120.5</v>
      </c>
      <c r="AI792">
        <v>792.5</v>
      </c>
      <c r="AJ792">
        <v>792.5</v>
      </c>
      <c r="AK792">
        <v>360</v>
      </c>
      <c r="AL792">
        <v>10.735947161326587</v>
      </c>
      <c r="AM792">
        <v>3.5049999999999999</v>
      </c>
    </row>
    <row r="793" spans="1:39" hidden="1" x14ac:dyDescent="0.3">
      <c r="A793" t="s">
        <v>1458</v>
      </c>
      <c r="B793" t="s">
        <v>35</v>
      </c>
      <c r="C793">
        <v>213.25</v>
      </c>
      <c r="D793">
        <v>2350</v>
      </c>
      <c r="E793">
        <v>6.4849999999999994</v>
      </c>
      <c r="F793">
        <v>0.5</v>
      </c>
      <c r="G793">
        <v>2.5035750000000001</v>
      </c>
      <c r="H793">
        <v>14.775000000000929</v>
      </c>
      <c r="I793">
        <v>9.08</v>
      </c>
      <c r="J793">
        <v>4.4024999999999999</v>
      </c>
      <c r="K793">
        <v>201.75</v>
      </c>
      <c r="L793">
        <v>82.444999999999993</v>
      </c>
      <c r="N793" t="s">
        <v>1453</v>
      </c>
      <c r="O793" t="s">
        <v>1453</v>
      </c>
      <c r="P793" t="s">
        <v>1453</v>
      </c>
      <c r="Q793" t="s">
        <v>1453</v>
      </c>
      <c r="R793" t="s">
        <v>1453</v>
      </c>
      <c r="S793" t="s">
        <v>1453</v>
      </c>
      <c r="T793" t="s">
        <v>1453</v>
      </c>
      <c r="U793" t="s">
        <v>1453</v>
      </c>
      <c r="V793">
        <v>225.67500000000001</v>
      </c>
      <c r="W793">
        <v>57.69</v>
      </c>
      <c r="X793" t="s">
        <v>1453</v>
      </c>
      <c r="Y793" t="s">
        <v>1453</v>
      </c>
      <c r="Z793" t="s">
        <v>1468</v>
      </c>
      <c r="AA793">
        <v>0.93</v>
      </c>
      <c r="AB793">
        <v>7.0000000000000007E-2</v>
      </c>
      <c r="AC793">
        <v>0.5</v>
      </c>
      <c r="AD793">
        <v>0.5</v>
      </c>
      <c r="AE793">
        <v>0.5</v>
      </c>
      <c r="AF793">
        <v>0.5</v>
      </c>
      <c r="AG793">
        <v>58.975000000000001</v>
      </c>
      <c r="AH793">
        <v>58.975000000000001</v>
      </c>
      <c r="AI793">
        <v>427.5</v>
      </c>
      <c r="AJ793">
        <v>427.5</v>
      </c>
      <c r="AK793">
        <v>2520</v>
      </c>
      <c r="AL793">
        <v>10.72843085106383</v>
      </c>
      <c r="AM793">
        <v>41.424999999999997</v>
      </c>
    </row>
    <row r="794" spans="1:39" hidden="1" x14ac:dyDescent="0.3">
      <c r="A794" t="s">
        <v>1458</v>
      </c>
      <c r="B794" t="s">
        <v>2591</v>
      </c>
      <c r="C794">
        <v>38.6</v>
      </c>
      <c r="D794">
        <v>7850</v>
      </c>
      <c r="E794">
        <v>5.6</v>
      </c>
      <c r="F794">
        <v>0.5</v>
      </c>
      <c r="G794">
        <v>7.0849999999999996E-2</v>
      </c>
      <c r="H794">
        <v>1.8659999999999999E-12</v>
      </c>
      <c r="I794">
        <v>130000000000000</v>
      </c>
      <c r="J794">
        <v>2.31</v>
      </c>
      <c r="K794">
        <v>65.55</v>
      </c>
      <c r="L794">
        <v>3.355</v>
      </c>
      <c r="N794" t="s">
        <v>1453</v>
      </c>
      <c r="O794" t="s">
        <v>1453</v>
      </c>
      <c r="P794" t="s">
        <v>1453</v>
      </c>
      <c r="Q794" t="s">
        <v>1453</v>
      </c>
      <c r="R794" t="s">
        <v>1453</v>
      </c>
      <c r="S794" t="s">
        <v>1453</v>
      </c>
      <c r="T794" t="s">
        <v>1453</v>
      </c>
      <c r="U794" t="s">
        <v>1453</v>
      </c>
      <c r="V794">
        <v>61</v>
      </c>
      <c r="W794">
        <v>0.24</v>
      </c>
      <c r="X794" t="s">
        <v>1453</v>
      </c>
      <c r="Y794" t="s">
        <v>1453</v>
      </c>
      <c r="Z794" t="s">
        <v>1468</v>
      </c>
      <c r="AA794">
        <v>0.93</v>
      </c>
      <c r="AB794">
        <v>7.0000000000000007E-2</v>
      </c>
      <c r="AC794">
        <v>0.5</v>
      </c>
      <c r="AD794">
        <v>0.5</v>
      </c>
      <c r="AE794">
        <v>0.5</v>
      </c>
      <c r="AF794">
        <v>0.5</v>
      </c>
      <c r="AG794">
        <v>210.5</v>
      </c>
      <c r="AH794">
        <v>210.5</v>
      </c>
      <c r="AI794" t="e">
        <v>#N/A</v>
      </c>
      <c r="AJ794">
        <v>400</v>
      </c>
      <c r="AK794" t="e">
        <v>#N/A</v>
      </c>
      <c r="AL794">
        <v>10.726114649681529</v>
      </c>
      <c r="AM794" t="e">
        <v>#N/A</v>
      </c>
    </row>
    <row r="795" spans="1:39" hidden="1" x14ac:dyDescent="0.3">
      <c r="A795" t="s">
        <v>1458</v>
      </c>
      <c r="B795" t="s">
        <v>471</v>
      </c>
      <c r="C795">
        <v>1215</v>
      </c>
      <c r="D795">
        <v>7850</v>
      </c>
      <c r="G795">
        <v>3.9750000000000001</v>
      </c>
      <c r="H795">
        <v>9.9350000000000005</v>
      </c>
      <c r="I795">
        <v>17.5</v>
      </c>
      <c r="J795">
        <v>6</v>
      </c>
      <c r="K795">
        <v>1215</v>
      </c>
      <c r="L795">
        <v>460</v>
      </c>
      <c r="M795">
        <v>1470</v>
      </c>
      <c r="N795" t="s">
        <v>1453</v>
      </c>
      <c r="O795" t="s">
        <v>1453</v>
      </c>
      <c r="P795" t="s">
        <v>1453</v>
      </c>
      <c r="Q795" t="s">
        <v>1453</v>
      </c>
      <c r="R795" t="s">
        <v>1453</v>
      </c>
      <c r="S795" t="s">
        <v>1453</v>
      </c>
      <c r="T795" t="s">
        <v>1453</v>
      </c>
      <c r="U795" t="s">
        <v>1453</v>
      </c>
      <c r="V795">
        <v>1635</v>
      </c>
      <c r="W795">
        <v>50.5</v>
      </c>
      <c r="X795" t="s">
        <v>1453</v>
      </c>
      <c r="Y795" t="s">
        <v>1453</v>
      </c>
      <c r="Z795" t="s">
        <v>1468</v>
      </c>
      <c r="AA795">
        <v>0.93</v>
      </c>
      <c r="AB795">
        <v>7.0000000000000007E-2</v>
      </c>
      <c r="AC795">
        <v>0.5</v>
      </c>
      <c r="AD795">
        <v>0.5</v>
      </c>
      <c r="AE795">
        <v>0.5</v>
      </c>
      <c r="AF795">
        <v>0.5</v>
      </c>
      <c r="AG795">
        <v>207.5</v>
      </c>
      <c r="AH795">
        <v>207.5</v>
      </c>
      <c r="AI795">
        <v>405</v>
      </c>
      <c r="AJ795">
        <v>405</v>
      </c>
      <c r="AK795">
        <v>10.265000000000001</v>
      </c>
      <c r="AL795">
        <v>10.705414012738853</v>
      </c>
      <c r="AM795">
        <v>23</v>
      </c>
    </row>
    <row r="796" spans="1:39" hidden="1" x14ac:dyDescent="0.3">
      <c r="A796" t="s">
        <v>1458</v>
      </c>
      <c r="B796" t="s">
        <v>1032</v>
      </c>
      <c r="C796">
        <v>482.5</v>
      </c>
      <c r="D796">
        <v>7860</v>
      </c>
      <c r="G796">
        <v>1.2350000000000001</v>
      </c>
      <c r="H796">
        <v>1.9850000000000001</v>
      </c>
      <c r="I796">
        <v>87</v>
      </c>
      <c r="J796">
        <v>25</v>
      </c>
      <c r="K796">
        <v>482.5</v>
      </c>
      <c r="L796">
        <v>185</v>
      </c>
      <c r="M796">
        <v>1330</v>
      </c>
      <c r="N796" t="s">
        <v>1453</v>
      </c>
      <c r="O796" t="s">
        <v>1453</v>
      </c>
      <c r="P796" t="s">
        <v>1453</v>
      </c>
      <c r="Q796" t="s">
        <v>1453</v>
      </c>
      <c r="R796" t="s">
        <v>1453</v>
      </c>
      <c r="S796" t="s">
        <v>1453</v>
      </c>
      <c r="T796" t="s">
        <v>1453</v>
      </c>
      <c r="U796" t="s">
        <v>1453</v>
      </c>
      <c r="V796">
        <v>862.5</v>
      </c>
      <c r="W796">
        <v>14.5</v>
      </c>
      <c r="X796" t="s">
        <v>1453</v>
      </c>
      <c r="Y796" t="s">
        <v>1453</v>
      </c>
      <c r="Z796" t="s">
        <v>1468</v>
      </c>
      <c r="AA796">
        <v>0.93</v>
      </c>
      <c r="AB796">
        <v>7.0000000000000007E-2</v>
      </c>
      <c r="AC796">
        <v>0.5</v>
      </c>
      <c r="AD796">
        <v>0.5</v>
      </c>
      <c r="AE796">
        <v>0.5</v>
      </c>
      <c r="AF796">
        <v>0.5</v>
      </c>
      <c r="AG796">
        <v>210.5</v>
      </c>
      <c r="AH796">
        <v>210.5</v>
      </c>
      <c r="AI796">
        <v>399.5</v>
      </c>
      <c r="AJ796">
        <v>399.5</v>
      </c>
      <c r="AK796">
        <v>336.5</v>
      </c>
      <c r="AL796">
        <v>10.699077608142494</v>
      </c>
      <c r="AM796">
        <v>191.5</v>
      </c>
    </row>
    <row r="797" spans="1:39" hidden="1" x14ac:dyDescent="0.3">
      <c r="A797" t="s">
        <v>1458</v>
      </c>
      <c r="B797" t="s">
        <v>1255</v>
      </c>
      <c r="C797">
        <v>397.5</v>
      </c>
      <c r="D797">
        <v>7715</v>
      </c>
      <c r="G797">
        <v>2.29</v>
      </c>
      <c r="H797">
        <v>3.22</v>
      </c>
      <c r="I797">
        <v>54</v>
      </c>
      <c r="J797">
        <v>20.5</v>
      </c>
      <c r="K797">
        <v>397.5</v>
      </c>
      <c r="L797">
        <v>175</v>
      </c>
      <c r="M797">
        <v>1480</v>
      </c>
      <c r="N797" t="s">
        <v>1453</v>
      </c>
      <c r="O797" t="s">
        <v>1453</v>
      </c>
      <c r="P797" t="s">
        <v>1453</v>
      </c>
      <c r="Q797" t="s">
        <v>1453</v>
      </c>
      <c r="R797" t="s">
        <v>1453</v>
      </c>
      <c r="S797" t="s">
        <v>1453</v>
      </c>
      <c r="T797" t="s">
        <v>1453</v>
      </c>
      <c r="U797" t="s">
        <v>1453</v>
      </c>
      <c r="V797">
        <v>555</v>
      </c>
      <c r="W797">
        <v>25</v>
      </c>
      <c r="X797" t="s">
        <v>1453</v>
      </c>
      <c r="Y797" t="s">
        <v>1453</v>
      </c>
      <c r="Z797" t="s">
        <v>1468</v>
      </c>
      <c r="AA797">
        <v>0.93</v>
      </c>
      <c r="AB797">
        <v>7.0000000000000007E-2</v>
      </c>
      <c r="AC797">
        <v>0.5</v>
      </c>
      <c r="AD797">
        <v>0.5</v>
      </c>
      <c r="AE797">
        <v>0.5</v>
      </c>
      <c r="AF797">
        <v>0.5</v>
      </c>
      <c r="AG797">
        <v>197.5</v>
      </c>
      <c r="AH797">
        <v>197.5</v>
      </c>
      <c r="AI797">
        <v>417.5</v>
      </c>
      <c r="AJ797">
        <v>417.5</v>
      </c>
      <c r="AK797">
        <v>17.350000000000001</v>
      </c>
      <c r="AL797">
        <v>10.687783538561245</v>
      </c>
      <c r="AM797">
        <v>4.96</v>
      </c>
    </row>
    <row r="798" spans="1:39" hidden="1" x14ac:dyDescent="0.3">
      <c r="A798" t="s">
        <v>1458</v>
      </c>
      <c r="B798" t="s">
        <v>1072</v>
      </c>
      <c r="C798">
        <v>430</v>
      </c>
      <c r="D798">
        <v>9600</v>
      </c>
      <c r="G798">
        <v>3.9350000000000001</v>
      </c>
      <c r="H798">
        <v>13.39</v>
      </c>
      <c r="I798">
        <v>14</v>
      </c>
      <c r="J798">
        <v>19.5</v>
      </c>
      <c r="K798">
        <v>430</v>
      </c>
      <c r="L798">
        <v>230</v>
      </c>
      <c r="M798">
        <v>2600</v>
      </c>
      <c r="N798" t="s">
        <v>1453</v>
      </c>
      <c r="O798" t="s">
        <v>1453</v>
      </c>
      <c r="P798" t="s">
        <v>1453</v>
      </c>
      <c r="Q798" t="s">
        <v>1453</v>
      </c>
      <c r="R798" t="s">
        <v>1453</v>
      </c>
      <c r="S798" t="s">
        <v>1453</v>
      </c>
      <c r="T798" t="s">
        <v>1453</v>
      </c>
      <c r="U798" t="s">
        <v>1453</v>
      </c>
      <c r="V798">
        <v>640</v>
      </c>
      <c r="W798">
        <v>55</v>
      </c>
      <c r="X798" t="s">
        <v>1453</v>
      </c>
      <c r="Y798" t="s">
        <v>1453</v>
      </c>
      <c r="Z798" t="s">
        <v>1468</v>
      </c>
      <c r="AA798">
        <v>0.93</v>
      </c>
      <c r="AB798">
        <v>7.0000000000000007E-2</v>
      </c>
      <c r="AC798">
        <v>0.5</v>
      </c>
      <c r="AD798">
        <v>0.5</v>
      </c>
      <c r="AE798">
        <v>0.5</v>
      </c>
      <c r="AF798">
        <v>0.5</v>
      </c>
      <c r="AG798">
        <v>180</v>
      </c>
      <c r="AH798">
        <v>180</v>
      </c>
      <c r="AI798">
        <v>570</v>
      </c>
      <c r="AJ798">
        <v>570</v>
      </c>
      <c r="AK798">
        <v>1165</v>
      </c>
      <c r="AL798">
        <v>10.6875</v>
      </c>
      <c r="AM798">
        <v>102.3</v>
      </c>
    </row>
    <row r="799" spans="1:39" hidden="1" x14ac:dyDescent="0.3">
      <c r="A799" t="s">
        <v>1458</v>
      </c>
      <c r="B799" t="s">
        <v>2453</v>
      </c>
      <c r="C799">
        <v>1895</v>
      </c>
      <c r="D799">
        <v>7885</v>
      </c>
      <c r="G799">
        <v>3.2949999999999999</v>
      </c>
      <c r="H799">
        <v>6.3650000000000002</v>
      </c>
      <c r="I799">
        <v>27.35</v>
      </c>
      <c r="J799">
        <v>4</v>
      </c>
      <c r="K799">
        <v>1895</v>
      </c>
      <c r="L799">
        <v>660.5</v>
      </c>
      <c r="M799">
        <v>1480</v>
      </c>
      <c r="N799" t="s">
        <v>1453</v>
      </c>
      <c r="O799" t="s">
        <v>1453</v>
      </c>
      <c r="P799" t="s">
        <v>1453</v>
      </c>
      <c r="Q799" t="s">
        <v>1453</v>
      </c>
      <c r="R799" t="s">
        <v>1453</v>
      </c>
      <c r="S799" t="s">
        <v>1453</v>
      </c>
      <c r="T799" t="s">
        <v>1453</v>
      </c>
      <c r="U799" t="s">
        <v>1453</v>
      </c>
      <c r="V799">
        <v>2070</v>
      </c>
      <c r="W799">
        <v>41</v>
      </c>
      <c r="X799" t="s">
        <v>1453</v>
      </c>
      <c r="Y799" t="s">
        <v>1453</v>
      </c>
      <c r="Z799" t="s">
        <v>1468</v>
      </c>
      <c r="AA799">
        <v>0.93</v>
      </c>
      <c r="AB799">
        <v>7.0000000000000007E-2</v>
      </c>
      <c r="AC799">
        <v>0.5</v>
      </c>
      <c r="AD799">
        <v>0.5</v>
      </c>
      <c r="AE799">
        <v>0.5</v>
      </c>
      <c r="AF799">
        <v>0.5</v>
      </c>
      <c r="AG799">
        <v>203</v>
      </c>
      <c r="AH799">
        <v>203</v>
      </c>
      <c r="AI799">
        <v>415</v>
      </c>
      <c r="AJ799">
        <v>415</v>
      </c>
      <c r="AK799">
        <v>33</v>
      </c>
      <c r="AL799">
        <v>10.684210526315789</v>
      </c>
      <c r="AM799">
        <v>14.3</v>
      </c>
    </row>
    <row r="800" spans="1:39" x14ac:dyDescent="0.3">
      <c r="A800" t="s">
        <v>1458</v>
      </c>
      <c r="B800" t="s">
        <v>89</v>
      </c>
      <c r="C800">
        <v>286</v>
      </c>
      <c r="D800">
        <v>2765</v>
      </c>
      <c r="G800">
        <v>6.7050000000000001</v>
      </c>
      <c r="H800">
        <v>30.25</v>
      </c>
      <c r="I800">
        <v>5.7</v>
      </c>
      <c r="J800">
        <v>16.2</v>
      </c>
      <c r="K800">
        <v>296.5</v>
      </c>
      <c r="L800">
        <v>92</v>
      </c>
      <c r="M800">
        <v>573.5</v>
      </c>
      <c r="N800" t="s">
        <v>1453</v>
      </c>
      <c r="O800" t="s">
        <v>1453</v>
      </c>
      <c r="P800" t="s">
        <v>1453</v>
      </c>
      <c r="Q800" t="s">
        <v>1453</v>
      </c>
      <c r="R800" t="s">
        <v>1453</v>
      </c>
      <c r="S800" t="s">
        <v>1453</v>
      </c>
      <c r="T800" t="s">
        <v>1453</v>
      </c>
      <c r="U800" t="s">
        <v>1453</v>
      </c>
      <c r="V800">
        <v>428.5</v>
      </c>
      <c r="W800">
        <v>161.5</v>
      </c>
      <c r="X800" t="s">
        <v>1453</v>
      </c>
      <c r="Y800" t="s">
        <v>1453</v>
      </c>
      <c r="Z800" t="s">
        <v>1468</v>
      </c>
      <c r="AA800">
        <v>0.93</v>
      </c>
      <c r="AB800">
        <v>7.0000000000000007E-2</v>
      </c>
      <c r="AC800">
        <v>0.5</v>
      </c>
      <c r="AD800">
        <v>0.5</v>
      </c>
      <c r="AE800">
        <v>0.5</v>
      </c>
      <c r="AF800">
        <v>0.5</v>
      </c>
      <c r="AG800">
        <v>71.8</v>
      </c>
      <c r="AH800">
        <v>73.849999999999994</v>
      </c>
      <c r="AI800">
        <v>283</v>
      </c>
      <c r="AJ800">
        <v>400</v>
      </c>
      <c r="AK800">
        <v>24.6</v>
      </c>
      <c r="AL800">
        <v>10.683544303797467</v>
      </c>
      <c r="AM800">
        <v>14.55</v>
      </c>
    </row>
    <row r="801" spans="1:39" hidden="1" x14ac:dyDescent="0.3">
      <c r="A801" t="s">
        <v>1458</v>
      </c>
      <c r="B801" t="s">
        <v>1274</v>
      </c>
      <c r="C801">
        <v>1655</v>
      </c>
      <c r="D801">
        <v>7800</v>
      </c>
      <c r="G801">
        <v>2.5249999999999999</v>
      </c>
      <c r="H801">
        <v>2.89</v>
      </c>
      <c r="I801">
        <v>60</v>
      </c>
      <c r="J801">
        <v>5</v>
      </c>
      <c r="K801">
        <v>1655</v>
      </c>
      <c r="L801">
        <v>550</v>
      </c>
      <c r="M801">
        <v>1425</v>
      </c>
      <c r="N801" t="s">
        <v>1453</v>
      </c>
      <c r="O801" t="s">
        <v>1453</v>
      </c>
      <c r="P801" t="s">
        <v>1453</v>
      </c>
      <c r="Q801" t="s">
        <v>1453</v>
      </c>
      <c r="R801" t="s">
        <v>1453</v>
      </c>
      <c r="S801" t="s">
        <v>1453</v>
      </c>
      <c r="T801" t="s">
        <v>1453</v>
      </c>
      <c r="U801" t="s">
        <v>1453</v>
      </c>
      <c r="V801">
        <v>1790</v>
      </c>
      <c r="W801">
        <v>25</v>
      </c>
      <c r="X801" t="s">
        <v>1453</v>
      </c>
      <c r="Y801" t="s">
        <v>1453</v>
      </c>
      <c r="Z801" t="s">
        <v>1468</v>
      </c>
      <c r="AA801">
        <v>0.93</v>
      </c>
      <c r="AB801">
        <v>7.0000000000000007E-2</v>
      </c>
      <c r="AC801">
        <v>0.5</v>
      </c>
      <c r="AD801">
        <v>0.5</v>
      </c>
      <c r="AE801">
        <v>0.5</v>
      </c>
      <c r="AF801">
        <v>0.5</v>
      </c>
      <c r="AG801">
        <v>200</v>
      </c>
      <c r="AH801">
        <v>200</v>
      </c>
      <c r="AI801">
        <v>415</v>
      </c>
      <c r="AJ801">
        <v>415</v>
      </c>
      <c r="AK801">
        <v>14.4</v>
      </c>
      <c r="AL801">
        <v>10.641025641025641</v>
      </c>
      <c r="AM801">
        <v>30.7</v>
      </c>
    </row>
    <row r="802" spans="1:39" hidden="1" x14ac:dyDescent="0.3">
      <c r="A802" t="s">
        <v>1458</v>
      </c>
      <c r="B802" t="s">
        <v>1814</v>
      </c>
      <c r="C802">
        <v>306.25</v>
      </c>
      <c r="D802">
        <v>2820</v>
      </c>
      <c r="G802">
        <v>8.0399999999999991</v>
      </c>
      <c r="H802">
        <v>29.774999999999999</v>
      </c>
      <c r="I802">
        <v>4.63</v>
      </c>
      <c r="J802">
        <v>3.95</v>
      </c>
      <c r="K802">
        <v>306.25</v>
      </c>
      <c r="L802">
        <v>101.15</v>
      </c>
      <c r="M802">
        <v>588.75</v>
      </c>
      <c r="N802" t="s">
        <v>1453</v>
      </c>
      <c r="O802" t="s">
        <v>1453</v>
      </c>
      <c r="P802" t="s">
        <v>1453</v>
      </c>
      <c r="Q802" t="s">
        <v>1453</v>
      </c>
      <c r="R802" t="s">
        <v>1453</v>
      </c>
      <c r="S802" t="s">
        <v>1453</v>
      </c>
      <c r="T802" t="s">
        <v>1453</v>
      </c>
      <c r="U802" t="s">
        <v>1453</v>
      </c>
      <c r="V802">
        <v>335.75</v>
      </c>
      <c r="W802">
        <v>151</v>
      </c>
      <c r="X802" t="s">
        <v>1453</v>
      </c>
      <c r="Y802" t="s">
        <v>1453</v>
      </c>
      <c r="Z802" t="s">
        <v>1468</v>
      </c>
      <c r="AA802">
        <v>0.93</v>
      </c>
      <c r="AB802">
        <v>7.0000000000000007E-2</v>
      </c>
      <c r="AC802">
        <v>0.5</v>
      </c>
      <c r="AD802">
        <v>0.5</v>
      </c>
      <c r="AE802">
        <v>0.5</v>
      </c>
      <c r="AF802">
        <v>0.5</v>
      </c>
      <c r="AG802">
        <v>81.5</v>
      </c>
      <c r="AH802">
        <v>81.5</v>
      </c>
      <c r="AI802">
        <v>368</v>
      </c>
      <c r="AJ802">
        <v>368</v>
      </c>
      <c r="AK802">
        <v>50.400000000000013</v>
      </c>
      <c r="AL802">
        <v>10.635460992907801</v>
      </c>
      <c r="AM802">
        <v>5.27</v>
      </c>
    </row>
    <row r="803" spans="1:39" hidden="1" x14ac:dyDescent="0.3">
      <c r="A803" t="s">
        <v>1458</v>
      </c>
      <c r="B803" t="s">
        <v>292</v>
      </c>
      <c r="C803">
        <v>560.5</v>
      </c>
      <c r="D803">
        <v>2820</v>
      </c>
      <c r="G803">
        <v>6.6449999999999996</v>
      </c>
      <c r="H803">
        <v>38.5</v>
      </c>
      <c r="I803">
        <v>4.5</v>
      </c>
      <c r="J803">
        <v>12.4</v>
      </c>
      <c r="K803">
        <v>529.5</v>
      </c>
      <c r="L803">
        <v>167</v>
      </c>
      <c r="M803">
        <v>581</v>
      </c>
      <c r="N803" t="s">
        <v>1453</v>
      </c>
      <c r="O803" t="s">
        <v>1453</v>
      </c>
      <c r="P803" t="s">
        <v>1453</v>
      </c>
      <c r="Q803" t="s">
        <v>1453</v>
      </c>
      <c r="R803" t="s">
        <v>1453</v>
      </c>
      <c r="S803" t="s">
        <v>1453</v>
      </c>
      <c r="T803" t="s">
        <v>1453</v>
      </c>
      <c r="U803" t="s">
        <v>1453</v>
      </c>
      <c r="V803">
        <v>573.5</v>
      </c>
      <c r="W803">
        <v>147</v>
      </c>
      <c r="X803" t="s">
        <v>1453</v>
      </c>
      <c r="Y803" t="s">
        <v>1453</v>
      </c>
      <c r="Z803" t="s">
        <v>1468</v>
      </c>
      <c r="AA803">
        <v>0.93</v>
      </c>
      <c r="AB803">
        <v>7.0000000000000007E-2</v>
      </c>
      <c r="AC803">
        <v>0.5</v>
      </c>
      <c r="AD803">
        <v>0.5</v>
      </c>
      <c r="AE803">
        <v>0.5</v>
      </c>
      <c r="AF803">
        <v>0.5</v>
      </c>
      <c r="AG803">
        <v>71.8</v>
      </c>
      <c r="AH803">
        <v>71.8</v>
      </c>
      <c r="AI803">
        <v>417</v>
      </c>
      <c r="AJ803">
        <v>417</v>
      </c>
      <c r="AK803">
        <v>47.9</v>
      </c>
      <c r="AL803">
        <v>10.617234042553191</v>
      </c>
      <c r="AM803">
        <v>16.55</v>
      </c>
    </row>
    <row r="804" spans="1:39" hidden="1" x14ac:dyDescent="0.3">
      <c r="A804" t="s">
        <v>1458</v>
      </c>
      <c r="B804" t="s">
        <v>552</v>
      </c>
      <c r="C804">
        <v>285</v>
      </c>
      <c r="D804">
        <v>7850</v>
      </c>
      <c r="G804">
        <v>3.86</v>
      </c>
      <c r="H804">
        <v>7.51</v>
      </c>
      <c r="I804">
        <v>24</v>
      </c>
      <c r="J804">
        <v>15.4</v>
      </c>
      <c r="K804">
        <v>285</v>
      </c>
      <c r="L804">
        <v>251.5</v>
      </c>
      <c r="M804">
        <v>1465</v>
      </c>
      <c r="N804" t="s">
        <v>1453</v>
      </c>
      <c r="O804" t="s">
        <v>1453</v>
      </c>
      <c r="P804" t="s">
        <v>1453</v>
      </c>
      <c r="Q804" t="s">
        <v>1453</v>
      </c>
      <c r="R804" t="s">
        <v>1453</v>
      </c>
      <c r="S804" t="s">
        <v>1453</v>
      </c>
      <c r="T804" t="s">
        <v>1453</v>
      </c>
      <c r="U804" t="s">
        <v>1453</v>
      </c>
      <c r="V804">
        <v>840</v>
      </c>
      <c r="W804">
        <v>46</v>
      </c>
      <c r="X804" t="s">
        <v>1453</v>
      </c>
      <c r="Y804" t="s">
        <v>1453</v>
      </c>
      <c r="Z804" t="s">
        <v>1468</v>
      </c>
      <c r="AA804">
        <v>0.93</v>
      </c>
      <c r="AB804">
        <v>7.0000000000000007E-2</v>
      </c>
      <c r="AC804">
        <v>0.5</v>
      </c>
      <c r="AD804">
        <v>0.5</v>
      </c>
      <c r="AE804">
        <v>0.5</v>
      </c>
      <c r="AF804">
        <v>0.5</v>
      </c>
      <c r="AG804">
        <v>210.5</v>
      </c>
      <c r="AH804">
        <v>210.5</v>
      </c>
      <c r="AI804">
        <v>395</v>
      </c>
      <c r="AJ804">
        <v>395</v>
      </c>
      <c r="AK804">
        <v>10.69</v>
      </c>
      <c r="AL804">
        <v>10.592038216560509</v>
      </c>
      <c r="AM804">
        <v>13.654999999999999</v>
      </c>
    </row>
    <row r="805" spans="1:39" x14ac:dyDescent="0.3">
      <c r="A805" t="s">
        <v>1458</v>
      </c>
      <c r="B805" t="s">
        <v>72</v>
      </c>
      <c r="C805">
        <v>406.5</v>
      </c>
      <c r="D805">
        <v>2765</v>
      </c>
      <c r="G805">
        <v>6.59</v>
      </c>
      <c r="H805">
        <v>38.400000000000013</v>
      </c>
      <c r="I805">
        <v>4.5</v>
      </c>
      <c r="J805">
        <v>5.4049999999999994</v>
      </c>
      <c r="K805">
        <v>406.5</v>
      </c>
      <c r="L805">
        <v>134.5</v>
      </c>
      <c r="M805">
        <v>570</v>
      </c>
      <c r="N805" t="s">
        <v>1453</v>
      </c>
      <c r="O805" t="s">
        <v>1453</v>
      </c>
      <c r="P805" t="s">
        <v>1453</v>
      </c>
      <c r="Q805" t="s">
        <v>1453</v>
      </c>
      <c r="R805" t="s">
        <v>1453</v>
      </c>
      <c r="S805" t="s">
        <v>1453</v>
      </c>
      <c r="T805" t="s">
        <v>1453</v>
      </c>
      <c r="U805" t="s">
        <v>1453</v>
      </c>
      <c r="V805">
        <v>457</v>
      </c>
      <c r="W805">
        <v>157</v>
      </c>
      <c r="X805" t="s">
        <v>1453</v>
      </c>
      <c r="Y805" t="s">
        <v>1453</v>
      </c>
      <c r="Z805" t="s">
        <v>1468</v>
      </c>
      <c r="AA805">
        <v>0.93</v>
      </c>
      <c r="AB805">
        <v>7.0000000000000007E-2</v>
      </c>
      <c r="AC805">
        <v>0.5</v>
      </c>
      <c r="AD805">
        <v>0.5</v>
      </c>
      <c r="AE805">
        <v>0.5</v>
      </c>
      <c r="AF805">
        <v>0.5</v>
      </c>
      <c r="AG805">
        <v>73.849999999999994</v>
      </c>
      <c r="AH805">
        <v>73.849999999999994</v>
      </c>
      <c r="AI805">
        <v>310.5</v>
      </c>
      <c r="AJ805">
        <v>396.5</v>
      </c>
      <c r="AK805">
        <v>26.75</v>
      </c>
      <c r="AL805">
        <v>10.59006329113924</v>
      </c>
      <c r="AM805">
        <v>18.350000000000001</v>
      </c>
    </row>
    <row r="806" spans="1:39" hidden="1" x14ac:dyDescent="0.3">
      <c r="A806" t="s">
        <v>1458</v>
      </c>
      <c r="B806" t="s">
        <v>274</v>
      </c>
      <c r="C806">
        <v>443</v>
      </c>
      <c r="D806">
        <v>2795</v>
      </c>
      <c r="G806">
        <v>6.68</v>
      </c>
      <c r="H806">
        <v>33.15</v>
      </c>
      <c r="I806">
        <v>5.1999999999999993</v>
      </c>
      <c r="J806">
        <v>7.57</v>
      </c>
      <c r="K806">
        <v>427.5</v>
      </c>
      <c r="L806">
        <v>143.5</v>
      </c>
      <c r="M806">
        <v>555</v>
      </c>
      <c r="N806" t="s">
        <v>1453</v>
      </c>
      <c r="O806" t="s">
        <v>1453</v>
      </c>
      <c r="P806" t="s">
        <v>1453</v>
      </c>
      <c r="Q806" t="s">
        <v>1453</v>
      </c>
      <c r="R806" t="s">
        <v>1453</v>
      </c>
      <c r="S806" t="s">
        <v>1453</v>
      </c>
      <c r="T806" t="s">
        <v>1453</v>
      </c>
      <c r="U806" t="s">
        <v>1453</v>
      </c>
      <c r="V806">
        <v>496.5</v>
      </c>
      <c r="W806">
        <v>157</v>
      </c>
      <c r="X806" t="s">
        <v>1453</v>
      </c>
      <c r="Y806" t="s">
        <v>1453</v>
      </c>
      <c r="Z806" t="s">
        <v>1468</v>
      </c>
      <c r="AA806">
        <v>0.93</v>
      </c>
      <c r="AB806">
        <v>7.0000000000000007E-2</v>
      </c>
      <c r="AC806">
        <v>0.5</v>
      </c>
      <c r="AD806">
        <v>0.5</v>
      </c>
      <c r="AE806">
        <v>0.5</v>
      </c>
      <c r="AF806">
        <v>0.5</v>
      </c>
      <c r="AG806">
        <v>72.8</v>
      </c>
      <c r="AH806">
        <v>72.8</v>
      </c>
      <c r="AI806">
        <v>406.5</v>
      </c>
      <c r="AJ806">
        <v>406.5</v>
      </c>
      <c r="AK806">
        <v>48</v>
      </c>
      <c r="AL806">
        <v>10.587906976744184</v>
      </c>
      <c r="AM806">
        <v>9.2100000000000009</v>
      </c>
    </row>
    <row r="807" spans="1:39" hidden="1" x14ac:dyDescent="0.3">
      <c r="A807" t="s">
        <v>1458</v>
      </c>
      <c r="B807" t="s">
        <v>479</v>
      </c>
      <c r="C807">
        <v>627.5</v>
      </c>
      <c r="D807">
        <v>7850</v>
      </c>
      <c r="G807">
        <v>3.7850000000000001</v>
      </c>
      <c r="H807">
        <v>9.7100000000000009</v>
      </c>
      <c r="I807">
        <v>18</v>
      </c>
      <c r="J807">
        <v>17</v>
      </c>
      <c r="K807">
        <v>627.5</v>
      </c>
      <c r="L807">
        <v>280</v>
      </c>
      <c r="M807">
        <v>1460</v>
      </c>
      <c r="N807" t="s">
        <v>1453</v>
      </c>
      <c r="O807" t="s">
        <v>1453</v>
      </c>
      <c r="P807" t="s">
        <v>1453</v>
      </c>
      <c r="Q807" t="s">
        <v>1453</v>
      </c>
      <c r="R807" t="s">
        <v>1453</v>
      </c>
      <c r="S807" t="s">
        <v>1453</v>
      </c>
      <c r="T807" t="s">
        <v>1453</v>
      </c>
      <c r="U807" t="s">
        <v>1453</v>
      </c>
      <c r="V807">
        <v>875</v>
      </c>
      <c r="W807">
        <v>50</v>
      </c>
      <c r="X807" t="s">
        <v>1453</v>
      </c>
      <c r="Y807" t="s">
        <v>1453</v>
      </c>
      <c r="Z807" t="s">
        <v>1468</v>
      </c>
      <c r="AA807">
        <v>0.93</v>
      </c>
      <c r="AB807">
        <v>7.0000000000000007E-2</v>
      </c>
      <c r="AC807">
        <v>0.5</v>
      </c>
      <c r="AD807">
        <v>0.5</v>
      </c>
      <c r="AE807">
        <v>0.5</v>
      </c>
      <c r="AF807">
        <v>0.5</v>
      </c>
      <c r="AG807">
        <v>207.5</v>
      </c>
      <c r="AH807">
        <v>207.5</v>
      </c>
      <c r="AI807">
        <v>400</v>
      </c>
      <c r="AJ807">
        <v>400</v>
      </c>
      <c r="AK807">
        <v>10.23</v>
      </c>
      <c r="AL807">
        <v>10.573248407643312</v>
      </c>
      <c r="AM807">
        <v>21.05</v>
      </c>
    </row>
    <row r="808" spans="1:39" hidden="1" x14ac:dyDescent="0.3">
      <c r="A808" t="s">
        <v>1458</v>
      </c>
      <c r="B808" t="s">
        <v>268</v>
      </c>
      <c r="C808">
        <v>386</v>
      </c>
      <c r="D808">
        <v>2795</v>
      </c>
      <c r="G808">
        <v>6.915</v>
      </c>
      <c r="H808">
        <v>40.150000000000013</v>
      </c>
      <c r="I808">
        <v>4.3000000000000007</v>
      </c>
      <c r="J808">
        <v>5</v>
      </c>
      <c r="K808">
        <v>375.5</v>
      </c>
      <c r="L808">
        <v>130.5</v>
      </c>
      <c r="M808">
        <v>552.5</v>
      </c>
      <c r="N808" t="s">
        <v>1453</v>
      </c>
      <c r="O808" t="s">
        <v>1453</v>
      </c>
      <c r="P808" t="s">
        <v>1453</v>
      </c>
      <c r="Q808" t="s">
        <v>1453</v>
      </c>
      <c r="R808" t="s">
        <v>1453</v>
      </c>
      <c r="S808" t="s">
        <v>1453</v>
      </c>
      <c r="T808" t="s">
        <v>1453</v>
      </c>
      <c r="U808" t="s">
        <v>1453</v>
      </c>
      <c r="V808">
        <v>448</v>
      </c>
      <c r="W808">
        <v>162.5</v>
      </c>
      <c r="X808" t="s">
        <v>1453</v>
      </c>
      <c r="Y808" t="s">
        <v>1453</v>
      </c>
      <c r="Z808" t="s">
        <v>1468</v>
      </c>
      <c r="AA808">
        <v>0.93</v>
      </c>
      <c r="AB808">
        <v>7.0000000000000007E-2</v>
      </c>
      <c r="AC808">
        <v>0.5</v>
      </c>
      <c r="AD808">
        <v>0.5</v>
      </c>
      <c r="AE808">
        <v>0.5</v>
      </c>
      <c r="AF808">
        <v>0.5</v>
      </c>
      <c r="AG808">
        <v>70.75</v>
      </c>
      <c r="AH808">
        <v>70.75</v>
      </c>
      <c r="AI808">
        <v>417</v>
      </c>
      <c r="AJ808">
        <v>417</v>
      </c>
      <c r="AK808">
        <v>48</v>
      </c>
      <c r="AL808">
        <v>10.555545617173523</v>
      </c>
      <c r="AM808">
        <v>12.855</v>
      </c>
    </row>
    <row r="809" spans="1:39" hidden="1" x14ac:dyDescent="0.3">
      <c r="A809" t="s">
        <v>1458</v>
      </c>
      <c r="B809" t="s">
        <v>290</v>
      </c>
      <c r="C809">
        <v>379.5</v>
      </c>
      <c r="D809">
        <v>2795</v>
      </c>
      <c r="G809">
        <v>6.82</v>
      </c>
      <c r="H809">
        <v>38.049999999999997</v>
      </c>
      <c r="I809">
        <v>4.5449999999999999</v>
      </c>
      <c r="J809">
        <v>6.5</v>
      </c>
      <c r="K809">
        <v>369</v>
      </c>
      <c r="L809">
        <v>105</v>
      </c>
      <c r="M809">
        <v>581</v>
      </c>
      <c r="N809" t="s">
        <v>1453</v>
      </c>
      <c r="O809" t="s">
        <v>1453</v>
      </c>
      <c r="P809" t="s">
        <v>1453</v>
      </c>
      <c r="Q809" t="s">
        <v>1453</v>
      </c>
      <c r="R809" t="s">
        <v>1453</v>
      </c>
      <c r="S809" t="s">
        <v>1453</v>
      </c>
      <c r="T809" t="s">
        <v>1453</v>
      </c>
      <c r="U809" t="s">
        <v>1453</v>
      </c>
      <c r="V809">
        <v>452</v>
      </c>
      <c r="W809">
        <v>162.5</v>
      </c>
      <c r="X809" t="s">
        <v>1453</v>
      </c>
      <c r="Y809" t="s">
        <v>1453</v>
      </c>
      <c r="Z809" t="s">
        <v>1468</v>
      </c>
      <c r="AA809">
        <v>0.93</v>
      </c>
      <c r="AB809">
        <v>7.0000000000000007E-2</v>
      </c>
      <c r="AC809">
        <v>0.5</v>
      </c>
      <c r="AD809">
        <v>0.5</v>
      </c>
      <c r="AE809">
        <v>0.5</v>
      </c>
      <c r="AF809">
        <v>0.5</v>
      </c>
      <c r="AG809">
        <v>71.8</v>
      </c>
      <c r="AH809">
        <v>71.8</v>
      </c>
      <c r="AI809">
        <v>410.5</v>
      </c>
      <c r="AJ809">
        <v>410.5</v>
      </c>
      <c r="AK809">
        <v>48</v>
      </c>
      <c r="AL809">
        <v>10.545223613595706</v>
      </c>
      <c r="AM809">
        <v>14.89</v>
      </c>
    </row>
    <row r="810" spans="1:39" hidden="1" x14ac:dyDescent="0.3">
      <c r="A810" t="s">
        <v>1458</v>
      </c>
      <c r="B810" t="s">
        <v>2087</v>
      </c>
      <c r="C810">
        <v>290</v>
      </c>
      <c r="D810">
        <v>8325</v>
      </c>
      <c r="G810">
        <v>1.0175000000000001</v>
      </c>
      <c r="H810">
        <v>1.645</v>
      </c>
      <c r="I810">
        <v>105</v>
      </c>
      <c r="J810">
        <v>40</v>
      </c>
      <c r="K810">
        <v>290</v>
      </c>
      <c r="L810">
        <v>180</v>
      </c>
      <c r="M810">
        <v>1380</v>
      </c>
      <c r="N810" t="s">
        <v>1453</v>
      </c>
      <c r="O810" t="s">
        <v>1453</v>
      </c>
      <c r="P810" t="s">
        <v>1453</v>
      </c>
      <c r="Q810" t="s">
        <v>1453</v>
      </c>
      <c r="R810" t="s">
        <v>1453</v>
      </c>
      <c r="S810" t="s">
        <v>1453</v>
      </c>
      <c r="T810" t="s">
        <v>1453</v>
      </c>
      <c r="U810" t="s">
        <v>1453</v>
      </c>
      <c r="V810">
        <v>745</v>
      </c>
      <c r="W810">
        <v>11.5</v>
      </c>
      <c r="X810" t="s">
        <v>1453</v>
      </c>
      <c r="Y810" t="s">
        <v>1453</v>
      </c>
      <c r="Z810" t="s">
        <v>1468</v>
      </c>
      <c r="AA810">
        <v>0.93</v>
      </c>
      <c r="AB810">
        <v>7.0000000000000007E-2</v>
      </c>
      <c r="AC810">
        <v>0.5</v>
      </c>
      <c r="AD810">
        <v>0.5</v>
      </c>
      <c r="AE810">
        <v>0.5</v>
      </c>
      <c r="AF810">
        <v>0.5</v>
      </c>
      <c r="AG810">
        <v>212.5</v>
      </c>
      <c r="AH810">
        <v>212.5</v>
      </c>
      <c r="AI810">
        <v>412.5</v>
      </c>
      <c r="AJ810">
        <v>412.5</v>
      </c>
      <c r="AK810">
        <v>261</v>
      </c>
      <c r="AL810">
        <v>10.52927927927928</v>
      </c>
      <c r="AM810">
        <v>129</v>
      </c>
    </row>
    <row r="811" spans="1:39" hidden="1" x14ac:dyDescent="0.3">
      <c r="A811" t="s">
        <v>1458</v>
      </c>
      <c r="B811" t="s">
        <v>599</v>
      </c>
      <c r="C811">
        <v>470</v>
      </c>
      <c r="D811">
        <v>7850</v>
      </c>
      <c r="G811">
        <v>3.86</v>
      </c>
      <c r="H811">
        <v>7.51</v>
      </c>
      <c r="I811">
        <v>24</v>
      </c>
      <c r="J811">
        <v>21.5</v>
      </c>
      <c r="K811">
        <v>470</v>
      </c>
      <c r="L811">
        <v>167</v>
      </c>
      <c r="M811">
        <v>1465</v>
      </c>
      <c r="N811" t="s">
        <v>1453</v>
      </c>
      <c r="O811" t="s">
        <v>1453</v>
      </c>
      <c r="P811" t="s">
        <v>1453</v>
      </c>
      <c r="Q811" t="s">
        <v>1453</v>
      </c>
      <c r="R811" t="s">
        <v>1453</v>
      </c>
      <c r="S811" t="s">
        <v>1453</v>
      </c>
      <c r="T811" t="s">
        <v>1453</v>
      </c>
      <c r="U811" t="s">
        <v>1453</v>
      </c>
      <c r="V811">
        <v>530</v>
      </c>
      <c r="W811">
        <v>46</v>
      </c>
      <c r="X811" t="s">
        <v>1453</v>
      </c>
      <c r="Y811" t="s">
        <v>1453</v>
      </c>
      <c r="Z811" t="s">
        <v>1468</v>
      </c>
      <c r="AA811">
        <v>0.93</v>
      </c>
      <c r="AB811">
        <v>7.0000000000000007E-2</v>
      </c>
      <c r="AC811">
        <v>0.5</v>
      </c>
      <c r="AD811">
        <v>0.5</v>
      </c>
      <c r="AE811">
        <v>0.5</v>
      </c>
      <c r="AF811">
        <v>0.5</v>
      </c>
      <c r="AG811">
        <v>210.5</v>
      </c>
      <c r="AH811">
        <v>210.5</v>
      </c>
      <c r="AI811">
        <v>392.5</v>
      </c>
      <c r="AJ811">
        <v>392.5</v>
      </c>
      <c r="AK811">
        <v>10.265000000000001</v>
      </c>
      <c r="AL811">
        <v>10.525</v>
      </c>
      <c r="AM811">
        <v>13.42</v>
      </c>
    </row>
    <row r="812" spans="1:39" hidden="1" x14ac:dyDescent="0.3">
      <c r="A812" t="s">
        <v>1458</v>
      </c>
      <c r="B812" t="s">
        <v>1450</v>
      </c>
      <c r="C812">
        <v>3330.5</v>
      </c>
      <c r="D812">
        <v>6145</v>
      </c>
      <c r="E812">
        <v>21.094999999999999</v>
      </c>
      <c r="F812">
        <v>5</v>
      </c>
      <c r="G812">
        <v>0.30535000000000001</v>
      </c>
      <c r="H812">
        <v>6.0131571000000003E-13</v>
      </c>
      <c r="I812">
        <v>1.63E+18</v>
      </c>
      <c r="J812">
        <v>0.2135</v>
      </c>
      <c r="K812">
        <v>637.9</v>
      </c>
      <c r="L812">
        <v>1176.0999999999999</v>
      </c>
      <c r="M812">
        <v>2652</v>
      </c>
      <c r="N812" t="s">
        <v>1453</v>
      </c>
      <c r="O812" t="s">
        <v>1453</v>
      </c>
      <c r="P812" t="s">
        <v>1453</v>
      </c>
      <c r="Q812" t="s">
        <v>1453</v>
      </c>
      <c r="R812" t="s">
        <v>1453</v>
      </c>
      <c r="S812" t="s">
        <v>1453</v>
      </c>
      <c r="T812" t="s">
        <v>1453</v>
      </c>
      <c r="U812" t="s">
        <v>1453</v>
      </c>
      <c r="V812">
        <v>426.75</v>
      </c>
      <c r="W812">
        <v>2.0499999999999998</v>
      </c>
      <c r="X812" t="s">
        <v>1453</v>
      </c>
      <c r="Y812" t="s">
        <v>1453</v>
      </c>
      <c r="Z812" t="s">
        <v>1468</v>
      </c>
      <c r="AA812">
        <v>0.93</v>
      </c>
      <c r="AB812">
        <v>7.0000000000000007E-2</v>
      </c>
      <c r="AC812">
        <v>0.5</v>
      </c>
      <c r="AD812">
        <v>0.5</v>
      </c>
      <c r="AE812">
        <v>0.5</v>
      </c>
      <c r="AF812">
        <v>0.5</v>
      </c>
      <c r="AG812">
        <v>189.56818181818181</v>
      </c>
      <c r="AH812">
        <v>189.56818181818181</v>
      </c>
      <c r="AI812">
        <v>340.95454545454538</v>
      </c>
      <c r="AJ812">
        <v>340.95454545454538</v>
      </c>
      <c r="AK812">
        <v>158.5</v>
      </c>
      <c r="AL812">
        <v>10.518166519847485</v>
      </c>
      <c r="AM812">
        <v>0.41574000000000011</v>
      </c>
    </row>
    <row r="813" spans="1:39" hidden="1" x14ac:dyDescent="0.3">
      <c r="A813" t="s">
        <v>1458</v>
      </c>
      <c r="B813" t="s">
        <v>57</v>
      </c>
      <c r="C813">
        <v>232.5</v>
      </c>
      <c r="D813">
        <v>2795</v>
      </c>
      <c r="G813">
        <v>6</v>
      </c>
      <c r="H813">
        <v>33.65</v>
      </c>
      <c r="I813">
        <v>5.125</v>
      </c>
      <c r="J813">
        <v>12.95</v>
      </c>
      <c r="K813">
        <v>232.5</v>
      </c>
      <c r="L813">
        <v>110</v>
      </c>
      <c r="M813">
        <v>576.5</v>
      </c>
      <c r="N813" t="s">
        <v>1453</v>
      </c>
      <c r="O813" t="s">
        <v>1453</v>
      </c>
      <c r="P813" t="s">
        <v>1453</v>
      </c>
      <c r="Q813" t="s">
        <v>1453</v>
      </c>
      <c r="R813" t="s">
        <v>1453</v>
      </c>
      <c r="S813" t="s">
        <v>1453</v>
      </c>
      <c r="T813" t="s">
        <v>1453</v>
      </c>
      <c r="U813" t="s">
        <v>1453</v>
      </c>
      <c r="V813">
        <v>399</v>
      </c>
      <c r="W813">
        <v>140.5</v>
      </c>
      <c r="X813" t="s">
        <v>1453</v>
      </c>
      <c r="Y813" t="s">
        <v>1453</v>
      </c>
      <c r="Z813" t="s">
        <v>1468</v>
      </c>
      <c r="AA813">
        <v>0.93</v>
      </c>
      <c r="AB813">
        <v>7.0000000000000007E-2</v>
      </c>
      <c r="AC813">
        <v>0.5</v>
      </c>
      <c r="AD813">
        <v>0.5</v>
      </c>
      <c r="AE813">
        <v>0.5</v>
      </c>
      <c r="AF813">
        <v>0.5</v>
      </c>
      <c r="AG813">
        <v>72.5</v>
      </c>
      <c r="AH813">
        <v>72.5</v>
      </c>
      <c r="AI813">
        <v>404.5</v>
      </c>
      <c r="AJ813">
        <v>404.5</v>
      </c>
      <c r="AK813">
        <v>88.85</v>
      </c>
      <c r="AL813">
        <v>10.492397137745975</v>
      </c>
      <c r="AM813">
        <v>16</v>
      </c>
    </row>
    <row r="814" spans="1:39" hidden="1" x14ac:dyDescent="0.3">
      <c r="A814" t="s">
        <v>1458</v>
      </c>
      <c r="B814" t="s">
        <v>551</v>
      </c>
      <c r="C814">
        <v>285</v>
      </c>
      <c r="D814">
        <v>7850</v>
      </c>
      <c r="G814">
        <v>3.86</v>
      </c>
      <c r="H814">
        <v>7.51</v>
      </c>
      <c r="I814">
        <v>24</v>
      </c>
      <c r="J814">
        <v>20.9</v>
      </c>
      <c r="K814">
        <v>285</v>
      </c>
      <c r="L814">
        <v>193</v>
      </c>
      <c r="M814">
        <v>1465</v>
      </c>
      <c r="N814" t="s">
        <v>1453</v>
      </c>
      <c r="O814" t="s">
        <v>1453</v>
      </c>
      <c r="P814" t="s">
        <v>1453</v>
      </c>
      <c r="Q814" t="s">
        <v>1453</v>
      </c>
      <c r="R814" t="s">
        <v>1453</v>
      </c>
      <c r="S814" t="s">
        <v>1453</v>
      </c>
      <c r="T814" t="s">
        <v>1453</v>
      </c>
      <c r="U814" t="s">
        <v>1453</v>
      </c>
      <c r="V814">
        <v>625</v>
      </c>
      <c r="W814">
        <v>46</v>
      </c>
      <c r="X814" t="s">
        <v>1453</v>
      </c>
      <c r="Y814" t="s">
        <v>1453</v>
      </c>
      <c r="Z814" t="s">
        <v>1468</v>
      </c>
      <c r="AA814">
        <v>0.93</v>
      </c>
      <c r="AB814">
        <v>7.0000000000000007E-2</v>
      </c>
      <c r="AC814">
        <v>0.5</v>
      </c>
      <c r="AD814">
        <v>0.5</v>
      </c>
      <c r="AE814">
        <v>0.5</v>
      </c>
      <c r="AF814">
        <v>0.5</v>
      </c>
      <c r="AG814">
        <v>210.5</v>
      </c>
      <c r="AH814">
        <v>210.5</v>
      </c>
      <c r="AI814">
        <v>390</v>
      </c>
      <c r="AJ814">
        <v>390</v>
      </c>
      <c r="AK814">
        <v>10.69</v>
      </c>
      <c r="AL814">
        <v>10.45796178343949</v>
      </c>
      <c r="AM814">
        <v>10.32</v>
      </c>
    </row>
    <row r="815" spans="1:39" hidden="1" x14ac:dyDescent="0.3">
      <c r="A815" t="s">
        <v>1458</v>
      </c>
      <c r="B815" t="s">
        <v>1013</v>
      </c>
      <c r="C815">
        <v>367.5</v>
      </c>
      <c r="D815">
        <v>9025</v>
      </c>
      <c r="G815">
        <v>1.0135000000000001</v>
      </c>
      <c r="H815">
        <v>1.36</v>
      </c>
      <c r="I815">
        <v>130</v>
      </c>
      <c r="J815">
        <v>45</v>
      </c>
      <c r="K815">
        <v>367.5</v>
      </c>
      <c r="L815">
        <v>200</v>
      </c>
      <c r="M815">
        <v>1315</v>
      </c>
      <c r="N815" t="s">
        <v>1453</v>
      </c>
      <c r="O815" t="s">
        <v>1453</v>
      </c>
      <c r="P815" t="s">
        <v>1453</v>
      </c>
      <c r="Q815" t="s">
        <v>1453</v>
      </c>
      <c r="R815" t="s">
        <v>1453</v>
      </c>
      <c r="S815" t="s">
        <v>1453</v>
      </c>
      <c r="T815" t="s">
        <v>1453</v>
      </c>
      <c r="U815" t="s">
        <v>1453</v>
      </c>
      <c r="V815">
        <v>862.5</v>
      </c>
      <c r="W815">
        <v>11.5</v>
      </c>
      <c r="X815" t="s">
        <v>1453</v>
      </c>
      <c r="Y815" t="s">
        <v>1453</v>
      </c>
      <c r="Z815" t="s">
        <v>1468</v>
      </c>
      <c r="AA815">
        <v>0.93</v>
      </c>
      <c r="AB815">
        <v>7.0000000000000007E-2</v>
      </c>
      <c r="AC815">
        <v>0.5</v>
      </c>
      <c r="AD815">
        <v>0.5</v>
      </c>
      <c r="AE815">
        <v>0.5</v>
      </c>
      <c r="AF815">
        <v>0.5</v>
      </c>
      <c r="AG815">
        <v>212</v>
      </c>
      <c r="AH815">
        <v>212</v>
      </c>
      <c r="AI815">
        <v>445</v>
      </c>
      <c r="AJ815">
        <v>445</v>
      </c>
      <c r="AK815">
        <v>322</v>
      </c>
      <c r="AL815">
        <v>10.453185595567867</v>
      </c>
      <c r="AM815">
        <v>460</v>
      </c>
    </row>
    <row r="816" spans="1:39" hidden="1" x14ac:dyDescent="0.3">
      <c r="A816" t="s">
        <v>1458</v>
      </c>
      <c r="B816" t="s">
        <v>458</v>
      </c>
      <c r="C816">
        <v>935</v>
      </c>
      <c r="D816">
        <v>7850</v>
      </c>
      <c r="G816">
        <v>3.9350000000000001</v>
      </c>
      <c r="H816">
        <v>9.9350000000000005</v>
      </c>
      <c r="I816">
        <v>17.5</v>
      </c>
      <c r="J816">
        <v>5</v>
      </c>
      <c r="K816">
        <v>940</v>
      </c>
      <c r="L816">
        <v>355</v>
      </c>
      <c r="M816">
        <v>1475</v>
      </c>
      <c r="N816" t="s">
        <v>1453</v>
      </c>
      <c r="O816" t="s">
        <v>1453</v>
      </c>
      <c r="P816" t="s">
        <v>1453</v>
      </c>
      <c r="Q816" t="s">
        <v>1453</v>
      </c>
      <c r="R816" t="s">
        <v>1453</v>
      </c>
      <c r="S816" t="s">
        <v>1453</v>
      </c>
      <c r="T816" t="s">
        <v>1453</v>
      </c>
      <c r="U816" t="s">
        <v>1453</v>
      </c>
      <c r="V816">
        <v>1085</v>
      </c>
      <c r="W816">
        <v>50</v>
      </c>
      <c r="X816" t="s">
        <v>1453</v>
      </c>
      <c r="Y816" t="s">
        <v>1453</v>
      </c>
      <c r="Z816" t="s">
        <v>1468</v>
      </c>
      <c r="AA816">
        <v>0.93</v>
      </c>
      <c r="AB816">
        <v>7.0000000000000007E-2</v>
      </c>
      <c r="AC816">
        <v>0.5</v>
      </c>
      <c r="AD816">
        <v>0.5</v>
      </c>
      <c r="AE816">
        <v>0.5</v>
      </c>
      <c r="AF816">
        <v>0.5</v>
      </c>
      <c r="AG816">
        <v>207.5</v>
      </c>
      <c r="AH816">
        <v>207.5</v>
      </c>
      <c r="AI816">
        <v>395</v>
      </c>
      <c r="AJ816">
        <v>395</v>
      </c>
      <c r="AK816">
        <v>10.265000000000001</v>
      </c>
      <c r="AL816">
        <v>10.44108280254777</v>
      </c>
      <c r="AM816">
        <v>21.4</v>
      </c>
    </row>
    <row r="817" spans="1:39" hidden="1" x14ac:dyDescent="0.3">
      <c r="A817" t="s">
        <v>1458</v>
      </c>
      <c r="B817" t="s">
        <v>1034</v>
      </c>
      <c r="C817">
        <v>380</v>
      </c>
      <c r="D817">
        <v>8140</v>
      </c>
      <c r="G817">
        <v>1.155</v>
      </c>
      <c r="H817">
        <v>1.5049999999999999</v>
      </c>
      <c r="I817">
        <v>115</v>
      </c>
      <c r="J817">
        <v>42.5</v>
      </c>
      <c r="K817">
        <v>380</v>
      </c>
      <c r="L817">
        <v>207.5</v>
      </c>
      <c r="M817">
        <v>1365</v>
      </c>
      <c r="N817" t="s">
        <v>1453</v>
      </c>
      <c r="O817" t="s">
        <v>1453</v>
      </c>
      <c r="P817" t="s">
        <v>1453</v>
      </c>
      <c r="Q817" t="s">
        <v>1453</v>
      </c>
      <c r="R817" t="s">
        <v>1453</v>
      </c>
      <c r="S817" t="s">
        <v>1453</v>
      </c>
      <c r="T817" t="s">
        <v>1453</v>
      </c>
      <c r="U817" t="s">
        <v>1453</v>
      </c>
      <c r="V817">
        <v>737.5</v>
      </c>
      <c r="W817">
        <v>14</v>
      </c>
      <c r="X817" t="s">
        <v>1453</v>
      </c>
      <c r="Y817" t="s">
        <v>1453</v>
      </c>
      <c r="Z817" t="s">
        <v>1468</v>
      </c>
      <c r="AA817">
        <v>0.93</v>
      </c>
      <c r="AB817">
        <v>7.0000000000000007E-2</v>
      </c>
      <c r="AC817">
        <v>0.5</v>
      </c>
      <c r="AD817">
        <v>0.5</v>
      </c>
      <c r="AE817">
        <v>0.5</v>
      </c>
      <c r="AF817">
        <v>0.5</v>
      </c>
      <c r="AG817">
        <v>207</v>
      </c>
      <c r="AH817">
        <v>207</v>
      </c>
      <c r="AI817">
        <v>410</v>
      </c>
      <c r="AJ817">
        <v>410</v>
      </c>
      <c r="AK817">
        <v>341</v>
      </c>
      <c r="AL817">
        <v>10.426289926289927</v>
      </c>
      <c r="AM817">
        <v>680</v>
      </c>
    </row>
    <row r="818" spans="1:39" x14ac:dyDescent="0.3">
      <c r="A818" t="s">
        <v>1458</v>
      </c>
      <c r="B818" t="s">
        <v>163</v>
      </c>
      <c r="C818">
        <v>234</v>
      </c>
      <c r="D818">
        <v>2655</v>
      </c>
      <c r="G818">
        <v>5.125</v>
      </c>
      <c r="H818">
        <v>31</v>
      </c>
      <c r="I818">
        <v>5.56</v>
      </c>
      <c r="J818">
        <v>12</v>
      </c>
      <c r="K818">
        <v>234</v>
      </c>
      <c r="L818">
        <v>90.5</v>
      </c>
      <c r="M818">
        <v>608.5</v>
      </c>
      <c r="N818" t="s">
        <v>1453</v>
      </c>
      <c r="O818" t="s">
        <v>1453</v>
      </c>
      <c r="P818" t="s">
        <v>1453</v>
      </c>
      <c r="Q818" t="s">
        <v>1453</v>
      </c>
      <c r="R818" t="s">
        <v>1453</v>
      </c>
      <c r="S818" t="s">
        <v>1453</v>
      </c>
      <c r="T818" t="s">
        <v>1453</v>
      </c>
      <c r="U818" t="s">
        <v>1453</v>
      </c>
      <c r="V818">
        <v>317</v>
      </c>
      <c r="W818">
        <v>123</v>
      </c>
      <c r="X818" t="s">
        <v>1453</v>
      </c>
      <c r="Y818" t="s">
        <v>1453</v>
      </c>
      <c r="Z818" t="s">
        <v>1468</v>
      </c>
      <c r="AA818">
        <v>0.93</v>
      </c>
      <c r="AB818">
        <v>7.0000000000000007E-2</v>
      </c>
      <c r="AC818">
        <v>0.5</v>
      </c>
      <c r="AD818">
        <v>0.5</v>
      </c>
      <c r="AE818">
        <v>0.5</v>
      </c>
      <c r="AF818">
        <v>0.5</v>
      </c>
      <c r="AG818">
        <v>71</v>
      </c>
      <c r="AH818">
        <v>70.3</v>
      </c>
      <c r="AI818">
        <v>165</v>
      </c>
      <c r="AJ818">
        <v>393</v>
      </c>
      <c r="AK818">
        <v>25.1</v>
      </c>
      <c r="AL818">
        <v>10.40598870056497</v>
      </c>
      <c r="AM818">
        <v>8.7899999999999991</v>
      </c>
    </row>
    <row r="819" spans="1:39" hidden="1" x14ac:dyDescent="0.3">
      <c r="A819" t="s">
        <v>1458</v>
      </c>
      <c r="B819" t="s">
        <v>517</v>
      </c>
      <c r="C819">
        <v>298</v>
      </c>
      <c r="D819">
        <v>9130</v>
      </c>
      <c r="G819">
        <v>0.85099999999999998</v>
      </c>
      <c r="H819">
        <v>1.9350000000000001</v>
      </c>
      <c r="I819">
        <v>89</v>
      </c>
      <c r="J819">
        <v>32.450000000000003</v>
      </c>
      <c r="K819">
        <v>368.5</v>
      </c>
      <c r="L819">
        <v>260</v>
      </c>
      <c r="M819">
        <v>1370</v>
      </c>
      <c r="N819" t="s">
        <v>1453</v>
      </c>
      <c r="O819" t="s">
        <v>1453</v>
      </c>
      <c r="P819" t="s">
        <v>1453</v>
      </c>
      <c r="Q819" t="s">
        <v>1453</v>
      </c>
      <c r="R819" t="s">
        <v>1453</v>
      </c>
      <c r="S819" t="s">
        <v>1453</v>
      </c>
      <c r="T819" t="s">
        <v>1453</v>
      </c>
      <c r="U819" t="s">
        <v>1453</v>
      </c>
      <c r="V819">
        <v>907.5</v>
      </c>
      <c r="W819">
        <v>10.85</v>
      </c>
      <c r="X819" t="s">
        <v>1453</v>
      </c>
      <c r="Y819" t="s">
        <v>1453</v>
      </c>
      <c r="Z819" t="s">
        <v>1468</v>
      </c>
      <c r="AA819">
        <v>0.93</v>
      </c>
      <c r="AB819">
        <v>7.0000000000000007E-2</v>
      </c>
      <c r="AC819">
        <v>0.5</v>
      </c>
      <c r="AD819">
        <v>0.5</v>
      </c>
      <c r="AE819">
        <v>0.5</v>
      </c>
      <c r="AF819">
        <v>0.5</v>
      </c>
      <c r="AG819">
        <v>238</v>
      </c>
      <c r="AH819">
        <v>238</v>
      </c>
      <c r="AI819">
        <v>399</v>
      </c>
      <c r="AJ819">
        <v>399</v>
      </c>
      <c r="AK819">
        <v>288</v>
      </c>
      <c r="AL819">
        <v>10.401095290251916</v>
      </c>
      <c r="AM819">
        <v>77.400000000000006</v>
      </c>
    </row>
    <row r="820" spans="1:39" hidden="1" x14ac:dyDescent="0.3">
      <c r="A820" t="s">
        <v>1458</v>
      </c>
      <c r="B820" t="s">
        <v>256</v>
      </c>
      <c r="C820">
        <v>403</v>
      </c>
      <c r="D820">
        <v>2825</v>
      </c>
      <c r="G820">
        <v>6.9450000000000003</v>
      </c>
      <c r="H820">
        <v>41.6</v>
      </c>
      <c r="I820">
        <v>4.1500000000000004</v>
      </c>
      <c r="J820">
        <v>6</v>
      </c>
      <c r="K820">
        <v>389.5</v>
      </c>
      <c r="L820">
        <v>145</v>
      </c>
      <c r="M820">
        <v>579.5</v>
      </c>
      <c r="N820" t="s">
        <v>1453</v>
      </c>
      <c r="O820" t="s">
        <v>1453</v>
      </c>
      <c r="P820" t="s">
        <v>1453</v>
      </c>
      <c r="Q820" t="s">
        <v>1453</v>
      </c>
      <c r="R820" t="s">
        <v>1453</v>
      </c>
      <c r="S820" t="s">
        <v>1453</v>
      </c>
      <c r="T820" t="s">
        <v>1453</v>
      </c>
      <c r="U820" t="s">
        <v>1453</v>
      </c>
      <c r="V820">
        <v>468.5</v>
      </c>
      <c r="W820">
        <v>164.5</v>
      </c>
      <c r="X820" t="s">
        <v>1453</v>
      </c>
      <c r="Y820" t="s">
        <v>1453</v>
      </c>
      <c r="Z820" t="s">
        <v>1468</v>
      </c>
      <c r="AA820">
        <v>0.93</v>
      </c>
      <c r="AB820">
        <v>7.0000000000000007E-2</v>
      </c>
      <c r="AC820">
        <v>0.5</v>
      </c>
      <c r="AD820">
        <v>0.5</v>
      </c>
      <c r="AE820">
        <v>0.5</v>
      </c>
      <c r="AF820">
        <v>0.5</v>
      </c>
      <c r="AG820">
        <v>72.8</v>
      </c>
      <c r="AH820">
        <v>72.8</v>
      </c>
      <c r="AI820">
        <v>403</v>
      </c>
      <c r="AJ820">
        <v>403</v>
      </c>
      <c r="AK820">
        <v>48.349999999999987</v>
      </c>
      <c r="AL820">
        <v>10.385274336283185</v>
      </c>
      <c r="AM820">
        <v>27.45</v>
      </c>
    </row>
    <row r="821" spans="1:39" hidden="1" x14ac:dyDescent="0.3">
      <c r="A821" t="s">
        <v>1458</v>
      </c>
      <c r="B821" t="s">
        <v>1321</v>
      </c>
      <c r="C821">
        <v>254.5</v>
      </c>
      <c r="D821">
        <v>7850</v>
      </c>
      <c r="G821">
        <v>4.0650000000000004</v>
      </c>
      <c r="H821">
        <v>9.370000000000001</v>
      </c>
      <c r="I821">
        <v>18.399999999999999</v>
      </c>
      <c r="J821">
        <v>21.5</v>
      </c>
      <c r="K821">
        <v>272</v>
      </c>
      <c r="L821">
        <v>129.5</v>
      </c>
      <c r="M821">
        <v>1505</v>
      </c>
      <c r="N821" t="s">
        <v>1453</v>
      </c>
      <c r="O821" t="s">
        <v>1453</v>
      </c>
      <c r="P821" t="s">
        <v>1453</v>
      </c>
      <c r="Q821" t="s">
        <v>1453</v>
      </c>
      <c r="R821" t="s">
        <v>1453</v>
      </c>
      <c r="S821" t="s">
        <v>1453</v>
      </c>
      <c r="T821" t="s">
        <v>1453</v>
      </c>
      <c r="U821" t="s">
        <v>1453</v>
      </c>
      <c r="V821">
        <v>435</v>
      </c>
      <c r="W821">
        <v>48.7</v>
      </c>
      <c r="X821" t="s">
        <v>1453</v>
      </c>
      <c r="Y821" t="s">
        <v>1453</v>
      </c>
      <c r="Z821" t="s">
        <v>1468</v>
      </c>
      <c r="AA821">
        <v>0.93</v>
      </c>
      <c r="AB821">
        <v>7.0000000000000007E-2</v>
      </c>
      <c r="AC821">
        <v>0.5</v>
      </c>
      <c r="AD821">
        <v>0.5</v>
      </c>
      <c r="AE821">
        <v>0.5</v>
      </c>
      <c r="AF821">
        <v>0.5</v>
      </c>
      <c r="AG821">
        <v>205</v>
      </c>
      <c r="AH821">
        <v>205</v>
      </c>
      <c r="AI821">
        <v>397.5</v>
      </c>
      <c r="AJ821">
        <v>397.5</v>
      </c>
      <c r="AK821">
        <v>10.484999999999999</v>
      </c>
      <c r="AL821">
        <v>10.380573248407643</v>
      </c>
      <c r="AM821">
        <v>40.200000000000003</v>
      </c>
    </row>
    <row r="822" spans="1:39" hidden="1" x14ac:dyDescent="0.3">
      <c r="A822" t="s">
        <v>1458</v>
      </c>
      <c r="B822" t="s">
        <v>716</v>
      </c>
      <c r="C822">
        <v>377.5</v>
      </c>
      <c r="D822">
        <v>7775</v>
      </c>
      <c r="G822">
        <v>3.22</v>
      </c>
      <c r="H822">
        <v>8.8500000000000014</v>
      </c>
      <c r="I822">
        <v>20.5</v>
      </c>
      <c r="J822">
        <v>22.5</v>
      </c>
      <c r="K822">
        <v>387</v>
      </c>
      <c r="L822">
        <v>209.5</v>
      </c>
      <c r="M822">
        <v>1455</v>
      </c>
      <c r="N822" t="s">
        <v>1453</v>
      </c>
      <c r="O822" t="s">
        <v>1453</v>
      </c>
      <c r="P822" t="s">
        <v>1453</v>
      </c>
      <c r="Q822" t="s">
        <v>1453</v>
      </c>
      <c r="R822" t="s">
        <v>1453</v>
      </c>
      <c r="S822" t="s">
        <v>1453</v>
      </c>
      <c r="T822" t="s">
        <v>1453</v>
      </c>
      <c r="U822" t="s">
        <v>1453</v>
      </c>
      <c r="V822">
        <v>557.5</v>
      </c>
      <c r="W822">
        <v>43.3</v>
      </c>
      <c r="X822" t="s">
        <v>1453</v>
      </c>
      <c r="Y822" t="s">
        <v>1453</v>
      </c>
      <c r="Z822" t="s">
        <v>1468</v>
      </c>
      <c r="AA822">
        <v>0.93</v>
      </c>
      <c r="AB822">
        <v>7.0000000000000007E-2</v>
      </c>
      <c r="AC822">
        <v>0.5</v>
      </c>
      <c r="AD822">
        <v>0.5</v>
      </c>
      <c r="AE822">
        <v>0.5</v>
      </c>
      <c r="AF822">
        <v>0.5</v>
      </c>
      <c r="AG822">
        <v>200</v>
      </c>
      <c r="AH822">
        <v>200</v>
      </c>
      <c r="AI822">
        <v>403</v>
      </c>
      <c r="AJ822">
        <v>403</v>
      </c>
      <c r="AK822">
        <v>11.61</v>
      </c>
      <c r="AL822">
        <v>10.366559485530546</v>
      </c>
      <c r="AM822">
        <v>10.355</v>
      </c>
    </row>
    <row r="823" spans="1:39" hidden="1" x14ac:dyDescent="0.3">
      <c r="A823" t="s">
        <v>1458</v>
      </c>
      <c r="B823" t="s">
        <v>2461</v>
      </c>
      <c r="C823">
        <v>1450</v>
      </c>
      <c r="D823">
        <v>7765</v>
      </c>
      <c r="G823">
        <v>3.4950000000000001</v>
      </c>
      <c r="H823">
        <v>6.3650000000000002</v>
      </c>
      <c r="I823">
        <v>27.35</v>
      </c>
      <c r="J823">
        <v>7</v>
      </c>
      <c r="K823">
        <v>1450</v>
      </c>
      <c r="L823">
        <v>700.5</v>
      </c>
      <c r="M823">
        <v>1480</v>
      </c>
      <c r="N823" t="s">
        <v>1453</v>
      </c>
      <c r="O823" t="s">
        <v>1453</v>
      </c>
      <c r="P823" t="s">
        <v>1453</v>
      </c>
      <c r="Q823" t="s">
        <v>1453</v>
      </c>
      <c r="R823" t="s">
        <v>1453</v>
      </c>
      <c r="S823" t="s">
        <v>1453</v>
      </c>
      <c r="T823" t="s">
        <v>1453</v>
      </c>
      <c r="U823" t="s">
        <v>1453</v>
      </c>
      <c r="V823">
        <v>2170</v>
      </c>
      <c r="W823">
        <v>40.349999999999987</v>
      </c>
      <c r="X823" t="s">
        <v>1453</v>
      </c>
      <c r="Y823" t="s">
        <v>1453</v>
      </c>
      <c r="Z823" t="s">
        <v>1468</v>
      </c>
      <c r="AA823">
        <v>0.93</v>
      </c>
      <c r="AB823">
        <v>7.0000000000000007E-2</v>
      </c>
      <c r="AC823">
        <v>0.5</v>
      </c>
      <c r="AD823">
        <v>0.5</v>
      </c>
      <c r="AE823">
        <v>0.5</v>
      </c>
      <c r="AF823">
        <v>0.5</v>
      </c>
      <c r="AG823">
        <v>211.5</v>
      </c>
      <c r="AH823">
        <v>211.5</v>
      </c>
      <c r="AI823">
        <v>380.5</v>
      </c>
      <c r="AJ823">
        <v>380.5</v>
      </c>
      <c r="AK823">
        <v>30.55</v>
      </c>
      <c r="AL823">
        <v>10.363908564069543</v>
      </c>
      <c r="AM823">
        <v>14.8</v>
      </c>
    </row>
    <row r="824" spans="1:39" hidden="1" x14ac:dyDescent="0.3">
      <c r="A824" t="s">
        <v>1458</v>
      </c>
      <c r="B824" t="s">
        <v>1061</v>
      </c>
      <c r="C824">
        <v>525</v>
      </c>
      <c r="D824">
        <v>9225</v>
      </c>
      <c r="G824">
        <v>1.083</v>
      </c>
      <c r="H824">
        <v>1.26</v>
      </c>
      <c r="I824">
        <v>137.5</v>
      </c>
      <c r="J824">
        <v>52.5</v>
      </c>
      <c r="K824">
        <v>525</v>
      </c>
      <c r="L824">
        <v>250</v>
      </c>
      <c r="M824">
        <v>1375</v>
      </c>
      <c r="N824" t="s">
        <v>1453</v>
      </c>
      <c r="O824" t="s">
        <v>1453</v>
      </c>
      <c r="P824" t="s">
        <v>1453</v>
      </c>
      <c r="Q824" t="s">
        <v>1453</v>
      </c>
      <c r="R824" t="s">
        <v>1453</v>
      </c>
      <c r="S824" t="s">
        <v>1453</v>
      </c>
      <c r="T824" t="s">
        <v>1453</v>
      </c>
      <c r="U824" t="s">
        <v>1453</v>
      </c>
      <c r="V824">
        <v>967.5</v>
      </c>
      <c r="W824">
        <v>11.25</v>
      </c>
      <c r="X824" t="s">
        <v>1453</v>
      </c>
      <c r="Y824" t="s">
        <v>1453</v>
      </c>
      <c r="Z824" t="s">
        <v>1468</v>
      </c>
      <c r="AA824">
        <v>0.93</v>
      </c>
      <c r="AB824">
        <v>7.0000000000000007E-2</v>
      </c>
      <c r="AC824">
        <v>0.5</v>
      </c>
      <c r="AD824">
        <v>0.5</v>
      </c>
      <c r="AE824">
        <v>0.5</v>
      </c>
      <c r="AF824">
        <v>0.5</v>
      </c>
      <c r="AG824">
        <v>216</v>
      </c>
      <c r="AH824">
        <v>216</v>
      </c>
      <c r="AI824">
        <v>442.5</v>
      </c>
      <c r="AJ824">
        <v>442.5</v>
      </c>
      <c r="AK824">
        <v>388</v>
      </c>
      <c r="AL824">
        <v>10.360975609756098</v>
      </c>
      <c r="AM824">
        <v>604.5</v>
      </c>
    </row>
    <row r="825" spans="1:39" hidden="1" x14ac:dyDescent="0.3">
      <c r="A825" t="s">
        <v>1458</v>
      </c>
      <c r="B825" t="s">
        <v>249</v>
      </c>
      <c r="C825">
        <v>438</v>
      </c>
      <c r="D825">
        <v>2855</v>
      </c>
      <c r="G825">
        <v>6.6849999999999996</v>
      </c>
      <c r="H825">
        <v>40.35</v>
      </c>
      <c r="I825">
        <v>4.2750000000000004</v>
      </c>
      <c r="J825">
        <v>5</v>
      </c>
      <c r="K825">
        <v>410</v>
      </c>
      <c r="L825">
        <v>145</v>
      </c>
      <c r="M825">
        <v>555</v>
      </c>
      <c r="N825" t="s">
        <v>1453</v>
      </c>
      <c r="O825" t="s">
        <v>1453</v>
      </c>
      <c r="P825" t="s">
        <v>1453</v>
      </c>
      <c r="Q825" t="s">
        <v>1453</v>
      </c>
      <c r="R825" t="s">
        <v>1453</v>
      </c>
      <c r="S825" t="s">
        <v>1453</v>
      </c>
      <c r="T825" t="s">
        <v>1453</v>
      </c>
      <c r="U825" t="s">
        <v>1453</v>
      </c>
      <c r="V825">
        <v>472</v>
      </c>
      <c r="W825">
        <v>160.5</v>
      </c>
      <c r="X825" t="s">
        <v>1453</v>
      </c>
      <c r="Y825" t="s">
        <v>1453</v>
      </c>
      <c r="Z825" t="s">
        <v>1468</v>
      </c>
      <c r="AA825">
        <v>0.93</v>
      </c>
      <c r="AB825">
        <v>7.0000000000000007E-2</v>
      </c>
      <c r="AC825">
        <v>0.5</v>
      </c>
      <c r="AD825">
        <v>0.5</v>
      </c>
      <c r="AE825">
        <v>0.5</v>
      </c>
      <c r="AF825">
        <v>0.5</v>
      </c>
      <c r="AG825">
        <v>71.8</v>
      </c>
      <c r="AH825">
        <v>71.8</v>
      </c>
      <c r="AI825">
        <v>410</v>
      </c>
      <c r="AJ825">
        <v>410</v>
      </c>
      <c r="AK825">
        <v>47.95</v>
      </c>
      <c r="AL825">
        <v>10.311033274956218</v>
      </c>
      <c r="AM825">
        <v>17.100000000000001</v>
      </c>
    </row>
    <row r="826" spans="1:39" hidden="1" x14ac:dyDescent="0.3">
      <c r="A826" t="s">
        <v>1458</v>
      </c>
      <c r="B826" t="s">
        <v>250</v>
      </c>
      <c r="C826">
        <v>457</v>
      </c>
      <c r="D826">
        <v>2855</v>
      </c>
      <c r="G826">
        <v>6.6849999999999996</v>
      </c>
      <c r="H826">
        <v>40.35</v>
      </c>
      <c r="I826">
        <v>4.2750000000000004</v>
      </c>
      <c r="J826">
        <v>6</v>
      </c>
      <c r="K826">
        <v>421</v>
      </c>
      <c r="L826">
        <v>145</v>
      </c>
      <c r="M826">
        <v>555</v>
      </c>
      <c r="N826" t="s">
        <v>1453</v>
      </c>
      <c r="O826" t="s">
        <v>1453</v>
      </c>
      <c r="P826" t="s">
        <v>1453</v>
      </c>
      <c r="Q826" t="s">
        <v>1453</v>
      </c>
      <c r="R826" t="s">
        <v>1453</v>
      </c>
      <c r="S826" t="s">
        <v>1453</v>
      </c>
      <c r="T826" t="s">
        <v>1453</v>
      </c>
      <c r="U826" t="s">
        <v>1453</v>
      </c>
      <c r="V826">
        <v>493.5</v>
      </c>
      <c r="W826">
        <v>160.5</v>
      </c>
      <c r="X826" t="s">
        <v>1453</v>
      </c>
      <c r="Y826" t="s">
        <v>1453</v>
      </c>
      <c r="Z826" t="s">
        <v>1468</v>
      </c>
      <c r="AA826">
        <v>0.93</v>
      </c>
      <c r="AB826">
        <v>7.0000000000000007E-2</v>
      </c>
      <c r="AC826">
        <v>0.5</v>
      </c>
      <c r="AD826">
        <v>0.5</v>
      </c>
      <c r="AE826">
        <v>0.5</v>
      </c>
      <c r="AF826">
        <v>0.5</v>
      </c>
      <c r="AG826">
        <v>71.8</v>
      </c>
      <c r="AH826">
        <v>71.8</v>
      </c>
      <c r="AI826">
        <v>410</v>
      </c>
      <c r="AJ826">
        <v>410</v>
      </c>
      <c r="AK826">
        <v>47.95</v>
      </c>
      <c r="AL826">
        <v>10.311033274956218</v>
      </c>
      <c r="AM826">
        <v>11.5</v>
      </c>
    </row>
    <row r="827" spans="1:39" hidden="1" x14ac:dyDescent="0.3">
      <c r="A827" t="s">
        <v>1458</v>
      </c>
      <c r="B827" t="s">
        <v>282</v>
      </c>
      <c r="C827">
        <v>457</v>
      </c>
      <c r="D827">
        <v>2855</v>
      </c>
      <c r="G827">
        <v>6.6849999999999996</v>
      </c>
      <c r="H827">
        <v>39.400000000000013</v>
      </c>
      <c r="I827">
        <v>4.4000000000000004</v>
      </c>
      <c r="J827">
        <v>6</v>
      </c>
      <c r="K827">
        <v>421</v>
      </c>
      <c r="L827">
        <v>130</v>
      </c>
      <c r="M827">
        <v>555</v>
      </c>
      <c r="N827" t="s">
        <v>1453</v>
      </c>
      <c r="O827" t="s">
        <v>1453</v>
      </c>
      <c r="P827" t="s">
        <v>1453</v>
      </c>
      <c r="Q827" t="s">
        <v>1453</v>
      </c>
      <c r="R827" t="s">
        <v>1453</v>
      </c>
      <c r="S827" t="s">
        <v>1453</v>
      </c>
      <c r="T827" t="s">
        <v>1453</v>
      </c>
      <c r="U827" t="s">
        <v>1453</v>
      </c>
      <c r="V827">
        <v>493.5</v>
      </c>
      <c r="W827">
        <v>160.5</v>
      </c>
      <c r="X827" t="s">
        <v>1453</v>
      </c>
      <c r="Y827" t="s">
        <v>1453</v>
      </c>
      <c r="Z827" t="s">
        <v>1468</v>
      </c>
      <c r="AA827">
        <v>0.93</v>
      </c>
      <c r="AB827">
        <v>7.0000000000000007E-2</v>
      </c>
      <c r="AC827">
        <v>0.5</v>
      </c>
      <c r="AD827">
        <v>0.5</v>
      </c>
      <c r="AE827">
        <v>0.5</v>
      </c>
      <c r="AF827">
        <v>0.5</v>
      </c>
      <c r="AG827">
        <v>71.8</v>
      </c>
      <c r="AH827">
        <v>71.8</v>
      </c>
      <c r="AI827">
        <v>410</v>
      </c>
      <c r="AJ827">
        <v>410</v>
      </c>
      <c r="AK827">
        <v>47.95</v>
      </c>
      <c r="AL827">
        <v>10.311033274956218</v>
      </c>
      <c r="AM827">
        <v>17.855</v>
      </c>
    </row>
    <row r="828" spans="1:39" x14ac:dyDescent="0.3">
      <c r="A828" t="s">
        <v>1458</v>
      </c>
      <c r="B828" t="s">
        <v>52</v>
      </c>
      <c r="C828">
        <v>396.5</v>
      </c>
      <c r="D828">
        <v>2795</v>
      </c>
      <c r="G828">
        <v>6.97</v>
      </c>
      <c r="H828">
        <v>40.150000000000013</v>
      </c>
      <c r="I828">
        <v>4.3000000000000007</v>
      </c>
      <c r="J828">
        <v>4</v>
      </c>
      <c r="K828">
        <v>379</v>
      </c>
      <c r="L828">
        <v>150.5</v>
      </c>
      <c r="M828">
        <v>572.5</v>
      </c>
      <c r="N828" t="s">
        <v>1453</v>
      </c>
      <c r="O828" t="s">
        <v>1453</v>
      </c>
      <c r="P828" t="s">
        <v>1453</v>
      </c>
      <c r="Q828" t="s">
        <v>1453</v>
      </c>
      <c r="R828" t="s">
        <v>1453</v>
      </c>
      <c r="S828" t="s">
        <v>1453</v>
      </c>
      <c r="T828" t="s">
        <v>1453</v>
      </c>
      <c r="U828" t="s">
        <v>1453</v>
      </c>
      <c r="V828">
        <v>438</v>
      </c>
      <c r="W828">
        <v>164.5</v>
      </c>
      <c r="X828" t="s">
        <v>1453</v>
      </c>
      <c r="Y828" t="s">
        <v>1453</v>
      </c>
      <c r="Z828" t="s">
        <v>1468</v>
      </c>
      <c r="AA828">
        <v>0.93</v>
      </c>
      <c r="AB828">
        <v>7.0000000000000007E-2</v>
      </c>
      <c r="AC828">
        <v>0.5</v>
      </c>
      <c r="AD828">
        <v>0.5</v>
      </c>
      <c r="AE828">
        <v>0.5</v>
      </c>
      <c r="AF828">
        <v>0.5</v>
      </c>
      <c r="AG828">
        <v>73.849999999999994</v>
      </c>
      <c r="AH828">
        <v>73.849999999999994</v>
      </c>
      <c r="AI828">
        <v>333.5</v>
      </c>
      <c r="AJ828">
        <v>390</v>
      </c>
      <c r="AK828">
        <v>25.7</v>
      </c>
      <c r="AL828">
        <v>10.304651162790696</v>
      </c>
      <c r="AM828">
        <v>20.65</v>
      </c>
    </row>
    <row r="829" spans="1:39" hidden="1" x14ac:dyDescent="0.3">
      <c r="A829" t="s">
        <v>1458</v>
      </c>
      <c r="B829" t="s">
        <v>1256</v>
      </c>
      <c r="C829">
        <v>660</v>
      </c>
      <c r="D829">
        <v>7715</v>
      </c>
      <c r="G829">
        <v>2.29</v>
      </c>
      <c r="H829">
        <v>3.22</v>
      </c>
      <c r="I829">
        <v>54</v>
      </c>
      <c r="J829">
        <v>16</v>
      </c>
      <c r="K829">
        <v>660</v>
      </c>
      <c r="L829">
        <v>307.5</v>
      </c>
      <c r="M829">
        <v>1480</v>
      </c>
      <c r="N829" t="s">
        <v>1453</v>
      </c>
      <c r="O829" t="s">
        <v>1453</v>
      </c>
      <c r="P829" t="s">
        <v>1453</v>
      </c>
      <c r="Q829" t="s">
        <v>1453</v>
      </c>
      <c r="R829" t="s">
        <v>1453</v>
      </c>
      <c r="S829" t="s">
        <v>1453</v>
      </c>
      <c r="T829" t="s">
        <v>1453</v>
      </c>
      <c r="U829" t="s">
        <v>1453</v>
      </c>
      <c r="V829">
        <v>887.5</v>
      </c>
      <c r="W829">
        <v>25</v>
      </c>
      <c r="X829" t="s">
        <v>1453</v>
      </c>
      <c r="Y829" t="s">
        <v>1453</v>
      </c>
      <c r="Z829" t="s">
        <v>1468</v>
      </c>
      <c r="AA829">
        <v>0.93</v>
      </c>
      <c r="AB829">
        <v>7.0000000000000007E-2</v>
      </c>
      <c r="AC829">
        <v>0.5</v>
      </c>
      <c r="AD829">
        <v>0.5</v>
      </c>
      <c r="AE829">
        <v>0.5</v>
      </c>
      <c r="AF829">
        <v>0.5</v>
      </c>
      <c r="AG829">
        <v>200</v>
      </c>
      <c r="AH829">
        <v>200</v>
      </c>
      <c r="AI829">
        <v>397.5</v>
      </c>
      <c r="AJ829">
        <v>397.5</v>
      </c>
      <c r="AK829">
        <v>17.350000000000001</v>
      </c>
      <c r="AL829">
        <v>10.304601425793908</v>
      </c>
      <c r="AM829">
        <v>49.494999999999997</v>
      </c>
    </row>
    <row r="830" spans="1:39" x14ac:dyDescent="0.3">
      <c r="A830" t="s">
        <v>1458</v>
      </c>
      <c r="B830" t="s">
        <v>53</v>
      </c>
      <c r="C830">
        <v>396.5</v>
      </c>
      <c r="D830">
        <v>2795</v>
      </c>
      <c r="G830">
        <v>6.97</v>
      </c>
      <c r="H830">
        <v>40.150000000000013</v>
      </c>
      <c r="I830">
        <v>4.3000000000000007</v>
      </c>
      <c r="J830">
        <v>4</v>
      </c>
      <c r="K830">
        <v>379</v>
      </c>
      <c r="L830">
        <v>150.5</v>
      </c>
      <c r="M830">
        <v>572.5</v>
      </c>
      <c r="N830" t="s">
        <v>1453</v>
      </c>
      <c r="O830" t="s">
        <v>1453</v>
      </c>
      <c r="P830" t="s">
        <v>1453</v>
      </c>
      <c r="Q830" t="s">
        <v>1453</v>
      </c>
      <c r="R830" t="s">
        <v>1453</v>
      </c>
      <c r="S830" t="s">
        <v>1453</v>
      </c>
      <c r="T830" t="s">
        <v>1453</v>
      </c>
      <c r="U830" t="s">
        <v>1453</v>
      </c>
      <c r="V830">
        <v>438</v>
      </c>
      <c r="W830">
        <v>164.5</v>
      </c>
      <c r="X830" t="s">
        <v>1453</v>
      </c>
      <c r="Y830" t="s">
        <v>1453</v>
      </c>
      <c r="Z830" t="s">
        <v>1468</v>
      </c>
      <c r="AA830">
        <v>0.93</v>
      </c>
      <c r="AB830">
        <v>7.0000000000000007E-2</v>
      </c>
      <c r="AC830">
        <v>0.5</v>
      </c>
      <c r="AD830">
        <v>0.5</v>
      </c>
      <c r="AE830">
        <v>0.5</v>
      </c>
      <c r="AF830">
        <v>0.5</v>
      </c>
      <c r="AG830">
        <v>73.849999999999994</v>
      </c>
      <c r="AH830">
        <v>75.900000000000006</v>
      </c>
      <c r="AI830">
        <v>400</v>
      </c>
      <c r="AJ830">
        <v>379</v>
      </c>
      <c r="AK830">
        <v>26.65</v>
      </c>
      <c r="AL830">
        <v>10.291985688729875</v>
      </c>
      <c r="AM830">
        <v>14.15</v>
      </c>
    </row>
    <row r="831" spans="1:39" x14ac:dyDescent="0.3">
      <c r="A831" t="s">
        <v>1458</v>
      </c>
      <c r="B831" t="s">
        <v>55</v>
      </c>
      <c r="C831">
        <v>396</v>
      </c>
      <c r="D831">
        <v>2795</v>
      </c>
      <c r="G831">
        <v>6.97</v>
      </c>
      <c r="H831">
        <v>40.200000000000003</v>
      </c>
      <c r="I831">
        <v>4.3</v>
      </c>
      <c r="J831">
        <v>4.5</v>
      </c>
      <c r="K831">
        <v>369</v>
      </c>
      <c r="L831">
        <v>150.5</v>
      </c>
      <c r="M831">
        <v>572.5</v>
      </c>
      <c r="N831" t="s">
        <v>1453</v>
      </c>
      <c r="O831" t="s">
        <v>1453</v>
      </c>
      <c r="P831" t="s">
        <v>1453</v>
      </c>
      <c r="Q831" t="s">
        <v>1453</v>
      </c>
      <c r="R831" t="s">
        <v>1453</v>
      </c>
      <c r="S831" t="s">
        <v>1453</v>
      </c>
      <c r="T831" t="s">
        <v>1453</v>
      </c>
      <c r="U831" t="s">
        <v>1453</v>
      </c>
      <c r="V831">
        <v>427.5</v>
      </c>
      <c r="W831">
        <v>164.5</v>
      </c>
      <c r="X831" t="s">
        <v>1453</v>
      </c>
      <c r="Y831" t="s">
        <v>1453</v>
      </c>
      <c r="Z831" t="s">
        <v>1468</v>
      </c>
      <c r="AA831">
        <v>0.93</v>
      </c>
      <c r="AB831">
        <v>7.0000000000000007E-2</v>
      </c>
      <c r="AC831">
        <v>0.5</v>
      </c>
      <c r="AD831">
        <v>0.5</v>
      </c>
      <c r="AE831">
        <v>0.5</v>
      </c>
      <c r="AF831">
        <v>0.5</v>
      </c>
      <c r="AG831">
        <v>70.3</v>
      </c>
      <c r="AH831">
        <v>75.900000000000006</v>
      </c>
      <c r="AI831">
        <v>393</v>
      </c>
      <c r="AJ831">
        <v>379</v>
      </c>
      <c r="AK831">
        <v>24.4</v>
      </c>
      <c r="AL831">
        <v>10.291985688729875</v>
      </c>
      <c r="AM831">
        <v>15.6</v>
      </c>
    </row>
    <row r="832" spans="1:39" x14ac:dyDescent="0.3">
      <c r="A832" t="s">
        <v>1458</v>
      </c>
      <c r="B832" t="s">
        <v>54</v>
      </c>
      <c r="C832">
        <v>396.5</v>
      </c>
      <c r="D832">
        <v>2795</v>
      </c>
      <c r="G832">
        <v>6.97</v>
      </c>
      <c r="H832">
        <v>40.150000000000013</v>
      </c>
      <c r="I832">
        <v>4.3000000000000007</v>
      </c>
      <c r="J832">
        <v>4</v>
      </c>
      <c r="K832">
        <v>379</v>
      </c>
      <c r="L832">
        <v>150.5</v>
      </c>
      <c r="M832">
        <v>572.5</v>
      </c>
      <c r="N832" t="s">
        <v>1453</v>
      </c>
      <c r="O832" t="s">
        <v>1453</v>
      </c>
      <c r="P832" t="s">
        <v>1453</v>
      </c>
      <c r="Q832" t="s">
        <v>1453</v>
      </c>
      <c r="R832" t="s">
        <v>1453</v>
      </c>
      <c r="S832" t="s">
        <v>1453</v>
      </c>
      <c r="T832" t="s">
        <v>1453</v>
      </c>
      <c r="U832" t="s">
        <v>1453</v>
      </c>
      <c r="V832">
        <v>438</v>
      </c>
      <c r="W832">
        <v>164.5</v>
      </c>
      <c r="X832" t="s">
        <v>1453</v>
      </c>
      <c r="Y832" t="s">
        <v>1453</v>
      </c>
      <c r="Z832" t="s">
        <v>1468</v>
      </c>
      <c r="AA832">
        <v>0.93</v>
      </c>
      <c r="AB832">
        <v>7.0000000000000007E-2</v>
      </c>
      <c r="AC832">
        <v>0.5</v>
      </c>
      <c r="AD832">
        <v>0.5</v>
      </c>
      <c r="AE832">
        <v>0.5</v>
      </c>
      <c r="AF832">
        <v>0.5</v>
      </c>
      <c r="AG832">
        <v>73.849999999999994</v>
      </c>
      <c r="AH832">
        <v>75.900000000000006</v>
      </c>
      <c r="AI832">
        <v>396.5</v>
      </c>
      <c r="AJ832">
        <v>379</v>
      </c>
      <c r="AK832">
        <v>25.7</v>
      </c>
      <c r="AL832">
        <v>10.291985688729875</v>
      </c>
      <c r="AM832">
        <v>20.65</v>
      </c>
    </row>
    <row r="833" spans="1:39" hidden="1" x14ac:dyDescent="0.3">
      <c r="A833" t="s">
        <v>1458</v>
      </c>
      <c r="B833" t="s">
        <v>299</v>
      </c>
      <c r="C833">
        <v>428.5</v>
      </c>
      <c r="D833">
        <v>2795</v>
      </c>
      <c r="G833">
        <v>6.82</v>
      </c>
      <c r="H833">
        <v>40.150000000000013</v>
      </c>
      <c r="I833">
        <v>4.3000000000000007</v>
      </c>
      <c r="J833">
        <v>7.5</v>
      </c>
      <c r="K833">
        <v>428.5</v>
      </c>
      <c r="L833">
        <v>162</v>
      </c>
      <c r="M833">
        <v>584</v>
      </c>
      <c r="N833" t="s">
        <v>1453</v>
      </c>
      <c r="O833" t="s">
        <v>1453</v>
      </c>
      <c r="P833" t="s">
        <v>1453</v>
      </c>
      <c r="Q833" t="s">
        <v>1453</v>
      </c>
      <c r="R833" t="s">
        <v>1453</v>
      </c>
      <c r="S833" t="s">
        <v>1453</v>
      </c>
      <c r="T833" t="s">
        <v>1453</v>
      </c>
      <c r="U833" t="s">
        <v>1453</v>
      </c>
      <c r="V833">
        <v>501</v>
      </c>
      <c r="W833">
        <v>162.5</v>
      </c>
      <c r="X833" t="s">
        <v>1453</v>
      </c>
      <c r="Y833" t="s">
        <v>1453</v>
      </c>
      <c r="Z833" t="s">
        <v>1468</v>
      </c>
      <c r="AA833">
        <v>0.93</v>
      </c>
      <c r="AB833">
        <v>7.0000000000000007E-2</v>
      </c>
      <c r="AC833">
        <v>0.5</v>
      </c>
      <c r="AD833">
        <v>0.5</v>
      </c>
      <c r="AE833">
        <v>0.5</v>
      </c>
      <c r="AF833">
        <v>0.5</v>
      </c>
      <c r="AG833">
        <v>70.75</v>
      </c>
      <c r="AH833">
        <v>70.75</v>
      </c>
      <c r="AI833">
        <v>406.5</v>
      </c>
      <c r="AJ833">
        <v>406.5</v>
      </c>
      <c r="AK833">
        <v>47.9</v>
      </c>
      <c r="AL833">
        <v>10.289758497316637</v>
      </c>
      <c r="AM833" t="e">
        <v>#N/A</v>
      </c>
    </row>
    <row r="834" spans="1:39" hidden="1" x14ac:dyDescent="0.3">
      <c r="A834" t="s">
        <v>1458</v>
      </c>
      <c r="B834" t="s">
        <v>505</v>
      </c>
      <c r="C834">
        <v>392.5</v>
      </c>
      <c r="D834">
        <v>8050</v>
      </c>
      <c r="G834">
        <v>1.41</v>
      </c>
      <c r="H834">
        <v>1.8</v>
      </c>
      <c r="I834">
        <v>97.5</v>
      </c>
      <c r="J834">
        <v>12.5</v>
      </c>
      <c r="K834">
        <v>392.5</v>
      </c>
      <c r="L834">
        <v>175</v>
      </c>
      <c r="M834">
        <v>1345</v>
      </c>
      <c r="N834" t="s">
        <v>1453</v>
      </c>
      <c r="O834" t="s">
        <v>1453</v>
      </c>
      <c r="P834" t="s">
        <v>1453</v>
      </c>
      <c r="Q834" t="s">
        <v>1453</v>
      </c>
      <c r="R834" t="s">
        <v>1453</v>
      </c>
      <c r="S834" t="s">
        <v>1453</v>
      </c>
      <c r="T834" t="s">
        <v>1453</v>
      </c>
      <c r="U834" t="s">
        <v>1453</v>
      </c>
      <c r="V834">
        <v>632.5</v>
      </c>
      <c r="W834">
        <v>14</v>
      </c>
      <c r="X834" t="s">
        <v>1453</v>
      </c>
      <c r="Y834" t="s">
        <v>1453</v>
      </c>
      <c r="Z834" t="s">
        <v>1468</v>
      </c>
      <c r="AA834">
        <v>0.93</v>
      </c>
      <c r="AB834">
        <v>7.0000000000000007E-2</v>
      </c>
      <c r="AC834">
        <v>0.5</v>
      </c>
      <c r="AD834">
        <v>0.5</v>
      </c>
      <c r="AE834">
        <v>0.5</v>
      </c>
      <c r="AF834">
        <v>0.5</v>
      </c>
      <c r="AG834">
        <v>207.5</v>
      </c>
      <c r="AH834">
        <v>207.5</v>
      </c>
      <c r="AI834">
        <v>397.5</v>
      </c>
      <c r="AJ834">
        <v>397.5</v>
      </c>
      <c r="AK834">
        <v>182</v>
      </c>
      <c r="AL834">
        <v>10.246118012422361</v>
      </c>
      <c r="AM834">
        <v>89.05</v>
      </c>
    </row>
    <row r="835" spans="1:39" x14ac:dyDescent="0.3">
      <c r="A835" t="s">
        <v>1458</v>
      </c>
      <c r="B835" t="s">
        <v>619</v>
      </c>
      <c r="C835">
        <v>120</v>
      </c>
      <c r="D835">
        <v>1190</v>
      </c>
      <c r="E835">
        <v>12.85</v>
      </c>
      <c r="F835">
        <v>0.5</v>
      </c>
      <c r="G835">
        <v>0.17065</v>
      </c>
      <c r="H835">
        <v>1.8659999999999999E-12</v>
      </c>
      <c r="I835">
        <v>130000000000000</v>
      </c>
      <c r="J835">
        <v>1.865</v>
      </c>
      <c r="K835">
        <v>206.5</v>
      </c>
      <c r="L835">
        <v>24.3</v>
      </c>
      <c r="N835" t="s">
        <v>1453</v>
      </c>
      <c r="O835" t="s">
        <v>1453</v>
      </c>
      <c r="P835" t="s">
        <v>1453</v>
      </c>
      <c r="Q835" t="s">
        <v>1453</v>
      </c>
      <c r="R835" t="s">
        <v>1453</v>
      </c>
      <c r="S835" t="s">
        <v>1453</v>
      </c>
      <c r="T835" t="s">
        <v>1453</v>
      </c>
      <c r="U835" t="s">
        <v>1453</v>
      </c>
      <c r="V835">
        <v>192</v>
      </c>
      <c r="W835">
        <v>0.58000000000000007</v>
      </c>
      <c r="X835" t="s">
        <v>1453</v>
      </c>
      <c r="Y835" t="s">
        <v>1453</v>
      </c>
      <c r="Z835" t="s">
        <v>1468</v>
      </c>
      <c r="AA835">
        <v>0.93</v>
      </c>
      <c r="AB835">
        <v>7.0000000000000007E-2</v>
      </c>
      <c r="AC835">
        <v>0.5</v>
      </c>
      <c r="AD835">
        <v>0.5</v>
      </c>
      <c r="AE835">
        <v>0.5</v>
      </c>
      <c r="AF835">
        <v>0.5</v>
      </c>
      <c r="AG835">
        <v>70.5</v>
      </c>
      <c r="AH835">
        <v>36</v>
      </c>
      <c r="AI835">
        <v>50.5</v>
      </c>
      <c r="AJ835">
        <v>337.5</v>
      </c>
      <c r="AK835">
        <v>21.7</v>
      </c>
      <c r="AL835">
        <v>10.210084033613445</v>
      </c>
      <c r="AM835">
        <v>15.95</v>
      </c>
    </row>
    <row r="836" spans="1:39" hidden="1" x14ac:dyDescent="0.3">
      <c r="A836" t="s">
        <v>1458</v>
      </c>
      <c r="B836" t="s">
        <v>598</v>
      </c>
      <c r="C836">
        <v>392.5</v>
      </c>
      <c r="D836">
        <v>7850</v>
      </c>
      <c r="G836">
        <v>3.86</v>
      </c>
      <c r="H836">
        <v>7.51</v>
      </c>
      <c r="I836">
        <v>24</v>
      </c>
      <c r="J836">
        <v>21</v>
      </c>
      <c r="K836">
        <v>392.5</v>
      </c>
      <c r="L836">
        <v>156.5</v>
      </c>
      <c r="M836">
        <v>1465</v>
      </c>
      <c r="N836" t="s">
        <v>1453</v>
      </c>
      <c r="O836" t="s">
        <v>1453</v>
      </c>
      <c r="P836" t="s">
        <v>1453</v>
      </c>
      <c r="Q836" t="s">
        <v>1453</v>
      </c>
      <c r="R836" t="s">
        <v>1453</v>
      </c>
      <c r="S836" t="s">
        <v>1453</v>
      </c>
      <c r="T836" t="s">
        <v>1453</v>
      </c>
      <c r="U836" t="s">
        <v>1453</v>
      </c>
      <c r="V836">
        <v>490</v>
      </c>
      <c r="W836">
        <v>46</v>
      </c>
      <c r="X836" t="s">
        <v>1453</v>
      </c>
      <c r="Y836" t="s">
        <v>1453</v>
      </c>
      <c r="Z836" t="s">
        <v>1468</v>
      </c>
      <c r="AA836">
        <v>0.93</v>
      </c>
      <c r="AB836">
        <v>7.0000000000000007E-2</v>
      </c>
      <c r="AC836">
        <v>0.5</v>
      </c>
      <c r="AD836">
        <v>0.5</v>
      </c>
      <c r="AE836">
        <v>0.5</v>
      </c>
      <c r="AF836">
        <v>0.5</v>
      </c>
      <c r="AG836">
        <v>210.5</v>
      </c>
      <c r="AH836">
        <v>210.5</v>
      </c>
      <c r="AI836">
        <v>380</v>
      </c>
      <c r="AJ836">
        <v>380</v>
      </c>
      <c r="AK836">
        <v>10.52</v>
      </c>
      <c r="AL836">
        <v>10.189808917197452</v>
      </c>
      <c r="AM836">
        <v>12.654999999999999</v>
      </c>
    </row>
    <row r="837" spans="1:39" x14ac:dyDescent="0.3">
      <c r="A837" t="s">
        <v>1458</v>
      </c>
      <c r="B837" t="s">
        <v>51</v>
      </c>
      <c r="C837">
        <v>393</v>
      </c>
      <c r="D837">
        <v>2795</v>
      </c>
      <c r="G837">
        <v>6.97</v>
      </c>
      <c r="H837">
        <v>39.700000000000003</v>
      </c>
      <c r="I837">
        <v>4.3499999999999996</v>
      </c>
      <c r="J837">
        <v>4.5</v>
      </c>
      <c r="K837">
        <v>390</v>
      </c>
      <c r="L837">
        <v>150.5</v>
      </c>
      <c r="M837">
        <v>572.5</v>
      </c>
      <c r="N837" t="s">
        <v>1453</v>
      </c>
      <c r="O837" t="s">
        <v>1453</v>
      </c>
      <c r="P837" t="s">
        <v>1453</v>
      </c>
      <c r="Q837" t="s">
        <v>1453</v>
      </c>
      <c r="R837" t="s">
        <v>1453</v>
      </c>
      <c r="S837" t="s">
        <v>1453</v>
      </c>
      <c r="T837" t="s">
        <v>1453</v>
      </c>
      <c r="U837" t="s">
        <v>1453</v>
      </c>
      <c r="V837">
        <v>431</v>
      </c>
      <c r="W837">
        <v>164.5</v>
      </c>
      <c r="X837" t="s">
        <v>1453</v>
      </c>
      <c r="Y837" t="s">
        <v>1453</v>
      </c>
      <c r="Z837" t="s">
        <v>1468</v>
      </c>
      <c r="AA837">
        <v>0.93</v>
      </c>
      <c r="AB837">
        <v>7.0000000000000007E-2</v>
      </c>
      <c r="AC837">
        <v>0.5</v>
      </c>
      <c r="AD837">
        <v>0.5</v>
      </c>
      <c r="AE837">
        <v>0.5</v>
      </c>
      <c r="AF837">
        <v>0.5</v>
      </c>
      <c r="AG837">
        <v>73.849999999999994</v>
      </c>
      <c r="AH837">
        <v>74.5</v>
      </c>
      <c r="AI837">
        <v>378</v>
      </c>
      <c r="AJ837">
        <v>382</v>
      </c>
      <c r="AK837">
        <v>25.7</v>
      </c>
      <c r="AL837">
        <v>10.18211091234347</v>
      </c>
      <c r="AM837">
        <v>20.65</v>
      </c>
    </row>
    <row r="838" spans="1:39" hidden="1" x14ac:dyDescent="0.3">
      <c r="A838" t="s">
        <v>1458</v>
      </c>
      <c r="B838" t="s">
        <v>254</v>
      </c>
      <c r="C838">
        <v>431</v>
      </c>
      <c r="D838">
        <v>2825</v>
      </c>
      <c r="G838">
        <v>6.9450000000000003</v>
      </c>
      <c r="H838">
        <v>41.6</v>
      </c>
      <c r="I838">
        <v>4.1500000000000004</v>
      </c>
      <c r="J838">
        <v>6</v>
      </c>
      <c r="K838">
        <v>427.5</v>
      </c>
      <c r="L838">
        <v>145</v>
      </c>
      <c r="M838">
        <v>579.5</v>
      </c>
      <c r="N838" t="s">
        <v>1453</v>
      </c>
      <c r="O838" t="s">
        <v>1453</v>
      </c>
      <c r="P838" t="s">
        <v>1453</v>
      </c>
      <c r="Q838" t="s">
        <v>1453</v>
      </c>
      <c r="R838" t="s">
        <v>1453</v>
      </c>
      <c r="S838" t="s">
        <v>1453</v>
      </c>
      <c r="T838" t="s">
        <v>1453</v>
      </c>
      <c r="U838" t="s">
        <v>1453</v>
      </c>
      <c r="V838">
        <v>489.5</v>
      </c>
      <c r="W838">
        <v>164.5</v>
      </c>
      <c r="X838" t="s">
        <v>1453</v>
      </c>
      <c r="Y838" t="s">
        <v>1453</v>
      </c>
      <c r="Z838" t="s">
        <v>1468</v>
      </c>
      <c r="AA838">
        <v>0.93</v>
      </c>
      <c r="AB838">
        <v>7.0000000000000007E-2</v>
      </c>
      <c r="AC838">
        <v>0.5</v>
      </c>
      <c r="AD838">
        <v>0.5</v>
      </c>
      <c r="AE838">
        <v>0.5</v>
      </c>
      <c r="AF838">
        <v>0.5</v>
      </c>
      <c r="AG838">
        <v>71.8</v>
      </c>
      <c r="AH838">
        <v>71.8</v>
      </c>
      <c r="AI838">
        <v>399.5</v>
      </c>
      <c r="AJ838">
        <v>399.5</v>
      </c>
      <c r="AK838">
        <v>48.349999999999987</v>
      </c>
      <c r="AL838">
        <v>10.153663716814158</v>
      </c>
      <c r="AM838">
        <v>15.4</v>
      </c>
    </row>
    <row r="839" spans="1:39" hidden="1" x14ac:dyDescent="0.3">
      <c r="A839" t="s">
        <v>1458</v>
      </c>
      <c r="B839" t="s">
        <v>2446</v>
      </c>
      <c r="C839">
        <v>1795</v>
      </c>
      <c r="D839">
        <v>7865</v>
      </c>
      <c r="G839">
        <v>3.7050000000000001</v>
      </c>
      <c r="H839">
        <v>8.5850000000000009</v>
      </c>
      <c r="I839">
        <v>20.3</v>
      </c>
      <c r="J839">
        <v>4</v>
      </c>
      <c r="K839">
        <v>1795</v>
      </c>
      <c r="L839">
        <v>625</v>
      </c>
      <c r="M839">
        <v>1480</v>
      </c>
      <c r="N839" t="s">
        <v>1453</v>
      </c>
      <c r="O839" t="s">
        <v>1453</v>
      </c>
      <c r="P839" t="s">
        <v>1453</v>
      </c>
      <c r="Q839" t="s">
        <v>1453</v>
      </c>
      <c r="R839" t="s">
        <v>1453</v>
      </c>
      <c r="S839" t="s">
        <v>1453</v>
      </c>
      <c r="T839" t="s">
        <v>1453</v>
      </c>
      <c r="U839" t="s">
        <v>1453</v>
      </c>
      <c r="V839">
        <v>2000</v>
      </c>
      <c r="W839">
        <v>42.05</v>
      </c>
      <c r="X839" t="s">
        <v>1453</v>
      </c>
      <c r="Y839" t="s">
        <v>1453</v>
      </c>
      <c r="Z839" t="s">
        <v>1468</v>
      </c>
      <c r="AA839">
        <v>0.93</v>
      </c>
      <c r="AB839">
        <v>7.0000000000000007E-2</v>
      </c>
      <c r="AC839">
        <v>0.5</v>
      </c>
      <c r="AD839">
        <v>0.5</v>
      </c>
      <c r="AE839">
        <v>0.5</v>
      </c>
      <c r="AF839">
        <v>0.5</v>
      </c>
      <c r="AG839">
        <v>209.5</v>
      </c>
      <c r="AH839">
        <v>209.5</v>
      </c>
      <c r="AI839">
        <v>380.5</v>
      </c>
      <c r="AJ839">
        <v>380.5</v>
      </c>
      <c r="AK839">
        <v>30.1</v>
      </c>
      <c r="AL839">
        <v>10.135378258105531</v>
      </c>
      <c r="AM839">
        <v>14.9</v>
      </c>
    </row>
    <row r="840" spans="1:39" hidden="1" x14ac:dyDescent="0.3">
      <c r="A840" t="s">
        <v>1458</v>
      </c>
      <c r="B840" t="s">
        <v>759</v>
      </c>
      <c r="C840">
        <v>360</v>
      </c>
      <c r="D840">
        <v>7850</v>
      </c>
      <c r="G840">
        <v>3.605</v>
      </c>
      <c r="H840">
        <v>6.2149999999999999</v>
      </c>
      <c r="I840">
        <v>29</v>
      </c>
      <c r="J840">
        <v>26</v>
      </c>
      <c r="K840">
        <v>360</v>
      </c>
      <c r="L840">
        <v>190</v>
      </c>
      <c r="M840">
        <v>1500</v>
      </c>
      <c r="N840" t="s">
        <v>1453</v>
      </c>
      <c r="O840" t="s">
        <v>1453</v>
      </c>
      <c r="P840" t="s">
        <v>1453</v>
      </c>
      <c r="Q840" t="s">
        <v>1453</v>
      </c>
      <c r="R840" t="s">
        <v>1453</v>
      </c>
      <c r="S840" t="s">
        <v>1453</v>
      </c>
      <c r="T840" t="s">
        <v>1453</v>
      </c>
      <c r="U840" t="s">
        <v>1453</v>
      </c>
      <c r="V840">
        <v>635</v>
      </c>
      <c r="W840">
        <v>43</v>
      </c>
      <c r="X840" t="s">
        <v>1453</v>
      </c>
      <c r="Y840" t="s">
        <v>1453</v>
      </c>
      <c r="Z840" t="s">
        <v>1468</v>
      </c>
      <c r="AA840">
        <v>0.93</v>
      </c>
      <c r="AB840">
        <v>7.0000000000000007E-2</v>
      </c>
      <c r="AC840">
        <v>0.5</v>
      </c>
      <c r="AD840">
        <v>0.5</v>
      </c>
      <c r="AE840">
        <v>0.5</v>
      </c>
      <c r="AF840">
        <v>0.5</v>
      </c>
      <c r="AG840">
        <v>206.5</v>
      </c>
      <c r="AH840">
        <v>206.5</v>
      </c>
      <c r="AI840">
        <v>385</v>
      </c>
      <c r="AJ840">
        <v>385</v>
      </c>
      <c r="AK840">
        <v>11.805</v>
      </c>
      <c r="AL840">
        <v>10.127707006369427</v>
      </c>
      <c r="AM840">
        <v>37.9</v>
      </c>
    </row>
    <row r="841" spans="1:39" hidden="1" x14ac:dyDescent="0.3">
      <c r="A841" t="s">
        <v>1458</v>
      </c>
      <c r="B841" t="s">
        <v>399</v>
      </c>
      <c r="C841">
        <v>592.5</v>
      </c>
      <c r="D841">
        <v>7850</v>
      </c>
      <c r="G841">
        <v>4.6449999999999996</v>
      </c>
      <c r="H841">
        <v>9.9350000000000005</v>
      </c>
      <c r="I841">
        <v>17.5</v>
      </c>
      <c r="J841">
        <v>19</v>
      </c>
      <c r="K841">
        <v>592.5</v>
      </c>
      <c r="L841">
        <v>265</v>
      </c>
      <c r="M841">
        <v>1470</v>
      </c>
      <c r="N841" t="s">
        <v>1453</v>
      </c>
      <c r="O841" t="s">
        <v>1453</v>
      </c>
      <c r="P841" t="s">
        <v>1453</v>
      </c>
      <c r="Q841" t="s">
        <v>1453</v>
      </c>
      <c r="R841" t="s">
        <v>1453</v>
      </c>
      <c r="S841" t="s">
        <v>1453</v>
      </c>
      <c r="T841" t="s">
        <v>1453</v>
      </c>
      <c r="U841" t="s">
        <v>1453</v>
      </c>
      <c r="V841">
        <v>780</v>
      </c>
      <c r="W841">
        <v>52</v>
      </c>
      <c r="X841" t="s">
        <v>1453</v>
      </c>
      <c r="Y841" t="s">
        <v>1453</v>
      </c>
      <c r="Z841" t="s">
        <v>1468</v>
      </c>
      <c r="AA841">
        <v>0.93</v>
      </c>
      <c r="AB841">
        <v>7.0000000000000007E-2</v>
      </c>
      <c r="AC841">
        <v>0.5</v>
      </c>
      <c r="AD841">
        <v>0.5</v>
      </c>
      <c r="AE841">
        <v>0.5</v>
      </c>
      <c r="AF841">
        <v>0.5</v>
      </c>
      <c r="AG841">
        <v>212</v>
      </c>
      <c r="AH841">
        <v>212</v>
      </c>
      <c r="AI841">
        <v>375</v>
      </c>
      <c r="AJ841">
        <v>375</v>
      </c>
      <c r="AK841">
        <v>10.265000000000001</v>
      </c>
      <c r="AL841">
        <v>10.127388535031848</v>
      </c>
      <c r="AM841">
        <v>18.45</v>
      </c>
    </row>
    <row r="842" spans="1:39" x14ac:dyDescent="0.3">
      <c r="A842" t="s">
        <v>1458</v>
      </c>
      <c r="B842" t="s">
        <v>87</v>
      </c>
      <c r="C842">
        <v>388.5</v>
      </c>
      <c r="D842">
        <v>2650</v>
      </c>
      <c r="G842">
        <v>5.2149999999999999</v>
      </c>
      <c r="H842">
        <v>32.1</v>
      </c>
      <c r="I842">
        <v>5.4</v>
      </c>
      <c r="J842">
        <v>3.25</v>
      </c>
      <c r="K842">
        <v>389</v>
      </c>
      <c r="L842">
        <v>119</v>
      </c>
      <c r="M842">
        <v>595</v>
      </c>
      <c r="N842" t="s">
        <v>1453</v>
      </c>
      <c r="O842" t="s">
        <v>1453</v>
      </c>
      <c r="P842" t="s">
        <v>1453</v>
      </c>
      <c r="Q842" t="s">
        <v>1453</v>
      </c>
      <c r="R842" t="s">
        <v>1453</v>
      </c>
      <c r="S842" t="s">
        <v>1453</v>
      </c>
      <c r="T842" t="s">
        <v>1453</v>
      </c>
      <c r="U842" t="s">
        <v>1453</v>
      </c>
      <c r="V842">
        <v>429.5</v>
      </c>
      <c r="W842">
        <v>122.5</v>
      </c>
      <c r="X842" t="s">
        <v>1453</v>
      </c>
      <c r="Y842" t="s">
        <v>1453</v>
      </c>
      <c r="Z842" t="s">
        <v>1468</v>
      </c>
      <c r="AA842">
        <v>0.93</v>
      </c>
      <c r="AB842">
        <v>7.0000000000000007E-2</v>
      </c>
      <c r="AC842">
        <v>0.5</v>
      </c>
      <c r="AD842">
        <v>0.5</v>
      </c>
      <c r="AE842">
        <v>0.5</v>
      </c>
      <c r="AF842">
        <v>0.5</v>
      </c>
      <c r="AG842">
        <v>34.5</v>
      </c>
      <c r="AH842">
        <v>74</v>
      </c>
      <c r="AI842">
        <v>392.5</v>
      </c>
      <c r="AJ842">
        <v>362.5</v>
      </c>
      <c r="AK842">
        <v>46.8</v>
      </c>
      <c r="AL842">
        <v>10.122641509433961</v>
      </c>
      <c r="AM842">
        <v>15.2</v>
      </c>
    </row>
    <row r="843" spans="1:39" hidden="1" x14ac:dyDescent="0.3">
      <c r="A843" t="s">
        <v>1458</v>
      </c>
      <c r="B843" t="s">
        <v>1319</v>
      </c>
      <c r="C843">
        <v>260</v>
      </c>
      <c r="D843">
        <v>7750</v>
      </c>
      <c r="G843">
        <v>5.2149999999999999</v>
      </c>
      <c r="H843">
        <v>9.9350000000000005</v>
      </c>
      <c r="I843">
        <v>17.5</v>
      </c>
      <c r="J843">
        <v>36.6</v>
      </c>
      <c r="K843">
        <v>285</v>
      </c>
      <c r="L843">
        <v>243</v>
      </c>
      <c r="M843">
        <v>1515</v>
      </c>
      <c r="N843" t="s">
        <v>1453</v>
      </c>
      <c r="O843" t="s">
        <v>1453</v>
      </c>
      <c r="P843" t="s">
        <v>1453</v>
      </c>
      <c r="Q843" t="s">
        <v>1453</v>
      </c>
      <c r="R843" t="s">
        <v>1453</v>
      </c>
      <c r="S843" t="s">
        <v>1453</v>
      </c>
      <c r="T843" t="s">
        <v>1453</v>
      </c>
      <c r="U843" t="s">
        <v>1453</v>
      </c>
      <c r="V843">
        <v>449.5</v>
      </c>
      <c r="W843">
        <v>60</v>
      </c>
      <c r="X843" t="s">
        <v>1453</v>
      </c>
      <c r="Y843" t="s">
        <v>1453</v>
      </c>
      <c r="Z843" t="s">
        <v>1468</v>
      </c>
      <c r="AA843">
        <v>0.93</v>
      </c>
      <c r="AB843">
        <v>7.0000000000000007E-2</v>
      </c>
      <c r="AC843">
        <v>0.5</v>
      </c>
      <c r="AD843">
        <v>0.5</v>
      </c>
      <c r="AE843">
        <v>0.5</v>
      </c>
      <c r="AF843">
        <v>0.5</v>
      </c>
      <c r="AG843">
        <v>210</v>
      </c>
      <c r="AH843">
        <v>210</v>
      </c>
      <c r="AI843">
        <v>373.5</v>
      </c>
      <c r="AJ843">
        <v>373.5</v>
      </c>
      <c r="AK843">
        <v>10.35</v>
      </c>
      <c r="AL843">
        <v>10.120645161290323</v>
      </c>
      <c r="AM843">
        <v>31.3</v>
      </c>
    </row>
    <row r="844" spans="1:39" hidden="1" x14ac:dyDescent="0.3">
      <c r="A844" t="s">
        <v>1458</v>
      </c>
      <c r="B844" t="s">
        <v>596</v>
      </c>
      <c r="C844">
        <v>330</v>
      </c>
      <c r="D844">
        <v>7850</v>
      </c>
      <c r="G844">
        <v>3.86</v>
      </c>
      <c r="H844">
        <v>7.51</v>
      </c>
      <c r="I844">
        <v>24</v>
      </c>
      <c r="J844">
        <v>23.5</v>
      </c>
      <c r="K844">
        <v>330</v>
      </c>
      <c r="L844">
        <v>138</v>
      </c>
      <c r="M844">
        <v>1465</v>
      </c>
      <c r="N844" t="s">
        <v>1453</v>
      </c>
      <c r="O844" t="s">
        <v>1453</v>
      </c>
      <c r="P844" t="s">
        <v>1453</v>
      </c>
      <c r="Q844" t="s">
        <v>1453</v>
      </c>
      <c r="R844" t="s">
        <v>1453</v>
      </c>
      <c r="S844" t="s">
        <v>1453</v>
      </c>
      <c r="T844" t="s">
        <v>1453</v>
      </c>
      <c r="U844" t="s">
        <v>1453</v>
      </c>
      <c r="V844">
        <v>425</v>
      </c>
      <c r="W844">
        <v>46</v>
      </c>
      <c r="X844" t="s">
        <v>1453</v>
      </c>
      <c r="Y844" t="s">
        <v>1453</v>
      </c>
      <c r="Z844" t="s">
        <v>1468</v>
      </c>
      <c r="AA844">
        <v>0.93</v>
      </c>
      <c r="AB844">
        <v>7.0000000000000007E-2</v>
      </c>
      <c r="AC844">
        <v>0.5</v>
      </c>
      <c r="AD844">
        <v>0.5</v>
      </c>
      <c r="AE844">
        <v>0.5</v>
      </c>
      <c r="AF844">
        <v>0.5</v>
      </c>
      <c r="AG844">
        <v>206.5</v>
      </c>
      <c r="AH844">
        <v>206.5</v>
      </c>
      <c r="AI844">
        <v>384.5</v>
      </c>
      <c r="AJ844">
        <v>384.5</v>
      </c>
      <c r="AK844">
        <v>10.535</v>
      </c>
      <c r="AL844">
        <v>10.114554140127389</v>
      </c>
      <c r="AM844">
        <v>33.799999999999997</v>
      </c>
    </row>
    <row r="845" spans="1:39" hidden="1" x14ac:dyDescent="0.3">
      <c r="A845" t="s">
        <v>1458</v>
      </c>
      <c r="B845" t="s">
        <v>996</v>
      </c>
      <c r="C845">
        <v>217.5</v>
      </c>
      <c r="D845">
        <v>7950</v>
      </c>
      <c r="G845">
        <v>0.89749999999999996</v>
      </c>
      <c r="H845">
        <v>1.7150000000000001</v>
      </c>
      <c r="I845">
        <v>101</v>
      </c>
      <c r="J845">
        <v>50</v>
      </c>
      <c r="K845">
        <v>217.5</v>
      </c>
      <c r="L845">
        <v>145</v>
      </c>
      <c r="M845">
        <v>1375</v>
      </c>
      <c r="N845" t="s">
        <v>1453</v>
      </c>
      <c r="O845" t="s">
        <v>1453</v>
      </c>
      <c r="P845" t="s">
        <v>1453</v>
      </c>
      <c r="Q845" t="s">
        <v>1453</v>
      </c>
      <c r="R845" t="s">
        <v>1453</v>
      </c>
      <c r="S845" t="s">
        <v>1453</v>
      </c>
      <c r="T845" t="s">
        <v>1453</v>
      </c>
      <c r="U845" t="s">
        <v>1453</v>
      </c>
      <c r="V845">
        <v>557.5</v>
      </c>
      <c r="W845">
        <v>12.5</v>
      </c>
      <c r="X845" t="s">
        <v>1453</v>
      </c>
      <c r="Y845" t="s">
        <v>1453</v>
      </c>
      <c r="Z845" t="s">
        <v>1468</v>
      </c>
      <c r="AA845">
        <v>0.93</v>
      </c>
      <c r="AB845">
        <v>7.0000000000000007E-2</v>
      </c>
      <c r="AC845">
        <v>0.5</v>
      </c>
      <c r="AD845">
        <v>0.5</v>
      </c>
      <c r="AE845">
        <v>0.5</v>
      </c>
      <c r="AF845">
        <v>0.5</v>
      </c>
      <c r="AG845">
        <v>207.5</v>
      </c>
      <c r="AH845">
        <v>207.5</v>
      </c>
      <c r="AI845">
        <v>387.5</v>
      </c>
      <c r="AJ845">
        <v>387.5</v>
      </c>
      <c r="AK845">
        <v>113.35</v>
      </c>
      <c r="AL845">
        <v>10.113993710691824</v>
      </c>
      <c r="AM845">
        <v>150</v>
      </c>
    </row>
    <row r="846" spans="1:39" x14ac:dyDescent="0.3">
      <c r="A846" t="s">
        <v>1458</v>
      </c>
      <c r="B846" t="s">
        <v>65</v>
      </c>
      <c r="C846">
        <v>337.5</v>
      </c>
      <c r="D846">
        <v>2765</v>
      </c>
      <c r="G846">
        <v>5.3049999999999997</v>
      </c>
      <c r="H846">
        <v>31.2</v>
      </c>
      <c r="I846">
        <v>5.5500000000000007</v>
      </c>
      <c r="J846">
        <v>9</v>
      </c>
      <c r="K846">
        <v>355</v>
      </c>
      <c r="L846">
        <v>134.5</v>
      </c>
      <c r="M846">
        <v>570</v>
      </c>
      <c r="N846" t="s">
        <v>1453</v>
      </c>
      <c r="O846" t="s">
        <v>1453</v>
      </c>
      <c r="P846" t="s">
        <v>1453</v>
      </c>
      <c r="Q846" t="s">
        <v>1453</v>
      </c>
      <c r="R846" t="s">
        <v>1453</v>
      </c>
      <c r="S846" t="s">
        <v>1453</v>
      </c>
      <c r="T846" t="s">
        <v>1453</v>
      </c>
      <c r="U846" t="s">
        <v>1453</v>
      </c>
      <c r="V846">
        <v>448.5</v>
      </c>
      <c r="W846">
        <v>126</v>
      </c>
      <c r="X846" t="s">
        <v>1453</v>
      </c>
      <c r="Y846" t="s">
        <v>1453</v>
      </c>
      <c r="Z846" t="s">
        <v>1468</v>
      </c>
      <c r="AA846">
        <v>0.93</v>
      </c>
      <c r="AB846">
        <v>7.0000000000000007E-2</v>
      </c>
      <c r="AC846">
        <v>0.5</v>
      </c>
      <c r="AD846">
        <v>0.5</v>
      </c>
      <c r="AE846">
        <v>0.5</v>
      </c>
      <c r="AF846">
        <v>0.5</v>
      </c>
      <c r="AG846">
        <v>69</v>
      </c>
      <c r="AH846">
        <v>73.849999999999994</v>
      </c>
      <c r="AI846">
        <v>336</v>
      </c>
      <c r="AJ846">
        <v>378</v>
      </c>
      <c r="AK846">
        <v>45.5</v>
      </c>
      <c r="AL846">
        <v>10.095949367088608</v>
      </c>
      <c r="AM846">
        <v>15.9</v>
      </c>
    </row>
    <row r="847" spans="1:39" hidden="1" x14ac:dyDescent="0.3">
      <c r="A847" t="s">
        <v>1458</v>
      </c>
      <c r="B847" t="s">
        <v>845</v>
      </c>
      <c r="C847">
        <v>367.5</v>
      </c>
      <c r="D847">
        <v>1820</v>
      </c>
      <c r="G847">
        <v>4.59</v>
      </c>
      <c r="H847">
        <v>18.149999999999999</v>
      </c>
      <c r="I847">
        <v>9.5</v>
      </c>
      <c r="J847">
        <v>4</v>
      </c>
      <c r="K847">
        <v>161.5</v>
      </c>
      <c r="L847">
        <v>87.5</v>
      </c>
      <c r="M847">
        <v>592.5</v>
      </c>
      <c r="N847" t="s">
        <v>1453</v>
      </c>
      <c r="O847" t="s">
        <v>1453</v>
      </c>
      <c r="P847" t="s">
        <v>1453</v>
      </c>
      <c r="Q847" t="s">
        <v>1453</v>
      </c>
      <c r="R847" t="s">
        <v>1453</v>
      </c>
      <c r="S847" t="s">
        <v>1453</v>
      </c>
      <c r="T847" t="s">
        <v>1453</v>
      </c>
      <c r="U847" t="s">
        <v>1453</v>
      </c>
      <c r="V847">
        <v>278</v>
      </c>
      <c r="W847">
        <v>116</v>
      </c>
      <c r="X847" t="s">
        <v>1453</v>
      </c>
      <c r="Y847" t="s">
        <v>1453</v>
      </c>
      <c r="Z847" t="s">
        <v>1468</v>
      </c>
      <c r="AA847">
        <v>0.93</v>
      </c>
      <c r="AB847">
        <v>7.0000000000000007E-2</v>
      </c>
      <c r="AC847">
        <v>0.5</v>
      </c>
      <c r="AD847">
        <v>0.5</v>
      </c>
      <c r="AE847">
        <v>0.5</v>
      </c>
      <c r="AF847">
        <v>0.5</v>
      </c>
      <c r="AG847">
        <v>45.5</v>
      </c>
      <c r="AH847">
        <v>45.5</v>
      </c>
      <c r="AI847">
        <v>403</v>
      </c>
      <c r="AJ847">
        <v>403</v>
      </c>
      <c r="AK847">
        <v>96.35</v>
      </c>
      <c r="AL847">
        <v>10.074999999999999</v>
      </c>
      <c r="AM847">
        <v>5.6950000000000003</v>
      </c>
    </row>
    <row r="848" spans="1:39" hidden="1" x14ac:dyDescent="0.3">
      <c r="A848" t="s">
        <v>1458</v>
      </c>
      <c r="B848" t="s">
        <v>422</v>
      </c>
      <c r="C848">
        <v>482.5</v>
      </c>
      <c r="D848">
        <v>7850</v>
      </c>
      <c r="G848">
        <v>4.63</v>
      </c>
      <c r="H848">
        <v>9.36</v>
      </c>
      <c r="I848">
        <v>18.5</v>
      </c>
      <c r="J848">
        <v>17</v>
      </c>
      <c r="K848">
        <v>482.5</v>
      </c>
      <c r="L848">
        <v>245</v>
      </c>
      <c r="M848">
        <v>1435</v>
      </c>
      <c r="N848" t="s">
        <v>1453</v>
      </c>
      <c r="O848" t="s">
        <v>1453</v>
      </c>
      <c r="P848" t="s">
        <v>1453</v>
      </c>
      <c r="Q848" t="s">
        <v>1453</v>
      </c>
      <c r="R848" t="s">
        <v>1453</v>
      </c>
      <c r="S848" t="s">
        <v>1453</v>
      </c>
      <c r="T848" t="s">
        <v>1453</v>
      </c>
      <c r="U848" t="s">
        <v>1453</v>
      </c>
      <c r="V848">
        <v>812.5</v>
      </c>
      <c r="W848">
        <v>50.5</v>
      </c>
      <c r="X848" t="s">
        <v>1453</v>
      </c>
      <c r="Y848" t="s">
        <v>1453</v>
      </c>
      <c r="Z848" t="s">
        <v>1468</v>
      </c>
      <c r="AA848">
        <v>0.93</v>
      </c>
      <c r="AB848">
        <v>7.0000000000000007E-2</v>
      </c>
      <c r="AC848">
        <v>0.5</v>
      </c>
      <c r="AD848">
        <v>0.5</v>
      </c>
      <c r="AE848">
        <v>0.5</v>
      </c>
      <c r="AF848">
        <v>0.5</v>
      </c>
      <c r="AG848">
        <v>212</v>
      </c>
      <c r="AH848">
        <v>212</v>
      </c>
      <c r="AI848">
        <v>372.5</v>
      </c>
      <c r="AJ848">
        <v>372.5</v>
      </c>
      <c r="AK848">
        <v>10.265000000000001</v>
      </c>
      <c r="AL848">
        <v>10.059872611464968</v>
      </c>
      <c r="AM848">
        <v>21.4</v>
      </c>
    </row>
    <row r="849" spans="1:39" hidden="1" x14ac:dyDescent="0.3">
      <c r="A849" t="s">
        <v>1458</v>
      </c>
      <c r="B849" t="s">
        <v>298</v>
      </c>
      <c r="C849">
        <v>406.5</v>
      </c>
      <c r="D849">
        <v>2795</v>
      </c>
      <c r="G849">
        <v>7.05</v>
      </c>
      <c r="H849">
        <v>40.150000000000013</v>
      </c>
      <c r="I849">
        <v>4.3000000000000007</v>
      </c>
      <c r="J849">
        <v>9.75</v>
      </c>
      <c r="K849">
        <v>406.5</v>
      </c>
      <c r="L849">
        <v>162</v>
      </c>
      <c r="M849">
        <v>584</v>
      </c>
      <c r="N849" t="s">
        <v>1453</v>
      </c>
      <c r="O849" t="s">
        <v>1453</v>
      </c>
      <c r="P849" t="s">
        <v>1453</v>
      </c>
      <c r="Q849" t="s">
        <v>1453</v>
      </c>
      <c r="R849" t="s">
        <v>1453</v>
      </c>
      <c r="S849" t="s">
        <v>1453</v>
      </c>
      <c r="T849" t="s">
        <v>1453</v>
      </c>
      <c r="U849" t="s">
        <v>1453</v>
      </c>
      <c r="V849">
        <v>479</v>
      </c>
      <c r="W849">
        <v>170</v>
      </c>
      <c r="X849" t="s">
        <v>1453</v>
      </c>
      <c r="Y849" t="s">
        <v>1453</v>
      </c>
      <c r="Z849" t="s">
        <v>1468</v>
      </c>
      <c r="AA849">
        <v>0.93</v>
      </c>
      <c r="AB849">
        <v>7.0000000000000007E-2</v>
      </c>
      <c r="AC849">
        <v>0.5</v>
      </c>
      <c r="AD849">
        <v>0.5</v>
      </c>
      <c r="AE849">
        <v>0.5</v>
      </c>
      <c r="AF849">
        <v>0.5</v>
      </c>
      <c r="AG849">
        <v>72.8</v>
      </c>
      <c r="AH849">
        <v>72.8</v>
      </c>
      <c r="AI849">
        <v>386</v>
      </c>
      <c r="AJ849">
        <v>386</v>
      </c>
      <c r="AK849">
        <v>47.9</v>
      </c>
      <c r="AL849">
        <v>10.053953488372093</v>
      </c>
      <c r="AM849" t="e">
        <v>#N/A</v>
      </c>
    </row>
    <row r="850" spans="1:39" hidden="1" x14ac:dyDescent="0.3">
      <c r="A850" t="s">
        <v>1458</v>
      </c>
      <c r="B850" t="s">
        <v>457</v>
      </c>
      <c r="C850">
        <v>395</v>
      </c>
      <c r="D850">
        <v>7850</v>
      </c>
      <c r="G850">
        <v>3.9350000000000001</v>
      </c>
      <c r="H850">
        <v>9.9350000000000005</v>
      </c>
      <c r="I850">
        <v>17.5</v>
      </c>
      <c r="J850">
        <v>22.5</v>
      </c>
      <c r="K850">
        <v>395</v>
      </c>
      <c r="L850">
        <v>205</v>
      </c>
      <c r="M850">
        <v>1475</v>
      </c>
      <c r="N850" t="s">
        <v>1453</v>
      </c>
      <c r="O850" t="s">
        <v>1453</v>
      </c>
      <c r="P850" t="s">
        <v>1453</v>
      </c>
      <c r="Q850" t="s">
        <v>1453</v>
      </c>
      <c r="R850" t="s">
        <v>1453</v>
      </c>
      <c r="S850" t="s">
        <v>1453</v>
      </c>
      <c r="T850" t="s">
        <v>1453</v>
      </c>
      <c r="U850" t="s">
        <v>1453</v>
      </c>
      <c r="V850">
        <v>667.5</v>
      </c>
      <c r="W850">
        <v>50</v>
      </c>
      <c r="X850" t="s">
        <v>1453</v>
      </c>
      <c r="Y850" t="s">
        <v>1453</v>
      </c>
      <c r="Z850" t="s">
        <v>1468</v>
      </c>
      <c r="AA850">
        <v>0.93</v>
      </c>
      <c r="AB850">
        <v>7.0000000000000007E-2</v>
      </c>
      <c r="AC850">
        <v>0.5</v>
      </c>
      <c r="AD850">
        <v>0.5</v>
      </c>
      <c r="AE850">
        <v>0.5</v>
      </c>
      <c r="AF850">
        <v>0.5</v>
      </c>
      <c r="AG850">
        <v>207.5</v>
      </c>
      <c r="AH850">
        <v>207.5</v>
      </c>
      <c r="AI850">
        <v>380</v>
      </c>
      <c r="AJ850">
        <v>380</v>
      </c>
      <c r="AK850">
        <v>10.265000000000001</v>
      </c>
      <c r="AL850">
        <v>10.044585987261147</v>
      </c>
      <c r="AM850">
        <v>20.75</v>
      </c>
    </row>
    <row r="851" spans="1:39" hidden="1" x14ac:dyDescent="0.3">
      <c r="A851" t="s">
        <v>1458</v>
      </c>
      <c r="B851" t="s">
        <v>437</v>
      </c>
      <c r="C851">
        <v>572.5</v>
      </c>
      <c r="D851">
        <v>7850</v>
      </c>
      <c r="G851">
        <v>4.08</v>
      </c>
      <c r="H851">
        <v>9.36</v>
      </c>
      <c r="I851">
        <v>18.5</v>
      </c>
      <c r="J851">
        <v>9</v>
      </c>
      <c r="K851">
        <v>572.5</v>
      </c>
      <c r="L851">
        <v>300</v>
      </c>
      <c r="M851">
        <v>1380</v>
      </c>
      <c r="N851" t="s">
        <v>1453</v>
      </c>
      <c r="O851" t="s">
        <v>1453</v>
      </c>
      <c r="P851" t="s">
        <v>1453</v>
      </c>
      <c r="Q851" t="s">
        <v>1453</v>
      </c>
      <c r="R851" t="s">
        <v>1453</v>
      </c>
      <c r="S851" t="s">
        <v>1453</v>
      </c>
      <c r="T851" t="s">
        <v>1453</v>
      </c>
      <c r="U851" t="s">
        <v>1453</v>
      </c>
      <c r="V851">
        <v>967.5</v>
      </c>
      <c r="W851">
        <v>49.5</v>
      </c>
      <c r="X851" t="s">
        <v>1453</v>
      </c>
      <c r="Y851" t="s">
        <v>1453</v>
      </c>
      <c r="Z851" t="s">
        <v>1468</v>
      </c>
      <c r="AA851">
        <v>0.93</v>
      </c>
      <c r="AB851">
        <v>7.0000000000000007E-2</v>
      </c>
      <c r="AC851">
        <v>0.5</v>
      </c>
      <c r="AD851">
        <v>0.5</v>
      </c>
      <c r="AE851">
        <v>0.5</v>
      </c>
      <c r="AF851">
        <v>0.5</v>
      </c>
      <c r="AG851">
        <v>207.5</v>
      </c>
      <c r="AH851">
        <v>207.5</v>
      </c>
      <c r="AI851">
        <v>380</v>
      </c>
      <c r="AJ851">
        <v>380</v>
      </c>
      <c r="AK851">
        <v>10.23</v>
      </c>
      <c r="AL851">
        <v>10.044585987261147</v>
      </c>
      <c r="AM851">
        <v>22.7</v>
      </c>
    </row>
    <row r="852" spans="1:39" hidden="1" x14ac:dyDescent="0.3">
      <c r="A852" t="s">
        <v>1458</v>
      </c>
      <c r="B852" t="s">
        <v>872</v>
      </c>
      <c r="C852">
        <v>240</v>
      </c>
      <c r="D852">
        <v>1970</v>
      </c>
      <c r="G852">
        <v>3.4649999999999999</v>
      </c>
      <c r="H852">
        <v>17.399999999999999</v>
      </c>
      <c r="I852">
        <v>10.055</v>
      </c>
      <c r="J852">
        <v>2.0499999999999998</v>
      </c>
      <c r="K852">
        <v>305</v>
      </c>
      <c r="L852">
        <v>68.5</v>
      </c>
      <c r="M852">
        <v>505</v>
      </c>
      <c r="N852" t="s">
        <v>1453</v>
      </c>
      <c r="O852" t="s">
        <v>1453</v>
      </c>
      <c r="P852" t="s">
        <v>1453</v>
      </c>
      <c r="Q852" t="s">
        <v>1453</v>
      </c>
      <c r="R852" t="s">
        <v>1453</v>
      </c>
      <c r="S852" t="s">
        <v>1453</v>
      </c>
      <c r="T852" t="s">
        <v>1453</v>
      </c>
      <c r="U852" t="s">
        <v>1453</v>
      </c>
      <c r="V852">
        <v>302.5</v>
      </c>
      <c r="W852">
        <v>81.5</v>
      </c>
      <c r="X852" t="s">
        <v>1453</v>
      </c>
      <c r="Y852" t="s">
        <v>1453</v>
      </c>
      <c r="Z852" t="s">
        <v>1468</v>
      </c>
      <c r="AA852">
        <v>0.93</v>
      </c>
      <c r="AB852">
        <v>7.0000000000000007E-2</v>
      </c>
      <c r="AC852">
        <v>0.5</v>
      </c>
      <c r="AD852">
        <v>0.5</v>
      </c>
      <c r="AE852">
        <v>0.5</v>
      </c>
      <c r="AF852">
        <v>0.5</v>
      </c>
      <c r="AG852">
        <v>66.5</v>
      </c>
      <c r="AH852">
        <v>66.5</v>
      </c>
      <c r="AI852">
        <v>297.5</v>
      </c>
      <c r="AJ852">
        <v>297.5</v>
      </c>
      <c r="AK852">
        <v>935</v>
      </c>
      <c r="AL852">
        <v>10.042512690355331</v>
      </c>
      <c r="AM852">
        <v>1.845</v>
      </c>
    </row>
    <row r="853" spans="1:39" hidden="1" x14ac:dyDescent="0.3">
      <c r="A853" t="s">
        <v>1458</v>
      </c>
      <c r="B853" t="s">
        <v>593</v>
      </c>
      <c r="C853">
        <v>33.6</v>
      </c>
      <c r="D853">
        <v>5200</v>
      </c>
      <c r="E853">
        <v>10</v>
      </c>
      <c r="F853">
        <v>1.25</v>
      </c>
      <c r="G853">
        <v>0.28199999999999997</v>
      </c>
      <c r="H853">
        <v>4.7410000000000001E-11</v>
      </c>
      <c r="I853">
        <v>11000000000000</v>
      </c>
      <c r="K853">
        <v>4.0500000000000007</v>
      </c>
      <c r="L853">
        <v>10</v>
      </c>
      <c r="M853">
        <v>1065</v>
      </c>
      <c r="N853" t="s">
        <v>1453</v>
      </c>
      <c r="O853" t="s">
        <v>1453</v>
      </c>
      <c r="P853" t="s">
        <v>1453</v>
      </c>
      <c r="Q853" t="s">
        <v>1453</v>
      </c>
      <c r="R853" t="s">
        <v>1453</v>
      </c>
      <c r="S853" t="s">
        <v>1453</v>
      </c>
      <c r="T853" t="s">
        <v>1453</v>
      </c>
      <c r="U853" t="s">
        <v>1453</v>
      </c>
      <c r="V853">
        <v>3.4</v>
      </c>
      <c r="W853">
        <v>3.0750000000000002</v>
      </c>
      <c r="X853" t="s">
        <v>1453</v>
      </c>
      <c r="Y853" t="s">
        <v>1453</v>
      </c>
      <c r="Z853" t="s">
        <v>1468</v>
      </c>
      <c r="AA853">
        <v>0.93</v>
      </c>
      <c r="AB853">
        <v>7.0000000000000007E-2</v>
      </c>
      <c r="AC853">
        <v>0.5</v>
      </c>
      <c r="AD853">
        <v>0.5</v>
      </c>
      <c r="AE853">
        <v>0.5</v>
      </c>
      <c r="AF853">
        <v>0.5</v>
      </c>
      <c r="AG853">
        <v>138</v>
      </c>
      <c r="AH853">
        <v>138</v>
      </c>
      <c r="AI853">
        <v>377.5</v>
      </c>
      <c r="AJ853">
        <v>377.5</v>
      </c>
      <c r="AK853">
        <v>178</v>
      </c>
      <c r="AL853">
        <v>10.018269230769231</v>
      </c>
      <c r="AM853">
        <v>839</v>
      </c>
    </row>
    <row r="854" spans="1:39" hidden="1" x14ac:dyDescent="0.3">
      <c r="A854" t="s">
        <v>1458</v>
      </c>
      <c r="B854" t="s">
        <v>775</v>
      </c>
      <c r="C854">
        <v>687.5</v>
      </c>
      <c r="D854">
        <v>7850</v>
      </c>
      <c r="G854">
        <v>3.415</v>
      </c>
      <c r="H854">
        <v>6.2149999999999999</v>
      </c>
      <c r="I854">
        <v>29</v>
      </c>
      <c r="J854">
        <v>14</v>
      </c>
      <c r="K854">
        <v>687.5</v>
      </c>
      <c r="L854">
        <v>305</v>
      </c>
      <c r="M854">
        <v>1455</v>
      </c>
      <c r="N854" t="s">
        <v>1453</v>
      </c>
      <c r="O854" t="s">
        <v>1453</v>
      </c>
      <c r="P854" t="s">
        <v>1453</v>
      </c>
      <c r="Q854" t="s">
        <v>1453</v>
      </c>
      <c r="R854" t="s">
        <v>1453</v>
      </c>
      <c r="S854" t="s">
        <v>1453</v>
      </c>
      <c r="T854" t="s">
        <v>1453</v>
      </c>
      <c r="U854" t="s">
        <v>1453</v>
      </c>
      <c r="V854">
        <v>1022.5</v>
      </c>
      <c r="W854">
        <v>40</v>
      </c>
      <c r="X854" t="s">
        <v>1453</v>
      </c>
      <c r="Y854" t="s">
        <v>1453</v>
      </c>
      <c r="Z854" t="s">
        <v>1468</v>
      </c>
      <c r="AA854">
        <v>0.93</v>
      </c>
      <c r="AB854">
        <v>7.0000000000000007E-2</v>
      </c>
      <c r="AC854">
        <v>0.5</v>
      </c>
      <c r="AD854">
        <v>0.5</v>
      </c>
      <c r="AE854">
        <v>0.5</v>
      </c>
      <c r="AF854">
        <v>0.5</v>
      </c>
      <c r="AG854">
        <v>211</v>
      </c>
      <c r="AH854">
        <v>211</v>
      </c>
      <c r="AI854">
        <v>372.5</v>
      </c>
      <c r="AJ854">
        <v>372.5</v>
      </c>
      <c r="AK854">
        <v>11.805</v>
      </c>
      <c r="AL854">
        <v>10.012420382165605</v>
      </c>
      <c r="AM854">
        <v>70.25</v>
      </c>
    </row>
    <row r="855" spans="1:39" hidden="1" x14ac:dyDescent="0.3">
      <c r="A855" t="s">
        <v>1458</v>
      </c>
      <c r="B855" t="s">
        <v>681</v>
      </c>
      <c r="C855">
        <v>735</v>
      </c>
      <c r="D855">
        <v>7850</v>
      </c>
      <c r="G855">
        <v>3.605</v>
      </c>
      <c r="H855">
        <v>7.76</v>
      </c>
      <c r="I855">
        <v>22.5</v>
      </c>
      <c r="J855">
        <v>11.5</v>
      </c>
      <c r="K855">
        <v>735</v>
      </c>
      <c r="L855">
        <v>325.5</v>
      </c>
      <c r="M855">
        <v>1455</v>
      </c>
      <c r="N855" t="s">
        <v>1453</v>
      </c>
      <c r="O855" t="s">
        <v>1453</v>
      </c>
      <c r="P855" t="s">
        <v>1453</v>
      </c>
      <c r="Q855" t="s">
        <v>1453</v>
      </c>
      <c r="R855" t="s">
        <v>1453</v>
      </c>
      <c r="S855" t="s">
        <v>1453</v>
      </c>
      <c r="T855" t="s">
        <v>1453</v>
      </c>
      <c r="U855" t="s">
        <v>1453</v>
      </c>
      <c r="V855">
        <v>1155</v>
      </c>
      <c r="W855">
        <v>43</v>
      </c>
      <c r="X855" t="s">
        <v>1453</v>
      </c>
      <c r="Y855" t="s">
        <v>1453</v>
      </c>
      <c r="Z855" t="s">
        <v>1468</v>
      </c>
      <c r="AA855">
        <v>0.93</v>
      </c>
      <c r="AB855">
        <v>7.0000000000000007E-2</v>
      </c>
      <c r="AC855">
        <v>0.5</v>
      </c>
      <c r="AD855">
        <v>0.5</v>
      </c>
      <c r="AE855">
        <v>0.5</v>
      </c>
      <c r="AF855">
        <v>0.5</v>
      </c>
      <c r="AG855">
        <v>206.5</v>
      </c>
      <c r="AH855">
        <v>206.5</v>
      </c>
      <c r="AI855">
        <v>380</v>
      </c>
      <c r="AJ855">
        <v>380</v>
      </c>
      <c r="AK855">
        <v>10.925000000000001</v>
      </c>
      <c r="AL855">
        <v>9.9961783439490439</v>
      </c>
      <c r="AM855">
        <v>72.8</v>
      </c>
    </row>
    <row r="856" spans="1:39" hidden="1" x14ac:dyDescent="0.3">
      <c r="A856" t="s">
        <v>1458</v>
      </c>
      <c r="B856" t="s">
        <v>1025</v>
      </c>
      <c r="C856">
        <v>351.5</v>
      </c>
      <c r="D856">
        <v>8415</v>
      </c>
      <c r="G856">
        <v>1.2050000000000001</v>
      </c>
      <c r="H856">
        <v>1.68</v>
      </c>
      <c r="I856">
        <v>103</v>
      </c>
      <c r="J856">
        <v>30</v>
      </c>
      <c r="K856">
        <v>241.5</v>
      </c>
      <c r="L856">
        <v>152.5</v>
      </c>
      <c r="M856">
        <v>1390</v>
      </c>
      <c r="N856" t="s">
        <v>1453</v>
      </c>
      <c r="O856" t="s">
        <v>1453</v>
      </c>
      <c r="P856" t="s">
        <v>1453</v>
      </c>
      <c r="Q856" t="s">
        <v>1453</v>
      </c>
      <c r="R856" t="s">
        <v>1453</v>
      </c>
      <c r="S856" t="s">
        <v>1453</v>
      </c>
      <c r="T856" t="s">
        <v>1453</v>
      </c>
      <c r="U856" t="s">
        <v>1453</v>
      </c>
      <c r="V856">
        <v>551.5</v>
      </c>
      <c r="W856">
        <v>15.3</v>
      </c>
      <c r="X856" t="s">
        <v>1453</v>
      </c>
      <c r="Y856" t="s">
        <v>1453</v>
      </c>
      <c r="Z856" t="s">
        <v>1468</v>
      </c>
      <c r="AA856">
        <v>0.93</v>
      </c>
      <c r="AB856">
        <v>7.0000000000000007E-2</v>
      </c>
      <c r="AC856">
        <v>0.5</v>
      </c>
      <c r="AD856">
        <v>0.5</v>
      </c>
      <c r="AE856">
        <v>0.5</v>
      </c>
      <c r="AF856">
        <v>0.5</v>
      </c>
      <c r="AG856">
        <v>211</v>
      </c>
      <c r="AH856">
        <v>211</v>
      </c>
      <c r="AI856">
        <v>398.5</v>
      </c>
      <c r="AJ856">
        <v>398.5</v>
      </c>
      <c r="AK856">
        <v>337</v>
      </c>
      <c r="AL856">
        <v>9.9920974450386222</v>
      </c>
      <c r="AM856">
        <v>405.5</v>
      </c>
    </row>
    <row r="857" spans="1:39" hidden="1" x14ac:dyDescent="0.3">
      <c r="A857" t="s">
        <v>1458</v>
      </c>
      <c r="B857" t="s">
        <v>244</v>
      </c>
      <c r="C857">
        <v>441.5</v>
      </c>
      <c r="D857">
        <v>2825</v>
      </c>
      <c r="G857">
        <v>7.1950000000000003</v>
      </c>
      <c r="H857">
        <v>43.25</v>
      </c>
      <c r="I857">
        <v>4</v>
      </c>
      <c r="J857">
        <v>5</v>
      </c>
      <c r="K857">
        <v>410</v>
      </c>
      <c r="L857">
        <v>125</v>
      </c>
      <c r="M857">
        <v>555</v>
      </c>
      <c r="N857" t="s">
        <v>1453</v>
      </c>
      <c r="O857" t="s">
        <v>1453</v>
      </c>
      <c r="P857" t="s">
        <v>1453</v>
      </c>
      <c r="Q857" t="s">
        <v>1453</v>
      </c>
      <c r="R857" t="s">
        <v>1453</v>
      </c>
      <c r="S857" t="s">
        <v>1453</v>
      </c>
      <c r="T857" t="s">
        <v>1453</v>
      </c>
      <c r="U857" t="s">
        <v>1453</v>
      </c>
      <c r="V857">
        <v>489.5</v>
      </c>
      <c r="W857">
        <v>171</v>
      </c>
      <c r="X857" t="s">
        <v>1453</v>
      </c>
      <c r="Y857" t="s">
        <v>1453</v>
      </c>
      <c r="Z857" t="s">
        <v>1468</v>
      </c>
      <c r="AA857">
        <v>0.93</v>
      </c>
      <c r="AB857">
        <v>7.0000000000000007E-2</v>
      </c>
      <c r="AC857">
        <v>0.5</v>
      </c>
      <c r="AD857">
        <v>0.5</v>
      </c>
      <c r="AE857">
        <v>0.5</v>
      </c>
      <c r="AF857">
        <v>0.5</v>
      </c>
      <c r="AG857">
        <v>71.8</v>
      </c>
      <c r="AH857">
        <v>71.8</v>
      </c>
      <c r="AI857">
        <v>393</v>
      </c>
      <c r="AJ857">
        <v>393</v>
      </c>
      <c r="AK857">
        <v>48.05</v>
      </c>
      <c r="AL857">
        <v>9.9884601769911505</v>
      </c>
      <c r="AM857">
        <v>12.81</v>
      </c>
    </row>
    <row r="858" spans="1:39" hidden="1" x14ac:dyDescent="0.3">
      <c r="A858" t="s">
        <v>1458</v>
      </c>
      <c r="B858" t="s">
        <v>1815</v>
      </c>
      <c r="C858">
        <v>376.5</v>
      </c>
      <c r="D858">
        <v>2715</v>
      </c>
      <c r="G858">
        <v>7.4</v>
      </c>
      <c r="H858">
        <v>28.925000000000001</v>
      </c>
      <c r="I858">
        <v>8.1549999999999994</v>
      </c>
      <c r="J858">
        <v>1.675</v>
      </c>
      <c r="K858">
        <v>376.5</v>
      </c>
      <c r="L858">
        <v>124.27500000000001</v>
      </c>
      <c r="M858">
        <v>608.75</v>
      </c>
      <c r="N858" t="s">
        <v>1453</v>
      </c>
      <c r="O858" t="s">
        <v>1453</v>
      </c>
      <c r="P858" t="s">
        <v>1453</v>
      </c>
      <c r="Q858" t="s">
        <v>1453</v>
      </c>
      <c r="R858" t="s">
        <v>1453</v>
      </c>
      <c r="S858" t="s">
        <v>1453</v>
      </c>
      <c r="T858" t="s">
        <v>1453</v>
      </c>
      <c r="U858" t="s">
        <v>1453</v>
      </c>
      <c r="V858">
        <v>405</v>
      </c>
      <c r="W858">
        <v>151.25</v>
      </c>
      <c r="X858" t="s">
        <v>1453</v>
      </c>
      <c r="Y858" t="s">
        <v>1453</v>
      </c>
      <c r="Z858" t="s">
        <v>1468</v>
      </c>
      <c r="AA858">
        <v>0.93</v>
      </c>
      <c r="AB858">
        <v>7.0000000000000007E-2</v>
      </c>
      <c r="AC858">
        <v>0.5</v>
      </c>
      <c r="AD858">
        <v>0.5</v>
      </c>
      <c r="AE858">
        <v>0.5</v>
      </c>
      <c r="AF858">
        <v>0.5</v>
      </c>
      <c r="AG858">
        <v>85.25</v>
      </c>
      <c r="AH858">
        <v>85.25</v>
      </c>
      <c r="AI858">
        <v>318</v>
      </c>
      <c r="AJ858">
        <v>318</v>
      </c>
      <c r="AK858">
        <v>50.400000000000013</v>
      </c>
      <c r="AL858">
        <v>9.9850828729281762</v>
      </c>
      <c r="AM858">
        <v>3.165</v>
      </c>
    </row>
    <row r="859" spans="1:39" hidden="1" x14ac:dyDescent="0.3">
      <c r="A859" t="s">
        <v>1458</v>
      </c>
      <c r="B859" t="s">
        <v>587</v>
      </c>
      <c r="C859">
        <v>37.549999999999997</v>
      </c>
      <c r="D859">
        <v>590</v>
      </c>
      <c r="E859">
        <v>6.6</v>
      </c>
      <c r="F859">
        <v>0.5</v>
      </c>
      <c r="G859">
        <v>8.5099999999999995E-2</v>
      </c>
      <c r="H859">
        <v>1.8659999999999999E-12</v>
      </c>
      <c r="I859">
        <v>130000000000000</v>
      </c>
      <c r="J859">
        <v>2.355</v>
      </c>
      <c r="K859">
        <v>75.849999999999994</v>
      </c>
      <c r="L859">
        <v>5.0999999999999996</v>
      </c>
      <c r="N859" t="s">
        <v>1453</v>
      </c>
      <c r="O859" t="s">
        <v>1453</v>
      </c>
      <c r="P859" t="s">
        <v>1453</v>
      </c>
      <c r="Q859" t="s">
        <v>1453</v>
      </c>
      <c r="R859" t="s">
        <v>1453</v>
      </c>
      <c r="S859" t="s">
        <v>1453</v>
      </c>
      <c r="T859" t="s">
        <v>1453</v>
      </c>
      <c r="U859" t="s">
        <v>1453</v>
      </c>
      <c r="V859">
        <v>70.55</v>
      </c>
      <c r="W859">
        <v>0.28999999999999998</v>
      </c>
      <c r="X859" t="s">
        <v>1453</v>
      </c>
      <c r="Y859" t="s">
        <v>1453</v>
      </c>
      <c r="Z859" t="s">
        <v>1468</v>
      </c>
      <c r="AA859">
        <v>0.93</v>
      </c>
      <c r="AB859">
        <v>7.0000000000000007E-2</v>
      </c>
      <c r="AC859">
        <v>0.5</v>
      </c>
      <c r="AD859">
        <v>0.5</v>
      </c>
      <c r="AE859">
        <v>0.5</v>
      </c>
      <c r="AF859">
        <v>0.5</v>
      </c>
      <c r="AG859">
        <v>73.5</v>
      </c>
      <c r="AH859">
        <v>147</v>
      </c>
      <c r="AI859">
        <v>20</v>
      </c>
      <c r="AJ859">
        <v>40</v>
      </c>
      <c r="AK859">
        <v>365</v>
      </c>
      <c r="AL859">
        <v>9.9661016949152543</v>
      </c>
      <c r="AM859" t="e">
        <v>#N/A</v>
      </c>
    </row>
    <row r="860" spans="1:39" hidden="1" x14ac:dyDescent="0.3">
      <c r="A860" t="s">
        <v>1458</v>
      </c>
      <c r="B860" t="s">
        <v>253</v>
      </c>
      <c r="C860">
        <v>413.5</v>
      </c>
      <c r="D860">
        <v>2825</v>
      </c>
      <c r="G860">
        <v>6.9450000000000003</v>
      </c>
      <c r="H860">
        <v>41.6</v>
      </c>
      <c r="I860">
        <v>4.1500000000000004</v>
      </c>
      <c r="J860">
        <v>5</v>
      </c>
      <c r="K860">
        <v>399.5</v>
      </c>
      <c r="L860">
        <v>145</v>
      </c>
      <c r="M860">
        <v>579.5</v>
      </c>
      <c r="N860" t="s">
        <v>1453</v>
      </c>
      <c r="O860" t="s">
        <v>1453</v>
      </c>
      <c r="P860" t="s">
        <v>1453</v>
      </c>
      <c r="Q860" t="s">
        <v>1453</v>
      </c>
      <c r="R860" t="s">
        <v>1453</v>
      </c>
      <c r="S860" t="s">
        <v>1453</v>
      </c>
      <c r="T860" t="s">
        <v>1453</v>
      </c>
      <c r="U860" t="s">
        <v>1453</v>
      </c>
      <c r="V860">
        <v>479</v>
      </c>
      <c r="W860">
        <v>164.5</v>
      </c>
      <c r="X860" t="s">
        <v>1453</v>
      </c>
      <c r="Y860" t="s">
        <v>1453</v>
      </c>
      <c r="Z860" t="s">
        <v>1468</v>
      </c>
      <c r="AA860">
        <v>0.93</v>
      </c>
      <c r="AB860">
        <v>7.0000000000000007E-2</v>
      </c>
      <c r="AC860">
        <v>0.5</v>
      </c>
      <c r="AD860">
        <v>0.5</v>
      </c>
      <c r="AE860">
        <v>0.5</v>
      </c>
      <c r="AF860">
        <v>0.5</v>
      </c>
      <c r="AG860">
        <v>72.8</v>
      </c>
      <c r="AH860">
        <v>72.8</v>
      </c>
      <c r="AI860">
        <v>386.5</v>
      </c>
      <c r="AJ860">
        <v>386.5</v>
      </c>
      <c r="AK860">
        <v>48.349999999999987</v>
      </c>
      <c r="AL860">
        <v>9.960070796460176</v>
      </c>
      <c r="AM860">
        <v>21.9</v>
      </c>
    </row>
    <row r="861" spans="1:39" hidden="1" x14ac:dyDescent="0.3">
      <c r="A861" t="s">
        <v>1458</v>
      </c>
      <c r="B861" t="s">
        <v>271</v>
      </c>
      <c r="C861">
        <v>365.5</v>
      </c>
      <c r="D861">
        <v>2795</v>
      </c>
      <c r="G861">
        <v>6.915</v>
      </c>
      <c r="H861">
        <v>40.150000000000013</v>
      </c>
      <c r="I861">
        <v>4.3000000000000007</v>
      </c>
      <c r="J861">
        <v>5</v>
      </c>
      <c r="K861">
        <v>355</v>
      </c>
      <c r="L861">
        <v>125</v>
      </c>
      <c r="M861">
        <v>552.5</v>
      </c>
      <c r="N861" t="s">
        <v>1453</v>
      </c>
      <c r="O861" t="s">
        <v>1453</v>
      </c>
      <c r="P861" t="s">
        <v>1453</v>
      </c>
      <c r="Q861" t="s">
        <v>1453</v>
      </c>
      <c r="R861" t="s">
        <v>1453</v>
      </c>
      <c r="S861" t="s">
        <v>1453</v>
      </c>
      <c r="T861" t="s">
        <v>1453</v>
      </c>
      <c r="U861" t="s">
        <v>1453</v>
      </c>
      <c r="V861">
        <v>434.5</v>
      </c>
      <c r="W861">
        <v>162.5</v>
      </c>
      <c r="X861" t="s">
        <v>1453</v>
      </c>
      <c r="Y861" t="s">
        <v>1453</v>
      </c>
      <c r="Z861" t="s">
        <v>1468</v>
      </c>
      <c r="AA861">
        <v>0.93</v>
      </c>
      <c r="AB861">
        <v>7.0000000000000007E-2</v>
      </c>
      <c r="AC861">
        <v>0.5</v>
      </c>
      <c r="AD861">
        <v>0.5</v>
      </c>
      <c r="AE861">
        <v>0.5</v>
      </c>
      <c r="AF861">
        <v>0.5</v>
      </c>
      <c r="AG861">
        <v>73.849999999999994</v>
      </c>
      <c r="AH861">
        <v>73.849999999999994</v>
      </c>
      <c r="AI861">
        <v>375.5</v>
      </c>
      <c r="AJ861">
        <v>375.5</v>
      </c>
      <c r="AK861">
        <v>48</v>
      </c>
      <c r="AL861">
        <v>9.9215295169946334</v>
      </c>
      <c r="AM861">
        <v>17.385000000000002</v>
      </c>
    </row>
    <row r="862" spans="1:39" hidden="1" x14ac:dyDescent="0.3">
      <c r="A862" t="s">
        <v>1458</v>
      </c>
      <c r="B862" t="s">
        <v>429</v>
      </c>
      <c r="C862">
        <v>587.5</v>
      </c>
      <c r="D862">
        <v>7850</v>
      </c>
      <c r="G862">
        <v>4.3150000000000004</v>
      </c>
      <c r="H862">
        <v>9.36</v>
      </c>
      <c r="I862">
        <v>18.5</v>
      </c>
      <c r="J862">
        <v>12</v>
      </c>
      <c r="K862">
        <v>587.5</v>
      </c>
      <c r="L862">
        <v>300</v>
      </c>
      <c r="M862">
        <v>1405</v>
      </c>
      <c r="N862" t="s">
        <v>1453</v>
      </c>
      <c r="O862" t="s">
        <v>1453</v>
      </c>
      <c r="P862" t="s">
        <v>1453</v>
      </c>
      <c r="Q862" t="s">
        <v>1453</v>
      </c>
      <c r="R862" t="s">
        <v>1453</v>
      </c>
      <c r="S862" t="s">
        <v>1453</v>
      </c>
      <c r="T862" t="s">
        <v>1453</v>
      </c>
      <c r="U862" t="s">
        <v>1453</v>
      </c>
      <c r="V862">
        <v>920</v>
      </c>
      <c r="W862">
        <v>50.5</v>
      </c>
      <c r="X862" t="s">
        <v>1453</v>
      </c>
      <c r="Y862" t="s">
        <v>1453</v>
      </c>
      <c r="Z862" t="s">
        <v>1468</v>
      </c>
      <c r="AA862">
        <v>0.93</v>
      </c>
      <c r="AB862">
        <v>7.0000000000000007E-2</v>
      </c>
      <c r="AC862">
        <v>0.5</v>
      </c>
      <c r="AD862">
        <v>0.5</v>
      </c>
      <c r="AE862">
        <v>0.5</v>
      </c>
      <c r="AF862">
        <v>0.5</v>
      </c>
      <c r="AG862">
        <v>207.5</v>
      </c>
      <c r="AH862">
        <v>207.5</v>
      </c>
      <c r="AI862">
        <v>375</v>
      </c>
      <c r="AJ862">
        <v>375</v>
      </c>
      <c r="AK862">
        <v>10.23</v>
      </c>
      <c r="AL862">
        <v>9.9124203821656049</v>
      </c>
      <c r="AM862">
        <v>20.75</v>
      </c>
    </row>
    <row r="863" spans="1:39" hidden="1" x14ac:dyDescent="0.3">
      <c r="A863" t="s">
        <v>1458</v>
      </c>
      <c r="B863" t="s">
        <v>32</v>
      </c>
      <c r="C863">
        <v>1495</v>
      </c>
      <c r="D863">
        <v>2845</v>
      </c>
      <c r="G863">
        <v>5.98</v>
      </c>
      <c r="H863">
        <v>29</v>
      </c>
      <c r="I863">
        <v>5.9649999999999999</v>
      </c>
      <c r="J863">
        <v>0.85</v>
      </c>
      <c r="K863">
        <v>698</v>
      </c>
      <c r="L863">
        <v>125</v>
      </c>
      <c r="M863">
        <v>630</v>
      </c>
      <c r="N863" t="s">
        <v>1453</v>
      </c>
      <c r="O863" t="s">
        <v>1453</v>
      </c>
      <c r="P863" t="s">
        <v>1453</v>
      </c>
      <c r="Q863" t="s">
        <v>1453</v>
      </c>
      <c r="R863" t="s">
        <v>1453</v>
      </c>
      <c r="S863" t="s">
        <v>1453</v>
      </c>
      <c r="T863" t="s">
        <v>1453</v>
      </c>
      <c r="U863" t="s">
        <v>1453</v>
      </c>
      <c r="V863">
        <v>698</v>
      </c>
      <c r="W863">
        <v>55</v>
      </c>
      <c r="X863" t="s">
        <v>1453</v>
      </c>
      <c r="Y863" t="s">
        <v>1453</v>
      </c>
      <c r="Z863" t="s">
        <v>1468</v>
      </c>
      <c r="AA863">
        <v>0.93</v>
      </c>
      <c r="AB863">
        <v>7.0000000000000007E-2</v>
      </c>
      <c r="AC863">
        <v>0.5</v>
      </c>
      <c r="AD863">
        <v>0.5</v>
      </c>
      <c r="AE863">
        <v>0.5</v>
      </c>
      <c r="AF863">
        <v>0.5</v>
      </c>
      <c r="AG863">
        <v>120</v>
      </c>
      <c r="AH863">
        <v>120</v>
      </c>
      <c r="AI863">
        <v>235</v>
      </c>
      <c r="AJ863">
        <v>235</v>
      </c>
      <c r="AK863">
        <v>2735</v>
      </c>
      <c r="AL863">
        <v>9.9121265377855892</v>
      </c>
      <c r="AM863">
        <v>1.0195000000000001</v>
      </c>
    </row>
    <row r="864" spans="1:39" hidden="1" x14ac:dyDescent="0.3">
      <c r="A864" t="s">
        <v>1458</v>
      </c>
      <c r="B864" t="s">
        <v>257</v>
      </c>
      <c r="C864">
        <v>472</v>
      </c>
      <c r="D864">
        <v>2825</v>
      </c>
      <c r="G864">
        <v>6.79</v>
      </c>
      <c r="H864">
        <v>41.6</v>
      </c>
      <c r="I864">
        <v>4.1500000000000004</v>
      </c>
      <c r="J864">
        <v>5.25</v>
      </c>
      <c r="K864">
        <v>448.5</v>
      </c>
      <c r="L864">
        <v>145</v>
      </c>
      <c r="M864">
        <v>579.5</v>
      </c>
      <c r="N864" t="s">
        <v>1453</v>
      </c>
      <c r="O864" t="s">
        <v>1453</v>
      </c>
      <c r="P864" t="s">
        <v>1453</v>
      </c>
      <c r="Q864" t="s">
        <v>1453</v>
      </c>
      <c r="R864" t="s">
        <v>1453</v>
      </c>
      <c r="S864" t="s">
        <v>1453</v>
      </c>
      <c r="T864" t="s">
        <v>1453</v>
      </c>
      <c r="U864" t="s">
        <v>1453</v>
      </c>
      <c r="V864">
        <v>517.5</v>
      </c>
      <c r="W864">
        <v>160.5</v>
      </c>
      <c r="X864" t="s">
        <v>1453</v>
      </c>
      <c r="Y864" t="s">
        <v>1453</v>
      </c>
      <c r="Z864" t="s">
        <v>1468</v>
      </c>
      <c r="AA864">
        <v>0.93</v>
      </c>
      <c r="AB864">
        <v>7.0000000000000007E-2</v>
      </c>
      <c r="AC864">
        <v>0.5</v>
      </c>
      <c r="AD864">
        <v>0.5</v>
      </c>
      <c r="AE864">
        <v>0.5</v>
      </c>
      <c r="AF864">
        <v>0.5</v>
      </c>
      <c r="AG864">
        <v>71.8</v>
      </c>
      <c r="AH864">
        <v>71.8</v>
      </c>
      <c r="AI864">
        <v>389.5</v>
      </c>
      <c r="AJ864">
        <v>389.5</v>
      </c>
      <c r="AK864">
        <v>48.349999999999987</v>
      </c>
      <c r="AL864">
        <v>9.89950442477876</v>
      </c>
      <c r="AM864">
        <v>16.3</v>
      </c>
    </row>
    <row r="865" spans="1:39" hidden="1" x14ac:dyDescent="0.3">
      <c r="A865" t="s">
        <v>1458</v>
      </c>
      <c r="B865" t="s">
        <v>1755</v>
      </c>
      <c r="C865">
        <v>675</v>
      </c>
      <c r="D865">
        <v>8905</v>
      </c>
      <c r="G865">
        <v>22.45</v>
      </c>
      <c r="H865">
        <v>71.099999999999994</v>
      </c>
      <c r="I865">
        <v>2.4249999999999998</v>
      </c>
      <c r="J865">
        <v>5.25</v>
      </c>
      <c r="K865">
        <v>792.5</v>
      </c>
      <c r="L865">
        <v>252.5</v>
      </c>
      <c r="N865" t="s">
        <v>1453</v>
      </c>
      <c r="O865" t="s">
        <v>1453</v>
      </c>
      <c r="P865" t="s">
        <v>1453</v>
      </c>
      <c r="Q865" t="s">
        <v>1453</v>
      </c>
      <c r="R865" t="s">
        <v>1453</v>
      </c>
      <c r="S865" t="s">
        <v>1453</v>
      </c>
      <c r="T865" t="s">
        <v>1453</v>
      </c>
      <c r="U865" t="s">
        <v>1453</v>
      </c>
      <c r="V865">
        <v>1135</v>
      </c>
      <c r="W865">
        <v>348</v>
      </c>
      <c r="X865" t="s">
        <v>1453</v>
      </c>
      <c r="Y865" t="s">
        <v>1453</v>
      </c>
      <c r="Z865" t="s">
        <v>1468</v>
      </c>
      <c r="AA865">
        <v>0.93</v>
      </c>
      <c r="AB865">
        <v>7.0000000000000007E-2</v>
      </c>
      <c r="AC865">
        <v>0.5</v>
      </c>
      <c r="AD865">
        <v>0.5</v>
      </c>
      <c r="AE865">
        <v>0.5</v>
      </c>
      <c r="AF865">
        <v>0.5</v>
      </c>
      <c r="AG865">
        <v>110</v>
      </c>
      <c r="AH865">
        <v>110</v>
      </c>
      <c r="AI865">
        <v>800</v>
      </c>
      <c r="AJ865">
        <v>800</v>
      </c>
      <c r="AK865">
        <v>360</v>
      </c>
      <c r="AL865">
        <v>9.8820887142055032</v>
      </c>
      <c r="AM865">
        <v>4.0199999999999996</v>
      </c>
    </row>
    <row r="866" spans="1:39" hidden="1" x14ac:dyDescent="0.3">
      <c r="A866" t="s">
        <v>1458</v>
      </c>
      <c r="B866" t="s">
        <v>984</v>
      </c>
      <c r="C866">
        <v>765</v>
      </c>
      <c r="D866">
        <v>8350</v>
      </c>
      <c r="G866">
        <v>1.4350000000000001</v>
      </c>
      <c r="H866">
        <v>2.7450000000000001</v>
      </c>
      <c r="I866">
        <v>63</v>
      </c>
      <c r="J866">
        <v>2.5</v>
      </c>
      <c r="K866">
        <v>725</v>
      </c>
      <c r="L866">
        <v>315</v>
      </c>
      <c r="M866">
        <v>1260</v>
      </c>
      <c r="N866" t="s">
        <v>1453</v>
      </c>
      <c r="O866" t="s">
        <v>1453</v>
      </c>
      <c r="P866" t="s">
        <v>1453</v>
      </c>
      <c r="Q866" t="s">
        <v>1453</v>
      </c>
      <c r="R866" t="s">
        <v>1453</v>
      </c>
      <c r="S866" t="s">
        <v>1453</v>
      </c>
      <c r="T866" t="s">
        <v>1453</v>
      </c>
      <c r="U866" t="s">
        <v>1453</v>
      </c>
      <c r="V866">
        <v>912.5</v>
      </c>
      <c r="W866">
        <v>19.5</v>
      </c>
      <c r="X866" t="s">
        <v>1453</v>
      </c>
      <c r="Y866" t="s">
        <v>1453</v>
      </c>
      <c r="Z866" t="s">
        <v>1468</v>
      </c>
      <c r="AA866">
        <v>0.93</v>
      </c>
      <c r="AB866">
        <v>7.0000000000000007E-2</v>
      </c>
      <c r="AC866">
        <v>0.5</v>
      </c>
      <c r="AD866">
        <v>0.5</v>
      </c>
      <c r="AE866">
        <v>0.5</v>
      </c>
      <c r="AF866">
        <v>0.5</v>
      </c>
      <c r="AG866">
        <v>165</v>
      </c>
      <c r="AH866">
        <v>165</v>
      </c>
      <c r="AI866">
        <v>500</v>
      </c>
      <c r="AJ866">
        <v>500</v>
      </c>
      <c r="AK866">
        <v>208</v>
      </c>
      <c r="AL866">
        <v>9.8802395209580833</v>
      </c>
      <c r="AM866">
        <v>20.95</v>
      </c>
    </row>
    <row r="867" spans="1:39" hidden="1" x14ac:dyDescent="0.3">
      <c r="A867" t="s">
        <v>1458</v>
      </c>
      <c r="B867" t="s">
        <v>530</v>
      </c>
      <c r="C867">
        <v>580</v>
      </c>
      <c r="D867">
        <v>8750</v>
      </c>
      <c r="G867">
        <v>11.55</v>
      </c>
      <c r="H867">
        <v>48.75</v>
      </c>
      <c r="I867">
        <v>3.5550000000000002</v>
      </c>
      <c r="J867">
        <v>3</v>
      </c>
      <c r="K867">
        <v>580</v>
      </c>
      <c r="L867">
        <v>190</v>
      </c>
      <c r="M867">
        <v>1038.5</v>
      </c>
      <c r="N867" t="s">
        <v>1453</v>
      </c>
      <c r="O867" t="s">
        <v>1453</v>
      </c>
      <c r="P867" t="s">
        <v>1453</v>
      </c>
      <c r="Q867" t="s">
        <v>1453</v>
      </c>
      <c r="R867" t="s">
        <v>1453</v>
      </c>
      <c r="S867" t="s">
        <v>1453</v>
      </c>
      <c r="T867" t="s">
        <v>1453</v>
      </c>
      <c r="U867" t="s">
        <v>1453</v>
      </c>
      <c r="V867">
        <v>630</v>
      </c>
      <c r="W867">
        <v>207.5</v>
      </c>
      <c r="X867" t="s">
        <v>1453</v>
      </c>
      <c r="Y867" t="s">
        <v>1453</v>
      </c>
      <c r="Z867" t="s">
        <v>1468</v>
      </c>
      <c r="AA867">
        <v>0.93</v>
      </c>
      <c r="AB867">
        <v>7.0000000000000007E-2</v>
      </c>
      <c r="AC867">
        <v>0.5</v>
      </c>
      <c r="AD867">
        <v>0.5</v>
      </c>
      <c r="AE867">
        <v>0.5</v>
      </c>
      <c r="AF867">
        <v>0.5</v>
      </c>
      <c r="AG867">
        <v>134</v>
      </c>
      <c r="AH867">
        <v>134</v>
      </c>
      <c r="AI867">
        <v>645</v>
      </c>
      <c r="AJ867">
        <v>645</v>
      </c>
      <c r="AK867">
        <v>102.15</v>
      </c>
      <c r="AL867">
        <v>9.8777142857142852</v>
      </c>
      <c r="AM867">
        <v>4.335</v>
      </c>
    </row>
    <row r="868" spans="1:39" hidden="1" x14ac:dyDescent="0.3">
      <c r="A868" t="s">
        <v>1458</v>
      </c>
      <c r="B868" t="s">
        <v>2212</v>
      </c>
      <c r="C868">
        <v>620</v>
      </c>
      <c r="D868">
        <v>11850</v>
      </c>
      <c r="G868">
        <v>1.665</v>
      </c>
      <c r="H868">
        <v>4.93</v>
      </c>
      <c r="I868">
        <v>35</v>
      </c>
      <c r="J868">
        <v>20</v>
      </c>
      <c r="K868">
        <v>620</v>
      </c>
      <c r="L868">
        <v>230</v>
      </c>
      <c r="M868">
        <v>1020</v>
      </c>
      <c r="N868" t="s">
        <v>1453</v>
      </c>
      <c r="O868" t="s">
        <v>1453</v>
      </c>
      <c r="P868" t="s">
        <v>1453</v>
      </c>
      <c r="Q868" t="s">
        <v>1453</v>
      </c>
      <c r="R868" t="s">
        <v>1453</v>
      </c>
      <c r="S868" t="s">
        <v>1453</v>
      </c>
      <c r="T868" t="s">
        <v>1453</v>
      </c>
      <c r="U868" t="s">
        <v>1453</v>
      </c>
      <c r="V868">
        <v>810</v>
      </c>
      <c r="W868">
        <v>22.5</v>
      </c>
      <c r="X868" t="s">
        <v>1453</v>
      </c>
      <c r="Y868" t="s">
        <v>1453</v>
      </c>
      <c r="Z868" t="s">
        <v>1468</v>
      </c>
      <c r="AA868">
        <v>0.93</v>
      </c>
      <c r="AB868">
        <v>7.0000000000000007E-2</v>
      </c>
      <c r="AC868">
        <v>0.5</v>
      </c>
      <c r="AD868">
        <v>0.5</v>
      </c>
      <c r="AE868">
        <v>0.5</v>
      </c>
      <c r="AF868">
        <v>0.5</v>
      </c>
      <c r="AG868">
        <v>117</v>
      </c>
      <c r="AH868">
        <v>117</v>
      </c>
      <c r="AI868">
        <v>1000</v>
      </c>
      <c r="AJ868">
        <v>1000</v>
      </c>
      <c r="AK868">
        <v>229500</v>
      </c>
      <c r="AL868">
        <v>9.8734177215189867</v>
      </c>
      <c r="AM868">
        <v>34.1</v>
      </c>
    </row>
    <row r="869" spans="1:39" hidden="1" x14ac:dyDescent="0.3">
      <c r="A869" t="s">
        <v>1458</v>
      </c>
      <c r="B869" t="s">
        <v>1402</v>
      </c>
      <c r="C869">
        <v>632.5</v>
      </c>
      <c r="D869">
        <v>18000</v>
      </c>
      <c r="G869">
        <v>30.65</v>
      </c>
      <c r="H869">
        <v>16.149999999999999</v>
      </c>
      <c r="I869">
        <v>10.7</v>
      </c>
      <c r="J869">
        <v>6</v>
      </c>
      <c r="K869">
        <v>587.5</v>
      </c>
      <c r="L869">
        <v>340</v>
      </c>
      <c r="M869">
        <v>3250</v>
      </c>
      <c r="N869" t="s">
        <v>1453</v>
      </c>
      <c r="O869" t="s">
        <v>1453</v>
      </c>
      <c r="P869" t="s">
        <v>1453</v>
      </c>
      <c r="Q869" t="s">
        <v>1453</v>
      </c>
      <c r="R869" t="s">
        <v>1453</v>
      </c>
      <c r="S869" t="s">
        <v>1453</v>
      </c>
      <c r="T869" t="s">
        <v>1453</v>
      </c>
      <c r="U869" t="s">
        <v>1453</v>
      </c>
      <c r="V869">
        <v>840</v>
      </c>
      <c r="W869">
        <v>135</v>
      </c>
      <c r="X869" t="s">
        <v>1453</v>
      </c>
      <c r="Y869" t="s">
        <v>1453</v>
      </c>
      <c r="Z869" t="s">
        <v>1468</v>
      </c>
      <c r="AA869">
        <v>0.93</v>
      </c>
      <c r="AB869">
        <v>7.0000000000000007E-2</v>
      </c>
      <c r="AC869">
        <v>0.5</v>
      </c>
      <c r="AD869">
        <v>0.5</v>
      </c>
      <c r="AE869">
        <v>0.5</v>
      </c>
      <c r="AF869">
        <v>0.5</v>
      </c>
      <c r="AG869">
        <v>302.5</v>
      </c>
      <c r="AH869">
        <v>302.5</v>
      </c>
      <c r="AI869">
        <v>587.5</v>
      </c>
      <c r="AJ869">
        <v>587.5</v>
      </c>
      <c r="AK869">
        <v>484.5</v>
      </c>
      <c r="AL869">
        <v>9.8732638888888893</v>
      </c>
      <c r="AM869">
        <v>60.900000000000013</v>
      </c>
    </row>
    <row r="870" spans="1:39" hidden="1" x14ac:dyDescent="0.3">
      <c r="A870" t="s">
        <v>1458</v>
      </c>
      <c r="B870" t="s">
        <v>410</v>
      </c>
      <c r="C870">
        <v>412.5</v>
      </c>
      <c r="D870">
        <v>7850</v>
      </c>
      <c r="G870">
        <v>4.6749999999999998</v>
      </c>
      <c r="H870">
        <v>9.9350000000000005</v>
      </c>
      <c r="I870">
        <v>17.5</v>
      </c>
      <c r="J870">
        <v>20</v>
      </c>
      <c r="K870">
        <v>412.5</v>
      </c>
      <c r="L870">
        <v>235</v>
      </c>
      <c r="M870">
        <v>1450</v>
      </c>
      <c r="N870" t="s">
        <v>1453</v>
      </c>
      <c r="O870" t="s">
        <v>1453</v>
      </c>
      <c r="P870" t="s">
        <v>1453</v>
      </c>
      <c r="Q870" t="s">
        <v>1453</v>
      </c>
      <c r="R870" t="s">
        <v>1453</v>
      </c>
      <c r="S870" t="s">
        <v>1453</v>
      </c>
      <c r="T870" t="s">
        <v>1453</v>
      </c>
      <c r="U870" t="s">
        <v>1453</v>
      </c>
      <c r="V870">
        <v>725</v>
      </c>
      <c r="W870">
        <v>51</v>
      </c>
      <c r="X870" t="s">
        <v>1453</v>
      </c>
      <c r="Y870" t="s">
        <v>1453</v>
      </c>
      <c r="Z870" t="s">
        <v>1468</v>
      </c>
      <c r="AA870">
        <v>0.93</v>
      </c>
      <c r="AB870">
        <v>7.0000000000000007E-2</v>
      </c>
      <c r="AC870">
        <v>0.5</v>
      </c>
      <c r="AD870">
        <v>0.5</v>
      </c>
      <c r="AE870">
        <v>0.5</v>
      </c>
      <c r="AF870">
        <v>0.5</v>
      </c>
      <c r="AG870">
        <v>212</v>
      </c>
      <c r="AH870">
        <v>212</v>
      </c>
      <c r="AI870">
        <v>365</v>
      </c>
      <c r="AJ870">
        <v>365</v>
      </c>
      <c r="AK870">
        <v>10.265000000000001</v>
      </c>
      <c r="AL870">
        <v>9.8573248407643312</v>
      </c>
      <c r="AM870">
        <v>23.25</v>
      </c>
    </row>
    <row r="871" spans="1:39" hidden="1" x14ac:dyDescent="0.3">
      <c r="A871" t="s">
        <v>1458</v>
      </c>
      <c r="B871" t="s">
        <v>289</v>
      </c>
      <c r="C871">
        <v>424</v>
      </c>
      <c r="D871">
        <v>2795</v>
      </c>
      <c r="G871">
        <v>6.82</v>
      </c>
      <c r="H871">
        <v>38.049999999999997</v>
      </c>
      <c r="I871">
        <v>4.5449999999999999</v>
      </c>
      <c r="J871">
        <v>6.5</v>
      </c>
      <c r="K871">
        <v>410.5</v>
      </c>
      <c r="L871">
        <v>105</v>
      </c>
      <c r="M871">
        <v>581</v>
      </c>
      <c r="N871" t="s">
        <v>1453</v>
      </c>
      <c r="O871" t="s">
        <v>1453</v>
      </c>
      <c r="P871" t="s">
        <v>1453</v>
      </c>
      <c r="Q871" t="s">
        <v>1453</v>
      </c>
      <c r="R871" t="s">
        <v>1453</v>
      </c>
      <c r="S871" t="s">
        <v>1453</v>
      </c>
      <c r="T871" t="s">
        <v>1453</v>
      </c>
      <c r="U871" t="s">
        <v>1453</v>
      </c>
      <c r="V871">
        <v>482.5</v>
      </c>
      <c r="W871">
        <v>162.5</v>
      </c>
      <c r="X871" t="s">
        <v>1453</v>
      </c>
      <c r="Y871" t="s">
        <v>1453</v>
      </c>
      <c r="Z871" t="s">
        <v>1468</v>
      </c>
      <c r="AA871">
        <v>0.93</v>
      </c>
      <c r="AB871">
        <v>7.0000000000000007E-2</v>
      </c>
      <c r="AC871">
        <v>0.5</v>
      </c>
      <c r="AD871">
        <v>0.5</v>
      </c>
      <c r="AE871">
        <v>0.5</v>
      </c>
      <c r="AF871">
        <v>0.5</v>
      </c>
      <c r="AG871">
        <v>71.8</v>
      </c>
      <c r="AH871">
        <v>71.8</v>
      </c>
      <c r="AI871">
        <v>383</v>
      </c>
      <c r="AJ871">
        <v>383</v>
      </c>
      <c r="AK871">
        <v>48</v>
      </c>
      <c r="AL871">
        <v>9.838783542039355</v>
      </c>
      <c r="AM871">
        <v>18.55</v>
      </c>
    </row>
    <row r="872" spans="1:39" hidden="1" x14ac:dyDescent="0.3">
      <c r="A872" t="s">
        <v>1458</v>
      </c>
      <c r="B872" t="s">
        <v>1320</v>
      </c>
      <c r="C872">
        <v>397.5</v>
      </c>
      <c r="D872">
        <v>7850</v>
      </c>
      <c r="G872">
        <v>5.17</v>
      </c>
      <c r="H872">
        <v>9.9350000000000005</v>
      </c>
      <c r="I872">
        <v>17.5</v>
      </c>
      <c r="J872">
        <v>21.95</v>
      </c>
      <c r="K872">
        <v>315.5</v>
      </c>
      <c r="L872">
        <v>145</v>
      </c>
      <c r="M872">
        <v>1520</v>
      </c>
      <c r="N872" t="s">
        <v>1453</v>
      </c>
      <c r="O872" t="s">
        <v>1453</v>
      </c>
      <c r="P872" t="s">
        <v>1453</v>
      </c>
      <c r="Q872" t="s">
        <v>1453</v>
      </c>
      <c r="R872" t="s">
        <v>1453</v>
      </c>
      <c r="S872" t="s">
        <v>1453</v>
      </c>
      <c r="T872" t="s">
        <v>1453</v>
      </c>
      <c r="U872" t="s">
        <v>1453</v>
      </c>
      <c r="V872">
        <v>487.5</v>
      </c>
      <c r="W872">
        <v>62.55</v>
      </c>
      <c r="X872" t="s">
        <v>1453</v>
      </c>
      <c r="Y872" t="s">
        <v>1453</v>
      </c>
      <c r="Z872" t="s">
        <v>1468</v>
      </c>
      <c r="AA872">
        <v>0.93</v>
      </c>
      <c r="AB872">
        <v>7.0000000000000007E-2</v>
      </c>
      <c r="AC872">
        <v>0.5</v>
      </c>
      <c r="AD872">
        <v>0.5</v>
      </c>
      <c r="AE872">
        <v>0.5</v>
      </c>
      <c r="AF872">
        <v>0.5</v>
      </c>
      <c r="AG872">
        <v>206.5</v>
      </c>
      <c r="AH872">
        <v>206.5</v>
      </c>
      <c r="AI872">
        <v>373.5</v>
      </c>
      <c r="AJ872">
        <v>373.5</v>
      </c>
      <c r="AK872">
        <v>10.535</v>
      </c>
      <c r="AL872">
        <v>9.8251910828025473</v>
      </c>
      <c r="AM872">
        <v>31.85</v>
      </c>
    </row>
    <row r="873" spans="1:39" hidden="1" x14ac:dyDescent="0.3">
      <c r="A873" t="s">
        <v>1458</v>
      </c>
      <c r="B873" t="s">
        <v>763</v>
      </c>
      <c r="C873">
        <v>508.5</v>
      </c>
      <c r="D873">
        <v>7830</v>
      </c>
      <c r="G873">
        <v>3.85</v>
      </c>
      <c r="H873">
        <v>6.2149999999999999</v>
      </c>
      <c r="I873">
        <v>29</v>
      </c>
      <c r="J873">
        <v>10.5</v>
      </c>
      <c r="K873">
        <v>508.5</v>
      </c>
      <c r="L873">
        <v>193</v>
      </c>
      <c r="M873">
        <v>1485</v>
      </c>
      <c r="N873" t="s">
        <v>1453</v>
      </c>
      <c r="O873" t="s">
        <v>1453</v>
      </c>
      <c r="P873" t="s">
        <v>1453</v>
      </c>
      <c r="Q873" t="s">
        <v>1453</v>
      </c>
      <c r="R873" t="s">
        <v>1453</v>
      </c>
      <c r="S873" t="s">
        <v>1453</v>
      </c>
      <c r="T873" t="s">
        <v>1453</v>
      </c>
      <c r="U873" t="s">
        <v>1453</v>
      </c>
      <c r="V873">
        <v>653.5</v>
      </c>
      <c r="W873">
        <v>48.95</v>
      </c>
      <c r="X873" t="s">
        <v>1453</v>
      </c>
      <c r="Y873" t="s">
        <v>1453</v>
      </c>
      <c r="Z873" t="s">
        <v>1468</v>
      </c>
      <c r="AA873">
        <v>0.93</v>
      </c>
      <c r="AB873">
        <v>7.0000000000000007E-2</v>
      </c>
      <c r="AC873">
        <v>0.5</v>
      </c>
      <c r="AD873">
        <v>0.5</v>
      </c>
      <c r="AE873">
        <v>0.5</v>
      </c>
      <c r="AF873">
        <v>0.5</v>
      </c>
      <c r="AG873">
        <v>206.5</v>
      </c>
      <c r="AH873">
        <v>206.5</v>
      </c>
      <c r="AI873">
        <v>372.5</v>
      </c>
      <c r="AJ873">
        <v>372.5</v>
      </c>
      <c r="AK873">
        <v>11.805</v>
      </c>
      <c r="AL873">
        <v>9.8239144316730531</v>
      </c>
      <c r="AM873">
        <v>45.2</v>
      </c>
    </row>
    <row r="874" spans="1:39" hidden="1" x14ac:dyDescent="0.3">
      <c r="A874" t="s">
        <v>1458</v>
      </c>
      <c r="B874" t="s">
        <v>1154</v>
      </c>
      <c r="C874">
        <v>610.5</v>
      </c>
      <c r="D874">
        <v>7920</v>
      </c>
      <c r="G874">
        <v>0.96300000000000008</v>
      </c>
      <c r="H874">
        <v>2.4449999999999998</v>
      </c>
      <c r="I874">
        <v>71</v>
      </c>
      <c r="J874">
        <v>16.5</v>
      </c>
      <c r="K874">
        <v>696</v>
      </c>
      <c r="L874">
        <v>314</v>
      </c>
      <c r="M874">
        <v>1410</v>
      </c>
      <c r="N874" t="s">
        <v>1453</v>
      </c>
      <c r="O874" t="s">
        <v>1453</v>
      </c>
      <c r="P874" t="s">
        <v>1453</v>
      </c>
      <c r="Q874" t="s">
        <v>1453</v>
      </c>
      <c r="R874" t="s">
        <v>1453</v>
      </c>
      <c r="S874" t="s">
        <v>1453</v>
      </c>
      <c r="T874" t="s">
        <v>1453</v>
      </c>
      <c r="U874" t="s">
        <v>1453</v>
      </c>
      <c r="V874">
        <v>1021</v>
      </c>
      <c r="W874">
        <v>16.25</v>
      </c>
      <c r="X874" t="s">
        <v>1453</v>
      </c>
      <c r="Y874" t="s">
        <v>1453</v>
      </c>
      <c r="Z874" t="s">
        <v>1468</v>
      </c>
      <c r="AA874">
        <v>0.93</v>
      </c>
      <c r="AB874">
        <v>7.0000000000000007E-2</v>
      </c>
      <c r="AC874">
        <v>0.5</v>
      </c>
      <c r="AD874">
        <v>0.5</v>
      </c>
      <c r="AE874">
        <v>0.5</v>
      </c>
      <c r="AF874">
        <v>0.5</v>
      </c>
      <c r="AG874">
        <v>195.5</v>
      </c>
      <c r="AH874">
        <v>195.5</v>
      </c>
      <c r="AI874">
        <v>397.5</v>
      </c>
      <c r="AJ874">
        <v>397.5</v>
      </c>
      <c r="AK874">
        <v>42.5</v>
      </c>
      <c r="AL874">
        <v>9.8120265151515156</v>
      </c>
      <c r="AM874">
        <v>86.3</v>
      </c>
    </row>
    <row r="875" spans="1:39" x14ac:dyDescent="0.3">
      <c r="A875" t="s">
        <v>1458</v>
      </c>
      <c r="B875" t="s">
        <v>1085</v>
      </c>
      <c r="C875">
        <v>70.3</v>
      </c>
      <c r="D875">
        <v>1090</v>
      </c>
      <c r="E875">
        <v>5.375</v>
      </c>
      <c r="F875">
        <v>23.65</v>
      </c>
      <c r="G875">
        <v>2.7100000000000002E-3</v>
      </c>
      <c r="H875">
        <v>8.6859999999999998E-18</v>
      </c>
      <c r="I875">
        <v>5.05E+20</v>
      </c>
      <c r="J875">
        <v>1130</v>
      </c>
      <c r="K875">
        <v>82.1</v>
      </c>
      <c r="L875">
        <v>14</v>
      </c>
      <c r="M875">
        <v>205.5</v>
      </c>
      <c r="N875" t="s">
        <v>1453</v>
      </c>
      <c r="O875" t="s">
        <v>1453</v>
      </c>
      <c r="P875" t="s">
        <v>1453</v>
      </c>
      <c r="Q875" t="s">
        <v>1453</v>
      </c>
      <c r="R875" t="s">
        <v>1453</v>
      </c>
      <c r="S875" t="s">
        <v>1453</v>
      </c>
      <c r="T875" t="s">
        <v>1453</v>
      </c>
      <c r="U875" t="s">
        <v>1453</v>
      </c>
      <c r="V875">
        <v>58.65</v>
      </c>
      <c r="W875">
        <v>0.24399999999999999</v>
      </c>
      <c r="X875" t="s">
        <v>1453</v>
      </c>
      <c r="Y875" t="s">
        <v>1453</v>
      </c>
      <c r="Z875" t="s">
        <v>1468</v>
      </c>
      <c r="AA875">
        <v>0.93</v>
      </c>
      <c r="AB875">
        <v>7.0000000000000007E-2</v>
      </c>
      <c r="AC875">
        <v>0.5</v>
      </c>
      <c r="AD875">
        <v>0.5</v>
      </c>
      <c r="AE875">
        <v>0.5</v>
      </c>
      <c r="AF875">
        <v>0.5</v>
      </c>
      <c r="AG875">
        <v>68.900000000000006</v>
      </c>
      <c r="AH875">
        <v>23.25</v>
      </c>
      <c r="AI875">
        <v>50.15</v>
      </c>
      <c r="AJ875">
        <v>460</v>
      </c>
      <c r="AK875">
        <v>23.7</v>
      </c>
      <c r="AL875">
        <v>9.8119266055045866</v>
      </c>
      <c r="AM875">
        <v>15.9</v>
      </c>
    </row>
    <row r="876" spans="1:39" hidden="1" x14ac:dyDescent="0.3">
      <c r="A876" t="s">
        <v>1458</v>
      </c>
      <c r="B876" t="s">
        <v>699</v>
      </c>
      <c r="C876">
        <v>367.5</v>
      </c>
      <c r="D876">
        <v>7850</v>
      </c>
      <c r="G876">
        <v>3.86</v>
      </c>
      <c r="H876">
        <v>9.1999999999999993</v>
      </c>
      <c r="I876">
        <v>20</v>
      </c>
      <c r="J876">
        <v>29</v>
      </c>
      <c r="K876">
        <v>367.5</v>
      </c>
      <c r="L876">
        <v>180</v>
      </c>
      <c r="M876">
        <v>1500</v>
      </c>
      <c r="N876" t="s">
        <v>1453</v>
      </c>
      <c r="O876" t="s">
        <v>1453</v>
      </c>
      <c r="P876" t="s">
        <v>1453</v>
      </c>
      <c r="Q876" t="s">
        <v>1453</v>
      </c>
      <c r="R876" t="s">
        <v>1453</v>
      </c>
      <c r="S876" t="s">
        <v>1453</v>
      </c>
      <c r="T876" t="s">
        <v>1453</v>
      </c>
      <c r="U876" t="s">
        <v>1453</v>
      </c>
      <c r="V876">
        <v>575</v>
      </c>
      <c r="W876">
        <v>46</v>
      </c>
      <c r="X876" t="s">
        <v>1453</v>
      </c>
      <c r="Y876" t="s">
        <v>1453</v>
      </c>
      <c r="Z876" t="s">
        <v>1468</v>
      </c>
      <c r="AA876">
        <v>0.93</v>
      </c>
      <c r="AB876">
        <v>7.0000000000000007E-2</v>
      </c>
      <c r="AC876">
        <v>0.5</v>
      </c>
      <c r="AD876">
        <v>0.5</v>
      </c>
      <c r="AE876">
        <v>0.5</v>
      </c>
      <c r="AF876">
        <v>0.5</v>
      </c>
      <c r="AG876">
        <v>206.5</v>
      </c>
      <c r="AH876">
        <v>206.5</v>
      </c>
      <c r="AI876">
        <v>372.5</v>
      </c>
      <c r="AJ876">
        <v>372.5</v>
      </c>
      <c r="AK876">
        <v>14.15</v>
      </c>
      <c r="AL876">
        <v>9.7988853503184714</v>
      </c>
      <c r="AM876">
        <v>37.049999999999997</v>
      </c>
    </row>
    <row r="877" spans="1:39" x14ac:dyDescent="0.3">
      <c r="A877" t="s">
        <v>1458</v>
      </c>
      <c r="B877" t="s">
        <v>245</v>
      </c>
      <c r="C877">
        <v>315</v>
      </c>
      <c r="D877">
        <v>2780</v>
      </c>
      <c r="G877">
        <v>5.97</v>
      </c>
      <c r="H877">
        <v>35.200000000000003</v>
      </c>
      <c r="I877">
        <v>4.9000000000000004</v>
      </c>
      <c r="J877">
        <v>14.05</v>
      </c>
      <c r="K877">
        <v>315</v>
      </c>
      <c r="L877">
        <v>120</v>
      </c>
      <c r="M877">
        <v>625</v>
      </c>
      <c r="N877" t="s">
        <v>1453</v>
      </c>
      <c r="O877" t="s">
        <v>1453</v>
      </c>
      <c r="P877" t="s">
        <v>1453</v>
      </c>
      <c r="Q877" t="s">
        <v>1453</v>
      </c>
      <c r="R877" t="s">
        <v>1453</v>
      </c>
      <c r="S877" t="s">
        <v>1453</v>
      </c>
      <c r="T877" t="s">
        <v>1453</v>
      </c>
      <c r="U877" t="s">
        <v>1453</v>
      </c>
      <c r="V877">
        <v>375</v>
      </c>
      <c r="W877">
        <v>139</v>
      </c>
      <c r="X877" t="s">
        <v>1453</v>
      </c>
      <c r="Y877" t="s">
        <v>1453</v>
      </c>
      <c r="Z877" t="s">
        <v>1468</v>
      </c>
      <c r="AA877">
        <v>0.93</v>
      </c>
      <c r="AB877">
        <v>7.0000000000000007E-2</v>
      </c>
      <c r="AC877">
        <v>0.5</v>
      </c>
      <c r="AD877">
        <v>0.5</v>
      </c>
      <c r="AE877">
        <v>0.5</v>
      </c>
      <c r="AF877">
        <v>0.5</v>
      </c>
      <c r="AG877">
        <v>68.95</v>
      </c>
      <c r="AH877">
        <v>69</v>
      </c>
      <c r="AI877">
        <v>119</v>
      </c>
      <c r="AJ877">
        <v>392.5</v>
      </c>
      <c r="AK877">
        <v>23.7</v>
      </c>
      <c r="AL877">
        <v>9.7419064748201443</v>
      </c>
      <c r="AM877">
        <v>15.9</v>
      </c>
    </row>
    <row r="878" spans="1:39" hidden="1" x14ac:dyDescent="0.3">
      <c r="A878" t="s">
        <v>1458</v>
      </c>
      <c r="B878" t="s">
        <v>508</v>
      </c>
      <c r="C878">
        <v>322.5</v>
      </c>
      <c r="D878">
        <v>7850</v>
      </c>
      <c r="G878">
        <v>4.2650000000000006</v>
      </c>
      <c r="H878">
        <v>10.06</v>
      </c>
      <c r="I878">
        <v>17.5</v>
      </c>
      <c r="J878">
        <v>36.5</v>
      </c>
      <c r="K878">
        <v>322.5</v>
      </c>
      <c r="L878">
        <v>140.5</v>
      </c>
      <c r="M878">
        <v>1505</v>
      </c>
      <c r="N878" t="s">
        <v>1453</v>
      </c>
      <c r="O878" t="s">
        <v>1453</v>
      </c>
      <c r="P878" t="s">
        <v>1453</v>
      </c>
      <c r="Q878" t="s">
        <v>1453</v>
      </c>
      <c r="R878" t="s">
        <v>1453</v>
      </c>
      <c r="S878" t="s">
        <v>1453</v>
      </c>
      <c r="T878" t="s">
        <v>1453</v>
      </c>
      <c r="U878" t="s">
        <v>1453</v>
      </c>
      <c r="V878">
        <v>510</v>
      </c>
      <c r="W878">
        <v>52</v>
      </c>
      <c r="X878" t="s">
        <v>1453</v>
      </c>
      <c r="Y878" t="s">
        <v>1453</v>
      </c>
      <c r="Z878" t="s">
        <v>1468</v>
      </c>
      <c r="AA878">
        <v>0.93</v>
      </c>
      <c r="AB878">
        <v>7.0000000000000007E-2</v>
      </c>
      <c r="AC878">
        <v>0.5</v>
      </c>
      <c r="AD878">
        <v>0.5</v>
      </c>
      <c r="AE878">
        <v>0.5</v>
      </c>
      <c r="AF878">
        <v>0.5</v>
      </c>
      <c r="AG878">
        <v>193</v>
      </c>
      <c r="AH878">
        <v>193</v>
      </c>
      <c r="AI878">
        <v>395</v>
      </c>
      <c r="AJ878">
        <v>395</v>
      </c>
      <c r="AK878">
        <v>42.6</v>
      </c>
      <c r="AL878">
        <v>9.7114649681528658</v>
      </c>
      <c r="AM878">
        <v>70.2</v>
      </c>
    </row>
    <row r="879" spans="1:39" x14ac:dyDescent="0.3">
      <c r="A879" t="s">
        <v>1458</v>
      </c>
      <c r="B879" t="s">
        <v>56</v>
      </c>
      <c r="C879">
        <v>404.5</v>
      </c>
      <c r="D879">
        <v>2810</v>
      </c>
      <c r="G879">
        <v>6.4600000000000009</v>
      </c>
      <c r="H879">
        <v>39.15</v>
      </c>
      <c r="I879">
        <v>4.4049999999999994</v>
      </c>
      <c r="J879">
        <v>5.5</v>
      </c>
      <c r="K879">
        <v>452.5</v>
      </c>
      <c r="L879">
        <v>158</v>
      </c>
      <c r="M879">
        <v>585</v>
      </c>
      <c r="N879" t="s">
        <v>1453</v>
      </c>
      <c r="O879" t="s">
        <v>1453</v>
      </c>
      <c r="P879" t="s">
        <v>1453</v>
      </c>
      <c r="Q879" t="s">
        <v>1453</v>
      </c>
      <c r="R879" t="s">
        <v>1453</v>
      </c>
      <c r="S879" t="s">
        <v>1453</v>
      </c>
      <c r="T879" t="s">
        <v>1453</v>
      </c>
      <c r="U879" t="s">
        <v>1453</v>
      </c>
      <c r="V879">
        <v>452.5</v>
      </c>
      <c r="W879">
        <v>148.5</v>
      </c>
      <c r="X879" t="s">
        <v>1453</v>
      </c>
      <c r="Y879" t="s">
        <v>1453</v>
      </c>
      <c r="Z879" t="s">
        <v>1468</v>
      </c>
      <c r="AA879">
        <v>0.93</v>
      </c>
      <c r="AB879">
        <v>7.0000000000000007E-2</v>
      </c>
      <c r="AC879">
        <v>0.5</v>
      </c>
      <c r="AD879">
        <v>0.5</v>
      </c>
      <c r="AE879">
        <v>0.5</v>
      </c>
      <c r="AF879">
        <v>0.5</v>
      </c>
      <c r="AG879">
        <v>68.3</v>
      </c>
      <c r="AH879">
        <v>73.849999999999994</v>
      </c>
      <c r="AI879">
        <v>350</v>
      </c>
      <c r="AJ879">
        <v>369</v>
      </c>
      <c r="AK879">
        <v>46.55</v>
      </c>
      <c r="AL879">
        <v>9.6977402135231312</v>
      </c>
      <c r="AM879">
        <v>16.100000000000001</v>
      </c>
    </row>
    <row r="880" spans="1:39" x14ac:dyDescent="0.3">
      <c r="A880" t="s">
        <v>1458</v>
      </c>
      <c r="B880" t="s">
        <v>69</v>
      </c>
      <c r="C880">
        <v>365.5</v>
      </c>
      <c r="D880">
        <v>2765</v>
      </c>
      <c r="G880">
        <v>6.59</v>
      </c>
      <c r="H880">
        <v>34</v>
      </c>
      <c r="I880">
        <v>5.15</v>
      </c>
      <c r="J880">
        <v>5.4049999999999994</v>
      </c>
      <c r="K880">
        <v>333.5</v>
      </c>
      <c r="L880">
        <v>134.5</v>
      </c>
      <c r="M880">
        <v>570</v>
      </c>
      <c r="N880" t="s">
        <v>1453</v>
      </c>
      <c r="O880" t="s">
        <v>1453</v>
      </c>
      <c r="P880" t="s">
        <v>1453</v>
      </c>
      <c r="Q880" t="s">
        <v>1453</v>
      </c>
      <c r="R880" t="s">
        <v>1453</v>
      </c>
      <c r="S880" t="s">
        <v>1453</v>
      </c>
      <c r="T880" t="s">
        <v>1453</v>
      </c>
      <c r="U880" t="s">
        <v>1453</v>
      </c>
      <c r="V880">
        <v>436</v>
      </c>
      <c r="W880">
        <v>157</v>
      </c>
      <c r="X880" t="s">
        <v>1453</v>
      </c>
      <c r="Y880" t="s">
        <v>1453</v>
      </c>
      <c r="Z880" t="s">
        <v>1468</v>
      </c>
      <c r="AA880">
        <v>0.93</v>
      </c>
      <c r="AB880">
        <v>7.0000000000000007E-2</v>
      </c>
      <c r="AC880">
        <v>0.5</v>
      </c>
      <c r="AD880">
        <v>0.5</v>
      </c>
      <c r="AE880">
        <v>0.5</v>
      </c>
      <c r="AF880">
        <v>0.5</v>
      </c>
      <c r="AG880">
        <v>72</v>
      </c>
      <c r="AH880">
        <v>73.849999999999994</v>
      </c>
      <c r="AI880">
        <v>315</v>
      </c>
      <c r="AJ880">
        <v>363</v>
      </c>
      <c r="AK880">
        <v>46.75</v>
      </c>
      <c r="AL880">
        <v>9.6953164556962026</v>
      </c>
      <c r="AM880">
        <v>16.100000000000001</v>
      </c>
    </row>
    <row r="881" spans="1:39" hidden="1" x14ac:dyDescent="0.3">
      <c r="A881" t="s">
        <v>1458</v>
      </c>
      <c r="B881" t="s">
        <v>700</v>
      </c>
      <c r="C881">
        <v>462.5</v>
      </c>
      <c r="D881">
        <v>7850</v>
      </c>
      <c r="G881">
        <v>3.6549999999999998</v>
      </c>
      <c r="H881">
        <v>6.7249999999999996</v>
      </c>
      <c r="I881">
        <v>26</v>
      </c>
      <c r="J881">
        <v>22.5</v>
      </c>
      <c r="K881">
        <v>462.5</v>
      </c>
      <c r="L881">
        <v>203</v>
      </c>
      <c r="M881">
        <v>1500</v>
      </c>
      <c r="N881" t="s">
        <v>1453</v>
      </c>
      <c r="O881" t="s">
        <v>1453</v>
      </c>
      <c r="P881" t="s">
        <v>1453</v>
      </c>
      <c r="Q881" t="s">
        <v>1453</v>
      </c>
      <c r="R881" t="s">
        <v>1453</v>
      </c>
      <c r="S881" t="s">
        <v>1453</v>
      </c>
      <c r="T881" t="s">
        <v>1453</v>
      </c>
      <c r="U881" t="s">
        <v>1453</v>
      </c>
      <c r="V881">
        <v>680</v>
      </c>
      <c r="W881">
        <v>42.5</v>
      </c>
      <c r="X881" t="s">
        <v>1453</v>
      </c>
      <c r="Y881" t="s">
        <v>1453</v>
      </c>
      <c r="Z881" t="s">
        <v>1468</v>
      </c>
      <c r="AA881">
        <v>0.93</v>
      </c>
      <c r="AB881">
        <v>7.0000000000000007E-2</v>
      </c>
      <c r="AC881">
        <v>0.5</v>
      </c>
      <c r="AD881">
        <v>0.5</v>
      </c>
      <c r="AE881">
        <v>0.5</v>
      </c>
      <c r="AF881">
        <v>0.5</v>
      </c>
      <c r="AG881">
        <v>206.5</v>
      </c>
      <c r="AH881">
        <v>206.5</v>
      </c>
      <c r="AI881">
        <v>367.5</v>
      </c>
      <c r="AJ881">
        <v>367.5</v>
      </c>
      <c r="AK881">
        <v>14.15</v>
      </c>
      <c r="AL881">
        <v>9.6673566878980886</v>
      </c>
      <c r="AM881">
        <v>48.7</v>
      </c>
    </row>
    <row r="882" spans="1:39" hidden="1" x14ac:dyDescent="0.3">
      <c r="A882" t="s">
        <v>1458</v>
      </c>
      <c r="B882" t="s">
        <v>1035</v>
      </c>
      <c r="C882">
        <v>1005</v>
      </c>
      <c r="D882">
        <v>8075</v>
      </c>
      <c r="G882">
        <v>0.94750000000000001</v>
      </c>
      <c r="H882">
        <v>1.8</v>
      </c>
      <c r="I882">
        <v>100</v>
      </c>
      <c r="J882">
        <v>20</v>
      </c>
      <c r="K882">
        <v>1005</v>
      </c>
      <c r="L882">
        <v>365</v>
      </c>
      <c r="M882">
        <v>1350</v>
      </c>
      <c r="N882" t="s">
        <v>1453</v>
      </c>
      <c r="O882" t="s">
        <v>1453</v>
      </c>
      <c r="P882" t="s">
        <v>1453</v>
      </c>
      <c r="Q882" t="s">
        <v>1453</v>
      </c>
      <c r="R882" t="s">
        <v>1453</v>
      </c>
      <c r="S882" t="s">
        <v>1453</v>
      </c>
      <c r="T882" t="s">
        <v>1453</v>
      </c>
      <c r="U882" t="s">
        <v>1453</v>
      </c>
      <c r="V882">
        <v>1310</v>
      </c>
      <c r="W882">
        <v>12.5</v>
      </c>
      <c r="X882" t="s">
        <v>1453</v>
      </c>
      <c r="Y882" t="s">
        <v>1453</v>
      </c>
      <c r="Z882" t="s">
        <v>1468</v>
      </c>
      <c r="AA882">
        <v>0.93</v>
      </c>
      <c r="AB882">
        <v>7.0000000000000007E-2</v>
      </c>
      <c r="AC882">
        <v>0.5</v>
      </c>
      <c r="AD882">
        <v>0.5</v>
      </c>
      <c r="AE882">
        <v>0.5</v>
      </c>
      <c r="AF882">
        <v>0.5</v>
      </c>
      <c r="AG882">
        <v>205</v>
      </c>
      <c r="AH882">
        <v>205</v>
      </c>
      <c r="AI882">
        <v>380</v>
      </c>
      <c r="AJ882">
        <v>380</v>
      </c>
      <c r="AK882">
        <v>237.5</v>
      </c>
      <c r="AL882">
        <v>9.6470588235294112</v>
      </c>
      <c r="AM882">
        <v>533.5</v>
      </c>
    </row>
    <row r="883" spans="1:39" hidden="1" x14ac:dyDescent="0.3">
      <c r="A883" t="s">
        <v>1458</v>
      </c>
      <c r="B883" t="s">
        <v>1185</v>
      </c>
      <c r="C883">
        <v>290</v>
      </c>
      <c r="D883">
        <v>7750</v>
      </c>
      <c r="G883">
        <v>0.94700000000000006</v>
      </c>
      <c r="H883">
        <v>2.11</v>
      </c>
      <c r="I883">
        <v>82</v>
      </c>
      <c r="J883">
        <v>50</v>
      </c>
      <c r="K883">
        <v>290</v>
      </c>
      <c r="L883">
        <v>187.5</v>
      </c>
      <c r="M883">
        <v>1400</v>
      </c>
      <c r="N883" t="s">
        <v>1453</v>
      </c>
      <c r="O883" t="s">
        <v>1453</v>
      </c>
      <c r="P883" t="s">
        <v>1453</v>
      </c>
      <c r="Q883" t="s">
        <v>1453</v>
      </c>
      <c r="R883" t="s">
        <v>1453</v>
      </c>
      <c r="S883" t="s">
        <v>1453</v>
      </c>
      <c r="T883" t="s">
        <v>1453</v>
      </c>
      <c r="U883" t="s">
        <v>1453</v>
      </c>
      <c r="V883">
        <v>552</v>
      </c>
      <c r="W883">
        <v>15.5</v>
      </c>
      <c r="X883" t="s">
        <v>1453</v>
      </c>
      <c r="Y883" t="s">
        <v>1453</v>
      </c>
      <c r="Z883" t="s">
        <v>1468</v>
      </c>
      <c r="AA883">
        <v>0.93</v>
      </c>
      <c r="AB883">
        <v>7.0000000000000007E-2</v>
      </c>
      <c r="AC883">
        <v>0.5</v>
      </c>
      <c r="AD883">
        <v>0.5</v>
      </c>
      <c r="AE883">
        <v>0.5</v>
      </c>
      <c r="AF883">
        <v>0.5</v>
      </c>
      <c r="AG883">
        <v>172</v>
      </c>
      <c r="AH883">
        <v>172</v>
      </c>
      <c r="AI883">
        <v>434</v>
      </c>
      <c r="AJ883">
        <v>434</v>
      </c>
      <c r="AK883">
        <v>43.7</v>
      </c>
      <c r="AL883">
        <v>9.6319999999999997</v>
      </c>
      <c r="AM883">
        <v>70.2</v>
      </c>
    </row>
    <row r="884" spans="1:39" hidden="1" x14ac:dyDescent="0.3">
      <c r="A884" t="s">
        <v>1458</v>
      </c>
      <c r="B884" t="s">
        <v>717</v>
      </c>
      <c r="C884">
        <v>1520</v>
      </c>
      <c r="D884">
        <v>7850</v>
      </c>
      <c r="G884">
        <v>3.89</v>
      </c>
      <c r="H884">
        <v>8.379999999999999</v>
      </c>
      <c r="I884">
        <v>21</v>
      </c>
      <c r="J884">
        <v>10</v>
      </c>
      <c r="K884">
        <v>1520</v>
      </c>
      <c r="L884">
        <v>475</v>
      </c>
      <c r="M884">
        <v>1485</v>
      </c>
      <c r="N884" t="s">
        <v>1453</v>
      </c>
      <c r="O884" t="s">
        <v>1453</v>
      </c>
      <c r="P884" t="s">
        <v>1453</v>
      </c>
      <c r="Q884" t="s">
        <v>1453</v>
      </c>
      <c r="R884" t="s">
        <v>1453</v>
      </c>
      <c r="S884" t="s">
        <v>1453</v>
      </c>
      <c r="T884" t="s">
        <v>1453</v>
      </c>
      <c r="U884" t="s">
        <v>1453</v>
      </c>
      <c r="V884">
        <v>1620</v>
      </c>
      <c r="W884">
        <v>47.5</v>
      </c>
      <c r="X884" t="s">
        <v>1453</v>
      </c>
      <c r="Y884" t="s">
        <v>1453</v>
      </c>
      <c r="Z884" t="s">
        <v>1468</v>
      </c>
      <c r="AA884">
        <v>0.93</v>
      </c>
      <c r="AB884">
        <v>7.0000000000000007E-2</v>
      </c>
      <c r="AC884">
        <v>0.5</v>
      </c>
      <c r="AD884">
        <v>0.5</v>
      </c>
      <c r="AE884">
        <v>0.5</v>
      </c>
      <c r="AF884">
        <v>0.5</v>
      </c>
      <c r="AG884">
        <v>200</v>
      </c>
      <c r="AH884">
        <v>200</v>
      </c>
      <c r="AI884">
        <v>377.5</v>
      </c>
      <c r="AJ884">
        <v>377.5</v>
      </c>
      <c r="AK884">
        <v>10.4</v>
      </c>
      <c r="AL884">
        <v>9.6178343949044578</v>
      </c>
      <c r="AM884">
        <v>8.8194999999999997</v>
      </c>
    </row>
    <row r="885" spans="1:39" x14ac:dyDescent="0.3">
      <c r="A885" t="s">
        <v>1458</v>
      </c>
      <c r="B885" t="s">
        <v>239</v>
      </c>
      <c r="C885">
        <v>260</v>
      </c>
      <c r="D885">
        <v>2710</v>
      </c>
      <c r="G885">
        <v>7.4049999999999994</v>
      </c>
      <c r="H885">
        <v>44.400000000000013</v>
      </c>
      <c r="I885">
        <v>3.92</v>
      </c>
      <c r="J885">
        <v>12.2</v>
      </c>
      <c r="K885">
        <v>260</v>
      </c>
      <c r="L885">
        <v>92.5</v>
      </c>
      <c r="M885">
        <v>582</v>
      </c>
      <c r="N885" t="s">
        <v>1453</v>
      </c>
      <c r="O885" t="s">
        <v>1453</v>
      </c>
      <c r="P885" t="s">
        <v>1453</v>
      </c>
      <c r="Q885" t="s">
        <v>1453</v>
      </c>
      <c r="R885" t="s">
        <v>1453</v>
      </c>
      <c r="S885" t="s">
        <v>1453</v>
      </c>
      <c r="T885" t="s">
        <v>1453</v>
      </c>
      <c r="U885" t="s">
        <v>1453</v>
      </c>
      <c r="V885">
        <v>314</v>
      </c>
      <c r="W885">
        <v>172</v>
      </c>
      <c r="X885" t="s">
        <v>1453</v>
      </c>
      <c r="Y885" t="s">
        <v>1453</v>
      </c>
      <c r="Z885" t="s">
        <v>1468</v>
      </c>
      <c r="AA885">
        <v>0.93</v>
      </c>
      <c r="AB885">
        <v>7.0000000000000007E-2</v>
      </c>
      <c r="AC885">
        <v>0.5</v>
      </c>
      <c r="AD885">
        <v>0.5</v>
      </c>
      <c r="AE885">
        <v>0.5</v>
      </c>
      <c r="AF885">
        <v>0.5</v>
      </c>
      <c r="AG885">
        <v>71.8</v>
      </c>
      <c r="AH885">
        <v>71.05</v>
      </c>
      <c r="AI885">
        <v>203</v>
      </c>
      <c r="AJ885">
        <v>366</v>
      </c>
      <c r="AK885">
        <v>24.25</v>
      </c>
      <c r="AL885">
        <v>9.5956826568265683</v>
      </c>
      <c r="AM885">
        <v>17.855</v>
      </c>
    </row>
    <row r="886" spans="1:39" hidden="1" x14ac:dyDescent="0.3">
      <c r="A886" t="s">
        <v>1458</v>
      </c>
      <c r="B886" t="s">
        <v>248</v>
      </c>
      <c r="C886">
        <v>403.5</v>
      </c>
      <c r="D886">
        <v>2855</v>
      </c>
      <c r="G886">
        <v>6.6849999999999996</v>
      </c>
      <c r="H886">
        <v>40.35</v>
      </c>
      <c r="I886">
        <v>4.2750000000000004</v>
      </c>
      <c r="J886">
        <v>5.5</v>
      </c>
      <c r="K886">
        <v>410</v>
      </c>
      <c r="L886">
        <v>145</v>
      </c>
      <c r="M886">
        <v>555</v>
      </c>
      <c r="N886" t="s">
        <v>1453</v>
      </c>
      <c r="O886" t="s">
        <v>1453</v>
      </c>
      <c r="P886" t="s">
        <v>1453</v>
      </c>
      <c r="Q886" t="s">
        <v>1453</v>
      </c>
      <c r="R886" t="s">
        <v>1453</v>
      </c>
      <c r="S886" t="s">
        <v>1453</v>
      </c>
      <c r="T886" t="s">
        <v>1453</v>
      </c>
      <c r="U886" t="s">
        <v>1453</v>
      </c>
      <c r="V886">
        <v>482.5</v>
      </c>
      <c r="W886">
        <v>160.5</v>
      </c>
      <c r="X886" t="s">
        <v>1453</v>
      </c>
      <c r="Y886" t="s">
        <v>1453</v>
      </c>
      <c r="Z886" t="s">
        <v>1468</v>
      </c>
      <c r="AA886">
        <v>0.93</v>
      </c>
      <c r="AB886">
        <v>7.0000000000000007E-2</v>
      </c>
      <c r="AC886">
        <v>0.5</v>
      </c>
      <c r="AD886">
        <v>0.5</v>
      </c>
      <c r="AE886">
        <v>0.5</v>
      </c>
      <c r="AF886">
        <v>0.5</v>
      </c>
      <c r="AG886">
        <v>68</v>
      </c>
      <c r="AH886">
        <v>68</v>
      </c>
      <c r="AI886">
        <v>402.5</v>
      </c>
      <c r="AJ886">
        <v>402.5</v>
      </c>
      <c r="AK886">
        <v>47.9</v>
      </c>
      <c r="AL886">
        <v>9.5866900175131349</v>
      </c>
      <c r="AM886">
        <v>15.195</v>
      </c>
    </row>
    <row r="887" spans="1:39" hidden="1" x14ac:dyDescent="0.3">
      <c r="A887" t="s">
        <v>1458</v>
      </c>
      <c r="B887" t="s">
        <v>385</v>
      </c>
      <c r="C887">
        <v>357.5</v>
      </c>
      <c r="D887">
        <v>7850</v>
      </c>
      <c r="G887">
        <v>4.17</v>
      </c>
      <c r="H887">
        <v>10.19</v>
      </c>
      <c r="I887">
        <v>17</v>
      </c>
      <c r="J887">
        <v>34</v>
      </c>
      <c r="K887">
        <v>357.5</v>
      </c>
      <c r="L887">
        <v>150</v>
      </c>
      <c r="M887">
        <v>1500</v>
      </c>
      <c r="N887" t="s">
        <v>1453</v>
      </c>
      <c r="O887" t="s">
        <v>1453</v>
      </c>
      <c r="P887" t="s">
        <v>1453</v>
      </c>
      <c r="Q887" t="s">
        <v>1453</v>
      </c>
      <c r="R887" t="s">
        <v>1453</v>
      </c>
      <c r="S887" t="s">
        <v>1453</v>
      </c>
      <c r="T887" t="s">
        <v>1453</v>
      </c>
      <c r="U887" t="s">
        <v>1453</v>
      </c>
      <c r="V887">
        <v>482.5</v>
      </c>
      <c r="W887">
        <v>52</v>
      </c>
      <c r="X887" t="s">
        <v>1453</v>
      </c>
      <c r="Y887" t="s">
        <v>1453</v>
      </c>
      <c r="Z887" t="s">
        <v>1468</v>
      </c>
      <c r="AA887">
        <v>0.93</v>
      </c>
      <c r="AB887">
        <v>7.0000000000000007E-2</v>
      </c>
      <c r="AC887">
        <v>0.5</v>
      </c>
      <c r="AD887">
        <v>0.5</v>
      </c>
      <c r="AE887">
        <v>0.5</v>
      </c>
      <c r="AF887">
        <v>0.5</v>
      </c>
      <c r="AG887">
        <v>210</v>
      </c>
      <c r="AH887">
        <v>210</v>
      </c>
      <c r="AI887">
        <v>357.5</v>
      </c>
      <c r="AJ887">
        <v>357.5</v>
      </c>
      <c r="AK887">
        <v>10.265000000000001</v>
      </c>
      <c r="AL887">
        <v>9.563694267515924</v>
      </c>
      <c r="AM887">
        <v>15.455</v>
      </c>
    </row>
    <row r="888" spans="1:39" hidden="1" x14ac:dyDescent="0.3">
      <c r="A888" t="s">
        <v>1458</v>
      </c>
      <c r="B888" t="s">
        <v>386</v>
      </c>
      <c r="C888">
        <v>261</v>
      </c>
      <c r="D888">
        <v>7860</v>
      </c>
      <c r="G888">
        <v>4.6500000000000004</v>
      </c>
      <c r="H888">
        <v>10.06</v>
      </c>
      <c r="I888">
        <v>17.5</v>
      </c>
      <c r="J888">
        <v>35</v>
      </c>
      <c r="K888">
        <v>261</v>
      </c>
      <c r="L888">
        <v>140.5</v>
      </c>
      <c r="M888">
        <v>1505</v>
      </c>
      <c r="N888" t="s">
        <v>1453</v>
      </c>
      <c r="O888" t="s">
        <v>1453</v>
      </c>
      <c r="P888" t="s">
        <v>1453</v>
      </c>
      <c r="Q888" t="s">
        <v>1453</v>
      </c>
      <c r="R888" t="s">
        <v>1453</v>
      </c>
      <c r="S888" t="s">
        <v>1453</v>
      </c>
      <c r="T888" t="s">
        <v>1453</v>
      </c>
      <c r="U888" t="s">
        <v>1453</v>
      </c>
      <c r="V888">
        <v>399</v>
      </c>
      <c r="W888">
        <v>54.05</v>
      </c>
      <c r="X888" t="s">
        <v>1453</v>
      </c>
      <c r="Y888" t="s">
        <v>1453</v>
      </c>
      <c r="Z888" t="s">
        <v>1468</v>
      </c>
      <c r="AA888">
        <v>0.93</v>
      </c>
      <c r="AB888">
        <v>7.0000000000000007E-2</v>
      </c>
      <c r="AC888">
        <v>0.5</v>
      </c>
      <c r="AD888">
        <v>0.5</v>
      </c>
      <c r="AE888">
        <v>0.5</v>
      </c>
      <c r="AF888">
        <v>0.5</v>
      </c>
      <c r="AG888">
        <v>210</v>
      </c>
      <c r="AH888">
        <v>210</v>
      </c>
      <c r="AI888">
        <v>357.5</v>
      </c>
      <c r="AJ888">
        <v>357.5</v>
      </c>
      <c r="AK888">
        <v>10.265000000000001</v>
      </c>
      <c r="AL888">
        <v>9.5515267175572518</v>
      </c>
      <c r="AM888">
        <v>14.09</v>
      </c>
    </row>
    <row r="889" spans="1:39" hidden="1" x14ac:dyDescent="0.3">
      <c r="B889" t="s">
        <v>760</v>
      </c>
      <c r="C889">
        <v>614</v>
      </c>
      <c r="D889">
        <v>7805</v>
      </c>
      <c r="G889">
        <v>3.79</v>
      </c>
      <c r="I889" t="s">
        <v>1453</v>
      </c>
      <c r="J889">
        <v>9</v>
      </c>
      <c r="K889">
        <v>779.5</v>
      </c>
      <c r="L889">
        <v>188</v>
      </c>
      <c r="N889" t="s">
        <v>1453</v>
      </c>
      <c r="O889" t="s">
        <v>1453</v>
      </c>
      <c r="P889" t="s">
        <v>1453</v>
      </c>
      <c r="Q889" t="s">
        <v>1453</v>
      </c>
      <c r="R889" t="s">
        <v>1453</v>
      </c>
      <c r="S889" t="s">
        <v>1453</v>
      </c>
      <c r="T889" t="s">
        <v>1453</v>
      </c>
      <c r="U889" t="s">
        <v>1453</v>
      </c>
      <c r="V889">
        <v>955</v>
      </c>
      <c r="W889">
        <v>45.5</v>
      </c>
      <c r="X889" t="s">
        <v>1453</v>
      </c>
      <c r="Y889" t="s">
        <v>1453</v>
      </c>
      <c r="Z889" t="s">
        <v>1468</v>
      </c>
      <c r="AA889">
        <v>0.93</v>
      </c>
      <c r="AB889">
        <v>7.0000000000000007E-2</v>
      </c>
      <c r="AC889">
        <v>0.5</v>
      </c>
      <c r="AD889">
        <v>0.5</v>
      </c>
      <c r="AE889">
        <v>0.5</v>
      </c>
      <c r="AF889">
        <v>0.5</v>
      </c>
      <c r="AG889">
        <v>206.5</v>
      </c>
      <c r="AH889">
        <v>206.5</v>
      </c>
      <c r="AI889">
        <v>360</v>
      </c>
      <c r="AJ889">
        <v>360</v>
      </c>
      <c r="AK889">
        <v>11.805</v>
      </c>
      <c r="AL889">
        <v>9.5246636771300448</v>
      </c>
      <c r="AM889">
        <v>62.2</v>
      </c>
    </row>
    <row r="890" spans="1:39" hidden="1" x14ac:dyDescent="0.3">
      <c r="A890" t="s">
        <v>1458</v>
      </c>
      <c r="B890" t="s">
        <v>397</v>
      </c>
      <c r="C890">
        <v>417.5</v>
      </c>
      <c r="D890">
        <v>7850</v>
      </c>
      <c r="G890">
        <v>4.6449999999999996</v>
      </c>
      <c r="H890">
        <v>9.9350000000000005</v>
      </c>
      <c r="I890">
        <v>17.5</v>
      </c>
      <c r="J890">
        <v>25</v>
      </c>
      <c r="K890">
        <v>417.5</v>
      </c>
      <c r="L890">
        <v>208</v>
      </c>
      <c r="M890">
        <v>1470</v>
      </c>
      <c r="N890" t="s">
        <v>1453</v>
      </c>
      <c r="O890" t="s">
        <v>1453</v>
      </c>
      <c r="P890" t="s">
        <v>1453</v>
      </c>
      <c r="Q890" t="s">
        <v>1453</v>
      </c>
      <c r="R890" t="s">
        <v>1453</v>
      </c>
      <c r="S890" t="s">
        <v>1453</v>
      </c>
      <c r="T890" t="s">
        <v>1453</v>
      </c>
      <c r="U890" t="s">
        <v>1453</v>
      </c>
      <c r="V890">
        <v>627.5</v>
      </c>
      <c r="W890">
        <v>52</v>
      </c>
      <c r="X890" t="s">
        <v>1453</v>
      </c>
      <c r="Y890" t="s">
        <v>1453</v>
      </c>
      <c r="Z890" t="s">
        <v>1468</v>
      </c>
      <c r="AA890">
        <v>0.93</v>
      </c>
      <c r="AB890">
        <v>7.0000000000000007E-2</v>
      </c>
      <c r="AC890">
        <v>0.5</v>
      </c>
      <c r="AD890">
        <v>0.5</v>
      </c>
      <c r="AE890">
        <v>0.5</v>
      </c>
      <c r="AF890">
        <v>0.5</v>
      </c>
      <c r="AG890">
        <v>212</v>
      </c>
      <c r="AH890">
        <v>212</v>
      </c>
      <c r="AI890">
        <v>352.5</v>
      </c>
      <c r="AJ890">
        <v>352.5</v>
      </c>
      <c r="AK890">
        <v>10.265000000000001</v>
      </c>
      <c r="AL890">
        <v>9.5197452229299362</v>
      </c>
      <c r="AM890">
        <v>16.95</v>
      </c>
    </row>
    <row r="891" spans="1:39" hidden="1" x14ac:dyDescent="0.3">
      <c r="A891" t="s">
        <v>1458</v>
      </c>
      <c r="B891" t="s">
        <v>269</v>
      </c>
      <c r="C891">
        <v>365.5</v>
      </c>
      <c r="D891">
        <v>2795</v>
      </c>
      <c r="G891">
        <v>6.915</v>
      </c>
      <c r="H891">
        <v>40.150000000000013</v>
      </c>
      <c r="I891">
        <v>4.3000000000000007</v>
      </c>
      <c r="J891">
        <v>6.5</v>
      </c>
      <c r="K891">
        <v>362</v>
      </c>
      <c r="L891">
        <v>140</v>
      </c>
      <c r="M891">
        <v>552.5</v>
      </c>
      <c r="N891" t="s">
        <v>1453</v>
      </c>
      <c r="O891" t="s">
        <v>1453</v>
      </c>
      <c r="P891" t="s">
        <v>1453</v>
      </c>
      <c r="Q891" t="s">
        <v>1453</v>
      </c>
      <c r="R891" t="s">
        <v>1453</v>
      </c>
      <c r="S891" t="s">
        <v>1453</v>
      </c>
      <c r="T891" t="s">
        <v>1453</v>
      </c>
      <c r="U891" t="s">
        <v>1453</v>
      </c>
      <c r="V891">
        <v>441.5</v>
      </c>
      <c r="W891">
        <v>162.5</v>
      </c>
      <c r="X891" t="s">
        <v>1453</v>
      </c>
      <c r="Y891" t="s">
        <v>1453</v>
      </c>
      <c r="Z891" t="s">
        <v>1468</v>
      </c>
      <c r="AA891">
        <v>0.93</v>
      </c>
      <c r="AB891">
        <v>7.0000000000000007E-2</v>
      </c>
      <c r="AC891">
        <v>0.5</v>
      </c>
      <c r="AD891">
        <v>0.5</v>
      </c>
      <c r="AE891">
        <v>0.5</v>
      </c>
      <c r="AF891">
        <v>0.5</v>
      </c>
      <c r="AG891">
        <v>70.75</v>
      </c>
      <c r="AH891">
        <v>70.75</v>
      </c>
      <c r="AI891">
        <v>375.5</v>
      </c>
      <c r="AJ891">
        <v>375.5</v>
      </c>
      <c r="AK891">
        <v>48</v>
      </c>
      <c r="AL891">
        <v>9.5050536672629704</v>
      </c>
      <c r="AM891">
        <v>6.2349999999999994</v>
      </c>
    </row>
    <row r="892" spans="1:39" x14ac:dyDescent="0.3">
      <c r="A892" t="s">
        <v>1458</v>
      </c>
      <c r="B892" t="s">
        <v>66</v>
      </c>
      <c r="C892">
        <v>275.5</v>
      </c>
      <c r="D892">
        <v>2770</v>
      </c>
      <c r="G892">
        <v>5.24</v>
      </c>
      <c r="H892">
        <v>30.25</v>
      </c>
      <c r="I892">
        <v>5.6999999999999993</v>
      </c>
      <c r="J892">
        <v>13</v>
      </c>
      <c r="K892">
        <v>289</v>
      </c>
      <c r="L892">
        <v>125</v>
      </c>
      <c r="M892">
        <v>570</v>
      </c>
      <c r="N892" t="s">
        <v>1453</v>
      </c>
      <c r="O892" t="s">
        <v>1453</v>
      </c>
      <c r="P892" t="s">
        <v>1453</v>
      </c>
      <c r="Q892" t="s">
        <v>1453</v>
      </c>
      <c r="R892" t="s">
        <v>1453</v>
      </c>
      <c r="S892" t="s">
        <v>1453</v>
      </c>
      <c r="T892" t="s">
        <v>1453</v>
      </c>
      <c r="U892" t="s">
        <v>1453</v>
      </c>
      <c r="V892">
        <v>402</v>
      </c>
      <c r="W892">
        <v>121</v>
      </c>
      <c r="X892" t="s">
        <v>1453</v>
      </c>
      <c r="Y892" t="s">
        <v>1453</v>
      </c>
      <c r="Z892" t="s">
        <v>1468</v>
      </c>
      <c r="AA892">
        <v>0.93</v>
      </c>
      <c r="AB892">
        <v>7.0000000000000007E-2</v>
      </c>
      <c r="AC892">
        <v>0.5</v>
      </c>
      <c r="AD892">
        <v>0.5</v>
      </c>
      <c r="AE892">
        <v>0.5</v>
      </c>
      <c r="AF892">
        <v>0.5</v>
      </c>
      <c r="AG892">
        <v>75.900000000000006</v>
      </c>
      <c r="AH892">
        <v>73.849999999999994</v>
      </c>
      <c r="AI892">
        <v>310</v>
      </c>
      <c r="AJ892">
        <v>355</v>
      </c>
      <c r="AK892">
        <v>25.7</v>
      </c>
      <c r="AL892">
        <v>9.4645306859205771</v>
      </c>
      <c r="AM892">
        <v>23.1</v>
      </c>
    </row>
    <row r="893" spans="1:39" hidden="1" x14ac:dyDescent="0.3">
      <c r="A893" t="s">
        <v>1458</v>
      </c>
      <c r="B893" t="s">
        <v>291</v>
      </c>
      <c r="C893">
        <v>434</v>
      </c>
      <c r="D893">
        <v>2800</v>
      </c>
      <c r="G893">
        <v>6.7050000000000001</v>
      </c>
      <c r="H893">
        <v>35.35</v>
      </c>
      <c r="I893">
        <v>4.9000000000000004</v>
      </c>
      <c r="J893">
        <v>8.5</v>
      </c>
      <c r="K893">
        <v>417</v>
      </c>
      <c r="L893">
        <v>130</v>
      </c>
      <c r="M893">
        <v>581</v>
      </c>
      <c r="N893" t="s">
        <v>1453</v>
      </c>
      <c r="O893" t="s">
        <v>1453</v>
      </c>
      <c r="P893" t="s">
        <v>1453</v>
      </c>
      <c r="Q893" t="s">
        <v>1453</v>
      </c>
      <c r="R893" t="s">
        <v>1453</v>
      </c>
      <c r="S893" t="s">
        <v>1453</v>
      </c>
      <c r="T893" t="s">
        <v>1453</v>
      </c>
      <c r="U893" t="s">
        <v>1453</v>
      </c>
      <c r="V893">
        <v>489.5</v>
      </c>
      <c r="W893">
        <v>161.5</v>
      </c>
      <c r="X893" t="s">
        <v>1453</v>
      </c>
      <c r="Y893" t="s">
        <v>1453</v>
      </c>
      <c r="Z893" t="s">
        <v>1468</v>
      </c>
      <c r="AA893">
        <v>0.93</v>
      </c>
      <c r="AB893">
        <v>7.0000000000000007E-2</v>
      </c>
      <c r="AC893">
        <v>0.5</v>
      </c>
      <c r="AD893">
        <v>0.5</v>
      </c>
      <c r="AE893">
        <v>0.5</v>
      </c>
      <c r="AF893">
        <v>0.5</v>
      </c>
      <c r="AG893">
        <v>71.8</v>
      </c>
      <c r="AH893">
        <v>71.8</v>
      </c>
      <c r="AI893">
        <v>369</v>
      </c>
      <c r="AJ893">
        <v>369</v>
      </c>
      <c r="AK893">
        <v>48</v>
      </c>
      <c r="AL893">
        <v>9.4622142857142855</v>
      </c>
      <c r="AM893">
        <v>16.55</v>
      </c>
    </row>
    <row r="894" spans="1:39" hidden="1" x14ac:dyDescent="0.3">
      <c r="A894" t="s">
        <v>1458</v>
      </c>
      <c r="B894" t="s">
        <v>470</v>
      </c>
      <c r="C894">
        <v>405</v>
      </c>
      <c r="D894">
        <v>7850</v>
      </c>
      <c r="G894">
        <v>3.9750000000000001</v>
      </c>
      <c r="H894">
        <v>9.9350000000000005</v>
      </c>
      <c r="I894">
        <v>17.5</v>
      </c>
      <c r="J894">
        <v>23</v>
      </c>
      <c r="K894">
        <v>405</v>
      </c>
      <c r="L894">
        <v>208</v>
      </c>
      <c r="M894">
        <v>1470</v>
      </c>
      <c r="N894" t="s">
        <v>1453</v>
      </c>
      <c r="O894" t="s">
        <v>1453</v>
      </c>
      <c r="P894" t="s">
        <v>1453</v>
      </c>
      <c r="Q894" t="s">
        <v>1453</v>
      </c>
      <c r="R894" t="s">
        <v>1453</v>
      </c>
      <c r="S894" t="s">
        <v>1453</v>
      </c>
      <c r="T894" t="s">
        <v>1453</v>
      </c>
      <c r="U894" t="s">
        <v>1453</v>
      </c>
      <c r="V894">
        <v>712.5</v>
      </c>
      <c r="W894">
        <v>50.5</v>
      </c>
      <c r="X894" t="s">
        <v>1453</v>
      </c>
      <c r="Y894" t="s">
        <v>1453</v>
      </c>
      <c r="Z894" t="s">
        <v>1468</v>
      </c>
      <c r="AA894">
        <v>0.93</v>
      </c>
      <c r="AB894">
        <v>7.0000000000000007E-2</v>
      </c>
      <c r="AC894">
        <v>0.5</v>
      </c>
      <c r="AD894">
        <v>0.5</v>
      </c>
      <c r="AE894">
        <v>0.5</v>
      </c>
      <c r="AF894">
        <v>0.5</v>
      </c>
      <c r="AG894">
        <v>207.5</v>
      </c>
      <c r="AH894">
        <v>207.5</v>
      </c>
      <c r="AI894">
        <v>357.5</v>
      </c>
      <c r="AJ894">
        <v>357.5</v>
      </c>
      <c r="AK894">
        <v>10.265000000000001</v>
      </c>
      <c r="AL894">
        <v>9.4498407643312099</v>
      </c>
      <c r="AM894">
        <v>27.7</v>
      </c>
    </row>
    <row r="895" spans="1:39" x14ac:dyDescent="0.3">
      <c r="A895" t="s">
        <v>1458</v>
      </c>
      <c r="B895" t="s">
        <v>29</v>
      </c>
      <c r="C895">
        <v>1400</v>
      </c>
      <c r="D895">
        <v>2615</v>
      </c>
      <c r="G895">
        <v>9.42</v>
      </c>
      <c r="H895">
        <v>21.9</v>
      </c>
      <c r="I895">
        <v>7.9950000000000001</v>
      </c>
      <c r="J895">
        <v>0.72499999999999998</v>
      </c>
      <c r="K895">
        <v>1535</v>
      </c>
      <c r="L895">
        <v>112.5</v>
      </c>
      <c r="M895">
        <v>635</v>
      </c>
      <c r="N895" t="s">
        <v>1453</v>
      </c>
      <c r="O895" t="s">
        <v>1453</v>
      </c>
      <c r="P895" t="s">
        <v>1453</v>
      </c>
      <c r="Q895" t="s">
        <v>1453</v>
      </c>
      <c r="R895" t="s">
        <v>1453</v>
      </c>
      <c r="S895" t="s">
        <v>1453</v>
      </c>
      <c r="T895" t="s">
        <v>1453</v>
      </c>
      <c r="U895" t="s">
        <v>1453</v>
      </c>
      <c r="V895">
        <v>1545</v>
      </c>
      <c r="W895">
        <v>55</v>
      </c>
      <c r="X895" t="s">
        <v>1453</v>
      </c>
      <c r="Y895" t="s">
        <v>1453</v>
      </c>
      <c r="Z895" t="s">
        <v>1468</v>
      </c>
      <c r="AA895">
        <v>0.93</v>
      </c>
      <c r="AB895">
        <v>7.0000000000000007E-2</v>
      </c>
      <c r="AC895">
        <v>0.5</v>
      </c>
      <c r="AD895">
        <v>0.5</v>
      </c>
      <c r="AE895">
        <v>0.5</v>
      </c>
      <c r="AF895">
        <v>0.5</v>
      </c>
      <c r="AG895">
        <v>40</v>
      </c>
      <c r="AH895">
        <v>85.199999999999989</v>
      </c>
      <c r="AI895">
        <v>759</v>
      </c>
      <c r="AJ895">
        <v>290</v>
      </c>
      <c r="AK895">
        <v>12.85</v>
      </c>
      <c r="AL895">
        <v>9.4485659655831729</v>
      </c>
      <c r="AM895">
        <v>74</v>
      </c>
    </row>
    <row r="896" spans="1:39" hidden="1" x14ac:dyDescent="0.3">
      <c r="A896" t="s">
        <v>1458</v>
      </c>
      <c r="B896" t="s">
        <v>2208</v>
      </c>
      <c r="C896">
        <v>807.5</v>
      </c>
      <c r="D896">
        <v>10800</v>
      </c>
      <c r="G896">
        <v>2.2250000000000001</v>
      </c>
      <c r="H896">
        <v>6.7050000000000001</v>
      </c>
      <c r="I896">
        <v>25.75</v>
      </c>
      <c r="J896">
        <v>11.5</v>
      </c>
      <c r="K896">
        <v>807.5</v>
      </c>
      <c r="L896">
        <v>252.5</v>
      </c>
      <c r="M896">
        <v>1065</v>
      </c>
      <c r="N896" t="s">
        <v>1453</v>
      </c>
      <c r="O896" t="s">
        <v>1453</v>
      </c>
      <c r="P896" t="s">
        <v>1453</v>
      </c>
      <c r="Q896" t="s">
        <v>1453</v>
      </c>
      <c r="R896" t="s">
        <v>1453</v>
      </c>
      <c r="S896" t="s">
        <v>1453</v>
      </c>
      <c r="T896" t="s">
        <v>1453</v>
      </c>
      <c r="U896" t="s">
        <v>1453</v>
      </c>
      <c r="V896">
        <v>1032.5</v>
      </c>
      <c r="W896">
        <v>30</v>
      </c>
      <c r="X896" t="s">
        <v>1453</v>
      </c>
      <c r="Y896" t="s">
        <v>1453</v>
      </c>
      <c r="Z896" t="s">
        <v>1468</v>
      </c>
      <c r="AA896">
        <v>0.93</v>
      </c>
      <c r="AB896">
        <v>7.0000000000000007E-2</v>
      </c>
      <c r="AC896">
        <v>0.5</v>
      </c>
      <c r="AD896">
        <v>0.5</v>
      </c>
      <c r="AE896">
        <v>0.5</v>
      </c>
      <c r="AF896">
        <v>0.5</v>
      </c>
      <c r="AG896">
        <v>110</v>
      </c>
      <c r="AH896">
        <v>110</v>
      </c>
      <c r="AI896">
        <v>927.5</v>
      </c>
      <c r="AJ896">
        <v>927.5</v>
      </c>
      <c r="AK896">
        <v>211000</v>
      </c>
      <c r="AL896">
        <v>9.4467592592592595</v>
      </c>
      <c r="AM896">
        <v>36.65</v>
      </c>
    </row>
    <row r="897" spans="1:39" hidden="1" x14ac:dyDescent="0.3">
      <c r="A897" t="s">
        <v>1458</v>
      </c>
      <c r="B897" t="s">
        <v>270</v>
      </c>
      <c r="C897">
        <v>386</v>
      </c>
      <c r="D897">
        <v>2795</v>
      </c>
      <c r="G897">
        <v>6.915</v>
      </c>
      <c r="H897">
        <v>40.150000000000013</v>
      </c>
      <c r="I897">
        <v>4.3000000000000007</v>
      </c>
      <c r="J897">
        <v>7.57</v>
      </c>
      <c r="K897">
        <v>375.5</v>
      </c>
      <c r="L897">
        <v>143.5</v>
      </c>
      <c r="M897">
        <v>555</v>
      </c>
      <c r="N897" t="s">
        <v>1453</v>
      </c>
      <c r="O897" t="s">
        <v>1453</v>
      </c>
      <c r="P897" t="s">
        <v>1453</v>
      </c>
      <c r="Q897" t="s">
        <v>1453</v>
      </c>
      <c r="R897" t="s">
        <v>1453</v>
      </c>
      <c r="S897" t="s">
        <v>1453</v>
      </c>
      <c r="T897" t="s">
        <v>1453</v>
      </c>
      <c r="U897" t="s">
        <v>1453</v>
      </c>
      <c r="V897">
        <v>448</v>
      </c>
      <c r="W897">
        <v>162.5</v>
      </c>
      <c r="X897" t="s">
        <v>1453</v>
      </c>
      <c r="Y897" t="s">
        <v>1453</v>
      </c>
      <c r="Z897" t="s">
        <v>1468</v>
      </c>
      <c r="AA897">
        <v>0.93</v>
      </c>
      <c r="AB897">
        <v>7.0000000000000007E-2</v>
      </c>
      <c r="AC897">
        <v>0.5</v>
      </c>
      <c r="AD897">
        <v>0.5</v>
      </c>
      <c r="AE897">
        <v>0.5</v>
      </c>
      <c r="AF897">
        <v>0.5</v>
      </c>
      <c r="AG897">
        <v>72.8</v>
      </c>
      <c r="AH897">
        <v>72.8</v>
      </c>
      <c r="AI897">
        <v>362</v>
      </c>
      <c r="AJ897">
        <v>362</v>
      </c>
      <c r="AK897">
        <v>48</v>
      </c>
      <c r="AL897">
        <v>9.4288372093023245</v>
      </c>
      <c r="AM897">
        <v>9.8049999999999997</v>
      </c>
    </row>
    <row r="898" spans="1:39" x14ac:dyDescent="0.3">
      <c r="A898" t="s">
        <v>1458</v>
      </c>
      <c r="B898" t="s">
        <v>92</v>
      </c>
      <c r="C898">
        <v>350</v>
      </c>
      <c r="D898">
        <v>2750</v>
      </c>
      <c r="G898">
        <v>6.85</v>
      </c>
      <c r="H898">
        <v>39.200000000000003</v>
      </c>
      <c r="I898">
        <v>4.4000000000000004</v>
      </c>
      <c r="J898">
        <v>8.5</v>
      </c>
      <c r="K898">
        <v>350</v>
      </c>
      <c r="L898">
        <v>125</v>
      </c>
      <c r="M898">
        <v>605</v>
      </c>
      <c r="N898" t="s">
        <v>1453</v>
      </c>
      <c r="O898" t="s">
        <v>1453</v>
      </c>
      <c r="P898" t="s">
        <v>1453</v>
      </c>
      <c r="Q898" t="s">
        <v>1453</v>
      </c>
      <c r="R898" t="s">
        <v>1453</v>
      </c>
      <c r="S898" t="s">
        <v>1453</v>
      </c>
      <c r="T898" t="s">
        <v>1453</v>
      </c>
      <c r="U898" t="s">
        <v>1453</v>
      </c>
      <c r="V898">
        <v>420</v>
      </c>
      <c r="W898">
        <v>151</v>
      </c>
      <c r="X898" t="s">
        <v>1453</v>
      </c>
      <c r="Y898" t="s">
        <v>1453</v>
      </c>
      <c r="Z898" t="s">
        <v>1468</v>
      </c>
      <c r="AA898">
        <v>0.93</v>
      </c>
      <c r="AB898">
        <v>7.0000000000000007E-2</v>
      </c>
      <c r="AC898">
        <v>0.5</v>
      </c>
      <c r="AD898">
        <v>0.5</v>
      </c>
      <c r="AE898">
        <v>0.5</v>
      </c>
      <c r="AF898">
        <v>0.5</v>
      </c>
      <c r="AG898">
        <v>73.849999999999994</v>
      </c>
      <c r="AH898">
        <v>74</v>
      </c>
      <c r="AI898">
        <v>363</v>
      </c>
      <c r="AJ898">
        <v>350</v>
      </c>
      <c r="AK898">
        <v>25.7</v>
      </c>
      <c r="AL898">
        <v>9.418181818181818</v>
      </c>
      <c r="AM898">
        <v>20.65</v>
      </c>
    </row>
    <row r="899" spans="1:39" hidden="1" x14ac:dyDescent="0.3">
      <c r="A899" t="s">
        <v>1458</v>
      </c>
      <c r="B899" t="s">
        <v>1183</v>
      </c>
      <c r="C899">
        <v>310</v>
      </c>
      <c r="D899">
        <v>7670</v>
      </c>
      <c r="G899">
        <v>0.91549999999999998</v>
      </c>
      <c r="H899">
        <v>2.04</v>
      </c>
      <c r="I899">
        <v>85</v>
      </c>
      <c r="J899">
        <v>15</v>
      </c>
      <c r="K899">
        <v>310</v>
      </c>
      <c r="L899">
        <v>197.5</v>
      </c>
      <c r="M899">
        <v>1450</v>
      </c>
      <c r="N899" t="s">
        <v>1453</v>
      </c>
      <c r="O899" t="s">
        <v>1453</v>
      </c>
      <c r="P899" t="s">
        <v>1453</v>
      </c>
      <c r="Q899" t="s">
        <v>1453</v>
      </c>
      <c r="R899" t="s">
        <v>1453</v>
      </c>
      <c r="S899" t="s">
        <v>1453</v>
      </c>
      <c r="T899" t="s">
        <v>1453</v>
      </c>
      <c r="U899" t="s">
        <v>1453</v>
      </c>
      <c r="V899">
        <v>655</v>
      </c>
      <c r="W899">
        <v>13.5</v>
      </c>
      <c r="X899" t="s">
        <v>1453</v>
      </c>
      <c r="Y899" t="s">
        <v>1453</v>
      </c>
      <c r="Z899" t="s">
        <v>1468</v>
      </c>
      <c r="AA899">
        <v>0.93</v>
      </c>
      <c r="AB899">
        <v>7.0000000000000007E-2</v>
      </c>
      <c r="AC899">
        <v>0.5</v>
      </c>
      <c r="AD899">
        <v>0.5</v>
      </c>
      <c r="AE899">
        <v>0.5</v>
      </c>
      <c r="AF899">
        <v>0.5</v>
      </c>
      <c r="AG899">
        <v>195</v>
      </c>
      <c r="AH899">
        <v>195</v>
      </c>
      <c r="AI899">
        <v>370</v>
      </c>
      <c r="AJ899">
        <v>370</v>
      </c>
      <c r="AK899">
        <v>95.3</v>
      </c>
      <c r="AL899">
        <v>9.4067796610169498</v>
      </c>
      <c r="AM899">
        <v>61.95</v>
      </c>
    </row>
    <row r="900" spans="1:39" hidden="1" x14ac:dyDescent="0.3">
      <c r="A900" t="s">
        <v>1458</v>
      </c>
      <c r="B900" t="s">
        <v>730</v>
      </c>
      <c r="C900">
        <v>530</v>
      </c>
      <c r="D900">
        <v>7850</v>
      </c>
      <c r="G900">
        <v>3.58</v>
      </c>
      <c r="H900">
        <v>7.1849999999999996</v>
      </c>
      <c r="I900">
        <v>24.5</v>
      </c>
      <c r="J900">
        <v>21</v>
      </c>
      <c r="K900">
        <v>530</v>
      </c>
      <c r="L900">
        <v>260</v>
      </c>
      <c r="M900">
        <v>1455</v>
      </c>
      <c r="N900" t="s">
        <v>1453</v>
      </c>
      <c r="O900" t="s">
        <v>1453</v>
      </c>
      <c r="P900" t="s">
        <v>1453</v>
      </c>
      <c r="Q900" t="s">
        <v>1453</v>
      </c>
      <c r="R900" t="s">
        <v>1453</v>
      </c>
      <c r="S900" t="s">
        <v>1453</v>
      </c>
      <c r="T900" t="s">
        <v>1453</v>
      </c>
      <c r="U900" t="s">
        <v>1453</v>
      </c>
      <c r="V900">
        <v>870</v>
      </c>
      <c r="W900">
        <v>45.5</v>
      </c>
      <c r="X900" t="s">
        <v>1453</v>
      </c>
      <c r="Y900" t="s">
        <v>1453</v>
      </c>
      <c r="Z900" t="s">
        <v>1468</v>
      </c>
      <c r="AA900">
        <v>0.93</v>
      </c>
      <c r="AB900">
        <v>7.0000000000000007E-2</v>
      </c>
      <c r="AC900">
        <v>0.5</v>
      </c>
      <c r="AD900">
        <v>0.5</v>
      </c>
      <c r="AE900">
        <v>0.5</v>
      </c>
      <c r="AF900">
        <v>0.5</v>
      </c>
      <c r="AG900">
        <v>206.5</v>
      </c>
      <c r="AH900">
        <v>206.5</v>
      </c>
      <c r="AI900">
        <v>357.5</v>
      </c>
      <c r="AJ900">
        <v>357.5</v>
      </c>
      <c r="AK900">
        <v>10.315</v>
      </c>
      <c r="AL900">
        <v>9.4042993630573246</v>
      </c>
      <c r="AM900">
        <v>71.849999999999994</v>
      </c>
    </row>
    <row r="901" spans="1:39" hidden="1" x14ac:dyDescent="0.3">
      <c r="A901" t="s">
        <v>1458</v>
      </c>
      <c r="B901" t="s">
        <v>543</v>
      </c>
      <c r="C901">
        <v>425</v>
      </c>
      <c r="D901">
        <v>6105</v>
      </c>
      <c r="G901">
        <v>84.6</v>
      </c>
      <c r="H901">
        <v>88.25</v>
      </c>
      <c r="I901">
        <v>1.9550000000000001</v>
      </c>
      <c r="J901">
        <v>0.75</v>
      </c>
      <c r="K901">
        <v>435</v>
      </c>
      <c r="L901">
        <v>127.5</v>
      </c>
      <c r="M901">
        <v>1085</v>
      </c>
      <c r="N901" t="s">
        <v>1453</v>
      </c>
      <c r="O901" t="s">
        <v>1453</v>
      </c>
      <c r="P901" t="s">
        <v>1453</v>
      </c>
      <c r="Q901" t="s">
        <v>1453</v>
      </c>
      <c r="R901" t="s">
        <v>1453</v>
      </c>
      <c r="S901" t="s">
        <v>1453</v>
      </c>
      <c r="T901" t="s">
        <v>1453</v>
      </c>
      <c r="U901" t="s">
        <v>1453</v>
      </c>
      <c r="V901">
        <v>435</v>
      </c>
      <c r="W901">
        <v>258</v>
      </c>
      <c r="X901" t="s">
        <v>1453</v>
      </c>
      <c r="Y901" t="s">
        <v>1453</v>
      </c>
      <c r="Z901" t="s">
        <v>1468</v>
      </c>
      <c r="AA901">
        <v>0.93</v>
      </c>
      <c r="AB901">
        <v>7.0000000000000007E-2</v>
      </c>
      <c r="AC901">
        <v>0.5</v>
      </c>
      <c r="AD901">
        <v>0.5</v>
      </c>
      <c r="AE901">
        <v>0.5</v>
      </c>
      <c r="AF901">
        <v>0.5</v>
      </c>
      <c r="AG901">
        <v>132.5</v>
      </c>
      <c r="AH901">
        <v>132.5</v>
      </c>
      <c r="AI901" t="e">
        <v>#N/A</v>
      </c>
      <c r="AJ901">
        <v>432.5</v>
      </c>
      <c r="AK901">
        <v>108</v>
      </c>
      <c r="AL901">
        <v>9.3867731367731366</v>
      </c>
      <c r="AM901">
        <v>29.55</v>
      </c>
    </row>
    <row r="902" spans="1:39" x14ac:dyDescent="0.3">
      <c r="A902" t="s">
        <v>1458</v>
      </c>
      <c r="B902" t="s">
        <v>93</v>
      </c>
      <c r="C902">
        <v>330</v>
      </c>
      <c r="D902">
        <v>2760</v>
      </c>
      <c r="G902">
        <v>6.1050000000000004</v>
      </c>
      <c r="H902">
        <v>37.150000000000013</v>
      </c>
      <c r="I902">
        <v>4.6849999999999996</v>
      </c>
      <c r="J902">
        <v>5.75</v>
      </c>
      <c r="K902">
        <v>420</v>
      </c>
      <c r="L902">
        <v>132</v>
      </c>
      <c r="M902">
        <v>615</v>
      </c>
      <c r="N902" t="s">
        <v>1453</v>
      </c>
      <c r="O902" t="s">
        <v>1453</v>
      </c>
      <c r="P902" t="s">
        <v>1453</v>
      </c>
      <c r="Q902" t="s">
        <v>1453</v>
      </c>
      <c r="R902" t="s">
        <v>1453</v>
      </c>
      <c r="S902" t="s">
        <v>1453</v>
      </c>
      <c r="T902" t="s">
        <v>1453</v>
      </c>
      <c r="U902" t="s">
        <v>1453</v>
      </c>
      <c r="V902">
        <v>420</v>
      </c>
      <c r="W902">
        <v>150</v>
      </c>
      <c r="X902" t="s">
        <v>1453</v>
      </c>
      <c r="Y902" t="s">
        <v>1453</v>
      </c>
      <c r="Z902" t="s">
        <v>1468</v>
      </c>
      <c r="AA902">
        <v>0.93</v>
      </c>
      <c r="AB902">
        <v>7.0000000000000007E-2</v>
      </c>
      <c r="AC902">
        <v>0.5</v>
      </c>
      <c r="AD902">
        <v>0.5</v>
      </c>
      <c r="AE902">
        <v>0.5</v>
      </c>
      <c r="AF902">
        <v>0.5</v>
      </c>
      <c r="AG902">
        <v>71.05</v>
      </c>
      <c r="AH902">
        <v>74</v>
      </c>
      <c r="AI902">
        <v>366</v>
      </c>
      <c r="AJ902">
        <v>350</v>
      </c>
      <c r="AK902">
        <v>46</v>
      </c>
      <c r="AL902">
        <v>9.3840579710144922</v>
      </c>
      <c r="AM902">
        <v>19.600000000000001</v>
      </c>
    </row>
    <row r="903" spans="1:39" hidden="1" x14ac:dyDescent="0.3">
      <c r="A903" t="s">
        <v>1458</v>
      </c>
      <c r="B903" t="s">
        <v>1014</v>
      </c>
      <c r="C903">
        <v>442.5</v>
      </c>
      <c r="D903">
        <v>9225</v>
      </c>
      <c r="G903">
        <v>1.083</v>
      </c>
      <c r="H903">
        <v>1.26</v>
      </c>
      <c r="I903">
        <v>137.5</v>
      </c>
      <c r="J903">
        <v>60</v>
      </c>
      <c r="K903">
        <v>442.5</v>
      </c>
      <c r="L903">
        <v>215</v>
      </c>
      <c r="M903">
        <v>1375</v>
      </c>
      <c r="N903" t="s">
        <v>1453</v>
      </c>
      <c r="O903" t="s">
        <v>1453</v>
      </c>
      <c r="P903" t="s">
        <v>1453</v>
      </c>
      <c r="Q903" t="s">
        <v>1453</v>
      </c>
      <c r="R903" t="s">
        <v>1453</v>
      </c>
      <c r="S903" t="s">
        <v>1453</v>
      </c>
      <c r="T903" t="s">
        <v>1453</v>
      </c>
      <c r="U903" t="s">
        <v>1453</v>
      </c>
      <c r="V903">
        <v>900</v>
      </c>
      <c r="W903">
        <v>11.25</v>
      </c>
      <c r="X903" t="s">
        <v>1453</v>
      </c>
      <c r="Y903" t="s">
        <v>1453</v>
      </c>
      <c r="Z903" t="s">
        <v>1468</v>
      </c>
      <c r="AA903">
        <v>0.93</v>
      </c>
      <c r="AB903">
        <v>7.0000000000000007E-2</v>
      </c>
      <c r="AC903">
        <v>0.5</v>
      </c>
      <c r="AD903">
        <v>0.5</v>
      </c>
      <c r="AE903">
        <v>0.5</v>
      </c>
      <c r="AF903">
        <v>0.5</v>
      </c>
      <c r="AG903">
        <v>235</v>
      </c>
      <c r="AH903">
        <v>235</v>
      </c>
      <c r="AI903">
        <v>367.5</v>
      </c>
      <c r="AJ903">
        <v>367.5</v>
      </c>
      <c r="AK903">
        <v>351</v>
      </c>
      <c r="AL903">
        <v>9.3617886178861784</v>
      </c>
      <c r="AM903">
        <v>290</v>
      </c>
    </row>
    <row r="904" spans="1:39" hidden="1" x14ac:dyDescent="0.3">
      <c r="A904" t="s">
        <v>1458</v>
      </c>
      <c r="B904" t="s">
        <v>1226</v>
      </c>
      <c r="C904">
        <v>310</v>
      </c>
      <c r="D904">
        <v>7800</v>
      </c>
      <c r="G904">
        <v>2.4550000000000001</v>
      </c>
      <c r="H904">
        <v>2.7149999999999999</v>
      </c>
      <c r="I904">
        <v>65</v>
      </c>
      <c r="J904">
        <v>25</v>
      </c>
      <c r="K904">
        <v>310</v>
      </c>
      <c r="L904">
        <v>207.5</v>
      </c>
      <c r="M904">
        <v>1480</v>
      </c>
      <c r="N904" t="s">
        <v>1453</v>
      </c>
      <c r="O904" t="s">
        <v>1453</v>
      </c>
      <c r="P904" t="s">
        <v>1453</v>
      </c>
      <c r="Q904" t="s">
        <v>1453</v>
      </c>
      <c r="R904" t="s">
        <v>1453</v>
      </c>
      <c r="S904" t="s">
        <v>1453</v>
      </c>
      <c r="T904" t="s">
        <v>1453</v>
      </c>
      <c r="U904" t="s">
        <v>1453</v>
      </c>
      <c r="V904">
        <v>560</v>
      </c>
      <c r="W904">
        <v>25</v>
      </c>
      <c r="X904" t="s">
        <v>1453</v>
      </c>
      <c r="Y904" t="s">
        <v>1453</v>
      </c>
      <c r="Z904" t="s">
        <v>1468</v>
      </c>
      <c r="AA904">
        <v>0.93</v>
      </c>
      <c r="AB904">
        <v>7.0000000000000007E-2</v>
      </c>
      <c r="AC904">
        <v>0.5</v>
      </c>
      <c r="AD904">
        <v>0.5</v>
      </c>
      <c r="AE904">
        <v>0.5</v>
      </c>
      <c r="AF904">
        <v>0.5</v>
      </c>
      <c r="AG904">
        <v>200</v>
      </c>
      <c r="AH904">
        <v>200</v>
      </c>
      <c r="AI904">
        <v>365</v>
      </c>
      <c r="AJ904">
        <v>365</v>
      </c>
      <c r="AK904">
        <v>22.5</v>
      </c>
      <c r="AL904">
        <v>9.3589743589743595</v>
      </c>
      <c r="AM904">
        <v>31.9</v>
      </c>
    </row>
    <row r="905" spans="1:39" hidden="1" x14ac:dyDescent="0.3">
      <c r="A905" t="s">
        <v>1458</v>
      </c>
      <c r="B905" t="s">
        <v>1152</v>
      </c>
      <c r="C905">
        <v>475</v>
      </c>
      <c r="D905">
        <v>7800</v>
      </c>
      <c r="G905">
        <v>0.88700000000000001</v>
      </c>
      <c r="H905">
        <v>2.4649999999999999</v>
      </c>
      <c r="I905">
        <v>70.5</v>
      </c>
      <c r="J905">
        <v>55</v>
      </c>
      <c r="K905">
        <v>475</v>
      </c>
      <c r="L905">
        <v>220</v>
      </c>
      <c r="M905">
        <v>1425</v>
      </c>
      <c r="N905" t="s">
        <v>1453</v>
      </c>
      <c r="O905" t="s">
        <v>1453</v>
      </c>
      <c r="P905" t="s">
        <v>1453</v>
      </c>
      <c r="Q905" t="s">
        <v>1453</v>
      </c>
      <c r="R905" t="s">
        <v>1453</v>
      </c>
      <c r="S905" t="s">
        <v>1453</v>
      </c>
      <c r="T905" t="s">
        <v>1453</v>
      </c>
      <c r="U905" t="s">
        <v>1453</v>
      </c>
      <c r="V905">
        <v>835</v>
      </c>
      <c r="W905">
        <v>16</v>
      </c>
      <c r="X905" t="s">
        <v>1453</v>
      </c>
      <c r="Y905" t="s">
        <v>1453</v>
      </c>
      <c r="Z905" t="s">
        <v>1468</v>
      </c>
      <c r="AA905">
        <v>0.93</v>
      </c>
      <c r="AB905">
        <v>7.0000000000000007E-2</v>
      </c>
      <c r="AC905">
        <v>0.5</v>
      </c>
      <c r="AD905">
        <v>0.5</v>
      </c>
      <c r="AE905">
        <v>0.5</v>
      </c>
      <c r="AF905">
        <v>0.5</v>
      </c>
      <c r="AG905">
        <v>197</v>
      </c>
      <c r="AH905">
        <v>197</v>
      </c>
      <c r="AI905">
        <v>369.5</v>
      </c>
      <c r="AJ905">
        <v>369.5</v>
      </c>
      <c r="AK905">
        <v>27.25</v>
      </c>
      <c r="AL905">
        <v>9.3322435897435891</v>
      </c>
      <c r="AM905">
        <v>99.95</v>
      </c>
    </row>
    <row r="906" spans="1:39" hidden="1" x14ac:dyDescent="0.3">
      <c r="A906" t="s">
        <v>1458</v>
      </c>
      <c r="B906" t="s">
        <v>469</v>
      </c>
      <c r="C906">
        <v>357.5</v>
      </c>
      <c r="D906">
        <v>7850</v>
      </c>
      <c r="G906">
        <v>3.9750000000000001</v>
      </c>
      <c r="H906">
        <v>9.9350000000000005</v>
      </c>
      <c r="I906">
        <v>17.5</v>
      </c>
      <c r="J906">
        <v>22</v>
      </c>
      <c r="K906">
        <v>357.5</v>
      </c>
      <c r="L906">
        <v>200</v>
      </c>
      <c r="M906">
        <v>1470</v>
      </c>
      <c r="N906" t="s">
        <v>1453</v>
      </c>
      <c r="O906" t="s">
        <v>1453</v>
      </c>
      <c r="P906" t="s">
        <v>1453</v>
      </c>
      <c r="Q906" t="s">
        <v>1453</v>
      </c>
      <c r="R906" t="s">
        <v>1453</v>
      </c>
      <c r="S906" t="s">
        <v>1453</v>
      </c>
      <c r="T906" t="s">
        <v>1453</v>
      </c>
      <c r="U906" t="s">
        <v>1453</v>
      </c>
      <c r="V906">
        <v>670</v>
      </c>
      <c r="W906">
        <v>50.5</v>
      </c>
      <c r="X906" t="s">
        <v>1453</v>
      </c>
      <c r="Y906" t="s">
        <v>1453</v>
      </c>
      <c r="Z906" t="s">
        <v>1468</v>
      </c>
      <c r="AA906">
        <v>0.93</v>
      </c>
      <c r="AB906">
        <v>7.0000000000000007E-2</v>
      </c>
      <c r="AC906">
        <v>0.5</v>
      </c>
      <c r="AD906">
        <v>0.5</v>
      </c>
      <c r="AE906">
        <v>0.5</v>
      </c>
      <c r="AF906">
        <v>0.5</v>
      </c>
      <c r="AG906">
        <v>207.5</v>
      </c>
      <c r="AH906">
        <v>207.5</v>
      </c>
      <c r="AI906">
        <v>352.5</v>
      </c>
      <c r="AJ906">
        <v>352.5</v>
      </c>
      <c r="AK906">
        <v>10.265000000000001</v>
      </c>
      <c r="AL906">
        <v>9.3176751592356695</v>
      </c>
      <c r="AM906">
        <v>22.7</v>
      </c>
    </row>
    <row r="907" spans="1:39" hidden="1" x14ac:dyDescent="0.3">
      <c r="A907" t="s">
        <v>1458</v>
      </c>
      <c r="B907" t="s">
        <v>390</v>
      </c>
      <c r="C907">
        <v>345</v>
      </c>
      <c r="D907">
        <v>7850</v>
      </c>
      <c r="G907">
        <v>4.4849999999999994</v>
      </c>
      <c r="H907">
        <v>9.9350000000000005</v>
      </c>
      <c r="I907">
        <v>17.5</v>
      </c>
      <c r="J907">
        <v>32</v>
      </c>
      <c r="K907">
        <v>345</v>
      </c>
      <c r="L907">
        <v>158</v>
      </c>
      <c r="M907">
        <v>1480</v>
      </c>
      <c r="N907" t="s">
        <v>1453</v>
      </c>
      <c r="O907" t="s">
        <v>1453</v>
      </c>
      <c r="P907" t="s">
        <v>1453</v>
      </c>
      <c r="Q907" t="s">
        <v>1453</v>
      </c>
      <c r="R907" t="s">
        <v>1453</v>
      </c>
      <c r="S907" t="s">
        <v>1453</v>
      </c>
      <c r="T907" t="s">
        <v>1453</v>
      </c>
      <c r="U907" t="s">
        <v>1453</v>
      </c>
      <c r="V907">
        <v>522.5</v>
      </c>
      <c r="W907">
        <v>52.5</v>
      </c>
      <c r="X907" t="s">
        <v>1453</v>
      </c>
      <c r="Y907" t="s">
        <v>1453</v>
      </c>
      <c r="Z907" t="s">
        <v>1468</v>
      </c>
      <c r="AA907">
        <v>0.93</v>
      </c>
      <c r="AB907">
        <v>7.0000000000000007E-2</v>
      </c>
      <c r="AC907">
        <v>0.5</v>
      </c>
      <c r="AD907">
        <v>0.5</v>
      </c>
      <c r="AE907">
        <v>0.5</v>
      </c>
      <c r="AF907">
        <v>0.5</v>
      </c>
      <c r="AG907">
        <v>212</v>
      </c>
      <c r="AH907">
        <v>212</v>
      </c>
      <c r="AI907">
        <v>345</v>
      </c>
      <c r="AJ907">
        <v>345</v>
      </c>
      <c r="AK907">
        <v>10.265000000000001</v>
      </c>
      <c r="AL907">
        <v>9.3171974522292995</v>
      </c>
      <c r="AM907">
        <v>19.649999999999999</v>
      </c>
    </row>
    <row r="908" spans="1:39" hidden="1" x14ac:dyDescent="0.3">
      <c r="A908" t="s">
        <v>1458</v>
      </c>
      <c r="B908" t="s">
        <v>391</v>
      </c>
      <c r="C908">
        <v>647.5</v>
      </c>
      <c r="D908">
        <v>7850</v>
      </c>
      <c r="G908">
        <v>4.4849999999999994</v>
      </c>
      <c r="H908">
        <v>9.9350000000000005</v>
      </c>
      <c r="I908">
        <v>17.5</v>
      </c>
      <c r="J908">
        <v>17</v>
      </c>
      <c r="K908">
        <v>647.5</v>
      </c>
      <c r="L908">
        <v>500</v>
      </c>
      <c r="M908">
        <v>1480</v>
      </c>
      <c r="N908" t="s">
        <v>1453</v>
      </c>
      <c r="O908" t="s">
        <v>1453</v>
      </c>
      <c r="P908" t="s">
        <v>1453</v>
      </c>
      <c r="Q908" t="s">
        <v>1453</v>
      </c>
      <c r="R908" t="s">
        <v>1453</v>
      </c>
      <c r="S908" t="s">
        <v>1453</v>
      </c>
      <c r="T908" t="s">
        <v>1453</v>
      </c>
      <c r="U908" t="s">
        <v>1453</v>
      </c>
      <c r="V908">
        <v>847.5</v>
      </c>
      <c r="W908">
        <v>52.5</v>
      </c>
      <c r="X908" t="s">
        <v>1453</v>
      </c>
      <c r="Y908" t="s">
        <v>1453</v>
      </c>
      <c r="Z908" t="s">
        <v>1468</v>
      </c>
      <c r="AA908">
        <v>0.93</v>
      </c>
      <c r="AB908">
        <v>7.0000000000000007E-2</v>
      </c>
      <c r="AC908">
        <v>0.5</v>
      </c>
      <c r="AD908">
        <v>0.5</v>
      </c>
      <c r="AE908">
        <v>0.5</v>
      </c>
      <c r="AF908">
        <v>0.5</v>
      </c>
      <c r="AG908">
        <v>212</v>
      </c>
      <c r="AH908">
        <v>212</v>
      </c>
      <c r="AI908">
        <v>345</v>
      </c>
      <c r="AJ908">
        <v>345</v>
      </c>
      <c r="AK908">
        <v>10.265000000000001</v>
      </c>
      <c r="AL908">
        <v>9.3171974522292995</v>
      </c>
      <c r="AM908">
        <v>17.55</v>
      </c>
    </row>
    <row r="909" spans="1:39" x14ac:dyDescent="0.3">
      <c r="B909" t="s">
        <v>94</v>
      </c>
      <c r="C909">
        <v>165.5</v>
      </c>
      <c r="D909">
        <v>2825</v>
      </c>
      <c r="G909">
        <v>6.0299999999999994</v>
      </c>
      <c r="I909" t="s">
        <v>1453</v>
      </c>
      <c r="J909">
        <v>4</v>
      </c>
      <c r="K909">
        <v>165.5</v>
      </c>
      <c r="L909">
        <v>82</v>
      </c>
      <c r="M909">
        <v>582</v>
      </c>
      <c r="N909" t="s">
        <v>1453</v>
      </c>
      <c r="O909" t="s">
        <v>1453</v>
      </c>
      <c r="P909" t="s">
        <v>1453</v>
      </c>
      <c r="Q909" t="s">
        <v>1453</v>
      </c>
      <c r="R909" t="s">
        <v>1453</v>
      </c>
      <c r="S909" t="s">
        <v>1453</v>
      </c>
      <c r="T909" t="s">
        <v>1453</v>
      </c>
      <c r="U909" t="s">
        <v>1453</v>
      </c>
      <c r="V909">
        <v>250.5</v>
      </c>
      <c r="W909">
        <v>141</v>
      </c>
      <c r="X909" t="s">
        <v>1453</v>
      </c>
      <c r="Y909" t="s">
        <v>1453</v>
      </c>
      <c r="Z909" t="s">
        <v>1468</v>
      </c>
      <c r="AA909">
        <v>0.93</v>
      </c>
      <c r="AB909">
        <v>7.0000000000000007E-2</v>
      </c>
      <c r="AC909">
        <v>0.5</v>
      </c>
      <c r="AD909">
        <v>0.5</v>
      </c>
      <c r="AE909">
        <v>0.5</v>
      </c>
      <c r="AF909">
        <v>0.5</v>
      </c>
      <c r="AG909">
        <v>73.849999999999994</v>
      </c>
      <c r="AH909">
        <v>72</v>
      </c>
      <c r="AI909">
        <v>261</v>
      </c>
      <c r="AJ909">
        <v>365</v>
      </c>
      <c r="AK909">
        <v>26.75</v>
      </c>
      <c r="AL909">
        <v>9.3026548672566367</v>
      </c>
      <c r="AM909">
        <v>15.585000000000001</v>
      </c>
    </row>
    <row r="910" spans="1:39" x14ac:dyDescent="0.3">
      <c r="A910" t="s">
        <v>1458</v>
      </c>
      <c r="B910" t="s">
        <v>86</v>
      </c>
      <c r="C910">
        <v>362.5</v>
      </c>
      <c r="D910">
        <v>2770</v>
      </c>
      <c r="G910">
        <v>5.2149999999999999</v>
      </c>
      <c r="H910">
        <v>32.1</v>
      </c>
      <c r="I910">
        <v>5.4</v>
      </c>
      <c r="J910">
        <v>16.5</v>
      </c>
      <c r="K910">
        <v>362</v>
      </c>
      <c r="L910">
        <v>111</v>
      </c>
      <c r="M910">
        <v>595</v>
      </c>
      <c r="N910" t="s">
        <v>1453</v>
      </c>
      <c r="O910" t="s">
        <v>1453</v>
      </c>
      <c r="P910" t="s">
        <v>1453</v>
      </c>
      <c r="Q910" t="s">
        <v>1453</v>
      </c>
      <c r="R910" t="s">
        <v>1453</v>
      </c>
      <c r="S910" t="s">
        <v>1453</v>
      </c>
      <c r="T910" t="s">
        <v>1453</v>
      </c>
      <c r="U910" t="s">
        <v>1453</v>
      </c>
      <c r="V910">
        <v>496.5</v>
      </c>
      <c r="W910">
        <v>122.5</v>
      </c>
      <c r="X910" t="s">
        <v>1453</v>
      </c>
      <c r="Y910" t="s">
        <v>1453</v>
      </c>
      <c r="Z910" t="s">
        <v>1468</v>
      </c>
      <c r="AA910">
        <v>0.93</v>
      </c>
      <c r="AB910">
        <v>7.0000000000000007E-2</v>
      </c>
      <c r="AC910">
        <v>0.5</v>
      </c>
      <c r="AD910">
        <v>0.5</v>
      </c>
      <c r="AE910">
        <v>0.5</v>
      </c>
      <c r="AF910">
        <v>0.5</v>
      </c>
      <c r="AG910">
        <v>44.5</v>
      </c>
      <c r="AH910">
        <v>73.849999999999994</v>
      </c>
      <c r="AI910">
        <v>315</v>
      </c>
      <c r="AJ910">
        <v>348.5</v>
      </c>
      <c r="AK910">
        <v>46.5</v>
      </c>
      <c r="AL910">
        <v>9.2912364620938614</v>
      </c>
      <c r="AM910">
        <v>6.52</v>
      </c>
    </row>
    <row r="911" spans="1:39" hidden="1" x14ac:dyDescent="0.3">
      <c r="A911" t="s">
        <v>1458</v>
      </c>
      <c r="B911" t="s">
        <v>1024</v>
      </c>
      <c r="C911">
        <v>398.5</v>
      </c>
      <c r="D911">
        <v>8970</v>
      </c>
      <c r="G911">
        <v>0.70150000000000001</v>
      </c>
      <c r="H911">
        <v>1.38</v>
      </c>
      <c r="I911">
        <v>125.5</v>
      </c>
      <c r="J911">
        <v>47.9</v>
      </c>
      <c r="K911">
        <v>398</v>
      </c>
      <c r="L911">
        <v>220</v>
      </c>
      <c r="M911">
        <v>1335</v>
      </c>
      <c r="N911" t="s">
        <v>1453</v>
      </c>
      <c r="O911" t="s">
        <v>1453</v>
      </c>
      <c r="P911" t="s">
        <v>1453</v>
      </c>
      <c r="Q911" t="s">
        <v>1453</v>
      </c>
      <c r="R911" t="s">
        <v>1453</v>
      </c>
      <c r="S911" t="s">
        <v>1453</v>
      </c>
      <c r="T911" t="s">
        <v>1453</v>
      </c>
      <c r="U911" t="s">
        <v>1453</v>
      </c>
      <c r="V911">
        <v>855</v>
      </c>
      <c r="W911">
        <v>8.8999999999999986</v>
      </c>
      <c r="X911" t="s">
        <v>1453</v>
      </c>
      <c r="Y911" t="s">
        <v>1453</v>
      </c>
      <c r="Z911" t="s">
        <v>1468</v>
      </c>
      <c r="AA911">
        <v>0.93</v>
      </c>
      <c r="AB911">
        <v>7.0000000000000007E-2</v>
      </c>
      <c r="AC911">
        <v>0.5</v>
      </c>
      <c r="AD911">
        <v>0.5</v>
      </c>
      <c r="AE911">
        <v>0.5</v>
      </c>
      <c r="AF911">
        <v>0.5</v>
      </c>
      <c r="AG911">
        <v>210.5</v>
      </c>
      <c r="AH911">
        <v>210.5</v>
      </c>
      <c r="AI911">
        <v>395</v>
      </c>
      <c r="AJ911">
        <v>395</v>
      </c>
      <c r="AK911">
        <v>198.5</v>
      </c>
      <c r="AL911">
        <v>9.2695094760312156</v>
      </c>
      <c r="AM911">
        <v>183.5</v>
      </c>
    </row>
    <row r="912" spans="1:39" x14ac:dyDescent="0.3">
      <c r="A912" t="s">
        <v>1458</v>
      </c>
      <c r="B912" t="s">
        <v>76</v>
      </c>
      <c r="C912">
        <v>56</v>
      </c>
      <c r="D912">
        <v>2750</v>
      </c>
      <c r="G912">
        <v>8.4699999999999989</v>
      </c>
      <c r="H912">
        <v>52.05</v>
      </c>
      <c r="I912">
        <v>3.3149999999999999</v>
      </c>
      <c r="J912">
        <v>26.5</v>
      </c>
      <c r="K912">
        <v>56</v>
      </c>
      <c r="L912">
        <v>28.5</v>
      </c>
      <c r="M912">
        <v>602</v>
      </c>
      <c r="N912" t="s">
        <v>1453</v>
      </c>
      <c r="O912" t="s">
        <v>1453</v>
      </c>
      <c r="P912" t="s">
        <v>1453</v>
      </c>
      <c r="Q912" t="s">
        <v>1453</v>
      </c>
      <c r="R912" t="s">
        <v>1453</v>
      </c>
      <c r="S912" t="s">
        <v>1453</v>
      </c>
      <c r="T912" t="s">
        <v>1453</v>
      </c>
      <c r="U912" t="s">
        <v>1453</v>
      </c>
      <c r="V912">
        <v>116</v>
      </c>
      <c r="W912">
        <v>198</v>
      </c>
      <c r="X912" t="s">
        <v>1453</v>
      </c>
      <c r="Y912" t="s">
        <v>1453</v>
      </c>
      <c r="Z912" t="s">
        <v>1468</v>
      </c>
      <c r="AA912">
        <v>0.93</v>
      </c>
      <c r="AB912">
        <v>7.0000000000000007E-2</v>
      </c>
      <c r="AC912">
        <v>0.5</v>
      </c>
      <c r="AD912">
        <v>0.5</v>
      </c>
      <c r="AE912">
        <v>0.5</v>
      </c>
      <c r="AF912">
        <v>0.5</v>
      </c>
      <c r="AG912">
        <v>70.2</v>
      </c>
      <c r="AH912">
        <v>73.900000000000006</v>
      </c>
      <c r="AI912">
        <v>345</v>
      </c>
      <c r="AJ912">
        <v>344.5</v>
      </c>
      <c r="AK912">
        <v>25.7</v>
      </c>
      <c r="AL912">
        <v>9.257654545454546</v>
      </c>
      <c r="AM912">
        <v>26.3</v>
      </c>
    </row>
    <row r="913" spans="1:39" hidden="1" x14ac:dyDescent="0.3">
      <c r="A913" t="s">
        <v>1458</v>
      </c>
      <c r="B913" t="s">
        <v>518</v>
      </c>
      <c r="C913">
        <v>690</v>
      </c>
      <c r="D913">
        <v>9200</v>
      </c>
      <c r="G913">
        <v>1.54</v>
      </c>
      <c r="H913">
        <v>5.5250000000000004</v>
      </c>
      <c r="I913">
        <v>32</v>
      </c>
      <c r="J913">
        <v>2</v>
      </c>
      <c r="K913">
        <v>690</v>
      </c>
      <c r="L913">
        <v>400</v>
      </c>
      <c r="M913">
        <v>1335</v>
      </c>
      <c r="N913" t="s">
        <v>1453</v>
      </c>
      <c r="O913" t="s">
        <v>1453</v>
      </c>
      <c r="P913" t="s">
        <v>1453</v>
      </c>
      <c r="Q913" t="s">
        <v>1453</v>
      </c>
      <c r="R913" t="s">
        <v>1453</v>
      </c>
      <c r="S913" t="s">
        <v>1453</v>
      </c>
      <c r="T913" t="s">
        <v>1453</v>
      </c>
      <c r="U913" t="s">
        <v>1453</v>
      </c>
      <c r="V913">
        <v>932.5</v>
      </c>
      <c r="W913">
        <v>18.75</v>
      </c>
      <c r="X913" t="s">
        <v>1453</v>
      </c>
      <c r="Y913" t="s">
        <v>1453</v>
      </c>
      <c r="Z913" t="s">
        <v>1468</v>
      </c>
      <c r="AA913">
        <v>0.93</v>
      </c>
      <c r="AB913">
        <v>7.0000000000000007E-2</v>
      </c>
      <c r="AC913">
        <v>0.5</v>
      </c>
      <c r="AD913">
        <v>0.5</v>
      </c>
      <c r="AE913">
        <v>0.5</v>
      </c>
      <c r="AF913">
        <v>0.5</v>
      </c>
      <c r="AG913">
        <v>231</v>
      </c>
      <c r="AH913">
        <v>231</v>
      </c>
      <c r="AI913">
        <v>368.5</v>
      </c>
      <c r="AJ913">
        <v>368.5</v>
      </c>
      <c r="AK913">
        <v>309</v>
      </c>
      <c r="AL913">
        <v>9.2525543478260861</v>
      </c>
      <c r="AM913">
        <v>79.8</v>
      </c>
    </row>
    <row r="914" spans="1:39" hidden="1" x14ac:dyDescent="0.3">
      <c r="A914" t="s">
        <v>1458</v>
      </c>
      <c r="B914" t="s">
        <v>879</v>
      </c>
      <c r="C914">
        <v>282</v>
      </c>
      <c r="D914">
        <v>2165</v>
      </c>
      <c r="G914">
        <v>4.33</v>
      </c>
      <c r="H914">
        <v>21.9</v>
      </c>
      <c r="I914">
        <v>7.9950000000000001</v>
      </c>
      <c r="J914">
        <v>0.75</v>
      </c>
      <c r="K914">
        <v>338</v>
      </c>
      <c r="L914">
        <v>85.6</v>
      </c>
      <c r="M914">
        <v>515</v>
      </c>
      <c r="N914" t="s">
        <v>1453</v>
      </c>
      <c r="O914" t="s">
        <v>1453</v>
      </c>
      <c r="P914" t="s">
        <v>1453</v>
      </c>
      <c r="Q914" t="s">
        <v>1453</v>
      </c>
      <c r="R914" t="s">
        <v>1453</v>
      </c>
      <c r="S914" t="s">
        <v>1453</v>
      </c>
      <c r="T914" t="s">
        <v>1453</v>
      </c>
      <c r="U914" t="s">
        <v>1453</v>
      </c>
      <c r="V914">
        <v>338</v>
      </c>
      <c r="W914">
        <v>72.5</v>
      </c>
      <c r="X914" t="s">
        <v>1453</v>
      </c>
      <c r="Y914" t="s">
        <v>1453</v>
      </c>
      <c r="Z914" t="s">
        <v>1468</v>
      </c>
      <c r="AA914">
        <v>0.93</v>
      </c>
      <c r="AB914">
        <v>7.0000000000000007E-2</v>
      </c>
      <c r="AC914">
        <v>0.5</v>
      </c>
      <c r="AD914">
        <v>0.5</v>
      </c>
      <c r="AE914">
        <v>0.5</v>
      </c>
      <c r="AF914">
        <v>0.5</v>
      </c>
      <c r="AG914">
        <v>78.5</v>
      </c>
      <c r="AH914">
        <v>78.5</v>
      </c>
      <c r="AI914">
        <v>255</v>
      </c>
      <c r="AJ914">
        <v>255</v>
      </c>
      <c r="AK914">
        <v>935</v>
      </c>
      <c r="AL914">
        <v>9.2459584295612007</v>
      </c>
      <c r="AM914">
        <v>1.2849999999999999</v>
      </c>
    </row>
    <row r="915" spans="1:39" x14ac:dyDescent="0.3">
      <c r="A915" t="s">
        <v>1458</v>
      </c>
      <c r="B915" t="s">
        <v>200</v>
      </c>
      <c r="C915">
        <v>358.5</v>
      </c>
      <c r="D915">
        <v>2710</v>
      </c>
      <c r="G915">
        <v>4.8550000000000004</v>
      </c>
      <c r="H915">
        <v>28.75</v>
      </c>
      <c r="I915">
        <v>6</v>
      </c>
      <c r="J915">
        <v>8.74</v>
      </c>
      <c r="K915">
        <v>358.5</v>
      </c>
      <c r="L915">
        <v>149.5</v>
      </c>
      <c r="M915">
        <v>581.5</v>
      </c>
      <c r="N915" t="s">
        <v>1453</v>
      </c>
      <c r="O915" t="s">
        <v>1453</v>
      </c>
      <c r="P915" t="s">
        <v>1453</v>
      </c>
      <c r="Q915" t="s">
        <v>1453</v>
      </c>
      <c r="R915" t="s">
        <v>1453</v>
      </c>
      <c r="S915" t="s">
        <v>1453</v>
      </c>
      <c r="T915" t="s">
        <v>1453</v>
      </c>
      <c r="U915" t="s">
        <v>1453</v>
      </c>
      <c r="V915">
        <v>395.5</v>
      </c>
      <c r="W915">
        <v>122</v>
      </c>
      <c r="X915" t="s">
        <v>1453</v>
      </c>
      <c r="Y915" t="s">
        <v>1453</v>
      </c>
      <c r="Z915" t="s">
        <v>1468</v>
      </c>
      <c r="AA915">
        <v>0.93</v>
      </c>
      <c r="AB915">
        <v>7.0000000000000007E-2</v>
      </c>
      <c r="AC915">
        <v>0.5</v>
      </c>
      <c r="AD915">
        <v>0.5</v>
      </c>
      <c r="AE915">
        <v>0.5</v>
      </c>
      <c r="AF915">
        <v>0.5</v>
      </c>
      <c r="AG915">
        <v>68.3</v>
      </c>
      <c r="AH915">
        <v>69</v>
      </c>
      <c r="AI915">
        <v>127.5</v>
      </c>
      <c r="AJ915">
        <v>362</v>
      </c>
      <c r="AK915">
        <v>24.1</v>
      </c>
      <c r="AL915">
        <v>9.2169741697416967</v>
      </c>
      <c r="AM915">
        <v>16.100000000000001</v>
      </c>
    </row>
    <row r="916" spans="1:39" hidden="1" x14ac:dyDescent="0.3">
      <c r="A916" t="s">
        <v>1458</v>
      </c>
      <c r="B916" t="s">
        <v>1318</v>
      </c>
      <c r="C916">
        <v>347.5</v>
      </c>
      <c r="D916">
        <v>7850</v>
      </c>
      <c r="G916">
        <v>4.34</v>
      </c>
      <c r="H916">
        <v>9.9350000000000005</v>
      </c>
      <c r="I916">
        <v>17.5</v>
      </c>
      <c r="J916">
        <v>25.6</v>
      </c>
      <c r="K916">
        <v>293.5</v>
      </c>
      <c r="L916">
        <v>127</v>
      </c>
      <c r="M916">
        <v>1515</v>
      </c>
      <c r="N916" t="s">
        <v>1453</v>
      </c>
      <c r="O916" t="s">
        <v>1453</v>
      </c>
      <c r="P916" t="s">
        <v>1453</v>
      </c>
      <c r="Q916" t="s">
        <v>1453</v>
      </c>
      <c r="R916" t="s">
        <v>1453</v>
      </c>
      <c r="S916" t="s">
        <v>1453</v>
      </c>
      <c r="T916" t="s">
        <v>1453</v>
      </c>
      <c r="U916" t="s">
        <v>1453</v>
      </c>
      <c r="V916">
        <v>460.5</v>
      </c>
      <c r="W916">
        <v>52</v>
      </c>
      <c r="X916" t="s">
        <v>1453</v>
      </c>
      <c r="Y916" t="s">
        <v>1453</v>
      </c>
      <c r="Z916" t="s">
        <v>1468</v>
      </c>
      <c r="AA916">
        <v>0.93</v>
      </c>
      <c r="AB916">
        <v>7.0000000000000007E-2</v>
      </c>
      <c r="AC916">
        <v>0.5</v>
      </c>
      <c r="AD916">
        <v>0.5</v>
      </c>
      <c r="AE916">
        <v>0.5</v>
      </c>
      <c r="AF916">
        <v>0.5</v>
      </c>
      <c r="AG916">
        <v>212</v>
      </c>
      <c r="AH916">
        <v>212</v>
      </c>
      <c r="AI916">
        <v>341</v>
      </c>
      <c r="AJ916">
        <v>341</v>
      </c>
      <c r="AK916">
        <v>10.35</v>
      </c>
      <c r="AL916">
        <v>9.2091719745222935</v>
      </c>
      <c r="AM916">
        <v>25.8</v>
      </c>
    </row>
    <row r="917" spans="1:39" hidden="1" x14ac:dyDescent="0.3">
      <c r="A917" t="s">
        <v>1458</v>
      </c>
      <c r="B917" t="s">
        <v>477</v>
      </c>
      <c r="C917">
        <v>422.5</v>
      </c>
      <c r="D917">
        <v>7850</v>
      </c>
      <c r="G917">
        <v>3.7850000000000001</v>
      </c>
      <c r="H917">
        <v>9.7100000000000009</v>
      </c>
      <c r="I917">
        <v>18</v>
      </c>
      <c r="J917">
        <v>21</v>
      </c>
      <c r="K917">
        <v>422.5</v>
      </c>
      <c r="L917">
        <v>217.5</v>
      </c>
      <c r="M917">
        <v>1460</v>
      </c>
      <c r="N917" t="s">
        <v>1453</v>
      </c>
      <c r="O917" t="s">
        <v>1453</v>
      </c>
      <c r="P917" t="s">
        <v>1453</v>
      </c>
      <c r="Q917" t="s">
        <v>1453</v>
      </c>
      <c r="R917" t="s">
        <v>1453</v>
      </c>
      <c r="S917" t="s">
        <v>1453</v>
      </c>
      <c r="T917" t="s">
        <v>1453</v>
      </c>
      <c r="U917" t="s">
        <v>1453</v>
      </c>
      <c r="V917">
        <v>702.5</v>
      </c>
      <c r="W917">
        <v>50</v>
      </c>
      <c r="X917" t="s">
        <v>1453</v>
      </c>
      <c r="Y917" t="s">
        <v>1453</v>
      </c>
      <c r="Z917" t="s">
        <v>1468</v>
      </c>
      <c r="AA917">
        <v>0.93</v>
      </c>
      <c r="AB917">
        <v>7.0000000000000007E-2</v>
      </c>
      <c r="AC917">
        <v>0.5</v>
      </c>
      <c r="AD917">
        <v>0.5</v>
      </c>
      <c r="AE917">
        <v>0.5</v>
      </c>
      <c r="AF917">
        <v>0.5</v>
      </c>
      <c r="AG917">
        <v>207.5</v>
      </c>
      <c r="AH917">
        <v>207.5</v>
      </c>
      <c r="AI917">
        <v>347.5</v>
      </c>
      <c r="AJ917">
        <v>347.5</v>
      </c>
      <c r="AK917">
        <v>10.23</v>
      </c>
      <c r="AL917">
        <v>9.1855095541401273</v>
      </c>
      <c r="AM917">
        <v>22.4</v>
      </c>
    </row>
    <row r="918" spans="1:39" hidden="1" x14ac:dyDescent="0.3">
      <c r="A918" t="s">
        <v>1458</v>
      </c>
      <c r="B918" t="s">
        <v>389</v>
      </c>
      <c r="C918">
        <v>345</v>
      </c>
      <c r="D918">
        <v>7850</v>
      </c>
      <c r="G918">
        <v>4.4849999999999994</v>
      </c>
      <c r="H918">
        <v>9.9350000000000005</v>
      </c>
      <c r="I918">
        <v>17.5</v>
      </c>
      <c r="J918">
        <v>32</v>
      </c>
      <c r="K918">
        <v>345</v>
      </c>
      <c r="L918">
        <v>185</v>
      </c>
      <c r="M918">
        <v>1480</v>
      </c>
      <c r="N918" t="s">
        <v>1453</v>
      </c>
      <c r="O918" t="s">
        <v>1453</v>
      </c>
      <c r="P918" t="s">
        <v>1453</v>
      </c>
      <c r="Q918" t="s">
        <v>1453</v>
      </c>
      <c r="R918" t="s">
        <v>1453</v>
      </c>
      <c r="S918" t="s">
        <v>1453</v>
      </c>
      <c r="T918" t="s">
        <v>1453</v>
      </c>
      <c r="U918" t="s">
        <v>1453</v>
      </c>
      <c r="V918">
        <v>552.5</v>
      </c>
      <c r="W918">
        <v>52.5</v>
      </c>
      <c r="X918" t="s">
        <v>1453</v>
      </c>
      <c r="Y918" t="s">
        <v>1453</v>
      </c>
      <c r="Z918" t="s">
        <v>1468</v>
      </c>
      <c r="AA918">
        <v>0.93</v>
      </c>
      <c r="AB918">
        <v>7.0000000000000007E-2</v>
      </c>
      <c r="AC918">
        <v>0.5</v>
      </c>
      <c r="AD918">
        <v>0.5</v>
      </c>
      <c r="AE918">
        <v>0.5</v>
      </c>
      <c r="AF918">
        <v>0.5</v>
      </c>
      <c r="AG918">
        <v>212</v>
      </c>
      <c r="AH918">
        <v>212</v>
      </c>
      <c r="AI918">
        <v>340</v>
      </c>
      <c r="AJ918">
        <v>340</v>
      </c>
      <c r="AK918">
        <v>10.265000000000001</v>
      </c>
      <c r="AL918">
        <v>9.1821656050955411</v>
      </c>
      <c r="AM918">
        <v>14.26</v>
      </c>
    </row>
    <row r="919" spans="1:39" hidden="1" x14ac:dyDescent="0.3">
      <c r="A919" t="s">
        <v>1458</v>
      </c>
      <c r="B919" t="s">
        <v>511</v>
      </c>
      <c r="C919">
        <v>742.5</v>
      </c>
      <c r="D919">
        <v>8850</v>
      </c>
      <c r="G919">
        <v>7.6</v>
      </c>
      <c r="H919">
        <v>26.45</v>
      </c>
      <c r="I919">
        <v>6.75</v>
      </c>
      <c r="J919">
        <v>2.5</v>
      </c>
      <c r="K919">
        <v>742.5</v>
      </c>
      <c r="L919">
        <v>325</v>
      </c>
      <c r="M919">
        <v>1490</v>
      </c>
      <c r="N919" t="s">
        <v>1453</v>
      </c>
      <c r="O919" t="s">
        <v>1453</v>
      </c>
      <c r="P919" t="s">
        <v>1453</v>
      </c>
      <c r="Q919" t="s">
        <v>1453</v>
      </c>
      <c r="R919" t="s">
        <v>1453</v>
      </c>
      <c r="S919" t="s">
        <v>1453</v>
      </c>
      <c r="T919" t="s">
        <v>1453</v>
      </c>
      <c r="U919" t="s">
        <v>1453</v>
      </c>
      <c r="V919">
        <v>1135</v>
      </c>
      <c r="W919">
        <v>96</v>
      </c>
      <c r="X919" t="s">
        <v>1453</v>
      </c>
      <c r="Y919" t="s">
        <v>1453</v>
      </c>
      <c r="Z919" t="s">
        <v>1468</v>
      </c>
      <c r="AA919">
        <v>0.93</v>
      </c>
      <c r="AB919">
        <v>7.0000000000000007E-2</v>
      </c>
      <c r="AC919">
        <v>0.5</v>
      </c>
      <c r="AD919">
        <v>0.5</v>
      </c>
      <c r="AE919">
        <v>0.5</v>
      </c>
      <c r="AF919">
        <v>0.5</v>
      </c>
      <c r="AG919">
        <v>207</v>
      </c>
      <c r="AH919">
        <v>207</v>
      </c>
      <c r="AI919">
        <v>390</v>
      </c>
      <c r="AJ919">
        <v>390</v>
      </c>
      <c r="AK919">
        <v>347</v>
      </c>
      <c r="AL919">
        <v>9.1220338983050855</v>
      </c>
      <c r="AM919">
        <v>89.1</v>
      </c>
    </row>
    <row r="920" spans="1:39" hidden="1" x14ac:dyDescent="0.3">
      <c r="A920" t="s">
        <v>1458</v>
      </c>
      <c r="B920" t="s">
        <v>1382</v>
      </c>
      <c r="C920">
        <v>1040</v>
      </c>
      <c r="D920">
        <v>4600</v>
      </c>
      <c r="G920">
        <v>0.83600000000000008</v>
      </c>
      <c r="H920">
        <v>1.085</v>
      </c>
      <c r="I920">
        <v>158.5</v>
      </c>
      <c r="J920">
        <v>14</v>
      </c>
      <c r="K920">
        <v>1040</v>
      </c>
      <c r="L920">
        <v>312</v>
      </c>
      <c r="M920">
        <v>1565</v>
      </c>
      <c r="N920" t="s">
        <v>1453</v>
      </c>
      <c r="O920" t="s">
        <v>1453</v>
      </c>
      <c r="P920" t="s">
        <v>1453</v>
      </c>
      <c r="Q920" t="s">
        <v>1453</v>
      </c>
      <c r="R920" t="s">
        <v>1453</v>
      </c>
      <c r="S920" t="s">
        <v>1453</v>
      </c>
      <c r="T920" t="s">
        <v>1453</v>
      </c>
      <c r="U920" t="s">
        <v>1453</v>
      </c>
      <c r="V920">
        <v>1170</v>
      </c>
      <c r="W920">
        <v>7.6</v>
      </c>
      <c r="X920" t="s">
        <v>1453</v>
      </c>
      <c r="Y920" t="s">
        <v>1453</v>
      </c>
      <c r="Z920" t="s">
        <v>1468</v>
      </c>
      <c r="AA920">
        <v>0.93</v>
      </c>
      <c r="AB920">
        <v>7.0000000000000007E-2</v>
      </c>
      <c r="AC920">
        <v>0.5</v>
      </c>
      <c r="AD920">
        <v>0.5</v>
      </c>
      <c r="AE920">
        <v>0.5</v>
      </c>
      <c r="AF920">
        <v>0.5</v>
      </c>
      <c r="AG920">
        <v>102.5</v>
      </c>
      <c r="AH920">
        <v>102.5</v>
      </c>
      <c r="AI920">
        <v>407.5</v>
      </c>
      <c r="AJ920">
        <v>407.5</v>
      </c>
      <c r="AK920">
        <v>178.5</v>
      </c>
      <c r="AL920">
        <v>9.0801630434782616</v>
      </c>
      <c r="AM920">
        <v>29.75</v>
      </c>
    </row>
    <row r="921" spans="1:39" hidden="1" x14ac:dyDescent="0.3">
      <c r="A921" t="s">
        <v>1458</v>
      </c>
      <c r="B921" t="s">
        <v>2044</v>
      </c>
      <c r="C921">
        <v>695.75</v>
      </c>
      <c r="D921">
        <v>3560</v>
      </c>
      <c r="E921">
        <v>8.1999999999999993</v>
      </c>
      <c r="F921">
        <v>8</v>
      </c>
      <c r="G921">
        <v>3.79</v>
      </c>
      <c r="H921">
        <v>7.35</v>
      </c>
      <c r="I921">
        <v>5.5E+20</v>
      </c>
      <c r="J921">
        <v>5.0225</v>
      </c>
      <c r="K921">
        <v>145</v>
      </c>
      <c r="L921">
        <v>338.75</v>
      </c>
      <c r="M921">
        <v>1715</v>
      </c>
      <c r="N921" t="s">
        <v>1453</v>
      </c>
      <c r="O921" t="s">
        <v>1453</v>
      </c>
      <c r="P921" t="s">
        <v>1453</v>
      </c>
      <c r="Q921" t="s">
        <v>1453</v>
      </c>
      <c r="R921" t="s">
        <v>1453</v>
      </c>
      <c r="S921" t="s">
        <v>1453</v>
      </c>
      <c r="T921" t="s">
        <v>1453</v>
      </c>
      <c r="U921" t="s">
        <v>1453</v>
      </c>
      <c r="V921">
        <v>167.57499999999999</v>
      </c>
      <c r="W921">
        <v>64.5</v>
      </c>
      <c r="X921" t="s">
        <v>1453</v>
      </c>
      <c r="Y921" t="s">
        <v>1453</v>
      </c>
      <c r="Z921" t="s">
        <v>1468</v>
      </c>
      <c r="AA921">
        <v>0.93</v>
      </c>
      <c r="AB921">
        <v>7.0000000000000007E-2</v>
      </c>
      <c r="AC921">
        <v>0.5</v>
      </c>
      <c r="AD921">
        <v>0.5</v>
      </c>
      <c r="AE921">
        <v>0.5</v>
      </c>
      <c r="AF921">
        <v>0.5</v>
      </c>
      <c r="AG921">
        <v>300.25</v>
      </c>
      <c r="AH921">
        <v>300.25</v>
      </c>
      <c r="AI921">
        <v>107.575</v>
      </c>
      <c r="AJ921">
        <v>107.575</v>
      </c>
      <c r="AK921">
        <v>302.5</v>
      </c>
      <c r="AL921">
        <v>9.0728634129213486</v>
      </c>
      <c r="AM921">
        <v>1.7312500000000001E-2</v>
      </c>
    </row>
    <row r="922" spans="1:39" hidden="1" x14ac:dyDescent="0.3">
      <c r="A922" t="s">
        <v>1458</v>
      </c>
      <c r="B922" t="s">
        <v>307</v>
      </c>
      <c r="C922">
        <v>365.5</v>
      </c>
      <c r="D922">
        <v>2800</v>
      </c>
      <c r="G922">
        <v>6.2750000000000004</v>
      </c>
      <c r="H922">
        <v>31.5</v>
      </c>
      <c r="I922">
        <v>5.5350000000000001</v>
      </c>
      <c r="J922">
        <v>10.744999999999999</v>
      </c>
      <c r="K922">
        <v>345</v>
      </c>
      <c r="L922">
        <v>139.5</v>
      </c>
      <c r="M922">
        <v>592.5</v>
      </c>
      <c r="N922" t="s">
        <v>1453</v>
      </c>
      <c r="O922" t="s">
        <v>1453</v>
      </c>
      <c r="P922" t="s">
        <v>1453</v>
      </c>
      <c r="Q922" t="s">
        <v>1453</v>
      </c>
      <c r="R922" t="s">
        <v>1453</v>
      </c>
      <c r="S922" t="s">
        <v>1453</v>
      </c>
      <c r="T922" t="s">
        <v>1453</v>
      </c>
      <c r="U922" t="s">
        <v>1453</v>
      </c>
      <c r="V922">
        <v>430</v>
      </c>
      <c r="W922">
        <v>121</v>
      </c>
      <c r="X922" t="s">
        <v>1453</v>
      </c>
      <c r="Y922" t="s">
        <v>1453</v>
      </c>
      <c r="Z922" t="s">
        <v>1468</v>
      </c>
      <c r="AA922">
        <v>0.93</v>
      </c>
      <c r="AB922">
        <v>7.0000000000000007E-2</v>
      </c>
      <c r="AC922">
        <v>0.5</v>
      </c>
      <c r="AD922">
        <v>0.5</v>
      </c>
      <c r="AE922">
        <v>0.5</v>
      </c>
      <c r="AF922">
        <v>0.5</v>
      </c>
      <c r="AG922">
        <v>72.8</v>
      </c>
      <c r="AH922">
        <v>72.8</v>
      </c>
      <c r="AI922">
        <v>348.5</v>
      </c>
      <c r="AJ922">
        <v>348.5</v>
      </c>
      <c r="AK922">
        <v>62.099999999999987</v>
      </c>
      <c r="AL922">
        <v>9.0609999999999999</v>
      </c>
      <c r="AM922">
        <v>6.1550000000000002</v>
      </c>
    </row>
    <row r="923" spans="1:39" hidden="1" x14ac:dyDescent="0.3">
      <c r="A923" t="s">
        <v>1458</v>
      </c>
      <c r="B923" t="s">
        <v>456</v>
      </c>
      <c r="C923">
        <v>380</v>
      </c>
      <c r="D923">
        <v>7850</v>
      </c>
      <c r="G923">
        <v>3.9350000000000001</v>
      </c>
      <c r="H923">
        <v>9.9350000000000005</v>
      </c>
      <c r="I923">
        <v>17.5</v>
      </c>
      <c r="J923">
        <v>28</v>
      </c>
      <c r="K923">
        <v>380</v>
      </c>
      <c r="L923">
        <v>200</v>
      </c>
      <c r="M923">
        <v>1475</v>
      </c>
      <c r="N923" t="s">
        <v>1453</v>
      </c>
      <c r="O923" t="s">
        <v>1453</v>
      </c>
      <c r="P923" t="s">
        <v>1453</v>
      </c>
      <c r="Q923" t="s">
        <v>1453</v>
      </c>
      <c r="R923" t="s">
        <v>1453</v>
      </c>
      <c r="S923" t="s">
        <v>1453</v>
      </c>
      <c r="T923" t="s">
        <v>1453</v>
      </c>
      <c r="U923" t="s">
        <v>1453</v>
      </c>
      <c r="V923">
        <v>627.5</v>
      </c>
      <c r="W923">
        <v>50</v>
      </c>
      <c r="X923" t="s">
        <v>1453</v>
      </c>
      <c r="Y923" t="s">
        <v>1453</v>
      </c>
      <c r="Z923" t="s">
        <v>1468</v>
      </c>
      <c r="AA923">
        <v>0.93</v>
      </c>
      <c r="AB923">
        <v>7.0000000000000007E-2</v>
      </c>
      <c r="AC923">
        <v>0.5</v>
      </c>
      <c r="AD923">
        <v>0.5</v>
      </c>
      <c r="AE923">
        <v>0.5</v>
      </c>
      <c r="AF923">
        <v>0.5</v>
      </c>
      <c r="AG923">
        <v>207.5</v>
      </c>
      <c r="AH923">
        <v>207.5</v>
      </c>
      <c r="AI923">
        <v>342.5</v>
      </c>
      <c r="AJ923">
        <v>342.5</v>
      </c>
      <c r="AK923">
        <v>10.265000000000001</v>
      </c>
      <c r="AL923">
        <v>9.0533439490445868</v>
      </c>
      <c r="AM923">
        <v>23.05</v>
      </c>
    </row>
    <row r="924" spans="1:39" hidden="1" x14ac:dyDescent="0.3">
      <c r="A924" t="s">
        <v>1458</v>
      </c>
      <c r="B924" t="s">
        <v>272</v>
      </c>
      <c r="C924">
        <v>420.5</v>
      </c>
      <c r="D924">
        <v>2795</v>
      </c>
      <c r="G924">
        <v>6.68</v>
      </c>
      <c r="H924">
        <v>33.15</v>
      </c>
      <c r="I924">
        <v>5.1999999999999993</v>
      </c>
      <c r="J924">
        <v>8.65</v>
      </c>
      <c r="K924">
        <v>424</v>
      </c>
      <c r="L924">
        <v>143.5</v>
      </c>
      <c r="M924">
        <v>555</v>
      </c>
      <c r="N924" t="s">
        <v>1453</v>
      </c>
      <c r="O924" t="s">
        <v>1453</v>
      </c>
      <c r="P924" t="s">
        <v>1453</v>
      </c>
      <c r="Q924" t="s">
        <v>1453</v>
      </c>
      <c r="R924" t="s">
        <v>1453</v>
      </c>
      <c r="S924" t="s">
        <v>1453</v>
      </c>
      <c r="T924" t="s">
        <v>1453</v>
      </c>
      <c r="U924" t="s">
        <v>1453</v>
      </c>
      <c r="V924">
        <v>489.5</v>
      </c>
      <c r="W924">
        <v>157</v>
      </c>
      <c r="X924" t="s">
        <v>1453</v>
      </c>
      <c r="Y924" t="s">
        <v>1453</v>
      </c>
      <c r="Z924" t="s">
        <v>1468</v>
      </c>
      <c r="AA924">
        <v>0.93</v>
      </c>
      <c r="AB924">
        <v>7.0000000000000007E-2</v>
      </c>
      <c r="AC924">
        <v>0.5</v>
      </c>
      <c r="AD924">
        <v>0.5</v>
      </c>
      <c r="AE924">
        <v>0.5</v>
      </c>
      <c r="AF924">
        <v>0.5</v>
      </c>
      <c r="AG924">
        <v>70.75</v>
      </c>
      <c r="AH924">
        <v>70.75</v>
      </c>
      <c r="AI924">
        <v>355</v>
      </c>
      <c r="AJ924">
        <v>355</v>
      </c>
      <c r="AK924">
        <v>48</v>
      </c>
      <c r="AL924">
        <v>8.986135957066189</v>
      </c>
      <c r="AM924">
        <v>13.414999999999999</v>
      </c>
    </row>
    <row r="925" spans="1:39" hidden="1" x14ac:dyDescent="0.3">
      <c r="A925" t="s">
        <v>1458</v>
      </c>
      <c r="B925" t="s">
        <v>1790</v>
      </c>
      <c r="C925">
        <v>180</v>
      </c>
      <c r="D925">
        <v>8925</v>
      </c>
      <c r="G925">
        <v>1.2749999999999999</v>
      </c>
      <c r="H925">
        <v>4.9749999999999996</v>
      </c>
      <c r="I925">
        <v>34.799999999999997</v>
      </c>
      <c r="J925">
        <v>43.5</v>
      </c>
      <c r="K925">
        <v>180</v>
      </c>
      <c r="L925">
        <v>107.5</v>
      </c>
      <c r="M925">
        <v>1230</v>
      </c>
      <c r="N925" t="s">
        <v>1453</v>
      </c>
      <c r="O925" t="s">
        <v>1453</v>
      </c>
      <c r="P925" t="s">
        <v>1453</v>
      </c>
      <c r="Q925" t="s">
        <v>1453</v>
      </c>
      <c r="R925" t="s">
        <v>1453</v>
      </c>
      <c r="S925" t="s">
        <v>1453</v>
      </c>
      <c r="T925" t="s">
        <v>1453</v>
      </c>
      <c r="U925" t="s">
        <v>1453</v>
      </c>
      <c r="V925">
        <v>440</v>
      </c>
      <c r="W925">
        <v>21</v>
      </c>
      <c r="X925" t="s">
        <v>1453</v>
      </c>
      <c r="Y925" t="s">
        <v>1453</v>
      </c>
      <c r="Z925" t="s">
        <v>1468</v>
      </c>
      <c r="AA925">
        <v>0.93</v>
      </c>
      <c r="AB925">
        <v>7.0000000000000007E-2</v>
      </c>
      <c r="AC925">
        <v>0.5</v>
      </c>
      <c r="AD925">
        <v>0.5</v>
      </c>
      <c r="AE925">
        <v>0.5</v>
      </c>
      <c r="AF925">
        <v>0.5</v>
      </c>
      <c r="AG925">
        <v>155.5</v>
      </c>
      <c r="AH925">
        <v>155.5</v>
      </c>
      <c r="AI925">
        <v>515</v>
      </c>
      <c r="AJ925">
        <v>515</v>
      </c>
      <c r="AK925">
        <v>99.45</v>
      </c>
      <c r="AL925">
        <v>8.9728291316526612</v>
      </c>
      <c r="AM925">
        <v>5.35</v>
      </c>
    </row>
    <row r="926" spans="1:39" x14ac:dyDescent="0.3">
      <c r="A926" t="s">
        <v>1458</v>
      </c>
      <c r="B926" t="s">
        <v>308</v>
      </c>
      <c r="C926">
        <v>130.5</v>
      </c>
      <c r="D926">
        <v>2700</v>
      </c>
      <c r="G926">
        <v>6.16</v>
      </c>
      <c r="H926">
        <v>29</v>
      </c>
      <c r="I926">
        <v>5.9499999999999993</v>
      </c>
      <c r="J926">
        <v>1.5</v>
      </c>
      <c r="K926">
        <v>130.5</v>
      </c>
      <c r="L926">
        <v>72</v>
      </c>
      <c r="M926">
        <v>542.5</v>
      </c>
      <c r="N926" t="s">
        <v>1453</v>
      </c>
      <c r="O926" t="s">
        <v>1453</v>
      </c>
      <c r="P926" t="s">
        <v>1453</v>
      </c>
      <c r="Q926" t="s">
        <v>1453</v>
      </c>
      <c r="R926" t="s">
        <v>1453</v>
      </c>
      <c r="S926" t="s">
        <v>1453</v>
      </c>
      <c r="T926" t="s">
        <v>1453</v>
      </c>
      <c r="U926" t="s">
        <v>1453</v>
      </c>
      <c r="V926">
        <v>210.5</v>
      </c>
      <c r="W926">
        <v>117</v>
      </c>
      <c r="X926" t="s">
        <v>1453</v>
      </c>
      <c r="Y926" t="s">
        <v>1453</v>
      </c>
      <c r="Z926" t="s">
        <v>1468</v>
      </c>
      <c r="AA926">
        <v>0.93</v>
      </c>
      <c r="AB926">
        <v>7.0000000000000007E-2</v>
      </c>
      <c r="AC926">
        <v>0.5</v>
      </c>
      <c r="AD926">
        <v>0.5</v>
      </c>
      <c r="AE926">
        <v>0.5</v>
      </c>
      <c r="AF926">
        <v>0.5</v>
      </c>
      <c r="AG926">
        <v>70.7</v>
      </c>
      <c r="AH926">
        <v>70.2</v>
      </c>
      <c r="AI926">
        <v>165.5</v>
      </c>
      <c r="AJ926">
        <v>345</v>
      </c>
      <c r="AK926">
        <v>25.45</v>
      </c>
      <c r="AL926">
        <v>8.9700000000000006</v>
      </c>
      <c r="AM926">
        <v>9.8000000000000007</v>
      </c>
    </row>
    <row r="927" spans="1:39" hidden="1" x14ac:dyDescent="0.3">
      <c r="A927" t="s">
        <v>1458</v>
      </c>
      <c r="B927" t="s">
        <v>1674</v>
      </c>
      <c r="C927">
        <v>147.5</v>
      </c>
      <c r="D927">
        <v>8510</v>
      </c>
      <c r="G927">
        <v>3.71</v>
      </c>
      <c r="H927">
        <v>14.05</v>
      </c>
      <c r="I927">
        <v>12.3</v>
      </c>
      <c r="J927">
        <v>62.5</v>
      </c>
      <c r="K927">
        <v>147.5</v>
      </c>
      <c r="L927">
        <v>87.5</v>
      </c>
      <c r="M927">
        <v>963.5</v>
      </c>
      <c r="N927" t="s">
        <v>1453</v>
      </c>
      <c r="O927" t="s">
        <v>1453</v>
      </c>
      <c r="P927" t="s">
        <v>1453</v>
      </c>
      <c r="Q927" t="s">
        <v>1453</v>
      </c>
      <c r="R927" t="s">
        <v>1453</v>
      </c>
      <c r="S927" t="s">
        <v>1453</v>
      </c>
      <c r="T927" t="s">
        <v>1453</v>
      </c>
      <c r="U927" t="s">
        <v>1453</v>
      </c>
      <c r="V927">
        <v>415</v>
      </c>
      <c r="W927">
        <v>63</v>
      </c>
      <c r="X927" t="s">
        <v>1453</v>
      </c>
      <c r="Y927" t="s">
        <v>1453</v>
      </c>
      <c r="Z927" t="s">
        <v>1468</v>
      </c>
      <c r="AA927">
        <v>0.93</v>
      </c>
      <c r="AB927">
        <v>7.0000000000000007E-2</v>
      </c>
      <c r="AC927">
        <v>0.5</v>
      </c>
      <c r="AD927">
        <v>0.5</v>
      </c>
      <c r="AE927">
        <v>0.5</v>
      </c>
      <c r="AF927">
        <v>0.5</v>
      </c>
      <c r="AG927">
        <v>107.5</v>
      </c>
      <c r="AH927">
        <v>107.5</v>
      </c>
      <c r="AI927">
        <v>710</v>
      </c>
      <c r="AJ927">
        <v>710</v>
      </c>
      <c r="AK927">
        <v>79.5</v>
      </c>
      <c r="AL927">
        <v>8.9688601645123391</v>
      </c>
      <c r="AM927">
        <v>4.55</v>
      </c>
    </row>
    <row r="928" spans="1:39" hidden="1" x14ac:dyDescent="0.3">
      <c r="A928" t="s">
        <v>1458</v>
      </c>
      <c r="B928" t="s">
        <v>1224</v>
      </c>
      <c r="C928">
        <v>325</v>
      </c>
      <c r="D928">
        <v>7695</v>
      </c>
      <c r="G928">
        <v>2.39</v>
      </c>
      <c r="H928">
        <v>2.89</v>
      </c>
      <c r="I928">
        <v>60</v>
      </c>
      <c r="J928">
        <v>25</v>
      </c>
      <c r="K928">
        <v>325</v>
      </c>
      <c r="L928">
        <v>172.5</v>
      </c>
      <c r="M928">
        <v>1470</v>
      </c>
      <c r="N928" t="s">
        <v>1453</v>
      </c>
      <c r="O928" t="s">
        <v>1453</v>
      </c>
      <c r="P928" t="s">
        <v>1453</v>
      </c>
      <c r="Q928" t="s">
        <v>1453</v>
      </c>
      <c r="R928" t="s">
        <v>1453</v>
      </c>
      <c r="S928" t="s">
        <v>1453</v>
      </c>
      <c r="T928" t="s">
        <v>1453</v>
      </c>
      <c r="U928" t="s">
        <v>1453</v>
      </c>
      <c r="V928">
        <v>530</v>
      </c>
      <c r="W928">
        <v>25</v>
      </c>
      <c r="X928" t="s">
        <v>1453</v>
      </c>
      <c r="Y928" t="s">
        <v>1453</v>
      </c>
      <c r="Z928" t="s">
        <v>1468</v>
      </c>
      <c r="AA928">
        <v>0.93</v>
      </c>
      <c r="AB928">
        <v>7.0000000000000007E-2</v>
      </c>
      <c r="AC928">
        <v>0.5</v>
      </c>
      <c r="AD928">
        <v>0.5</v>
      </c>
      <c r="AE928">
        <v>0.5</v>
      </c>
      <c r="AF928">
        <v>0.5</v>
      </c>
      <c r="AG928">
        <v>200</v>
      </c>
      <c r="AH928">
        <v>200</v>
      </c>
      <c r="AI928">
        <v>345</v>
      </c>
      <c r="AJ928">
        <v>345</v>
      </c>
      <c r="AK928">
        <v>19.5</v>
      </c>
      <c r="AL928">
        <v>8.9668615984405466</v>
      </c>
      <c r="AM928">
        <v>67.95</v>
      </c>
    </row>
    <row r="929" spans="1:39" hidden="1" x14ac:dyDescent="0.3">
      <c r="A929" t="s">
        <v>1458</v>
      </c>
      <c r="B929" t="s">
        <v>1714</v>
      </c>
      <c r="C929">
        <v>700</v>
      </c>
      <c r="D929">
        <v>7700</v>
      </c>
      <c r="G929">
        <v>2.398333333333333</v>
      </c>
      <c r="H929">
        <v>2.9083333333333341</v>
      </c>
      <c r="I929">
        <v>53</v>
      </c>
      <c r="J929">
        <v>1.5</v>
      </c>
      <c r="K929">
        <v>505</v>
      </c>
      <c r="L929">
        <v>402.5</v>
      </c>
      <c r="M929">
        <v>1220</v>
      </c>
      <c r="N929" t="s">
        <v>1453</v>
      </c>
      <c r="O929" t="s">
        <v>1453</v>
      </c>
      <c r="P929" t="s">
        <v>1453</v>
      </c>
      <c r="Q929" t="s">
        <v>1453</v>
      </c>
      <c r="R929" t="s">
        <v>1453</v>
      </c>
      <c r="S929" t="s">
        <v>1453</v>
      </c>
      <c r="T929" t="s">
        <v>1453</v>
      </c>
      <c r="U929" t="s">
        <v>1453</v>
      </c>
      <c r="V929">
        <v>346.66666666666669</v>
      </c>
      <c r="W929">
        <v>23.666666666666671</v>
      </c>
      <c r="X929" t="s">
        <v>1453</v>
      </c>
      <c r="Y929" t="s">
        <v>1453</v>
      </c>
      <c r="Z929" t="s">
        <v>1468</v>
      </c>
      <c r="AA929">
        <v>0.93</v>
      </c>
      <c r="AB929">
        <v>7.0000000000000007E-2</v>
      </c>
      <c r="AC929">
        <v>0.5</v>
      </c>
      <c r="AD929">
        <v>0.5</v>
      </c>
      <c r="AE929">
        <v>0.5</v>
      </c>
      <c r="AF929">
        <v>0.5</v>
      </c>
      <c r="AG929">
        <v>200</v>
      </c>
      <c r="AH929">
        <v>200</v>
      </c>
      <c r="AI929">
        <v>345</v>
      </c>
      <c r="AJ929">
        <v>345</v>
      </c>
      <c r="AK929">
        <v>3.2566666666666659</v>
      </c>
      <c r="AL929">
        <v>8.9610389610389607</v>
      </c>
      <c r="AM929">
        <v>1.8494999999999999</v>
      </c>
    </row>
    <row r="930" spans="1:39" x14ac:dyDescent="0.3">
      <c r="A930" t="s">
        <v>1458</v>
      </c>
      <c r="B930" t="s">
        <v>70</v>
      </c>
      <c r="C930">
        <v>378</v>
      </c>
      <c r="D930">
        <v>2765</v>
      </c>
      <c r="G930">
        <v>6.6099999999999994</v>
      </c>
      <c r="H930">
        <v>34</v>
      </c>
      <c r="I930">
        <v>5.15</v>
      </c>
      <c r="J930">
        <v>5.4049999999999994</v>
      </c>
      <c r="K930">
        <v>324</v>
      </c>
      <c r="L930">
        <v>134.5</v>
      </c>
      <c r="M930">
        <v>570</v>
      </c>
      <c r="N930" t="s">
        <v>1453</v>
      </c>
      <c r="O930" t="s">
        <v>1453</v>
      </c>
      <c r="P930" t="s">
        <v>1453</v>
      </c>
      <c r="Q930" t="s">
        <v>1453</v>
      </c>
      <c r="R930" t="s">
        <v>1453</v>
      </c>
      <c r="S930" t="s">
        <v>1453</v>
      </c>
      <c r="T930" t="s">
        <v>1453</v>
      </c>
      <c r="U930" t="s">
        <v>1453</v>
      </c>
      <c r="V930">
        <v>420.5</v>
      </c>
      <c r="W930">
        <v>157.5</v>
      </c>
      <c r="X930" t="s">
        <v>1453</v>
      </c>
      <c r="Y930" t="s">
        <v>1453</v>
      </c>
      <c r="Z930" t="s">
        <v>1468</v>
      </c>
      <c r="AA930">
        <v>0.93</v>
      </c>
      <c r="AB930">
        <v>7.0000000000000007E-2</v>
      </c>
      <c r="AC930">
        <v>0.5</v>
      </c>
      <c r="AD930">
        <v>0.5</v>
      </c>
      <c r="AE930">
        <v>0.5</v>
      </c>
      <c r="AF930">
        <v>0.5</v>
      </c>
      <c r="AG930">
        <v>69</v>
      </c>
      <c r="AH930">
        <v>73.849999999999994</v>
      </c>
      <c r="AI930">
        <v>320</v>
      </c>
      <c r="AJ930">
        <v>333.5</v>
      </c>
      <c r="AK930">
        <v>24</v>
      </c>
      <c r="AL930">
        <v>8.9074050632911383</v>
      </c>
      <c r="AM930">
        <v>15.9</v>
      </c>
    </row>
    <row r="931" spans="1:39" x14ac:dyDescent="0.3">
      <c r="A931" t="s">
        <v>1458</v>
      </c>
      <c r="B931" t="s">
        <v>241</v>
      </c>
      <c r="C931">
        <v>81.25</v>
      </c>
      <c r="D931">
        <v>2690</v>
      </c>
      <c r="G931">
        <v>6.57</v>
      </c>
      <c r="H931">
        <v>39.650000000000013</v>
      </c>
      <c r="I931">
        <v>4.3499999999999996</v>
      </c>
      <c r="J931">
        <v>19.5</v>
      </c>
      <c r="K931">
        <v>81.25</v>
      </c>
      <c r="L931">
        <v>65</v>
      </c>
      <c r="M931">
        <v>605</v>
      </c>
      <c r="N931" t="s">
        <v>1453</v>
      </c>
      <c r="O931" t="s">
        <v>1453</v>
      </c>
      <c r="P931" t="s">
        <v>1453</v>
      </c>
      <c r="Q931" t="s">
        <v>1453</v>
      </c>
      <c r="R931" t="s">
        <v>1453</v>
      </c>
      <c r="S931" t="s">
        <v>1453</v>
      </c>
      <c r="T931" t="s">
        <v>1453</v>
      </c>
      <c r="U931" t="s">
        <v>1453</v>
      </c>
      <c r="V931">
        <v>135.5</v>
      </c>
      <c r="W931">
        <v>151</v>
      </c>
      <c r="X931" t="s">
        <v>1453</v>
      </c>
      <c r="Y931" t="s">
        <v>1453</v>
      </c>
      <c r="Z931" t="s">
        <v>1468</v>
      </c>
      <c r="AA931">
        <v>0.93</v>
      </c>
      <c r="AB931">
        <v>7.0000000000000007E-2</v>
      </c>
      <c r="AC931">
        <v>0.5</v>
      </c>
      <c r="AD931">
        <v>0.5</v>
      </c>
      <c r="AE931">
        <v>0.5</v>
      </c>
      <c r="AF931">
        <v>0.5</v>
      </c>
      <c r="AG931">
        <v>42.5</v>
      </c>
      <c r="AH931">
        <v>68.3</v>
      </c>
      <c r="AI931">
        <v>110</v>
      </c>
      <c r="AJ931">
        <v>350</v>
      </c>
      <c r="AK931">
        <v>46.55</v>
      </c>
      <c r="AL931">
        <v>8.8866171003717476</v>
      </c>
      <c r="AM931">
        <v>5.6750000000000007</v>
      </c>
    </row>
    <row r="932" spans="1:39" x14ac:dyDescent="0.3">
      <c r="A932" t="s">
        <v>1458</v>
      </c>
      <c r="B932" t="s">
        <v>201</v>
      </c>
      <c r="C932">
        <v>50.15</v>
      </c>
      <c r="D932">
        <v>2700</v>
      </c>
      <c r="G932">
        <v>9.4050000000000011</v>
      </c>
      <c r="H932">
        <v>59.55</v>
      </c>
      <c r="I932">
        <v>2.9</v>
      </c>
      <c r="J932">
        <v>27</v>
      </c>
      <c r="K932">
        <v>50.15</v>
      </c>
      <c r="L932">
        <v>25</v>
      </c>
      <c r="M932">
        <v>632.5</v>
      </c>
      <c r="N932" t="s">
        <v>1453</v>
      </c>
      <c r="O932" t="s">
        <v>1453</v>
      </c>
      <c r="P932" t="s">
        <v>1453</v>
      </c>
      <c r="Q932" t="s">
        <v>1453</v>
      </c>
      <c r="R932" t="s">
        <v>1453</v>
      </c>
      <c r="S932" t="s">
        <v>1453</v>
      </c>
      <c r="T932" t="s">
        <v>1453</v>
      </c>
      <c r="U932" t="s">
        <v>1453</v>
      </c>
      <c r="V932">
        <v>100.3</v>
      </c>
      <c r="W932">
        <v>220</v>
      </c>
      <c r="X932" t="s">
        <v>1453</v>
      </c>
      <c r="Y932" t="s">
        <v>1453</v>
      </c>
      <c r="Z932" t="s">
        <v>1468</v>
      </c>
      <c r="AA932">
        <v>0.93</v>
      </c>
      <c r="AB932">
        <v>7.0000000000000007E-2</v>
      </c>
      <c r="AC932">
        <v>0.5</v>
      </c>
      <c r="AD932">
        <v>0.5</v>
      </c>
      <c r="AE932">
        <v>0.5</v>
      </c>
      <c r="AF932">
        <v>0.5</v>
      </c>
      <c r="AG932">
        <v>71.8</v>
      </c>
      <c r="AH932">
        <v>68.3</v>
      </c>
      <c r="AI932">
        <v>110.5</v>
      </c>
      <c r="AJ932">
        <v>351</v>
      </c>
      <c r="AK932">
        <v>24.5</v>
      </c>
      <c r="AL932">
        <v>8.8789999999999996</v>
      </c>
      <c r="AM932">
        <v>14.55</v>
      </c>
    </row>
    <row r="933" spans="1:39" x14ac:dyDescent="0.3">
      <c r="A933" t="s">
        <v>1458</v>
      </c>
      <c r="B933" t="s">
        <v>318</v>
      </c>
      <c r="C933">
        <v>110.5</v>
      </c>
      <c r="D933">
        <v>2655</v>
      </c>
      <c r="G933">
        <v>7.5549999999999997</v>
      </c>
      <c r="H933">
        <v>39.200000000000003</v>
      </c>
      <c r="I933">
        <v>4.4000000000000004</v>
      </c>
      <c r="J933">
        <v>3.85</v>
      </c>
      <c r="K933">
        <v>115.5</v>
      </c>
      <c r="L933">
        <v>91</v>
      </c>
      <c r="M933">
        <v>578</v>
      </c>
      <c r="N933" t="s">
        <v>1453</v>
      </c>
      <c r="O933" t="s">
        <v>1453</v>
      </c>
      <c r="P933" t="s">
        <v>1453</v>
      </c>
      <c r="Q933" t="s">
        <v>1453</v>
      </c>
      <c r="R933" t="s">
        <v>1453</v>
      </c>
      <c r="S933" t="s">
        <v>1453</v>
      </c>
      <c r="T933" t="s">
        <v>1453</v>
      </c>
      <c r="U933" t="s">
        <v>1453</v>
      </c>
      <c r="V933">
        <v>253</v>
      </c>
      <c r="W933">
        <v>155</v>
      </c>
      <c r="X933" t="s">
        <v>1453</v>
      </c>
      <c r="Y933" t="s">
        <v>1453</v>
      </c>
      <c r="Z933" t="s">
        <v>1468</v>
      </c>
      <c r="AA933">
        <v>0.93</v>
      </c>
      <c r="AB933">
        <v>7.0000000000000007E-2</v>
      </c>
      <c r="AC933">
        <v>0.5</v>
      </c>
      <c r="AD933">
        <v>0.5</v>
      </c>
      <c r="AE933">
        <v>0.5</v>
      </c>
      <c r="AF933">
        <v>0.5</v>
      </c>
      <c r="AG933">
        <v>75.900000000000006</v>
      </c>
      <c r="AH933">
        <v>76.150000000000006</v>
      </c>
      <c r="AI933">
        <v>399</v>
      </c>
      <c r="AJ933">
        <v>309.5</v>
      </c>
      <c r="AK933">
        <v>25.7</v>
      </c>
      <c r="AL933">
        <v>8.876996233521659</v>
      </c>
      <c r="AM933">
        <v>13.11</v>
      </c>
    </row>
    <row r="934" spans="1:39" hidden="1" x14ac:dyDescent="0.3">
      <c r="A934" t="s">
        <v>1458</v>
      </c>
      <c r="B934" t="s">
        <v>1011</v>
      </c>
      <c r="C934">
        <v>310</v>
      </c>
      <c r="D934">
        <v>8925</v>
      </c>
      <c r="G934">
        <v>0.88149999999999995</v>
      </c>
      <c r="H934">
        <v>1.4350000000000001</v>
      </c>
      <c r="I934">
        <v>120</v>
      </c>
      <c r="J934">
        <v>52.5</v>
      </c>
      <c r="K934">
        <v>310</v>
      </c>
      <c r="L934">
        <v>220</v>
      </c>
      <c r="M934">
        <v>1400</v>
      </c>
      <c r="N934" t="s">
        <v>1453</v>
      </c>
      <c r="O934" t="s">
        <v>1453</v>
      </c>
      <c r="P934" t="s">
        <v>1453</v>
      </c>
      <c r="Q934" t="s">
        <v>1453</v>
      </c>
      <c r="R934" t="s">
        <v>1453</v>
      </c>
      <c r="S934" t="s">
        <v>1453</v>
      </c>
      <c r="T934" t="s">
        <v>1453</v>
      </c>
      <c r="U934" t="s">
        <v>1453</v>
      </c>
      <c r="V934">
        <v>792.5</v>
      </c>
      <c r="W934">
        <v>11</v>
      </c>
      <c r="X934" t="s">
        <v>1453</v>
      </c>
      <c r="Y934" t="s">
        <v>1453</v>
      </c>
      <c r="Z934" t="s">
        <v>1468</v>
      </c>
      <c r="AA934">
        <v>0.93</v>
      </c>
      <c r="AB934">
        <v>7.0000000000000007E-2</v>
      </c>
      <c r="AC934">
        <v>0.5</v>
      </c>
      <c r="AD934">
        <v>0.5</v>
      </c>
      <c r="AE934">
        <v>0.5</v>
      </c>
      <c r="AF934">
        <v>0.5</v>
      </c>
      <c r="AG934">
        <v>211</v>
      </c>
      <c r="AH934">
        <v>211</v>
      </c>
      <c r="AI934">
        <v>375</v>
      </c>
      <c r="AJ934">
        <v>375</v>
      </c>
      <c r="AK934">
        <v>326</v>
      </c>
      <c r="AL934">
        <v>8.8655462184873954</v>
      </c>
      <c r="AM934">
        <v>558</v>
      </c>
    </row>
    <row r="935" spans="1:39" hidden="1" x14ac:dyDescent="0.3">
      <c r="A935" t="s">
        <v>1458</v>
      </c>
      <c r="B935" t="s">
        <v>597</v>
      </c>
      <c r="C935">
        <v>380</v>
      </c>
      <c r="D935">
        <v>7850</v>
      </c>
      <c r="G935">
        <v>3.86</v>
      </c>
      <c r="H935">
        <v>7.51</v>
      </c>
      <c r="I935">
        <v>24</v>
      </c>
      <c r="J935">
        <v>24</v>
      </c>
      <c r="K935">
        <v>380</v>
      </c>
      <c r="L935">
        <v>148</v>
      </c>
      <c r="M935">
        <v>1465</v>
      </c>
      <c r="N935" t="s">
        <v>1453</v>
      </c>
      <c r="O935" t="s">
        <v>1453</v>
      </c>
      <c r="P935" t="s">
        <v>1453</v>
      </c>
      <c r="Q935" t="s">
        <v>1453</v>
      </c>
      <c r="R935" t="s">
        <v>1453</v>
      </c>
      <c r="S935" t="s">
        <v>1453</v>
      </c>
      <c r="T935" t="s">
        <v>1453</v>
      </c>
      <c r="U935" t="s">
        <v>1453</v>
      </c>
      <c r="V935">
        <v>460</v>
      </c>
      <c r="W935">
        <v>46</v>
      </c>
      <c r="X935" t="s">
        <v>1453</v>
      </c>
      <c r="Y935" t="s">
        <v>1453</v>
      </c>
      <c r="Z935" t="s">
        <v>1468</v>
      </c>
      <c r="AA935">
        <v>0.93</v>
      </c>
      <c r="AB935">
        <v>7.0000000000000007E-2</v>
      </c>
      <c r="AC935">
        <v>0.5</v>
      </c>
      <c r="AD935">
        <v>0.5</v>
      </c>
      <c r="AE935">
        <v>0.5</v>
      </c>
      <c r="AF935">
        <v>0.5</v>
      </c>
      <c r="AG935">
        <v>210.5</v>
      </c>
      <c r="AH935">
        <v>210.5</v>
      </c>
      <c r="AI935">
        <v>330</v>
      </c>
      <c r="AJ935">
        <v>330</v>
      </c>
      <c r="AK935">
        <v>10.35</v>
      </c>
      <c r="AL935">
        <v>8.8490445859872615</v>
      </c>
      <c r="AM935">
        <v>9.5749999999999993</v>
      </c>
    </row>
    <row r="936" spans="1:39" x14ac:dyDescent="0.3">
      <c r="A936" t="s">
        <v>1458</v>
      </c>
      <c r="B936" t="s">
        <v>62</v>
      </c>
      <c r="C936">
        <v>279.5</v>
      </c>
      <c r="D936">
        <v>2765</v>
      </c>
      <c r="G936">
        <v>5.3049999999999997</v>
      </c>
      <c r="H936">
        <v>30.25</v>
      </c>
      <c r="I936">
        <v>5.6999999999999993</v>
      </c>
      <c r="J936">
        <v>8</v>
      </c>
      <c r="K936">
        <v>296.5</v>
      </c>
      <c r="L936">
        <v>125</v>
      </c>
      <c r="M936">
        <v>570</v>
      </c>
      <c r="N936" t="s">
        <v>1453</v>
      </c>
      <c r="O936" t="s">
        <v>1453</v>
      </c>
      <c r="P936" t="s">
        <v>1453</v>
      </c>
      <c r="Q936" t="s">
        <v>1453</v>
      </c>
      <c r="R936" t="s">
        <v>1453</v>
      </c>
      <c r="S936" t="s">
        <v>1453</v>
      </c>
      <c r="T936" t="s">
        <v>1453</v>
      </c>
      <c r="U936" t="s">
        <v>1453</v>
      </c>
      <c r="V936">
        <v>396.5</v>
      </c>
      <c r="W936">
        <v>126</v>
      </c>
      <c r="X936" t="s">
        <v>1453</v>
      </c>
      <c r="Y936" t="s">
        <v>1453</v>
      </c>
      <c r="Z936" t="s">
        <v>1468</v>
      </c>
      <c r="AA936">
        <v>0.93</v>
      </c>
      <c r="AB936">
        <v>7.0000000000000007E-2</v>
      </c>
      <c r="AC936">
        <v>0.5</v>
      </c>
      <c r="AD936">
        <v>0.5</v>
      </c>
      <c r="AE936">
        <v>0.5</v>
      </c>
      <c r="AF936">
        <v>0.5</v>
      </c>
      <c r="AG936">
        <v>73.849999999999994</v>
      </c>
      <c r="AH936">
        <v>73.849999999999994</v>
      </c>
      <c r="AI936">
        <v>324</v>
      </c>
      <c r="AJ936">
        <v>331</v>
      </c>
      <c r="AK936">
        <v>25.7</v>
      </c>
      <c r="AL936">
        <v>8.8406329113924045</v>
      </c>
      <c r="AM936">
        <v>20.65</v>
      </c>
    </row>
    <row r="937" spans="1:39" hidden="1" x14ac:dyDescent="0.3">
      <c r="A937" t="s">
        <v>1458</v>
      </c>
      <c r="B937" t="s">
        <v>383</v>
      </c>
      <c r="C937">
        <v>317.5</v>
      </c>
      <c r="D937">
        <v>7850</v>
      </c>
      <c r="G937">
        <v>4.17</v>
      </c>
      <c r="H937">
        <v>10.19</v>
      </c>
      <c r="I937">
        <v>17</v>
      </c>
      <c r="J937">
        <v>35</v>
      </c>
      <c r="K937">
        <v>317.5</v>
      </c>
      <c r="L937">
        <v>145</v>
      </c>
      <c r="M937">
        <v>1500</v>
      </c>
      <c r="N937" t="s">
        <v>1453</v>
      </c>
      <c r="O937" t="s">
        <v>1453</v>
      </c>
      <c r="P937" t="s">
        <v>1453</v>
      </c>
      <c r="Q937" t="s">
        <v>1453</v>
      </c>
      <c r="R937" t="s">
        <v>1453</v>
      </c>
      <c r="S937" t="s">
        <v>1453</v>
      </c>
      <c r="T937" t="s">
        <v>1453</v>
      </c>
      <c r="U937" t="s">
        <v>1453</v>
      </c>
      <c r="V937">
        <v>427.5</v>
      </c>
      <c r="W937">
        <v>52</v>
      </c>
      <c r="X937" t="s">
        <v>1453</v>
      </c>
      <c r="Y937" t="s">
        <v>1453</v>
      </c>
      <c r="Z937" t="s">
        <v>1468</v>
      </c>
      <c r="AA937">
        <v>0.93</v>
      </c>
      <c r="AB937">
        <v>7.0000000000000007E-2</v>
      </c>
      <c r="AC937">
        <v>0.5</v>
      </c>
      <c r="AD937">
        <v>0.5</v>
      </c>
      <c r="AE937">
        <v>0.5</v>
      </c>
      <c r="AF937">
        <v>0.5</v>
      </c>
      <c r="AG937">
        <v>210</v>
      </c>
      <c r="AH937">
        <v>210</v>
      </c>
      <c r="AI937">
        <v>330</v>
      </c>
      <c r="AJ937">
        <v>330</v>
      </c>
      <c r="AK937">
        <v>10.265000000000001</v>
      </c>
      <c r="AL937">
        <v>8.8280254777070066</v>
      </c>
      <c r="AM937">
        <v>13.69</v>
      </c>
    </row>
    <row r="938" spans="1:39" hidden="1" x14ac:dyDescent="0.3">
      <c r="A938" t="s">
        <v>1458</v>
      </c>
      <c r="B938" t="s">
        <v>382</v>
      </c>
      <c r="C938">
        <v>330</v>
      </c>
      <c r="D938">
        <v>7850</v>
      </c>
      <c r="G938">
        <v>4.34</v>
      </c>
      <c r="H938">
        <v>10.19</v>
      </c>
      <c r="I938">
        <v>17</v>
      </c>
      <c r="J938">
        <v>35.5</v>
      </c>
      <c r="K938">
        <v>330</v>
      </c>
      <c r="L938">
        <v>137.5</v>
      </c>
      <c r="M938">
        <v>1500</v>
      </c>
      <c r="N938" t="s">
        <v>1453</v>
      </c>
      <c r="O938" t="s">
        <v>1453</v>
      </c>
      <c r="P938" t="s">
        <v>1453</v>
      </c>
      <c r="Q938" t="s">
        <v>1453</v>
      </c>
      <c r="R938" t="s">
        <v>1453</v>
      </c>
      <c r="S938" t="s">
        <v>1453</v>
      </c>
      <c r="T938" t="s">
        <v>1453</v>
      </c>
      <c r="U938" t="s">
        <v>1453</v>
      </c>
      <c r="V938">
        <v>442.5</v>
      </c>
      <c r="W938">
        <v>52</v>
      </c>
      <c r="X938" t="s">
        <v>1453</v>
      </c>
      <c r="Y938" t="s">
        <v>1453</v>
      </c>
      <c r="Z938" t="s">
        <v>1468</v>
      </c>
      <c r="AA938">
        <v>0.93</v>
      </c>
      <c r="AB938">
        <v>7.0000000000000007E-2</v>
      </c>
      <c r="AC938">
        <v>0.5</v>
      </c>
      <c r="AD938">
        <v>0.5</v>
      </c>
      <c r="AE938">
        <v>0.5</v>
      </c>
      <c r="AF938">
        <v>0.5</v>
      </c>
      <c r="AG938">
        <v>210</v>
      </c>
      <c r="AH938">
        <v>210</v>
      </c>
      <c r="AI938">
        <v>330</v>
      </c>
      <c r="AJ938">
        <v>330</v>
      </c>
      <c r="AK938">
        <v>10.265000000000001</v>
      </c>
      <c r="AL938">
        <v>8.8280254777070066</v>
      </c>
      <c r="AM938">
        <v>14.664999999999999</v>
      </c>
    </row>
    <row r="939" spans="1:39" hidden="1" x14ac:dyDescent="0.3">
      <c r="A939" t="s">
        <v>1458</v>
      </c>
      <c r="B939" t="s">
        <v>380</v>
      </c>
      <c r="C939">
        <v>295</v>
      </c>
      <c r="D939">
        <v>7850</v>
      </c>
      <c r="G939">
        <v>4.34</v>
      </c>
      <c r="H939">
        <v>10.19</v>
      </c>
      <c r="I939">
        <v>17</v>
      </c>
      <c r="J939">
        <v>35.5</v>
      </c>
      <c r="K939">
        <v>295</v>
      </c>
      <c r="L939">
        <v>120</v>
      </c>
      <c r="M939">
        <v>1500</v>
      </c>
      <c r="N939" t="s">
        <v>1453</v>
      </c>
      <c r="O939" t="s">
        <v>1453</v>
      </c>
      <c r="P939" t="s">
        <v>1453</v>
      </c>
      <c r="Q939" t="s">
        <v>1453</v>
      </c>
      <c r="R939" t="s">
        <v>1453</v>
      </c>
      <c r="S939" t="s">
        <v>1453</v>
      </c>
      <c r="T939" t="s">
        <v>1453</v>
      </c>
      <c r="U939" t="s">
        <v>1453</v>
      </c>
      <c r="V939">
        <v>395</v>
      </c>
      <c r="W939">
        <v>52</v>
      </c>
      <c r="X939" t="s">
        <v>1453</v>
      </c>
      <c r="Y939" t="s">
        <v>1453</v>
      </c>
      <c r="Z939" t="s">
        <v>1468</v>
      </c>
      <c r="AA939">
        <v>0.93</v>
      </c>
      <c r="AB939">
        <v>7.0000000000000007E-2</v>
      </c>
      <c r="AC939">
        <v>0.5</v>
      </c>
      <c r="AD939">
        <v>0.5</v>
      </c>
      <c r="AE939">
        <v>0.5</v>
      </c>
      <c r="AF939">
        <v>0.5</v>
      </c>
      <c r="AG939">
        <v>210</v>
      </c>
      <c r="AH939">
        <v>210</v>
      </c>
      <c r="AI939">
        <v>327.5</v>
      </c>
      <c r="AJ939">
        <v>327.5</v>
      </c>
      <c r="AK939">
        <v>10.265000000000001</v>
      </c>
      <c r="AL939">
        <v>8.7611464968152859</v>
      </c>
      <c r="AM939">
        <v>13.255000000000001</v>
      </c>
    </row>
    <row r="940" spans="1:39" hidden="1" x14ac:dyDescent="0.3">
      <c r="A940" t="s">
        <v>1458</v>
      </c>
      <c r="B940" t="s">
        <v>1325</v>
      </c>
      <c r="C940">
        <v>43.55</v>
      </c>
      <c r="D940">
        <v>580</v>
      </c>
      <c r="E940">
        <v>6.4849999999999994</v>
      </c>
      <c r="F940">
        <v>0.5</v>
      </c>
      <c r="G940">
        <v>8.2150000000000001E-2</v>
      </c>
      <c r="H940">
        <v>1.8659999999999999E-12</v>
      </c>
      <c r="I940">
        <v>130000000000000</v>
      </c>
      <c r="J940">
        <v>1.93</v>
      </c>
      <c r="K940">
        <v>86.199999999999989</v>
      </c>
      <c r="L940">
        <v>4.8900000000000006</v>
      </c>
      <c r="N940" t="s">
        <v>1453</v>
      </c>
      <c r="O940" t="s">
        <v>1453</v>
      </c>
      <c r="P940" t="s">
        <v>1453</v>
      </c>
      <c r="Q940" t="s">
        <v>1453</v>
      </c>
      <c r="R940" t="s">
        <v>1453</v>
      </c>
      <c r="S940" t="s">
        <v>1453</v>
      </c>
      <c r="T940" t="s">
        <v>1453</v>
      </c>
      <c r="U940" t="s">
        <v>1453</v>
      </c>
      <c r="V940">
        <v>80.150000000000006</v>
      </c>
      <c r="W940">
        <v>0.28000000000000003</v>
      </c>
      <c r="X940" t="s">
        <v>1453</v>
      </c>
      <c r="Y940" t="s">
        <v>1453</v>
      </c>
      <c r="Z940" t="s">
        <v>1468</v>
      </c>
      <c r="AA940">
        <v>0.93</v>
      </c>
      <c r="AB940">
        <v>7.0000000000000007E-2</v>
      </c>
      <c r="AC940">
        <v>0.5</v>
      </c>
      <c r="AD940">
        <v>0.5</v>
      </c>
      <c r="AE940">
        <v>0.5</v>
      </c>
      <c r="AF940">
        <v>0.5</v>
      </c>
      <c r="AG940">
        <v>22.5</v>
      </c>
      <c r="AH940">
        <v>22.5</v>
      </c>
      <c r="AI940">
        <v>225</v>
      </c>
      <c r="AJ940">
        <v>225</v>
      </c>
      <c r="AK940">
        <v>9.1449999999999996</v>
      </c>
      <c r="AL940">
        <v>8.7284482758620694</v>
      </c>
      <c r="AM940" t="e">
        <v>#N/A</v>
      </c>
    </row>
    <row r="941" spans="1:39" hidden="1" x14ac:dyDescent="0.3">
      <c r="A941" t="s">
        <v>1458</v>
      </c>
      <c r="B941" t="s">
        <v>1023</v>
      </c>
      <c r="C941">
        <v>395</v>
      </c>
      <c r="D941">
        <v>8220</v>
      </c>
      <c r="G941">
        <v>0.77249999999999996</v>
      </c>
      <c r="H941">
        <v>1.46</v>
      </c>
      <c r="I941">
        <v>118</v>
      </c>
      <c r="J941">
        <v>32.5</v>
      </c>
      <c r="K941">
        <v>395</v>
      </c>
      <c r="L941">
        <v>180</v>
      </c>
      <c r="M941">
        <v>1310</v>
      </c>
      <c r="N941" t="s">
        <v>1453</v>
      </c>
      <c r="O941" t="s">
        <v>1453</v>
      </c>
      <c r="P941" t="s">
        <v>1453</v>
      </c>
      <c r="Q941" t="s">
        <v>1453</v>
      </c>
      <c r="R941" t="s">
        <v>1453</v>
      </c>
      <c r="S941" t="s">
        <v>1453</v>
      </c>
      <c r="T941" t="s">
        <v>1453</v>
      </c>
      <c r="U941" t="s">
        <v>1453</v>
      </c>
      <c r="V941">
        <v>740</v>
      </c>
      <c r="W941">
        <v>10.85</v>
      </c>
      <c r="X941" t="s">
        <v>1453</v>
      </c>
      <c r="Y941" t="s">
        <v>1453</v>
      </c>
      <c r="Z941" t="s">
        <v>1468</v>
      </c>
      <c r="AA941">
        <v>0.93</v>
      </c>
      <c r="AB941">
        <v>7.0000000000000007E-2</v>
      </c>
      <c r="AC941">
        <v>0.5</v>
      </c>
      <c r="AD941">
        <v>0.5</v>
      </c>
      <c r="AE941">
        <v>0.5</v>
      </c>
      <c r="AF941">
        <v>0.5</v>
      </c>
      <c r="AG941">
        <v>192.5</v>
      </c>
      <c r="AH941">
        <v>192.5</v>
      </c>
      <c r="AI941">
        <v>372.5</v>
      </c>
      <c r="AJ941">
        <v>372.5</v>
      </c>
      <c r="AK941">
        <v>190.5</v>
      </c>
      <c r="AL941">
        <v>8.7233880778588802</v>
      </c>
      <c r="AM941">
        <v>528</v>
      </c>
    </row>
    <row r="942" spans="1:39" hidden="1" x14ac:dyDescent="0.3">
      <c r="A942" t="s">
        <v>1458</v>
      </c>
      <c r="B942" t="s">
        <v>1198</v>
      </c>
      <c r="C942">
        <v>348</v>
      </c>
      <c r="D942">
        <v>7720</v>
      </c>
      <c r="G942">
        <v>0.88250000000000006</v>
      </c>
      <c r="H942">
        <v>2.06</v>
      </c>
      <c r="I942">
        <v>84</v>
      </c>
      <c r="J942">
        <v>38</v>
      </c>
      <c r="K942">
        <v>348</v>
      </c>
      <c r="L942">
        <v>197.5</v>
      </c>
      <c r="M942">
        <v>1430</v>
      </c>
      <c r="N942" t="s">
        <v>1453</v>
      </c>
      <c r="O942" t="s">
        <v>1453</v>
      </c>
      <c r="P942" t="s">
        <v>1453</v>
      </c>
      <c r="Q942" t="s">
        <v>1453</v>
      </c>
      <c r="R942" t="s">
        <v>1453</v>
      </c>
      <c r="S942" t="s">
        <v>1453</v>
      </c>
      <c r="T942" t="s">
        <v>1453</v>
      </c>
      <c r="U942" t="s">
        <v>1453</v>
      </c>
      <c r="V942">
        <v>607</v>
      </c>
      <c r="W942">
        <v>14</v>
      </c>
      <c r="X942" t="s">
        <v>1453</v>
      </c>
      <c r="Y942" t="s">
        <v>1453</v>
      </c>
      <c r="Z942" t="s">
        <v>1468</v>
      </c>
      <c r="AA942">
        <v>0.93</v>
      </c>
      <c r="AB942">
        <v>7.0000000000000007E-2</v>
      </c>
      <c r="AC942">
        <v>0.5</v>
      </c>
      <c r="AD942">
        <v>0.5</v>
      </c>
      <c r="AE942">
        <v>0.5</v>
      </c>
      <c r="AF942">
        <v>0.5</v>
      </c>
      <c r="AG942">
        <v>193</v>
      </c>
      <c r="AH942">
        <v>193</v>
      </c>
      <c r="AI942">
        <v>348</v>
      </c>
      <c r="AJ942">
        <v>348</v>
      </c>
      <c r="AK942">
        <v>50.8</v>
      </c>
      <c r="AL942">
        <v>8.6999999999999993</v>
      </c>
      <c r="AM942">
        <v>84.3</v>
      </c>
    </row>
    <row r="943" spans="1:39" hidden="1" x14ac:dyDescent="0.3">
      <c r="A943" t="s">
        <v>1458</v>
      </c>
      <c r="B943" t="s">
        <v>1134</v>
      </c>
      <c r="C943">
        <v>3905</v>
      </c>
      <c r="D943">
        <v>3175</v>
      </c>
      <c r="E943">
        <v>9.5</v>
      </c>
      <c r="F943">
        <v>7.5</v>
      </c>
      <c r="G943">
        <v>17.399999999999999</v>
      </c>
      <c r="H943">
        <v>8.6860000000000004E-7</v>
      </c>
      <c r="I943">
        <v>5050000000</v>
      </c>
      <c r="J943">
        <v>0.22500000000000001</v>
      </c>
      <c r="K943">
        <v>600.5</v>
      </c>
      <c r="L943">
        <v>3250</v>
      </c>
      <c r="M943">
        <v>2835</v>
      </c>
      <c r="N943" t="s">
        <v>1453</v>
      </c>
      <c r="O943" t="s">
        <v>1453</v>
      </c>
      <c r="P943" t="s">
        <v>1453</v>
      </c>
      <c r="Q943" t="s">
        <v>1453</v>
      </c>
      <c r="R943" t="s">
        <v>1453</v>
      </c>
      <c r="S943" t="s">
        <v>1453</v>
      </c>
      <c r="T943" t="s">
        <v>1453</v>
      </c>
      <c r="U943" t="s">
        <v>1453</v>
      </c>
      <c r="V943">
        <v>2275</v>
      </c>
      <c r="W943">
        <v>80</v>
      </c>
      <c r="X943" t="s">
        <v>1453</v>
      </c>
      <c r="Y943" t="s">
        <v>1453</v>
      </c>
      <c r="Z943" t="s">
        <v>1468</v>
      </c>
      <c r="AA943">
        <v>0.93</v>
      </c>
      <c r="AB943">
        <v>7.0000000000000007E-2</v>
      </c>
      <c r="AC943">
        <v>0.5</v>
      </c>
      <c r="AD943">
        <v>0.5</v>
      </c>
      <c r="AE943">
        <v>0.5</v>
      </c>
      <c r="AF943">
        <v>0.5</v>
      </c>
      <c r="AG943">
        <v>160</v>
      </c>
      <c r="AH943">
        <v>160</v>
      </c>
      <c r="AI943">
        <v>172.5</v>
      </c>
      <c r="AJ943">
        <v>172.5</v>
      </c>
      <c r="AK943">
        <v>84.15</v>
      </c>
      <c r="AL943">
        <v>8.6929133858267722</v>
      </c>
      <c r="AM943">
        <v>5.1850000000000004E-3</v>
      </c>
    </row>
    <row r="944" spans="1:39" hidden="1" x14ac:dyDescent="0.3">
      <c r="A944" t="s">
        <v>1458</v>
      </c>
      <c r="B944" t="s">
        <v>531</v>
      </c>
      <c r="C944">
        <v>370</v>
      </c>
      <c r="D944">
        <v>8945</v>
      </c>
      <c r="G944">
        <v>23.35</v>
      </c>
      <c r="H944">
        <v>80.599999999999994</v>
      </c>
      <c r="I944">
        <v>2.14</v>
      </c>
      <c r="J944">
        <v>15</v>
      </c>
      <c r="K944">
        <v>370</v>
      </c>
      <c r="L944">
        <v>145</v>
      </c>
      <c r="N944" t="s">
        <v>1453</v>
      </c>
      <c r="O944" t="s">
        <v>1453</v>
      </c>
      <c r="P944" t="s">
        <v>1453</v>
      </c>
      <c r="Q944" t="s">
        <v>1453</v>
      </c>
      <c r="R944" t="s">
        <v>1453</v>
      </c>
      <c r="S944" t="s">
        <v>1453</v>
      </c>
      <c r="T944" t="s">
        <v>1453</v>
      </c>
      <c r="U944" t="s">
        <v>1453</v>
      </c>
      <c r="V944">
        <v>480</v>
      </c>
      <c r="W944">
        <v>394</v>
      </c>
      <c r="X944" t="s">
        <v>1453</v>
      </c>
      <c r="Y944" t="s">
        <v>1453</v>
      </c>
      <c r="Z944" t="s">
        <v>1468</v>
      </c>
      <c r="AA944">
        <v>0.93</v>
      </c>
      <c r="AB944">
        <v>7.0000000000000007E-2</v>
      </c>
      <c r="AC944">
        <v>0.5</v>
      </c>
      <c r="AD944">
        <v>0.5</v>
      </c>
      <c r="AE944">
        <v>0.5</v>
      </c>
      <c r="AF944">
        <v>0.5</v>
      </c>
      <c r="AG944">
        <v>134</v>
      </c>
      <c r="AH944">
        <v>134</v>
      </c>
      <c r="AI944">
        <v>580</v>
      </c>
      <c r="AJ944">
        <v>580</v>
      </c>
      <c r="AK944">
        <v>102.15</v>
      </c>
      <c r="AL944">
        <v>8.688652878703186</v>
      </c>
      <c r="AM944">
        <v>5.07</v>
      </c>
    </row>
    <row r="945" spans="1:39" hidden="1" x14ac:dyDescent="0.3">
      <c r="A945" t="s">
        <v>1458</v>
      </c>
      <c r="B945" t="s">
        <v>1199</v>
      </c>
      <c r="C945">
        <v>262</v>
      </c>
      <c r="D945">
        <v>7750</v>
      </c>
      <c r="G945">
        <v>0.99</v>
      </c>
      <c r="H945">
        <v>1.92</v>
      </c>
      <c r="I945">
        <v>90</v>
      </c>
      <c r="J945">
        <v>37</v>
      </c>
      <c r="K945">
        <v>262</v>
      </c>
      <c r="L945">
        <v>150</v>
      </c>
      <c r="M945">
        <v>1430</v>
      </c>
      <c r="N945" t="s">
        <v>1453</v>
      </c>
      <c r="O945" t="s">
        <v>1453</v>
      </c>
      <c r="P945" t="s">
        <v>1453</v>
      </c>
      <c r="Q945" t="s">
        <v>1453</v>
      </c>
      <c r="R945" t="s">
        <v>1453</v>
      </c>
      <c r="S945" t="s">
        <v>1453</v>
      </c>
      <c r="T945" t="s">
        <v>1453</v>
      </c>
      <c r="U945" t="s">
        <v>1453</v>
      </c>
      <c r="V945">
        <v>524</v>
      </c>
      <c r="W945">
        <v>15</v>
      </c>
      <c r="X945" t="s">
        <v>1453</v>
      </c>
      <c r="Y945" t="s">
        <v>1453</v>
      </c>
      <c r="Z945" t="s">
        <v>1468</v>
      </c>
      <c r="AA945">
        <v>0.93</v>
      </c>
      <c r="AB945">
        <v>7.0000000000000007E-2</v>
      </c>
      <c r="AC945">
        <v>0.5</v>
      </c>
      <c r="AD945">
        <v>0.5</v>
      </c>
      <c r="AE945">
        <v>0.5</v>
      </c>
      <c r="AF945">
        <v>0.5</v>
      </c>
      <c r="AG945">
        <v>193</v>
      </c>
      <c r="AH945">
        <v>193</v>
      </c>
      <c r="AI945">
        <v>348</v>
      </c>
      <c r="AJ945">
        <v>348</v>
      </c>
      <c r="AK945">
        <v>50.8</v>
      </c>
      <c r="AL945">
        <v>8.6663225806451614</v>
      </c>
      <c r="AM945">
        <v>84.3</v>
      </c>
    </row>
    <row r="946" spans="1:39" hidden="1" x14ac:dyDescent="0.3">
      <c r="A946" t="s">
        <v>1458</v>
      </c>
      <c r="B946" t="s">
        <v>1171</v>
      </c>
      <c r="C946">
        <v>257.5</v>
      </c>
      <c r="D946">
        <v>7970</v>
      </c>
      <c r="G946">
        <v>0.91600000000000004</v>
      </c>
      <c r="H946">
        <v>2.3149999999999999</v>
      </c>
      <c r="I946">
        <v>75</v>
      </c>
      <c r="J946">
        <v>40</v>
      </c>
      <c r="K946">
        <v>257.5</v>
      </c>
      <c r="L946">
        <v>205</v>
      </c>
      <c r="M946">
        <v>1390</v>
      </c>
      <c r="N946" t="s">
        <v>1453</v>
      </c>
      <c r="O946" t="s">
        <v>1453</v>
      </c>
      <c r="P946" t="s">
        <v>1453</v>
      </c>
      <c r="Q946" t="s">
        <v>1453</v>
      </c>
      <c r="R946" t="s">
        <v>1453</v>
      </c>
      <c r="S946" t="s">
        <v>1453</v>
      </c>
      <c r="T946" t="s">
        <v>1453</v>
      </c>
      <c r="U946" t="s">
        <v>1453</v>
      </c>
      <c r="V946">
        <v>567.5</v>
      </c>
      <c r="W946">
        <v>15</v>
      </c>
      <c r="X946" t="s">
        <v>1453</v>
      </c>
      <c r="Y946" t="s">
        <v>1453</v>
      </c>
      <c r="Z946" t="s">
        <v>1468</v>
      </c>
      <c r="AA946">
        <v>0.93</v>
      </c>
      <c r="AB946">
        <v>7.0000000000000007E-2</v>
      </c>
      <c r="AC946">
        <v>0.5</v>
      </c>
      <c r="AD946">
        <v>0.5</v>
      </c>
      <c r="AE946">
        <v>0.5</v>
      </c>
      <c r="AF946">
        <v>0.5</v>
      </c>
      <c r="AG946">
        <v>200</v>
      </c>
      <c r="AH946">
        <v>200</v>
      </c>
      <c r="AI946">
        <v>345</v>
      </c>
      <c r="AJ946">
        <v>345</v>
      </c>
      <c r="AK946">
        <v>66.25</v>
      </c>
      <c r="AL946">
        <v>8.6574654956085322</v>
      </c>
      <c r="AM946">
        <v>160</v>
      </c>
    </row>
    <row r="947" spans="1:39" x14ac:dyDescent="0.3">
      <c r="A947" t="s">
        <v>1458</v>
      </c>
      <c r="B947" t="s">
        <v>71</v>
      </c>
      <c r="C947">
        <v>341.5</v>
      </c>
      <c r="D947">
        <v>2765</v>
      </c>
      <c r="G947">
        <v>5.71</v>
      </c>
      <c r="H947">
        <v>38.400000000000013</v>
      </c>
      <c r="I947">
        <v>4.5</v>
      </c>
      <c r="J947">
        <v>4.5</v>
      </c>
      <c r="K947">
        <v>396.5</v>
      </c>
      <c r="L947">
        <v>134.5</v>
      </c>
      <c r="M947">
        <v>570</v>
      </c>
      <c r="N947" t="s">
        <v>1453</v>
      </c>
      <c r="O947" t="s">
        <v>1453</v>
      </c>
      <c r="P947" t="s">
        <v>1453</v>
      </c>
      <c r="Q947" t="s">
        <v>1453</v>
      </c>
      <c r="R947" t="s">
        <v>1453</v>
      </c>
      <c r="S947" t="s">
        <v>1453</v>
      </c>
      <c r="T947" t="s">
        <v>1453</v>
      </c>
      <c r="U947" t="s">
        <v>1453</v>
      </c>
      <c r="V947">
        <v>445</v>
      </c>
      <c r="W947">
        <v>136</v>
      </c>
      <c r="X947" t="s">
        <v>1453</v>
      </c>
      <c r="Y947" t="s">
        <v>1453</v>
      </c>
      <c r="Z947" t="s">
        <v>1468</v>
      </c>
      <c r="AA947">
        <v>0.93</v>
      </c>
      <c r="AB947">
        <v>7.0000000000000007E-2</v>
      </c>
      <c r="AC947">
        <v>0.5</v>
      </c>
      <c r="AD947">
        <v>0.5</v>
      </c>
      <c r="AE947">
        <v>0.5</v>
      </c>
      <c r="AF947">
        <v>0.5</v>
      </c>
      <c r="AG947">
        <v>71.8</v>
      </c>
      <c r="AH947">
        <v>73.849999999999994</v>
      </c>
      <c r="AI947">
        <v>298</v>
      </c>
      <c r="AJ947">
        <v>324</v>
      </c>
      <c r="AK947">
        <v>24.5</v>
      </c>
      <c r="AL947">
        <v>8.6536708860759486</v>
      </c>
      <c r="AM947">
        <v>14.55</v>
      </c>
    </row>
    <row r="948" spans="1:39" hidden="1" x14ac:dyDescent="0.3">
      <c r="A948" t="s">
        <v>1458</v>
      </c>
      <c r="B948" t="s">
        <v>1104</v>
      </c>
      <c r="C948">
        <v>917.5</v>
      </c>
      <c r="D948">
        <v>21650</v>
      </c>
      <c r="G948">
        <v>1.94</v>
      </c>
      <c r="H948">
        <v>5.3049999999999997</v>
      </c>
      <c r="I948">
        <v>32.5</v>
      </c>
      <c r="J948">
        <v>2.75</v>
      </c>
      <c r="K948">
        <v>917.5</v>
      </c>
      <c r="L948">
        <v>315</v>
      </c>
      <c r="M948">
        <v>1855</v>
      </c>
      <c r="N948" t="s">
        <v>1453</v>
      </c>
      <c r="O948" t="s">
        <v>1453</v>
      </c>
      <c r="P948" t="s">
        <v>1453</v>
      </c>
      <c r="Q948" t="s">
        <v>1453</v>
      </c>
      <c r="R948" t="s">
        <v>1453</v>
      </c>
      <c r="S948" t="s">
        <v>1453</v>
      </c>
      <c r="T948" t="s">
        <v>1453</v>
      </c>
      <c r="U948" t="s">
        <v>1453</v>
      </c>
      <c r="V948">
        <v>1170</v>
      </c>
      <c r="W948">
        <v>16.25</v>
      </c>
      <c r="X948" t="s">
        <v>1453</v>
      </c>
      <c r="Y948" t="s">
        <v>1453</v>
      </c>
      <c r="Z948" t="s">
        <v>1468</v>
      </c>
      <c r="AA948">
        <v>0.93</v>
      </c>
      <c r="AB948">
        <v>7.0000000000000007E-2</v>
      </c>
      <c r="AC948">
        <v>0.5</v>
      </c>
      <c r="AD948">
        <v>0.5</v>
      </c>
      <c r="AE948">
        <v>0.5</v>
      </c>
      <c r="AF948">
        <v>0.5</v>
      </c>
      <c r="AG948">
        <v>242.5</v>
      </c>
      <c r="AH948">
        <v>242.5</v>
      </c>
      <c r="AI948">
        <v>772.5</v>
      </c>
      <c r="AJ948">
        <v>772.5</v>
      </c>
      <c r="AK948">
        <v>402000</v>
      </c>
      <c r="AL948">
        <v>8.6527136258660509</v>
      </c>
      <c r="AM948">
        <v>75.95</v>
      </c>
    </row>
    <row r="949" spans="1:39" hidden="1" x14ac:dyDescent="0.3">
      <c r="A949" t="s">
        <v>1458</v>
      </c>
      <c r="B949" t="s">
        <v>2066</v>
      </c>
      <c r="C949">
        <v>961</v>
      </c>
      <c r="D949">
        <v>11050</v>
      </c>
      <c r="E949">
        <v>22</v>
      </c>
      <c r="F949">
        <v>5.5</v>
      </c>
      <c r="G949">
        <v>0.90500000000000003</v>
      </c>
      <c r="H949">
        <v>4.355E-9</v>
      </c>
      <c r="I949">
        <v>40000000000</v>
      </c>
      <c r="K949">
        <v>72.650000000000006</v>
      </c>
      <c r="L949">
        <v>5.45</v>
      </c>
      <c r="M949">
        <v>2815</v>
      </c>
      <c r="N949" t="s">
        <v>1453</v>
      </c>
      <c r="O949" t="s">
        <v>1453</v>
      </c>
      <c r="P949" t="s">
        <v>1453</v>
      </c>
      <c r="Q949" t="s">
        <v>1453</v>
      </c>
      <c r="R949" t="s">
        <v>1453</v>
      </c>
      <c r="S949" t="s">
        <v>1453</v>
      </c>
      <c r="T949" t="s">
        <v>1453</v>
      </c>
      <c r="U949" t="s">
        <v>1453</v>
      </c>
      <c r="V949">
        <v>109.3</v>
      </c>
      <c r="W949">
        <v>9.3000000000000007</v>
      </c>
      <c r="X949" t="s">
        <v>1453</v>
      </c>
      <c r="Y949" t="s">
        <v>1453</v>
      </c>
      <c r="Z949" t="s">
        <v>1468</v>
      </c>
      <c r="AA949">
        <v>0.93</v>
      </c>
      <c r="AB949">
        <v>7.0000000000000007E-2</v>
      </c>
      <c r="AC949">
        <v>0.5</v>
      </c>
      <c r="AD949">
        <v>0.5</v>
      </c>
      <c r="AE949">
        <v>0.5</v>
      </c>
      <c r="AF949">
        <v>0.5</v>
      </c>
      <c r="AG949">
        <v>172</v>
      </c>
      <c r="AH949">
        <v>172</v>
      </c>
      <c r="AI949">
        <v>555</v>
      </c>
      <c r="AJ949">
        <v>555</v>
      </c>
      <c r="AK949">
        <v>2.7149999999999999</v>
      </c>
      <c r="AL949">
        <v>8.6389140271493208</v>
      </c>
      <c r="AM949" t="e">
        <v>#N/A</v>
      </c>
    </row>
    <row r="950" spans="1:39" x14ac:dyDescent="0.3">
      <c r="A950" t="s">
        <v>1458</v>
      </c>
      <c r="B950" t="s">
        <v>82</v>
      </c>
      <c r="C950">
        <v>341</v>
      </c>
      <c r="D950">
        <v>2855</v>
      </c>
      <c r="G950">
        <v>5.4349999999999996</v>
      </c>
      <c r="H950">
        <v>30.25</v>
      </c>
      <c r="I950">
        <v>5.7</v>
      </c>
      <c r="J950">
        <v>6</v>
      </c>
      <c r="K950">
        <v>310.5</v>
      </c>
      <c r="L950">
        <v>93.5</v>
      </c>
      <c r="M950">
        <v>593</v>
      </c>
      <c r="N950" t="s">
        <v>1453</v>
      </c>
      <c r="O950" t="s">
        <v>1453</v>
      </c>
      <c r="P950" t="s">
        <v>1453</v>
      </c>
      <c r="Q950" t="s">
        <v>1453</v>
      </c>
      <c r="R950" t="s">
        <v>1453</v>
      </c>
      <c r="S950" t="s">
        <v>1453</v>
      </c>
      <c r="T950" t="s">
        <v>1453</v>
      </c>
      <c r="U950" t="s">
        <v>1453</v>
      </c>
      <c r="V950">
        <v>413.5</v>
      </c>
      <c r="W950">
        <v>126</v>
      </c>
      <c r="X950" t="s">
        <v>1453</v>
      </c>
      <c r="Y950" t="s">
        <v>1453</v>
      </c>
      <c r="Z950" t="s">
        <v>1468</v>
      </c>
      <c r="AA950">
        <v>0.93</v>
      </c>
      <c r="AB950">
        <v>7.0000000000000007E-2</v>
      </c>
      <c r="AC950">
        <v>0.5</v>
      </c>
      <c r="AD950">
        <v>0.5</v>
      </c>
      <c r="AE950">
        <v>0.5</v>
      </c>
      <c r="AF950">
        <v>0.5</v>
      </c>
      <c r="AG950">
        <v>72.8</v>
      </c>
      <c r="AH950">
        <v>73.849999999999994</v>
      </c>
      <c r="AI950">
        <v>296.5</v>
      </c>
      <c r="AJ950">
        <v>333.5</v>
      </c>
      <c r="AK950">
        <v>25.65</v>
      </c>
      <c r="AL950">
        <v>8.6266112084063042</v>
      </c>
      <c r="AM950">
        <v>14.3</v>
      </c>
    </row>
    <row r="951" spans="1:39" hidden="1" x14ac:dyDescent="0.3">
      <c r="A951" t="s">
        <v>1458</v>
      </c>
      <c r="B951" t="s">
        <v>1621</v>
      </c>
      <c r="C951">
        <v>135</v>
      </c>
      <c r="D951">
        <v>8150</v>
      </c>
      <c r="G951">
        <v>5.0050000000000008</v>
      </c>
      <c r="H951">
        <v>16.55</v>
      </c>
      <c r="I951">
        <v>10.525</v>
      </c>
      <c r="J951">
        <v>62.5</v>
      </c>
      <c r="K951">
        <v>135</v>
      </c>
      <c r="L951">
        <v>87.5</v>
      </c>
      <c r="M951">
        <v>1060</v>
      </c>
      <c r="N951" t="s">
        <v>1453</v>
      </c>
      <c r="O951" t="s">
        <v>1453</v>
      </c>
      <c r="P951" t="s">
        <v>1453</v>
      </c>
      <c r="Q951" t="s">
        <v>1453</v>
      </c>
      <c r="R951" t="s">
        <v>1453</v>
      </c>
      <c r="S951" t="s">
        <v>1453</v>
      </c>
      <c r="T951" t="s">
        <v>1453</v>
      </c>
      <c r="U951" t="s">
        <v>1453</v>
      </c>
      <c r="V951">
        <v>365</v>
      </c>
      <c r="W951">
        <v>85</v>
      </c>
      <c r="X951" t="s">
        <v>1453</v>
      </c>
      <c r="Y951" t="s">
        <v>1453</v>
      </c>
      <c r="Z951" t="s">
        <v>1468</v>
      </c>
      <c r="AA951">
        <v>0.93</v>
      </c>
      <c r="AB951">
        <v>7.0000000000000007E-2</v>
      </c>
      <c r="AC951">
        <v>0.5</v>
      </c>
      <c r="AD951">
        <v>0.5</v>
      </c>
      <c r="AE951">
        <v>0.5</v>
      </c>
      <c r="AF951">
        <v>0.5</v>
      </c>
      <c r="AG951">
        <v>132.5</v>
      </c>
      <c r="AH951">
        <v>132.5</v>
      </c>
      <c r="AI951">
        <v>530</v>
      </c>
      <c r="AJ951">
        <v>530</v>
      </c>
      <c r="AK951">
        <v>63.2</v>
      </c>
      <c r="AL951">
        <v>8.6165644171779139</v>
      </c>
      <c r="AM951">
        <v>5.9</v>
      </c>
    </row>
    <row r="952" spans="1:39" hidden="1" x14ac:dyDescent="0.3">
      <c r="A952" t="s">
        <v>1458</v>
      </c>
      <c r="B952" t="s">
        <v>534</v>
      </c>
      <c r="C952">
        <v>1150</v>
      </c>
      <c r="D952">
        <v>8250</v>
      </c>
      <c r="G952">
        <v>6.9149999999999991</v>
      </c>
      <c r="H952">
        <v>27.15</v>
      </c>
      <c r="I952">
        <v>6.5650000000000004</v>
      </c>
      <c r="J952">
        <v>1.25</v>
      </c>
      <c r="K952">
        <v>1150</v>
      </c>
      <c r="L952">
        <v>392.5</v>
      </c>
      <c r="M952">
        <v>930</v>
      </c>
      <c r="N952" t="s">
        <v>1453</v>
      </c>
      <c r="O952" t="s">
        <v>1453</v>
      </c>
      <c r="P952" t="s">
        <v>1453</v>
      </c>
      <c r="Q952" t="s">
        <v>1453</v>
      </c>
      <c r="R952" t="s">
        <v>1453</v>
      </c>
      <c r="S952" t="s">
        <v>1453</v>
      </c>
      <c r="T952" t="s">
        <v>1453</v>
      </c>
      <c r="U952" t="s">
        <v>1453</v>
      </c>
      <c r="V952">
        <v>1280</v>
      </c>
      <c r="W952">
        <v>117.5</v>
      </c>
      <c r="X952" t="s">
        <v>1453</v>
      </c>
      <c r="Y952" t="s">
        <v>1453</v>
      </c>
      <c r="Z952" t="s">
        <v>1468</v>
      </c>
      <c r="AA952">
        <v>0.93</v>
      </c>
      <c r="AB952">
        <v>7.0000000000000007E-2</v>
      </c>
      <c r="AC952">
        <v>0.5</v>
      </c>
      <c r="AD952">
        <v>0.5</v>
      </c>
      <c r="AE952">
        <v>0.5</v>
      </c>
      <c r="AF952">
        <v>0.5</v>
      </c>
      <c r="AG952">
        <v>131.5</v>
      </c>
      <c r="AH952">
        <v>131.5</v>
      </c>
      <c r="AI952">
        <v>540</v>
      </c>
      <c r="AJ952">
        <v>540</v>
      </c>
      <c r="AK952">
        <v>157.5</v>
      </c>
      <c r="AL952">
        <v>8.6072727272727274</v>
      </c>
      <c r="AM952">
        <v>5.8150000000000004</v>
      </c>
    </row>
    <row r="953" spans="1:39" hidden="1" x14ac:dyDescent="0.3">
      <c r="A953" t="s">
        <v>1458</v>
      </c>
      <c r="B953" t="s">
        <v>976</v>
      </c>
      <c r="C953">
        <v>240</v>
      </c>
      <c r="D953">
        <v>8575</v>
      </c>
      <c r="G953">
        <v>0.89949999999999997</v>
      </c>
      <c r="H953">
        <v>1.415</v>
      </c>
      <c r="I953">
        <v>122.5</v>
      </c>
      <c r="J953">
        <v>6.5</v>
      </c>
      <c r="K953">
        <v>240</v>
      </c>
      <c r="L953">
        <v>180</v>
      </c>
      <c r="M953">
        <v>1295</v>
      </c>
      <c r="N953" t="s">
        <v>1453</v>
      </c>
      <c r="O953" t="s">
        <v>1453</v>
      </c>
      <c r="P953" t="s">
        <v>1453</v>
      </c>
      <c r="Q953" t="s">
        <v>1453</v>
      </c>
      <c r="R953" t="s">
        <v>1453</v>
      </c>
      <c r="S953" t="s">
        <v>1453</v>
      </c>
      <c r="T953" t="s">
        <v>1453</v>
      </c>
      <c r="U953" t="s">
        <v>1453</v>
      </c>
      <c r="V953">
        <v>445</v>
      </c>
      <c r="W953">
        <v>10.5</v>
      </c>
      <c r="X953" t="s">
        <v>1453</v>
      </c>
      <c r="Y953" t="s">
        <v>1453</v>
      </c>
      <c r="Z953" t="s">
        <v>1468</v>
      </c>
      <c r="AA953">
        <v>0.93</v>
      </c>
      <c r="AB953">
        <v>7.0000000000000007E-2</v>
      </c>
      <c r="AC953">
        <v>0.5</v>
      </c>
      <c r="AD953">
        <v>0.5</v>
      </c>
      <c r="AE953">
        <v>0.5</v>
      </c>
      <c r="AF953">
        <v>0.5</v>
      </c>
      <c r="AG953">
        <v>180</v>
      </c>
      <c r="AH953">
        <v>180</v>
      </c>
      <c r="AI953">
        <v>410</v>
      </c>
      <c r="AJ953">
        <v>410</v>
      </c>
      <c r="AK953">
        <v>287</v>
      </c>
      <c r="AL953">
        <v>8.6064139941690954</v>
      </c>
      <c r="AM953">
        <v>0.91149999999999998</v>
      </c>
    </row>
    <row r="954" spans="1:39" x14ac:dyDescent="0.3">
      <c r="A954" t="s">
        <v>1458</v>
      </c>
      <c r="B954" t="s">
        <v>232</v>
      </c>
      <c r="C954">
        <v>124.5</v>
      </c>
      <c r="D954">
        <v>2700</v>
      </c>
      <c r="G954">
        <v>7.2349999999999994</v>
      </c>
      <c r="H954">
        <v>42.1</v>
      </c>
      <c r="I954">
        <v>4.0999999999999996</v>
      </c>
      <c r="J954">
        <v>18.3</v>
      </c>
      <c r="K954">
        <v>124.5</v>
      </c>
      <c r="L954">
        <v>75</v>
      </c>
      <c r="M954">
        <v>612.5</v>
      </c>
      <c r="N954" t="s">
        <v>1453</v>
      </c>
      <c r="O954" t="s">
        <v>1453</v>
      </c>
      <c r="P954" t="s">
        <v>1453</v>
      </c>
      <c r="Q954" t="s">
        <v>1453</v>
      </c>
      <c r="R954" t="s">
        <v>1453</v>
      </c>
      <c r="S954" t="s">
        <v>1453</v>
      </c>
      <c r="T954" t="s">
        <v>1453</v>
      </c>
      <c r="U954" t="s">
        <v>1453</v>
      </c>
      <c r="V954">
        <v>206</v>
      </c>
      <c r="W954">
        <v>167</v>
      </c>
      <c r="X954" t="s">
        <v>1453</v>
      </c>
      <c r="Y954" t="s">
        <v>1453</v>
      </c>
      <c r="Z954" t="s">
        <v>1468</v>
      </c>
      <c r="AA954">
        <v>0.93</v>
      </c>
      <c r="AB954">
        <v>7.0000000000000007E-2</v>
      </c>
      <c r="AC954">
        <v>0.5</v>
      </c>
      <c r="AD954">
        <v>0.5</v>
      </c>
      <c r="AE954">
        <v>0.5</v>
      </c>
      <c r="AF954">
        <v>0.5</v>
      </c>
      <c r="AG954">
        <v>71.8</v>
      </c>
      <c r="AH954">
        <v>69</v>
      </c>
      <c r="AI954">
        <v>117</v>
      </c>
      <c r="AJ954">
        <v>336</v>
      </c>
      <c r="AK954">
        <v>24.7</v>
      </c>
      <c r="AL954">
        <v>8.586666666666666</v>
      </c>
      <c r="AM954">
        <v>22.55</v>
      </c>
    </row>
    <row r="955" spans="1:39" hidden="1" x14ac:dyDescent="0.3">
      <c r="A955" t="s">
        <v>1458</v>
      </c>
      <c r="B955" t="s">
        <v>1204</v>
      </c>
      <c r="C955">
        <v>485</v>
      </c>
      <c r="D955">
        <v>7810</v>
      </c>
      <c r="G955">
        <v>0.97</v>
      </c>
      <c r="H955">
        <v>2.1549999999999998</v>
      </c>
      <c r="I955">
        <v>80</v>
      </c>
      <c r="J955">
        <v>22.5</v>
      </c>
      <c r="K955">
        <v>485</v>
      </c>
      <c r="L955">
        <v>279</v>
      </c>
      <c r="M955">
        <v>1425</v>
      </c>
      <c r="N955" t="s">
        <v>1453</v>
      </c>
      <c r="O955" t="s">
        <v>1453</v>
      </c>
      <c r="P955" t="s">
        <v>1453</v>
      </c>
      <c r="Q955" t="s">
        <v>1453</v>
      </c>
      <c r="R955" t="s">
        <v>1453</v>
      </c>
      <c r="S955" t="s">
        <v>1453</v>
      </c>
      <c r="T955" t="s">
        <v>1453</v>
      </c>
      <c r="U955" t="s">
        <v>1453</v>
      </c>
      <c r="V955">
        <v>795</v>
      </c>
      <c r="W955">
        <v>15</v>
      </c>
      <c r="X955" t="s">
        <v>1453</v>
      </c>
      <c r="Y955" t="s">
        <v>1453</v>
      </c>
      <c r="Z955" t="s">
        <v>1468</v>
      </c>
      <c r="AA955">
        <v>0.93</v>
      </c>
      <c r="AB955">
        <v>7.0000000000000007E-2</v>
      </c>
      <c r="AC955">
        <v>0.5</v>
      </c>
      <c r="AD955">
        <v>0.5</v>
      </c>
      <c r="AE955">
        <v>0.5</v>
      </c>
      <c r="AF955">
        <v>0.5</v>
      </c>
      <c r="AG955">
        <v>197.5</v>
      </c>
      <c r="AH955">
        <v>197.5</v>
      </c>
      <c r="AI955">
        <v>339.5</v>
      </c>
      <c r="AJ955">
        <v>339.5</v>
      </c>
      <c r="AK955">
        <v>82.55</v>
      </c>
      <c r="AL955">
        <v>8.5853072983354668</v>
      </c>
      <c r="AM955">
        <v>21.85</v>
      </c>
    </row>
    <row r="956" spans="1:39" hidden="1" x14ac:dyDescent="0.3">
      <c r="A956" t="s">
        <v>1458</v>
      </c>
      <c r="B956" t="s">
        <v>455</v>
      </c>
      <c r="C956">
        <v>342.5</v>
      </c>
      <c r="D956">
        <v>7850</v>
      </c>
      <c r="G956">
        <v>3.9350000000000001</v>
      </c>
      <c r="H956">
        <v>9.9350000000000005</v>
      </c>
      <c r="I956">
        <v>17.5</v>
      </c>
      <c r="J956">
        <v>27</v>
      </c>
      <c r="K956">
        <v>342.5</v>
      </c>
      <c r="L956">
        <v>180</v>
      </c>
      <c r="M956">
        <v>1475</v>
      </c>
      <c r="N956" t="s">
        <v>1453</v>
      </c>
      <c r="O956" t="s">
        <v>1453</v>
      </c>
      <c r="P956" t="s">
        <v>1453</v>
      </c>
      <c r="Q956" t="s">
        <v>1453</v>
      </c>
      <c r="R956" t="s">
        <v>1453</v>
      </c>
      <c r="S956" t="s">
        <v>1453</v>
      </c>
      <c r="T956" t="s">
        <v>1453</v>
      </c>
      <c r="U956" t="s">
        <v>1453</v>
      </c>
      <c r="V956">
        <v>582.5</v>
      </c>
      <c r="W956">
        <v>50</v>
      </c>
      <c r="X956" t="s">
        <v>1453</v>
      </c>
      <c r="Y956" t="s">
        <v>1453</v>
      </c>
      <c r="Z956" t="s">
        <v>1468</v>
      </c>
      <c r="AA956">
        <v>0.93</v>
      </c>
      <c r="AB956">
        <v>7.0000000000000007E-2</v>
      </c>
      <c r="AC956">
        <v>0.5</v>
      </c>
      <c r="AD956">
        <v>0.5</v>
      </c>
      <c r="AE956">
        <v>0.5</v>
      </c>
      <c r="AF956">
        <v>0.5</v>
      </c>
      <c r="AG956">
        <v>210</v>
      </c>
      <c r="AH956">
        <v>210</v>
      </c>
      <c r="AI956">
        <v>320</v>
      </c>
      <c r="AJ956">
        <v>320</v>
      </c>
      <c r="AK956">
        <v>10.265000000000001</v>
      </c>
      <c r="AL956">
        <v>8.5605095541401273</v>
      </c>
      <c r="AM956">
        <v>18.05</v>
      </c>
    </row>
    <row r="957" spans="1:39" hidden="1" x14ac:dyDescent="0.3">
      <c r="A957" t="s">
        <v>1458</v>
      </c>
      <c r="B957" t="s">
        <v>1312</v>
      </c>
      <c r="C957">
        <v>270.5</v>
      </c>
      <c r="D957">
        <v>7960</v>
      </c>
      <c r="G957">
        <v>0.77600000000000002</v>
      </c>
      <c r="H957">
        <v>1.825</v>
      </c>
      <c r="I957">
        <v>94.6</v>
      </c>
      <c r="J957">
        <v>50.05</v>
      </c>
      <c r="K957">
        <v>270.5</v>
      </c>
      <c r="L957">
        <v>150</v>
      </c>
      <c r="M957">
        <v>1425</v>
      </c>
      <c r="N957" t="s">
        <v>1453</v>
      </c>
      <c r="O957" t="s">
        <v>1453</v>
      </c>
      <c r="P957" t="s">
        <v>1453</v>
      </c>
      <c r="Q957" t="s">
        <v>1453</v>
      </c>
      <c r="R957" t="s">
        <v>1453</v>
      </c>
      <c r="S957" t="s">
        <v>1453</v>
      </c>
      <c r="T957" t="s">
        <v>1453</v>
      </c>
      <c r="U957" t="s">
        <v>1453</v>
      </c>
      <c r="V957">
        <v>605</v>
      </c>
      <c r="W957">
        <v>11.75</v>
      </c>
      <c r="X957" t="s">
        <v>1453</v>
      </c>
      <c r="Y957" t="s">
        <v>1453</v>
      </c>
      <c r="Z957" t="s">
        <v>1468</v>
      </c>
      <c r="AA957">
        <v>0.93</v>
      </c>
      <c r="AB957">
        <v>7.0000000000000007E-2</v>
      </c>
      <c r="AC957">
        <v>0.5</v>
      </c>
      <c r="AD957">
        <v>0.5</v>
      </c>
      <c r="AE957">
        <v>0.5</v>
      </c>
      <c r="AF957">
        <v>0.5</v>
      </c>
      <c r="AG957">
        <v>196.5</v>
      </c>
      <c r="AH957">
        <v>196.5</v>
      </c>
      <c r="AI957">
        <v>346.5</v>
      </c>
      <c r="AJ957">
        <v>346.5</v>
      </c>
      <c r="AK957">
        <v>106.7</v>
      </c>
      <c r="AL957">
        <v>8.5536746231155778</v>
      </c>
      <c r="AM957">
        <v>109</v>
      </c>
    </row>
    <row r="958" spans="1:39" hidden="1" x14ac:dyDescent="0.3">
      <c r="A958" t="s">
        <v>1458</v>
      </c>
      <c r="B958" t="s">
        <v>1265</v>
      </c>
      <c r="C958">
        <v>720</v>
      </c>
      <c r="D958">
        <v>7800</v>
      </c>
      <c r="G958">
        <v>2.77</v>
      </c>
      <c r="H958">
        <v>3.0249999999999999</v>
      </c>
      <c r="I958">
        <v>57</v>
      </c>
      <c r="J958">
        <v>14</v>
      </c>
      <c r="K958">
        <v>613.5</v>
      </c>
      <c r="L958">
        <v>270</v>
      </c>
      <c r="M958">
        <v>1480</v>
      </c>
      <c r="N958" t="s">
        <v>1453</v>
      </c>
      <c r="O958" t="s">
        <v>1453</v>
      </c>
      <c r="P958" t="s">
        <v>1453</v>
      </c>
      <c r="Q958" t="s">
        <v>1453</v>
      </c>
      <c r="R958" t="s">
        <v>1453</v>
      </c>
      <c r="S958" t="s">
        <v>1453</v>
      </c>
      <c r="T958" t="s">
        <v>1453</v>
      </c>
      <c r="U958" t="s">
        <v>1453</v>
      </c>
      <c r="V958">
        <v>861.5</v>
      </c>
      <c r="W958">
        <v>27.45</v>
      </c>
      <c r="X958" t="s">
        <v>1453</v>
      </c>
      <c r="Y958" t="s">
        <v>1453</v>
      </c>
      <c r="Z958" t="s">
        <v>1468</v>
      </c>
      <c r="AA958">
        <v>0.93</v>
      </c>
      <c r="AB958">
        <v>7.0000000000000007E-2</v>
      </c>
      <c r="AC958">
        <v>0.5</v>
      </c>
      <c r="AD958">
        <v>0.5</v>
      </c>
      <c r="AE958">
        <v>0.5</v>
      </c>
      <c r="AF958">
        <v>0.5</v>
      </c>
      <c r="AG958">
        <v>205</v>
      </c>
      <c r="AH958">
        <v>205</v>
      </c>
      <c r="AI958">
        <v>325</v>
      </c>
      <c r="AJ958">
        <v>325</v>
      </c>
      <c r="AK958">
        <v>17.55</v>
      </c>
      <c r="AL958">
        <v>8.5416666666666661</v>
      </c>
      <c r="AM958">
        <v>43.65</v>
      </c>
    </row>
    <row r="959" spans="1:39" hidden="1" x14ac:dyDescent="0.3">
      <c r="A959" t="s">
        <v>1458</v>
      </c>
      <c r="B959" t="s">
        <v>1754</v>
      </c>
      <c r="C959">
        <v>700</v>
      </c>
      <c r="D959">
        <v>8915</v>
      </c>
      <c r="G959">
        <v>22.6</v>
      </c>
      <c r="H959">
        <v>76.3</v>
      </c>
      <c r="I959">
        <v>2.2599999999999998</v>
      </c>
      <c r="J959">
        <v>3.7</v>
      </c>
      <c r="K959">
        <v>800</v>
      </c>
      <c r="L959">
        <v>210</v>
      </c>
      <c r="N959" t="s">
        <v>1453</v>
      </c>
      <c r="O959" t="s">
        <v>1453</v>
      </c>
      <c r="P959" t="s">
        <v>1453</v>
      </c>
      <c r="Q959" t="s">
        <v>1453</v>
      </c>
      <c r="R959" t="s">
        <v>1453</v>
      </c>
      <c r="S959" t="s">
        <v>1453</v>
      </c>
      <c r="T959" t="s">
        <v>1453</v>
      </c>
      <c r="U959" t="s">
        <v>1453</v>
      </c>
      <c r="V959">
        <v>1060</v>
      </c>
      <c r="W959">
        <v>357</v>
      </c>
      <c r="X959" t="s">
        <v>1453</v>
      </c>
      <c r="Y959" t="s">
        <v>1453</v>
      </c>
      <c r="Z959" t="s">
        <v>1468</v>
      </c>
      <c r="AA959">
        <v>0.93</v>
      </c>
      <c r="AB959">
        <v>7.0000000000000007E-2</v>
      </c>
      <c r="AC959">
        <v>0.5</v>
      </c>
      <c r="AD959">
        <v>0.5</v>
      </c>
      <c r="AE959">
        <v>0.5</v>
      </c>
      <c r="AF959">
        <v>0.5</v>
      </c>
      <c r="AG959">
        <v>108</v>
      </c>
      <c r="AH959">
        <v>108</v>
      </c>
      <c r="AI959">
        <v>705</v>
      </c>
      <c r="AJ959">
        <v>705</v>
      </c>
      <c r="AK959">
        <v>360</v>
      </c>
      <c r="AL959">
        <v>8.540661805945037</v>
      </c>
      <c r="AM959">
        <v>5.13</v>
      </c>
    </row>
    <row r="960" spans="1:39" hidden="1" x14ac:dyDescent="0.3">
      <c r="A960" t="s">
        <v>1458</v>
      </c>
      <c r="B960" t="s">
        <v>1010</v>
      </c>
      <c r="C960">
        <v>375</v>
      </c>
      <c r="D960">
        <v>8650</v>
      </c>
      <c r="G960">
        <v>0.96400000000000008</v>
      </c>
      <c r="H960">
        <v>1.38</v>
      </c>
      <c r="I960">
        <v>125</v>
      </c>
      <c r="J960">
        <v>57.5</v>
      </c>
      <c r="K960">
        <v>375</v>
      </c>
      <c r="L960">
        <v>195</v>
      </c>
      <c r="M960">
        <v>1350</v>
      </c>
      <c r="N960" t="s">
        <v>1453</v>
      </c>
      <c r="O960" t="s">
        <v>1453</v>
      </c>
      <c r="P960" t="s">
        <v>1453</v>
      </c>
      <c r="Q960" t="s">
        <v>1453</v>
      </c>
      <c r="R960" t="s">
        <v>1453</v>
      </c>
      <c r="S960" t="s">
        <v>1453</v>
      </c>
      <c r="T960" t="s">
        <v>1453</v>
      </c>
      <c r="U960" t="s">
        <v>1453</v>
      </c>
      <c r="V960">
        <v>785</v>
      </c>
      <c r="W960">
        <v>10.25</v>
      </c>
      <c r="X960" t="s">
        <v>1453</v>
      </c>
      <c r="Y960" t="s">
        <v>1453</v>
      </c>
      <c r="Z960" t="s">
        <v>1468</v>
      </c>
      <c r="AA960">
        <v>0.93</v>
      </c>
      <c r="AB960">
        <v>7.0000000000000007E-2</v>
      </c>
      <c r="AC960">
        <v>0.5</v>
      </c>
      <c r="AD960">
        <v>0.5</v>
      </c>
      <c r="AE960">
        <v>0.5</v>
      </c>
      <c r="AF960">
        <v>0.5</v>
      </c>
      <c r="AG960">
        <v>205</v>
      </c>
      <c r="AH960">
        <v>205</v>
      </c>
      <c r="AI960">
        <v>360</v>
      </c>
      <c r="AJ960">
        <v>360</v>
      </c>
      <c r="AK960">
        <v>319</v>
      </c>
      <c r="AL960">
        <v>8.5317919075144513</v>
      </c>
      <c r="AM960">
        <v>637</v>
      </c>
    </row>
    <row r="961" spans="1:39" hidden="1" x14ac:dyDescent="0.3">
      <c r="A961" t="s">
        <v>1458</v>
      </c>
      <c r="B961" t="s">
        <v>1019</v>
      </c>
      <c r="C961">
        <v>1255</v>
      </c>
      <c r="D961">
        <v>8195</v>
      </c>
      <c r="G961">
        <v>2.29</v>
      </c>
      <c r="H961">
        <v>5.7449999999999992</v>
      </c>
      <c r="I961">
        <v>40</v>
      </c>
      <c r="J961">
        <v>1.5</v>
      </c>
      <c r="K961">
        <v>1255</v>
      </c>
      <c r="L961">
        <v>340</v>
      </c>
      <c r="M961">
        <v>1280</v>
      </c>
      <c r="N961" t="s">
        <v>1453</v>
      </c>
      <c r="O961" t="s">
        <v>1453</v>
      </c>
      <c r="P961" t="s">
        <v>1453</v>
      </c>
      <c r="Q961" t="s">
        <v>1453</v>
      </c>
      <c r="R961" t="s">
        <v>1453</v>
      </c>
      <c r="S961" t="s">
        <v>1453</v>
      </c>
      <c r="T961" t="s">
        <v>1453</v>
      </c>
      <c r="U961" t="s">
        <v>1453</v>
      </c>
      <c r="V961">
        <v>1345</v>
      </c>
      <c r="W961">
        <v>31</v>
      </c>
      <c r="X961" t="s">
        <v>1453</v>
      </c>
      <c r="Y961" t="s">
        <v>1453</v>
      </c>
      <c r="Z961" t="s">
        <v>1468</v>
      </c>
      <c r="AA961">
        <v>0.93</v>
      </c>
      <c r="AB961">
        <v>7.0000000000000007E-2</v>
      </c>
      <c r="AC961">
        <v>0.5</v>
      </c>
      <c r="AD961">
        <v>0.5</v>
      </c>
      <c r="AE961">
        <v>0.5</v>
      </c>
      <c r="AF961">
        <v>0.5</v>
      </c>
      <c r="AG961">
        <v>196.5</v>
      </c>
      <c r="AH961">
        <v>196.5</v>
      </c>
      <c r="AI961">
        <v>355</v>
      </c>
      <c r="AJ961">
        <v>355</v>
      </c>
      <c r="AK961">
        <v>414.5</v>
      </c>
      <c r="AL961">
        <v>8.5122025625381337</v>
      </c>
      <c r="AM961">
        <v>291</v>
      </c>
    </row>
    <row r="962" spans="1:39" x14ac:dyDescent="0.3">
      <c r="A962" t="s">
        <v>1458</v>
      </c>
      <c r="B962" t="s">
        <v>64</v>
      </c>
      <c r="C962">
        <v>246.5</v>
      </c>
      <c r="D962">
        <v>2765</v>
      </c>
      <c r="G962">
        <v>5.3049999999999997</v>
      </c>
      <c r="H962">
        <v>31.2</v>
      </c>
      <c r="I962">
        <v>5.5500000000000007</v>
      </c>
      <c r="J962">
        <v>10.8</v>
      </c>
      <c r="K962">
        <v>378</v>
      </c>
      <c r="L962">
        <v>134.5</v>
      </c>
      <c r="M962">
        <v>570</v>
      </c>
      <c r="N962" t="s">
        <v>1453</v>
      </c>
      <c r="O962" t="s">
        <v>1453</v>
      </c>
      <c r="P962" t="s">
        <v>1453</v>
      </c>
      <c r="Q962" t="s">
        <v>1453</v>
      </c>
      <c r="R962" t="s">
        <v>1453</v>
      </c>
      <c r="S962" t="s">
        <v>1453</v>
      </c>
      <c r="T962" t="s">
        <v>1453</v>
      </c>
      <c r="U962" t="s">
        <v>1453</v>
      </c>
      <c r="V962">
        <v>501</v>
      </c>
      <c r="W962">
        <v>126</v>
      </c>
      <c r="X962" t="s">
        <v>1453</v>
      </c>
      <c r="Y962" t="s">
        <v>1453</v>
      </c>
      <c r="Z962" t="s">
        <v>1468</v>
      </c>
      <c r="AA962">
        <v>0.93</v>
      </c>
      <c r="AB962">
        <v>7.0000000000000007E-2</v>
      </c>
      <c r="AC962">
        <v>0.5</v>
      </c>
      <c r="AD962">
        <v>0.5</v>
      </c>
      <c r="AE962">
        <v>0.5</v>
      </c>
      <c r="AF962">
        <v>0.5</v>
      </c>
      <c r="AG962">
        <v>73.849999999999994</v>
      </c>
      <c r="AH962">
        <v>75.900000000000006</v>
      </c>
      <c r="AI962">
        <v>390</v>
      </c>
      <c r="AJ962">
        <v>310</v>
      </c>
      <c r="AK962">
        <v>25.6</v>
      </c>
      <c r="AL962">
        <v>8.5095840867992774</v>
      </c>
      <c r="AM962">
        <v>18.100000000000001</v>
      </c>
    </row>
    <row r="963" spans="1:39" hidden="1" x14ac:dyDescent="0.3">
      <c r="A963" t="s">
        <v>1458</v>
      </c>
      <c r="B963" t="s">
        <v>1635</v>
      </c>
      <c r="C963">
        <v>320</v>
      </c>
      <c r="D963">
        <v>8555</v>
      </c>
      <c r="G963">
        <v>1.56</v>
      </c>
      <c r="H963">
        <v>8.5449999999999999</v>
      </c>
      <c r="I963">
        <v>20.25</v>
      </c>
      <c r="J963">
        <v>22.5</v>
      </c>
      <c r="K963">
        <v>320</v>
      </c>
      <c r="L963">
        <v>140</v>
      </c>
      <c r="M963">
        <v>1020</v>
      </c>
      <c r="N963" t="s">
        <v>1453</v>
      </c>
      <c r="O963" t="s">
        <v>1453</v>
      </c>
      <c r="P963" t="s">
        <v>1453</v>
      </c>
      <c r="Q963" t="s">
        <v>1453</v>
      </c>
      <c r="R963" t="s">
        <v>1453</v>
      </c>
      <c r="S963" t="s">
        <v>1453</v>
      </c>
      <c r="T963" t="s">
        <v>1453</v>
      </c>
      <c r="U963" t="s">
        <v>1453</v>
      </c>
      <c r="V963">
        <v>470</v>
      </c>
      <c r="W963">
        <v>28</v>
      </c>
      <c r="X963" t="s">
        <v>1453</v>
      </c>
      <c r="Y963" t="s">
        <v>1453</v>
      </c>
      <c r="Z963" t="s">
        <v>1468</v>
      </c>
      <c r="AA963">
        <v>0.93</v>
      </c>
      <c r="AB963">
        <v>7.0000000000000007E-2</v>
      </c>
      <c r="AC963">
        <v>0.5</v>
      </c>
      <c r="AD963">
        <v>0.5</v>
      </c>
      <c r="AE963">
        <v>0.5</v>
      </c>
      <c r="AF963">
        <v>0.5</v>
      </c>
      <c r="AG963">
        <v>125.5</v>
      </c>
      <c r="AH963">
        <v>125.5</v>
      </c>
      <c r="AI963">
        <v>580</v>
      </c>
      <c r="AJ963">
        <v>580</v>
      </c>
      <c r="AK963">
        <v>68.25</v>
      </c>
      <c r="AL963">
        <v>8.5084745762711869</v>
      </c>
      <c r="AM963">
        <v>5.415</v>
      </c>
    </row>
    <row r="964" spans="1:39" hidden="1" x14ac:dyDescent="0.3">
      <c r="A964" t="s">
        <v>1458</v>
      </c>
      <c r="B964" t="s">
        <v>509</v>
      </c>
      <c r="C964">
        <v>322.5</v>
      </c>
      <c r="D964">
        <v>7875</v>
      </c>
      <c r="G964">
        <v>7.1950000000000003</v>
      </c>
      <c r="H964">
        <v>10.36</v>
      </c>
      <c r="I964">
        <v>17.100000000000001</v>
      </c>
      <c r="J964">
        <v>36.5</v>
      </c>
      <c r="K964">
        <v>322.5</v>
      </c>
      <c r="L964">
        <v>138.5</v>
      </c>
      <c r="M964">
        <v>1505</v>
      </c>
      <c r="N964" t="s">
        <v>1453</v>
      </c>
      <c r="O964" t="s">
        <v>1453</v>
      </c>
      <c r="P964" t="s">
        <v>1453</v>
      </c>
      <c r="Q964" t="s">
        <v>1453</v>
      </c>
      <c r="R964" t="s">
        <v>1453</v>
      </c>
      <c r="S964" t="s">
        <v>1453</v>
      </c>
      <c r="T964" t="s">
        <v>1453</v>
      </c>
      <c r="U964" t="s">
        <v>1453</v>
      </c>
      <c r="V964">
        <v>462.5</v>
      </c>
      <c r="W964">
        <v>91</v>
      </c>
      <c r="X964" t="s">
        <v>1453</v>
      </c>
      <c r="Y964" t="s">
        <v>1453</v>
      </c>
      <c r="Z964" t="s">
        <v>1468</v>
      </c>
      <c r="AA964">
        <v>0.93</v>
      </c>
      <c r="AB964">
        <v>7.0000000000000007E-2</v>
      </c>
      <c r="AC964">
        <v>0.5</v>
      </c>
      <c r="AD964">
        <v>0.5</v>
      </c>
      <c r="AE964">
        <v>0.5</v>
      </c>
      <c r="AF964">
        <v>0.5</v>
      </c>
      <c r="AG964">
        <v>207.5</v>
      </c>
      <c r="AH964">
        <v>207.5</v>
      </c>
      <c r="AI964">
        <v>322.5</v>
      </c>
      <c r="AJ964">
        <v>322.5</v>
      </c>
      <c r="AK964">
        <v>11.065</v>
      </c>
      <c r="AL964">
        <v>8.4976190476190467</v>
      </c>
      <c r="AM964">
        <v>19.28</v>
      </c>
    </row>
    <row r="965" spans="1:39" hidden="1" x14ac:dyDescent="0.3">
      <c r="A965" t="s">
        <v>1458</v>
      </c>
      <c r="B965" t="s">
        <v>454</v>
      </c>
      <c r="C965">
        <v>320</v>
      </c>
      <c r="D965">
        <v>7850</v>
      </c>
      <c r="G965">
        <v>4.22</v>
      </c>
      <c r="H965">
        <v>10.06</v>
      </c>
      <c r="I965">
        <v>17.5</v>
      </c>
      <c r="J965">
        <v>33</v>
      </c>
      <c r="K965">
        <v>320</v>
      </c>
      <c r="L965">
        <v>150</v>
      </c>
      <c r="M965">
        <v>1510</v>
      </c>
      <c r="N965" t="s">
        <v>1453</v>
      </c>
      <c r="O965" t="s">
        <v>1453</v>
      </c>
      <c r="P965" t="s">
        <v>1453</v>
      </c>
      <c r="Q965" t="s">
        <v>1453</v>
      </c>
      <c r="R965" t="s">
        <v>1453</v>
      </c>
      <c r="S965" t="s">
        <v>1453</v>
      </c>
      <c r="T965" t="s">
        <v>1453</v>
      </c>
      <c r="U965" t="s">
        <v>1453</v>
      </c>
      <c r="V965">
        <v>477.5</v>
      </c>
      <c r="W965">
        <v>51.5</v>
      </c>
      <c r="X965" t="s">
        <v>1453</v>
      </c>
      <c r="Y965" t="s">
        <v>1453</v>
      </c>
      <c r="Z965" t="s">
        <v>1468</v>
      </c>
      <c r="AA965">
        <v>0.93</v>
      </c>
      <c r="AB965">
        <v>7.0000000000000007E-2</v>
      </c>
      <c r="AC965">
        <v>0.5</v>
      </c>
      <c r="AD965">
        <v>0.5</v>
      </c>
      <c r="AE965">
        <v>0.5</v>
      </c>
      <c r="AF965">
        <v>0.5</v>
      </c>
      <c r="AG965">
        <v>210</v>
      </c>
      <c r="AH965">
        <v>210</v>
      </c>
      <c r="AI965">
        <v>317.5</v>
      </c>
      <c r="AJ965">
        <v>317.5</v>
      </c>
      <c r="AK965">
        <v>10.265000000000001</v>
      </c>
      <c r="AL965">
        <v>8.4936305732484083</v>
      </c>
      <c r="AM965">
        <v>21.8</v>
      </c>
    </row>
    <row r="966" spans="1:39" hidden="1" x14ac:dyDescent="0.3">
      <c r="A966" t="s">
        <v>1458</v>
      </c>
      <c r="B966" t="s">
        <v>384</v>
      </c>
      <c r="C966">
        <v>357.5</v>
      </c>
      <c r="D966">
        <v>7850</v>
      </c>
      <c r="G966">
        <v>4.17</v>
      </c>
      <c r="H966">
        <v>10.19</v>
      </c>
      <c r="I966">
        <v>17</v>
      </c>
      <c r="J966">
        <v>35</v>
      </c>
      <c r="K966">
        <v>357.5</v>
      </c>
      <c r="L966">
        <v>158</v>
      </c>
      <c r="M966">
        <v>1500</v>
      </c>
      <c r="N966" t="s">
        <v>1453</v>
      </c>
      <c r="O966" t="s">
        <v>1453</v>
      </c>
      <c r="P966" t="s">
        <v>1453</v>
      </c>
      <c r="Q966" t="s">
        <v>1453</v>
      </c>
      <c r="R966" t="s">
        <v>1453</v>
      </c>
      <c r="S966" t="s">
        <v>1453</v>
      </c>
      <c r="T966" t="s">
        <v>1453</v>
      </c>
      <c r="U966" t="s">
        <v>1453</v>
      </c>
      <c r="V966">
        <v>502.5</v>
      </c>
      <c r="W966">
        <v>52</v>
      </c>
      <c r="X966" t="s">
        <v>1453</v>
      </c>
      <c r="Y966" t="s">
        <v>1453</v>
      </c>
      <c r="Z966" t="s">
        <v>1468</v>
      </c>
      <c r="AA966">
        <v>0.93</v>
      </c>
      <c r="AB966">
        <v>7.0000000000000007E-2</v>
      </c>
      <c r="AC966">
        <v>0.5</v>
      </c>
      <c r="AD966">
        <v>0.5</v>
      </c>
      <c r="AE966">
        <v>0.5</v>
      </c>
      <c r="AF966">
        <v>0.5</v>
      </c>
      <c r="AG966">
        <v>210</v>
      </c>
      <c r="AH966">
        <v>210</v>
      </c>
      <c r="AI966">
        <v>317.5</v>
      </c>
      <c r="AJ966">
        <v>317.5</v>
      </c>
      <c r="AK966">
        <v>10.265000000000001</v>
      </c>
      <c r="AL966">
        <v>8.4936305732484083</v>
      </c>
      <c r="AM966">
        <v>14.64</v>
      </c>
    </row>
    <row r="967" spans="1:39" hidden="1" x14ac:dyDescent="0.3">
      <c r="A967" t="s">
        <v>1458</v>
      </c>
      <c r="B967" t="s">
        <v>881</v>
      </c>
      <c r="C967">
        <v>850</v>
      </c>
      <c r="D967">
        <v>2450</v>
      </c>
      <c r="G967">
        <v>6.5350000000000001</v>
      </c>
      <c r="H967">
        <v>12.95</v>
      </c>
      <c r="I967">
        <v>13.35</v>
      </c>
      <c r="J967">
        <v>0.45</v>
      </c>
      <c r="K967">
        <v>920</v>
      </c>
      <c r="L967">
        <v>145</v>
      </c>
      <c r="M967">
        <v>648</v>
      </c>
      <c r="N967" t="s">
        <v>1453</v>
      </c>
      <c r="O967" t="s">
        <v>1453</v>
      </c>
      <c r="P967" t="s">
        <v>1453</v>
      </c>
      <c r="Q967" t="s">
        <v>1453</v>
      </c>
      <c r="R967" t="s">
        <v>1453</v>
      </c>
      <c r="S967" t="s">
        <v>1453</v>
      </c>
      <c r="T967" t="s">
        <v>1453</v>
      </c>
      <c r="U967" t="s">
        <v>1453</v>
      </c>
      <c r="V967">
        <v>1055</v>
      </c>
      <c r="W967">
        <v>75</v>
      </c>
      <c r="X967" t="s">
        <v>1453</v>
      </c>
      <c r="Y967" t="s">
        <v>1453</v>
      </c>
      <c r="Z967" t="s">
        <v>1468</v>
      </c>
      <c r="AA967">
        <v>0.93</v>
      </c>
      <c r="AB967">
        <v>7.0000000000000007E-2</v>
      </c>
      <c r="AC967">
        <v>0.5</v>
      </c>
      <c r="AD967">
        <v>0.5</v>
      </c>
      <c r="AE967">
        <v>0.5</v>
      </c>
      <c r="AF967">
        <v>0.5</v>
      </c>
      <c r="AG967">
        <v>68</v>
      </c>
      <c r="AH967">
        <v>68</v>
      </c>
      <c r="AI967">
        <v>305</v>
      </c>
      <c r="AJ967">
        <v>305</v>
      </c>
      <c r="AK967">
        <v>187.5</v>
      </c>
      <c r="AL967">
        <v>8.465306122448979</v>
      </c>
      <c r="AM967">
        <v>1.093</v>
      </c>
    </row>
    <row r="968" spans="1:39" hidden="1" x14ac:dyDescent="0.3">
      <c r="A968" t="s">
        <v>1458</v>
      </c>
      <c r="B968" t="s">
        <v>1775</v>
      </c>
      <c r="C968">
        <v>120.5</v>
      </c>
      <c r="D968">
        <v>8850</v>
      </c>
      <c r="G968">
        <v>4.9349999999999996</v>
      </c>
      <c r="H968">
        <v>17.350000000000001</v>
      </c>
      <c r="I968">
        <v>10.045</v>
      </c>
      <c r="J968">
        <v>32.5</v>
      </c>
      <c r="K968">
        <v>100</v>
      </c>
      <c r="L968">
        <v>76.5</v>
      </c>
      <c r="M968">
        <v>1050</v>
      </c>
      <c r="N968" t="s">
        <v>1453</v>
      </c>
      <c r="O968" t="s">
        <v>1453</v>
      </c>
      <c r="P968" t="s">
        <v>1453</v>
      </c>
      <c r="Q968" t="s">
        <v>1453</v>
      </c>
      <c r="R968" t="s">
        <v>1453</v>
      </c>
      <c r="S968" t="s">
        <v>1453</v>
      </c>
      <c r="T968" t="s">
        <v>1453</v>
      </c>
      <c r="U968" t="s">
        <v>1453</v>
      </c>
      <c r="V968">
        <v>301</v>
      </c>
      <c r="W968">
        <v>83.65</v>
      </c>
      <c r="X968" t="s">
        <v>1453</v>
      </c>
      <c r="Y968" t="s">
        <v>1453</v>
      </c>
      <c r="Z968" t="s">
        <v>1468</v>
      </c>
      <c r="AA968">
        <v>0.93</v>
      </c>
      <c r="AB968">
        <v>7.0000000000000007E-2</v>
      </c>
      <c r="AC968">
        <v>0.5</v>
      </c>
      <c r="AD968">
        <v>0.5</v>
      </c>
      <c r="AE968">
        <v>0.5</v>
      </c>
      <c r="AF968">
        <v>0.5</v>
      </c>
      <c r="AG968">
        <v>150.5</v>
      </c>
      <c r="AH968">
        <v>150.5</v>
      </c>
      <c r="AI968">
        <v>495</v>
      </c>
      <c r="AJ968">
        <v>495</v>
      </c>
      <c r="AK968">
        <v>68</v>
      </c>
      <c r="AL968">
        <v>8.417796610169491</v>
      </c>
      <c r="AM968">
        <v>6.67</v>
      </c>
    </row>
    <row r="969" spans="1:39" hidden="1" x14ac:dyDescent="0.3">
      <c r="A969" t="s">
        <v>1458</v>
      </c>
      <c r="B969" t="s">
        <v>1315</v>
      </c>
      <c r="C969">
        <v>271</v>
      </c>
      <c r="D969">
        <v>7850</v>
      </c>
      <c r="G969">
        <v>4.3</v>
      </c>
      <c r="H969">
        <v>11.4</v>
      </c>
      <c r="I969">
        <v>15.2</v>
      </c>
      <c r="J969">
        <v>21.5</v>
      </c>
      <c r="K969">
        <v>305</v>
      </c>
      <c r="L969">
        <v>143.5</v>
      </c>
      <c r="M969">
        <v>1505</v>
      </c>
      <c r="N969" t="s">
        <v>1453</v>
      </c>
      <c r="O969" t="s">
        <v>1453</v>
      </c>
      <c r="P969" t="s">
        <v>1453</v>
      </c>
      <c r="Q969" t="s">
        <v>1453</v>
      </c>
      <c r="R969" t="s">
        <v>1453</v>
      </c>
      <c r="S969" t="s">
        <v>1453</v>
      </c>
      <c r="T969" t="s">
        <v>1453</v>
      </c>
      <c r="U969" t="s">
        <v>1453</v>
      </c>
      <c r="V969">
        <v>475</v>
      </c>
      <c r="W969">
        <v>51.25</v>
      </c>
      <c r="X969" t="s">
        <v>1453</v>
      </c>
      <c r="Y969" t="s">
        <v>1453</v>
      </c>
      <c r="Z969" t="s">
        <v>1468</v>
      </c>
      <c r="AA969">
        <v>0.93</v>
      </c>
      <c r="AB969">
        <v>7.0000000000000007E-2</v>
      </c>
      <c r="AC969">
        <v>0.5</v>
      </c>
      <c r="AD969">
        <v>0.5</v>
      </c>
      <c r="AE969">
        <v>0.5</v>
      </c>
      <c r="AF969">
        <v>0.5</v>
      </c>
      <c r="AG969">
        <v>210</v>
      </c>
      <c r="AH969">
        <v>210</v>
      </c>
      <c r="AI969">
        <v>314</v>
      </c>
      <c r="AJ969">
        <v>314</v>
      </c>
      <c r="AK969">
        <v>10.535</v>
      </c>
      <c r="AL969">
        <v>8.4</v>
      </c>
      <c r="AM969">
        <v>22.15</v>
      </c>
    </row>
    <row r="970" spans="1:39" hidden="1" x14ac:dyDescent="0.3">
      <c r="A970" t="s">
        <v>1458</v>
      </c>
      <c r="B970" t="s">
        <v>1670</v>
      </c>
      <c r="C970">
        <v>565</v>
      </c>
      <c r="D970">
        <v>8610</v>
      </c>
      <c r="G970">
        <v>3.94</v>
      </c>
      <c r="H970">
        <v>11</v>
      </c>
      <c r="I970">
        <v>15.7</v>
      </c>
      <c r="J970">
        <v>13.5</v>
      </c>
      <c r="K970">
        <v>565</v>
      </c>
      <c r="L970">
        <v>205</v>
      </c>
      <c r="M970">
        <v>986</v>
      </c>
      <c r="N970" t="s">
        <v>1453</v>
      </c>
      <c r="O970" t="s">
        <v>1453</v>
      </c>
      <c r="P970" t="s">
        <v>1453</v>
      </c>
      <c r="Q970" t="s">
        <v>1453</v>
      </c>
      <c r="R970" t="s">
        <v>1453</v>
      </c>
      <c r="S970" t="s">
        <v>1453</v>
      </c>
      <c r="T970" t="s">
        <v>1453</v>
      </c>
      <c r="U970" t="s">
        <v>1453</v>
      </c>
      <c r="V970">
        <v>645</v>
      </c>
      <c r="W970">
        <v>67</v>
      </c>
      <c r="X970" t="s">
        <v>1453</v>
      </c>
      <c r="Y970" t="s">
        <v>1453</v>
      </c>
      <c r="Z970" t="s">
        <v>1468</v>
      </c>
      <c r="AA970">
        <v>0.93</v>
      </c>
      <c r="AB970">
        <v>7.0000000000000007E-2</v>
      </c>
      <c r="AC970">
        <v>0.5</v>
      </c>
      <c r="AD970">
        <v>0.5</v>
      </c>
      <c r="AE970">
        <v>0.5</v>
      </c>
      <c r="AF970">
        <v>0.5</v>
      </c>
      <c r="AG970">
        <v>113.5</v>
      </c>
      <c r="AH970">
        <v>113.5</v>
      </c>
      <c r="AI970">
        <v>635</v>
      </c>
      <c r="AJ970">
        <v>635</v>
      </c>
      <c r="AK970">
        <v>76</v>
      </c>
      <c r="AL970">
        <v>8.3707897793263655</v>
      </c>
      <c r="AM970">
        <v>5.1849999999999996</v>
      </c>
    </row>
    <row r="971" spans="1:39" hidden="1" x14ac:dyDescent="0.3">
      <c r="A971" t="s">
        <v>1458</v>
      </c>
      <c r="B971" t="s">
        <v>2215</v>
      </c>
      <c r="C971">
        <v>475</v>
      </c>
      <c r="D971">
        <v>10650</v>
      </c>
      <c r="G971">
        <v>2.04</v>
      </c>
      <c r="H971">
        <v>5.915</v>
      </c>
      <c r="I971">
        <v>30</v>
      </c>
      <c r="J971">
        <v>22.5</v>
      </c>
      <c r="K971">
        <v>475</v>
      </c>
      <c r="L971">
        <v>130</v>
      </c>
      <c r="M971">
        <v>1215</v>
      </c>
      <c r="N971" t="s">
        <v>1453</v>
      </c>
      <c r="O971" t="s">
        <v>1453</v>
      </c>
      <c r="P971" t="s">
        <v>1453</v>
      </c>
      <c r="Q971" t="s">
        <v>1453</v>
      </c>
      <c r="R971" t="s">
        <v>1453</v>
      </c>
      <c r="S971" t="s">
        <v>1453</v>
      </c>
      <c r="T971" t="s">
        <v>1453</v>
      </c>
      <c r="U971" t="s">
        <v>1453</v>
      </c>
      <c r="V971">
        <v>655</v>
      </c>
      <c r="W971">
        <v>27.5</v>
      </c>
      <c r="X971" t="s">
        <v>1453</v>
      </c>
      <c r="Y971" t="s">
        <v>1453</v>
      </c>
      <c r="Z971" t="s">
        <v>1468</v>
      </c>
      <c r="AA971">
        <v>0.93</v>
      </c>
      <c r="AB971">
        <v>7.0000000000000007E-2</v>
      </c>
      <c r="AC971">
        <v>0.5</v>
      </c>
      <c r="AD971">
        <v>0.5</v>
      </c>
      <c r="AE971">
        <v>0.5</v>
      </c>
      <c r="AF971">
        <v>0.5</v>
      </c>
      <c r="AG971">
        <v>125</v>
      </c>
      <c r="AH971">
        <v>125</v>
      </c>
      <c r="AI971">
        <v>712.5</v>
      </c>
      <c r="AJ971">
        <v>712.5</v>
      </c>
      <c r="AK971">
        <v>280000</v>
      </c>
      <c r="AL971">
        <v>8.362676056338028</v>
      </c>
      <c r="AM971">
        <v>30.7</v>
      </c>
    </row>
    <row r="972" spans="1:39" hidden="1" x14ac:dyDescent="0.3">
      <c r="A972" t="s">
        <v>1458</v>
      </c>
      <c r="B972" t="s">
        <v>379</v>
      </c>
      <c r="C972">
        <v>327.5</v>
      </c>
      <c r="D972">
        <v>7850</v>
      </c>
      <c r="G972">
        <v>4.2650000000000006</v>
      </c>
      <c r="H972">
        <v>10.19</v>
      </c>
      <c r="I972">
        <v>17</v>
      </c>
      <c r="J972">
        <v>37</v>
      </c>
      <c r="K972">
        <v>327.5</v>
      </c>
      <c r="L972">
        <v>128</v>
      </c>
      <c r="M972">
        <v>1510</v>
      </c>
      <c r="N972" t="s">
        <v>1453</v>
      </c>
      <c r="O972" t="s">
        <v>1453</v>
      </c>
      <c r="P972" t="s">
        <v>1453</v>
      </c>
      <c r="Q972" t="s">
        <v>1453</v>
      </c>
      <c r="R972" t="s">
        <v>1453</v>
      </c>
      <c r="S972" t="s">
        <v>1453</v>
      </c>
      <c r="T972" t="s">
        <v>1453</v>
      </c>
      <c r="U972" t="s">
        <v>1453</v>
      </c>
      <c r="V972">
        <v>425</v>
      </c>
      <c r="W972">
        <v>52</v>
      </c>
      <c r="X972" t="s">
        <v>1453</v>
      </c>
      <c r="Y972" t="s">
        <v>1453</v>
      </c>
      <c r="Z972" t="s">
        <v>1468</v>
      </c>
      <c r="AA972">
        <v>0.93</v>
      </c>
      <c r="AB972">
        <v>7.0000000000000007E-2</v>
      </c>
      <c r="AC972">
        <v>0.5</v>
      </c>
      <c r="AD972">
        <v>0.5</v>
      </c>
      <c r="AE972">
        <v>0.5</v>
      </c>
      <c r="AF972">
        <v>0.5</v>
      </c>
      <c r="AG972">
        <v>210</v>
      </c>
      <c r="AH972">
        <v>210</v>
      </c>
      <c r="AI972">
        <v>312.5</v>
      </c>
      <c r="AJ972">
        <v>312.5</v>
      </c>
      <c r="AK972">
        <v>10.265000000000001</v>
      </c>
      <c r="AL972">
        <v>8.3598726114649686</v>
      </c>
      <c r="AM972">
        <v>14.64</v>
      </c>
    </row>
    <row r="973" spans="1:39" hidden="1" x14ac:dyDescent="0.3">
      <c r="A973" t="s">
        <v>1458</v>
      </c>
      <c r="B973" t="s">
        <v>1225</v>
      </c>
      <c r="C973">
        <v>365</v>
      </c>
      <c r="D973">
        <v>7800</v>
      </c>
      <c r="G973">
        <v>2.64</v>
      </c>
      <c r="H973">
        <v>2.89</v>
      </c>
      <c r="I973">
        <v>60</v>
      </c>
      <c r="J973">
        <v>23</v>
      </c>
      <c r="K973">
        <v>365</v>
      </c>
      <c r="L973">
        <v>157.5</v>
      </c>
      <c r="M973">
        <v>1470</v>
      </c>
      <c r="N973" t="s">
        <v>1453</v>
      </c>
      <c r="O973" t="s">
        <v>1453</v>
      </c>
      <c r="P973" t="s">
        <v>1453</v>
      </c>
      <c r="Q973" t="s">
        <v>1453</v>
      </c>
      <c r="R973" t="s">
        <v>1453</v>
      </c>
      <c r="S973" t="s">
        <v>1453</v>
      </c>
      <c r="T973" t="s">
        <v>1453</v>
      </c>
      <c r="U973" t="s">
        <v>1453</v>
      </c>
      <c r="V973">
        <v>530</v>
      </c>
      <c r="W973">
        <v>25</v>
      </c>
      <c r="X973" t="s">
        <v>1453</v>
      </c>
      <c r="Y973" t="s">
        <v>1453</v>
      </c>
      <c r="Z973" t="s">
        <v>1468</v>
      </c>
      <c r="AA973">
        <v>0.93</v>
      </c>
      <c r="AB973">
        <v>7.0000000000000007E-2</v>
      </c>
      <c r="AC973">
        <v>0.5</v>
      </c>
      <c r="AD973">
        <v>0.5</v>
      </c>
      <c r="AE973">
        <v>0.5</v>
      </c>
      <c r="AF973">
        <v>0.5</v>
      </c>
      <c r="AG973">
        <v>200</v>
      </c>
      <c r="AH973">
        <v>200</v>
      </c>
      <c r="AI973">
        <v>325</v>
      </c>
      <c r="AJ973">
        <v>325</v>
      </c>
      <c r="AK973">
        <v>22.5</v>
      </c>
      <c r="AL973">
        <v>8.3333333333333339</v>
      </c>
      <c r="AM973">
        <v>49.4</v>
      </c>
    </row>
    <row r="974" spans="1:39" hidden="1" x14ac:dyDescent="0.3">
      <c r="A974" t="s">
        <v>1458</v>
      </c>
      <c r="B974" t="s">
        <v>1228</v>
      </c>
      <c r="C974">
        <v>312.5</v>
      </c>
      <c r="D974">
        <v>7500</v>
      </c>
      <c r="G974">
        <v>1.9450000000000001</v>
      </c>
      <c r="H974">
        <v>2.585</v>
      </c>
      <c r="I974">
        <v>67</v>
      </c>
      <c r="J974">
        <v>16.5</v>
      </c>
      <c r="K974">
        <v>312.5</v>
      </c>
      <c r="L974">
        <v>207.5</v>
      </c>
      <c r="M974">
        <v>1470</v>
      </c>
      <c r="N974" t="s">
        <v>1453</v>
      </c>
      <c r="O974" t="s">
        <v>1453</v>
      </c>
      <c r="P974" t="s">
        <v>1453</v>
      </c>
      <c r="Q974" t="s">
        <v>1453</v>
      </c>
      <c r="R974" t="s">
        <v>1453</v>
      </c>
      <c r="S974" t="s">
        <v>1453</v>
      </c>
      <c r="T974" t="s">
        <v>1453</v>
      </c>
      <c r="U974" t="s">
        <v>1453</v>
      </c>
      <c r="V974">
        <v>547.5</v>
      </c>
      <c r="W974">
        <v>17</v>
      </c>
      <c r="X974" t="s">
        <v>1453</v>
      </c>
      <c r="Y974" t="s">
        <v>1453</v>
      </c>
      <c r="Z974" t="s">
        <v>1468</v>
      </c>
      <c r="AA974">
        <v>0.93</v>
      </c>
      <c r="AB974">
        <v>7.0000000000000007E-2</v>
      </c>
      <c r="AC974">
        <v>0.5</v>
      </c>
      <c r="AD974">
        <v>0.5</v>
      </c>
      <c r="AE974">
        <v>0.5</v>
      </c>
      <c r="AF974">
        <v>0.5</v>
      </c>
      <c r="AG974">
        <v>200</v>
      </c>
      <c r="AH974">
        <v>200</v>
      </c>
      <c r="AI974">
        <v>312.5</v>
      </c>
      <c r="AJ974">
        <v>312.5</v>
      </c>
      <c r="AK974">
        <v>27.7</v>
      </c>
      <c r="AL974">
        <v>8.3333333333333339</v>
      </c>
      <c r="AM974">
        <v>43.1</v>
      </c>
    </row>
    <row r="975" spans="1:39" x14ac:dyDescent="0.3">
      <c r="A975" t="s">
        <v>1458</v>
      </c>
      <c r="B975" t="s">
        <v>231</v>
      </c>
      <c r="C975">
        <v>336</v>
      </c>
      <c r="D975">
        <v>2700</v>
      </c>
      <c r="G975">
        <v>7.4649999999999999</v>
      </c>
      <c r="H975">
        <v>44.400000000000013</v>
      </c>
      <c r="I975">
        <v>3.92</v>
      </c>
      <c r="J975">
        <v>7.32</v>
      </c>
      <c r="K975">
        <v>336</v>
      </c>
      <c r="L975">
        <v>135.5</v>
      </c>
      <c r="M975">
        <v>649</v>
      </c>
      <c r="N975" t="s">
        <v>1453</v>
      </c>
      <c r="O975" t="s">
        <v>1453</v>
      </c>
      <c r="P975" t="s">
        <v>1453</v>
      </c>
      <c r="Q975" t="s">
        <v>1453</v>
      </c>
      <c r="R975" t="s">
        <v>1453</v>
      </c>
      <c r="S975" t="s">
        <v>1453</v>
      </c>
      <c r="T975" t="s">
        <v>1453</v>
      </c>
      <c r="U975" t="s">
        <v>1453</v>
      </c>
      <c r="V975">
        <v>357.5</v>
      </c>
      <c r="W975">
        <v>172</v>
      </c>
      <c r="X975" t="s">
        <v>1453</v>
      </c>
      <c r="Y975" t="s">
        <v>1453</v>
      </c>
      <c r="Z975" t="s">
        <v>1468</v>
      </c>
      <c r="AA975">
        <v>0.93</v>
      </c>
      <c r="AB975">
        <v>7.0000000000000007E-2</v>
      </c>
      <c r="AC975">
        <v>0.5</v>
      </c>
      <c r="AD975">
        <v>0.5</v>
      </c>
      <c r="AE975">
        <v>0.5</v>
      </c>
      <c r="AF975">
        <v>0.5</v>
      </c>
      <c r="AG975">
        <v>71.8</v>
      </c>
      <c r="AH975">
        <v>69</v>
      </c>
      <c r="AI975">
        <v>117</v>
      </c>
      <c r="AJ975">
        <v>325</v>
      </c>
      <c r="AK975">
        <v>24.6</v>
      </c>
      <c r="AL975">
        <v>8.3055555555555554</v>
      </c>
      <c r="AM975">
        <v>14.55</v>
      </c>
    </row>
    <row r="976" spans="1:39" hidden="1" x14ac:dyDescent="0.3">
      <c r="A976" t="s">
        <v>1458</v>
      </c>
      <c r="B976" t="s">
        <v>885</v>
      </c>
      <c r="C976">
        <v>517.5</v>
      </c>
      <c r="D976">
        <v>10200</v>
      </c>
      <c r="G976">
        <v>26.9</v>
      </c>
      <c r="H976">
        <v>30.95</v>
      </c>
      <c r="I976">
        <v>5.6</v>
      </c>
      <c r="J976">
        <v>8</v>
      </c>
      <c r="K976">
        <v>517.5</v>
      </c>
      <c r="L976">
        <v>245</v>
      </c>
      <c r="M976">
        <v>2615</v>
      </c>
      <c r="N976" t="s">
        <v>1453</v>
      </c>
      <c r="O976" t="s">
        <v>1453</v>
      </c>
      <c r="P976" t="s">
        <v>1453</v>
      </c>
      <c r="Q976" t="s">
        <v>1453</v>
      </c>
      <c r="R976" t="s">
        <v>1453</v>
      </c>
      <c r="S976" t="s">
        <v>1453</v>
      </c>
      <c r="T976" t="s">
        <v>1453</v>
      </c>
      <c r="U976" t="s">
        <v>1453</v>
      </c>
      <c r="V976">
        <v>622.5</v>
      </c>
      <c r="W976">
        <v>138</v>
      </c>
      <c r="X976" t="s">
        <v>1453</v>
      </c>
      <c r="Y976" t="s">
        <v>1453</v>
      </c>
      <c r="Z976" t="s">
        <v>1468</v>
      </c>
      <c r="AA976">
        <v>0.93</v>
      </c>
      <c r="AB976">
        <v>7.0000000000000007E-2</v>
      </c>
      <c r="AC976">
        <v>0.5</v>
      </c>
      <c r="AD976">
        <v>0.5</v>
      </c>
      <c r="AE976">
        <v>0.5</v>
      </c>
      <c r="AF976">
        <v>0.5</v>
      </c>
      <c r="AG976">
        <v>325</v>
      </c>
      <c r="AH976">
        <v>325</v>
      </c>
      <c r="AI976">
        <v>260</v>
      </c>
      <c r="AJ976">
        <v>260</v>
      </c>
      <c r="AK976">
        <v>451</v>
      </c>
      <c r="AL976">
        <v>8.2843137254901968</v>
      </c>
      <c r="AM976">
        <v>2.9249999999999998</v>
      </c>
    </row>
    <row r="977" spans="1:39" hidden="1" x14ac:dyDescent="0.3">
      <c r="A977" t="s">
        <v>1458</v>
      </c>
      <c r="B977" t="s">
        <v>1015</v>
      </c>
      <c r="C977">
        <v>337.5</v>
      </c>
      <c r="D977">
        <v>8950</v>
      </c>
      <c r="G977">
        <v>1.0055000000000001</v>
      </c>
      <c r="H977">
        <v>1.33</v>
      </c>
      <c r="I977">
        <v>130</v>
      </c>
      <c r="J977">
        <v>22</v>
      </c>
      <c r="K977">
        <v>337.5</v>
      </c>
      <c r="L977">
        <v>180</v>
      </c>
      <c r="M977">
        <v>1305</v>
      </c>
      <c r="N977" t="s">
        <v>1453</v>
      </c>
      <c r="O977" t="s">
        <v>1453</v>
      </c>
      <c r="P977" t="s">
        <v>1453</v>
      </c>
      <c r="Q977" t="s">
        <v>1453</v>
      </c>
      <c r="R977" t="s">
        <v>1453</v>
      </c>
      <c r="S977" t="s">
        <v>1453</v>
      </c>
      <c r="T977" t="s">
        <v>1453</v>
      </c>
      <c r="U977" t="s">
        <v>1453</v>
      </c>
      <c r="V977">
        <v>665</v>
      </c>
      <c r="W977">
        <v>11.25</v>
      </c>
      <c r="X977" t="s">
        <v>1453</v>
      </c>
      <c r="Y977" t="s">
        <v>1453</v>
      </c>
      <c r="Z977" t="s">
        <v>1468</v>
      </c>
      <c r="AA977">
        <v>0.93</v>
      </c>
      <c r="AB977">
        <v>7.0000000000000007E-2</v>
      </c>
      <c r="AC977">
        <v>0.5</v>
      </c>
      <c r="AD977">
        <v>0.5</v>
      </c>
      <c r="AE977">
        <v>0.5</v>
      </c>
      <c r="AF977">
        <v>0.5</v>
      </c>
      <c r="AG977">
        <v>210</v>
      </c>
      <c r="AH977">
        <v>210</v>
      </c>
      <c r="AI977">
        <v>353</v>
      </c>
      <c r="AJ977">
        <v>353</v>
      </c>
      <c r="AK977">
        <v>327</v>
      </c>
      <c r="AL977">
        <v>8.2826815642458094</v>
      </c>
      <c r="AM977">
        <v>288</v>
      </c>
    </row>
    <row r="978" spans="1:39" hidden="1" x14ac:dyDescent="0.3">
      <c r="A978" t="s">
        <v>1458</v>
      </c>
      <c r="B978" t="s">
        <v>2078</v>
      </c>
      <c r="C978">
        <v>320</v>
      </c>
      <c r="D978">
        <v>8400</v>
      </c>
      <c r="G978">
        <v>0.79900000000000004</v>
      </c>
      <c r="H978">
        <v>1.34</v>
      </c>
      <c r="I978">
        <v>129</v>
      </c>
      <c r="J978">
        <v>32.5</v>
      </c>
      <c r="K978">
        <v>320</v>
      </c>
      <c r="L978">
        <v>140</v>
      </c>
      <c r="M978">
        <v>1320</v>
      </c>
      <c r="N978" t="s">
        <v>1453</v>
      </c>
      <c r="O978" t="s">
        <v>1453</v>
      </c>
      <c r="P978" t="s">
        <v>1453</v>
      </c>
      <c r="Q978" t="s">
        <v>1453</v>
      </c>
      <c r="R978" t="s">
        <v>1453</v>
      </c>
      <c r="S978" t="s">
        <v>1453</v>
      </c>
      <c r="T978" t="s">
        <v>1453</v>
      </c>
      <c r="U978" t="s">
        <v>1453</v>
      </c>
      <c r="V978">
        <v>557.5</v>
      </c>
      <c r="W978">
        <v>10</v>
      </c>
      <c r="X978" t="s">
        <v>1453</v>
      </c>
      <c r="Y978" t="s">
        <v>1453</v>
      </c>
      <c r="Z978" t="s">
        <v>1468</v>
      </c>
      <c r="AA978">
        <v>0.93</v>
      </c>
      <c r="AB978">
        <v>7.0000000000000007E-2</v>
      </c>
      <c r="AC978">
        <v>0.5</v>
      </c>
      <c r="AD978">
        <v>0.5</v>
      </c>
      <c r="AE978">
        <v>0.5</v>
      </c>
      <c r="AF978">
        <v>0.5</v>
      </c>
      <c r="AG978">
        <v>200</v>
      </c>
      <c r="AH978">
        <v>200</v>
      </c>
      <c r="AI978">
        <v>345</v>
      </c>
      <c r="AJ978">
        <v>345</v>
      </c>
      <c r="AK978">
        <v>180.5</v>
      </c>
      <c r="AL978">
        <v>8.2142857142857135</v>
      </c>
      <c r="AM978">
        <v>262.5</v>
      </c>
    </row>
    <row r="979" spans="1:39" hidden="1" x14ac:dyDescent="0.3">
      <c r="A979" t="s">
        <v>1458</v>
      </c>
      <c r="B979" t="s">
        <v>622</v>
      </c>
      <c r="C979">
        <v>54</v>
      </c>
      <c r="D979">
        <v>580</v>
      </c>
      <c r="E979">
        <v>6.4649999999999999</v>
      </c>
      <c r="F979">
        <v>0.5</v>
      </c>
      <c r="G979">
        <v>8.2150000000000001E-2</v>
      </c>
      <c r="H979">
        <v>1.8659999999999999E-12</v>
      </c>
      <c r="I979">
        <v>130000000000000</v>
      </c>
      <c r="J979">
        <v>2.2349999999999999</v>
      </c>
      <c r="K979">
        <v>92.85</v>
      </c>
      <c r="L979">
        <v>4.8450000000000006</v>
      </c>
      <c r="N979" t="s">
        <v>1453</v>
      </c>
      <c r="O979" t="s">
        <v>1453</v>
      </c>
      <c r="P979" t="s">
        <v>1453</v>
      </c>
      <c r="Q979" t="s">
        <v>1453</v>
      </c>
      <c r="R979" t="s">
        <v>1453</v>
      </c>
      <c r="S979" t="s">
        <v>1453</v>
      </c>
      <c r="T979" t="s">
        <v>1453</v>
      </c>
      <c r="U979" t="s">
        <v>1453</v>
      </c>
      <c r="V979">
        <v>100.95</v>
      </c>
      <c r="W979">
        <v>0.28000000000000003</v>
      </c>
      <c r="X979" t="s">
        <v>1453</v>
      </c>
      <c r="Y979" t="s">
        <v>1453</v>
      </c>
      <c r="Z979" t="s">
        <v>1468</v>
      </c>
      <c r="AA979">
        <v>0.93</v>
      </c>
      <c r="AB979">
        <v>7.0000000000000007E-2</v>
      </c>
      <c r="AC979">
        <v>0.5</v>
      </c>
      <c r="AD979">
        <v>0.5</v>
      </c>
      <c r="AE979">
        <v>0.5</v>
      </c>
      <c r="AF979">
        <v>0.5</v>
      </c>
      <c r="AG979">
        <v>38</v>
      </c>
      <c r="AH979">
        <v>38</v>
      </c>
      <c r="AI979">
        <v>125</v>
      </c>
      <c r="AJ979">
        <v>125</v>
      </c>
      <c r="AK979" t="e">
        <v>#N/A</v>
      </c>
      <c r="AL979">
        <v>8.1896551724137936</v>
      </c>
      <c r="AM979">
        <v>33.75</v>
      </c>
    </row>
    <row r="980" spans="1:39" hidden="1" x14ac:dyDescent="0.3">
      <c r="A980" t="s">
        <v>1458</v>
      </c>
      <c r="B980" t="s">
        <v>1650</v>
      </c>
      <c r="C980">
        <v>175</v>
      </c>
      <c r="D980">
        <v>8705</v>
      </c>
      <c r="G980">
        <v>1.46</v>
      </c>
      <c r="H980">
        <v>5.4649999999999999</v>
      </c>
      <c r="I980">
        <v>31.7</v>
      </c>
      <c r="J980">
        <v>42.5</v>
      </c>
      <c r="K980">
        <v>175</v>
      </c>
      <c r="L980">
        <v>95</v>
      </c>
      <c r="M980">
        <v>1130</v>
      </c>
      <c r="N980" t="s">
        <v>1453</v>
      </c>
      <c r="O980" t="s">
        <v>1453</v>
      </c>
      <c r="P980" t="s">
        <v>1453</v>
      </c>
      <c r="Q980" t="s">
        <v>1453</v>
      </c>
      <c r="R980" t="s">
        <v>1453</v>
      </c>
      <c r="S980" t="s">
        <v>1453</v>
      </c>
      <c r="T980" t="s">
        <v>1453</v>
      </c>
      <c r="U980" t="s">
        <v>1453</v>
      </c>
      <c r="V980">
        <v>410</v>
      </c>
      <c r="W980">
        <v>23</v>
      </c>
      <c r="X980" t="s">
        <v>1453</v>
      </c>
      <c r="Y980" t="s">
        <v>1453</v>
      </c>
      <c r="Z980" t="s">
        <v>1468</v>
      </c>
      <c r="AA980">
        <v>0.93</v>
      </c>
      <c r="AB980">
        <v>7.0000000000000007E-2</v>
      </c>
      <c r="AC980">
        <v>0.5</v>
      </c>
      <c r="AD980">
        <v>0.5</v>
      </c>
      <c r="AE980">
        <v>0.5</v>
      </c>
      <c r="AF980">
        <v>0.5</v>
      </c>
      <c r="AG980">
        <v>134.5</v>
      </c>
      <c r="AH980">
        <v>134.5</v>
      </c>
      <c r="AI980">
        <v>530</v>
      </c>
      <c r="AJ980">
        <v>530</v>
      </c>
      <c r="AK980">
        <v>76.7</v>
      </c>
      <c r="AL980">
        <v>8.1889718552556001</v>
      </c>
      <c r="AM980">
        <v>6.7750000000000004</v>
      </c>
    </row>
    <row r="981" spans="1:39" hidden="1" x14ac:dyDescent="0.3">
      <c r="A981" t="s">
        <v>1458</v>
      </c>
      <c r="B981" t="s">
        <v>2209</v>
      </c>
      <c r="C981">
        <v>565</v>
      </c>
      <c r="D981">
        <v>10850</v>
      </c>
      <c r="G981">
        <v>1.855</v>
      </c>
      <c r="H981">
        <v>5.6099999999999994</v>
      </c>
      <c r="I981">
        <v>30.75</v>
      </c>
      <c r="J981">
        <v>20</v>
      </c>
      <c r="K981">
        <v>565</v>
      </c>
      <c r="L981">
        <v>215</v>
      </c>
      <c r="M981">
        <v>1030</v>
      </c>
      <c r="N981" t="s">
        <v>1453</v>
      </c>
      <c r="O981" t="s">
        <v>1453</v>
      </c>
      <c r="P981" t="s">
        <v>1453</v>
      </c>
      <c r="Q981" t="s">
        <v>1453</v>
      </c>
      <c r="R981" t="s">
        <v>1453</v>
      </c>
      <c r="S981" t="s">
        <v>1453</v>
      </c>
      <c r="T981" t="s">
        <v>1453</v>
      </c>
      <c r="U981" t="s">
        <v>1453</v>
      </c>
      <c r="V981">
        <v>757.5</v>
      </c>
      <c r="W981">
        <v>25</v>
      </c>
      <c r="X981" t="s">
        <v>1453</v>
      </c>
      <c r="Y981" t="s">
        <v>1453</v>
      </c>
      <c r="Z981" t="s">
        <v>1468</v>
      </c>
      <c r="AA981">
        <v>0.93</v>
      </c>
      <c r="AB981">
        <v>7.0000000000000007E-2</v>
      </c>
      <c r="AC981">
        <v>0.5</v>
      </c>
      <c r="AD981">
        <v>0.5</v>
      </c>
      <c r="AE981">
        <v>0.5</v>
      </c>
      <c r="AF981">
        <v>0.5</v>
      </c>
      <c r="AG981">
        <v>110</v>
      </c>
      <c r="AH981">
        <v>110</v>
      </c>
      <c r="AI981">
        <v>807.5</v>
      </c>
      <c r="AJ981">
        <v>807.5</v>
      </c>
      <c r="AK981">
        <v>210500</v>
      </c>
      <c r="AL981">
        <v>8.1866359447004609</v>
      </c>
      <c r="AM981">
        <v>43.15</v>
      </c>
    </row>
    <row r="982" spans="1:39" hidden="1" x14ac:dyDescent="0.3">
      <c r="A982" t="s">
        <v>1458</v>
      </c>
      <c r="B982" t="s">
        <v>1654</v>
      </c>
      <c r="C982">
        <v>137.5</v>
      </c>
      <c r="D982">
        <v>8725</v>
      </c>
      <c r="G982">
        <v>1.38</v>
      </c>
      <c r="H982">
        <v>4.9749999999999996</v>
      </c>
      <c r="I982">
        <v>34.799999999999997</v>
      </c>
      <c r="J982">
        <v>52.5</v>
      </c>
      <c r="K982">
        <v>137.5</v>
      </c>
      <c r="L982">
        <v>92.5</v>
      </c>
      <c r="M982">
        <v>1145</v>
      </c>
      <c r="N982" t="s">
        <v>1453</v>
      </c>
      <c r="O982" t="s">
        <v>1453</v>
      </c>
      <c r="P982" t="s">
        <v>1453</v>
      </c>
      <c r="Q982" t="s">
        <v>1453</v>
      </c>
      <c r="R982" t="s">
        <v>1453</v>
      </c>
      <c r="S982" t="s">
        <v>1453</v>
      </c>
      <c r="T982" t="s">
        <v>1453</v>
      </c>
      <c r="U982" t="s">
        <v>1453</v>
      </c>
      <c r="V982">
        <v>395</v>
      </c>
      <c r="W982">
        <v>21</v>
      </c>
      <c r="X982" t="s">
        <v>1453</v>
      </c>
      <c r="Y982" t="s">
        <v>1453</v>
      </c>
      <c r="Z982" t="s">
        <v>1468</v>
      </c>
      <c r="AA982">
        <v>0.93</v>
      </c>
      <c r="AB982">
        <v>7.0000000000000007E-2</v>
      </c>
      <c r="AC982">
        <v>0.5</v>
      </c>
      <c r="AD982">
        <v>0.5</v>
      </c>
      <c r="AE982">
        <v>0.5</v>
      </c>
      <c r="AF982">
        <v>0.5</v>
      </c>
      <c r="AG982">
        <v>132</v>
      </c>
      <c r="AH982">
        <v>132</v>
      </c>
      <c r="AI982">
        <v>540</v>
      </c>
      <c r="AJ982">
        <v>540</v>
      </c>
      <c r="AK982">
        <v>88.85</v>
      </c>
      <c r="AL982">
        <v>8.1696275071633231</v>
      </c>
      <c r="AM982">
        <v>6.04</v>
      </c>
    </row>
    <row r="983" spans="1:39" hidden="1" x14ac:dyDescent="0.3">
      <c r="A983" t="s">
        <v>1458</v>
      </c>
      <c r="B983" t="s">
        <v>451</v>
      </c>
      <c r="C983">
        <v>302.5</v>
      </c>
      <c r="D983">
        <v>7850</v>
      </c>
      <c r="G983">
        <v>4.2650000000000006</v>
      </c>
      <c r="H983">
        <v>10.06</v>
      </c>
      <c r="I983">
        <v>17.5</v>
      </c>
      <c r="J983">
        <v>33</v>
      </c>
      <c r="K983">
        <v>302.5</v>
      </c>
      <c r="L983">
        <v>145</v>
      </c>
      <c r="M983">
        <v>1510</v>
      </c>
      <c r="N983" t="s">
        <v>1453</v>
      </c>
      <c r="O983" t="s">
        <v>1453</v>
      </c>
      <c r="P983" t="s">
        <v>1453</v>
      </c>
      <c r="Q983" t="s">
        <v>1453</v>
      </c>
      <c r="R983" t="s">
        <v>1453</v>
      </c>
      <c r="S983" t="s">
        <v>1453</v>
      </c>
      <c r="T983" t="s">
        <v>1453</v>
      </c>
      <c r="U983" t="s">
        <v>1453</v>
      </c>
      <c r="V983">
        <v>467.5</v>
      </c>
      <c r="W983">
        <v>52</v>
      </c>
      <c r="X983" t="s">
        <v>1453</v>
      </c>
      <c r="Y983" t="s">
        <v>1453</v>
      </c>
      <c r="Z983" t="s">
        <v>1468</v>
      </c>
      <c r="AA983">
        <v>0.93</v>
      </c>
      <c r="AB983">
        <v>7.0000000000000007E-2</v>
      </c>
      <c r="AC983">
        <v>0.5</v>
      </c>
      <c r="AD983">
        <v>0.5</v>
      </c>
      <c r="AE983">
        <v>0.5</v>
      </c>
      <c r="AF983">
        <v>0.5</v>
      </c>
      <c r="AG983">
        <v>210</v>
      </c>
      <c r="AH983">
        <v>210</v>
      </c>
      <c r="AI983">
        <v>305</v>
      </c>
      <c r="AJ983">
        <v>305</v>
      </c>
      <c r="AK983">
        <v>10.265000000000001</v>
      </c>
      <c r="AL983">
        <v>8.1592356687898082</v>
      </c>
      <c r="AM983">
        <v>20.45</v>
      </c>
    </row>
    <row r="984" spans="1:39" x14ac:dyDescent="0.3">
      <c r="A984" t="s">
        <v>1458</v>
      </c>
      <c r="B984" t="s">
        <v>246</v>
      </c>
      <c r="C984">
        <v>335</v>
      </c>
      <c r="D984">
        <v>2780</v>
      </c>
      <c r="G984">
        <v>6.01</v>
      </c>
      <c r="H984">
        <v>35.200000000000003</v>
      </c>
      <c r="I984">
        <v>4.9000000000000004</v>
      </c>
      <c r="J984">
        <v>12</v>
      </c>
      <c r="K984">
        <v>335</v>
      </c>
      <c r="L984">
        <v>125</v>
      </c>
      <c r="M984">
        <v>625</v>
      </c>
      <c r="N984" t="s">
        <v>1453</v>
      </c>
      <c r="O984" t="s">
        <v>1453</v>
      </c>
      <c r="P984" t="s">
        <v>1453</v>
      </c>
      <c r="Q984" t="s">
        <v>1453</v>
      </c>
      <c r="R984" t="s">
        <v>1453</v>
      </c>
      <c r="S984" t="s">
        <v>1453</v>
      </c>
      <c r="T984" t="s">
        <v>1453</v>
      </c>
      <c r="U984" t="s">
        <v>1453</v>
      </c>
      <c r="V984">
        <v>380</v>
      </c>
      <c r="W984">
        <v>140</v>
      </c>
      <c r="X984" t="s">
        <v>1453</v>
      </c>
      <c r="Y984" t="s">
        <v>1453</v>
      </c>
      <c r="Z984" t="s">
        <v>1468</v>
      </c>
      <c r="AA984">
        <v>0.93</v>
      </c>
      <c r="AB984">
        <v>7.0000000000000007E-2</v>
      </c>
      <c r="AC984">
        <v>0.5</v>
      </c>
      <c r="AD984">
        <v>0.5</v>
      </c>
      <c r="AE984">
        <v>0.5</v>
      </c>
      <c r="AF984">
        <v>0.5</v>
      </c>
      <c r="AG984">
        <v>70.05</v>
      </c>
      <c r="AH984">
        <v>72</v>
      </c>
      <c r="AI984">
        <v>256</v>
      </c>
      <c r="AJ984">
        <v>315</v>
      </c>
      <c r="AK984">
        <v>23.85</v>
      </c>
      <c r="AL984">
        <v>8.1582733812949648</v>
      </c>
      <c r="AM984">
        <v>15.65</v>
      </c>
    </row>
    <row r="985" spans="1:39" x14ac:dyDescent="0.3">
      <c r="A985" t="s">
        <v>1458</v>
      </c>
      <c r="B985" t="s">
        <v>237</v>
      </c>
      <c r="C985">
        <v>276</v>
      </c>
      <c r="D985">
        <v>2710</v>
      </c>
      <c r="G985">
        <v>7.65</v>
      </c>
      <c r="H985">
        <v>43.25</v>
      </c>
      <c r="I985">
        <v>4</v>
      </c>
      <c r="J985">
        <v>12.2</v>
      </c>
      <c r="K985">
        <v>276</v>
      </c>
      <c r="L985">
        <v>105.5</v>
      </c>
      <c r="M985">
        <v>619</v>
      </c>
      <c r="N985" t="s">
        <v>1453</v>
      </c>
      <c r="O985" t="s">
        <v>1453</v>
      </c>
      <c r="P985" t="s">
        <v>1453</v>
      </c>
      <c r="Q985" t="s">
        <v>1453</v>
      </c>
      <c r="R985" t="s">
        <v>1453</v>
      </c>
      <c r="S985" t="s">
        <v>1453</v>
      </c>
      <c r="T985" t="s">
        <v>1453</v>
      </c>
      <c r="U985" t="s">
        <v>1453</v>
      </c>
      <c r="V985">
        <v>328</v>
      </c>
      <c r="W985">
        <v>180.5</v>
      </c>
      <c r="X985" t="s">
        <v>1453</v>
      </c>
      <c r="Y985" t="s">
        <v>1453</v>
      </c>
      <c r="Z985" t="s">
        <v>1468</v>
      </c>
      <c r="AA985">
        <v>0.93</v>
      </c>
      <c r="AB985">
        <v>7.0000000000000007E-2</v>
      </c>
      <c r="AC985">
        <v>0.5</v>
      </c>
      <c r="AD985">
        <v>0.5</v>
      </c>
      <c r="AE985">
        <v>0.5</v>
      </c>
      <c r="AF985">
        <v>0.5</v>
      </c>
      <c r="AG985">
        <v>46.15</v>
      </c>
      <c r="AH985">
        <v>69</v>
      </c>
      <c r="AI985">
        <v>119.5</v>
      </c>
      <c r="AJ985">
        <v>320</v>
      </c>
      <c r="AK985">
        <v>45.2</v>
      </c>
      <c r="AL985">
        <v>8.1476014760147599</v>
      </c>
      <c r="AM985">
        <v>4.3150000000000004</v>
      </c>
    </row>
    <row r="986" spans="1:39" hidden="1" x14ac:dyDescent="0.3">
      <c r="A986" t="s">
        <v>1458</v>
      </c>
      <c r="B986" t="s">
        <v>968</v>
      </c>
      <c r="C986">
        <v>1040</v>
      </c>
      <c r="D986">
        <v>8250</v>
      </c>
      <c r="G986">
        <v>0.755</v>
      </c>
      <c r="H986">
        <v>1.325</v>
      </c>
      <c r="I986">
        <v>130.5</v>
      </c>
      <c r="J986">
        <v>15</v>
      </c>
      <c r="K986">
        <v>1040</v>
      </c>
      <c r="L986">
        <v>450</v>
      </c>
      <c r="M986">
        <v>1345</v>
      </c>
      <c r="N986" t="s">
        <v>1453</v>
      </c>
      <c r="O986" t="s">
        <v>1453</v>
      </c>
      <c r="P986" t="s">
        <v>1453</v>
      </c>
      <c r="Q986" t="s">
        <v>1453</v>
      </c>
      <c r="R986" t="s">
        <v>1453</v>
      </c>
      <c r="S986" t="s">
        <v>1453</v>
      </c>
      <c r="T986" t="s">
        <v>1453</v>
      </c>
      <c r="U986" t="s">
        <v>1453</v>
      </c>
      <c r="V986">
        <v>1355</v>
      </c>
      <c r="W986">
        <v>9</v>
      </c>
      <c r="X986" t="s">
        <v>1453</v>
      </c>
      <c r="Y986" t="s">
        <v>1453</v>
      </c>
      <c r="Z986" t="s">
        <v>1468</v>
      </c>
      <c r="AA986">
        <v>0.93</v>
      </c>
      <c r="AB986">
        <v>7.0000000000000007E-2</v>
      </c>
      <c r="AC986">
        <v>0.5</v>
      </c>
      <c r="AD986">
        <v>0.5</v>
      </c>
      <c r="AE986">
        <v>0.5</v>
      </c>
      <c r="AF986">
        <v>0.5</v>
      </c>
      <c r="AG986">
        <v>210</v>
      </c>
      <c r="AH986">
        <v>210</v>
      </c>
      <c r="AI986">
        <v>320</v>
      </c>
      <c r="AJ986">
        <v>320</v>
      </c>
      <c r="AK986">
        <v>323</v>
      </c>
      <c r="AL986">
        <v>8.1454545454545446</v>
      </c>
      <c r="AM986">
        <v>622</v>
      </c>
    </row>
    <row r="987" spans="1:39" hidden="1" x14ac:dyDescent="0.3">
      <c r="A987" t="s">
        <v>1458</v>
      </c>
      <c r="B987" t="s">
        <v>1229</v>
      </c>
      <c r="C987">
        <v>467.5</v>
      </c>
      <c r="D987">
        <v>7685</v>
      </c>
      <c r="G987">
        <v>1.74</v>
      </c>
      <c r="H987">
        <v>2.4</v>
      </c>
      <c r="I987">
        <v>72</v>
      </c>
      <c r="J987">
        <v>20</v>
      </c>
      <c r="K987">
        <v>467.5</v>
      </c>
      <c r="L987">
        <v>217.5</v>
      </c>
      <c r="M987">
        <v>1425</v>
      </c>
      <c r="N987" t="s">
        <v>1453</v>
      </c>
      <c r="O987" t="s">
        <v>1453</v>
      </c>
      <c r="P987" t="s">
        <v>1453</v>
      </c>
      <c r="Q987" t="s">
        <v>1453</v>
      </c>
      <c r="R987" t="s">
        <v>1453</v>
      </c>
      <c r="S987" t="s">
        <v>1453</v>
      </c>
      <c r="T987" t="s">
        <v>1453</v>
      </c>
      <c r="U987" t="s">
        <v>1453</v>
      </c>
      <c r="V987">
        <v>602.5</v>
      </c>
      <c r="W987">
        <v>16.149999999999999</v>
      </c>
      <c r="X987" t="s">
        <v>1453</v>
      </c>
      <c r="Y987" t="s">
        <v>1453</v>
      </c>
      <c r="Z987" t="s">
        <v>1468</v>
      </c>
      <c r="AA987">
        <v>0.93</v>
      </c>
      <c r="AB987">
        <v>7.0000000000000007E-2</v>
      </c>
      <c r="AC987">
        <v>0.5</v>
      </c>
      <c r="AD987">
        <v>0.5</v>
      </c>
      <c r="AE987">
        <v>0.5</v>
      </c>
      <c r="AF987">
        <v>0.5</v>
      </c>
      <c r="AG987">
        <v>200</v>
      </c>
      <c r="AH987">
        <v>200</v>
      </c>
      <c r="AI987">
        <v>312.5</v>
      </c>
      <c r="AJ987">
        <v>312.5</v>
      </c>
      <c r="AK987">
        <v>22.1</v>
      </c>
      <c r="AL987">
        <v>8.1327260897852955</v>
      </c>
      <c r="AM987">
        <v>48.95</v>
      </c>
    </row>
    <row r="988" spans="1:39" hidden="1" x14ac:dyDescent="0.3">
      <c r="A988" t="s">
        <v>1458</v>
      </c>
      <c r="B988" t="s">
        <v>1629</v>
      </c>
      <c r="C988">
        <v>132.5</v>
      </c>
      <c r="D988">
        <v>8000</v>
      </c>
      <c r="G988">
        <v>4.4749999999999996</v>
      </c>
      <c r="H988">
        <v>14.05</v>
      </c>
      <c r="I988">
        <v>12.35</v>
      </c>
      <c r="J988">
        <v>62.5</v>
      </c>
      <c r="K988">
        <v>132.5</v>
      </c>
      <c r="L988">
        <v>97.5</v>
      </c>
      <c r="M988">
        <v>1040</v>
      </c>
      <c r="N988" t="s">
        <v>1453</v>
      </c>
      <c r="O988" t="s">
        <v>1453</v>
      </c>
      <c r="P988" t="s">
        <v>1453</v>
      </c>
      <c r="Q988" t="s">
        <v>1453</v>
      </c>
      <c r="R988" t="s">
        <v>1453</v>
      </c>
      <c r="S988" t="s">
        <v>1453</v>
      </c>
      <c r="T988" t="s">
        <v>1453</v>
      </c>
      <c r="U988" t="s">
        <v>1453</v>
      </c>
      <c r="V988">
        <v>360.5</v>
      </c>
      <c r="W988">
        <v>76</v>
      </c>
      <c r="X988" t="s">
        <v>1453</v>
      </c>
      <c r="Y988" t="s">
        <v>1453</v>
      </c>
      <c r="Z988" t="s">
        <v>1468</v>
      </c>
      <c r="AA988">
        <v>0.93</v>
      </c>
      <c r="AB988">
        <v>7.0000000000000007E-2</v>
      </c>
      <c r="AC988">
        <v>0.5</v>
      </c>
      <c r="AD988">
        <v>0.5</v>
      </c>
      <c r="AE988">
        <v>0.5</v>
      </c>
      <c r="AF988">
        <v>0.5</v>
      </c>
      <c r="AG988">
        <v>127.5</v>
      </c>
      <c r="AH988">
        <v>127.5</v>
      </c>
      <c r="AI988">
        <v>510</v>
      </c>
      <c r="AJ988">
        <v>510</v>
      </c>
      <c r="AK988">
        <v>62.650000000000013</v>
      </c>
      <c r="AL988">
        <v>8.1281250000000007</v>
      </c>
      <c r="AM988">
        <v>6.51</v>
      </c>
    </row>
    <row r="989" spans="1:39" hidden="1" x14ac:dyDescent="0.3">
      <c r="A989" t="s">
        <v>1458</v>
      </c>
      <c r="B989" t="s">
        <v>1648</v>
      </c>
      <c r="C989">
        <v>175</v>
      </c>
      <c r="D989">
        <v>8635</v>
      </c>
      <c r="G989">
        <v>1.4550000000000001</v>
      </c>
      <c r="H989">
        <v>5.4649999999999999</v>
      </c>
      <c r="I989">
        <v>31.7</v>
      </c>
      <c r="J989">
        <v>47.5</v>
      </c>
      <c r="K989">
        <v>175</v>
      </c>
      <c r="L989">
        <v>90</v>
      </c>
      <c r="M989">
        <v>1095</v>
      </c>
      <c r="N989" t="s">
        <v>1453</v>
      </c>
      <c r="O989" t="s">
        <v>1453</v>
      </c>
      <c r="P989" t="s">
        <v>1453</v>
      </c>
      <c r="Q989" t="s">
        <v>1453</v>
      </c>
      <c r="R989" t="s">
        <v>1453</v>
      </c>
      <c r="S989" t="s">
        <v>1453</v>
      </c>
      <c r="T989" t="s">
        <v>1453</v>
      </c>
      <c r="U989" t="s">
        <v>1453</v>
      </c>
      <c r="V989">
        <v>410</v>
      </c>
      <c r="W989">
        <v>24</v>
      </c>
      <c r="X989" t="s">
        <v>1453</v>
      </c>
      <c r="Y989" t="s">
        <v>1453</v>
      </c>
      <c r="Z989" t="s">
        <v>1468</v>
      </c>
      <c r="AA989">
        <v>0.93</v>
      </c>
      <c r="AB989">
        <v>7.0000000000000007E-2</v>
      </c>
      <c r="AC989">
        <v>0.5</v>
      </c>
      <c r="AD989">
        <v>0.5</v>
      </c>
      <c r="AE989">
        <v>0.5</v>
      </c>
      <c r="AF989">
        <v>0.5</v>
      </c>
      <c r="AG989">
        <v>132</v>
      </c>
      <c r="AH989">
        <v>132</v>
      </c>
      <c r="AI989">
        <v>530</v>
      </c>
      <c r="AJ989">
        <v>530</v>
      </c>
      <c r="AK989">
        <v>80.55</v>
      </c>
      <c r="AL989">
        <v>8.1019108280254777</v>
      </c>
      <c r="AM989">
        <v>6.9050000000000002</v>
      </c>
    </row>
    <row r="990" spans="1:39" hidden="1" x14ac:dyDescent="0.3">
      <c r="A990" t="s">
        <v>1458</v>
      </c>
      <c r="B990" t="s">
        <v>452</v>
      </c>
      <c r="C990">
        <v>285</v>
      </c>
      <c r="D990">
        <v>7850</v>
      </c>
      <c r="G990">
        <v>4.22</v>
      </c>
      <c r="H990">
        <v>10.06</v>
      </c>
      <c r="I990">
        <v>17.5</v>
      </c>
      <c r="J990">
        <v>34.5</v>
      </c>
      <c r="K990">
        <v>285</v>
      </c>
      <c r="L990">
        <v>139</v>
      </c>
      <c r="M990">
        <v>1510</v>
      </c>
      <c r="N990" t="s">
        <v>1453</v>
      </c>
      <c r="O990" t="s">
        <v>1453</v>
      </c>
      <c r="P990" t="s">
        <v>1453</v>
      </c>
      <c r="Q990" t="s">
        <v>1453</v>
      </c>
      <c r="R990" t="s">
        <v>1453</v>
      </c>
      <c r="S990" t="s">
        <v>1453</v>
      </c>
      <c r="T990" t="s">
        <v>1453</v>
      </c>
      <c r="U990" t="s">
        <v>1453</v>
      </c>
      <c r="V990">
        <v>450</v>
      </c>
      <c r="W990">
        <v>51.5</v>
      </c>
      <c r="X990" t="s">
        <v>1453</v>
      </c>
      <c r="Y990" t="s">
        <v>1453</v>
      </c>
      <c r="Z990" t="s">
        <v>1468</v>
      </c>
      <c r="AA990">
        <v>0.93</v>
      </c>
      <c r="AB990">
        <v>7.0000000000000007E-2</v>
      </c>
      <c r="AC990">
        <v>0.5</v>
      </c>
      <c r="AD990">
        <v>0.5</v>
      </c>
      <c r="AE990">
        <v>0.5</v>
      </c>
      <c r="AF990">
        <v>0.5</v>
      </c>
      <c r="AG990">
        <v>210</v>
      </c>
      <c r="AH990">
        <v>210</v>
      </c>
      <c r="AI990">
        <v>302.5</v>
      </c>
      <c r="AJ990">
        <v>302.5</v>
      </c>
      <c r="AK990">
        <v>10.265000000000001</v>
      </c>
      <c r="AL990">
        <v>8.0923566878980893</v>
      </c>
      <c r="AM990">
        <v>19.55</v>
      </c>
    </row>
    <row r="991" spans="1:39" hidden="1" x14ac:dyDescent="0.3">
      <c r="A991" t="s">
        <v>1458</v>
      </c>
      <c r="B991" t="s">
        <v>1151</v>
      </c>
      <c r="C991">
        <v>845</v>
      </c>
      <c r="D991">
        <v>7800</v>
      </c>
      <c r="G991">
        <v>0.89500000000000002</v>
      </c>
      <c r="H991">
        <v>2.5099999999999998</v>
      </c>
      <c r="I991">
        <v>69</v>
      </c>
      <c r="J991">
        <v>15</v>
      </c>
      <c r="K991">
        <v>845</v>
      </c>
      <c r="L991">
        <v>385</v>
      </c>
      <c r="M991">
        <v>1425</v>
      </c>
      <c r="N991" t="s">
        <v>1453</v>
      </c>
      <c r="O991" t="s">
        <v>1453</v>
      </c>
      <c r="P991" t="s">
        <v>1453</v>
      </c>
      <c r="Q991" t="s">
        <v>1453</v>
      </c>
      <c r="R991" t="s">
        <v>1453</v>
      </c>
      <c r="S991" t="s">
        <v>1453</v>
      </c>
      <c r="T991" t="s">
        <v>1453</v>
      </c>
      <c r="U991" t="s">
        <v>1453</v>
      </c>
      <c r="V991">
        <v>1115</v>
      </c>
      <c r="W991">
        <v>16</v>
      </c>
      <c r="X991" t="s">
        <v>1453</v>
      </c>
      <c r="Y991" t="s">
        <v>1453</v>
      </c>
      <c r="Z991" t="s">
        <v>1468</v>
      </c>
      <c r="AA991">
        <v>0.93</v>
      </c>
      <c r="AB991">
        <v>7.0000000000000007E-2</v>
      </c>
      <c r="AC991">
        <v>0.5</v>
      </c>
      <c r="AD991">
        <v>0.5</v>
      </c>
      <c r="AE991">
        <v>0.5</v>
      </c>
      <c r="AF991">
        <v>0.5</v>
      </c>
      <c r="AG991">
        <v>197</v>
      </c>
      <c r="AH991">
        <v>197</v>
      </c>
      <c r="AI991">
        <v>320</v>
      </c>
      <c r="AJ991">
        <v>320</v>
      </c>
      <c r="AK991">
        <v>29.45</v>
      </c>
      <c r="AL991">
        <v>8.0820512820512818</v>
      </c>
      <c r="AM991">
        <v>23.35</v>
      </c>
    </row>
    <row r="992" spans="1:39" x14ac:dyDescent="0.3">
      <c r="A992" t="s">
        <v>1458</v>
      </c>
      <c r="B992" t="s">
        <v>153</v>
      </c>
      <c r="C992">
        <v>148.5</v>
      </c>
      <c r="D992">
        <v>2655</v>
      </c>
      <c r="G992">
        <v>5.33</v>
      </c>
      <c r="H992">
        <v>31.05</v>
      </c>
      <c r="I992">
        <v>5.5500000000000007</v>
      </c>
      <c r="J992">
        <v>16</v>
      </c>
      <c r="K992">
        <v>102</v>
      </c>
      <c r="L992">
        <v>80</v>
      </c>
      <c r="M992">
        <v>612.5</v>
      </c>
      <c r="N992" t="s">
        <v>1453</v>
      </c>
      <c r="O992" t="s">
        <v>1453</v>
      </c>
      <c r="P992" t="s">
        <v>1453</v>
      </c>
      <c r="Q992" t="s">
        <v>1453</v>
      </c>
      <c r="R992" t="s">
        <v>1453</v>
      </c>
      <c r="S992" t="s">
        <v>1453</v>
      </c>
      <c r="T992" t="s">
        <v>1453</v>
      </c>
      <c r="U992" t="s">
        <v>1453</v>
      </c>
      <c r="V992">
        <v>253.5</v>
      </c>
      <c r="W992">
        <v>130</v>
      </c>
      <c r="X992" t="s">
        <v>1453</v>
      </c>
      <c r="Y992" t="s">
        <v>1453</v>
      </c>
      <c r="Z992" t="s">
        <v>1468</v>
      </c>
      <c r="AA992">
        <v>0.93</v>
      </c>
      <c r="AB992">
        <v>7.0000000000000007E-2</v>
      </c>
      <c r="AC992">
        <v>0.5</v>
      </c>
      <c r="AD992">
        <v>0.5</v>
      </c>
      <c r="AE992">
        <v>0.5</v>
      </c>
      <c r="AF992">
        <v>0.5</v>
      </c>
      <c r="AG992">
        <v>70.05</v>
      </c>
      <c r="AH992">
        <v>71.8</v>
      </c>
      <c r="AI992">
        <v>240</v>
      </c>
      <c r="AJ992">
        <v>298</v>
      </c>
      <c r="AK992">
        <v>24.05</v>
      </c>
      <c r="AL992">
        <v>8.0589077212806011</v>
      </c>
      <c r="AM992">
        <v>15.65</v>
      </c>
    </row>
    <row r="993" spans="1:39" hidden="1" x14ac:dyDescent="0.3">
      <c r="A993" t="s">
        <v>1458</v>
      </c>
      <c r="B993" t="s">
        <v>1314</v>
      </c>
      <c r="C993">
        <v>289</v>
      </c>
      <c r="D993">
        <v>7775</v>
      </c>
      <c r="G993">
        <v>4.68</v>
      </c>
      <c r="H993">
        <v>8.0250000000000004</v>
      </c>
      <c r="I993">
        <v>23</v>
      </c>
      <c r="J993">
        <v>23.2</v>
      </c>
      <c r="K993">
        <v>394.5</v>
      </c>
      <c r="L993">
        <v>157.5</v>
      </c>
      <c r="M993">
        <v>1465</v>
      </c>
      <c r="N993" t="s">
        <v>1453</v>
      </c>
      <c r="O993" t="s">
        <v>1453</v>
      </c>
      <c r="P993" t="s">
        <v>1453</v>
      </c>
      <c r="Q993" t="s">
        <v>1453</v>
      </c>
      <c r="R993" t="s">
        <v>1453</v>
      </c>
      <c r="S993" t="s">
        <v>1453</v>
      </c>
      <c r="T993" t="s">
        <v>1453</v>
      </c>
      <c r="U993" t="s">
        <v>1453</v>
      </c>
      <c r="V993">
        <v>585</v>
      </c>
      <c r="W993">
        <v>56.2</v>
      </c>
      <c r="X993" t="s">
        <v>1453</v>
      </c>
      <c r="Y993" t="s">
        <v>1453</v>
      </c>
      <c r="Z993" t="s">
        <v>1468</v>
      </c>
      <c r="AA993">
        <v>0.93</v>
      </c>
      <c r="AB993">
        <v>7.0000000000000007E-2</v>
      </c>
      <c r="AC993">
        <v>0.5</v>
      </c>
      <c r="AD993">
        <v>0.5</v>
      </c>
      <c r="AE993">
        <v>0.5</v>
      </c>
      <c r="AF993">
        <v>0.5</v>
      </c>
      <c r="AG993">
        <v>105</v>
      </c>
      <c r="AH993">
        <v>210</v>
      </c>
      <c r="AI993">
        <v>298</v>
      </c>
      <c r="AJ993">
        <v>298</v>
      </c>
      <c r="AK993">
        <v>10.4</v>
      </c>
      <c r="AL993">
        <v>8.0488745980707392</v>
      </c>
      <c r="AM993">
        <v>19.95</v>
      </c>
    </row>
    <row r="994" spans="1:39" hidden="1" x14ac:dyDescent="0.3">
      <c r="A994" t="s">
        <v>1458</v>
      </c>
      <c r="B994" t="s">
        <v>2102</v>
      </c>
      <c r="C994">
        <v>24</v>
      </c>
      <c r="D994">
        <v>1115</v>
      </c>
      <c r="G994">
        <v>2.1099999999999999E-3</v>
      </c>
      <c r="H994">
        <v>8.6000085999999987E-9</v>
      </c>
      <c r="I994">
        <v>5000005000000000</v>
      </c>
      <c r="J994">
        <v>525</v>
      </c>
      <c r="K994">
        <v>35.349999999999987</v>
      </c>
      <c r="L994">
        <v>6.5</v>
      </c>
      <c r="N994" t="s">
        <v>1453</v>
      </c>
      <c r="O994" t="s">
        <v>1453</v>
      </c>
      <c r="P994" t="s">
        <v>1453</v>
      </c>
      <c r="Q994" t="s">
        <v>1453</v>
      </c>
      <c r="R994" t="s">
        <v>1453</v>
      </c>
      <c r="S994" t="s">
        <v>1453</v>
      </c>
      <c r="T994" t="s">
        <v>1453</v>
      </c>
      <c r="U994" t="s">
        <v>1453</v>
      </c>
      <c r="V994">
        <v>20</v>
      </c>
      <c r="W994">
        <v>0.4</v>
      </c>
      <c r="X994" t="s">
        <v>1453</v>
      </c>
      <c r="Y994" t="s">
        <v>1453</v>
      </c>
      <c r="Z994" t="s">
        <v>1468</v>
      </c>
      <c r="AA994">
        <v>0.93</v>
      </c>
      <c r="AB994">
        <v>7.0000000000000007E-2</v>
      </c>
      <c r="AC994">
        <v>0.5</v>
      </c>
      <c r="AD994">
        <v>0.5</v>
      </c>
      <c r="AE994">
        <v>0.5</v>
      </c>
      <c r="AF994">
        <v>0.5</v>
      </c>
      <c r="AG994">
        <v>69</v>
      </c>
      <c r="AH994">
        <v>69</v>
      </c>
      <c r="AI994">
        <v>130</v>
      </c>
      <c r="AJ994">
        <v>130</v>
      </c>
      <c r="AK994">
        <v>941</v>
      </c>
      <c r="AL994">
        <v>8.0448430493273548</v>
      </c>
      <c r="AM994">
        <v>95</v>
      </c>
    </row>
    <row r="995" spans="1:39" x14ac:dyDescent="0.3">
      <c r="A995" t="s">
        <v>1458</v>
      </c>
      <c r="B995" t="s">
        <v>83</v>
      </c>
      <c r="C995">
        <v>298</v>
      </c>
      <c r="D995">
        <v>2855</v>
      </c>
      <c r="G995">
        <v>5.4349999999999996</v>
      </c>
      <c r="H995">
        <v>29.95</v>
      </c>
      <c r="I995">
        <v>5.75</v>
      </c>
      <c r="J995">
        <v>5</v>
      </c>
      <c r="K995">
        <v>283</v>
      </c>
      <c r="L995">
        <v>93.5</v>
      </c>
      <c r="M995">
        <v>593</v>
      </c>
      <c r="N995" t="s">
        <v>1453</v>
      </c>
      <c r="O995" t="s">
        <v>1453</v>
      </c>
      <c r="P995" t="s">
        <v>1453</v>
      </c>
      <c r="Q995" t="s">
        <v>1453</v>
      </c>
      <c r="R995" t="s">
        <v>1453</v>
      </c>
      <c r="S995" t="s">
        <v>1453</v>
      </c>
      <c r="T995" t="s">
        <v>1453</v>
      </c>
      <c r="U995" t="s">
        <v>1453</v>
      </c>
      <c r="V995">
        <v>406.5</v>
      </c>
      <c r="W995">
        <v>126</v>
      </c>
      <c r="X995" t="s">
        <v>1453</v>
      </c>
      <c r="Y995" t="s">
        <v>1453</v>
      </c>
      <c r="Z995" t="s">
        <v>1468</v>
      </c>
      <c r="AA995">
        <v>0.93</v>
      </c>
      <c r="AB995">
        <v>7.0000000000000007E-2</v>
      </c>
      <c r="AC995">
        <v>0.5</v>
      </c>
      <c r="AD995">
        <v>0.5</v>
      </c>
      <c r="AE995">
        <v>0.5</v>
      </c>
      <c r="AF995">
        <v>0.5</v>
      </c>
      <c r="AG995">
        <v>74</v>
      </c>
      <c r="AH995">
        <v>73.849999999999994</v>
      </c>
      <c r="AI995">
        <v>296</v>
      </c>
      <c r="AJ995">
        <v>310.5</v>
      </c>
      <c r="AK995">
        <v>28.15</v>
      </c>
      <c r="AL995">
        <v>8.0316725043782835</v>
      </c>
      <c r="AM995">
        <v>4.18</v>
      </c>
    </row>
    <row r="996" spans="1:39" hidden="1" x14ac:dyDescent="0.3">
      <c r="A996" t="s">
        <v>1458</v>
      </c>
      <c r="B996" t="s">
        <v>1009</v>
      </c>
      <c r="C996">
        <v>360</v>
      </c>
      <c r="D996">
        <v>8900</v>
      </c>
      <c r="G996">
        <v>0.96399999999999997</v>
      </c>
      <c r="H996">
        <v>1.33</v>
      </c>
      <c r="I996">
        <v>130</v>
      </c>
      <c r="J996">
        <v>60</v>
      </c>
      <c r="K996">
        <v>360</v>
      </c>
      <c r="L996">
        <v>190</v>
      </c>
      <c r="M996">
        <v>1350</v>
      </c>
      <c r="N996" t="s">
        <v>1453</v>
      </c>
      <c r="O996" t="s">
        <v>1453</v>
      </c>
      <c r="P996" t="s">
        <v>1453</v>
      </c>
      <c r="Q996" t="s">
        <v>1453</v>
      </c>
      <c r="R996" t="s">
        <v>1453</v>
      </c>
      <c r="S996" t="s">
        <v>1453</v>
      </c>
      <c r="T996" t="s">
        <v>1453</v>
      </c>
      <c r="U996" t="s">
        <v>1453</v>
      </c>
      <c r="V996">
        <v>787.5</v>
      </c>
      <c r="W996">
        <v>10.5</v>
      </c>
      <c r="X996" t="s">
        <v>1453</v>
      </c>
      <c r="Y996" t="s">
        <v>1453</v>
      </c>
      <c r="Z996" t="s">
        <v>1468</v>
      </c>
      <c r="AA996">
        <v>0.93</v>
      </c>
      <c r="AB996">
        <v>7.0000000000000007E-2</v>
      </c>
      <c r="AC996">
        <v>0.5</v>
      </c>
      <c r="AD996">
        <v>0.5</v>
      </c>
      <c r="AE996">
        <v>0.5</v>
      </c>
      <c r="AF996">
        <v>0.5</v>
      </c>
      <c r="AG996">
        <v>206.5</v>
      </c>
      <c r="AH996">
        <v>206.5</v>
      </c>
      <c r="AI996">
        <v>346</v>
      </c>
      <c r="AJ996">
        <v>346</v>
      </c>
      <c r="AK996">
        <v>310</v>
      </c>
      <c r="AL996">
        <v>8.0279775280898882</v>
      </c>
      <c r="AM996">
        <v>508</v>
      </c>
    </row>
    <row r="997" spans="1:39" hidden="1" x14ac:dyDescent="0.3">
      <c r="A997" t="s">
        <v>1458</v>
      </c>
      <c r="B997" t="s">
        <v>1652</v>
      </c>
      <c r="C997">
        <v>137.5</v>
      </c>
      <c r="D997">
        <v>8725</v>
      </c>
      <c r="G997">
        <v>1.47</v>
      </c>
      <c r="H997">
        <v>5.9950000000000001</v>
      </c>
      <c r="I997">
        <v>28.9</v>
      </c>
      <c r="J997">
        <v>52.5</v>
      </c>
      <c r="K997">
        <v>137.5</v>
      </c>
      <c r="L997">
        <v>92.5</v>
      </c>
      <c r="M997">
        <v>1130</v>
      </c>
      <c r="N997" t="s">
        <v>1453</v>
      </c>
      <c r="O997" t="s">
        <v>1453</v>
      </c>
      <c r="P997" t="s">
        <v>1453</v>
      </c>
      <c r="Q997" t="s">
        <v>1453</v>
      </c>
      <c r="R997" t="s">
        <v>1453</v>
      </c>
      <c r="S997" t="s">
        <v>1453</v>
      </c>
      <c r="T997" t="s">
        <v>1453</v>
      </c>
      <c r="U997" t="s">
        <v>1453</v>
      </c>
      <c r="V997">
        <v>390</v>
      </c>
      <c r="W997">
        <v>22</v>
      </c>
      <c r="X997" t="s">
        <v>1453</v>
      </c>
      <c r="Y997" t="s">
        <v>1453</v>
      </c>
      <c r="Z997" t="s">
        <v>1468</v>
      </c>
      <c r="AA997">
        <v>0.93</v>
      </c>
      <c r="AB997">
        <v>7.0000000000000007E-2</v>
      </c>
      <c r="AC997">
        <v>0.5</v>
      </c>
      <c r="AD997">
        <v>0.5</v>
      </c>
      <c r="AE997">
        <v>0.5</v>
      </c>
      <c r="AF997">
        <v>0.5</v>
      </c>
      <c r="AG997">
        <v>135.5</v>
      </c>
      <c r="AH997">
        <v>135.5</v>
      </c>
      <c r="AI997">
        <v>515</v>
      </c>
      <c r="AJ997">
        <v>515</v>
      </c>
      <c r="AK997">
        <v>79.150000000000006</v>
      </c>
      <c r="AL997">
        <v>7.9979942693409738</v>
      </c>
      <c r="AM997">
        <v>6.54</v>
      </c>
    </row>
    <row r="998" spans="1:39" hidden="1" x14ac:dyDescent="0.3">
      <c r="A998" t="s">
        <v>1458</v>
      </c>
      <c r="B998" t="s">
        <v>1322</v>
      </c>
      <c r="C998">
        <v>240</v>
      </c>
      <c r="D998">
        <v>7850</v>
      </c>
      <c r="G998">
        <v>4.2349999999999994</v>
      </c>
      <c r="H998">
        <v>9.9350000000000005</v>
      </c>
      <c r="I998">
        <v>17.5</v>
      </c>
      <c r="J998">
        <v>23.5</v>
      </c>
      <c r="K998">
        <v>400</v>
      </c>
      <c r="L998">
        <v>110</v>
      </c>
      <c r="M998">
        <v>1455</v>
      </c>
      <c r="N998" t="s">
        <v>1453</v>
      </c>
      <c r="O998" t="s">
        <v>1453</v>
      </c>
      <c r="P998" t="s">
        <v>1453</v>
      </c>
      <c r="Q998" t="s">
        <v>1453</v>
      </c>
      <c r="R998" t="s">
        <v>1453</v>
      </c>
      <c r="S998" t="s">
        <v>1453</v>
      </c>
      <c r="T998" t="s">
        <v>1453</v>
      </c>
      <c r="U998" t="s">
        <v>1453</v>
      </c>
      <c r="V998">
        <v>430</v>
      </c>
      <c r="W998">
        <v>50.5</v>
      </c>
      <c r="X998" t="s">
        <v>1453</v>
      </c>
      <c r="Y998" t="s">
        <v>1453</v>
      </c>
      <c r="Z998" t="s">
        <v>1468</v>
      </c>
      <c r="AA998">
        <v>0.93</v>
      </c>
      <c r="AB998">
        <v>7.0000000000000007E-2</v>
      </c>
      <c r="AC998">
        <v>0.5</v>
      </c>
      <c r="AD998">
        <v>0.5</v>
      </c>
      <c r="AE998">
        <v>0.5</v>
      </c>
      <c r="AF998">
        <v>0.5</v>
      </c>
      <c r="AG998">
        <v>210</v>
      </c>
      <c r="AH998">
        <v>210</v>
      </c>
      <c r="AI998">
        <v>298</v>
      </c>
      <c r="AJ998">
        <v>298</v>
      </c>
      <c r="AK998">
        <v>10.265000000000001</v>
      </c>
      <c r="AL998">
        <v>7.9719745222929932</v>
      </c>
      <c r="AM998">
        <v>16.399999999999999</v>
      </c>
    </row>
    <row r="999" spans="1:39" hidden="1" x14ac:dyDescent="0.3">
      <c r="A999" t="s">
        <v>1458</v>
      </c>
      <c r="B999" t="s">
        <v>1227</v>
      </c>
      <c r="C999">
        <v>312.5</v>
      </c>
      <c r="D999">
        <v>7800</v>
      </c>
      <c r="G999">
        <v>2.5249999999999999</v>
      </c>
      <c r="H999">
        <v>2.7949999999999999</v>
      </c>
      <c r="I999">
        <v>62</v>
      </c>
      <c r="J999">
        <v>30</v>
      </c>
      <c r="K999">
        <v>312.5</v>
      </c>
      <c r="L999">
        <v>207.5</v>
      </c>
      <c r="M999">
        <v>1425</v>
      </c>
      <c r="N999" t="s">
        <v>1453</v>
      </c>
      <c r="O999" t="s">
        <v>1453</v>
      </c>
      <c r="P999" t="s">
        <v>1453</v>
      </c>
      <c r="Q999" t="s">
        <v>1453</v>
      </c>
      <c r="R999" t="s">
        <v>1453</v>
      </c>
      <c r="S999" t="s">
        <v>1453</v>
      </c>
      <c r="T999" t="s">
        <v>1453</v>
      </c>
      <c r="U999" t="s">
        <v>1453</v>
      </c>
      <c r="V999">
        <v>520</v>
      </c>
      <c r="W999">
        <v>25</v>
      </c>
      <c r="X999" t="s">
        <v>1453</v>
      </c>
      <c r="Y999" t="s">
        <v>1453</v>
      </c>
      <c r="Z999" t="s">
        <v>1468</v>
      </c>
      <c r="AA999">
        <v>0.93</v>
      </c>
      <c r="AB999">
        <v>7.0000000000000007E-2</v>
      </c>
      <c r="AC999">
        <v>0.5</v>
      </c>
      <c r="AD999">
        <v>0.5</v>
      </c>
      <c r="AE999">
        <v>0.5</v>
      </c>
      <c r="AF999">
        <v>0.5</v>
      </c>
      <c r="AG999">
        <v>200</v>
      </c>
      <c r="AH999">
        <v>200</v>
      </c>
      <c r="AI999">
        <v>310</v>
      </c>
      <c r="AJ999">
        <v>310</v>
      </c>
      <c r="AK999">
        <v>20.45</v>
      </c>
      <c r="AL999">
        <v>7.9487179487179489</v>
      </c>
      <c r="AM999">
        <v>50.95</v>
      </c>
    </row>
    <row r="1000" spans="1:39" x14ac:dyDescent="0.3">
      <c r="A1000" t="s">
        <v>1458</v>
      </c>
      <c r="B1000" t="s">
        <v>124</v>
      </c>
      <c r="C1000">
        <v>233</v>
      </c>
      <c r="D1000">
        <v>2685</v>
      </c>
      <c r="G1000">
        <v>7.8150000000000004</v>
      </c>
      <c r="H1000">
        <v>35.9</v>
      </c>
      <c r="I1000">
        <v>5</v>
      </c>
      <c r="J1000">
        <v>3.5</v>
      </c>
      <c r="K1000">
        <v>233</v>
      </c>
      <c r="L1000">
        <v>115</v>
      </c>
      <c r="M1000">
        <v>550</v>
      </c>
      <c r="N1000" t="s">
        <v>1453</v>
      </c>
      <c r="O1000" t="s">
        <v>1453</v>
      </c>
      <c r="P1000" t="s">
        <v>1453</v>
      </c>
      <c r="Q1000" t="s">
        <v>1453</v>
      </c>
      <c r="R1000" t="s">
        <v>1453</v>
      </c>
      <c r="S1000" t="s">
        <v>1453</v>
      </c>
      <c r="T1000" t="s">
        <v>1453</v>
      </c>
      <c r="U1000" t="s">
        <v>1453</v>
      </c>
      <c r="V1000">
        <v>299</v>
      </c>
      <c r="W1000">
        <v>158.5</v>
      </c>
      <c r="X1000" t="s">
        <v>1453</v>
      </c>
      <c r="Y1000" t="s">
        <v>1453</v>
      </c>
      <c r="Z1000" t="s">
        <v>1468</v>
      </c>
      <c r="AA1000">
        <v>0.93</v>
      </c>
      <c r="AB1000">
        <v>7.0000000000000007E-2</v>
      </c>
      <c r="AC1000">
        <v>0.5</v>
      </c>
      <c r="AD1000">
        <v>0.5</v>
      </c>
      <c r="AE1000">
        <v>0.5</v>
      </c>
      <c r="AF1000">
        <v>0.5</v>
      </c>
      <c r="AG1000">
        <v>71</v>
      </c>
      <c r="AH1000">
        <v>72</v>
      </c>
      <c r="AI1000">
        <v>251.5</v>
      </c>
      <c r="AJ1000">
        <v>296</v>
      </c>
      <c r="AK1000">
        <v>24.4</v>
      </c>
      <c r="AL1000">
        <v>7.937430167597765</v>
      </c>
      <c r="AM1000">
        <v>15.45</v>
      </c>
    </row>
    <row r="1001" spans="1:39" hidden="1" x14ac:dyDescent="0.3">
      <c r="A1001" t="s">
        <v>1458</v>
      </c>
      <c r="B1001" t="s">
        <v>723</v>
      </c>
      <c r="C1001">
        <v>472.5</v>
      </c>
      <c r="D1001">
        <v>7850</v>
      </c>
      <c r="G1001">
        <v>3.66</v>
      </c>
      <c r="H1001">
        <v>7.625</v>
      </c>
      <c r="I1001">
        <v>23</v>
      </c>
      <c r="J1001">
        <v>23</v>
      </c>
      <c r="K1001">
        <v>472.5</v>
      </c>
      <c r="L1001">
        <v>235</v>
      </c>
      <c r="M1001">
        <v>1470</v>
      </c>
      <c r="N1001" t="s">
        <v>1453</v>
      </c>
      <c r="O1001" t="s">
        <v>1453</v>
      </c>
      <c r="P1001" t="s">
        <v>1453</v>
      </c>
      <c r="Q1001" t="s">
        <v>1453</v>
      </c>
      <c r="R1001" t="s">
        <v>1453</v>
      </c>
      <c r="S1001" t="s">
        <v>1453</v>
      </c>
      <c r="T1001" t="s">
        <v>1453</v>
      </c>
      <c r="U1001" t="s">
        <v>1453</v>
      </c>
      <c r="V1001">
        <v>792.5</v>
      </c>
      <c r="W1001">
        <v>46.5</v>
      </c>
      <c r="X1001" t="s">
        <v>1453</v>
      </c>
      <c r="Y1001" t="s">
        <v>1453</v>
      </c>
      <c r="Z1001" t="s">
        <v>1468</v>
      </c>
      <c r="AA1001">
        <v>0.93</v>
      </c>
      <c r="AB1001">
        <v>7.0000000000000007E-2</v>
      </c>
      <c r="AC1001">
        <v>0.5</v>
      </c>
      <c r="AD1001">
        <v>0.5</v>
      </c>
      <c r="AE1001">
        <v>0.5</v>
      </c>
      <c r="AF1001">
        <v>0.5</v>
      </c>
      <c r="AG1001">
        <v>213</v>
      </c>
      <c r="AH1001">
        <v>213</v>
      </c>
      <c r="AI1001">
        <v>292.5</v>
      </c>
      <c r="AJ1001">
        <v>292.5</v>
      </c>
      <c r="AK1001">
        <v>10.35</v>
      </c>
      <c r="AL1001">
        <v>7.9366242038216557</v>
      </c>
      <c r="AM1001">
        <v>78.150000000000006</v>
      </c>
    </row>
    <row r="1002" spans="1:39" hidden="1" x14ac:dyDescent="0.3">
      <c r="A1002" t="s">
        <v>1458</v>
      </c>
      <c r="B1002" t="s">
        <v>988</v>
      </c>
      <c r="C1002">
        <v>357.5</v>
      </c>
      <c r="D1002">
        <v>8125</v>
      </c>
      <c r="G1002">
        <v>1.0069999999999999</v>
      </c>
      <c r="H1002">
        <v>1.5449999999999999</v>
      </c>
      <c r="I1002">
        <v>112</v>
      </c>
      <c r="J1002">
        <v>4</v>
      </c>
      <c r="K1002">
        <v>357.5</v>
      </c>
      <c r="L1002">
        <v>215</v>
      </c>
      <c r="M1002">
        <v>1290</v>
      </c>
      <c r="N1002" t="s">
        <v>1453</v>
      </c>
      <c r="O1002" t="s">
        <v>1453</v>
      </c>
      <c r="P1002" t="s">
        <v>1453</v>
      </c>
      <c r="Q1002" t="s">
        <v>1453</v>
      </c>
      <c r="R1002" t="s">
        <v>1453</v>
      </c>
      <c r="S1002" t="s">
        <v>1453</v>
      </c>
      <c r="T1002" t="s">
        <v>1453</v>
      </c>
      <c r="U1002" t="s">
        <v>1453</v>
      </c>
      <c r="V1002">
        <v>577.5</v>
      </c>
      <c r="W1002">
        <v>12.5</v>
      </c>
      <c r="X1002" t="s">
        <v>1453</v>
      </c>
      <c r="Y1002" t="s">
        <v>1453</v>
      </c>
      <c r="Z1002" t="s">
        <v>1468</v>
      </c>
      <c r="AA1002">
        <v>0.93</v>
      </c>
      <c r="AB1002">
        <v>7.0000000000000007E-2</v>
      </c>
      <c r="AC1002">
        <v>0.5</v>
      </c>
      <c r="AD1002">
        <v>0.5</v>
      </c>
      <c r="AE1002">
        <v>0.5</v>
      </c>
      <c r="AF1002">
        <v>0.5</v>
      </c>
      <c r="AG1002">
        <v>197</v>
      </c>
      <c r="AH1002">
        <v>197</v>
      </c>
      <c r="AI1002">
        <v>327</v>
      </c>
      <c r="AJ1002">
        <v>327</v>
      </c>
      <c r="AK1002">
        <v>148.5</v>
      </c>
      <c r="AL1002">
        <v>7.9284923076923075</v>
      </c>
      <c r="AM1002">
        <v>301.5</v>
      </c>
    </row>
    <row r="1003" spans="1:39" hidden="1" x14ac:dyDescent="0.3">
      <c r="A1003" t="s">
        <v>1458</v>
      </c>
      <c r="B1003" t="s">
        <v>39</v>
      </c>
      <c r="C1003">
        <v>482.5</v>
      </c>
      <c r="D1003">
        <v>7850</v>
      </c>
      <c r="G1003">
        <v>2.1800000000000002</v>
      </c>
      <c r="H1003">
        <v>7.9849999999999994</v>
      </c>
      <c r="I1003">
        <v>22.5</v>
      </c>
      <c r="J1003">
        <v>31</v>
      </c>
      <c r="K1003">
        <v>610</v>
      </c>
      <c r="L1003">
        <v>247.5</v>
      </c>
      <c r="M1003">
        <v>1500</v>
      </c>
      <c r="N1003" t="s">
        <v>1453</v>
      </c>
      <c r="O1003" t="s">
        <v>1453</v>
      </c>
      <c r="P1003" t="s">
        <v>1453</v>
      </c>
      <c r="Q1003" t="s">
        <v>1453</v>
      </c>
      <c r="R1003" t="s">
        <v>1453</v>
      </c>
      <c r="S1003" t="s">
        <v>1453</v>
      </c>
      <c r="T1003" t="s">
        <v>1453</v>
      </c>
      <c r="U1003" t="s">
        <v>1453</v>
      </c>
      <c r="V1003">
        <v>638</v>
      </c>
      <c r="W1003">
        <v>22.4</v>
      </c>
      <c r="X1003" t="s">
        <v>1453</v>
      </c>
      <c r="Y1003" t="s">
        <v>1453</v>
      </c>
      <c r="Z1003" t="s">
        <v>1468</v>
      </c>
      <c r="AA1003">
        <v>0.93</v>
      </c>
      <c r="AB1003">
        <v>7.0000000000000007E-2</v>
      </c>
      <c r="AC1003">
        <v>0.5</v>
      </c>
      <c r="AD1003">
        <v>0.5</v>
      </c>
      <c r="AE1003">
        <v>0.5</v>
      </c>
      <c r="AF1003">
        <v>0.5</v>
      </c>
      <c r="AG1003">
        <v>212.5</v>
      </c>
      <c r="AH1003">
        <v>212.5</v>
      </c>
      <c r="AI1003">
        <v>292.5</v>
      </c>
      <c r="AJ1003">
        <v>292.5</v>
      </c>
      <c r="AK1003">
        <v>19.649999999999999</v>
      </c>
      <c r="AL1003">
        <v>7.9179936305732488</v>
      </c>
      <c r="AM1003">
        <v>88.4</v>
      </c>
    </row>
    <row r="1004" spans="1:39" hidden="1" x14ac:dyDescent="0.3">
      <c r="A1004" t="s">
        <v>1458</v>
      </c>
      <c r="B1004" t="s">
        <v>612</v>
      </c>
      <c r="C1004">
        <v>20.399999999999999</v>
      </c>
      <c r="D1004">
        <v>7720</v>
      </c>
      <c r="E1004">
        <v>2.2999999999999998</v>
      </c>
      <c r="F1004">
        <v>25.35</v>
      </c>
      <c r="G1004">
        <v>1.585E-3</v>
      </c>
      <c r="H1004">
        <v>2.8974999999999999E-20</v>
      </c>
      <c r="I1004">
        <v>1.6649999999999999E+22</v>
      </c>
      <c r="J1004">
        <v>440</v>
      </c>
      <c r="K1004">
        <v>53.15</v>
      </c>
      <c r="L1004">
        <v>5.5</v>
      </c>
      <c r="M1004">
        <v>87.9</v>
      </c>
      <c r="N1004" t="s">
        <v>1453</v>
      </c>
      <c r="O1004" t="s">
        <v>1453</v>
      </c>
      <c r="P1004" t="s">
        <v>1453</v>
      </c>
      <c r="Q1004" t="s">
        <v>1453</v>
      </c>
      <c r="R1004" t="s">
        <v>1453</v>
      </c>
      <c r="S1004" t="s">
        <v>1453</v>
      </c>
      <c r="T1004" t="s">
        <v>1453</v>
      </c>
      <c r="U1004" t="s">
        <v>1453</v>
      </c>
      <c r="V1004">
        <v>32</v>
      </c>
      <c r="W1004">
        <v>0.24299999999999999</v>
      </c>
      <c r="X1004" t="s">
        <v>1453</v>
      </c>
      <c r="Y1004" t="s">
        <v>1453</v>
      </c>
      <c r="Z1004" t="s">
        <v>1468</v>
      </c>
      <c r="AA1004">
        <v>0.93</v>
      </c>
      <c r="AB1004">
        <v>7.0000000000000007E-2</v>
      </c>
      <c r="AC1004">
        <v>0.5</v>
      </c>
      <c r="AD1004">
        <v>0.5</v>
      </c>
      <c r="AE1004">
        <v>0.5</v>
      </c>
      <c r="AF1004">
        <v>0.5</v>
      </c>
      <c r="AG1004">
        <v>210.5</v>
      </c>
      <c r="AH1004">
        <v>210.5</v>
      </c>
      <c r="AI1004">
        <v>290</v>
      </c>
      <c r="AJ1004">
        <v>290</v>
      </c>
      <c r="AK1004">
        <v>10.435</v>
      </c>
      <c r="AL1004">
        <v>7.9073834196891193</v>
      </c>
      <c r="AM1004">
        <v>7.41</v>
      </c>
    </row>
    <row r="1005" spans="1:39" x14ac:dyDescent="0.3">
      <c r="A1005" t="s">
        <v>1458</v>
      </c>
      <c r="B1005" t="s">
        <v>196</v>
      </c>
      <c r="C1005">
        <v>260</v>
      </c>
      <c r="D1005">
        <v>2710</v>
      </c>
      <c r="G1005">
        <v>7.6950000000000003</v>
      </c>
      <c r="H1005">
        <v>45.95</v>
      </c>
      <c r="I1005">
        <v>3.7549999999999999</v>
      </c>
      <c r="J1005">
        <v>11</v>
      </c>
      <c r="K1005">
        <v>260</v>
      </c>
      <c r="L1005">
        <v>94.5</v>
      </c>
      <c r="M1005">
        <v>627.5</v>
      </c>
      <c r="N1005" t="s">
        <v>1453</v>
      </c>
      <c r="O1005" t="s">
        <v>1453</v>
      </c>
      <c r="P1005" t="s">
        <v>1453</v>
      </c>
      <c r="Q1005" t="s">
        <v>1453</v>
      </c>
      <c r="R1005" t="s">
        <v>1453</v>
      </c>
      <c r="S1005" t="s">
        <v>1453</v>
      </c>
      <c r="T1005" t="s">
        <v>1453</v>
      </c>
      <c r="U1005" t="s">
        <v>1453</v>
      </c>
      <c r="V1005">
        <v>300</v>
      </c>
      <c r="W1005">
        <v>180</v>
      </c>
      <c r="X1005" t="s">
        <v>1453</v>
      </c>
      <c r="Y1005" t="s">
        <v>1453</v>
      </c>
      <c r="Z1005" t="s">
        <v>1468</v>
      </c>
      <c r="AA1005">
        <v>0.93</v>
      </c>
      <c r="AB1005">
        <v>7.0000000000000007E-2</v>
      </c>
      <c r="AC1005">
        <v>0.5</v>
      </c>
      <c r="AD1005">
        <v>0.5</v>
      </c>
      <c r="AE1005">
        <v>0.5</v>
      </c>
      <c r="AF1005">
        <v>0.5</v>
      </c>
      <c r="AG1005">
        <v>71.8</v>
      </c>
      <c r="AH1005">
        <v>69</v>
      </c>
      <c r="AI1005">
        <v>120.5</v>
      </c>
      <c r="AJ1005">
        <v>310.5</v>
      </c>
      <c r="AK1005">
        <v>24.6</v>
      </c>
      <c r="AL1005">
        <v>7.9057195571955718</v>
      </c>
      <c r="AM1005">
        <v>15.65</v>
      </c>
    </row>
    <row r="1006" spans="1:39" x14ac:dyDescent="0.3">
      <c r="A1006" t="s">
        <v>1458</v>
      </c>
      <c r="B1006" t="s">
        <v>63</v>
      </c>
      <c r="C1006">
        <v>293</v>
      </c>
      <c r="D1006">
        <v>2770</v>
      </c>
      <c r="G1006">
        <v>5.3049999999999997</v>
      </c>
      <c r="H1006">
        <v>34</v>
      </c>
      <c r="I1006">
        <v>5.15</v>
      </c>
      <c r="J1006">
        <v>10</v>
      </c>
      <c r="K1006">
        <v>310</v>
      </c>
      <c r="L1006">
        <v>134.5</v>
      </c>
      <c r="M1006">
        <v>570</v>
      </c>
      <c r="N1006" t="s">
        <v>1453</v>
      </c>
      <c r="O1006" t="s">
        <v>1453</v>
      </c>
      <c r="P1006" t="s">
        <v>1453</v>
      </c>
      <c r="Q1006" t="s">
        <v>1453</v>
      </c>
      <c r="R1006" t="s">
        <v>1453</v>
      </c>
      <c r="S1006" t="s">
        <v>1453</v>
      </c>
      <c r="T1006" t="s">
        <v>1453</v>
      </c>
      <c r="U1006" t="s">
        <v>1453</v>
      </c>
      <c r="V1006">
        <v>434.5</v>
      </c>
      <c r="W1006">
        <v>126</v>
      </c>
      <c r="X1006" t="s">
        <v>1453</v>
      </c>
      <c r="Y1006" t="s">
        <v>1453</v>
      </c>
      <c r="Z1006" t="s">
        <v>1468</v>
      </c>
      <c r="AA1006">
        <v>0.93</v>
      </c>
      <c r="AB1006">
        <v>7.0000000000000007E-2</v>
      </c>
      <c r="AC1006">
        <v>0.5</v>
      </c>
      <c r="AD1006">
        <v>0.5</v>
      </c>
      <c r="AE1006">
        <v>0.5</v>
      </c>
      <c r="AF1006">
        <v>0.5</v>
      </c>
      <c r="AG1006">
        <v>73.849999999999994</v>
      </c>
      <c r="AH1006">
        <v>73.849999999999994</v>
      </c>
      <c r="AI1006">
        <v>333.5</v>
      </c>
      <c r="AJ1006">
        <v>296.5</v>
      </c>
      <c r="AK1006">
        <v>26.75</v>
      </c>
      <c r="AL1006">
        <v>7.9048826714801432</v>
      </c>
      <c r="AM1006">
        <v>15.585000000000001</v>
      </c>
    </row>
    <row r="1007" spans="1:39" hidden="1" x14ac:dyDescent="0.3">
      <c r="A1007" t="s">
        <v>1458</v>
      </c>
      <c r="B1007" t="s">
        <v>1783</v>
      </c>
      <c r="C1007">
        <v>135</v>
      </c>
      <c r="D1007">
        <v>8850</v>
      </c>
      <c r="G1007">
        <v>1.55</v>
      </c>
      <c r="H1007">
        <v>4.9749999999999996</v>
      </c>
      <c r="I1007">
        <v>34.799999999999997</v>
      </c>
      <c r="J1007">
        <v>38.5</v>
      </c>
      <c r="K1007">
        <v>135</v>
      </c>
      <c r="L1007">
        <v>87.5</v>
      </c>
      <c r="M1007">
        <v>1195</v>
      </c>
      <c r="N1007" t="s">
        <v>1453</v>
      </c>
      <c r="O1007" t="s">
        <v>1453</v>
      </c>
      <c r="P1007" t="s">
        <v>1453</v>
      </c>
      <c r="Q1007" t="s">
        <v>1453</v>
      </c>
      <c r="R1007" t="s">
        <v>1453</v>
      </c>
      <c r="S1007" t="s">
        <v>1453</v>
      </c>
      <c r="T1007" t="s">
        <v>1453</v>
      </c>
      <c r="U1007" t="s">
        <v>1453</v>
      </c>
      <c r="V1007">
        <v>355</v>
      </c>
      <c r="W1007">
        <v>25.5</v>
      </c>
      <c r="X1007" t="s">
        <v>1453</v>
      </c>
      <c r="Y1007" t="s">
        <v>1453</v>
      </c>
      <c r="Z1007" t="s">
        <v>1468</v>
      </c>
      <c r="AA1007">
        <v>0.93</v>
      </c>
      <c r="AB1007">
        <v>7.0000000000000007E-2</v>
      </c>
      <c r="AC1007">
        <v>0.5</v>
      </c>
      <c r="AD1007">
        <v>0.5</v>
      </c>
      <c r="AE1007">
        <v>0.5</v>
      </c>
      <c r="AF1007">
        <v>0.5</v>
      </c>
      <c r="AG1007">
        <v>152</v>
      </c>
      <c r="AH1007">
        <v>152</v>
      </c>
      <c r="AI1007">
        <v>460</v>
      </c>
      <c r="AJ1007">
        <v>460</v>
      </c>
      <c r="AK1007">
        <v>95.4</v>
      </c>
      <c r="AL1007">
        <v>7.9005649717514128</v>
      </c>
      <c r="AM1007">
        <v>6.62</v>
      </c>
    </row>
    <row r="1008" spans="1:39" hidden="1" x14ac:dyDescent="0.3">
      <c r="A1008" t="s">
        <v>1458</v>
      </c>
      <c r="B1008" t="s">
        <v>1148</v>
      </c>
      <c r="C1008">
        <v>982.5</v>
      </c>
      <c r="D1008">
        <v>7800</v>
      </c>
      <c r="G1008">
        <v>0.97550000000000003</v>
      </c>
      <c r="H1008">
        <v>2.5099999999999998</v>
      </c>
      <c r="I1008">
        <v>69</v>
      </c>
      <c r="J1008">
        <v>6</v>
      </c>
      <c r="K1008">
        <v>982.5</v>
      </c>
      <c r="L1008">
        <v>402</v>
      </c>
      <c r="M1008">
        <v>1425</v>
      </c>
      <c r="N1008" t="s">
        <v>1453</v>
      </c>
      <c r="O1008" t="s">
        <v>1453</v>
      </c>
      <c r="P1008" t="s">
        <v>1453</v>
      </c>
      <c r="Q1008" t="s">
        <v>1453</v>
      </c>
      <c r="R1008" t="s">
        <v>1453</v>
      </c>
      <c r="S1008" t="s">
        <v>1453</v>
      </c>
      <c r="T1008" t="s">
        <v>1453</v>
      </c>
      <c r="U1008" t="s">
        <v>1453</v>
      </c>
      <c r="V1008">
        <v>1315</v>
      </c>
      <c r="W1008">
        <v>16</v>
      </c>
      <c r="X1008" t="s">
        <v>1453</v>
      </c>
      <c r="Y1008" t="s">
        <v>1453</v>
      </c>
      <c r="Z1008" t="s">
        <v>1468</v>
      </c>
      <c r="AA1008">
        <v>0.93</v>
      </c>
      <c r="AB1008">
        <v>7.0000000000000007E-2</v>
      </c>
      <c r="AC1008">
        <v>0.5</v>
      </c>
      <c r="AD1008">
        <v>0.5</v>
      </c>
      <c r="AE1008">
        <v>0.5</v>
      </c>
      <c r="AF1008">
        <v>0.5</v>
      </c>
      <c r="AG1008">
        <v>197</v>
      </c>
      <c r="AH1008">
        <v>197</v>
      </c>
      <c r="AI1008">
        <v>312.5</v>
      </c>
      <c r="AJ1008">
        <v>312.5</v>
      </c>
      <c r="AK1008">
        <v>29.55</v>
      </c>
      <c r="AL1008">
        <v>7.8926282051282053</v>
      </c>
      <c r="AM1008">
        <v>23.4</v>
      </c>
    </row>
    <row r="1009" spans="1:39" hidden="1" x14ac:dyDescent="0.3">
      <c r="A1009" t="s">
        <v>1458</v>
      </c>
      <c r="B1009" t="s">
        <v>381</v>
      </c>
      <c r="C1009">
        <v>330</v>
      </c>
      <c r="D1009">
        <v>7850</v>
      </c>
      <c r="G1009">
        <v>4.34</v>
      </c>
      <c r="H1009">
        <v>10.19</v>
      </c>
      <c r="I1009">
        <v>17</v>
      </c>
      <c r="J1009">
        <v>35.5</v>
      </c>
      <c r="K1009">
        <v>330</v>
      </c>
      <c r="L1009">
        <v>150</v>
      </c>
      <c r="M1009">
        <v>1500</v>
      </c>
      <c r="N1009" t="s">
        <v>1453</v>
      </c>
      <c r="O1009" t="s">
        <v>1453</v>
      </c>
      <c r="P1009" t="s">
        <v>1453</v>
      </c>
      <c r="Q1009" t="s">
        <v>1453</v>
      </c>
      <c r="R1009" t="s">
        <v>1453</v>
      </c>
      <c r="S1009" t="s">
        <v>1453</v>
      </c>
      <c r="T1009" t="s">
        <v>1453</v>
      </c>
      <c r="U1009" t="s">
        <v>1453</v>
      </c>
      <c r="V1009">
        <v>447.5</v>
      </c>
      <c r="W1009">
        <v>52</v>
      </c>
      <c r="X1009" t="s">
        <v>1453</v>
      </c>
      <c r="Y1009" t="s">
        <v>1453</v>
      </c>
      <c r="Z1009" t="s">
        <v>1468</v>
      </c>
      <c r="AA1009">
        <v>0.93</v>
      </c>
      <c r="AB1009">
        <v>7.0000000000000007E-2</v>
      </c>
      <c r="AC1009">
        <v>0.5</v>
      </c>
      <c r="AD1009">
        <v>0.5</v>
      </c>
      <c r="AE1009">
        <v>0.5</v>
      </c>
      <c r="AF1009">
        <v>0.5</v>
      </c>
      <c r="AG1009">
        <v>210</v>
      </c>
      <c r="AH1009">
        <v>210</v>
      </c>
      <c r="AI1009">
        <v>295</v>
      </c>
      <c r="AJ1009">
        <v>295</v>
      </c>
      <c r="AK1009">
        <v>10.265000000000001</v>
      </c>
      <c r="AL1009">
        <v>7.8917197452229297</v>
      </c>
      <c r="AM1009">
        <v>14.64</v>
      </c>
    </row>
    <row r="1010" spans="1:39" hidden="1" x14ac:dyDescent="0.3">
      <c r="A1010" t="s">
        <v>1458</v>
      </c>
      <c r="B1010" t="s">
        <v>1317</v>
      </c>
      <c r="C1010">
        <v>341</v>
      </c>
      <c r="D1010">
        <v>7860</v>
      </c>
      <c r="G1010">
        <v>4.32</v>
      </c>
      <c r="H1010">
        <v>9.9350000000000005</v>
      </c>
      <c r="I1010">
        <v>17.5</v>
      </c>
      <c r="J1010">
        <v>28.05</v>
      </c>
      <c r="K1010">
        <v>272</v>
      </c>
      <c r="L1010">
        <v>127</v>
      </c>
      <c r="M1010">
        <v>1515</v>
      </c>
      <c r="N1010" t="s">
        <v>1453</v>
      </c>
      <c r="O1010" t="s">
        <v>1453</v>
      </c>
      <c r="P1010" t="s">
        <v>1453</v>
      </c>
      <c r="Q1010" t="s">
        <v>1453</v>
      </c>
      <c r="R1010" t="s">
        <v>1453</v>
      </c>
      <c r="S1010" t="s">
        <v>1453</v>
      </c>
      <c r="T1010" t="s">
        <v>1453</v>
      </c>
      <c r="U1010" t="s">
        <v>1453</v>
      </c>
      <c r="V1010">
        <v>433.5</v>
      </c>
      <c r="W1010">
        <v>51.5</v>
      </c>
      <c r="X1010" t="s">
        <v>1453</v>
      </c>
      <c r="Y1010" t="s">
        <v>1453</v>
      </c>
      <c r="Z1010" t="s">
        <v>1468</v>
      </c>
      <c r="AA1010">
        <v>0.93</v>
      </c>
      <c r="AB1010">
        <v>7.0000000000000007E-2</v>
      </c>
      <c r="AC1010">
        <v>0.5</v>
      </c>
      <c r="AD1010">
        <v>0.5</v>
      </c>
      <c r="AE1010">
        <v>0.5</v>
      </c>
      <c r="AF1010">
        <v>0.5</v>
      </c>
      <c r="AG1010">
        <v>212</v>
      </c>
      <c r="AH1010">
        <v>212</v>
      </c>
      <c r="AI1010">
        <v>292.5</v>
      </c>
      <c r="AJ1010">
        <v>292.5</v>
      </c>
      <c r="AK1010">
        <v>10.35</v>
      </c>
      <c r="AL1010">
        <v>7.8893129770992365</v>
      </c>
      <c r="AM1010">
        <v>19.05</v>
      </c>
    </row>
    <row r="1011" spans="1:39" hidden="1" x14ac:dyDescent="0.3">
      <c r="A1011" t="s">
        <v>1458</v>
      </c>
      <c r="B1011" t="s">
        <v>521</v>
      </c>
      <c r="C1011">
        <v>587.5</v>
      </c>
      <c r="D1011">
        <v>8600</v>
      </c>
      <c r="G1011">
        <v>1.7450000000000001</v>
      </c>
      <c r="H1011">
        <v>7.39</v>
      </c>
      <c r="I1011">
        <v>24</v>
      </c>
      <c r="J1011">
        <v>5</v>
      </c>
      <c r="K1011">
        <v>587.5</v>
      </c>
      <c r="L1011">
        <v>385</v>
      </c>
      <c r="M1011">
        <v>1345</v>
      </c>
      <c r="N1011" t="s">
        <v>1453</v>
      </c>
      <c r="O1011" t="s">
        <v>1453</v>
      </c>
      <c r="P1011" t="s">
        <v>1453</v>
      </c>
      <c r="Q1011" t="s">
        <v>1453</v>
      </c>
      <c r="R1011" t="s">
        <v>1453</v>
      </c>
      <c r="S1011" t="s">
        <v>1453</v>
      </c>
      <c r="T1011" t="s">
        <v>1453</v>
      </c>
      <c r="U1011" t="s">
        <v>1453</v>
      </c>
      <c r="V1011">
        <v>862.5</v>
      </c>
      <c r="W1011">
        <v>24.75</v>
      </c>
      <c r="X1011" t="s">
        <v>1453</v>
      </c>
      <c r="Y1011" t="s">
        <v>1453</v>
      </c>
      <c r="Z1011" t="s">
        <v>1468</v>
      </c>
      <c r="AA1011">
        <v>0.93</v>
      </c>
      <c r="AB1011">
        <v>7.0000000000000007E-2</v>
      </c>
      <c r="AC1011">
        <v>0.5</v>
      </c>
      <c r="AD1011">
        <v>0.5</v>
      </c>
      <c r="AE1011">
        <v>0.5</v>
      </c>
      <c r="AF1011">
        <v>0.5</v>
      </c>
      <c r="AG1011">
        <v>215</v>
      </c>
      <c r="AH1011">
        <v>215</v>
      </c>
      <c r="AI1011">
        <v>315</v>
      </c>
      <c r="AJ1011">
        <v>315</v>
      </c>
      <c r="AK1011">
        <v>188.5</v>
      </c>
      <c r="AL1011">
        <v>7.875</v>
      </c>
      <c r="AM1011">
        <v>85.85</v>
      </c>
    </row>
    <row r="1012" spans="1:39" hidden="1" x14ac:dyDescent="0.3">
      <c r="A1012" t="s">
        <v>1458</v>
      </c>
      <c r="B1012" t="s">
        <v>1045</v>
      </c>
      <c r="C1012">
        <v>667.5</v>
      </c>
      <c r="D1012">
        <v>8150</v>
      </c>
      <c r="G1012">
        <v>0.81099999999999994</v>
      </c>
      <c r="H1012">
        <v>1.425</v>
      </c>
      <c r="I1012">
        <v>121.5</v>
      </c>
      <c r="J1012">
        <v>40</v>
      </c>
      <c r="K1012">
        <v>667.5</v>
      </c>
      <c r="L1012">
        <v>340</v>
      </c>
      <c r="M1012">
        <v>1375</v>
      </c>
      <c r="N1012" t="s">
        <v>1453</v>
      </c>
      <c r="O1012" t="s">
        <v>1453</v>
      </c>
      <c r="P1012" t="s">
        <v>1453</v>
      </c>
      <c r="Q1012" t="s">
        <v>1453</v>
      </c>
      <c r="R1012" t="s">
        <v>1453</v>
      </c>
      <c r="S1012" t="s">
        <v>1453</v>
      </c>
      <c r="T1012" t="s">
        <v>1453</v>
      </c>
      <c r="U1012" t="s">
        <v>1453</v>
      </c>
      <c r="V1012">
        <v>1060</v>
      </c>
      <c r="W1012">
        <v>11.2</v>
      </c>
      <c r="X1012" t="s">
        <v>1453</v>
      </c>
      <c r="Y1012" t="s">
        <v>1453</v>
      </c>
      <c r="Z1012" t="s">
        <v>1468</v>
      </c>
      <c r="AA1012">
        <v>0.93</v>
      </c>
      <c r="AB1012">
        <v>7.0000000000000007E-2</v>
      </c>
      <c r="AC1012">
        <v>0.5</v>
      </c>
      <c r="AD1012">
        <v>0.5</v>
      </c>
      <c r="AE1012">
        <v>0.5</v>
      </c>
      <c r="AF1012">
        <v>0.5</v>
      </c>
      <c r="AG1012">
        <v>221</v>
      </c>
      <c r="AH1012">
        <v>221</v>
      </c>
      <c r="AI1012">
        <v>290</v>
      </c>
      <c r="AJ1012">
        <v>290</v>
      </c>
      <c r="AK1012">
        <v>257</v>
      </c>
      <c r="AL1012">
        <v>7.8638036809815954</v>
      </c>
      <c r="AM1012">
        <v>258</v>
      </c>
    </row>
    <row r="1013" spans="1:39" x14ac:dyDescent="0.3">
      <c r="A1013" t="s">
        <v>1458</v>
      </c>
      <c r="B1013" t="s">
        <v>90</v>
      </c>
      <c r="C1013">
        <v>280</v>
      </c>
      <c r="D1013">
        <v>2750</v>
      </c>
      <c r="G1013">
        <v>6.85</v>
      </c>
      <c r="H1013">
        <v>35.200000000000003</v>
      </c>
      <c r="I1013">
        <v>4.9000000000000004</v>
      </c>
      <c r="J1013">
        <v>14.05</v>
      </c>
      <c r="K1013">
        <v>280</v>
      </c>
      <c r="L1013">
        <v>84</v>
      </c>
      <c r="M1013">
        <v>605</v>
      </c>
      <c r="N1013" t="s">
        <v>1453</v>
      </c>
      <c r="O1013" t="s">
        <v>1453</v>
      </c>
      <c r="P1013" t="s">
        <v>1453</v>
      </c>
      <c r="Q1013" t="s">
        <v>1453</v>
      </c>
      <c r="R1013" t="s">
        <v>1453</v>
      </c>
      <c r="S1013" t="s">
        <v>1453</v>
      </c>
      <c r="T1013" t="s">
        <v>1453</v>
      </c>
      <c r="U1013" t="s">
        <v>1453</v>
      </c>
      <c r="V1013">
        <v>330.5</v>
      </c>
      <c r="W1013">
        <v>151</v>
      </c>
      <c r="X1013" t="s">
        <v>1453</v>
      </c>
      <c r="Y1013" t="s">
        <v>1453</v>
      </c>
      <c r="Z1013" t="s">
        <v>1468</v>
      </c>
      <c r="AA1013">
        <v>0.93</v>
      </c>
      <c r="AB1013">
        <v>7.0000000000000007E-2</v>
      </c>
      <c r="AC1013">
        <v>0.5</v>
      </c>
      <c r="AD1013">
        <v>0.5</v>
      </c>
      <c r="AE1013">
        <v>0.5</v>
      </c>
      <c r="AF1013">
        <v>0.5</v>
      </c>
      <c r="AG1013">
        <v>72</v>
      </c>
      <c r="AH1013">
        <v>72.8</v>
      </c>
      <c r="AI1013">
        <v>280</v>
      </c>
      <c r="AJ1013">
        <v>296.5</v>
      </c>
      <c r="AK1013">
        <v>26.15</v>
      </c>
      <c r="AL1013">
        <v>7.8491636363636363</v>
      </c>
      <c r="AM1013">
        <v>14.75</v>
      </c>
    </row>
    <row r="1014" spans="1:39" hidden="1" x14ac:dyDescent="0.3">
      <c r="A1014" t="s">
        <v>1458</v>
      </c>
      <c r="B1014" t="s">
        <v>1712</v>
      </c>
      <c r="C1014">
        <v>520.33333333333337</v>
      </c>
      <c r="D1014">
        <v>7700</v>
      </c>
      <c r="G1014">
        <v>2.8683333333333341</v>
      </c>
      <c r="H1014">
        <v>3.7450000000000001</v>
      </c>
      <c r="I1014">
        <v>80</v>
      </c>
      <c r="J1014">
        <v>3.5</v>
      </c>
      <c r="K1014">
        <v>495</v>
      </c>
      <c r="L1014">
        <v>480.83333333333331</v>
      </c>
      <c r="M1014">
        <v>1211.666666666667</v>
      </c>
      <c r="N1014" t="s">
        <v>1453</v>
      </c>
      <c r="O1014" t="s">
        <v>1453</v>
      </c>
      <c r="P1014" t="s">
        <v>1453</v>
      </c>
      <c r="Q1014" t="s">
        <v>1453</v>
      </c>
      <c r="R1014" t="s">
        <v>1453</v>
      </c>
      <c r="S1014" t="s">
        <v>1453</v>
      </c>
      <c r="T1014" t="s">
        <v>1453</v>
      </c>
      <c r="U1014" t="s">
        <v>1453</v>
      </c>
      <c r="V1014">
        <v>345</v>
      </c>
      <c r="W1014">
        <v>28.333333333333329</v>
      </c>
      <c r="X1014" t="s">
        <v>1453</v>
      </c>
      <c r="Y1014" t="s">
        <v>1453</v>
      </c>
      <c r="Z1014" t="s">
        <v>1468</v>
      </c>
      <c r="AA1014">
        <v>0.93</v>
      </c>
      <c r="AB1014">
        <v>7.0000000000000007E-2</v>
      </c>
      <c r="AC1014">
        <v>0.5</v>
      </c>
      <c r="AD1014">
        <v>0.5</v>
      </c>
      <c r="AE1014">
        <v>0.5</v>
      </c>
      <c r="AF1014">
        <v>0.5</v>
      </c>
      <c r="AG1014">
        <v>172.5</v>
      </c>
      <c r="AH1014">
        <v>172.5</v>
      </c>
      <c r="AI1014">
        <v>350</v>
      </c>
      <c r="AJ1014">
        <v>350</v>
      </c>
      <c r="AK1014">
        <v>13.95</v>
      </c>
      <c r="AL1014">
        <v>7.8409090909090908</v>
      </c>
      <c r="AM1014">
        <v>2.0190000000000001</v>
      </c>
    </row>
    <row r="1015" spans="1:39" hidden="1" x14ac:dyDescent="0.3">
      <c r="A1015" t="s">
        <v>1458</v>
      </c>
      <c r="B1015" t="s">
        <v>1710</v>
      </c>
      <c r="C1015">
        <v>700</v>
      </c>
      <c r="D1015">
        <v>7700</v>
      </c>
      <c r="G1015">
        <v>2.8050000000000002</v>
      </c>
      <c r="H1015">
        <v>2.165</v>
      </c>
      <c r="I1015">
        <v>80</v>
      </c>
      <c r="J1015">
        <v>1.5</v>
      </c>
      <c r="K1015">
        <v>665</v>
      </c>
      <c r="L1015">
        <v>605</v>
      </c>
      <c r="M1015">
        <v>1185</v>
      </c>
      <c r="N1015" t="s">
        <v>1453</v>
      </c>
      <c r="O1015" t="s">
        <v>1453</v>
      </c>
      <c r="P1015" t="s">
        <v>1453</v>
      </c>
      <c r="Q1015" t="s">
        <v>1453</v>
      </c>
      <c r="R1015" t="s">
        <v>1453</v>
      </c>
      <c r="S1015" t="s">
        <v>1453</v>
      </c>
      <c r="T1015" t="s">
        <v>1453</v>
      </c>
      <c r="U1015" t="s">
        <v>1453</v>
      </c>
      <c r="V1015">
        <v>350</v>
      </c>
      <c r="W1015">
        <v>25</v>
      </c>
      <c r="X1015" t="s">
        <v>1453</v>
      </c>
      <c r="Y1015" t="s">
        <v>1453</v>
      </c>
      <c r="Z1015" t="s">
        <v>1468</v>
      </c>
      <c r="AA1015">
        <v>0.93</v>
      </c>
      <c r="AB1015">
        <v>7.0000000000000007E-2</v>
      </c>
      <c r="AC1015">
        <v>0.5</v>
      </c>
      <c r="AD1015">
        <v>0.5</v>
      </c>
      <c r="AE1015">
        <v>0.5</v>
      </c>
      <c r="AF1015">
        <v>0.5</v>
      </c>
      <c r="AG1015">
        <v>172.5</v>
      </c>
      <c r="AH1015">
        <v>172.5</v>
      </c>
      <c r="AI1015">
        <v>350</v>
      </c>
      <c r="AJ1015">
        <v>350</v>
      </c>
      <c r="AK1015">
        <v>10.654999999999999</v>
      </c>
      <c r="AL1015">
        <v>7.8409090909090908</v>
      </c>
      <c r="AM1015">
        <v>2.0190000000000001</v>
      </c>
    </row>
    <row r="1016" spans="1:39" hidden="1" x14ac:dyDescent="0.3">
      <c r="A1016" t="s">
        <v>1458</v>
      </c>
      <c r="B1016" t="s">
        <v>1711</v>
      </c>
      <c r="C1016">
        <v>700</v>
      </c>
      <c r="D1016">
        <v>7700</v>
      </c>
      <c r="G1016">
        <v>2.8050000000000002</v>
      </c>
      <c r="H1016">
        <v>2.165</v>
      </c>
      <c r="I1016">
        <v>80</v>
      </c>
      <c r="J1016">
        <v>1.5</v>
      </c>
      <c r="K1016">
        <v>665</v>
      </c>
      <c r="L1016">
        <v>542.5</v>
      </c>
      <c r="M1016">
        <v>1225</v>
      </c>
      <c r="N1016" t="s">
        <v>1453</v>
      </c>
      <c r="O1016" t="s">
        <v>1453</v>
      </c>
      <c r="P1016" t="s">
        <v>1453</v>
      </c>
      <c r="Q1016" t="s">
        <v>1453</v>
      </c>
      <c r="R1016" t="s">
        <v>1453</v>
      </c>
      <c r="S1016" t="s">
        <v>1453</v>
      </c>
      <c r="T1016" t="s">
        <v>1453</v>
      </c>
      <c r="U1016" t="s">
        <v>1453</v>
      </c>
      <c r="V1016">
        <v>350</v>
      </c>
      <c r="W1016">
        <v>25</v>
      </c>
      <c r="X1016" t="s">
        <v>1453</v>
      </c>
      <c r="Y1016" t="s">
        <v>1453</v>
      </c>
      <c r="Z1016" t="s">
        <v>1468</v>
      </c>
      <c r="AA1016">
        <v>0.93</v>
      </c>
      <c r="AB1016">
        <v>7.0000000000000007E-2</v>
      </c>
      <c r="AC1016">
        <v>0.5</v>
      </c>
      <c r="AD1016">
        <v>0.5</v>
      </c>
      <c r="AE1016">
        <v>0.5</v>
      </c>
      <c r="AF1016">
        <v>0.5</v>
      </c>
      <c r="AG1016">
        <v>172.5</v>
      </c>
      <c r="AH1016">
        <v>172.5</v>
      </c>
      <c r="AI1016">
        <v>350</v>
      </c>
      <c r="AJ1016">
        <v>350</v>
      </c>
      <c r="AK1016">
        <v>10.654999999999999</v>
      </c>
      <c r="AL1016">
        <v>7.8409090909090908</v>
      </c>
      <c r="AM1016">
        <v>2.0190000000000001</v>
      </c>
    </row>
    <row r="1017" spans="1:39" x14ac:dyDescent="0.3">
      <c r="A1017" t="s">
        <v>1458</v>
      </c>
      <c r="B1017" t="s">
        <v>116</v>
      </c>
      <c r="C1017">
        <v>257</v>
      </c>
      <c r="D1017">
        <v>2795</v>
      </c>
      <c r="G1017">
        <v>5.6449999999999996</v>
      </c>
      <c r="H1017">
        <v>35.9</v>
      </c>
      <c r="I1017">
        <v>5</v>
      </c>
      <c r="J1017">
        <v>2.5</v>
      </c>
      <c r="K1017">
        <v>257</v>
      </c>
      <c r="L1017">
        <v>115</v>
      </c>
      <c r="M1017">
        <v>550</v>
      </c>
      <c r="N1017" t="s">
        <v>1453</v>
      </c>
      <c r="O1017" t="s">
        <v>1453</v>
      </c>
      <c r="P1017" t="s">
        <v>1453</v>
      </c>
      <c r="Q1017" t="s">
        <v>1453</v>
      </c>
      <c r="R1017" t="s">
        <v>1453</v>
      </c>
      <c r="S1017" t="s">
        <v>1453</v>
      </c>
      <c r="T1017" t="s">
        <v>1453</v>
      </c>
      <c r="U1017" t="s">
        <v>1453</v>
      </c>
      <c r="V1017">
        <v>320</v>
      </c>
      <c r="W1017">
        <v>131.5</v>
      </c>
      <c r="X1017" t="s">
        <v>1453</v>
      </c>
      <c r="Y1017" t="s">
        <v>1453</v>
      </c>
      <c r="Z1017" t="s">
        <v>1468</v>
      </c>
      <c r="AA1017">
        <v>0.93</v>
      </c>
      <c r="AB1017">
        <v>7.0000000000000007E-2</v>
      </c>
      <c r="AC1017">
        <v>0.5</v>
      </c>
      <c r="AD1017">
        <v>0.5</v>
      </c>
      <c r="AE1017">
        <v>0.5</v>
      </c>
      <c r="AF1017">
        <v>0.5</v>
      </c>
      <c r="AG1017">
        <v>73.849999999999994</v>
      </c>
      <c r="AH1017">
        <v>74</v>
      </c>
      <c r="AI1017">
        <v>348.5</v>
      </c>
      <c r="AJ1017">
        <v>296</v>
      </c>
      <c r="AK1017">
        <v>26.75</v>
      </c>
      <c r="AL1017">
        <v>7.8368515205724512</v>
      </c>
      <c r="AM1017">
        <v>12.95</v>
      </c>
    </row>
    <row r="1018" spans="1:39" hidden="1" x14ac:dyDescent="0.3">
      <c r="A1018" t="s">
        <v>1458</v>
      </c>
      <c r="B1018" t="s">
        <v>1150</v>
      </c>
      <c r="C1018">
        <v>320</v>
      </c>
      <c r="D1018">
        <v>7860</v>
      </c>
      <c r="G1018">
        <v>0.97550000000000003</v>
      </c>
      <c r="H1018">
        <v>2.5099999999999998</v>
      </c>
      <c r="I1018">
        <v>69</v>
      </c>
      <c r="J1018">
        <v>51.05</v>
      </c>
      <c r="K1018">
        <v>320</v>
      </c>
      <c r="L1018">
        <v>194</v>
      </c>
      <c r="M1018">
        <v>1425</v>
      </c>
      <c r="N1018" t="s">
        <v>1453</v>
      </c>
      <c r="O1018" t="s">
        <v>1453</v>
      </c>
      <c r="P1018" t="s">
        <v>1453</v>
      </c>
      <c r="Q1018" t="s">
        <v>1453</v>
      </c>
      <c r="R1018" t="s">
        <v>1453</v>
      </c>
      <c r="S1018" t="s">
        <v>1453</v>
      </c>
      <c r="T1018" t="s">
        <v>1453</v>
      </c>
      <c r="U1018" t="s">
        <v>1453</v>
      </c>
      <c r="V1018">
        <v>685</v>
      </c>
      <c r="W1018">
        <v>16</v>
      </c>
      <c r="X1018" t="s">
        <v>1453</v>
      </c>
      <c r="Y1018" t="s">
        <v>1453</v>
      </c>
      <c r="Z1018" t="s">
        <v>1468</v>
      </c>
      <c r="AA1018">
        <v>0.93</v>
      </c>
      <c r="AB1018">
        <v>7.0000000000000007E-2</v>
      </c>
      <c r="AC1018">
        <v>0.5</v>
      </c>
      <c r="AD1018">
        <v>0.5</v>
      </c>
      <c r="AE1018">
        <v>0.5</v>
      </c>
      <c r="AF1018">
        <v>0.5</v>
      </c>
      <c r="AG1018">
        <v>197</v>
      </c>
      <c r="AH1018">
        <v>197</v>
      </c>
      <c r="AI1018">
        <v>312.5</v>
      </c>
      <c r="AJ1018">
        <v>312.5</v>
      </c>
      <c r="AK1018">
        <v>29.55</v>
      </c>
      <c r="AL1018">
        <v>7.8323791348600507</v>
      </c>
      <c r="AM1018">
        <v>23.4</v>
      </c>
    </row>
    <row r="1019" spans="1:39" hidden="1" x14ac:dyDescent="0.3">
      <c r="A1019" t="s">
        <v>1458</v>
      </c>
      <c r="B1019" t="s">
        <v>2590</v>
      </c>
      <c r="C1019">
        <v>43.85</v>
      </c>
      <c r="D1019">
        <v>7800</v>
      </c>
      <c r="E1019">
        <v>5.82</v>
      </c>
      <c r="F1019">
        <v>0.5</v>
      </c>
      <c r="G1019">
        <v>7.4999999999999997E-2</v>
      </c>
      <c r="H1019">
        <v>1.8659999999999999E-12</v>
      </c>
      <c r="I1019">
        <v>130000000000000</v>
      </c>
      <c r="J1019">
        <v>1.87</v>
      </c>
      <c r="K1019">
        <v>73.099999999999994</v>
      </c>
      <c r="L1019">
        <v>3.71</v>
      </c>
      <c r="N1019" t="s">
        <v>1453</v>
      </c>
      <c r="O1019" t="s">
        <v>1453</v>
      </c>
      <c r="P1019" t="s">
        <v>1453</v>
      </c>
      <c r="Q1019" t="s">
        <v>1453</v>
      </c>
      <c r="R1019" t="s">
        <v>1453</v>
      </c>
      <c r="S1019" t="s">
        <v>1453</v>
      </c>
      <c r="T1019" t="s">
        <v>1453</v>
      </c>
      <c r="U1019" t="s">
        <v>1453</v>
      </c>
      <c r="V1019">
        <v>68</v>
      </c>
      <c r="W1019">
        <v>0.255</v>
      </c>
      <c r="X1019" t="s">
        <v>1453</v>
      </c>
      <c r="Y1019" t="s">
        <v>1453</v>
      </c>
      <c r="Z1019" t="s">
        <v>1468</v>
      </c>
      <c r="AA1019">
        <v>0.93</v>
      </c>
      <c r="AB1019">
        <v>7.0000000000000007E-2</v>
      </c>
      <c r="AC1019">
        <v>0.5</v>
      </c>
      <c r="AD1019">
        <v>0.5</v>
      </c>
      <c r="AE1019">
        <v>0.5</v>
      </c>
      <c r="AF1019">
        <v>0.5</v>
      </c>
      <c r="AG1019">
        <v>210.5</v>
      </c>
      <c r="AH1019">
        <v>210.5</v>
      </c>
      <c r="AI1019" t="e">
        <v>#N/A</v>
      </c>
      <c r="AJ1019">
        <v>290</v>
      </c>
      <c r="AK1019" t="e">
        <v>#N/A</v>
      </c>
      <c r="AL1019">
        <v>7.8262820512820515</v>
      </c>
      <c r="AM1019" t="e">
        <v>#N/A</v>
      </c>
    </row>
    <row r="1020" spans="1:39" hidden="1" x14ac:dyDescent="0.3">
      <c r="A1020" t="s">
        <v>1458</v>
      </c>
      <c r="B1020" t="s">
        <v>1401</v>
      </c>
      <c r="C1020">
        <v>682.5</v>
      </c>
      <c r="D1020">
        <v>16950</v>
      </c>
      <c r="G1020">
        <v>17.3</v>
      </c>
      <c r="H1020">
        <v>14.05</v>
      </c>
      <c r="I1020">
        <v>12.3</v>
      </c>
      <c r="J1020">
        <v>3.5</v>
      </c>
      <c r="K1020">
        <v>745</v>
      </c>
      <c r="L1020">
        <v>270</v>
      </c>
      <c r="M1020">
        <v>3100</v>
      </c>
      <c r="N1020" t="s">
        <v>1453</v>
      </c>
      <c r="O1020" t="s">
        <v>1453</v>
      </c>
      <c r="P1020" t="s">
        <v>1453</v>
      </c>
      <c r="Q1020" t="s">
        <v>1453</v>
      </c>
      <c r="R1020" t="s">
        <v>1453</v>
      </c>
      <c r="S1020" t="s">
        <v>1453</v>
      </c>
      <c r="T1020" t="s">
        <v>1453</v>
      </c>
      <c r="U1020" t="s">
        <v>1453</v>
      </c>
      <c r="V1020">
        <v>760</v>
      </c>
      <c r="W1020">
        <v>94</v>
      </c>
      <c r="X1020" t="s">
        <v>1453</v>
      </c>
      <c r="Y1020" t="s">
        <v>1453</v>
      </c>
      <c r="Z1020" t="s">
        <v>1468</v>
      </c>
      <c r="AA1020">
        <v>0.93</v>
      </c>
      <c r="AB1020">
        <v>7.0000000000000007E-2</v>
      </c>
      <c r="AC1020">
        <v>0.5</v>
      </c>
      <c r="AD1020">
        <v>0.5</v>
      </c>
      <c r="AE1020">
        <v>0.5</v>
      </c>
      <c r="AF1020">
        <v>0.5</v>
      </c>
      <c r="AG1020">
        <v>250</v>
      </c>
      <c r="AH1020">
        <v>250</v>
      </c>
      <c r="AI1020">
        <v>530</v>
      </c>
      <c r="AJ1020">
        <v>530</v>
      </c>
      <c r="AK1020">
        <v>438.5</v>
      </c>
      <c r="AL1020">
        <v>7.8171091445427727</v>
      </c>
      <c r="AM1020">
        <v>73.650000000000006</v>
      </c>
    </row>
    <row r="1021" spans="1:39" hidden="1" x14ac:dyDescent="0.3">
      <c r="A1021" t="s">
        <v>1458</v>
      </c>
      <c r="B1021" t="s">
        <v>1099</v>
      </c>
      <c r="C1021">
        <v>865</v>
      </c>
      <c r="D1021">
        <v>21750</v>
      </c>
      <c r="G1021">
        <v>1.49</v>
      </c>
      <c r="H1021">
        <v>4.93</v>
      </c>
      <c r="I1021">
        <v>35</v>
      </c>
      <c r="J1021">
        <v>14</v>
      </c>
      <c r="K1021">
        <v>865</v>
      </c>
      <c r="L1021">
        <v>290</v>
      </c>
      <c r="M1021">
        <v>1905</v>
      </c>
      <c r="N1021" t="s">
        <v>1453</v>
      </c>
      <c r="O1021" t="s">
        <v>1453</v>
      </c>
      <c r="P1021" t="s">
        <v>1453</v>
      </c>
      <c r="Q1021" t="s">
        <v>1453</v>
      </c>
      <c r="R1021" t="s">
        <v>1453</v>
      </c>
      <c r="S1021" t="s">
        <v>1453</v>
      </c>
      <c r="T1021" t="s">
        <v>1453</v>
      </c>
      <c r="U1021" t="s">
        <v>1453</v>
      </c>
      <c r="V1021">
        <v>1107.5</v>
      </c>
      <c r="W1021">
        <v>12.5</v>
      </c>
      <c r="X1021" t="s">
        <v>1453</v>
      </c>
      <c r="Y1021" t="s">
        <v>1453</v>
      </c>
      <c r="Z1021" t="s">
        <v>1468</v>
      </c>
      <c r="AA1021">
        <v>0.93</v>
      </c>
      <c r="AB1021">
        <v>7.0000000000000007E-2</v>
      </c>
      <c r="AC1021">
        <v>0.5</v>
      </c>
      <c r="AD1021">
        <v>0.5</v>
      </c>
      <c r="AE1021">
        <v>0.5</v>
      </c>
      <c r="AF1021">
        <v>0.5</v>
      </c>
      <c r="AG1021">
        <v>260</v>
      </c>
      <c r="AH1021">
        <v>260</v>
      </c>
      <c r="AI1021">
        <v>652.5</v>
      </c>
      <c r="AJ1021">
        <v>652.5</v>
      </c>
      <c r="AK1021">
        <v>446500</v>
      </c>
      <c r="AL1021">
        <v>7.8</v>
      </c>
      <c r="AM1021">
        <v>70.900000000000006</v>
      </c>
    </row>
    <row r="1022" spans="1:39" x14ac:dyDescent="0.3">
      <c r="A1022" t="s">
        <v>1458</v>
      </c>
      <c r="B1022" t="s">
        <v>67</v>
      </c>
      <c r="C1022">
        <v>245</v>
      </c>
      <c r="D1022">
        <v>2765</v>
      </c>
      <c r="G1022">
        <v>5.3049999999999997</v>
      </c>
      <c r="H1022">
        <v>34</v>
      </c>
      <c r="I1022">
        <v>5.15</v>
      </c>
      <c r="J1022">
        <v>9.5</v>
      </c>
      <c r="K1022">
        <v>231</v>
      </c>
      <c r="L1022">
        <v>134.5</v>
      </c>
      <c r="M1022">
        <v>570</v>
      </c>
      <c r="N1022" t="s">
        <v>1453</v>
      </c>
      <c r="O1022" t="s">
        <v>1453</v>
      </c>
      <c r="P1022" t="s">
        <v>1453</v>
      </c>
      <c r="Q1022" t="s">
        <v>1453</v>
      </c>
      <c r="R1022" t="s">
        <v>1453</v>
      </c>
      <c r="S1022" t="s">
        <v>1453</v>
      </c>
      <c r="T1022" t="s">
        <v>1453</v>
      </c>
      <c r="U1022" t="s">
        <v>1453</v>
      </c>
      <c r="V1022">
        <v>348</v>
      </c>
      <c r="W1022">
        <v>126</v>
      </c>
      <c r="X1022" t="s">
        <v>1453</v>
      </c>
      <c r="Y1022" t="s">
        <v>1453</v>
      </c>
      <c r="Z1022" t="s">
        <v>1468</v>
      </c>
      <c r="AA1022">
        <v>0.93</v>
      </c>
      <c r="AB1022">
        <v>7.0000000000000007E-2</v>
      </c>
      <c r="AC1022">
        <v>0.5</v>
      </c>
      <c r="AD1022">
        <v>0.5</v>
      </c>
      <c r="AE1022">
        <v>0.5</v>
      </c>
      <c r="AF1022">
        <v>0.5</v>
      </c>
      <c r="AG1022">
        <v>23.25</v>
      </c>
      <c r="AH1022">
        <v>74.5</v>
      </c>
      <c r="AI1022">
        <v>460</v>
      </c>
      <c r="AJ1022">
        <v>289</v>
      </c>
      <c r="AK1022">
        <v>46.599999999999987</v>
      </c>
      <c r="AL1022">
        <v>7.7867992766726948</v>
      </c>
      <c r="AM1022">
        <v>87.1</v>
      </c>
    </row>
    <row r="1023" spans="1:39" hidden="1" x14ac:dyDescent="0.3">
      <c r="A1023" t="s">
        <v>1458</v>
      </c>
      <c r="B1023" t="s">
        <v>1912</v>
      </c>
      <c r="C1023">
        <v>596.75</v>
      </c>
      <c r="D1023">
        <v>8810</v>
      </c>
      <c r="G1023">
        <v>20.074999999999999</v>
      </c>
      <c r="H1023">
        <v>78.55</v>
      </c>
      <c r="I1023">
        <v>2.16</v>
      </c>
      <c r="J1023">
        <v>13.15</v>
      </c>
      <c r="K1023">
        <v>596.75</v>
      </c>
      <c r="L1023">
        <v>182.75</v>
      </c>
      <c r="N1023" t="s">
        <v>1453</v>
      </c>
      <c r="O1023" t="s">
        <v>1453</v>
      </c>
      <c r="P1023" t="s">
        <v>1453</v>
      </c>
      <c r="Q1023" t="s">
        <v>1453</v>
      </c>
      <c r="R1023" t="s">
        <v>1453</v>
      </c>
      <c r="S1023" t="s">
        <v>1453</v>
      </c>
      <c r="T1023" t="s">
        <v>1453</v>
      </c>
      <c r="U1023" t="s">
        <v>1453</v>
      </c>
      <c r="V1023">
        <v>685</v>
      </c>
      <c r="W1023">
        <v>328.5</v>
      </c>
      <c r="X1023" t="s">
        <v>1453</v>
      </c>
      <c r="Y1023" t="s">
        <v>1453</v>
      </c>
      <c r="Z1023" t="s">
        <v>1468</v>
      </c>
      <c r="AA1023">
        <v>0.93</v>
      </c>
      <c r="AB1023">
        <v>7.0000000000000007E-2</v>
      </c>
      <c r="AC1023">
        <v>0.5</v>
      </c>
      <c r="AD1023">
        <v>0.5</v>
      </c>
      <c r="AE1023">
        <v>0.5</v>
      </c>
      <c r="AF1023">
        <v>0.5</v>
      </c>
      <c r="AG1023">
        <v>131.5</v>
      </c>
      <c r="AH1023">
        <v>131.5</v>
      </c>
      <c r="AI1023">
        <v>520.25</v>
      </c>
      <c r="AJ1023">
        <v>520.25</v>
      </c>
      <c r="AK1023">
        <v>228</v>
      </c>
      <c r="AL1023">
        <v>7.7653660612939843</v>
      </c>
      <c r="AM1023">
        <v>6.71</v>
      </c>
    </row>
    <row r="1024" spans="1:39" hidden="1" x14ac:dyDescent="0.3">
      <c r="A1024" t="s">
        <v>1458</v>
      </c>
      <c r="B1024" t="s">
        <v>1053</v>
      </c>
      <c r="C1024">
        <v>815</v>
      </c>
      <c r="D1024">
        <v>8075</v>
      </c>
      <c r="G1024">
        <v>0.86</v>
      </c>
      <c r="H1024">
        <v>0.93399999999999994</v>
      </c>
      <c r="I1024">
        <v>195</v>
      </c>
      <c r="J1024">
        <v>7</v>
      </c>
      <c r="K1024">
        <v>815</v>
      </c>
      <c r="L1024">
        <v>300</v>
      </c>
      <c r="M1024">
        <v>1305</v>
      </c>
      <c r="N1024" t="s">
        <v>1453</v>
      </c>
      <c r="O1024" t="s">
        <v>1453</v>
      </c>
      <c r="P1024" t="s">
        <v>1453</v>
      </c>
      <c r="Q1024" t="s">
        <v>1453</v>
      </c>
      <c r="R1024" t="s">
        <v>1453</v>
      </c>
      <c r="S1024" t="s">
        <v>1453</v>
      </c>
      <c r="T1024" t="s">
        <v>1453</v>
      </c>
      <c r="U1024" t="s">
        <v>1453</v>
      </c>
      <c r="V1024">
        <v>962.5</v>
      </c>
      <c r="W1024">
        <v>10.5</v>
      </c>
      <c r="X1024" t="s">
        <v>1453</v>
      </c>
      <c r="Y1024" t="s">
        <v>1453</v>
      </c>
      <c r="Z1024" t="s">
        <v>1468</v>
      </c>
      <c r="AA1024">
        <v>0.93</v>
      </c>
      <c r="AB1024">
        <v>7.0000000000000007E-2</v>
      </c>
      <c r="AC1024">
        <v>0.5</v>
      </c>
      <c r="AD1024">
        <v>0.5</v>
      </c>
      <c r="AE1024">
        <v>0.5</v>
      </c>
      <c r="AF1024">
        <v>0.5</v>
      </c>
      <c r="AG1024">
        <v>179</v>
      </c>
      <c r="AH1024">
        <v>179</v>
      </c>
      <c r="AI1024">
        <v>350</v>
      </c>
      <c r="AJ1024">
        <v>350</v>
      </c>
      <c r="AK1024">
        <v>219.5</v>
      </c>
      <c r="AL1024">
        <v>7.7585139318885448</v>
      </c>
      <c r="AM1024">
        <v>269.5</v>
      </c>
    </row>
    <row r="1025" spans="1:39" hidden="1" x14ac:dyDescent="0.3">
      <c r="A1025" t="s">
        <v>1458</v>
      </c>
      <c r="B1025" t="s">
        <v>1259</v>
      </c>
      <c r="C1025">
        <v>655</v>
      </c>
      <c r="D1025">
        <v>7750</v>
      </c>
      <c r="G1025">
        <v>2.5249999999999999</v>
      </c>
      <c r="H1025">
        <v>3.1850000000000001</v>
      </c>
      <c r="I1025">
        <v>55</v>
      </c>
      <c r="J1025">
        <v>15</v>
      </c>
      <c r="K1025">
        <v>655</v>
      </c>
      <c r="L1025">
        <v>390</v>
      </c>
      <c r="M1025">
        <v>1505</v>
      </c>
      <c r="N1025" t="s">
        <v>1453</v>
      </c>
      <c r="O1025" t="s">
        <v>1453</v>
      </c>
      <c r="P1025" t="s">
        <v>1453</v>
      </c>
      <c r="Q1025" t="s">
        <v>1453</v>
      </c>
      <c r="R1025" t="s">
        <v>1453</v>
      </c>
      <c r="S1025" t="s">
        <v>1453</v>
      </c>
      <c r="T1025" t="s">
        <v>1453</v>
      </c>
      <c r="U1025" t="s">
        <v>1453</v>
      </c>
      <c r="V1025">
        <v>1315</v>
      </c>
      <c r="W1025">
        <v>25</v>
      </c>
      <c r="X1025" t="s">
        <v>1453</v>
      </c>
      <c r="Y1025" t="s">
        <v>1453</v>
      </c>
      <c r="Z1025" t="s">
        <v>1468</v>
      </c>
      <c r="AA1025">
        <v>0.93</v>
      </c>
      <c r="AB1025">
        <v>7.0000000000000007E-2</v>
      </c>
      <c r="AC1025">
        <v>0.5</v>
      </c>
      <c r="AD1025">
        <v>0.5</v>
      </c>
      <c r="AE1025">
        <v>0.5</v>
      </c>
      <c r="AF1025">
        <v>0.5</v>
      </c>
      <c r="AG1025">
        <v>205</v>
      </c>
      <c r="AH1025">
        <v>205</v>
      </c>
      <c r="AI1025">
        <v>293</v>
      </c>
      <c r="AJ1025">
        <v>293</v>
      </c>
      <c r="AK1025">
        <v>17.350000000000001</v>
      </c>
      <c r="AL1025">
        <v>7.750322580645161</v>
      </c>
      <c r="AM1025">
        <v>29.62</v>
      </c>
    </row>
    <row r="1026" spans="1:39" x14ac:dyDescent="0.3">
      <c r="A1026" t="s">
        <v>1458</v>
      </c>
      <c r="B1026" t="s">
        <v>858</v>
      </c>
      <c r="C1026">
        <v>108.5</v>
      </c>
      <c r="D1026">
        <v>1815</v>
      </c>
      <c r="G1026">
        <v>4.4800000000000004</v>
      </c>
      <c r="H1026">
        <v>25.35</v>
      </c>
      <c r="I1026">
        <v>6.8</v>
      </c>
      <c r="J1026">
        <v>2.16</v>
      </c>
      <c r="K1026">
        <v>127.5</v>
      </c>
      <c r="L1026">
        <v>62.5</v>
      </c>
      <c r="M1026">
        <v>557</v>
      </c>
      <c r="N1026" t="s">
        <v>1453</v>
      </c>
      <c r="O1026" t="s">
        <v>1453</v>
      </c>
      <c r="P1026" t="s">
        <v>1453</v>
      </c>
      <c r="Q1026" t="s">
        <v>1453</v>
      </c>
      <c r="R1026" t="s">
        <v>1453</v>
      </c>
      <c r="S1026" t="s">
        <v>1453</v>
      </c>
      <c r="T1026" t="s">
        <v>1453</v>
      </c>
      <c r="U1026" t="s">
        <v>1453</v>
      </c>
      <c r="V1026">
        <v>188.5</v>
      </c>
      <c r="W1026">
        <v>128</v>
      </c>
      <c r="X1026" t="s">
        <v>1453</v>
      </c>
      <c r="Y1026" t="s">
        <v>1453</v>
      </c>
      <c r="Z1026" t="s">
        <v>1468</v>
      </c>
      <c r="AA1026">
        <v>0.93</v>
      </c>
      <c r="AB1026">
        <v>7.0000000000000007E-2</v>
      </c>
      <c r="AC1026">
        <v>0.5</v>
      </c>
      <c r="AD1026">
        <v>0.5</v>
      </c>
      <c r="AE1026">
        <v>0.5</v>
      </c>
      <c r="AF1026">
        <v>0.5</v>
      </c>
      <c r="AG1026">
        <v>44.75</v>
      </c>
      <c r="AH1026">
        <v>44.5</v>
      </c>
      <c r="AI1026">
        <v>82.5</v>
      </c>
      <c r="AJ1026">
        <v>315</v>
      </c>
      <c r="AK1026">
        <v>38.700000000000003</v>
      </c>
      <c r="AL1026">
        <v>7.723140495867769</v>
      </c>
      <c r="AM1026">
        <v>82.1</v>
      </c>
    </row>
    <row r="1027" spans="1:39" hidden="1" x14ac:dyDescent="0.3">
      <c r="A1027" t="s">
        <v>1458</v>
      </c>
      <c r="B1027" t="s">
        <v>1192</v>
      </c>
      <c r="C1027">
        <v>255</v>
      </c>
      <c r="D1027">
        <v>7750</v>
      </c>
      <c r="G1027">
        <v>0.98100000000000009</v>
      </c>
      <c r="H1027">
        <v>2.27</v>
      </c>
      <c r="I1027">
        <v>76.2</v>
      </c>
      <c r="J1027">
        <v>55</v>
      </c>
      <c r="K1027">
        <v>255</v>
      </c>
      <c r="L1027">
        <v>147.5</v>
      </c>
      <c r="M1027">
        <v>1430</v>
      </c>
      <c r="N1027" t="s">
        <v>1453</v>
      </c>
      <c r="O1027" t="s">
        <v>1453</v>
      </c>
      <c r="P1027" t="s">
        <v>1453</v>
      </c>
      <c r="Q1027" t="s">
        <v>1453</v>
      </c>
      <c r="R1027" t="s">
        <v>1453</v>
      </c>
      <c r="S1027" t="s">
        <v>1453</v>
      </c>
      <c r="T1027" t="s">
        <v>1453</v>
      </c>
      <c r="U1027" t="s">
        <v>1453</v>
      </c>
      <c r="V1027">
        <v>530</v>
      </c>
      <c r="W1027">
        <v>15.5</v>
      </c>
      <c r="X1027" t="s">
        <v>1453</v>
      </c>
      <c r="Y1027" t="s">
        <v>1453</v>
      </c>
      <c r="Z1027" t="s">
        <v>1468</v>
      </c>
      <c r="AA1027">
        <v>0.93</v>
      </c>
      <c r="AB1027">
        <v>7.0000000000000007E-2</v>
      </c>
      <c r="AC1027">
        <v>0.5</v>
      </c>
      <c r="AD1027">
        <v>0.5</v>
      </c>
      <c r="AE1027">
        <v>0.5</v>
      </c>
      <c r="AF1027">
        <v>0.5</v>
      </c>
      <c r="AG1027">
        <v>193</v>
      </c>
      <c r="AH1027">
        <v>193</v>
      </c>
      <c r="AI1027">
        <v>310</v>
      </c>
      <c r="AJ1027">
        <v>310</v>
      </c>
      <c r="AK1027">
        <v>52.05</v>
      </c>
      <c r="AL1027">
        <v>7.72</v>
      </c>
      <c r="AM1027">
        <v>112.95</v>
      </c>
    </row>
    <row r="1028" spans="1:39" hidden="1" x14ac:dyDescent="0.3">
      <c r="A1028" t="s">
        <v>1458</v>
      </c>
      <c r="B1028" t="s">
        <v>1194</v>
      </c>
      <c r="C1028">
        <v>262</v>
      </c>
      <c r="D1028">
        <v>7750</v>
      </c>
      <c r="G1028">
        <v>0.97100000000000009</v>
      </c>
      <c r="H1028">
        <v>2.44</v>
      </c>
      <c r="I1028">
        <v>71</v>
      </c>
      <c r="J1028">
        <v>39</v>
      </c>
      <c r="K1028">
        <v>262</v>
      </c>
      <c r="L1028">
        <v>157.5</v>
      </c>
      <c r="M1028">
        <v>1430</v>
      </c>
      <c r="N1028" t="s">
        <v>1453</v>
      </c>
      <c r="O1028" t="s">
        <v>1453</v>
      </c>
      <c r="P1028" t="s">
        <v>1453</v>
      </c>
      <c r="Q1028" t="s">
        <v>1453</v>
      </c>
      <c r="R1028" t="s">
        <v>1453</v>
      </c>
      <c r="S1028" t="s">
        <v>1453</v>
      </c>
      <c r="T1028" t="s">
        <v>1453</v>
      </c>
      <c r="U1028" t="s">
        <v>1453</v>
      </c>
      <c r="V1028">
        <v>530</v>
      </c>
      <c r="W1028">
        <v>15.5</v>
      </c>
      <c r="X1028" t="s">
        <v>1453</v>
      </c>
      <c r="Y1028" t="s">
        <v>1453</v>
      </c>
      <c r="Z1028" t="s">
        <v>1468</v>
      </c>
      <c r="AA1028">
        <v>0.93</v>
      </c>
      <c r="AB1028">
        <v>7.0000000000000007E-2</v>
      </c>
      <c r="AC1028">
        <v>0.5</v>
      </c>
      <c r="AD1028">
        <v>0.5</v>
      </c>
      <c r="AE1028">
        <v>0.5</v>
      </c>
      <c r="AF1028">
        <v>0.5</v>
      </c>
      <c r="AG1028">
        <v>193</v>
      </c>
      <c r="AH1028">
        <v>193</v>
      </c>
      <c r="AI1028">
        <v>310</v>
      </c>
      <c r="AJ1028">
        <v>310</v>
      </c>
      <c r="AK1028">
        <v>40.450000000000003</v>
      </c>
      <c r="AL1028">
        <v>7.72</v>
      </c>
      <c r="AM1028">
        <v>103.2</v>
      </c>
    </row>
    <row r="1029" spans="1:39" hidden="1" x14ac:dyDescent="0.3">
      <c r="A1029" t="s">
        <v>1458</v>
      </c>
      <c r="B1029" t="s">
        <v>1411</v>
      </c>
      <c r="C1029">
        <v>152.5</v>
      </c>
      <c r="D1029">
        <v>6100</v>
      </c>
      <c r="G1029">
        <v>3.62</v>
      </c>
      <c r="H1029">
        <v>7.41</v>
      </c>
      <c r="I1029">
        <v>24.5</v>
      </c>
      <c r="J1029">
        <v>50</v>
      </c>
      <c r="K1029">
        <v>152.5</v>
      </c>
      <c r="L1029">
        <v>85</v>
      </c>
      <c r="M1029">
        <v>1885</v>
      </c>
      <c r="N1029" t="s">
        <v>1453</v>
      </c>
      <c r="O1029" t="s">
        <v>1453</v>
      </c>
      <c r="P1029" t="s">
        <v>1453</v>
      </c>
      <c r="Q1029" t="s">
        <v>1453</v>
      </c>
      <c r="R1029" t="s">
        <v>1453</v>
      </c>
      <c r="S1029" t="s">
        <v>1453</v>
      </c>
      <c r="T1029" t="s">
        <v>1453</v>
      </c>
      <c r="U1029" t="s">
        <v>1453</v>
      </c>
      <c r="V1029">
        <v>232.5</v>
      </c>
      <c r="W1029">
        <v>30</v>
      </c>
      <c r="X1029" t="s">
        <v>1453</v>
      </c>
      <c r="Y1029" t="s">
        <v>1453</v>
      </c>
      <c r="Z1029" t="s">
        <v>1468</v>
      </c>
      <c r="AA1029">
        <v>0.93</v>
      </c>
      <c r="AB1029">
        <v>7.0000000000000007E-2</v>
      </c>
      <c r="AC1029">
        <v>0.5</v>
      </c>
      <c r="AD1029">
        <v>0.5</v>
      </c>
      <c r="AE1029">
        <v>0.5</v>
      </c>
      <c r="AF1029">
        <v>0.5</v>
      </c>
      <c r="AG1029">
        <v>176</v>
      </c>
      <c r="AH1029">
        <v>176</v>
      </c>
      <c r="AI1029">
        <v>267.5</v>
      </c>
      <c r="AJ1029">
        <v>267.5</v>
      </c>
      <c r="AK1029" t="e">
        <v>#N/A</v>
      </c>
      <c r="AL1029">
        <v>7.7180327868852459</v>
      </c>
      <c r="AM1029">
        <v>97.6</v>
      </c>
    </row>
    <row r="1030" spans="1:39" hidden="1" x14ac:dyDescent="0.3">
      <c r="A1030" t="s">
        <v>1458</v>
      </c>
      <c r="B1030" t="s">
        <v>1012</v>
      </c>
      <c r="C1030">
        <v>445</v>
      </c>
      <c r="D1030">
        <v>8750</v>
      </c>
      <c r="G1030">
        <v>1.0674999999999999</v>
      </c>
      <c r="H1030">
        <v>1.35</v>
      </c>
      <c r="I1030">
        <v>128</v>
      </c>
      <c r="J1030">
        <v>52.5</v>
      </c>
      <c r="K1030">
        <v>445</v>
      </c>
      <c r="L1030">
        <v>185</v>
      </c>
      <c r="M1030">
        <v>1360</v>
      </c>
      <c r="N1030" t="s">
        <v>1453</v>
      </c>
      <c r="O1030" t="s">
        <v>1453</v>
      </c>
      <c r="P1030" t="s">
        <v>1453</v>
      </c>
      <c r="Q1030" t="s">
        <v>1453</v>
      </c>
      <c r="R1030" t="s">
        <v>1453</v>
      </c>
      <c r="S1030" t="s">
        <v>1453</v>
      </c>
      <c r="T1030" t="s">
        <v>1453</v>
      </c>
      <c r="U1030" t="s">
        <v>1453</v>
      </c>
      <c r="V1030">
        <v>872.5</v>
      </c>
      <c r="W1030">
        <v>12.5</v>
      </c>
      <c r="X1030" t="s">
        <v>1453</v>
      </c>
      <c r="Y1030" t="s">
        <v>1453</v>
      </c>
      <c r="Z1030" t="s">
        <v>1468</v>
      </c>
      <c r="AA1030">
        <v>0.93</v>
      </c>
      <c r="AB1030">
        <v>7.0000000000000007E-2</v>
      </c>
      <c r="AC1030">
        <v>0.5</v>
      </c>
      <c r="AD1030">
        <v>0.5</v>
      </c>
      <c r="AE1030">
        <v>0.5</v>
      </c>
      <c r="AF1030">
        <v>0.5</v>
      </c>
      <c r="AG1030">
        <v>217.5</v>
      </c>
      <c r="AH1030">
        <v>217.5</v>
      </c>
      <c r="AI1030">
        <v>310</v>
      </c>
      <c r="AJ1030">
        <v>310</v>
      </c>
      <c r="AK1030">
        <v>332</v>
      </c>
      <c r="AL1030">
        <v>7.7057142857142855</v>
      </c>
      <c r="AM1030">
        <v>449</v>
      </c>
    </row>
    <row r="1031" spans="1:39" hidden="1" x14ac:dyDescent="0.3">
      <c r="A1031" t="s">
        <v>1458</v>
      </c>
      <c r="B1031" t="s">
        <v>1331</v>
      </c>
      <c r="C1031">
        <v>1100</v>
      </c>
      <c r="D1031">
        <v>16750</v>
      </c>
      <c r="G1031">
        <v>7.9499999999999993</v>
      </c>
      <c r="H1031">
        <v>11.3</v>
      </c>
      <c r="I1031">
        <v>18</v>
      </c>
      <c r="J1031">
        <v>5</v>
      </c>
      <c r="K1031">
        <v>1100</v>
      </c>
      <c r="L1031">
        <v>350</v>
      </c>
      <c r="M1031">
        <v>3030</v>
      </c>
      <c r="N1031" t="s">
        <v>1453</v>
      </c>
      <c r="O1031" t="s">
        <v>1453</v>
      </c>
      <c r="P1031" t="s">
        <v>1453</v>
      </c>
      <c r="Q1031" t="s">
        <v>1453</v>
      </c>
      <c r="R1031" t="s">
        <v>1453</v>
      </c>
      <c r="S1031" t="s">
        <v>1453</v>
      </c>
      <c r="T1031" t="s">
        <v>1453</v>
      </c>
      <c r="U1031" t="s">
        <v>1453</v>
      </c>
      <c r="V1031">
        <v>1150</v>
      </c>
      <c r="W1031">
        <v>45</v>
      </c>
      <c r="X1031" t="s">
        <v>1453</v>
      </c>
      <c r="Y1031" t="s">
        <v>1453</v>
      </c>
      <c r="Z1031" t="s">
        <v>1468</v>
      </c>
      <c r="AA1031">
        <v>0.93</v>
      </c>
      <c r="AB1031">
        <v>7.0000000000000007E-2</v>
      </c>
      <c r="AC1031">
        <v>0.5</v>
      </c>
      <c r="AD1031">
        <v>0.5</v>
      </c>
      <c r="AE1031">
        <v>0.5</v>
      </c>
      <c r="AF1031">
        <v>0.5</v>
      </c>
      <c r="AG1031">
        <v>182.5</v>
      </c>
      <c r="AH1031">
        <v>182.5</v>
      </c>
      <c r="AI1031">
        <v>702.5</v>
      </c>
      <c r="AJ1031">
        <v>702.5</v>
      </c>
      <c r="AK1031">
        <v>2565</v>
      </c>
      <c r="AL1031">
        <v>7.6541044776119405</v>
      </c>
      <c r="AM1031">
        <v>81.900000000000006</v>
      </c>
    </row>
    <row r="1032" spans="1:39" hidden="1" x14ac:dyDescent="0.3">
      <c r="A1032" t="s">
        <v>1458</v>
      </c>
      <c r="B1032" t="s">
        <v>504</v>
      </c>
      <c r="C1032">
        <v>397.5</v>
      </c>
      <c r="D1032">
        <v>8050</v>
      </c>
      <c r="G1032">
        <v>1.36</v>
      </c>
      <c r="H1032">
        <v>1.7649999999999999</v>
      </c>
      <c r="I1032">
        <v>98</v>
      </c>
      <c r="J1032">
        <v>17.5</v>
      </c>
      <c r="K1032">
        <v>397.5</v>
      </c>
      <c r="L1032">
        <v>175</v>
      </c>
      <c r="M1032">
        <v>1340</v>
      </c>
      <c r="N1032" t="s">
        <v>1453</v>
      </c>
      <c r="O1032" t="s">
        <v>1453</v>
      </c>
      <c r="P1032" t="s">
        <v>1453</v>
      </c>
      <c r="Q1032" t="s">
        <v>1453</v>
      </c>
      <c r="R1032" t="s">
        <v>1453</v>
      </c>
      <c r="S1032" t="s">
        <v>1453</v>
      </c>
      <c r="T1032" t="s">
        <v>1453</v>
      </c>
      <c r="U1032" t="s">
        <v>1453</v>
      </c>
      <c r="V1032">
        <v>632.5</v>
      </c>
      <c r="W1032">
        <v>14</v>
      </c>
      <c r="X1032" t="s">
        <v>1453</v>
      </c>
      <c r="Y1032" t="s">
        <v>1453</v>
      </c>
      <c r="Z1032" t="s">
        <v>1468</v>
      </c>
      <c r="AA1032">
        <v>0.93</v>
      </c>
      <c r="AB1032">
        <v>7.0000000000000007E-2</v>
      </c>
      <c r="AC1032">
        <v>0.5</v>
      </c>
      <c r="AD1032">
        <v>0.5</v>
      </c>
      <c r="AE1032">
        <v>0.5</v>
      </c>
      <c r="AF1032">
        <v>0.5</v>
      </c>
      <c r="AG1032">
        <v>265</v>
      </c>
      <c r="AH1032">
        <v>265</v>
      </c>
      <c r="AI1032">
        <v>232.5</v>
      </c>
      <c r="AJ1032">
        <v>232.5</v>
      </c>
      <c r="AK1032" t="e">
        <v>#N/A</v>
      </c>
      <c r="AL1032">
        <v>7.6537267080745339</v>
      </c>
      <c r="AM1032">
        <v>0.38</v>
      </c>
    </row>
    <row r="1033" spans="1:39" x14ac:dyDescent="0.3">
      <c r="A1033" t="s">
        <v>1458</v>
      </c>
      <c r="B1033" t="s">
        <v>146</v>
      </c>
      <c r="C1033">
        <v>176</v>
      </c>
      <c r="D1033">
        <v>2655</v>
      </c>
      <c r="G1033">
        <v>5.07</v>
      </c>
      <c r="H1033">
        <v>28.75</v>
      </c>
      <c r="I1033">
        <v>6</v>
      </c>
      <c r="J1033">
        <v>14</v>
      </c>
      <c r="K1033">
        <v>120.5</v>
      </c>
      <c r="L1033">
        <v>75</v>
      </c>
      <c r="M1033">
        <v>610</v>
      </c>
      <c r="N1033" t="s">
        <v>1453</v>
      </c>
      <c r="O1033" t="s">
        <v>1453</v>
      </c>
      <c r="P1033" t="s">
        <v>1453</v>
      </c>
      <c r="Q1033" t="s">
        <v>1453</v>
      </c>
      <c r="R1033" t="s">
        <v>1453</v>
      </c>
      <c r="S1033" t="s">
        <v>1453</v>
      </c>
      <c r="T1033" t="s">
        <v>1453</v>
      </c>
      <c r="U1033" t="s">
        <v>1453</v>
      </c>
      <c r="V1033">
        <v>265.5</v>
      </c>
      <c r="W1033">
        <v>123</v>
      </c>
      <c r="X1033" t="s">
        <v>1453</v>
      </c>
      <c r="Y1033" t="s">
        <v>1453</v>
      </c>
      <c r="Z1033" t="s">
        <v>1468</v>
      </c>
      <c r="AA1033">
        <v>0.93</v>
      </c>
      <c r="AB1033">
        <v>7.0000000000000007E-2</v>
      </c>
      <c r="AC1033">
        <v>0.5</v>
      </c>
      <c r="AD1033">
        <v>0.5</v>
      </c>
      <c r="AE1033">
        <v>0.5</v>
      </c>
      <c r="AF1033">
        <v>0.5</v>
      </c>
      <c r="AG1033">
        <v>72</v>
      </c>
      <c r="AH1033">
        <v>71.8</v>
      </c>
      <c r="AI1033">
        <v>246</v>
      </c>
      <c r="AJ1033">
        <v>283</v>
      </c>
      <c r="AK1033">
        <v>25.8</v>
      </c>
      <c r="AL1033">
        <v>7.6532580037664779</v>
      </c>
      <c r="AM1033">
        <v>5.165</v>
      </c>
    </row>
    <row r="1034" spans="1:39" hidden="1" x14ac:dyDescent="0.3">
      <c r="A1034" t="s">
        <v>1458</v>
      </c>
      <c r="B1034" t="s">
        <v>1222</v>
      </c>
      <c r="C1034">
        <v>287.5</v>
      </c>
      <c r="D1034">
        <v>7720</v>
      </c>
      <c r="G1034">
        <v>2.085</v>
      </c>
      <c r="H1034">
        <v>2.76</v>
      </c>
      <c r="I1034">
        <v>64.5</v>
      </c>
      <c r="J1034">
        <v>12.5</v>
      </c>
      <c r="K1034">
        <v>450</v>
      </c>
      <c r="L1034">
        <v>198</v>
      </c>
      <c r="M1034">
        <v>1470</v>
      </c>
      <c r="N1034" t="s">
        <v>1453</v>
      </c>
      <c r="O1034" t="s">
        <v>1453</v>
      </c>
      <c r="P1034" t="s">
        <v>1453</v>
      </c>
      <c r="Q1034" t="s">
        <v>1453</v>
      </c>
      <c r="R1034" t="s">
        <v>1453</v>
      </c>
      <c r="S1034" t="s">
        <v>1453</v>
      </c>
      <c r="T1034" t="s">
        <v>1453</v>
      </c>
      <c r="U1034" t="s">
        <v>1453</v>
      </c>
      <c r="V1034">
        <v>596.5</v>
      </c>
      <c r="W1034">
        <v>25</v>
      </c>
      <c r="X1034" t="s">
        <v>1453</v>
      </c>
      <c r="Y1034" t="s">
        <v>1453</v>
      </c>
      <c r="Z1034" t="s">
        <v>1468</v>
      </c>
      <c r="AA1034">
        <v>0.93</v>
      </c>
      <c r="AB1034">
        <v>7.0000000000000007E-2</v>
      </c>
      <c r="AC1034">
        <v>0.5</v>
      </c>
      <c r="AD1034">
        <v>0.5</v>
      </c>
      <c r="AE1034">
        <v>0.5</v>
      </c>
      <c r="AF1034">
        <v>0.5</v>
      </c>
      <c r="AG1034">
        <v>200</v>
      </c>
      <c r="AH1034">
        <v>200</v>
      </c>
      <c r="AI1034">
        <v>295</v>
      </c>
      <c r="AJ1034">
        <v>295</v>
      </c>
      <c r="AK1034">
        <v>19.100000000000001</v>
      </c>
      <c r="AL1034">
        <v>7.642487046632124</v>
      </c>
      <c r="AM1034">
        <v>67.95</v>
      </c>
    </row>
    <row r="1035" spans="1:39" hidden="1" x14ac:dyDescent="0.3">
      <c r="A1035" t="s">
        <v>1458</v>
      </c>
      <c r="B1035" t="s">
        <v>1197</v>
      </c>
      <c r="C1035">
        <v>348</v>
      </c>
      <c r="D1035">
        <v>7720</v>
      </c>
      <c r="G1035">
        <v>0.88250000000000006</v>
      </c>
      <c r="H1035">
        <v>2.06</v>
      </c>
      <c r="I1035">
        <v>84</v>
      </c>
      <c r="J1035">
        <v>38</v>
      </c>
      <c r="K1035">
        <v>348</v>
      </c>
      <c r="L1035">
        <v>197.5</v>
      </c>
      <c r="M1035">
        <v>1430</v>
      </c>
      <c r="N1035" t="s">
        <v>1453</v>
      </c>
      <c r="O1035" t="s">
        <v>1453</v>
      </c>
      <c r="P1035" t="s">
        <v>1453</v>
      </c>
      <c r="Q1035" t="s">
        <v>1453</v>
      </c>
      <c r="R1035" t="s">
        <v>1453</v>
      </c>
      <c r="S1035" t="s">
        <v>1453</v>
      </c>
      <c r="T1035" t="s">
        <v>1453</v>
      </c>
      <c r="U1035" t="s">
        <v>1453</v>
      </c>
      <c r="V1035">
        <v>607</v>
      </c>
      <c r="W1035">
        <v>14</v>
      </c>
      <c r="X1035" t="s">
        <v>1453</v>
      </c>
      <c r="Y1035" t="s">
        <v>1453</v>
      </c>
      <c r="Z1035" t="s">
        <v>1468</v>
      </c>
      <c r="AA1035">
        <v>0.93</v>
      </c>
      <c r="AB1035">
        <v>7.0000000000000007E-2</v>
      </c>
      <c r="AC1035">
        <v>0.5</v>
      </c>
      <c r="AD1035">
        <v>0.5</v>
      </c>
      <c r="AE1035">
        <v>0.5</v>
      </c>
      <c r="AF1035">
        <v>0.5</v>
      </c>
      <c r="AG1035">
        <v>193</v>
      </c>
      <c r="AH1035">
        <v>193</v>
      </c>
      <c r="AI1035">
        <v>305</v>
      </c>
      <c r="AJ1035">
        <v>305</v>
      </c>
      <c r="AK1035">
        <v>55.650000000000013</v>
      </c>
      <c r="AL1035">
        <v>7.625</v>
      </c>
      <c r="AM1035">
        <v>97.5</v>
      </c>
    </row>
    <row r="1036" spans="1:39" hidden="1" x14ac:dyDescent="0.3">
      <c r="A1036" t="s">
        <v>1458</v>
      </c>
      <c r="B1036" t="s">
        <v>453</v>
      </c>
      <c r="C1036">
        <v>317.5</v>
      </c>
      <c r="D1036">
        <v>7850</v>
      </c>
      <c r="G1036">
        <v>4.22</v>
      </c>
      <c r="H1036">
        <v>10.06</v>
      </c>
      <c r="I1036">
        <v>17.5</v>
      </c>
      <c r="J1036">
        <v>32</v>
      </c>
      <c r="K1036">
        <v>317.5</v>
      </c>
      <c r="L1036">
        <v>158</v>
      </c>
      <c r="M1036">
        <v>1510</v>
      </c>
      <c r="N1036" t="s">
        <v>1453</v>
      </c>
      <c r="O1036" t="s">
        <v>1453</v>
      </c>
      <c r="P1036" t="s">
        <v>1453</v>
      </c>
      <c r="Q1036" t="s">
        <v>1453</v>
      </c>
      <c r="R1036" t="s">
        <v>1453</v>
      </c>
      <c r="S1036" t="s">
        <v>1453</v>
      </c>
      <c r="T1036" t="s">
        <v>1453</v>
      </c>
      <c r="U1036" t="s">
        <v>1453</v>
      </c>
      <c r="V1036">
        <v>522.5</v>
      </c>
      <c r="W1036">
        <v>51.5</v>
      </c>
      <c r="X1036" t="s">
        <v>1453</v>
      </c>
      <c r="Y1036" t="s">
        <v>1453</v>
      </c>
      <c r="Z1036" t="s">
        <v>1468</v>
      </c>
      <c r="AA1036">
        <v>0.93</v>
      </c>
      <c r="AB1036">
        <v>7.0000000000000007E-2</v>
      </c>
      <c r="AC1036">
        <v>0.5</v>
      </c>
      <c r="AD1036">
        <v>0.5</v>
      </c>
      <c r="AE1036">
        <v>0.5</v>
      </c>
      <c r="AF1036">
        <v>0.5</v>
      </c>
      <c r="AG1036">
        <v>210</v>
      </c>
      <c r="AH1036">
        <v>210</v>
      </c>
      <c r="AI1036">
        <v>285</v>
      </c>
      <c r="AJ1036">
        <v>285</v>
      </c>
      <c r="AK1036">
        <v>10.265000000000001</v>
      </c>
      <c r="AL1036">
        <v>7.6242038216560513</v>
      </c>
      <c r="AM1036">
        <v>20.45</v>
      </c>
    </row>
    <row r="1037" spans="1:39" hidden="1" x14ac:dyDescent="0.3">
      <c r="A1037" t="s">
        <v>1458</v>
      </c>
      <c r="B1037" t="s">
        <v>378</v>
      </c>
      <c r="C1037">
        <v>312.5</v>
      </c>
      <c r="D1037">
        <v>7850</v>
      </c>
      <c r="G1037">
        <v>4.2650000000000006</v>
      </c>
      <c r="H1037">
        <v>10.19</v>
      </c>
      <c r="I1037">
        <v>17</v>
      </c>
      <c r="J1037">
        <v>39</v>
      </c>
      <c r="K1037">
        <v>312.5</v>
      </c>
      <c r="L1037">
        <v>133</v>
      </c>
      <c r="M1037">
        <v>1510</v>
      </c>
      <c r="N1037" t="s">
        <v>1453</v>
      </c>
      <c r="O1037" t="s">
        <v>1453</v>
      </c>
      <c r="P1037" t="s">
        <v>1453</v>
      </c>
      <c r="Q1037" t="s">
        <v>1453</v>
      </c>
      <c r="R1037" t="s">
        <v>1453</v>
      </c>
      <c r="S1037" t="s">
        <v>1453</v>
      </c>
      <c r="T1037" t="s">
        <v>1453</v>
      </c>
      <c r="U1037" t="s">
        <v>1453</v>
      </c>
      <c r="V1037">
        <v>420</v>
      </c>
      <c r="W1037">
        <v>52</v>
      </c>
      <c r="X1037" t="s">
        <v>1453</v>
      </c>
      <c r="Y1037" t="s">
        <v>1453</v>
      </c>
      <c r="Z1037" t="s">
        <v>1468</v>
      </c>
      <c r="AA1037">
        <v>0.93</v>
      </c>
      <c r="AB1037">
        <v>7.0000000000000007E-2</v>
      </c>
      <c r="AC1037">
        <v>0.5</v>
      </c>
      <c r="AD1037">
        <v>0.5</v>
      </c>
      <c r="AE1037">
        <v>0.5</v>
      </c>
      <c r="AF1037">
        <v>0.5</v>
      </c>
      <c r="AG1037">
        <v>210</v>
      </c>
      <c r="AH1037">
        <v>210</v>
      </c>
      <c r="AI1037">
        <v>285</v>
      </c>
      <c r="AJ1037">
        <v>285</v>
      </c>
      <c r="AK1037">
        <v>10.265000000000001</v>
      </c>
      <c r="AL1037">
        <v>7.6242038216560513</v>
      </c>
      <c r="AM1037">
        <v>15.455</v>
      </c>
    </row>
    <row r="1038" spans="1:39" x14ac:dyDescent="0.3">
      <c r="A1038" t="s">
        <v>1458</v>
      </c>
      <c r="B1038" t="s">
        <v>310</v>
      </c>
      <c r="C1038">
        <v>90</v>
      </c>
      <c r="D1038">
        <v>2685</v>
      </c>
      <c r="G1038">
        <v>7.0650000000000004</v>
      </c>
      <c r="H1038">
        <v>39.299999999999997</v>
      </c>
      <c r="I1038">
        <v>4.4000000000000004</v>
      </c>
      <c r="J1038">
        <v>2.75</v>
      </c>
      <c r="K1038">
        <v>94.5</v>
      </c>
      <c r="L1038">
        <v>73</v>
      </c>
      <c r="M1038">
        <v>585</v>
      </c>
      <c r="N1038" t="s">
        <v>1453</v>
      </c>
      <c r="O1038" t="s">
        <v>1453</v>
      </c>
      <c r="P1038" t="s">
        <v>1453</v>
      </c>
      <c r="Q1038" t="s">
        <v>1453</v>
      </c>
      <c r="R1038" t="s">
        <v>1453</v>
      </c>
      <c r="S1038" t="s">
        <v>1453</v>
      </c>
      <c r="T1038" t="s">
        <v>1453</v>
      </c>
      <c r="U1038" t="s">
        <v>1453</v>
      </c>
      <c r="V1038">
        <v>178.5</v>
      </c>
      <c r="W1038">
        <v>152</v>
      </c>
      <c r="X1038" t="s">
        <v>1453</v>
      </c>
      <c r="Y1038" t="s">
        <v>1453</v>
      </c>
      <c r="Z1038" t="s">
        <v>1468</v>
      </c>
      <c r="AA1038">
        <v>0.93</v>
      </c>
      <c r="AB1038">
        <v>7.0000000000000007E-2</v>
      </c>
      <c r="AC1038">
        <v>0.5</v>
      </c>
      <c r="AD1038">
        <v>0.5</v>
      </c>
      <c r="AE1038">
        <v>0.5</v>
      </c>
      <c r="AF1038">
        <v>0.5</v>
      </c>
      <c r="AG1038">
        <v>70.5</v>
      </c>
      <c r="AH1038">
        <v>73</v>
      </c>
      <c r="AI1038">
        <v>276.5</v>
      </c>
      <c r="AJ1038">
        <v>280</v>
      </c>
      <c r="AK1038">
        <v>24.1</v>
      </c>
      <c r="AL1038">
        <v>7.6126629422718812</v>
      </c>
      <c r="AM1038">
        <v>15.55</v>
      </c>
    </row>
    <row r="1039" spans="1:39" hidden="1" x14ac:dyDescent="0.3">
      <c r="A1039" t="s">
        <v>1458</v>
      </c>
      <c r="B1039" t="s">
        <v>1707</v>
      </c>
      <c r="C1039">
        <v>274</v>
      </c>
      <c r="D1039">
        <v>7825</v>
      </c>
      <c r="G1039">
        <v>4.6312499999999996</v>
      </c>
      <c r="H1039">
        <v>9.2775749999999988</v>
      </c>
      <c r="I1039">
        <v>14</v>
      </c>
      <c r="J1039">
        <v>24.055</v>
      </c>
      <c r="K1039">
        <v>247.75</v>
      </c>
      <c r="L1039">
        <v>127.25</v>
      </c>
      <c r="M1039">
        <v>1505</v>
      </c>
      <c r="N1039" t="s">
        <v>1453</v>
      </c>
      <c r="O1039" t="s">
        <v>1453</v>
      </c>
      <c r="P1039" t="s">
        <v>1453</v>
      </c>
      <c r="Q1039" t="s">
        <v>1453</v>
      </c>
      <c r="R1039" t="s">
        <v>1453</v>
      </c>
      <c r="S1039" t="s">
        <v>1453</v>
      </c>
      <c r="T1039" t="s">
        <v>1453</v>
      </c>
      <c r="U1039" t="s">
        <v>1453</v>
      </c>
      <c r="V1039">
        <v>380.75</v>
      </c>
      <c r="W1039">
        <v>48.575000000000003</v>
      </c>
      <c r="X1039" t="s">
        <v>1453</v>
      </c>
      <c r="Y1039" t="s">
        <v>1453</v>
      </c>
      <c r="Z1039" t="s">
        <v>1468</v>
      </c>
      <c r="AA1039">
        <v>0.93</v>
      </c>
      <c r="AB1039">
        <v>7.0000000000000007E-2</v>
      </c>
      <c r="AC1039">
        <v>0.5</v>
      </c>
      <c r="AD1039">
        <v>0.5</v>
      </c>
      <c r="AE1039">
        <v>0.5</v>
      </c>
      <c r="AF1039">
        <v>0.5</v>
      </c>
      <c r="AG1039">
        <v>203.5</v>
      </c>
      <c r="AH1039">
        <v>203.5</v>
      </c>
      <c r="AI1039">
        <v>292.625</v>
      </c>
      <c r="AJ1039">
        <v>292.625</v>
      </c>
      <c r="AK1039">
        <v>10.965</v>
      </c>
      <c r="AL1039">
        <v>7.6101198083067096</v>
      </c>
      <c r="AM1039">
        <v>74.025000000000006</v>
      </c>
    </row>
    <row r="1040" spans="1:39" hidden="1" x14ac:dyDescent="0.3">
      <c r="A1040" t="s">
        <v>1458</v>
      </c>
      <c r="B1040" t="s">
        <v>993</v>
      </c>
      <c r="C1040">
        <v>690</v>
      </c>
      <c r="D1040">
        <v>7950</v>
      </c>
      <c r="G1040">
        <v>0.8095</v>
      </c>
      <c r="H1040">
        <v>1.7949999999999999</v>
      </c>
      <c r="I1040">
        <v>96</v>
      </c>
      <c r="J1040">
        <v>20</v>
      </c>
      <c r="K1040">
        <v>690</v>
      </c>
      <c r="L1040">
        <v>255</v>
      </c>
      <c r="M1040">
        <v>1375</v>
      </c>
      <c r="N1040" t="s">
        <v>1453</v>
      </c>
      <c r="O1040" t="s">
        <v>1453</v>
      </c>
      <c r="P1040" t="s">
        <v>1453</v>
      </c>
      <c r="Q1040" t="s">
        <v>1453</v>
      </c>
      <c r="R1040" t="s">
        <v>1453</v>
      </c>
      <c r="S1040" t="s">
        <v>1453</v>
      </c>
      <c r="T1040" t="s">
        <v>1453</v>
      </c>
      <c r="U1040" t="s">
        <v>1453</v>
      </c>
      <c r="V1040">
        <v>865</v>
      </c>
      <c r="W1040">
        <v>11.5</v>
      </c>
      <c r="X1040" t="s">
        <v>1453</v>
      </c>
      <c r="Y1040" t="s">
        <v>1453</v>
      </c>
      <c r="Z1040" t="s">
        <v>1468</v>
      </c>
      <c r="AA1040">
        <v>0.93</v>
      </c>
      <c r="AB1040">
        <v>7.0000000000000007E-2</v>
      </c>
      <c r="AC1040">
        <v>0.5</v>
      </c>
      <c r="AD1040">
        <v>0.5</v>
      </c>
      <c r="AE1040">
        <v>0.5</v>
      </c>
      <c r="AF1040">
        <v>0.5</v>
      </c>
      <c r="AG1040">
        <v>195</v>
      </c>
      <c r="AH1040">
        <v>195</v>
      </c>
      <c r="AI1040">
        <v>310</v>
      </c>
      <c r="AJ1040">
        <v>310</v>
      </c>
      <c r="AK1040">
        <v>114.7</v>
      </c>
      <c r="AL1040">
        <v>7.6037735849056602</v>
      </c>
      <c r="AM1040">
        <v>970.5</v>
      </c>
    </row>
    <row r="1041" spans="1:39" hidden="1" x14ac:dyDescent="0.3">
      <c r="A1041" t="s">
        <v>1458</v>
      </c>
      <c r="B1041" t="s">
        <v>989</v>
      </c>
      <c r="C1041">
        <v>247.5</v>
      </c>
      <c r="D1041">
        <v>8125</v>
      </c>
      <c r="G1041">
        <v>1.0069999999999999</v>
      </c>
      <c r="H1041">
        <v>1.5449999999999999</v>
      </c>
      <c r="I1041">
        <v>112</v>
      </c>
      <c r="J1041">
        <v>4</v>
      </c>
      <c r="K1041">
        <v>247.5</v>
      </c>
      <c r="L1041">
        <v>195</v>
      </c>
      <c r="M1041">
        <v>1290</v>
      </c>
      <c r="N1041" t="s">
        <v>1453</v>
      </c>
      <c r="O1041" t="s">
        <v>1453</v>
      </c>
      <c r="P1041" t="s">
        <v>1453</v>
      </c>
      <c r="Q1041" t="s">
        <v>1453</v>
      </c>
      <c r="R1041" t="s">
        <v>1453</v>
      </c>
      <c r="S1041" t="s">
        <v>1453</v>
      </c>
      <c r="T1041" t="s">
        <v>1453</v>
      </c>
      <c r="U1041" t="s">
        <v>1453</v>
      </c>
      <c r="V1041">
        <v>467.5</v>
      </c>
      <c r="W1041">
        <v>12.5</v>
      </c>
      <c r="X1041" t="s">
        <v>1453</v>
      </c>
      <c r="Y1041" t="s">
        <v>1453</v>
      </c>
      <c r="Z1041" t="s">
        <v>1468</v>
      </c>
      <c r="AA1041">
        <v>0.93</v>
      </c>
      <c r="AB1041">
        <v>7.0000000000000007E-2</v>
      </c>
      <c r="AC1041">
        <v>0.5</v>
      </c>
      <c r="AD1041">
        <v>0.5</v>
      </c>
      <c r="AE1041">
        <v>0.5</v>
      </c>
      <c r="AF1041">
        <v>0.5</v>
      </c>
      <c r="AG1041">
        <v>172.5</v>
      </c>
      <c r="AH1041">
        <v>172.5</v>
      </c>
      <c r="AI1041">
        <v>357.5</v>
      </c>
      <c r="AJ1041">
        <v>357.5</v>
      </c>
      <c r="AK1041">
        <v>184.5</v>
      </c>
      <c r="AL1041">
        <v>7.59</v>
      </c>
      <c r="AM1041">
        <v>4.3949999999999996</v>
      </c>
    </row>
    <row r="1042" spans="1:39" hidden="1" x14ac:dyDescent="0.3">
      <c r="A1042" t="s">
        <v>1458</v>
      </c>
      <c r="B1042" t="s">
        <v>536</v>
      </c>
      <c r="C1042">
        <v>1200</v>
      </c>
      <c r="D1042">
        <v>8250</v>
      </c>
      <c r="G1042">
        <v>6.9149999999999991</v>
      </c>
      <c r="H1042">
        <v>27.15</v>
      </c>
      <c r="I1042">
        <v>6.5650000000000004</v>
      </c>
      <c r="J1042">
        <v>1.1499999999999999</v>
      </c>
      <c r="K1042">
        <v>1200</v>
      </c>
      <c r="L1042">
        <v>403.5</v>
      </c>
      <c r="M1042">
        <v>930</v>
      </c>
      <c r="N1042" t="s">
        <v>1453</v>
      </c>
      <c r="O1042" t="s">
        <v>1453</v>
      </c>
      <c r="P1042" t="s">
        <v>1453</v>
      </c>
      <c r="Q1042" t="s">
        <v>1453</v>
      </c>
      <c r="R1042" t="s">
        <v>1453</v>
      </c>
      <c r="S1042" t="s">
        <v>1453</v>
      </c>
      <c r="T1042" t="s">
        <v>1453</v>
      </c>
      <c r="U1042" t="s">
        <v>1453</v>
      </c>
      <c r="V1042">
        <v>1325</v>
      </c>
      <c r="W1042">
        <v>117.5</v>
      </c>
      <c r="X1042" t="s">
        <v>1453</v>
      </c>
      <c r="Y1042" t="s">
        <v>1453</v>
      </c>
      <c r="Z1042" t="s">
        <v>1468</v>
      </c>
      <c r="AA1042">
        <v>0.93</v>
      </c>
      <c r="AB1042">
        <v>7.0000000000000007E-2</v>
      </c>
      <c r="AC1042">
        <v>0.5</v>
      </c>
      <c r="AD1042">
        <v>0.5</v>
      </c>
      <c r="AE1042">
        <v>0.5</v>
      </c>
      <c r="AF1042">
        <v>0.5</v>
      </c>
      <c r="AG1042">
        <v>125</v>
      </c>
      <c r="AH1042">
        <v>125</v>
      </c>
      <c r="AI1042">
        <v>500</v>
      </c>
      <c r="AJ1042">
        <v>500</v>
      </c>
      <c r="AK1042">
        <v>155</v>
      </c>
      <c r="AL1042">
        <v>7.5757575757575761</v>
      </c>
      <c r="AM1042">
        <v>7.5</v>
      </c>
    </row>
    <row r="1043" spans="1:39" hidden="1" x14ac:dyDescent="0.3">
      <c r="A1043" t="s">
        <v>1458</v>
      </c>
      <c r="B1043" t="s">
        <v>345</v>
      </c>
      <c r="C1043">
        <v>303</v>
      </c>
      <c r="D1043">
        <v>2755</v>
      </c>
      <c r="E1043">
        <v>5.85</v>
      </c>
      <c r="F1043">
        <v>13</v>
      </c>
      <c r="G1043">
        <v>0.27250000000000002</v>
      </c>
      <c r="H1043">
        <v>8.685999999999999E-21</v>
      </c>
      <c r="I1043">
        <v>5.0499999999999997E+23</v>
      </c>
      <c r="J1043">
        <v>4.4999999999999998E-2</v>
      </c>
      <c r="K1043">
        <v>39.4</v>
      </c>
      <c r="L1043">
        <v>90.85</v>
      </c>
      <c r="N1043" t="s">
        <v>1453</v>
      </c>
      <c r="O1043" t="s">
        <v>1453</v>
      </c>
      <c r="P1043" t="s">
        <v>1453</v>
      </c>
      <c r="Q1043" t="s">
        <v>1453</v>
      </c>
      <c r="R1043" t="s">
        <v>1453</v>
      </c>
      <c r="S1043" t="s">
        <v>1453</v>
      </c>
      <c r="T1043" t="s">
        <v>1453</v>
      </c>
      <c r="U1043" t="s">
        <v>1453</v>
      </c>
      <c r="V1043">
        <v>30.3</v>
      </c>
      <c r="W1043">
        <v>1.25</v>
      </c>
      <c r="X1043" t="s">
        <v>1453</v>
      </c>
      <c r="Y1043" t="s">
        <v>1453</v>
      </c>
      <c r="Z1043" t="s">
        <v>1468</v>
      </c>
      <c r="AA1043">
        <v>0.93</v>
      </c>
      <c r="AB1043">
        <v>7.0000000000000007E-2</v>
      </c>
      <c r="AC1043">
        <v>0.5</v>
      </c>
      <c r="AD1043">
        <v>0.5</v>
      </c>
      <c r="AE1043">
        <v>0.5</v>
      </c>
      <c r="AF1043">
        <v>0.5</v>
      </c>
      <c r="AG1043">
        <v>28.5</v>
      </c>
      <c r="AH1043">
        <v>28.5</v>
      </c>
      <c r="AI1043">
        <v>730</v>
      </c>
      <c r="AJ1043">
        <v>730</v>
      </c>
      <c r="AK1043">
        <v>6.32</v>
      </c>
      <c r="AL1043">
        <v>7.5517241379310347</v>
      </c>
      <c r="AM1043" t="e">
        <v>#N/A</v>
      </c>
    </row>
    <row r="1044" spans="1:39" x14ac:dyDescent="0.3">
      <c r="A1044" t="s">
        <v>1458</v>
      </c>
      <c r="B1044" t="s">
        <v>85</v>
      </c>
      <c r="C1044">
        <v>370.5</v>
      </c>
      <c r="D1044">
        <v>2855</v>
      </c>
      <c r="G1044">
        <v>5.4349999999999996</v>
      </c>
      <c r="H1044">
        <v>30.25</v>
      </c>
      <c r="I1044">
        <v>5.7</v>
      </c>
      <c r="J1044">
        <v>5</v>
      </c>
      <c r="K1044">
        <v>348.5</v>
      </c>
      <c r="L1044">
        <v>93.5</v>
      </c>
      <c r="M1044">
        <v>593</v>
      </c>
      <c r="N1044" t="s">
        <v>1453</v>
      </c>
      <c r="O1044" t="s">
        <v>1453</v>
      </c>
      <c r="P1044" t="s">
        <v>1453</v>
      </c>
      <c r="Q1044" t="s">
        <v>1453</v>
      </c>
      <c r="R1044" t="s">
        <v>1453</v>
      </c>
      <c r="S1044" t="s">
        <v>1453</v>
      </c>
      <c r="T1044" t="s">
        <v>1453</v>
      </c>
      <c r="U1044" t="s">
        <v>1453</v>
      </c>
      <c r="V1044">
        <v>403.5</v>
      </c>
      <c r="W1044">
        <v>126</v>
      </c>
      <c r="X1044" t="s">
        <v>1453</v>
      </c>
      <c r="Y1044" t="s">
        <v>1453</v>
      </c>
      <c r="Z1044" t="s">
        <v>1468</v>
      </c>
      <c r="AA1044">
        <v>0.93</v>
      </c>
      <c r="AB1044">
        <v>7.0000000000000007E-2</v>
      </c>
      <c r="AC1044">
        <v>0.5</v>
      </c>
      <c r="AD1044">
        <v>0.5</v>
      </c>
      <c r="AE1044">
        <v>0.5</v>
      </c>
      <c r="AF1044">
        <v>0.5</v>
      </c>
      <c r="AG1044">
        <v>71.8</v>
      </c>
      <c r="AH1044">
        <v>71.8</v>
      </c>
      <c r="AI1044">
        <v>240</v>
      </c>
      <c r="AJ1044">
        <v>300</v>
      </c>
      <c r="AK1044">
        <v>24.5</v>
      </c>
      <c r="AL1044">
        <v>7.5446584938704024</v>
      </c>
      <c r="AM1044">
        <v>14.55</v>
      </c>
    </row>
    <row r="1045" spans="1:39" x14ac:dyDescent="0.3">
      <c r="A1045" t="s">
        <v>1458</v>
      </c>
      <c r="B1045" t="s">
        <v>91</v>
      </c>
      <c r="C1045">
        <v>350</v>
      </c>
      <c r="D1045">
        <v>2750</v>
      </c>
      <c r="G1045">
        <v>6.85</v>
      </c>
      <c r="H1045">
        <v>39.200000000000003</v>
      </c>
      <c r="I1045">
        <v>4.4000000000000004</v>
      </c>
      <c r="J1045">
        <v>8.5</v>
      </c>
      <c r="K1045">
        <v>350</v>
      </c>
      <c r="L1045">
        <v>125</v>
      </c>
      <c r="M1045">
        <v>605</v>
      </c>
      <c r="N1045" t="s">
        <v>1453</v>
      </c>
      <c r="O1045" t="s">
        <v>1453</v>
      </c>
      <c r="P1045" t="s">
        <v>1453</v>
      </c>
      <c r="Q1045" t="s">
        <v>1453</v>
      </c>
      <c r="R1045" t="s">
        <v>1453</v>
      </c>
      <c r="S1045" t="s">
        <v>1453</v>
      </c>
      <c r="T1045" t="s">
        <v>1453</v>
      </c>
      <c r="U1045" t="s">
        <v>1453</v>
      </c>
      <c r="V1045">
        <v>420</v>
      </c>
      <c r="W1045">
        <v>151</v>
      </c>
      <c r="X1045" t="s">
        <v>1453</v>
      </c>
      <c r="Y1045" t="s">
        <v>1453</v>
      </c>
      <c r="Z1045" t="s">
        <v>1468</v>
      </c>
      <c r="AA1045">
        <v>0.93</v>
      </c>
      <c r="AB1045">
        <v>7.0000000000000007E-2</v>
      </c>
      <c r="AC1045">
        <v>0.5</v>
      </c>
      <c r="AD1045">
        <v>0.5</v>
      </c>
      <c r="AE1045">
        <v>0.5</v>
      </c>
      <c r="AF1045">
        <v>0.5</v>
      </c>
      <c r="AG1045">
        <v>73.849999999999994</v>
      </c>
      <c r="AH1045">
        <v>74</v>
      </c>
      <c r="AI1045">
        <v>369</v>
      </c>
      <c r="AJ1045">
        <v>280</v>
      </c>
      <c r="AK1045">
        <v>25.6</v>
      </c>
      <c r="AL1045">
        <v>7.5345454545454542</v>
      </c>
      <c r="AM1045">
        <v>13.7</v>
      </c>
    </row>
    <row r="1046" spans="1:39" x14ac:dyDescent="0.3">
      <c r="A1046" t="s">
        <v>1458</v>
      </c>
      <c r="B1046" t="s">
        <v>165</v>
      </c>
      <c r="C1046">
        <v>143</v>
      </c>
      <c r="D1046">
        <v>2655</v>
      </c>
      <c r="G1046">
        <v>5.0750000000000002</v>
      </c>
      <c r="H1046">
        <v>31</v>
      </c>
      <c r="I1046">
        <v>5.56</v>
      </c>
      <c r="J1046">
        <v>25</v>
      </c>
      <c r="K1046">
        <v>143</v>
      </c>
      <c r="L1046">
        <v>64</v>
      </c>
      <c r="M1046">
        <v>607.5</v>
      </c>
      <c r="N1046" t="s">
        <v>1453</v>
      </c>
      <c r="O1046" t="s">
        <v>1453</v>
      </c>
      <c r="P1046" t="s">
        <v>1453</v>
      </c>
      <c r="Q1046" t="s">
        <v>1453</v>
      </c>
      <c r="R1046" t="s">
        <v>1453</v>
      </c>
      <c r="S1046" t="s">
        <v>1453</v>
      </c>
      <c r="T1046" t="s">
        <v>1453</v>
      </c>
      <c r="U1046" t="s">
        <v>1453</v>
      </c>
      <c r="V1046">
        <v>280</v>
      </c>
      <c r="W1046">
        <v>122</v>
      </c>
      <c r="X1046" t="s">
        <v>1453</v>
      </c>
      <c r="Y1046" t="s">
        <v>1453</v>
      </c>
      <c r="Z1046" t="s">
        <v>1468</v>
      </c>
      <c r="AA1046">
        <v>0.93</v>
      </c>
      <c r="AB1046">
        <v>7.0000000000000007E-2</v>
      </c>
      <c r="AC1046">
        <v>0.5</v>
      </c>
      <c r="AD1046">
        <v>0.5</v>
      </c>
      <c r="AE1046">
        <v>0.5</v>
      </c>
      <c r="AF1046">
        <v>0.5</v>
      </c>
      <c r="AG1046">
        <v>71.25</v>
      </c>
      <c r="AH1046">
        <v>70.3</v>
      </c>
      <c r="AI1046">
        <v>162.5</v>
      </c>
      <c r="AJ1046">
        <v>283</v>
      </c>
      <c r="AK1046">
        <v>23.55</v>
      </c>
      <c r="AL1046">
        <v>7.4933709981167604</v>
      </c>
      <c r="AM1046">
        <v>15.4</v>
      </c>
    </row>
    <row r="1047" spans="1:39" hidden="1" x14ac:dyDescent="0.3">
      <c r="A1047" t="s">
        <v>1458</v>
      </c>
      <c r="B1047" t="s">
        <v>28</v>
      </c>
      <c r="C1047">
        <v>282.5</v>
      </c>
      <c r="D1047">
        <v>3315</v>
      </c>
      <c r="G1047">
        <v>16.25</v>
      </c>
      <c r="H1047">
        <v>38.299999999999997</v>
      </c>
      <c r="I1047">
        <v>4.7750000000000004</v>
      </c>
      <c r="J1047">
        <v>35</v>
      </c>
      <c r="K1047">
        <v>290</v>
      </c>
      <c r="L1047">
        <v>122</v>
      </c>
      <c r="M1047">
        <v>668</v>
      </c>
      <c r="N1047" t="s">
        <v>1453</v>
      </c>
      <c r="O1047" t="s">
        <v>1453</v>
      </c>
      <c r="P1047" t="s">
        <v>1453</v>
      </c>
      <c r="Q1047" t="s">
        <v>1453</v>
      </c>
      <c r="R1047" t="s">
        <v>1453</v>
      </c>
      <c r="S1047" t="s">
        <v>1453</v>
      </c>
      <c r="T1047" t="s">
        <v>1453</v>
      </c>
      <c r="U1047" t="s">
        <v>1453</v>
      </c>
      <c r="V1047">
        <v>305</v>
      </c>
      <c r="W1047">
        <v>203</v>
      </c>
      <c r="X1047" t="s">
        <v>1453</v>
      </c>
      <c r="Y1047" t="s">
        <v>1453</v>
      </c>
      <c r="Z1047" t="s">
        <v>1468</v>
      </c>
      <c r="AA1047">
        <v>0.93</v>
      </c>
      <c r="AB1047">
        <v>7.0000000000000007E-2</v>
      </c>
      <c r="AC1047">
        <v>0.5</v>
      </c>
      <c r="AD1047">
        <v>0.5</v>
      </c>
      <c r="AE1047">
        <v>0.5</v>
      </c>
      <c r="AF1047">
        <v>0.5</v>
      </c>
      <c r="AG1047">
        <v>87.9</v>
      </c>
      <c r="AH1047">
        <v>87.9</v>
      </c>
      <c r="AI1047">
        <v>282.5</v>
      </c>
      <c r="AJ1047">
        <v>282.5</v>
      </c>
      <c r="AK1047">
        <v>36</v>
      </c>
      <c r="AL1047">
        <v>7.4907239819004525</v>
      </c>
      <c r="AM1047">
        <v>14.4</v>
      </c>
    </row>
    <row r="1048" spans="1:39" hidden="1" x14ac:dyDescent="0.3">
      <c r="A1048" t="s">
        <v>1458</v>
      </c>
      <c r="B1048" t="s">
        <v>450</v>
      </c>
      <c r="C1048">
        <v>305</v>
      </c>
      <c r="D1048">
        <v>7850</v>
      </c>
      <c r="G1048">
        <v>4.2650000000000006</v>
      </c>
      <c r="H1048">
        <v>10.06</v>
      </c>
      <c r="I1048">
        <v>17.5</v>
      </c>
      <c r="J1048">
        <v>33</v>
      </c>
      <c r="K1048">
        <v>305</v>
      </c>
      <c r="L1048">
        <v>150</v>
      </c>
      <c r="M1048">
        <v>1510</v>
      </c>
      <c r="N1048" t="s">
        <v>1453</v>
      </c>
      <c r="O1048" t="s">
        <v>1453</v>
      </c>
      <c r="P1048" t="s">
        <v>1453</v>
      </c>
      <c r="Q1048" t="s">
        <v>1453</v>
      </c>
      <c r="R1048" t="s">
        <v>1453</v>
      </c>
      <c r="S1048" t="s">
        <v>1453</v>
      </c>
      <c r="T1048" t="s">
        <v>1453</v>
      </c>
      <c r="U1048" t="s">
        <v>1453</v>
      </c>
      <c r="V1048">
        <v>487.5</v>
      </c>
      <c r="W1048">
        <v>52</v>
      </c>
      <c r="X1048" t="s">
        <v>1453</v>
      </c>
      <c r="Y1048" t="s">
        <v>1453</v>
      </c>
      <c r="Z1048" t="s">
        <v>1468</v>
      </c>
      <c r="AA1048">
        <v>0.93</v>
      </c>
      <c r="AB1048">
        <v>7.0000000000000007E-2</v>
      </c>
      <c r="AC1048">
        <v>0.5</v>
      </c>
      <c r="AD1048">
        <v>0.5</v>
      </c>
      <c r="AE1048">
        <v>0.5</v>
      </c>
      <c r="AF1048">
        <v>0.5</v>
      </c>
      <c r="AG1048">
        <v>210</v>
      </c>
      <c r="AH1048">
        <v>210</v>
      </c>
      <c r="AI1048">
        <v>280</v>
      </c>
      <c r="AJ1048">
        <v>280</v>
      </c>
      <c r="AK1048">
        <v>10.265000000000001</v>
      </c>
      <c r="AL1048">
        <v>7.4904458598726116</v>
      </c>
      <c r="AM1048">
        <v>19.25</v>
      </c>
    </row>
    <row r="1049" spans="1:39" hidden="1" x14ac:dyDescent="0.3">
      <c r="A1049" t="s">
        <v>1458</v>
      </c>
      <c r="B1049" t="s">
        <v>1671</v>
      </c>
      <c r="C1049">
        <v>135</v>
      </c>
      <c r="D1049">
        <v>8610</v>
      </c>
      <c r="G1049">
        <v>3.94</v>
      </c>
      <c r="H1049">
        <v>15.05</v>
      </c>
      <c r="I1049">
        <v>11.5</v>
      </c>
      <c r="J1049">
        <v>62.5</v>
      </c>
      <c r="K1049">
        <v>135</v>
      </c>
      <c r="L1049">
        <v>82.5</v>
      </c>
      <c r="M1049">
        <v>986</v>
      </c>
      <c r="N1049" t="s">
        <v>1453</v>
      </c>
      <c r="O1049" t="s">
        <v>1453</v>
      </c>
      <c r="P1049" t="s">
        <v>1453</v>
      </c>
      <c r="Q1049" t="s">
        <v>1453</v>
      </c>
      <c r="R1049" t="s">
        <v>1453</v>
      </c>
      <c r="S1049" t="s">
        <v>1453</v>
      </c>
      <c r="T1049" t="s">
        <v>1453</v>
      </c>
      <c r="U1049" t="s">
        <v>1453</v>
      </c>
      <c r="V1049">
        <v>375</v>
      </c>
      <c r="W1049">
        <v>67</v>
      </c>
      <c r="X1049" t="s">
        <v>1453</v>
      </c>
      <c r="Y1049" t="s">
        <v>1453</v>
      </c>
      <c r="Z1049" t="s">
        <v>1468</v>
      </c>
      <c r="AA1049">
        <v>0.93</v>
      </c>
      <c r="AB1049">
        <v>7.0000000000000007E-2</v>
      </c>
      <c r="AC1049">
        <v>0.5</v>
      </c>
      <c r="AD1049">
        <v>0.5</v>
      </c>
      <c r="AE1049">
        <v>0.5</v>
      </c>
      <c r="AF1049">
        <v>0.5</v>
      </c>
      <c r="AG1049">
        <v>113.5</v>
      </c>
      <c r="AH1049">
        <v>113.5</v>
      </c>
      <c r="AI1049">
        <v>565</v>
      </c>
      <c r="AJ1049">
        <v>565</v>
      </c>
      <c r="AK1049">
        <v>76</v>
      </c>
      <c r="AL1049">
        <v>7.4480255516840881</v>
      </c>
      <c r="AM1049">
        <v>6.2350000000000003</v>
      </c>
    </row>
    <row r="1050" spans="1:39" hidden="1" x14ac:dyDescent="0.3">
      <c r="A1050" t="s">
        <v>1458</v>
      </c>
      <c r="B1050" t="s">
        <v>544</v>
      </c>
      <c r="C1050">
        <v>622.5</v>
      </c>
      <c r="D1050">
        <v>8725</v>
      </c>
      <c r="G1050">
        <v>21.7</v>
      </c>
      <c r="H1050">
        <v>76.150000000000006</v>
      </c>
      <c r="I1050">
        <v>2.2650000000000001</v>
      </c>
      <c r="J1050">
        <v>7.05</v>
      </c>
      <c r="K1050">
        <v>622.5</v>
      </c>
      <c r="L1050">
        <v>185.5</v>
      </c>
      <c r="M1050">
        <v>1085</v>
      </c>
      <c r="N1050" t="s">
        <v>1453</v>
      </c>
      <c r="O1050" t="s">
        <v>1453</v>
      </c>
      <c r="P1050" t="s">
        <v>1453</v>
      </c>
      <c r="Q1050" t="s">
        <v>1453</v>
      </c>
      <c r="R1050" t="s">
        <v>1453</v>
      </c>
      <c r="S1050" t="s">
        <v>1453</v>
      </c>
      <c r="T1050" t="s">
        <v>1453</v>
      </c>
      <c r="U1050" t="s">
        <v>1453</v>
      </c>
      <c r="V1050">
        <v>677.5</v>
      </c>
      <c r="W1050">
        <v>370</v>
      </c>
      <c r="X1050" t="s">
        <v>1453</v>
      </c>
      <c r="Y1050" t="s">
        <v>1453</v>
      </c>
      <c r="Z1050" t="s">
        <v>1468</v>
      </c>
      <c r="AA1050">
        <v>0.93</v>
      </c>
      <c r="AB1050">
        <v>7.0000000000000007E-2</v>
      </c>
      <c r="AC1050">
        <v>0.5</v>
      </c>
      <c r="AD1050">
        <v>0.5</v>
      </c>
      <c r="AE1050">
        <v>0.5</v>
      </c>
      <c r="AF1050">
        <v>0.5</v>
      </c>
      <c r="AG1050">
        <v>152.5</v>
      </c>
      <c r="AH1050">
        <v>152.5</v>
      </c>
      <c r="AI1050">
        <v>425</v>
      </c>
      <c r="AJ1050">
        <v>425</v>
      </c>
      <c r="AK1050">
        <v>2520</v>
      </c>
      <c r="AL1050">
        <v>7.4283667621776504</v>
      </c>
      <c r="AM1050">
        <v>17.25</v>
      </c>
    </row>
    <row r="1051" spans="1:39" x14ac:dyDescent="0.3">
      <c r="A1051" t="s">
        <v>1458</v>
      </c>
      <c r="B1051" t="s">
        <v>210</v>
      </c>
      <c r="C1051">
        <v>65</v>
      </c>
      <c r="D1051">
        <v>2700</v>
      </c>
      <c r="G1051">
        <v>7.9950000000000001</v>
      </c>
      <c r="H1051">
        <v>47.95</v>
      </c>
      <c r="I1051">
        <v>3.6</v>
      </c>
      <c r="J1051">
        <v>18.3</v>
      </c>
      <c r="K1051">
        <v>65</v>
      </c>
      <c r="L1051">
        <v>55</v>
      </c>
      <c r="M1051">
        <v>632.5</v>
      </c>
      <c r="N1051" t="s">
        <v>1453</v>
      </c>
      <c r="O1051" t="s">
        <v>1453</v>
      </c>
      <c r="P1051" t="s">
        <v>1453</v>
      </c>
      <c r="Q1051" t="s">
        <v>1453</v>
      </c>
      <c r="R1051" t="s">
        <v>1453</v>
      </c>
      <c r="S1051" t="s">
        <v>1453</v>
      </c>
      <c r="T1051" t="s">
        <v>1453</v>
      </c>
      <c r="U1051" t="s">
        <v>1453</v>
      </c>
      <c r="V1051">
        <v>141</v>
      </c>
      <c r="W1051">
        <v>187</v>
      </c>
      <c r="X1051" t="s">
        <v>1453</v>
      </c>
      <c r="Y1051" t="s">
        <v>1453</v>
      </c>
      <c r="Z1051" t="s">
        <v>1468</v>
      </c>
      <c r="AA1051">
        <v>0.93</v>
      </c>
      <c r="AB1051">
        <v>7.0000000000000007E-2</v>
      </c>
      <c r="AC1051">
        <v>0.5</v>
      </c>
      <c r="AD1051">
        <v>0.5</v>
      </c>
      <c r="AE1051">
        <v>0.5</v>
      </c>
      <c r="AF1051">
        <v>0.5</v>
      </c>
      <c r="AG1051">
        <v>71</v>
      </c>
      <c r="AH1051">
        <v>69</v>
      </c>
      <c r="AI1051">
        <v>127</v>
      </c>
      <c r="AJ1051">
        <v>290.5</v>
      </c>
      <c r="AK1051">
        <v>24.4</v>
      </c>
      <c r="AL1051">
        <v>7.4238888888888885</v>
      </c>
      <c r="AM1051">
        <v>13.9</v>
      </c>
    </row>
    <row r="1052" spans="1:39" hidden="1" x14ac:dyDescent="0.3">
      <c r="A1052" t="s">
        <v>1458</v>
      </c>
      <c r="B1052" t="s">
        <v>1785</v>
      </c>
      <c r="C1052">
        <v>183</v>
      </c>
      <c r="D1052">
        <v>8870</v>
      </c>
      <c r="G1052">
        <v>3.2850000000000001</v>
      </c>
      <c r="H1052">
        <v>14.5</v>
      </c>
      <c r="I1052">
        <v>11.9</v>
      </c>
      <c r="J1052">
        <v>39.049999999999997</v>
      </c>
      <c r="K1052">
        <v>167.5</v>
      </c>
      <c r="L1052">
        <v>115</v>
      </c>
      <c r="M1052">
        <v>1045</v>
      </c>
      <c r="N1052" t="s">
        <v>1453</v>
      </c>
      <c r="O1052" t="s">
        <v>1453</v>
      </c>
      <c r="P1052" t="s">
        <v>1453</v>
      </c>
      <c r="Q1052" t="s">
        <v>1453</v>
      </c>
      <c r="R1052" t="s">
        <v>1453</v>
      </c>
      <c r="S1052" t="s">
        <v>1453</v>
      </c>
      <c r="T1052" t="s">
        <v>1453</v>
      </c>
      <c r="U1052" t="s">
        <v>1453</v>
      </c>
      <c r="V1052">
        <v>430.5</v>
      </c>
      <c r="W1052">
        <v>59.75</v>
      </c>
      <c r="X1052" t="s">
        <v>1453</v>
      </c>
      <c r="Y1052" t="s">
        <v>1453</v>
      </c>
      <c r="Z1052" t="s">
        <v>1468</v>
      </c>
      <c r="AA1052">
        <v>0.93</v>
      </c>
      <c r="AB1052">
        <v>7.0000000000000007E-2</v>
      </c>
      <c r="AC1052">
        <v>0.5</v>
      </c>
      <c r="AD1052">
        <v>0.5</v>
      </c>
      <c r="AE1052">
        <v>0.5</v>
      </c>
      <c r="AF1052">
        <v>0.5</v>
      </c>
      <c r="AG1052">
        <v>122</v>
      </c>
      <c r="AH1052">
        <v>122</v>
      </c>
      <c r="AI1052">
        <v>535.5</v>
      </c>
      <c r="AJ1052">
        <v>535.5</v>
      </c>
      <c r="AK1052">
        <v>83.35</v>
      </c>
      <c r="AL1052">
        <v>7.3653889515219841</v>
      </c>
      <c r="AM1052">
        <v>17.100000000000001</v>
      </c>
    </row>
    <row r="1053" spans="1:39" x14ac:dyDescent="0.3">
      <c r="A1053" t="s">
        <v>1458</v>
      </c>
      <c r="B1053" t="s">
        <v>861</v>
      </c>
      <c r="C1053">
        <v>171</v>
      </c>
      <c r="D1053">
        <v>1785</v>
      </c>
      <c r="G1053">
        <v>4.8</v>
      </c>
      <c r="H1053">
        <v>24.65</v>
      </c>
      <c r="I1053">
        <v>7</v>
      </c>
      <c r="J1053">
        <v>10</v>
      </c>
      <c r="K1053">
        <v>155</v>
      </c>
      <c r="L1053">
        <v>57.5</v>
      </c>
      <c r="M1053">
        <v>585</v>
      </c>
      <c r="N1053" t="s">
        <v>1453</v>
      </c>
      <c r="O1053" t="s">
        <v>1453</v>
      </c>
      <c r="P1053" t="s">
        <v>1453</v>
      </c>
      <c r="Q1053" t="s">
        <v>1453</v>
      </c>
      <c r="R1053" t="s">
        <v>1453</v>
      </c>
      <c r="S1053" t="s">
        <v>1453</v>
      </c>
      <c r="T1053" t="s">
        <v>1453</v>
      </c>
      <c r="U1053" t="s">
        <v>1453</v>
      </c>
      <c r="V1053">
        <v>232.5</v>
      </c>
      <c r="W1053">
        <v>125</v>
      </c>
      <c r="X1053" t="s">
        <v>1453</v>
      </c>
      <c r="Y1053" t="s">
        <v>1453</v>
      </c>
      <c r="Z1053" t="s">
        <v>1468</v>
      </c>
      <c r="AA1053">
        <v>0.93</v>
      </c>
      <c r="AB1053">
        <v>7.0000000000000007E-2</v>
      </c>
      <c r="AC1053">
        <v>0.5</v>
      </c>
      <c r="AD1053">
        <v>0.5</v>
      </c>
      <c r="AE1053">
        <v>0.5</v>
      </c>
      <c r="AF1053">
        <v>0.5</v>
      </c>
      <c r="AG1053">
        <v>45</v>
      </c>
      <c r="AH1053">
        <v>45</v>
      </c>
      <c r="AI1053">
        <v>292</v>
      </c>
      <c r="AJ1053">
        <v>292</v>
      </c>
      <c r="AK1053">
        <v>47.349999999999987</v>
      </c>
      <c r="AL1053">
        <v>7.3613445378151257</v>
      </c>
      <c r="AM1053">
        <v>5.76</v>
      </c>
    </row>
    <row r="1054" spans="1:39" hidden="1" x14ac:dyDescent="0.3">
      <c r="A1054" t="s">
        <v>1458</v>
      </c>
      <c r="B1054" t="s">
        <v>1646</v>
      </c>
      <c r="C1054">
        <v>155</v>
      </c>
      <c r="D1054">
        <v>8635</v>
      </c>
      <c r="G1054">
        <v>1.585</v>
      </c>
      <c r="H1054">
        <v>7.0449999999999999</v>
      </c>
      <c r="I1054">
        <v>24.6</v>
      </c>
      <c r="J1054">
        <v>50</v>
      </c>
      <c r="K1054">
        <v>155</v>
      </c>
      <c r="L1054">
        <v>95</v>
      </c>
      <c r="M1054">
        <v>1050</v>
      </c>
      <c r="N1054" t="s">
        <v>1453</v>
      </c>
      <c r="O1054" t="s">
        <v>1453</v>
      </c>
      <c r="P1054" t="s">
        <v>1453</v>
      </c>
      <c r="Q1054" t="s">
        <v>1453</v>
      </c>
      <c r="R1054" t="s">
        <v>1453</v>
      </c>
      <c r="S1054" t="s">
        <v>1453</v>
      </c>
      <c r="T1054" t="s">
        <v>1453</v>
      </c>
      <c r="U1054" t="s">
        <v>1453</v>
      </c>
      <c r="V1054">
        <v>405</v>
      </c>
      <c r="W1054">
        <v>27</v>
      </c>
      <c r="X1054" t="s">
        <v>1453</v>
      </c>
      <c r="Y1054" t="s">
        <v>1453</v>
      </c>
      <c r="Z1054" t="s">
        <v>1468</v>
      </c>
      <c r="AA1054">
        <v>0.93</v>
      </c>
      <c r="AB1054">
        <v>7.0000000000000007E-2</v>
      </c>
      <c r="AC1054">
        <v>0.5</v>
      </c>
      <c r="AD1054">
        <v>0.5</v>
      </c>
      <c r="AE1054">
        <v>0.5</v>
      </c>
      <c r="AF1054">
        <v>0.5</v>
      </c>
      <c r="AG1054">
        <v>131</v>
      </c>
      <c r="AH1054">
        <v>131</v>
      </c>
      <c r="AI1054">
        <v>485</v>
      </c>
      <c r="AJ1054">
        <v>485</v>
      </c>
      <c r="AK1054">
        <v>76</v>
      </c>
      <c r="AL1054">
        <v>7.3578459756803705</v>
      </c>
      <c r="AM1054">
        <v>7.4600000000000009</v>
      </c>
    </row>
    <row r="1055" spans="1:39" hidden="1" x14ac:dyDescent="0.3">
      <c r="A1055" t="s">
        <v>1458</v>
      </c>
      <c r="B1055" t="s">
        <v>1771</v>
      </c>
      <c r="C1055">
        <v>474.5</v>
      </c>
      <c r="D1055">
        <v>8675</v>
      </c>
      <c r="G1055">
        <v>15.3</v>
      </c>
      <c r="H1055">
        <v>47.55</v>
      </c>
      <c r="I1055">
        <v>3.6349999999999998</v>
      </c>
      <c r="J1055">
        <v>9</v>
      </c>
      <c r="K1055">
        <v>474.5</v>
      </c>
      <c r="L1055">
        <v>230</v>
      </c>
      <c r="M1055">
        <v>1050</v>
      </c>
      <c r="N1055" t="s">
        <v>1453</v>
      </c>
      <c r="O1055" t="s">
        <v>1453</v>
      </c>
      <c r="P1055" t="s">
        <v>1453</v>
      </c>
      <c r="Q1055" t="s">
        <v>1453</v>
      </c>
      <c r="R1055" t="s">
        <v>1453</v>
      </c>
      <c r="S1055" t="s">
        <v>1453</v>
      </c>
      <c r="T1055" t="s">
        <v>1453</v>
      </c>
      <c r="U1055" t="s">
        <v>1453</v>
      </c>
      <c r="V1055">
        <v>610</v>
      </c>
      <c r="W1055">
        <v>260</v>
      </c>
      <c r="X1055" t="s">
        <v>1453</v>
      </c>
      <c r="Y1055" t="s">
        <v>1453</v>
      </c>
      <c r="Z1055" t="s">
        <v>1468</v>
      </c>
      <c r="AA1055">
        <v>0.93</v>
      </c>
      <c r="AB1055">
        <v>7.0000000000000007E-2</v>
      </c>
      <c r="AC1055">
        <v>0.5</v>
      </c>
      <c r="AD1055">
        <v>0.5</v>
      </c>
      <c r="AE1055">
        <v>0.5</v>
      </c>
      <c r="AF1055">
        <v>0.5</v>
      </c>
      <c r="AG1055">
        <v>145</v>
      </c>
      <c r="AH1055">
        <v>145</v>
      </c>
      <c r="AI1055">
        <v>440</v>
      </c>
      <c r="AJ1055">
        <v>440</v>
      </c>
      <c r="AK1055">
        <v>66.5</v>
      </c>
      <c r="AL1055">
        <v>7.3544668587896256</v>
      </c>
      <c r="AM1055">
        <v>7.44</v>
      </c>
    </row>
    <row r="1056" spans="1:39" hidden="1" x14ac:dyDescent="0.3">
      <c r="A1056" t="s">
        <v>1455</v>
      </c>
      <c r="B1056" t="s">
        <v>1826</v>
      </c>
      <c r="C1056">
        <v>0.13</v>
      </c>
      <c r="D1056">
        <v>20</v>
      </c>
      <c r="E1056">
        <v>1.03</v>
      </c>
      <c r="F1056">
        <v>1.9</v>
      </c>
      <c r="G1056">
        <v>5.9099999999999995E-4</v>
      </c>
      <c r="H1056">
        <v>9.4600000000000001E-19</v>
      </c>
      <c r="I1056">
        <v>5.5E+20</v>
      </c>
      <c r="J1056">
        <v>4</v>
      </c>
      <c r="K1056">
        <v>0.27</v>
      </c>
      <c r="L1056">
        <v>1.2999999999999999E-2</v>
      </c>
      <c r="N1056" t="s">
        <v>1453</v>
      </c>
      <c r="O1056" t="s">
        <v>1453</v>
      </c>
      <c r="P1056" t="s">
        <v>1453</v>
      </c>
      <c r="Q1056" t="s">
        <v>1453</v>
      </c>
      <c r="R1056" t="s">
        <v>1453</v>
      </c>
      <c r="S1056" t="s">
        <v>1453</v>
      </c>
      <c r="T1056" t="s">
        <v>1453</v>
      </c>
      <c r="U1056" t="s">
        <v>1453</v>
      </c>
      <c r="V1056">
        <v>0.26</v>
      </c>
      <c r="W1056">
        <v>3.4500000000000003E-2</v>
      </c>
      <c r="X1056" t="s">
        <v>1453</v>
      </c>
      <c r="Y1056" t="s">
        <v>1453</v>
      </c>
      <c r="Z1056" t="s">
        <v>1468</v>
      </c>
      <c r="AA1056">
        <v>0.93</v>
      </c>
      <c r="AB1056">
        <v>7.0000000000000007E-2</v>
      </c>
      <c r="AC1056">
        <v>0.5</v>
      </c>
      <c r="AD1056">
        <v>0.5</v>
      </c>
      <c r="AE1056">
        <v>0.5</v>
      </c>
      <c r="AF1056">
        <v>0.5</v>
      </c>
      <c r="AG1056">
        <v>2.4</v>
      </c>
      <c r="AH1056">
        <v>2.4</v>
      </c>
      <c r="AI1056">
        <v>61.25</v>
      </c>
      <c r="AJ1056">
        <v>61.25</v>
      </c>
      <c r="AK1056">
        <v>62.55</v>
      </c>
      <c r="AL1056">
        <v>7.35</v>
      </c>
      <c r="AM1056">
        <v>2.8</v>
      </c>
    </row>
    <row r="1057" spans="1:39" hidden="1" x14ac:dyDescent="0.3">
      <c r="A1057" t="s">
        <v>1458</v>
      </c>
      <c r="B1057" t="s">
        <v>25</v>
      </c>
      <c r="C1057">
        <v>525</v>
      </c>
      <c r="D1057">
        <v>4300</v>
      </c>
      <c r="G1057">
        <v>13.65</v>
      </c>
      <c r="H1057">
        <v>21.95</v>
      </c>
      <c r="I1057">
        <v>7.9649999999999999</v>
      </c>
      <c r="J1057">
        <v>35</v>
      </c>
      <c r="K1057">
        <v>532.5</v>
      </c>
      <c r="L1057">
        <v>122</v>
      </c>
      <c r="M1057">
        <v>668</v>
      </c>
      <c r="N1057" t="s">
        <v>1453</v>
      </c>
      <c r="O1057" t="s">
        <v>1453</v>
      </c>
      <c r="P1057" t="s">
        <v>1453</v>
      </c>
      <c r="Q1057" t="s">
        <v>1453</v>
      </c>
      <c r="R1057" t="s">
        <v>1453</v>
      </c>
      <c r="S1057" t="s">
        <v>1453</v>
      </c>
      <c r="T1057" t="s">
        <v>1453</v>
      </c>
      <c r="U1057" t="s">
        <v>1453</v>
      </c>
      <c r="V1057">
        <v>525.5</v>
      </c>
      <c r="W1057">
        <v>170</v>
      </c>
      <c r="X1057" t="s">
        <v>1453</v>
      </c>
      <c r="Y1057" t="s">
        <v>1453</v>
      </c>
      <c r="Z1057" t="s">
        <v>1468</v>
      </c>
      <c r="AA1057">
        <v>0.93</v>
      </c>
      <c r="AB1057">
        <v>7.0000000000000007E-2</v>
      </c>
      <c r="AC1057">
        <v>0.5</v>
      </c>
      <c r="AD1057">
        <v>0.5</v>
      </c>
      <c r="AE1057">
        <v>0.5</v>
      </c>
      <c r="AF1057">
        <v>0.5</v>
      </c>
      <c r="AG1057">
        <v>92</v>
      </c>
      <c r="AH1057">
        <v>92</v>
      </c>
      <c r="AI1057">
        <v>342.5</v>
      </c>
      <c r="AJ1057">
        <v>342.5</v>
      </c>
      <c r="AK1057">
        <v>36</v>
      </c>
      <c r="AL1057">
        <v>7.3279069767441865</v>
      </c>
      <c r="AM1057">
        <v>13.525</v>
      </c>
    </row>
    <row r="1058" spans="1:39" hidden="1" x14ac:dyDescent="0.3">
      <c r="A1058" t="s">
        <v>1458</v>
      </c>
      <c r="B1058" t="s">
        <v>737</v>
      </c>
      <c r="C1058">
        <v>532.5</v>
      </c>
      <c r="D1058">
        <v>7850</v>
      </c>
      <c r="G1058">
        <v>3.645</v>
      </c>
      <c r="H1058">
        <v>6.7949999999999999</v>
      </c>
      <c r="I1058">
        <v>26</v>
      </c>
      <c r="J1058">
        <v>17.5</v>
      </c>
      <c r="K1058">
        <v>532.5</v>
      </c>
      <c r="L1058">
        <v>275.5</v>
      </c>
      <c r="M1058">
        <v>1435</v>
      </c>
      <c r="N1058" t="s">
        <v>1453</v>
      </c>
      <c r="O1058" t="s">
        <v>1453</v>
      </c>
      <c r="P1058" t="s">
        <v>1453</v>
      </c>
      <c r="Q1058" t="s">
        <v>1453</v>
      </c>
      <c r="R1058" t="s">
        <v>1453</v>
      </c>
      <c r="S1058" t="s">
        <v>1453</v>
      </c>
      <c r="T1058" t="s">
        <v>1453</v>
      </c>
      <c r="U1058" t="s">
        <v>1453</v>
      </c>
      <c r="V1058">
        <v>960</v>
      </c>
      <c r="W1058">
        <v>44.5</v>
      </c>
      <c r="X1058" t="s">
        <v>1453</v>
      </c>
      <c r="Y1058" t="s">
        <v>1453</v>
      </c>
      <c r="Z1058" t="s">
        <v>1468</v>
      </c>
      <c r="AA1058">
        <v>0.93</v>
      </c>
      <c r="AB1058">
        <v>7.0000000000000007E-2</v>
      </c>
      <c r="AC1058">
        <v>0.5</v>
      </c>
      <c r="AD1058">
        <v>0.5</v>
      </c>
      <c r="AE1058">
        <v>0.5</v>
      </c>
      <c r="AF1058">
        <v>0.5</v>
      </c>
      <c r="AG1058">
        <v>209</v>
      </c>
      <c r="AH1058">
        <v>209</v>
      </c>
      <c r="AI1058">
        <v>275</v>
      </c>
      <c r="AJ1058">
        <v>275</v>
      </c>
      <c r="AK1058">
        <v>10.315</v>
      </c>
      <c r="AL1058">
        <v>7.3216560509554141</v>
      </c>
      <c r="AM1058">
        <v>144.55000000000001</v>
      </c>
    </row>
    <row r="1059" spans="1:39" x14ac:dyDescent="0.3">
      <c r="A1059" t="s">
        <v>1458</v>
      </c>
      <c r="B1059" t="s">
        <v>84</v>
      </c>
      <c r="C1059">
        <v>296.5</v>
      </c>
      <c r="D1059">
        <v>2855</v>
      </c>
      <c r="G1059">
        <v>5.4349999999999996</v>
      </c>
      <c r="H1059">
        <v>29.95</v>
      </c>
      <c r="I1059">
        <v>5.75</v>
      </c>
      <c r="J1059">
        <v>4</v>
      </c>
      <c r="K1059">
        <v>300</v>
      </c>
      <c r="L1059">
        <v>91.5</v>
      </c>
      <c r="M1059">
        <v>593</v>
      </c>
      <c r="N1059" t="s">
        <v>1453</v>
      </c>
      <c r="O1059" t="s">
        <v>1453</v>
      </c>
      <c r="P1059" t="s">
        <v>1453</v>
      </c>
      <c r="Q1059" t="s">
        <v>1453</v>
      </c>
      <c r="R1059" t="s">
        <v>1453</v>
      </c>
      <c r="S1059" t="s">
        <v>1453</v>
      </c>
      <c r="T1059" t="s">
        <v>1453</v>
      </c>
      <c r="U1059" t="s">
        <v>1453</v>
      </c>
      <c r="V1059">
        <v>386</v>
      </c>
      <c r="W1059">
        <v>126</v>
      </c>
      <c r="X1059" t="s">
        <v>1453</v>
      </c>
      <c r="Y1059" t="s">
        <v>1453</v>
      </c>
      <c r="Z1059" t="s">
        <v>1468</v>
      </c>
      <c r="AA1059">
        <v>0.93</v>
      </c>
      <c r="AB1059">
        <v>7.0000000000000007E-2</v>
      </c>
      <c r="AC1059">
        <v>0.5</v>
      </c>
      <c r="AD1059">
        <v>0.5</v>
      </c>
      <c r="AE1059">
        <v>0.5</v>
      </c>
      <c r="AF1059">
        <v>0.5</v>
      </c>
      <c r="AG1059">
        <v>74.5</v>
      </c>
      <c r="AH1059">
        <v>73.849999999999994</v>
      </c>
      <c r="AI1059">
        <v>289</v>
      </c>
      <c r="AJ1059">
        <v>283</v>
      </c>
      <c r="AK1059">
        <v>25.7</v>
      </c>
      <c r="AL1059">
        <v>7.3203327495621711</v>
      </c>
      <c r="AM1059">
        <v>20.45</v>
      </c>
    </row>
    <row r="1060" spans="1:39" x14ac:dyDescent="0.3">
      <c r="A1060" t="s">
        <v>1458</v>
      </c>
      <c r="B1060" t="s">
        <v>323</v>
      </c>
      <c r="C1060">
        <v>130.5</v>
      </c>
      <c r="D1060">
        <v>2680</v>
      </c>
      <c r="G1060">
        <v>7.2549999999999999</v>
      </c>
      <c r="H1060">
        <v>33.799999999999997</v>
      </c>
      <c r="I1060">
        <v>5.35</v>
      </c>
      <c r="J1060">
        <v>1.1000000000000001</v>
      </c>
      <c r="K1060">
        <v>130.5</v>
      </c>
      <c r="L1060">
        <v>79</v>
      </c>
      <c r="M1060">
        <v>615</v>
      </c>
      <c r="N1060" t="s">
        <v>1453</v>
      </c>
      <c r="O1060" t="s">
        <v>1453</v>
      </c>
      <c r="P1060" t="s">
        <v>1453</v>
      </c>
      <c r="Q1060" t="s">
        <v>1453</v>
      </c>
      <c r="R1060" t="s">
        <v>1453</v>
      </c>
      <c r="S1060" t="s">
        <v>1453</v>
      </c>
      <c r="T1060" t="s">
        <v>1453</v>
      </c>
      <c r="U1060" t="s">
        <v>1453</v>
      </c>
      <c r="V1060">
        <v>240</v>
      </c>
      <c r="W1060">
        <v>145</v>
      </c>
      <c r="X1060" t="s">
        <v>1453</v>
      </c>
      <c r="Y1060" t="s">
        <v>1453</v>
      </c>
      <c r="Z1060" t="s">
        <v>1468</v>
      </c>
      <c r="AA1060">
        <v>0.93</v>
      </c>
      <c r="AB1060">
        <v>7.0000000000000007E-2</v>
      </c>
      <c r="AC1060">
        <v>0.5</v>
      </c>
      <c r="AD1060">
        <v>0.5</v>
      </c>
      <c r="AE1060">
        <v>0.5</v>
      </c>
      <c r="AF1060">
        <v>0.5</v>
      </c>
      <c r="AG1060">
        <v>71.8</v>
      </c>
      <c r="AH1060">
        <v>73.849999999999994</v>
      </c>
      <c r="AI1060">
        <v>300</v>
      </c>
      <c r="AJ1060">
        <v>265.5</v>
      </c>
      <c r="AK1060">
        <v>26.75</v>
      </c>
      <c r="AL1060">
        <v>7.3161100746268657</v>
      </c>
      <c r="AM1060">
        <v>26</v>
      </c>
    </row>
    <row r="1061" spans="1:39" hidden="1" x14ac:dyDescent="0.3">
      <c r="A1061" t="s">
        <v>1458</v>
      </c>
      <c r="B1061" t="s">
        <v>1022</v>
      </c>
      <c r="C1061">
        <v>372.5</v>
      </c>
      <c r="D1061">
        <v>8300</v>
      </c>
      <c r="G1061">
        <v>0.76849999999999996</v>
      </c>
      <c r="H1061">
        <v>1.4450000000000001</v>
      </c>
      <c r="I1061">
        <v>127.5</v>
      </c>
      <c r="J1061">
        <v>52.5</v>
      </c>
      <c r="K1061">
        <v>372.5</v>
      </c>
      <c r="L1061">
        <v>160</v>
      </c>
      <c r="M1061">
        <v>1300</v>
      </c>
      <c r="N1061" t="s">
        <v>1453</v>
      </c>
      <c r="O1061" t="s">
        <v>1453</v>
      </c>
      <c r="P1061" t="s">
        <v>1453</v>
      </c>
      <c r="Q1061" t="s">
        <v>1453</v>
      </c>
      <c r="R1061" t="s">
        <v>1453</v>
      </c>
      <c r="S1061" t="s">
        <v>1453</v>
      </c>
      <c r="T1061" t="s">
        <v>1453</v>
      </c>
      <c r="U1061" t="s">
        <v>1453</v>
      </c>
      <c r="V1061">
        <v>712.5</v>
      </c>
      <c r="W1061">
        <v>10.25</v>
      </c>
      <c r="X1061" t="s">
        <v>1453</v>
      </c>
      <c r="Y1061" t="s">
        <v>1453</v>
      </c>
      <c r="Z1061" t="s">
        <v>1468</v>
      </c>
      <c r="AA1061">
        <v>0.93</v>
      </c>
      <c r="AB1061">
        <v>7.0000000000000007E-2</v>
      </c>
      <c r="AC1061">
        <v>0.5</v>
      </c>
      <c r="AD1061">
        <v>0.5</v>
      </c>
      <c r="AE1061">
        <v>0.5</v>
      </c>
      <c r="AF1061">
        <v>0.5</v>
      </c>
      <c r="AG1061">
        <v>192.5</v>
      </c>
      <c r="AH1061">
        <v>192.5</v>
      </c>
      <c r="AI1061">
        <v>315</v>
      </c>
      <c r="AJ1061">
        <v>315</v>
      </c>
      <c r="AK1061">
        <v>181.5</v>
      </c>
      <c r="AL1061">
        <v>7.3057228915662646</v>
      </c>
      <c r="AM1061">
        <v>746</v>
      </c>
    </row>
    <row r="1062" spans="1:39" hidden="1" x14ac:dyDescent="0.3">
      <c r="A1062" t="s">
        <v>1458</v>
      </c>
      <c r="B1062" t="s">
        <v>1759</v>
      </c>
      <c r="C1062">
        <v>977</v>
      </c>
      <c r="D1062">
        <v>8250</v>
      </c>
      <c r="G1062">
        <v>5.49</v>
      </c>
      <c r="H1062">
        <v>25.15</v>
      </c>
      <c r="I1062">
        <v>7</v>
      </c>
      <c r="J1062">
        <v>22.5</v>
      </c>
      <c r="K1062">
        <v>917</v>
      </c>
      <c r="L1062">
        <v>370</v>
      </c>
      <c r="M1062">
        <v>925</v>
      </c>
      <c r="N1062" t="s">
        <v>1453</v>
      </c>
      <c r="O1062" t="s">
        <v>1453</v>
      </c>
      <c r="P1062" t="s">
        <v>1453</v>
      </c>
      <c r="Q1062" t="s">
        <v>1453</v>
      </c>
      <c r="R1062" t="s">
        <v>1453</v>
      </c>
      <c r="S1062" t="s">
        <v>1453</v>
      </c>
      <c r="T1062" t="s">
        <v>1453</v>
      </c>
      <c r="U1062" t="s">
        <v>1453</v>
      </c>
      <c r="V1062">
        <v>1145</v>
      </c>
      <c r="W1062">
        <v>95.15</v>
      </c>
      <c r="X1062" t="s">
        <v>1453</v>
      </c>
      <c r="Y1062" t="s">
        <v>1453</v>
      </c>
      <c r="Z1062" t="s">
        <v>1468</v>
      </c>
      <c r="AA1062">
        <v>0.93</v>
      </c>
      <c r="AB1062">
        <v>7.0000000000000007E-2</v>
      </c>
      <c r="AC1062">
        <v>0.5</v>
      </c>
      <c r="AD1062">
        <v>0.5</v>
      </c>
      <c r="AE1062">
        <v>0.5</v>
      </c>
      <c r="AF1062">
        <v>0.5</v>
      </c>
      <c r="AG1062">
        <v>103</v>
      </c>
      <c r="AH1062">
        <v>103</v>
      </c>
      <c r="AI1062">
        <v>585</v>
      </c>
      <c r="AJ1062">
        <v>585</v>
      </c>
      <c r="AK1062">
        <v>360</v>
      </c>
      <c r="AL1062">
        <v>7.3036363636363637</v>
      </c>
      <c r="AM1062">
        <v>6.6</v>
      </c>
    </row>
    <row r="1063" spans="1:39" x14ac:dyDescent="0.3">
      <c r="A1063" t="s">
        <v>1458</v>
      </c>
      <c r="B1063" t="s">
        <v>186</v>
      </c>
      <c r="C1063">
        <v>100</v>
      </c>
      <c r="D1063">
        <v>2675</v>
      </c>
      <c r="G1063">
        <v>5.56</v>
      </c>
      <c r="H1063">
        <v>32.549999999999997</v>
      </c>
      <c r="I1063">
        <v>5.3000000000000007</v>
      </c>
      <c r="J1063">
        <v>23.65</v>
      </c>
      <c r="K1063">
        <v>100</v>
      </c>
      <c r="L1063">
        <v>55</v>
      </c>
      <c r="M1063">
        <v>617.5</v>
      </c>
      <c r="N1063" t="s">
        <v>1453</v>
      </c>
      <c r="O1063" t="s">
        <v>1453</v>
      </c>
      <c r="P1063" t="s">
        <v>1453</v>
      </c>
      <c r="Q1063" t="s">
        <v>1453</v>
      </c>
      <c r="R1063" t="s">
        <v>1453</v>
      </c>
      <c r="S1063" t="s">
        <v>1453</v>
      </c>
      <c r="T1063" t="s">
        <v>1453</v>
      </c>
      <c r="U1063" t="s">
        <v>1453</v>
      </c>
      <c r="V1063">
        <v>208.5</v>
      </c>
      <c r="W1063">
        <v>132</v>
      </c>
      <c r="X1063" t="s">
        <v>1453</v>
      </c>
      <c r="Y1063" t="s">
        <v>1453</v>
      </c>
      <c r="Z1063" t="s">
        <v>1468</v>
      </c>
      <c r="AA1063">
        <v>0.93</v>
      </c>
      <c r="AB1063">
        <v>7.0000000000000007E-2</v>
      </c>
      <c r="AC1063">
        <v>0.5</v>
      </c>
      <c r="AD1063">
        <v>0.5</v>
      </c>
      <c r="AE1063">
        <v>0.5</v>
      </c>
      <c r="AF1063">
        <v>0.5</v>
      </c>
      <c r="AG1063">
        <v>69</v>
      </c>
      <c r="AH1063">
        <v>70.5</v>
      </c>
      <c r="AI1063">
        <v>177</v>
      </c>
      <c r="AJ1063">
        <v>276.5</v>
      </c>
      <c r="AK1063">
        <v>23.9</v>
      </c>
      <c r="AL1063">
        <v>7.2871962616822428</v>
      </c>
      <c r="AM1063">
        <v>15.9</v>
      </c>
    </row>
    <row r="1064" spans="1:39" x14ac:dyDescent="0.3">
      <c r="A1064" t="s">
        <v>1458</v>
      </c>
      <c r="B1064" t="s">
        <v>152</v>
      </c>
      <c r="C1064">
        <v>276</v>
      </c>
      <c r="D1064">
        <v>2655</v>
      </c>
      <c r="G1064">
        <v>5.33</v>
      </c>
      <c r="H1064">
        <v>31.05</v>
      </c>
      <c r="I1064">
        <v>5.5500000000000007</v>
      </c>
      <c r="J1064">
        <v>3.2450000000000001</v>
      </c>
      <c r="K1064">
        <v>298</v>
      </c>
      <c r="L1064">
        <v>90</v>
      </c>
      <c r="M1064">
        <v>612.5</v>
      </c>
      <c r="N1064" t="s">
        <v>1453</v>
      </c>
      <c r="O1064" t="s">
        <v>1453</v>
      </c>
      <c r="P1064" t="s">
        <v>1453</v>
      </c>
      <c r="Q1064" t="s">
        <v>1453</v>
      </c>
      <c r="R1064" t="s">
        <v>1453</v>
      </c>
      <c r="S1064" t="s">
        <v>1453</v>
      </c>
      <c r="T1064" t="s">
        <v>1453</v>
      </c>
      <c r="U1064" t="s">
        <v>1453</v>
      </c>
      <c r="V1064">
        <v>363</v>
      </c>
      <c r="W1064">
        <v>130</v>
      </c>
      <c r="X1064" t="s">
        <v>1453</v>
      </c>
      <c r="Y1064" t="s">
        <v>1453</v>
      </c>
      <c r="Z1064" t="s">
        <v>1468</v>
      </c>
      <c r="AA1064">
        <v>0.93</v>
      </c>
      <c r="AB1064">
        <v>7.0000000000000007E-2</v>
      </c>
      <c r="AC1064">
        <v>0.5</v>
      </c>
      <c r="AD1064">
        <v>0.5</v>
      </c>
      <c r="AE1064">
        <v>0.5</v>
      </c>
      <c r="AF1064">
        <v>0.5</v>
      </c>
      <c r="AG1064">
        <v>70.3</v>
      </c>
      <c r="AH1064">
        <v>71.8</v>
      </c>
      <c r="AI1064">
        <v>234</v>
      </c>
      <c r="AJ1064">
        <v>268.5</v>
      </c>
      <c r="AK1064">
        <v>24.4</v>
      </c>
      <c r="AL1064">
        <v>7.2611299435028247</v>
      </c>
      <c r="AM1064">
        <v>15.6</v>
      </c>
    </row>
    <row r="1065" spans="1:39" hidden="1" x14ac:dyDescent="0.3">
      <c r="B1065" t="s">
        <v>1173</v>
      </c>
      <c r="C1065">
        <v>219</v>
      </c>
      <c r="D1065">
        <v>7990</v>
      </c>
      <c r="G1065">
        <v>0.91799999999999993</v>
      </c>
      <c r="I1065" t="s">
        <v>1453</v>
      </c>
      <c r="J1065">
        <v>58.6</v>
      </c>
      <c r="K1065">
        <v>320.5</v>
      </c>
      <c r="L1065">
        <v>150.5</v>
      </c>
      <c r="N1065" t="s">
        <v>1453</v>
      </c>
      <c r="O1065" t="s">
        <v>1453</v>
      </c>
      <c r="P1065" t="s">
        <v>1453</v>
      </c>
      <c r="Q1065" t="s">
        <v>1453</v>
      </c>
      <c r="R1065" t="s">
        <v>1453</v>
      </c>
      <c r="S1065" t="s">
        <v>1453</v>
      </c>
      <c r="T1065" t="s">
        <v>1453</v>
      </c>
      <c r="U1065" t="s">
        <v>1453</v>
      </c>
      <c r="V1065">
        <v>590</v>
      </c>
      <c r="W1065">
        <v>15.15</v>
      </c>
      <c r="X1065" t="s">
        <v>1453</v>
      </c>
      <c r="Y1065" t="s">
        <v>1453</v>
      </c>
      <c r="Z1065" t="s">
        <v>1468</v>
      </c>
      <c r="AA1065">
        <v>0.93</v>
      </c>
      <c r="AB1065">
        <v>7.0000000000000007E-2</v>
      </c>
      <c r="AC1065">
        <v>0.5</v>
      </c>
      <c r="AD1065">
        <v>0.5</v>
      </c>
      <c r="AE1065">
        <v>0.5</v>
      </c>
      <c r="AF1065">
        <v>0.5</v>
      </c>
      <c r="AG1065">
        <v>200</v>
      </c>
      <c r="AH1065">
        <v>200</v>
      </c>
      <c r="AI1065">
        <v>290</v>
      </c>
      <c r="AJ1065">
        <v>290</v>
      </c>
      <c r="AK1065">
        <v>53.4</v>
      </c>
      <c r="AL1065">
        <v>7.2590738423028789</v>
      </c>
      <c r="AM1065">
        <v>19.850000000000001</v>
      </c>
    </row>
    <row r="1066" spans="1:39" x14ac:dyDescent="0.3">
      <c r="A1066" t="s">
        <v>1458</v>
      </c>
      <c r="B1066" t="s">
        <v>50</v>
      </c>
      <c r="C1066">
        <v>395</v>
      </c>
      <c r="D1066">
        <v>2800</v>
      </c>
      <c r="G1066">
        <v>6.9649999999999999</v>
      </c>
      <c r="H1066">
        <v>39.200000000000003</v>
      </c>
      <c r="I1066">
        <v>4.4000000000000004</v>
      </c>
      <c r="J1066">
        <v>6.5</v>
      </c>
      <c r="K1066">
        <v>382</v>
      </c>
      <c r="L1066">
        <v>150.5</v>
      </c>
      <c r="M1066">
        <v>572.5</v>
      </c>
      <c r="N1066" t="s">
        <v>1453</v>
      </c>
      <c r="O1066" t="s">
        <v>1453</v>
      </c>
      <c r="P1066" t="s">
        <v>1453</v>
      </c>
      <c r="Q1066" t="s">
        <v>1453</v>
      </c>
      <c r="R1066" t="s">
        <v>1453</v>
      </c>
      <c r="S1066" t="s">
        <v>1453</v>
      </c>
      <c r="T1066" t="s">
        <v>1453</v>
      </c>
      <c r="U1066" t="s">
        <v>1453</v>
      </c>
      <c r="V1066">
        <v>438</v>
      </c>
      <c r="W1066">
        <v>161.5</v>
      </c>
      <c r="X1066" t="s">
        <v>1453</v>
      </c>
      <c r="Y1066" t="s">
        <v>1453</v>
      </c>
      <c r="Z1066" t="s">
        <v>1468</v>
      </c>
      <c r="AA1066">
        <v>0.93</v>
      </c>
      <c r="AB1066">
        <v>7.0000000000000007E-2</v>
      </c>
      <c r="AC1066">
        <v>0.5</v>
      </c>
      <c r="AD1066">
        <v>0.5</v>
      </c>
      <c r="AE1066">
        <v>0.5</v>
      </c>
      <c r="AF1066">
        <v>0.5</v>
      </c>
      <c r="AG1066">
        <v>75.900000000000006</v>
      </c>
      <c r="AH1066">
        <v>75</v>
      </c>
      <c r="AI1066">
        <v>379</v>
      </c>
      <c r="AJ1066">
        <v>270</v>
      </c>
      <c r="AK1066">
        <v>25.6</v>
      </c>
      <c r="AL1066">
        <v>7.2321428571428568</v>
      </c>
      <c r="AM1066">
        <v>17.600000000000001</v>
      </c>
    </row>
    <row r="1067" spans="1:39" hidden="1" x14ac:dyDescent="0.3">
      <c r="A1067" t="s">
        <v>1458</v>
      </c>
      <c r="B1067" t="s">
        <v>1186</v>
      </c>
      <c r="C1067">
        <v>275</v>
      </c>
      <c r="D1067">
        <v>7750</v>
      </c>
      <c r="G1067">
        <v>0.94700000000000006</v>
      </c>
      <c r="H1067">
        <v>2.4049999999999998</v>
      </c>
      <c r="I1067">
        <v>72</v>
      </c>
      <c r="J1067">
        <v>52</v>
      </c>
      <c r="K1067">
        <v>275</v>
      </c>
      <c r="L1067">
        <v>157.5</v>
      </c>
      <c r="M1067">
        <v>1400</v>
      </c>
      <c r="N1067" t="s">
        <v>1453</v>
      </c>
      <c r="O1067" t="s">
        <v>1453</v>
      </c>
      <c r="P1067" t="s">
        <v>1453</v>
      </c>
      <c r="Q1067" t="s">
        <v>1453</v>
      </c>
      <c r="R1067" t="s">
        <v>1453</v>
      </c>
      <c r="S1067" t="s">
        <v>1453</v>
      </c>
      <c r="T1067" t="s">
        <v>1453</v>
      </c>
      <c r="U1067" t="s">
        <v>1453</v>
      </c>
      <c r="V1067">
        <v>530</v>
      </c>
      <c r="W1067">
        <v>15.5</v>
      </c>
      <c r="X1067" t="s">
        <v>1453</v>
      </c>
      <c r="Y1067" t="s">
        <v>1453</v>
      </c>
      <c r="Z1067" t="s">
        <v>1468</v>
      </c>
      <c r="AA1067">
        <v>0.93</v>
      </c>
      <c r="AB1067">
        <v>7.0000000000000007E-2</v>
      </c>
      <c r="AC1067">
        <v>0.5</v>
      </c>
      <c r="AD1067">
        <v>0.5</v>
      </c>
      <c r="AE1067">
        <v>0.5</v>
      </c>
      <c r="AF1067">
        <v>0.5</v>
      </c>
      <c r="AG1067">
        <v>193</v>
      </c>
      <c r="AH1067">
        <v>193</v>
      </c>
      <c r="AI1067">
        <v>290</v>
      </c>
      <c r="AJ1067">
        <v>290</v>
      </c>
      <c r="AK1067">
        <v>51.099999999999987</v>
      </c>
      <c r="AL1067">
        <v>7.2219354838709675</v>
      </c>
      <c r="AM1067">
        <v>105.95</v>
      </c>
    </row>
    <row r="1068" spans="1:39" hidden="1" x14ac:dyDescent="0.3">
      <c r="A1068" t="s">
        <v>1458</v>
      </c>
      <c r="B1068" t="s">
        <v>1190</v>
      </c>
      <c r="C1068">
        <v>262</v>
      </c>
      <c r="D1068">
        <v>7750</v>
      </c>
      <c r="G1068">
        <v>0.97100000000000009</v>
      </c>
      <c r="H1068">
        <v>2.11</v>
      </c>
      <c r="I1068">
        <v>82</v>
      </c>
      <c r="J1068">
        <v>55</v>
      </c>
      <c r="K1068">
        <v>262</v>
      </c>
      <c r="L1068">
        <v>157.5</v>
      </c>
      <c r="M1068">
        <v>1430</v>
      </c>
      <c r="N1068" t="s">
        <v>1453</v>
      </c>
      <c r="O1068" t="s">
        <v>1453</v>
      </c>
      <c r="P1068" t="s">
        <v>1453</v>
      </c>
      <c r="Q1068" t="s">
        <v>1453</v>
      </c>
      <c r="R1068" t="s">
        <v>1453</v>
      </c>
      <c r="S1068" t="s">
        <v>1453</v>
      </c>
      <c r="T1068" t="s">
        <v>1453</v>
      </c>
      <c r="U1068" t="s">
        <v>1453</v>
      </c>
      <c r="V1068">
        <v>552</v>
      </c>
      <c r="W1068">
        <v>15.5</v>
      </c>
      <c r="X1068" t="s">
        <v>1453</v>
      </c>
      <c r="Y1068" t="s">
        <v>1453</v>
      </c>
      <c r="Z1068" t="s">
        <v>1468</v>
      </c>
      <c r="AA1068">
        <v>0.93</v>
      </c>
      <c r="AB1068">
        <v>7.0000000000000007E-2</v>
      </c>
      <c r="AC1068">
        <v>0.5</v>
      </c>
      <c r="AD1068">
        <v>0.5</v>
      </c>
      <c r="AE1068">
        <v>0.5</v>
      </c>
      <c r="AF1068">
        <v>0.5</v>
      </c>
      <c r="AG1068">
        <v>193</v>
      </c>
      <c r="AH1068">
        <v>193</v>
      </c>
      <c r="AI1068">
        <v>290</v>
      </c>
      <c r="AJ1068">
        <v>290</v>
      </c>
      <c r="AK1068">
        <v>41.4</v>
      </c>
      <c r="AL1068">
        <v>7.2219354838709675</v>
      </c>
      <c r="AM1068">
        <v>122.25</v>
      </c>
    </row>
    <row r="1069" spans="1:39" hidden="1" x14ac:dyDescent="0.3">
      <c r="A1069" t="s">
        <v>1458</v>
      </c>
      <c r="B1069" t="s">
        <v>1196</v>
      </c>
      <c r="C1069">
        <v>305</v>
      </c>
      <c r="D1069">
        <v>7750</v>
      </c>
      <c r="G1069">
        <v>0.94700000000000006</v>
      </c>
      <c r="H1069">
        <v>2.11</v>
      </c>
      <c r="I1069">
        <v>82</v>
      </c>
      <c r="J1069">
        <v>45</v>
      </c>
      <c r="K1069">
        <v>305</v>
      </c>
      <c r="L1069">
        <v>180</v>
      </c>
      <c r="M1069">
        <v>1400</v>
      </c>
      <c r="N1069" t="s">
        <v>1453</v>
      </c>
      <c r="O1069" t="s">
        <v>1453</v>
      </c>
      <c r="P1069" t="s">
        <v>1453</v>
      </c>
      <c r="Q1069" t="s">
        <v>1453</v>
      </c>
      <c r="R1069" t="s">
        <v>1453</v>
      </c>
      <c r="S1069" t="s">
        <v>1453</v>
      </c>
      <c r="T1069" t="s">
        <v>1453</v>
      </c>
      <c r="U1069" t="s">
        <v>1453</v>
      </c>
      <c r="V1069">
        <v>565</v>
      </c>
      <c r="W1069">
        <v>15.5</v>
      </c>
      <c r="X1069" t="s">
        <v>1453</v>
      </c>
      <c r="Y1069" t="s">
        <v>1453</v>
      </c>
      <c r="Z1069" t="s">
        <v>1468</v>
      </c>
      <c r="AA1069">
        <v>0.93</v>
      </c>
      <c r="AB1069">
        <v>7.0000000000000007E-2</v>
      </c>
      <c r="AC1069">
        <v>0.5</v>
      </c>
      <c r="AD1069">
        <v>0.5</v>
      </c>
      <c r="AE1069">
        <v>0.5</v>
      </c>
      <c r="AF1069">
        <v>0.5</v>
      </c>
      <c r="AG1069">
        <v>193</v>
      </c>
      <c r="AH1069">
        <v>193</v>
      </c>
      <c r="AI1069">
        <v>290</v>
      </c>
      <c r="AJ1069">
        <v>290</v>
      </c>
      <c r="AK1069">
        <v>51.099999999999987</v>
      </c>
      <c r="AL1069">
        <v>7.2219354838709675</v>
      </c>
      <c r="AM1069">
        <v>105.95</v>
      </c>
    </row>
    <row r="1070" spans="1:39" hidden="1" x14ac:dyDescent="0.3">
      <c r="A1070" t="s">
        <v>1458</v>
      </c>
      <c r="B1070" t="s">
        <v>581</v>
      </c>
      <c r="C1070">
        <v>1235</v>
      </c>
      <c r="D1070">
        <v>2410</v>
      </c>
      <c r="E1070">
        <v>5.6</v>
      </c>
      <c r="F1070">
        <v>4</v>
      </c>
      <c r="G1070">
        <v>0.2455</v>
      </c>
      <c r="H1070">
        <v>3.0029999999999998E-17</v>
      </c>
      <c r="I1070">
        <v>1.738E+19</v>
      </c>
      <c r="J1070">
        <v>0.14000000000000001</v>
      </c>
      <c r="K1070">
        <v>148</v>
      </c>
      <c r="L1070">
        <v>490.5</v>
      </c>
      <c r="N1070" t="s">
        <v>1453</v>
      </c>
      <c r="O1070" t="s">
        <v>1453</v>
      </c>
      <c r="P1070" t="s">
        <v>1453</v>
      </c>
      <c r="Q1070" t="s">
        <v>1453</v>
      </c>
      <c r="R1070" t="s">
        <v>1453</v>
      </c>
      <c r="S1070" t="s">
        <v>1453</v>
      </c>
      <c r="T1070" t="s">
        <v>1453</v>
      </c>
      <c r="U1070" t="s">
        <v>1453</v>
      </c>
      <c r="V1070">
        <v>123.5</v>
      </c>
      <c r="W1070">
        <v>2.5499999999999998</v>
      </c>
      <c r="X1070" t="s">
        <v>1453</v>
      </c>
      <c r="Y1070" t="s">
        <v>1453</v>
      </c>
      <c r="Z1070" t="s">
        <v>1468</v>
      </c>
      <c r="AA1070">
        <v>0.93</v>
      </c>
      <c r="AB1070">
        <v>7.0000000000000007E-2</v>
      </c>
      <c r="AC1070">
        <v>0.5</v>
      </c>
      <c r="AD1070">
        <v>0.5</v>
      </c>
      <c r="AE1070">
        <v>0.5</v>
      </c>
      <c r="AF1070">
        <v>0.5</v>
      </c>
      <c r="AG1070">
        <v>121.5</v>
      </c>
      <c r="AH1070">
        <v>121.5</v>
      </c>
      <c r="AI1070">
        <v>142.5</v>
      </c>
      <c r="AJ1070">
        <v>142.5</v>
      </c>
      <c r="AK1070">
        <v>11650</v>
      </c>
      <c r="AL1070">
        <v>7.184128630705394</v>
      </c>
      <c r="AM1070">
        <v>3.5699999999999998E-3</v>
      </c>
    </row>
    <row r="1071" spans="1:39" x14ac:dyDescent="0.3">
      <c r="A1071" t="s">
        <v>1458</v>
      </c>
      <c r="B1071" t="s">
        <v>129</v>
      </c>
      <c r="C1071">
        <v>145</v>
      </c>
      <c r="D1071">
        <v>2655</v>
      </c>
      <c r="G1071">
        <v>5.9049999999999994</v>
      </c>
      <c r="H1071">
        <v>39.200000000000003</v>
      </c>
      <c r="I1071">
        <v>4.4000000000000004</v>
      </c>
      <c r="J1071">
        <v>2.75</v>
      </c>
      <c r="K1071">
        <v>152.5</v>
      </c>
      <c r="L1071">
        <v>94.5</v>
      </c>
      <c r="M1071">
        <v>578</v>
      </c>
      <c r="N1071" t="s">
        <v>1453</v>
      </c>
      <c r="O1071" t="s">
        <v>1453</v>
      </c>
      <c r="P1071" t="s">
        <v>1453</v>
      </c>
      <c r="Q1071" t="s">
        <v>1453</v>
      </c>
      <c r="R1071" t="s">
        <v>1453</v>
      </c>
      <c r="S1071" t="s">
        <v>1453</v>
      </c>
      <c r="T1071" t="s">
        <v>1453</v>
      </c>
      <c r="U1071" t="s">
        <v>1453</v>
      </c>
      <c r="V1071">
        <v>311</v>
      </c>
      <c r="W1071">
        <v>121</v>
      </c>
      <c r="X1071" t="s">
        <v>1453</v>
      </c>
      <c r="Y1071" t="s">
        <v>1453</v>
      </c>
      <c r="Z1071" t="s">
        <v>1468</v>
      </c>
      <c r="AA1071">
        <v>0.93</v>
      </c>
      <c r="AB1071">
        <v>7.0000000000000007E-2</v>
      </c>
      <c r="AC1071">
        <v>0.5</v>
      </c>
      <c r="AD1071">
        <v>0.5</v>
      </c>
      <c r="AE1071">
        <v>0.5</v>
      </c>
      <c r="AF1071">
        <v>0.5</v>
      </c>
      <c r="AG1071">
        <v>73.849999999999994</v>
      </c>
      <c r="AH1071">
        <v>76.150000000000006</v>
      </c>
      <c r="AI1071">
        <v>431</v>
      </c>
      <c r="AJ1071">
        <v>250</v>
      </c>
      <c r="AK1071">
        <v>25.7</v>
      </c>
      <c r="AL1071">
        <v>7.1704331450094161</v>
      </c>
      <c r="AM1071">
        <v>20.65</v>
      </c>
    </row>
    <row r="1072" spans="1:39" x14ac:dyDescent="0.3">
      <c r="A1072" t="s">
        <v>1458</v>
      </c>
      <c r="B1072" t="s">
        <v>301</v>
      </c>
      <c r="C1072">
        <v>253.5</v>
      </c>
      <c r="D1072">
        <v>2820</v>
      </c>
      <c r="G1072">
        <v>5.585</v>
      </c>
      <c r="H1072">
        <v>36.6</v>
      </c>
      <c r="I1072">
        <v>4.71</v>
      </c>
      <c r="J1072">
        <v>6.1</v>
      </c>
      <c r="K1072">
        <v>253.5</v>
      </c>
      <c r="L1072">
        <v>100.1</v>
      </c>
      <c r="M1072">
        <v>625</v>
      </c>
      <c r="N1072" t="s">
        <v>1453</v>
      </c>
      <c r="O1072" t="s">
        <v>1453</v>
      </c>
      <c r="P1072" t="s">
        <v>1453</v>
      </c>
      <c r="Q1072" t="s">
        <v>1453</v>
      </c>
      <c r="R1072" t="s">
        <v>1453</v>
      </c>
      <c r="S1072" t="s">
        <v>1453</v>
      </c>
      <c r="T1072" t="s">
        <v>1453</v>
      </c>
      <c r="U1072" t="s">
        <v>1453</v>
      </c>
      <c r="V1072">
        <v>314</v>
      </c>
      <c r="W1072">
        <v>138</v>
      </c>
      <c r="X1072" t="s">
        <v>1453</v>
      </c>
      <c r="Y1072" t="s">
        <v>1453</v>
      </c>
      <c r="Z1072" t="s">
        <v>1468</v>
      </c>
      <c r="AA1072">
        <v>0.93</v>
      </c>
      <c r="AB1072">
        <v>7.0000000000000007E-2</v>
      </c>
      <c r="AC1072">
        <v>0.5</v>
      </c>
      <c r="AD1072">
        <v>0.5</v>
      </c>
      <c r="AE1072">
        <v>0.5</v>
      </c>
      <c r="AF1072">
        <v>0.5</v>
      </c>
      <c r="AG1072">
        <v>71</v>
      </c>
      <c r="AH1072">
        <v>71</v>
      </c>
      <c r="AI1072">
        <v>186</v>
      </c>
      <c r="AJ1072">
        <v>284</v>
      </c>
      <c r="AK1072">
        <v>24.95</v>
      </c>
      <c r="AL1072">
        <v>7.150354609929078</v>
      </c>
      <c r="AM1072">
        <v>13.85</v>
      </c>
    </row>
    <row r="1073" spans="1:39" hidden="1" x14ac:dyDescent="0.3">
      <c r="A1073" t="s">
        <v>1458</v>
      </c>
      <c r="B1073" t="s">
        <v>527</v>
      </c>
      <c r="C1073">
        <v>120</v>
      </c>
      <c r="D1073">
        <v>8750</v>
      </c>
      <c r="G1073">
        <v>6.95</v>
      </c>
      <c r="H1073">
        <v>22.75</v>
      </c>
      <c r="I1073">
        <v>7.59</v>
      </c>
      <c r="J1073">
        <v>23.5</v>
      </c>
      <c r="K1073">
        <v>120</v>
      </c>
      <c r="L1073">
        <v>65</v>
      </c>
      <c r="M1073">
        <v>1038.5</v>
      </c>
      <c r="N1073" t="s">
        <v>1453</v>
      </c>
      <c r="O1073" t="s">
        <v>1453</v>
      </c>
      <c r="P1073" t="s">
        <v>1453</v>
      </c>
      <c r="Q1073" t="s">
        <v>1453</v>
      </c>
      <c r="R1073" t="s">
        <v>1453</v>
      </c>
      <c r="S1073" t="s">
        <v>1453</v>
      </c>
      <c r="T1073" t="s">
        <v>1453</v>
      </c>
      <c r="U1073" t="s">
        <v>1453</v>
      </c>
      <c r="V1073">
        <v>310</v>
      </c>
      <c r="W1073">
        <v>125</v>
      </c>
      <c r="X1073" t="s">
        <v>1453</v>
      </c>
      <c r="Y1073" t="s">
        <v>1453</v>
      </c>
      <c r="Z1073" t="s">
        <v>1468</v>
      </c>
      <c r="AA1073">
        <v>0.93</v>
      </c>
      <c r="AB1073">
        <v>7.0000000000000007E-2</v>
      </c>
      <c r="AC1073">
        <v>0.5</v>
      </c>
      <c r="AD1073">
        <v>0.5</v>
      </c>
      <c r="AE1073">
        <v>0.5</v>
      </c>
      <c r="AF1073">
        <v>0.5</v>
      </c>
      <c r="AG1073">
        <v>131.5</v>
      </c>
      <c r="AH1073">
        <v>131.5</v>
      </c>
      <c r="AI1073">
        <v>474.5</v>
      </c>
      <c r="AJ1073">
        <v>474.5</v>
      </c>
      <c r="AK1073">
        <v>105.5</v>
      </c>
      <c r="AL1073">
        <v>7.1310571428571432</v>
      </c>
      <c r="AM1073">
        <v>7.05</v>
      </c>
    </row>
    <row r="1074" spans="1:39" x14ac:dyDescent="0.3">
      <c r="A1074" t="s">
        <v>1458</v>
      </c>
      <c r="B1074" t="s">
        <v>329</v>
      </c>
      <c r="C1074">
        <v>255</v>
      </c>
      <c r="D1074">
        <v>2830</v>
      </c>
      <c r="G1074">
        <v>6.94</v>
      </c>
      <c r="H1074">
        <v>39.200000000000003</v>
      </c>
      <c r="I1074">
        <v>4.4000000000000004</v>
      </c>
      <c r="J1074">
        <v>6.05</v>
      </c>
      <c r="K1074">
        <v>255</v>
      </c>
      <c r="L1074">
        <v>100</v>
      </c>
      <c r="M1074">
        <v>595</v>
      </c>
      <c r="N1074" t="s">
        <v>1453</v>
      </c>
      <c r="O1074" t="s">
        <v>1453</v>
      </c>
      <c r="P1074" t="s">
        <v>1453</v>
      </c>
      <c r="Q1074" t="s">
        <v>1453</v>
      </c>
      <c r="R1074" t="s">
        <v>1453</v>
      </c>
      <c r="S1074" t="s">
        <v>1453</v>
      </c>
      <c r="T1074" t="s">
        <v>1453</v>
      </c>
      <c r="U1074" t="s">
        <v>1453</v>
      </c>
      <c r="V1074">
        <v>340</v>
      </c>
      <c r="W1074">
        <v>163</v>
      </c>
      <c r="X1074" t="s">
        <v>1453</v>
      </c>
      <c r="Y1074" t="s">
        <v>1453</v>
      </c>
      <c r="Z1074" t="s">
        <v>1468</v>
      </c>
      <c r="AA1074">
        <v>0.93</v>
      </c>
      <c r="AB1074">
        <v>7.0000000000000007E-2</v>
      </c>
      <c r="AC1074">
        <v>0.5</v>
      </c>
      <c r="AD1074">
        <v>0.5</v>
      </c>
      <c r="AE1074">
        <v>0.5</v>
      </c>
      <c r="AF1074">
        <v>0.5</v>
      </c>
      <c r="AG1074">
        <v>68.3</v>
      </c>
      <c r="AH1074">
        <v>72</v>
      </c>
      <c r="AI1074">
        <v>260</v>
      </c>
      <c r="AJ1074">
        <v>280</v>
      </c>
      <c r="AK1074">
        <v>24.1</v>
      </c>
      <c r="AL1074">
        <v>7.1236749116607774</v>
      </c>
      <c r="AM1074">
        <v>16.100000000000001</v>
      </c>
    </row>
    <row r="1075" spans="1:39" hidden="1" x14ac:dyDescent="0.3">
      <c r="A1075" t="s">
        <v>1458</v>
      </c>
      <c r="B1075" t="s">
        <v>1316</v>
      </c>
      <c r="C1075">
        <v>292.5</v>
      </c>
      <c r="D1075">
        <v>7860</v>
      </c>
      <c r="G1075">
        <v>4.4749999999999996</v>
      </c>
      <c r="H1075">
        <v>9.9350000000000005</v>
      </c>
      <c r="I1075">
        <v>17.5</v>
      </c>
      <c r="J1075">
        <v>30.5</v>
      </c>
      <c r="K1075">
        <v>193</v>
      </c>
      <c r="L1075">
        <v>127</v>
      </c>
      <c r="M1075">
        <v>1515</v>
      </c>
      <c r="N1075" t="s">
        <v>1453</v>
      </c>
      <c r="O1075" t="s">
        <v>1453</v>
      </c>
      <c r="P1075" t="s">
        <v>1453</v>
      </c>
      <c r="Q1075" t="s">
        <v>1453</v>
      </c>
      <c r="R1075" t="s">
        <v>1453</v>
      </c>
      <c r="S1075" t="s">
        <v>1453</v>
      </c>
      <c r="T1075" t="s">
        <v>1453</v>
      </c>
      <c r="U1075" t="s">
        <v>1453</v>
      </c>
      <c r="V1075">
        <v>336</v>
      </c>
      <c r="W1075">
        <v>52.55</v>
      </c>
      <c r="X1075" t="s">
        <v>1453</v>
      </c>
      <c r="Y1075" t="s">
        <v>1453</v>
      </c>
      <c r="Z1075" t="s">
        <v>1468</v>
      </c>
      <c r="AA1075">
        <v>0.93</v>
      </c>
      <c r="AB1075">
        <v>7.0000000000000007E-2</v>
      </c>
      <c r="AC1075">
        <v>0.5</v>
      </c>
      <c r="AD1075">
        <v>0.5</v>
      </c>
      <c r="AE1075">
        <v>0.5</v>
      </c>
      <c r="AF1075">
        <v>0.5</v>
      </c>
      <c r="AG1075">
        <v>206</v>
      </c>
      <c r="AH1075">
        <v>206</v>
      </c>
      <c r="AI1075">
        <v>271</v>
      </c>
      <c r="AJ1075">
        <v>271</v>
      </c>
      <c r="AK1075">
        <v>10.57</v>
      </c>
      <c r="AL1075">
        <v>7.1025445292620866</v>
      </c>
      <c r="AM1075">
        <v>13.7</v>
      </c>
    </row>
    <row r="1076" spans="1:39" x14ac:dyDescent="0.3">
      <c r="A1076" t="s">
        <v>1458</v>
      </c>
      <c r="B1076" t="s">
        <v>117</v>
      </c>
      <c r="C1076">
        <v>115</v>
      </c>
      <c r="D1076">
        <v>2710</v>
      </c>
      <c r="G1076">
        <v>6.9250000000000007</v>
      </c>
      <c r="H1076">
        <v>38.150000000000013</v>
      </c>
      <c r="I1076">
        <v>4.5500000000000007</v>
      </c>
      <c r="J1076">
        <v>2.4</v>
      </c>
      <c r="K1076">
        <v>173.5</v>
      </c>
      <c r="L1076">
        <v>105</v>
      </c>
      <c r="M1076">
        <v>620</v>
      </c>
      <c r="N1076" t="s">
        <v>1453</v>
      </c>
      <c r="O1076" t="s">
        <v>1453</v>
      </c>
      <c r="P1076" t="s">
        <v>1453</v>
      </c>
      <c r="Q1076" t="s">
        <v>1453</v>
      </c>
      <c r="R1076" t="s">
        <v>1453</v>
      </c>
      <c r="S1076" t="s">
        <v>1453</v>
      </c>
      <c r="T1076" t="s">
        <v>1453</v>
      </c>
      <c r="U1076" t="s">
        <v>1453</v>
      </c>
      <c r="V1076">
        <v>272.5</v>
      </c>
      <c r="W1076">
        <v>155</v>
      </c>
      <c r="X1076" t="s">
        <v>1453</v>
      </c>
      <c r="Y1076" t="s">
        <v>1453</v>
      </c>
      <c r="Z1076" t="s">
        <v>1468</v>
      </c>
      <c r="AA1076">
        <v>0.93</v>
      </c>
      <c r="AB1076">
        <v>7.0000000000000007E-2</v>
      </c>
      <c r="AC1076">
        <v>0.5</v>
      </c>
      <c r="AD1076">
        <v>0.5</v>
      </c>
      <c r="AE1076">
        <v>0.5</v>
      </c>
      <c r="AF1076">
        <v>0.5</v>
      </c>
      <c r="AG1076">
        <v>74</v>
      </c>
      <c r="AH1076">
        <v>74.849999999999994</v>
      </c>
      <c r="AI1076">
        <v>362.5</v>
      </c>
      <c r="AJ1076">
        <v>257</v>
      </c>
      <c r="AK1076">
        <v>25.6</v>
      </c>
      <c r="AL1076">
        <v>7.0983210332103308</v>
      </c>
      <c r="AM1076">
        <v>18.649999999999999</v>
      </c>
    </row>
    <row r="1077" spans="1:39" hidden="1" x14ac:dyDescent="0.3">
      <c r="A1077" t="s">
        <v>1458</v>
      </c>
      <c r="B1077" t="s">
        <v>975</v>
      </c>
      <c r="C1077">
        <v>287.5</v>
      </c>
      <c r="D1077">
        <v>8350</v>
      </c>
      <c r="G1077">
        <v>0.82850000000000001</v>
      </c>
      <c r="H1077">
        <v>1.335</v>
      </c>
      <c r="I1077">
        <v>130</v>
      </c>
      <c r="J1077">
        <v>20</v>
      </c>
      <c r="K1077">
        <v>287.5</v>
      </c>
      <c r="L1077">
        <v>170</v>
      </c>
      <c r="M1077">
        <v>1305</v>
      </c>
      <c r="N1077" t="s">
        <v>1453</v>
      </c>
      <c r="O1077" t="s">
        <v>1453</v>
      </c>
      <c r="P1077" t="s">
        <v>1453</v>
      </c>
      <c r="Q1077" t="s">
        <v>1453</v>
      </c>
      <c r="R1077" t="s">
        <v>1453</v>
      </c>
      <c r="S1077" t="s">
        <v>1453</v>
      </c>
      <c r="T1077" t="s">
        <v>1453</v>
      </c>
      <c r="U1077" t="s">
        <v>1453</v>
      </c>
      <c r="V1077">
        <v>370</v>
      </c>
      <c r="W1077">
        <v>10</v>
      </c>
      <c r="X1077" t="s">
        <v>1453</v>
      </c>
      <c r="Y1077" t="s">
        <v>1453</v>
      </c>
      <c r="Z1077" t="s">
        <v>1468</v>
      </c>
      <c r="AA1077">
        <v>0.93</v>
      </c>
      <c r="AB1077">
        <v>7.0000000000000007E-2</v>
      </c>
      <c r="AC1077">
        <v>0.5</v>
      </c>
      <c r="AD1077">
        <v>0.5</v>
      </c>
      <c r="AE1077">
        <v>0.5</v>
      </c>
      <c r="AF1077">
        <v>0.5</v>
      </c>
      <c r="AG1077">
        <v>185</v>
      </c>
      <c r="AH1077">
        <v>185</v>
      </c>
      <c r="AI1077">
        <v>320</v>
      </c>
      <c r="AJ1077">
        <v>320</v>
      </c>
      <c r="AK1077">
        <v>338</v>
      </c>
      <c r="AL1077">
        <v>7.0898203592814371</v>
      </c>
      <c r="AM1077">
        <v>209.5</v>
      </c>
    </row>
    <row r="1078" spans="1:39" x14ac:dyDescent="0.3">
      <c r="A1078" t="s">
        <v>1458</v>
      </c>
      <c r="B1078" t="s">
        <v>238</v>
      </c>
      <c r="C1078">
        <v>366</v>
      </c>
      <c r="D1078">
        <v>2710</v>
      </c>
      <c r="G1078">
        <v>5.3</v>
      </c>
      <c r="H1078">
        <v>43.3</v>
      </c>
      <c r="I1078">
        <v>4.0199999999999996</v>
      </c>
      <c r="J1078">
        <v>6.7799999999999994</v>
      </c>
      <c r="K1078">
        <v>366</v>
      </c>
      <c r="L1078">
        <v>149.5</v>
      </c>
      <c r="M1078">
        <v>581</v>
      </c>
      <c r="N1078" t="s">
        <v>1453</v>
      </c>
      <c r="O1078" t="s">
        <v>1453</v>
      </c>
      <c r="P1078" t="s">
        <v>1453</v>
      </c>
      <c r="Q1078" t="s">
        <v>1453</v>
      </c>
      <c r="R1078" t="s">
        <v>1453</v>
      </c>
      <c r="S1078" t="s">
        <v>1453</v>
      </c>
      <c r="T1078" t="s">
        <v>1453</v>
      </c>
      <c r="U1078" t="s">
        <v>1453</v>
      </c>
      <c r="V1078">
        <v>389</v>
      </c>
      <c r="W1078">
        <v>121</v>
      </c>
      <c r="X1078" t="s">
        <v>1453</v>
      </c>
      <c r="Y1078" t="s">
        <v>1453</v>
      </c>
      <c r="Z1078" t="s">
        <v>1468</v>
      </c>
      <c r="AA1078">
        <v>0.93</v>
      </c>
      <c r="AB1078">
        <v>7.0000000000000007E-2</v>
      </c>
      <c r="AC1078">
        <v>0.5</v>
      </c>
      <c r="AD1078">
        <v>0.5</v>
      </c>
      <c r="AE1078">
        <v>0.5</v>
      </c>
      <c r="AF1078">
        <v>0.5</v>
      </c>
      <c r="AG1078">
        <v>46.5</v>
      </c>
      <c r="AH1078">
        <v>69.599999999999994</v>
      </c>
      <c r="AI1078">
        <v>146.5</v>
      </c>
      <c r="AJ1078">
        <v>276</v>
      </c>
      <c r="AK1078">
        <v>46.3</v>
      </c>
      <c r="AL1078">
        <v>7.0884132841328409</v>
      </c>
      <c r="AM1078">
        <v>6.2349999999999994</v>
      </c>
    </row>
    <row r="1079" spans="1:39" hidden="1" x14ac:dyDescent="0.3">
      <c r="A1079" t="s">
        <v>1458</v>
      </c>
      <c r="B1079" t="s">
        <v>1165</v>
      </c>
      <c r="C1079">
        <v>240</v>
      </c>
      <c r="D1079">
        <v>7910</v>
      </c>
      <c r="G1079">
        <v>0.94199999999999995</v>
      </c>
      <c r="H1079">
        <v>2.4449999999999998</v>
      </c>
      <c r="I1079">
        <v>71</v>
      </c>
      <c r="J1079">
        <v>39</v>
      </c>
      <c r="K1079">
        <v>240</v>
      </c>
      <c r="L1079">
        <v>190</v>
      </c>
      <c r="M1079">
        <v>1425</v>
      </c>
      <c r="N1079" t="s">
        <v>1453</v>
      </c>
      <c r="O1079" t="s">
        <v>1453</v>
      </c>
      <c r="P1079" t="s">
        <v>1453</v>
      </c>
      <c r="Q1079" t="s">
        <v>1453</v>
      </c>
      <c r="R1079" t="s">
        <v>1453</v>
      </c>
      <c r="S1079" t="s">
        <v>1453</v>
      </c>
      <c r="T1079" t="s">
        <v>1453</v>
      </c>
      <c r="U1079" t="s">
        <v>1453</v>
      </c>
      <c r="V1079">
        <v>567.5</v>
      </c>
      <c r="W1079">
        <v>16</v>
      </c>
      <c r="X1079" t="s">
        <v>1453</v>
      </c>
      <c r="Y1079" t="s">
        <v>1453</v>
      </c>
      <c r="Z1079" t="s">
        <v>1468</v>
      </c>
      <c r="AA1079">
        <v>0.93</v>
      </c>
      <c r="AB1079">
        <v>7.0000000000000007E-2</v>
      </c>
      <c r="AC1079">
        <v>0.5</v>
      </c>
      <c r="AD1079">
        <v>0.5</v>
      </c>
      <c r="AE1079">
        <v>0.5</v>
      </c>
      <c r="AF1079">
        <v>0.5</v>
      </c>
      <c r="AG1079">
        <v>200</v>
      </c>
      <c r="AH1079">
        <v>200</v>
      </c>
      <c r="AI1079">
        <v>280</v>
      </c>
      <c r="AJ1079">
        <v>280</v>
      </c>
      <c r="AK1079">
        <v>41.349999999999987</v>
      </c>
      <c r="AL1079">
        <v>7.0796460176991154</v>
      </c>
      <c r="AM1079">
        <v>19.5</v>
      </c>
    </row>
    <row r="1080" spans="1:39" hidden="1" x14ac:dyDescent="0.3">
      <c r="A1080" t="s">
        <v>1458</v>
      </c>
      <c r="B1080" t="s">
        <v>1083</v>
      </c>
      <c r="C1080">
        <v>37.9</v>
      </c>
      <c r="D1080">
        <v>1050</v>
      </c>
      <c r="E1080">
        <v>5.375</v>
      </c>
      <c r="F1080">
        <v>30.05</v>
      </c>
      <c r="G1080">
        <v>1.8600000000000001E-3</v>
      </c>
      <c r="H1080">
        <v>1.735E-18</v>
      </c>
      <c r="I1080">
        <v>1.0045E+20</v>
      </c>
      <c r="J1080">
        <v>61</v>
      </c>
      <c r="K1080">
        <v>43.35</v>
      </c>
      <c r="L1080">
        <v>11.5</v>
      </c>
      <c r="N1080" t="s">
        <v>1453</v>
      </c>
      <c r="O1080" t="s">
        <v>1453</v>
      </c>
      <c r="P1080" t="s">
        <v>1453</v>
      </c>
      <c r="Q1080" t="s">
        <v>1453</v>
      </c>
      <c r="R1080" t="s">
        <v>1453</v>
      </c>
      <c r="S1080" t="s">
        <v>1453</v>
      </c>
      <c r="T1080" t="s">
        <v>1453</v>
      </c>
      <c r="U1080" t="s">
        <v>1453</v>
      </c>
      <c r="V1080">
        <v>37.9</v>
      </c>
      <c r="W1080">
        <v>0.24049999999999999</v>
      </c>
      <c r="X1080" t="s">
        <v>1453</v>
      </c>
      <c r="Y1080" t="s">
        <v>1453</v>
      </c>
      <c r="Z1080" t="s">
        <v>1468</v>
      </c>
      <c r="AA1080">
        <v>0.93</v>
      </c>
      <c r="AB1080">
        <v>7.0000000000000007E-2</v>
      </c>
      <c r="AC1080">
        <v>0.5</v>
      </c>
      <c r="AD1080">
        <v>0.5</v>
      </c>
      <c r="AE1080">
        <v>0.5</v>
      </c>
      <c r="AF1080">
        <v>0.5</v>
      </c>
      <c r="AG1080">
        <v>19.55</v>
      </c>
      <c r="AH1080">
        <v>19.55</v>
      </c>
      <c r="AI1080">
        <v>380</v>
      </c>
      <c r="AJ1080">
        <v>380</v>
      </c>
      <c r="AK1080">
        <v>61.2</v>
      </c>
      <c r="AL1080">
        <v>7.0752380952380953</v>
      </c>
      <c r="AM1080">
        <v>86.45</v>
      </c>
    </row>
    <row r="1081" spans="1:39" x14ac:dyDescent="0.3">
      <c r="A1081" t="s">
        <v>1458</v>
      </c>
      <c r="B1081" t="s">
        <v>162</v>
      </c>
      <c r="C1081">
        <v>393</v>
      </c>
      <c r="D1081">
        <v>2655</v>
      </c>
      <c r="G1081">
        <v>5.125</v>
      </c>
      <c r="H1081">
        <v>31</v>
      </c>
      <c r="I1081">
        <v>5.56</v>
      </c>
      <c r="J1081">
        <v>4</v>
      </c>
      <c r="K1081">
        <v>393</v>
      </c>
      <c r="L1081">
        <v>129</v>
      </c>
      <c r="M1081">
        <v>608.5</v>
      </c>
      <c r="N1081" t="s">
        <v>1453</v>
      </c>
      <c r="O1081" t="s">
        <v>1453</v>
      </c>
      <c r="P1081" t="s">
        <v>1453</v>
      </c>
      <c r="Q1081" t="s">
        <v>1453</v>
      </c>
      <c r="R1081" t="s">
        <v>1453</v>
      </c>
      <c r="S1081" t="s">
        <v>1453</v>
      </c>
      <c r="T1081" t="s">
        <v>1453</v>
      </c>
      <c r="U1081" t="s">
        <v>1453</v>
      </c>
      <c r="V1081">
        <v>421</v>
      </c>
      <c r="W1081">
        <v>123</v>
      </c>
      <c r="X1081" t="s">
        <v>1453</v>
      </c>
      <c r="Y1081" t="s">
        <v>1453</v>
      </c>
      <c r="Z1081" t="s">
        <v>1468</v>
      </c>
      <c r="AA1081">
        <v>0.93</v>
      </c>
      <c r="AB1081">
        <v>7.0000000000000007E-2</v>
      </c>
      <c r="AC1081">
        <v>0.5</v>
      </c>
      <c r="AD1081">
        <v>0.5</v>
      </c>
      <c r="AE1081">
        <v>0.5</v>
      </c>
      <c r="AF1081">
        <v>0.5</v>
      </c>
      <c r="AG1081">
        <v>70.5</v>
      </c>
      <c r="AH1081">
        <v>71</v>
      </c>
      <c r="AI1081">
        <v>195</v>
      </c>
      <c r="AJ1081">
        <v>264.5</v>
      </c>
      <c r="AK1081">
        <v>23.7</v>
      </c>
      <c r="AL1081">
        <v>7.0732580037664787</v>
      </c>
      <c r="AM1081">
        <v>15.05</v>
      </c>
    </row>
    <row r="1082" spans="1:39" hidden="1" x14ac:dyDescent="0.3">
      <c r="A1082" t="s">
        <v>1458</v>
      </c>
      <c r="B1082" t="s">
        <v>2572</v>
      </c>
      <c r="C1082">
        <v>320</v>
      </c>
      <c r="D1082">
        <v>4150</v>
      </c>
      <c r="G1082">
        <v>6.7549999999999999</v>
      </c>
      <c r="H1082">
        <v>19.45</v>
      </c>
      <c r="I1082">
        <v>8.9700000000000006</v>
      </c>
      <c r="K1082">
        <v>312.5</v>
      </c>
      <c r="L1082">
        <v>112.5</v>
      </c>
      <c r="M1082">
        <v>376</v>
      </c>
      <c r="N1082" t="s">
        <v>1453</v>
      </c>
      <c r="O1082" t="s">
        <v>1453</v>
      </c>
      <c r="P1082" t="s">
        <v>1453</v>
      </c>
      <c r="Q1082" t="s">
        <v>1453</v>
      </c>
      <c r="R1082" t="s">
        <v>1453</v>
      </c>
      <c r="S1082" t="s">
        <v>1453</v>
      </c>
      <c r="T1082" t="s">
        <v>1453</v>
      </c>
      <c r="U1082" t="s">
        <v>1453</v>
      </c>
      <c r="V1082">
        <v>312.5</v>
      </c>
      <c r="W1082">
        <v>87.5</v>
      </c>
      <c r="X1082" t="s">
        <v>1453</v>
      </c>
      <c r="Y1082" t="s">
        <v>1453</v>
      </c>
      <c r="Z1082" t="s">
        <v>1468</v>
      </c>
      <c r="AA1082">
        <v>0.93</v>
      </c>
      <c r="AB1082">
        <v>7.0000000000000007E-2</v>
      </c>
      <c r="AC1082">
        <v>0.5</v>
      </c>
      <c r="AD1082">
        <v>0.5</v>
      </c>
      <c r="AE1082">
        <v>0.5</v>
      </c>
      <c r="AF1082">
        <v>0.5</v>
      </c>
      <c r="AG1082">
        <v>96</v>
      </c>
      <c r="AH1082">
        <v>96</v>
      </c>
      <c r="AI1082">
        <v>305</v>
      </c>
      <c r="AJ1082">
        <v>305</v>
      </c>
      <c r="AK1082">
        <v>520</v>
      </c>
      <c r="AL1082">
        <v>7.0554216867469881</v>
      </c>
      <c r="AM1082">
        <v>166</v>
      </c>
    </row>
    <row r="1083" spans="1:39" hidden="1" x14ac:dyDescent="0.3">
      <c r="A1083" t="s">
        <v>1458</v>
      </c>
      <c r="B1083" t="s">
        <v>1332</v>
      </c>
      <c r="C1083">
        <v>765</v>
      </c>
      <c r="D1083">
        <v>16700</v>
      </c>
      <c r="G1083">
        <v>7.5</v>
      </c>
      <c r="H1083">
        <v>10.824999999999999</v>
      </c>
      <c r="I1083">
        <v>20</v>
      </c>
      <c r="J1083">
        <v>30</v>
      </c>
      <c r="K1083">
        <v>765</v>
      </c>
      <c r="L1083">
        <v>260</v>
      </c>
      <c r="M1083">
        <v>3025</v>
      </c>
      <c r="N1083" t="s">
        <v>1453</v>
      </c>
      <c r="O1083" t="s">
        <v>1453</v>
      </c>
      <c r="P1083" t="s">
        <v>1453</v>
      </c>
      <c r="Q1083" t="s">
        <v>1453</v>
      </c>
      <c r="R1083" t="s">
        <v>1453</v>
      </c>
      <c r="S1083" t="s">
        <v>1453</v>
      </c>
      <c r="T1083" t="s">
        <v>1453</v>
      </c>
      <c r="U1083" t="s">
        <v>1453</v>
      </c>
      <c r="V1083">
        <v>787.5</v>
      </c>
      <c r="W1083">
        <v>42.5</v>
      </c>
      <c r="X1083" t="s">
        <v>1453</v>
      </c>
      <c r="Y1083" t="s">
        <v>1453</v>
      </c>
      <c r="Z1083" t="s">
        <v>1468</v>
      </c>
      <c r="AA1083">
        <v>0.93</v>
      </c>
      <c r="AB1083">
        <v>7.0000000000000007E-2</v>
      </c>
      <c r="AC1083">
        <v>0.5</v>
      </c>
      <c r="AD1083">
        <v>0.5</v>
      </c>
      <c r="AE1083">
        <v>0.5</v>
      </c>
      <c r="AF1083">
        <v>0.5</v>
      </c>
      <c r="AG1083">
        <v>200</v>
      </c>
      <c r="AH1083">
        <v>200</v>
      </c>
      <c r="AI1083">
        <v>585</v>
      </c>
      <c r="AJ1083">
        <v>585</v>
      </c>
      <c r="AK1083">
        <v>2660</v>
      </c>
      <c r="AL1083">
        <v>7.0059880239520957</v>
      </c>
      <c r="AM1083">
        <v>91.9</v>
      </c>
    </row>
    <row r="1084" spans="1:39" hidden="1" x14ac:dyDescent="0.3">
      <c r="A1084" t="s">
        <v>1458</v>
      </c>
      <c r="B1084" t="s">
        <v>648</v>
      </c>
      <c r="C1084">
        <v>270</v>
      </c>
      <c r="D1084">
        <v>7800</v>
      </c>
      <c r="G1084">
        <v>3.6850000000000001</v>
      </c>
      <c r="H1084">
        <v>7.4349999999999996</v>
      </c>
      <c r="I1084">
        <v>23.2</v>
      </c>
      <c r="J1084">
        <v>20</v>
      </c>
      <c r="K1084">
        <v>337.5</v>
      </c>
      <c r="L1084">
        <v>190</v>
      </c>
      <c r="M1084">
        <v>1455</v>
      </c>
      <c r="N1084" t="s">
        <v>1453</v>
      </c>
      <c r="O1084" t="s">
        <v>1453</v>
      </c>
      <c r="P1084" t="s">
        <v>1453</v>
      </c>
      <c r="Q1084" t="s">
        <v>1453</v>
      </c>
      <c r="R1084" t="s">
        <v>1453</v>
      </c>
      <c r="S1084" t="s">
        <v>1453</v>
      </c>
      <c r="T1084" t="s">
        <v>1453</v>
      </c>
      <c r="U1084" t="s">
        <v>1453</v>
      </c>
      <c r="V1084">
        <v>510</v>
      </c>
      <c r="W1084">
        <v>44.95</v>
      </c>
      <c r="X1084" t="s">
        <v>1453</v>
      </c>
      <c r="Y1084" t="s">
        <v>1453</v>
      </c>
      <c r="Z1084" t="s">
        <v>1468</v>
      </c>
      <c r="AA1084">
        <v>0.93</v>
      </c>
      <c r="AB1084">
        <v>7.0000000000000007E-2</v>
      </c>
      <c r="AC1084">
        <v>0.5</v>
      </c>
      <c r="AD1084">
        <v>0.5</v>
      </c>
      <c r="AE1084">
        <v>0.5</v>
      </c>
      <c r="AF1084">
        <v>0.5</v>
      </c>
      <c r="AG1084">
        <v>195</v>
      </c>
      <c r="AH1084">
        <v>195</v>
      </c>
      <c r="AI1084">
        <v>280</v>
      </c>
      <c r="AJ1084">
        <v>280</v>
      </c>
      <c r="AK1084">
        <v>16.25</v>
      </c>
      <c r="AL1084">
        <v>7</v>
      </c>
      <c r="AM1084">
        <v>36.25</v>
      </c>
    </row>
    <row r="1085" spans="1:39" x14ac:dyDescent="0.3">
      <c r="A1085" t="s">
        <v>1458</v>
      </c>
      <c r="B1085" t="s">
        <v>88</v>
      </c>
      <c r="C1085">
        <v>413.5</v>
      </c>
      <c r="D1085">
        <v>2825</v>
      </c>
      <c r="G1085">
        <v>6.7050000000000001</v>
      </c>
      <c r="H1085">
        <v>30.25</v>
      </c>
      <c r="I1085">
        <v>5.7</v>
      </c>
      <c r="J1085">
        <v>7.5</v>
      </c>
      <c r="K1085">
        <v>400</v>
      </c>
      <c r="L1085">
        <v>93.5</v>
      </c>
      <c r="M1085">
        <v>573.5</v>
      </c>
      <c r="N1085" t="s">
        <v>1453</v>
      </c>
      <c r="O1085" t="s">
        <v>1453</v>
      </c>
      <c r="P1085" t="s">
        <v>1453</v>
      </c>
      <c r="Q1085" t="s">
        <v>1453</v>
      </c>
      <c r="R1085" t="s">
        <v>1453</v>
      </c>
      <c r="S1085" t="s">
        <v>1453</v>
      </c>
      <c r="T1085" t="s">
        <v>1453</v>
      </c>
      <c r="U1085" t="s">
        <v>1453</v>
      </c>
      <c r="V1085">
        <v>449.5</v>
      </c>
      <c r="W1085">
        <v>161.5</v>
      </c>
      <c r="X1085" t="s">
        <v>1453</v>
      </c>
      <c r="Y1085" t="s">
        <v>1453</v>
      </c>
      <c r="Z1085" t="s">
        <v>1468</v>
      </c>
      <c r="AA1085">
        <v>0.93</v>
      </c>
      <c r="AB1085">
        <v>7.0000000000000007E-2</v>
      </c>
      <c r="AC1085">
        <v>0.5</v>
      </c>
      <c r="AD1085">
        <v>0.5</v>
      </c>
      <c r="AE1085">
        <v>0.5</v>
      </c>
      <c r="AF1085">
        <v>0.5</v>
      </c>
      <c r="AG1085">
        <v>71.8</v>
      </c>
      <c r="AH1085">
        <v>65.5</v>
      </c>
      <c r="AI1085">
        <v>87.35</v>
      </c>
      <c r="AJ1085">
        <v>301</v>
      </c>
      <c r="AK1085">
        <v>24.25</v>
      </c>
      <c r="AL1085">
        <v>6.9789380530973455</v>
      </c>
      <c r="AM1085">
        <v>17.05</v>
      </c>
    </row>
    <row r="1086" spans="1:39" hidden="1" x14ac:dyDescent="0.3">
      <c r="A1086" t="s">
        <v>1458</v>
      </c>
      <c r="B1086" t="s">
        <v>1642</v>
      </c>
      <c r="C1086">
        <v>125</v>
      </c>
      <c r="D1086">
        <v>8590</v>
      </c>
      <c r="G1086">
        <v>1.6</v>
      </c>
      <c r="H1086">
        <v>7.99</v>
      </c>
      <c r="I1086">
        <v>21.65</v>
      </c>
      <c r="J1086">
        <v>55</v>
      </c>
      <c r="K1086">
        <v>125</v>
      </c>
      <c r="L1086">
        <v>80</v>
      </c>
      <c r="M1086">
        <v>1035</v>
      </c>
      <c r="N1086" t="s">
        <v>1453</v>
      </c>
      <c r="O1086" t="s">
        <v>1453</v>
      </c>
      <c r="P1086" t="s">
        <v>1453</v>
      </c>
      <c r="Q1086" t="s">
        <v>1453</v>
      </c>
      <c r="R1086" t="s">
        <v>1453</v>
      </c>
      <c r="S1086" t="s">
        <v>1453</v>
      </c>
      <c r="T1086" t="s">
        <v>1453</v>
      </c>
      <c r="U1086" t="s">
        <v>1453</v>
      </c>
      <c r="V1086">
        <v>370</v>
      </c>
      <c r="W1086">
        <v>28</v>
      </c>
      <c r="X1086" t="s">
        <v>1453</v>
      </c>
      <c r="Y1086" t="s">
        <v>1453</v>
      </c>
      <c r="Z1086" t="s">
        <v>1468</v>
      </c>
      <c r="AA1086">
        <v>0.93</v>
      </c>
      <c r="AB1086">
        <v>7.0000000000000007E-2</v>
      </c>
      <c r="AC1086">
        <v>0.5</v>
      </c>
      <c r="AD1086">
        <v>0.5</v>
      </c>
      <c r="AE1086">
        <v>0.5</v>
      </c>
      <c r="AF1086">
        <v>0.5</v>
      </c>
      <c r="AG1086">
        <v>130</v>
      </c>
      <c r="AH1086">
        <v>130</v>
      </c>
      <c r="AI1086">
        <v>460</v>
      </c>
      <c r="AJ1086">
        <v>460</v>
      </c>
      <c r="AK1086">
        <v>71.25</v>
      </c>
      <c r="AL1086">
        <v>6.9615832363213039</v>
      </c>
      <c r="AM1086">
        <v>8.5749999999999993</v>
      </c>
    </row>
    <row r="1087" spans="1:39" hidden="1" x14ac:dyDescent="0.3">
      <c r="A1087" t="s">
        <v>1458</v>
      </c>
      <c r="B1087" t="s">
        <v>1184</v>
      </c>
      <c r="C1087">
        <v>434</v>
      </c>
      <c r="D1087">
        <v>7670</v>
      </c>
      <c r="G1087">
        <v>0.91549999999999998</v>
      </c>
      <c r="H1087">
        <v>2.04</v>
      </c>
      <c r="I1087">
        <v>85</v>
      </c>
      <c r="J1087">
        <v>18</v>
      </c>
      <c r="K1087">
        <v>434</v>
      </c>
      <c r="L1087">
        <v>197.5</v>
      </c>
      <c r="M1087">
        <v>1450</v>
      </c>
      <c r="N1087" t="s">
        <v>1453</v>
      </c>
      <c r="O1087" t="s">
        <v>1453</v>
      </c>
      <c r="P1087" t="s">
        <v>1453</v>
      </c>
      <c r="Q1087" t="s">
        <v>1453</v>
      </c>
      <c r="R1087" t="s">
        <v>1453</v>
      </c>
      <c r="S1087" t="s">
        <v>1453</v>
      </c>
      <c r="T1087" t="s">
        <v>1453</v>
      </c>
      <c r="U1087" t="s">
        <v>1453</v>
      </c>
      <c r="V1087">
        <v>670</v>
      </c>
      <c r="W1087">
        <v>13.5</v>
      </c>
      <c r="X1087" t="s">
        <v>1453</v>
      </c>
      <c r="Y1087" t="s">
        <v>1453</v>
      </c>
      <c r="Z1087" t="s">
        <v>1468</v>
      </c>
      <c r="AA1087">
        <v>0.93</v>
      </c>
      <c r="AB1087">
        <v>7.0000000000000007E-2</v>
      </c>
      <c r="AC1087">
        <v>0.5</v>
      </c>
      <c r="AD1087">
        <v>0.5</v>
      </c>
      <c r="AE1087">
        <v>0.5</v>
      </c>
      <c r="AF1087">
        <v>0.5</v>
      </c>
      <c r="AG1087">
        <v>172</v>
      </c>
      <c r="AH1087">
        <v>172</v>
      </c>
      <c r="AI1087">
        <v>310</v>
      </c>
      <c r="AJ1087">
        <v>310</v>
      </c>
      <c r="AK1087">
        <v>43.7</v>
      </c>
      <c r="AL1087">
        <v>6.951760104302477</v>
      </c>
      <c r="AM1087">
        <v>142</v>
      </c>
    </row>
    <row r="1088" spans="1:39" hidden="1" x14ac:dyDescent="0.3">
      <c r="A1088" t="s">
        <v>1458</v>
      </c>
      <c r="B1088" t="s">
        <v>1030</v>
      </c>
      <c r="C1088">
        <v>967.5</v>
      </c>
      <c r="D1088">
        <v>8425</v>
      </c>
      <c r="G1088">
        <v>1.1054999999999999</v>
      </c>
      <c r="H1088">
        <v>1.68</v>
      </c>
      <c r="I1088">
        <v>103</v>
      </c>
      <c r="J1088">
        <v>6</v>
      </c>
      <c r="K1088">
        <v>967.5</v>
      </c>
      <c r="L1088">
        <v>330</v>
      </c>
      <c r="M1088">
        <v>1390</v>
      </c>
      <c r="N1088" t="s">
        <v>1453</v>
      </c>
      <c r="O1088" t="s">
        <v>1453</v>
      </c>
      <c r="P1088" t="s">
        <v>1453</v>
      </c>
      <c r="Q1088" t="s">
        <v>1453</v>
      </c>
      <c r="R1088" t="s">
        <v>1453</v>
      </c>
      <c r="S1088" t="s">
        <v>1453</v>
      </c>
      <c r="T1088" t="s">
        <v>1453</v>
      </c>
      <c r="U1088" t="s">
        <v>1453</v>
      </c>
      <c r="V1088">
        <v>1090</v>
      </c>
      <c r="W1088">
        <v>14.75</v>
      </c>
      <c r="X1088" t="s">
        <v>1453</v>
      </c>
      <c r="Y1088" t="s">
        <v>1453</v>
      </c>
      <c r="Z1088" t="s">
        <v>1468</v>
      </c>
      <c r="AA1088">
        <v>0.93</v>
      </c>
      <c r="AB1088">
        <v>7.0000000000000007E-2</v>
      </c>
      <c r="AC1088">
        <v>0.5</v>
      </c>
      <c r="AD1088">
        <v>0.5</v>
      </c>
      <c r="AE1088">
        <v>0.5</v>
      </c>
      <c r="AF1088">
        <v>0.5</v>
      </c>
      <c r="AG1088">
        <v>212.5</v>
      </c>
      <c r="AH1088">
        <v>212.5</v>
      </c>
      <c r="AI1088">
        <v>275.5</v>
      </c>
      <c r="AJ1088">
        <v>275.5</v>
      </c>
      <c r="AK1088">
        <v>246</v>
      </c>
      <c r="AL1088">
        <v>6.9488130563798221</v>
      </c>
      <c r="AM1088">
        <v>111.2</v>
      </c>
    </row>
    <row r="1089" spans="1:39" hidden="1" x14ac:dyDescent="0.3">
      <c r="A1089" t="s">
        <v>1458</v>
      </c>
      <c r="B1089" t="s">
        <v>1063</v>
      </c>
      <c r="C1089">
        <v>342.5</v>
      </c>
      <c r="D1089">
        <v>9250</v>
      </c>
      <c r="G1089">
        <v>1.1074999999999999</v>
      </c>
      <c r="H1089">
        <v>1.28</v>
      </c>
      <c r="I1089">
        <v>135</v>
      </c>
      <c r="J1089">
        <v>30</v>
      </c>
      <c r="K1089">
        <v>342.5</v>
      </c>
      <c r="L1089">
        <v>215</v>
      </c>
      <c r="M1089">
        <v>1335</v>
      </c>
      <c r="N1089" t="s">
        <v>1453</v>
      </c>
      <c r="O1089" t="s">
        <v>1453</v>
      </c>
      <c r="P1089" t="s">
        <v>1453</v>
      </c>
      <c r="Q1089" t="s">
        <v>1453</v>
      </c>
      <c r="R1089" t="s">
        <v>1453</v>
      </c>
      <c r="S1089" t="s">
        <v>1453</v>
      </c>
      <c r="T1089" t="s">
        <v>1453</v>
      </c>
      <c r="U1089" t="s">
        <v>1453</v>
      </c>
      <c r="V1089">
        <v>602.5</v>
      </c>
      <c r="W1089">
        <v>11</v>
      </c>
      <c r="X1089" t="s">
        <v>1453</v>
      </c>
      <c r="Y1089" t="s">
        <v>1453</v>
      </c>
      <c r="Z1089" t="s">
        <v>1468</v>
      </c>
      <c r="AA1089">
        <v>0.93</v>
      </c>
      <c r="AB1089">
        <v>7.0000000000000007E-2</v>
      </c>
      <c r="AC1089">
        <v>0.5</v>
      </c>
      <c r="AD1089">
        <v>0.5</v>
      </c>
      <c r="AE1089">
        <v>0.5</v>
      </c>
      <c r="AF1089">
        <v>0.5</v>
      </c>
      <c r="AG1089">
        <v>187.5</v>
      </c>
      <c r="AH1089">
        <v>187.5</v>
      </c>
      <c r="AI1089">
        <v>342.5</v>
      </c>
      <c r="AJ1089">
        <v>342.5</v>
      </c>
      <c r="AK1089">
        <v>376.5</v>
      </c>
      <c r="AL1089">
        <v>6.9425675675675675</v>
      </c>
      <c r="AM1089">
        <v>28.05</v>
      </c>
    </row>
    <row r="1090" spans="1:39" hidden="1" x14ac:dyDescent="0.3">
      <c r="A1090" t="s">
        <v>1458</v>
      </c>
      <c r="B1090" t="s">
        <v>31</v>
      </c>
      <c r="C1090">
        <v>298.25</v>
      </c>
      <c r="D1090">
        <v>2380</v>
      </c>
      <c r="G1090">
        <v>7.5625</v>
      </c>
      <c r="H1090">
        <v>35.475000000000001</v>
      </c>
      <c r="I1090">
        <v>9.08</v>
      </c>
      <c r="J1090">
        <v>0.75</v>
      </c>
      <c r="K1090">
        <v>250</v>
      </c>
      <c r="L1090">
        <v>98.5</v>
      </c>
      <c r="M1090">
        <v>635</v>
      </c>
      <c r="N1090" t="s">
        <v>1453</v>
      </c>
      <c r="O1090" t="s">
        <v>1453</v>
      </c>
      <c r="P1090" t="s">
        <v>1453</v>
      </c>
      <c r="Q1090" t="s">
        <v>1453</v>
      </c>
      <c r="R1090" t="s">
        <v>1453</v>
      </c>
      <c r="S1090" t="s">
        <v>1453</v>
      </c>
      <c r="T1090" t="s">
        <v>1453</v>
      </c>
      <c r="U1090" t="s">
        <v>1453</v>
      </c>
      <c r="V1090">
        <v>292.75</v>
      </c>
      <c r="W1090">
        <v>126.8</v>
      </c>
      <c r="X1090" t="s">
        <v>1453</v>
      </c>
      <c r="Y1090" t="s">
        <v>1453</v>
      </c>
      <c r="Z1090" t="s">
        <v>1468</v>
      </c>
      <c r="AA1090">
        <v>0.93</v>
      </c>
      <c r="AB1090">
        <v>7.0000000000000007E-2</v>
      </c>
      <c r="AC1090">
        <v>0.5</v>
      </c>
      <c r="AD1090">
        <v>0.5</v>
      </c>
      <c r="AE1090">
        <v>0.5</v>
      </c>
      <c r="AF1090">
        <v>0.5</v>
      </c>
      <c r="AG1090">
        <v>59.65</v>
      </c>
      <c r="AH1090">
        <v>59.65</v>
      </c>
      <c r="AI1090">
        <v>276</v>
      </c>
      <c r="AJ1090">
        <v>276</v>
      </c>
      <c r="AK1090">
        <v>2520</v>
      </c>
      <c r="AL1090">
        <v>6.9173949579831921</v>
      </c>
      <c r="AM1090">
        <v>40.75</v>
      </c>
    </row>
    <row r="1091" spans="1:39" x14ac:dyDescent="0.3">
      <c r="A1091" t="s">
        <v>1458</v>
      </c>
      <c r="B1091" t="s">
        <v>234</v>
      </c>
      <c r="C1091">
        <v>154.5</v>
      </c>
      <c r="D1091">
        <v>2710</v>
      </c>
      <c r="G1091">
        <v>7.72</v>
      </c>
      <c r="H1091">
        <v>43.25</v>
      </c>
      <c r="I1091">
        <v>4</v>
      </c>
      <c r="J1091">
        <v>26.75</v>
      </c>
      <c r="K1091">
        <v>154.5</v>
      </c>
      <c r="L1091">
        <v>67.5</v>
      </c>
      <c r="M1091">
        <v>617.5</v>
      </c>
      <c r="N1091" t="s">
        <v>1453</v>
      </c>
      <c r="O1091" t="s">
        <v>1453</v>
      </c>
      <c r="P1091" t="s">
        <v>1453</v>
      </c>
      <c r="Q1091" t="s">
        <v>1453</v>
      </c>
      <c r="R1091" t="s">
        <v>1453</v>
      </c>
      <c r="S1091" t="s">
        <v>1453</v>
      </c>
      <c r="T1091" t="s">
        <v>1453</v>
      </c>
      <c r="U1091" t="s">
        <v>1453</v>
      </c>
      <c r="V1091">
        <v>280</v>
      </c>
      <c r="W1091">
        <v>180.5</v>
      </c>
      <c r="X1091" t="s">
        <v>1453</v>
      </c>
      <c r="Y1091" t="s">
        <v>1453</v>
      </c>
      <c r="Z1091" t="s">
        <v>1468</v>
      </c>
      <c r="AA1091">
        <v>0.93</v>
      </c>
      <c r="AB1091">
        <v>7.0000000000000007E-2</v>
      </c>
      <c r="AC1091">
        <v>0.5</v>
      </c>
      <c r="AD1091">
        <v>0.5</v>
      </c>
      <c r="AE1091">
        <v>0.5</v>
      </c>
      <c r="AF1091">
        <v>0.5</v>
      </c>
      <c r="AG1091">
        <v>68.3</v>
      </c>
      <c r="AH1091">
        <v>72</v>
      </c>
      <c r="AI1091">
        <v>261</v>
      </c>
      <c r="AJ1091">
        <v>260</v>
      </c>
      <c r="AK1091">
        <v>24.1</v>
      </c>
      <c r="AL1091">
        <v>6.9077490774907746</v>
      </c>
      <c r="AM1091">
        <v>16.100000000000001</v>
      </c>
    </row>
    <row r="1092" spans="1:39" hidden="1" x14ac:dyDescent="0.3">
      <c r="A1092" t="s">
        <v>1458</v>
      </c>
      <c r="B1092" t="s">
        <v>1145</v>
      </c>
      <c r="C1092">
        <v>260</v>
      </c>
      <c r="D1092">
        <v>8050</v>
      </c>
      <c r="G1092">
        <v>0.88349999999999995</v>
      </c>
      <c r="H1092">
        <v>2.2999999999999998</v>
      </c>
      <c r="I1092">
        <v>75</v>
      </c>
      <c r="J1092">
        <v>42.5</v>
      </c>
      <c r="K1092">
        <v>290</v>
      </c>
      <c r="L1092">
        <v>225.5</v>
      </c>
      <c r="M1092">
        <v>1390</v>
      </c>
      <c r="N1092" t="s">
        <v>1453</v>
      </c>
      <c r="O1092" t="s">
        <v>1453</v>
      </c>
      <c r="P1092" t="s">
        <v>1453</v>
      </c>
      <c r="Q1092" t="s">
        <v>1453</v>
      </c>
      <c r="R1092" t="s">
        <v>1453</v>
      </c>
      <c r="S1092" t="s">
        <v>1453</v>
      </c>
      <c r="T1092" t="s">
        <v>1453</v>
      </c>
      <c r="U1092" t="s">
        <v>1453</v>
      </c>
      <c r="V1092">
        <v>562.5</v>
      </c>
      <c r="W1092">
        <v>15</v>
      </c>
      <c r="X1092" t="s">
        <v>1453</v>
      </c>
      <c r="Y1092" t="s">
        <v>1453</v>
      </c>
      <c r="Z1092" t="s">
        <v>1468</v>
      </c>
      <c r="AA1092">
        <v>0.93</v>
      </c>
      <c r="AB1092">
        <v>7.0000000000000007E-2</v>
      </c>
      <c r="AC1092">
        <v>0.5</v>
      </c>
      <c r="AD1092">
        <v>0.5</v>
      </c>
      <c r="AE1092">
        <v>0.5</v>
      </c>
      <c r="AF1092">
        <v>0.5</v>
      </c>
      <c r="AG1092">
        <v>196</v>
      </c>
      <c r="AH1092">
        <v>196</v>
      </c>
      <c r="AI1092">
        <v>283.5</v>
      </c>
      <c r="AJ1092">
        <v>283.5</v>
      </c>
      <c r="AK1092">
        <v>77.55</v>
      </c>
      <c r="AL1092">
        <v>6.9026086956521739</v>
      </c>
      <c r="AM1092">
        <v>21.95</v>
      </c>
    </row>
    <row r="1093" spans="1:39" hidden="1" x14ac:dyDescent="0.3">
      <c r="A1093" t="s">
        <v>1458</v>
      </c>
      <c r="B1093" t="s">
        <v>873</v>
      </c>
      <c r="C1093">
        <v>270</v>
      </c>
      <c r="D1093">
        <v>2035</v>
      </c>
      <c r="G1093">
        <v>5.01</v>
      </c>
      <c r="H1093">
        <v>26.4</v>
      </c>
      <c r="I1093">
        <v>6.5449999999999999</v>
      </c>
      <c r="J1093">
        <v>1.25</v>
      </c>
      <c r="K1093">
        <v>295</v>
      </c>
      <c r="L1093">
        <v>80.5</v>
      </c>
      <c r="M1093">
        <v>515</v>
      </c>
      <c r="N1093" t="s">
        <v>1453</v>
      </c>
      <c r="O1093" t="s">
        <v>1453</v>
      </c>
      <c r="P1093" t="s">
        <v>1453</v>
      </c>
      <c r="Q1093" t="s">
        <v>1453</v>
      </c>
      <c r="R1093" t="s">
        <v>1453</v>
      </c>
      <c r="S1093" t="s">
        <v>1453</v>
      </c>
      <c r="T1093" t="s">
        <v>1453</v>
      </c>
      <c r="U1093" t="s">
        <v>1453</v>
      </c>
      <c r="V1093">
        <v>297.5</v>
      </c>
      <c r="W1093">
        <v>95</v>
      </c>
      <c r="X1093" t="s">
        <v>1453</v>
      </c>
      <c r="Y1093" t="s">
        <v>1453</v>
      </c>
      <c r="Z1093" t="s">
        <v>1468</v>
      </c>
      <c r="AA1093">
        <v>0.93</v>
      </c>
      <c r="AB1093">
        <v>7.0000000000000007E-2</v>
      </c>
      <c r="AC1093">
        <v>0.5</v>
      </c>
      <c r="AD1093">
        <v>0.5</v>
      </c>
      <c r="AE1093">
        <v>0.5</v>
      </c>
      <c r="AF1093">
        <v>0.5</v>
      </c>
      <c r="AG1093">
        <v>61.5</v>
      </c>
      <c r="AH1093">
        <v>61.5</v>
      </c>
      <c r="AI1093">
        <v>227.5</v>
      </c>
      <c r="AJ1093">
        <v>227.5</v>
      </c>
      <c r="AK1093">
        <v>935</v>
      </c>
      <c r="AL1093">
        <v>6.875307125307125</v>
      </c>
      <c r="AM1093">
        <v>1.98</v>
      </c>
    </row>
    <row r="1094" spans="1:39" hidden="1" x14ac:dyDescent="0.3">
      <c r="A1094" t="s">
        <v>1458</v>
      </c>
      <c r="B1094" t="s">
        <v>1008</v>
      </c>
      <c r="C1094">
        <v>360</v>
      </c>
      <c r="D1094">
        <v>8670</v>
      </c>
      <c r="G1094">
        <v>0.77600000000000002</v>
      </c>
      <c r="H1094">
        <v>1.51</v>
      </c>
      <c r="I1094">
        <v>114</v>
      </c>
      <c r="J1094">
        <v>54.25</v>
      </c>
      <c r="K1094">
        <v>346</v>
      </c>
      <c r="L1094">
        <v>194.5</v>
      </c>
      <c r="M1094">
        <v>1105</v>
      </c>
      <c r="N1094" t="s">
        <v>1453</v>
      </c>
      <c r="O1094" t="s">
        <v>1453</v>
      </c>
      <c r="P1094" t="s">
        <v>1453</v>
      </c>
      <c r="Q1094" t="s">
        <v>1453</v>
      </c>
      <c r="R1094" t="s">
        <v>1453</v>
      </c>
      <c r="S1094" t="s">
        <v>1453</v>
      </c>
      <c r="T1094" t="s">
        <v>1453</v>
      </c>
      <c r="U1094" t="s">
        <v>1453</v>
      </c>
      <c r="V1094">
        <v>732</v>
      </c>
      <c r="W1094">
        <v>9.629999999999999</v>
      </c>
      <c r="X1094" t="s">
        <v>1453</v>
      </c>
      <c r="Y1094" t="s">
        <v>1453</v>
      </c>
      <c r="Z1094" t="s">
        <v>1468</v>
      </c>
      <c r="AA1094">
        <v>0.93</v>
      </c>
      <c r="AB1094">
        <v>7.0000000000000007E-2</v>
      </c>
      <c r="AC1094">
        <v>0.5</v>
      </c>
      <c r="AD1094">
        <v>0.5</v>
      </c>
      <c r="AE1094">
        <v>0.5</v>
      </c>
      <c r="AF1094">
        <v>0.5</v>
      </c>
      <c r="AG1094">
        <v>175</v>
      </c>
      <c r="AH1094">
        <v>175</v>
      </c>
      <c r="AI1094">
        <v>340</v>
      </c>
      <c r="AJ1094">
        <v>340</v>
      </c>
      <c r="AK1094">
        <v>319</v>
      </c>
      <c r="AL1094">
        <v>6.8627450980392153</v>
      </c>
      <c r="AM1094">
        <v>98.6</v>
      </c>
    </row>
    <row r="1095" spans="1:39" hidden="1" x14ac:dyDescent="0.3">
      <c r="A1095" t="s">
        <v>1458</v>
      </c>
      <c r="B1095" t="s">
        <v>1187</v>
      </c>
      <c r="C1095">
        <v>250</v>
      </c>
      <c r="D1095">
        <v>7750</v>
      </c>
      <c r="G1095">
        <v>0.88949999999999996</v>
      </c>
      <c r="H1095">
        <v>2.2200000000000002</v>
      </c>
      <c r="I1095">
        <v>78</v>
      </c>
      <c r="J1095">
        <v>50</v>
      </c>
      <c r="K1095">
        <v>250</v>
      </c>
      <c r="L1095">
        <v>169</v>
      </c>
      <c r="M1095">
        <v>1420</v>
      </c>
      <c r="N1095" t="s">
        <v>1453</v>
      </c>
      <c r="O1095" t="s">
        <v>1453</v>
      </c>
      <c r="P1095" t="s">
        <v>1453</v>
      </c>
      <c r="Q1095" t="s">
        <v>1453</v>
      </c>
      <c r="R1095" t="s">
        <v>1453</v>
      </c>
      <c r="S1095" t="s">
        <v>1453</v>
      </c>
      <c r="T1095" t="s">
        <v>1453</v>
      </c>
      <c r="U1095" t="s">
        <v>1453</v>
      </c>
      <c r="V1095">
        <v>530</v>
      </c>
      <c r="W1095">
        <v>15.5</v>
      </c>
      <c r="X1095" t="s">
        <v>1453</v>
      </c>
      <c r="Y1095" t="s">
        <v>1453</v>
      </c>
      <c r="Z1095" t="s">
        <v>1468</v>
      </c>
      <c r="AA1095">
        <v>0.93</v>
      </c>
      <c r="AB1095">
        <v>7.0000000000000007E-2</v>
      </c>
      <c r="AC1095">
        <v>0.5</v>
      </c>
      <c r="AD1095">
        <v>0.5</v>
      </c>
      <c r="AE1095">
        <v>0.5</v>
      </c>
      <c r="AF1095">
        <v>0.5</v>
      </c>
      <c r="AG1095">
        <v>193</v>
      </c>
      <c r="AH1095">
        <v>193</v>
      </c>
      <c r="AI1095">
        <v>275</v>
      </c>
      <c r="AJ1095">
        <v>275</v>
      </c>
      <c r="AK1095">
        <v>45.599999999999987</v>
      </c>
      <c r="AL1095">
        <v>6.8483870967741938</v>
      </c>
      <c r="AM1095">
        <v>106.85</v>
      </c>
    </row>
    <row r="1096" spans="1:39" hidden="1" x14ac:dyDescent="0.3">
      <c r="A1096" t="s">
        <v>1458</v>
      </c>
      <c r="B1096" t="s">
        <v>550</v>
      </c>
      <c r="C1096">
        <v>390</v>
      </c>
      <c r="D1096">
        <v>7850</v>
      </c>
      <c r="G1096">
        <v>3.86</v>
      </c>
      <c r="H1096">
        <v>7.51</v>
      </c>
      <c r="I1096">
        <v>24</v>
      </c>
      <c r="J1096">
        <v>23</v>
      </c>
      <c r="K1096">
        <v>390</v>
      </c>
      <c r="L1096">
        <v>167</v>
      </c>
      <c r="M1096">
        <v>1465</v>
      </c>
      <c r="N1096" t="s">
        <v>1453</v>
      </c>
      <c r="O1096" t="s">
        <v>1453</v>
      </c>
      <c r="P1096" t="s">
        <v>1453</v>
      </c>
      <c r="Q1096" t="s">
        <v>1453</v>
      </c>
      <c r="R1096" t="s">
        <v>1453</v>
      </c>
      <c r="S1096" t="s">
        <v>1453</v>
      </c>
      <c r="T1096" t="s">
        <v>1453</v>
      </c>
      <c r="U1096" t="s">
        <v>1453</v>
      </c>
      <c r="V1096">
        <v>650</v>
      </c>
      <c r="W1096">
        <v>46</v>
      </c>
      <c r="X1096" t="s">
        <v>1453</v>
      </c>
      <c r="Y1096" t="s">
        <v>1453</v>
      </c>
      <c r="Z1096" t="s">
        <v>1468</v>
      </c>
      <c r="AA1096">
        <v>0.93</v>
      </c>
      <c r="AB1096">
        <v>7.0000000000000007E-2</v>
      </c>
      <c r="AC1096">
        <v>0.5</v>
      </c>
      <c r="AD1096">
        <v>0.5</v>
      </c>
      <c r="AE1096">
        <v>0.5</v>
      </c>
      <c r="AF1096">
        <v>0.5</v>
      </c>
      <c r="AG1096">
        <v>210.5</v>
      </c>
      <c r="AH1096">
        <v>210.5</v>
      </c>
      <c r="AI1096">
        <v>255</v>
      </c>
      <c r="AJ1096">
        <v>255</v>
      </c>
      <c r="AK1096">
        <v>10.265000000000001</v>
      </c>
      <c r="AL1096">
        <v>6.8378980891719747</v>
      </c>
      <c r="AM1096">
        <v>4.9950000000000001</v>
      </c>
    </row>
    <row r="1097" spans="1:39" hidden="1" x14ac:dyDescent="0.3">
      <c r="A1097" t="s">
        <v>1458</v>
      </c>
      <c r="B1097" t="s">
        <v>388</v>
      </c>
      <c r="C1097">
        <v>340</v>
      </c>
      <c r="D1097">
        <v>7850</v>
      </c>
      <c r="G1097">
        <v>4.4849999999999994</v>
      </c>
      <c r="H1097">
        <v>9.9350000000000005</v>
      </c>
      <c r="I1097">
        <v>17.5</v>
      </c>
      <c r="J1097">
        <v>31.5</v>
      </c>
      <c r="K1097">
        <v>340</v>
      </c>
      <c r="L1097">
        <v>132.5</v>
      </c>
      <c r="M1097">
        <v>1480</v>
      </c>
      <c r="N1097" t="s">
        <v>1453</v>
      </c>
      <c r="O1097" t="s">
        <v>1453</v>
      </c>
      <c r="P1097" t="s">
        <v>1453</v>
      </c>
      <c r="Q1097" t="s">
        <v>1453</v>
      </c>
      <c r="R1097" t="s">
        <v>1453</v>
      </c>
      <c r="S1097" t="s">
        <v>1453</v>
      </c>
      <c r="T1097" t="s">
        <v>1453</v>
      </c>
      <c r="U1097" t="s">
        <v>1453</v>
      </c>
      <c r="V1097">
        <v>462.5</v>
      </c>
      <c r="W1097">
        <v>52.5</v>
      </c>
      <c r="X1097" t="s">
        <v>1453</v>
      </c>
      <c r="Y1097" t="s">
        <v>1453</v>
      </c>
      <c r="Z1097" t="s">
        <v>1468</v>
      </c>
      <c r="AA1097">
        <v>0.93</v>
      </c>
      <c r="AB1097">
        <v>7.0000000000000007E-2</v>
      </c>
      <c r="AC1097">
        <v>0.5</v>
      </c>
      <c r="AD1097">
        <v>0.5</v>
      </c>
      <c r="AE1097">
        <v>0.5</v>
      </c>
      <c r="AF1097">
        <v>0.5</v>
      </c>
      <c r="AG1097">
        <v>205</v>
      </c>
      <c r="AH1097">
        <v>205</v>
      </c>
      <c r="AI1097">
        <v>261</v>
      </c>
      <c r="AJ1097">
        <v>261</v>
      </c>
      <c r="AK1097">
        <v>10.265000000000001</v>
      </c>
      <c r="AL1097">
        <v>6.8159235668789808</v>
      </c>
      <c r="AM1097">
        <v>19.48</v>
      </c>
    </row>
    <row r="1098" spans="1:39" hidden="1" x14ac:dyDescent="0.3">
      <c r="A1098" t="s">
        <v>1458</v>
      </c>
      <c r="B1098" t="s">
        <v>2393</v>
      </c>
      <c r="C1098">
        <v>374</v>
      </c>
      <c r="D1098">
        <v>7860</v>
      </c>
      <c r="G1098">
        <v>4.8049999999999997</v>
      </c>
      <c r="H1098">
        <v>9.9350000000000005</v>
      </c>
      <c r="I1098">
        <v>17.5</v>
      </c>
      <c r="J1098">
        <v>26.85</v>
      </c>
      <c r="K1098">
        <v>353</v>
      </c>
      <c r="L1098">
        <v>137</v>
      </c>
      <c r="M1098">
        <v>1515</v>
      </c>
      <c r="N1098" t="s">
        <v>1453</v>
      </c>
      <c r="O1098" t="s">
        <v>1453</v>
      </c>
      <c r="P1098" t="s">
        <v>1453</v>
      </c>
      <c r="Q1098" t="s">
        <v>1453</v>
      </c>
      <c r="R1098" t="s">
        <v>1453</v>
      </c>
      <c r="S1098" t="s">
        <v>1453</v>
      </c>
      <c r="T1098" t="s">
        <v>1453</v>
      </c>
      <c r="U1098" t="s">
        <v>1453</v>
      </c>
      <c r="V1098">
        <v>535</v>
      </c>
      <c r="W1098">
        <v>56.2</v>
      </c>
      <c r="X1098" t="s">
        <v>1453</v>
      </c>
      <c r="Y1098" t="s">
        <v>1453</v>
      </c>
      <c r="Z1098" t="s">
        <v>1468</v>
      </c>
      <c r="AA1098">
        <v>0.93</v>
      </c>
      <c r="AB1098">
        <v>7.0000000000000007E-2</v>
      </c>
      <c r="AC1098">
        <v>0.5</v>
      </c>
      <c r="AD1098">
        <v>0.5</v>
      </c>
      <c r="AE1098">
        <v>0.5</v>
      </c>
      <c r="AF1098">
        <v>0.5</v>
      </c>
      <c r="AG1098">
        <v>206</v>
      </c>
      <c r="AH1098">
        <v>206</v>
      </c>
      <c r="AI1098">
        <v>260</v>
      </c>
      <c r="AJ1098">
        <v>260</v>
      </c>
      <c r="AK1098">
        <v>10.265000000000001</v>
      </c>
      <c r="AL1098">
        <v>6.8142493638676847</v>
      </c>
      <c r="AM1098">
        <v>15.5</v>
      </c>
    </row>
    <row r="1099" spans="1:39" hidden="1" x14ac:dyDescent="0.3">
      <c r="A1099" t="s">
        <v>1458</v>
      </c>
      <c r="B1099" t="s">
        <v>2213</v>
      </c>
      <c r="C1099">
        <v>712.5</v>
      </c>
      <c r="D1099">
        <v>10650</v>
      </c>
      <c r="G1099">
        <v>14.25</v>
      </c>
      <c r="H1099">
        <v>41.9</v>
      </c>
      <c r="I1099">
        <v>4.25</v>
      </c>
      <c r="J1099">
        <v>1.5</v>
      </c>
      <c r="K1099">
        <v>712.5</v>
      </c>
      <c r="L1099">
        <v>240</v>
      </c>
      <c r="M1099">
        <v>1215</v>
      </c>
      <c r="N1099" t="s">
        <v>1453</v>
      </c>
      <c r="O1099" t="s">
        <v>1453</v>
      </c>
      <c r="P1099" t="s">
        <v>1453</v>
      </c>
      <c r="Q1099" t="s">
        <v>1453</v>
      </c>
      <c r="R1099" t="s">
        <v>1453</v>
      </c>
      <c r="S1099" t="s">
        <v>1453</v>
      </c>
      <c r="T1099" t="s">
        <v>1453</v>
      </c>
      <c r="U1099" t="s">
        <v>1453</v>
      </c>
      <c r="V1099">
        <v>932.5</v>
      </c>
      <c r="W1099">
        <v>192.5</v>
      </c>
      <c r="X1099" t="s">
        <v>1453</v>
      </c>
      <c r="Y1099" t="s">
        <v>1453</v>
      </c>
      <c r="Z1099" t="s">
        <v>1468</v>
      </c>
      <c r="AA1099">
        <v>0.93</v>
      </c>
      <c r="AB1099">
        <v>7.0000000000000007E-2</v>
      </c>
      <c r="AC1099">
        <v>0.5</v>
      </c>
      <c r="AD1099">
        <v>0.5</v>
      </c>
      <c r="AE1099">
        <v>0.5</v>
      </c>
      <c r="AF1099">
        <v>0.5</v>
      </c>
      <c r="AG1099">
        <v>117</v>
      </c>
      <c r="AH1099">
        <v>117</v>
      </c>
      <c r="AI1099">
        <v>620</v>
      </c>
      <c r="AJ1099">
        <v>620</v>
      </c>
      <c r="AK1099">
        <v>229500</v>
      </c>
      <c r="AL1099">
        <v>6.8112676056338026</v>
      </c>
      <c r="AM1099">
        <v>47.15</v>
      </c>
    </row>
    <row r="1100" spans="1:39" hidden="1" x14ac:dyDescent="0.3">
      <c r="A1100" t="s">
        <v>1458</v>
      </c>
      <c r="B1100" t="s">
        <v>387</v>
      </c>
      <c r="C1100">
        <v>261</v>
      </c>
      <c r="D1100">
        <v>7860</v>
      </c>
      <c r="G1100">
        <v>4.6500000000000004</v>
      </c>
      <c r="H1100">
        <v>10.06</v>
      </c>
      <c r="I1100">
        <v>17.5</v>
      </c>
      <c r="J1100">
        <v>32.5</v>
      </c>
      <c r="K1100">
        <v>261</v>
      </c>
      <c r="L1100">
        <v>140.5</v>
      </c>
      <c r="M1100">
        <v>1505</v>
      </c>
      <c r="N1100" t="s">
        <v>1453</v>
      </c>
      <c r="O1100" t="s">
        <v>1453</v>
      </c>
      <c r="P1100" t="s">
        <v>1453</v>
      </c>
      <c r="Q1100" t="s">
        <v>1453</v>
      </c>
      <c r="R1100" t="s">
        <v>1453</v>
      </c>
      <c r="S1100" t="s">
        <v>1453</v>
      </c>
      <c r="T1100" t="s">
        <v>1453</v>
      </c>
      <c r="U1100" t="s">
        <v>1453</v>
      </c>
      <c r="V1100">
        <v>399</v>
      </c>
      <c r="W1100">
        <v>54.05</v>
      </c>
      <c r="X1100" t="s">
        <v>1453</v>
      </c>
      <c r="Y1100" t="s">
        <v>1453</v>
      </c>
      <c r="Z1100" t="s">
        <v>1468</v>
      </c>
      <c r="AA1100">
        <v>0.93</v>
      </c>
      <c r="AB1100">
        <v>7.0000000000000007E-2</v>
      </c>
      <c r="AC1100">
        <v>0.5</v>
      </c>
      <c r="AD1100">
        <v>0.5</v>
      </c>
      <c r="AE1100">
        <v>0.5</v>
      </c>
      <c r="AF1100">
        <v>0.5</v>
      </c>
      <c r="AG1100">
        <v>205</v>
      </c>
      <c r="AH1100">
        <v>205</v>
      </c>
      <c r="AI1100">
        <v>261</v>
      </c>
      <c r="AJ1100">
        <v>261</v>
      </c>
      <c r="AK1100">
        <v>10.265000000000001</v>
      </c>
      <c r="AL1100">
        <v>6.8072519083969469</v>
      </c>
      <c r="AM1100">
        <v>19.48</v>
      </c>
    </row>
    <row r="1101" spans="1:39" x14ac:dyDescent="0.3">
      <c r="A1101" t="s">
        <v>1458</v>
      </c>
      <c r="B1101" t="s">
        <v>316</v>
      </c>
      <c r="C1101">
        <v>165</v>
      </c>
      <c r="D1101">
        <v>2685</v>
      </c>
      <c r="G1101">
        <v>6.96</v>
      </c>
      <c r="H1101">
        <v>37.200000000000003</v>
      </c>
      <c r="I1101">
        <v>4.75</v>
      </c>
      <c r="J1101">
        <v>5.5</v>
      </c>
      <c r="K1101">
        <v>173.5</v>
      </c>
      <c r="L1101">
        <v>92</v>
      </c>
      <c r="M1101">
        <v>576.5</v>
      </c>
      <c r="N1101" t="s">
        <v>1453</v>
      </c>
      <c r="O1101" t="s">
        <v>1453</v>
      </c>
      <c r="P1101" t="s">
        <v>1453</v>
      </c>
      <c r="Q1101" t="s">
        <v>1453</v>
      </c>
      <c r="R1101" t="s">
        <v>1453</v>
      </c>
      <c r="S1101" t="s">
        <v>1453</v>
      </c>
      <c r="T1101" t="s">
        <v>1453</v>
      </c>
      <c r="U1101" t="s">
        <v>1453</v>
      </c>
      <c r="V1101">
        <v>333</v>
      </c>
      <c r="W1101">
        <v>146.5</v>
      </c>
      <c r="X1101" t="s">
        <v>1453</v>
      </c>
      <c r="Y1101" t="s">
        <v>1453</v>
      </c>
      <c r="Z1101" t="s">
        <v>1468</v>
      </c>
      <c r="AA1101">
        <v>0.93</v>
      </c>
      <c r="AB1101">
        <v>7.0000000000000007E-2</v>
      </c>
      <c r="AC1101">
        <v>0.5</v>
      </c>
      <c r="AD1101">
        <v>0.5</v>
      </c>
      <c r="AE1101">
        <v>0.5</v>
      </c>
      <c r="AF1101">
        <v>0.5</v>
      </c>
      <c r="AG1101">
        <v>68.3</v>
      </c>
      <c r="AH1101">
        <v>72</v>
      </c>
      <c r="AI1101">
        <v>261</v>
      </c>
      <c r="AJ1101">
        <v>253.5</v>
      </c>
      <c r="AK1101">
        <v>24.1</v>
      </c>
      <c r="AL1101">
        <v>6.7977653631284918</v>
      </c>
      <c r="AM1101">
        <v>16.100000000000001</v>
      </c>
    </row>
    <row r="1102" spans="1:39" hidden="1" x14ac:dyDescent="0.3">
      <c r="A1102" t="s">
        <v>1458</v>
      </c>
      <c r="B1102" t="s">
        <v>1781</v>
      </c>
      <c r="C1102">
        <v>115</v>
      </c>
      <c r="D1102">
        <v>8725</v>
      </c>
      <c r="G1102">
        <v>1.91</v>
      </c>
      <c r="H1102">
        <v>5.9950000000000001</v>
      </c>
      <c r="I1102">
        <v>28.9</v>
      </c>
      <c r="J1102">
        <v>39</v>
      </c>
      <c r="K1102">
        <v>115</v>
      </c>
      <c r="L1102">
        <v>82.5</v>
      </c>
      <c r="M1102">
        <v>1170</v>
      </c>
      <c r="N1102" t="s">
        <v>1453</v>
      </c>
      <c r="O1102" t="s">
        <v>1453</v>
      </c>
      <c r="P1102" t="s">
        <v>1453</v>
      </c>
      <c r="Q1102" t="s">
        <v>1453</v>
      </c>
      <c r="R1102" t="s">
        <v>1453</v>
      </c>
      <c r="S1102" t="s">
        <v>1453</v>
      </c>
      <c r="T1102" t="s">
        <v>1453</v>
      </c>
      <c r="U1102" t="s">
        <v>1453</v>
      </c>
      <c r="V1102">
        <v>335</v>
      </c>
      <c r="W1102">
        <v>31.5</v>
      </c>
      <c r="X1102" t="s">
        <v>1453</v>
      </c>
      <c r="Y1102" t="s">
        <v>1453</v>
      </c>
      <c r="Z1102" t="s">
        <v>1468</v>
      </c>
      <c r="AA1102">
        <v>0.93</v>
      </c>
      <c r="AB1102">
        <v>7.0000000000000007E-2</v>
      </c>
      <c r="AC1102">
        <v>0.5</v>
      </c>
      <c r="AD1102">
        <v>0.5</v>
      </c>
      <c r="AE1102">
        <v>0.5</v>
      </c>
      <c r="AF1102">
        <v>0.5</v>
      </c>
      <c r="AG1102">
        <v>147.5</v>
      </c>
      <c r="AH1102">
        <v>147.5</v>
      </c>
      <c r="AI1102">
        <v>400</v>
      </c>
      <c r="AJ1102">
        <v>400</v>
      </c>
      <c r="AK1102">
        <v>90.6</v>
      </c>
      <c r="AL1102">
        <v>6.7621776504297992</v>
      </c>
      <c r="AM1102">
        <v>8.7100000000000009</v>
      </c>
    </row>
    <row r="1103" spans="1:39" x14ac:dyDescent="0.3">
      <c r="A1103" t="s">
        <v>1458</v>
      </c>
      <c r="B1103" t="s">
        <v>81</v>
      </c>
      <c r="C1103">
        <v>341</v>
      </c>
      <c r="D1103">
        <v>2855</v>
      </c>
      <c r="G1103">
        <v>5.4349999999999996</v>
      </c>
      <c r="H1103">
        <v>30.25</v>
      </c>
      <c r="I1103">
        <v>5.7</v>
      </c>
      <c r="J1103">
        <v>7</v>
      </c>
      <c r="K1103">
        <v>333.5</v>
      </c>
      <c r="L1103">
        <v>93.5</v>
      </c>
      <c r="M1103">
        <v>593</v>
      </c>
      <c r="N1103" t="s">
        <v>1453</v>
      </c>
      <c r="O1103" t="s">
        <v>1453</v>
      </c>
      <c r="P1103" t="s">
        <v>1453</v>
      </c>
      <c r="Q1103" t="s">
        <v>1453</v>
      </c>
      <c r="R1103" t="s">
        <v>1453</v>
      </c>
      <c r="S1103" t="s">
        <v>1453</v>
      </c>
      <c r="T1103" t="s">
        <v>1453</v>
      </c>
      <c r="U1103" t="s">
        <v>1453</v>
      </c>
      <c r="V1103">
        <v>443</v>
      </c>
      <c r="W1103">
        <v>126</v>
      </c>
      <c r="X1103" t="s">
        <v>1453</v>
      </c>
      <c r="Y1103" t="s">
        <v>1453</v>
      </c>
      <c r="Z1103" t="s">
        <v>1468</v>
      </c>
      <c r="AA1103">
        <v>0.93</v>
      </c>
      <c r="AB1103">
        <v>7.0000000000000007E-2</v>
      </c>
      <c r="AC1103">
        <v>0.5</v>
      </c>
      <c r="AD1103">
        <v>0.5</v>
      </c>
      <c r="AE1103">
        <v>0.5</v>
      </c>
      <c r="AF1103">
        <v>0.5</v>
      </c>
      <c r="AG1103">
        <v>73.849999999999994</v>
      </c>
      <c r="AH1103">
        <v>73.849999999999994</v>
      </c>
      <c r="AI1103">
        <v>296.5</v>
      </c>
      <c r="AJ1103">
        <v>261</v>
      </c>
      <c r="AK1103">
        <v>25.7</v>
      </c>
      <c r="AL1103">
        <v>6.7512609457092818</v>
      </c>
      <c r="AM1103">
        <v>18.45</v>
      </c>
    </row>
    <row r="1104" spans="1:39" hidden="1" x14ac:dyDescent="0.3">
      <c r="A1104" t="s">
        <v>1458</v>
      </c>
      <c r="B1104" t="s">
        <v>1769</v>
      </c>
      <c r="C1104">
        <v>300</v>
      </c>
      <c r="D1104">
        <v>8945</v>
      </c>
      <c r="G1104">
        <v>18.8</v>
      </c>
      <c r="H1104">
        <v>80.75</v>
      </c>
      <c r="I1104">
        <v>2.145</v>
      </c>
      <c r="J1104">
        <v>15</v>
      </c>
      <c r="K1104">
        <v>300</v>
      </c>
      <c r="L1104">
        <v>134</v>
      </c>
      <c r="M1104">
        <v>1075</v>
      </c>
      <c r="N1104" t="s">
        <v>1453</v>
      </c>
      <c r="O1104" t="s">
        <v>1453</v>
      </c>
      <c r="P1104" t="s">
        <v>1453</v>
      </c>
      <c r="Q1104" t="s">
        <v>1453</v>
      </c>
      <c r="R1104" t="s">
        <v>1453</v>
      </c>
      <c r="S1104" t="s">
        <v>1453</v>
      </c>
      <c r="T1104" t="s">
        <v>1453</v>
      </c>
      <c r="U1104" t="s">
        <v>1453</v>
      </c>
      <c r="V1104">
        <v>412.5</v>
      </c>
      <c r="W1104">
        <v>320</v>
      </c>
      <c r="X1104" t="s">
        <v>1453</v>
      </c>
      <c r="Y1104" t="s">
        <v>1453</v>
      </c>
      <c r="Z1104" t="s">
        <v>1468</v>
      </c>
      <c r="AA1104">
        <v>0.93</v>
      </c>
      <c r="AB1104">
        <v>7.0000000000000007E-2</v>
      </c>
      <c r="AC1104">
        <v>0.5</v>
      </c>
      <c r="AD1104">
        <v>0.5</v>
      </c>
      <c r="AE1104">
        <v>0.5</v>
      </c>
      <c r="AF1104">
        <v>0.5</v>
      </c>
      <c r="AG1104">
        <v>145</v>
      </c>
      <c r="AH1104">
        <v>145</v>
      </c>
      <c r="AI1104">
        <v>415</v>
      </c>
      <c r="AJ1104">
        <v>415</v>
      </c>
      <c r="AK1104">
        <v>66.5</v>
      </c>
      <c r="AL1104">
        <v>6.7272219116825038</v>
      </c>
      <c r="AM1104">
        <v>7.89</v>
      </c>
    </row>
    <row r="1105" spans="1:39" x14ac:dyDescent="0.3">
      <c r="B1105" t="s">
        <v>161</v>
      </c>
      <c r="C1105">
        <v>264.5</v>
      </c>
      <c r="D1105">
        <v>2660</v>
      </c>
      <c r="G1105">
        <v>5.125</v>
      </c>
      <c r="I1105" t="s">
        <v>1453</v>
      </c>
      <c r="J1105">
        <v>7.5</v>
      </c>
      <c r="K1105">
        <v>264.5</v>
      </c>
      <c r="L1105">
        <v>110.5</v>
      </c>
      <c r="M1105">
        <v>612.5</v>
      </c>
      <c r="N1105" t="s">
        <v>1453</v>
      </c>
      <c r="O1105" t="s">
        <v>1453</v>
      </c>
      <c r="P1105" t="s">
        <v>1453</v>
      </c>
      <c r="Q1105" t="s">
        <v>1453</v>
      </c>
      <c r="R1105" t="s">
        <v>1453</v>
      </c>
      <c r="S1105" t="s">
        <v>1453</v>
      </c>
      <c r="T1105" t="s">
        <v>1453</v>
      </c>
      <c r="U1105" t="s">
        <v>1453</v>
      </c>
      <c r="V1105">
        <v>352.5</v>
      </c>
      <c r="W1105">
        <v>123</v>
      </c>
      <c r="X1105" t="s">
        <v>1453</v>
      </c>
      <c r="Y1105" t="s">
        <v>1453</v>
      </c>
      <c r="Z1105" t="s">
        <v>1468</v>
      </c>
      <c r="AA1105">
        <v>0.93</v>
      </c>
      <c r="AB1105">
        <v>7.0000000000000007E-2</v>
      </c>
      <c r="AC1105">
        <v>0.5</v>
      </c>
      <c r="AD1105">
        <v>0.5</v>
      </c>
      <c r="AE1105">
        <v>0.5</v>
      </c>
      <c r="AF1105">
        <v>0.5</v>
      </c>
      <c r="AG1105">
        <v>71.8</v>
      </c>
      <c r="AH1105">
        <v>71</v>
      </c>
      <c r="AI1105">
        <v>188.5</v>
      </c>
      <c r="AJ1105">
        <v>251.5</v>
      </c>
      <c r="AK1105">
        <v>24.7</v>
      </c>
      <c r="AL1105">
        <v>6.7129699248120298</v>
      </c>
      <c r="AM1105">
        <v>22.55</v>
      </c>
    </row>
    <row r="1106" spans="1:39" hidden="1" x14ac:dyDescent="0.3">
      <c r="A1106" t="s">
        <v>1458</v>
      </c>
      <c r="B1106" t="s">
        <v>981</v>
      </c>
      <c r="C1106">
        <v>252.5</v>
      </c>
      <c r="D1106">
        <v>8625</v>
      </c>
      <c r="G1106">
        <v>2.0699999999999998</v>
      </c>
      <c r="H1106">
        <v>3.27</v>
      </c>
      <c r="I1106">
        <v>53</v>
      </c>
      <c r="J1106">
        <v>37.5</v>
      </c>
      <c r="K1106">
        <v>252.5</v>
      </c>
      <c r="L1106">
        <v>150</v>
      </c>
      <c r="M1106">
        <v>1330</v>
      </c>
      <c r="N1106" t="s">
        <v>1453</v>
      </c>
      <c r="O1106" t="s">
        <v>1453</v>
      </c>
      <c r="P1106" t="s">
        <v>1453</v>
      </c>
      <c r="Q1106" t="s">
        <v>1453</v>
      </c>
      <c r="R1106" t="s">
        <v>1453</v>
      </c>
      <c r="S1106" t="s">
        <v>1453</v>
      </c>
      <c r="T1106" t="s">
        <v>1453</v>
      </c>
      <c r="U1106" t="s">
        <v>1453</v>
      </c>
      <c r="V1106">
        <v>535</v>
      </c>
      <c r="W1106">
        <v>26.75</v>
      </c>
      <c r="X1106" t="s">
        <v>1453</v>
      </c>
      <c r="Y1106" t="s">
        <v>1453</v>
      </c>
      <c r="Z1106" t="s">
        <v>1468</v>
      </c>
      <c r="AA1106">
        <v>0.93</v>
      </c>
      <c r="AB1106">
        <v>7.0000000000000007E-2</v>
      </c>
      <c r="AC1106">
        <v>0.5</v>
      </c>
      <c r="AD1106">
        <v>0.5</v>
      </c>
      <c r="AE1106">
        <v>0.5</v>
      </c>
      <c r="AF1106">
        <v>0.5</v>
      </c>
      <c r="AG1106">
        <v>179</v>
      </c>
      <c r="AH1106">
        <v>179</v>
      </c>
      <c r="AI1106">
        <v>322.5</v>
      </c>
      <c r="AJ1106">
        <v>322.5</v>
      </c>
      <c r="AK1106">
        <v>214.5</v>
      </c>
      <c r="AL1106">
        <v>6.6930434782608694</v>
      </c>
      <c r="AM1106">
        <v>371</v>
      </c>
    </row>
    <row r="1107" spans="1:39" hidden="1" x14ac:dyDescent="0.3">
      <c r="A1107" t="s">
        <v>1458</v>
      </c>
      <c r="B1107" t="s">
        <v>1221</v>
      </c>
      <c r="C1107">
        <v>287.5</v>
      </c>
      <c r="D1107">
        <v>7720</v>
      </c>
      <c r="G1107">
        <v>2.39</v>
      </c>
      <c r="H1107">
        <v>2.95</v>
      </c>
      <c r="I1107">
        <v>59</v>
      </c>
      <c r="J1107">
        <v>23.5</v>
      </c>
      <c r="K1107">
        <v>287.5</v>
      </c>
      <c r="L1107">
        <v>172.5</v>
      </c>
      <c r="M1107">
        <v>1470</v>
      </c>
      <c r="N1107" t="s">
        <v>1453</v>
      </c>
      <c r="O1107" t="s">
        <v>1453</v>
      </c>
      <c r="P1107" t="s">
        <v>1453</v>
      </c>
      <c r="Q1107" t="s">
        <v>1453</v>
      </c>
      <c r="R1107" t="s">
        <v>1453</v>
      </c>
      <c r="S1107" t="s">
        <v>1453</v>
      </c>
      <c r="T1107" t="s">
        <v>1453</v>
      </c>
      <c r="U1107" t="s">
        <v>1453</v>
      </c>
      <c r="V1107">
        <v>515</v>
      </c>
      <c r="W1107">
        <v>25</v>
      </c>
      <c r="X1107" t="s">
        <v>1453</v>
      </c>
      <c r="Y1107" t="s">
        <v>1453</v>
      </c>
      <c r="Z1107" t="s">
        <v>1468</v>
      </c>
      <c r="AA1107">
        <v>0.93</v>
      </c>
      <c r="AB1107">
        <v>7.0000000000000007E-2</v>
      </c>
      <c r="AC1107">
        <v>0.5</v>
      </c>
      <c r="AD1107">
        <v>0.5</v>
      </c>
      <c r="AE1107">
        <v>0.5</v>
      </c>
      <c r="AF1107">
        <v>0.5</v>
      </c>
      <c r="AG1107">
        <v>200</v>
      </c>
      <c r="AH1107">
        <v>200</v>
      </c>
      <c r="AI1107">
        <v>257.5</v>
      </c>
      <c r="AJ1107">
        <v>257.5</v>
      </c>
      <c r="AK1107">
        <v>18.350000000000001</v>
      </c>
      <c r="AL1107">
        <v>6.6709844559585489</v>
      </c>
      <c r="AM1107">
        <v>63.349999999999987</v>
      </c>
    </row>
    <row r="1108" spans="1:39" x14ac:dyDescent="0.3">
      <c r="A1108" t="s">
        <v>1458</v>
      </c>
      <c r="B1108" t="s">
        <v>145</v>
      </c>
      <c r="C1108">
        <v>218</v>
      </c>
      <c r="D1108">
        <v>2655</v>
      </c>
      <c r="G1108">
        <v>5.07</v>
      </c>
      <c r="H1108">
        <v>29</v>
      </c>
      <c r="I1108">
        <v>5.9499999999999993</v>
      </c>
      <c r="J1108">
        <v>7</v>
      </c>
      <c r="K1108">
        <v>283</v>
      </c>
      <c r="L1108">
        <v>75</v>
      </c>
      <c r="M1108">
        <v>606</v>
      </c>
      <c r="N1108" t="s">
        <v>1453</v>
      </c>
      <c r="O1108" t="s">
        <v>1453</v>
      </c>
      <c r="P1108" t="s">
        <v>1453</v>
      </c>
      <c r="Q1108" t="s">
        <v>1453</v>
      </c>
      <c r="R1108" t="s">
        <v>1453</v>
      </c>
      <c r="S1108" t="s">
        <v>1453</v>
      </c>
      <c r="T1108" t="s">
        <v>1453</v>
      </c>
      <c r="U1108" t="s">
        <v>1453</v>
      </c>
      <c r="V1108">
        <v>363</v>
      </c>
      <c r="W1108">
        <v>123</v>
      </c>
      <c r="X1108" t="s">
        <v>1453</v>
      </c>
      <c r="Y1108" t="s">
        <v>1453</v>
      </c>
      <c r="Z1108" t="s">
        <v>1468</v>
      </c>
      <c r="AA1108">
        <v>0.93</v>
      </c>
      <c r="AB1108">
        <v>7.0000000000000007E-2</v>
      </c>
      <c r="AC1108">
        <v>0.5</v>
      </c>
      <c r="AD1108">
        <v>0.5</v>
      </c>
      <c r="AE1108">
        <v>0.5</v>
      </c>
      <c r="AF1108">
        <v>0.5</v>
      </c>
      <c r="AG1108">
        <v>70.5</v>
      </c>
      <c r="AH1108">
        <v>71.8</v>
      </c>
      <c r="AI1108">
        <v>238</v>
      </c>
      <c r="AJ1108">
        <v>246.5</v>
      </c>
      <c r="AK1108">
        <v>24.1</v>
      </c>
      <c r="AL1108">
        <v>6.6661770244821099</v>
      </c>
      <c r="AM1108">
        <v>15.55</v>
      </c>
    </row>
    <row r="1109" spans="1:39" hidden="1" x14ac:dyDescent="0.3">
      <c r="A1109" t="s">
        <v>1458</v>
      </c>
      <c r="B1109" t="s">
        <v>2067</v>
      </c>
      <c r="C1109">
        <v>315</v>
      </c>
      <c r="D1109">
        <v>2300</v>
      </c>
      <c r="E1109">
        <v>7.5</v>
      </c>
      <c r="G1109">
        <v>0.34849999999999998</v>
      </c>
      <c r="H1109">
        <v>2.5850000000000001E-16</v>
      </c>
      <c r="I1109">
        <v>7.5E+17</v>
      </c>
      <c r="J1109">
        <v>1.25</v>
      </c>
      <c r="K1109">
        <v>180</v>
      </c>
      <c r="L1109">
        <v>200</v>
      </c>
      <c r="N1109" t="s">
        <v>1453</v>
      </c>
      <c r="O1109" t="s">
        <v>1453</v>
      </c>
      <c r="P1109" t="s">
        <v>1453</v>
      </c>
      <c r="Q1109" t="s">
        <v>1453</v>
      </c>
      <c r="R1109" t="s">
        <v>1453</v>
      </c>
      <c r="S1109" t="s">
        <v>1453</v>
      </c>
      <c r="T1109" t="s">
        <v>1453</v>
      </c>
      <c r="U1109" t="s">
        <v>1453</v>
      </c>
      <c r="V1109">
        <v>95</v>
      </c>
      <c r="W1109">
        <v>3.45</v>
      </c>
      <c r="X1109" t="s">
        <v>1453</v>
      </c>
      <c r="Y1109" t="s">
        <v>1453</v>
      </c>
      <c r="Z1109" t="s">
        <v>1468</v>
      </c>
      <c r="AA1109">
        <v>0.93</v>
      </c>
      <c r="AB1109">
        <v>7.0000000000000007E-2</v>
      </c>
      <c r="AC1109">
        <v>0.5</v>
      </c>
      <c r="AD1109">
        <v>0.5</v>
      </c>
      <c r="AE1109">
        <v>0.5</v>
      </c>
      <c r="AF1109">
        <v>0.5</v>
      </c>
      <c r="AG1109">
        <v>140</v>
      </c>
      <c r="AH1109">
        <v>140</v>
      </c>
      <c r="AI1109">
        <v>109.3</v>
      </c>
      <c r="AJ1109">
        <v>109.3</v>
      </c>
      <c r="AK1109">
        <v>6670000</v>
      </c>
      <c r="AL1109">
        <v>6.6530434782608694</v>
      </c>
      <c r="AM1109">
        <v>7.9499999999999987E-3</v>
      </c>
    </row>
    <row r="1110" spans="1:39" x14ac:dyDescent="0.3">
      <c r="A1110" t="s">
        <v>1458</v>
      </c>
      <c r="B1110" t="s">
        <v>197</v>
      </c>
      <c r="C1110">
        <v>61</v>
      </c>
      <c r="D1110">
        <v>2700</v>
      </c>
      <c r="G1110">
        <v>8.7199999999999989</v>
      </c>
      <c r="H1110">
        <v>48.1</v>
      </c>
      <c r="I1110">
        <v>3.585</v>
      </c>
      <c r="J1110">
        <v>25.5</v>
      </c>
      <c r="K1110">
        <v>61</v>
      </c>
      <c r="L1110">
        <v>33.5</v>
      </c>
      <c r="M1110">
        <v>617.5</v>
      </c>
      <c r="N1110" t="s">
        <v>1453</v>
      </c>
      <c r="O1110" t="s">
        <v>1453</v>
      </c>
      <c r="P1110" t="s">
        <v>1453</v>
      </c>
      <c r="Q1110" t="s">
        <v>1453</v>
      </c>
      <c r="R1110" t="s">
        <v>1453</v>
      </c>
      <c r="S1110" t="s">
        <v>1453</v>
      </c>
      <c r="T1110" t="s">
        <v>1453</v>
      </c>
      <c r="U1110" t="s">
        <v>1453</v>
      </c>
      <c r="V1110">
        <v>129.5</v>
      </c>
      <c r="W1110">
        <v>202</v>
      </c>
      <c r="X1110" t="s">
        <v>1453</v>
      </c>
      <c r="Y1110" t="s">
        <v>1453</v>
      </c>
      <c r="Z1110" t="s">
        <v>1468</v>
      </c>
      <c r="AA1110">
        <v>0.93</v>
      </c>
      <c r="AB1110">
        <v>7.0000000000000007E-2</v>
      </c>
      <c r="AC1110">
        <v>0.5</v>
      </c>
      <c r="AD1110">
        <v>0.5</v>
      </c>
      <c r="AE1110">
        <v>0.5</v>
      </c>
      <c r="AF1110">
        <v>0.5</v>
      </c>
      <c r="AG1110">
        <v>72.400000000000006</v>
      </c>
      <c r="AH1110">
        <v>69</v>
      </c>
      <c r="AI1110">
        <v>119</v>
      </c>
      <c r="AJ1110">
        <v>260</v>
      </c>
      <c r="AK1110">
        <v>24.35</v>
      </c>
      <c r="AL1110">
        <v>6.6444444444444448</v>
      </c>
      <c r="AM1110">
        <v>8.2199999999999989</v>
      </c>
    </row>
    <row r="1111" spans="1:39" x14ac:dyDescent="0.3">
      <c r="A1111" t="s">
        <v>1458</v>
      </c>
      <c r="B1111" t="s">
        <v>189</v>
      </c>
      <c r="C1111">
        <v>108.5</v>
      </c>
      <c r="D1111">
        <v>2710</v>
      </c>
      <c r="G1111">
        <v>8.2899999999999991</v>
      </c>
      <c r="H1111">
        <v>49.3</v>
      </c>
      <c r="I1111">
        <v>3.5</v>
      </c>
      <c r="J1111">
        <v>18.3</v>
      </c>
      <c r="K1111">
        <v>108.5</v>
      </c>
      <c r="L1111">
        <v>61.5</v>
      </c>
      <c r="M1111">
        <v>642.5</v>
      </c>
      <c r="N1111" t="s">
        <v>1453</v>
      </c>
      <c r="O1111" t="s">
        <v>1453</v>
      </c>
      <c r="P1111" t="s">
        <v>1453</v>
      </c>
      <c r="Q1111" t="s">
        <v>1453</v>
      </c>
      <c r="R1111" t="s">
        <v>1453</v>
      </c>
      <c r="S1111" t="s">
        <v>1453</v>
      </c>
      <c r="T1111" t="s">
        <v>1453</v>
      </c>
      <c r="U1111" t="s">
        <v>1453</v>
      </c>
      <c r="V1111">
        <v>184</v>
      </c>
      <c r="W1111">
        <v>193</v>
      </c>
      <c r="X1111" t="s">
        <v>1453</v>
      </c>
      <c r="Y1111" t="s">
        <v>1453</v>
      </c>
      <c r="Z1111" t="s">
        <v>1468</v>
      </c>
      <c r="AA1111">
        <v>0.93</v>
      </c>
      <c r="AB1111">
        <v>7.0000000000000007E-2</v>
      </c>
      <c r="AC1111">
        <v>0.5</v>
      </c>
      <c r="AD1111">
        <v>0.5</v>
      </c>
      <c r="AE1111">
        <v>0.5</v>
      </c>
      <c r="AF1111">
        <v>0.5</v>
      </c>
      <c r="AG1111">
        <v>69</v>
      </c>
      <c r="AH1111">
        <v>69.150000000000006</v>
      </c>
      <c r="AI1111">
        <v>131</v>
      </c>
      <c r="AJ1111">
        <v>260</v>
      </c>
      <c r="AK1111">
        <v>23.65</v>
      </c>
      <c r="AL1111">
        <v>6.6343173431734321</v>
      </c>
      <c r="AM1111">
        <v>15.9</v>
      </c>
    </row>
    <row r="1112" spans="1:39" hidden="1" x14ac:dyDescent="0.3">
      <c r="A1112" t="s">
        <v>1458</v>
      </c>
      <c r="B1112" t="s">
        <v>1093</v>
      </c>
      <c r="C1112">
        <v>283</v>
      </c>
      <c r="D1112">
        <v>1850</v>
      </c>
      <c r="E1112">
        <v>5.85</v>
      </c>
      <c r="F1112">
        <v>16.2</v>
      </c>
      <c r="G1112">
        <v>4.4149999999999988E-2</v>
      </c>
      <c r="H1112">
        <v>6.2899999999999997E-18</v>
      </c>
      <c r="I1112">
        <v>8.75E+19</v>
      </c>
      <c r="J1112">
        <v>1.2549999999999999</v>
      </c>
      <c r="K1112">
        <v>283.5</v>
      </c>
      <c r="L1112">
        <v>11.6</v>
      </c>
      <c r="N1112" t="s">
        <v>1453</v>
      </c>
      <c r="O1112" t="s">
        <v>1453</v>
      </c>
      <c r="P1112" t="s">
        <v>1453</v>
      </c>
      <c r="Q1112" t="s">
        <v>1453</v>
      </c>
      <c r="R1112" t="s">
        <v>1453</v>
      </c>
      <c r="S1112" t="s">
        <v>1453</v>
      </c>
      <c r="T1112" t="s">
        <v>1453</v>
      </c>
      <c r="U1112" t="s">
        <v>1453</v>
      </c>
      <c r="V1112">
        <v>283.5</v>
      </c>
      <c r="W1112">
        <v>0.66999999999999993</v>
      </c>
      <c r="X1112" t="s">
        <v>1453</v>
      </c>
      <c r="Y1112" t="s">
        <v>1453</v>
      </c>
      <c r="Z1112" t="s">
        <v>1468</v>
      </c>
      <c r="AA1112">
        <v>0.93</v>
      </c>
      <c r="AB1112">
        <v>7.0000000000000007E-2</v>
      </c>
      <c r="AC1112">
        <v>0.5</v>
      </c>
      <c r="AD1112">
        <v>0.5</v>
      </c>
      <c r="AE1112">
        <v>0.5</v>
      </c>
      <c r="AF1112">
        <v>0.5</v>
      </c>
      <c r="AG1112">
        <v>33.299999999999997</v>
      </c>
      <c r="AH1112">
        <v>33.299999999999997</v>
      </c>
      <c r="AI1112">
        <v>368.5</v>
      </c>
      <c r="AJ1112">
        <v>368.5</v>
      </c>
      <c r="AK1112">
        <v>190</v>
      </c>
      <c r="AL1112">
        <v>6.633</v>
      </c>
      <c r="AM1112">
        <v>26.11</v>
      </c>
    </row>
    <row r="1113" spans="1:39" x14ac:dyDescent="0.3">
      <c r="A1113" t="s">
        <v>1458</v>
      </c>
      <c r="B1113" t="s">
        <v>262</v>
      </c>
      <c r="C1113">
        <v>110</v>
      </c>
      <c r="D1113">
        <v>2800</v>
      </c>
      <c r="G1113">
        <v>5.7050000000000001</v>
      </c>
      <c r="H1113">
        <v>33.85</v>
      </c>
      <c r="I1113">
        <v>5.0999999999999996</v>
      </c>
      <c r="J1113">
        <v>15</v>
      </c>
      <c r="K1113">
        <v>110</v>
      </c>
      <c r="L1113">
        <v>33</v>
      </c>
      <c r="M1113">
        <v>555</v>
      </c>
      <c r="N1113" t="s">
        <v>1453</v>
      </c>
      <c r="O1113" t="s">
        <v>1453</v>
      </c>
      <c r="P1113" t="s">
        <v>1453</v>
      </c>
      <c r="Q1113" t="s">
        <v>1453</v>
      </c>
      <c r="R1113" t="s">
        <v>1453</v>
      </c>
      <c r="S1113" t="s">
        <v>1453</v>
      </c>
      <c r="T1113" t="s">
        <v>1453</v>
      </c>
      <c r="U1113" t="s">
        <v>1453</v>
      </c>
      <c r="V1113">
        <v>225</v>
      </c>
      <c r="W1113">
        <v>134</v>
      </c>
      <c r="X1113" t="s">
        <v>1453</v>
      </c>
      <c r="Y1113" t="s">
        <v>1453</v>
      </c>
      <c r="Z1113" t="s">
        <v>1468</v>
      </c>
      <c r="AA1113">
        <v>0.93</v>
      </c>
      <c r="AB1113">
        <v>7.0000000000000007E-2</v>
      </c>
      <c r="AC1113">
        <v>0.5</v>
      </c>
      <c r="AD1113">
        <v>0.5</v>
      </c>
      <c r="AE1113">
        <v>0.5</v>
      </c>
      <c r="AF1113">
        <v>0.5</v>
      </c>
      <c r="AG1113">
        <v>70.05</v>
      </c>
      <c r="AH1113">
        <v>71</v>
      </c>
      <c r="AI1113">
        <v>200</v>
      </c>
      <c r="AJ1113">
        <v>261</v>
      </c>
      <c r="AK1113">
        <v>24.15</v>
      </c>
      <c r="AL1113">
        <v>6.618214285714286</v>
      </c>
      <c r="AM1113">
        <v>15.65</v>
      </c>
    </row>
    <row r="1114" spans="1:39" x14ac:dyDescent="0.3">
      <c r="A1114" t="s">
        <v>1458</v>
      </c>
      <c r="B1114" t="s">
        <v>221</v>
      </c>
      <c r="C1114">
        <v>50.15</v>
      </c>
      <c r="D1114">
        <v>2695</v>
      </c>
      <c r="G1114">
        <v>9.2850000000000001</v>
      </c>
      <c r="H1114">
        <v>57.65</v>
      </c>
      <c r="I1114">
        <v>2.99</v>
      </c>
      <c r="J1114">
        <v>21.95</v>
      </c>
      <c r="K1114">
        <v>50.15</v>
      </c>
      <c r="L1114">
        <v>26</v>
      </c>
      <c r="M1114">
        <v>635</v>
      </c>
      <c r="N1114" t="s">
        <v>1453</v>
      </c>
      <c r="O1114" t="s">
        <v>1453</v>
      </c>
      <c r="P1114" t="s">
        <v>1453</v>
      </c>
      <c r="Q1114" t="s">
        <v>1453</v>
      </c>
      <c r="R1114" t="s">
        <v>1453</v>
      </c>
      <c r="S1114" t="s">
        <v>1453</v>
      </c>
      <c r="T1114" t="s">
        <v>1453</v>
      </c>
      <c r="U1114" t="s">
        <v>1453</v>
      </c>
      <c r="V1114">
        <v>120.5</v>
      </c>
      <c r="W1114">
        <v>218</v>
      </c>
      <c r="X1114" t="s">
        <v>1453</v>
      </c>
      <c r="Y1114" t="s">
        <v>1453</v>
      </c>
      <c r="Z1114" t="s">
        <v>1468</v>
      </c>
      <c r="AA1114">
        <v>0.93</v>
      </c>
      <c r="AB1114">
        <v>7.0000000000000007E-2</v>
      </c>
      <c r="AC1114">
        <v>0.5</v>
      </c>
      <c r="AD1114">
        <v>0.5</v>
      </c>
      <c r="AE1114">
        <v>0.5</v>
      </c>
      <c r="AF1114">
        <v>0.5</v>
      </c>
      <c r="AG1114">
        <v>70.05</v>
      </c>
      <c r="AH1114">
        <v>68.3</v>
      </c>
      <c r="AI1114">
        <v>106</v>
      </c>
      <c r="AJ1114">
        <v>261</v>
      </c>
      <c r="AK1114">
        <v>24.35</v>
      </c>
      <c r="AL1114">
        <v>6.6145825602968458</v>
      </c>
      <c r="AM1114">
        <v>15.65</v>
      </c>
    </row>
    <row r="1115" spans="1:39" x14ac:dyDescent="0.3">
      <c r="A1115" t="s">
        <v>1458</v>
      </c>
      <c r="B1115" t="s">
        <v>98</v>
      </c>
      <c r="C1115">
        <v>157.5</v>
      </c>
      <c r="D1115">
        <v>2715</v>
      </c>
      <c r="G1115">
        <v>6.8699999999999992</v>
      </c>
      <c r="H1115">
        <v>42.05</v>
      </c>
      <c r="I1115">
        <v>4.0999999999999996</v>
      </c>
      <c r="J1115">
        <v>11.25</v>
      </c>
      <c r="K1115">
        <v>157.5</v>
      </c>
      <c r="L1115">
        <v>58.5</v>
      </c>
      <c r="M1115">
        <v>642</v>
      </c>
      <c r="N1115" t="s">
        <v>1453</v>
      </c>
      <c r="O1115" t="s">
        <v>1453</v>
      </c>
      <c r="P1115" t="s">
        <v>1453</v>
      </c>
      <c r="Q1115" t="s">
        <v>1453</v>
      </c>
      <c r="R1115" t="s">
        <v>1453</v>
      </c>
      <c r="S1115" t="s">
        <v>1453</v>
      </c>
      <c r="T1115" t="s">
        <v>1453</v>
      </c>
      <c r="U1115" t="s">
        <v>1453</v>
      </c>
      <c r="V1115">
        <v>185.5</v>
      </c>
      <c r="W1115">
        <v>160</v>
      </c>
      <c r="X1115" t="s">
        <v>1453</v>
      </c>
      <c r="Y1115" t="s">
        <v>1453</v>
      </c>
      <c r="Z1115" t="s">
        <v>1468</v>
      </c>
      <c r="AA1115">
        <v>0.93</v>
      </c>
      <c r="AB1115">
        <v>7.0000000000000007E-2</v>
      </c>
      <c r="AC1115">
        <v>0.5</v>
      </c>
      <c r="AD1115">
        <v>0.5</v>
      </c>
      <c r="AE1115">
        <v>0.5</v>
      </c>
      <c r="AF1115">
        <v>0.5</v>
      </c>
      <c r="AG1115">
        <v>70.5</v>
      </c>
      <c r="AH1115">
        <v>70.05</v>
      </c>
      <c r="AI1115">
        <v>150.5</v>
      </c>
      <c r="AJ1115">
        <v>256</v>
      </c>
      <c r="AK1115">
        <v>23.7</v>
      </c>
      <c r="AL1115">
        <v>6.6050828729281763</v>
      </c>
      <c r="AM1115">
        <v>15.05</v>
      </c>
    </row>
    <row r="1116" spans="1:39" hidden="1" x14ac:dyDescent="0.3">
      <c r="B1116" t="s">
        <v>1234</v>
      </c>
      <c r="C1116">
        <v>404.5</v>
      </c>
      <c r="D1116">
        <v>7800</v>
      </c>
      <c r="G1116">
        <v>1.41</v>
      </c>
      <c r="H1116">
        <v>2.5150000000000001</v>
      </c>
      <c r="I1116">
        <v>70</v>
      </c>
      <c r="J1116">
        <v>20.100000000000001</v>
      </c>
      <c r="K1116">
        <v>338</v>
      </c>
      <c r="L1116">
        <v>227.5</v>
      </c>
      <c r="M1116">
        <v>1440</v>
      </c>
      <c r="N1116" t="s">
        <v>1453</v>
      </c>
      <c r="O1116" t="s">
        <v>1453</v>
      </c>
      <c r="P1116" t="s">
        <v>1453</v>
      </c>
      <c r="Q1116" t="s">
        <v>1453</v>
      </c>
      <c r="R1116" t="s">
        <v>1453</v>
      </c>
      <c r="S1116" t="s">
        <v>1453</v>
      </c>
      <c r="T1116" t="s">
        <v>1453</v>
      </c>
      <c r="U1116" t="s">
        <v>1453</v>
      </c>
      <c r="V1116">
        <v>515</v>
      </c>
      <c r="X1116" t="s">
        <v>1453</v>
      </c>
      <c r="Y1116" t="s">
        <v>1453</v>
      </c>
      <c r="Z1116" t="s">
        <v>1468</v>
      </c>
      <c r="AA1116">
        <v>0.93</v>
      </c>
      <c r="AB1116">
        <v>7.0000000000000007E-2</v>
      </c>
      <c r="AC1116">
        <v>0.5</v>
      </c>
      <c r="AD1116">
        <v>0.5</v>
      </c>
      <c r="AE1116">
        <v>0.5</v>
      </c>
      <c r="AF1116">
        <v>0.5</v>
      </c>
      <c r="AG1116">
        <v>200</v>
      </c>
      <c r="AH1116">
        <v>200</v>
      </c>
      <c r="AI1116">
        <v>257.5</v>
      </c>
      <c r="AJ1116">
        <v>257.5</v>
      </c>
      <c r="AK1116">
        <v>30.6</v>
      </c>
      <c r="AL1116">
        <v>6.6025641025641022</v>
      </c>
      <c r="AM1116">
        <v>43.1</v>
      </c>
    </row>
    <row r="1117" spans="1:39" x14ac:dyDescent="0.3">
      <c r="A1117" t="s">
        <v>1458</v>
      </c>
      <c r="B1117" t="s">
        <v>220</v>
      </c>
      <c r="C1117">
        <v>261</v>
      </c>
      <c r="D1117">
        <v>2710</v>
      </c>
      <c r="G1117">
        <v>6.99</v>
      </c>
      <c r="H1117">
        <v>43.25</v>
      </c>
      <c r="I1117">
        <v>4</v>
      </c>
      <c r="J1117">
        <v>12.2</v>
      </c>
      <c r="K1117">
        <v>261</v>
      </c>
      <c r="L1117">
        <v>87.5</v>
      </c>
      <c r="M1117">
        <v>617</v>
      </c>
      <c r="N1117" t="s">
        <v>1453</v>
      </c>
      <c r="O1117" t="s">
        <v>1453</v>
      </c>
      <c r="P1117" t="s">
        <v>1453</v>
      </c>
      <c r="Q1117" t="s">
        <v>1453</v>
      </c>
      <c r="R1117" t="s">
        <v>1453</v>
      </c>
      <c r="S1117" t="s">
        <v>1453</v>
      </c>
      <c r="T1117" t="s">
        <v>1453</v>
      </c>
      <c r="U1117" t="s">
        <v>1453</v>
      </c>
      <c r="V1117">
        <v>297</v>
      </c>
      <c r="W1117">
        <v>167.5</v>
      </c>
      <c r="X1117" t="s">
        <v>1453</v>
      </c>
      <c r="Y1117" t="s">
        <v>1453</v>
      </c>
      <c r="Z1117" t="s">
        <v>1468</v>
      </c>
      <c r="AA1117">
        <v>0.93</v>
      </c>
      <c r="AB1117">
        <v>7.0000000000000007E-2</v>
      </c>
      <c r="AC1117">
        <v>0.5</v>
      </c>
      <c r="AD1117">
        <v>0.5</v>
      </c>
      <c r="AE1117">
        <v>0.5</v>
      </c>
      <c r="AF1117">
        <v>0.5</v>
      </c>
      <c r="AG1117">
        <v>71.8</v>
      </c>
      <c r="AH1117">
        <v>68.3</v>
      </c>
      <c r="AI1117">
        <v>103.5</v>
      </c>
      <c r="AJ1117">
        <v>261</v>
      </c>
      <c r="AK1117">
        <v>24.25</v>
      </c>
      <c r="AL1117">
        <v>6.5779704797047964</v>
      </c>
      <c r="AM1117">
        <v>17.855</v>
      </c>
    </row>
    <row r="1118" spans="1:39" x14ac:dyDescent="0.3">
      <c r="A1118" t="s">
        <v>1458</v>
      </c>
      <c r="B1118" t="s">
        <v>219</v>
      </c>
      <c r="C1118">
        <v>261</v>
      </c>
      <c r="D1118">
        <v>2710</v>
      </c>
      <c r="G1118">
        <v>6.99</v>
      </c>
      <c r="H1118">
        <v>43.25</v>
      </c>
      <c r="I1118">
        <v>4</v>
      </c>
      <c r="J1118">
        <v>12.2</v>
      </c>
      <c r="K1118">
        <v>261</v>
      </c>
      <c r="L1118">
        <v>87.5</v>
      </c>
      <c r="M1118">
        <v>617</v>
      </c>
      <c r="N1118" t="s">
        <v>1453</v>
      </c>
      <c r="O1118" t="s">
        <v>1453</v>
      </c>
      <c r="P1118" t="s">
        <v>1453</v>
      </c>
      <c r="Q1118" t="s">
        <v>1453</v>
      </c>
      <c r="R1118" t="s">
        <v>1453</v>
      </c>
      <c r="S1118" t="s">
        <v>1453</v>
      </c>
      <c r="T1118" t="s">
        <v>1453</v>
      </c>
      <c r="U1118" t="s">
        <v>1453</v>
      </c>
      <c r="V1118">
        <v>297</v>
      </c>
      <c r="W1118">
        <v>167.5</v>
      </c>
      <c r="X1118" t="s">
        <v>1453</v>
      </c>
      <c r="Y1118" t="s">
        <v>1453</v>
      </c>
      <c r="Z1118" t="s">
        <v>1468</v>
      </c>
      <c r="AA1118">
        <v>0.93</v>
      </c>
      <c r="AB1118">
        <v>7.0000000000000007E-2</v>
      </c>
      <c r="AC1118">
        <v>0.5</v>
      </c>
      <c r="AD1118">
        <v>0.5</v>
      </c>
      <c r="AE1118">
        <v>0.5</v>
      </c>
      <c r="AF1118">
        <v>0.5</v>
      </c>
      <c r="AG1118">
        <v>69.5</v>
      </c>
      <c r="AH1118">
        <v>68.3</v>
      </c>
      <c r="AI1118">
        <v>108.5</v>
      </c>
      <c r="AJ1118">
        <v>261</v>
      </c>
      <c r="AK1118">
        <v>23.65</v>
      </c>
      <c r="AL1118">
        <v>6.5779704797047964</v>
      </c>
      <c r="AM1118">
        <v>15.75</v>
      </c>
    </row>
    <row r="1119" spans="1:39" hidden="1" x14ac:dyDescent="0.3">
      <c r="A1119" t="s">
        <v>1458</v>
      </c>
      <c r="B1119" t="s">
        <v>1006</v>
      </c>
      <c r="C1119">
        <v>315</v>
      </c>
      <c r="D1119">
        <v>9000</v>
      </c>
      <c r="G1119">
        <v>0.94450000000000012</v>
      </c>
      <c r="H1119">
        <v>1.335</v>
      </c>
      <c r="I1119">
        <v>130</v>
      </c>
      <c r="J1119">
        <v>30</v>
      </c>
      <c r="K1119">
        <v>315</v>
      </c>
      <c r="L1119">
        <v>225</v>
      </c>
      <c r="M1119">
        <v>1320</v>
      </c>
      <c r="N1119" t="s">
        <v>1453</v>
      </c>
      <c r="O1119" t="s">
        <v>1453</v>
      </c>
      <c r="P1119" t="s">
        <v>1453</v>
      </c>
      <c r="Q1119" t="s">
        <v>1453</v>
      </c>
      <c r="R1119" t="s">
        <v>1453</v>
      </c>
      <c r="S1119" t="s">
        <v>1453</v>
      </c>
      <c r="T1119" t="s">
        <v>1453</v>
      </c>
      <c r="U1119" t="s">
        <v>1453</v>
      </c>
      <c r="V1119">
        <v>497.5</v>
      </c>
      <c r="W1119">
        <v>12</v>
      </c>
      <c r="X1119" t="s">
        <v>1453</v>
      </c>
      <c r="Y1119" t="s">
        <v>1453</v>
      </c>
      <c r="Z1119" t="s">
        <v>1468</v>
      </c>
      <c r="AA1119">
        <v>0.93</v>
      </c>
      <c r="AB1119">
        <v>7.0000000000000007E-2</v>
      </c>
      <c r="AC1119">
        <v>0.5</v>
      </c>
      <c r="AD1119">
        <v>0.5</v>
      </c>
      <c r="AE1119">
        <v>0.5</v>
      </c>
      <c r="AF1119">
        <v>0.5</v>
      </c>
      <c r="AG1119">
        <v>175</v>
      </c>
      <c r="AH1119">
        <v>175</v>
      </c>
      <c r="AI1119">
        <v>337.5</v>
      </c>
      <c r="AJ1119">
        <v>337.5</v>
      </c>
      <c r="AK1119">
        <v>322</v>
      </c>
      <c r="AL1119">
        <v>6.5625</v>
      </c>
      <c r="AM1119">
        <v>39</v>
      </c>
    </row>
    <row r="1120" spans="1:39" x14ac:dyDescent="0.3">
      <c r="A1120" t="s">
        <v>1458</v>
      </c>
      <c r="B1120" t="s">
        <v>230</v>
      </c>
      <c r="C1120">
        <v>325</v>
      </c>
      <c r="D1120">
        <v>2800</v>
      </c>
      <c r="G1120">
        <v>6.3849999999999998</v>
      </c>
      <c r="H1120">
        <v>36.849999999999987</v>
      </c>
      <c r="I1120">
        <v>4.72</v>
      </c>
      <c r="J1120">
        <v>9.75</v>
      </c>
      <c r="K1120">
        <v>325</v>
      </c>
      <c r="L1120">
        <v>135.5</v>
      </c>
      <c r="M1120">
        <v>645</v>
      </c>
      <c r="N1120" t="s">
        <v>1453</v>
      </c>
      <c r="O1120" t="s">
        <v>1453</v>
      </c>
      <c r="P1120" t="s">
        <v>1453</v>
      </c>
      <c r="Q1120" t="s">
        <v>1453</v>
      </c>
      <c r="R1120" t="s">
        <v>1453</v>
      </c>
      <c r="S1120" t="s">
        <v>1453</v>
      </c>
      <c r="T1120" t="s">
        <v>1453</v>
      </c>
      <c r="U1120" t="s">
        <v>1453</v>
      </c>
      <c r="V1120">
        <v>373.5</v>
      </c>
      <c r="W1120">
        <v>147</v>
      </c>
      <c r="X1120" t="s">
        <v>1453</v>
      </c>
      <c r="Y1120" t="s">
        <v>1453</v>
      </c>
      <c r="Z1120" t="s">
        <v>1468</v>
      </c>
      <c r="AA1120">
        <v>0.93</v>
      </c>
      <c r="AB1120">
        <v>7.0000000000000007E-2</v>
      </c>
      <c r="AC1120">
        <v>0.5</v>
      </c>
      <c r="AD1120">
        <v>0.5</v>
      </c>
      <c r="AE1120">
        <v>0.5</v>
      </c>
      <c r="AF1120">
        <v>0.5</v>
      </c>
      <c r="AG1120">
        <v>70.75</v>
      </c>
      <c r="AH1120">
        <v>68.3</v>
      </c>
      <c r="AI1120">
        <v>100</v>
      </c>
      <c r="AJ1120">
        <v>269</v>
      </c>
      <c r="AK1120">
        <v>24.1</v>
      </c>
      <c r="AL1120">
        <v>6.5616785714285717</v>
      </c>
      <c r="AM1120">
        <v>15.5</v>
      </c>
    </row>
    <row r="1121" spans="1:39" x14ac:dyDescent="0.3">
      <c r="A1121" t="s">
        <v>1458</v>
      </c>
      <c r="B1121" t="s">
        <v>240</v>
      </c>
      <c r="C1121">
        <v>350</v>
      </c>
      <c r="D1121">
        <v>2710</v>
      </c>
      <c r="G1121">
        <v>7.4049999999999994</v>
      </c>
      <c r="H1121">
        <v>44.400000000000013</v>
      </c>
      <c r="I1121">
        <v>3.92</v>
      </c>
      <c r="J1121">
        <v>4.88</v>
      </c>
      <c r="K1121">
        <v>350</v>
      </c>
      <c r="L1121">
        <v>102</v>
      </c>
      <c r="M1121">
        <v>582</v>
      </c>
      <c r="N1121" t="s">
        <v>1453</v>
      </c>
      <c r="O1121" t="s">
        <v>1453</v>
      </c>
      <c r="P1121" t="s">
        <v>1453</v>
      </c>
      <c r="Q1121" t="s">
        <v>1453</v>
      </c>
      <c r="R1121" t="s">
        <v>1453</v>
      </c>
      <c r="S1121" t="s">
        <v>1453</v>
      </c>
      <c r="T1121" t="s">
        <v>1453</v>
      </c>
      <c r="U1121" t="s">
        <v>1453</v>
      </c>
      <c r="V1121">
        <v>366</v>
      </c>
      <c r="W1121">
        <v>172</v>
      </c>
      <c r="X1121" t="s">
        <v>1453</v>
      </c>
      <c r="Y1121" t="s">
        <v>1453</v>
      </c>
      <c r="Z1121" t="s">
        <v>1468</v>
      </c>
      <c r="AA1121">
        <v>0.93</v>
      </c>
      <c r="AB1121">
        <v>7.0000000000000007E-2</v>
      </c>
      <c r="AC1121">
        <v>0.5</v>
      </c>
      <c r="AD1121">
        <v>0.5</v>
      </c>
      <c r="AE1121">
        <v>0.5</v>
      </c>
      <c r="AF1121">
        <v>0.5</v>
      </c>
      <c r="AG1121">
        <v>72.400000000000006</v>
      </c>
      <c r="AH1121">
        <v>68.3</v>
      </c>
      <c r="AI1121">
        <v>97.5</v>
      </c>
      <c r="AJ1121">
        <v>260</v>
      </c>
      <c r="AK1121">
        <v>24.3</v>
      </c>
      <c r="AL1121">
        <v>6.552767527675277</v>
      </c>
      <c r="AM1121">
        <v>6.6449999999999996</v>
      </c>
    </row>
    <row r="1122" spans="1:39" hidden="1" x14ac:dyDescent="0.3">
      <c r="A1122" t="s">
        <v>1458</v>
      </c>
      <c r="B1122" t="s">
        <v>1200</v>
      </c>
      <c r="C1122">
        <v>217</v>
      </c>
      <c r="D1122">
        <v>8000</v>
      </c>
      <c r="G1122">
        <v>1.1599999999999999</v>
      </c>
      <c r="H1122">
        <v>1.92</v>
      </c>
      <c r="I1122">
        <v>90</v>
      </c>
      <c r="J1122">
        <v>48</v>
      </c>
      <c r="K1122">
        <v>217</v>
      </c>
      <c r="L1122">
        <v>137.5</v>
      </c>
      <c r="M1122">
        <v>1460</v>
      </c>
      <c r="N1122" t="s">
        <v>1453</v>
      </c>
      <c r="O1122" t="s">
        <v>1453</v>
      </c>
      <c r="P1122" t="s">
        <v>1453</v>
      </c>
      <c r="Q1122" t="s">
        <v>1453</v>
      </c>
      <c r="R1122" t="s">
        <v>1453</v>
      </c>
      <c r="S1122" t="s">
        <v>1453</v>
      </c>
      <c r="T1122" t="s">
        <v>1453</v>
      </c>
      <c r="U1122" t="s">
        <v>1453</v>
      </c>
      <c r="V1122">
        <v>475</v>
      </c>
      <c r="W1122">
        <v>19</v>
      </c>
      <c r="X1122" t="s">
        <v>1453</v>
      </c>
      <c r="Y1122" t="s">
        <v>1453</v>
      </c>
      <c r="Z1122" t="s">
        <v>1468</v>
      </c>
      <c r="AA1122">
        <v>0.93</v>
      </c>
      <c r="AB1122">
        <v>7.0000000000000007E-2</v>
      </c>
      <c r="AC1122">
        <v>0.5</v>
      </c>
      <c r="AD1122">
        <v>0.5</v>
      </c>
      <c r="AE1122">
        <v>0.5</v>
      </c>
      <c r="AF1122">
        <v>0.5</v>
      </c>
      <c r="AG1122">
        <v>200</v>
      </c>
      <c r="AH1122">
        <v>200</v>
      </c>
      <c r="AI1122">
        <v>262</v>
      </c>
      <c r="AJ1122">
        <v>262</v>
      </c>
      <c r="AK1122">
        <v>66.099999999999994</v>
      </c>
      <c r="AL1122">
        <v>6.55</v>
      </c>
      <c r="AM1122">
        <v>112.65</v>
      </c>
    </row>
    <row r="1123" spans="1:39" x14ac:dyDescent="0.3">
      <c r="A1123" t="s">
        <v>1458</v>
      </c>
      <c r="B1123" t="s">
        <v>217</v>
      </c>
      <c r="C1123">
        <v>246.5</v>
      </c>
      <c r="D1123">
        <v>2715</v>
      </c>
      <c r="G1123">
        <v>6.99</v>
      </c>
      <c r="H1123">
        <v>43.25</v>
      </c>
      <c r="I1123">
        <v>4</v>
      </c>
      <c r="J1123">
        <v>8.5</v>
      </c>
      <c r="K1123">
        <v>253.5</v>
      </c>
      <c r="L1123">
        <v>87.5</v>
      </c>
      <c r="M1123">
        <v>617</v>
      </c>
      <c r="N1123" t="s">
        <v>1453</v>
      </c>
      <c r="O1123" t="s">
        <v>1453</v>
      </c>
      <c r="P1123" t="s">
        <v>1453</v>
      </c>
      <c r="Q1123" t="s">
        <v>1453</v>
      </c>
      <c r="R1123" t="s">
        <v>1453</v>
      </c>
      <c r="S1123" t="s">
        <v>1453</v>
      </c>
      <c r="T1123" t="s">
        <v>1453</v>
      </c>
      <c r="U1123" t="s">
        <v>1453</v>
      </c>
      <c r="V1123">
        <v>279</v>
      </c>
      <c r="W1123">
        <v>167.5</v>
      </c>
      <c r="X1123" t="s">
        <v>1453</v>
      </c>
      <c r="Y1123" t="s">
        <v>1453</v>
      </c>
      <c r="Z1123" t="s">
        <v>1468</v>
      </c>
      <c r="AA1123">
        <v>0.93</v>
      </c>
      <c r="AB1123">
        <v>7.0000000000000007E-2</v>
      </c>
      <c r="AC1123">
        <v>0.5</v>
      </c>
      <c r="AD1123">
        <v>0.5</v>
      </c>
      <c r="AE1123">
        <v>0.5</v>
      </c>
      <c r="AF1123">
        <v>0.5</v>
      </c>
      <c r="AG1123">
        <v>69.5</v>
      </c>
      <c r="AH1123">
        <v>68.3</v>
      </c>
      <c r="AI1123">
        <v>110.5</v>
      </c>
      <c r="AJ1123">
        <v>260</v>
      </c>
      <c r="AK1123">
        <v>23.65</v>
      </c>
      <c r="AL1123">
        <v>6.5406998158379377</v>
      </c>
      <c r="AM1123">
        <v>15.75</v>
      </c>
    </row>
    <row r="1124" spans="1:39" hidden="1" x14ac:dyDescent="0.3">
      <c r="A1124" t="s">
        <v>1458</v>
      </c>
      <c r="B1124" t="s">
        <v>1146</v>
      </c>
      <c r="C1124">
        <v>265</v>
      </c>
      <c r="D1124">
        <v>7960</v>
      </c>
      <c r="G1124">
        <v>0.87050000000000005</v>
      </c>
      <c r="H1124">
        <v>2.2799999999999998</v>
      </c>
      <c r="I1124">
        <v>76</v>
      </c>
      <c r="J1124">
        <v>40</v>
      </c>
      <c r="K1124">
        <v>265</v>
      </c>
      <c r="L1124">
        <v>195</v>
      </c>
      <c r="M1124">
        <v>1415</v>
      </c>
      <c r="N1124" t="s">
        <v>1453</v>
      </c>
      <c r="O1124" t="s">
        <v>1453</v>
      </c>
      <c r="P1124" t="s">
        <v>1453</v>
      </c>
      <c r="Q1124" t="s">
        <v>1453</v>
      </c>
      <c r="R1124" t="s">
        <v>1453</v>
      </c>
      <c r="S1124" t="s">
        <v>1453</v>
      </c>
      <c r="T1124" t="s">
        <v>1453</v>
      </c>
      <c r="U1124" t="s">
        <v>1453</v>
      </c>
      <c r="V1124">
        <v>580</v>
      </c>
      <c r="W1124">
        <v>14.75</v>
      </c>
      <c r="X1124" t="s">
        <v>1453</v>
      </c>
      <c r="Y1124" t="s">
        <v>1453</v>
      </c>
      <c r="Z1124" t="s">
        <v>1468</v>
      </c>
      <c r="AA1124">
        <v>0.93</v>
      </c>
      <c r="AB1124">
        <v>7.0000000000000007E-2</v>
      </c>
      <c r="AC1124">
        <v>0.5</v>
      </c>
      <c r="AD1124">
        <v>0.5</v>
      </c>
      <c r="AE1124">
        <v>0.5</v>
      </c>
      <c r="AF1124">
        <v>0.5</v>
      </c>
      <c r="AG1124">
        <v>200</v>
      </c>
      <c r="AH1124">
        <v>200</v>
      </c>
      <c r="AI1124">
        <v>260</v>
      </c>
      <c r="AJ1124">
        <v>260</v>
      </c>
      <c r="AK1124">
        <v>81.900000000000006</v>
      </c>
      <c r="AL1124">
        <v>6.5326633165829149</v>
      </c>
      <c r="AM1124">
        <v>107.9</v>
      </c>
    </row>
    <row r="1125" spans="1:39" hidden="1" x14ac:dyDescent="0.3">
      <c r="A1125" t="s">
        <v>1458</v>
      </c>
      <c r="B1125" t="s">
        <v>1637</v>
      </c>
      <c r="C1125">
        <v>120</v>
      </c>
      <c r="D1125">
        <v>8555</v>
      </c>
      <c r="G1125">
        <v>1.56</v>
      </c>
      <c r="H1125">
        <v>8.5449999999999999</v>
      </c>
      <c r="I1125">
        <v>20.25</v>
      </c>
      <c r="J1125">
        <v>55</v>
      </c>
      <c r="K1125">
        <v>120</v>
      </c>
      <c r="L1125">
        <v>75</v>
      </c>
      <c r="M1125">
        <v>1020</v>
      </c>
      <c r="N1125" t="s">
        <v>1453</v>
      </c>
      <c r="O1125" t="s">
        <v>1453</v>
      </c>
      <c r="P1125" t="s">
        <v>1453</v>
      </c>
      <c r="Q1125" t="s">
        <v>1453</v>
      </c>
      <c r="R1125" t="s">
        <v>1453</v>
      </c>
      <c r="S1125" t="s">
        <v>1453</v>
      </c>
      <c r="T1125" t="s">
        <v>1453</v>
      </c>
      <c r="U1125" t="s">
        <v>1453</v>
      </c>
      <c r="V1125">
        <v>360</v>
      </c>
      <c r="W1125">
        <v>28</v>
      </c>
      <c r="X1125" t="s">
        <v>1453</v>
      </c>
      <c r="Y1125" t="s">
        <v>1453</v>
      </c>
      <c r="Z1125" t="s">
        <v>1468</v>
      </c>
      <c r="AA1125">
        <v>0.93</v>
      </c>
      <c r="AB1125">
        <v>7.0000000000000007E-2</v>
      </c>
      <c r="AC1125">
        <v>0.5</v>
      </c>
      <c r="AD1125">
        <v>0.5</v>
      </c>
      <c r="AE1125">
        <v>0.5</v>
      </c>
      <c r="AF1125">
        <v>0.5</v>
      </c>
      <c r="AG1125">
        <v>125.5</v>
      </c>
      <c r="AH1125">
        <v>125.5</v>
      </c>
      <c r="AI1125">
        <v>445</v>
      </c>
      <c r="AJ1125">
        <v>445</v>
      </c>
      <c r="AK1125">
        <v>68.25</v>
      </c>
      <c r="AL1125">
        <v>6.5280537697253065</v>
      </c>
      <c r="AM1125">
        <v>8.1449999999999996</v>
      </c>
    </row>
    <row r="1126" spans="1:39" hidden="1" x14ac:dyDescent="0.3">
      <c r="A1126" t="s">
        <v>1458</v>
      </c>
      <c r="B1126" t="s">
        <v>1191</v>
      </c>
      <c r="C1126">
        <v>310</v>
      </c>
      <c r="D1126">
        <v>7750</v>
      </c>
      <c r="G1126">
        <v>0.97100000000000009</v>
      </c>
      <c r="H1126">
        <v>2.11</v>
      </c>
      <c r="I1126">
        <v>82</v>
      </c>
      <c r="J1126">
        <v>45</v>
      </c>
      <c r="K1126">
        <v>310</v>
      </c>
      <c r="L1126">
        <v>177.5</v>
      </c>
      <c r="M1126">
        <v>1430</v>
      </c>
      <c r="N1126" t="s">
        <v>1453</v>
      </c>
      <c r="O1126" t="s">
        <v>1453</v>
      </c>
      <c r="P1126" t="s">
        <v>1453</v>
      </c>
      <c r="Q1126" t="s">
        <v>1453</v>
      </c>
      <c r="R1126" t="s">
        <v>1453</v>
      </c>
      <c r="S1126" t="s">
        <v>1453</v>
      </c>
      <c r="T1126" t="s">
        <v>1453</v>
      </c>
      <c r="U1126" t="s">
        <v>1453</v>
      </c>
      <c r="V1126">
        <v>620</v>
      </c>
      <c r="W1126">
        <v>15.5</v>
      </c>
      <c r="X1126" t="s">
        <v>1453</v>
      </c>
      <c r="Y1126" t="s">
        <v>1453</v>
      </c>
      <c r="Z1126" t="s">
        <v>1468</v>
      </c>
      <c r="AA1126">
        <v>0.93</v>
      </c>
      <c r="AB1126">
        <v>7.0000000000000007E-2</v>
      </c>
      <c r="AC1126">
        <v>0.5</v>
      </c>
      <c r="AD1126">
        <v>0.5</v>
      </c>
      <c r="AE1126">
        <v>0.5</v>
      </c>
      <c r="AF1126">
        <v>0.5</v>
      </c>
      <c r="AG1126">
        <v>193</v>
      </c>
      <c r="AH1126">
        <v>193</v>
      </c>
      <c r="AI1126">
        <v>262</v>
      </c>
      <c r="AJ1126">
        <v>262</v>
      </c>
      <c r="AK1126">
        <v>52.05</v>
      </c>
      <c r="AL1126">
        <v>6.5246451612903229</v>
      </c>
      <c r="AM1126">
        <v>129.65</v>
      </c>
    </row>
    <row r="1127" spans="1:39" hidden="1" x14ac:dyDescent="0.3">
      <c r="A1127" t="s">
        <v>1458</v>
      </c>
      <c r="B1127" t="s">
        <v>1195</v>
      </c>
      <c r="C1127">
        <v>290</v>
      </c>
      <c r="D1127">
        <v>7750</v>
      </c>
      <c r="G1127">
        <v>0.94700000000000006</v>
      </c>
      <c r="H1127">
        <v>2.11</v>
      </c>
      <c r="I1127">
        <v>82</v>
      </c>
      <c r="J1127">
        <v>50</v>
      </c>
      <c r="K1127">
        <v>290</v>
      </c>
      <c r="L1127">
        <v>187.5</v>
      </c>
      <c r="M1127">
        <v>1400</v>
      </c>
      <c r="N1127" t="s">
        <v>1453</v>
      </c>
      <c r="O1127" t="s">
        <v>1453</v>
      </c>
      <c r="P1127" t="s">
        <v>1453</v>
      </c>
      <c r="Q1127" t="s">
        <v>1453</v>
      </c>
      <c r="R1127" t="s">
        <v>1453</v>
      </c>
      <c r="S1127" t="s">
        <v>1453</v>
      </c>
      <c r="T1127" t="s">
        <v>1453</v>
      </c>
      <c r="U1127" t="s">
        <v>1453</v>
      </c>
      <c r="V1127">
        <v>552</v>
      </c>
      <c r="W1127">
        <v>15.5</v>
      </c>
      <c r="X1127" t="s">
        <v>1453</v>
      </c>
      <c r="Y1127" t="s">
        <v>1453</v>
      </c>
      <c r="Z1127" t="s">
        <v>1468</v>
      </c>
      <c r="AA1127">
        <v>0.93</v>
      </c>
      <c r="AB1127">
        <v>7.0000000000000007E-2</v>
      </c>
      <c r="AC1127">
        <v>0.5</v>
      </c>
      <c r="AD1127">
        <v>0.5</v>
      </c>
      <c r="AE1127">
        <v>0.5</v>
      </c>
      <c r="AF1127">
        <v>0.5</v>
      </c>
      <c r="AG1127">
        <v>193</v>
      </c>
      <c r="AH1127">
        <v>193</v>
      </c>
      <c r="AI1127">
        <v>262</v>
      </c>
      <c r="AJ1127">
        <v>262</v>
      </c>
      <c r="AK1127">
        <v>42.65</v>
      </c>
      <c r="AL1127">
        <v>6.5246451612903229</v>
      </c>
      <c r="AM1127">
        <v>119</v>
      </c>
    </row>
    <row r="1128" spans="1:39" x14ac:dyDescent="0.3">
      <c r="A1128" t="s">
        <v>1458</v>
      </c>
      <c r="B1128" t="s">
        <v>218</v>
      </c>
      <c r="C1128">
        <v>261</v>
      </c>
      <c r="D1128">
        <v>2710</v>
      </c>
      <c r="G1128">
        <v>6.99</v>
      </c>
      <c r="H1128">
        <v>43.25</v>
      </c>
      <c r="I1128">
        <v>4</v>
      </c>
      <c r="J1128">
        <v>12.2</v>
      </c>
      <c r="K1128">
        <v>261</v>
      </c>
      <c r="L1128">
        <v>103.5</v>
      </c>
      <c r="M1128">
        <v>617</v>
      </c>
      <c r="N1128" t="s">
        <v>1453</v>
      </c>
      <c r="O1128" t="s">
        <v>1453</v>
      </c>
      <c r="P1128" t="s">
        <v>1453</v>
      </c>
      <c r="Q1128" t="s">
        <v>1453</v>
      </c>
      <c r="R1128" t="s">
        <v>1453</v>
      </c>
      <c r="S1128" t="s">
        <v>1453</v>
      </c>
      <c r="T1128" t="s">
        <v>1453</v>
      </c>
      <c r="U1128" t="s">
        <v>1453</v>
      </c>
      <c r="V1128">
        <v>297</v>
      </c>
      <c r="W1128">
        <v>167.5</v>
      </c>
      <c r="X1128" t="s">
        <v>1453</v>
      </c>
      <c r="Y1128" t="s">
        <v>1453</v>
      </c>
      <c r="Z1128" t="s">
        <v>1468</v>
      </c>
      <c r="AA1128">
        <v>0.93</v>
      </c>
      <c r="AB1128">
        <v>7.0000000000000007E-2</v>
      </c>
      <c r="AC1128">
        <v>0.5</v>
      </c>
      <c r="AD1128">
        <v>0.5</v>
      </c>
      <c r="AE1128">
        <v>0.5</v>
      </c>
      <c r="AF1128">
        <v>0.5</v>
      </c>
      <c r="AG1128">
        <v>69</v>
      </c>
      <c r="AH1128">
        <v>69.75</v>
      </c>
      <c r="AI1128">
        <v>142</v>
      </c>
      <c r="AJ1128">
        <v>253.5</v>
      </c>
      <c r="AK1128">
        <v>23.65</v>
      </c>
      <c r="AL1128">
        <v>6.5245848708487086</v>
      </c>
      <c r="AM1128">
        <v>15.9</v>
      </c>
    </row>
    <row r="1129" spans="1:39" hidden="1" x14ac:dyDescent="0.3">
      <c r="A1129" t="s">
        <v>1458</v>
      </c>
      <c r="B1129" t="s">
        <v>1170</v>
      </c>
      <c r="C1129">
        <v>257.5</v>
      </c>
      <c r="D1129">
        <v>7900</v>
      </c>
      <c r="G1129">
        <v>1.1399999999999999</v>
      </c>
      <c r="H1129">
        <v>2.2450000000000001</v>
      </c>
      <c r="I1129">
        <v>77</v>
      </c>
      <c r="J1129">
        <v>40</v>
      </c>
      <c r="K1129">
        <v>257.5</v>
      </c>
      <c r="L1129">
        <v>180</v>
      </c>
      <c r="M1129">
        <v>1425</v>
      </c>
      <c r="N1129" t="s">
        <v>1453</v>
      </c>
      <c r="O1129" t="s">
        <v>1453</v>
      </c>
      <c r="P1129" t="s">
        <v>1453</v>
      </c>
      <c r="Q1129" t="s">
        <v>1453</v>
      </c>
      <c r="R1129" t="s">
        <v>1453</v>
      </c>
      <c r="S1129" t="s">
        <v>1453</v>
      </c>
      <c r="T1129" t="s">
        <v>1453</v>
      </c>
      <c r="U1129" t="s">
        <v>1453</v>
      </c>
      <c r="V1129">
        <v>567.5</v>
      </c>
      <c r="W1129">
        <v>17</v>
      </c>
      <c r="X1129" t="s">
        <v>1453</v>
      </c>
      <c r="Y1129" t="s">
        <v>1453</v>
      </c>
      <c r="Z1129" t="s">
        <v>1468</v>
      </c>
      <c r="AA1129">
        <v>0.93</v>
      </c>
      <c r="AB1129">
        <v>7.0000000000000007E-2</v>
      </c>
      <c r="AC1129">
        <v>0.5</v>
      </c>
      <c r="AD1129">
        <v>0.5</v>
      </c>
      <c r="AE1129">
        <v>0.5</v>
      </c>
      <c r="AF1129">
        <v>0.5</v>
      </c>
      <c r="AG1129">
        <v>200</v>
      </c>
      <c r="AH1129">
        <v>200</v>
      </c>
      <c r="AI1129">
        <v>257.5</v>
      </c>
      <c r="AJ1129">
        <v>257.5</v>
      </c>
      <c r="AK1129">
        <v>66.099999999999994</v>
      </c>
      <c r="AL1129">
        <v>6.518987341772152</v>
      </c>
      <c r="AM1129">
        <v>25.8</v>
      </c>
    </row>
    <row r="1130" spans="1:39" hidden="1" x14ac:dyDescent="0.3">
      <c r="A1130" t="s">
        <v>1458</v>
      </c>
      <c r="B1130" t="s">
        <v>377</v>
      </c>
      <c r="C1130">
        <v>285</v>
      </c>
      <c r="D1130">
        <v>7850</v>
      </c>
      <c r="G1130">
        <v>4.2650000000000006</v>
      </c>
      <c r="H1130">
        <v>10.19</v>
      </c>
      <c r="I1130">
        <v>17</v>
      </c>
      <c r="J1130">
        <v>37</v>
      </c>
      <c r="K1130">
        <v>285</v>
      </c>
      <c r="L1130">
        <v>118</v>
      </c>
      <c r="M1130">
        <v>1510</v>
      </c>
      <c r="N1130" t="s">
        <v>1453</v>
      </c>
      <c r="O1130" t="s">
        <v>1453</v>
      </c>
      <c r="P1130" t="s">
        <v>1453</v>
      </c>
      <c r="Q1130" t="s">
        <v>1453</v>
      </c>
      <c r="R1130" t="s">
        <v>1453</v>
      </c>
      <c r="S1130" t="s">
        <v>1453</v>
      </c>
      <c r="T1130" t="s">
        <v>1453</v>
      </c>
      <c r="U1130" t="s">
        <v>1453</v>
      </c>
      <c r="V1130">
        <v>387.5</v>
      </c>
      <c r="W1130">
        <v>52</v>
      </c>
      <c r="X1130" t="s">
        <v>1453</v>
      </c>
      <c r="Y1130" t="s">
        <v>1453</v>
      </c>
      <c r="Z1130" t="s">
        <v>1468</v>
      </c>
      <c r="AA1130">
        <v>0.93</v>
      </c>
      <c r="AB1130">
        <v>7.0000000000000007E-2</v>
      </c>
      <c r="AC1130">
        <v>0.5</v>
      </c>
      <c r="AD1130">
        <v>0.5</v>
      </c>
      <c r="AE1130">
        <v>0.5</v>
      </c>
      <c r="AF1130">
        <v>0.5</v>
      </c>
      <c r="AG1130">
        <v>210</v>
      </c>
      <c r="AH1130">
        <v>210</v>
      </c>
      <c r="AI1130">
        <v>243.5</v>
      </c>
      <c r="AJ1130">
        <v>243.5</v>
      </c>
      <c r="AK1130">
        <v>10.265000000000001</v>
      </c>
      <c r="AL1130">
        <v>6.514012738853503</v>
      </c>
      <c r="AM1130">
        <v>15.455</v>
      </c>
    </row>
    <row r="1131" spans="1:39" x14ac:dyDescent="0.3">
      <c r="A1131" t="s">
        <v>1458</v>
      </c>
      <c r="B1131" t="s">
        <v>151</v>
      </c>
      <c r="C1131">
        <v>253.5</v>
      </c>
      <c r="D1131">
        <v>2655</v>
      </c>
      <c r="G1131">
        <v>5.33</v>
      </c>
      <c r="H1131">
        <v>31.05</v>
      </c>
      <c r="I1131">
        <v>5.5500000000000007</v>
      </c>
      <c r="J1131">
        <v>4.5</v>
      </c>
      <c r="K1131">
        <v>268.5</v>
      </c>
      <c r="L1131">
        <v>90</v>
      </c>
      <c r="M1131">
        <v>612.5</v>
      </c>
      <c r="N1131" t="s">
        <v>1453</v>
      </c>
      <c r="O1131" t="s">
        <v>1453</v>
      </c>
      <c r="P1131" t="s">
        <v>1453</v>
      </c>
      <c r="Q1131" t="s">
        <v>1453</v>
      </c>
      <c r="R1131" t="s">
        <v>1453</v>
      </c>
      <c r="S1131" t="s">
        <v>1453</v>
      </c>
      <c r="T1131" t="s">
        <v>1453</v>
      </c>
      <c r="U1131" t="s">
        <v>1453</v>
      </c>
      <c r="V1131">
        <v>341</v>
      </c>
      <c r="W1131">
        <v>130</v>
      </c>
      <c r="X1131" t="s">
        <v>1453</v>
      </c>
      <c r="Y1131" t="s">
        <v>1453</v>
      </c>
      <c r="Z1131" t="s">
        <v>1468</v>
      </c>
      <c r="AA1131">
        <v>0.93</v>
      </c>
      <c r="AB1131">
        <v>7.0000000000000007E-2</v>
      </c>
      <c r="AC1131">
        <v>0.5</v>
      </c>
      <c r="AD1131">
        <v>0.5</v>
      </c>
      <c r="AE1131">
        <v>0.5</v>
      </c>
      <c r="AF1131">
        <v>0.5</v>
      </c>
      <c r="AG1131">
        <v>73.849999999999994</v>
      </c>
      <c r="AH1131">
        <v>71.8</v>
      </c>
      <c r="AI1131">
        <v>232.5</v>
      </c>
      <c r="AJ1131">
        <v>240</v>
      </c>
      <c r="AK1131">
        <v>25.4</v>
      </c>
      <c r="AL1131">
        <v>6.4903954802259891</v>
      </c>
      <c r="AM1131">
        <v>14.15</v>
      </c>
    </row>
    <row r="1132" spans="1:39" x14ac:dyDescent="0.3">
      <c r="A1132" t="s">
        <v>1458</v>
      </c>
      <c r="B1132" t="s">
        <v>315</v>
      </c>
      <c r="C1132">
        <v>253.5</v>
      </c>
      <c r="D1132">
        <v>2680</v>
      </c>
      <c r="G1132">
        <v>7.1349999999999998</v>
      </c>
      <c r="H1132">
        <v>38.15</v>
      </c>
      <c r="I1132">
        <v>4.75</v>
      </c>
      <c r="J1132">
        <v>4.1999999999999993</v>
      </c>
      <c r="K1132">
        <v>253.5</v>
      </c>
      <c r="L1132">
        <v>103.5</v>
      </c>
      <c r="M1132">
        <v>587.5</v>
      </c>
      <c r="N1132" t="s">
        <v>1453</v>
      </c>
      <c r="O1132" t="s">
        <v>1453</v>
      </c>
      <c r="P1132" t="s">
        <v>1453</v>
      </c>
      <c r="Q1132" t="s">
        <v>1453</v>
      </c>
      <c r="R1132" t="s">
        <v>1453</v>
      </c>
      <c r="S1132" t="s">
        <v>1453</v>
      </c>
      <c r="T1132" t="s">
        <v>1453</v>
      </c>
      <c r="U1132" t="s">
        <v>1453</v>
      </c>
      <c r="V1132">
        <v>319</v>
      </c>
      <c r="W1132">
        <v>155</v>
      </c>
      <c r="X1132" t="s">
        <v>1453</v>
      </c>
      <c r="Y1132" t="s">
        <v>1453</v>
      </c>
      <c r="Z1132" t="s">
        <v>1468</v>
      </c>
      <c r="AA1132">
        <v>0.93</v>
      </c>
      <c r="AB1132">
        <v>7.0000000000000007E-2</v>
      </c>
      <c r="AC1132">
        <v>0.5</v>
      </c>
      <c r="AD1132">
        <v>0.5</v>
      </c>
      <c r="AE1132">
        <v>0.5</v>
      </c>
      <c r="AF1132">
        <v>0.5</v>
      </c>
      <c r="AG1132">
        <v>68.3</v>
      </c>
      <c r="AH1132">
        <v>72</v>
      </c>
      <c r="AI1132">
        <v>261</v>
      </c>
      <c r="AJ1132">
        <v>241.5</v>
      </c>
      <c r="AK1132">
        <v>24.1</v>
      </c>
      <c r="AL1132">
        <v>6.4880597014925376</v>
      </c>
      <c r="AM1132">
        <v>16.100000000000001</v>
      </c>
    </row>
    <row r="1133" spans="1:39" hidden="1" x14ac:dyDescent="0.3">
      <c r="A1133" t="s">
        <v>1458</v>
      </c>
      <c r="B1133" t="s">
        <v>1169</v>
      </c>
      <c r="C1133">
        <v>257.5</v>
      </c>
      <c r="D1133">
        <v>7940</v>
      </c>
      <c r="G1133">
        <v>0.84650000000000003</v>
      </c>
      <c r="H1133">
        <v>2.1549999999999998</v>
      </c>
      <c r="I1133">
        <v>81</v>
      </c>
      <c r="J1133">
        <v>38.5</v>
      </c>
      <c r="K1133">
        <v>257.5</v>
      </c>
      <c r="L1133">
        <v>192.5</v>
      </c>
      <c r="M1133">
        <v>1425</v>
      </c>
      <c r="N1133" t="s">
        <v>1453</v>
      </c>
      <c r="O1133" t="s">
        <v>1453</v>
      </c>
      <c r="P1133" t="s">
        <v>1453</v>
      </c>
      <c r="Q1133" t="s">
        <v>1453</v>
      </c>
      <c r="R1133" t="s">
        <v>1453</v>
      </c>
      <c r="S1133" t="s">
        <v>1453</v>
      </c>
      <c r="T1133" t="s">
        <v>1453</v>
      </c>
      <c r="U1133" t="s">
        <v>1453</v>
      </c>
      <c r="V1133">
        <v>560</v>
      </c>
      <c r="W1133">
        <v>13.5</v>
      </c>
      <c r="X1133" t="s">
        <v>1453</v>
      </c>
      <c r="Y1133" t="s">
        <v>1453</v>
      </c>
      <c r="Z1133" t="s">
        <v>1468</v>
      </c>
      <c r="AA1133">
        <v>0.93</v>
      </c>
      <c r="AB1133">
        <v>7.0000000000000007E-2</v>
      </c>
      <c r="AC1133">
        <v>0.5</v>
      </c>
      <c r="AD1133">
        <v>0.5</v>
      </c>
      <c r="AE1133">
        <v>0.5</v>
      </c>
      <c r="AF1133">
        <v>0.5</v>
      </c>
      <c r="AG1133">
        <v>200</v>
      </c>
      <c r="AH1133">
        <v>200</v>
      </c>
      <c r="AI1133">
        <v>257.5</v>
      </c>
      <c r="AJ1133">
        <v>257.5</v>
      </c>
      <c r="AK1133">
        <v>50.400000000000013</v>
      </c>
      <c r="AL1133">
        <v>6.486146095717884</v>
      </c>
      <c r="AM1133">
        <v>25.45</v>
      </c>
    </row>
    <row r="1134" spans="1:39" x14ac:dyDescent="0.3">
      <c r="A1134" t="s">
        <v>1458</v>
      </c>
      <c r="B1134" t="s">
        <v>1084</v>
      </c>
      <c r="C1134">
        <v>143</v>
      </c>
      <c r="D1134">
        <v>1345</v>
      </c>
      <c r="E1134">
        <v>5.5050000000000008</v>
      </c>
      <c r="F1134">
        <v>27.55</v>
      </c>
      <c r="G1134">
        <v>9.325E-3</v>
      </c>
      <c r="H1134">
        <v>3.286E-20</v>
      </c>
      <c r="I1134">
        <v>3.5514999999999999E+22</v>
      </c>
      <c r="J1134">
        <v>6.875</v>
      </c>
      <c r="K1134">
        <v>172.5</v>
      </c>
      <c r="L1134">
        <v>28.95</v>
      </c>
      <c r="M1134">
        <v>220</v>
      </c>
      <c r="N1134" t="s">
        <v>1453</v>
      </c>
      <c r="O1134" t="s">
        <v>1453</v>
      </c>
      <c r="P1134" t="s">
        <v>1453</v>
      </c>
      <c r="Q1134" t="s">
        <v>1453</v>
      </c>
      <c r="R1134" t="s">
        <v>1453</v>
      </c>
      <c r="S1134" t="s">
        <v>1453</v>
      </c>
      <c r="T1134" t="s">
        <v>1453</v>
      </c>
      <c r="U1134" t="s">
        <v>1453</v>
      </c>
      <c r="V1134">
        <v>119</v>
      </c>
      <c r="W1134">
        <v>0.3725</v>
      </c>
      <c r="X1134" t="s">
        <v>1453</v>
      </c>
      <c r="Y1134" t="s">
        <v>1453</v>
      </c>
      <c r="Z1134" t="s">
        <v>1468</v>
      </c>
      <c r="AA1134">
        <v>0.93</v>
      </c>
      <c r="AB1134">
        <v>7.0000000000000007E-2</v>
      </c>
      <c r="AC1134">
        <v>0.5</v>
      </c>
      <c r="AD1134">
        <v>0.5</v>
      </c>
      <c r="AE1134">
        <v>0.5</v>
      </c>
      <c r="AF1134">
        <v>0.5</v>
      </c>
      <c r="AG1134">
        <v>71.25</v>
      </c>
      <c r="AH1134">
        <v>21.95</v>
      </c>
      <c r="AI1134">
        <v>45</v>
      </c>
      <c r="AJ1134">
        <v>397</v>
      </c>
      <c r="AK1134">
        <v>23.7</v>
      </c>
      <c r="AL1134">
        <v>6.4789219330855019</v>
      </c>
      <c r="AM1134">
        <v>15.8</v>
      </c>
    </row>
    <row r="1135" spans="1:39" hidden="1" x14ac:dyDescent="0.3">
      <c r="A1135" t="s">
        <v>1458</v>
      </c>
      <c r="B1135" t="s">
        <v>1262</v>
      </c>
      <c r="C1135">
        <v>660</v>
      </c>
      <c r="D1135">
        <v>7800</v>
      </c>
      <c r="G1135">
        <v>2.5249999999999999</v>
      </c>
      <c r="H1135">
        <v>2.4750000000000001</v>
      </c>
      <c r="I1135">
        <v>70</v>
      </c>
      <c r="J1135">
        <v>20</v>
      </c>
      <c r="K1135">
        <v>660</v>
      </c>
      <c r="L1135">
        <v>277</v>
      </c>
      <c r="M1135">
        <v>1455</v>
      </c>
      <c r="N1135" t="s">
        <v>1453</v>
      </c>
      <c r="O1135" t="s">
        <v>1453</v>
      </c>
      <c r="P1135" t="s">
        <v>1453</v>
      </c>
      <c r="Q1135" t="s">
        <v>1453</v>
      </c>
      <c r="R1135" t="s">
        <v>1453</v>
      </c>
      <c r="S1135" t="s">
        <v>1453</v>
      </c>
      <c r="T1135" t="s">
        <v>1453</v>
      </c>
      <c r="U1135" t="s">
        <v>1453</v>
      </c>
      <c r="V1135">
        <v>847.5</v>
      </c>
      <c r="W1135">
        <v>25</v>
      </c>
      <c r="X1135" t="s">
        <v>1453</v>
      </c>
      <c r="Y1135" t="s">
        <v>1453</v>
      </c>
      <c r="Z1135" t="s">
        <v>1468</v>
      </c>
      <c r="AA1135">
        <v>0.93</v>
      </c>
      <c r="AB1135">
        <v>7.0000000000000007E-2</v>
      </c>
      <c r="AC1135">
        <v>0.5</v>
      </c>
      <c r="AD1135">
        <v>0.5</v>
      </c>
      <c r="AE1135">
        <v>0.5</v>
      </c>
      <c r="AF1135">
        <v>0.5</v>
      </c>
      <c r="AG1135">
        <v>200</v>
      </c>
      <c r="AH1135">
        <v>200</v>
      </c>
      <c r="AI1135">
        <v>252.5</v>
      </c>
      <c r="AJ1135">
        <v>252.5</v>
      </c>
      <c r="AK1135">
        <v>17.399999999999999</v>
      </c>
      <c r="AL1135">
        <v>6.4743589743589745</v>
      </c>
      <c r="AM1135">
        <v>40.6</v>
      </c>
    </row>
    <row r="1136" spans="1:39" x14ac:dyDescent="0.3">
      <c r="A1136" t="s">
        <v>1458</v>
      </c>
      <c r="B1136" t="s">
        <v>102</v>
      </c>
      <c r="C1136">
        <v>62.1</v>
      </c>
      <c r="D1136">
        <v>2715</v>
      </c>
      <c r="G1136">
        <v>7.56</v>
      </c>
      <c r="H1136">
        <v>44.55</v>
      </c>
      <c r="I1136">
        <v>3.87</v>
      </c>
      <c r="J1136">
        <v>25.5</v>
      </c>
      <c r="K1136">
        <v>62.1</v>
      </c>
      <c r="L1136">
        <v>48.5</v>
      </c>
      <c r="M1136">
        <v>642</v>
      </c>
      <c r="N1136" t="s">
        <v>1453</v>
      </c>
      <c r="O1136" t="s">
        <v>1453</v>
      </c>
      <c r="P1136" t="s">
        <v>1453</v>
      </c>
      <c r="Q1136" t="s">
        <v>1453</v>
      </c>
      <c r="R1136" t="s">
        <v>1453</v>
      </c>
      <c r="S1136" t="s">
        <v>1453</v>
      </c>
      <c r="T1136" t="s">
        <v>1453</v>
      </c>
      <c r="U1136" t="s">
        <v>1453</v>
      </c>
      <c r="V1136">
        <v>152.5</v>
      </c>
      <c r="W1136">
        <v>176</v>
      </c>
      <c r="X1136" t="s">
        <v>1453</v>
      </c>
      <c r="Y1136" t="s">
        <v>1453</v>
      </c>
      <c r="Z1136" t="s">
        <v>1468</v>
      </c>
      <c r="AA1136">
        <v>0.93</v>
      </c>
      <c r="AB1136">
        <v>7.0000000000000007E-2</v>
      </c>
      <c r="AC1136">
        <v>0.5</v>
      </c>
      <c r="AD1136">
        <v>0.5</v>
      </c>
      <c r="AE1136">
        <v>0.5</v>
      </c>
      <c r="AF1136">
        <v>0.5</v>
      </c>
      <c r="AG1136">
        <v>45</v>
      </c>
      <c r="AH1136">
        <v>70.05</v>
      </c>
      <c r="AI1136">
        <v>155</v>
      </c>
      <c r="AJ1136">
        <v>250.5</v>
      </c>
      <c r="AK1136">
        <v>46.5</v>
      </c>
      <c r="AL1136">
        <v>6.46317679558011</v>
      </c>
      <c r="AM1136">
        <v>6.4450000000000003</v>
      </c>
    </row>
    <row r="1137" spans="1:39" hidden="1" x14ac:dyDescent="0.3">
      <c r="A1137" t="s">
        <v>1458</v>
      </c>
      <c r="B1137" t="s">
        <v>1176</v>
      </c>
      <c r="C1137">
        <v>257.5</v>
      </c>
      <c r="D1137">
        <v>7970</v>
      </c>
      <c r="G1137">
        <v>0.91600000000000004</v>
      </c>
      <c r="H1137">
        <v>2.25</v>
      </c>
      <c r="I1137">
        <v>77.5</v>
      </c>
      <c r="J1137">
        <v>37.5</v>
      </c>
      <c r="K1137">
        <v>257.5</v>
      </c>
      <c r="L1137">
        <v>202.5</v>
      </c>
      <c r="M1137">
        <v>1390</v>
      </c>
      <c r="N1137" t="s">
        <v>1453</v>
      </c>
      <c r="O1137" t="s">
        <v>1453</v>
      </c>
      <c r="P1137" t="s">
        <v>1453</v>
      </c>
      <c r="Q1137" t="s">
        <v>1453</v>
      </c>
      <c r="R1137" t="s">
        <v>1453</v>
      </c>
      <c r="S1137" t="s">
        <v>1453</v>
      </c>
      <c r="T1137" t="s">
        <v>1453</v>
      </c>
      <c r="U1137" t="s">
        <v>1453</v>
      </c>
      <c r="V1137">
        <v>567.5</v>
      </c>
      <c r="W1137">
        <v>15</v>
      </c>
      <c r="X1137" t="s">
        <v>1453</v>
      </c>
      <c r="Y1137" t="s">
        <v>1453</v>
      </c>
      <c r="Z1137" t="s">
        <v>1468</v>
      </c>
      <c r="AA1137">
        <v>0.93</v>
      </c>
      <c r="AB1137">
        <v>7.0000000000000007E-2</v>
      </c>
      <c r="AC1137">
        <v>0.5</v>
      </c>
      <c r="AD1137">
        <v>0.5</v>
      </c>
      <c r="AE1137">
        <v>0.5</v>
      </c>
      <c r="AF1137">
        <v>0.5</v>
      </c>
      <c r="AG1137">
        <v>198</v>
      </c>
      <c r="AH1137">
        <v>198</v>
      </c>
      <c r="AI1137">
        <v>260</v>
      </c>
      <c r="AJ1137">
        <v>260</v>
      </c>
      <c r="AK1137">
        <v>53.4</v>
      </c>
      <c r="AL1137">
        <v>6.4592220828105393</v>
      </c>
      <c r="AM1137">
        <v>88.6</v>
      </c>
    </row>
    <row r="1138" spans="1:39" hidden="1" x14ac:dyDescent="0.3">
      <c r="A1138" t="s">
        <v>1458</v>
      </c>
      <c r="B1138" t="s">
        <v>1220</v>
      </c>
      <c r="C1138">
        <v>257.5</v>
      </c>
      <c r="D1138">
        <v>7750</v>
      </c>
      <c r="G1138">
        <v>2.5</v>
      </c>
      <c r="H1138">
        <v>2.94</v>
      </c>
      <c r="I1138">
        <v>59</v>
      </c>
      <c r="J1138">
        <v>28.5</v>
      </c>
      <c r="K1138">
        <v>257.5</v>
      </c>
      <c r="L1138">
        <v>165</v>
      </c>
      <c r="M1138">
        <v>1480</v>
      </c>
      <c r="N1138" t="s">
        <v>1453</v>
      </c>
      <c r="O1138" t="s">
        <v>1453</v>
      </c>
      <c r="P1138" t="s">
        <v>1453</v>
      </c>
      <c r="Q1138" t="s">
        <v>1453</v>
      </c>
      <c r="R1138" t="s">
        <v>1453</v>
      </c>
      <c r="S1138" t="s">
        <v>1453</v>
      </c>
      <c r="T1138" t="s">
        <v>1453</v>
      </c>
      <c r="U1138" t="s">
        <v>1453</v>
      </c>
      <c r="V1138">
        <v>485</v>
      </c>
      <c r="W1138">
        <v>26</v>
      </c>
      <c r="X1138" t="s">
        <v>1453</v>
      </c>
      <c r="Y1138" t="s">
        <v>1453</v>
      </c>
      <c r="Z1138" t="s">
        <v>1468</v>
      </c>
      <c r="AA1138">
        <v>0.93</v>
      </c>
      <c r="AB1138">
        <v>7.0000000000000007E-2</v>
      </c>
      <c r="AC1138">
        <v>0.5</v>
      </c>
      <c r="AD1138">
        <v>0.5</v>
      </c>
      <c r="AE1138">
        <v>0.5</v>
      </c>
      <c r="AF1138">
        <v>0.5</v>
      </c>
      <c r="AG1138">
        <v>200</v>
      </c>
      <c r="AH1138">
        <v>200</v>
      </c>
      <c r="AI1138">
        <v>250</v>
      </c>
      <c r="AJ1138">
        <v>250</v>
      </c>
      <c r="AK1138">
        <v>16.899999999999999</v>
      </c>
      <c r="AL1138">
        <v>6.4516129032258061</v>
      </c>
      <c r="AM1138">
        <v>58.15</v>
      </c>
    </row>
    <row r="1139" spans="1:39" hidden="1" x14ac:dyDescent="0.3">
      <c r="A1139" t="s">
        <v>1458</v>
      </c>
      <c r="B1139" t="s">
        <v>1323</v>
      </c>
      <c r="C1139">
        <v>384.5</v>
      </c>
      <c r="D1139">
        <v>7835</v>
      </c>
      <c r="G1139">
        <v>3.54</v>
      </c>
      <c r="H1139">
        <v>7.77</v>
      </c>
      <c r="I1139">
        <v>22.45</v>
      </c>
      <c r="J1139">
        <v>18</v>
      </c>
      <c r="K1139">
        <v>385</v>
      </c>
      <c r="L1139">
        <v>166</v>
      </c>
      <c r="M1139">
        <v>1505</v>
      </c>
      <c r="N1139" t="s">
        <v>1453</v>
      </c>
      <c r="O1139" t="s">
        <v>1453</v>
      </c>
      <c r="P1139" t="s">
        <v>1453</v>
      </c>
      <c r="Q1139" t="s">
        <v>1453</v>
      </c>
      <c r="R1139" t="s">
        <v>1453</v>
      </c>
      <c r="S1139" t="s">
        <v>1453</v>
      </c>
      <c r="T1139" t="s">
        <v>1453</v>
      </c>
      <c r="U1139" t="s">
        <v>1453</v>
      </c>
      <c r="V1139">
        <v>575</v>
      </c>
      <c r="W1139">
        <v>43.25</v>
      </c>
      <c r="X1139" t="s">
        <v>1453</v>
      </c>
      <c r="Y1139" t="s">
        <v>1453</v>
      </c>
      <c r="Z1139" t="s">
        <v>1468</v>
      </c>
      <c r="AA1139">
        <v>0.93</v>
      </c>
      <c r="AB1139">
        <v>7.0000000000000007E-2</v>
      </c>
      <c r="AC1139">
        <v>0.5</v>
      </c>
      <c r="AD1139">
        <v>0.5</v>
      </c>
      <c r="AE1139">
        <v>0.5</v>
      </c>
      <c r="AF1139">
        <v>0.5</v>
      </c>
      <c r="AG1139">
        <v>210.5</v>
      </c>
      <c r="AH1139">
        <v>210.5</v>
      </c>
      <c r="AI1139">
        <v>240</v>
      </c>
      <c r="AJ1139">
        <v>240</v>
      </c>
      <c r="AK1139">
        <v>10.265000000000001</v>
      </c>
      <c r="AL1139">
        <v>6.4479897894065097</v>
      </c>
      <c r="AM1139">
        <v>5.07</v>
      </c>
    </row>
    <row r="1140" spans="1:39" x14ac:dyDescent="0.3">
      <c r="A1140" t="s">
        <v>1458</v>
      </c>
      <c r="B1140" t="s">
        <v>169</v>
      </c>
      <c r="C1140">
        <v>68</v>
      </c>
      <c r="D1140">
        <v>2690</v>
      </c>
      <c r="G1140">
        <v>6.3150000000000004</v>
      </c>
      <c r="H1140">
        <v>37.5</v>
      </c>
      <c r="I1140">
        <v>4.5999999999999996</v>
      </c>
      <c r="J1140">
        <v>19.5</v>
      </c>
      <c r="K1140">
        <v>68</v>
      </c>
      <c r="L1140">
        <v>46</v>
      </c>
      <c r="M1140">
        <v>627.5</v>
      </c>
      <c r="N1140" t="s">
        <v>1453</v>
      </c>
      <c r="O1140" t="s">
        <v>1453</v>
      </c>
      <c r="P1140" t="s">
        <v>1453</v>
      </c>
      <c r="Q1140" t="s">
        <v>1453</v>
      </c>
      <c r="R1140" t="s">
        <v>1453</v>
      </c>
      <c r="S1140" t="s">
        <v>1453</v>
      </c>
      <c r="T1140" t="s">
        <v>1453</v>
      </c>
      <c r="U1140" t="s">
        <v>1453</v>
      </c>
      <c r="V1140">
        <v>180</v>
      </c>
      <c r="W1140">
        <v>149</v>
      </c>
      <c r="X1140" t="s">
        <v>1453</v>
      </c>
      <c r="Y1140" t="s">
        <v>1453</v>
      </c>
      <c r="Z1140" t="s">
        <v>1468</v>
      </c>
      <c r="AA1140">
        <v>0.93</v>
      </c>
      <c r="AB1140">
        <v>7.0000000000000007E-2</v>
      </c>
      <c r="AC1140">
        <v>0.5</v>
      </c>
      <c r="AD1140">
        <v>0.5</v>
      </c>
      <c r="AE1140">
        <v>0.5</v>
      </c>
      <c r="AF1140">
        <v>0.5</v>
      </c>
      <c r="AG1140">
        <v>69</v>
      </c>
      <c r="AH1140">
        <v>72</v>
      </c>
      <c r="AI1140">
        <v>260</v>
      </c>
      <c r="AJ1140">
        <v>240</v>
      </c>
      <c r="AK1140">
        <v>23.85</v>
      </c>
      <c r="AL1140">
        <v>6.4237918215613385</v>
      </c>
      <c r="AM1140">
        <v>15.9</v>
      </c>
    </row>
    <row r="1141" spans="1:39" hidden="1" x14ac:dyDescent="0.3">
      <c r="A1141" t="s">
        <v>1458</v>
      </c>
      <c r="B1141" t="s">
        <v>991</v>
      </c>
      <c r="C1141">
        <v>247.5</v>
      </c>
      <c r="D1141">
        <v>8125</v>
      </c>
      <c r="G1141">
        <v>1.0069999999999999</v>
      </c>
      <c r="H1141">
        <v>1.49</v>
      </c>
      <c r="I1141">
        <v>116</v>
      </c>
      <c r="J1141">
        <v>9</v>
      </c>
      <c r="K1141">
        <v>247.5</v>
      </c>
      <c r="L1141">
        <v>185</v>
      </c>
      <c r="M1141">
        <v>1290</v>
      </c>
      <c r="N1141" t="s">
        <v>1453</v>
      </c>
      <c r="O1141" t="s">
        <v>1453</v>
      </c>
      <c r="P1141" t="s">
        <v>1453</v>
      </c>
      <c r="Q1141" t="s">
        <v>1453</v>
      </c>
      <c r="R1141" t="s">
        <v>1453</v>
      </c>
      <c r="S1141" t="s">
        <v>1453</v>
      </c>
      <c r="T1141" t="s">
        <v>1453</v>
      </c>
      <c r="U1141" t="s">
        <v>1453</v>
      </c>
      <c r="V1141">
        <v>447.5</v>
      </c>
      <c r="W1141">
        <v>12.5</v>
      </c>
      <c r="X1141" t="s">
        <v>1453</v>
      </c>
      <c r="Y1141" t="s">
        <v>1453</v>
      </c>
      <c r="Z1141" t="s">
        <v>1468</v>
      </c>
      <c r="AA1141">
        <v>0.93</v>
      </c>
      <c r="AB1141">
        <v>7.0000000000000007E-2</v>
      </c>
      <c r="AC1141">
        <v>0.5</v>
      </c>
      <c r="AD1141">
        <v>0.5</v>
      </c>
      <c r="AE1141">
        <v>0.5</v>
      </c>
      <c r="AF1141">
        <v>0.5</v>
      </c>
      <c r="AG1141">
        <v>172.5</v>
      </c>
      <c r="AH1141">
        <v>172.5</v>
      </c>
      <c r="AI1141">
        <v>302.5</v>
      </c>
      <c r="AJ1141">
        <v>302.5</v>
      </c>
      <c r="AK1141">
        <v>202</v>
      </c>
      <c r="AL1141">
        <v>6.4223076923076921</v>
      </c>
      <c r="AM1141">
        <v>19.3</v>
      </c>
    </row>
    <row r="1142" spans="1:39" x14ac:dyDescent="0.3">
      <c r="A1142" t="s">
        <v>1458</v>
      </c>
      <c r="B1142" t="s">
        <v>136</v>
      </c>
      <c r="C1142">
        <v>160</v>
      </c>
      <c r="D1142">
        <v>2685</v>
      </c>
      <c r="G1142">
        <v>6.01</v>
      </c>
      <c r="H1142">
        <v>34.549999999999997</v>
      </c>
      <c r="I1142">
        <v>5</v>
      </c>
      <c r="J1142">
        <v>8</v>
      </c>
      <c r="K1142">
        <v>162</v>
      </c>
      <c r="L1142">
        <v>65</v>
      </c>
      <c r="M1142">
        <v>628</v>
      </c>
      <c r="N1142" t="s">
        <v>1453</v>
      </c>
      <c r="O1142" t="s">
        <v>1453</v>
      </c>
      <c r="P1142" t="s">
        <v>1453</v>
      </c>
      <c r="Q1142" t="s">
        <v>1453</v>
      </c>
      <c r="R1142" t="s">
        <v>1453</v>
      </c>
      <c r="S1142" t="s">
        <v>1453</v>
      </c>
      <c r="T1142" t="s">
        <v>1453</v>
      </c>
      <c r="U1142" t="s">
        <v>1453</v>
      </c>
      <c r="V1142">
        <v>225.5</v>
      </c>
      <c r="W1142">
        <v>146</v>
      </c>
      <c r="X1142" t="s">
        <v>1453</v>
      </c>
      <c r="Y1142" t="s">
        <v>1453</v>
      </c>
      <c r="Z1142" t="s">
        <v>1468</v>
      </c>
      <c r="AA1142">
        <v>0.93</v>
      </c>
      <c r="AB1142">
        <v>7.0000000000000007E-2</v>
      </c>
      <c r="AC1142">
        <v>0.5</v>
      </c>
      <c r="AD1142">
        <v>0.5</v>
      </c>
      <c r="AE1142">
        <v>0.5</v>
      </c>
      <c r="AF1142">
        <v>0.5</v>
      </c>
      <c r="AG1142">
        <v>45</v>
      </c>
      <c r="AH1142">
        <v>70.05</v>
      </c>
      <c r="AI1142">
        <v>155</v>
      </c>
      <c r="AJ1142">
        <v>246</v>
      </c>
      <c r="AK1142">
        <v>45.3</v>
      </c>
      <c r="AL1142">
        <v>6.417988826815642</v>
      </c>
      <c r="AM1142">
        <v>3.7749999999999999</v>
      </c>
    </row>
    <row r="1143" spans="1:39" x14ac:dyDescent="0.3">
      <c r="A1143" t="s">
        <v>1458</v>
      </c>
      <c r="B1143" t="s">
        <v>125</v>
      </c>
      <c r="C1143">
        <v>172</v>
      </c>
      <c r="D1143">
        <v>2685</v>
      </c>
      <c r="G1143">
        <v>7.0150000000000006</v>
      </c>
      <c r="H1143">
        <v>36.700000000000003</v>
      </c>
      <c r="I1143">
        <v>4.6999999999999993</v>
      </c>
      <c r="J1143">
        <v>3.3</v>
      </c>
      <c r="K1143">
        <v>180.5</v>
      </c>
      <c r="L1143">
        <v>92</v>
      </c>
      <c r="M1143">
        <v>576.5</v>
      </c>
      <c r="N1143" t="s">
        <v>1453</v>
      </c>
      <c r="O1143" t="s">
        <v>1453</v>
      </c>
      <c r="P1143" t="s">
        <v>1453</v>
      </c>
      <c r="Q1143" t="s">
        <v>1453</v>
      </c>
      <c r="R1143" t="s">
        <v>1453</v>
      </c>
      <c r="S1143" t="s">
        <v>1453</v>
      </c>
      <c r="T1143" t="s">
        <v>1453</v>
      </c>
      <c r="U1143" t="s">
        <v>1453</v>
      </c>
      <c r="V1143">
        <v>340</v>
      </c>
      <c r="W1143">
        <v>146.5</v>
      </c>
      <c r="X1143" t="s">
        <v>1453</v>
      </c>
      <c r="Y1143" t="s">
        <v>1453</v>
      </c>
      <c r="Z1143" t="s">
        <v>1468</v>
      </c>
      <c r="AA1143">
        <v>0.93</v>
      </c>
      <c r="AB1143">
        <v>7.0000000000000007E-2</v>
      </c>
      <c r="AC1143">
        <v>0.5</v>
      </c>
      <c r="AD1143">
        <v>0.5</v>
      </c>
      <c r="AE1143">
        <v>0.5</v>
      </c>
      <c r="AF1143">
        <v>0.5</v>
      </c>
      <c r="AG1143">
        <v>73</v>
      </c>
      <c r="AH1143">
        <v>73.849999999999994</v>
      </c>
      <c r="AI1143">
        <v>280</v>
      </c>
      <c r="AJ1143">
        <v>233</v>
      </c>
      <c r="AK1143">
        <v>28.15</v>
      </c>
      <c r="AL1143">
        <v>6.4085847299813778</v>
      </c>
      <c r="AM1143">
        <v>7.91</v>
      </c>
    </row>
    <row r="1144" spans="1:39" hidden="1" x14ac:dyDescent="0.3">
      <c r="A1144" t="s">
        <v>1458</v>
      </c>
      <c r="B1144" t="s">
        <v>1163</v>
      </c>
      <c r="C1144">
        <v>205</v>
      </c>
      <c r="D1144">
        <v>7905</v>
      </c>
      <c r="G1144">
        <v>0.88549999999999995</v>
      </c>
      <c r="H1144">
        <v>2.4449999999999998</v>
      </c>
      <c r="I1144">
        <v>71</v>
      </c>
      <c r="J1144">
        <v>52.5</v>
      </c>
      <c r="K1144">
        <v>250</v>
      </c>
      <c r="L1144">
        <v>190</v>
      </c>
      <c r="M1144">
        <v>1425</v>
      </c>
      <c r="N1144" t="s">
        <v>1453</v>
      </c>
      <c r="O1144" t="s">
        <v>1453</v>
      </c>
      <c r="P1144" t="s">
        <v>1453</v>
      </c>
      <c r="Q1144" t="s">
        <v>1453</v>
      </c>
      <c r="R1144" t="s">
        <v>1453</v>
      </c>
      <c r="S1144" t="s">
        <v>1453</v>
      </c>
      <c r="T1144" t="s">
        <v>1453</v>
      </c>
      <c r="U1144" t="s">
        <v>1453</v>
      </c>
      <c r="V1144">
        <v>535</v>
      </c>
      <c r="W1144">
        <v>15</v>
      </c>
      <c r="X1144" t="s">
        <v>1453</v>
      </c>
      <c r="Y1144" t="s">
        <v>1453</v>
      </c>
      <c r="Z1144" t="s">
        <v>1468</v>
      </c>
      <c r="AA1144">
        <v>0.93</v>
      </c>
      <c r="AB1144">
        <v>7.0000000000000007E-2</v>
      </c>
      <c r="AC1144">
        <v>0.5</v>
      </c>
      <c r="AD1144">
        <v>0.5</v>
      </c>
      <c r="AE1144">
        <v>0.5</v>
      </c>
      <c r="AF1144">
        <v>0.5</v>
      </c>
      <c r="AG1144">
        <v>196.5</v>
      </c>
      <c r="AH1144">
        <v>196.5</v>
      </c>
      <c r="AI1144">
        <v>257.5</v>
      </c>
      <c r="AJ1144">
        <v>257.5</v>
      </c>
      <c r="AK1144">
        <v>40.25</v>
      </c>
      <c r="AL1144">
        <v>6.4008538899430736</v>
      </c>
      <c r="AM1144">
        <v>20.45</v>
      </c>
    </row>
    <row r="1145" spans="1:39" hidden="1" x14ac:dyDescent="0.3">
      <c r="A1145" t="s">
        <v>1458</v>
      </c>
      <c r="B1145" t="s">
        <v>1668</v>
      </c>
      <c r="C1145">
        <v>157.5</v>
      </c>
      <c r="D1145">
        <v>8715</v>
      </c>
      <c r="G1145">
        <v>4.4149999999999991</v>
      </c>
      <c r="H1145">
        <v>13.9</v>
      </c>
      <c r="I1145">
        <v>12.45</v>
      </c>
      <c r="J1145">
        <v>57.5</v>
      </c>
      <c r="K1145">
        <v>157.5</v>
      </c>
      <c r="L1145">
        <v>75</v>
      </c>
      <c r="M1145">
        <v>996</v>
      </c>
      <c r="N1145" t="s">
        <v>1453</v>
      </c>
      <c r="O1145" t="s">
        <v>1453</v>
      </c>
      <c r="P1145" t="s">
        <v>1453</v>
      </c>
      <c r="Q1145" t="s">
        <v>1453</v>
      </c>
      <c r="R1145" t="s">
        <v>1453</v>
      </c>
      <c r="S1145" t="s">
        <v>1453</v>
      </c>
      <c r="T1145" t="s">
        <v>1453</v>
      </c>
      <c r="U1145" t="s">
        <v>1453</v>
      </c>
      <c r="V1145">
        <v>337.5</v>
      </c>
      <c r="W1145">
        <v>75</v>
      </c>
      <c r="X1145" t="s">
        <v>1453</v>
      </c>
      <c r="Y1145" t="s">
        <v>1453</v>
      </c>
      <c r="Z1145" t="s">
        <v>1468</v>
      </c>
      <c r="AA1145">
        <v>0.93</v>
      </c>
      <c r="AB1145">
        <v>7.0000000000000007E-2</v>
      </c>
      <c r="AC1145">
        <v>0.5</v>
      </c>
      <c r="AD1145">
        <v>0.5</v>
      </c>
      <c r="AE1145">
        <v>0.5</v>
      </c>
      <c r="AF1145">
        <v>0.5</v>
      </c>
      <c r="AG1145">
        <v>110</v>
      </c>
      <c r="AH1145">
        <v>110</v>
      </c>
      <c r="AI1145">
        <v>505</v>
      </c>
      <c r="AJ1145">
        <v>505</v>
      </c>
      <c r="AK1145">
        <v>74.300000000000011</v>
      </c>
      <c r="AL1145">
        <v>6.3740676993689043</v>
      </c>
      <c r="AM1145">
        <v>7.66</v>
      </c>
    </row>
    <row r="1146" spans="1:39" x14ac:dyDescent="0.3">
      <c r="A1146" t="s">
        <v>1458</v>
      </c>
      <c r="B1146" t="s">
        <v>159</v>
      </c>
      <c r="C1146">
        <v>110.5</v>
      </c>
      <c r="D1146">
        <v>2670</v>
      </c>
      <c r="G1146">
        <v>5.4250000000000007</v>
      </c>
      <c r="H1146">
        <v>31.9</v>
      </c>
      <c r="I1146">
        <v>5.4</v>
      </c>
      <c r="J1146">
        <v>23</v>
      </c>
      <c r="K1146">
        <v>110.5</v>
      </c>
      <c r="L1146">
        <v>60</v>
      </c>
      <c r="M1146">
        <v>620</v>
      </c>
      <c r="N1146" t="s">
        <v>1453</v>
      </c>
      <c r="O1146" t="s">
        <v>1453</v>
      </c>
      <c r="P1146" t="s">
        <v>1453</v>
      </c>
      <c r="Q1146" t="s">
        <v>1453</v>
      </c>
      <c r="R1146" t="s">
        <v>1453</v>
      </c>
      <c r="S1146" t="s">
        <v>1453</v>
      </c>
      <c r="T1146" t="s">
        <v>1453</v>
      </c>
      <c r="U1146" t="s">
        <v>1453</v>
      </c>
      <c r="V1146">
        <v>235</v>
      </c>
      <c r="W1146">
        <v>129</v>
      </c>
      <c r="X1146" t="s">
        <v>1453</v>
      </c>
      <c r="Y1146" t="s">
        <v>1453</v>
      </c>
      <c r="Z1146" t="s">
        <v>1468</v>
      </c>
      <c r="AA1146">
        <v>0.93</v>
      </c>
      <c r="AB1146">
        <v>7.0000000000000007E-2</v>
      </c>
      <c r="AC1146">
        <v>0.5</v>
      </c>
      <c r="AD1146">
        <v>0.5</v>
      </c>
      <c r="AE1146">
        <v>0.5</v>
      </c>
      <c r="AF1146">
        <v>0.5</v>
      </c>
      <c r="AG1146">
        <v>65.5</v>
      </c>
      <c r="AH1146">
        <v>72.25</v>
      </c>
      <c r="AI1146">
        <v>301</v>
      </c>
      <c r="AJ1146">
        <v>235</v>
      </c>
      <c r="AK1146">
        <v>25.6</v>
      </c>
      <c r="AL1146">
        <v>6.3590823970037453</v>
      </c>
      <c r="AM1146">
        <v>15.95</v>
      </c>
    </row>
    <row r="1147" spans="1:39" hidden="1" x14ac:dyDescent="0.3">
      <c r="A1147" t="s">
        <v>1458</v>
      </c>
      <c r="B1147" t="s">
        <v>1193</v>
      </c>
      <c r="C1147">
        <v>310</v>
      </c>
      <c r="D1147">
        <v>7750</v>
      </c>
      <c r="G1147">
        <v>0.98100000000000009</v>
      </c>
      <c r="H1147">
        <v>2.27</v>
      </c>
      <c r="I1147">
        <v>76.2</v>
      </c>
      <c r="J1147">
        <v>50</v>
      </c>
      <c r="K1147">
        <v>310</v>
      </c>
      <c r="L1147">
        <v>162.5</v>
      </c>
      <c r="M1147">
        <v>1430</v>
      </c>
      <c r="N1147" t="s">
        <v>1453</v>
      </c>
      <c r="O1147" t="s">
        <v>1453</v>
      </c>
      <c r="P1147" t="s">
        <v>1453</v>
      </c>
      <c r="Q1147" t="s">
        <v>1453</v>
      </c>
      <c r="R1147" t="s">
        <v>1453</v>
      </c>
      <c r="S1147" t="s">
        <v>1453</v>
      </c>
      <c r="T1147" t="s">
        <v>1453</v>
      </c>
      <c r="U1147" t="s">
        <v>1453</v>
      </c>
      <c r="V1147">
        <v>586</v>
      </c>
      <c r="W1147">
        <v>15.5</v>
      </c>
      <c r="X1147" t="s">
        <v>1453</v>
      </c>
      <c r="Y1147" t="s">
        <v>1453</v>
      </c>
      <c r="Z1147" t="s">
        <v>1468</v>
      </c>
      <c r="AA1147">
        <v>0.93</v>
      </c>
      <c r="AB1147">
        <v>7.0000000000000007E-2</v>
      </c>
      <c r="AC1147">
        <v>0.5</v>
      </c>
      <c r="AD1147">
        <v>0.5</v>
      </c>
      <c r="AE1147">
        <v>0.5</v>
      </c>
      <c r="AF1147">
        <v>0.5</v>
      </c>
      <c r="AG1147">
        <v>193</v>
      </c>
      <c r="AH1147">
        <v>193</v>
      </c>
      <c r="AI1147">
        <v>255</v>
      </c>
      <c r="AJ1147">
        <v>255</v>
      </c>
      <c r="AK1147">
        <v>40.450000000000003</v>
      </c>
      <c r="AL1147">
        <v>6.3503225806451615</v>
      </c>
      <c r="AM1147">
        <v>129.65</v>
      </c>
    </row>
    <row r="1148" spans="1:39" hidden="1" x14ac:dyDescent="0.3">
      <c r="A1148" t="s">
        <v>1458</v>
      </c>
      <c r="B1148" t="s">
        <v>1620</v>
      </c>
      <c r="C1148">
        <v>530</v>
      </c>
      <c r="D1148">
        <v>8150</v>
      </c>
      <c r="G1148">
        <v>5.0050000000000008</v>
      </c>
      <c r="H1148">
        <v>16.55</v>
      </c>
      <c r="I1148">
        <v>10.525</v>
      </c>
      <c r="J1148">
        <v>14.5</v>
      </c>
      <c r="K1148">
        <v>530</v>
      </c>
      <c r="L1148">
        <v>185</v>
      </c>
      <c r="M1148">
        <v>1060</v>
      </c>
      <c r="N1148" t="s">
        <v>1453</v>
      </c>
      <c r="O1148" t="s">
        <v>1453</v>
      </c>
      <c r="P1148" t="s">
        <v>1453</v>
      </c>
      <c r="Q1148" t="s">
        <v>1453</v>
      </c>
      <c r="R1148" t="s">
        <v>1453</v>
      </c>
      <c r="S1148" t="s">
        <v>1453</v>
      </c>
      <c r="T1148" t="s">
        <v>1453</v>
      </c>
      <c r="U1148" t="s">
        <v>1453</v>
      </c>
      <c r="V1148">
        <v>635</v>
      </c>
      <c r="W1148">
        <v>85</v>
      </c>
      <c r="X1148" t="s">
        <v>1453</v>
      </c>
      <c r="Y1148" t="s">
        <v>1453</v>
      </c>
      <c r="Z1148" t="s">
        <v>1468</v>
      </c>
      <c r="AA1148">
        <v>0.93</v>
      </c>
      <c r="AB1148">
        <v>7.0000000000000007E-2</v>
      </c>
      <c r="AC1148">
        <v>0.5</v>
      </c>
      <c r="AD1148">
        <v>0.5</v>
      </c>
      <c r="AE1148">
        <v>0.5</v>
      </c>
      <c r="AF1148">
        <v>0.5</v>
      </c>
      <c r="AG1148">
        <v>132.5</v>
      </c>
      <c r="AH1148">
        <v>132.5</v>
      </c>
      <c r="AI1148">
        <v>390</v>
      </c>
      <c r="AJ1148">
        <v>390</v>
      </c>
      <c r="AK1148">
        <v>63.2</v>
      </c>
      <c r="AL1148">
        <v>6.3404907975460123</v>
      </c>
      <c r="AM1148">
        <v>9.33</v>
      </c>
    </row>
    <row r="1149" spans="1:39" hidden="1" x14ac:dyDescent="0.3">
      <c r="A1149" t="s">
        <v>1458</v>
      </c>
      <c r="B1149" t="s">
        <v>1073</v>
      </c>
      <c r="C1149">
        <v>492.5</v>
      </c>
      <c r="D1149">
        <v>9500</v>
      </c>
      <c r="G1149">
        <v>10.115</v>
      </c>
      <c r="H1149">
        <v>16.8</v>
      </c>
      <c r="I1149">
        <v>10.5</v>
      </c>
      <c r="J1149">
        <v>25</v>
      </c>
      <c r="K1149">
        <v>492.5</v>
      </c>
      <c r="L1149">
        <v>230</v>
      </c>
      <c r="M1149">
        <v>2400</v>
      </c>
      <c r="N1149" t="s">
        <v>1453</v>
      </c>
      <c r="O1149" t="s">
        <v>1453</v>
      </c>
      <c r="P1149" t="s">
        <v>1453</v>
      </c>
      <c r="Q1149" t="s">
        <v>1453</v>
      </c>
      <c r="R1149" t="s">
        <v>1453</v>
      </c>
      <c r="S1149" t="s">
        <v>1453</v>
      </c>
      <c r="T1149" t="s">
        <v>1453</v>
      </c>
      <c r="U1149" t="s">
        <v>1453</v>
      </c>
      <c r="V1149">
        <v>617.5</v>
      </c>
      <c r="W1149">
        <v>69.5</v>
      </c>
      <c r="X1149" t="s">
        <v>1453</v>
      </c>
      <c r="Y1149" t="s">
        <v>1453</v>
      </c>
      <c r="Z1149" t="s">
        <v>1468</v>
      </c>
      <c r="AA1149">
        <v>0.93</v>
      </c>
      <c r="AB1149">
        <v>7.0000000000000007E-2</v>
      </c>
      <c r="AC1149">
        <v>0.5</v>
      </c>
      <c r="AD1149">
        <v>0.5</v>
      </c>
      <c r="AE1149">
        <v>0.5</v>
      </c>
      <c r="AF1149">
        <v>0.5</v>
      </c>
      <c r="AG1149">
        <v>140</v>
      </c>
      <c r="AH1149">
        <v>140</v>
      </c>
      <c r="AI1149">
        <v>430</v>
      </c>
      <c r="AJ1149">
        <v>430</v>
      </c>
      <c r="AK1149">
        <v>1064</v>
      </c>
      <c r="AL1149">
        <v>6.3368421052631581</v>
      </c>
      <c r="AM1149">
        <v>132</v>
      </c>
    </row>
    <row r="1150" spans="1:39" x14ac:dyDescent="0.3">
      <c r="A1150" t="s">
        <v>1458</v>
      </c>
      <c r="B1150" t="s">
        <v>174</v>
      </c>
      <c r="C1150">
        <v>175.5</v>
      </c>
      <c r="D1150">
        <v>2685</v>
      </c>
      <c r="G1150">
        <v>5.82</v>
      </c>
      <c r="H1150">
        <v>34</v>
      </c>
      <c r="I1150">
        <v>5.0750000000000002</v>
      </c>
      <c r="J1150">
        <v>8.5</v>
      </c>
      <c r="K1150">
        <v>175.5</v>
      </c>
      <c r="L1150">
        <v>80</v>
      </c>
      <c r="M1150">
        <v>624</v>
      </c>
      <c r="N1150" t="s">
        <v>1453</v>
      </c>
      <c r="O1150" t="s">
        <v>1453</v>
      </c>
      <c r="P1150" t="s">
        <v>1453</v>
      </c>
      <c r="Q1150" t="s">
        <v>1453</v>
      </c>
      <c r="R1150" t="s">
        <v>1453</v>
      </c>
      <c r="S1150" t="s">
        <v>1453</v>
      </c>
      <c r="T1150" t="s">
        <v>1453</v>
      </c>
      <c r="U1150" t="s">
        <v>1453</v>
      </c>
      <c r="V1150">
        <v>261</v>
      </c>
      <c r="W1150">
        <v>140.5</v>
      </c>
      <c r="X1150" t="s">
        <v>1453</v>
      </c>
      <c r="Y1150" t="s">
        <v>1453</v>
      </c>
      <c r="Z1150" t="s">
        <v>1468</v>
      </c>
      <c r="AA1150">
        <v>0.93</v>
      </c>
      <c r="AB1150">
        <v>7.0000000000000007E-2</v>
      </c>
      <c r="AC1150">
        <v>0.5</v>
      </c>
      <c r="AD1150">
        <v>0.5</v>
      </c>
      <c r="AE1150">
        <v>0.5</v>
      </c>
      <c r="AF1150">
        <v>0.5</v>
      </c>
      <c r="AG1150">
        <v>72</v>
      </c>
      <c r="AH1150">
        <v>72.25</v>
      </c>
      <c r="AI1150">
        <v>253.5</v>
      </c>
      <c r="AJ1150">
        <v>235</v>
      </c>
      <c r="AK1150">
        <v>26.6</v>
      </c>
      <c r="AL1150">
        <v>6.3235567970204842</v>
      </c>
      <c r="AM1150">
        <v>9.9749999999999996</v>
      </c>
    </row>
    <row r="1151" spans="1:39" hidden="1" x14ac:dyDescent="0.3">
      <c r="A1151" t="s">
        <v>1459</v>
      </c>
      <c r="B1151" t="s">
        <v>560</v>
      </c>
      <c r="C1151">
        <v>232</v>
      </c>
      <c r="D1151">
        <v>1860</v>
      </c>
      <c r="E1151">
        <v>5.0150000000000006</v>
      </c>
      <c r="F1151">
        <v>15.75</v>
      </c>
      <c r="G1151">
        <v>3.3849999999999998E-2</v>
      </c>
      <c r="H1151">
        <v>4.0415000000000001E-20</v>
      </c>
      <c r="I1151">
        <v>1.0750000000000001E+22</v>
      </c>
      <c r="J1151">
        <v>0.89999999999999991</v>
      </c>
      <c r="K1151">
        <v>255.5</v>
      </c>
      <c r="L1151">
        <v>16.149999999999999</v>
      </c>
      <c r="N1151" t="s">
        <v>1453</v>
      </c>
      <c r="O1151" t="s">
        <v>1453</v>
      </c>
      <c r="P1151" t="s">
        <v>1453</v>
      </c>
      <c r="Q1151" t="s">
        <v>1453</v>
      </c>
      <c r="R1151" t="s">
        <v>1453</v>
      </c>
      <c r="S1151" t="s">
        <v>1453</v>
      </c>
      <c r="T1151" t="s">
        <v>1453</v>
      </c>
      <c r="U1151" t="s">
        <v>1453</v>
      </c>
      <c r="V1151">
        <v>255.5</v>
      </c>
      <c r="W1151">
        <v>0.46500000000000002</v>
      </c>
      <c r="X1151" t="s">
        <v>1453</v>
      </c>
      <c r="Y1151" t="s">
        <v>1453</v>
      </c>
      <c r="Z1151" t="s">
        <v>1468</v>
      </c>
      <c r="AA1151">
        <v>0.93</v>
      </c>
      <c r="AB1151">
        <v>7.0000000000000007E-2</v>
      </c>
      <c r="AC1151">
        <v>0.5</v>
      </c>
      <c r="AD1151">
        <v>0.5</v>
      </c>
      <c r="AE1151">
        <v>0.5</v>
      </c>
      <c r="AF1151">
        <v>0.5</v>
      </c>
      <c r="AG1151">
        <v>13.2</v>
      </c>
      <c r="AH1151">
        <v>26.4</v>
      </c>
      <c r="AI1151">
        <v>445.5</v>
      </c>
      <c r="AJ1151">
        <v>445.5</v>
      </c>
      <c r="AK1151">
        <v>246</v>
      </c>
      <c r="AL1151">
        <v>6.323225806451612</v>
      </c>
      <c r="AM1151">
        <v>64.349999999999994</v>
      </c>
    </row>
    <row r="1152" spans="1:39" hidden="1" x14ac:dyDescent="0.3">
      <c r="A1152" t="s">
        <v>1458</v>
      </c>
      <c r="B1152" t="s">
        <v>1760</v>
      </c>
      <c r="C1152">
        <v>90</v>
      </c>
      <c r="D1152">
        <v>8945</v>
      </c>
      <c r="G1152">
        <v>13.2</v>
      </c>
      <c r="H1152">
        <v>67.599999999999994</v>
      </c>
      <c r="I1152">
        <v>2.585</v>
      </c>
      <c r="J1152">
        <v>42.5</v>
      </c>
      <c r="K1152">
        <v>90</v>
      </c>
      <c r="L1152">
        <v>58</v>
      </c>
      <c r="M1152">
        <v>1045</v>
      </c>
      <c r="N1152" t="s">
        <v>1453</v>
      </c>
      <c r="O1152" t="s">
        <v>1453</v>
      </c>
      <c r="P1152" t="s">
        <v>1453</v>
      </c>
      <c r="Q1152" t="s">
        <v>1453</v>
      </c>
      <c r="R1152" t="s">
        <v>1453</v>
      </c>
      <c r="S1152" t="s">
        <v>1453</v>
      </c>
      <c r="T1152" t="s">
        <v>1453</v>
      </c>
      <c r="U1152" t="s">
        <v>1453</v>
      </c>
      <c r="V1152">
        <v>265</v>
      </c>
      <c r="W1152">
        <v>227.5</v>
      </c>
      <c r="X1152" t="s">
        <v>1453</v>
      </c>
      <c r="Y1152" t="s">
        <v>1453</v>
      </c>
      <c r="Z1152" t="s">
        <v>1468</v>
      </c>
      <c r="AA1152">
        <v>0.93</v>
      </c>
      <c r="AB1152">
        <v>7.0000000000000007E-2</v>
      </c>
      <c r="AC1152">
        <v>0.5</v>
      </c>
      <c r="AD1152">
        <v>0.5</v>
      </c>
      <c r="AE1152">
        <v>0.5</v>
      </c>
      <c r="AF1152">
        <v>0.5</v>
      </c>
      <c r="AG1152">
        <v>127</v>
      </c>
      <c r="AH1152">
        <v>127</v>
      </c>
      <c r="AI1152">
        <v>445</v>
      </c>
      <c r="AJ1152">
        <v>445</v>
      </c>
      <c r="AK1152">
        <v>66</v>
      </c>
      <c r="AL1152">
        <v>6.3180547792062605</v>
      </c>
      <c r="AM1152">
        <v>8.1550000000000011</v>
      </c>
    </row>
    <row r="1153" spans="1:39" hidden="1" x14ac:dyDescent="0.3">
      <c r="A1153" t="s">
        <v>1458</v>
      </c>
      <c r="B1153" t="s">
        <v>1188</v>
      </c>
      <c r="C1153">
        <v>248</v>
      </c>
      <c r="D1153">
        <v>7750</v>
      </c>
      <c r="G1153">
        <v>1.0029999999999999</v>
      </c>
      <c r="H1153">
        <v>2.27</v>
      </c>
      <c r="I1153">
        <v>76.2</v>
      </c>
      <c r="J1153">
        <v>60</v>
      </c>
      <c r="K1153">
        <v>248</v>
      </c>
      <c r="L1153">
        <v>167.5</v>
      </c>
      <c r="M1153">
        <v>1460</v>
      </c>
      <c r="N1153" t="s">
        <v>1453</v>
      </c>
      <c r="O1153" t="s">
        <v>1453</v>
      </c>
      <c r="P1153" t="s">
        <v>1453</v>
      </c>
      <c r="Q1153" t="s">
        <v>1453</v>
      </c>
      <c r="R1153" t="s">
        <v>1453</v>
      </c>
      <c r="S1153" t="s">
        <v>1453</v>
      </c>
      <c r="T1153" t="s">
        <v>1453</v>
      </c>
      <c r="U1153" t="s">
        <v>1453</v>
      </c>
      <c r="V1153">
        <v>530</v>
      </c>
      <c r="W1153">
        <v>15.5</v>
      </c>
      <c r="X1153" t="s">
        <v>1453</v>
      </c>
      <c r="Y1153" t="s">
        <v>1453</v>
      </c>
      <c r="Z1153" t="s">
        <v>1468</v>
      </c>
      <c r="AA1153">
        <v>0.93</v>
      </c>
      <c r="AB1153">
        <v>7.0000000000000007E-2</v>
      </c>
      <c r="AC1153">
        <v>0.5</v>
      </c>
      <c r="AD1153">
        <v>0.5</v>
      </c>
      <c r="AE1153">
        <v>0.5</v>
      </c>
      <c r="AF1153">
        <v>0.5</v>
      </c>
      <c r="AG1153">
        <v>195</v>
      </c>
      <c r="AH1153">
        <v>195</v>
      </c>
      <c r="AI1153">
        <v>250</v>
      </c>
      <c r="AJ1153">
        <v>250</v>
      </c>
      <c r="AK1153">
        <v>40.450000000000003</v>
      </c>
      <c r="AL1153">
        <v>6.290322580645161</v>
      </c>
      <c r="AM1153">
        <v>130.75</v>
      </c>
    </row>
    <row r="1154" spans="1:39" hidden="1" x14ac:dyDescent="0.3">
      <c r="A1154" t="s">
        <v>1458</v>
      </c>
      <c r="B1154" t="s">
        <v>1167</v>
      </c>
      <c r="C1154">
        <v>207</v>
      </c>
      <c r="D1154">
        <v>7905</v>
      </c>
      <c r="G1154">
        <v>0.92349999999999999</v>
      </c>
      <c r="H1154">
        <v>2.4449999999999998</v>
      </c>
      <c r="I1154">
        <v>71</v>
      </c>
      <c r="J1154">
        <v>60</v>
      </c>
      <c r="K1154">
        <v>207</v>
      </c>
      <c r="L1154">
        <v>180</v>
      </c>
      <c r="M1154">
        <v>1410</v>
      </c>
      <c r="N1154" t="s">
        <v>1453</v>
      </c>
      <c r="O1154" t="s">
        <v>1453</v>
      </c>
      <c r="P1154" t="s">
        <v>1453</v>
      </c>
      <c r="Q1154" t="s">
        <v>1453</v>
      </c>
      <c r="R1154" t="s">
        <v>1453</v>
      </c>
      <c r="S1154" t="s">
        <v>1453</v>
      </c>
      <c r="T1154" t="s">
        <v>1453</v>
      </c>
      <c r="U1154" t="s">
        <v>1453</v>
      </c>
      <c r="V1154">
        <v>550</v>
      </c>
      <c r="W1154">
        <v>15.5</v>
      </c>
      <c r="X1154" t="s">
        <v>1453</v>
      </c>
      <c r="Y1154" t="s">
        <v>1453</v>
      </c>
      <c r="Z1154" t="s">
        <v>1468</v>
      </c>
      <c r="AA1154">
        <v>0.93</v>
      </c>
      <c r="AB1154">
        <v>7.0000000000000007E-2</v>
      </c>
      <c r="AC1154">
        <v>0.5</v>
      </c>
      <c r="AD1154">
        <v>0.5</v>
      </c>
      <c r="AE1154">
        <v>0.5</v>
      </c>
      <c r="AF1154">
        <v>0.5</v>
      </c>
      <c r="AG1154">
        <v>193</v>
      </c>
      <c r="AH1154">
        <v>193</v>
      </c>
      <c r="AI1154">
        <v>257.5</v>
      </c>
      <c r="AJ1154">
        <v>257.5</v>
      </c>
      <c r="AK1154">
        <v>43.849999999999987</v>
      </c>
      <c r="AL1154">
        <v>6.2868437697659711</v>
      </c>
      <c r="AM1154">
        <v>165.95</v>
      </c>
    </row>
    <row r="1155" spans="1:39" hidden="1" x14ac:dyDescent="0.3">
      <c r="A1155" t="s">
        <v>1458</v>
      </c>
      <c r="B1155" t="s">
        <v>1160</v>
      </c>
      <c r="C1155">
        <v>412.5</v>
      </c>
      <c r="D1155">
        <v>7910</v>
      </c>
      <c r="G1155">
        <v>0.89850000000000008</v>
      </c>
      <c r="H1155">
        <v>2.4449999999999998</v>
      </c>
      <c r="I1155">
        <v>71</v>
      </c>
      <c r="J1155">
        <v>40</v>
      </c>
      <c r="K1155">
        <v>412.5</v>
      </c>
      <c r="L1155">
        <v>220</v>
      </c>
      <c r="M1155">
        <v>1410</v>
      </c>
      <c r="N1155" t="s">
        <v>1453</v>
      </c>
      <c r="O1155" t="s">
        <v>1453</v>
      </c>
      <c r="P1155" t="s">
        <v>1453</v>
      </c>
      <c r="Q1155" t="s">
        <v>1453</v>
      </c>
      <c r="R1155" t="s">
        <v>1453</v>
      </c>
      <c r="S1155" t="s">
        <v>1453</v>
      </c>
      <c r="T1155" t="s">
        <v>1453</v>
      </c>
      <c r="U1155" t="s">
        <v>1453</v>
      </c>
      <c r="V1155">
        <v>655</v>
      </c>
      <c r="W1155">
        <v>16</v>
      </c>
      <c r="X1155" t="s">
        <v>1453</v>
      </c>
      <c r="Y1155" t="s">
        <v>1453</v>
      </c>
      <c r="Z1155" t="s">
        <v>1468</v>
      </c>
      <c r="AA1155">
        <v>0.93</v>
      </c>
      <c r="AB1155">
        <v>7.0000000000000007E-2</v>
      </c>
      <c r="AC1155">
        <v>0.5</v>
      </c>
      <c r="AD1155">
        <v>0.5</v>
      </c>
      <c r="AE1155">
        <v>0.5</v>
      </c>
      <c r="AF1155">
        <v>0.5</v>
      </c>
      <c r="AG1155">
        <v>193</v>
      </c>
      <c r="AH1155">
        <v>193</v>
      </c>
      <c r="AI1155">
        <v>257.5</v>
      </c>
      <c r="AJ1155">
        <v>257.5</v>
      </c>
      <c r="AK1155">
        <v>38.849999999999987</v>
      </c>
      <c r="AL1155">
        <v>6.2828697850821742</v>
      </c>
      <c r="AM1155">
        <v>22.75</v>
      </c>
    </row>
    <row r="1156" spans="1:39" hidden="1" x14ac:dyDescent="0.3">
      <c r="A1156" t="s">
        <v>1458</v>
      </c>
      <c r="B1156" t="s">
        <v>1147</v>
      </c>
      <c r="C1156">
        <v>845</v>
      </c>
      <c r="D1156">
        <v>7800</v>
      </c>
      <c r="G1156">
        <v>0.97550000000000003</v>
      </c>
      <c r="H1156">
        <v>2.5099999999999998</v>
      </c>
      <c r="I1156">
        <v>69</v>
      </c>
      <c r="J1156">
        <v>15</v>
      </c>
      <c r="K1156">
        <v>845</v>
      </c>
      <c r="L1156">
        <v>318</v>
      </c>
      <c r="M1156">
        <v>1425</v>
      </c>
      <c r="N1156" t="s">
        <v>1453</v>
      </c>
      <c r="O1156" t="s">
        <v>1453</v>
      </c>
      <c r="P1156" t="s">
        <v>1453</v>
      </c>
      <c r="Q1156" t="s">
        <v>1453</v>
      </c>
      <c r="R1156" t="s">
        <v>1453</v>
      </c>
      <c r="S1156" t="s">
        <v>1453</v>
      </c>
      <c r="T1156" t="s">
        <v>1453</v>
      </c>
      <c r="U1156" t="s">
        <v>1453</v>
      </c>
      <c r="V1156">
        <v>1120</v>
      </c>
      <c r="W1156">
        <v>16</v>
      </c>
      <c r="X1156" t="s">
        <v>1453</v>
      </c>
      <c r="Y1156" t="s">
        <v>1453</v>
      </c>
      <c r="Z1156" t="s">
        <v>1468</v>
      </c>
      <c r="AA1156">
        <v>0.93</v>
      </c>
      <c r="AB1156">
        <v>7.0000000000000007E-2</v>
      </c>
      <c r="AC1156">
        <v>0.5</v>
      </c>
      <c r="AD1156">
        <v>0.5</v>
      </c>
      <c r="AE1156">
        <v>0.5</v>
      </c>
      <c r="AF1156">
        <v>0.5</v>
      </c>
      <c r="AG1156">
        <v>200</v>
      </c>
      <c r="AH1156">
        <v>200</v>
      </c>
      <c r="AI1156">
        <v>245</v>
      </c>
      <c r="AJ1156">
        <v>245</v>
      </c>
      <c r="AK1156">
        <v>53.45</v>
      </c>
      <c r="AL1156">
        <v>6.2820512820512819</v>
      </c>
      <c r="AM1156">
        <v>160.30000000000001</v>
      </c>
    </row>
    <row r="1157" spans="1:39" x14ac:dyDescent="0.3">
      <c r="A1157" t="s">
        <v>1458</v>
      </c>
      <c r="B1157" t="s">
        <v>185</v>
      </c>
      <c r="C1157">
        <v>340</v>
      </c>
      <c r="D1157">
        <v>2680</v>
      </c>
      <c r="G1157">
        <v>5.57</v>
      </c>
      <c r="H1157">
        <v>32.549999999999997</v>
      </c>
      <c r="I1157">
        <v>5.3000000000000007</v>
      </c>
      <c r="J1157">
        <v>5.0049999999999999</v>
      </c>
      <c r="K1157">
        <v>276.5</v>
      </c>
      <c r="L1157">
        <v>100</v>
      </c>
      <c r="M1157">
        <v>620</v>
      </c>
      <c r="N1157" t="s">
        <v>1453</v>
      </c>
      <c r="O1157" t="s">
        <v>1453</v>
      </c>
      <c r="P1157" t="s">
        <v>1453</v>
      </c>
      <c r="Q1157" t="s">
        <v>1453</v>
      </c>
      <c r="R1157" t="s">
        <v>1453</v>
      </c>
      <c r="S1157" t="s">
        <v>1453</v>
      </c>
      <c r="T1157" t="s">
        <v>1453</v>
      </c>
      <c r="U1157" t="s">
        <v>1453</v>
      </c>
      <c r="V1157">
        <v>340</v>
      </c>
      <c r="W1157">
        <v>132</v>
      </c>
      <c r="X1157" t="s">
        <v>1453</v>
      </c>
      <c r="Y1157" t="s">
        <v>1453</v>
      </c>
      <c r="Z1157" t="s">
        <v>1468</v>
      </c>
      <c r="AA1157">
        <v>0.93</v>
      </c>
      <c r="AB1157">
        <v>7.0000000000000007E-2</v>
      </c>
      <c r="AC1157">
        <v>0.5</v>
      </c>
      <c r="AD1157">
        <v>0.5</v>
      </c>
      <c r="AE1157">
        <v>0.5</v>
      </c>
      <c r="AF1157">
        <v>0.5</v>
      </c>
      <c r="AG1157">
        <v>66</v>
      </c>
      <c r="AH1157">
        <v>70.5</v>
      </c>
      <c r="AI1157">
        <v>184.5</v>
      </c>
      <c r="AJ1157">
        <v>238</v>
      </c>
      <c r="AK1157">
        <v>25.3</v>
      </c>
      <c r="AL1157">
        <v>6.2608208955223876</v>
      </c>
      <c r="AM1157">
        <v>7.0350000000000001</v>
      </c>
    </row>
    <row r="1158" spans="1:39" hidden="1" x14ac:dyDescent="0.3">
      <c r="A1158" t="s">
        <v>1458</v>
      </c>
      <c r="B1158" t="s">
        <v>864</v>
      </c>
      <c r="C1158">
        <v>60.8</v>
      </c>
      <c r="D1158">
        <v>7400</v>
      </c>
      <c r="E1158">
        <v>7.8349999999999991</v>
      </c>
      <c r="F1158">
        <v>0.5</v>
      </c>
      <c r="G1158">
        <v>0.10155</v>
      </c>
      <c r="H1158">
        <v>1.8659999999999999E-12</v>
      </c>
      <c r="I1158">
        <v>130000000000000</v>
      </c>
      <c r="J1158">
        <v>1.7450000000000001</v>
      </c>
      <c r="K1158">
        <v>116.5</v>
      </c>
      <c r="L1158">
        <v>7.8</v>
      </c>
      <c r="N1158" t="s">
        <v>1453</v>
      </c>
      <c r="O1158" t="s">
        <v>1453</v>
      </c>
      <c r="P1158" t="s">
        <v>1453</v>
      </c>
      <c r="Q1158" t="s">
        <v>1453</v>
      </c>
      <c r="R1158" t="s">
        <v>1453</v>
      </c>
      <c r="S1158" t="s">
        <v>1453</v>
      </c>
      <c r="T1158" t="s">
        <v>1453</v>
      </c>
      <c r="U1158" t="s">
        <v>1453</v>
      </c>
      <c r="V1158">
        <v>108.3</v>
      </c>
      <c r="W1158">
        <v>0.34499999999999997</v>
      </c>
      <c r="X1158" t="s">
        <v>1453</v>
      </c>
      <c r="Y1158" t="s">
        <v>1453</v>
      </c>
      <c r="Z1158" t="s">
        <v>1468</v>
      </c>
      <c r="AA1158">
        <v>0.93</v>
      </c>
      <c r="AB1158">
        <v>7.0000000000000007E-2</v>
      </c>
      <c r="AC1158">
        <v>0.5</v>
      </c>
      <c r="AD1158">
        <v>0.5</v>
      </c>
      <c r="AE1158">
        <v>0.5</v>
      </c>
      <c r="AF1158">
        <v>0.5</v>
      </c>
      <c r="AG1158">
        <v>193</v>
      </c>
      <c r="AH1158">
        <v>193</v>
      </c>
      <c r="AI1158">
        <v>240</v>
      </c>
      <c r="AJ1158">
        <v>240</v>
      </c>
      <c r="AK1158">
        <v>30.6</v>
      </c>
      <c r="AL1158">
        <v>6.2594594594594595</v>
      </c>
      <c r="AM1158">
        <v>95.7</v>
      </c>
    </row>
    <row r="1159" spans="1:39" x14ac:dyDescent="0.3">
      <c r="A1159" t="s">
        <v>1458</v>
      </c>
      <c r="B1159" t="s">
        <v>328</v>
      </c>
      <c r="C1159">
        <v>280</v>
      </c>
      <c r="D1159">
        <v>2830</v>
      </c>
      <c r="G1159">
        <v>6.94</v>
      </c>
      <c r="H1159">
        <v>39.200000000000003</v>
      </c>
      <c r="I1159">
        <v>4.4000000000000004</v>
      </c>
      <c r="J1159">
        <v>6.05</v>
      </c>
      <c r="K1159">
        <v>280</v>
      </c>
      <c r="L1159">
        <v>90.5</v>
      </c>
      <c r="M1159">
        <v>595</v>
      </c>
      <c r="N1159" t="s">
        <v>1453</v>
      </c>
      <c r="O1159" t="s">
        <v>1453</v>
      </c>
      <c r="P1159" t="s">
        <v>1453</v>
      </c>
      <c r="Q1159" t="s">
        <v>1453</v>
      </c>
      <c r="R1159" t="s">
        <v>1453</v>
      </c>
      <c r="S1159" t="s">
        <v>1453</v>
      </c>
      <c r="T1159" t="s">
        <v>1453</v>
      </c>
      <c r="U1159" t="s">
        <v>1453</v>
      </c>
      <c r="V1159">
        <v>340</v>
      </c>
      <c r="W1159">
        <v>163</v>
      </c>
      <c r="X1159" t="s">
        <v>1453</v>
      </c>
      <c r="Y1159" t="s">
        <v>1453</v>
      </c>
      <c r="Z1159" t="s">
        <v>1468</v>
      </c>
      <c r="AA1159">
        <v>0.93</v>
      </c>
      <c r="AB1159">
        <v>7.0000000000000007E-2</v>
      </c>
      <c r="AC1159">
        <v>0.5</v>
      </c>
      <c r="AD1159">
        <v>0.5</v>
      </c>
      <c r="AE1159">
        <v>0.5</v>
      </c>
      <c r="AF1159">
        <v>0.5</v>
      </c>
      <c r="AG1159">
        <v>68.3</v>
      </c>
      <c r="AH1159">
        <v>72</v>
      </c>
      <c r="AI1159">
        <v>260</v>
      </c>
      <c r="AJ1159">
        <v>246</v>
      </c>
      <c r="AK1159">
        <v>46.55</v>
      </c>
      <c r="AL1159">
        <v>6.2586572438162547</v>
      </c>
      <c r="AM1159">
        <v>16.100000000000001</v>
      </c>
    </row>
    <row r="1160" spans="1:39" x14ac:dyDescent="0.3">
      <c r="A1160" t="s">
        <v>1458</v>
      </c>
      <c r="B1160" t="s">
        <v>193</v>
      </c>
      <c r="C1160">
        <v>58</v>
      </c>
      <c r="D1160">
        <v>2710</v>
      </c>
      <c r="G1160">
        <v>8.7650000000000006</v>
      </c>
      <c r="H1160">
        <v>54</v>
      </c>
      <c r="I1160">
        <v>3.1949999999999998</v>
      </c>
      <c r="J1160">
        <v>26</v>
      </c>
      <c r="K1160">
        <v>58</v>
      </c>
      <c r="L1160">
        <v>30.5</v>
      </c>
      <c r="M1160">
        <v>605</v>
      </c>
      <c r="N1160" t="s">
        <v>1453</v>
      </c>
      <c r="O1160" t="s">
        <v>1453</v>
      </c>
      <c r="P1160" t="s">
        <v>1453</v>
      </c>
      <c r="Q1160" t="s">
        <v>1453</v>
      </c>
      <c r="R1160" t="s">
        <v>1453</v>
      </c>
      <c r="S1160" t="s">
        <v>1453</v>
      </c>
      <c r="T1160" t="s">
        <v>1453</v>
      </c>
      <c r="U1160" t="s">
        <v>1453</v>
      </c>
      <c r="V1160">
        <v>121.5</v>
      </c>
      <c r="W1160">
        <v>205</v>
      </c>
      <c r="X1160" t="s">
        <v>1453</v>
      </c>
      <c r="Y1160" t="s">
        <v>1453</v>
      </c>
      <c r="Z1160" t="s">
        <v>1468</v>
      </c>
      <c r="AA1160">
        <v>0.93</v>
      </c>
      <c r="AB1160">
        <v>7.0000000000000007E-2</v>
      </c>
      <c r="AC1160">
        <v>0.5</v>
      </c>
      <c r="AD1160">
        <v>0.5</v>
      </c>
      <c r="AE1160">
        <v>0.5</v>
      </c>
      <c r="AF1160">
        <v>0.5</v>
      </c>
      <c r="AG1160">
        <v>42.5</v>
      </c>
      <c r="AH1160">
        <v>69.5</v>
      </c>
      <c r="AI1160">
        <v>150</v>
      </c>
      <c r="AJ1160">
        <v>243.5</v>
      </c>
      <c r="AK1160">
        <v>45.8</v>
      </c>
      <c r="AL1160">
        <v>6.2447416974169743</v>
      </c>
      <c r="AM1160">
        <v>5.6750000000000007</v>
      </c>
    </row>
    <row r="1161" spans="1:39" hidden="1" x14ac:dyDescent="0.3">
      <c r="A1161" t="s">
        <v>1458</v>
      </c>
      <c r="B1161" t="s">
        <v>1911</v>
      </c>
      <c r="C1161">
        <v>485.75</v>
      </c>
      <c r="D1161">
        <v>8860</v>
      </c>
      <c r="G1161">
        <v>19.75</v>
      </c>
      <c r="H1161">
        <v>80.875</v>
      </c>
      <c r="I1161">
        <v>2.06</v>
      </c>
      <c r="J1161">
        <v>18</v>
      </c>
      <c r="K1161">
        <v>485.75</v>
      </c>
      <c r="L1161">
        <v>161.25</v>
      </c>
      <c r="N1161" t="s">
        <v>1453</v>
      </c>
      <c r="O1161" t="s">
        <v>1453</v>
      </c>
      <c r="P1161" t="s">
        <v>1453</v>
      </c>
      <c r="Q1161" t="s">
        <v>1453</v>
      </c>
      <c r="R1161" t="s">
        <v>1453</v>
      </c>
      <c r="S1161" t="s">
        <v>1453</v>
      </c>
      <c r="T1161" t="s">
        <v>1453</v>
      </c>
      <c r="U1161" t="s">
        <v>1453</v>
      </c>
      <c r="V1161">
        <v>580</v>
      </c>
      <c r="W1161">
        <v>333</v>
      </c>
      <c r="X1161" t="s">
        <v>1453</v>
      </c>
      <c r="Y1161" t="s">
        <v>1453</v>
      </c>
      <c r="Z1161" t="s">
        <v>1468</v>
      </c>
      <c r="AA1161">
        <v>0.93</v>
      </c>
      <c r="AB1161">
        <v>7.0000000000000007E-2</v>
      </c>
      <c r="AC1161">
        <v>0.5</v>
      </c>
      <c r="AD1161">
        <v>0.5</v>
      </c>
      <c r="AE1161">
        <v>0.5</v>
      </c>
      <c r="AF1161">
        <v>0.5</v>
      </c>
      <c r="AG1161">
        <v>131.5</v>
      </c>
      <c r="AH1161">
        <v>131.5</v>
      </c>
      <c r="AI1161">
        <v>420.25</v>
      </c>
      <c r="AJ1161">
        <v>420.25</v>
      </c>
      <c r="AK1161">
        <v>229</v>
      </c>
      <c r="AL1161">
        <v>6.2373448081264105</v>
      </c>
      <c r="AM1161">
        <v>9.7200000000000006</v>
      </c>
    </row>
    <row r="1162" spans="1:39" x14ac:dyDescent="0.3">
      <c r="A1162" t="s">
        <v>1458</v>
      </c>
      <c r="B1162" t="s">
        <v>321</v>
      </c>
      <c r="C1162">
        <v>115</v>
      </c>
      <c r="D1162">
        <v>2715</v>
      </c>
      <c r="G1162">
        <v>6.82</v>
      </c>
      <c r="H1162">
        <v>37.549999999999997</v>
      </c>
      <c r="I1162">
        <v>4.5999999999999996</v>
      </c>
      <c r="J1162">
        <v>5.5</v>
      </c>
      <c r="K1162">
        <v>210</v>
      </c>
      <c r="L1162">
        <v>105</v>
      </c>
      <c r="M1162">
        <v>585</v>
      </c>
      <c r="N1162" t="s">
        <v>1453</v>
      </c>
      <c r="O1162" t="s">
        <v>1453</v>
      </c>
      <c r="P1162" t="s">
        <v>1453</v>
      </c>
      <c r="Q1162" t="s">
        <v>1453</v>
      </c>
      <c r="R1162" t="s">
        <v>1453</v>
      </c>
      <c r="S1162" t="s">
        <v>1453</v>
      </c>
      <c r="T1162" t="s">
        <v>1453</v>
      </c>
      <c r="U1162" t="s">
        <v>1453</v>
      </c>
      <c r="V1162">
        <v>283.5</v>
      </c>
      <c r="W1162">
        <v>153</v>
      </c>
      <c r="X1162" t="s">
        <v>1453</v>
      </c>
      <c r="Y1162" t="s">
        <v>1453</v>
      </c>
      <c r="Z1162" t="s">
        <v>1468</v>
      </c>
      <c r="AA1162">
        <v>0.93</v>
      </c>
      <c r="AB1162">
        <v>7.0000000000000007E-2</v>
      </c>
      <c r="AC1162">
        <v>0.5</v>
      </c>
      <c r="AD1162">
        <v>0.5</v>
      </c>
      <c r="AE1162">
        <v>0.5</v>
      </c>
      <c r="AF1162">
        <v>0.5</v>
      </c>
      <c r="AG1162">
        <v>16.7</v>
      </c>
      <c r="AH1162">
        <v>70</v>
      </c>
      <c r="AI1162">
        <v>603</v>
      </c>
      <c r="AJ1162">
        <v>241.5</v>
      </c>
      <c r="AK1162">
        <v>6.77</v>
      </c>
      <c r="AL1162">
        <v>6.2265193370165743</v>
      </c>
      <c r="AM1162">
        <v>256.75</v>
      </c>
    </row>
    <row r="1163" spans="1:39" hidden="1" x14ac:dyDescent="0.3">
      <c r="A1163" t="s">
        <v>1458</v>
      </c>
      <c r="B1163" t="s">
        <v>1155</v>
      </c>
      <c r="C1163">
        <v>851</v>
      </c>
      <c r="D1163">
        <v>7920</v>
      </c>
      <c r="G1163">
        <v>0.96300000000000008</v>
      </c>
      <c r="H1163">
        <v>2.4449999999999998</v>
      </c>
      <c r="I1163">
        <v>71</v>
      </c>
      <c r="J1163">
        <v>8.65</v>
      </c>
      <c r="K1163">
        <v>961</v>
      </c>
      <c r="L1163">
        <v>402</v>
      </c>
      <c r="M1163">
        <v>1410</v>
      </c>
      <c r="N1163" t="s">
        <v>1453</v>
      </c>
      <c r="O1163" t="s">
        <v>1453</v>
      </c>
      <c r="P1163" t="s">
        <v>1453</v>
      </c>
      <c r="Q1163" t="s">
        <v>1453</v>
      </c>
      <c r="R1163" t="s">
        <v>1453</v>
      </c>
      <c r="S1163" t="s">
        <v>1453</v>
      </c>
      <c r="T1163" t="s">
        <v>1453</v>
      </c>
      <c r="U1163" t="s">
        <v>1453</v>
      </c>
      <c r="V1163">
        <v>1275</v>
      </c>
      <c r="W1163">
        <v>16.25</v>
      </c>
      <c r="X1163" t="s">
        <v>1453</v>
      </c>
      <c r="Y1163" t="s">
        <v>1453</v>
      </c>
      <c r="Z1163" t="s">
        <v>1468</v>
      </c>
      <c r="AA1163">
        <v>0.93</v>
      </c>
      <c r="AB1163">
        <v>7.0000000000000007E-2</v>
      </c>
      <c r="AC1163">
        <v>0.5</v>
      </c>
      <c r="AD1163">
        <v>0.5</v>
      </c>
      <c r="AE1163">
        <v>0.5</v>
      </c>
      <c r="AF1163">
        <v>0.5</v>
      </c>
      <c r="AG1163">
        <v>205</v>
      </c>
      <c r="AH1163">
        <v>205</v>
      </c>
      <c r="AI1163">
        <v>240.5</v>
      </c>
      <c r="AJ1163">
        <v>240.5</v>
      </c>
      <c r="AK1163">
        <v>34.150000000000013</v>
      </c>
      <c r="AL1163">
        <v>6.2250631313131315</v>
      </c>
      <c r="AM1163">
        <v>18.95</v>
      </c>
    </row>
    <row r="1164" spans="1:39" x14ac:dyDescent="0.3">
      <c r="A1164" t="s">
        <v>1458</v>
      </c>
      <c r="B1164" t="s">
        <v>140</v>
      </c>
      <c r="C1164">
        <v>138</v>
      </c>
      <c r="D1164">
        <v>2685</v>
      </c>
      <c r="G1164">
        <v>5.95</v>
      </c>
      <c r="H1164">
        <v>34.549999999999997</v>
      </c>
      <c r="I1164">
        <v>5</v>
      </c>
      <c r="J1164">
        <v>15.15</v>
      </c>
      <c r="K1164">
        <v>69.45</v>
      </c>
      <c r="L1164">
        <v>50</v>
      </c>
      <c r="M1164">
        <v>628</v>
      </c>
      <c r="N1164" t="s">
        <v>1453</v>
      </c>
      <c r="O1164" t="s">
        <v>1453</v>
      </c>
      <c r="P1164" t="s">
        <v>1453</v>
      </c>
      <c r="Q1164" t="s">
        <v>1453</v>
      </c>
      <c r="R1164" t="s">
        <v>1453</v>
      </c>
      <c r="S1164" t="s">
        <v>1453</v>
      </c>
      <c r="T1164" t="s">
        <v>1453</v>
      </c>
      <c r="U1164" t="s">
        <v>1453</v>
      </c>
      <c r="V1164">
        <v>181</v>
      </c>
      <c r="W1164">
        <v>144.5</v>
      </c>
      <c r="X1164" t="s">
        <v>1453</v>
      </c>
      <c r="Y1164" t="s">
        <v>1453</v>
      </c>
      <c r="Z1164" t="s">
        <v>1468</v>
      </c>
      <c r="AA1164">
        <v>0.93</v>
      </c>
      <c r="AB1164">
        <v>7.0000000000000007E-2</v>
      </c>
      <c r="AC1164">
        <v>0.5</v>
      </c>
      <c r="AD1164">
        <v>0.5</v>
      </c>
      <c r="AE1164">
        <v>0.5</v>
      </c>
      <c r="AF1164">
        <v>0.5</v>
      </c>
      <c r="AG1164">
        <v>72</v>
      </c>
      <c r="AH1164">
        <v>71.8</v>
      </c>
      <c r="AI1164">
        <v>240</v>
      </c>
      <c r="AJ1164">
        <v>232.5</v>
      </c>
      <c r="AK1164">
        <v>24</v>
      </c>
      <c r="AL1164">
        <v>6.2173184357541897</v>
      </c>
      <c r="AM1164">
        <v>15.15</v>
      </c>
    </row>
    <row r="1165" spans="1:39" x14ac:dyDescent="0.3">
      <c r="A1165" t="s">
        <v>1458</v>
      </c>
      <c r="B1165" t="s">
        <v>227</v>
      </c>
      <c r="C1165">
        <v>241</v>
      </c>
      <c r="D1165">
        <v>2690</v>
      </c>
      <c r="G1165">
        <v>8.56</v>
      </c>
      <c r="H1165">
        <v>52.650000000000013</v>
      </c>
      <c r="I1165">
        <v>3.2749999999999999</v>
      </c>
      <c r="J1165">
        <v>9.004999999999999</v>
      </c>
      <c r="K1165">
        <v>241</v>
      </c>
      <c r="L1165">
        <v>78</v>
      </c>
      <c r="M1165">
        <v>635</v>
      </c>
      <c r="N1165" t="s">
        <v>1453</v>
      </c>
      <c r="O1165" t="s">
        <v>1453</v>
      </c>
      <c r="P1165" t="s">
        <v>1453</v>
      </c>
      <c r="Q1165" t="s">
        <v>1453</v>
      </c>
      <c r="R1165" t="s">
        <v>1453</v>
      </c>
      <c r="S1165" t="s">
        <v>1453</v>
      </c>
      <c r="T1165" t="s">
        <v>1453</v>
      </c>
      <c r="U1165" t="s">
        <v>1453</v>
      </c>
      <c r="V1165">
        <v>255</v>
      </c>
      <c r="W1165">
        <v>201</v>
      </c>
      <c r="X1165" t="s">
        <v>1453</v>
      </c>
      <c r="Y1165" t="s">
        <v>1453</v>
      </c>
      <c r="Z1165" t="s">
        <v>1468</v>
      </c>
      <c r="AA1165">
        <v>0.93</v>
      </c>
      <c r="AB1165">
        <v>7.0000000000000007E-2</v>
      </c>
      <c r="AC1165">
        <v>0.5</v>
      </c>
      <c r="AD1165">
        <v>0.5</v>
      </c>
      <c r="AE1165">
        <v>0.5</v>
      </c>
      <c r="AF1165">
        <v>0.5</v>
      </c>
      <c r="AG1165">
        <v>73</v>
      </c>
      <c r="AH1165">
        <v>69.5</v>
      </c>
      <c r="AI1165">
        <v>124</v>
      </c>
      <c r="AJ1165">
        <v>240.5</v>
      </c>
      <c r="AK1165">
        <v>23.6</v>
      </c>
      <c r="AL1165">
        <v>6.2136617100371749</v>
      </c>
      <c r="AM1165">
        <v>12.5</v>
      </c>
    </row>
    <row r="1166" spans="1:39" x14ac:dyDescent="0.3">
      <c r="A1166" t="s">
        <v>1458</v>
      </c>
      <c r="B1166" t="s">
        <v>60</v>
      </c>
      <c r="C1166">
        <v>75</v>
      </c>
      <c r="D1166">
        <v>2770</v>
      </c>
      <c r="G1166">
        <v>8.36</v>
      </c>
      <c r="H1166">
        <v>46.65</v>
      </c>
      <c r="I1166">
        <v>3.7</v>
      </c>
      <c r="J1166">
        <v>20</v>
      </c>
      <c r="K1166">
        <v>75</v>
      </c>
      <c r="L1166">
        <v>55</v>
      </c>
      <c r="M1166">
        <v>570</v>
      </c>
      <c r="N1166" t="s">
        <v>1453</v>
      </c>
      <c r="O1166" t="s">
        <v>1453</v>
      </c>
      <c r="P1166" t="s">
        <v>1453</v>
      </c>
      <c r="Q1166" t="s">
        <v>1453</v>
      </c>
      <c r="R1166" t="s">
        <v>1453</v>
      </c>
      <c r="S1166" t="s">
        <v>1453</v>
      </c>
      <c r="T1166" t="s">
        <v>1453</v>
      </c>
      <c r="U1166" t="s">
        <v>1453</v>
      </c>
      <c r="V1166">
        <v>185</v>
      </c>
      <c r="W1166">
        <v>193</v>
      </c>
      <c r="X1166" t="s">
        <v>1453</v>
      </c>
      <c r="Y1166" t="s">
        <v>1453</v>
      </c>
      <c r="Z1166" t="s">
        <v>1468</v>
      </c>
      <c r="AA1166">
        <v>0.93</v>
      </c>
      <c r="AB1166">
        <v>7.0000000000000007E-2</v>
      </c>
      <c r="AC1166">
        <v>0.5</v>
      </c>
      <c r="AD1166">
        <v>0.5</v>
      </c>
      <c r="AE1166">
        <v>0.5</v>
      </c>
      <c r="AF1166">
        <v>0.5</v>
      </c>
      <c r="AG1166">
        <v>73.849999999999994</v>
      </c>
      <c r="AH1166">
        <v>73.849999999999994</v>
      </c>
      <c r="AI1166">
        <v>331</v>
      </c>
      <c r="AJ1166">
        <v>232.5</v>
      </c>
      <c r="AK1166">
        <v>25.7</v>
      </c>
      <c r="AL1166">
        <v>6.1986010830324911</v>
      </c>
      <c r="AM1166">
        <v>59.3</v>
      </c>
    </row>
    <row r="1167" spans="1:39" x14ac:dyDescent="0.3">
      <c r="A1167" t="s">
        <v>1458</v>
      </c>
      <c r="B1167" t="s">
        <v>164</v>
      </c>
      <c r="C1167">
        <v>283</v>
      </c>
      <c r="D1167">
        <v>2655</v>
      </c>
      <c r="G1167">
        <v>5.125</v>
      </c>
      <c r="H1167">
        <v>31</v>
      </c>
      <c r="I1167">
        <v>5.56</v>
      </c>
      <c r="J1167">
        <v>10.025</v>
      </c>
      <c r="K1167">
        <v>283</v>
      </c>
      <c r="L1167">
        <v>100</v>
      </c>
      <c r="M1167">
        <v>608.5</v>
      </c>
      <c r="N1167" t="s">
        <v>1453</v>
      </c>
      <c r="O1167" t="s">
        <v>1453</v>
      </c>
      <c r="P1167" t="s">
        <v>1453</v>
      </c>
      <c r="Q1167" t="s">
        <v>1453</v>
      </c>
      <c r="R1167" t="s">
        <v>1453</v>
      </c>
      <c r="S1167" t="s">
        <v>1453</v>
      </c>
      <c r="T1167" t="s">
        <v>1453</v>
      </c>
      <c r="U1167" t="s">
        <v>1453</v>
      </c>
      <c r="V1167">
        <v>338</v>
      </c>
      <c r="W1167">
        <v>123</v>
      </c>
      <c r="X1167" t="s">
        <v>1453</v>
      </c>
      <c r="Y1167" t="s">
        <v>1453</v>
      </c>
      <c r="Z1167" t="s">
        <v>1468</v>
      </c>
      <c r="AA1167">
        <v>0.93</v>
      </c>
      <c r="AB1167">
        <v>7.0000000000000007E-2</v>
      </c>
      <c r="AC1167">
        <v>0.5</v>
      </c>
      <c r="AD1167">
        <v>0.5</v>
      </c>
      <c r="AE1167">
        <v>0.5</v>
      </c>
      <c r="AF1167">
        <v>0.5</v>
      </c>
      <c r="AG1167">
        <v>71</v>
      </c>
      <c r="AH1167">
        <v>70.3</v>
      </c>
      <c r="AI1167">
        <v>165</v>
      </c>
      <c r="AJ1167">
        <v>234</v>
      </c>
      <c r="AK1167">
        <v>23.65</v>
      </c>
      <c r="AL1167">
        <v>6.1959322033898312</v>
      </c>
      <c r="AM1167">
        <v>11.75</v>
      </c>
    </row>
    <row r="1168" spans="1:39" hidden="1" x14ac:dyDescent="0.3">
      <c r="A1168" t="s">
        <v>1458</v>
      </c>
      <c r="B1168" t="s">
        <v>2216</v>
      </c>
      <c r="C1168">
        <v>277.5</v>
      </c>
      <c r="D1168">
        <v>9600</v>
      </c>
      <c r="G1168">
        <v>3.57</v>
      </c>
      <c r="H1168">
        <v>14.35</v>
      </c>
      <c r="I1168">
        <v>12.5</v>
      </c>
      <c r="J1168">
        <v>3</v>
      </c>
      <c r="K1168">
        <v>277.5</v>
      </c>
      <c r="L1168">
        <v>235</v>
      </c>
      <c r="M1168">
        <v>1095</v>
      </c>
      <c r="N1168" t="s">
        <v>1453</v>
      </c>
      <c r="O1168" t="s">
        <v>1453</v>
      </c>
      <c r="P1168" t="s">
        <v>1453</v>
      </c>
      <c r="Q1168" t="s">
        <v>1453</v>
      </c>
      <c r="R1168" t="s">
        <v>1453</v>
      </c>
      <c r="S1168" t="s">
        <v>1453</v>
      </c>
      <c r="T1168" t="s">
        <v>1453</v>
      </c>
      <c r="U1168" t="s">
        <v>1453</v>
      </c>
      <c r="V1168">
        <v>345</v>
      </c>
      <c r="W1168">
        <v>65</v>
      </c>
      <c r="X1168" t="s">
        <v>1453</v>
      </c>
      <c r="Y1168" t="s">
        <v>1453</v>
      </c>
      <c r="Z1168" t="s">
        <v>1468</v>
      </c>
      <c r="AA1168">
        <v>0.93</v>
      </c>
      <c r="AB1168">
        <v>7.0000000000000007E-2</v>
      </c>
      <c r="AC1168">
        <v>0.5</v>
      </c>
      <c r="AD1168">
        <v>0.5</v>
      </c>
      <c r="AE1168">
        <v>0.5</v>
      </c>
      <c r="AF1168">
        <v>0.5</v>
      </c>
      <c r="AG1168">
        <v>125</v>
      </c>
      <c r="AH1168">
        <v>125</v>
      </c>
      <c r="AI1168">
        <v>475</v>
      </c>
      <c r="AJ1168">
        <v>475</v>
      </c>
      <c r="AK1168">
        <v>280000</v>
      </c>
      <c r="AL1168">
        <v>6.184895833333333</v>
      </c>
      <c r="AM1168">
        <v>47.8</v>
      </c>
    </row>
    <row r="1169" spans="1:39" x14ac:dyDescent="0.3">
      <c r="A1169" t="s">
        <v>1458</v>
      </c>
      <c r="B1169" t="s">
        <v>46</v>
      </c>
      <c r="C1169">
        <v>130.5</v>
      </c>
      <c r="D1169">
        <v>2720</v>
      </c>
      <c r="G1169">
        <v>6.93</v>
      </c>
      <c r="H1169">
        <v>41.1</v>
      </c>
      <c r="I1169">
        <v>4.1999999999999993</v>
      </c>
      <c r="J1169">
        <v>25</v>
      </c>
      <c r="K1169">
        <v>130.5</v>
      </c>
      <c r="L1169">
        <v>61.5</v>
      </c>
      <c r="M1169">
        <v>627.5</v>
      </c>
      <c r="N1169" t="s">
        <v>1453</v>
      </c>
      <c r="O1169" t="s">
        <v>1453</v>
      </c>
      <c r="P1169" t="s">
        <v>1453</v>
      </c>
      <c r="Q1169" t="s">
        <v>1453</v>
      </c>
      <c r="R1169" t="s">
        <v>1453</v>
      </c>
      <c r="S1169" t="s">
        <v>1453</v>
      </c>
      <c r="T1169" t="s">
        <v>1453</v>
      </c>
      <c r="U1169" t="s">
        <v>1453</v>
      </c>
      <c r="V1169">
        <v>240</v>
      </c>
      <c r="W1169">
        <v>162</v>
      </c>
      <c r="X1169" t="s">
        <v>1453</v>
      </c>
      <c r="Y1169" t="s">
        <v>1453</v>
      </c>
      <c r="Z1169" t="s">
        <v>1468</v>
      </c>
      <c r="AA1169">
        <v>0.93</v>
      </c>
      <c r="AB1169">
        <v>7.0000000000000007E-2</v>
      </c>
      <c r="AC1169">
        <v>0.5</v>
      </c>
      <c r="AD1169">
        <v>0.5</v>
      </c>
      <c r="AE1169">
        <v>0.5</v>
      </c>
      <c r="AF1169">
        <v>0.5</v>
      </c>
      <c r="AG1169">
        <v>71.8</v>
      </c>
      <c r="AH1169">
        <v>70.05</v>
      </c>
      <c r="AI1169">
        <v>152.5</v>
      </c>
      <c r="AJ1169">
        <v>240</v>
      </c>
      <c r="AK1169">
        <v>24.5</v>
      </c>
      <c r="AL1169">
        <v>6.1808823529411763</v>
      </c>
      <c r="AM1169">
        <v>14.55</v>
      </c>
    </row>
    <row r="1170" spans="1:39" hidden="1" x14ac:dyDescent="0.3">
      <c r="A1170" t="s">
        <v>1458</v>
      </c>
      <c r="B1170" t="s">
        <v>1189</v>
      </c>
      <c r="C1170">
        <v>290</v>
      </c>
      <c r="D1170">
        <v>7750</v>
      </c>
      <c r="G1170">
        <v>1.0029999999999999</v>
      </c>
      <c r="H1170">
        <v>2.27</v>
      </c>
      <c r="I1170">
        <v>76.2</v>
      </c>
      <c r="J1170">
        <v>50</v>
      </c>
      <c r="K1170">
        <v>290</v>
      </c>
      <c r="L1170">
        <v>167.5</v>
      </c>
      <c r="M1170">
        <v>1460</v>
      </c>
      <c r="N1170" t="s">
        <v>1453</v>
      </c>
      <c r="O1170" t="s">
        <v>1453</v>
      </c>
      <c r="P1170" t="s">
        <v>1453</v>
      </c>
      <c r="Q1170" t="s">
        <v>1453</v>
      </c>
      <c r="R1170" t="s">
        <v>1453</v>
      </c>
      <c r="S1170" t="s">
        <v>1453</v>
      </c>
      <c r="T1170" t="s">
        <v>1453</v>
      </c>
      <c r="U1170" t="s">
        <v>1453</v>
      </c>
      <c r="V1170">
        <v>600</v>
      </c>
      <c r="W1170">
        <v>15.5</v>
      </c>
      <c r="X1170" t="s">
        <v>1453</v>
      </c>
      <c r="Y1170" t="s">
        <v>1453</v>
      </c>
      <c r="Z1170" t="s">
        <v>1468</v>
      </c>
      <c r="AA1170">
        <v>0.93</v>
      </c>
      <c r="AB1170">
        <v>7.0000000000000007E-2</v>
      </c>
      <c r="AC1170">
        <v>0.5</v>
      </c>
      <c r="AD1170">
        <v>0.5</v>
      </c>
      <c r="AE1170">
        <v>0.5</v>
      </c>
      <c r="AF1170">
        <v>0.5</v>
      </c>
      <c r="AG1170">
        <v>193</v>
      </c>
      <c r="AH1170">
        <v>193</v>
      </c>
      <c r="AI1170">
        <v>248</v>
      </c>
      <c r="AJ1170">
        <v>248</v>
      </c>
      <c r="AK1170">
        <v>41.4</v>
      </c>
      <c r="AL1170">
        <v>6.1760000000000002</v>
      </c>
      <c r="AM1170">
        <v>134</v>
      </c>
    </row>
    <row r="1171" spans="1:39" x14ac:dyDescent="0.3">
      <c r="A1171" t="s">
        <v>1458</v>
      </c>
      <c r="B1171" t="s">
        <v>68</v>
      </c>
      <c r="C1171">
        <v>378</v>
      </c>
      <c r="D1171">
        <v>2765</v>
      </c>
      <c r="G1171">
        <v>6.59</v>
      </c>
      <c r="H1171">
        <v>38.5</v>
      </c>
      <c r="I1171">
        <v>4.5</v>
      </c>
      <c r="J1171">
        <v>5.4049999999999994</v>
      </c>
      <c r="K1171">
        <v>363</v>
      </c>
      <c r="L1171">
        <v>134.5</v>
      </c>
      <c r="M1171">
        <v>570</v>
      </c>
      <c r="N1171" t="s">
        <v>1453</v>
      </c>
      <c r="O1171" t="s">
        <v>1453</v>
      </c>
      <c r="P1171" t="s">
        <v>1453</v>
      </c>
      <c r="Q1171" t="s">
        <v>1453</v>
      </c>
      <c r="R1171" t="s">
        <v>1453</v>
      </c>
      <c r="S1171" t="s">
        <v>1453</v>
      </c>
      <c r="T1171" t="s">
        <v>1453</v>
      </c>
      <c r="U1171" t="s">
        <v>1453</v>
      </c>
      <c r="V1171">
        <v>449.5</v>
      </c>
      <c r="W1171">
        <v>157</v>
      </c>
      <c r="X1171" t="s">
        <v>1453</v>
      </c>
      <c r="Y1171" t="s">
        <v>1453</v>
      </c>
      <c r="Z1171" t="s">
        <v>1468</v>
      </c>
      <c r="AA1171">
        <v>0.93</v>
      </c>
      <c r="AB1171">
        <v>7.0000000000000007E-2</v>
      </c>
      <c r="AC1171">
        <v>0.5</v>
      </c>
      <c r="AD1171">
        <v>0.5</v>
      </c>
      <c r="AE1171">
        <v>0.5</v>
      </c>
      <c r="AF1171">
        <v>0.5</v>
      </c>
      <c r="AG1171">
        <v>69</v>
      </c>
      <c r="AH1171">
        <v>73.849999999999994</v>
      </c>
      <c r="AI1171">
        <v>325</v>
      </c>
      <c r="AJ1171">
        <v>231</v>
      </c>
      <c r="AK1171">
        <v>46.15</v>
      </c>
      <c r="AL1171">
        <v>6.1697468354430374</v>
      </c>
      <c r="AM1171">
        <v>15.9</v>
      </c>
    </row>
    <row r="1172" spans="1:39" hidden="1" x14ac:dyDescent="0.3">
      <c r="A1172" t="s">
        <v>1458</v>
      </c>
      <c r="B1172" t="s">
        <v>1103</v>
      </c>
      <c r="C1172">
        <v>772.5</v>
      </c>
      <c r="D1172">
        <v>21650</v>
      </c>
      <c r="G1172">
        <v>2.0350000000000001</v>
      </c>
      <c r="H1172">
        <v>5.6549999999999994</v>
      </c>
      <c r="I1172">
        <v>30.5</v>
      </c>
      <c r="J1172">
        <v>3.5</v>
      </c>
      <c r="K1172">
        <v>772.5</v>
      </c>
      <c r="L1172">
        <v>275</v>
      </c>
      <c r="M1172">
        <v>1825</v>
      </c>
      <c r="N1172" t="s">
        <v>1453</v>
      </c>
      <c r="O1172" t="s">
        <v>1453</v>
      </c>
      <c r="P1172" t="s">
        <v>1453</v>
      </c>
      <c r="Q1172" t="s">
        <v>1453</v>
      </c>
      <c r="R1172" t="s">
        <v>1453</v>
      </c>
      <c r="S1172" t="s">
        <v>1453</v>
      </c>
      <c r="T1172" t="s">
        <v>1453</v>
      </c>
      <c r="U1172" t="s">
        <v>1453</v>
      </c>
      <c r="V1172">
        <v>1000</v>
      </c>
      <c r="W1172">
        <v>17.5</v>
      </c>
      <c r="X1172" t="s">
        <v>1453</v>
      </c>
      <c r="Y1172" t="s">
        <v>1453</v>
      </c>
      <c r="Z1172" t="s">
        <v>1468</v>
      </c>
      <c r="AA1172">
        <v>0.93</v>
      </c>
      <c r="AB1172">
        <v>7.0000000000000007E-2</v>
      </c>
      <c r="AC1172">
        <v>0.5</v>
      </c>
      <c r="AD1172">
        <v>0.5</v>
      </c>
      <c r="AE1172">
        <v>0.5</v>
      </c>
      <c r="AF1172">
        <v>0.5</v>
      </c>
      <c r="AG1172">
        <v>222.5</v>
      </c>
      <c r="AH1172">
        <v>222.5</v>
      </c>
      <c r="AI1172">
        <v>600</v>
      </c>
      <c r="AJ1172">
        <v>600</v>
      </c>
      <c r="AK1172">
        <v>359000</v>
      </c>
      <c r="AL1172">
        <v>6.1662817551963052</v>
      </c>
      <c r="AM1172">
        <v>82.7</v>
      </c>
    </row>
    <row r="1173" spans="1:39" x14ac:dyDescent="0.3">
      <c r="A1173" t="s">
        <v>1458</v>
      </c>
      <c r="B1173" t="s">
        <v>302</v>
      </c>
      <c r="C1173">
        <v>400</v>
      </c>
      <c r="D1173">
        <v>2920</v>
      </c>
      <c r="G1173">
        <v>5.1099999999999994</v>
      </c>
      <c r="H1173">
        <v>29.2</v>
      </c>
      <c r="I1173">
        <v>5.9</v>
      </c>
      <c r="J1173">
        <v>9</v>
      </c>
      <c r="K1173">
        <v>400</v>
      </c>
      <c r="L1173">
        <v>120</v>
      </c>
      <c r="M1173">
        <v>619.5</v>
      </c>
      <c r="N1173" t="s">
        <v>1453</v>
      </c>
      <c r="O1173" t="s">
        <v>1453</v>
      </c>
      <c r="P1173" t="s">
        <v>1453</v>
      </c>
      <c r="Q1173" t="s">
        <v>1453</v>
      </c>
      <c r="R1173" t="s">
        <v>1453</v>
      </c>
      <c r="S1173" t="s">
        <v>1453</v>
      </c>
      <c r="T1173" t="s">
        <v>1453</v>
      </c>
      <c r="U1173" t="s">
        <v>1453</v>
      </c>
      <c r="V1173">
        <v>495</v>
      </c>
      <c r="W1173">
        <v>117.5</v>
      </c>
      <c r="X1173" t="s">
        <v>1453</v>
      </c>
      <c r="Y1173" t="s">
        <v>1453</v>
      </c>
      <c r="Z1173" t="s">
        <v>1468</v>
      </c>
      <c r="AA1173">
        <v>0.93</v>
      </c>
      <c r="AB1173">
        <v>7.0000000000000007E-2</v>
      </c>
      <c r="AC1173">
        <v>0.5</v>
      </c>
      <c r="AD1173">
        <v>0.5</v>
      </c>
      <c r="AE1173">
        <v>0.5</v>
      </c>
      <c r="AF1173">
        <v>0.5</v>
      </c>
      <c r="AG1173">
        <v>71.8</v>
      </c>
      <c r="AH1173">
        <v>71</v>
      </c>
      <c r="AI1173">
        <v>181</v>
      </c>
      <c r="AJ1173">
        <v>253.5</v>
      </c>
      <c r="AK1173">
        <v>24.35</v>
      </c>
      <c r="AL1173">
        <v>6.1638698630136988</v>
      </c>
      <c r="AM1173">
        <v>14.55</v>
      </c>
    </row>
    <row r="1174" spans="1:39" x14ac:dyDescent="0.3">
      <c r="A1174" t="s">
        <v>1458</v>
      </c>
      <c r="B1174" t="s">
        <v>58</v>
      </c>
      <c r="C1174">
        <v>232.5</v>
      </c>
      <c r="D1174">
        <v>2795</v>
      </c>
      <c r="G1174">
        <v>6</v>
      </c>
      <c r="H1174">
        <v>33.65</v>
      </c>
      <c r="I1174">
        <v>5.125</v>
      </c>
      <c r="J1174">
        <v>12.95</v>
      </c>
      <c r="K1174">
        <v>232.5</v>
      </c>
      <c r="L1174">
        <v>110</v>
      </c>
      <c r="M1174">
        <v>576.5</v>
      </c>
      <c r="N1174" t="s">
        <v>1453</v>
      </c>
      <c r="O1174" t="s">
        <v>1453</v>
      </c>
      <c r="P1174" t="s">
        <v>1453</v>
      </c>
      <c r="Q1174" t="s">
        <v>1453</v>
      </c>
      <c r="R1174" t="s">
        <v>1453</v>
      </c>
      <c r="S1174" t="s">
        <v>1453</v>
      </c>
      <c r="T1174" t="s">
        <v>1453</v>
      </c>
      <c r="U1174" t="s">
        <v>1453</v>
      </c>
      <c r="V1174">
        <v>400</v>
      </c>
      <c r="W1174">
        <v>140.5</v>
      </c>
      <c r="X1174" t="s">
        <v>1453</v>
      </c>
      <c r="Y1174" t="s">
        <v>1453</v>
      </c>
      <c r="Z1174" t="s">
        <v>1468</v>
      </c>
      <c r="AA1174">
        <v>0.93</v>
      </c>
      <c r="AB1174">
        <v>7.0000000000000007E-2</v>
      </c>
      <c r="AC1174">
        <v>0.5</v>
      </c>
      <c r="AD1174">
        <v>0.5</v>
      </c>
      <c r="AE1174">
        <v>0.5</v>
      </c>
      <c r="AF1174">
        <v>0.5</v>
      </c>
      <c r="AG1174">
        <v>68.3</v>
      </c>
      <c r="AH1174">
        <v>73.849999999999994</v>
      </c>
      <c r="AI1174">
        <v>351</v>
      </c>
      <c r="AJ1174">
        <v>232.5</v>
      </c>
      <c r="AK1174">
        <v>24.15</v>
      </c>
      <c r="AL1174">
        <v>6.1431574239713775</v>
      </c>
      <c r="AM1174">
        <v>16.100000000000001</v>
      </c>
    </row>
    <row r="1175" spans="1:39" x14ac:dyDescent="0.3">
      <c r="A1175" t="s">
        <v>1458</v>
      </c>
      <c r="B1175" t="s">
        <v>59</v>
      </c>
      <c r="C1175">
        <v>232.5</v>
      </c>
      <c r="D1175">
        <v>2795</v>
      </c>
      <c r="G1175">
        <v>6</v>
      </c>
      <c r="H1175">
        <v>33.65</v>
      </c>
      <c r="I1175">
        <v>5.125</v>
      </c>
      <c r="J1175">
        <v>12.95</v>
      </c>
      <c r="K1175">
        <v>232.5</v>
      </c>
      <c r="L1175">
        <v>110</v>
      </c>
      <c r="M1175">
        <v>576.5</v>
      </c>
      <c r="N1175" t="s">
        <v>1453</v>
      </c>
      <c r="O1175" t="s">
        <v>1453</v>
      </c>
      <c r="P1175" t="s">
        <v>1453</v>
      </c>
      <c r="Q1175" t="s">
        <v>1453</v>
      </c>
      <c r="R1175" t="s">
        <v>1453</v>
      </c>
      <c r="S1175" t="s">
        <v>1453</v>
      </c>
      <c r="T1175" t="s">
        <v>1453</v>
      </c>
      <c r="U1175" t="s">
        <v>1453</v>
      </c>
      <c r="V1175">
        <v>400</v>
      </c>
      <c r="W1175">
        <v>140.5</v>
      </c>
      <c r="X1175" t="s">
        <v>1453</v>
      </c>
      <c r="Y1175" t="s">
        <v>1453</v>
      </c>
      <c r="Z1175" t="s">
        <v>1468</v>
      </c>
      <c r="AA1175">
        <v>0.93</v>
      </c>
      <c r="AB1175">
        <v>7.0000000000000007E-2</v>
      </c>
      <c r="AC1175">
        <v>0.5</v>
      </c>
      <c r="AD1175">
        <v>0.5</v>
      </c>
      <c r="AE1175">
        <v>0.5</v>
      </c>
      <c r="AF1175">
        <v>0.5</v>
      </c>
      <c r="AG1175">
        <v>76.150000000000006</v>
      </c>
      <c r="AH1175">
        <v>73.849999999999994</v>
      </c>
      <c r="AI1175">
        <v>309.5</v>
      </c>
      <c r="AJ1175">
        <v>232.5</v>
      </c>
      <c r="AK1175">
        <v>25.5</v>
      </c>
      <c r="AL1175">
        <v>6.1431574239713775</v>
      </c>
      <c r="AM1175">
        <v>4.5750000000000002</v>
      </c>
    </row>
    <row r="1176" spans="1:39" hidden="1" x14ac:dyDescent="0.3">
      <c r="A1176" t="s">
        <v>1458</v>
      </c>
      <c r="B1176" t="s">
        <v>1071</v>
      </c>
      <c r="C1176">
        <v>570</v>
      </c>
      <c r="D1176">
        <v>10700</v>
      </c>
      <c r="G1176">
        <v>5.45</v>
      </c>
      <c r="H1176">
        <v>13.39</v>
      </c>
      <c r="I1176">
        <v>14</v>
      </c>
      <c r="J1176">
        <v>5</v>
      </c>
      <c r="K1176">
        <v>570</v>
      </c>
      <c r="L1176">
        <v>305</v>
      </c>
      <c r="M1176">
        <v>2575</v>
      </c>
      <c r="N1176" t="s">
        <v>1453</v>
      </c>
      <c r="O1176" t="s">
        <v>1453</v>
      </c>
      <c r="P1176" t="s">
        <v>1453</v>
      </c>
      <c r="Q1176" t="s">
        <v>1453</v>
      </c>
      <c r="R1176" t="s">
        <v>1453</v>
      </c>
      <c r="S1176" t="s">
        <v>1453</v>
      </c>
      <c r="T1176" t="s">
        <v>1453</v>
      </c>
      <c r="U1176" t="s">
        <v>1453</v>
      </c>
      <c r="V1176">
        <v>670</v>
      </c>
      <c r="W1176">
        <v>55</v>
      </c>
      <c r="X1176" t="s">
        <v>1453</v>
      </c>
      <c r="Y1176" t="s">
        <v>1453</v>
      </c>
      <c r="Z1176" t="s">
        <v>1468</v>
      </c>
      <c r="AA1176">
        <v>0.93</v>
      </c>
      <c r="AB1176">
        <v>7.0000000000000007E-2</v>
      </c>
      <c r="AC1176">
        <v>0.5</v>
      </c>
      <c r="AD1176">
        <v>0.5</v>
      </c>
      <c r="AE1176">
        <v>0.5</v>
      </c>
      <c r="AF1176">
        <v>0.5</v>
      </c>
      <c r="AG1176">
        <v>105</v>
      </c>
      <c r="AH1176">
        <v>105</v>
      </c>
      <c r="AI1176">
        <v>625</v>
      </c>
      <c r="AJ1176">
        <v>625</v>
      </c>
      <c r="AK1176">
        <v>867.5</v>
      </c>
      <c r="AL1176">
        <v>6.1331775700934577</v>
      </c>
      <c r="AM1176">
        <v>175.5</v>
      </c>
    </row>
    <row r="1177" spans="1:39" x14ac:dyDescent="0.3">
      <c r="A1177" t="s">
        <v>1458</v>
      </c>
      <c r="B1177" t="s">
        <v>228</v>
      </c>
      <c r="C1177">
        <v>186</v>
      </c>
      <c r="D1177">
        <v>2690</v>
      </c>
      <c r="G1177">
        <v>8.56</v>
      </c>
      <c r="H1177">
        <v>52.650000000000013</v>
      </c>
      <c r="I1177">
        <v>3.2749999999999999</v>
      </c>
      <c r="J1177">
        <v>10.025</v>
      </c>
      <c r="K1177">
        <v>186</v>
      </c>
      <c r="L1177">
        <v>75</v>
      </c>
      <c r="M1177">
        <v>635</v>
      </c>
      <c r="N1177" t="s">
        <v>1453</v>
      </c>
      <c r="O1177" t="s">
        <v>1453</v>
      </c>
      <c r="P1177" t="s">
        <v>1453</v>
      </c>
      <c r="Q1177" t="s">
        <v>1453</v>
      </c>
      <c r="R1177" t="s">
        <v>1453</v>
      </c>
      <c r="S1177" t="s">
        <v>1453</v>
      </c>
      <c r="T1177" t="s">
        <v>1453</v>
      </c>
      <c r="U1177" t="s">
        <v>1453</v>
      </c>
      <c r="V1177">
        <v>207</v>
      </c>
      <c r="W1177">
        <v>201</v>
      </c>
      <c r="X1177" t="s">
        <v>1453</v>
      </c>
      <c r="Y1177" t="s">
        <v>1453</v>
      </c>
      <c r="Z1177" t="s">
        <v>1468</v>
      </c>
      <c r="AA1177">
        <v>0.93</v>
      </c>
      <c r="AB1177">
        <v>7.0000000000000007E-2</v>
      </c>
      <c r="AC1177">
        <v>0.5</v>
      </c>
      <c r="AD1177">
        <v>0.5</v>
      </c>
      <c r="AE1177">
        <v>0.5</v>
      </c>
      <c r="AF1177">
        <v>0.5</v>
      </c>
      <c r="AG1177">
        <v>71.8</v>
      </c>
      <c r="AH1177">
        <v>68.3</v>
      </c>
      <c r="AI1177">
        <v>102</v>
      </c>
      <c r="AJ1177">
        <v>241</v>
      </c>
      <c r="AK1177">
        <v>24.5</v>
      </c>
      <c r="AL1177">
        <v>6.1190706319702599</v>
      </c>
      <c r="AM1177">
        <v>14.55</v>
      </c>
    </row>
    <row r="1178" spans="1:39" hidden="1" x14ac:dyDescent="0.3">
      <c r="A1178" t="s">
        <v>1458</v>
      </c>
      <c r="B1178" t="s">
        <v>1074</v>
      </c>
      <c r="C1178">
        <v>400</v>
      </c>
      <c r="D1178">
        <v>9025</v>
      </c>
      <c r="G1178">
        <v>6.625</v>
      </c>
      <c r="H1178">
        <v>11.7</v>
      </c>
      <c r="I1178">
        <v>15</v>
      </c>
      <c r="J1178">
        <v>20</v>
      </c>
      <c r="K1178">
        <v>400</v>
      </c>
      <c r="L1178">
        <v>170</v>
      </c>
      <c r="M1178">
        <v>2430</v>
      </c>
      <c r="N1178" t="s">
        <v>1453</v>
      </c>
      <c r="O1178" t="s">
        <v>1453</v>
      </c>
      <c r="P1178" t="s">
        <v>1453</v>
      </c>
      <c r="Q1178" t="s">
        <v>1453</v>
      </c>
      <c r="R1178" t="s">
        <v>1453</v>
      </c>
      <c r="S1178" t="s">
        <v>1453</v>
      </c>
      <c r="T1178" t="s">
        <v>1453</v>
      </c>
      <c r="U1178" t="s">
        <v>1453</v>
      </c>
      <c r="V1178">
        <v>540</v>
      </c>
      <c r="W1178">
        <v>49</v>
      </c>
      <c r="X1178" t="s">
        <v>1453</v>
      </c>
      <c r="Y1178" t="s">
        <v>1453</v>
      </c>
      <c r="Z1178" t="s">
        <v>1468</v>
      </c>
      <c r="AA1178">
        <v>0.93</v>
      </c>
      <c r="AB1178">
        <v>7.0000000000000007E-2</v>
      </c>
      <c r="AC1178">
        <v>0.5</v>
      </c>
      <c r="AD1178">
        <v>0.5</v>
      </c>
      <c r="AE1178">
        <v>0.5</v>
      </c>
      <c r="AF1178">
        <v>0.5</v>
      </c>
      <c r="AG1178">
        <v>112</v>
      </c>
      <c r="AH1178">
        <v>112</v>
      </c>
      <c r="AI1178">
        <v>492.5</v>
      </c>
      <c r="AJ1178">
        <v>492.5</v>
      </c>
      <c r="AK1178">
        <v>2120</v>
      </c>
      <c r="AL1178">
        <v>6.1119113573407207</v>
      </c>
      <c r="AM1178">
        <v>164.5</v>
      </c>
    </row>
    <row r="1179" spans="1:39" x14ac:dyDescent="0.3">
      <c r="A1179" t="s">
        <v>1458</v>
      </c>
      <c r="B1179" t="s">
        <v>75</v>
      </c>
      <c r="C1179">
        <v>338.5</v>
      </c>
      <c r="D1179">
        <v>2770</v>
      </c>
      <c r="G1179">
        <v>5.43</v>
      </c>
      <c r="H1179">
        <v>34</v>
      </c>
      <c r="I1179">
        <v>5.15</v>
      </c>
      <c r="J1179">
        <v>13.805</v>
      </c>
      <c r="K1179">
        <v>344.5</v>
      </c>
      <c r="L1179">
        <v>105</v>
      </c>
      <c r="M1179">
        <v>570</v>
      </c>
      <c r="N1179" t="s">
        <v>1453</v>
      </c>
      <c r="O1179" t="s">
        <v>1453</v>
      </c>
      <c r="P1179" t="s">
        <v>1453</v>
      </c>
      <c r="Q1179" t="s">
        <v>1453</v>
      </c>
      <c r="R1179" t="s">
        <v>1453</v>
      </c>
      <c r="S1179" t="s">
        <v>1453</v>
      </c>
      <c r="T1179" t="s">
        <v>1453</v>
      </c>
      <c r="U1179" t="s">
        <v>1453</v>
      </c>
      <c r="V1179">
        <v>478.5</v>
      </c>
      <c r="W1179">
        <v>127.5</v>
      </c>
      <c r="X1179" t="s">
        <v>1453</v>
      </c>
      <c r="Y1179" t="s">
        <v>1453</v>
      </c>
      <c r="Z1179" t="s">
        <v>1468</v>
      </c>
      <c r="AA1179">
        <v>0.93</v>
      </c>
      <c r="AB1179">
        <v>7.0000000000000007E-2</v>
      </c>
      <c r="AC1179">
        <v>0.5</v>
      </c>
      <c r="AD1179">
        <v>0.5</v>
      </c>
      <c r="AE1179">
        <v>0.5</v>
      </c>
      <c r="AF1179">
        <v>0.5</v>
      </c>
      <c r="AG1179">
        <v>71</v>
      </c>
      <c r="AH1179">
        <v>72.8</v>
      </c>
      <c r="AI1179">
        <v>284</v>
      </c>
      <c r="AJ1179">
        <v>232.5</v>
      </c>
      <c r="AK1179">
        <v>24.25</v>
      </c>
      <c r="AL1179">
        <v>6.1104693140794222</v>
      </c>
      <c r="AM1179">
        <v>6.4700000000000006</v>
      </c>
    </row>
    <row r="1180" spans="1:39" hidden="1" x14ac:dyDescent="0.3">
      <c r="A1180" t="s">
        <v>1458</v>
      </c>
      <c r="B1180" t="s">
        <v>1026</v>
      </c>
      <c r="C1180">
        <v>224</v>
      </c>
      <c r="D1180">
        <v>8415</v>
      </c>
      <c r="G1180">
        <v>1.2050000000000001</v>
      </c>
      <c r="H1180">
        <v>1.68</v>
      </c>
      <c r="I1180">
        <v>103</v>
      </c>
      <c r="J1180">
        <v>32.450000000000003</v>
      </c>
      <c r="K1180">
        <v>224</v>
      </c>
      <c r="L1180">
        <v>175</v>
      </c>
      <c r="M1180">
        <v>1390</v>
      </c>
      <c r="N1180" t="s">
        <v>1453</v>
      </c>
      <c r="O1180" t="s">
        <v>1453</v>
      </c>
      <c r="P1180" t="s">
        <v>1453</v>
      </c>
      <c r="Q1180" t="s">
        <v>1453</v>
      </c>
      <c r="R1180" t="s">
        <v>1453</v>
      </c>
      <c r="S1180" t="s">
        <v>1453</v>
      </c>
      <c r="T1180" t="s">
        <v>1453</v>
      </c>
      <c r="U1180" t="s">
        <v>1453</v>
      </c>
      <c r="V1180">
        <v>581</v>
      </c>
      <c r="W1180">
        <v>15.3</v>
      </c>
      <c r="X1180" t="s">
        <v>1453</v>
      </c>
      <c r="Y1180" t="s">
        <v>1453</v>
      </c>
      <c r="Z1180" t="s">
        <v>1468</v>
      </c>
      <c r="AA1180">
        <v>0.93</v>
      </c>
      <c r="AB1180">
        <v>7.0000000000000007E-2</v>
      </c>
      <c r="AC1180">
        <v>0.5</v>
      </c>
      <c r="AD1180">
        <v>0.5</v>
      </c>
      <c r="AE1180">
        <v>0.5</v>
      </c>
      <c r="AF1180">
        <v>0.5</v>
      </c>
      <c r="AG1180">
        <v>212.5</v>
      </c>
      <c r="AH1180">
        <v>212.5</v>
      </c>
      <c r="AI1180">
        <v>241.5</v>
      </c>
      <c r="AJ1180">
        <v>241.5</v>
      </c>
      <c r="AK1180">
        <v>246</v>
      </c>
      <c r="AL1180">
        <v>6.0984848484848486</v>
      </c>
      <c r="AM1180">
        <v>639</v>
      </c>
    </row>
    <row r="1181" spans="1:39" x14ac:dyDescent="0.3">
      <c r="A1181" t="s">
        <v>1458</v>
      </c>
      <c r="B1181" t="s">
        <v>320</v>
      </c>
      <c r="C1181">
        <v>115</v>
      </c>
      <c r="D1181">
        <v>2715</v>
      </c>
      <c r="G1181">
        <v>6.82</v>
      </c>
      <c r="H1181">
        <v>37.549999999999997</v>
      </c>
      <c r="I1181">
        <v>4.5999999999999996</v>
      </c>
      <c r="J1181">
        <v>2.5</v>
      </c>
      <c r="K1181">
        <v>241.5</v>
      </c>
      <c r="L1181">
        <v>106.5</v>
      </c>
      <c r="M1181">
        <v>585</v>
      </c>
      <c r="N1181" t="s">
        <v>1453</v>
      </c>
      <c r="O1181" t="s">
        <v>1453</v>
      </c>
      <c r="P1181" t="s">
        <v>1453</v>
      </c>
      <c r="Q1181" t="s">
        <v>1453</v>
      </c>
      <c r="R1181" t="s">
        <v>1453</v>
      </c>
      <c r="S1181" t="s">
        <v>1453</v>
      </c>
      <c r="T1181" t="s">
        <v>1453</v>
      </c>
      <c r="U1181" t="s">
        <v>1453</v>
      </c>
      <c r="V1181">
        <v>308</v>
      </c>
      <c r="W1181">
        <v>153</v>
      </c>
      <c r="X1181" t="s">
        <v>1453</v>
      </c>
      <c r="Y1181" t="s">
        <v>1453</v>
      </c>
      <c r="Z1181" t="s">
        <v>1468</v>
      </c>
      <c r="AA1181">
        <v>0.93</v>
      </c>
      <c r="AB1181">
        <v>7.0000000000000007E-2</v>
      </c>
      <c r="AC1181">
        <v>0.5</v>
      </c>
      <c r="AD1181">
        <v>0.5</v>
      </c>
      <c r="AE1181">
        <v>0.5</v>
      </c>
      <c r="AF1181">
        <v>0.5</v>
      </c>
      <c r="AG1181">
        <v>71.25</v>
      </c>
      <c r="AH1181">
        <v>71.8</v>
      </c>
      <c r="AI1181">
        <v>215</v>
      </c>
      <c r="AJ1181">
        <v>230.5</v>
      </c>
      <c r="AK1181">
        <v>23.7</v>
      </c>
      <c r="AL1181">
        <v>6.0957274401473285</v>
      </c>
      <c r="AM1181">
        <v>15.4</v>
      </c>
    </row>
    <row r="1182" spans="1:39" hidden="1" x14ac:dyDescent="0.3">
      <c r="A1182" t="s">
        <v>1458</v>
      </c>
      <c r="B1182" t="s">
        <v>2566</v>
      </c>
      <c r="C1182">
        <v>400</v>
      </c>
      <c r="D1182">
        <v>6650</v>
      </c>
      <c r="G1182">
        <v>2.7050000000000001</v>
      </c>
      <c r="H1182">
        <v>3.16</v>
      </c>
      <c r="I1182">
        <v>55</v>
      </c>
      <c r="J1182">
        <v>22</v>
      </c>
      <c r="K1182">
        <v>400</v>
      </c>
      <c r="L1182">
        <v>185</v>
      </c>
      <c r="M1182">
        <v>1840</v>
      </c>
      <c r="N1182" t="s">
        <v>1453</v>
      </c>
      <c r="O1182" t="s">
        <v>1453</v>
      </c>
      <c r="P1182" t="s">
        <v>1453</v>
      </c>
      <c r="Q1182" t="s">
        <v>1453</v>
      </c>
      <c r="R1182" t="s">
        <v>1453</v>
      </c>
      <c r="S1182" t="s">
        <v>1453</v>
      </c>
      <c r="T1182" t="s">
        <v>1453</v>
      </c>
      <c r="U1182" t="s">
        <v>1453</v>
      </c>
      <c r="V1182">
        <v>585</v>
      </c>
      <c r="W1182">
        <v>17</v>
      </c>
      <c r="X1182" t="s">
        <v>1453</v>
      </c>
      <c r="Y1182" t="s">
        <v>1453</v>
      </c>
      <c r="Z1182" t="s">
        <v>1468</v>
      </c>
      <c r="AA1182">
        <v>0.93</v>
      </c>
      <c r="AB1182">
        <v>7.0000000000000007E-2</v>
      </c>
      <c r="AC1182">
        <v>0.5</v>
      </c>
      <c r="AD1182">
        <v>0.5</v>
      </c>
      <c r="AE1182">
        <v>0.5</v>
      </c>
      <c r="AF1182">
        <v>0.5</v>
      </c>
      <c r="AG1182">
        <v>97.5</v>
      </c>
      <c r="AH1182">
        <v>97.5</v>
      </c>
      <c r="AI1182">
        <v>415</v>
      </c>
      <c r="AJ1182">
        <v>415</v>
      </c>
      <c r="AK1182">
        <v>871.5</v>
      </c>
      <c r="AL1182">
        <v>6.0845864661654137</v>
      </c>
      <c r="AM1182">
        <v>177</v>
      </c>
    </row>
    <row r="1183" spans="1:39" hidden="1" x14ac:dyDescent="0.3">
      <c r="A1183" t="s">
        <v>1458</v>
      </c>
      <c r="B1183" t="s">
        <v>2554</v>
      </c>
      <c r="C1183">
        <v>315</v>
      </c>
      <c r="D1183">
        <v>5000</v>
      </c>
      <c r="G1183">
        <v>4.83</v>
      </c>
      <c r="H1183">
        <v>29.75</v>
      </c>
      <c r="I1183">
        <v>5.8</v>
      </c>
      <c r="J1183">
        <v>6</v>
      </c>
      <c r="K1183">
        <v>315</v>
      </c>
      <c r="L1183">
        <v>127.5</v>
      </c>
      <c r="M1183">
        <v>433.5</v>
      </c>
      <c r="N1183" t="s">
        <v>1453</v>
      </c>
      <c r="O1183" t="s">
        <v>1453</v>
      </c>
      <c r="P1183" t="s">
        <v>1453</v>
      </c>
      <c r="Q1183" t="s">
        <v>1453</v>
      </c>
      <c r="R1183" t="s">
        <v>1453</v>
      </c>
      <c r="S1183" t="s">
        <v>1453</v>
      </c>
      <c r="T1183" t="s">
        <v>1453</v>
      </c>
      <c r="U1183" t="s">
        <v>1453</v>
      </c>
      <c r="V1183">
        <v>367.5</v>
      </c>
      <c r="W1183">
        <v>125.5</v>
      </c>
      <c r="X1183" t="s">
        <v>1453</v>
      </c>
      <c r="Y1183" t="s">
        <v>1453</v>
      </c>
      <c r="Z1183" t="s">
        <v>1468</v>
      </c>
      <c r="AA1183">
        <v>0.93</v>
      </c>
      <c r="AB1183">
        <v>7.0000000000000007E-2</v>
      </c>
      <c r="AC1183">
        <v>0.5</v>
      </c>
      <c r="AD1183">
        <v>0.5</v>
      </c>
      <c r="AE1183">
        <v>0.5</v>
      </c>
      <c r="AF1183">
        <v>0.5</v>
      </c>
      <c r="AG1183">
        <v>80</v>
      </c>
      <c r="AH1183">
        <v>80</v>
      </c>
      <c r="AI1183">
        <v>380</v>
      </c>
      <c r="AJ1183">
        <v>380</v>
      </c>
      <c r="AK1183">
        <v>27.65</v>
      </c>
      <c r="AL1183">
        <v>6.08</v>
      </c>
      <c r="AM1183">
        <v>51.15</v>
      </c>
    </row>
    <row r="1184" spans="1:39" x14ac:dyDescent="0.3">
      <c r="A1184" t="s">
        <v>1458</v>
      </c>
      <c r="B1184" t="s">
        <v>860</v>
      </c>
      <c r="C1184">
        <v>300</v>
      </c>
      <c r="D1184">
        <v>1835</v>
      </c>
      <c r="G1184">
        <v>4.7650000000000006</v>
      </c>
      <c r="H1184">
        <v>30.65</v>
      </c>
      <c r="I1184">
        <v>5.625</v>
      </c>
      <c r="J1184">
        <v>5</v>
      </c>
      <c r="K1184">
        <v>292</v>
      </c>
      <c r="L1184">
        <v>87.5</v>
      </c>
      <c r="M1184">
        <v>500</v>
      </c>
      <c r="N1184" t="s">
        <v>1453</v>
      </c>
      <c r="O1184" t="s">
        <v>1453</v>
      </c>
      <c r="P1184" t="s">
        <v>1453</v>
      </c>
      <c r="Q1184" t="s">
        <v>1453</v>
      </c>
      <c r="R1184" t="s">
        <v>1453</v>
      </c>
      <c r="S1184" t="s">
        <v>1453</v>
      </c>
      <c r="T1184" t="s">
        <v>1453</v>
      </c>
      <c r="U1184" t="s">
        <v>1453</v>
      </c>
      <c r="V1184">
        <v>358</v>
      </c>
      <c r="W1184">
        <v>121.5</v>
      </c>
      <c r="X1184" t="s">
        <v>1453</v>
      </c>
      <c r="Y1184" t="s">
        <v>1453</v>
      </c>
      <c r="Z1184" t="s">
        <v>1468</v>
      </c>
      <c r="AA1184">
        <v>0.93</v>
      </c>
      <c r="AB1184">
        <v>7.0000000000000007E-2</v>
      </c>
      <c r="AC1184">
        <v>0.5</v>
      </c>
      <c r="AD1184">
        <v>0.5</v>
      </c>
      <c r="AE1184">
        <v>0.5</v>
      </c>
      <c r="AF1184">
        <v>0.5</v>
      </c>
      <c r="AG1184">
        <v>45</v>
      </c>
      <c r="AH1184">
        <v>45</v>
      </c>
      <c r="AI1184">
        <v>247.5</v>
      </c>
      <c r="AJ1184">
        <v>247.5</v>
      </c>
      <c r="AK1184">
        <v>47.349999999999987</v>
      </c>
      <c r="AL1184">
        <v>6.069482288828338</v>
      </c>
      <c r="AM1184">
        <v>5.76</v>
      </c>
    </row>
    <row r="1185" spans="1:39" hidden="1" x14ac:dyDescent="0.3">
      <c r="A1185" t="s">
        <v>1458</v>
      </c>
      <c r="B1185" t="s">
        <v>1180</v>
      </c>
      <c r="C1185">
        <v>245</v>
      </c>
      <c r="D1185">
        <v>7915</v>
      </c>
      <c r="G1185">
        <v>0.94199999999999995</v>
      </c>
      <c r="H1185">
        <v>2.44</v>
      </c>
      <c r="I1185">
        <v>71</v>
      </c>
      <c r="J1185">
        <v>40</v>
      </c>
      <c r="K1185">
        <v>245</v>
      </c>
      <c r="L1185">
        <v>197.5</v>
      </c>
      <c r="M1185">
        <v>1415</v>
      </c>
      <c r="N1185" t="s">
        <v>1453</v>
      </c>
      <c r="O1185" t="s">
        <v>1453</v>
      </c>
      <c r="P1185" t="s">
        <v>1453</v>
      </c>
      <c r="Q1185" t="s">
        <v>1453</v>
      </c>
      <c r="R1185" t="s">
        <v>1453</v>
      </c>
      <c r="S1185" t="s">
        <v>1453</v>
      </c>
      <c r="T1185" t="s">
        <v>1453</v>
      </c>
      <c r="U1185" t="s">
        <v>1453</v>
      </c>
      <c r="V1185">
        <v>555</v>
      </c>
      <c r="W1185">
        <v>16</v>
      </c>
      <c r="X1185" t="s">
        <v>1453</v>
      </c>
      <c r="Y1185" t="s">
        <v>1453</v>
      </c>
      <c r="Z1185" t="s">
        <v>1468</v>
      </c>
      <c r="AA1185">
        <v>0.93</v>
      </c>
      <c r="AB1185">
        <v>7.0000000000000007E-2</v>
      </c>
      <c r="AC1185">
        <v>0.5</v>
      </c>
      <c r="AD1185">
        <v>0.5</v>
      </c>
      <c r="AE1185">
        <v>0.5</v>
      </c>
      <c r="AF1185">
        <v>0.5</v>
      </c>
      <c r="AG1185">
        <v>196</v>
      </c>
      <c r="AH1185">
        <v>196</v>
      </c>
      <c r="AI1185">
        <v>245</v>
      </c>
      <c r="AJ1185">
        <v>245</v>
      </c>
      <c r="AK1185">
        <v>96.4</v>
      </c>
      <c r="AL1185">
        <v>6.0669614655716995</v>
      </c>
      <c r="AM1185">
        <v>147.6</v>
      </c>
    </row>
    <row r="1186" spans="1:39" hidden="1" x14ac:dyDescent="0.3">
      <c r="A1186" t="s">
        <v>1458</v>
      </c>
      <c r="B1186" t="s">
        <v>1181</v>
      </c>
      <c r="C1186">
        <v>208</v>
      </c>
      <c r="D1186">
        <v>8030</v>
      </c>
      <c r="G1186">
        <v>0.96250000000000002</v>
      </c>
      <c r="H1186">
        <v>2.395</v>
      </c>
      <c r="I1186">
        <v>72.050000000000011</v>
      </c>
      <c r="J1186">
        <v>35</v>
      </c>
      <c r="K1186">
        <v>292.5</v>
      </c>
      <c r="L1186">
        <v>190.5</v>
      </c>
      <c r="M1186">
        <v>1425</v>
      </c>
      <c r="N1186" t="s">
        <v>1453</v>
      </c>
      <c r="O1186" t="s">
        <v>1453</v>
      </c>
      <c r="P1186" t="s">
        <v>1453</v>
      </c>
      <c r="Q1186" t="s">
        <v>1453</v>
      </c>
      <c r="R1186" t="s">
        <v>1453</v>
      </c>
      <c r="S1186" t="s">
        <v>1453</v>
      </c>
      <c r="T1186" t="s">
        <v>1453</v>
      </c>
      <c r="U1186" t="s">
        <v>1453</v>
      </c>
      <c r="V1186">
        <v>558</v>
      </c>
      <c r="W1186">
        <v>16.3</v>
      </c>
      <c r="X1186" t="s">
        <v>1453</v>
      </c>
      <c r="Y1186" t="s">
        <v>1453</v>
      </c>
      <c r="Z1186" t="s">
        <v>1468</v>
      </c>
      <c r="AA1186">
        <v>0.93</v>
      </c>
      <c r="AB1186">
        <v>7.0000000000000007E-2</v>
      </c>
      <c r="AC1186">
        <v>0.5</v>
      </c>
      <c r="AD1186">
        <v>0.5</v>
      </c>
      <c r="AE1186">
        <v>0.5</v>
      </c>
      <c r="AF1186">
        <v>0.5</v>
      </c>
      <c r="AG1186">
        <v>196.5</v>
      </c>
      <c r="AH1186">
        <v>196.5</v>
      </c>
      <c r="AI1186">
        <v>245</v>
      </c>
      <c r="AJ1186">
        <v>245</v>
      </c>
      <c r="AK1186">
        <v>44.45</v>
      </c>
      <c r="AL1186">
        <v>5.9953300124532998</v>
      </c>
      <c r="AM1186">
        <v>19.55</v>
      </c>
    </row>
    <row r="1187" spans="1:39" hidden="1" x14ac:dyDescent="0.3">
      <c r="A1187" t="s">
        <v>1458</v>
      </c>
      <c r="B1187" t="s">
        <v>1634</v>
      </c>
      <c r="C1187">
        <v>580</v>
      </c>
      <c r="D1187">
        <v>8555</v>
      </c>
      <c r="G1187">
        <v>1.56</v>
      </c>
      <c r="H1187">
        <v>8.5449999999999999</v>
      </c>
      <c r="I1187">
        <v>20.25</v>
      </c>
      <c r="J1187">
        <v>3.5</v>
      </c>
      <c r="K1187">
        <v>580</v>
      </c>
      <c r="L1187">
        <v>200</v>
      </c>
      <c r="M1187">
        <v>1020</v>
      </c>
      <c r="N1187" t="s">
        <v>1453</v>
      </c>
      <c r="O1187" t="s">
        <v>1453</v>
      </c>
      <c r="P1187" t="s">
        <v>1453</v>
      </c>
      <c r="Q1187" t="s">
        <v>1453</v>
      </c>
      <c r="R1187" t="s">
        <v>1453</v>
      </c>
      <c r="S1187" t="s">
        <v>1453</v>
      </c>
      <c r="T1187" t="s">
        <v>1453</v>
      </c>
      <c r="U1187" t="s">
        <v>1453</v>
      </c>
      <c r="V1187">
        <v>670</v>
      </c>
      <c r="W1187">
        <v>28</v>
      </c>
      <c r="X1187" t="s">
        <v>1453</v>
      </c>
      <c r="Y1187" t="s">
        <v>1453</v>
      </c>
      <c r="Z1187" t="s">
        <v>1468</v>
      </c>
      <c r="AA1187">
        <v>0.93</v>
      </c>
      <c r="AB1187">
        <v>7.0000000000000007E-2</v>
      </c>
      <c r="AC1187">
        <v>0.5</v>
      </c>
      <c r="AD1187">
        <v>0.5</v>
      </c>
      <c r="AE1187">
        <v>0.5</v>
      </c>
      <c r="AF1187">
        <v>0.5</v>
      </c>
      <c r="AG1187">
        <v>120.5</v>
      </c>
      <c r="AH1187">
        <v>120.5</v>
      </c>
      <c r="AI1187">
        <v>425</v>
      </c>
      <c r="AJ1187">
        <v>425</v>
      </c>
      <c r="AK1187">
        <v>59.7</v>
      </c>
      <c r="AL1187">
        <v>5.9862653419053187</v>
      </c>
      <c r="AM1187">
        <v>9.2050000000000001</v>
      </c>
    </row>
    <row r="1188" spans="1:39" hidden="1" x14ac:dyDescent="0.3">
      <c r="A1188" t="s">
        <v>1458</v>
      </c>
      <c r="B1188" t="s">
        <v>1161</v>
      </c>
      <c r="C1188">
        <v>578.5</v>
      </c>
      <c r="D1188">
        <v>7970</v>
      </c>
      <c r="G1188">
        <v>0.95</v>
      </c>
      <c r="H1188">
        <v>2.39</v>
      </c>
      <c r="I1188">
        <v>72.150000000000006</v>
      </c>
      <c r="J1188">
        <v>30</v>
      </c>
      <c r="K1188">
        <v>578.5</v>
      </c>
      <c r="L1188">
        <v>242</v>
      </c>
      <c r="M1188">
        <v>1415</v>
      </c>
      <c r="N1188" t="s">
        <v>1453</v>
      </c>
      <c r="O1188" t="s">
        <v>1453</v>
      </c>
      <c r="P1188" t="s">
        <v>1453</v>
      </c>
      <c r="Q1188" t="s">
        <v>1453</v>
      </c>
      <c r="R1188" t="s">
        <v>1453</v>
      </c>
      <c r="S1188" t="s">
        <v>1453</v>
      </c>
      <c r="T1188" t="s">
        <v>1453</v>
      </c>
      <c r="U1188" t="s">
        <v>1453</v>
      </c>
      <c r="V1188">
        <v>776.5</v>
      </c>
      <c r="W1188">
        <v>16.149999999999999</v>
      </c>
      <c r="X1188" t="s">
        <v>1453</v>
      </c>
      <c r="Y1188" t="s">
        <v>1453</v>
      </c>
      <c r="Z1188" t="s">
        <v>1468</v>
      </c>
      <c r="AA1188">
        <v>0.93</v>
      </c>
      <c r="AB1188">
        <v>7.0000000000000007E-2</v>
      </c>
      <c r="AC1188">
        <v>0.5</v>
      </c>
      <c r="AD1188">
        <v>0.5</v>
      </c>
      <c r="AE1188">
        <v>0.5</v>
      </c>
      <c r="AF1188">
        <v>0.5</v>
      </c>
      <c r="AG1188">
        <v>196</v>
      </c>
      <c r="AH1188">
        <v>196</v>
      </c>
      <c r="AI1188">
        <v>242</v>
      </c>
      <c r="AJ1188">
        <v>242</v>
      </c>
      <c r="AK1188">
        <v>38.849999999999987</v>
      </c>
      <c r="AL1188">
        <v>5.9513174404015059</v>
      </c>
      <c r="AM1188">
        <v>47.95</v>
      </c>
    </row>
    <row r="1189" spans="1:39" hidden="1" x14ac:dyDescent="0.3">
      <c r="A1189" t="s">
        <v>1458</v>
      </c>
      <c r="B1189" t="s">
        <v>2426</v>
      </c>
      <c r="C1189">
        <v>363.75</v>
      </c>
      <c r="D1189">
        <v>4515</v>
      </c>
      <c r="G1189">
        <v>1.86</v>
      </c>
      <c r="H1189">
        <v>2.7875000000000001</v>
      </c>
      <c r="I1189">
        <v>55.95</v>
      </c>
      <c r="J1189">
        <v>23</v>
      </c>
      <c r="K1189">
        <v>363.75</v>
      </c>
      <c r="L1189">
        <v>150</v>
      </c>
      <c r="M1189">
        <v>1610</v>
      </c>
      <c r="N1189" t="s">
        <v>1453</v>
      </c>
      <c r="O1189" t="s">
        <v>1453</v>
      </c>
      <c r="P1189" t="s">
        <v>1453</v>
      </c>
      <c r="Q1189" t="s">
        <v>1453</v>
      </c>
      <c r="R1189" t="s">
        <v>1453</v>
      </c>
      <c r="S1189" t="s">
        <v>1453</v>
      </c>
      <c r="T1189" t="s">
        <v>1453</v>
      </c>
      <c r="U1189" t="s">
        <v>1453</v>
      </c>
      <c r="V1189">
        <v>516.25</v>
      </c>
      <c r="W1189">
        <v>16.8</v>
      </c>
      <c r="X1189" t="s">
        <v>1453</v>
      </c>
      <c r="Y1189" t="s">
        <v>1453</v>
      </c>
      <c r="Z1189" t="s">
        <v>1468</v>
      </c>
      <c r="AA1189">
        <v>0.93</v>
      </c>
      <c r="AB1189">
        <v>7.0000000000000007E-2</v>
      </c>
      <c r="AC1189">
        <v>0.5</v>
      </c>
      <c r="AD1189">
        <v>0.5</v>
      </c>
      <c r="AE1189">
        <v>0.5</v>
      </c>
      <c r="AF1189">
        <v>0.5</v>
      </c>
      <c r="AG1189">
        <v>102.5</v>
      </c>
      <c r="AH1189">
        <v>102.5</v>
      </c>
      <c r="AI1189">
        <v>262</v>
      </c>
      <c r="AJ1189">
        <v>262</v>
      </c>
      <c r="AK1189">
        <v>1415</v>
      </c>
      <c r="AL1189">
        <v>5.9479512735326692</v>
      </c>
      <c r="AM1189">
        <v>47.849999999999987</v>
      </c>
    </row>
    <row r="1190" spans="1:39" hidden="1" x14ac:dyDescent="0.3">
      <c r="A1190" t="s">
        <v>1458</v>
      </c>
      <c r="B1190" t="s">
        <v>1779</v>
      </c>
      <c r="C1190">
        <v>115</v>
      </c>
      <c r="D1190">
        <v>8625</v>
      </c>
      <c r="G1190">
        <v>2.5449999999999999</v>
      </c>
      <c r="H1190">
        <v>10.035</v>
      </c>
      <c r="I1190">
        <v>17.2</v>
      </c>
      <c r="J1190">
        <v>41</v>
      </c>
      <c r="K1190">
        <v>115</v>
      </c>
      <c r="L1190">
        <v>77.5</v>
      </c>
      <c r="M1190">
        <v>1145</v>
      </c>
      <c r="N1190" t="s">
        <v>1453</v>
      </c>
      <c r="O1190" t="s">
        <v>1453</v>
      </c>
      <c r="P1190" t="s">
        <v>1453</v>
      </c>
      <c r="Q1190" t="s">
        <v>1453</v>
      </c>
      <c r="R1190" t="s">
        <v>1453</v>
      </c>
      <c r="S1190" t="s">
        <v>1453</v>
      </c>
      <c r="T1190" t="s">
        <v>1453</v>
      </c>
      <c r="U1190" t="s">
        <v>1453</v>
      </c>
      <c r="V1190">
        <v>315</v>
      </c>
      <c r="W1190">
        <v>42</v>
      </c>
      <c r="X1190" t="s">
        <v>1453</v>
      </c>
      <c r="Y1190" t="s">
        <v>1453</v>
      </c>
      <c r="Z1190" t="s">
        <v>1468</v>
      </c>
      <c r="AA1190">
        <v>0.93</v>
      </c>
      <c r="AB1190">
        <v>7.0000000000000007E-2</v>
      </c>
      <c r="AC1190">
        <v>0.5</v>
      </c>
      <c r="AD1190">
        <v>0.5</v>
      </c>
      <c r="AE1190">
        <v>0.5</v>
      </c>
      <c r="AF1190">
        <v>0.5</v>
      </c>
      <c r="AG1190">
        <v>142.5</v>
      </c>
      <c r="AH1190">
        <v>142.5</v>
      </c>
      <c r="AI1190">
        <v>360</v>
      </c>
      <c r="AJ1190">
        <v>360</v>
      </c>
      <c r="AK1190">
        <v>76.7</v>
      </c>
      <c r="AL1190">
        <v>5.947826086956522</v>
      </c>
      <c r="AM1190">
        <v>9.7949999999999999</v>
      </c>
    </row>
    <row r="1191" spans="1:39" x14ac:dyDescent="0.3">
      <c r="A1191" t="s">
        <v>1458</v>
      </c>
      <c r="B1191" t="s">
        <v>101</v>
      </c>
      <c r="C1191">
        <v>250.5</v>
      </c>
      <c r="D1191">
        <v>2720</v>
      </c>
      <c r="G1191">
        <v>6.8699999999999992</v>
      </c>
      <c r="H1191">
        <v>42.05</v>
      </c>
      <c r="I1191">
        <v>4.0999999999999996</v>
      </c>
      <c r="J1191">
        <v>4.8000000000000007</v>
      </c>
      <c r="K1191">
        <v>250.5</v>
      </c>
      <c r="L1191">
        <v>81</v>
      </c>
      <c r="M1191">
        <v>642</v>
      </c>
      <c r="N1191" t="s">
        <v>1453</v>
      </c>
      <c r="O1191" t="s">
        <v>1453</v>
      </c>
      <c r="P1191" t="s">
        <v>1453</v>
      </c>
      <c r="Q1191" t="s">
        <v>1453</v>
      </c>
      <c r="R1191" t="s">
        <v>1453</v>
      </c>
      <c r="S1191" t="s">
        <v>1453</v>
      </c>
      <c r="T1191" t="s">
        <v>1453</v>
      </c>
      <c r="U1191" t="s">
        <v>1453</v>
      </c>
      <c r="V1191">
        <v>261</v>
      </c>
      <c r="W1191">
        <v>160</v>
      </c>
      <c r="X1191" t="s">
        <v>1453</v>
      </c>
      <c r="Y1191" t="s">
        <v>1453</v>
      </c>
      <c r="Z1191" t="s">
        <v>1468</v>
      </c>
      <c r="AA1191">
        <v>0.93</v>
      </c>
      <c r="AB1191">
        <v>7.0000000000000007E-2</v>
      </c>
      <c r="AC1191">
        <v>0.5</v>
      </c>
      <c r="AD1191">
        <v>0.5</v>
      </c>
      <c r="AE1191">
        <v>0.5</v>
      </c>
      <c r="AF1191">
        <v>0.5</v>
      </c>
      <c r="AG1191">
        <v>71</v>
      </c>
      <c r="AH1191">
        <v>70.05</v>
      </c>
      <c r="AI1191">
        <v>150.5</v>
      </c>
      <c r="AJ1191">
        <v>230.5</v>
      </c>
      <c r="AK1191">
        <v>24.65</v>
      </c>
      <c r="AL1191">
        <v>5.9362224264705885</v>
      </c>
      <c r="AM1191">
        <v>9.61</v>
      </c>
    </row>
    <row r="1192" spans="1:39" hidden="1" x14ac:dyDescent="0.3">
      <c r="A1192" t="s">
        <v>1458</v>
      </c>
      <c r="B1192" t="s">
        <v>1337</v>
      </c>
      <c r="C1192">
        <v>26.5</v>
      </c>
      <c r="D1192">
        <v>2325</v>
      </c>
      <c r="G1192">
        <v>0.14729999999999999</v>
      </c>
      <c r="H1192">
        <v>1.1474999999999999E-12</v>
      </c>
      <c r="I1192">
        <v>200000000000000</v>
      </c>
      <c r="J1192">
        <v>0.34499999999999997</v>
      </c>
      <c r="K1192">
        <v>23.05</v>
      </c>
      <c r="L1192">
        <v>12</v>
      </c>
      <c r="N1192" t="s">
        <v>1453</v>
      </c>
      <c r="O1192" t="s">
        <v>1453</v>
      </c>
      <c r="P1192" t="s">
        <v>1453</v>
      </c>
      <c r="Q1192" t="s">
        <v>1453</v>
      </c>
      <c r="R1192" t="s">
        <v>1453</v>
      </c>
      <c r="S1192" t="s">
        <v>1453</v>
      </c>
      <c r="T1192" t="s">
        <v>1453</v>
      </c>
      <c r="U1192" t="s">
        <v>1453</v>
      </c>
      <c r="V1192">
        <v>17.5</v>
      </c>
      <c r="W1192">
        <v>1.01</v>
      </c>
      <c r="X1192" t="s">
        <v>1453</v>
      </c>
      <c r="Y1192" t="s">
        <v>1453</v>
      </c>
      <c r="Z1192" t="s">
        <v>1468</v>
      </c>
      <c r="AA1192">
        <v>0.93</v>
      </c>
      <c r="AB1192">
        <v>7.0000000000000007E-2</v>
      </c>
      <c r="AC1192">
        <v>0.5</v>
      </c>
      <c r="AD1192">
        <v>0.5</v>
      </c>
      <c r="AE1192">
        <v>0.5</v>
      </c>
      <c r="AF1192">
        <v>0.5</v>
      </c>
      <c r="AG1192">
        <v>57.5</v>
      </c>
      <c r="AH1192">
        <v>57.5</v>
      </c>
      <c r="AI1192">
        <v>240</v>
      </c>
      <c r="AJ1192">
        <v>240</v>
      </c>
      <c r="AK1192" t="e">
        <v>#N/A</v>
      </c>
      <c r="AL1192">
        <v>5.935483870967742</v>
      </c>
      <c r="AM1192">
        <v>239.5</v>
      </c>
    </row>
    <row r="1193" spans="1:39" hidden="1" x14ac:dyDescent="0.3">
      <c r="A1193" t="s">
        <v>1458</v>
      </c>
      <c r="B1193" t="s">
        <v>1177</v>
      </c>
      <c r="C1193">
        <v>262.5</v>
      </c>
      <c r="D1193">
        <v>7970</v>
      </c>
      <c r="G1193">
        <v>0.87050000000000005</v>
      </c>
      <c r="H1193">
        <v>2.165</v>
      </c>
      <c r="I1193">
        <v>80</v>
      </c>
      <c r="J1193">
        <v>40</v>
      </c>
      <c r="K1193">
        <v>262.5</v>
      </c>
      <c r="L1193">
        <v>187.5</v>
      </c>
      <c r="M1193">
        <v>1390</v>
      </c>
      <c r="N1193" t="s">
        <v>1453</v>
      </c>
      <c r="O1193" t="s">
        <v>1453</v>
      </c>
      <c r="P1193" t="s">
        <v>1453</v>
      </c>
      <c r="Q1193" t="s">
        <v>1453</v>
      </c>
      <c r="R1193" t="s">
        <v>1453</v>
      </c>
      <c r="S1193" t="s">
        <v>1453</v>
      </c>
      <c r="T1193" t="s">
        <v>1453</v>
      </c>
      <c r="U1193" t="s">
        <v>1453</v>
      </c>
      <c r="V1193">
        <v>565</v>
      </c>
      <c r="W1193">
        <v>14.25</v>
      </c>
      <c r="X1193" t="s">
        <v>1453</v>
      </c>
      <c r="Y1193" t="s">
        <v>1453</v>
      </c>
      <c r="Z1193" t="s">
        <v>1468</v>
      </c>
      <c r="AA1193">
        <v>0.93</v>
      </c>
      <c r="AB1193">
        <v>7.0000000000000007E-2</v>
      </c>
      <c r="AC1193">
        <v>0.5</v>
      </c>
      <c r="AD1193">
        <v>0.5</v>
      </c>
      <c r="AE1193">
        <v>0.5</v>
      </c>
      <c r="AF1193">
        <v>0.5</v>
      </c>
      <c r="AG1193">
        <v>193</v>
      </c>
      <c r="AH1193">
        <v>193</v>
      </c>
      <c r="AI1193">
        <v>243.5</v>
      </c>
      <c r="AJ1193">
        <v>243.5</v>
      </c>
      <c r="AK1193">
        <v>59.8</v>
      </c>
      <c r="AL1193">
        <v>5.8965495608531997</v>
      </c>
      <c r="AM1193">
        <v>26.35</v>
      </c>
    </row>
    <row r="1194" spans="1:39" hidden="1" x14ac:dyDescent="0.3">
      <c r="A1194" t="s">
        <v>1458</v>
      </c>
      <c r="B1194" t="s">
        <v>849</v>
      </c>
      <c r="C1194">
        <v>195</v>
      </c>
      <c r="D1194">
        <v>1815</v>
      </c>
      <c r="G1194">
        <v>4.2699999999999996</v>
      </c>
      <c r="H1194">
        <v>25.05</v>
      </c>
      <c r="I1194">
        <v>6.88</v>
      </c>
      <c r="J1194">
        <v>4</v>
      </c>
      <c r="K1194">
        <v>195</v>
      </c>
      <c r="L1194">
        <v>80</v>
      </c>
      <c r="M1194">
        <v>556</v>
      </c>
      <c r="N1194" t="s">
        <v>1453</v>
      </c>
      <c r="O1194" t="s">
        <v>1453</v>
      </c>
      <c r="P1194" t="s">
        <v>1453</v>
      </c>
      <c r="Q1194" t="s">
        <v>1453</v>
      </c>
      <c r="R1194" t="s">
        <v>1453</v>
      </c>
      <c r="S1194" t="s">
        <v>1453</v>
      </c>
      <c r="T1194" t="s">
        <v>1453</v>
      </c>
      <c r="U1194" t="s">
        <v>1453</v>
      </c>
      <c r="V1194">
        <v>258.5</v>
      </c>
      <c r="W1194">
        <v>114</v>
      </c>
      <c r="X1194" t="s">
        <v>1453</v>
      </c>
      <c r="Y1194" t="s">
        <v>1453</v>
      </c>
      <c r="Z1194" t="s">
        <v>1468</v>
      </c>
      <c r="AA1194">
        <v>0.93</v>
      </c>
      <c r="AB1194">
        <v>7.0000000000000007E-2</v>
      </c>
      <c r="AC1194">
        <v>0.5</v>
      </c>
      <c r="AD1194">
        <v>0.5</v>
      </c>
      <c r="AE1194">
        <v>0.5</v>
      </c>
      <c r="AF1194">
        <v>0.5</v>
      </c>
      <c r="AG1194">
        <v>45</v>
      </c>
      <c r="AH1194">
        <v>45</v>
      </c>
      <c r="AI1194">
        <v>237.5</v>
      </c>
      <c r="AJ1194">
        <v>237.5</v>
      </c>
      <c r="AK1194">
        <v>47.9</v>
      </c>
      <c r="AL1194">
        <v>5.8884297520661155</v>
      </c>
      <c r="AM1194">
        <v>5.52</v>
      </c>
    </row>
    <row r="1195" spans="1:39" hidden="1" x14ac:dyDescent="0.3">
      <c r="A1195" t="s">
        <v>1458</v>
      </c>
      <c r="B1195" t="s">
        <v>1166</v>
      </c>
      <c r="C1195">
        <v>257.5</v>
      </c>
      <c r="D1195">
        <v>7905</v>
      </c>
      <c r="G1195">
        <v>0.88549999999999995</v>
      </c>
      <c r="H1195">
        <v>2.4449999999999998</v>
      </c>
      <c r="I1195">
        <v>71</v>
      </c>
      <c r="J1195">
        <v>40</v>
      </c>
      <c r="K1195">
        <v>257.5</v>
      </c>
      <c r="L1195">
        <v>180</v>
      </c>
      <c r="M1195">
        <v>1410</v>
      </c>
      <c r="N1195" t="s">
        <v>1453</v>
      </c>
      <c r="O1195" t="s">
        <v>1453</v>
      </c>
      <c r="P1195" t="s">
        <v>1453</v>
      </c>
      <c r="Q1195" t="s">
        <v>1453</v>
      </c>
      <c r="R1195" t="s">
        <v>1453</v>
      </c>
      <c r="S1195" t="s">
        <v>1453</v>
      </c>
      <c r="T1195" t="s">
        <v>1453</v>
      </c>
      <c r="U1195" t="s">
        <v>1453</v>
      </c>
      <c r="V1195">
        <v>567.5</v>
      </c>
      <c r="W1195">
        <v>15</v>
      </c>
      <c r="X1195" t="s">
        <v>1453</v>
      </c>
      <c r="Y1195" t="s">
        <v>1453</v>
      </c>
      <c r="Z1195" t="s">
        <v>1468</v>
      </c>
      <c r="AA1195">
        <v>0.93</v>
      </c>
      <c r="AB1195">
        <v>7.0000000000000007E-2</v>
      </c>
      <c r="AC1195">
        <v>0.5</v>
      </c>
      <c r="AD1195">
        <v>0.5</v>
      </c>
      <c r="AE1195">
        <v>0.5</v>
      </c>
      <c r="AF1195">
        <v>0.5</v>
      </c>
      <c r="AG1195">
        <v>193</v>
      </c>
      <c r="AH1195">
        <v>193</v>
      </c>
      <c r="AI1195">
        <v>241</v>
      </c>
      <c r="AJ1195">
        <v>241</v>
      </c>
      <c r="AK1195">
        <v>44.75</v>
      </c>
      <c r="AL1195">
        <v>5.883997469955724</v>
      </c>
      <c r="AM1195">
        <v>24.9</v>
      </c>
    </row>
    <row r="1196" spans="1:39" hidden="1" x14ac:dyDescent="0.3">
      <c r="A1196" t="s">
        <v>1458</v>
      </c>
      <c r="B1196" t="s">
        <v>1443</v>
      </c>
      <c r="C1196">
        <v>322.5</v>
      </c>
      <c r="D1196">
        <v>5200</v>
      </c>
      <c r="G1196">
        <v>5.2899999999999991</v>
      </c>
      <c r="H1196">
        <v>28.8</v>
      </c>
      <c r="I1196">
        <v>6</v>
      </c>
      <c r="J1196">
        <v>18</v>
      </c>
      <c r="K1196">
        <v>322.5</v>
      </c>
      <c r="L1196">
        <v>122.5</v>
      </c>
      <c r="M1196">
        <v>450</v>
      </c>
      <c r="N1196" t="s">
        <v>1453</v>
      </c>
      <c r="O1196" t="s">
        <v>1453</v>
      </c>
      <c r="P1196" t="s">
        <v>1453</v>
      </c>
      <c r="Q1196" t="s">
        <v>1453</v>
      </c>
      <c r="R1196" t="s">
        <v>1453</v>
      </c>
      <c r="S1196" t="s">
        <v>1453</v>
      </c>
      <c r="T1196" t="s">
        <v>1453</v>
      </c>
      <c r="U1196" t="s">
        <v>1453</v>
      </c>
      <c r="V1196">
        <v>377.5</v>
      </c>
      <c r="W1196">
        <v>125</v>
      </c>
      <c r="X1196" t="s">
        <v>1453</v>
      </c>
      <c r="Y1196" t="s">
        <v>1453</v>
      </c>
      <c r="Z1196" t="s">
        <v>1468</v>
      </c>
      <c r="AA1196">
        <v>0.93</v>
      </c>
      <c r="AB1196">
        <v>7.0000000000000007E-2</v>
      </c>
      <c r="AC1196">
        <v>0.5</v>
      </c>
      <c r="AD1196">
        <v>0.5</v>
      </c>
      <c r="AE1196">
        <v>0.5</v>
      </c>
      <c r="AF1196">
        <v>0.5</v>
      </c>
      <c r="AG1196">
        <v>80</v>
      </c>
      <c r="AH1196">
        <v>80</v>
      </c>
      <c r="AI1196">
        <v>380</v>
      </c>
      <c r="AJ1196">
        <v>380</v>
      </c>
      <c r="AK1196">
        <v>27.45</v>
      </c>
      <c r="AL1196">
        <v>5.8461538461538458</v>
      </c>
      <c r="AM1196">
        <v>68.900000000000006</v>
      </c>
    </row>
    <row r="1197" spans="1:39" hidden="1" x14ac:dyDescent="0.3">
      <c r="A1197" t="s">
        <v>1458</v>
      </c>
      <c r="B1197" t="s">
        <v>1658</v>
      </c>
      <c r="C1197">
        <v>140</v>
      </c>
      <c r="D1197">
        <v>8545</v>
      </c>
      <c r="G1197">
        <v>2.9449999999999998</v>
      </c>
      <c r="H1197">
        <v>7.0449999999999999</v>
      </c>
      <c r="I1197">
        <v>24.6</v>
      </c>
      <c r="J1197">
        <v>55</v>
      </c>
      <c r="K1197">
        <v>140</v>
      </c>
      <c r="L1197">
        <v>70</v>
      </c>
      <c r="M1197">
        <v>1015</v>
      </c>
      <c r="N1197" t="s">
        <v>1453</v>
      </c>
      <c r="O1197" t="s">
        <v>1453</v>
      </c>
      <c r="P1197" t="s">
        <v>1453</v>
      </c>
      <c r="Q1197" t="s">
        <v>1453</v>
      </c>
      <c r="R1197" t="s">
        <v>1453</v>
      </c>
      <c r="S1197" t="s">
        <v>1453</v>
      </c>
      <c r="T1197" t="s">
        <v>1453</v>
      </c>
      <c r="U1197" t="s">
        <v>1453</v>
      </c>
      <c r="V1197">
        <v>380</v>
      </c>
      <c r="W1197">
        <v>50</v>
      </c>
      <c r="X1197" t="s">
        <v>1453</v>
      </c>
      <c r="Y1197" t="s">
        <v>1453</v>
      </c>
      <c r="Z1197" t="s">
        <v>1468</v>
      </c>
      <c r="AA1197">
        <v>0.93</v>
      </c>
      <c r="AB1197">
        <v>7.0000000000000007E-2</v>
      </c>
      <c r="AC1197">
        <v>0.5</v>
      </c>
      <c r="AD1197">
        <v>0.5</v>
      </c>
      <c r="AE1197">
        <v>0.5</v>
      </c>
      <c r="AF1197">
        <v>0.5</v>
      </c>
      <c r="AG1197">
        <v>106</v>
      </c>
      <c r="AH1197">
        <v>106</v>
      </c>
      <c r="AI1197">
        <v>470</v>
      </c>
      <c r="AJ1197">
        <v>470</v>
      </c>
      <c r="AK1197">
        <v>64</v>
      </c>
      <c r="AL1197">
        <v>5.8303101228788767</v>
      </c>
      <c r="AM1197">
        <v>8.9149999999999991</v>
      </c>
    </row>
    <row r="1198" spans="1:39" hidden="1" x14ac:dyDescent="0.3">
      <c r="A1198" t="s">
        <v>1458</v>
      </c>
      <c r="B1198" t="s">
        <v>1007</v>
      </c>
      <c r="C1198">
        <v>340</v>
      </c>
      <c r="D1198">
        <v>8950</v>
      </c>
      <c r="G1198">
        <v>1.0055000000000001</v>
      </c>
      <c r="H1198">
        <v>1.33</v>
      </c>
      <c r="I1198">
        <v>130</v>
      </c>
      <c r="J1198">
        <v>28.5</v>
      </c>
      <c r="K1198">
        <v>340</v>
      </c>
      <c r="L1198">
        <v>180</v>
      </c>
      <c r="M1198">
        <v>1305</v>
      </c>
      <c r="N1198" t="s">
        <v>1453</v>
      </c>
      <c r="O1198" t="s">
        <v>1453</v>
      </c>
      <c r="P1198" t="s">
        <v>1453</v>
      </c>
      <c r="Q1198" t="s">
        <v>1453</v>
      </c>
      <c r="R1198" t="s">
        <v>1453</v>
      </c>
      <c r="S1198" t="s">
        <v>1453</v>
      </c>
      <c r="T1198" t="s">
        <v>1453</v>
      </c>
      <c r="U1198" t="s">
        <v>1453</v>
      </c>
      <c r="V1198">
        <v>665</v>
      </c>
      <c r="W1198">
        <v>11.25</v>
      </c>
      <c r="X1198" t="s">
        <v>1453</v>
      </c>
      <c r="Y1198" t="s">
        <v>1453</v>
      </c>
      <c r="Z1198" t="s">
        <v>1468</v>
      </c>
      <c r="AA1198">
        <v>0.93</v>
      </c>
      <c r="AB1198">
        <v>7.0000000000000007E-2</v>
      </c>
      <c r="AC1198">
        <v>0.5</v>
      </c>
      <c r="AD1198">
        <v>0.5</v>
      </c>
      <c r="AE1198">
        <v>0.5</v>
      </c>
      <c r="AF1198">
        <v>0.5</v>
      </c>
      <c r="AG1198">
        <v>165</v>
      </c>
      <c r="AH1198">
        <v>165</v>
      </c>
      <c r="AI1198">
        <v>315</v>
      </c>
      <c r="AJ1198">
        <v>315</v>
      </c>
      <c r="AK1198">
        <v>337.5</v>
      </c>
      <c r="AL1198">
        <v>5.8072625698324023</v>
      </c>
      <c r="AM1198">
        <v>205.5</v>
      </c>
    </row>
    <row r="1199" spans="1:39" hidden="1" x14ac:dyDescent="0.3">
      <c r="A1199" t="s">
        <v>1458</v>
      </c>
      <c r="B1199" t="s">
        <v>2567</v>
      </c>
      <c r="C1199">
        <v>380</v>
      </c>
      <c r="D1199">
        <v>6650</v>
      </c>
      <c r="G1199">
        <v>2.7050000000000001</v>
      </c>
      <c r="H1199">
        <v>3.16</v>
      </c>
      <c r="I1199">
        <v>55</v>
      </c>
      <c r="J1199">
        <v>15</v>
      </c>
      <c r="K1199">
        <v>380</v>
      </c>
      <c r="L1199">
        <v>300</v>
      </c>
      <c r="M1199">
        <v>1840</v>
      </c>
      <c r="N1199" t="s">
        <v>1453</v>
      </c>
      <c r="O1199" t="s">
        <v>1453</v>
      </c>
      <c r="P1199" t="s">
        <v>1453</v>
      </c>
      <c r="Q1199" t="s">
        <v>1453</v>
      </c>
      <c r="R1199" t="s">
        <v>1453</v>
      </c>
      <c r="S1199" t="s">
        <v>1453</v>
      </c>
      <c r="T1199" t="s">
        <v>1453</v>
      </c>
      <c r="U1199" t="s">
        <v>1453</v>
      </c>
      <c r="V1199">
        <v>530</v>
      </c>
      <c r="W1199">
        <v>17</v>
      </c>
      <c r="X1199" t="s">
        <v>1453</v>
      </c>
      <c r="Y1199" t="s">
        <v>1453</v>
      </c>
      <c r="Z1199" t="s">
        <v>1468</v>
      </c>
      <c r="AA1199">
        <v>0.93</v>
      </c>
      <c r="AB1199">
        <v>7.0000000000000007E-2</v>
      </c>
      <c r="AC1199">
        <v>0.5</v>
      </c>
      <c r="AD1199">
        <v>0.5</v>
      </c>
      <c r="AE1199">
        <v>0.5</v>
      </c>
      <c r="AF1199">
        <v>0.5</v>
      </c>
      <c r="AG1199">
        <v>96</v>
      </c>
      <c r="AH1199">
        <v>96</v>
      </c>
      <c r="AI1199">
        <v>400</v>
      </c>
      <c r="AJ1199">
        <v>400</v>
      </c>
      <c r="AK1199" t="e">
        <v>#N/A</v>
      </c>
      <c r="AL1199">
        <v>5.7744360902255636</v>
      </c>
      <c r="AM1199">
        <v>192</v>
      </c>
    </row>
    <row r="1200" spans="1:39" hidden="1" x14ac:dyDescent="0.3">
      <c r="A1200" t="s">
        <v>1458</v>
      </c>
      <c r="B1200" t="s">
        <v>1336</v>
      </c>
      <c r="C1200">
        <v>585</v>
      </c>
      <c r="D1200">
        <v>16700</v>
      </c>
      <c r="G1200">
        <v>7.1199999999999992</v>
      </c>
      <c r="H1200">
        <v>7.9450000000000003</v>
      </c>
      <c r="I1200">
        <v>21.7</v>
      </c>
      <c r="J1200">
        <v>30</v>
      </c>
      <c r="K1200">
        <v>585</v>
      </c>
      <c r="L1200">
        <v>310</v>
      </c>
      <c r="M1200">
        <v>2985</v>
      </c>
      <c r="N1200" t="s">
        <v>1453</v>
      </c>
      <c r="O1200" t="s">
        <v>1453</v>
      </c>
      <c r="P1200" t="s">
        <v>1453</v>
      </c>
      <c r="Q1200" t="s">
        <v>1453</v>
      </c>
      <c r="R1200" t="s">
        <v>1453</v>
      </c>
      <c r="S1200" t="s">
        <v>1453</v>
      </c>
      <c r="T1200" t="s">
        <v>1453</v>
      </c>
      <c r="U1200" t="s">
        <v>1453</v>
      </c>
      <c r="V1200">
        <v>690</v>
      </c>
      <c r="W1200">
        <v>42</v>
      </c>
      <c r="X1200" t="s">
        <v>1453</v>
      </c>
      <c r="Y1200" t="s">
        <v>1453</v>
      </c>
      <c r="Z1200" t="s">
        <v>1468</v>
      </c>
      <c r="AA1200">
        <v>0.93</v>
      </c>
      <c r="AB1200">
        <v>7.0000000000000007E-2</v>
      </c>
      <c r="AC1200">
        <v>0.5</v>
      </c>
      <c r="AD1200">
        <v>0.5</v>
      </c>
      <c r="AE1200">
        <v>0.5</v>
      </c>
      <c r="AF1200">
        <v>0.5</v>
      </c>
      <c r="AG1200">
        <v>205</v>
      </c>
      <c r="AH1200">
        <v>205</v>
      </c>
      <c r="AI1200">
        <v>470</v>
      </c>
      <c r="AJ1200">
        <v>470</v>
      </c>
      <c r="AK1200">
        <v>2360</v>
      </c>
      <c r="AL1200">
        <v>5.7694610778443112</v>
      </c>
      <c r="AM1200">
        <v>89.9</v>
      </c>
    </row>
    <row r="1201" spans="1:39" hidden="1" x14ac:dyDescent="0.3">
      <c r="A1201" t="s">
        <v>1458</v>
      </c>
      <c r="B1201" t="s">
        <v>1219</v>
      </c>
      <c r="C1201">
        <v>250</v>
      </c>
      <c r="D1201">
        <v>7715</v>
      </c>
      <c r="G1201">
        <v>2.2799999999999998</v>
      </c>
      <c r="H1201">
        <v>2.89</v>
      </c>
      <c r="I1201">
        <v>60</v>
      </c>
      <c r="J1201">
        <v>21</v>
      </c>
      <c r="K1201">
        <v>250</v>
      </c>
      <c r="L1201">
        <v>162.5</v>
      </c>
      <c r="M1201">
        <v>1505</v>
      </c>
      <c r="N1201" t="s">
        <v>1453</v>
      </c>
      <c r="O1201" t="s">
        <v>1453</v>
      </c>
      <c r="P1201" t="s">
        <v>1453</v>
      </c>
      <c r="Q1201" t="s">
        <v>1453</v>
      </c>
      <c r="R1201" t="s">
        <v>1453</v>
      </c>
      <c r="S1201" t="s">
        <v>1453</v>
      </c>
      <c r="T1201" t="s">
        <v>1453</v>
      </c>
      <c r="U1201" t="s">
        <v>1453</v>
      </c>
      <c r="V1201">
        <v>455</v>
      </c>
      <c r="W1201">
        <v>26</v>
      </c>
      <c r="X1201" t="s">
        <v>1453</v>
      </c>
      <c r="Y1201" t="s">
        <v>1453</v>
      </c>
      <c r="Z1201" t="s">
        <v>1468</v>
      </c>
      <c r="AA1201">
        <v>0.93</v>
      </c>
      <c r="AB1201">
        <v>7.0000000000000007E-2</v>
      </c>
      <c r="AC1201">
        <v>0.5</v>
      </c>
      <c r="AD1201">
        <v>0.5</v>
      </c>
      <c r="AE1201">
        <v>0.5</v>
      </c>
      <c r="AF1201">
        <v>0.5</v>
      </c>
      <c r="AG1201">
        <v>200</v>
      </c>
      <c r="AH1201">
        <v>200</v>
      </c>
      <c r="AI1201">
        <v>222.5</v>
      </c>
      <c r="AJ1201">
        <v>222.5</v>
      </c>
      <c r="AK1201">
        <v>17.649999999999999</v>
      </c>
      <c r="AL1201">
        <v>5.7679844458846405</v>
      </c>
      <c r="AM1201">
        <v>77.3</v>
      </c>
    </row>
    <row r="1202" spans="1:39" hidden="1" x14ac:dyDescent="0.3">
      <c r="A1202" t="s">
        <v>1458</v>
      </c>
      <c r="B1202" t="s">
        <v>2210</v>
      </c>
      <c r="C1202">
        <v>517.5</v>
      </c>
      <c r="D1202">
        <v>10800</v>
      </c>
      <c r="G1202">
        <v>1.855</v>
      </c>
      <c r="H1202">
        <v>5.6099999999999994</v>
      </c>
      <c r="I1202">
        <v>30.75</v>
      </c>
      <c r="J1202">
        <v>20</v>
      </c>
      <c r="K1202">
        <v>517.5</v>
      </c>
      <c r="L1202">
        <v>175</v>
      </c>
      <c r="M1202">
        <v>1065</v>
      </c>
      <c r="N1202" t="s">
        <v>1453</v>
      </c>
      <c r="O1202" t="s">
        <v>1453</v>
      </c>
      <c r="P1202" t="s">
        <v>1453</v>
      </c>
      <c r="Q1202" t="s">
        <v>1453</v>
      </c>
      <c r="R1202" t="s">
        <v>1453</v>
      </c>
      <c r="S1202" t="s">
        <v>1453</v>
      </c>
      <c r="T1202" t="s">
        <v>1453</v>
      </c>
      <c r="U1202" t="s">
        <v>1453</v>
      </c>
      <c r="V1202">
        <v>725</v>
      </c>
      <c r="W1202">
        <v>25</v>
      </c>
      <c r="X1202" t="s">
        <v>1453</v>
      </c>
      <c r="Y1202" t="s">
        <v>1453</v>
      </c>
      <c r="Z1202" t="s">
        <v>1468</v>
      </c>
      <c r="AA1202">
        <v>0.93</v>
      </c>
      <c r="AB1202">
        <v>7.0000000000000007E-2</v>
      </c>
      <c r="AC1202">
        <v>0.5</v>
      </c>
      <c r="AD1202">
        <v>0.5</v>
      </c>
      <c r="AE1202">
        <v>0.5</v>
      </c>
      <c r="AF1202">
        <v>0.5</v>
      </c>
      <c r="AG1202">
        <v>110</v>
      </c>
      <c r="AH1202">
        <v>110</v>
      </c>
      <c r="AI1202">
        <v>565</v>
      </c>
      <c r="AJ1202">
        <v>565</v>
      </c>
      <c r="AK1202">
        <v>211000</v>
      </c>
      <c r="AL1202">
        <v>5.7546296296296298</v>
      </c>
      <c r="AM1202">
        <v>51.150000000000013</v>
      </c>
    </row>
    <row r="1203" spans="1:39" hidden="1" x14ac:dyDescent="0.3">
      <c r="A1203" t="s">
        <v>1458</v>
      </c>
      <c r="B1203" t="s">
        <v>1178</v>
      </c>
      <c r="C1203">
        <v>257.5</v>
      </c>
      <c r="D1203">
        <v>7950</v>
      </c>
      <c r="G1203">
        <v>0.91649999999999998</v>
      </c>
      <c r="H1203">
        <v>2.4449999999999998</v>
      </c>
      <c r="I1203">
        <v>71</v>
      </c>
      <c r="J1203">
        <v>45</v>
      </c>
      <c r="K1203">
        <v>257.5</v>
      </c>
      <c r="L1203">
        <v>190</v>
      </c>
      <c r="M1203">
        <v>1415</v>
      </c>
      <c r="N1203" t="s">
        <v>1453</v>
      </c>
      <c r="O1203" t="s">
        <v>1453</v>
      </c>
      <c r="P1203" t="s">
        <v>1453</v>
      </c>
      <c r="Q1203" t="s">
        <v>1453</v>
      </c>
      <c r="R1203" t="s">
        <v>1453</v>
      </c>
      <c r="S1203" t="s">
        <v>1453</v>
      </c>
      <c r="T1203" t="s">
        <v>1453</v>
      </c>
      <c r="U1203" t="s">
        <v>1453</v>
      </c>
      <c r="V1203">
        <v>585</v>
      </c>
      <c r="W1203">
        <v>15.5</v>
      </c>
      <c r="X1203" t="s">
        <v>1453</v>
      </c>
      <c r="Y1203" t="s">
        <v>1453</v>
      </c>
      <c r="Z1203" t="s">
        <v>1468</v>
      </c>
      <c r="AA1203">
        <v>0.93</v>
      </c>
      <c r="AB1203">
        <v>7.0000000000000007E-2</v>
      </c>
      <c r="AC1203">
        <v>0.5</v>
      </c>
      <c r="AD1203">
        <v>0.5</v>
      </c>
      <c r="AE1203">
        <v>0.5</v>
      </c>
      <c r="AF1203">
        <v>0.5</v>
      </c>
      <c r="AG1203">
        <v>200</v>
      </c>
      <c r="AH1203">
        <v>200</v>
      </c>
      <c r="AI1203">
        <v>228.5</v>
      </c>
      <c r="AJ1203">
        <v>228.5</v>
      </c>
      <c r="AK1203">
        <v>59.8</v>
      </c>
      <c r="AL1203">
        <v>5.7484276729559749</v>
      </c>
      <c r="AM1203">
        <v>20.45</v>
      </c>
    </row>
    <row r="1204" spans="1:39" hidden="1" x14ac:dyDescent="0.3">
      <c r="A1204" t="s">
        <v>1458</v>
      </c>
      <c r="B1204" t="s">
        <v>1172</v>
      </c>
      <c r="C1204">
        <v>240</v>
      </c>
      <c r="D1204">
        <v>7970</v>
      </c>
      <c r="G1204">
        <v>0.91600000000000004</v>
      </c>
      <c r="H1204">
        <v>2.3149999999999999</v>
      </c>
      <c r="I1204">
        <v>75</v>
      </c>
      <c r="J1204">
        <v>40</v>
      </c>
      <c r="K1204">
        <v>240</v>
      </c>
      <c r="L1204">
        <v>195</v>
      </c>
      <c r="M1204">
        <v>1390</v>
      </c>
      <c r="N1204" t="s">
        <v>1453</v>
      </c>
      <c r="O1204" t="s">
        <v>1453</v>
      </c>
      <c r="P1204" t="s">
        <v>1453</v>
      </c>
      <c r="Q1204" t="s">
        <v>1453</v>
      </c>
      <c r="R1204" t="s">
        <v>1453</v>
      </c>
      <c r="S1204" t="s">
        <v>1453</v>
      </c>
      <c r="T1204" t="s">
        <v>1453</v>
      </c>
      <c r="U1204" t="s">
        <v>1453</v>
      </c>
      <c r="V1204">
        <v>522.5</v>
      </c>
      <c r="W1204">
        <v>15</v>
      </c>
      <c r="X1204" t="s">
        <v>1453</v>
      </c>
      <c r="Y1204" t="s">
        <v>1453</v>
      </c>
      <c r="Z1204" t="s">
        <v>1468</v>
      </c>
      <c r="AA1204">
        <v>0.93</v>
      </c>
      <c r="AB1204">
        <v>7.0000000000000007E-2</v>
      </c>
      <c r="AC1204">
        <v>0.5</v>
      </c>
      <c r="AD1204">
        <v>0.5</v>
      </c>
      <c r="AE1204">
        <v>0.5</v>
      </c>
      <c r="AF1204">
        <v>0.5</v>
      </c>
      <c r="AG1204">
        <v>196.5</v>
      </c>
      <c r="AH1204">
        <v>196.5</v>
      </c>
      <c r="AI1204">
        <v>232.5</v>
      </c>
      <c r="AJ1204">
        <v>232.5</v>
      </c>
      <c r="AK1204">
        <v>53.45</v>
      </c>
      <c r="AL1204">
        <v>5.7322772898368886</v>
      </c>
      <c r="AM1204">
        <v>63.45</v>
      </c>
    </row>
    <row r="1205" spans="1:39" hidden="1" x14ac:dyDescent="0.3">
      <c r="A1205" t="s">
        <v>1458</v>
      </c>
      <c r="B1205" t="s">
        <v>1798</v>
      </c>
      <c r="C1205">
        <v>225</v>
      </c>
      <c r="D1205">
        <v>8945</v>
      </c>
      <c r="G1205">
        <v>23.35</v>
      </c>
      <c r="H1205">
        <v>87.4</v>
      </c>
      <c r="I1205">
        <v>1.9750000000000001</v>
      </c>
      <c r="J1205">
        <v>35</v>
      </c>
      <c r="K1205">
        <v>225</v>
      </c>
      <c r="L1205">
        <v>120</v>
      </c>
      <c r="N1205" t="s">
        <v>1453</v>
      </c>
      <c r="O1205" t="s">
        <v>1453</v>
      </c>
      <c r="P1205" t="s">
        <v>1453</v>
      </c>
      <c r="Q1205" t="s">
        <v>1453</v>
      </c>
      <c r="R1205" t="s">
        <v>1453</v>
      </c>
      <c r="S1205" t="s">
        <v>1453</v>
      </c>
      <c r="T1205" t="s">
        <v>1453</v>
      </c>
      <c r="U1205" t="s">
        <v>1453</v>
      </c>
      <c r="V1205">
        <v>310</v>
      </c>
      <c r="W1205">
        <v>394</v>
      </c>
      <c r="X1205" t="s">
        <v>1453</v>
      </c>
      <c r="Y1205" t="s">
        <v>1453</v>
      </c>
      <c r="Z1205" t="s">
        <v>1468</v>
      </c>
      <c r="AA1205">
        <v>0.93</v>
      </c>
      <c r="AB1205">
        <v>7.0000000000000007E-2</v>
      </c>
      <c r="AC1205">
        <v>0.5</v>
      </c>
      <c r="AD1205">
        <v>0.5</v>
      </c>
      <c r="AE1205">
        <v>0.5</v>
      </c>
      <c r="AF1205">
        <v>0.5</v>
      </c>
      <c r="AG1205">
        <v>128.5</v>
      </c>
      <c r="AH1205">
        <v>125</v>
      </c>
      <c r="AI1205">
        <v>410</v>
      </c>
      <c r="AJ1205">
        <v>410</v>
      </c>
      <c r="AK1205">
        <v>65.900000000000006</v>
      </c>
      <c r="AL1205">
        <v>5.7294577976523193</v>
      </c>
      <c r="AM1205">
        <v>9.1999999999999993</v>
      </c>
    </row>
    <row r="1206" spans="1:39" hidden="1" x14ac:dyDescent="0.3">
      <c r="A1206" t="s">
        <v>1458</v>
      </c>
      <c r="B1206" t="s">
        <v>1157</v>
      </c>
      <c r="C1206">
        <v>257.5</v>
      </c>
      <c r="D1206">
        <v>7910</v>
      </c>
      <c r="G1206">
        <v>0.94199999999999995</v>
      </c>
      <c r="H1206">
        <v>2.4449999999999998</v>
      </c>
      <c r="I1206">
        <v>71</v>
      </c>
      <c r="J1206">
        <v>50</v>
      </c>
      <c r="K1206">
        <v>257.5</v>
      </c>
      <c r="L1206">
        <v>190</v>
      </c>
      <c r="M1206">
        <v>1410</v>
      </c>
      <c r="N1206" t="s">
        <v>1453</v>
      </c>
      <c r="O1206" t="s">
        <v>1453</v>
      </c>
      <c r="P1206" t="s">
        <v>1453</v>
      </c>
      <c r="Q1206" t="s">
        <v>1453</v>
      </c>
      <c r="R1206" t="s">
        <v>1453</v>
      </c>
      <c r="S1206" t="s">
        <v>1453</v>
      </c>
      <c r="T1206" t="s">
        <v>1453</v>
      </c>
      <c r="U1206" t="s">
        <v>1453</v>
      </c>
      <c r="V1206">
        <v>565</v>
      </c>
      <c r="W1206">
        <v>16</v>
      </c>
      <c r="X1206" t="s">
        <v>1453</v>
      </c>
      <c r="Y1206" t="s">
        <v>1453</v>
      </c>
      <c r="Z1206" t="s">
        <v>1468</v>
      </c>
      <c r="AA1206">
        <v>0.93</v>
      </c>
      <c r="AB1206">
        <v>7.0000000000000007E-2</v>
      </c>
      <c r="AC1206">
        <v>0.5</v>
      </c>
      <c r="AD1206">
        <v>0.5</v>
      </c>
      <c r="AE1206">
        <v>0.5</v>
      </c>
      <c r="AF1206">
        <v>0.5</v>
      </c>
      <c r="AG1206">
        <v>205</v>
      </c>
      <c r="AH1206">
        <v>205</v>
      </c>
      <c r="AI1206">
        <v>220</v>
      </c>
      <c r="AJ1206">
        <v>220</v>
      </c>
      <c r="AK1206">
        <v>34.150000000000013</v>
      </c>
      <c r="AL1206">
        <v>5.701643489254109</v>
      </c>
      <c r="AM1206">
        <v>18.95</v>
      </c>
    </row>
    <row r="1207" spans="1:39" x14ac:dyDescent="0.3">
      <c r="A1207" t="s">
        <v>1458</v>
      </c>
      <c r="B1207" t="s">
        <v>180</v>
      </c>
      <c r="C1207">
        <v>138</v>
      </c>
      <c r="D1207">
        <v>2655</v>
      </c>
      <c r="G1207">
        <v>4.7850000000000001</v>
      </c>
      <c r="H1207">
        <v>29</v>
      </c>
      <c r="I1207">
        <v>5.9499999999999993</v>
      </c>
      <c r="J1207">
        <v>14</v>
      </c>
      <c r="K1207">
        <v>117</v>
      </c>
      <c r="L1207">
        <v>103</v>
      </c>
      <c r="M1207">
        <v>604</v>
      </c>
      <c r="N1207" t="s">
        <v>1453</v>
      </c>
      <c r="O1207" t="s">
        <v>1453</v>
      </c>
      <c r="P1207" t="s">
        <v>1453</v>
      </c>
      <c r="Q1207" t="s">
        <v>1453</v>
      </c>
      <c r="R1207" t="s">
        <v>1453</v>
      </c>
      <c r="S1207" t="s">
        <v>1453</v>
      </c>
      <c r="T1207" t="s">
        <v>1453</v>
      </c>
      <c r="U1207" t="s">
        <v>1453</v>
      </c>
      <c r="V1207">
        <v>276</v>
      </c>
      <c r="W1207">
        <v>122</v>
      </c>
      <c r="X1207" t="s">
        <v>1453</v>
      </c>
      <c r="Y1207" t="s">
        <v>1453</v>
      </c>
      <c r="Z1207" t="s">
        <v>1468</v>
      </c>
      <c r="AA1207">
        <v>0.93</v>
      </c>
      <c r="AB1207">
        <v>7.0000000000000007E-2</v>
      </c>
      <c r="AC1207">
        <v>0.5</v>
      </c>
      <c r="AD1207">
        <v>0.5</v>
      </c>
      <c r="AE1207">
        <v>0.5</v>
      </c>
      <c r="AF1207">
        <v>0.5</v>
      </c>
      <c r="AG1207">
        <v>71.8</v>
      </c>
      <c r="AH1207">
        <v>71.8</v>
      </c>
      <c r="AI1207">
        <v>210.5</v>
      </c>
      <c r="AJ1207">
        <v>210.5</v>
      </c>
      <c r="AK1207">
        <v>24.7</v>
      </c>
      <c r="AL1207">
        <v>5.692617702448211</v>
      </c>
      <c r="AM1207">
        <v>22.55</v>
      </c>
    </row>
    <row r="1208" spans="1:39" hidden="1" x14ac:dyDescent="0.3">
      <c r="A1208" t="s">
        <v>1458</v>
      </c>
      <c r="B1208" t="s">
        <v>1098</v>
      </c>
      <c r="C1208">
        <v>652.5</v>
      </c>
      <c r="D1208">
        <v>21650</v>
      </c>
      <c r="G1208">
        <v>1.94</v>
      </c>
      <c r="H1208">
        <v>5.3049999999999997</v>
      </c>
      <c r="I1208">
        <v>32.5</v>
      </c>
      <c r="J1208">
        <v>17.5</v>
      </c>
      <c r="K1208">
        <v>652.5</v>
      </c>
      <c r="L1208">
        <v>245</v>
      </c>
      <c r="M1208">
        <v>1855</v>
      </c>
      <c r="N1208" t="s">
        <v>1453</v>
      </c>
      <c r="O1208" t="s">
        <v>1453</v>
      </c>
      <c r="P1208" t="s">
        <v>1453</v>
      </c>
      <c r="Q1208" t="s">
        <v>1453</v>
      </c>
      <c r="R1208" t="s">
        <v>1453</v>
      </c>
      <c r="S1208" t="s">
        <v>1453</v>
      </c>
      <c r="T1208" t="s">
        <v>1453</v>
      </c>
      <c r="U1208" t="s">
        <v>1453</v>
      </c>
      <c r="V1208">
        <v>860</v>
      </c>
      <c r="W1208">
        <v>16.25</v>
      </c>
      <c r="X1208" t="s">
        <v>1453</v>
      </c>
      <c r="Y1208" t="s">
        <v>1453</v>
      </c>
      <c r="Z1208" t="s">
        <v>1468</v>
      </c>
      <c r="AA1208">
        <v>0.93</v>
      </c>
      <c r="AB1208">
        <v>7.0000000000000007E-2</v>
      </c>
      <c r="AC1208">
        <v>0.5</v>
      </c>
      <c r="AD1208">
        <v>0.5</v>
      </c>
      <c r="AE1208">
        <v>0.5</v>
      </c>
      <c r="AF1208">
        <v>0.5</v>
      </c>
      <c r="AG1208">
        <v>242.5</v>
      </c>
      <c r="AH1208">
        <v>242.5</v>
      </c>
      <c r="AI1208">
        <v>507.5</v>
      </c>
      <c r="AJ1208">
        <v>507.5</v>
      </c>
      <c r="AK1208">
        <v>402000</v>
      </c>
      <c r="AL1208">
        <v>5.684468822170901</v>
      </c>
      <c r="AM1208">
        <v>75.95</v>
      </c>
    </row>
    <row r="1209" spans="1:39" x14ac:dyDescent="0.3">
      <c r="A1209" t="s">
        <v>1458</v>
      </c>
      <c r="B1209" t="s">
        <v>119</v>
      </c>
      <c r="C1209">
        <v>110.5</v>
      </c>
      <c r="D1209">
        <v>2685</v>
      </c>
      <c r="G1209">
        <v>7.26</v>
      </c>
      <c r="H1209">
        <v>37.200000000000003</v>
      </c>
      <c r="I1209">
        <v>4.8</v>
      </c>
      <c r="J1209">
        <v>1.1000000000000001</v>
      </c>
      <c r="K1209">
        <v>115.5</v>
      </c>
      <c r="L1209">
        <v>94.5</v>
      </c>
      <c r="M1209">
        <v>615</v>
      </c>
      <c r="N1209" t="s">
        <v>1453</v>
      </c>
      <c r="O1209" t="s">
        <v>1453</v>
      </c>
      <c r="P1209" t="s">
        <v>1453</v>
      </c>
      <c r="Q1209" t="s">
        <v>1453</v>
      </c>
      <c r="R1209" t="s">
        <v>1453</v>
      </c>
      <c r="S1209" t="s">
        <v>1453</v>
      </c>
      <c r="T1209" t="s">
        <v>1453</v>
      </c>
      <c r="U1209" t="s">
        <v>1453</v>
      </c>
      <c r="V1209">
        <v>181</v>
      </c>
      <c r="W1209">
        <v>156</v>
      </c>
      <c r="X1209" t="s">
        <v>1453</v>
      </c>
      <c r="Y1209" t="s">
        <v>1453</v>
      </c>
      <c r="Z1209" t="s">
        <v>1468</v>
      </c>
      <c r="AA1209">
        <v>0.93</v>
      </c>
      <c r="AB1209">
        <v>7.0000000000000007E-2</v>
      </c>
      <c r="AC1209">
        <v>0.5</v>
      </c>
      <c r="AD1209">
        <v>0.5</v>
      </c>
      <c r="AE1209">
        <v>0.5</v>
      </c>
      <c r="AF1209">
        <v>0.5</v>
      </c>
      <c r="AG1209">
        <v>71.8</v>
      </c>
      <c r="AH1209">
        <v>70</v>
      </c>
      <c r="AI1209">
        <v>138</v>
      </c>
      <c r="AJ1209">
        <v>218</v>
      </c>
      <c r="AK1209">
        <v>24.25</v>
      </c>
      <c r="AL1209">
        <v>5.6834264432029791</v>
      </c>
      <c r="AM1209">
        <v>17.855</v>
      </c>
    </row>
    <row r="1210" spans="1:39" hidden="1" x14ac:dyDescent="0.3">
      <c r="A1210" t="s">
        <v>1458</v>
      </c>
      <c r="B1210" t="s">
        <v>1328</v>
      </c>
      <c r="C1210">
        <v>2500</v>
      </c>
      <c r="D1210">
        <v>19500</v>
      </c>
      <c r="G1210">
        <v>37.299999999999997</v>
      </c>
      <c r="H1210">
        <v>32.85</v>
      </c>
      <c r="I1210">
        <v>5.2549999999999999</v>
      </c>
      <c r="J1210">
        <v>0.85</v>
      </c>
      <c r="K1210">
        <v>2400</v>
      </c>
      <c r="L1210">
        <v>900</v>
      </c>
      <c r="N1210" t="s">
        <v>1453</v>
      </c>
      <c r="O1210" t="s">
        <v>1453</v>
      </c>
      <c r="P1210" t="s">
        <v>1453</v>
      </c>
      <c r="Q1210" t="s">
        <v>1453</v>
      </c>
      <c r="R1210" t="s">
        <v>1453</v>
      </c>
      <c r="S1210" t="s">
        <v>1453</v>
      </c>
      <c r="T1210" t="s">
        <v>1453</v>
      </c>
      <c r="U1210" t="s">
        <v>1453</v>
      </c>
      <c r="V1210">
        <v>2400</v>
      </c>
      <c r="W1210">
        <v>165</v>
      </c>
      <c r="X1210" t="s">
        <v>1453</v>
      </c>
      <c r="Y1210" t="s">
        <v>1453</v>
      </c>
      <c r="Z1210" t="s">
        <v>1468</v>
      </c>
      <c r="AA1210">
        <v>0.93</v>
      </c>
      <c r="AB1210">
        <v>7.0000000000000007E-2</v>
      </c>
      <c r="AC1210">
        <v>0.5</v>
      </c>
      <c r="AD1210">
        <v>0.5</v>
      </c>
      <c r="AE1210">
        <v>0.5</v>
      </c>
      <c r="AF1210">
        <v>0.5</v>
      </c>
      <c r="AG1210">
        <v>211</v>
      </c>
      <c r="AH1210">
        <v>211</v>
      </c>
      <c r="AI1210">
        <v>525</v>
      </c>
      <c r="AJ1210">
        <v>525</v>
      </c>
      <c r="AK1210">
        <v>14.45</v>
      </c>
      <c r="AL1210">
        <v>5.680769230769231</v>
      </c>
      <c r="AM1210">
        <v>23.95</v>
      </c>
    </row>
    <row r="1211" spans="1:39" x14ac:dyDescent="0.3">
      <c r="A1211" t="s">
        <v>1458</v>
      </c>
      <c r="B1211" t="s">
        <v>226</v>
      </c>
      <c r="C1211">
        <v>240.5</v>
      </c>
      <c r="D1211">
        <v>2700</v>
      </c>
      <c r="G1211">
        <v>8.56</v>
      </c>
      <c r="H1211">
        <v>52.3</v>
      </c>
      <c r="I1211">
        <v>3.3</v>
      </c>
      <c r="J1211">
        <v>9.15</v>
      </c>
      <c r="K1211">
        <v>240.5</v>
      </c>
      <c r="L1211">
        <v>85</v>
      </c>
      <c r="M1211">
        <v>635</v>
      </c>
      <c r="N1211" t="s">
        <v>1453</v>
      </c>
      <c r="O1211" t="s">
        <v>1453</v>
      </c>
      <c r="P1211" t="s">
        <v>1453</v>
      </c>
      <c r="Q1211" t="s">
        <v>1453</v>
      </c>
      <c r="R1211" t="s">
        <v>1453</v>
      </c>
      <c r="S1211" t="s">
        <v>1453</v>
      </c>
      <c r="T1211" t="s">
        <v>1453</v>
      </c>
      <c r="U1211" t="s">
        <v>1453</v>
      </c>
      <c r="V1211">
        <v>261</v>
      </c>
      <c r="W1211">
        <v>201</v>
      </c>
      <c r="X1211" t="s">
        <v>1453</v>
      </c>
      <c r="Y1211" t="s">
        <v>1453</v>
      </c>
      <c r="Z1211" t="s">
        <v>1468</v>
      </c>
      <c r="AA1211">
        <v>0.93</v>
      </c>
      <c r="AB1211">
        <v>7.0000000000000007E-2</v>
      </c>
      <c r="AC1211">
        <v>0.5</v>
      </c>
      <c r="AD1211">
        <v>0.5</v>
      </c>
      <c r="AE1211">
        <v>0.5</v>
      </c>
      <c r="AF1211">
        <v>0.5</v>
      </c>
      <c r="AG1211">
        <v>69.5</v>
      </c>
      <c r="AH1211">
        <v>71.25</v>
      </c>
      <c r="AI1211">
        <v>211</v>
      </c>
      <c r="AJ1211">
        <v>215</v>
      </c>
      <c r="AK1211">
        <v>23.6</v>
      </c>
      <c r="AL1211">
        <v>5.6736111111111107</v>
      </c>
      <c r="AM1211">
        <v>15.75</v>
      </c>
    </row>
    <row r="1212" spans="1:39" hidden="1" x14ac:dyDescent="0.3">
      <c r="A1212" t="s">
        <v>1458</v>
      </c>
      <c r="B1212" t="s">
        <v>1027</v>
      </c>
      <c r="C1212">
        <v>594.5</v>
      </c>
      <c r="D1212">
        <v>8415</v>
      </c>
      <c r="G1212">
        <v>1.2050000000000001</v>
      </c>
      <c r="H1212">
        <v>1.68</v>
      </c>
      <c r="I1212">
        <v>103</v>
      </c>
      <c r="J1212">
        <v>8.5</v>
      </c>
      <c r="K1212">
        <v>552</v>
      </c>
      <c r="L1212">
        <v>162.5</v>
      </c>
      <c r="M1212">
        <v>1390</v>
      </c>
      <c r="N1212" t="s">
        <v>1453</v>
      </c>
      <c r="O1212" t="s">
        <v>1453</v>
      </c>
      <c r="P1212" t="s">
        <v>1453</v>
      </c>
      <c r="Q1212" t="s">
        <v>1453</v>
      </c>
      <c r="R1212" t="s">
        <v>1453</v>
      </c>
      <c r="S1212" t="s">
        <v>1453</v>
      </c>
      <c r="T1212" t="s">
        <v>1453</v>
      </c>
      <c r="U1212" t="s">
        <v>1453</v>
      </c>
      <c r="V1212">
        <v>741</v>
      </c>
      <c r="W1212">
        <v>15.3</v>
      </c>
      <c r="X1212" t="s">
        <v>1453</v>
      </c>
      <c r="Y1212" t="s">
        <v>1453</v>
      </c>
      <c r="Z1212" t="s">
        <v>1468</v>
      </c>
      <c r="AA1212">
        <v>0.93</v>
      </c>
      <c r="AB1212">
        <v>7.0000000000000007E-2</v>
      </c>
      <c r="AC1212">
        <v>0.5</v>
      </c>
      <c r="AD1212">
        <v>0.5</v>
      </c>
      <c r="AE1212">
        <v>0.5</v>
      </c>
      <c r="AF1212">
        <v>0.5</v>
      </c>
      <c r="AG1212">
        <v>212.5</v>
      </c>
      <c r="AH1212">
        <v>212.5</v>
      </c>
      <c r="AI1212">
        <v>224</v>
      </c>
      <c r="AJ1212">
        <v>224</v>
      </c>
      <c r="AK1212">
        <v>246</v>
      </c>
      <c r="AL1212">
        <v>5.6565656565656566</v>
      </c>
      <c r="AM1212">
        <v>189.5</v>
      </c>
    </row>
    <row r="1213" spans="1:39" x14ac:dyDescent="0.3">
      <c r="A1213" t="s">
        <v>1458</v>
      </c>
      <c r="B1213" t="s">
        <v>114</v>
      </c>
      <c r="C1213">
        <v>193</v>
      </c>
      <c r="D1213">
        <v>2715</v>
      </c>
      <c r="G1213">
        <v>6.2050000000000001</v>
      </c>
      <c r="H1213">
        <v>29</v>
      </c>
      <c r="I1213">
        <v>5.9499999999999993</v>
      </c>
      <c r="J1213">
        <v>1.5</v>
      </c>
      <c r="K1213">
        <v>193</v>
      </c>
      <c r="L1213">
        <v>117</v>
      </c>
      <c r="M1213">
        <v>555</v>
      </c>
      <c r="N1213" t="s">
        <v>1453</v>
      </c>
      <c r="O1213" t="s">
        <v>1453</v>
      </c>
      <c r="P1213" t="s">
        <v>1453</v>
      </c>
      <c r="Q1213" t="s">
        <v>1453</v>
      </c>
      <c r="R1213" t="s">
        <v>1453</v>
      </c>
      <c r="S1213" t="s">
        <v>1453</v>
      </c>
      <c r="T1213" t="s">
        <v>1453</v>
      </c>
      <c r="U1213" t="s">
        <v>1453</v>
      </c>
      <c r="V1213">
        <v>248</v>
      </c>
      <c r="W1213">
        <v>117.5</v>
      </c>
      <c r="X1213" t="s">
        <v>1453</v>
      </c>
      <c r="Y1213" t="s">
        <v>1453</v>
      </c>
      <c r="Z1213" t="s">
        <v>1468</v>
      </c>
      <c r="AA1213">
        <v>0.93</v>
      </c>
      <c r="AB1213">
        <v>7.0000000000000007E-2</v>
      </c>
      <c r="AC1213">
        <v>0.5</v>
      </c>
      <c r="AD1213">
        <v>0.5</v>
      </c>
      <c r="AE1213">
        <v>0.5</v>
      </c>
      <c r="AF1213">
        <v>0.5</v>
      </c>
      <c r="AG1213">
        <v>74</v>
      </c>
      <c r="AH1213">
        <v>74</v>
      </c>
      <c r="AI1213">
        <v>350</v>
      </c>
      <c r="AJ1213">
        <v>207</v>
      </c>
      <c r="AK1213">
        <v>26.4</v>
      </c>
      <c r="AL1213">
        <v>5.641988950276243</v>
      </c>
      <c r="AM1213">
        <v>14.35</v>
      </c>
    </row>
    <row r="1214" spans="1:39" hidden="1" x14ac:dyDescent="0.3">
      <c r="A1214" t="s">
        <v>1458</v>
      </c>
      <c r="B1214" t="s">
        <v>1604</v>
      </c>
      <c r="C1214">
        <v>104.5</v>
      </c>
      <c r="D1214">
        <v>2025</v>
      </c>
      <c r="E1214">
        <v>7</v>
      </c>
      <c r="F1214">
        <v>8.5</v>
      </c>
      <c r="G1214">
        <v>6.4500000000000002E-2</v>
      </c>
      <c r="H1214">
        <v>1.2910000000000001E-12</v>
      </c>
      <c r="I1214">
        <v>150000000000000</v>
      </c>
      <c r="J1214">
        <v>7.5000000000000011E-2</v>
      </c>
      <c r="K1214">
        <v>12.55</v>
      </c>
      <c r="L1214">
        <v>29.5</v>
      </c>
      <c r="M1214">
        <v>1065</v>
      </c>
      <c r="N1214" t="s">
        <v>1453</v>
      </c>
      <c r="O1214" t="s">
        <v>1453</v>
      </c>
      <c r="P1214" t="s">
        <v>1453</v>
      </c>
      <c r="Q1214" t="s">
        <v>1453</v>
      </c>
      <c r="R1214" t="s">
        <v>1453</v>
      </c>
      <c r="S1214" t="s">
        <v>1453</v>
      </c>
      <c r="T1214" t="s">
        <v>1453</v>
      </c>
      <c r="U1214" t="s">
        <v>1453</v>
      </c>
      <c r="V1214">
        <v>10.45</v>
      </c>
      <c r="W1214">
        <v>0.60000000000000009</v>
      </c>
      <c r="X1214" t="s">
        <v>1453</v>
      </c>
      <c r="Y1214" t="s">
        <v>1453</v>
      </c>
      <c r="Z1214" t="s">
        <v>1468</v>
      </c>
      <c r="AA1214">
        <v>0.93</v>
      </c>
      <c r="AB1214">
        <v>7.0000000000000007E-2</v>
      </c>
      <c r="AC1214">
        <v>0.5</v>
      </c>
      <c r="AD1214">
        <v>0.5</v>
      </c>
      <c r="AE1214">
        <v>0.5</v>
      </c>
      <c r="AF1214">
        <v>0.5</v>
      </c>
      <c r="AG1214">
        <v>120</v>
      </c>
      <c r="AH1214">
        <v>120</v>
      </c>
      <c r="AI1214">
        <v>95</v>
      </c>
      <c r="AJ1214">
        <v>95</v>
      </c>
      <c r="AK1214">
        <v>63.8</v>
      </c>
      <c r="AL1214">
        <v>5.6296296296296298</v>
      </c>
      <c r="AM1214">
        <v>50.25</v>
      </c>
    </row>
    <row r="1215" spans="1:39" x14ac:dyDescent="0.3">
      <c r="A1215" t="s">
        <v>1458</v>
      </c>
      <c r="B1215" t="s">
        <v>139</v>
      </c>
      <c r="C1215">
        <v>218</v>
      </c>
      <c r="D1215">
        <v>2685</v>
      </c>
      <c r="G1215">
        <v>6.01</v>
      </c>
      <c r="H1215">
        <v>35.25</v>
      </c>
      <c r="I1215">
        <v>4.9000000000000004</v>
      </c>
      <c r="J1215">
        <v>3</v>
      </c>
      <c r="K1215">
        <v>232.5</v>
      </c>
      <c r="L1215">
        <v>85</v>
      </c>
      <c r="M1215">
        <v>628</v>
      </c>
      <c r="N1215" t="s">
        <v>1453</v>
      </c>
      <c r="O1215" t="s">
        <v>1453</v>
      </c>
      <c r="P1215" t="s">
        <v>1453</v>
      </c>
      <c r="Q1215" t="s">
        <v>1453</v>
      </c>
      <c r="R1215" t="s">
        <v>1453</v>
      </c>
      <c r="S1215" t="s">
        <v>1453</v>
      </c>
      <c r="T1215" t="s">
        <v>1453</v>
      </c>
      <c r="U1215" t="s">
        <v>1453</v>
      </c>
      <c r="V1215">
        <v>283</v>
      </c>
      <c r="W1215">
        <v>146</v>
      </c>
      <c r="X1215" t="s">
        <v>1453</v>
      </c>
      <c r="Y1215" t="s">
        <v>1453</v>
      </c>
      <c r="Z1215" t="s">
        <v>1468</v>
      </c>
      <c r="AA1215">
        <v>0.93</v>
      </c>
      <c r="AB1215">
        <v>7.0000000000000007E-2</v>
      </c>
      <c r="AC1215">
        <v>0.5</v>
      </c>
      <c r="AD1215">
        <v>0.5</v>
      </c>
      <c r="AE1215">
        <v>0.5</v>
      </c>
      <c r="AF1215">
        <v>0.5</v>
      </c>
      <c r="AG1215">
        <v>70.05</v>
      </c>
      <c r="AH1215">
        <v>71.8</v>
      </c>
      <c r="AI1215">
        <v>250.5</v>
      </c>
      <c r="AJ1215">
        <v>210.5</v>
      </c>
      <c r="AK1215">
        <v>23.85</v>
      </c>
      <c r="AL1215">
        <v>5.6290130353817505</v>
      </c>
      <c r="AM1215">
        <v>15.65</v>
      </c>
    </row>
    <row r="1216" spans="1:39" hidden="1" x14ac:dyDescent="0.3">
      <c r="A1216" t="s">
        <v>1457</v>
      </c>
      <c r="B1216" t="s">
        <v>541</v>
      </c>
      <c r="C1216">
        <v>27.7</v>
      </c>
      <c r="D1216">
        <v>380</v>
      </c>
      <c r="E1216">
        <v>4.5199999999999996</v>
      </c>
      <c r="F1216">
        <v>0.5</v>
      </c>
      <c r="G1216">
        <v>5.5900000000000012E-2</v>
      </c>
      <c r="H1216">
        <v>1.8659999999999999E-12</v>
      </c>
      <c r="I1216">
        <v>130000000000000</v>
      </c>
      <c r="J1216">
        <v>1.5649999999999999</v>
      </c>
      <c r="K1216">
        <v>46.900000000000013</v>
      </c>
      <c r="L1216">
        <v>1.88</v>
      </c>
      <c r="N1216" t="s">
        <v>1453</v>
      </c>
      <c r="O1216" t="s">
        <v>1453</v>
      </c>
      <c r="P1216" t="s">
        <v>1453</v>
      </c>
      <c r="Q1216" t="s">
        <v>1453</v>
      </c>
      <c r="R1216" t="s">
        <v>1453</v>
      </c>
      <c r="S1216" t="s">
        <v>1453</v>
      </c>
      <c r="T1216" t="s">
        <v>1453</v>
      </c>
      <c r="U1216" t="s">
        <v>1453</v>
      </c>
      <c r="V1216">
        <v>43.65</v>
      </c>
      <c r="W1216">
        <v>0.19</v>
      </c>
      <c r="X1216" t="s">
        <v>1453</v>
      </c>
      <c r="Y1216" t="s">
        <v>1453</v>
      </c>
      <c r="Z1216" t="s">
        <v>1468</v>
      </c>
      <c r="AA1216">
        <v>0.93</v>
      </c>
      <c r="AB1216">
        <v>7.0000000000000007E-2</v>
      </c>
      <c r="AC1216">
        <v>0.5</v>
      </c>
      <c r="AD1216">
        <v>0.5</v>
      </c>
      <c r="AE1216">
        <v>0.5</v>
      </c>
      <c r="AF1216">
        <v>0.5</v>
      </c>
      <c r="AG1216">
        <v>9.5</v>
      </c>
      <c r="AH1216">
        <v>9.5</v>
      </c>
      <c r="AI1216" t="e">
        <v>#N/A</v>
      </c>
      <c r="AJ1216">
        <v>225</v>
      </c>
      <c r="AK1216">
        <v>24.3</v>
      </c>
      <c r="AL1216">
        <v>5.625</v>
      </c>
      <c r="AM1216">
        <v>0.26350000000000001</v>
      </c>
    </row>
    <row r="1217" spans="1:39" x14ac:dyDescent="0.3">
      <c r="A1217" t="s">
        <v>1458</v>
      </c>
      <c r="B1217" t="s">
        <v>144</v>
      </c>
      <c r="C1217">
        <v>210.5</v>
      </c>
      <c r="D1217">
        <v>2655</v>
      </c>
      <c r="G1217">
        <v>5.05</v>
      </c>
      <c r="H1217">
        <v>29</v>
      </c>
      <c r="I1217">
        <v>5.9499999999999993</v>
      </c>
      <c r="J1217">
        <v>9</v>
      </c>
      <c r="K1217">
        <v>246.5</v>
      </c>
      <c r="L1217">
        <v>75</v>
      </c>
      <c r="M1217">
        <v>606</v>
      </c>
      <c r="N1217" t="s">
        <v>1453</v>
      </c>
      <c r="O1217" t="s">
        <v>1453</v>
      </c>
      <c r="P1217" t="s">
        <v>1453</v>
      </c>
      <c r="Q1217" t="s">
        <v>1453</v>
      </c>
      <c r="R1217" t="s">
        <v>1453</v>
      </c>
      <c r="S1217" t="s">
        <v>1453</v>
      </c>
      <c r="T1217" t="s">
        <v>1453</v>
      </c>
      <c r="U1217" t="s">
        <v>1453</v>
      </c>
      <c r="V1217">
        <v>326.5</v>
      </c>
      <c r="W1217">
        <v>122</v>
      </c>
      <c r="X1217" t="s">
        <v>1453</v>
      </c>
      <c r="Y1217" t="s">
        <v>1453</v>
      </c>
      <c r="Z1217" t="s">
        <v>1468</v>
      </c>
      <c r="AA1217">
        <v>0.93</v>
      </c>
      <c r="AB1217">
        <v>7.0000000000000007E-2</v>
      </c>
      <c r="AC1217">
        <v>0.5</v>
      </c>
      <c r="AD1217">
        <v>0.5</v>
      </c>
      <c r="AE1217">
        <v>0.5</v>
      </c>
      <c r="AF1217">
        <v>0.5</v>
      </c>
      <c r="AG1217">
        <v>72.25</v>
      </c>
      <c r="AH1217">
        <v>71.8</v>
      </c>
      <c r="AI1217">
        <v>235</v>
      </c>
      <c r="AJ1217">
        <v>207</v>
      </c>
      <c r="AK1217">
        <v>24.25</v>
      </c>
      <c r="AL1217">
        <v>5.5979661016949143</v>
      </c>
      <c r="AM1217">
        <v>15.6</v>
      </c>
    </row>
    <row r="1218" spans="1:39" x14ac:dyDescent="0.3">
      <c r="A1218" t="s">
        <v>1458</v>
      </c>
      <c r="B1218" t="s">
        <v>314</v>
      </c>
      <c r="C1218">
        <v>241.5</v>
      </c>
      <c r="D1218">
        <v>2680</v>
      </c>
      <c r="G1218">
        <v>7.1349999999999998</v>
      </c>
      <c r="H1218">
        <v>38.15</v>
      </c>
      <c r="I1218">
        <v>4.75</v>
      </c>
      <c r="J1218">
        <v>3.65</v>
      </c>
      <c r="K1218">
        <v>241.5</v>
      </c>
      <c r="L1218">
        <v>103</v>
      </c>
      <c r="M1218">
        <v>587.5</v>
      </c>
      <c r="N1218" t="s">
        <v>1453</v>
      </c>
      <c r="O1218" t="s">
        <v>1453</v>
      </c>
      <c r="P1218" t="s">
        <v>1453</v>
      </c>
      <c r="Q1218" t="s">
        <v>1453</v>
      </c>
      <c r="R1218" t="s">
        <v>1453</v>
      </c>
      <c r="S1218" t="s">
        <v>1453</v>
      </c>
      <c r="T1218" t="s">
        <v>1453</v>
      </c>
      <c r="U1218" t="s">
        <v>1453</v>
      </c>
      <c r="V1218">
        <v>306.5</v>
      </c>
      <c r="W1218">
        <v>155</v>
      </c>
      <c r="X1218" t="s">
        <v>1453</v>
      </c>
      <c r="Y1218" t="s">
        <v>1453</v>
      </c>
      <c r="Z1218" t="s">
        <v>1468</v>
      </c>
      <c r="AA1218">
        <v>0.93</v>
      </c>
      <c r="AB1218">
        <v>7.0000000000000007E-2</v>
      </c>
      <c r="AC1218">
        <v>0.5</v>
      </c>
      <c r="AD1218">
        <v>0.5</v>
      </c>
      <c r="AE1218">
        <v>0.5</v>
      </c>
      <c r="AF1218">
        <v>0.5</v>
      </c>
      <c r="AG1218">
        <v>76.150000000000006</v>
      </c>
      <c r="AH1218">
        <v>73</v>
      </c>
      <c r="AI1218">
        <v>250</v>
      </c>
      <c r="AJ1218">
        <v>205</v>
      </c>
      <c r="AK1218">
        <v>25.5</v>
      </c>
      <c r="AL1218">
        <v>5.5839552238805972</v>
      </c>
      <c r="AM1218">
        <v>4.5750000000000002</v>
      </c>
    </row>
    <row r="1219" spans="1:39" hidden="1" x14ac:dyDescent="0.3">
      <c r="A1219" t="s">
        <v>1458</v>
      </c>
      <c r="B1219" t="s">
        <v>2089</v>
      </c>
      <c r="C1219">
        <v>1020</v>
      </c>
      <c r="D1219">
        <v>8825</v>
      </c>
      <c r="G1219">
        <v>1.6850000000000001</v>
      </c>
      <c r="H1219">
        <v>3.3849999999999998</v>
      </c>
      <c r="I1219">
        <v>51</v>
      </c>
      <c r="J1219">
        <v>3.5</v>
      </c>
      <c r="K1219">
        <v>1020</v>
      </c>
      <c r="L1219">
        <v>400</v>
      </c>
      <c r="M1219">
        <v>1325</v>
      </c>
      <c r="N1219" t="s">
        <v>1453</v>
      </c>
      <c r="O1219" t="s">
        <v>1453</v>
      </c>
      <c r="P1219" t="s">
        <v>1453</v>
      </c>
      <c r="Q1219" t="s">
        <v>1453</v>
      </c>
      <c r="R1219" t="s">
        <v>1453</v>
      </c>
      <c r="S1219" t="s">
        <v>1453</v>
      </c>
      <c r="T1219" t="s">
        <v>1453</v>
      </c>
      <c r="U1219" t="s">
        <v>1453</v>
      </c>
      <c r="V1219">
        <v>1125</v>
      </c>
      <c r="W1219">
        <v>21.75</v>
      </c>
      <c r="X1219" t="s">
        <v>1453</v>
      </c>
      <c r="Y1219" t="s">
        <v>1453</v>
      </c>
      <c r="Z1219" t="s">
        <v>1468</v>
      </c>
      <c r="AA1219">
        <v>0.93</v>
      </c>
      <c r="AB1219">
        <v>7.0000000000000007E-2</v>
      </c>
      <c r="AC1219">
        <v>0.5</v>
      </c>
      <c r="AD1219">
        <v>0.5</v>
      </c>
      <c r="AE1219">
        <v>0.5</v>
      </c>
      <c r="AF1219">
        <v>0.5</v>
      </c>
      <c r="AG1219">
        <v>179</v>
      </c>
      <c r="AH1219">
        <v>179</v>
      </c>
      <c r="AI1219">
        <v>275</v>
      </c>
      <c r="AJ1219">
        <v>275</v>
      </c>
      <c r="AK1219">
        <v>220</v>
      </c>
      <c r="AL1219">
        <v>5.5779036827195467</v>
      </c>
      <c r="AM1219">
        <v>443</v>
      </c>
    </row>
    <row r="1220" spans="1:39" x14ac:dyDescent="0.3">
      <c r="A1220" t="s">
        <v>1458</v>
      </c>
      <c r="B1220" t="s">
        <v>184</v>
      </c>
      <c r="C1220">
        <v>302.5</v>
      </c>
      <c r="D1220">
        <v>2680</v>
      </c>
      <c r="G1220">
        <v>5.57</v>
      </c>
      <c r="H1220">
        <v>32.549999999999997</v>
      </c>
      <c r="I1220">
        <v>5.3000000000000007</v>
      </c>
      <c r="J1220">
        <v>6</v>
      </c>
      <c r="K1220">
        <v>238</v>
      </c>
      <c r="L1220">
        <v>90.5</v>
      </c>
      <c r="M1220">
        <v>620</v>
      </c>
      <c r="N1220" t="s">
        <v>1453</v>
      </c>
      <c r="O1220" t="s">
        <v>1453</v>
      </c>
      <c r="P1220" t="s">
        <v>1453</v>
      </c>
      <c r="Q1220" t="s">
        <v>1453</v>
      </c>
      <c r="R1220" t="s">
        <v>1453</v>
      </c>
      <c r="S1220" t="s">
        <v>1453</v>
      </c>
      <c r="T1220" t="s">
        <v>1453</v>
      </c>
      <c r="U1220" t="s">
        <v>1453</v>
      </c>
      <c r="V1220">
        <v>302.5</v>
      </c>
      <c r="W1220">
        <v>132</v>
      </c>
      <c r="X1220" t="s">
        <v>1453</v>
      </c>
      <c r="Y1220" t="s">
        <v>1453</v>
      </c>
      <c r="Z1220" t="s">
        <v>1468</v>
      </c>
      <c r="AA1220">
        <v>0.93</v>
      </c>
      <c r="AB1220">
        <v>7.0000000000000007E-2</v>
      </c>
      <c r="AC1220">
        <v>0.5</v>
      </c>
      <c r="AD1220">
        <v>0.5</v>
      </c>
      <c r="AE1220">
        <v>0.5</v>
      </c>
      <c r="AF1220">
        <v>0.5</v>
      </c>
      <c r="AG1220">
        <v>74</v>
      </c>
      <c r="AH1220">
        <v>70.5</v>
      </c>
      <c r="AI1220">
        <v>173.5</v>
      </c>
      <c r="AJ1220">
        <v>212</v>
      </c>
      <c r="AK1220">
        <v>23.7</v>
      </c>
      <c r="AL1220">
        <v>5.5768656716417908</v>
      </c>
      <c r="AM1220">
        <v>14.8</v>
      </c>
    </row>
    <row r="1221" spans="1:39" hidden="1" x14ac:dyDescent="0.3">
      <c r="A1221" t="s">
        <v>1458</v>
      </c>
      <c r="B1221" t="s">
        <v>2568</v>
      </c>
      <c r="C1221">
        <v>365</v>
      </c>
      <c r="D1221">
        <v>6550</v>
      </c>
      <c r="G1221">
        <v>2.1949999999999998</v>
      </c>
      <c r="H1221">
        <v>2.5249999999999999</v>
      </c>
      <c r="I1221">
        <v>72.5</v>
      </c>
      <c r="J1221">
        <v>23</v>
      </c>
      <c r="K1221">
        <v>365</v>
      </c>
      <c r="L1221">
        <v>220</v>
      </c>
      <c r="M1221">
        <v>1835</v>
      </c>
      <c r="N1221" t="s">
        <v>1453</v>
      </c>
      <c r="O1221" t="s">
        <v>1453</v>
      </c>
      <c r="P1221" t="s">
        <v>1453</v>
      </c>
      <c r="Q1221" t="s">
        <v>1453</v>
      </c>
      <c r="R1221" t="s">
        <v>1453</v>
      </c>
      <c r="S1221" t="s">
        <v>1453</v>
      </c>
      <c r="T1221" t="s">
        <v>1453</v>
      </c>
      <c r="U1221" t="s">
        <v>1453</v>
      </c>
      <c r="V1221">
        <v>465</v>
      </c>
      <c r="W1221">
        <v>12.5</v>
      </c>
      <c r="X1221" t="s">
        <v>1453</v>
      </c>
      <c r="Y1221" t="s">
        <v>1453</v>
      </c>
      <c r="Z1221" t="s">
        <v>1468</v>
      </c>
      <c r="AA1221">
        <v>0.93</v>
      </c>
      <c r="AB1221">
        <v>7.0000000000000007E-2</v>
      </c>
      <c r="AC1221">
        <v>0.5</v>
      </c>
      <c r="AD1221">
        <v>0.5</v>
      </c>
      <c r="AE1221">
        <v>0.5</v>
      </c>
      <c r="AF1221">
        <v>0.5</v>
      </c>
      <c r="AG1221">
        <v>96</v>
      </c>
      <c r="AH1221">
        <v>96</v>
      </c>
      <c r="AI1221">
        <v>380</v>
      </c>
      <c r="AJ1221">
        <v>380</v>
      </c>
      <c r="AK1221">
        <v>538.5</v>
      </c>
      <c r="AL1221">
        <v>5.5694656488549619</v>
      </c>
      <c r="AM1221">
        <v>192</v>
      </c>
    </row>
    <row r="1222" spans="1:39" x14ac:dyDescent="0.3">
      <c r="A1222" t="s">
        <v>1458</v>
      </c>
      <c r="B1222" t="s">
        <v>158</v>
      </c>
      <c r="C1222">
        <v>235</v>
      </c>
      <c r="D1222">
        <v>2670</v>
      </c>
      <c r="G1222">
        <v>5.4250000000000007</v>
      </c>
      <c r="H1222">
        <v>31.9</v>
      </c>
      <c r="I1222">
        <v>5.4</v>
      </c>
      <c r="J1222">
        <v>12</v>
      </c>
      <c r="K1222">
        <v>235</v>
      </c>
      <c r="L1222">
        <v>85</v>
      </c>
      <c r="M1222">
        <v>620</v>
      </c>
      <c r="N1222" t="s">
        <v>1453</v>
      </c>
      <c r="O1222" t="s">
        <v>1453</v>
      </c>
      <c r="P1222" t="s">
        <v>1453</v>
      </c>
      <c r="Q1222" t="s">
        <v>1453</v>
      </c>
      <c r="R1222" t="s">
        <v>1453</v>
      </c>
      <c r="S1222" t="s">
        <v>1453</v>
      </c>
      <c r="T1222" t="s">
        <v>1453</v>
      </c>
      <c r="U1222" t="s">
        <v>1453</v>
      </c>
      <c r="V1222">
        <v>290.5</v>
      </c>
      <c r="W1222">
        <v>129</v>
      </c>
      <c r="X1222" t="s">
        <v>1453</v>
      </c>
      <c r="Y1222" t="s">
        <v>1453</v>
      </c>
      <c r="Z1222" t="s">
        <v>1468</v>
      </c>
      <c r="AA1222">
        <v>0.93</v>
      </c>
      <c r="AB1222">
        <v>7.0000000000000007E-2</v>
      </c>
      <c r="AC1222">
        <v>0.5</v>
      </c>
      <c r="AD1222">
        <v>0.5</v>
      </c>
      <c r="AE1222">
        <v>0.5</v>
      </c>
      <c r="AF1222">
        <v>0.5</v>
      </c>
      <c r="AG1222">
        <v>71</v>
      </c>
      <c r="AH1222">
        <v>72.25</v>
      </c>
      <c r="AI1222">
        <v>264.5</v>
      </c>
      <c r="AJ1222">
        <v>205</v>
      </c>
      <c r="AK1222">
        <v>24.4</v>
      </c>
      <c r="AL1222">
        <v>5.5472846441947565</v>
      </c>
      <c r="AM1222">
        <v>15.45</v>
      </c>
    </row>
    <row r="1223" spans="1:39" hidden="1" x14ac:dyDescent="0.3">
      <c r="A1223" t="s">
        <v>1458</v>
      </c>
      <c r="B1223" t="s">
        <v>997</v>
      </c>
      <c r="C1223">
        <v>422.5</v>
      </c>
      <c r="D1223">
        <v>8150</v>
      </c>
      <c r="G1223">
        <v>0.87050000000000005</v>
      </c>
      <c r="H1223">
        <v>1.5249999999999999</v>
      </c>
      <c r="I1223">
        <v>113</v>
      </c>
      <c r="J1223">
        <v>42.5</v>
      </c>
      <c r="K1223">
        <v>355</v>
      </c>
      <c r="L1223">
        <v>160</v>
      </c>
      <c r="M1223">
        <v>1385</v>
      </c>
      <c r="N1223" t="s">
        <v>1453</v>
      </c>
      <c r="O1223" t="s">
        <v>1453</v>
      </c>
      <c r="P1223" t="s">
        <v>1453</v>
      </c>
      <c r="Q1223" t="s">
        <v>1453</v>
      </c>
      <c r="R1223" t="s">
        <v>1453</v>
      </c>
      <c r="S1223" t="s">
        <v>1453</v>
      </c>
      <c r="T1223" t="s">
        <v>1453</v>
      </c>
      <c r="U1223" t="s">
        <v>1453</v>
      </c>
      <c r="V1223">
        <v>675</v>
      </c>
      <c r="W1223">
        <v>11.25</v>
      </c>
      <c r="X1223" t="s">
        <v>1453</v>
      </c>
      <c r="Y1223" t="s">
        <v>1453</v>
      </c>
      <c r="Z1223" t="s">
        <v>1468</v>
      </c>
      <c r="AA1223">
        <v>0.93</v>
      </c>
      <c r="AB1223">
        <v>7.0000000000000007E-2</v>
      </c>
      <c r="AC1223">
        <v>0.5</v>
      </c>
      <c r="AD1223">
        <v>0.5</v>
      </c>
      <c r="AE1223">
        <v>0.5</v>
      </c>
      <c r="AF1223">
        <v>0.5</v>
      </c>
      <c r="AG1223">
        <v>207.5</v>
      </c>
      <c r="AH1223">
        <v>207.5</v>
      </c>
      <c r="AI1223">
        <v>217.5</v>
      </c>
      <c r="AJ1223">
        <v>217.5</v>
      </c>
      <c r="AK1223">
        <v>113.35</v>
      </c>
      <c r="AL1223">
        <v>5.5375766871165641</v>
      </c>
      <c r="AM1223">
        <v>435</v>
      </c>
    </row>
    <row r="1224" spans="1:39" x14ac:dyDescent="0.3">
      <c r="A1224" t="s">
        <v>1458</v>
      </c>
      <c r="B1224" t="s">
        <v>192</v>
      </c>
      <c r="C1224">
        <v>243.5</v>
      </c>
      <c r="D1224">
        <v>2710</v>
      </c>
      <c r="G1224">
        <v>8.2899999999999991</v>
      </c>
      <c r="H1224">
        <v>49.3</v>
      </c>
      <c r="I1224">
        <v>3.5</v>
      </c>
      <c r="J1224">
        <v>9.75</v>
      </c>
      <c r="K1224">
        <v>243.5</v>
      </c>
      <c r="L1224">
        <v>95</v>
      </c>
      <c r="M1224">
        <v>642.5</v>
      </c>
      <c r="N1224" t="s">
        <v>1453</v>
      </c>
      <c r="O1224" t="s">
        <v>1453</v>
      </c>
      <c r="P1224" t="s">
        <v>1453</v>
      </c>
      <c r="Q1224" t="s">
        <v>1453</v>
      </c>
      <c r="R1224" t="s">
        <v>1453</v>
      </c>
      <c r="S1224" t="s">
        <v>1453</v>
      </c>
      <c r="T1224" t="s">
        <v>1453</v>
      </c>
      <c r="U1224" t="s">
        <v>1453</v>
      </c>
      <c r="V1224">
        <v>292.5</v>
      </c>
      <c r="W1224">
        <v>193</v>
      </c>
      <c r="X1224" t="s">
        <v>1453</v>
      </c>
      <c r="Y1224" t="s">
        <v>1453</v>
      </c>
      <c r="Z1224" t="s">
        <v>1468</v>
      </c>
      <c r="AA1224">
        <v>0.93</v>
      </c>
      <c r="AB1224">
        <v>7.0000000000000007E-2</v>
      </c>
      <c r="AC1224">
        <v>0.5</v>
      </c>
      <c r="AD1224">
        <v>0.5</v>
      </c>
      <c r="AE1224">
        <v>0.5</v>
      </c>
      <c r="AF1224">
        <v>0.5</v>
      </c>
      <c r="AG1224">
        <v>70.05</v>
      </c>
      <c r="AH1224">
        <v>69.25</v>
      </c>
      <c r="AI1224">
        <v>130.5</v>
      </c>
      <c r="AJ1224">
        <v>216.5</v>
      </c>
      <c r="AK1224">
        <v>24.15</v>
      </c>
      <c r="AL1224">
        <v>5.5323339483394838</v>
      </c>
      <c r="AM1224">
        <v>15.65</v>
      </c>
    </row>
    <row r="1225" spans="1:39" hidden="1" x14ac:dyDescent="0.3">
      <c r="A1225" t="s">
        <v>1458</v>
      </c>
      <c r="B1225" t="s">
        <v>1910</v>
      </c>
      <c r="C1225">
        <v>406.5</v>
      </c>
      <c r="D1225">
        <v>8895</v>
      </c>
      <c r="G1225">
        <v>21.05</v>
      </c>
      <c r="H1225">
        <v>88.424999999999997</v>
      </c>
      <c r="I1225">
        <v>1.92</v>
      </c>
      <c r="J1225">
        <v>19.5</v>
      </c>
      <c r="K1225">
        <v>406.5</v>
      </c>
      <c r="L1225">
        <v>134</v>
      </c>
      <c r="N1225" t="s">
        <v>1453</v>
      </c>
      <c r="O1225" t="s">
        <v>1453</v>
      </c>
      <c r="P1225" t="s">
        <v>1453</v>
      </c>
      <c r="Q1225" t="s">
        <v>1453</v>
      </c>
      <c r="R1225" t="s">
        <v>1453</v>
      </c>
      <c r="S1225" t="s">
        <v>1453</v>
      </c>
      <c r="T1225" t="s">
        <v>1453</v>
      </c>
      <c r="U1225" t="s">
        <v>1453</v>
      </c>
      <c r="V1225">
        <v>471</v>
      </c>
      <c r="W1225">
        <v>354.5</v>
      </c>
      <c r="X1225" t="s">
        <v>1453</v>
      </c>
      <c r="Y1225" t="s">
        <v>1453</v>
      </c>
      <c r="Z1225" t="s">
        <v>1468</v>
      </c>
      <c r="AA1225">
        <v>0.93</v>
      </c>
      <c r="AB1225">
        <v>7.0000000000000007E-2</v>
      </c>
      <c r="AC1225">
        <v>0.5</v>
      </c>
      <c r="AD1225">
        <v>0.5</v>
      </c>
      <c r="AE1225">
        <v>0.5</v>
      </c>
      <c r="AF1225">
        <v>0.5</v>
      </c>
      <c r="AG1225">
        <v>130</v>
      </c>
      <c r="AH1225">
        <v>130</v>
      </c>
      <c r="AI1225">
        <v>378.5</v>
      </c>
      <c r="AJ1225">
        <v>378.5</v>
      </c>
      <c r="AK1225">
        <v>229</v>
      </c>
      <c r="AL1225">
        <v>5.5317594154019112</v>
      </c>
      <c r="AM1225">
        <v>11.817500000000001</v>
      </c>
    </row>
    <row r="1226" spans="1:39" hidden="1" x14ac:dyDescent="0.3">
      <c r="A1226" t="s">
        <v>1458</v>
      </c>
      <c r="B1226" t="s">
        <v>1425</v>
      </c>
      <c r="C1226">
        <v>57.5</v>
      </c>
      <c r="D1226">
        <v>4475</v>
      </c>
      <c r="G1226">
        <v>1.55</v>
      </c>
      <c r="H1226">
        <v>2.9449999999999998</v>
      </c>
      <c r="I1226">
        <v>58.5</v>
      </c>
      <c r="J1226">
        <v>10</v>
      </c>
      <c r="K1226">
        <v>57.5</v>
      </c>
      <c r="L1226">
        <v>50</v>
      </c>
      <c r="N1226" t="s">
        <v>1453</v>
      </c>
      <c r="O1226" t="s">
        <v>1453</v>
      </c>
      <c r="P1226" t="s">
        <v>1453</v>
      </c>
      <c r="Q1226" t="s">
        <v>1453</v>
      </c>
      <c r="R1226" t="s">
        <v>1453</v>
      </c>
      <c r="S1226" t="s">
        <v>1453</v>
      </c>
      <c r="T1226" t="s">
        <v>1453</v>
      </c>
      <c r="U1226" t="s">
        <v>1453</v>
      </c>
      <c r="V1226">
        <v>130</v>
      </c>
      <c r="W1226">
        <v>16.600000000000001</v>
      </c>
      <c r="X1226" t="s">
        <v>1453</v>
      </c>
      <c r="Y1226" t="s">
        <v>1453</v>
      </c>
      <c r="Z1226" t="s">
        <v>1468</v>
      </c>
      <c r="AA1226">
        <v>0.93</v>
      </c>
      <c r="AB1226">
        <v>7.0000000000000007E-2</v>
      </c>
      <c r="AC1226">
        <v>0.5</v>
      </c>
      <c r="AD1226">
        <v>0.5</v>
      </c>
      <c r="AE1226">
        <v>0.5</v>
      </c>
      <c r="AF1226">
        <v>0.5</v>
      </c>
      <c r="AG1226">
        <v>66</v>
      </c>
      <c r="AH1226">
        <v>66</v>
      </c>
      <c r="AI1226">
        <v>375</v>
      </c>
      <c r="AJ1226">
        <v>375</v>
      </c>
      <c r="AK1226" t="e">
        <v>#N/A</v>
      </c>
      <c r="AL1226">
        <v>5.5307262569832405</v>
      </c>
      <c r="AM1226">
        <v>100.75</v>
      </c>
    </row>
    <row r="1227" spans="1:39" x14ac:dyDescent="0.3">
      <c r="A1227" t="s">
        <v>1458</v>
      </c>
      <c r="B1227" t="s">
        <v>173</v>
      </c>
      <c r="C1227">
        <v>235</v>
      </c>
      <c r="D1227">
        <v>2680</v>
      </c>
      <c r="G1227">
        <v>5.7249999999999996</v>
      </c>
      <c r="H1227">
        <v>33.85</v>
      </c>
      <c r="I1227">
        <v>5.0999999999999996</v>
      </c>
      <c r="J1227">
        <v>12</v>
      </c>
      <c r="K1227">
        <v>235</v>
      </c>
      <c r="L1227">
        <v>85</v>
      </c>
      <c r="M1227">
        <v>622.5</v>
      </c>
      <c r="N1227" t="s">
        <v>1453</v>
      </c>
      <c r="O1227" t="s">
        <v>1453</v>
      </c>
      <c r="P1227" t="s">
        <v>1453</v>
      </c>
      <c r="Q1227" t="s">
        <v>1453</v>
      </c>
      <c r="R1227" t="s">
        <v>1453</v>
      </c>
      <c r="S1227" t="s">
        <v>1453</v>
      </c>
      <c r="T1227" t="s">
        <v>1453</v>
      </c>
      <c r="U1227" t="s">
        <v>1453</v>
      </c>
      <c r="V1227">
        <v>290.5</v>
      </c>
      <c r="W1227">
        <v>135</v>
      </c>
      <c r="X1227" t="s">
        <v>1453</v>
      </c>
      <c r="Y1227" t="s">
        <v>1453</v>
      </c>
      <c r="Z1227" t="s">
        <v>1468</v>
      </c>
      <c r="AA1227">
        <v>0.93</v>
      </c>
      <c r="AB1227">
        <v>7.0000000000000007E-2</v>
      </c>
      <c r="AC1227">
        <v>0.5</v>
      </c>
      <c r="AD1227">
        <v>0.5</v>
      </c>
      <c r="AE1227">
        <v>0.5</v>
      </c>
      <c r="AF1227">
        <v>0.5</v>
      </c>
      <c r="AG1227">
        <v>72</v>
      </c>
      <c r="AH1227">
        <v>72.25</v>
      </c>
      <c r="AI1227">
        <v>260</v>
      </c>
      <c r="AJ1227">
        <v>205</v>
      </c>
      <c r="AK1227">
        <v>23.7</v>
      </c>
      <c r="AL1227">
        <v>5.5265858208955221</v>
      </c>
      <c r="AM1227">
        <v>15.25</v>
      </c>
    </row>
    <row r="1228" spans="1:39" hidden="1" x14ac:dyDescent="0.3">
      <c r="A1228" t="s">
        <v>1458</v>
      </c>
      <c r="B1228" t="s">
        <v>2095</v>
      </c>
      <c r="C1228">
        <v>917.5</v>
      </c>
      <c r="D1228">
        <v>8250</v>
      </c>
      <c r="G1228">
        <v>5.0350000000000001</v>
      </c>
      <c r="H1228">
        <v>3.6749999999999998</v>
      </c>
      <c r="I1228">
        <v>47</v>
      </c>
      <c r="J1228">
        <v>2</v>
      </c>
      <c r="K1228">
        <v>922.5</v>
      </c>
      <c r="L1228">
        <v>245</v>
      </c>
      <c r="M1228">
        <v>1435</v>
      </c>
      <c r="N1228" t="s">
        <v>1453</v>
      </c>
      <c r="O1228" t="s">
        <v>1453</v>
      </c>
      <c r="P1228" t="s">
        <v>1453</v>
      </c>
      <c r="Q1228" t="s">
        <v>1453</v>
      </c>
      <c r="R1228" t="s">
        <v>1453</v>
      </c>
      <c r="S1228" t="s">
        <v>1453</v>
      </c>
      <c r="T1228" t="s">
        <v>1453</v>
      </c>
      <c r="U1228" t="s">
        <v>1453</v>
      </c>
      <c r="V1228">
        <v>967.5</v>
      </c>
      <c r="W1228">
        <v>41.5</v>
      </c>
      <c r="X1228" t="s">
        <v>1453</v>
      </c>
      <c r="Y1228" t="s">
        <v>1453</v>
      </c>
      <c r="Z1228" t="s">
        <v>1468</v>
      </c>
      <c r="AA1228">
        <v>0.93</v>
      </c>
      <c r="AB1228">
        <v>7.0000000000000007E-2</v>
      </c>
      <c r="AC1228">
        <v>0.5</v>
      </c>
      <c r="AD1228">
        <v>0.5</v>
      </c>
      <c r="AE1228">
        <v>0.5</v>
      </c>
      <c r="AF1228">
        <v>0.5</v>
      </c>
      <c r="AG1228">
        <v>230</v>
      </c>
      <c r="AH1228">
        <v>230</v>
      </c>
      <c r="AI1228">
        <v>197.5</v>
      </c>
      <c r="AJ1228">
        <v>197.5</v>
      </c>
      <c r="AK1228">
        <v>234.5</v>
      </c>
      <c r="AL1228">
        <v>5.5060606060606059</v>
      </c>
      <c r="AM1228">
        <v>345</v>
      </c>
    </row>
    <row r="1229" spans="1:39" hidden="1" x14ac:dyDescent="0.3">
      <c r="B1229" t="s">
        <v>1667</v>
      </c>
      <c r="C1229">
        <v>505</v>
      </c>
      <c r="D1229">
        <v>8715</v>
      </c>
      <c r="G1229">
        <v>4.4149999999999991</v>
      </c>
      <c r="I1229" t="s">
        <v>1453</v>
      </c>
      <c r="J1229">
        <v>7.5</v>
      </c>
      <c r="K1229">
        <v>505</v>
      </c>
      <c r="L1229">
        <v>185</v>
      </c>
      <c r="M1229">
        <v>996</v>
      </c>
      <c r="N1229" t="s">
        <v>1453</v>
      </c>
      <c r="O1229" t="s">
        <v>1453</v>
      </c>
      <c r="P1229" t="s">
        <v>1453</v>
      </c>
      <c r="Q1229" t="s">
        <v>1453</v>
      </c>
      <c r="R1229" t="s">
        <v>1453</v>
      </c>
      <c r="S1229" t="s">
        <v>1453</v>
      </c>
      <c r="T1229" t="s">
        <v>1453</v>
      </c>
      <c r="U1229" t="s">
        <v>1453</v>
      </c>
      <c r="V1229">
        <v>575</v>
      </c>
      <c r="W1229">
        <v>75</v>
      </c>
      <c r="X1229" t="s">
        <v>1453</v>
      </c>
      <c r="Y1229" t="s">
        <v>1453</v>
      </c>
      <c r="Z1229" t="s">
        <v>1468</v>
      </c>
      <c r="AA1229">
        <v>0.93</v>
      </c>
      <c r="AB1229">
        <v>7.0000000000000007E-2</v>
      </c>
      <c r="AC1229">
        <v>0.5</v>
      </c>
      <c r="AD1229">
        <v>0.5</v>
      </c>
      <c r="AE1229">
        <v>0.5</v>
      </c>
      <c r="AF1229">
        <v>0.5</v>
      </c>
      <c r="AG1229">
        <v>115.5</v>
      </c>
      <c r="AH1229">
        <v>115.5</v>
      </c>
      <c r="AI1229">
        <v>415</v>
      </c>
      <c r="AJ1229">
        <v>415</v>
      </c>
      <c r="AK1229">
        <v>74.300000000000011</v>
      </c>
      <c r="AL1229">
        <v>5.5</v>
      </c>
      <c r="AM1229">
        <v>9.7750000000000004</v>
      </c>
    </row>
    <row r="1230" spans="1:39" x14ac:dyDescent="0.3">
      <c r="A1230" t="s">
        <v>1458</v>
      </c>
      <c r="B1230" t="s">
        <v>206</v>
      </c>
      <c r="C1230">
        <v>142</v>
      </c>
      <c r="D1230">
        <v>2690</v>
      </c>
      <c r="G1230">
        <v>7.9949999999999992</v>
      </c>
      <c r="H1230">
        <v>53.9</v>
      </c>
      <c r="I1230">
        <v>3.2</v>
      </c>
      <c r="J1230">
        <v>26.7</v>
      </c>
      <c r="K1230">
        <v>142</v>
      </c>
      <c r="L1230">
        <v>64.5</v>
      </c>
      <c r="M1230">
        <v>615</v>
      </c>
      <c r="N1230" t="s">
        <v>1453</v>
      </c>
      <c r="O1230" t="s">
        <v>1453</v>
      </c>
      <c r="P1230" t="s">
        <v>1453</v>
      </c>
      <c r="Q1230" t="s">
        <v>1453</v>
      </c>
      <c r="R1230" t="s">
        <v>1453</v>
      </c>
      <c r="S1230" t="s">
        <v>1453</v>
      </c>
      <c r="T1230" t="s">
        <v>1453</v>
      </c>
      <c r="U1230" t="s">
        <v>1453</v>
      </c>
      <c r="V1230">
        <v>240</v>
      </c>
      <c r="W1230">
        <v>187</v>
      </c>
      <c r="X1230" t="s">
        <v>1453</v>
      </c>
      <c r="Y1230" t="s">
        <v>1453</v>
      </c>
      <c r="Z1230" t="s">
        <v>1468</v>
      </c>
      <c r="AA1230">
        <v>0.93</v>
      </c>
      <c r="AB1230">
        <v>7.0000000000000007E-2</v>
      </c>
      <c r="AC1230">
        <v>0.5</v>
      </c>
      <c r="AD1230">
        <v>0.5</v>
      </c>
      <c r="AE1230">
        <v>0.5</v>
      </c>
      <c r="AF1230">
        <v>0.5</v>
      </c>
      <c r="AG1230">
        <v>45</v>
      </c>
      <c r="AH1230">
        <v>69.5</v>
      </c>
      <c r="AI1230">
        <v>136.5</v>
      </c>
      <c r="AJ1230">
        <v>211</v>
      </c>
      <c r="AK1230">
        <v>46</v>
      </c>
      <c r="AL1230">
        <v>5.4514869888475834</v>
      </c>
      <c r="AM1230">
        <v>5.3450000000000006</v>
      </c>
    </row>
    <row r="1231" spans="1:39" hidden="1" x14ac:dyDescent="0.3">
      <c r="A1231" t="s">
        <v>1458</v>
      </c>
      <c r="B1231" t="s">
        <v>27</v>
      </c>
      <c r="C1231">
        <v>275</v>
      </c>
      <c r="D1231">
        <v>3415</v>
      </c>
      <c r="G1231">
        <v>16</v>
      </c>
      <c r="H1231">
        <v>36.85</v>
      </c>
      <c r="I1231">
        <v>5.1050000000000004</v>
      </c>
      <c r="J1231">
        <v>35</v>
      </c>
      <c r="K1231">
        <v>282.5</v>
      </c>
      <c r="L1231">
        <v>122</v>
      </c>
      <c r="M1231">
        <v>668</v>
      </c>
      <c r="N1231" t="s">
        <v>1453</v>
      </c>
      <c r="O1231" t="s">
        <v>1453</v>
      </c>
      <c r="P1231" t="s">
        <v>1453</v>
      </c>
      <c r="Q1231" t="s">
        <v>1453</v>
      </c>
      <c r="R1231" t="s">
        <v>1453</v>
      </c>
      <c r="S1231" t="s">
        <v>1453</v>
      </c>
      <c r="T1231" t="s">
        <v>1453</v>
      </c>
      <c r="U1231" t="s">
        <v>1453</v>
      </c>
      <c r="V1231">
        <v>353</v>
      </c>
      <c r="W1231">
        <v>199.5</v>
      </c>
      <c r="X1231" t="s">
        <v>1453</v>
      </c>
      <c r="Y1231" t="s">
        <v>1453</v>
      </c>
      <c r="Z1231" t="s">
        <v>1468</v>
      </c>
      <c r="AA1231">
        <v>0.93</v>
      </c>
      <c r="AB1231">
        <v>7.0000000000000007E-2</v>
      </c>
      <c r="AC1231">
        <v>0.5</v>
      </c>
      <c r="AD1231">
        <v>0.5</v>
      </c>
      <c r="AE1231">
        <v>0.5</v>
      </c>
      <c r="AF1231">
        <v>0.5</v>
      </c>
      <c r="AG1231">
        <v>79.800000000000011</v>
      </c>
      <c r="AH1231">
        <v>79.800000000000011</v>
      </c>
      <c r="AI1231">
        <v>232.5</v>
      </c>
      <c r="AJ1231">
        <v>232.5</v>
      </c>
      <c r="AK1231">
        <v>36</v>
      </c>
      <c r="AL1231">
        <v>5.432942898975111</v>
      </c>
      <c r="AM1231">
        <v>15.65</v>
      </c>
    </row>
    <row r="1232" spans="1:39" hidden="1" x14ac:dyDescent="0.3">
      <c r="A1232" t="s">
        <v>1458</v>
      </c>
      <c r="B1232" t="s">
        <v>1663</v>
      </c>
      <c r="C1232">
        <v>395</v>
      </c>
      <c r="D1232">
        <v>8840</v>
      </c>
      <c r="G1232">
        <v>5.0049999999999999</v>
      </c>
      <c r="H1232">
        <v>15</v>
      </c>
      <c r="I1232">
        <v>11.5</v>
      </c>
      <c r="J1232">
        <v>13.5</v>
      </c>
      <c r="K1232">
        <v>395</v>
      </c>
      <c r="L1232">
        <v>132.5</v>
      </c>
      <c r="M1232">
        <v>1008.5</v>
      </c>
      <c r="N1232" t="s">
        <v>1453</v>
      </c>
      <c r="O1232" t="s">
        <v>1453</v>
      </c>
      <c r="P1232" t="s">
        <v>1453</v>
      </c>
      <c r="Q1232" t="s">
        <v>1453</v>
      </c>
      <c r="R1232" t="s">
        <v>1453</v>
      </c>
      <c r="S1232" t="s">
        <v>1453</v>
      </c>
      <c r="T1232" t="s">
        <v>1453</v>
      </c>
      <c r="U1232" t="s">
        <v>1453</v>
      </c>
      <c r="V1232">
        <v>505</v>
      </c>
      <c r="W1232">
        <v>85</v>
      </c>
      <c r="X1232" t="s">
        <v>1453</v>
      </c>
      <c r="Y1232" t="s">
        <v>1453</v>
      </c>
      <c r="Z1232" t="s">
        <v>1468</v>
      </c>
      <c r="AA1232">
        <v>0.93</v>
      </c>
      <c r="AB1232">
        <v>7.0000000000000007E-2</v>
      </c>
      <c r="AC1232">
        <v>0.5</v>
      </c>
      <c r="AD1232">
        <v>0.5</v>
      </c>
      <c r="AE1232">
        <v>0.5</v>
      </c>
      <c r="AF1232">
        <v>0.5</v>
      </c>
      <c r="AG1232">
        <v>120</v>
      </c>
      <c r="AH1232">
        <v>120</v>
      </c>
      <c r="AI1232">
        <v>400</v>
      </c>
      <c r="AJ1232">
        <v>400</v>
      </c>
      <c r="AK1232">
        <v>69.5</v>
      </c>
      <c r="AL1232">
        <v>5.4298642533936654</v>
      </c>
      <c r="AM1232">
        <v>10.215</v>
      </c>
    </row>
    <row r="1233" spans="1:39" hidden="1" x14ac:dyDescent="0.3">
      <c r="A1233" t="s">
        <v>1458</v>
      </c>
      <c r="B1233" t="s">
        <v>1179</v>
      </c>
      <c r="C1233">
        <v>245</v>
      </c>
      <c r="D1233">
        <v>8000</v>
      </c>
      <c r="G1233">
        <v>0.84850000000000003</v>
      </c>
      <c r="H1233">
        <v>1.6950000000000001</v>
      </c>
      <c r="I1233">
        <v>102</v>
      </c>
      <c r="J1233">
        <v>35</v>
      </c>
      <c r="K1233">
        <v>245</v>
      </c>
      <c r="L1233">
        <v>152.5</v>
      </c>
      <c r="M1233">
        <v>1415</v>
      </c>
      <c r="N1233" t="s">
        <v>1453</v>
      </c>
      <c r="O1233" t="s">
        <v>1453</v>
      </c>
      <c r="P1233" t="s">
        <v>1453</v>
      </c>
      <c r="Q1233" t="s">
        <v>1453</v>
      </c>
      <c r="R1233" t="s">
        <v>1453</v>
      </c>
      <c r="S1233" t="s">
        <v>1453</v>
      </c>
      <c r="T1233" t="s">
        <v>1453</v>
      </c>
      <c r="U1233" t="s">
        <v>1453</v>
      </c>
      <c r="V1233">
        <v>530</v>
      </c>
      <c r="W1233">
        <v>12.5</v>
      </c>
      <c r="X1233" t="s">
        <v>1453</v>
      </c>
      <c r="Y1233" t="s">
        <v>1453</v>
      </c>
      <c r="Z1233" t="s">
        <v>1468</v>
      </c>
      <c r="AA1233">
        <v>0.93</v>
      </c>
      <c r="AB1233">
        <v>7.0000000000000007E-2</v>
      </c>
      <c r="AC1233">
        <v>0.5</v>
      </c>
      <c r="AD1233">
        <v>0.5</v>
      </c>
      <c r="AE1233">
        <v>0.5</v>
      </c>
      <c r="AF1233">
        <v>0.5</v>
      </c>
      <c r="AG1233">
        <v>197</v>
      </c>
      <c r="AH1233">
        <v>197</v>
      </c>
      <c r="AI1233">
        <v>220.5</v>
      </c>
      <c r="AJ1233">
        <v>220.5</v>
      </c>
      <c r="AK1233">
        <v>42.05</v>
      </c>
      <c r="AL1233">
        <v>5.4298124999999997</v>
      </c>
      <c r="AM1233">
        <v>18.2</v>
      </c>
    </row>
    <row r="1234" spans="1:39" x14ac:dyDescent="0.3">
      <c r="A1234" t="s">
        <v>1458</v>
      </c>
      <c r="B1234" t="s">
        <v>176</v>
      </c>
      <c r="C1234">
        <v>87.35</v>
      </c>
      <c r="D1234">
        <v>2685</v>
      </c>
      <c r="G1234">
        <v>5.82</v>
      </c>
      <c r="H1234">
        <v>33.85</v>
      </c>
      <c r="I1234">
        <v>5.0999999999999996</v>
      </c>
      <c r="J1234">
        <v>15</v>
      </c>
      <c r="K1234">
        <v>87.35</v>
      </c>
      <c r="L1234">
        <v>60</v>
      </c>
      <c r="M1234">
        <v>622.5</v>
      </c>
      <c r="N1234" t="s">
        <v>1453</v>
      </c>
      <c r="O1234" t="s">
        <v>1453</v>
      </c>
      <c r="P1234" t="s">
        <v>1453</v>
      </c>
      <c r="Q1234" t="s">
        <v>1453</v>
      </c>
      <c r="R1234" t="s">
        <v>1453</v>
      </c>
      <c r="S1234" t="s">
        <v>1453</v>
      </c>
      <c r="T1234" t="s">
        <v>1453</v>
      </c>
      <c r="U1234" t="s">
        <v>1453</v>
      </c>
      <c r="V1234">
        <v>225.5</v>
      </c>
      <c r="W1234">
        <v>140.5</v>
      </c>
      <c r="X1234" t="s">
        <v>1453</v>
      </c>
      <c r="Y1234" t="s">
        <v>1453</v>
      </c>
      <c r="Z1234" t="s">
        <v>1468</v>
      </c>
      <c r="AA1234">
        <v>0.93</v>
      </c>
      <c r="AB1234">
        <v>7.0000000000000007E-2</v>
      </c>
      <c r="AC1234">
        <v>0.5</v>
      </c>
      <c r="AD1234">
        <v>0.5</v>
      </c>
      <c r="AE1234">
        <v>0.5</v>
      </c>
      <c r="AF1234">
        <v>0.5</v>
      </c>
      <c r="AG1234">
        <v>68.3</v>
      </c>
      <c r="AH1234">
        <v>71.8</v>
      </c>
      <c r="AI1234">
        <v>241</v>
      </c>
      <c r="AJ1234">
        <v>203</v>
      </c>
      <c r="AK1234">
        <v>23.7</v>
      </c>
      <c r="AL1234">
        <v>5.4284543761638728</v>
      </c>
      <c r="AM1234">
        <v>16.100000000000001</v>
      </c>
    </row>
    <row r="1235" spans="1:39" x14ac:dyDescent="0.3">
      <c r="A1235" t="s">
        <v>1458</v>
      </c>
      <c r="B1235" t="s">
        <v>113</v>
      </c>
      <c r="C1235">
        <v>207</v>
      </c>
      <c r="D1235">
        <v>2770</v>
      </c>
      <c r="G1235">
        <v>5.5299999999999994</v>
      </c>
      <c r="H1235">
        <v>29.65</v>
      </c>
      <c r="I1235">
        <v>5.9</v>
      </c>
      <c r="J1235">
        <v>1.65</v>
      </c>
      <c r="K1235">
        <v>217.5</v>
      </c>
      <c r="L1235">
        <v>117</v>
      </c>
      <c r="M1235">
        <v>585</v>
      </c>
      <c r="N1235" t="s">
        <v>1453</v>
      </c>
      <c r="O1235" t="s">
        <v>1453</v>
      </c>
      <c r="P1235" t="s">
        <v>1453</v>
      </c>
      <c r="Q1235" t="s">
        <v>1453</v>
      </c>
      <c r="R1235" t="s">
        <v>1453</v>
      </c>
      <c r="S1235" t="s">
        <v>1453</v>
      </c>
      <c r="T1235" t="s">
        <v>1453</v>
      </c>
      <c r="U1235" t="s">
        <v>1453</v>
      </c>
      <c r="V1235">
        <v>304.5</v>
      </c>
      <c r="W1235">
        <v>114.5</v>
      </c>
      <c r="X1235" t="s">
        <v>1453</v>
      </c>
      <c r="Y1235" t="s">
        <v>1453</v>
      </c>
      <c r="Z1235" t="s">
        <v>1468</v>
      </c>
      <c r="AA1235">
        <v>0.93</v>
      </c>
      <c r="AB1235">
        <v>7.0000000000000007E-2</v>
      </c>
      <c r="AC1235">
        <v>0.5</v>
      </c>
      <c r="AD1235">
        <v>0.5</v>
      </c>
      <c r="AE1235">
        <v>0.5</v>
      </c>
      <c r="AF1235">
        <v>0.5</v>
      </c>
      <c r="AG1235">
        <v>43.5</v>
      </c>
      <c r="AH1235">
        <v>77</v>
      </c>
      <c r="AI1235">
        <v>142.5</v>
      </c>
      <c r="AJ1235">
        <v>194</v>
      </c>
      <c r="AK1235">
        <v>46.8</v>
      </c>
      <c r="AL1235">
        <v>5.3927797833935021</v>
      </c>
      <c r="AM1235">
        <v>5.3150000000000004</v>
      </c>
    </row>
    <row r="1236" spans="1:39" hidden="1" x14ac:dyDescent="0.3">
      <c r="A1236" t="s">
        <v>1458</v>
      </c>
      <c r="B1236" t="s">
        <v>992</v>
      </c>
      <c r="C1236">
        <v>287.5</v>
      </c>
      <c r="D1236">
        <v>7950</v>
      </c>
      <c r="G1236">
        <v>0.8095</v>
      </c>
      <c r="H1236">
        <v>1.7949999999999999</v>
      </c>
      <c r="I1236">
        <v>96</v>
      </c>
      <c r="J1236">
        <v>45</v>
      </c>
      <c r="K1236">
        <v>310</v>
      </c>
      <c r="L1236">
        <v>180</v>
      </c>
      <c r="M1236">
        <v>1375</v>
      </c>
      <c r="N1236" t="s">
        <v>1453</v>
      </c>
      <c r="O1236" t="s">
        <v>1453</v>
      </c>
      <c r="P1236" t="s">
        <v>1453</v>
      </c>
      <c r="Q1236" t="s">
        <v>1453</v>
      </c>
      <c r="R1236" t="s">
        <v>1453</v>
      </c>
      <c r="S1236" t="s">
        <v>1453</v>
      </c>
      <c r="T1236" t="s">
        <v>1453</v>
      </c>
      <c r="U1236" t="s">
        <v>1453</v>
      </c>
      <c r="V1236">
        <v>620</v>
      </c>
      <c r="W1236">
        <v>11.5</v>
      </c>
      <c r="X1236" t="s">
        <v>1453</v>
      </c>
      <c r="Y1236" t="s">
        <v>1453</v>
      </c>
      <c r="Z1236" t="s">
        <v>1468</v>
      </c>
      <c r="AA1236">
        <v>0.93</v>
      </c>
      <c r="AB1236">
        <v>7.0000000000000007E-2</v>
      </c>
      <c r="AC1236">
        <v>0.5</v>
      </c>
      <c r="AD1236">
        <v>0.5</v>
      </c>
      <c r="AE1236">
        <v>0.5</v>
      </c>
      <c r="AF1236">
        <v>0.5</v>
      </c>
      <c r="AG1236">
        <v>172.5</v>
      </c>
      <c r="AH1236">
        <v>172.5</v>
      </c>
      <c r="AI1236">
        <v>247.5</v>
      </c>
      <c r="AJ1236">
        <v>247.5</v>
      </c>
      <c r="AK1236">
        <v>202</v>
      </c>
      <c r="AL1236">
        <v>5.3702830188679247</v>
      </c>
      <c r="AM1236">
        <v>19.3</v>
      </c>
    </row>
    <row r="1237" spans="1:39" hidden="1" x14ac:dyDescent="0.3">
      <c r="A1237" t="s">
        <v>1458</v>
      </c>
      <c r="B1237" t="s">
        <v>2093</v>
      </c>
      <c r="C1237">
        <v>222.5</v>
      </c>
      <c r="D1237">
        <v>8500</v>
      </c>
      <c r="G1237">
        <v>2.87</v>
      </c>
      <c r="H1237">
        <v>3.08</v>
      </c>
      <c r="I1237">
        <v>56</v>
      </c>
      <c r="J1237">
        <v>38.5</v>
      </c>
      <c r="K1237">
        <v>222.5</v>
      </c>
      <c r="L1237">
        <v>110</v>
      </c>
      <c r="M1237">
        <v>1430</v>
      </c>
      <c r="N1237" t="s">
        <v>1453</v>
      </c>
      <c r="O1237" t="s">
        <v>1453</v>
      </c>
      <c r="P1237" t="s">
        <v>1453</v>
      </c>
      <c r="Q1237" t="s">
        <v>1453</v>
      </c>
      <c r="R1237" t="s">
        <v>1453</v>
      </c>
      <c r="S1237" t="s">
        <v>1453</v>
      </c>
      <c r="T1237" t="s">
        <v>1453</v>
      </c>
      <c r="U1237" t="s">
        <v>1453</v>
      </c>
      <c r="V1237">
        <v>535</v>
      </c>
      <c r="W1237">
        <v>35</v>
      </c>
      <c r="X1237" t="s">
        <v>1453</v>
      </c>
      <c r="Y1237" t="s">
        <v>1453</v>
      </c>
      <c r="Z1237" t="s">
        <v>1468</v>
      </c>
      <c r="AA1237">
        <v>0.93</v>
      </c>
      <c r="AB1237">
        <v>7.0000000000000007E-2</v>
      </c>
      <c r="AC1237">
        <v>0.5</v>
      </c>
      <c r="AD1237">
        <v>0.5</v>
      </c>
      <c r="AE1237">
        <v>0.5</v>
      </c>
      <c r="AF1237">
        <v>0.5</v>
      </c>
      <c r="AG1237">
        <v>205</v>
      </c>
      <c r="AH1237">
        <v>205</v>
      </c>
      <c r="AI1237">
        <v>222.5</v>
      </c>
      <c r="AJ1237">
        <v>222.5</v>
      </c>
      <c r="AK1237">
        <v>147.5</v>
      </c>
      <c r="AL1237">
        <v>5.3661764705882353</v>
      </c>
      <c r="AM1237">
        <v>251.5</v>
      </c>
    </row>
    <row r="1238" spans="1:39" hidden="1" x14ac:dyDescent="0.3">
      <c r="A1238" t="s">
        <v>1458</v>
      </c>
      <c r="B1238" t="s">
        <v>1664</v>
      </c>
      <c r="C1238">
        <v>395</v>
      </c>
      <c r="D1238">
        <v>8840</v>
      </c>
      <c r="G1238">
        <v>5.0049999999999999</v>
      </c>
      <c r="H1238">
        <v>15</v>
      </c>
      <c r="I1238">
        <v>11.5</v>
      </c>
      <c r="J1238">
        <v>13.5</v>
      </c>
      <c r="K1238">
        <v>395</v>
      </c>
      <c r="L1238">
        <v>182.5</v>
      </c>
      <c r="M1238">
        <v>1008.5</v>
      </c>
      <c r="N1238" t="s">
        <v>1453</v>
      </c>
      <c r="O1238" t="s">
        <v>1453</v>
      </c>
      <c r="P1238" t="s">
        <v>1453</v>
      </c>
      <c r="Q1238" t="s">
        <v>1453</v>
      </c>
      <c r="R1238" t="s">
        <v>1453</v>
      </c>
      <c r="S1238" t="s">
        <v>1453</v>
      </c>
      <c r="T1238" t="s">
        <v>1453</v>
      </c>
      <c r="U1238" t="s">
        <v>1453</v>
      </c>
      <c r="V1238">
        <v>505</v>
      </c>
      <c r="W1238">
        <v>85</v>
      </c>
      <c r="X1238" t="s">
        <v>1453</v>
      </c>
      <c r="Y1238" t="s">
        <v>1453</v>
      </c>
      <c r="Z1238" t="s">
        <v>1468</v>
      </c>
      <c r="AA1238">
        <v>0.93</v>
      </c>
      <c r="AB1238">
        <v>7.0000000000000007E-2</v>
      </c>
      <c r="AC1238">
        <v>0.5</v>
      </c>
      <c r="AD1238">
        <v>0.5</v>
      </c>
      <c r="AE1238">
        <v>0.5</v>
      </c>
      <c r="AF1238">
        <v>0.5</v>
      </c>
      <c r="AG1238">
        <v>120</v>
      </c>
      <c r="AH1238">
        <v>120</v>
      </c>
      <c r="AI1238">
        <v>395</v>
      </c>
      <c r="AJ1238">
        <v>395</v>
      </c>
      <c r="AK1238">
        <v>71.05</v>
      </c>
      <c r="AL1238">
        <v>5.3619909502262439</v>
      </c>
      <c r="AM1238">
        <v>10.130000000000001</v>
      </c>
    </row>
    <row r="1239" spans="1:39" hidden="1" x14ac:dyDescent="0.3">
      <c r="A1239" t="s">
        <v>1458</v>
      </c>
      <c r="B1239" t="s">
        <v>1665</v>
      </c>
      <c r="C1239">
        <v>105</v>
      </c>
      <c r="D1239">
        <v>8840</v>
      </c>
      <c r="G1239">
        <v>5.0049999999999999</v>
      </c>
      <c r="H1239">
        <v>15</v>
      </c>
      <c r="I1239">
        <v>11.5</v>
      </c>
      <c r="J1239">
        <v>54.5</v>
      </c>
      <c r="K1239">
        <v>105</v>
      </c>
      <c r="L1239">
        <v>72.5</v>
      </c>
      <c r="M1239">
        <v>1008.5</v>
      </c>
      <c r="N1239" t="s">
        <v>1453</v>
      </c>
      <c r="O1239" t="s">
        <v>1453</v>
      </c>
      <c r="P1239" t="s">
        <v>1453</v>
      </c>
      <c r="Q1239" t="s">
        <v>1453</v>
      </c>
      <c r="R1239" t="s">
        <v>1453</v>
      </c>
      <c r="S1239" t="s">
        <v>1453</v>
      </c>
      <c r="T1239" t="s">
        <v>1453</v>
      </c>
      <c r="U1239" t="s">
        <v>1453</v>
      </c>
      <c r="V1239">
        <v>315</v>
      </c>
      <c r="W1239">
        <v>85</v>
      </c>
      <c r="X1239" t="s">
        <v>1453</v>
      </c>
      <c r="Y1239" t="s">
        <v>1453</v>
      </c>
      <c r="Z1239" t="s">
        <v>1468</v>
      </c>
      <c r="AA1239">
        <v>0.93</v>
      </c>
      <c r="AB1239">
        <v>7.0000000000000007E-2</v>
      </c>
      <c r="AC1239">
        <v>0.5</v>
      </c>
      <c r="AD1239">
        <v>0.5</v>
      </c>
      <c r="AE1239">
        <v>0.5</v>
      </c>
      <c r="AF1239">
        <v>0.5</v>
      </c>
      <c r="AG1239">
        <v>120</v>
      </c>
      <c r="AH1239">
        <v>120</v>
      </c>
      <c r="AI1239">
        <v>395</v>
      </c>
      <c r="AJ1239">
        <v>395</v>
      </c>
      <c r="AK1239">
        <v>71.05</v>
      </c>
      <c r="AL1239">
        <v>5.3619909502262439</v>
      </c>
      <c r="AM1239">
        <v>10.130000000000001</v>
      </c>
    </row>
    <row r="1240" spans="1:39" hidden="1" x14ac:dyDescent="0.3">
      <c r="A1240" t="s">
        <v>1458</v>
      </c>
      <c r="B1240" t="s">
        <v>1423</v>
      </c>
      <c r="C1240">
        <v>38.200000000000003</v>
      </c>
      <c r="D1240">
        <v>7500</v>
      </c>
      <c r="E1240">
        <v>5.3849999999999998</v>
      </c>
      <c r="F1240">
        <v>0.5</v>
      </c>
      <c r="G1240">
        <v>6.7900000000000002E-2</v>
      </c>
      <c r="H1240">
        <v>8.6649999999999999E-13</v>
      </c>
      <c r="I1240">
        <v>201000000000000</v>
      </c>
      <c r="J1240">
        <v>1.62</v>
      </c>
      <c r="K1240">
        <v>69.650000000000006</v>
      </c>
      <c r="L1240">
        <v>3.0249999999999999</v>
      </c>
      <c r="N1240" t="s">
        <v>1453</v>
      </c>
      <c r="O1240" t="s">
        <v>1453</v>
      </c>
      <c r="P1240" t="s">
        <v>1453</v>
      </c>
      <c r="Q1240" t="s">
        <v>1453</v>
      </c>
      <c r="R1240" t="s">
        <v>1453</v>
      </c>
      <c r="S1240" t="s">
        <v>1453</v>
      </c>
      <c r="T1240" t="s">
        <v>1453</v>
      </c>
      <c r="U1240" t="s">
        <v>1453</v>
      </c>
      <c r="V1240">
        <v>64.8</v>
      </c>
      <c r="W1240">
        <v>0.23</v>
      </c>
      <c r="X1240" t="s">
        <v>1453</v>
      </c>
      <c r="Y1240" t="s">
        <v>1453</v>
      </c>
      <c r="Z1240" t="s">
        <v>1468</v>
      </c>
      <c r="AA1240">
        <v>0.93</v>
      </c>
      <c r="AB1240">
        <v>7.0000000000000007E-2</v>
      </c>
      <c r="AC1240">
        <v>0.5</v>
      </c>
      <c r="AD1240">
        <v>0.5</v>
      </c>
      <c r="AE1240">
        <v>0.5</v>
      </c>
      <c r="AF1240">
        <v>0.5</v>
      </c>
      <c r="AG1240">
        <v>190</v>
      </c>
      <c r="AH1240">
        <v>190</v>
      </c>
      <c r="AI1240">
        <v>105</v>
      </c>
      <c r="AJ1240">
        <v>210</v>
      </c>
      <c r="AK1240">
        <v>10.265000000000001</v>
      </c>
      <c r="AL1240">
        <v>5.32</v>
      </c>
      <c r="AM1240">
        <v>26.2</v>
      </c>
    </row>
    <row r="1241" spans="1:39" hidden="1" x14ac:dyDescent="0.3">
      <c r="A1241" t="s">
        <v>1458</v>
      </c>
      <c r="B1241" t="s">
        <v>999</v>
      </c>
      <c r="C1241">
        <v>387.5</v>
      </c>
      <c r="D1241">
        <v>7950</v>
      </c>
      <c r="G1241">
        <v>0.89749999999999996</v>
      </c>
      <c r="H1241">
        <v>1.7150000000000001</v>
      </c>
      <c r="I1241">
        <v>101</v>
      </c>
      <c r="J1241">
        <v>30</v>
      </c>
      <c r="K1241">
        <v>387.5</v>
      </c>
      <c r="L1241">
        <v>210</v>
      </c>
      <c r="M1241">
        <v>1375</v>
      </c>
      <c r="N1241" t="s">
        <v>1453</v>
      </c>
      <c r="O1241" t="s">
        <v>1453</v>
      </c>
      <c r="P1241" t="s">
        <v>1453</v>
      </c>
      <c r="Q1241" t="s">
        <v>1453</v>
      </c>
      <c r="R1241" t="s">
        <v>1453</v>
      </c>
      <c r="S1241" t="s">
        <v>1453</v>
      </c>
      <c r="T1241" t="s">
        <v>1453</v>
      </c>
      <c r="U1241" t="s">
        <v>1453</v>
      </c>
      <c r="V1241">
        <v>787.5</v>
      </c>
      <c r="W1241">
        <v>12.5</v>
      </c>
      <c r="X1241" t="s">
        <v>1453</v>
      </c>
      <c r="Y1241" t="s">
        <v>1453</v>
      </c>
      <c r="Z1241" t="s">
        <v>1468</v>
      </c>
      <c r="AA1241">
        <v>0.93</v>
      </c>
      <c r="AB1241">
        <v>7.0000000000000007E-2</v>
      </c>
      <c r="AC1241">
        <v>0.5</v>
      </c>
      <c r="AD1241">
        <v>0.5</v>
      </c>
      <c r="AE1241">
        <v>0.5</v>
      </c>
      <c r="AF1241">
        <v>0.5</v>
      </c>
      <c r="AG1241">
        <v>195</v>
      </c>
      <c r="AH1241">
        <v>195</v>
      </c>
      <c r="AI1241">
        <v>216</v>
      </c>
      <c r="AJ1241">
        <v>216</v>
      </c>
      <c r="AK1241">
        <v>114.2</v>
      </c>
      <c r="AL1241">
        <v>5.2981132075471695</v>
      </c>
      <c r="AM1241">
        <v>472.5</v>
      </c>
    </row>
    <row r="1242" spans="1:39" x14ac:dyDescent="0.3">
      <c r="A1242" t="s">
        <v>1458</v>
      </c>
      <c r="B1242" t="s">
        <v>78</v>
      </c>
      <c r="C1242">
        <v>445</v>
      </c>
      <c r="D1242">
        <v>2600</v>
      </c>
      <c r="G1242">
        <v>6.5299999999999994</v>
      </c>
      <c r="H1242">
        <v>34.549999999999997</v>
      </c>
      <c r="I1242">
        <v>5</v>
      </c>
      <c r="J1242">
        <v>4</v>
      </c>
      <c r="K1242">
        <v>434.5</v>
      </c>
      <c r="L1242">
        <v>83</v>
      </c>
      <c r="M1242">
        <v>573.5</v>
      </c>
      <c r="N1242" t="s">
        <v>1453</v>
      </c>
      <c r="O1242" t="s">
        <v>1453</v>
      </c>
      <c r="P1242" t="s">
        <v>1453</v>
      </c>
      <c r="Q1242" t="s">
        <v>1453</v>
      </c>
      <c r="R1242" t="s">
        <v>1453</v>
      </c>
      <c r="S1242" t="s">
        <v>1453</v>
      </c>
      <c r="T1242" t="s">
        <v>1453</v>
      </c>
      <c r="U1242" t="s">
        <v>1453</v>
      </c>
      <c r="V1242">
        <v>486</v>
      </c>
      <c r="W1242">
        <v>157.5</v>
      </c>
      <c r="X1242" t="s">
        <v>1453</v>
      </c>
      <c r="Y1242" t="s">
        <v>1453</v>
      </c>
      <c r="Z1242" t="s">
        <v>1468</v>
      </c>
      <c r="AA1242">
        <v>0.93</v>
      </c>
      <c r="AB1242">
        <v>7.0000000000000007E-2</v>
      </c>
      <c r="AC1242">
        <v>0.5</v>
      </c>
      <c r="AD1242">
        <v>0.5</v>
      </c>
      <c r="AE1242">
        <v>0.5</v>
      </c>
      <c r="AF1242">
        <v>0.5</v>
      </c>
      <c r="AG1242">
        <v>71</v>
      </c>
      <c r="AH1242">
        <v>70.650000000000006</v>
      </c>
      <c r="AI1242">
        <v>186.5</v>
      </c>
      <c r="AJ1242">
        <v>194.5</v>
      </c>
      <c r="AK1242">
        <v>24.65</v>
      </c>
      <c r="AL1242">
        <v>5.2851634615384624</v>
      </c>
      <c r="AM1242">
        <v>11.005000000000001</v>
      </c>
    </row>
    <row r="1243" spans="1:39" x14ac:dyDescent="0.3">
      <c r="A1243" t="s">
        <v>1458</v>
      </c>
      <c r="B1243" t="s">
        <v>115</v>
      </c>
      <c r="C1243">
        <v>296</v>
      </c>
      <c r="D1243">
        <v>2715</v>
      </c>
      <c r="G1243">
        <v>6.2050000000000001</v>
      </c>
      <c r="H1243">
        <v>29</v>
      </c>
      <c r="I1243">
        <v>5.9499999999999993</v>
      </c>
      <c r="J1243">
        <v>1.5</v>
      </c>
      <c r="K1243">
        <v>296</v>
      </c>
      <c r="L1243">
        <v>142.5</v>
      </c>
      <c r="M1243">
        <v>555</v>
      </c>
      <c r="N1243" t="s">
        <v>1453</v>
      </c>
      <c r="O1243" t="s">
        <v>1453</v>
      </c>
      <c r="P1243" t="s">
        <v>1453</v>
      </c>
      <c r="Q1243" t="s">
        <v>1453</v>
      </c>
      <c r="R1243" t="s">
        <v>1453</v>
      </c>
      <c r="S1243" t="s">
        <v>1453</v>
      </c>
      <c r="T1243" t="s">
        <v>1453</v>
      </c>
      <c r="U1243" t="s">
        <v>1453</v>
      </c>
      <c r="V1243">
        <v>325</v>
      </c>
      <c r="W1243">
        <v>117.5</v>
      </c>
      <c r="X1243" t="s">
        <v>1453</v>
      </c>
      <c r="Y1243" t="s">
        <v>1453</v>
      </c>
      <c r="Z1243" t="s">
        <v>1468</v>
      </c>
      <c r="AA1243">
        <v>0.93</v>
      </c>
      <c r="AB1243">
        <v>7.0000000000000007E-2</v>
      </c>
      <c r="AC1243">
        <v>0.5</v>
      </c>
      <c r="AD1243">
        <v>0.5</v>
      </c>
      <c r="AE1243">
        <v>0.5</v>
      </c>
      <c r="AF1243">
        <v>0.5</v>
      </c>
      <c r="AG1243">
        <v>72</v>
      </c>
      <c r="AH1243">
        <v>74</v>
      </c>
      <c r="AI1243">
        <v>365</v>
      </c>
      <c r="AJ1243">
        <v>193</v>
      </c>
      <c r="AK1243">
        <v>26.4</v>
      </c>
      <c r="AL1243">
        <v>5.260405156537753</v>
      </c>
      <c r="AM1243">
        <v>16.2</v>
      </c>
    </row>
    <row r="1244" spans="1:39" hidden="1" x14ac:dyDescent="0.3">
      <c r="A1244" t="s">
        <v>1458</v>
      </c>
      <c r="B1244" t="s">
        <v>972</v>
      </c>
      <c r="C1244">
        <v>637.5</v>
      </c>
      <c r="D1244">
        <v>8060</v>
      </c>
      <c r="G1244">
        <v>1.0925</v>
      </c>
      <c r="H1244">
        <v>1.375</v>
      </c>
      <c r="I1244">
        <v>126</v>
      </c>
      <c r="J1244">
        <v>2</v>
      </c>
      <c r="K1244">
        <v>637.5</v>
      </c>
      <c r="L1244">
        <v>345</v>
      </c>
      <c r="M1244">
        <v>1410</v>
      </c>
      <c r="N1244" t="s">
        <v>1453</v>
      </c>
      <c r="O1244" t="s">
        <v>1453</v>
      </c>
      <c r="P1244" t="s">
        <v>1453</v>
      </c>
      <c r="Q1244" t="s">
        <v>1453</v>
      </c>
      <c r="R1244" t="s">
        <v>1453</v>
      </c>
      <c r="S1244" t="s">
        <v>1453</v>
      </c>
      <c r="T1244" t="s">
        <v>1453</v>
      </c>
      <c r="U1244" t="s">
        <v>1453</v>
      </c>
      <c r="V1244">
        <v>760</v>
      </c>
      <c r="W1244">
        <v>13.5</v>
      </c>
      <c r="X1244" t="s">
        <v>1453</v>
      </c>
      <c r="Y1244" t="s">
        <v>1453</v>
      </c>
      <c r="Z1244" t="s">
        <v>1468</v>
      </c>
      <c r="AA1244">
        <v>0.93</v>
      </c>
      <c r="AB1244">
        <v>7.0000000000000007E-2</v>
      </c>
      <c r="AC1244">
        <v>0.5</v>
      </c>
      <c r="AD1244">
        <v>0.5</v>
      </c>
      <c r="AE1244">
        <v>0.5</v>
      </c>
      <c r="AF1244">
        <v>0.5</v>
      </c>
      <c r="AG1244">
        <v>158.5</v>
      </c>
      <c r="AH1244">
        <v>158.5</v>
      </c>
      <c r="AI1244">
        <v>267.5</v>
      </c>
      <c r="AJ1244">
        <v>267.5</v>
      </c>
      <c r="AK1244">
        <v>249.5</v>
      </c>
      <c r="AL1244">
        <v>5.2603908188585606</v>
      </c>
      <c r="AM1244">
        <v>77.3</v>
      </c>
    </row>
    <row r="1245" spans="1:39" hidden="1" x14ac:dyDescent="0.3">
      <c r="A1245" t="s">
        <v>1458</v>
      </c>
      <c r="B1245" t="s">
        <v>1608</v>
      </c>
      <c r="C1245">
        <v>358.5</v>
      </c>
      <c r="D1245">
        <v>8330</v>
      </c>
      <c r="G1245">
        <v>4.32</v>
      </c>
      <c r="H1245">
        <v>20.8</v>
      </c>
      <c r="I1245">
        <v>8.4</v>
      </c>
      <c r="J1245">
        <v>21.6</v>
      </c>
      <c r="K1245">
        <v>181</v>
      </c>
      <c r="L1245">
        <v>150</v>
      </c>
      <c r="M1245">
        <v>871</v>
      </c>
      <c r="N1245" t="s">
        <v>1453</v>
      </c>
      <c r="O1245" t="s">
        <v>1453</v>
      </c>
      <c r="P1245" t="s">
        <v>1453</v>
      </c>
      <c r="Q1245" t="s">
        <v>1453</v>
      </c>
      <c r="R1245" t="s">
        <v>1453</v>
      </c>
      <c r="S1245" t="s">
        <v>1453</v>
      </c>
      <c r="T1245" t="s">
        <v>1453</v>
      </c>
      <c r="U1245" t="s">
        <v>1453</v>
      </c>
      <c r="V1245">
        <v>471.5</v>
      </c>
      <c r="W1245">
        <v>90.1</v>
      </c>
      <c r="X1245" t="s">
        <v>1453</v>
      </c>
      <c r="Y1245" t="s">
        <v>1453</v>
      </c>
      <c r="Z1245" t="s">
        <v>1468</v>
      </c>
      <c r="AA1245">
        <v>0.93</v>
      </c>
      <c r="AB1245">
        <v>7.0000000000000007E-2</v>
      </c>
      <c r="AC1245">
        <v>0.5</v>
      </c>
      <c r="AD1245">
        <v>0.5</v>
      </c>
      <c r="AE1245">
        <v>0.5</v>
      </c>
      <c r="AF1245">
        <v>0.5</v>
      </c>
      <c r="AG1245">
        <v>100.5</v>
      </c>
      <c r="AH1245">
        <v>100.5</v>
      </c>
      <c r="AI1245">
        <v>436</v>
      </c>
      <c r="AJ1245">
        <v>436</v>
      </c>
      <c r="AK1245">
        <v>50.25</v>
      </c>
      <c r="AL1245">
        <v>5.260264105642257</v>
      </c>
      <c r="AM1245">
        <v>12.355</v>
      </c>
    </row>
    <row r="1246" spans="1:39" hidden="1" x14ac:dyDescent="0.3">
      <c r="A1246" t="s">
        <v>1458</v>
      </c>
      <c r="B1246" t="s">
        <v>990</v>
      </c>
      <c r="C1246">
        <v>302.5</v>
      </c>
      <c r="D1246">
        <v>8125</v>
      </c>
      <c r="G1246">
        <v>1.0069999999999999</v>
      </c>
      <c r="H1246">
        <v>1.49</v>
      </c>
      <c r="I1246">
        <v>116</v>
      </c>
      <c r="J1246">
        <v>9</v>
      </c>
      <c r="K1246">
        <v>302.5</v>
      </c>
      <c r="L1246">
        <v>195</v>
      </c>
      <c r="M1246">
        <v>1290</v>
      </c>
      <c r="N1246" t="s">
        <v>1453</v>
      </c>
      <c r="O1246" t="s">
        <v>1453</v>
      </c>
      <c r="P1246" t="s">
        <v>1453</v>
      </c>
      <c r="Q1246" t="s">
        <v>1453</v>
      </c>
      <c r="R1246" t="s">
        <v>1453</v>
      </c>
      <c r="S1246" t="s">
        <v>1453</v>
      </c>
      <c r="T1246" t="s">
        <v>1453</v>
      </c>
      <c r="U1246" t="s">
        <v>1453</v>
      </c>
      <c r="V1246">
        <v>502.5</v>
      </c>
      <c r="W1246">
        <v>12.5</v>
      </c>
      <c r="X1246" t="s">
        <v>1453</v>
      </c>
      <c r="Y1246" t="s">
        <v>1453</v>
      </c>
      <c r="Z1246" t="s">
        <v>1468</v>
      </c>
      <c r="AA1246">
        <v>0.93</v>
      </c>
      <c r="AB1246">
        <v>7.0000000000000007E-2</v>
      </c>
      <c r="AC1246">
        <v>0.5</v>
      </c>
      <c r="AD1246">
        <v>0.5</v>
      </c>
      <c r="AE1246">
        <v>0.5</v>
      </c>
      <c r="AF1246">
        <v>0.5</v>
      </c>
      <c r="AG1246">
        <v>172.5</v>
      </c>
      <c r="AH1246">
        <v>172.5</v>
      </c>
      <c r="AI1246">
        <v>247.5</v>
      </c>
      <c r="AJ1246">
        <v>247.5</v>
      </c>
      <c r="AK1246">
        <v>184.5</v>
      </c>
      <c r="AL1246">
        <v>5.2546153846153842</v>
      </c>
      <c r="AM1246">
        <v>4.3949999999999996</v>
      </c>
    </row>
    <row r="1247" spans="1:39" hidden="1" x14ac:dyDescent="0.3">
      <c r="A1247" t="s">
        <v>1458</v>
      </c>
      <c r="B1247" t="s">
        <v>616</v>
      </c>
      <c r="C1247">
        <v>691.5</v>
      </c>
      <c r="D1247">
        <v>7940</v>
      </c>
      <c r="G1247">
        <v>0.76700000000000002</v>
      </c>
      <c r="H1247">
        <v>1.87</v>
      </c>
      <c r="I1247">
        <v>92</v>
      </c>
      <c r="J1247">
        <v>19.5</v>
      </c>
      <c r="K1247">
        <v>691.5</v>
      </c>
      <c r="L1247">
        <v>308.5</v>
      </c>
      <c r="M1247">
        <v>1385</v>
      </c>
      <c r="N1247" t="s">
        <v>1453</v>
      </c>
      <c r="O1247" t="s">
        <v>1453</v>
      </c>
      <c r="P1247" t="s">
        <v>1453</v>
      </c>
      <c r="Q1247" t="s">
        <v>1453</v>
      </c>
      <c r="R1247" t="s">
        <v>1453</v>
      </c>
      <c r="S1247" t="s">
        <v>1453</v>
      </c>
      <c r="T1247" t="s">
        <v>1453</v>
      </c>
      <c r="U1247" t="s">
        <v>1453</v>
      </c>
      <c r="V1247">
        <v>1000</v>
      </c>
      <c r="W1247">
        <v>13</v>
      </c>
      <c r="X1247" t="s">
        <v>1453</v>
      </c>
      <c r="Y1247" t="s">
        <v>1453</v>
      </c>
      <c r="Z1247" t="s">
        <v>1468</v>
      </c>
      <c r="AA1247">
        <v>0.93</v>
      </c>
      <c r="AB1247">
        <v>7.0000000000000007E-2</v>
      </c>
      <c r="AC1247">
        <v>0.5</v>
      </c>
      <c r="AD1247">
        <v>0.5</v>
      </c>
      <c r="AE1247">
        <v>0.5</v>
      </c>
      <c r="AF1247">
        <v>0.5</v>
      </c>
      <c r="AG1247">
        <v>208</v>
      </c>
      <c r="AH1247">
        <v>208</v>
      </c>
      <c r="AI1247">
        <v>200</v>
      </c>
      <c r="AJ1247">
        <v>200</v>
      </c>
      <c r="AK1247">
        <v>10.265000000000001</v>
      </c>
      <c r="AL1247">
        <v>5.2392947103274556</v>
      </c>
      <c r="AM1247">
        <v>88.5</v>
      </c>
    </row>
    <row r="1248" spans="1:39" x14ac:dyDescent="0.3">
      <c r="A1248" t="s">
        <v>1458</v>
      </c>
      <c r="B1248" t="s">
        <v>150</v>
      </c>
      <c r="C1248">
        <v>232.5</v>
      </c>
      <c r="D1248">
        <v>2655</v>
      </c>
      <c r="G1248">
        <v>5.33</v>
      </c>
      <c r="H1248">
        <v>31.05</v>
      </c>
      <c r="I1248">
        <v>5.5500000000000007</v>
      </c>
      <c r="J1248">
        <v>7</v>
      </c>
      <c r="K1248">
        <v>240</v>
      </c>
      <c r="L1248">
        <v>98</v>
      </c>
      <c r="M1248">
        <v>612.5</v>
      </c>
      <c r="N1248" t="s">
        <v>1453</v>
      </c>
      <c r="O1248" t="s">
        <v>1453</v>
      </c>
      <c r="P1248" t="s">
        <v>1453</v>
      </c>
      <c r="Q1248" t="s">
        <v>1453</v>
      </c>
      <c r="R1248" t="s">
        <v>1453</v>
      </c>
      <c r="S1248" t="s">
        <v>1453</v>
      </c>
      <c r="T1248" t="s">
        <v>1453</v>
      </c>
      <c r="U1248" t="s">
        <v>1453</v>
      </c>
      <c r="V1248">
        <v>319</v>
      </c>
      <c r="W1248">
        <v>130</v>
      </c>
      <c r="X1248" t="s">
        <v>1453</v>
      </c>
      <c r="Y1248" t="s">
        <v>1453</v>
      </c>
      <c r="Z1248" t="s">
        <v>1468</v>
      </c>
      <c r="AA1248">
        <v>0.93</v>
      </c>
      <c r="AB1248">
        <v>7.0000000000000007E-2</v>
      </c>
      <c r="AC1248">
        <v>0.5</v>
      </c>
      <c r="AD1248">
        <v>0.5</v>
      </c>
      <c r="AE1248">
        <v>0.5</v>
      </c>
      <c r="AF1248">
        <v>0.5</v>
      </c>
      <c r="AG1248">
        <v>69.5</v>
      </c>
      <c r="AH1248">
        <v>71.8</v>
      </c>
      <c r="AI1248">
        <v>240.5</v>
      </c>
      <c r="AJ1248">
        <v>193</v>
      </c>
      <c r="AK1248">
        <v>23.7</v>
      </c>
      <c r="AL1248">
        <v>5.2193596986817328</v>
      </c>
      <c r="AM1248">
        <v>15.75</v>
      </c>
    </row>
    <row r="1249" spans="1:39" hidden="1" x14ac:dyDescent="0.3">
      <c r="A1249" t="s">
        <v>1458</v>
      </c>
      <c r="B1249" t="s">
        <v>1581</v>
      </c>
      <c r="C1249">
        <v>102.5</v>
      </c>
      <c r="D1249">
        <v>8465</v>
      </c>
      <c r="G1249">
        <v>6.375</v>
      </c>
      <c r="H1249">
        <v>27</v>
      </c>
      <c r="I1249">
        <v>6.3900000000000006</v>
      </c>
      <c r="J1249">
        <v>57.5</v>
      </c>
      <c r="K1249">
        <v>102.5</v>
      </c>
      <c r="L1249">
        <v>67.5</v>
      </c>
      <c r="M1249">
        <v>959.5</v>
      </c>
      <c r="N1249" t="s">
        <v>1453</v>
      </c>
      <c r="O1249" t="s">
        <v>1453</v>
      </c>
      <c r="P1249" t="s">
        <v>1453</v>
      </c>
      <c r="Q1249" t="s">
        <v>1453</v>
      </c>
      <c r="R1249" t="s">
        <v>1453</v>
      </c>
      <c r="S1249" t="s">
        <v>1453</v>
      </c>
      <c r="T1249" t="s">
        <v>1453</v>
      </c>
      <c r="U1249" t="s">
        <v>1453</v>
      </c>
      <c r="V1249">
        <v>320</v>
      </c>
      <c r="W1249">
        <v>121</v>
      </c>
      <c r="X1249" t="s">
        <v>1453</v>
      </c>
      <c r="Y1249" t="s">
        <v>1453</v>
      </c>
      <c r="Z1249" t="s">
        <v>1468</v>
      </c>
      <c r="AA1249">
        <v>0.93</v>
      </c>
      <c r="AB1249">
        <v>7.0000000000000007E-2</v>
      </c>
      <c r="AC1249">
        <v>0.5</v>
      </c>
      <c r="AD1249">
        <v>0.5</v>
      </c>
      <c r="AE1249">
        <v>0.5</v>
      </c>
      <c r="AF1249">
        <v>0.5</v>
      </c>
      <c r="AG1249">
        <v>105</v>
      </c>
      <c r="AH1249">
        <v>105</v>
      </c>
      <c r="AI1249">
        <v>420</v>
      </c>
      <c r="AJ1249">
        <v>420</v>
      </c>
      <c r="AK1249">
        <v>54.349999999999987</v>
      </c>
      <c r="AL1249">
        <v>5.2096869462492617</v>
      </c>
      <c r="AM1249">
        <v>10.72</v>
      </c>
    </row>
    <row r="1250" spans="1:39" x14ac:dyDescent="0.3">
      <c r="A1250" t="s">
        <v>1458</v>
      </c>
      <c r="B1250" t="s">
        <v>322</v>
      </c>
      <c r="C1250">
        <v>25</v>
      </c>
      <c r="D1250">
        <v>2700</v>
      </c>
      <c r="G1250">
        <v>10.4</v>
      </c>
      <c r="H1250">
        <v>63.95</v>
      </c>
      <c r="I1250">
        <v>2.7</v>
      </c>
      <c r="J1250">
        <v>40</v>
      </c>
      <c r="K1250">
        <v>25</v>
      </c>
      <c r="L1250">
        <v>15</v>
      </c>
      <c r="M1250">
        <v>660</v>
      </c>
      <c r="N1250" t="s">
        <v>1453</v>
      </c>
      <c r="O1250" t="s">
        <v>1453</v>
      </c>
      <c r="P1250" t="s">
        <v>1453</v>
      </c>
      <c r="Q1250" t="s">
        <v>1453</v>
      </c>
      <c r="R1250" t="s">
        <v>1453</v>
      </c>
      <c r="S1250" t="s">
        <v>1453</v>
      </c>
      <c r="T1250" t="s">
        <v>1453</v>
      </c>
      <c r="U1250" t="s">
        <v>1453</v>
      </c>
      <c r="V1250">
        <v>58</v>
      </c>
      <c r="W1250">
        <v>244</v>
      </c>
      <c r="X1250" t="s">
        <v>1453</v>
      </c>
      <c r="Y1250" t="s">
        <v>1453</v>
      </c>
      <c r="Z1250" t="s">
        <v>1468</v>
      </c>
      <c r="AA1250">
        <v>0.93</v>
      </c>
      <c r="AB1250">
        <v>7.0000000000000007E-2</v>
      </c>
      <c r="AC1250">
        <v>0.5</v>
      </c>
      <c r="AD1250">
        <v>0.5</v>
      </c>
      <c r="AE1250">
        <v>0.5</v>
      </c>
      <c r="AF1250">
        <v>0.5</v>
      </c>
      <c r="AG1250">
        <v>71.25</v>
      </c>
      <c r="AH1250">
        <v>70</v>
      </c>
      <c r="AI1250">
        <v>140</v>
      </c>
      <c r="AJ1250">
        <v>200</v>
      </c>
      <c r="AK1250">
        <v>23.6</v>
      </c>
      <c r="AL1250">
        <v>5.1851851851851851</v>
      </c>
      <c r="AM1250">
        <v>14.9</v>
      </c>
    </row>
    <row r="1251" spans="1:39" hidden="1" x14ac:dyDescent="0.3">
      <c r="A1251" t="s">
        <v>1458</v>
      </c>
      <c r="B1251" t="s">
        <v>951</v>
      </c>
      <c r="C1251">
        <v>1310</v>
      </c>
      <c r="D1251">
        <v>8800</v>
      </c>
      <c r="G1251">
        <v>2.2149999999999999</v>
      </c>
      <c r="H1251">
        <v>7.3</v>
      </c>
      <c r="I1251">
        <v>23.75</v>
      </c>
      <c r="J1251">
        <v>8.5</v>
      </c>
      <c r="K1251">
        <v>1310</v>
      </c>
      <c r="L1251">
        <v>500</v>
      </c>
      <c r="M1251">
        <v>1235</v>
      </c>
      <c r="N1251" t="s">
        <v>1453</v>
      </c>
      <c r="O1251" t="s">
        <v>1453</v>
      </c>
      <c r="P1251" t="s">
        <v>1453</v>
      </c>
      <c r="Q1251" t="s">
        <v>1453</v>
      </c>
      <c r="R1251" t="s">
        <v>1453</v>
      </c>
      <c r="S1251" t="s">
        <v>1453</v>
      </c>
      <c r="T1251" t="s">
        <v>1453</v>
      </c>
      <c r="U1251" t="s">
        <v>1453</v>
      </c>
      <c r="V1251">
        <v>1740</v>
      </c>
      <c r="W1251">
        <v>31.75</v>
      </c>
      <c r="X1251" t="s">
        <v>1453</v>
      </c>
      <c r="Y1251" t="s">
        <v>1453</v>
      </c>
      <c r="Z1251" t="s">
        <v>1468</v>
      </c>
      <c r="AA1251">
        <v>0.93</v>
      </c>
      <c r="AB1251">
        <v>7.0000000000000007E-2</v>
      </c>
      <c r="AC1251">
        <v>0.5</v>
      </c>
      <c r="AD1251">
        <v>0.5</v>
      </c>
      <c r="AE1251">
        <v>0.5</v>
      </c>
      <c r="AF1251">
        <v>0.5</v>
      </c>
      <c r="AG1251">
        <v>137</v>
      </c>
      <c r="AH1251">
        <v>137</v>
      </c>
      <c r="AI1251">
        <v>332.5</v>
      </c>
      <c r="AJ1251">
        <v>332.5</v>
      </c>
      <c r="AK1251">
        <v>272.5</v>
      </c>
      <c r="AL1251">
        <v>5.1764204545454549</v>
      </c>
      <c r="AM1251">
        <v>19.5</v>
      </c>
    </row>
    <row r="1252" spans="1:39" hidden="1" x14ac:dyDescent="0.3">
      <c r="A1252" t="s">
        <v>1458</v>
      </c>
      <c r="B1252" t="s">
        <v>979</v>
      </c>
      <c r="C1252">
        <v>765</v>
      </c>
      <c r="D1252">
        <v>8475</v>
      </c>
      <c r="G1252">
        <v>1.31</v>
      </c>
      <c r="H1252">
        <v>2.8250000000000002</v>
      </c>
      <c r="I1252">
        <v>61</v>
      </c>
      <c r="J1252">
        <v>25</v>
      </c>
      <c r="K1252">
        <v>765</v>
      </c>
      <c r="L1252">
        <v>350</v>
      </c>
      <c r="M1252">
        <v>1335</v>
      </c>
      <c r="N1252" t="s">
        <v>1453</v>
      </c>
      <c r="O1252" t="s">
        <v>1453</v>
      </c>
      <c r="P1252" t="s">
        <v>1453</v>
      </c>
      <c r="Q1252" t="s">
        <v>1453</v>
      </c>
      <c r="R1252" t="s">
        <v>1453</v>
      </c>
      <c r="S1252" t="s">
        <v>1453</v>
      </c>
      <c r="T1252" t="s">
        <v>1453</v>
      </c>
      <c r="U1252" t="s">
        <v>1453</v>
      </c>
      <c r="V1252">
        <v>1045</v>
      </c>
      <c r="W1252">
        <v>17.5</v>
      </c>
      <c r="X1252" t="s">
        <v>1453</v>
      </c>
      <c r="Y1252" t="s">
        <v>1453</v>
      </c>
      <c r="Z1252" t="s">
        <v>1468</v>
      </c>
      <c r="AA1252">
        <v>0.93</v>
      </c>
      <c r="AB1252">
        <v>7.0000000000000007E-2</v>
      </c>
      <c r="AC1252">
        <v>0.5</v>
      </c>
      <c r="AD1252">
        <v>0.5</v>
      </c>
      <c r="AE1252">
        <v>0.5</v>
      </c>
      <c r="AF1252">
        <v>0.5</v>
      </c>
      <c r="AG1252">
        <v>179</v>
      </c>
      <c r="AH1252">
        <v>179</v>
      </c>
      <c r="AI1252">
        <v>245</v>
      </c>
      <c r="AJ1252">
        <v>245</v>
      </c>
      <c r="AK1252">
        <v>218</v>
      </c>
      <c r="AL1252">
        <v>5.1746312684365785</v>
      </c>
      <c r="AM1252">
        <v>443</v>
      </c>
    </row>
    <row r="1253" spans="1:39" hidden="1" x14ac:dyDescent="0.3">
      <c r="A1253" t="s">
        <v>1458</v>
      </c>
      <c r="B1253" t="s">
        <v>1762</v>
      </c>
      <c r="C1253">
        <v>247.5</v>
      </c>
      <c r="D1253">
        <v>8945</v>
      </c>
      <c r="G1253">
        <v>23.35</v>
      </c>
      <c r="H1253">
        <v>80.599999999999994</v>
      </c>
      <c r="I1253">
        <v>2.14</v>
      </c>
      <c r="J1253">
        <v>24.75</v>
      </c>
      <c r="K1253">
        <v>247.5</v>
      </c>
      <c r="L1253">
        <v>125.5</v>
      </c>
      <c r="N1253" t="s">
        <v>1453</v>
      </c>
      <c r="O1253" t="s">
        <v>1453</v>
      </c>
      <c r="P1253" t="s">
        <v>1453</v>
      </c>
      <c r="Q1253" t="s">
        <v>1453</v>
      </c>
      <c r="R1253" t="s">
        <v>1453</v>
      </c>
      <c r="S1253" t="s">
        <v>1453</v>
      </c>
      <c r="T1253" t="s">
        <v>1453</v>
      </c>
      <c r="U1253" t="s">
        <v>1453</v>
      </c>
      <c r="V1253">
        <v>405</v>
      </c>
      <c r="W1253">
        <v>394</v>
      </c>
      <c r="X1253" t="s">
        <v>1453</v>
      </c>
      <c r="Y1253" t="s">
        <v>1453</v>
      </c>
      <c r="Z1253" t="s">
        <v>1468</v>
      </c>
      <c r="AA1253">
        <v>0.93</v>
      </c>
      <c r="AB1253">
        <v>7.0000000000000007E-2</v>
      </c>
      <c r="AC1253">
        <v>0.5</v>
      </c>
      <c r="AD1253">
        <v>0.5</v>
      </c>
      <c r="AE1253">
        <v>0.5</v>
      </c>
      <c r="AF1253">
        <v>0.5</v>
      </c>
      <c r="AG1253">
        <v>125</v>
      </c>
      <c r="AH1253">
        <v>125</v>
      </c>
      <c r="AI1253">
        <v>370</v>
      </c>
      <c r="AJ1253">
        <v>370</v>
      </c>
      <c r="AK1253">
        <v>66.5</v>
      </c>
      <c r="AL1253">
        <v>5.1704863051984349</v>
      </c>
      <c r="AM1253">
        <v>10.97</v>
      </c>
    </row>
    <row r="1254" spans="1:39" hidden="1" x14ac:dyDescent="0.3">
      <c r="A1254" t="s">
        <v>1458</v>
      </c>
      <c r="B1254" t="s">
        <v>1777</v>
      </c>
      <c r="C1254">
        <v>90</v>
      </c>
      <c r="D1254">
        <v>8525</v>
      </c>
      <c r="G1254">
        <v>4</v>
      </c>
      <c r="H1254">
        <v>14.05</v>
      </c>
      <c r="I1254">
        <v>12.3</v>
      </c>
      <c r="J1254">
        <v>40</v>
      </c>
      <c r="K1254">
        <v>90</v>
      </c>
      <c r="L1254">
        <v>63</v>
      </c>
      <c r="M1254">
        <v>1115</v>
      </c>
      <c r="N1254" t="s">
        <v>1453</v>
      </c>
      <c r="O1254" t="s">
        <v>1453</v>
      </c>
      <c r="P1254" t="s">
        <v>1453</v>
      </c>
      <c r="Q1254" t="s">
        <v>1453</v>
      </c>
      <c r="R1254" t="s">
        <v>1453</v>
      </c>
      <c r="S1254" t="s">
        <v>1453</v>
      </c>
      <c r="T1254" t="s">
        <v>1453</v>
      </c>
      <c r="U1254" t="s">
        <v>1453</v>
      </c>
      <c r="V1254">
        <v>280</v>
      </c>
      <c r="W1254">
        <v>66</v>
      </c>
      <c r="X1254" t="s">
        <v>1453</v>
      </c>
      <c r="Y1254" t="s">
        <v>1453</v>
      </c>
      <c r="Z1254" t="s">
        <v>1468</v>
      </c>
      <c r="AA1254">
        <v>0.93</v>
      </c>
      <c r="AB1254">
        <v>7.0000000000000007E-2</v>
      </c>
      <c r="AC1254">
        <v>0.5</v>
      </c>
      <c r="AD1254">
        <v>0.5</v>
      </c>
      <c r="AE1254">
        <v>0.5</v>
      </c>
      <c r="AF1254">
        <v>0.5</v>
      </c>
      <c r="AG1254">
        <v>135.5</v>
      </c>
      <c r="AH1254">
        <v>135.5</v>
      </c>
      <c r="AI1254">
        <v>325</v>
      </c>
      <c r="AJ1254">
        <v>325</v>
      </c>
      <c r="AK1254">
        <v>71.05</v>
      </c>
      <c r="AL1254">
        <v>5.1656891495601176</v>
      </c>
      <c r="AM1254">
        <v>11.9</v>
      </c>
    </row>
    <row r="1255" spans="1:39" x14ac:dyDescent="0.3">
      <c r="A1255" t="s">
        <v>1458</v>
      </c>
      <c r="B1255" t="s">
        <v>501</v>
      </c>
      <c r="C1255">
        <v>50</v>
      </c>
      <c r="D1255">
        <v>610</v>
      </c>
      <c r="E1255">
        <v>6.76</v>
      </c>
      <c r="F1255">
        <v>0.5</v>
      </c>
      <c r="G1255">
        <v>8.6849999999999997E-2</v>
      </c>
      <c r="H1255">
        <v>1.8659999999999999E-12</v>
      </c>
      <c r="I1255">
        <v>130000000000000</v>
      </c>
      <c r="J1255">
        <v>2.59</v>
      </c>
      <c r="K1255">
        <v>97.15</v>
      </c>
      <c r="L1255">
        <v>5.4249999999999998</v>
      </c>
      <c r="N1255" t="s">
        <v>1453</v>
      </c>
      <c r="O1255" t="s">
        <v>1453</v>
      </c>
      <c r="P1255" t="s">
        <v>1453</v>
      </c>
      <c r="Q1255" t="s">
        <v>1453</v>
      </c>
      <c r="R1255" t="s">
        <v>1453</v>
      </c>
      <c r="S1255" t="s">
        <v>1453</v>
      </c>
      <c r="T1255" t="s">
        <v>1453</v>
      </c>
      <c r="U1255" t="s">
        <v>1453</v>
      </c>
      <c r="V1255">
        <v>98.1</v>
      </c>
      <c r="W1255">
        <v>0.29499999999999998</v>
      </c>
      <c r="X1255" t="s">
        <v>1453</v>
      </c>
      <c r="Y1255" t="s">
        <v>1453</v>
      </c>
      <c r="Z1255" t="s">
        <v>1468</v>
      </c>
      <c r="AA1255">
        <v>0.93</v>
      </c>
      <c r="AB1255">
        <v>7.0000000000000007E-2</v>
      </c>
      <c r="AC1255">
        <v>0.5</v>
      </c>
      <c r="AD1255">
        <v>0.5</v>
      </c>
      <c r="AE1255">
        <v>0.5</v>
      </c>
      <c r="AF1255">
        <v>0.5</v>
      </c>
      <c r="AG1255">
        <v>69.5</v>
      </c>
      <c r="AH1255">
        <v>31.5</v>
      </c>
      <c r="AI1255">
        <v>50.15</v>
      </c>
      <c r="AJ1255">
        <v>100</v>
      </c>
      <c r="AK1255">
        <v>23.6</v>
      </c>
      <c r="AL1255">
        <v>5.1639344262295079</v>
      </c>
      <c r="AM1255">
        <v>15.75</v>
      </c>
    </row>
    <row r="1256" spans="1:39" hidden="1" x14ac:dyDescent="0.3">
      <c r="A1256" t="s">
        <v>1458</v>
      </c>
      <c r="B1256" t="s">
        <v>998</v>
      </c>
      <c r="C1256">
        <v>810</v>
      </c>
      <c r="D1256">
        <v>8190</v>
      </c>
      <c r="G1256">
        <v>0.96150000000000002</v>
      </c>
      <c r="H1256">
        <v>1.5449999999999999</v>
      </c>
      <c r="I1256">
        <v>112.5</v>
      </c>
      <c r="J1256">
        <v>13.5</v>
      </c>
      <c r="K1256">
        <v>572.5</v>
      </c>
      <c r="L1256">
        <v>345</v>
      </c>
      <c r="M1256">
        <v>1320</v>
      </c>
      <c r="N1256" t="s">
        <v>1453</v>
      </c>
      <c r="O1256" t="s">
        <v>1453</v>
      </c>
      <c r="P1256" t="s">
        <v>1453</v>
      </c>
      <c r="Q1256" t="s">
        <v>1453</v>
      </c>
      <c r="R1256" t="s">
        <v>1453</v>
      </c>
      <c r="S1256" t="s">
        <v>1453</v>
      </c>
      <c r="T1256" t="s">
        <v>1453</v>
      </c>
      <c r="U1256" t="s">
        <v>1453</v>
      </c>
      <c r="V1256">
        <v>1145</v>
      </c>
      <c r="W1256">
        <v>13.4</v>
      </c>
      <c r="X1256" t="s">
        <v>1453</v>
      </c>
      <c r="Y1256" t="s">
        <v>1453</v>
      </c>
      <c r="Z1256" t="s">
        <v>1468</v>
      </c>
      <c r="AA1256">
        <v>0.93</v>
      </c>
      <c r="AB1256">
        <v>7.0000000000000007E-2</v>
      </c>
      <c r="AC1256">
        <v>0.5</v>
      </c>
      <c r="AD1256">
        <v>0.5</v>
      </c>
      <c r="AE1256">
        <v>0.5</v>
      </c>
      <c r="AF1256">
        <v>0.5</v>
      </c>
      <c r="AG1256">
        <v>196.5</v>
      </c>
      <c r="AH1256">
        <v>196.5</v>
      </c>
      <c r="AI1256">
        <v>215</v>
      </c>
      <c r="AJ1256">
        <v>215</v>
      </c>
      <c r="AK1256">
        <v>82.3</v>
      </c>
      <c r="AL1256">
        <v>5.1584249084249088</v>
      </c>
      <c r="AM1256">
        <v>324</v>
      </c>
    </row>
    <row r="1257" spans="1:39" hidden="1" x14ac:dyDescent="0.3">
      <c r="B1257" t="s">
        <v>1174</v>
      </c>
      <c r="C1257">
        <v>856</v>
      </c>
      <c r="D1257">
        <v>7990</v>
      </c>
      <c r="G1257">
        <v>0.91799999999999993</v>
      </c>
      <c r="I1257" t="s">
        <v>1453</v>
      </c>
      <c r="J1257">
        <v>16.649999999999999</v>
      </c>
      <c r="K1257">
        <v>802.5</v>
      </c>
      <c r="L1257">
        <v>331.5</v>
      </c>
      <c r="N1257" t="s">
        <v>1453</v>
      </c>
      <c r="O1257" t="s">
        <v>1453</v>
      </c>
      <c r="P1257" t="s">
        <v>1453</v>
      </c>
      <c r="Q1257" t="s">
        <v>1453</v>
      </c>
      <c r="R1257" t="s">
        <v>1453</v>
      </c>
      <c r="S1257" t="s">
        <v>1453</v>
      </c>
      <c r="T1257" t="s">
        <v>1453</v>
      </c>
      <c r="U1257" t="s">
        <v>1453</v>
      </c>
      <c r="V1257">
        <v>1044.5</v>
      </c>
      <c r="W1257">
        <v>15.15</v>
      </c>
      <c r="X1257" t="s">
        <v>1453</v>
      </c>
      <c r="Y1257" t="s">
        <v>1453</v>
      </c>
      <c r="Z1257" t="s">
        <v>1468</v>
      </c>
      <c r="AA1257">
        <v>0.93</v>
      </c>
      <c r="AB1257">
        <v>7.0000000000000007E-2</v>
      </c>
      <c r="AC1257">
        <v>0.5</v>
      </c>
      <c r="AD1257">
        <v>0.5</v>
      </c>
      <c r="AE1257">
        <v>0.5</v>
      </c>
      <c r="AF1257">
        <v>0.5</v>
      </c>
      <c r="AG1257">
        <v>187.5</v>
      </c>
      <c r="AH1257">
        <v>187.5</v>
      </c>
      <c r="AI1257">
        <v>219</v>
      </c>
      <c r="AJ1257">
        <v>219</v>
      </c>
      <c r="AK1257">
        <v>86.95</v>
      </c>
      <c r="AL1257">
        <v>5.1392365456821025</v>
      </c>
      <c r="AM1257">
        <v>79.349999999999994</v>
      </c>
    </row>
    <row r="1258" spans="1:39" hidden="1" x14ac:dyDescent="0.3">
      <c r="A1258" t="s">
        <v>1458</v>
      </c>
      <c r="B1258" t="s">
        <v>1164</v>
      </c>
      <c r="C1258">
        <v>280</v>
      </c>
      <c r="D1258">
        <v>7905</v>
      </c>
      <c r="G1258">
        <v>0.88349999999999995</v>
      </c>
      <c r="H1258">
        <v>2.36</v>
      </c>
      <c r="I1258">
        <v>73</v>
      </c>
      <c r="J1258">
        <v>47.5</v>
      </c>
      <c r="K1258">
        <v>280</v>
      </c>
      <c r="L1258">
        <v>206</v>
      </c>
      <c r="M1258">
        <v>1425</v>
      </c>
      <c r="N1258" t="s">
        <v>1453</v>
      </c>
      <c r="O1258" t="s">
        <v>1453</v>
      </c>
      <c r="P1258" t="s">
        <v>1453</v>
      </c>
      <c r="Q1258" t="s">
        <v>1453</v>
      </c>
      <c r="R1258" t="s">
        <v>1453</v>
      </c>
      <c r="S1258" t="s">
        <v>1453</v>
      </c>
      <c r="T1258" t="s">
        <v>1453</v>
      </c>
      <c r="U1258" t="s">
        <v>1453</v>
      </c>
      <c r="V1258">
        <v>650</v>
      </c>
      <c r="W1258">
        <v>15</v>
      </c>
      <c r="X1258" t="s">
        <v>1453</v>
      </c>
      <c r="Y1258" t="s">
        <v>1453</v>
      </c>
      <c r="Z1258" t="s">
        <v>1468</v>
      </c>
      <c r="AA1258">
        <v>0.93</v>
      </c>
      <c r="AB1258">
        <v>7.0000000000000007E-2</v>
      </c>
      <c r="AC1258">
        <v>0.5</v>
      </c>
      <c r="AD1258">
        <v>0.5</v>
      </c>
      <c r="AE1258">
        <v>0.5</v>
      </c>
      <c r="AF1258">
        <v>0.5</v>
      </c>
      <c r="AG1258">
        <v>198</v>
      </c>
      <c r="AH1258">
        <v>198</v>
      </c>
      <c r="AI1258">
        <v>205</v>
      </c>
      <c r="AJ1258">
        <v>205</v>
      </c>
      <c r="AK1258">
        <v>41.4</v>
      </c>
      <c r="AL1258">
        <v>5.1347248576850095</v>
      </c>
      <c r="AM1258">
        <v>19.649999999999999</v>
      </c>
    </row>
    <row r="1259" spans="1:39" hidden="1" x14ac:dyDescent="0.3">
      <c r="A1259" t="s">
        <v>1458</v>
      </c>
      <c r="B1259" t="s">
        <v>1092</v>
      </c>
      <c r="C1259">
        <v>172.5</v>
      </c>
      <c r="D1259">
        <v>1410</v>
      </c>
      <c r="G1259">
        <v>4.28E-3</v>
      </c>
      <c r="H1259">
        <v>8.6860000000000005E-5</v>
      </c>
      <c r="I1259">
        <v>50500000</v>
      </c>
      <c r="J1259">
        <v>3.51</v>
      </c>
      <c r="K1259">
        <v>86.5</v>
      </c>
      <c r="L1259">
        <v>13.5</v>
      </c>
      <c r="N1259" t="s">
        <v>1453</v>
      </c>
      <c r="O1259" t="s">
        <v>1453</v>
      </c>
      <c r="P1259" t="s">
        <v>1453</v>
      </c>
      <c r="Q1259" t="s">
        <v>1453</v>
      </c>
      <c r="R1259" t="s">
        <v>1453</v>
      </c>
      <c r="S1259" t="s">
        <v>1453</v>
      </c>
      <c r="T1259" t="s">
        <v>1453</v>
      </c>
      <c r="U1259" t="s">
        <v>1453</v>
      </c>
      <c r="V1259">
        <v>56.55</v>
      </c>
      <c r="W1259">
        <v>0.3155</v>
      </c>
      <c r="X1259" t="s">
        <v>1453</v>
      </c>
      <c r="Y1259" t="s">
        <v>1453</v>
      </c>
      <c r="Z1259" t="s">
        <v>1468</v>
      </c>
      <c r="AA1259">
        <v>0.93</v>
      </c>
      <c r="AB1259">
        <v>7.0000000000000007E-2</v>
      </c>
      <c r="AC1259">
        <v>0.5</v>
      </c>
      <c r="AD1259">
        <v>0.5</v>
      </c>
      <c r="AE1259">
        <v>0.5</v>
      </c>
      <c r="AF1259">
        <v>0.5</v>
      </c>
      <c r="AG1259">
        <v>25.5</v>
      </c>
      <c r="AH1259">
        <v>25.5</v>
      </c>
      <c r="AI1259">
        <v>283.5</v>
      </c>
      <c r="AJ1259">
        <v>283.5</v>
      </c>
      <c r="AK1259">
        <v>190</v>
      </c>
      <c r="AL1259">
        <v>5.1271276595744677</v>
      </c>
      <c r="AM1259">
        <v>25.004999999999999</v>
      </c>
    </row>
    <row r="1260" spans="1:39" hidden="1" x14ac:dyDescent="0.3">
      <c r="A1260" t="s">
        <v>1458</v>
      </c>
      <c r="B1260" t="s">
        <v>1168</v>
      </c>
      <c r="C1260">
        <v>257.5</v>
      </c>
      <c r="D1260">
        <v>7800</v>
      </c>
      <c r="G1260">
        <v>1.0705</v>
      </c>
      <c r="H1260">
        <v>2.2200000000000002</v>
      </c>
      <c r="I1260">
        <v>78</v>
      </c>
      <c r="J1260">
        <v>40</v>
      </c>
      <c r="K1260">
        <v>257.5</v>
      </c>
      <c r="L1260">
        <v>215</v>
      </c>
      <c r="M1260">
        <v>1425</v>
      </c>
      <c r="N1260" t="s">
        <v>1453</v>
      </c>
      <c r="O1260" t="s">
        <v>1453</v>
      </c>
      <c r="P1260" t="s">
        <v>1453</v>
      </c>
      <c r="Q1260" t="s">
        <v>1453</v>
      </c>
      <c r="R1260" t="s">
        <v>1453</v>
      </c>
      <c r="S1260" t="s">
        <v>1453</v>
      </c>
      <c r="T1260" t="s">
        <v>1453</v>
      </c>
      <c r="U1260" t="s">
        <v>1453</v>
      </c>
      <c r="V1260">
        <v>567.5</v>
      </c>
      <c r="W1260">
        <v>16</v>
      </c>
      <c r="X1260" t="s">
        <v>1453</v>
      </c>
      <c r="Y1260" t="s">
        <v>1453</v>
      </c>
      <c r="Z1260" t="s">
        <v>1468</v>
      </c>
      <c r="AA1260">
        <v>0.93</v>
      </c>
      <c r="AB1260">
        <v>7.0000000000000007E-2</v>
      </c>
      <c r="AC1260">
        <v>0.5</v>
      </c>
      <c r="AD1260">
        <v>0.5</v>
      </c>
      <c r="AE1260">
        <v>0.5</v>
      </c>
      <c r="AF1260">
        <v>0.5</v>
      </c>
      <c r="AG1260">
        <v>193</v>
      </c>
      <c r="AH1260">
        <v>193</v>
      </c>
      <c r="AI1260">
        <v>207</v>
      </c>
      <c r="AJ1260">
        <v>207</v>
      </c>
      <c r="AK1260">
        <v>42.85</v>
      </c>
      <c r="AL1260">
        <v>5.1219230769230766</v>
      </c>
      <c r="AM1260">
        <v>220</v>
      </c>
    </row>
    <row r="1261" spans="1:39" hidden="1" x14ac:dyDescent="0.3">
      <c r="A1261" t="s">
        <v>1458</v>
      </c>
      <c r="B1261" t="s">
        <v>971</v>
      </c>
      <c r="C1261">
        <v>267.5</v>
      </c>
      <c r="D1261">
        <v>8300</v>
      </c>
      <c r="G1261">
        <v>1.1479999999999999</v>
      </c>
      <c r="H1261">
        <v>1.49</v>
      </c>
      <c r="I1261">
        <v>116</v>
      </c>
      <c r="J1261">
        <v>20</v>
      </c>
      <c r="K1261">
        <v>267.5</v>
      </c>
      <c r="L1261">
        <v>180</v>
      </c>
      <c r="M1261">
        <v>1410</v>
      </c>
      <c r="N1261" t="s">
        <v>1453</v>
      </c>
      <c r="O1261" t="s">
        <v>1453</v>
      </c>
      <c r="P1261" t="s">
        <v>1453</v>
      </c>
      <c r="Q1261" t="s">
        <v>1453</v>
      </c>
      <c r="R1261" t="s">
        <v>1453</v>
      </c>
      <c r="S1261" t="s">
        <v>1453</v>
      </c>
      <c r="T1261" t="s">
        <v>1453</v>
      </c>
      <c r="U1261" t="s">
        <v>1453</v>
      </c>
      <c r="V1261">
        <v>535</v>
      </c>
      <c r="W1261">
        <v>15</v>
      </c>
      <c r="X1261" t="s">
        <v>1453</v>
      </c>
      <c r="Y1261" t="s">
        <v>1453</v>
      </c>
      <c r="Z1261" t="s">
        <v>1468</v>
      </c>
      <c r="AA1261">
        <v>0.93</v>
      </c>
      <c r="AB1261">
        <v>7.0000000000000007E-2</v>
      </c>
      <c r="AC1261">
        <v>0.5</v>
      </c>
      <c r="AD1261">
        <v>0.5</v>
      </c>
      <c r="AE1261">
        <v>0.5</v>
      </c>
      <c r="AF1261">
        <v>0.5</v>
      </c>
      <c r="AG1261">
        <v>158.5</v>
      </c>
      <c r="AH1261">
        <v>158.5</v>
      </c>
      <c r="AI1261">
        <v>267.5</v>
      </c>
      <c r="AJ1261">
        <v>267.5</v>
      </c>
      <c r="AK1261">
        <v>248.5</v>
      </c>
      <c r="AL1261">
        <v>5.1082831325301203</v>
      </c>
      <c r="AM1261">
        <v>77.3</v>
      </c>
    </row>
    <row r="1262" spans="1:39" x14ac:dyDescent="0.3">
      <c r="A1262" t="s">
        <v>1458</v>
      </c>
      <c r="B1262" t="s">
        <v>168</v>
      </c>
      <c r="C1262">
        <v>240</v>
      </c>
      <c r="D1262">
        <v>2690</v>
      </c>
      <c r="G1262">
        <v>6.3150000000000004</v>
      </c>
      <c r="H1262">
        <v>37.5</v>
      </c>
      <c r="I1262">
        <v>4.5999999999999996</v>
      </c>
      <c r="J1262">
        <v>7</v>
      </c>
      <c r="K1262">
        <v>240</v>
      </c>
      <c r="L1262">
        <v>80</v>
      </c>
      <c r="M1262">
        <v>627.5</v>
      </c>
      <c r="N1262" t="s">
        <v>1453</v>
      </c>
      <c r="O1262" t="s">
        <v>1453</v>
      </c>
      <c r="P1262" t="s">
        <v>1453</v>
      </c>
      <c r="Q1262" t="s">
        <v>1453</v>
      </c>
      <c r="R1262" t="s">
        <v>1453</v>
      </c>
      <c r="S1262" t="s">
        <v>1453</v>
      </c>
      <c r="T1262" t="s">
        <v>1453</v>
      </c>
      <c r="U1262" t="s">
        <v>1453</v>
      </c>
      <c r="V1262">
        <v>280</v>
      </c>
      <c r="W1262">
        <v>149</v>
      </c>
      <c r="X1262" t="s">
        <v>1453</v>
      </c>
      <c r="Y1262" t="s">
        <v>1453</v>
      </c>
      <c r="Z1262" t="s">
        <v>1468</v>
      </c>
      <c r="AA1262">
        <v>0.93</v>
      </c>
      <c r="AB1262">
        <v>7.0000000000000007E-2</v>
      </c>
      <c r="AC1262">
        <v>0.5</v>
      </c>
      <c r="AD1262">
        <v>0.5</v>
      </c>
      <c r="AE1262">
        <v>0.5</v>
      </c>
      <c r="AF1262">
        <v>0.5</v>
      </c>
      <c r="AG1262">
        <v>71.8</v>
      </c>
      <c r="AH1262">
        <v>72</v>
      </c>
      <c r="AI1262">
        <v>246.5</v>
      </c>
      <c r="AJ1262">
        <v>190.5</v>
      </c>
      <c r="AK1262">
        <v>24.6</v>
      </c>
      <c r="AL1262">
        <v>5.0988847583643127</v>
      </c>
      <c r="AM1262">
        <v>14.55</v>
      </c>
    </row>
    <row r="1263" spans="1:39" x14ac:dyDescent="0.3">
      <c r="A1263" t="s">
        <v>1458</v>
      </c>
      <c r="B1263" t="s">
        <v>178</v>
      </c>
      <c r="C1263">
        <v>186</v>
      </c>
      <c r="D1263">
        <v>2655</v>
      </c>
      <c r="G1263">
        <v>4.7850000000000001</v>
      </c>
      <c r="H1263">
        <v>29</v>
      </c>
      <c r="I1263">
        <v>5.9499999999999993</v>
      </c>
      <c r="J1263">
        <v>12.95</v>
      </c>
      <c r="K1263">
        <v>130.5</v>
      </c>
      <c r="L1263">
        <v>103</v>
      </c>
      <c r="M1263">
        <v>604</v>
      </c>
      <c r="N1263" t="s">
        <v>1453</v>
      </c>
      <c r="O1263" t="s">
        <v>1453</v>
      </c>
      <c r="P1263" t="s">
        <v>1453</v>
      </c>
      <c r="Q1263" t="s">
        <v>1453</v>
      </c>
      <c r="R1263" t="s">
        <v>1453</v>
      </c>
      <c r="S1263" t="s">
        <v>1453</v>
      </c>
      <c r="T1263" t="s">
        <v>1453</v>
      </c>
      <c r="U1263" t="s">
        <v>1453</v>
      </c>
      <c r="V1263">
        <v>298</v>
      </c>
      <c r="W1263">
        <v>122</v>
      </c>
      <c r="X1263" t="s">
        <v>1453</v>
      </c>
      <c r="Y1263" t="s">
        <v>1453</v>
      </c>
      <c r="Z1263" t="s">
        <v>1468</v>
      </c>
      <c r="AA1263">
        <v>0.93</v>
      </c>
      <c r="AB1263">
        <v>7.0000000000000007E-2</v>
      </c>
      <c r="AC1263">
        <v>0.5</v>
      </c>
      <c r="AD1263">
        <v>0.5</v>
      </c>
      <c r="AE1263">
        <v>0.5</v>
      </c>
      <c r="AF1263">
        <v>0.5</v>
      </c>
      <c r="AG1263">
        <v>71.8</v>
      </c>
      <c r="AH1263">
        <v>71.8</v>
      </c>
      <c r="AI1263">
        <v>230.5</v>
      </c>
      <c r="AJ1263">
        <v>188.5</v>
      </c>
      <c r="AK1263">
        <v>24.15</v>
      </c>
      <c r="AL1263">
        <v>5.0976647834274953</v>
      </c>
      <c r="AM1263">
        <v>5.8849999999999998</v>
      </c>
    </row>
    <row r="1264" spans="1:39" hidden="1" x14ac:dyDescent="0.3">
      <c r="A1264" t="s">
        <v>1458</v>
      </c>
      <c r="B1264" t="s">
        <v>2092</v>
      </c>
      <c r="C1264">
        <v>755</v>
      </c>
      <c r="D1264">
        <v>8250</v>
      </c>
      <c r="G1264">
        <v>5.0350000000000001</v>
      </c>
      <c r="H1264">
        <v>3.6749999999999998</v>
      </c>
      <c r="I1264">
        <v>47</v>
      </c>
      <c r="J1264">
        <v>7.5</v>
      </c>
      <c r="K1264">
        <v>755</v>
      </c>
      <c r="L1264">
        <v>205</v>
      </c>
      <c r="M1264">
        <v>1435</v>
      </c>
      <c r="N1264" t="s">
        <v>1453</v>
      </c>
      <c r="O1264" t="s">
        <v>1453</v>
      </c>
      <c r="P1264" t="s">
        <v>1453</v>
      </c>
      <c r="Q1264" t="s">
        <v>1453</v>
      </c>
      <c r="R1264" t="s">
        <v>1453</v>
      </c>
      <c r="S1264" t="s">
        <v>1453</v>
      </c>
      <c r="T1264" t="s">
        <v>1453</v>
      </c>
      <c r="U1264" t="s">
        <v>1453</v>
      </c>
      <c r="V1264">
        <v>827.5</v>
      </c>
      <c r="W1264">
        <v>41.5</v>
      </c>
      <c r="X1264" t="s">
        <v>1453</v>
      </c>
      <c r="Y1264" t="s">
        <v>1453</v>
      </c>
      <c r="Z1264" t="s">
        <v>1468</v>
      </c>
      <c r="AA1264">
        <v>0.93</v>
      </c>
      <c r="AB1264">
        <v>7.0000000000000007E-2</v>
      </c>
      <c r="AC1264">
        <v>0.5</v>
      </c>
      <c r="AD1264">
        <v>0.5</v>
      </c>
      <c r="AE1264">
        <v>0.5</v>
      </c>
      <c r="AF1264">
        <v>0.5</v>
      </c>
      <c r="AG1264">
        <v>205</v>
      </c>
      <c r="AH1264">
        <v>205</v>
      </c>
      <c r="AI1264">
        <v>205</v>
      </c>
      <c r="AJ1264">
        <v>205</v>
      </c>
      <c r="AK1264">
        <v>141</v>
      </c>
      <c r="AL1264">
        <v>5.0939393939393938</v>
      </c>
      <c r="AM1264">
        <v>251.5</v>
      </c>
    </row>
    <row r="1265" spans="1:39" x14ac:dyDescent="0.3">
      <c r="A1265" t="s">
        <v>1458</v>
      </c>
      <c r="B1265" t="s">
        <v>108</v>
      </c>
      <c r="C1265">
        <v>90.5</v>
      </c>
      <c r="D1265">
        <v>2700</v>
      </c>
      <c r="G1265">
        <v>7.17</v>
      </c>
      <c r="H1265">
        <v>43.150000000000013</v>
      </c>
      <c r="I1265">
        <v>4</v>
      </c>
      <c r="J1265">
        <v>18.05</v>
      </c>
      <c r="K1265">
        <v>90.5</v>
      </c>
      <c r="L1265">
        <v>34.5</v>
      </c>
      <c r="M1265">
        <v>637.5</v>
      </c>
      <c r="N1265" t="s">
        <v>1453</v>
      </c>
      <c r="O1265" t="s">
        <v>1453</v>
      </c>
      <c r="P1265" t="s">
        <v>1453</v>
      </c>
      <c r="Q1265" t="s">
        <v>1453</v>
      </c>
      <c r="R1265" t="s">
        <v>1453</v>
      </c>
      <c r="S1265" t="s">
        <v>1453</v>
      </c>
      <c r="T1265" t="s">
        <v>1453</v>
      </c>
      <c r="U1265" t="s">
        <v>1453</v>
      </c>
      <c r="V1265">
        <v>110.5</v>
      </c>
      <c r="W1265">
        <v>172</v>
      </c>
      <c r="X1265" t="s">
        <v>1453</v>
      </c>
      <c r="Y1265" t="s">
        <v>1453</v>
      </c>
      <c r="Z1265" t="s">
        <v>1468</v>
      </c>
      <c r="AA1265">
        <v>0.93</v>
      </c>
      <c r="AB1265">
        <v>7.0000000000000007E-2</v>
      </c>
      <c r="AC1265">
        <v>0.5</v>
      </c>
      <c r="AD1265">
        <v>0.5</v>
      </c>
      <c r="AE1265">
        <v>0.5</v>
      </c>
      <c r="AF1265">
        <v>0.5</v>
      </c>
      <c r="AG1265">
        <v>71.8</v>
      </c>
      <c r="AH1265">
        <v>70.5</v>
      </c>
      <c r="AI1265">
        <v>175.5</v>
      </c>
      <c r="AJ1265">
        <v>195</v>
      </c>
      <c r="AK1265">
        <v>24.25</v>
      </c>
      <c r="AL1265">
        <v>5.0916666666666668</v>
      </c>
      <c r="AM1265">
        <v>17.855</v>
      </c>
    </row>
    <row r="1266" spans="1:39" hidden="1" x14ac:dyDescent="0.3">
      <c r="A1266" t="s">
        <v>1458</v>
      </c>
      <c r="B1266" t="s">
        <v>1075</v>
      </c>
      <c r="C1266">
        <v>120</v>
      </c>
      <c r="D1266">
        <v>8650</v>
      </c>
      <c r="G1266">
        <v>5.5650000000000004</v>
      </c>
      <c r="H1266">
        <v>11.85</v>
      </c>
      <c r="I1266">
        <v>14.75</v>
      </c>
      <c r="J1266">
        <v>20</v>
      </c>
      <c r="K1266">
        <v>120</v>
      </c>
      <c r="L1266">
        <v>130</v>
      </c>
      <c r="M1266">
        <v>2410</v>
      </c>
      <c r="N1266" t="s">
        <v>1453</v>
      </c>
      <c r="O1266" t="s">
        <v>1453</v>
      </c>
      <c r="P1266" t="s">
        <v>1453</v>
      </c>
      <c r="Q1266" t="s">
        <v>1453</v>
      </c>
      <c r="R1266" t="s">
        <v>1453</v>
      </c>
      <c r="S1266" t="s">
        <v>1453</v>
      </c>
      <c r="T1266" t="s">
        <v>1453</v>
      </c>
      <c r="U1266" t="s">
        <v>1453</v>
      </c>
      <c r="V1266">
        <v>217.5</v>
      </c>
      <c r="W1266">
        <v>42</v>
      </c>
      <c r="X1266" t="s">
        <v>1453</v>
      </c>
      <c r="Y1266" t="s">
        <v>1453</v>
      </c>
      <c r="Z1266" t="s">
        <v>1468</v>
      </c>
      <c r="AA1266">
        <v>0.93</v>
      </c>
      <c r="AB1266">
        <v>7.0000000000000007E-2</v>
      </c>
      <c r="AC1266">
        <v>0.5</v>
      </c>
      <c r="AD1266">
        <v>0.5</v>
      </c>
      <c r="AE1266">
        <v>0.5</v>
      </c>
      <c r="AF1266">
        <v>0.5</v>
      </c>
      <c r="AG1266">
        <v>110</v>
      </c>
      <c r="AH1266">
        <v>110</v>
      </c>
      <c r="AI1266">
        <v>400</v>
      </c>
      <c r="AJ1266">
        <v>400</v>
      </c>
      <c r="AK1266">
        <v>878</v>
      </c>
      <c r="AL1266">
        <v>5.0867052023121389</v>
      </c>
      <c r="AM1266">
        <v>167.5</v>
      </c>
    </row>
    <row r="1267" spans="1:39" hidden="1" x14ac:dyDescent="0.3">
      <c r="A1267" t="s">
        <v>1458</v>
      </c>
      <c r="B1267" t="s">
        <v>2338</v>
      </c>
      <c r="C1267">
        <v>237.5</v>
      </c>
      <c r="D1267">
        <v>11250</v>
      </c>
      <c r="G1267">
        <v>7.19</v>
      </c>
      <c r="H1267">
        <v>32.35</v>
      </c>
      <c r="I1267">
        <v>6</v>
      </c>
      <c r="J1267">
        <v>7</v>
      </c>
      <c r="K1267">
        <v>237.5</v>
      </c>
      <c r="L1267">
        <v>150</v>
      </c>
      <c r="M1267">
        <v>1037.5</v>
      </c>
      <c r="N1267" t="s">
        <v>1453</v>
      </c>
      <c r="O1267" t="s">
        <v>1453</v>
      </c>
      <c r="P1267" t="s">
        <v>1453</v>
      </c>
      <c r="Q1267" t="s">
        <v>1453</v>
      </c>
      <c r="R1267" t="s">
        <v>1453</v>
      </c>
      <c r="S1267" t="s">
        <v>1453</v>
      </c>
      <c r="T1267" t="s">
        <v>1453</v>
      </c>
      <c r="U1267" t="s">
        <v>1453</v>
      </c>
      <c r="V1267">
        <v>442.5</v>
      </c>
      <c r="W1267">
        <v>125</v>
      </c>
      <c r="X1267" t="s">
        <v>1453</v>
      </c>
      <c r="Y1267" t="s">
        <v>1453</v>
      </c>
      <c r="Z1267" t="s">
        <v>1468</v>
      </c>
      <c r="AA1267">
        <v>0.93</v>
      </c>
      <c r="AB1267">
        <v>7.0000000000000007E-2</v>
      </c>
      <c r="AC1267">
        <v>0.5</v>
      </c>
      <c r="AD1267">
        <v>0.5</v>
      </c>
      <c r="AE1267">
        <v>0.5</v>
      </c>
      <c r="AF1267">
        <v>0.5</v>
      </c>
      <c r="AG1267">
        <v>110</v>
      </c>
      <c r="AH1267">
        <v>110</v>
      </c>
      <c r="AI1267">
        <v>517.5</v>
      </c>
      <c r="AJ1267">
        <v>517.5</v>
      </c>
      <c r="AK1267">
        <v>177000</v>
      </c>
      <c r="AL1267">
        <v>5.0599999999999996</v>
      </c>
      <c r="AM1267">
        <v>36.950000000000003</v>
      </c>
    </row>
    <row r="1268" spans="1:39" hidden="1" x14ac:dyDescent="0.3">
      <c r="A1268" t="s">
        <v>1458</v>
      </c>
      <c r="B1268" t="s">
        <v>2091</v>
      </c>
      <c r="C1268">
        <v>655</v>
      </c>
      <c r="D1268">
        <v>8150</v>
      </c>
      <c r="G1268">
        <v>16.795000000000002</v>
      </c>
      <c r="H1268">
        <v>2.165</v>
      </c>
      <c r="I1268">
        <v>80</v>
      </c>
      <c r="J1268">
        <v>8</v>
      </c>
      <c r="K1268">
        <v>655</v>
      </c>
      <c r="L1268">
        <v>225</v>
      </c>
      <c r="M1268">
        <v>1430</v>
      </c>
      <c r="N1268" t="s">
        <v>1453</v>
      </c>
      <c r="O1268" t="s">
        <v>1453</v>
      </c>
      <c r="P1268" t="s">
        <v>1453</v>
      </c>
      <c r="Q1268" t="s">
        <v>1453</v>
      </c>
      <c r="R1268" t="s">
        <v>1453</v>
      </c>
      <c r="S1268" t="s">
        <v>1453</v>
      </c>
      <c r="T1268" t="s">
        <v>1453</v>
      </c>
      <c r="U1268" t="s">
        <v>1453</v>
      </c>
      <c r="V1268">
        <v>732.5</v>
      </c>
      <c r="W1268">
        <v>13.5</v>
      </c>
      <c r="X1268" t="s">
        <v>1453</v>
      </c>
      <c r="Y1268" t="s">
        <v>1453</v>
      </c>
      <c r="Z1268" t="s">
        <v>1468</v>
      </c>
      <c r="AA1268">
        <v>0.93</v>
      </c>
      <c r="AB1268">
        <v>7.0000000000000007E-2</v>
      </c>
      <c r="AC1268">
        <v>0.5</v>
      </c>
      <c r="AD1268">
        <v>0.5</v>
      </c>
      <c r="AE1268">
        <v>0.5</v>
      </c>
      <c r="AF1268">
        <v>0.5</v>
      </c>
      <c r="AG1268">
        <v>162</v>
      </c>
      <c r="AH1268">
        <v>162</v>
      </c>
      <c r="AI1268">
        <v>254</v>
      </c>
      <c r="AJ1268">
        <v>254</v>
      </c>
      <c r="AK1268">
        <v>152.5</v>
      </c>
      <c r="AL1268">
        <v>5.0488343558282205</v>
      </c>
      <c r="AM1268">
        <v>249.5</v>
      </c>
    </row>
    <row r="1269" spans="1:39" hidden="1" x14ac:dyDescent="0.3">
      <c r="A1269" t="s">
        <v>1459</v>
      </c>
      <c r="B1269" t="s">
        <v>568</v>
      </c>
      <c r="C1269">
        <v>1175</v>
      </c>
      <c r="D1269">
        <v>1905</v>
      </c>
      <c r="E1269">
        <v>4.6449999999999996</v>
      </c>
      <c r="F1269">
        <v>15.75</v>
      </c>
      <c r="G1269">
        <v>0.3155</v>
      </c>
      <c r="H1269">
        <v>1.9044999999999999E-14</v>
      </c>
      <c r="I1269">
        <v>1.3525E+16</v>
      </c>
      <c r="J1269">
        <v>3.6</v>
      </c>
      <c r="K1269">
        <v>1730</v>
      </c>
      <c r="L1269">
        <v>16.149999999999999</v>
      </c>
      <c r="N1269" t="s">
        <v>1453</v>
      </c>
      <c r="O1269" t="s">
        <v>1453</v>
      </c>
      <c r="P1269" t="s">
        <v>1453</v>
      </c>
      <c r="Q1269" t="s">
        <v>1453</v>
      </c>
      <c r="R1269" t="s">
        <v>1453</v>
      </c>
      <c r="S1269" t="s">
        <v>1453</v>
      </c>
      <c r="T1269" t="s">
        <v>1453</v>
      </c>
      <c r="U1269" t="s">
        <v>1453</v>
      </c>
      <c r="V1269">
        <v>1730</v>
      </c>
      <c r="W1269">
        <v>0.745</v>
      </c>
      <c r="X1269" t="s">
        <v>1453</v>
      </c>
      <c r="Y1269" t="s">
        <v>1453</v>
      </c>
      <c r="Z1269" t="s">
        <v>1468</v>
      </c>
      <c r="AA1269">
        <v>0.93</v>
      </c>
      <c r="AB1269">
        <v>7.0000000000000007E-2</v>
      </c>
      <c r="AC1269">
        <v>0.5</v>
      </c>
      <c r="AD1269">
        <v>0.5</v>
      </c>
      <c r="AE1269">
        <v>0.5</v>
      </c>
      <c r="AF1269">
        <v>0.5</v>
      </c>
      <c r="AG1269">
        <v>20</v>
      </c>
      <c r="AH1269">
        <v>20</v>
      </c>
      <c r="AI1269">
        <v>480.5</v>
      </c>
      <c r="AJ1269">
        <v>480.5</v>
      </c>
      <c r="AK1269">
        <v>176</v>
      </c>
      <c r="AL1269">
        <v>5.0446194225721781</v>
      </c>
      <c r="AM1269">
        <v>0.26900000000000002</v>
      </c>
    </row>
    <row r="1270" spans="1:39" hidden="1" x14ac:dyDescent="0.3">
      <c r="B1270" t="s">
        <v>1182</v>
      </c>
      <c r="C1270">
        <v>370</v>
      </c>
      <c r="D1270">
        <v>8045</v>
      </c>
      <c r="G1270">
        <v>0.82750000000000001</v>
      </c>
      <c r="I1270" t="s">
        <v>1453</v>
      </c>
      <c r="J1270">
        <v>40</v>
      </c>
      <c r="K1270">
        <v>494</v>
      </c>
      <c r="L1270">
        <v>210</v>
      </c>
      <c r="M1270">
        <v>1360</v>
      </c>
      <c r="N1270" t="s">
        <v>1453</v>
      </c>
      <c r="O1270" t="s">
        <v>1453</v>
      </c>
      <c r="P1270" t="s">
        <v>1453</v>
      </c>
      <c r="Q1270" t="s">
        <v>1453</v>
      </c>
      <c r="R1270" t="s">
        <v>1453</v>
      </c>
      <c r="S1270" t="s">
        <v>1453</v>
      </c>
      <c r="T1270" t="s">
        <v>1453</v>
      </c>
      <c r="U1270" t="s">
        <v>1453</v>
      </c>
      <c r="V1270">
        <v>751</v>
      </c>
      <c r="W1270">
        <v>12.65</v>
      </c>
      <c r="X1270" t="s">
        <v>1453</v>
      </c>
      <c r="Y1270" t="s">
        <v>1453</v>
      </c>
      <c r="Z1270" t="s">
        <v>1468</v>
      </c>
      <c r="AA1270">
        <v>0.93</v>
      </c>
      <c r="AB1270">
        <v>7.0000000000000007E-2</v>
      </c>
      <c r="AC1270">
        <v>0.5</v>
      </c>
      <c r="AD1270">
        <v>0.5</v>
      </c>
      <c r="AE1270">
        <v>0.5</v>
      </c>
      <c r="AF1270">
        <v>0.5</v>
      </c>
      <c r="AG1270">
        <v>195</v>
      </c>
      <c r="AH1270">
        <v>195</v>
      </c>
      <c r="AI1270">
        <v>208</v>
      </c>
      <c r="AJ1270">
        <v>208</v>
      </c>
      <c r="AK1270">
        <v>44.55</v>
      </c>
      <c r="AL1270">
        <v>5.0416407706650093</v>
      </c>
      <c r="AM1270">
        <v>66.05</v>
      </c>
    </row>
    <row r="1271" spans="1:39" hidden="1" x14ac:dyDescent="0.3">
      <c r="A1271" t="s">
        <v>1458</v>
      </c>
      <c r="B1271" t="s">
        <v>1578</v>
      </c>
      <c r="C1271">
        <v>105</v>
      </c>
      <c r="D1271">
        <v>8465</v>
      </c>
      <c r="G1271">
        <v>6.35</v>
      </c>
      <c r="H1271">
        <v>24.95</v>
      </c>
      <c r="I1271">
        <v>6.9250000000000007</v>
      </c>
      <c r="J1271">
        <v>59</v>
      </c>
      <c r="K1271">
        <v>105</v>
      </c>
      <c r="L1271">
        <v>76.5</v>
      </c>
      <c r="M1271">
        <v>959.5</v>
      </c>
      <c r="N1271" t="s">
        <v>1453</v>
      </c>
      <c r="O1271" t="s">
        <v>1453</v>
      </c>
      <c r="P1271" t="s">
        <v>1453</v>
      </c>
      <c r="Q1271" t="s">
        <v>1453</v>
      </c>
      <c r="R1271" t="s">
        <v>1453</v>
      </c>
      <c r="S1271" t="s">
        <v>1453</v>
      </c>
      <c r="T1271" t="s">
        <v>1453</v>
      </c>
      <c r="U1271" t="s">
        <v>1453</v>
      </c>
      <c r="V1271">
        <v>312.5</v>
      </c>
      <c r="W1271">
        <v>120.5</v>
      </c>
      <c r="X1271" t="s">
        <v>1453</v>
      </c>
      <c r="Y1271" t="s">
        <v>1453</v>
      </c>
      <c r="Z1271" t="s">
        <v>1468</v>
      </c>
      <c r="AA1271">
        <v>0.93</v>
      </c>
      <c r="AB1271">
        <v>7.0000000000000007E-2</v>
      </c>
      <c r="AC1271">
        <v>0.5</v>
      </c>
      <c r="AD1271">
        <v>0.5</v>
      </c>
      <c r="AE1271">
        <v>0.5</v>
      </c>
      <c r="AF1271">
        <v>0.5</v>
      </c>
      <c r="AG1271">
        <v>105</v>
      </c>
      <c r="AH1271">
        <v>105</v>
      </c>
      <c r="AI1271">
        <v>405</v>
      </c>
      <c r="AJ1271">
        <v>405</v>
      </c>
      <c r="AK1271">
        <v>57.2</v>
      </c>
      <c r="AL1271">
        <v>5.0236266981689308</v>
      </c>
      <c r="AM1271">
        <v>11.2</v>
      </c>
    </row>
    <row r="1272" spans="1:39" x14ac:dyDescent="0.3">
      <c r="A1272" t="s">
        <v>1458</v>
      </c>
      <c r="B1272" t="s">
        <v>840</v>
      </c>
      <c r="C1272">
        <v>155</v>
      </c>
      <c r="D1272">
        <v>1815</v>
      </c>
      <c r="G1272">
        <v>2.06</v>
      </c>
      <c r="H1272">
        <v>13.25</v>
      </c>
      <c r="I1272">
        <v>13.05</v>
      </c>
      <c r="J1272">
        <v>2</v>
      </c>
      <c r="K1272">
        <v>155</v>
      </c>
      <c r="L1272">
        <v>50</v>
      </c>
      <c r="M1272">
        <v>520</v>
      </c>
      <c r="N1272" t="s">
        <v>1453</v>
      </c>
      <c r="O1272" t="s">
        <v>1453</v>
      </c>
      <c r="P1272" t="s">
        <v>1453</v>
      </c>
      <c r="Q1272" t="s">
        <v>1453</v>
      </c>
      <c r="R1272" t="s">
        <v>1453</v>
      </c>
      <c r="S1272" t="s">
        <v>1453</v>
      </c>
      <c r="T1272" t="s">
        <v>1453</v>
      </c>
      <c r="U1272" t="s">
        <v>1453</v>
      </c>
      <c r="V1272">
        <v>220</v>
      </c>
      <c r="W1272">
        <v>51.5</v>
      </c>
      <c r="X1272" t="s">
        <v>1453</v>
      </c>
      <c r="Y1272" t="s">
        <v>1453</v>
      </c>
      <c r="Z1272" t="s">
        <v>1468</v>
      </c>
      <c r="AA1272">
        <v>0.93</v>
      </c>
      <c r="AB1272">
        <v>7.0000000000000007E-2</v>
      </c>
      <c r="AC1272">
        <v>0.5</v>
      </c>
      <c r="AD1272">
        <v>0.5</v>
      </c>
      <c r="AE1272">
        <v>0.5</v>
      </c>
      <c r="AF1272">
        <v>0.5</v>
      </c>
      <c r="AG1272">
        <v>16</v>
      </c>
      <c r="AH1272">
        <v>45</v>
      </c>
      <c r="AI1272">
        <v>243</v>
      </c>
      <c r="AJ1272">
        <v>202.5</v>
      </c>
      <c r="AK1272">
        <v>15.5</v>
      </c>
      <c r="AL1272">
        <v>5.0206611570247937</v>
      </c>
      <c r="AM1272">
        <v>54.9</v>
      </c>
    </row>
    <row r="1273" spans="1:39" hidden="1" x14ac:dyDescent="0.3">
      <c r="A1273" t="s">
        <v>1458</v>
      </c>
      <c r="B1273" t="s">
        <v>2340</v>
      </c>
      <c r="C1273">
        <v>232.5</v>
      </c>
      <c r="D1273">
        <v>12450</v>
      </c>
      <c r="G1273">
        <v>7.19</v>
      </c>
      <c r="H1273">
        <v>32.35</v>
      </c>
      <c r="I1273">
        <v>6</v>
      </c>
      <c r="J1273">
        <v>27</v>
      </c>
      <c r="K1273">
        <v>232.5</v>
      </c>
      <c r="L1273">
        <v>130</v>
      </c>
      <c r="M1273">
        <v>878</v>
      </c>
      <c r="N1273" t="s">
        <v>1453</v>
      </c>
      <c r="O1273" t="s">
        <v>1453</v>
      </c>
      <c r="P1273" t="s">
        <v>1453</v>
      </c>
      <c r="Q1273" t="s">
        <v>1453</v>
      </c>
      <c r="R1273" t="s">
        <v>1453</v>
      </c>
      <c r="S1273" t="s">
        <v>1453</v>
      </c>
      <c r="T1273" t="s">
        <v>1453</v>
      </c>
      <c r="U1273" t="s">
        <v>1453</v>
      </c>
      <c r="V1273">
        <v>442.5</v>
      </c>
      <c r="W1273">
        <v>125</v>
      </c>
      <c r="X1273" t="s">
        <v>1453</v>
      </c>
      <c r="Y1273" t="s">
        <v>1453</v>
      </c>
      <c r="Z1273" t="s">
        <v>1468</v>
      </c>
      <c r="AA1273">
        <v>0.93</v>
      </c>
      <c r="AB1273">
        <v>7.0000000000000007E-2</v>
      </c>
      <c r="AC1273">
        <v>0.5</v>
      </c>
      <c r="AD1273">
        <v>0.5</v>
      </c>
      <c r="AE1273">
        <v>0.5</v>
      </c>
      <c r="AF1273">
        <v>0.5</v>
      </c>
      <c r="AG1273">
        <v>110</v>
      </c>
      <c r="AH1273">
        <v>110</v>
      </c>
      <c r="AI1273">
        <v>567.5</v>
      </c>
      <c r="AJ1273">
        <v>567.5</v>
      </c>
      <c r="AK1273">
        <v>182500</v>
      </c>
      <c r="AL1273">
        <v>5.0140562248995986</v>
      </c>
      <c r="AM1273">
        <v>44.75</v>
      </c>
    </row>
    <row r="1274" spans="1:39" x14ac:dyDescent="0.3">
      <c r="A1274" t="s">
        <v>1458</v>
      </c>
      <c r="B1274" t="s">
        <v>49</v>
      </c>
      <c r="C1274">
        <v>270</v>
      </c>
      <c r="D1274">
        <v>2800</v>
      </c>
      <c r="G1274">
        <v>5.88</v>
      </c>
      <c r="H1274">
        <v>33.85</v>
      </c>
      <c r="I1274">
        <v>5.0999999999999996</v>
      </c>
      <c r="J1274">
        <v>12</v>
      </c>
      <c r="K1274">
        <v>270</v>
      </c>
      <c r="L1274">
        <v>120</v>
      </c>
      <c r="M1274">
        <v>572.5</v>
      </c>
      <c r="N1274" t="s">
        <v>1453</v>
      </c>
      <c r="O1274" t="s">
        <v>1453</v>
      </c>
      <c r="P1274" t="s">
        <v>1453</v>
      </c>
      <c r="Q1274" t="s">
        <v>1453</v>
      </c>
      <c r="R1274" t="s">
        <v>1453</v>
      </c>
      <c r="S1274" t="s">
        <v>1453</v>
      </c>
      <c r="T1274" t="s">
        <v>1453</v>
      </c>
      <c r="U1274" t="s">
        <v>1453</v>
      </c>
      <c r="V1274">
        <v>395</v>
      </c>
      <c r="W1274">
        <v>134</v>
      </c>
      <c r="X1274" t="s">
        <v>1453</v>
      </c>
      <c r="Y1274" t="s">
        <v>1453</v>
      </c>
      <c r="Z1274" t="s">
        <v>1468</v>
      </c>
      <c r="AA1274">
        <v>0.93</v>
      </c>
      <c r="AB1274">
        <v>7.0000000000000007E-2</v>
      </c>
      <c r="AC1274">
        <v>0.5</v>
      </c>
      <c r="AD1274">
        <v>0.5</v>
      </c>
      <c r="AE1274">
        <v>0.5</v>
      </c>
      <c r="AF1274">
        <v>0.5</v>
      </c>
      <c r="AG1274">
        <v>67</v>
      </c>
      <c r="AH1274">
        <v>70.05</v>
      </c>
      <c r="AI1274">
        <v>172</v>
      </c>
      <c r="AJ1274">
        <v>200</v>
      </c>
      <c r="AK1274">
        <v>24.25</v>
      </c>
      <c r="AL1274">
        <v>5.003571428571429</v>
      </c>
      <c r="AM1274">
        <v>12.45</v>
      </c>
    </row>
    <row r="1275" spans="1:39" x14ac:dyDescent="0.3">
      <c r="A1275" t="s">
        <v>1458</v>
      </c>
      <c r="B1275" t="s">
        <v>183</v>
      </c>
      <c r="C1275">
        <v>277.5</v>
      </c>
      <c r="D1275">
        <v>2680</v>
      </c>
      <c r="G1275">
        <v>5.57</v>
      </c>
      <c r="H1275">
        <v>32.549999999999997</v>
      </c>
      <c r="I1275">
        <v>5.3000000000000007</v>
      </c>
      <c r="J1275">
        <v>8.5</v>
      </c>
      <c r="K1275">
        <v>212</v>
      </c>
      <c r="L1275">
        <v>85</v>
      </c>
      <c r="M1275">
        <v>620</v>
      </c>
      <c r="N1275" t="s">
        <v>1453</v>
      </c>
      <c r="O1275" t="s">
        <v>1453</v>
      </c>
      <c r="P1275" t="s">
        <v>1453</v>
      </c>
      <c r="Q1275" t="s">
        <v>1453</v>
      </c>
      <c r="R1275" t="s">
        <v>1453</v>
      </c>
      <c r="S1275" t="s">
        <v>1453</v>
      </c>
      <c r="T1275" t="s">
        <v>1453</v>
      </c>
      <c r="U1275" t="s">
        <v>1453</v>
      </c>
      <c r="V1275">
        <v>277.5</v>
      </c>
      <c r="W1275">
        <v>132</v>
      </c>
      <c r="X1275" t="s">
        <v>1453</v>
      </c>
      <c r="Y1275" t="s">
        <v>1453</v>
      </c>
      <c r="Z1275" t="s">
        <v>1468</v>
      </c>
      <c r="AA1275">
        <v>0.93</v>
      </c>
      <c r="AB1275">
        <v>7.0000000000000007E-2</v>
      </c>
      <c r="AC1275">
        <v>0.5</v>
      </c>
      <c r="AD1275">
        <v>0.5</v>
      </c>
      <c r="AE1275">
        <v>0.5</v>
      </c>
      <c r="AF1275">
        <v>0.5</v>
      </c>
      <c r="AG1275">
        <v>71</v>
      </c>
      <c r="AH1275">
        <v>70.5</v>
      </c>
      <c r="AI1275">
        <v>186.5</v>
      </c>
      <c r="AJ1275">
        <v>189</v>
      </c>
      <c r="AK1275">
        <v>24.65</v>
      </c>
      <c r="AL1275">
        <v>4.9718283582089553</v>
      </c>
      <c r="AM1275">
        <v>11.005000000000001</v>
      </c>
    </row>
    <row r="1276" spans="1:39" x14ac:dyDescent="0.3">
      <c r="A1276" t="s">
        <v>1458</v>
      </c>
      <c r="B1276" t="s">
        <v>327</v>
      </c>
      <c r="C1276">
        <v>240</v>
      </c>
      <c r="D1276">
        <v>2680</v>
      </c>
      <c r="G1276">
        <v>7.38</v>
      </c>
      <c r="H1276">
        <v>34.85</v>
      </c>
      <c r="I1276">
        <v>5.4499999999999993</v>
      </c>
      <c r="J1276">
        <v>1.1000000000000001</v>
      </c>
      <c r="K1276">
        <v>252</v>
      </c>
      <c r="L1276">
        <v>113.5</v>
      </c>
      <c r="M1276">
        <v>587.5</v>
      </c>
      <c r="N1276" t="s">
        <v>1453</v>
      </c>
      <c r="O1276" t="s">
        <v>1453</v>
      </c>
      <c r="P1276" t="s">
        <v>1453</v>
      </c>
      <c r="Q1276" t="s">
        <v>1453</v>
      </c>
      <c r="R1276" t="s">
        <v>1453</v>
      </c>
      <c r="S1276" t="s">
        <v>1453</v>
      </c>
      <c r="T1276" t="s">
        <v>1453</v>
      </c>
      <c r="U1276" t="s">
        <v>1453</v>
      </c>
      <c r="V1276">
        <v>280</v>
      </c>
      <c r="W1276">
        <v>147.5</v>
      </c>
      <c r="X1276" t="s">
        <v>1453</v>
      </c>
      <c r="Y1276" t="s">
        <v>1453</v>
      </c>
      <c r="Z1276" t="s">
        <v>1468</v>
      </c>
      <c r="AA1276">
        <v>0.93</v>
      </c>
      <c r="AB1276">
        <v>7.0000000000000007E-2</v>
      </c>
      <c r="AC1276">
        <v>0.5</v>
      </c>
      <c r="AD1276">
        <v>0.5</v>
      </c>
      <c r="AE1276">
        <v>0.5</v>
      </c>
      <c r="AF1276">
        <v>0.5</v>
      </c>
      <c r="AG1276">
        <v>68.3</v>
      </c>
      <c r="AH1276">
        <v>72</v>
      </c>
      <c r="AI1276">
        <v>269</v>
      </c>
      <c r="AJ1276">
        <v>185</v>
      </c>
      <c r="AK1276">
        <v>23.7</v>
      </c>
      <c r="AL1276">
        <v>4.9701492537313436</v>
      </c>
      <c r="AM1276">
        <v>16.100000000000001</v>
      </c>
    </row>
    <row r="1277" spans="1:39" x14ac:dyDescent="0.3">
      <c r="A1277" t="s">
        <v>1458</v>
      </c>
      <c r="B1277" t="s">
        <v>160</v>
      </c>
      <c r="C1277">
        <v>251.5</v>
      </c>
      <c r="D1277">
        <v>2660</v>
      </c>
      <c r="G1277">
        <v>5.125</v>
      </c>
      <c r="H1277">
        <v>31</v>
      </c>
      <c r="I1277">
        <v>5.56</v>
      </c>
      <c r="J1277">
        <v>8</v>
      </c>
      <c r="K1277">
        <v>251.5</v>
      </c>
      <c r="L1277">
        <v>105</v>
      </c>
      <c r="M1277">
        <v>612.5</v>
      </c>
      <c r="N1277" t="s">
        <v>1453</v>
      </c>
      <c r="O1277" t="s">
        <v>1453</v>
      </c>
      <c r="P1277" t="s">
        <v>1453</v>
      </c>
      <c r="Q1277" t="s">
        <v>1453</v>
      </c>
      <c r="R1277" t="s">
        <v>1453</v>
      </c>
      <c r="S1277" t="s">
        <v>1453</v>
      </c>
      <c r="T1277" t="s">
        <v>1453</v>
      </c>
      <c r="U1277" t="s">
        <v>1453</v>
      </c>
      <c r="V1277">
        <v>339</v>
      </c>
      <c r="W1277">
        <v>123</v>
      </c>
      <c r="X1277" t="s">
        <v>1453</v>
      </c>
      <c r="Y1277" t="s">
        <v>1453</v>
      </c>
      <c r="Z1277" t="s">
        <v>1468</v>
      </c>
      <c r="AA1277">
        <v>0.93</v>
      </c>
      <c r="AB1277">
        <v>7.0000000000000007E-2</v>
      </c>
      <c r="AC1277">
        <v>0.5</v>
      </c>
      <c r="AD1277">
        <v>0.5</v>
      </c>
      <c r="AE1277">
        <v>0.5</v>
      </c>
      <c r="AF1277">
        <v>0.5</v>
      </c>
      <c r="AG1277">
        <v>72</v>
      </c>
      <c r="AH1277">
        <v>71</v>
      </c>
      <c r="AI1277">
        <v>190.5</v>
      </c>
      <c r="AJ1277">
        <v>186</v>
      </c>
      <c r="AK1277">
        <v>24</v>
      </c>
      <c r="AL1277">
        <v>4.9646616541353383</v>
      </c>
      <c r="AM1277">
        <v>15.65</v>
      </c>
    </row>
    <row r="1278" spans="1:39" hidden="1" x14ac:dyDescent="0.3">
      <c r="A1278" t="s">
        <v>1458</v>
      </c>
      <c r="B1278" t="s">
        <v>1615</v>
      </c>
      <c r="C1278">
        <v>220</v>
      </c>
      <c r="D1278">
        <v>7900</v>
      </c>
      <c r="G1278">
        <v>4.3600000000000003</v>
      </c>
      <c r="H1278">
        <v>12.95</v>
      </c>
      <c r="I1278">
        <v>13.4</v>
      </c>
      <c r="J1278">
        <v>24</v>
      </c>
      <c r="K1278">
        <v>220</v>
      </c>
      <c r="L1278">
        <v>145</v>
      </c>
      <c r="M1278">
        <v>1050</v>
      </c>
      <c r="N1278" t="s">
        <v>1453</v>
      </c>
      <c r="O1278" t="s">
        <v>1453</v>
      </c>
      <c r="P1278" t="s">
        <v>1453</v>
      </c>
      <c r="Q1278" t="s">
        <v>1453</v>
      </c>
      <c r="R1278" t="s">
        <v>1453</v>
      </c>
      <c r="S1278" t="s">
        <v>1453</v>
      </c>
      <c r="T1278" t="s">
        <v>1453</v>
      </c>
      <c r="U1278" t="s">
        <v>1453</v>
      </c>
      <c r="V1278">
        <v>555</v>
      </c>
      <c r="W1278">
        <v>67.5</v>
      </c>
      <c r="X1278" t="s">
        <v>1453</v>
      </c>
      <c r="Y1278" t="s">
        <v>1453</v>
      </c>
      <c r="Z1278" t="s">
        <v>1468</v>
      </c>
      <c r="AA1278">
        <v>0.93</v>
      </c>
      <c r="AB1278">
        <v>7.0000000000000007E-2</v>
      </c>
      <c r="AC1278">
        <v>0.5</v>
      </c>
      <c r="AD1278">
        <v>0.5</v>
      </c>
      <c r="AE1278">
        <v>0.5</v>
      </c>
      <c r="AF1278">
        <v>0.5</v>
      </c>
      <c r="AG1278">
        <v>118.5</v>
      </c>
      <c r="AH1278">
        <v>118.5</v>
      </c>
      <c r="AI1278">
        <v>330</v>
      </c>
      <c r="AJ1278">
        <v>330</v>
      </c>
      <c r="AK1278">
        <v>61.45</v>
      </c>
      <c r="AL1278">
        <v>4.95</v>
      </c>
      <c r="AM1278">
        <v>13.25</v>
      </c>
    </row>
    <row r="1279" spans="1:39" hidden="1" x14ac:dyDescent="0.3">
      <c r="A1279" t="s">
        <v>1458</v>
      </c>
      <c r="B1279" t="s">
        <v>1583</v>
      </c>
      <c r="C1279">
        <v>90</v>
      </c>
      <c r="D1279">
        <v>8200</v>
      </c>
      <c r="G1279">
        <v>4.2699999999999996</v>
      </c>
      <c r="H1279">
        <v>20.05</v>
      </c>
      <c r="I1279">
        <v>8.6150000000000002</v>
      </c>
      <c r="J1279">
        <v>20.5</v>
      </c>
      <c r="K1279">
        <v>90</v>
      </c>
      <c r="L1279">
        <v>55</v>
      </c>
      <c r="M1279">
        <v>959.5</v>
      </c>
      <c r="N1279" t="s">
        <v>1453</v>
      </c>
      <c r="O1279" t="s">
        <v>1453</v>
      </c>
      <c r="P1279" t="s">
        <v>1453</v>
      </c>
      <c r="Q1279" t="s">
        <v>1453</v>
      </c>
      <c r="R1279" t="s">
        <v>1453</v>
      </c>
      <c r="S1279" t="s">
        <v>1453</v>
      </c>
      <c r="T1279" t="s">
        <v>1453</v>
      </c>
      <c r="U1279" t="s">
        <v>1453</v>
      </c>
      <c r="V1279">
        <v>234.5</v>
      </c>
      <c r="W1279">
        <v>88.25</v>
      </c>
      <c r="X1279" t="s">
        <v>1453</v>
      </c>
      <c r="Y1279" t="s">
        <v>1453</v>
      </c>
      <c r="Z1279" t="s">
        <v>1468</v>
      </c>
      <c r="AA1279">
        <v>0.93</v>
      </c>
      <c r="AB1279">
        <v>7.0000000000000007E-2</v>
      </c>
      <c r="AC1279">
        <v>0.5</v>
      </c>
      <c r="AD1279">
        <v>0.5</v>
      </c>
      <c r="AE1279">
        <v>0.5</v>
      </c>
      <c r="AF1279">
        <v>0.5</v>
      </c>
      <c r="AG1279">
        <v>90</v>
      </c>
      <c r="AH1279">
        <v>90</v>
      </c>
      <c r="AI1279">
        <v>450</v>
      </c>
      <c r="AJ1279">
        <v>450</v>
      </c>
      <c r="AK1279">
        <v>50.15</v>
      </c>
      <c r="AL1279">
        <v>4.9390243902439028</v>
      </c>
      <c r="AM1279">
        <v>11.315</v>
      </c>
    </row>
    <row r="1280" spans="1:39" hidden="1" x14ac:dyDescent="0.3">
      <c r="A1280" t="s">
        <v>1458</v>
      </c>
      <c r="B1280" t="s">
        <v>855</v>
      </c>
      <c r="C1280">
        <v>210</v>
      </c>
      <c r="D1280">
        <v>1855</v>
      </c>
      <c r="G1280">
        <v>2.13</v>
      </c>
      <c r="H1280">
        <v>9.84</v>
      </c>
      <c r="I1280">
        <v>17.5</v>
      </c>
      <c r="J1280">
        <v>4</v>
      </c>
      <c r="K1280">
        <v>210</v>
      </c>
      <c r="L1280">
        <v>85</v>
      </c>
      <c r="M1280">
        <v>566</v>
      </c>
      <c r="N1280" t="s">
        <v>1453</v>
      </c>
      <c r="O1280" t="s">
        <v>1453</v>
      </c>
      <c r="P1280" t="s">
        <v>1453</v>
      </c>
      <c r="Q1280" t="s">
        <v>1453</v>
      </c>
      <c r="R1280" t="s">
        <v>1453</v>
      </c>
      <c r="S1280" t="s">
        <v>1453</v>
      </c>
      <c r="T1280" t="s">
        <v>1453</v>
      </c>
      <c r="U1280" t="s">
        <v>1453</v>
      </c>
      <c r="V1280">
        <v>285</v>
      </c>
      <c r="W1280">
        <v>52.5</v>
      </c>
      <c r="X1280" t="s">
        <v>1453</v>
      </c>
      <c r="Y1280" t="s">
        <v>1453</v>
      </c>
      <c r="Z1280" t="s">
        <v>1468</v>
      </c>
      <c r="AA1280">
        <v>0.93</v>
      </c>
      <c r="AB1280">
        <v>7.0000000000000007E-2</v>
      </c>
      <c r="AC1280">
        <v>0.5</v>
      </c>
      <c r="AD1280">
        <v>0.5</v>
      </c>
      <c r="AE1280">
        <v>0.5</v>
      </c>
      <c r="AF1280">
        <v>0.5</v>
      </c>
      <c r="AG1280">
        <v>44</v>
      </c>
      <c r="AH1280">
        <v>44</v>
      </c>
      <c r="AI1280">
        <v>205</v>
      </c>
      <c r="AJ1280">
        <v>205</v>
      </c>
      <c r="AK1280">
        <v>82.65</v>
      </c>
      <c r="AL1280">
        <v>4.8625336927223719</v>
      </c>
      <c r="AM1280">
        <v>4.68</v>
      </c>
    </row>
    <row r="1281" spans="1:39" hidden="1" x14ac:dyDescent="0.3">
      <c r="A1281" t="s">
        <v>1458</v>
      </c>
      <c r="B1281" t="s">
        <v>529</v>
      </c>
      <c r="C1281">
        <v>645</v>
      </c>
      <c r="D1281">
        <v>8750</v>
      </c>
      <c r="G1281">
        <v>11.55</v>
      </c>
      <c r="H1281">
        <v>48.75</v>
      </c>
      <c r="I1281">
        <v>3.5550000000000002</v>
      </c>
      <c r="J1281">
        <v>6.5</v>
      </c>
      <c r="K1281">
        <v>645</v>
      </c>
      <c r="L1281">
        <v>215</v>
      </c>
      <c r="M1281">
        <v>1038.5</v>
      </c>
      <c r="N1281" t="s">
        <v>1453</v>
      </c>
      <c r="O1281" t="s">
        <v>1453</v>
      </c>
      <c r="P1281" t="s">
        <v>1453</v>
      </c>
      <c r="Q1281" t="s">
        <v>1453</v>
      </c>
      <c r="R1281" t="s">
        <v>1453</v>
      </c>
      <c r="S1281" t="s">
        <v>1453</v>
      </c>
      <c r="T1281" t="s">
        <v>1453</v>
      </c>
      <c r="U1281" t="s">
        <v>1453</v>
      </c>
      <c r="V1281">
        <v>750</v>
      </c>
      <c r="W1281">
        <v>207.5</v>
      </c>
      <c r="X1281" t="s">
        <v>1453</v>
      </c>
      <c r="Y1281" t="s">
        <v>1453</v>
      </c>
      <c r="Z1281" t="s">
        <v>1468</v>
      </c>
      <c r="AA1281">
        <v>0.93</v>
      </c>
      <c r="AB1281">
        <v>7.0000000000000007E-2</v>
      </c>
      <c r="AC1281">
        <v>0.5</v>
      </c>
      <c r="AD1281">
        <v>0.5</v>
      </c>
      <c r="AE1281">
        <v>0.5</v>
      </c>
      <c r="AF1281">
        <v>0.5</v>
      </c>
      <c r="AG1281">
        <v>125</v>
      </c>
      <c r="AH1281">
        <v>125</v>
      </c>
      <c r="AI1281">
        <v>340</v>
      </c>
      <c r="AJ1281">
        <v>340</v>
      </c>
      <c r="AK1281">
        <v>102.15</v>
      </c>
      <c r="AL1281">
        <v>4.8571428571428568</v>
      </c>
      <c r="AM1281">
        <v>12.57</v>
      </c>
    </row>
    <row r="1282" spans="1:39" x14ac:dyDescent="0.3">
      <c r="A1282" t="s">
        <v>1458</v>
      </c>
      <c r="B1282" t="s">
        <v>138</v>
      </c>
      <c r="C1282">
        <v>203.5</v>
      </c>
      <c r="D1282">
        <v>2685</v>
      </c>
      <c r="G1282">
        <v>6.01</v>
      </c>
      <c r="H1282">
        <v>34.549999999999997</v>
      </c>
      <c r="I1282">
        <v>5</v>
      </c>
      <c r="J1282">
        <v>3</v>
      </c>
      <c r="K1282">
        <v>210.5</v>
      </c>
      <c r="L1282">
        <v>80</v>
      </c>
      <c r="M1282">
        <v>628</v>
      </c>
      <c r="N1282" t="s">
        <v>1453</v>
      </c>
      <c r="O1282" t="s">
        <v>1453</v>
      </c>
      <c r="P1282" t="s">
        <v>1453</v>
      </c>
      <c r="Q1282" t="s">
        <v>1453</v>
      </c>
      <c r="R1282" t="s">
        <v>1453</v>
      </c>
      <c r="S1282" t="s">
        <v>1453</v>
      </c>
      <c r="T1282" t="s">
        <v>1453</v>
      </c>
      <c r="U1282" t="s">
        <v>1453</v>
      </c>
      <c r="V1282">
        <v>268.5</v>
      </c>
      <c r="W1282">
        <v>146</v>
      </c>
      <c r="X1282" t="s">
        <v>1453</v>
      </c>
      <c r="Y1282" t="s">
        <v>1453</v>
      </c>
      <c r="Z1282" t="s">
        <v>1468</v>
      </c>
      <c r="AA1282">
        <v>0.93</v>
      </c>
      <c r="AB1282">
        <v>7.0000000000000007E-2</v>
      </c>
      <c r="AC1282">
        <v>0.5</v>
      </c>
      <c r="AD1282">
        <v>0.5</v>
      </c>
      <c r="AE1282">
        <v>0.5</v>
      </c>
      <c r="AF1282">
        <v>0.5</v>
      </c>
      <c r="AG1282">
        <v>21.95</v>
      </c>
      <c r="AH1282">
        <v>71.8</v>
      </c>
      <c r="AI1282">
        <v>397</v>
      </c>
      <c r="AJ1282">
        <v>181</v>
      </c>
      <c r="AK1282">
        <v>46.85</v>
      </c>
      <c r="AL1282">
        <v>4.8401489757914335</v>
      </c>
      <c r="AM1282">
        <v>75</v>
      </c>
    </row>
    <row r="1283" spans="1:39" hidden="1" x14ac:dyDescent="0.3">
      <c r="A1283" t="s">
        <v>1458</v>
      </c>
      <c r="B1283" t="s">
        <v>977</v>
      </c>
      <c r="C1283">
        <v>655</v>
      </c>
      <c r="D1283">
        <v>8450</v>
      </c>
      <c r="G1283">
        <v>1.31</v>
      </c>
      <c r="H1283">
        <v>2.8250000000000002</v>
      </c>
      <c r="I1283">
        <v>61</v>
      </c>
      <c r="J1283">
        <v>27.5</v>
      </c>
      <c r="K1283">
        <v>655</v>
      </c>
      <c r="L1283">
        <v>350</v>
      </c>
      <c r="M1283">
        <v>1335</v>
      </c>
      <c r="N1283" t="s">
        <v>1453</v>
      </c>
      <c r="O1283" t="s">
        <v>1453</v>
      </c>
      <c r="P1283" t="s">
        <v>1453</v>
      </c>
      <c r="Q1283" t="s">
        <v>1453</v>
      </c>
      <c r="R1283" t="s">
        <v>1453</v>
      </c>
      <c r="S1283" t="s">
        <v>1453</v>
      </c>
      <c r="T1283" t="s">
        <v>1453</v>
      </c>
      <c r="U1283" t="s">
        <v>1453</v>
      </c>
      <c r="V1283">
        <v>987.5</v>
      </c>
      <c r="W1283">
        <v>17.5</v>
      </c>
      <c r="X1283" t="s">
        <v>1453</v>
      </c>
      <c r="Y1283" t="s">
        <v>1453</v>
      </c>
      <c r="Z1283" t="s">
        <v>1468</v>
      </c>
      <c r="AA1283">
        <v>0.93</v>
      </c>
      <c r="AB1283">
        <v>7.0000000000000007E-2</v>
      </c>
      <c r="AC1283">
        <v>0.5</v>
      </c>
      <c r="AD1283">
        <v>0.5</v>
      </c>
      <c r="AE1283">
        <v>0.5</v>
      </c>
      <c r="AF1283">
        <v>0.5</v>
      </c>
      <c r="AG1283">
        <v>170</v>
      </c>
      <c r="AH1283">
        <v>170</v>
      </c>
      <c r="AI1283">
        <v>240</v>
      </c>
      <c r="AJ1283">
        <v>240</v>
      </c>
      <c r="AK1283">
        <v>244</v>
      </c>
      <c r="AL1283">
        <v>4.8284023668639051</v>
      </c>
      <c r="AM1283">
        <v>9.2249999999999996</v>
      </c>
    </row>
    <row r="1284" spans="1:39" hidden="1" x14ac:dyDescent="0.3">
      <c r="A1284" t="s">
        <v>1458</v>
      </c>
      <c r="B1284" t="s">
        <v>2211</v>
      </c>
      <c r="C1284">
        <v>1000</v>
      </c>
      <c r="D1284">
        <v>11850</v>
      </c>
      <c r="G1284">
        <v>1.855</v>
      </c>
      <c r="H1284">
        <v>5.48</v>
      </c>
      <c r="I1284">
        <v>31.5</v>
      </c>
      <c r="J1284">
        <v>5.5</v>
      </c>
      <c r="K1284">
        <v>1000</v>
      </c>
      <c r="L1284">
        <v>385</v>
      </c>
      <c r="M1284">
        <v>1020</v>
      </c>
      <c r="N1284" t="s">
        <v>1453</v>
      </c>
      <c r="O1284" t="s">
        <v>1453</v>
      </c>
      <c r="P1284" t="s">
        <v>1453</v>
      </c>
      <c r="Q1284" t="s">
        <v>1453</v>
      </c>
      <c r="R1284" t="s">
        <v>1453</v>
      </c>
      <c r="S1284" t="s">
        <v>1453</v>
      </c>
      <c r="T1284" t="s">
        <v>1453</v>
      </c>
      <c r="U1284" t="s">
        <v>1453</v>
      </c>
      <c r="V1284">
        <v>1205</v>
      </c>
      <c r="W1284">
        <v>25</v>
      </c>
      <c r="X1284" t="s">
        <v>1453</v>
      </c>
      <c r="Y1284" t="s">
        <v>1453</v>
      </c>
      <c r="Z1284" t="s">
        <v>1468</v>
      </c>
      <c r="AA1284">
        <v>0.93</v>
      </c>
      <c r="AB1284">
        <v>7.0000000000000007E-2</v>
      </c>
      <c r="AC1284">
        <v>0.5</v>
      </c>
      <c r="AD1284">
        <v>0.5</v>
      </c>
      <c r="AE1284">
        <v>0.5</v>
      </c>
      <c r="AF1284">
        <v>0.5</v>
      </c>
      <c r="AG1284">
        <v>110</v>
      </c>
      <c r="AH1284">
        <v>110</v>
      </c>
      <c r="AI1284">
        <v>517.5</v>
      </c>
      <c r="AJ1284">
        <v>517.5</v>
      </c>
      <c r="AK1284">
        <v>210500</v>
      </c>
      <c r="AL1284">
        <v>4.8037974683544302</v>
      </c>
      <c r="AM1284">
        <v>51.4</v>
      </c>
    </row>
    <row r="1285" spans="1:39" x14ac:dyDescent="0.3">
      <c r="A1285" t="s">
        <v>1458</v>
      </c>
      <c r="B1285" t="s">
        <v>838</v>
      </c>
      <c r="C1285">
        <v>155</v>
      </c>
      <c r="D1285">
        <v>1805</v>
      </c>
      <c r="G1285">
        <v>3.07</v>
      </c>
      <c r="H1285">
        <v>13.8</v>
      </c>
      <c r="I1285">
        <v>12.5</v>
      </c>
      <c r="J1285">
        <v>4.5</v>
      </c>
      <c r="K1285">
        <v>155</v>
      </c>
      <c r="L1285">
        <v>58.5</v>
      </c>
      <c r="M1285">
        <v>525</v>
      </c>
      <c r="N1285" t="s">
        <v>1453</v>
      </c>
      <c r="O1285" t="s">
        <v>1453</v>
      </c>
      <c r="P1285" t="s">
        <v>1453</v>
      </c>
      <c r="Q1285" t="s">
        <v>1453</v>
      </c>
      <c r="R1285" t="s">
        <v>1453</v>
      </c>
      <c r="S1285" t="s">
        <v>1453</v>
      </c>
      <c r="T1285" t="s">
        <v>1453</v>
      </c>
      <c r="U1285" t="s">
        <v>1453</v>
      </c>
      <c r="V1285">
        <v>215</v>
      </c>
      <c r="W1285">
        <v>80</v>
      </c>
      <c r="X1285" t="s">
        <v>1453</v>
      </c>
      <c r="Y1285" t="s">
        <v>1453</v>
      </c>
      <c r="Z1285" t="s">
        <v>1468</v>
      </c>
      <c r="AA1285">
        <v>0.93</v>
      </c>
      <c r="AB1285">
        <v>7.0000000000000007E-2</v>
      </c>
      <c r="AC1285">
        <v>0.5</v>
      </c>
      <c r="AD1285">
        <v>0.5</v>
      </c>
      <c r="AE1285">
        <v>0.5</v>
      </c>
      <c r="AF1285">
        <v>0.5</v>
      </c>
      <c r="AG1285">
        <v>17.55</v>
      </c>
      <c r="AH1285">
        <v>45</v>
      </c>
      <c r="AI1285">
        <v>217</v>
      </c>
      <c r="AJ1285">
        <v>192.5</v>
      </c>
      <c r="AK1285">
        <v>13.4</v>
      </c>
      <c r="AL1285">
        <v>4.7991689750692519</v>
      </c>
      <c r="AM1285">
        <v>31.6</v>
      </c>
    </row>
    <row r="1286" spans="1:39" hidden="1" x14ac:dyDescent="0.3">
      <c r="A1286" t="s">
        <v>1458</v>
      </c>
      <c r="B1286" t="s">
        <v>982</v>
      </c>
      <c r="C1286">
        <v>860</v>
      </c>
      <c r="D1286">
        <v>8350</v>
      </c>
      <c r="G1286">
        <v>1.4350000000000001</v>
      </c>
      <c r="H1286">
        <v>2.7450000000000001</v>
      </c>
      <c r="I1286">
        <v>63</v>
      </c>
      <c r="J1286">
        <v>2</v>
      </c>
      <c r="K1286">
        <v>742.5</v>
      </c>
      <c r="L1286">
        <v>345</v>
      </c>
      <c r="M1286">
        <v>1260</v>
      </c>
      <c r="N1286" t="s">
        <v>1453</v>
      </c>
      <c r="O1286" t="s">
        <v>1453</v>
      </c>
      <c r="P1286" t="s">
        <v>1453</v>
      </c>
      <c r="Q1286" t="s">
        <v>1453</v>
      </c>
      <c r="R1286" t="s">
        <v>1453</v>
      </c>
      <c r="S1286" t="s">
        <v>1453</v>
      </c>
      <c r="T1286" t="s">
        <v>1453</v>
      </c>
      <c r="U1286" t="s">
        <v>1453</v>
      </c>
      <c r="V1286">
        <v>912.5</v>
      </c>
      <c r="W1286">
        <v>19.5</v>
      </c>
      <c r="X1286" t="s">
        <v>1453</v>
      </c>
      <c r="Y1286" t="s">
        <v>1453</v>
      </c>
      <c r="Z1286" t="s">
        <v>1468</v>
      </c>
      <c r="AA1286">
        <v>0.93</v>
      </c>
      <c r="AB1286">
        <v>7.0000000000000007E-2</v>
      </c>
      <c r="AC1286">
        <v>0.5</v>
      </c>
      <c r="AD1286">
        <v>0.5</v>
      </c>
      <c r="AE1286">
        <v>0.5</v>
      </c>
      <c r="AF1286">
        <v>0.5</v>
      </c>
      <c r="AG1286">
        <v>158.5</v>
      </c>
      <c r="AH1286">
        <v>158.5</v>
      </c>
      <c r="AI1286">
        <v>252.5</v>
      </c>
      <c r="AJ1286">
        <v>252.5</v>
      </c>
      <c r="AK1286">
        <v>237.5</v>
      </c>
      <c r="AL1286">
        <v>4.7929640718562876</v>
      </c>
      <c r="AM1286">
        <v>302.5</v>
      </c>
    </row>
    <row r="1287" spans="1:39" x14ac:dyDescent="0.3">
      <c r="A1287" t="s">
        <v>1458</v>
      </c>
      <c r="B1287" t="s">
        <v>100</v>
      </c>
      <c r="C1287">
        <v>230.5</v>
      </c>
      <c r="D1287">
        <v>2720</v>
      </c>
      <c r="G1287">
        <v>6.8699999999999992</v>
      </c>
      <c r="H1287">
        <v>42.05</v>
      </c>
      <c r="I1287">
        <v>4.0999999999999996</v>
      </c>
      <c r="J1287">
        <v>6.5</v>
      </c>
      <c r="K1287">
        <v>230.5</v>
      </c>
      <c r="L1287">
        <v>75</v>
      </c>
      <c r="M1287">
        <v>642</v>
      </c>
      <c r="N1287" t="s">
        <v>1453</v>
      </c>
      <c r="O1287" t="s">
        <v>1453</v>
      </c>
      <c r="P1287" t="s">
        <v>1453</v>
      </c>
      <c r="Q1287" t="s">
        <v>1453</v>
      </c>
      <c r="R1287" t="s">
        <v>1453</v>
      </c>
      <c r="S1287" t="s">
        <v>1453</v>
      </c>
      <c r="T1287" t="s">
        <v>1453</v>
      </c>
      <c r="U1287" t="s">
        <v>1453</v>
      </c>
      <c r="V1287">
        <v>230.5</v>
      </c>
      <c r="W1287">
        <v>160</v>
      </c>
      <c r="X1287" t="s">
        <v>1453</v>
      </c>
      <c r="Y1287" t="s">
        <v>1453</v>
      </c>
      <c r="Z1287" t="s">
        <v>1468</v>
      </c>
      <c r="AA1287">
        <v>0.93</v>
      </c>
      <c r="AB1287">
        <v>7.0000000000000007E-2</v>
      </c>
      <c r="AC1287">
        <v>0.5</v>
      </c>
      <c r="AD1287">
        <v>0.5</v>
      </c>
      <c r="AE1287">
        <v>0.5</v>
      </c>
      <c r="AF1287">
        <v>0.5</v>
      </c>
      <c r="AG1287">
        <v>75</v>
      </c>
      <c r="AH1287">
        <v>70.05</v>
      </c>
      <c r="AI1287">
        <v>140</v>
      </c>
      <c r="AJ1287">
        <v>186</v>
      </c>
      <c r="AK1287">
        <v>23.9</v>
      </c>
      <c r="AL1287">
        <v>4.7901838235294116</v>
      </c>
      <c r="AM1287">
        <v>4.96</v>
      </c>
    </row>
    <row r="1288" spans="1:39" hidden="1" x14ac:dyDescent="0.3">
      <c r="A1288" t="s">
        <v>1458</v>
      </c>
      <c r="B1288" t="s">
        <v>1644</v>
      </c>
      <c r="C1288">
        <v>195</v>
      </c>
      <c r="D1288">
        <v>8505</v>
      </c>
      <c r="G1288">
        <v>1.5249999999999999</v>
      </c>
      <c r="H1288">
        <v>5.9950000000000001</v>
      </c>
      <c r="I1288">
        <v>28.9</v>
      </c>
      <c r="J1288">
        <v>24</v>
      </c>
      <c r="K1288">
        <v>195</v>
      </c>
      <c r="L1288">
        <v>100</v>
      </c>
      <c r="M1288">
        <v>1015</v>
      </c>
      <c r="N1288" t="s">
        <v>1453</v>
      </c>
      <c r="O1288" t="s">
        <v>1453</v>
      </c>
      <c r="P1288" t="s">
        <v>1453</v>
      </c>
      <c r="Q1288" t="s">
        <v>1453</v>
      </c>
      <c r="R1288" t="s">
        <v>1453</v>
      </c>
      <c r="S1288" t="s">
        <v>1453</v>
      </c>
      <c r="T1288" t="s">
        <v>1453</v>
      </c>
      <c r="U1288" t="s">
        <v>1453</v>
      </c>
      <c r="V1288">
        <v>505</v>
      </c>
      <c r="W1288">
        <v>29</v>
      </c>
      <c r="X1288" t="s">
        <v>1453</v>
      </c>
      <c r="Y1288" t="s">
        <v>1453</v>
      </c>
      <c r="Z1288" t="s">
        <v>1468</v>
      </c>
      <c r="AA1288">
        <v>0.93</v>
      </c>
      <c r="AB1288">
        <v>7.0000000000000007E-2</v>
      </c>
      <c r="AC1288">
        <v>0.5</v>
      </c>
      <c r="AD1288">
        <v>0.5</v>
      </c>
      <c r="AE1288">
        <v>0.5</v>
      </c>
      <c r="AF1288">
        <v>0.5</v>
      </c>
      <c r="AG1288">
        <v>121.5</v>
      </c>
      <c r="AH1288">
        <v>121.5</v>
      </c>
      <c r="AI1288">
        <v>335</v>
      </c>
      <c r="AJ1288">
        <v>335</v>
      </c>
      <c r="AK1288">
        <v>64.55</v>
      </c>
      <c r="AL1288">
        <v>4.7857142857142856</v>
      </c>
      <c r="AM1288">
        <v>12.9</v>
      </c>
    </row>
    <row r="1289" spans="1:39" x14ac:dyDescent="0.3">
      <c r="A1289" t="s">
        <v>1458</v>
      </c>
      <c r="B1289" t="s">
        <v>205</v>
      </c>
      <c r="C1289">
        <v>211.5</v>
      </c>
      <c r="D1289">
        <v>2700</v>
      </c>
      <c r="G1289">
        <v>8.9349999999999987</v>
      </c>
      <c r="H1289">
        <v>53.9</v>
      </c>
      <c r="I1289">
        <v>3.2</v>
      </c>
      <c r="J1289">
        <v>12.2</v>
      </c>
      <c r="K1289">
        <v>211.5</v>
      </c>
      <c r="L1289">
        <v>90.5</v>
      </c>
      <c r="M1289">
        <v>632.5</v>
      </c>
      <c r="N1289" t="s">
        <v>1453</v>
      </c>
      <c r="O1289" t="s">
        <v>1453</v>
      </c>
      <c r="P1289" t="s">
        <v>1453</v>
      </c>
      <c r="Q1289" t="s">
        <v>1453</v>
      </c>
      <c r="R1289" t="s">
        <v>1453</v>
      </c>
      <c r="S1289" t="s">
        <v>1453</v>
      </c>
      <c r="T1289" t="s">
        <v>1453</v>
      </c>
      <c r="U1289" t="s">
        <v>1453</v>
      </c>
      <c r="V1289">
        <v>265.5</v>
      </c>
      <c r="W1289">
        <v>209</v>
      </c>
      <c r="X1289" t="s">
        <v>1453</v>
      </c>
      <c r="Y1289" t="s">
        <v>1453</v>
      </c>
      <c r="Z1289" t="s">
        <v>1468</v>
      </c>
      <c r="AA1289">
        <v>0.93</v>
      </c>
      <c r="AB1289">
        <v>7.0000000000000007E-2</v>
      </c>
      <c r="AC1289">
        <v>0.5</v>
      </c>
      <c r="AD1289">
        <v>0.5</v>
      </c>
      <c r="AE1289">
        <v>0.5</v>
      </c>
      <c r="AF1289">
        <v>0.5</v>
      </c>
      <c r="AG1289">
        <v>69</v>
      </c>
      <c r="AH1289">
        <v>69.5</v>
      </c>
      <c r="AI1289">
        <v>133</v>
      </c>
      <c r="AJ1289">
        <v>185</v>
      </c>
      <c r="AK1289">
        <v>23.65</v>
      </c>
      <c r="AL1289">
        <v>4.7620370370370368</v>
      </c>
      <c r="AM1289">
        <v>15.9</v>
      </c>
    </row>
    <row r="1290" spans="1:39" x14ac:dyDescent="0.3">
      <c r="A1290" t="s">
        <v>1458</v>
      </c>
      <c r="B1290" t="s">
        <v>229</v>
      </c>
      <c r="C1290">
        <v>269</v>
      </c>
      <c r="D1290">
        <v>2690</v>
      </c>
      <c r="G1290">
        <v>8.56</v>
      </c>
      <c r="H1290">
        <v>52.650000000000013</v>
      </c>
      <c r="I1290">
        <v>3.2749999999999999</v>
      </c>
      <c r="J1290">
        <v>12</v>
      </c>
      <c r="K1290">
        <v>269</v>
      </c>
      <c r="L1290">
        <v>85.5</v>
      </c>
      <c r="M1290">
        <v>635</v>
      </c>
      <c r="N1290" t="s">
        <v>1453</v>
      </c>
      <c r="O1290" t="s">
        <v>1453</v>
      </c>
      <c r="P1290" t="s">
        <v>1453</v>
      </c>
      <c r="Q1290" t="s">
        <v>1453</v>
      </c>
      <c r="R1290" t="s">
        <v>1453</v>
      </c>
      <c r="S1290" t="s">
        <v>1453</v>
      </c>
      <c r="T1290" t="s">
        <v>1453</v>
      </c>
      <c r="U1290" t="s">
        <v>1453</v>
      </c>
      <c r="V1290">
        <v>290.5</v>
      </c>
      <c r="W1290">
        <v>201</v>
      </c>
      <c r="X1290" t="s">
        <v>1453</v>
      </c>
      <c r="Y1290" t="s">
        <v>1453</v>
      </c>
      <c r="Z1290" t="s">
        <v>1468</v>
      </c>
      <c r="AA1290">
        <v>0.93</v>
      </c>
      <c r="AB1290">
        <v>7.0000000000000007E-2</v>
      </c>
      <c r="AC1290">
        <v>0.5</v>
      </c>
      <c r="AD1290">
        <v>0.5</v>
      </c>
      <c r="AE1290">
        <v>0.5</v>
      </c>
      <c r="AF1290">
        <v>0.5</v>
      </c>
      <c r="AG1290">
        <v>46.15</v>
      </c>
      <c r="AH1290">
        <v>68.3</v>
      </c>
      <c r="AI1290">
        <v>98.9</v>
      </c>
      <c r="AJ1290">
        <v>186</v>
      </c>
      <c r="AK1290">
        <v>45.15</v>
      </c>
      <c r="AL1290">
        <v>4.7226022304832709</v>
      </c>
      <c r="AM1290">
        <v>4.3150000000000004</v>
      </c>
    </row>
    <row r="1291" spans="1:39" x14ac:dyDescent="0.3">
      <c r="A1291" t="s">
        <v>1458</v>
      </c>
      <c r="B1291" t="s">
        <v>276</v>
      </c>
      <c r="C1291">
        <v>96.050000000000011</v>
      </c>
      <c r="D1291">
        <v>2805</v>
      </c>
      <c r="G1291">
        <v>5.9950000000000001</v>
      </c>
      <c r="H1291">
        <v>37.200000000000003</v>
      </c>
      <c r="I1291">
        <v>4.66</v>
      </c>
      <c r="J1291">
        <v>4.88</v>
      </c>
      <c r="K1291">
        <v>186.5</v>
      </c>
      <c r="L1291">
        <v>82.05</v>
      </c>
      <c r="M1291">
        <v>627.5</v>
      </c>
      <c r="N1291" t="s">
        <v>1453</v>
      </c>
      <c r="O1291" t="s">
        <v>1453</v>
      </c>
      <c r="P1291" t="s">
        <v>1453</v>
      </c>
      <c r="Q1291" t="s">
        <v>1453</v>
      </c>
      <c r="R1291" t="s">
        <v>1453</v>
      </c>
      <c r="S1291" t="s">
        <v>1453</v>
      </c>
      <c r="T1291" t="s">
        <v>1453</v>
      </c>
      <c r="U1291" t="s">
        <v>1453</v>
      </c>
      <c r="V1291">
        <v>253.5</v>
      </c>
      <c r="W1291">
        <v>148</v>
      </c>
      <c r="X1291" t="s">
        <v>1453</v>
      </c>
      <c r="Y1291" t="s">
        <v>1453</v>
      </c>
      <c r="Z1291" t="s">
        <v>1468</v>
      </c>
      <c r="AA1291">
        <v>0.93</v>
      </c>
      <c r="AB1291">
        <v>7.0000000000000007E-2</v>
      </c>
      <c r="AC1291">
        <v>0.5</v>
      </c>
      <c r="AD1291">
        <v>0.5</v>
      </c>
      <c r="AE1291">
        <v>0.5</v>
      </c>
      <c r="AF1291">
        <v>0.5</v>
      </c>
      <c r="AG1291">
        <v>70.5</v>
      </c>
      <c r="AH1291">
        <v>71</v>
      </c>
      <c r="AI1291">
        <v>189</v>
      </c>
      <c r="AJ1291">
        <v>186.5</v>
      </c>
      <c r="AK1291">
        <v>24.1</v>
      </c>
      <c r="AL1291">
        <v>4.7206773618538325</v>
      </c>
      <c r="AM1291">
        <v>15.55</v>
      </c>
    </row>
    <row r="1292" spans="1:39" hidden="1" x14ac:dyDescent="0.3">
      <c r="A1292" t="s">
        <v>1458</v>
      </c>
      <c r="B1292" t="s">
        <v>846</v>
      </c>
      <c r="C1292">
        <v>80</v>
      </c>
      <c r="D1292">
        <v>1820</v>
      </c>
      <c r="G1292">
        <v>3.8</v>
      </c>
      <c r="H1292">
        <v>23.55</v>
      </c>
      <c r="I1292">
        <v>7.3250000000000002</v>
      </c>
      <c r="J1292">
        <v>1.62</v>
      </c>
      <c r="K1292">
        <v>80</v>
      </c>
      <c r="L1292">
        <v>55</v>
      </c>
      <c r="M1292">
        <v>620.5</v>
      </c>
      <c r="N1292" t="s">
        <v>1453</v>
      </c>
      <c r="O1292" t="s">
        <v>1453</v>
      </c>
      <c r="P1292" t="s">
        <v>1453</v>
      </c>
      <c r="Q1292" t="s">
        <v>1453</v>
      </c>
      <c r="R1292" t="s">
        <v>1453</v>
      </c>
      <c r="S1292" t="s">
        <v>1453</v>
      </c>
      <c r="T1292" t="s">
        <v>1453</v>
      </c>
      <c r="U1292" t="s">
        <v>1453</v>
      </c>
      <c r="V1292">
        <v>94.75</v>
      </c>
      <c r="W1292">
        <v>100.95</v>
      </c>
      <c r="X1292" t="s">
        <v>1453</v>
      </c>
      <c r="Y1292" t="s">
        <v>1453</v>
      </c>
      <c r="Z1292" t="s">
        <v>1468</v>
      </c>
      <c r="AA1292">
        <v>0.93</v>
      </c>
      <c r="AB1292">
        <v>7.0000000000000007E-2</v>
      </c>
      <c r="AC1292">
        <v>0.5</v>
      </c>
      <c r="AD1292">
        <v>0.5</v>
      </c>
      <c r="AE1292">
        <v>0.5</v>
      </c>
      <c r="AF1292">
        <v>0.5</v>
      </c>
      <c r="AG1292">
        <v>44</v>
      </c>
      <c r="AH1292">
        <v>44</v>
      </c>
      <c r="AI1292">
        <v>195</v>
      </c>
      <c r="AJ1292">
        <v>195</v>
      </c>
      <c r="AK1292">
        <v>142.5</v>
      </c>
      <c r="AL1292">
        <v>4.7142857142857144</v>
      </c>
      <c r="AM1292">
        <v>6.1549999999999994</v>
      </c>
    </row>
    <row r="1293" spans="1:39" x14ac:dyDescent="0.3">
      <c r="A1293" t="s">
        <v>1458</v>
      </c>
      <c r="B1293" t="s">
        <v>2773</v>
      </c>
      <c r="C1293">
        <v>124</v>
      </c>
      <c r="D1293">
        <v>2685</v>
      </c>
      <c r="G1293">
        <v>7.26</v>
      </c>
      <c r="H1293">
        <v>37.200000000000003</v>
      </c>
      <c r="I1293">
        <v>4.8</v>
      </c>
      <c r="J1293">
        <v>6.6</v>
      </c>
      <c r="K1293">
        <v>130</v>
      </c>
      <c r="L1293">
        <v>91</v>
      </c>
      <c r="M1293">
        <v>615</v>
      </c>
      <c r="N1293" t="s">
        <v>1453</v>
      </c>
      <c r="O1293" t="s">
        <v>1453</v>
      </c>
      <c r="P1293" t="s">
        <v>1453</v>
      </c>
      <c r="Q1293" t="s">
        <v>1453</v>
      </c>
      <c r="R1293" t="s">
        <v>1453</v>
      </c>
      <c r="S1293" t="s">
        <v>1453</v>
      </c>
      <c r="T1293" t="s">
        <v>1453</v>
      </c>
      <c r="U1293" t="s">
        <v>1453</v>
      </c>
      <c r="V1293">
        <v>172</v>
      </c>
      <c r="W1293">
        <v>156</v>
      </c>
      <c r="X1293" t="s">
        <v>1453</v>
      </c>
      <c r="Y1293" t="s">
        <v>1453</v>
      </c>
      <c r="Z1293" t="s">
        <v>2769</v>
      </c>
      <c r="AA1293">
        <v>0.93</v>
      </c>
      <c r="AB1293">
        <v>7.0000000000000007E-2</v>
      </c>
      <c r="AC1293">
        <v>0.5</v>
      </c>
      <c r="AD1293">
        <v>0.5</v>
      </c>
      <c r="AE1293">
        <v>0.5</v>
      </c>
      <c r="AF1293">
        <v>0.5</v>
      </c>
      <c r="AG1293">
        <v>70.3</v>
      </c>
      <c r="AH1293">
        <v>73</v>
      </c>
      <c r="AI1293">
        <v>283</v>
      </c>
      <c r="AJ1293">
        <v>173</v>
      </c>
      <c r="AK1293">
        <v>23.95</v>
      </c>
      <c r="AL1293">
        <v>4.703538175046555</v>
      </c>
      <c r="AM1293">
        <v>15.6</v>
      </c>
    </row>
    <row r="1294" spans="1:39" hidden="1" x14ac:dyDescent="0.3">
      <c r="A1294" t="s">
        <v>1458</v>
      </c>
      <c r="B1294" t="s">
        <v>1632</v>
      </c>
      <c r="C1294">
        <v>310</v>
      </c>
      <c r="D1294">
        <v>7535</v>
      </c>
      <c r="G1294">
        <v>0.68700000000000006</v>
      </c>
      <c r="H1294">
        <v>3.49</v>
      </c>
      <c r="I1294">
        <v>49.7</v>
      </c>
      <c r="J1294">
        <v>26.5</v>
      </c>
      <c r="K1294">
        <v>310</v>
      </c>
      <c r="L1294">
        <v>185</v>
      </c>
      <c r="M1294">
        <v>1045</v>
      </c>
      <c r="N1294" t="s">
        <v>1453</v>
      </c>
      <c r="O1294" t="s">
        <v>1453</v>
      </c>
      <c r="P1294" t="s">
        <v>1453</v>
      </c>
      <c r="Q1294" t="s">
        <v>1453</v>
      </c>
      <c r="R1294" t="s">
        <v>1453</v>
      </c>
      <c r="S1294" t="s">
        <v>1453</v>
      </c>
      <c r="T1294" t="s">
        <v>1453</v>
      </c>
      <c r="U1294" t="s">
        <v>1453</v>
      </c>
      <c r="V1294">
        <v>690</v>
      </c>
      <c r="W1294">
        <v>13.05</v>
      </c>
      <c r="X1294" t="s">
        <v>1453</v>
      </c>
      <c r="Y1294" t="s">
        <v>1453</v>
      </c>
      <c r="Z1294" t="s">
        <v>1468</v>
      </c>
      <c r="AA1294">
        <v>0.93</v>
      </c>
      <c r="AB1294">
        <v>7.0000000000000007E-2</v>
      </c>
      <c r="AC1294">
        <v>0.5</v>
      </c>
      <c r="AD1294">
        <v>0.5</v>
      </c>
      <c r="AE1294">
        <v>0.5</v>
      </c>
      <c r="AF1294">
        <v>0.5</v>
      </c>
      <c r="AG1294">
        <v>120</v>
      </c>
      <c r="AH1294">
        <v>120</v>
      </c>
      <c r="AI1294">
        <v>295</v>
      </c>
      <c r="AJ1294">
        <v>295</v>
      </c>
      <c r="AK1294">
        <v>65.449999999999989</v>
      </c>
      <c r="AL1294">
        <v>4.6980756469807563</v>
      </c>
      <c r="AM1294">
        <v>15.2</v>
      </c>
    </row>
    <row r="1295" spans="1:39" x14ac:dyDescent="0.3">
      <c r="A1295" t="s">
        <v>1458</v>
      </c>
      <c r="B1295" t="s">
        <v>105</v>
      </c>
      <c r="C1295">
        <v>45</v>
      </c>
      <c r="D1295">
        <v>2730</v>
      </c>
      <c r="G1295">
        <v>8.23</v>
      </c>
      <c r="H1295">
        <v>50.75</v>
      </c>
      <c r="I1295">
        <v>3.4</v>
      </c>
      <c r="J1295">
        <v>25</v>
      </c>
      <c r="K1295">
        <v>45</v>
      </c>
      <c r="L1295">
        <v>29.5</v>
      </c>
      <c r="M1295">
        <v>647.5</v>
      </c>
      <c r="N1295" t="s">
        <v>1453</v>
      </c>
      <c r="O1295" t="s">
        <v>1453</v>
      </c>
      <c r="P1295" t="s">
        <v>1453</v>
      </c>
      <c r="Q1295" t="s">
        <v>1453</v>
      </c>
      <c r="R1295" t="s">
        <v>1453</v>
      </c>
      <c r="S1295" t="s">
        <v>1453</v>
      </c>
      <c r="T1295" t="s">
        <v>1453</v>
      </c>
      <c r="U1295" t="s">
        <v>1453</v>
      </c>
      <c r="V1295">
        <v>105</v>
      </c>
      <c r="W1295">
        <v>190</v>
      </c>
      <c r="X1295" t="s">
        <v>1453</v>
      </c>
      <c r="Y1295" t="s">
        <v>1453</v>
      </c>
      <c r="Z1295" t="s">
        <v>1468</v>
      </c>
      <c r="AA1295">
        <v>0.93</v>
      </c>
      <c r="AB1295">
        <v>7.0000000000000007E-2</v>
      </c>
      <c r="AC1295">
        <v>0.5</v>
      </c>
      <c r="AD1295">
        <v>0.5</v>
      </c>
      <c r="AE1295">
        <v>0.5</v>
      </c>
      <c r="AF1295">
        <v>0.5</v>
      </c>
      <c r="AG1295">
        <v>71.8</v>
      </c>
      <c r="AH1295">
        <v>71.25</v>
      </c>
      <c r="AI1295">
        <v>210.5</v>
      </c>
      <c r="AJ1295">
        <v>180</v>
      </c>
      <c r="AK1295">
        <v>24.35</v>
      </c>
      <c r="AL1295">
        <v>4.697802197802198</v>
      </c>
      <c r="AM1295">
        <v>14.55</v>
      </c>
    </row>
    <row r="1296" spans="1:39" hidden="1" x14ac:dyDescent="0.3">
      <c r="A1296" t="s">
        <v>1458</v>
      </c>
      <c r="B1296" t="s">
        <v>1656</v>
      </c>
      <c r="C1296">
        <v>105</v>
      </c>
      <c r="D1296">
        <v>8545</v>
      </c>
      <c r="G1296">
        <v>2.9449999999999998</v>
      </c>
      <c r="H1296">
        <v>5.9950000000000001</v>
      </c>
      <c r="I1296">
        <v>28.9</v>
      </c>
      <c r="J1296">
        <v>16</v>
      </c>
      <c r="K1296">
        <v>105</v>
      </c>
      <c r="L1296">
        <v>92.5</v>
      </c>
      <c r="M1296">
        <v>1015</v>
      </c>
      <c r="N1296" t="s">
        <v>1453</v>
      </c>
      <c r="O1296" t="s">
        <v>1453</v>
      </c>
      <c r="P1296" t="s">
        <v>1453</v>
      </c>
      <c r="Q1296" t="s">
        <v>1453</v>
      </c>
      <c r="R1296" t="s">
        <v>1453</v>
      </c>
      <c r="S1296" t="s">
        <v>1453</v>
      </c>
      <c r="T1296" t="s">
        <v>1453</v>
      </c>
      <c r="U1296" t="s">
        <v>1453</v>
      </c>
      <c r="V1296">
        <v>355</v>
      </c>
      <c r="W1296">
        <v>50</v>
      </c>
      <c r="X1296" t="s">
        <v>1453</v>
      </c>
      <c r="Y1296" t="s">
        <v>1453</v>
      </c>
      <c r="Z1296" t="s">
        <v>1468</v>
      </c>
      <c r="AA1296">
        <v>0.93</v>
      </c>
      <c r="AB1296">
        <v>7.0000000000000007E-2</v>
      </c>
      <c r="AC1296">
        <v>0.5</v>
      </c>
      <c r="AD1296">
        <v>0.5</v>
      </c>
      <c r="AE1296">
        <v>0.5</v>
      </c>
      <c r="AF1296">
        <v>0.5</v>
      </c>
      <c r="AG1296">
        <v>136</v>
      </c>
      <c r="AH1296">
        <v>136</v>
      </c>
      <c r="AI1296">
        <v>295</v>
      </c>
      <c r="AJ1296">
        <v>295</v>
      </c>
      <c r="AK1296">
        <v>102.3</v>
      </c>
      <c r="AL1296">
        <v>4.6951433586892923</v>
      </c>
      <c r="AM1296">
        <v>13.4</v>
      </c>
    </row>
    <row r="1297" spans="1:39" hidden="1" x14ac:dyDescent="0.3">
      <c r="A1297" t="s">
        <v>1458</v>
      </c>
      <c r="B1297" t="s">
        <v>1636</v>
      </c>
      <c r="C1297">
        <v>445</v>
      </c>
      <c r="D1297">
        <v>8555</v>
      </c>
      <c r="G1297">
        <v>1.56</v>
      </c>
      <c r="H1297">
        <v>8.5449999999999999</v>
      </c>
      <c r="I1297">
        <v>20.25</v>
      </c>
      <c r="J1297">
        <v>11</v>
      </c>
      <c r="K1297">
        <v>445</v>
      </c>
      <c r="L1297">
        <v>170</v>
      </c>
      <c r="M1297">
        <v>1020</v>
      </c>
      <c r="N1297" t="s">
        <v>1453</v>
      </c>
      <c r="O1297" t="s">
        <v>1453</v>
      </c>
      <c r="P1297" t="s">
        <v>1453</v>
      </c>
      <c r="Q1297" t="s">
        <v>1453</v>
      </c>
      <c r="R1297" t="s">
        <v>1453</v>
      </c>
      <c r="S1297" t="s">
        <v>1453</v>
      </c>
      <c r="T1297" t="s">
        <v>1453</v>
      </c>
      <c r="U1297" t="s">
        <v>1453</v>
      </c>
      <c r="V1297">
        <v>505</v>
      </c>
      <c r="W1297">
        <v>28</v>
      </c>
      <c r="X1297" t="s">
        <v>1453</v>
      </c>
      <c r="Y1297" t="s">
        <v>1453</v>
      </c>
      <c r="Z1297" t="s">
        <v>1468</v>
      </c>
      <c r="AA1297">
        <v>0.93</v>
      </c>
      <c r="AB1297">
        <v>7.0000000000000007E-2</v>
      </c>
      <c r="AC1297">
        <v>0.5</v>
      </c>
      <c r="AD1297">
        <v>0.5</v>
      </c>
      <c r="AE1297">
        <v>0.5</v>
      </c>
      <c r="AF1297">
        <v>0.5</v>
      </c>
      <c r="AG1297">
        <v>125.5</v>
      </c>
      <c r="AH1297">
        <v>125.5</v>
      </c>
      <c r="AI1297">
        <v>320</v>
      </c>
      <c r="AJ1297">
        <v>320</v>
      </c>
      <c r="AK1297">
        <v>68.25</v>
      </c>
      <c r="AL1297">
        <v>4.6943308007013442</v>
      </c>
      <c r="AM1297">
        <v>13</v>
      </c>
    </row>
    <row r="1298" spans="1:39" x14ac:dyDescent="0.3">
      <c r="A1298" t="s">
        <v>1458</v>
      </c>
      <c r="B1298" t="s">
        <v>175</v>
      </c>
      <c r="C1298">
        <v>196</v>
      </c>
      <c r="D1298">
        <v>2685</v>
      </c>
      <c r="G1298">
        <v>5.82</v>
      </c>
      <c r="H1298">
        <v>34</v>
      </c>
      <c r="I1298">
        <v>5.0750000000000002</v>
      </c>
      <c r="J1298">
        <v>7</v>
      </c>
      <c r="K1298">
        <v>203</v>
      </c>
      <c r="L1298">
        <v>90</v>
      </c>
      <c r="M1298">
        <v>624</v>
      </c>
      <c r="N1298" t="s">
        <v>1453</v>
      </c>
      <c r="O1298" t="s">
        <v>1453</v>
      </c>
      <c r="P1298" t="s">
        <v>1453</v>
      </c>
      <c r="Q1298" t="s">
        <v>1453</v>
      </c>
      <c r="R1298" t="s">
        <v>1453</v>
      </c>
      <c r="S1298" t="s">
        <v>1453</v>
      </c>
      <c r="T1298" t="s">
        <v>1453</v>
      </c>
      <c r="U1298" t="s">
        <v>1453</v>
      </c>
      <c r="V1298">
        <v>283</v>
      </c>
      <c r="W1298">
        <v>140.5</v>
      </c>
      <c r="X1298" t="s">
        <v>1453</v>
      </c>
      <c r="Y1298" t="s">
        <v>1453</v>
      </c>
      <c r="Z1298" t="s">
        <v>1468</v>
      </c>
      <c r="AA1298">
        <v>0.93</v>
      </c>
      <c r="AB1298">
        <v>7.0000000000000007E-2</v>
      </c>
      <c r="AC1298">
        <v>0.5</v>
      </c>
      <c r="AD1298">
        <v>0.5</v>
      </c>
      <c r="AE1298">
        <v>0.5</v>
      </c>
      <c r="AF1298">
        <v>0.5</v>
      </c>
      <c r="AG1298">
        <v>73.849999999999994</v>
      </c>
      <c r="AH1298">
        <v>71.8</v>
      </c>
      <c r="AI1298">
        <v>232.5</v>
      </c>
      <c r="AJ1298">
        <v>175.5</v>
      </c>
      <c r="AK1298">
        <v>25.4</v>
      </c>
      <c r="AL1298">
        <v>4.6930726256983242</v>
      </c>
      <c r="AM1298">
        <v>14.15</v>
      </c>
    </row>
    <row r="1299" spans="1:39" hidden="1" x14ac:dyDescent="0.3">
      <c r="A1299" t="s">
        <v>1458</v>
      </c>
      <c r="B1299" t="s">
        <v>549</v>
      </c>
      <c r="C1299">
        <v>255</v>
      </c>
      <c r="D1299">
        <v>7850</v>
      </c>
      <c r="G1299">
        <v>4.1099999999999994</v>
      </c>
      <c r="H1299">
        <v>8.7249999999999996</v>
      </c>
      <c r="I1299">
        <v>22</v>
      </c>
      <c r="J1299">
        <v>25.5</v>
      </c>
      <c r="K1299">
        <v>255</v>
      </c>
      <c r="L1299">
        <v>120.5</v>
      </c>
      <c r="M1299">
        <v>1510</v>
      </c>
      <c r="N1299" t="s">
        <v>1453</v>
      </c>
      <c r="O1299" t="s">
        <v>1453</v>
      </c>
      <c r="P1299" t="s">
        <v>1453</v>
      </c>
      <c r="Q1299" t="s">
        <v>1453</v>
      </c>
      <c r="R1299" t="s">
        <v>1453</v>
      </c>
      <c r="S1299" t="s">
        <v>1453</v>
      </c>
      <c r="T1299" t="s">
        <v>1453</v>
      </c>
      <c r="U1299" t="s">
        <v>1453</v>
      </c>
      <c r="V1299">
        <v>360</v>
      </c>
      <c r="W1299">
        <v>49</v>
      </c>
      <c r="X1299" t="s">
        <v>1453</v>
      </c>
      <c r="Y1299" t="s">
        <v>1453</v>
      </c>
      <c r="Z1299" t="s">
        <v>1468</v>
      </c>
      <c r="AA1299">
        <v>0.93</v>
      </c>
      <c r="AB1299">
        <v>7.0000000000000007E-2</v>
      </c>
      <c r="AC1299">
        <v>0.5</v>
      </c>
      <c r="AD1299">
        <v>0.5</v>
      </c>
      <c r="AE1299">
        <v>0.5</v>
      </c>
      <c r="AF1299">
        <v>0.5</v>
      </c>
      <c r="AG1299">
        <v>210.5</v>
      </c>
      <c r="AH1299">
        <v>210.5</v>
      </c>
      <c r="AI1299">
        <v>175</v>
      </c>
      <c r="AJ1299">
        <v>175</v>
      </c>
      <c r="AK1299">
        <v>10.265000000000001</v>
      </c>
      <c r="AL1299">
        <v>4.6926751592356686</v>
      </c>
      <c r="AM1299">
        <v>2.5750000000000002</v>
      </c>
    </row>
    <row r="1300" spans="1:39" x14ac:dyDescent="0.3">
      <c r="A1300" t="s">
        <v>1458</v>
      </c>
      <c r="B1300" t="s">
        <v>335</v>
      </c>
      <c r="C1300">
        <v>40</v>
      </c>
      <c r="D1300">
        <v>2710</v>
      </c>
      <c r="G1300">
        <v>9.64</v>
      </c>
      <c r="H1300">
        <v>58.5</v>
      </c>
      <c r="I1300">
        <v>2.95</v>
      </c>
      <c r="J1300">
        <v>35</v>
      </c>
      <c r="K1300">
        <v>40</v>
      </c>
      <c r="L1300">
        <v>22</v>
      </c>
      <c r="M1300">
        <v>651</v>
      </c>
      <c r="N1300" t="s">
        <v>1453</v>
      </c>
      <c r="O1300" t="s">
        <v>1453</v>
      </c>
      <c r="P1300" t="s">
        <v>1453</v>
      </c>
      <c r="Q1300" t="s">
        <v>1453</v>
      </c>
      <c r="R1300" t="s">
        <v>1453</v>
      </c>
      <c r="S1300" t="s">
        <v>1453</v>
      </c>
      <c r="T1300" t="s">
        <v>1453</v>
      </c>
      <c r="U1300" t="s">
        <v>1453</v>
      </c>
      <c r="V1300">
        <v>90.5</v>
      </c>
      <c r="W1300">
        <v>225.5</v>
      </c>
      <c r="X1300" t="s">
        <v>1453</v>
      </c>
      <c r="Y1300" t="s">
        <v>1453</v>
      </c>
      <c r="Z1300" t="s">
        <v>1468</v>
      </c>
      <c r="AA1300">
        <v>0.93</v>
      </c>
      <c r="AB1300">
        <v>7.0000000000000007E-2</v>
      </c>
      <c r="AC1300">
        <v>0.5</v>
      </c>
      <c r="AD1300">
        <v>0.5</v>
      </c>
      <c r="AE1300">
        <v>0.5</v>
      </c>
      <c r="AF1300">
        <v>0.5</v>
      </c>
      <c r="AG1300">
        <v>70.5</v>
      </c>
      <c r="AH1300">
        <v>70.5</v>
      </c>
      <c r="AI1300">
        <v>166</v>
      </c>
      <c r="AJ1300">
        <v>180</v>
      </c>
      <c r="AK1300">
        <v>24.1</v>
      </c>
      <c r="AL1300">
        <v>4.682656826568266</v>
      </c>
      <c r="AM1300">
        <v>15.55</v>
      </c>
    </row>
    <row r="1301" spans="1:39" hidden="1" x14ac:dyDescent="0.3">
      <c r="A1301" t="s">
        <v>1458</v>
      </c>
      <c r="B1301" t="s">
        <v>2565</v>
      </c>
      <c r="C1301">
        <v>415</v>
      </c>
      <c r="D1301">
        <v>6500</v>
      </c>
      <c r="G1301">
        <v>2.76</v>
      </c>
      <c r="H1301">
        <v>3.48</v>
      </c>
      <c r="I1301">
        <v>52.5</v>
      </c>
      <c r="J1301">
        <v>21</v>
      </c>
      <c r="K1301">
        <v>415</v>
      </c>
      <c r="L1301">
        <v>195</v>
      </c>
      <c r="M1301">
        <v>1825</v>
      </c>
      <c r="N1301" t="s">
        <v>1453</v>
      </c>
      <c r="O1301" t="s">
        <v>1453</v>
      </c>
      <c r="P1301" t="s">
        <v>1453</v>
      </c>
      <c r="Q1301" t="s">
        <v>1453</v>
      </c>
      <c r="R1301" t="s">
        <v>1453</v>
      </c>
      <c r="S1301" t="s">
        <v>1453</v>
      </c>
      <c r="T1301" t="s">
        <v>1453</v>
      </c>
      <c r="U1301" t="s">
        <v>1453</v>
      </c>
      <c r="V1301">
        <v>547.5</v>
      </c>
      <c r="W1301">
        <v>17</v>
      </c>
      <c r="X1301" t="s">
        <v>1453</v>
      </c>
      <c r="Y1301" t="s">
        <v>1453</v>
      </c>
      <c r="Z1301" t="s">
        <v>1468</v>
      </c>
      <c r="AA1301">
        <v>0.93</v>
      </c>
      <c r="AB1301">
        <v>7.0000000000000007E-2</v>
      </c>
      <c r="AC1301">
        <v>0.5</v>
      </c>
      <c r="AD1301">
        <v>0.5</v>
      </c>
      <c r="AE1301">
        <v>0.5</v>
      </c>
      <c r="AF1301">
        <v>0.5</v>
      </c>
      <c r="AG1301">
        <v>99</v>
      </c>
      <c r="AH1301">
        <v>99</v>
      </c>
      <c r="AI1301">
        <v>305</v>
      </c>
      <c r="AJ1301">
        <v>305</v>
      </c>
      <c r="AK1301" t="e">
        <v>#N/A</v>
      </c>
      <c r="AL1301">
        <v>4.6453846153846152</v>
      </c>
      <c r="AM1301">
        <v>166.5</v>
      </c>
    </row>
    <row r="1302" spans="1:39" x14ac:dyDescent="0.3">
      <c r="A1302" t="s">
        <v>1458</v>
      </c>
      <c r="B1302" t="s">
        <v>96</v>
      </c>
      <c r="C1302">
        <v>58.6</v>
      </c>
      <c r="D1302">
        <v>2710</v>
      </c>
      <c r="G1302">
        <v>6.8699999999999992</v>
      </c>
      <c r="H1302">
        <v>42.05</v>
      </c>
      <c r="I1302">
        <v>4.0999999999999996</v>
      </c>
      <c r="J1302">
        <v>20</v>
      </c>
      <c r="K1302">
        <v>58.6</v>
      </c>
      <c r="L1302">
        <v>50.5</v>
      </c>
      <c r="M1302">
        <v>642</v>
      </c>
      <c r="N1302" t="s">
        <v>1453</v>
      </c>
      <c r="O1302" t="s">
        <v>1453</v>
      </c>
      <c r="P1302" t="s">
        <v>1453</v>
      </c>
      <c r="Q1302" t="s">
        <v>1453</v>
      </c>
      <c r="R1302" t="s">
        <v>1453</v>
      </c>
      <c r="S1302" t="s">
        <v>1453</v>
      </c>
      <c r="T1302" t="s">
        <v>1453</v>
      </c>
      <c r="U1302" t="s">
        <v>1453</v>
      </c>
      <c r="V1302">
        <v>166</v>
      </c>
      <c r="W1302">
        <v>160</v>
      </c>
      <c r="X1302" t="s">
        <v>1453</v>
      </c>
      <c r="Y1302" t="s">
        <v>1453</v>
      </c>
      <c r="Z1302" t="s">
        <v>1468</v>
      </c>
      <c r="AA1302">
        <v>0.93</v>
      </c>
      <c r="AB1302">
        <v>7.0000000000000007E-2</v>
      </c>
      <c r="AC1302">
        <v>0.5</v>
      </c>
      <c r="AD1302">
        <v>0.5</v>
      </c>
      <c r="AE1302">
        <v>0.5</v>
      </c>
      <c r="AF1302">
        <v>0.5</v>
      </c>
      <c r="AG1302">
        <v>44</v>
      </c>
      <c r="AH1302">
        <v>70</v>
      </c>
      <c r="AI1302">
        <v>158</v>
      </c>
      <c r="AJ1302">
        <v>179</v>
      </c>
      <c r="AK1302">
        <v>47.1</v>
      </c>
      <c r="AL1302">
        <v>4.6236162361623618</v>
      </c>
      <c r="AM1302">
        <v>6.2249999999999996</v>
      </c>
    </row>
    <row r="1303" spans="1:39" hidden="1" x14ac:dyDescent="0.3">
      <c r="A1303" t="s">
        <v>1458</v>
      </c>
      <c r="B1303" t="s">
        <v>2569</v>
      </c>
      <c r="C1303">
        <v>365</v>
      </c>
      <c r="D1303">
        <v>6550</v>
      </c>
      <c r="G1303">
        <v>2.1949999999999998</v>
      </c>
      <c r="H1303">
        <v>2.5249999999999999</v>
      </c>
      <c r="I1303">
        <v>72.5</v>
      </c>
      <c r="J1303">
        <v>23</v>
      </c>
      <c r="K1303">
        <v>365</v>
      </c>
      <c r="L1303">
        <v>220</v>
      </c>
      <c r="M1303">
        <v>1835</v>
      </c>
      <c r="N1303" t="s">
        <v>1453</v>
      </c>
      <c r="O1303" t="s">
        <v>1453</v>
      </c>
      <c r="P1303" t="s">
        <v>1453</v>
      </c>
      <c r="Q1303" t="s">
        <v>1453</v>
      </c>
      <c r="R1303" t="s">
        <v>1453</v>
      </c>
      <c r="S1303" t="s">
        <v>1453</v>
      </c>
      <c r="T1303" t="s">
        <v>1453</v>
      </c>
      <c r="U1303" t="s">
        <v>1453</v>
      </c>
      <c r="V1303">
        <v>465</v>
      </c>
      <c r="W1303">
        <v>12.5</v>
      </c>
      <c r="X1303" t="s">
        <v>1453</v>
      </c>
      <c r="Y1303" t="s">
        <v>1453</v>
      </c>
      <c r="Z1303" t="s">
        <v>1468</v>
      </c>
      <c r="AA1303">
        <v>0.93</v>
      </c>
      <c r="AB1303">
        <v>7.0000000000000007E-2</v>
      </c>
      <c r="AC1303">
        <v>0.5</v>
      </c>
      <c r="AD1303">
        <v>0.5</v>
      </c>
      <c r="AE1303">
        <v>0.5</v>
      </c>
      <c r="AF1303">
        <v>0.5</v>
      </c>
      <c r="AG1303">
        <v>97.5</v>
      </c>
      <c r="AH1303">
        <v>97.5</v>
      </c>
      <c r="AI1303">
        <v>310</v>
      </c>
      <c r="AJ1303">
        <v>310</v>
      </c>
      <c r="AK1303" t="e">
        <v>#N/A</v>
      </c>
      <c r="AL1303">
        <v>4.614503816793893</v>
      </c>
      <c r="AM1303">
        <v>183.5</v>
      </c>
    </row>
    <row r="1304" spans="1:39" hidden="1" x14ac:dyDescent="0.3">
      <c r="A1304" t="s">
        <v>1458</v>
      </c>
      <c r="B1304" t="s">
        <v>1765</v>
      </c>
      <c r="C1304">
        <v>85</v>
      </c>
      <c r="D1304">
        <v>8945</v>
      </c>
      <c r="G1304">
        <v>19.600000000000001</v>
      </c>
      <c r="H1304">
        <v>84.5</v>
      </c>
      <c r="I1304">
        <v>2.0499999999999998</v>
      </c>
      <c r="J1304">
        <v>42.5</v>
      </c>
      <c r="K1304">
        <v>85</v>
      </c>
      <c r="L1304">
        <v>59</v>
      </c>
      <c r="M1304">
        <v>1045</v>
      </c>
      <c r="N1304" t="s">
        <v>1453</v>
      </c>
      <c r="O1304" t="s">
        <v>1453</v>
      </c>
      <c r="P1304" t="s">
        <v>1453</v>
      </c>
      <c r="Q1304" t="s">
        <v>1453</v>
      </c>
      <c r="R1304" t="s">
        <v>1453</v>
      </c>
      <c r="S1304" t="s">
        <v>1453</v>
      </c>
      <c r="T1304" t="s">
        <v>1453</v>
      </c>
      <c r="U1304" t="s">
        <v>1453</v>
      </c>
      <c r="V1304">
        <v>260</v>
      </c>
      <c r="W1304">
        <v>330.5</v>
      </c>
      <c r="X1304" t="s">
        <v>1453</v>
      </c>
      <c r="Y1304" t="s">
        <v>1453</v>
      </c>
      <c r="Z1304" t="s">
        <v>1468</v>
      </c>
      <c r="AA1304">
        <v>0.93</v>
      </c>
      <c r="AB1304">
        <v>7.0000000000000007E-2</v>
      </c>
      <c r="AC1304">
        <v>0.5</v>
      </c>
      <c r="AD1304">
        <v>0.5</v>
      </c>
      <c r="AE1304">
        <v>0.5</v>
      </c>
      <c r="AF1304">
        <v>0.5</v>
      </c>
      <c r="AG1304">
        <v>127</v>
      </c>
      <c r="AH1304">
        <v>127</v>
      </c>
      <c r="AI1304">
        <v>325</v>
      </c>
      <c r="AJ1304">
        <v>325</v>
      </c>
      <c r="AK1304">
        <v>65.25</v>
      </c>
      <c r="AL1304">
        <v>4.6143096702068194</v>
      </c>
      <c r="AM1304">
        <v>13.05</v>
      </c>
    </row>
    <row r="1305" spans="1:39" hidden="1" x14ac:dyDescent="0.3">
      <c r="A1305" t="s">
        <v>1458</v>
      </c>
      <c r="B1305" t="s">
        <v>2217</v>
      </c>
      <c r="C1305">
        <v>310</v>
      </c>
      <c r="D1305">
        <v>12100</v>
      </c>
      <c r="G1305">
        <v>2.9750000000000001</v>
      </c>
      <c r="H1305">
        <v>7.12</v>
      </c>
      <c r="I1305">
        <v>24.25</v>
      </c>
      <c r="J1305">
        <v>30</v>
      </c>
      <c r="K1305">
        <v>310</v>
      </c>
      <c r="L1305">
        <v>160</v>
      </c>
      <c r="M1305">
        <v>1555</v>
      </c>
      <c r="N1305" t="s">
        <v>1453</v>
      </c>
      <c r="O1305" t="s">
        <v>1453</v>
      </c>
      <c r="P1305" t="s">
        <v>1453</v>
      </c>
      <c r="Q1305" t="s">
        <v>1453</v>
      </c>
      <c r="R1305" t="s">
        <v>1453</v>
      </c>
      <c r="S1305" t="s">
        <v>1453</v>
      </c>
      <c r="T1305" t="s">
        <v>1453</v>
      </c>
      <c r="U1305" t="s">
        <v>1453</v>
      </c>
      <c r="V1305">
        <v>490</v>
      </c>
      <c r="W1305">
        <v>32.5</v>
      </c>
      <c r="X1305" t="s">
        <v>1453</v>
      </c>
      <c r="Y1305" t="s">
        <v>1453</v>
      </c>
      <c r="Z1305" t="s">
        <v>1468</v>
      </c>
      <c r="AA1305">
        <v>0.93</v>
      </c>
      <c r="AB1305">
        <v>7.0000000000000007E-2</v>
      </c>
      <c r="AC1305">
        <v>0.5</v>
      </c>
      <c r="AD1305">
        <v>0.5</v>
      </c>
      <c r="AE1305">
        <v>0.5</v>
      </c>
      <c r="AF1305">
        <v>0.5</v>
      </c>
      <c r="AG1305">
        <v>141</v>
      </c>
      <c r="AH1305">
        <v>141</v>
      </c>
      <c r="AI1305">
        <v>395</v>
      </c>
      <c r="AJ1305">
        <v>395</v>
      </c>
      <c r="AK1305">
        <v>453500</v>
      </c>
      <c r="AL1305">
        <v>4.6028925619834711</v>
      </c>
      <c r="AM1305">
        <v>28.1</v>
      </c>
    </row>
    <row r="1306" spans="1:39" x14ac:dyDescent="0.3">
      <c r="A1306" t="s">
        <v>1458</v>
      </c>
      <c r="B1306" t="s">
        <v>277</v>
      </c>
      <c r="C1306">
        <v>185</v>
      </c>
      <c r="D1306">
        <v>2880</v>
      </c>
      <c r="G1306">
        <v>6.4849999999999994</v>
      </c>
      <c r="H1306">
        <v>36.700000000000003</v>
      </c>
      <c r="I1306">
        <v>4.6999999999999993</v>
      </c>
      <c r="J1306">
        <v>6.6</v>
      </c>
      <c r="K1306">
        <v>194.5</v>
      </c>
      <c r="L1306">
        <v>92</v>
      </c>
      <c r="M1306">
        <v>612.5</v>
      </c>
      <c r="N1306" t="s">
        <v>1453</v>
      </c>
      <c r="O1306" t="s">
        <v>1453</v>
      </c>
      <c r="P1306" t="s">
        <v>1453</v>
      </c>
      <c r="Q1306" t="s">
        <v>1453</v>
      </c>
      <c r="R1306" t="s">
        <v>1453</v>
      </c>
      <c r="S1306" t="s">
        <v>1453</v>
      </c>
      <c r="T1306" t="s">
        <v>1453</v>
      </c>
      <c r="U1306" t="s">
        <v>1453</v>
      </c>
      <c r="V1306">
        <v>289</v>
      </c>
      <c r="W1306">
        <v>155</v>
      </c>
      <c r="X1306" t="s">
        <v>1453</v>
      </c>
      <c r="Y1306" t="s">
        <v>1453</v>
      </c>
      <c r="Z1306" t="s">
        <v>1468</v>
      </c>
      <c r="AA1306">
        <v>0.93</v>
      </c>
      <c r="AB1306">
        <v>7.0000000000000007E-2</v>
      </c>
      <c r="AC1306">
        <v>0.5</v>
      </c>
      <c r="AD1306">
        <v>0.5</v>
      </c>
      <c r="AE1306">
        <v>0.5</v>
      </c>
      <c r="AF1306">
        <v>0.5</v>
      </c>
      <c r="AG1306">
        <v>72</v>
      </c>
      <c r="AH1306">
        <v>71</v>
      </c>
      <c r="AI1306">
        <v>185</v>
      </c>
      <c r="AJ1306">
        <v>186.5</v>
      </c>
      <c r="AK1306">
        <v>25.8</v>
      </c>
      <c r="AL1306">
        <v>4.5977430555555552</v>
      </c>
      <c r="AM1306">
        <v>5.165</v>
      </c>
    </row>
    <row r="1307" spans="1:39" hidden="1" x14ac:dyDescent="0.3">
      <c r="A1307" t="s">
        <v>1458</v>
      </c>
      <c r="B1307" t="s">
        <v>852</v>
      </c>
      <c r="C1307">
        <v>323</v>
      </c>
      <c r="D1307">
        <v>1845</v>
      </c>
      <c r="H1307">
        <v>11.65</v>
      </c>
      <c r="I1307">
        <v>14.8</v>
      </c>
      <c r="J1307">
        <v>9.5</v>
      </c>
      <c r="K1307">
        <v>182</v>
      </c>
      <c r="L1307">
        <v>101</v>
      </c>
      <c r="M1307">
        <v>592.5</v>
      </c>
      <c r="N1307" t="s">
        <v>1453</v>
      </c>
      <c r="O1307" t="s">
        <v>1453</v>
      </c>
      <c r="P1307" t="s">
        <v>1453</v>
      </c>
      <c r="Q1307" t="s">
        <v>1453</v>
      </c>
      <c r="R1307" t="s">
        <v>1453</v>
      </c>
      <c r="S1307" t="s">
        <v>1453</v>
      </c>
      <c r="T1307" t="s">
        <v>1453</v>
      </c>
      <c r="U1307" t="s">
        <v>1453</v>
      </c>
      <c r="V1307">
        <v>270.5</v>
      </c>
      <c r="W1307">
        <v>51.349999999999987</v>
      </c>
      <c r="X1307" t="s">
        <v>1453</v>
      </c>
      <c r="Y1307" t="s">
        <v>1453</v>
      </c>
      <c r="Z1307" t="s">
        <v>1468</v>
      </c>
      <c r="AA1307">
        <v>0.93</v>
      </c>
      <c r="AB1307">
        <v>7.0000000000000007E-2</v>
      </c>
      <c r="AC1307">
        <v>0.5</v>
      </c>
      <c r="AD1307">
        <v>0.5</v>
      </c>
      <c r="AE1307">
        <v>0.5</v>
      </c>
      <c r="AF1307">
        <v>0.5</v>
      </c>
      <c r="AG1307">
        <v>43.5</v>
      </c>
      <c r="AH1307">
        <v>43.5</v>
      </c>
      <c r="AI1307">
        <v>195</v>
      </c>
      <c r="AJ1307">
        <v>195</v>
      </c>
      <c r="AK1307">
        <v>84.35</v>
      </c>
      <c r="AL1307">
        <v>4.5975609756097562</v>
      </c>
      <c r="AM1307">
        <v>5.8949999999999996</v>
      </c>
    </row>
    <row r="1308" spans="1:39" hidden="1" x14ac:dyDescent="0.3">
      <c r="A1308" t="s">
        <v>1458</v>
      </c>
      <c r="B1308" t="s">
        <v>2570</v>
      </c>
      <c r="C1308">
        <v>310</v>
      </c>
      <c r="D1308">
        <v>6575</v>
      </c>
      <c r="G1308">
        <v>2.16</v>
      </c>
      <c r="H1308">
        <v>2.35</v>
      </c>
      <c r="I1308">
        <v>74</v>
      </c>
      <c r="J1308">
        <v>17</v>
      </c>
      <c r="K1308">
        <v>310</v>
      </c>
      <c r="L1308">
        <v>170</v>
      </c>
      <c r="M1308">
        <v>1835</v>
      </c>
      <c r="N1308" t="s">
        <v>1453</v>
      </c>
      <c r="O1308" t="s">
        <v>1453</v>
      </c>
      <c r="P1308" t="s">
        <v>1453</v>
      </c>
      <c r="Q1308" t="s">
        <v>1453</v>
      </c>
      <c r="R1308" t="s">
        <v>1453</v>
      </c>
      <c r="S1308" t="s">
        <v>1453</v>
      </c>
      <c r="T1308" t="s">
        <v>1453</v>
      </c>
      <c r="U1308" t="s">
        <v>1453</v>
      </c>
      <c r="V1308">
        <v>455</v>
      </c>
      <c r="W1308">
        <v>14</v>
      </c>
      <c r="X1308" t="s">
        <v>1453</v>
      </c>
      <c r="Y1308" t="s">
        <v>1453</v>
      </c>
      <c r="Z1308" t="s">
        <v>1468</v>
      </c>
      <c r="AA1308">
        <v>0.93</v>
      </c>
      <c r="AB1308">
        <v>7.0000000000000007E-2</v>
      </c>
      <c r="AC1308">
        <v>0.5</v>
      </c>
      <c r="AD1308">
        <v>0.5</v>
      </c>
      <c r="AE1308">
        <v>0.5</v>
      </c>
      <c r="AF1308">
        <v>0.5</v>
      </c>
      <c r="AG1308">
        <v>97.5</v>
      </c>
      <c r="AH1308">
        <v>97.5</v>
      </c>
      <c r="AI1308">
        <v>310</v>
      </c>
      <c r="AJ1308">
        <v>310</v>
      </c>
      <c r="AK1308">
        <v>808.5</v>
      </c>
      <c r="AL1308">
        <v>4.5969581749049429</v>
      </c>
      <c r="AM1308">
        <v>183.5</v>
      </c>
    </row>
    <row r="1309" spans="1:39" hidden="1" x14ac:dyDescent="0.3">
      <c r="A1309" t="s">
        <v>1458</v>
      </c>
      <c r="B1309" t="s">
        <v>2070</v>
      </c>
      <c r="C1309">
        <v>469.55</v>
      </c>
      <c r="D1309">
        <v>2850</v>
      </c>
      <c r="E1309">
        <v>5.0999999999999996</v>
      </c>
      <c r="F1309">
        <v>11</v>
      </c>
      <c r="G1309">
        <v>0.50197500000000006</v>
      </c>
      <c r="H1309">
        <v>9.4600000000000005E-18</v>
      </c>
      <c r="I1309">
        <v>5.5E+19</v>
      </c>
      <c r="J1309">
        <v>7.7499999999999999E-2</v>
      </c>
      <c r="K1309">
        <v>107.125</v>
      </c>
      <c r="L1309">
        <v>127.955</v>
      </c>
      <c r="M1309">
        <v>1845</v>
      </c>
      <c r="N1309" t="s">
        <v>1453</v>
      </c>
      <c r="O1309" t="s">
        <v>1453</v>
      </c>
      <c r="P1309" t="s">
        <v>1453</v>
      </c>
      <c r="Q1309" t="s">
        <v>1453</v>
      </c>
      <c r="R1309" t="s">
        <v>1453</v>
      </c>
      <c r="S1309" t="s">
        <v>1453</v>
      </c>
      <c r="T1309" t="s">
        <v>1453</v>
      </c>
      <c r="U1309" t="s">
        <v>1453</v>
      </c>
      <c r="V1309">
        <v>47.35</v>
      </c>
      <c r="W1309">
        <v>2.125</v>
      </c>
      <c r="X1309" t="s">
        <v>1453</v>
      </c>
      <c r="Y1309" t="s">
        <v>1453</v>
      </c>
      <c r="Z1309" t="s">
        <v>1468</v>
      </c>
      <c r="AA1309">
        <v>0.93</v>
      </c>
      <c r="AB1309">
        <v>7.0000000000000007E-2</v>
      </c>
      <c r="AC1309">
        <v>0.5</v>
      </c>
      <c r="AD1309">
        <v>0.5</v>
      </c>
      <c r="AE1309">
        <v>0.5</v>
      </c>
      <c r="AF1309">
        <v>0.5</v>
      </c>
      <c r="AG1309">
        <v>131.25</v>
      </c>
      <c r="AH1309">
        <v>131.25</v>
      </c>
      <c r="AI1309">
        <v>99.25</v>
      </c>
      <c r="AJ1309">
        <v>99.25</v>
      </c>
      <c r="AK1309">
        <v>64.8</v>
      </c>
      <c r="AL1309">
        <v>4.5707236842105265</v>
      </c>
      <c r="AM1309">
        <v>4.2825000000000002E-2</v>
      </c>
    </row>
    <row r="1310" spans="1:39" hidden="1" x14ac:dyDescent="0.3">
      <c r="A1310" t="s">
        <v>1458</v>
      </c>
      <c r="B1310" t="s">
        <v>1639</v>
      </c>
      <c r="C1310">
        <v>150</v>
      </c>
      <c r="D1310">
        <v>8500</v>
      </c>
      <c r="G1310">
        <v>1.9350000000000001</v>
      </c>
      <c r="H1310">
        <v>7.0449999999999999</v>
      </c>
      <c r="I1310">
        <v>24.6</v>
      </c>
      <c r="J1310">
        <v>29</v>
      </c>
      <c r="K1310">
        <v>150</v>
      </c>
      <c r="L1310">
        <v>97.5</v>
      </c>
      <c r="M1310">
        <v>1003.5</v>
      </c>
      <c r="N1310" t="s">
        <v>1453</v>
      </c>
      <c r="O1310" t="s">
        <v>1453</v>
      </c>
      <c r="P1310" t="s">
        <v>1453</v>
      </c>
      <c r="Q1310" t="s">
        <v>1453</v>
      </c>
      <c r="R1310" t="s">
        <v>1453</v>
      </c>
      <c r="S1310" t="s">
        <v>1453</v>
      </c>
      <c r="T1310" t="s">
        <v>1453</v>
      </c>
      <c r="U1310" t="s">
        <v>1453</v>
      </c>
      <c r="V1310">
        <v>455</v>
      </c>
      <c r="W1310">
        <v>37</v>
      </c>
      <c r="X1310" t="s">
        <v>1453</v>
      </c>
      <c r="Y1310" t="s">
        <v>1453</v>
      </c>
      <c r="Z1310" t="s">
        <v>1468</v>
      </c>
      <c r="AA1310">
        <v>0.93</v>
      </c>
      <c r="AB1310">
        <v>7.0000000000000007E-2</v>
      </c>
      <c r="AC1310">
        <v>0.5</v>
      </c>
      <c r="AD1310">
        <v>0.5</v>
      </c>
      <c r="AE1310">
        <v>0.5</v>
      </c>
      <c r="AF1310">
        <v>0.5</v>
      </c>
      <c r="AG1310">
        <v>119</v>
      </c>
      <c r="AH1310">
        <v>119</v>
      </c>
      <c r="AI1310">
        <v>325</v>
      </c>
      <c r="AJ1310">
        <v>325</v>
      </c>
      <c r="AK1310">
        <v>60.05</v>
      </c>
      <c r="AL1310">
        <v>4.55</v>
      </c>
      <c r="AM1310">
        <v>13.8</v>
      </c>
    </row>
    <row r="1311" spans="1:39" x14ac:dyDescent="0.3">
      <c r="A1311" t="s">
        <v>1458</v>
      </c>
      <c r="B1311" t="s">
        <v>243</v>
      </c>
      <c r="C1311">
        <v>413.5</v>
      </c>
      <c r="D1311">
        <v>2825</v>
      </c>
      <c r="G1311">
        <v>7.1349999999999998</v>
      </c>
      <c r="H1311">
        <v>43.25</v>
      </c>
      <c r="I1311">
        <v>4</v>
      </c>
      <c r="J1311">
        <v>5.5</v>
      </c>
      <c r="K1311">
        <v>393</v>
      </c>
      <c r="L1311">
        <v>125</v>
      </c>
      <c r="M1311">
        <v>555</v>
      </c>
      <c r="N1311" t="s">
        <v>1453</v>
      </c>
      <c r="O1311" t="s">
        <v>1453</v>
      </c>
      <c r="P1311" t="s">
        <v>1453</v>
      </c>
      <c r="Q1311" t="s">
        <v>1453</v>
      </c>
      <c r="R1311" t="s">
        <v>1453</v>
      </c>
      <c r="S1311" t="s">
        <v>1453</v>
      </c>
      <c r="T1311" t="s">
        <v>1453</v>
      </c>
      <c r="U1311" t="s">
        <v>1453</v>
      </c>
      <c r="V1311">
        <v>465</v>
      </c>
      <c r="W1311">
        <v>171</v>
      </c>
      <c r="X1311" t="s">
        <v>1453</v>
      </c>
      <c r="Y1311" t="s">
        <v>1453</v>
      </c>
      <c r="Z1311" t="s">
        <v>1468</v>
      </c>
      <c r="AA1311">
        <v>0.93</v>
      </c>
      <c r="AB1311">
        <v>7.0000000000000007E-2</v>
      </c>
      <c r="AC1311">
        <v>0.5</v>
      </c>
      <c r="AD1311">
        <v>0.5</v>
      </c>
      <c r="AE1311">
        <v>0.5</v>
      </c>
      <c r="AF1311">
        <v>0.5</v>
      </c>
      <c r="AG1311">
        <v>69</v>
      </c>
      <c r="AH1311">
        <v>74</v>
      </c>
      <c r="AI1311">
        <v>362</v>
      </c>
      <c r="AJ1311">
        <v>173.5</v>
      </c>
      <c r="AK1311">
        <v>23.9</v>
      </c>
      <c r="AL1311">
        <v>4.5447787610619468</v>
      </c>
      <c r="AM1311">
        <v>15.9</v>
      </c>
    </row>
    <row r="1312" spans="1:39" hidden="1" x14ac:dyDescent="0.3">
      <c r="B1312" t="s">
        <v>1202</v>
      </c>
      <c r="C1312">
        <v>442</v>
      </c>
      <c r="D1312">
        <v>7880</v>
      </c>
      <c r="G1312">
        <v>0.84599999999999997</v>
      </c>
      <c r="H1312">
        <v>2.105</v>
      </c>
      <c r="I1312">
        <v>82</v>
      </c>
      <c r="J1312">
        <v>37.5</v>
      </c>
      <c r="K1312">
        <v>442</v>
      </c>
      <c r="L1312">
        <v>266.5</v>
      </c>
      <c r="M1312">
        <v>1385</v>
      </c>
      <c r="N1312" t="s">
        <v>1453</v>
      </c>
      <c r="O1312" t="s">
        <v>1453</v>
      </c>
      <c r="P1312" t="s">
        <v>1453</v>
      </c>
      <c r="Q1312" t="s">
        <v>1453</v>
      </c>
      <c r="R1312" t="s">
        <v>1453</v>
      </c>
      <c r="S1312" t="s">
        <v>1453</v>
      </c>
      <c r="T1312" t="s">
        <v>1453</v>
      </c>
      <c r="U1312" t="s">
        <v>1453</v>
      </c>
      <c r="V1312">
        <v>807.5</v>
      </c>
      <c r="X1312" t="s">
        <v>1453</v>
      </c>
      <c r="Y1312" t="s">
        <v>1453</v>
      </c>
      <c r="Z1312" t="s">
        <v>1468</v>
      </c>
      <c r="AA1312">
        <v>0.93</v>
      </c>
      <c r="AB1312">
        <v>7.0000000000000007E-2</v>
      </c>
      <c r="AC1312">
        <v>0.5</v>
      </c>
      <c r="AD1312">
        <v>0.5</v>
      </c>
      <c r="AE1312">
        <v>0.5</v>
      </c>
      <c r="AF1312">
        <v>0.5</v>
      </c>
      <c r="AG1312">
        <v>165</v>
      </c>
      <c r="AH1312">
        <v>165</v>
      </c>
      <c r="AI1312">
        <v>217</v>
      </c>
      <c r="AJ1312">
        <v>217</v>
      </c>
      <c r="AK1312">
        <v>81.25</v>
      </c>
      <c r="AL1312">
        <v>4.5437817258883246</v>
      </c>
      <c r="AM1312">
        <v>169</v>
      </c>
    </row>
    <row r="1313" spans="1:39" hidden="1" x14ac:dyDescent="0.3">
      <c r="A1313" t="s">
        <v>1458</v>
      </c>
      <c r="B1313" t="s">
        <v>853</v>
      </c>
      <c r="C1313">
        <v>205</v>
      </c>
      <c r="D1313">
        <v>1845</v>
      </c>
      <c r="G1313">
        <v>1.925</v>
      </c>
      <c r="H1313">
        <v>11.65</v>
      </c>
      <c r="I1313">
        <v>14.8</v>
      </c>
      <c r="J1313">
        <v>11</v>
      </c>
      <c r="K1313">
        <v>205</v>
      </c>
      <c r="L1313">
        <v>87.5</v>
      </c>
      <c r="M1313">
        <v>563.5</v>
      </c>
      <c r="N1313" t="s">
        <v>1453</v>
      </c>
      <c r="O1313" t="s">
        <v>1453</v>
      </c>
      <c r="P1313" t="s">
        <v>1453</v>
      </c>
      <c r="Q1313" t="s">
        <v>1453</v>
      </c>
      <c r="R1313" t="s">
        <v>1453</v>
      </c>
      <c r="S1313" t="s">
        <v>1453</v>
      </c>
      <c r="T1313" t="s">
        <v>1453</v>
      </c>
      <c r="U1313" t="s">
        <v>1453</v>
      </c>
      <c r="V1313">
        <v>260</v>
      </c>
      <c r="W1313">
        <v>51.5</v>
      </c>
      <c r="X1313" t="s">
        <v>1453</v>
      </c>
      <c r="Y1313" t="s">
        <v>1453</v>
      </c>
      <c r="Z1313" t="s">
        <v>1468</v>
      </c>
      <c r="AA1313">
        <v>0.93</v>
      </c>
      <c r="AB1313">
        <v>7.0000000000000007E-2</v>
      </c>
      <c r="AC1313">
        <v>0.5</v>
      </c>
      <c r="AD1313">
        <v>0.5</v>
      </c>
      <c r="AE1313">
        <v>0.5</v>
      </c>
      <c r="AF1313">
        <v>0.5</v>
      </c>
      <c r="AG1313">
        <v>44</v>
      </c>
      <c r="AH1313">
        <v>44</v>
      </c>
      <c r="AI1313">
        <v>190</v>
      </c>
      <c r="AJ1313">
        <v>190</v>
      </c>
      <c r="AK1313">
        <v>84.35</v>
      </c>
      <c r="AL1313">
        <v>4.5311653116531163</v>
      </c>
      <c r="AM1313">
        <v>5.7850000000000001</v>
      </c>
    </row>
    <row r="1314" spans="1:39" x14ac:dyDescent="0.3">
      <c r="A1314" t="s">
        <v>1458</v>
      </c>
      <c r="B1314" t="s">
        <v>167</v>
      </c>
      <c r="C1314">
        <v>190.5</v>
      </c>
      <c r="D1314">
        <v>2690</v>
      </c>
      <c r="G1314">
        <v>6.3150000000000004</v>
      </c>
      <c r="H1314">
        <v>37.5</v>
      </c>
      <c r="I1314">
        <v>4.5999999999999996</v>
      </c>
      <c r="J1314">
        <v>12</v>
      </c>
      <c r="K1314">
        <v>190.5</v>
      </c>
      <c r="L1314">
        <v>70.5</v>
      </c>
      <c r="M1314">
        <v>627.5</v>
      </c>
      <c r="N1314" t="s">
        <v>1453</v>
      </c>
      <c r="O1314" t="s">
        <v>1453</v>
      </c>
      <c r="P1314" t="s">
        <v>1453</v>
      </c>
      <c r="Q1314" t="s">
        <v>1453</v>
      </c>
      <c r="R1314" t="s">
        <v>1453</v>
      </c>
      <c r="S1314" t="s">
        <v>1453</v>
      </c>
      <c r="T1314" t="s">
        <v>1453</v>
      </c>
      <c r="U1314" t="s">
        <v>1453</v>
      </c>
      <c r="V1314">
        <v>230.5</v>
      </c>
      <c r="W1314">
        <v>149</v>
      </c>
      <c r="X1314" t="s">
        <v>1453</v>
      </c>
      <c r="Y1314" t="s">
        <v>1453</v>
      </c>
      <c r="Z1314" t="s">
        <v>1468</v>
      </c>
      <c r="AA1314">
        <v>0.93</v>
      </c>
      <c r="AB1314">
        <v>7.0000000000000007E-2</v>
      </c>
      <c r="AC1314">
        <v>0.5</v>
      </c>
      <c r="AD1314">
        <v>0.5</v>
      </c>
      <c r="AE1314">
        <v>0.5</v>
      </c>
      <c r="AF1314">
        <v>0.5</v>
      </c>
      <c r="AG1314">
        <v>73</v>
      </c>
      <c r="AH1314">
        <v>66</v>
      </c>
      <c r="AI1314">
        <v>90</v>
      </c>
      <c r="AJ1314">
        <v>184.5</v>
      </c>
      <c r="AK1314">
        <v>23.6</v>
      </c>
      <c r="AL1314">
        <v>4.5267657992565056</v>
      </c>
      <c r="AM1314">
        <v>7.7050000000000001</v>
      </c>
    </row>
    <row r="1315" spans="1:39" hidden="1" x14ac:dyDescent="0.3">
      <c r="A1315" t="s">
        <v>1458</v>
      </c>
      <c r="B1315" t="s">
        <v>2571</v>
      </c>
      <c r="C1315">
        <v>305</v>
      </c>
      <c r="D1315">
        <v>6575</v>
      </c>
      <c r="G1315">
        <v>2.16</v>
      </c>
      <c r="H1315">
        <v>2.35</v>
      </c>
      <c r="I1315">
        <v>74</v>
      </c>
      <c r="J1315">
        <v>13</v>
      </c>
      <c r="K1315">
        <v>305</v>
      </c>
      <c r="L1315">
        <v>300</v>
      </c>
      <c r="M1315">
        <v>1835</v>
      </c>
      <c r="N1315" t="s">
        <v>1453</v>
      </c>
      <c r="O1315" t="s">
        <v>1453</v>
      </c>
      <c r="P1315" t="s">
        <v>1453</v>
      </c>
      <c r="Q1315" t="s">
        <v>1453</v>
      </c>
      <c r="R1315" t="s">
        <v>1453</v>
      </c>
      <c r="S1315" t="s">
        <v>1453</v>
      </c>
      <c r="T1315" t="s">
        <v>1453</v>
      </c>
      <c r="U1315" t="s">
        <v>1453</v>
      </c>
      <c r="V1315">
        <v>455</v>
      </c>
      <c r="W1315">
        <v>14</v>
      </c>
      <c r="X1315" t="s">
        <v>1453</v>
      </c>
      <c r="Y1315" t="s">
        <v>1453</v>
      </c>
      <c r="Z1315" t="s">
        <v>1468</v>
      </c>
      <c r="AA1315">
        <v>0.93</v>
      </c>
      <c r="AB1315">
        <v>7.0000000000000007E-2</v>
      </c>
      <c r="AC1315">
        <v>0.5</v>
      </c>
      <c r="AD1315">
        <v>0.5</v>
      </c>
      <c r="AE1315">
        <v>0.5</v>
      </c>
      <c r="AF1315">
        <v>0.5</v>
      </c>
      <c r="AG1315">
        <v>96</v>
      </c>
      <c r="AH1315">
        <v>96</v>
      </c>
      <c r="AI1315">
        <v>310</v>
      </c>
      <c r="AJ1315">
        <v>310</v>
      </c>
      <c r="AK1315" t="e">
        <v>#N/A</v>
      </c>
      <c r="AL1315">
        <v>4.5262357414448671</v>
      </c>
      <c r="AM1315">
        <v>186</v>
      </c>
    </row>
    <row r="1316" spans="1:39" x14ac:dyDescent="0.3">
      <c r="A1316" t="s">
        <v>1458</v>
      </c>
      <c r="B1316" t="s">
        <v>199</v>
      </c>
      <c r="C1316">
        <v>362</v>
      </c>
      <c r="D1316">
        <v>2700</v>
      </c>
      <c r="G1316">
        <v>7.77</v>
      </c>
      <c r="H1316">
        <v>44</v>
      </c>
      <c r="I1316">
        <v>3.92</v>
      </c>
      <c r="J1316">
        <v>11.5</v>
      </c>
      <c r="K1316">
        <v>362</v>
      </c>
      <c r="L1316">
        <v>121</v>
      </c>
      <c r="M1316">
        <v>617.5</v>
      </c>
      <c r="N1316" t="s">
        <v>1453</v>
      </c>
      <c r="O1316" t="s">
        <v>1453</v>
      </c>
      <c r="P1316" t="s">
        <v>1453</v>
      </c>
      <c r="Q1316" t="s">
        <v>1453</v>
      </c>
      <c r="R1316" t="s">
        <v>1453</v>
      </c>
      <c r="S1316" t="s">
        <v>1453</v>
      </c>
      <c r="T1316" t="s">
        <v>1453</v>
      </c>
      <c r="U1316" t="s">
        <v>1453</v>
      </c>
      <c r="V1316">
        <v>382.5</v>
      </c>
      <c r="W1316">
        <v>180</v>
      </c>
      <c r="X1316" t="s">
        <v>1453</v>
      </c>
      <c r="Y1316" t="s">
        <v>1453</v>
      </c>
      <c r="Z1316" t="s">
        <v>1468</v>
      </c>
      <c r="AA1316">
        <v>0.93</v>
      </c>
      <c r="AB1316">
        <v>7.0000000000000007E-2</v>
      </c>
      <c r="AC1316">
        <v>0.5</v>
      </c>
      <c r="AD1316">
        <v>0.5</v>
      </c>
      <c r="AE1316">
        <v>0.5</v>
      </c>
      <c r="AF1316">
        <v>0.5</v>
      </c>
      <c r="AG1316">
        <v>42.5</v>
      </c>
      <c r="AH1316">
        <v>69</v>
      </c>
      <c r="AI1316">
        <v>135</v>
      </c>
      <c r="AJ1316">
        <v>177</v>
      </c>
      <c r="AK1316">
        <v>46.099999999999987</v>
      </c>
      <c r="AL1316">
        <v>4.5233333333333334</v>
      </c>
      <c r="AM1316">
        <v>5.6750000000000007</v>
      </c>
    </row>
    <row r="1317" spans="1:39" hidden="1" x14ac:dyDescent="0.3">
      <c r="B1317" t="s">
        <v>1142</v>
      </c>
      <c r="C1317">
        <v>410</v>
      </c>
      <c r="D1317">
        <v>7895</v>
      </c>
      <c r="I1317" t="s">
        <v>1453</v>
      </c>
      <c r="L1317">
        <v>125</v>
      </c>
      <c r="N1317" t="s">
        <v>1453</v>
      </c>
      <c r="O1317" t="s">
        <v>1453</v>
      </c>
      <c r="P1317" t="s">
        <v>1453</v>
      </c>
      <c r="Q1317" t="s">
        <v>1453</v>
      </c>
      <c r="R1317" t="s">
        <v>1453</v>
      </c>
      <c r="S1317" t="s">
        <v>1453</v>
      </c>
      <c r="T1317" t="s">
        <v>1453</v>
      </c>
      <c r="U1317" t="s">
        <v>1453</v>
      </c>
      <c r="X1317" t="s">
        <v>1453</v>
      </c>
      <c r="Y1317" t="s">
        <v>1453</v>
      </c>
      <c r="Z1317" t="s">
        <v>1468</v>
      </c>
      <c r="AA1317">
        <v>0.93</v>
      </c>
      <c r="AB1317">
        <v>7.0000000000000007E-2</v>
      </c>
      <c r="AC1317">
        <v>0.5</v>
      </c>
      <c r="AD1317">
        <v>0.5</v>
      </c>
      <c r="AE1317">
        <v>0.5</v>
      </c>
      <c r="AF1317">
        <v>0.5</v>
      </c>
      <c r="AG1317">
        <v>207</v>
      </c>
      <c r="AH1317">
        <v>207</v>
      </c>
      <c r="AI1317">
        <v>86</v>
      </c>
      <c r="AJ1317">
        <v>172</v>
      </c>
      <c r="AK1317">
        <v>10.3</v>
      </c>
      <c r="AL1317">
        <v>4.5096896770107664</v>
      </c>
      <c r="AM1317" t="e">
        <v>#N/A</v>
      </c>
    </row>
    <row r="1318" spans="1:39" x14ac:dyDescent="0.3">
      <c r="A1318" t="s">
        <v>1458</v>
      </c>
      <c r="B1318" t="s">
        <v>118</v>
      </c>
      <c r="C1318">
        <v>218</v>
      </c>
      <c r="D1318">
        <v>2710</v>
      </c>
      <c r="G1318">
        <v>6.9250000000000007</v>
      </c>
      <c r="H1318">
        <v>38.150000000000013</v>
      </c>
      <c r="I1318">
        <v>4.5500000000000007</v>
      </c>
      <c r="J1318">
        <v>3.3</v>
      </c>
      <c r="K1318">
        <v>218</v>
      </c>
      <c r="L1318">
        <v>97</v>
      </c>
      <c r="M1318">
        <v>620</v>
      </c>
      <c r="N1318" t="s">
        <v>1453</v>
      </c>
      <c r="O1318" t="s">
        <v>1453</v>
      </c>
      <c r="P1318" t="s">
        <v>1453</v>
      </c>
      <c r="Q1318" t="s">
        <v>1453</v>
      </c>
      <c r="R1318" t="s">
        <v>1453</v>
      </c>
      <c r="S1318" t="s">
        <v>1453</v>
      </c>
      <c r="T1318" t="s">
        <v>1453</v>
      </c>
      <c r="U1318" t="s">
        <v>1453</v>
      </c>
      <c r="V1318">
        <v>249.5</v>
      </c>
      <c r="W1318">
        <v>155</v>
      </c>
      <c r="X1318" t="s">
        <v>1453</v>
      </c>
      <c r="Y1318" t="s">
        <v>1453</v>
      </c>
      <c r="Z1318" t="s">
        <v>1468</v>
      </c>
      <c r="AA1318">
        <v>0.93</v>
      </c>
      <c r="AB1318">
        <v>7.0000000000000007E-2</v>
      </c>
      <c r="AC1318">
        <v>0.5</v>
      </c>
      <c r="AD1318">
        <v>0.5</v>
      </c>
      <c r="AE1318">
        <v>0.5</v>
      </c>
      <c r="AF1318">
        <v>0.5</v>
      </c>
      <c r="AG1318">
        <v>46.15</v>
      </c>
      <c r="AH1318">
        <v>70</v>
      </c>
      <c r="AI1318">
        <v>145</v>
      </c>
      <c r="AJ1318">
        <v>173.5</v>
      </c>
      <c r="AK1318">
        <v>45.45</v>
      </c>
      <c r="AL1318">
        <v>4.4815498154981546</v>
      </c>
      <c r="AM1318">
        <v>3.68</v>
      </c>
    </row>
    <row r="1319" spans="1:39" hidden="1" x14ac:dyDescent="0.3">
      <c r="A1319" t="s">
        <v>1458</v>
      </c>
      <c r="B1319" t="s">
        <v>1201</v>
      </c>
      <c r="C1319">
        <v>217</v>
      </c>
      <c r="D1319">
        <v>8000</v>
      </c>
      <c r="G1319">
        <v>1.1599999999999999</v>
      </c>
      <c r="H1319">
        <v>1.92</v>
      </c>
      <c r="I1319">
        <v>90</v>
      </c>
      <c r="J1319">
        <v>48</v>
      </c>
      <c r="K1319">
        <v>217</v>
      </c>
      <c r="L1319">
        <v>137.5</v>
      </c>
      <c r="M1319">
        <v>1460</v>
      </c>
      <c r="N1319" t="s">
        <v>1453</v>
      </c>
      <c r="O1319" t="s">
        <v>1453</v>
      </c>
      <c r="P1319" t="s">
        <v>1453</v>
      </c>
      <c r="Q1319" t="s">
        <v>1453</v>
      </c>
      <c r="R1319" t="s">
        <v>1453</v>
      </c>
      <c r="S1319" t="s">
        <v>1453</v>
      </c>
      <c r="T1319" t="s">
        <v>1453</v>
      </c>
      <c r="U1319" t="s">
        <v>1453</v>
      </c>
      <c r="V1319">
        <v>475</v>
      </c>
      <c r="W1319">
        <v>19</v>
      </c>
      <c r="X1319" t="s">
        <v>1453</v>
      </c>
      <c r="Y1319" t="s">
        <v>1453</v>
      </c>
      <c r="Z1319" t="s">
        <v>1468</v>
      </c>
      <c r="AA1319">
        <v>0.93</v>
      </c>
      <c r="AB1319">
        <v>7.0000000000000007E-2</v>
      </c>
      <c r="AC1319">
        <v>0.5</v>
      </c>
      <c r="AD1319">
        <v>0.5</v>
      </c>
      <c r="AE1319">
        <v>0.5</v>
      </c>
      <c r="AF1319">
        <v>0.5</v>
      </c>
      <c r="AG1319">
        <v>165</v>
      </c>
      <c r="AH1319">
        <v>165</v>
      </c>
      <c r="AI1319">
        <v>217</v>
      </c>
      <c r="AJ1319">
        <v>217</v>
      </c>
      <c r="AK1319">
        <v>93.5</v>
      </c>
      <c r="AL1319">
        <v>4.475625</v>
      </c>
      <c r="AM1319">
        <v>169</v>
      </c>
    </row>
    <row r="1320" spans="1:39" x14ac:dyDescent="0.3">
      <c r="A1320" t="s">
        <v>1458</v>
      </c>
      <c r="B1320" t="s">
        <v>126</v>
      </c>
      <c r="C1320">
        <v>165</v>
      </c>
      <c r="D1320">
        <v>2740</v>
      </c>
      <c r="G1320">
        <v>4.53</v>
      </c>
      <c r="H1320">
        <v>26.95</v>
      </c>
      <c r="I1320">
        <v>6.4</v>
      </c>
      <c r="J1320">
        <v>3.3</v>
      </c>
      <c r="K1320">
        <v>173.5</v>
      </c>
      <c r="L1320">
        <v>97</v>
      </c>
      <c r="M1320">
        <v>567.5</v>
      </c>
      <c r="N1320" t="s">
        <v>1453</v>
      </c>
      <c r="O1320" t="s">
        <v>1453</v>
      </c>
      <c r="P1320" t="s">
        <v>1453</v>
      </c>
      <c r="Q1320" t="s">
        <v>1453</v>
      </c>
      <c r="R1320" t="s">
        <v>1453</v>
      </c>
      <c r="S1320" t="s">
        <v>1453</v>
      </c>
      <c r="T1320" t="s">
        <v>1453</v>
      </c>
      <c r="U1320" t="s">
        <v>1453</v>
      </c>
      <c r="V1320">
        <v>346.5</v>
      </c>
      <c r="W1320">
        <v>96</v>
      </c>
      <c r="X1320" t="s">
        <v>1453</v>
      </c>
      <c r="Y1320" t="s">
        <v>1453</v>
      </c>
      <c r="Z1320" t="s">
        <v>1468</v>
      </c>
      <c r="AA1320">
        <v>0.93</v>
      </c>
      <c r="AB1320">
        <v>7.0000000000000007E-2</v>
      </c>
      <c r="AC1320">
        <v>0.5</v>
      </c>
      <c r="AD1320">
        <v>0.5</v>
      </c>
      <c r="AE1320">
        <v>0.5</v>
      </c>
      <c r="AF1320">
        <v>0.5</v>
      </c>
      <c r="AG1320">
        <v>77</v>
      </c>
      <c r="AH1320">
        <v>71</v>
      </c>
      <c r="AI1320">
        <v>194</v>
      </c>
      <c r="AJ1320">
        <v>172</v>
      </c>
      <c r="AK1320">
        <v>25</v>
      </c>
      <c r="AL1320">
        <v>4.4569343065693428</v>
      </c>
      <c r="AM1320">
        <v>4.83</v>
      </c>
    </row>
    <row r="1321" spans="1:39" x14ac:dyDescent="0.3">
      <c r="A1321" t="s">
        <v>1458</v>
      </c>
      <c r="B1321" t="s">
        <v>112</v>
      </c>
      <c r="C1321">
        <v>194</v>
      </c>
      <c r="D1321">
        <v>2770</v>
      </c>
      <c r="G1321">
        <v>5.0549999999999997</v>
      </c>
      <c r="H1321">
        <v>25.95</v>
      </c>
      <c r="I1321">
        <v>6.65</v>
      </c>
      <c r="J1321">
        <v>1.1000000000000001</v>
      </c>
      <c r="K1321">
        <v>194.5</v>
      </c>
      <c r="L1321">
        <v>106</v>
      </c>
      <c r="M1321">
        <v>555</v>
      </c>
      <c r="N1321" t="s">
        <v>1453</v>
      </c>
      <c r="O1321" t="s">
        <v>1453</v>
      </c>
      <c r="P1321" t="s">
        <v>1453</v>
      </c>
      <c r="Q1321" t="s">
        <v>1453</v>
      </c>
      <c r="R1321" t="s">
        <v>1453</v>
      </c>
      <c r="S1321" t="s">
        <v>1453</v>
      </c>
      <c r="T1321" t="s">
        <v>1453</v>
      </c>
      <c r="U1321" t="s">
        <v>1453</v>
      </c>
      <c r="V1321">
        <v>249.5</v>
      </c>
      <c r="W1321">
        <v>104.5</v>
      </c>
      <c r="X1321" t="s">
        <v>1453</v>
      </c>
      <c r="Y1321" t="s">
        <v>1453</v>
      </c>
      <c r="Z1321" t="s">
        <v>1468</v>
      </c>
      <c r="AA1321">
        <v>0.93</v>
      </c>
      <c r="AB1321">
        <v>7.0000000000000007E-2</v>
      </c>
      <c r="AC1321">
        <v>0.5</v>
      </c>
      <c r="AD1321">
        <v>0.5</v>
      </c>
      <c r="AE1321">
        <v>0.5</v>
      </c>
      <c r="AF1321">
        <v>0.5</v>
      </c>
      <c r="AG1321">
        <v>74</v>
      </c>
      <c r="AH1321">
        <v>74</v>
      </c>
      <c r="AI1321">
        <v>350</v>
      </c>
      <c r="AJ1321">
        <v>164</v>
      </c>
      <c r="AK1321">
        <v>26.4</v>
      </c>
      <c r="AL1321">
        <v>4.3812274368231048</v>
      </c>
      <c r="AM1321">
        <v>14.35</v>
      </c>
    </row>
    <row r="1322" spans="1:39" x14ac:dyDescent="0.3">
      <c r="A1322" t="s">
        <v>1458</v>
      </c>
      <c r="B1322" t="s">
        <v>133</v>
      </c>
      <c r="C1322">
        <v>45</v>
      </c>
      <c r="D1322">
        <v>2690</v>
      </c>
      <c r="G1322">
        <v>8.5549999999999997</v>
      </c>
      <c r="H1322">
        <v>52.3</v>
      </c>
      <c r="I1322">
        <v>3.3</v>
      </c>
      <c r="J1322">
        <v>26.05</v>
      </c>
      <c r="K1322">
        <v>45</v>
      </c>
      <c r="L1322">
        <v>30.5</v>
      </c>
      <c r="M1322">
        <v>642.5</v>
      </c>
      <c r="N1322" t="s">
        <v>1453</v>
      </c>
      <c r="O1322" t="s">
        <v>1453</v>
      </c>
      <c r="P1322" t="s">
        <v>1453</v>
      </c>
      <c r="Q1322" t="s">
        <v>1453</v>
      </c>
      <c r="R1322" t="s">
        <v>1453</v>
      </c>
      <c r="S1322" t="s">
        <v>1453</v>
      </c>
      <c r="T1322" t="s">
        <v>1453</v>
      </c>
      <c r="U1322" t="s">
        <v>1453</v>
      </c>
      <c r="V1322">
        <v>120</v>
      </c>
      <c r="W1322">
        <v>201</v>
      </c>
      <c r="X1322" t="s">
        <v>1453</v>
      </c>
      <c r="Y1322" t="s">
        <v>1453</v>
      </c>
      <c r="Z1322" t="s">
        <v>1468</v>
      </c>
      <c r="AA1322">
        <v>0.93</v>
      </c>
      <c r="AB1322">
        <v>7.0000000000000007E-2</v>
      </c>
      <c r="AC1322">
        <v>0.5</v>
      </c>
      <c r="AD1322">
        <v>0.5</v>
      </c>
      <c r="AE1322">
        <v>0.5</v>
      </c>
      <c r="AF1322">
        <v>0.5</v>
      </c>
      <c r="AG1322">
        <v>70.5</v>
      </c>
      <c r="AH1322">
        <v>71.25</v>
      </c>
      <c r="AI1322">
        <v>212</v>
      </c>
      <c r="AJ1322">
        <v>165</v>
      </c>
      <c r="AK1322">
        <v>24.1</v>
      </c>
      <c r="AL1322">
        <v>4.3703531598513008</v>
      </c>
      <c r="AM1322">
        <v>15.55</v>
      </c>
    </row>
    <row r="1323" spans="1:39" x14ac:dyDescent="0.3">
      <c r="A1323" t="s">
        <v>1458</v>
      </c>
      <c r="B1323" t="s">
        <v>110</v>
      </c>
      <c r="C1323">
        <v>124</v>
      </c>
      <c r="D1323">
        <v>2795</v>
      </c>
      <c r="G1323">
        <v>5.33</v>
      </c>
      <c r="H1323">
        <v>27.6</v>
      </c>
      <c r="I1323">
        <v>6.25</v>
      </c>
      <c r="J1323">
        <v>2.2000000000000002</v>
      </c>
      <c r="K1323">
        <v>130</v>
      </c>
      <c r="L1323">
        <v>87</v>
      </c>
      <c r="M1323">
        <v>605</v>
      </c>
      <c r="N1323" t="s">
        <v>1453</v>
      </c>
      <c r="O1323" t="s">
        <v>1453</v>
      </c>
      <c r="P1323" t="s">
        <v>1453</v>
      </c>
      <c r="Q1323" t="s">
        <v>1453</v>
      </c>
      <c r="R1323" t="s">
        <v>1453</v>
      </c>
      <c r="S1323" t="s">
        <v>1453</v>
      </c>
      <c r="T1323" t="s">
        <v>1453</v>
      </c>
      <c r="U1323" t="s">
        <v>1453</v>
      </c>
      <c r="V1323">
        <v>195.5</v>
      </c>
      <c r="W1323">
        <v>115</v>
      </c>
      <c r="X1323" t="s">
        <v>1453</v>
      </c>
      <c r="Y1323" t="s">
        <v>1453</v>
      </c>
      <c r="Z1323" t="s">
        <v>1468</v>
      </c>
      <c r="AA1323">
        <v>0.93</v>
      </c>
      <c r="AB1323">
        <v>7.0000000000000007E-2</v>
      </c>
      <c r="AC1323">
        <v>0.5</v>
      </c>
      <c r="AD1323">
        <v>0.5</v>
      </c>
      <c r="AE1323">
        <v>0.5</v>
      </c>
      <c r="AF1323">
        <v>0.5</v>
      </c>
      <c r="AG1323">
        <v>73.849999999999994</v>
      </c>
      <c r="AH1323">
        <v>74</v>
      </c>
      <c r="AI1323">
        <v>355</v>
      </c>
      <c r="AJ1323">
        <v>165</v>
      </c>
      <c r="AK1323">
        <v>25.7</v>
      </c>
      <c r="AL1323">
        <v>4.368515205724508</v>
      </c>
      <c r="AM1323">
        <v>20.65</v>
      </c>
    </row>
    <row r="1324" spans="1:39" x14ac:dyDescent="0.3">
      <c r="A1324" t="s">
        <v>1458</v>
      </c>
      <c r="B1324" t="s">
        <v>182</v>
      </c>
      <c r="C1324">
        <v>255</v>
      </c>
      <c r="D1324">
        <v>2680</v>
      </c>
      <c r="G1324">
        <v>5.57</v>
      </c>
      <c r="H1324">
        <v>32.549999999999997</v>
      </c>
      <c r="I1324">
        <v>5.3000000000000007</v>
      </c>
      <c r="J1324">
        <v>12</v>
      </c>
      <c r="K1324">
        <v>189</v>
      </c>
      <c r="L1324">
        <v>80</v>
      </c>
      <c r="M1324">
        <v>620</v>
      </c>
      <c r="N1324" t="s">
        <v>1453</v>
      </c>
      <c r="O1324" t="s">
        <v>1453</v>
      </c>
      <c r="P1324" t="s">
        <v>1453</v>
      </c>
      <c r="Q1324" t="s">
        <v>1453</v>
      </c>
      <c r="R1324" t="s">
        <v>1453</v>
      </c>
      <c r="S1324" t="s">
        <v>1453</v>
      </c>
      <c r="T1324" t="s">
        <v>1453</v>
      </c>
      <c r="U1324" t="s">
        <v>1453</v>
      </c>
      <c r="V1324">
        <v>255</v>
      </c>
      <c r="W1324">
        <v>132</v>
      </c>
      <c r="X1324" t="s">
        <v>1453</v>
      </c>
      <c r="Y1324" t="s">
        <v>1453</v>
      </c>
      <c r="Z1324" t="s">
        <v>1468</v>
      </c>
      <c r="AA1324">
        <v>0.93</v>
      </c>
      <c r="AB1324">
        <v>7.0000000000000007E-2</v>
      </c>
      <c r="AC1324">
        <v>0.5</v>
      </c>
      <c r="AD1324">
        <v>0.5</v>
      </c>
      <c r="AE1324">
        <v>0.5</v>
      </c>
      <c r="AF1324">
        <v>0.5</v>
      </c>
      <c r="AG1324">
        <v>70</v>
      </c>
      <c r="AH1324">
        <v>70.5</v>
      </c>
      <c r="AI1324">
        <v>179</v>
      </c>
      <c r="AJ1324">
        <v>166</v>
      </c>
      <c r="AK1324">
        <v>25.45</v>
      </c>
      <c r="AL1324">
        <v>4.3667910447761198</v>
      </c>
      <c r="AM1324">
        <v>11.9</v>
      </c>
    </row>
    <row r="1325" spans="1:39" hidden="1" x14ac:dyDescent="0.3">
      <c r="A1325" t="s">
        <v>1458</v>
      </c>
      <c r="B1325" t="s">
        <v>1050</v>
      </c>
      <c r="C1325">
        <v>760</v>
      </c>
      <c r="D1325">
        <v>8825</v>
      </c>
      <c r="G1325">
        <v>1.6850000000000001</v>
      </c>
      <c r="H1325">
        <v>3.3849999999999998</v>
      </c>
      <c r="I1325">
        <v>51</v>
      </c>
      <c r="J1325">
        <v>8.5</v>
      </c>
      <c r="K1325">
        <v>760</v>
      </c>
      <c r="L1325">
        <v>350</v>
      </c>
      <c r="M1325">
        <v>1325</v>
      </c>
      <c r="N1325" t="s">
        <v>1453</v>
      </c>
      <c r="O1325" t="s">
        <v>1453</v>
      </c>
      <c r="P1325" t="s">
        <v>1453</v>
      </c>
      <c r="Q1325" t="s">
        <v>1453</v>
      </c>
      <c r="R1325" t="s">
        <v>1453</v>
      </c>
      <c r="S1325" t="s">
        <v>1453</v>
      </c>
      <c r="T1325" t="s">
        <v>1453</v>
      </c>
      <c r="U1325" t="s">
        <v>1453</v>
      </c>
      <c r="V1325">
        <v>827.5</v>
      </c>
      <c r="W1325">
        <v>21.75</v>
      </c>
      <c r="X1325" t="s">
        <v>1453</v>
      </c>
      <c r="Y1325" t="s">
        <v>1453</v>
      </c>
      <c r="Z1325" t="s">
        <v>1468</v>
      </c>
      <c r="AA1325">
        <v>0.93</v>
      </c>
      <c r="AB1325">
        <v>7.0000000000000007E-2</v>
      </c>
      <c r="AC1325">
        <v>0.5</v>
      </c>
      <c r="AD1325">
        <v>0.5</v>
      </c>
      <c r="AE1325">
        <v>0.5</v>
      </c>
      <c r="AF1325">
        <v>0.5</v>
      </c>
      <c r="AG1325">
        <v>158.5</v>
      </c>
      <c r="AH1325">
        <v>158.5</v>
      </c>
      <c r="AI1325">
        <v>242.5</v>
      </c>
      <c r="AJ1325">
        <v>242.5</v>
      </c>
      <c r="AK1325">
        <v>218</v>
      </c>
      <c r="AL1325">
        <v>4.3553824362606228</v>
      </c>
      <c r="AM1325">
        <v>302.5</v>
      </c>
    </row>
    <row r="1326" spans="1:39" x14ac:dyDescent="0.3">
      <c r="A1326" t="s">
        <v>1458</v>
      </c>
      <c r="B1326" t="s">
        <v>137</v>
      </c>
      <c r="C1326">
        <v>181</v>
      </c>
      <c r="D1326">
        <v>2685</v>
      </c>
      <c r="G1326">
        <v>6.01</v>
      </c>
      <c r="H1326">
        <v>34.549999999999997</v>
      </c>
      <c r="I1326">
        <v>5</v>
      </c>
      <c r="J1326">
        <v>6.5</v>
      </c>
      <c r="K1326">
        <v>181</v>
      </c>
      <c r="L1326">
        <v>77</v>
      </c>
      <c r="M1326">
        <v>628</v>
      </c>
      <c r="N1326" t="s">
        <v>1453</v>
      </c>
      <c r="O1326" t="s">
        <v>1453</v>
      </c>
      <c r="P1326" t="s">
        <v>1453</v>
      </c>
      <c r="Q1326" t="s">
        <v>1453</v>
      </c>
      <c r="R1326" t="s">
        <v>1453</v>
      </c>
      <c r="S1326" t="s">
        <v>1453</v>
      </c>
      <c r="T1326" t="s">
        <v>1453</v>
      </c>
      <c r="U1326" t="s">
        <v>1453</v>
      </c>
      <c r="V1326">
        <v>246.5</v>
      </c>
      <c r="W1326">
        <v>146</v>
      </c>
      <c r="X1326" t="s">
        <v>1453</v>
      </c>
      <c r="Y1326" t="s">
        <v>1453</v>
      </c>
      <c r="Z1326" t="s">
        <v>1468</v>
      </c>
      <c r="AA1326">
        <v>0.93</v>
      </c>
      <c r="AB1326">
        <v>7.0000000000000007E-2</v>
      </c>
      <c r="AC1326">
        <v>0.5</v>
      </c>
      <c r="AD1326">
        <v>0.5</v>
      </c>
      <c r="AE1326">
        <v>0.5</v>
      </c>
      <c r="AF1326">
        <v>0.5</v>
      </c>
      <c r="AG1326">
        <v>72</v>
      </c>
      <c r="AH1326">
        <v>71.8</v>
      </c>
      <c r="AI1326">
        <v>241.5</v>
      </c>
      <c r="AJ1326">
        <v>162</v>
      </c>
      <c r="AK1326">
        <v>26.6</v>
      </c>
      <c r="AL1326">
        <v>4.3320670391061453</v>
      </c>
      <c r="AM1326">
        <v>9.1349999999999998</v>
      </c>
    </row>
    <row r="1327" spans="1:39" hidden="1" x14ac:dyDescent="0.3">
      <c r="A1327" t="s">
        <v>1458</v>
      </c>
      <c r="B1327" t="s">
        <v>854</v>
      </c>
      <c r="C1327">
        <v>205</v>
      </c>
      <c r="D1327">
        <v>1855</v>
      </c>
      <c r="G1327">
        <v>2.13</v>
      </c>
      <c r="H1327">
        <v>9.84</v>
      </c>
      <c r="I1327">
        <v>17.5</v>
      </c>
      <c r="J1327">
        <v>4</v>
      </c>
      <c r="K1327">
        <v>205</v>
      </c>
      <c r="L1327">
        <v>85</v>
      </c>
      <c r="M1327">
        <v>566</v>
      </c>
      <c r="N1327" t="s">
        <v>1453</v>
      </c>
      <c r="O1327" t="s">
        <v>1453</v>
      </c>
      <c r="P1327" t="s">
        <v>1453</v>
      </c>
      <c r="Q1327" t="s">
        <v>1453</v>
      </c>
      <c r="R1327" t="s">
        <v>1453</v>
      </c>
      <c r="S1327" t="s">
        <v>1453</v>
      </c>
      <c r="T1327" t="s">
        <v>1453</v>
      </c>
      <c r="U1327" t="s">
        <v>1453</v>
      </c>
      <c r="V1327">
        <v>280</v>
      </c>
      <c r="W1327">
        <v>52.5</v>
      </c>
      <c r="X1327" t="s">
        <v>1453</v>
      </c>
      <c r="Y1327" t="s">
        <v>1453</v>
      </c>
      <c r="Z1327" t="s">
        <v>1468</v>
      </c>
      <c r="AA1327">
        <v>0.93</v>
      </c>
      <c r="AB1327">
        <v>7.0000000000000007E-2</v>
      </c>
      <c r="AC1327">
        <v>0.5</v>
      </c>
      <c r="AD1327">
        <v>0.5</v>
      </c>
      <c r="AE1327">
        <v>0.5</v>
      </c>
      <c r="AF1327">
        <v>0.5</v>
      </c>
      <c r="AG1327">
        <v>44</v>
      </c>
      <c r="AH1327">
        <v>44</v>
      </c>
      <c r="AI1327">
        <v>182</v>
      </c>
      <c r="AJ1327">
        <v>182</v>
      </c>
      <c r="AK1327">
        <v>84.35</v>
      </c>
      <c r="AL1327">
        <v>4.3169811320754716</v>
      </c>
      <c r="AM1327">
        <v>5.7850000000000001</v>
      </c>
    </row>
    <row r="1328" spans="1:39" hidden="1" x14ac:dyDescent="0.3">
      <c r="A1328" t="s">
        <v>1458</v>
      </c>
      <c r="B1328" t="s">
        <v>1606</v>
      </c>
      <c r="C1328">
        <v>213.5</v>
      </c>
      <c r="D1328">
        <v>8870</v>
      </c>
      <c r="G1328">
        <v>4.9349999999999996</v>
      </c>
      <c r="H1328">
        <v>24</v>
      </c>
      <c r="I1328">
        <v>7.1849999999999996</v>
      </c>
      <c r="J1328">
        <v>35</v>
      </c>
      <c r="K1328">
        <v>213.5</v>
      </c>
      <c r="L1328">
        <v>116.5</v>
      </c>
      <c r="M1328">
        <v>878.5</v>
      </c>
      <c r="N1328" t="s">
        <v>1453</v>
      </c>
      <c r="O1328" t="s">
        <v>1453</v>
      </c>
      <c r="P1328" t="s">
        <v>1453</v>
      </c>
      <c r="Q1328" t="s">
        <v>1453</v>
      </c>
      <c r="R1328" t="s">
        <v>1453</v>
      </c>
      <c r="S1328" t="s">
        <v>1453</v>
      </c>
      <c r="T1328" t="s">
        <v>1453</v>
      </c>
      <c r="U1328" t="s">
        <v>1453</v>
      </c>
      <c r="V1328">
        <v>455</v>
      </c>
      <c r="W1328">
        <v>105</v>
      </c>
      <c r="X1328" t="s">
        <v>1453</v>
      </c>
      <c r="Y1328" t="s">
        <v>1453</v>
      </c>
      <c r="Z1328" t="s">
        <v>1468</v>
      </c>
      <c r="AA1328">
        <v>0.93</v>
      </c>
      <c r="AB1328">
        <v>7.0000000000000007E-2</v>
      </c>
      <c r="AC1328">
        <v>0.5</v>
      </c>
      <c r="AD1328">
        <v>0.5</v>
      </c>
      <c r="AE1328">
        <v>0.5</v>
      </c>
      <c r="AF1328">
        <v>0.5</v>
      </c>
      <c r="AG1328">
        <v>110</v>
      </c>
      <c r="AH1328">
        <v>110</v>
      </c>
      <c r="AI1328">
        <v>348</v>
      </c>
      <c r="AJ1328">
        <v>348</v>
      </c>
      <c r="AK1328">
        <v>52</v>
      </c>
      <c r="AL1328">
        <v>4.3156708004509579</v>
      </c>
      <c r="AM1328">
        <v>11.28</v>
      </c>
    </row>
    <row r="1329" spans="1:39" hidden="1" x14ac:dyDescent="0.3">
      <c r="A1329" t="s">
        <v>1458</v>
      </c>
      <c r="B1329" t="s">
        <v>1625</v>
      </c>
      <c r="C1329">
        <v>170</v>
      </c>
      <c r="D1329">
        <v>7800</v>
      </c>
      <c r="G1329">
        <v>4.5599999999999996</v>
      </c>
      <c r="H1329">
        <v>14.5</v>
      </c>
      <c r="I1329">
        <v>11.9</v>
      </c>
      <c r="J1329">
        <v>49</v>
      </c>
      <c r="K1329">
        <v>170</v>
      </c>
      <c r="L1329">
        <v>107.5</v>
      </c>
      <c r="M1329">
        <v>1045</v>
      </c>
      <c r="N1329" t="s">
        <v>1453</v>
      </c>
      <c r="O1329" t="s">
        <v>1453</v>
      </c>
      <c r="P1329" t="s">
        <v>1453</v>
      </c>
      <c r="Q1329" t="s">
        <v>1453</v>
      </c>
      <c r="R1329" t="s">
        <v>1453</v>
      </c>
      <c r="S1329" t="s">
        <v>1453</v>
      </c>
      <c r="T1329" t="s">
        <v>1453</v>
      </c>
      <c r="U1329" t="s">
        <v>1453</v>
      </c>
      <c r="V1329">
        <v>410</v>
      </c>
      <c r="W1329">
        <v>77.5</v>
      </c>
      <c r="X1329" t="s">
        <v>1453</v>
      </c>
      <c r="Y1329" t="s">
        <v>1453</v>
      </c>
      <c r="Z1329" t="s">
        <v>1468</v>
      </c>
      <c r="AA1329">
        <v>0.93</v>
      </c>
      <c r="AB1329">
        <v>7.0000000000000007E-2</v>
      </c>
      <c r="AC1329">
        <v>0.5</v>
      </c>
      <c r="AD1329">
        <v>0.5</v>
      </c>
      <c r="AE1329">
        <v>0.5</v>
      </c>
      <c r="AF1329">
        <v>0.5</v>
      </c>
      <c r="AG1329">
        <v>124.5</v>
      </c>
      <c r="AH1329">
        <v>124.5</v>
      </c>
      <c r="AI1329">
        <v>270</v>
      </c>
      <c r="AJ1329">
        <v>270</v>
      </c>
      <c r="AK1329">
        <v>62.650000000000013</v>
      </c>
      <c r="AL1329">
        <v>4.3096153846153848</v>
      </c>
      <c r="AM1329">
        <v>16.850000000000001</v>
      </c>
    </row>
    <row r="1330" spans="1:39" x14ac:dyDescent="0.3">
      <c r="A1330" t="s">
        <v>1458</v>
      </c>
      <c r="B1330" t="s">
        <v>278</v>
      </c>
      <c r="C1330">
        <v>172</v>
      </c>
      <c r="D1330">
        <v>2880</v>
      </c>
      <c r="G1330">
        <v>6.4849999999999994</v>
      </c>
      <c r="H1330">
        <v>36.700000000000003</v>
      </c>
      <c r="I1330">
        <v>4.6999999999999993</v>
      </c>
      <c r="J1330">
        <v>5.5</v>
      </c>
      <c r="K1330">
        <v>180.5</v>
      </c>
      <c r="L1330">
        <v>91</v>
      </c>
      <c r="M1330">
        <v>612.5</v>
      </c>
      <c r="N1330" t="s">
        <v>1453</v>
      </c>
      <c r="O1330" t="s">
        <v>1453</v>
      </c>
      <c r="P1330" t="s">
        <v>1453</v>
      </c>
      <c r="Q1330" t="s">
        <v>1453</v>
      </c>
      <c r="R1330" t="s">
        <v>1453</v>
      </c>
      <c r="S1330" t="s">
        <v>1453</v>
      </c>
      <c r="T1330" t="s">
        <v>1453</v>
      </c>
      <c r="U1330" t="s">
        <v>1453</v>
      </c>
      <c r="V1330">
        <v>252</v>
      </c>
      <c r="W1330">
        <v>155</v>
      </c>
      <c r="X1330" t="s">
        <v>1453</v>
      </c>
      <c r="Y1330" t="s">
        <v>1453</v>
      </c>
      <c r="Z1330" t="s">
        <v>1468</v>
      </c>
      <c r="AA1330">
        <v>0.93</v>
      </c>
      <c r="AB1330">
        <v>7.0000000000000007E-2</v>
      </c>
      <c r="AC1330">
        <v>0.5</v>
      </c>
      <c r="AD1330">
        <v>0.5</v>
      </c>
      <c r="AE1330">
        <v>0.5</v>
      </c>
      <c r="AF1330">
        <v>0.5</v>
      </c>
      <c r="AG1330">
        <v>68.3</v>
      </c>
      <c r="AH1330">
        <v>67</v>
      </c>
      <c r="AI1330">
        <v>100.3</v>
      </c>
      <c r="AJ1330">
        <v>185</v>
      </c>
      <c r="AK1330">
        <v>24.1</v>
      </c>
      <c r="AL1330">
        <v>4.3038194444444446</v>
      </c>
      <c r="AM1330">
        <v>16.100000000000001</v>
      </c>
    </row>
    <row r="1331" spans="1:39" x14ac:dyDescent="0.3">
      <c r="A1331" t="s">
        <v>1458</v>
      </c>
      <c r="B1331" t="s">
        <v>330</v>
      </c>
      <c r="C1331">
        <v>35</v>
      </c>
      <c r="D1331">
        <v>2710</v>
      </c>
      <c r="G1331">
        <v>9.7650000000000006</v>
      </c>
      <c r="H1331">
        <v>59.55</v>
      </c>
      <c r="I1331">
        <v>2.9</v>
      </c>
      <c r="J1331">
        <v>38.049999999999997</v>
      </c>
      <c r="K1331">
        <v>35</v>
      </c>
      <c r="L1331">
        <v>20</v>
      </c>
      <c r="M1331">
        <v>651.5</v>
      </c>
      <c r="N1331" t="s">
        <v>1453</v>
      </c>
      <c r="O1331" t="s">
        <v>1453</v>
      </c>
      <c r="P1331" t="s">
        <v>1453</v>
      </c>
      <c r="Q1331" t="s">
        <v>1453</v>
      </c>
      <c r="R1331" t="s">
        <v>1453</v>
      </c>
      <c r="S1331" t="s">
        <v>1453</v>
      </c>
      <c r="T1331" t="s">
        <v>1453</v>
      </c>
      <c r="U1331" t="s">
        <v>1453</v>
      </c>
      <c r="V1331">
        <v>80</v>
      </c>
      <c r="W1331">
        <v>229</v>
      </c>
      <c r="X1331" t="s">
        <v>1453</v>
      </c>
      <c r="Y1331" t="s">
        <v>1453</v>
      </c>
      <c r="Z1331" t="s">
        <v>1468</v>
      </c>
      <c r="AA1331">
        <v>0.93</v>
      </c>
      <c r="AB1331">
        <v>7.0000000000000007E-2</v>
      </c>
      <c r="AC1331">
        <v>0.5</v>
      </c>
      <c r="AD1331">
        <v>0.5</v>
      </c>
      <c r="AE1331">
        <v>0.5</v>
      </c>
      <c r="AF1331">
        <v>0.5</v>
      </c>
      <c r="AG1331">
        <v>70</v>
      </c>
      <c r="AH1331">
        <v>70.5</v>
      </c>
      <c r="AI1331">
        <v>173.5</v>
      </c>
      <c r="AJ1331">
        <v>165</v>
      </c>
      <c r="AK1331">
        <v>24.15</v>
      </c>
      <c r="AL1331">
        <v>4.2924354243542435</v>
      </c>
      <c r="AM1331">
        <v>7.4600000000000009</v>
      </c>
    </row>
    <row r="1332" spans="1:39" x14ac:dyDescent="0.3">
      <c r="B1332" t="s">
        <v>127</v>
      </c>
      <c r="C1332">
        <v>150.5</v>
      </c>
      <c r="D1332">
        <v>2740</v>
      </c>
      <c r="G1332">
        <v>4.55</v>
      </c>
      <c r="I1332" t="s">
        <v>1453</v>
      </c>
      <c r="J1332">
        <v>3.85</v>
      </c>
      <c r="K1332">
        <v>157.5</v>
      </c>
      <c r="L1332">
        <v>94</v>
      </c>
      <c r="M1332">
        <v>549</v>
      </c>
      <c r="N1332" t="s">
        <v>1453</v>
      </c>
      <c r="O1332" t="s">
        <v>1453</v>
      </c>
      <c r="P1332" t="s">
        <v>1453</v>
      </c>
      <c r="Q1332" t="s">
        <v>1453</v>
      </c>
      <c r="R1332" t="s">
        <v>1453</v>
      </c>
      <c r="S1332" t="s">
        <v>1453</v>
      </c>
      <c r="T1332" t="s">
        <v>1453</v>
      </c>
      <c r="U1332" t="s">
        <v>1453</v>
      </c>
      <c r="V1332">
        <v>325.5</v>
      </c>
      <c r="W1332">
        <v>96</v>
      </c>
      <c r="X1332" t="s">
        <v>1453</v>
      </c>
      <c r="Y1332" t="s">
        <v>1453</v>
      </c>
      <c r="Z1332" t="s">
        <v>1468</v>
      </c>
      <c r="AA1332">
        <v>0.93</v>
      </c>
      <c r="AB1332">
        <v>7.0000000000000007E-2</v>
      </c>
      <c r="AC1332">
        <v>0.5</v>
      </c>
      <c r="AD1332">
        <v>0.5</v>
      </c>
      <c r="AE1332">
        <v>0.5</v>
      </c>
      <c r="AF1332">
        <v>0.5</v>
      </c>
      <c r="AG1332">
        <v>70.650000000000006</v>
      </c>
      <c r="AH1332">
        <v>71</v>
      </c>
      <c r="AI1332">
        <v>194.5</v>
      </c>
      <c r="AJ1332">
        <v>165</v>
      </c>
      <c r="AK1332">
        <v>24.75</v>
      </c>
      <c r="AL1332">
        <v>4.2755474452554747</v>
      </c>
      <c r="AM1332">
        <v>15.5</v>
      </c>
    </row>
    <row r="1333" spans="1:39" x14ac:dyDescent="0.3">
      <c r="A1333" t="s">
        <v>1458</v>
      </c>
      <c r="B1333" t="s">
        <v>317</v>
      </c>
      <c r="C1333">
        <v>160</v>
      </c>
      <c r="D1333">
        <v>2740</v>
      </c>
      <c r="G1333">
        <v>5.16</v>
      </c>
      <c r="H1333">
        <v>26.95</v>
      </c>
      <c r="I1333">
        <v>6.4</v>
      </c>
      <c r="J1333">
        <v>4.4000000000000004</v>
      </c>
      <c r="K1333">
        <v>168</v>
      </c>
      <c r="L1333">
        <v>97</v>
      </c>
      <c r="M1333">
        <v>567.5</v>
      </c>
      <c r="N1333" t="s">
        <v>1453</v>
      </c>
      <c r="O1333" t="s">
        <v>1453</v>
      </c>
      <c r="P1333" t="s">
        <v>1453</v>
      </c>
      <c r="Q1333" t="s">
        <v>1453</v>
      </c>
      <c r="R1333" t="s">
        <v>1453</v>
      </c>
      <c r="S1333" t="s">
        <v>1453</v>
      </c>
      <c r="T1333" t="s">
        <v>1453</v>
      </c>
      <c r="U1333" t="s">
        <v>1453</v>
      </c>
      <c r="V1333">
        <v>340</v>
      </c>
      <c r="W1333">
        <v>108.5</v>
      </c>
      <c r="X1333" t="s">
        <v>1453</v>
      </c>
      <c r="Y1333" t="s">
        <v>1453</v>
      </c>
      <c r="Z1333" t="s">
        <v>1468</v>
      </c>
      <c r="AA1333">
        <v>0.93</v>
      </c>
      <c r="AB1333">
        <v>7.0000000000000007E-2</v>
      </c>
      <c r="AC1333">
        <v>0.5</v>
      </c>
      <c r="AD1333">
        <v>0.5</v>
      </c>
      <c r="AE1333">
        <v>0.5</v>
      </c>
      <c r="AF1333">
        <v>0.5</v>
      </c>
      <c r="AG1333">
        <v>45</v>
      </c>
      <c r="AH1333">
        <v>71</v>
      </c>
      <c r="AI1333">
        <v>192.5</v>
      </c>
      <c r="AJ1333">
        <v>165</v>
      </c>
      <c r="AK1333">
        <v>45.8</v>
      </c>
      <c r="AL1333">
        <v>4.2755474452554747</v>
      </c>
      <c r="AM1333">
        <v>6.4450000000000003</v>
      </c>
    </row>
    <row r="1334" spans="1:39" x14ac:dyDescent="0.3">
      <c r="A1334" t="s">
        <v>1458</v>
      </c>
      <c r="B1334" t="s">
        <v>212</v>
      </c>
      <c r="C1334">
        <v>127.5</v>
      </c>
      <c r="D1334">
        <v>2710</v>
      </c>
      <c r="G1334">
        <v>6.99</v>
      </c>
      <c r="H1334">
        <v>40.150000000000013</v>
      </c>
      <c r="I1334">
        <v>4.3000000000000007</v>
      </c>
      <c r="J1334">
        <v>19.5</v>
      </c>
      <c r="K1334">
        <v>127.5</v>
      </c>
      <c r="L1334">
        <v>80.5</v>
      </c>
      <c r="M1334">
        <v>615</v>
      </c>
      <c r="N1334" t="s">
        <v>1453</v>
      </c>
      <c r="O1334" t="s">
        <v>1453</v>
      </c>
      <c r="P1334" t="s">
        <v>1453</v>
      </c>
      <c r="Q1334" t="s">
        <v>1453</v>
      </c>
      <c r="R1334" t="s">
        <v>1453</v>
      </c>
      <c r="S1334" t="s">
        <v>1453</v>
      </c>
      <c r="T1334" t="s">
        <v>1453</v>
      </c>
      <c r="U1334" t="s">
        <v>1453</v>
      </c>
      <c r="V1334">
        <v>223</v>
      </c>
      <c r="W1334">
        <v>167.5</v>
      </c>
      <c r="X1334" t="s">
        <v>1453</v>
      </c>
      <c r="Y1334" t="s">
        <v>1453</v>
      </c>
      <c r="Z1334" t="s">
        <v>1468</v>
      </c>
      <c r="AA1334">
        <v>0.93</v>
      </c>
      <c r="AB1334">
        <v>7.0000000000000007E-2</v>
      </c>
      <c r="AC1334">
        <v>0.5</v>
      </c>
      <c r="AD1334">
        <v>0.5</v>
      </c>
      <c r="AE1334">
        <v>0.5</v>
      </c>
      <c r="AF1334">
        <v>0.5</v>
      </c>
      <c r="AG1334">
        <v>72.25</v>
      </c>
      <c r="AH1334">
        <v>71.25</v>
      </c>
      <c r="AI1334">
        <v>205</v>
      </c>
      <c r="AJ1334">
        <v>162.5</v>
      </c>
      <c r="AK1334">
        <v>24.25</v>
      </c>
      <c r="AL1334">
        <v>4.272370848708487</v>
      </c>
      <c r="AM1334">
        <v>16</v>
      </c>
    </row>
    <row r="1335" spans="1:39" hidden="1" x14ac:dyDescent="0.3">
      <c r="A1335" t="s">
        <v>1458</v>
      </c>
      <c r="B1335" t="s">
        <v>1746</v>
      </c>
      <c r="C1335">
        <v>62.5</v>
      </c>
      <c r="D1335">
        <v>8945</v>
      </c>
      <c r="G1335">
        <v>19.25</v>
      </c>
      <c r="H1335">
        <v>80.349999999999994</v>
      </c>
      <c r="I1335">
        <v>2.1800000000000002</v>
      </c>
      <c r="J1335">
        <v>48</v>
      </c>
      <c r="K1335">
        <v>62.5</v>
      </c>
      <c r="L1335">
        <v>50</v>
      </c>
      <c r="N1335" t="s">
        <v>1453</v>
      </c>
      <c r="O1335" t="s">
        <v>1453</v>
      </c>
      <c r="P1335" t="s">
        <v>1453</v>
      </c>
      <c r="Q1335" t="s">
        <v>1453</v>
      </c>
      <c r="R1335" t="s">
        <v>1453</v>
      </c>
      <c r="S1335" t="s">
        <v>1453</v>
      </c>
      <c r="T1335" t="s">
        <v>1453</v>
      </c>
      <c r="U1335" t="s">
        <v>1453</v>
      </c>
      <c r="V1335">
        <v>220</v>
      </c>
      <c r="W1335">
        <v>325</v>
      </c>
      <c r="X1335" t="s">
        <v>1453</v>
      </c>
      <c r="Y1335" t="s">
        <v>1453</v>
      </c>
      <c r="Z1335" t="s">
        <v>1468</v>
      </c>
      <c r="AA1335">
        <v>0.93</v>
      </c>
      <c r="AB1335">
        <v>7.0000000000000007E-2</v>
      </c>
      <c r="AC1335">
        <v>0.5</v>
      </c>
      <c r="AD1335">
        <v>0.5</v>
      </c>
      <c r="AE1335">
        <v>0.5</v>
      </c>
      <c r="AF1335">
        <v>0.5</v>
      </c>
      <c r="AG1335">
        <v>130</v>
      </c>
      <c r="AH1335">
        <v>130</v>
      </c>
      <c r="AI1335">
        <v>292.5</v>
      </c>
      <c r="AJ1335">
        <v>292.5</v>
      </c>
      <c r="AK1335">
        <v>61.85</v>
      </c>
      <c r="AL1335">
        <v>4.2509782001117946</v>
      </c>
      <c r="AM1335">
        <v>17.95</v>
      </c>
    </row>
    <row r="1336" spans="1:39" hidden="1" x14ac:dyDescent="0.3">
      <c r="A1336" t="s">
        <v>1458</v>
      </c>
      <c r="B1336" t="s">
        <v>1796</v>
      </c>
      <c r="C1336">
        <v>60</v>
      </c>
      <c r="D1336">
        <v>8945</v>
      </c>
      <c r="G1336">
        <v>22</v>
      </c>
      <c r="H1336">
        <v>96.9</v>
      </c>
      <c r="I1336">
        <v>1.78</v>
      </c>
      <c r="J1336">
        <v>40</v>
      </c>
      <c r="K1336">
        <v>60</v>
      </c>
      <c r="L1336">
        <v>54.5</v>
      </c>
      <c r="M1336">
        <v>1028.5</v>
      </c>
      <c r="N1336" t="s">
        <v>1453</v>
      </c>
      <c r="O1336" t="s">
        <v>1453</v>
      </c>
      <c r="P1336" t="s">
        <v>1453</v>
      </c>
      <c r="Q1336" t="s">
        <v>1453</v>
      </c>
      <c r="R1336" t="s">
        <v>1453</v>
      </c>
      <c r="S1336" t="s">
        <v>1453</v>
      </c>
      <c r="T1336" t="s">
        <v>1453</v>
      </c>
      <c r="U1336" t="s">
        <v>1453</v>
      </c>
      <c r="V1336">
        <v>230</v>
      </c>
      <c r="W1336">
        <v>370.5</v>
      </c>
      <c r="X1336" t="s">
        <v>1453</v>
      </c>
      <c r="Y1336" t="s">
        <v>1453</v>
      </c>
      <c r="Z1336" t="s">
        <v>1468</v>
      </c>
      <c r="AA1336">
        <v>0.93</v>
      </c>
      <c r="AB1336">
        <v>7.0000000000000007E-2</v>
      </c>
      <c r="AC1336">
        <v>0.5</v>
      </c>
      <c r="AD1336">
        <v>0.5</v>
      </c>
      <c r="AE1336">
        <v>0.5</v>
      </c>
      <c r="AF1336">
        <v>0.5</v>
      </c>
      <c r="AG1336">
        <v>128.5</v>
      </c>
      <c r="AH1336">
        <v>128.5</v>
      </c>
      <c r="AI1336">
        <v>295</v>
      </c>
      <c r="AJ1336">
        <v>295</v>
      </c>
      <c r="AK1336">
        <v>69.25</v>
      </c>
      <c r="AL1336">
        <v>4.2378423700391279</v>
      </c>
      <c r="AM1336">
        <v>27.4</v>
      </c>
    </row>
    <row r="1337" spans="1:39" hidden="1" x14ac:dyDescent="0.3">
      <c r="A1337" t="s">
        <v>1458</v>
      </c>
      <c r="B1337" t="s">
        <v>1065</v>
      </c>
      <c r="C1337">
        <v>105.1</v>
      </c>
      <c r="D1337">
        <v>6475</v>
      </c>
      <c r="G1337">
        <v>1.3049999999999999</v>
      </c>
      <c r="H1337">
        <v>1.73</v>
      </c>
      <c r="I1337">
        <v>100.3</v>
      </c>
      <c r="J1337">
        <v>27.5</v>
      </c>
      <c r="K1337">
        <v>105</v>
      </c>
      <c r="L1337">
        <v>316</v>
      </c>
      <c r="M1337">
        <v>1300</v>
      </c>
      <c r="N1337" t="s">
        <v>1453</v>
      </c>
      <c r="O1337" t="s">
        <v>1453</v>
      </c>
      <c r="P1337" t="s">
        <v>1453</v>
      </c>
      <c r="Q1337" t="s">
        <v>1453</v>
      </c>
      <c r="R1337" t="s">
        <v>1453</v>
      </c>
      <c r="S1337" t="s">
        <v>1453</v>
      </c>
      <c r="T1337" t="s">
        <v>1453</v>
      </c>
      <c r="U1337" t="s">
        <v>1453</v>
      </c>
      <c r="V1337">
        <v>1397.5</v>
      </c>
      <c r="W1337">
        <v>8.61</v>
      </c>
      <c r="X1337" t="s">
        <v>1453</v>
      </c>
      <c r="Y1337" t="s">
        <v>1453</v>
      </c>
      <c r="Z1337" t="s">
        <v>1468</v>
      </c>
      <c r="AA1337">
        <v>0.93</v>
      </c>
      <c r="AB1337">
        <v>7.0000000000000007E-2</v>
      </c>
      <c r="AC1337">
        <v>0.5</v>
      </c>
      <c r="AD1337">
        <v>0.5</v>
      </c>
      <c r="AE1337">
        <v>0.5</v>
      </c>
      <c r="AF1337">
        <v>0.5</v>
      </c>
      <c r="AG1337">
        <v>62</v>
      </c>
      <c r="AH1337">
        <v>62</v>
      </c>
      <c r="AI1337">
        <v>442.5</v>
      </c>
      <c r="AJ1337">
        <v>442.5</v>
      </c>
      <c r="AK1337">
        <v>211.5</v>
      </c>
      <c r="AL1337">
        <v>4.237065637065637</v>
      </c>
      <c r="AM1337">
        <v>1640</v>
      </c>
    </row>
    <row r="1338" spans="1:39" hidden="1" x14ac:dyDescent="0.3">
      <c r="A1338" t="s">
        <v>1458</v>
      </c>
      <c r="B1338" t="s">
        <v>2564</v>
      </c>
      <c r="C1338">
        <v>305</v>
      </c>
      <c r="D1338">
        <v>6500</v>
      </c>
      <c r="G1338">
        <v>3.74</v>
      </c>
      <c r="H1338">
        <v>4.3250000000000002</v>
      </c>
      <c r="I1338">
        <v>40</v>
      </c>
      <c r="J1338">
        <v>15</v>
      </c>
      <c r="K1338">
        <v>305</v>
      </c>
      <c r="L1338">
        <v>195</v>
      </c>
      <c r="M1338">
        <v>1845</v>
      </c>
      <c r="N1338" t="s">
        <v>1453</v>
      </c>
      <c r="O1338" t="s">
        <v>1453</v>
      </c>
      <c r="P1338" t="s">
        <v>1453</v>
      </c>
      <c r="Q1338" t="s">
        <v>1453</v>
      </c>
      <c r="R1338" t="s">
        <v>1453</v>
      </c>
      <c r="S1338" t="s">
        <v>1453</v>
      </c>
      <c r="T1338" t="s">
        <v>1453</v>
      </c>
      <c r="U1338" t="s">
        <v>1453</v>
      </c>
      <c r="V1338">
        <v>420</v>
      </c>
      <c r="W1338">
        <v>22</v>
      </c>
      <c r="X1338" t="s">
        <v>1453</v>
      </c>
      <c r="Y1338" t="s">
        <v>1453</v>
      </c>
      <c r="Z1338" t="s">
        <v>1468</v>
      </c>
      <c r="AA1338">
        <v>0.93</v>
      </c>
      <c r="AB1338">
        <v>7.0000000000000007E-2</v>
      </c>
      <c r="AC1338">
        <v>0.5</v>
      </c>
      <c r="AD1338">
        <v>0.5</v>
      </c>
      <c r="AE1338">
        <v>0.5</v>
      </c>
      <c r="AF1338">
        <v>0.5</v>
      </c>
      <c r="AG1338">
        <v>99</v>
      </c>
      <c r="AH1338">
        <v>99</v>
      </c>
      <c r="AI1338">
        <v>275</v>
      </c>
      <c r="AJ1338">
        <v>275</v>
      </c>
      <c r="AK1338" t="e">
        <v>#N/A</v>
      </c>
      <c r="AL1338">
        <v>4.1884615384615387</v>
      </c>
      <c r="AM1338">
        <v>186.5</v>
      </c>
    </row>
    <row r="1339" spans="1:39" x14ac:dyDescent="0.3">
      <c r="A1339" t="s">
        <v>1458</v>
      </c>
      <c r="B1339" t="s">
        <v>95</v>
      </c>
      <c r="C1339">
        <v>180</v>
      </c>
      <c r="D1339">
        <v>2795</v>
      </c>
      <c r="G1339">
        <v>6.0750000000000002</v>
      </c>
      <c r="H1339">
        <v>33.15</v>
      </c>
      <c r="I1339">
        <v>5.1999999999999993</v>
      </c>
      <c r="J1339">
        <v>5.5</v>
      </c>
      <c r="K1339">
        <v>188</v>
      </c>
      <c r="L1339">
        <v>105</v>
      </c>
      <c r="M1339">
        <v>630</v>
      </c>
      <c r="N1339" t="s">
        <v>1453</v>
      </c>
      <c r="O1339" t="s">
        <v>1453</v>
      </c>
      <c r="P1339" t="s">
        <v>1453</v>
      </c>
      <c r="Q1339" t="s">
        <v>1453</v>
      </c>
      <c r="R1339" t="s">
        <v>1453</v>
      </c>
      <c r="S1339" t="s">
        <v>1453</v>
      </c>
      <c r="T1339" t="s">
        <v>1453</v>
      </c>
      <c r="U1339" t="s">
        <v>1453</v>
      </c>
      <c r="V1339">
        <v>290</v>
      </c>
      <c r="W1339">
        <v>134</v>
      </c>
      <c r="X1339" t="s">
        <v>1453</v>
      </c>
      <c r="Y1339" t="s">
        <v>1453</v>
      </c>
      <c r="Z1339" t="s">
        <v>1468</v>
      </c>
      <c r="AA1339">
        <v>0.93</v>
      </c>
      <c r="AB1339">
        <v>7.0000000000000007E-2</v>
      </c>
      <c r="AC1339">
        <v>0.5</v>
      </c>
      <c r="AD1339">
        <v>0.5</v>
      </c>
      <c r="AE1339">
        <v>0.5</v>
      </c>
      <c r="AF1339">
        <v>0.5</v>
      </c>
      <c r="AG1339">
        <v>68.3</v>
      </c>
      <c r="AH1339">
        <v>70.7</v>
      </c>
      <c r="AI1339">
        <v>186</v>
      </c>
      <c r="AJ1339">
        <v>165.5</v>
      </c>
      <c r="AK1339">
        <v>23.7</v>
      </c>
      <c r="AL1339">
        <v>4.1863506261180685</v>
      </c>
      <c r="AM1339">
        <v>16.100000000000001</v>
      </c>
    </row>
    <row r="1340" spans="1:39" hidden="1" x14ac:dyDescent="0.3">
      <c r="A1340" t="s">
        <v>1458</v>
      </c>
      <c r="B1340" t="s">
        <v>2076</v>
      </c>
      <c r="C1340">
        <v>827.5</v>
      </c>
      <c r="D1340">
        <v>8890</v>
      </c>
      <c r="G1340">
        <v>5.51</v>
      </c>
      <c r="H1340">
        <v>18.2</v>
      </c>
      <c r="I1340">
        <v>9.5</v>
      </c>
      <c r="J1340">
        <v>8.5</v>
      </c>
      <c r="K1340">
        <v>827.5</v>
      </c>
      <c r="L1340">
        <v>260</v>
      </c>
      <c r="M1340">
        <v>1455</v>
      </c>
      <c r="N1340" t="s">
        <v>1453</v>
      </c>
      <c r="O1340" t="s">
        <v>1453</v>
      </c>
      <c r="P1340" t="s">
        <v>1453</v>
      </c>
      <c r="Q1340" t="s">
        <v>1453</v>
      </c>
      <c r="R1340" t="s">
        <v>1453</v>
      </c>
      <c r="S1340" t="s">
        <v>1453</v>
      </c>
      <c r="T1340" t="s">
        <v>1453</v>
      </c>
      <c r="U1340" t="s">
        <v>1453</v>
      </c>
      <c r="V1340">
        <v>930</v>
      </c>
      <c r="W1340">
        <v>70</v>
      </c>
      <c r="X1340" t="s">
        <v>1453</v>
      </c>
      <c r="Y1340" t="s">
        <v>1453</v>
      </c>
      <c r="Z1340" t="s">
        <v>1468</v>
      </c>
      <c r="AA1340">
        <v>0.93</v>
      </c>
      <c r="AB1340">
        <v>7.0000000000000007E-2</v>
      </c>
      <c r="AC1340">
        <v>0.5</v>
      </c>
      <c r="AD1340">
        <v>0.5</v>
      </c>
      <c r="AE1340">
        <v>0.5</v>
      </c>
      <c r="AF1340">
        <v>0.5</v>
      </c>
      <c r="AG1340">
        <v>205</v>
      </c>
      <c r="AH1340">
        <v>205</v>
      </c>
      <c r="AI1340">
        <v>180</v>
      </c>
      <c r="AJ1340">
        <v>180</v>
      </c>
      <c r="AK1340">
        <v>175</v>
      </c>
      <c r="AL1340">
        <v>4.1507311586051747</v>
      </c>
      <c r="AM1340">
        <v>388</v>
      </c>
    </row>
    <row r="1341" spans="1:39" x14ac:dyDescent="0.3">
      <c r="A1341" t="s">
        <v>1458</v>
      </c>
      <c r="B1341" t="s">
        <v>123</v>
      </c>
      <c r="C1341">
        <v>115</v>
      </c>
      <c r="D1341">
        <v>2715</v>
      </c>
      <c r="G1341">
        <v>7.04</v>
      </c>
      <c r="H1341">
        <v>39.200000000000003</v>
      </c>
      <c r="I1341">
        <v>4.4000000000000004</v>
      </c>
      <c r="J1341">
        <v>2.2000000000000002</v>
      </c>
      <c r="K1341">
        <v>311</v>
      </c>
      <c r="L1341">
        <v>105</v>
      </c>
      <c r="M1341">
        <v>615</v>
      </c>
      <c r="N1341" t="s">
        <v>1453</v>
      </c>
      <c r="O1341" t="s">
        <v>1453</v>
      </c>
      <c r="P1341" t="s">
        <v>1453</v>
      </c>
      <c r="Q1341" t="s">
        <v>1453</v>
      </c>
      <c r="R1341" t="s">
        <v>1453</v>
      </c>
      <c r="S1341" t="s">
        <v>1453</v>
      </c>
      <c r="T1341" t="s">
        <v>1453</v>
      </c>
      <c r="U1341" t="s">
        <v>1453</v>
      </c>
      <c r="V1341">
        <v>362.5</v>
      </c>
      <c r="W1341">
        <v>151</v>
      </c>
      <c r="X1341" t="s">
        <v>1453</v>
      </c>
      <c r="Y1341" t="s">
        <v>1453</v>
      </c>
      <c r="Z1341" t="s">
        <v>1468</v>
      </c>
      <c r="AA1341">
        <v>0.93</v>
      </c>
      <c r="AB1341">
        <v>7.0000000000000007E-2</v>
      </c>
      <c r="AC1341">
        <v>0.5</v>
      </c>
      <c r="AD1341">
        <v>0.5</v>
      </c>
      <c r="AE1341">
        <v>0.5</v>
      </c>
      <c r="AF1341">
        <v>0.5</v>
      </c>
      <c r="AG1341">
        <v>73.849999999999994</v>
      </c>
      <c r="AH1341">
        <v>73</v>
      </c>
      <c r="AI1341">
        <v>283</v>
      </c>
      <c r="AJ1341">
        <v>154</v>
      </c>
      <c r="AK1341">
        <v>26.75</v>
      </c>
      <c r="AL1341">
        <v>4.1406998158379373</v>
      </c>
      <c r="AM1341">
        <v>13.615</v>
      </c>
    </row>
    <row r="1342" spans="1:39" hidden="1" x14ac:dyDescent="0.3">
      <c r="A1342" t="s">
        <v>1458</v>
      </c>
      <c r="B1342" t="s">
        <v>851</v>
      </c>
      <c r="C1342">
        <v>195</v>
      </c>
      <c r="D1342">
        <v>1845</v>
      </c>
      <c r="H1342">
        <v>11.65</v>
      </c>
      <c r="I1342">
        <v>14.8</v>
      </c>
      <c r="J1342">
        <v>7</v>
      </c>
      <c r="K1342">
        <v>195</v>
      </c>
      <c r="L1342">
        <v>85</v>
      </c>
      <c r="M1342">
        <v>563.5</v>
      </c>
      <c r="N1342" t="s">
        <v>1453</v>
      </c>
      <c r="O1342" t="s">
        <v>1453</v>
      </c>
      <c r="P1342" t="s">
        <v>1453</v>
      </c>
      <c r="Q1342" t="s">
        <v>1453</v>
      </c>
      <c r="R1342" t="s">
        <v>1453</v>
      </c>
      <c r="S1342" t="s">
        <v>1453</v>
      </c>
      <c r="T1342" t="s">
        <v>1453</v>
      </c>
      <c r="U1342" t="s">
        <v>1453</v>
      </c>
      <c r="V1342">
        <v>252.5</v>
      </c>
      <c r="W1342">
        <v>51.349999999999987</v>
      </c>
      <c r="X1342" t="s">
        <v>1453</v>
      </c>
      <c r="Y1342" t="s">
        <v>1453</v>
      </c>
      <c r="Z1342" t="s">
        <v>1468</v>
      </c>
      <c r="AA1342">
        <v>0.93</v>
      </c>
      <c r="AB1342">
        <v>7.0000000000000007E-2</v>
      </c>
      <c r="AC1342">
        <v>0.5</v>
      </c>
      <c r="AD1342">
        <v>0.5</v>
      </c>
      <c r="AE1342">
        <v>0.5</v>
      </c>
      <c r="AF1342">
        <v>0.5</v>
      </c>
      <c r="AG1342">
        <v>46.15</v>
      </c>
      <c r="AH1342">
        <v>46.15</v>
      </c>
      <c r="AI1342">
        <v>165.5</v>
      </c>
      <c r="AJ1342">
        <v>165.5</v>
      </c>
      <c r="AK1342">
        <v>202</v>
      </c>
      <c r="AL1342">
        <v>4.1397425474254739</v>
      </c>
      <c r="AM1342">
        <v>3.81</v>
      </c>
    </row>
    <row r="1343" spans="1:39" hidden="1" x14ac:dyDescent="0.3">
      <c r="A1343" t="s">
        <v>1458</v>
      </c>
      <c r="B1343" t="s">
        <v>1049</v>
      </c>
      <c r="C1343">
        <v>200</v>
      </c>
      <c r="D1343">
        <v>8625</v>
      </c>
      <c r="G1343">
        <v>2.0699999999999998</v>
      </c>
      <c r="H1343">
        <v>3.27</v>
      </c>
      <c r="I1343">
        <v>53</v>
      </c>
      <c r="J1343">
        <v>37.5</v>
      </c>
      <c r="K1343">
        <v>242.5</v>
      </c>
      <c r="L1343">
        <v>150</v>
      </c>
      <c r="M1343">
        <v>1330</v>
      </c>
      <c r="N1343" t="s">
        <v>1453</v>
      </c>
      <c r="O1343" t="s">
        <v>1453</v>
      </c>
      <c r="P1343" t="s">
        <v>1453</v>
      </c>
      <c r="Q1343" t="s">
        <v>1453</v>
      </c>
      <c r="R1343" t="s">
        <v>1453</v>
      </c>
      <c r="S1343" t="s">
        <v>1453</v>
      </c>
      <c r="T1343" t="s">
        <v>1453</v>
      </c>
      <c r="U1343" t="s">
        <v>1453</v>
      </c>
      <c r="V1343">
        <v>532.5</v>
      </c>
      <c r="W1343">
        <v>26.75</v>
      </c>
      <c r="X1343" t="s">
        <v>1453</v>
      </c>
      <c r="Y1343" t="s">
        <v>1453</v>
      </c>
      <c r="Z1343" t="s">
        <v>1468</v>
      </c>
      <c r="AA1343">
        <v>0.93</v>
      </c>
      <c r="AB1343">
        <v>7.0000000000000007E-2</v>
      </c>
      <c r="AC1343">
        <v>0.5</v>
      </c>
      <c r="AD1343">
        <v>0.5</v>
      </c>
      <c r="AE1343">
        <v>0.5</v>
      </c>
      <c r="AF1343">
        <v>0.5</v>
      </c>
      <c r="AG1343">
        <v>158.5</v>
      </c>
      <c r="AH1343">
        <v>158.5</v>
      </c>
      <c r="AI1343">
        <v>225</v>
      </c>
      <c r="AJ1343">
        <v>225</v>
      </c>
      <c r="AK1343">
        <v>218</v>
      </c>
      <c r="AL1343">
        <v>4.1347826086956525</v>
      </c>
      <c r="AM1343">
        <v>302.5</v>
      </c>
    </row>
    <row r="1344" spans="1:39" x14ac:dyDescent="0.3">
      <c r="A1344" t="s">
        <v>1458</v>
      </c>
      <c r="B1344" t="s">
        <v>148</v>
      </c>
      <c r="C1344">
        <v>148.5</v>
      </c>
      <c r="D1344">
        <v>2655</v>
      </c>
      <c r="G1344">
        <v>5.33</v>
      </c>
      <c r="H1344">
        <v>31.05</v>
      </c>
      <c r="I1344">
        <v>5.5500000000000007</v>
      </c>
      <c r="J1344">
        <v>11</v>
      </c>
      <c r="K1344">
        <v>110.5</v>
      </c>
      <c r="L1344">
        <v>83.5</v>
      </c>
      <c r="M1344">
        <v>612.5</v>
      </c>
      <c r="N1344" t="s">
        <v>1453</v>
      </c>
      <c r="O1344" t="s">
        <v>1453</v>
      </c>
      <c r="P1344" t="s">
        <v>1453</v>
      </c>
      <c r="Q1344" t="s">
        <v>1453</v>
      </c>
      <c r="R1344" t="s">
        <v>1453</v>
      </c>
      <c r="S1344" t="s">
        <v>1453</v>
      </c>
      <c r="T1344" t="s">
        <v>1453</v>
      </c>
      <c r="U1344" t="s">
        <v>1453</v>
      </c>
      <c r="V1344">
        <v>246.5</v>
      </c>
      <c r="W1344">
        <v>130</v>
      </c>
      <c r="X1344" t="s">
        <v>1453</v>
      </c>
      <c r="Y1344" t="s">
        <v>1453</v>
      </c>
      <c r="Z1344" t="s">
        <v>1468</v>
      </c>
      <c r="AA1344">
        <v>0.93</v>
      </c>
      <c r="AB1344">
        <v>7.0000000000000007E-2</v>
      </c>
      <c r="AC1344">
        <v>0.5</v>
      </c>
      <c r="AD1344">
        <v>0.5</v>
      </c>
      <c r="AE1344">
        <v>0.5</v>
      </c>
      <c r="AF1344">
        <v>0.5</v>
      </c>
      <c r="AG1344">
        <v>70</v>
      </c>
      <c r="AH1344">
        <v>71.8</v>
      </c>
      <c r="AI1344">
        <v>241.5</v>
      </c>
      <c r="AJ1344">
        <v>152.5</v>
      </c>
      <c r="AK1344">
        <v>24.15</v>
      </c>
      <c r="AL1344">
        <v>4.1241054613935972</v>
      </c>
      <c r="AM1344">
        <v>9.7349999999999994</v>
      </c>
    </row>
    <row r="1345" spans="1:39" hidden="1" x14ac:dyDescent="0.3">
      <c r="A1345" t="s">
        <v>1458</v>
      </c>
      <c r="B1345" t="s">
        <v>1631</v>
      </c>
      <c r="C1345">
        <v>295</v>
      </c>
      <c r="D1345">
        <v>7675</v>
      </c>
      <c r="G1345">
        <v>2.61</v>
      </c>
      <c r="H1345">
        <v>8.9349999999999987</v>
      </c>
      <c r="I1345">
        <v>19.3</v>
      </c>
      <c r="J1345">
        <v>19</v>
      </c>
      <c r="K1345">
        <v>295</v>
      </c>
      <c r="L1345">
        <v>185</v>
      </c>
      <c r="M1345">
        <v>1050</v>
      </c>
      <c r="N1345" t="s">
        <v>1453</v>
      </c>
      <c r="O1345" t="s">
        <v>1453</v>
      </c>
      <c r="P1345" t="s">
        <v>1453</v>
      </c>
      <c r="Q1345" t="s">
        <v>1453</v>
      </c>
      <c r="R1345" t="s">
        <v>1453</v>
      </c>
      <c r="S1345" t="s">
        <v>1453</v>
      </c>
      <c r="T1345" t="s">
        <v>1453</v>
      </c>
      <c r="U1345" t="s">
        <v>1453</v>
      </c>
      <c r="V1345">
        <v>715</v>
      </c>
      <c r="W1345">
        <v>39.1</v>
      </c>
      <c r="X1345" t="s">
        <v>1453</v>
      </c>
      <c r="Y1345" t="s">
        <v>1453</v>
      </c>
      <c r="Z1345" t="s">
        <v>1468</v>
      </c>
      <c r="AA1345">
        <v>0.93</v>
      </c>
      <c r="AB1345">
        <v>7.0000000000000007E-2</v>
      </c>
      <c r="AC1345">
        <v>0.5</v>
      </c>
      <c r="AD1345">
        <v>0.5</v>
      </c>
      <c r="AE1345">
        <v>0.5</v>
      </c>
      <c r="AF1345">
        <v>0.5</v>
      </c>
      <c r="AG1345">
        <v>120</v>
      </c>
      <c r="AH1345">
        <v>120</v>
      </c>
      <c r="AI1345">
        <v>260</v>
      </c>
      <c r="AJ1345">
        <v>260</v>
      </c>
      <c r="AK1345">
        <v>65.449999999999989</v>
      </c>
      <c r="AL1345">
        <v>4.0651465798045603</v>
      </c>
      <c r="AM1345">
        <v>17.95</v>
      </c>
    </row>
    <row r="1346" spans="1:39" x14ac:dyDescent="0.3">
      <c r="A1346" t="s">
        <v>1458</v>
      </c>
      <c r="B1346" t="s">
        <v>99</v>
      </c>
      <c r="C1346">
        <v>186</v>
      </c>
      <c r="D1346">
        <v>2715</v>
      </c>
      <c r="G1346">
        <v>6.8699999999999992</v>
      </c>
      <c r="H1346">
        <v>42.05</v>
      </c>
      <c r="I1346">
        <v>4.0999999999999996</v>
      </c>
      <c r="J1346">
        <v>8.8000000000000007</v>
      </c>
      <c r="K1346">
        <v>186</v>
      </c>
      <c r="L1346">
        <v>68.5</v>
      </c>
      <c r="M1346">
        <v>642</v>
      </c>
      <c r="N1346" t="s">
        <v>1453</v>
      </c>
      <c r="O1346" t="s">
        <v>1453</v>
      </c>
      <c r="P1346" t="s">
        <v>1453</v>
      </c>
      <c r="Q1346" t="s">
        <v>1453</v>
      </c>
      <c r="R1346" t="s">
        <v>1453</v>
      </c>
      <c r="S1346" t="s">
        <v>1453</v>
      </c>
      <c r="T1346" t="s">
        <v>1453</v>
      </c>
      <c r="U1346" t="s">
        <v>1453</v>
      </c>
      <c r="V1346">
        <v>216</v>
      </c>
      <c r="W1346">
        <v>160</v>
      </c>
      <c r="X1346" t="s">
        <v>1453</v>
      </c>
      <c r="Y1346" t="s">
        <v>1453</v>
      </c>
      <c r="Z1346" t="s">
        <v>1468</v>
      </c>
      <c r="AA1346">
        <v>0.93</v>
      </c>
      <c r="AB1346">
        <v>7.0000000000000007E-2</v>
      </c>
      <c r="AC1346">
        <v>0.5</v>
      </c>
      <c r="AD1346">
        <v>0.5</v>
      </c>
      <c r="AE1346">
        <v>0.5</v>
      </c>
      <c r="AF1346">
        <v>0.5</v>
      </c>
      <c r="AG1346">
        <v>70.55</v>
      </c>
      <c r="AH1346">
        <v>70.05</v>
      </c>
      <c r="AI1346">
        <v>143</v>
      </c>
      <c r="AJ1346">
        <v>157.5</v>
      </c>
      <c r="AK1346">
        <v>24.4</v>
      </c>
      <c r="AL1346">
        <v>4.0636740331491712</v>
      </c>
      <c r="AM1346">
        <v>15.55</v>
      </c>
    </row>
    <row r="1347" spans="1:39" hidden="1" x14ac:dyDescent="0.3">
      <c r="A1347" t="s">
        <v>1458</v>
      </c>
      <c r="B1347" t="s">
        <v>1794</v>
      </c>
      <c r="C1347">
        <v>60</v>
      </c>
      <c r="D1347">
        <v>8945</v>
      </c>
      <c r="G1347">
        <v>21</v>
      </c>
      <c r="H1347">
        <v>95.800000000000011</v>
      </c>
      <c r="I1347">
        <v>1.8</v>
      </c>
      <c r="J1347">
        <v>40</v>
      </c>
      <c r="K1347">
        <v>60</v>
      </c>
      <c r="L1347">
        <v>54</v>
      </c>
      <c r="M1347">
        <v>1075</v>
      </c>
      <c r="N1347" t="s">
        <v>1453</v>
      </c>
      <c r="O1347" t="s">
        <v>1453</v>
      </c>
      <c r="P1347" t="s">
        <v>1453</v>
      </c>
      <c r="Q1347" t="s">
        <v>1453</v>
      </c>
      <c r="R1347" t="s">
        <v>1453</v>
      </c>
      <c r="S1347" t="s">
        <v>1453</v>
      </c>
      <c r="T1347" t="s">
        <v>1453</v>
      </c>
      <c r="U1347" t="s">
        <v>1453</v>
      </c>
      <c r="V1347">
        <v>230</v>
      </c>
      <c r="W1347">
        <v>367.5</v>
      </c>
      <c r="X1347" t="s">
        <v>1453</v>
      </c>
      <c r="Y1347" t="s">
        <v>1453</v>
      </c>
      <c r="Z1347" t="s">
        <v>1468</v>
      </c>
      <c r="AA1347">
        <v>0.93</v>
      </c>
      <c r="AB1347">
        <v>7.0000000000000007E-2</v>
      </c>
      <c r="AC1347">
        <v>0.5</v>
      </c>
      <c r="AD1347">
        <v>0.5</v>
      </c>
      <c r="AE1347">
        <v>0.5</v>
      </c>
      <c r="AF1347">
        <v>0.5</v>
      </c>
      <c r="AG1347">
        <v>131.5</v>
      </c>
      <c r="AH1347">
        <v>131.5</v>
      </c>
      <c r="AI1347">
        <v>275</v>
      </c>
      <c r="AJ1347">
        <v>275</v>
      </c>
      <c r="AK1347">
        <v>65.400000000000006</v>
      </c>
      <c r="AL1347">
        <v>4.0427613191727225</v>
      </c>
      <c r="AM1347">
        <v>15.65</v>
      </c>
    </row>
    <row r="1348" spans="1:39" hidden="1" x14ac:dyDescent="0.3">
      <c r="A1348" t="s">
        <v>1459</v>
      </c>
      <c r="B1348" t="s">
        <v>1836</v>
      </c>
      <c r="C1348">
        <v>129</v>
      </c>
      <c r="D1348">
        <v>1845</v>
      </c>
      <c r="E1348">
        <v>4.1749999999999998</v>
      </c>
      <c r="F1348">
        <v>16.899999999999999</v>
      </c>
      <c r="G1348">
        <v>2.0549999999999999E-2</v>
      </c>
      <c r="H1348">
        <v>2.9035E-18</v>
      </c>
      <c r="I1348">
        <v>1.1350499999999999E+21</v>
      </c>
      <c r="J1348">
        <v>0.89066666666666661</v>
      </c>
      <c r="K1348">
        <v>371.66666666666669</v>
      </c>
      <c r="L1348">
        <v>39.516666666666659</v>
      </c>
      <c r="N1348" t="s">
        <v>1453</v>
      </c>
      <c r="O1348" t="s">
        <v>1453</v>
      </c>
      <c r="P1348" t="s">
        <v>1453</v>
      </c>
      <c r="Q1348" t="s">
        <v>1453</v>
      </c>
      <c r="R1348" t="s">
        <v>1453</v>
      </c>
      <c r="S1348" t="s">
        <v>1453</v>
      </c>
      <c r="T1348" t="s">
        <v>1453</v>
      </c>
      <c r="U1348" t="s">
        <v>1453</v>
      </c>
      <c r="V1348">
        <v>270.16666666666669</v>
      </c>
      <c r="W1348">
        <v>0.37000000000000011</v>
      </c>
      <c r="X1348" t="s">
        <v>1453</v>
      </c>
      <c r="Y1348" t="s">
        <v>1453</v>
      </c>
      <c r="Z1348" t="s">
        <v>1468</v>
      </c>
      <c r="AA1348">
        <v>0.93</v>
      </c>
      <c r="AB1348">
        <v>7.0000000000000007E-2</v>
      </c>
      <c r="AC1348">
        <v>0.5</v>
      </c>
      <c r="AD1348">
        <v>0.5</v>
      </c>
      <c r="AE1348">
        <v>0.5</v>
      </c>
      <c r="AF1348">
        <v>0.5</v>
      </c>
      <c r="AG1348">
        <v>30.016666666666669</v>
      </c>
      <c r="AH1348">
        <v>33.466666666666669</v>
      </c>
      <c r="AI1348">
        <v>221.5</v>
      </c>
      <c r="AJ1348">
        <v>221.5</v>
      </c>
      <c r="AK1348">
        <v>71.066666666666663</v>
      </c>
      <c r="AL1348">
        <v>4.017813911472448</v>
      </c>
      <c r="AM1348">
        <v>1.55</v>
      </c>
    </row>
    <row r="1349" spans="1:39" hidden="1" x14ac:dyDescent="0.3">
      <c r="A1349" t="s">
        <v>1458</v>
      </c>
      <c r="B1349" t="s">
        <v>1750</v>
      </c>
      <c r="C1349">
        <v>175</v>
      </c>
      <c r="D1349">
        <v>8945</v>
      </c>
      <c r="G1349">
        <v>10.092499999999999</v>
      </c>
      <c r="H1349">
        <v>39.575000000000003</v>
      </c>
      <c r="I1349">
        <v>4.4950000000000001</v>
      </c>
      <c r="J1349">
        <v>30</v>
      </c>
      <c r="K1349">
        <v>175</v>
      </c>
      <c r="L1349">
        <v>73.75</v>
      </c>
      <c r="M1349">
        <v>1065</v>
      </c>
      <c r="N1349" t="s">
        <v>1453</v>
      </c>
      <c r="O1349" t="s">
        <v>1453</v>
      </c>
      <c r="P1349" t="s">
        <v>1453</v>
      </c>
      <c r="Q1349" t="s">
        <v>1453</v>
      </c>
      <c r="R1349" t="s">
        <v>1453</v>
      </c>
      <c r="S1349" t="s">
        <v>1453</v>
      </c>
      <c r="T1349" t="s">
        <v>1453</v>
      </c>
      <c r="U1349" t="s">
        <v>1453</v>
      </c>
      <c r="V1349">
        <v>287.5</v>
      </c>
      <c r="W1349">
        <v>172.75</v>
      </c>
      <c r="X1349" t="s">
        <v>1453</v>
      </c>
      <c r="Y1349" t="s">
        <v>1453</v>
      </c>
      <c r="Z1349" t="s">
        <v>1468</v>
      </c>
      <c r="AA1349">
        <v>0.93</v>
      </c>
      <c r="AB1349">
        <v>7.0000000000000007E-2</v>
      </c>
      <c r="AC1349">
        <v>0.5</v>
      </c>
      <c r="AD1349">
        <v>0.5</v>
      </c>
      <c r="AE1349">
        <v>0.5</v>
      </c>
      <c r="AF1349">
        <v>0.5</v>
      </c>
      <c r="AG1349">
        <v>128.25</v>
      </c>
      <c r="AH1349">
        <v>128.25</v>
      </c>
      <c r="AI1349">
        <v>280</v>
      </c>
      <c r="AJ1349">
        <v>280</v>
      </c>
      <c r="AK1349">
        <v>61.725000000000001</v>
      </c>
      <c r="AL1349">
        <v>4.0145332588038007</v>
      </c>
      <c r="AM1349">
        <v>16.324999999999999</v>
      </c>
    </row>
    <row r="1350" spans="1:39" hidden="1" x14ac:dyDescent="0.3">
      <c r="B1350" t="s">
        <v>1618</v>
      </c>
      <c r="C1350">
        <v>257.5</v>
      </c>
      <c r="D1350">
        <v>7640</v>
      </c>
      <c r="H1350">
        <v>7.085</v>
      </c>
      <c r="I1350">
        <v>24.35</v>
      </c>
      <c r="J1350">
        <v>19.5</v>
      </c>
      <c r="K1350">
        <v>257.5</v>
      </c>
      <c r="L1350">
        <v>198.5</v>
      </c>
      <c r="M1350">
        <v>1050</v>
      </c>
      <c r="N1350" t="s">
        <v>1453</v>
      </c>
      <c r="O1350" t="s">
        <v>1453</v>
      </c>
      <c r="P1350" t="s">
        <v>1453</v>
      </c>
      <c r="Q1350" t="s">
        <v>1453</v>
      </c>
      <c r="R1350" t="s">
        <v>1453</v>
      </c>
      <c r="S1350" t="s">
        <v>1453</v>
      </c>
      <c r="T1350" t="s">
        <v>1453</v>
      </c>
      <c r="U1350" t="s">
        <v>1453</v>
      </c>
      <c r="V1350">
        <v>655</v>
      </c>
      <c r="X1350" t="s">
        <v>1453</v>
      </c>
      <c r="Y1350" t="s">
        <v>1453</v>
      </c>
      <c r="Z1350" t="s">
        <v>1468</v>
      </c>
      <c r="AA1350">
        <v>0.93</v>
      </c>
      <c r="AB1350">
        <v>7.0000000000000007E-2</v>
      </c>
      <c r="AC1350">
        <v>0.5</v>
      </c>
      <c r="AD1350">
        <v>0.5</v>
      </c>
      <c r="AE1350">
        <v>0.5</v>
      </c>
      <c r="AF1350">
        <v>0.5</v>
      </c>
      <c r="AG1350">
        <v>111.5</v>
      </c>
      <c r="AH1350">
        <v>111.5</v>
      </c>
      <c r="AI1350">
        <v>275</v>
      </c>
      <c r="AJ1350">
        <v>275</v>
      </c>
      <c r="AK1350">
        <v>65.3</v>
      </c>
      <c r="AL1350">
        <v>4.0134162303664924</v>
      </c>
      <c r="AM1350">
        <v>18.100000000000001</v>
      </c>
    </row>
    <row r="1351" spans="1:39" hidden="1" x14ac:dyDescent="0.3">
      <c r="A1351" t="s">
        <v>1458</v>
      </c>
      <c r="B1351" t="s">
        <v>2360</v>
      </c>
      <c r="C1351">
        <v>97.5</v>
      </c>
      <c r="D1351">
        <v>10200</v>
      </c>
      <c r="G1351">
        <v>23.15</v>
      </c>
      <c r="H1351">
        <v>85.4</v>
      </c>
      <c r="I1351">
        <v>2.0499999999999998</v>
      </c>
      <c r="J1351">
        <v>35</v>
      </c>
      <c r="K1351">
        <v>97.5</v>
      </c>
      <c r="L1351">
        <v>57.5</v>
      </c>
      <c r="M1351">
        <v>959.5</v>
      </c>
      <c r="N1351" t="s">
        <v>1453</v>
      </c>
      <c r="O1351" t="s">
        <v>1453</v>
      </c>
      <c r="P1351" t="s">
        <v>1453</v>
      </c>
      <c r="Q1351" t="s">
        <v>1453</v>
      </c>
      <c r="R1351" t="s">
        <v>1453</v>
      </c>
      <c r="S1351" t="s">
        <v>1453</v>
      </c>
      <c r="T1351" t="s">
        <v>1453</v>
      </c>
      <c r="U1351" t="s">
        <v>1453</v>
      </c>
      <c r="V1351">
        <v>210</v>
      </c>
      <c r="W1351">
        <v>365</v>
      </c>
      <c r="X1351" t="s">
        <v>1453</v>
      </c>
      <c r="Y1351" t="s">
        <v>1453</v>
      </c>
      <c r="Z1351" t="s">
        <v>1468</v>
      </c>
      <c r="AA1351">
        <v>0.93</v>
      </c>
      <c r="AB1351">
        <v>7.0000000000000007E-2</v>
      </c>
      <c r="AC1351">
        <v>0.5</v>
      </c>
      <c r="AD1351">
        <v>0.5</v>
      </c>
      <c r="AE1351">
        <v>0.5</v>
      </c>
      <c r="AF1351">
        <v>0.5</v>
      </c>
      <c r="AG1351">
        <v>115</v>
      </c>
      <c r="AH1351">
        <v>115</v>
      </c>
      <c r="AI1351">
        <v>355</v>
      </c>
      <c r="AJ1351">
        <v>355</v>
      </c>
      <c r="AK1351">
        <v>3730</v>
      </c>
      <c r="AL1351">
        <v>4.0024509803921573</v>
      </c>
      <c r="AM1351">
        <v>34.950000000000003</v>
      </c>
    </row>
    <row r="1352" spans="1:39" x14ac:dyDescent="0.3">
      <c r="A1352" t="s">
        <v>1458</v>
      </c>
      <c r="B1352" t="s">
        <v>142</v>
      </c>
      <c r="C1352">
        <v>218</v>
      </c>
      <c r="D1352">
        <v>2655</v>
      </c>
      <c r="G1352">
        <v>5.07</v>
      </c>
      <c r="H1352">
        <v>29</v>
      </c>
      <c r="I1352">
        <v>5.9499999999999993</v>
      </c>
      <c r="J1352">
        <v>12.95</v>
      </c>
      <c r="K1352">
        <v>117</v>
      </c>
      <c r="L1352">
        <v>75</v>
      </c>
      <c r="M1352">
        <v>606</v>
      </c>
      <c r="N1352" t="s">
        <v>1453</v>
      </c>
      <c r="O1352" t="s">
        <v>1453</v>
      </c>
      <c r="P1352" t="s">
        <v>1453</v>
      </c>
      <c r="Q1352" t="s">
        <v>1453</v>
      </c>
      <c r="R1352" t="s">
        <v>1453</v>
      </c>
      <c r="S1352" t="s">
        <v>1453</v>
      </c>
      <c r="T1352" t="s">
        <v>1453</v>
      </c>
      <c r="U1352" t="s">
        <v>1453</v>
      </c>
      <c r="V1352">
        <v>283</v>
      </c>
      <c r="W1352">
        <v>123</v>
      </c>
      <c r="X1352" t="s">
        <v>1453</v>
      </c>
      <c r="Y1352" t="s">
        <v>1453</v>
      </c>
      <c r="Z1352" t="s">
        <v>1468</v>
      </c>
      <c r="AA1352">
        <v>0.93</v>
      </c>
      <c r="AB1352">
        <v>7.0000000000000007E-2</v>
      </c>
      <c r="AC1352">
        <v>0.5</v>
      </c>
      <c r="AD1352">
        <v>0.5</v>
      </c>
      <c r="AE1352">
        <v>0.5</v>
      </c>
      <c r="AF1352">
        <v>0.5</v>
      </c>
      <c r="AG1352">
        <v>73.849999999999994</v>
      </c>
      <c r="AH1352">
        <v>71.8</v>
      </c>
      <c r="AI1352">
        <v>233</v>
      </c>
      <c r="AJ1352">
        <v>148</v>
      </c>
      <c r="AK1352">
        <v>23.65</v>
      </c>
      <c r="AL1352">
        <v>4.0024105461393598</v>
      </c>
      <c r="AM1352">
        <v>5.7249999999999996</v>
      </c>
    </row>
    <row r="1353" spans="1:39" x14ac:dyDescent="0.3">
      <c r="A1353" t="s">
        <v>1458</v>
      </c>
      <c r="B1353" t="s">
        <v>279</v>
      </c>
      <c r="C1353">
        <v>150.5</v>
      </c>
      <c r="D1353">
        <v>2880</v>
      </c>
      <c r="G1353">
        <v>6.4849999999999994</v>
      </c>
      <c r="H1353">
        <v>36.700000000000003</v>
      </c>
      <c r="I1353">
        <v>4.6999999999999993</v>
      </c>
      <c r="J1353">
        <v>3.3</v>
      </c>
      <c r="K1353">
        <v>157.5</v>
      </c>
      <c r="L1353">
        <v>92</v>
      </c>
      <c r="M1353">
        <v>612.5</v>
      </c>
      <c r="N1353" t="s">
        <v>1453</v>
      </c>
      <c r="O1353" t="s">
        <v>1453</v>
      </c>
      <c r="P1353" t="s">
        <v>1453</v>
      </c>
      <c r="Q1353" t="s">
        <v>1453</v>
      </c>
      <c r="R1353" t="s">
        <v>1453</v>
      </c>
      <c r="S1353" t="s">
        <v>1453</v>
      </c>
      <c r="T1353" t="s">
        <v>1453</v>
      </c>
      <c r="U1353" t="s">
        <v>1453</v>
      </c>
      <c r="V1353">
        <v>231</v>
      </c>
      <c r="W1353">
        <v>155</v>
      </c>
      <c r="X1353" t="s">
        <v>1453</v>
      </c>
      <c r="Y1353" t="s">
        <v>1453</v>
      </c>
      <c r="Z1353" t="s">
        <v>1468</v>
      </c>
      <c r="AA1353">
        <v>0.93</v>
      </c>
      <c r="AB1353">
        <v>7.0000000000000007E-2</v>
      </c>
      <c r="AC1353">
        <v>0.5</v>
      </c>
      <c r="AD1353">
        <v>0.5</v>
      </c>
      <c r="AE1353">
        <v>0.5</v>
      </c>
      <c r="AF1353">
        <v>0.5</v>
      </c>
      <c r="AG1353">
        <v>18.149999999999999</v>
      </c>
      <c r="AH1353">
        <v>67</v>
      </c>
      <c r="AI1353">
        <v>248</v>
      </c>
      <c r="AJ1353">
        <v>172</v>
      </c>
      <c r="AK1353">
        <v>15.2</v>
      </c>
      <c r="AL1353">
        <v>4.0013888888888891</v>
      </c>
      <c r="AM1353">
        <v>41.7</v>
      </c>
    </row>
    <row r="1354" spans="1:39" hidden="1" x14ac:dyDescent="0.3">
      <c r="A1354" t="s">
        <v>1458</v>
      </c>
      <c r="B1354" t="s">
        <v>1058</v>
      </c>
      <c r="C1354">
        <v>1032.5</v>
      </c>
      <c r="D1354">
        <v>8750</v>
      </c>
      <c r="G1354">
        <v>3.0550000000000002</v>
      </c>
      <c r="H1354">
        <v>2.9750000000000001</v>
      </c>
      <c r="I1354">
        <v>58</v>
      </c>
      <c r="J1354">
        <v>2</v>
      </c>
      <c r="K1354">
        <v>1032.5</v>
      </c>
      <c r="L1354">
        <v>270</v>
      </c>
      <c r="M1354">
        <v>1430</v>
      </c>
      <c r="N1354" t="s">
        <v>1453</v>
      </c>
      <c r="O1354" t="s">
        <v>1453</v>
      </c>
      <c r="P1354" t="s">
        <v>1453</v>
      </c>
      <c r="Q1354" t="s">
        <v>1453</v>
      </c>
      <c r="R1354" t="s">
        <v>1453</v>
      </c>
      <c r="S1354" t="s">
        <v>1453</v>
      </c>
      <c r="T1354" t="s">
        <v>1453</v>
      </c>
      <c r="U1354" t="s">
        <v>1453</v>
      </c>
      <c r="V1354">
        <v>1102.5</v>
      </c>
      <c r="W1354">
        <v>33.5</v>
      </c>
      <c r="X1354" t="s">
        <v>1453</v>
      </c>
      <c r="Y1354" t="s">
        <v>1453</v>
      </c>
      <c r="Z1354" t="s">
        <v>1468</v>
      </c>
      <c r="AA1354">
        <v>0.93</v>
      </c>
      <c r="AB1354">
        <v>7.0000000000000007E-2</v>
      </c>
      <c r="AC1354">
        <v>0.5</v>
      </c>
      <c r="AD1354">
        <v>0.5</v>
      </c>
      <c r="AE1354">
        <v>0.5</v>
      </c>
      <c r="AF1354">
        <v>0.5</v>
      </c>
      <c r="AG1354">
        <v>220</v>
      </c>
      <c r="AH1354">
        <v>220</v>
      </c>
      <c r="AI1354">
        <v>79.5</v>
      </c>
      <c r="AJ1354">
        <v>159</v>
      </c>
      <c r="AK1354">
        <v>215.5</v>
      </c>
      <c r="AL1354">
        <v>3.9977142857142858</v>
      </c>
      <c r="AM1354">
        <v>215</v>
      </c>
    </row>
    <row r="1355" spans="1:39" hidden="1" x14ac:dyDescent="0.3">
      <c r="A1355" t="s">
        <v>1458</v>
      </c>
      <c r="B1355" t="s">
        <v>1445</v>
      </c>
      <c r="C1355">
        <v>245</v>
      </c>
      <c r="D1355">
        <v>6300</v>
      </c>
      <c r="G1355">
        <v>4.9550000000000001</v>
      </c>
      <c r="H1355">
        <v>27.8</v>
      </c>
      <c r="I1355">
        <v>6.2</v>
      </c>
      <c r="J1355">
        <v>10.5</v>
      </c>
      <c r="K1355">
        <v>245</v>
      </c>
      <c r="L1355">
        <v>117.5</v>
      </c>
      <c r="M1355">
        <v>389.5</v>
      </c>
      <c r="N1355" t="s">
        <v>1453</v>
      </c>
      <c r="O1355" t="s">
        <v>1453</v>
      </c>
      <c r="P1355" t="s">
        <v>1453</v>
      </c>
      <c r="Q1355" t="s">
        <v>1453</v>
      </c>
      <c r="R1355" t="s">
        <v>1453</v>
      </c>
      <c r="S1355" t="s">
        <v>1453</v>
      </c>
      <c r="T1355" t="s">
        <v>1453</v>
      </c>
      <c r="U1355" t="s">
        <v>1453</v>
      </c>
      <c r="V1355">
        <v>322.5</v>
      </c>
      <c r="W1355">
        <v>115</v>
      </c>
      <c r="X1355" t="s">
        <v>1453</v>
      </c>
      <c r="Y1355" t="s">
        <v>1453</v>
      </c>
      <c r="Z1355" t="s">
        <v>1468</v>
      </c>
      <c r="AA1355">
        <v>0.93</v>
      </c>
      <c r="AB1355">
        <v>7.0000000000000007E-2</v>
      </c>
      <c r="AC1355">
        <v>0.5</v>
      </c>
      <c r="AD1355">
        <v>0.5</v>
      </c>
      <c r="AE1355">
        <v>0.5</v>
      </c>
      <c r="AF1355">
        <v>0.5</v>
      </c>
      <c r="AG1355">
        <v>79.5</v>
      </c>
      <c r="AH1355">
        <v>79.5</v>
      </c>
      <c r="AI1355">
        <v>315</v>
      </c>
      <c r="AJ1355">
        <v>315</v>
      </c>
      <c r="AK1355">
        <v>27.65</v>
      </c>
      <c r="AL1355">
        <v>3.9750000000000001</v>
      </c>
      <c r="AM1355">
        <v>11.285</v>
      </c>
    </row>
    <row r="1356" spans="1:39" hidden="1" x14ac:dyDescent="0.3">
      <c r="A1356" t="s">
        <v>1458</v>
      </c>
      <c r="B1356" t="s">
        <v>1444</v>
      </c>
      <c r="C1356">
        <v>380</v>
      </c>
      <c r="D1356">
        <v>5500</v>
      </c>
      <c r="G1356">
        <v>4.8150000000000004</v>
      </c>
      <c r="H1356">
        <v>29.85</v>
      </c>
      <c r="I1356">
        <v>5.8000000000000007</v>
      </c>
      <c r="J1356">
        <v>13.5</v>
      </c>
      <c r="K1356">
        <v>380</v>
      </c>
      <c r="L1356">
        <v>122.5</v>
      </c>
      <c r="M1356">
        <v>433.5</v>
      </c>
      <c r="N1356" t="s">
        <v>1453</v>
      </c>
      <c r="O1356" t="s">
        <v>1453</v>
      </c>
      <c r="P1356" t="s">
        <v>1453</v>
      </c>
      <c r="Q1356" t="s">
        <v>1453</v>
      </c>
      <c r="R1356" t="s">
        <v>1453</v>
      </c>
      <c r="S1356" t="s">
        <v>1453</v>
      </c>
      <c r="T1356" t="s">
        <v>1453</v>
      </c>
      <c r="U1356" t="s">
        <v>1453</v>
      </c>
      <c r="V1356">
        <v>425</v>
      </c>
      <c r="W1356">
        <v>125</v>
      </c>
      <c r="X1356" t="s">
        <v>1453</v>
      </c>
      <c r="Y1356" t="s">
        <v>1453</v>
      </c>
      <c r="Z1356" t="s">
        <v>1468</v>
      </c>
      <c r="AA1356">
        <v>0.93</v>
      </c>
      <c r="AB1356">
        <v>7.0000000000000007E-2</v>
      </c>
      <c r="AC1356">
        <v>0.5</v>
      </c>
      <c r="AD1356">
        <v>0.5</v>
      </c>
      <c r="AE1356">
        <v>0.5</v>
      </c>
      <c r="AF1356">
        <v>0.5</v>
      </c>
      <c r="AG1356">
        <v>83</v>
      </c>
      <c r="AH1356">
        <v>83</v>
      </c>
      <c r="AI1356">
        <v>262.5</v>
      </c>
      <c r="AJ1356">
        <v>262.5</v>
      </c>
      <c r="AK1356">
        <v>27.75</v>
      </c>
      <c r="AL1356">
        <v>3.9613636363636364</v>
      </c>
      <c r="AM1356">
        <v>3.12</v>
      </c>
    </row>
    <row r="1357" spans="1:39" hidden="1" x14ac:dyDescent="0.3">
      <c r="A1357" t="s">
        <v>1458</v>
      </c>
      <c r="B1357" t="s">
        <v>1743</v>
      </c>
      <c r="C1357">
        <v>80</v>
      </c>
      <c r="D1357">
        <v>8945</v>
      </c>
      <c r="G1357">
        <v>23.15</v>
      </c>
      <c r="H1357">
        <v>100.05</v>
      </c>
      <c r="I1357">
        <v>1.72</v>
      </c>
      <c r="J1357">
        <v>40</v>
      </c>
      <c r="K1357">
        <v>80</v>
      </c>
      <c r="L1357">
        <v>60</v>
      </c>
      <c r="N1357" t="s">
        <v>1453</v>
      </c>
      <c r="O1357" t="s">
        <v>1453</v>
      </c>
      <c r="P1357" t="s">
        <v>1453</v>
      </c>
      <c r="Q1357" t="s">
        <v>1453</v>
      </c>
      <c r="R1357" t="s">
        <v>1453</v>
      </c>
      <c r="S1357" t="s">
        <v>1453</v>
      </c>
      <c r="T1357" t="s">
        <v>1453</v>
      </c>
      <c r="U1357" t="s">
        <v>1453</v>
      </c>
      <c r="V1357">
        <v>230</v>
      </c>
      <c r="W1357">
        <v>389.5</v>
      </c>
      <c r="X1357" t="s">
        <v>1453</v>
      </c>
      <c r="Y1357" t="s">
        <v>1453</v>
      </c>
      <c r="Z1357" t="s">
        <v>1468</v>
      </c>
      <c r="AA1357">
        <v>0.93</v>
      </c>
      <c r="AB1357">
        <v>7.0000000000000007E-2</v>
      </c>
      <c r="AC1357">
        <v>0.5</v>
      </c>
      <c r="AD1357">
        <v>0.5</v>
      </c>
      <c r="AE1357">
        <v>0.5</v>
      </c>
      <c r="AF1357">
        <v>0.5</v>
      </c>
      <c r="AG1357">
        <v>130</v>
      </c>
      <c r="AH1357">
        <v>130</v>
      </c>
      <c r="AI1357">
        <v>272.5</v>
      </c>
      <c r="AJ1357">
        <v>272.5</v>
      </c>
      <c r="AK1357">
        <v>61.85</v>
      </c>
      <c r="AL1357">
        <v>3.960313024035774</v>
      </c>
      <c r="AM1357">
        <v>16.7</v>
      </c>
    </row>
    <row r="1358" spans="1:39" hidden="1" x14ac:dyDescent="0.3">
      <c r="A1358" t="s">
        <v>1458</v>
      </c>
      <c r="B1358" t="s">
        <v>848</v>
      </c>
      <c r="C1358">
        <v>213.5</v>
      </c>
      <c r="D1358">
        <v>1800</v>
      </c>
      <c r="G1358">
        <v>4.5950000000000006</v>
      </c>
      <c r="H1358">
        <v>27.95</v>
      </c>
      <c r="I1358">
        <v>6.25</v>
      </c>
      <c r="J1358">
        <v>17.5</v>
      </c>
      <c r="K1358">
        <v>237.5</v>
      </c>
      <c r="L1358">
        <v>70</v>
      </c>
      <c r="M1358">
        <v>617.5</v>
      </c>
      <c r="N1358" t="s">
        <v>1453</v>
      </c>
      <c r="O1358" t="s">
        <v>1453</v>
      </c>
      <c r="P1358" t="s">
        <v>1453</v>
      </c>
      <c r="Q1358" t="s">
        <v>1453</v>
      </c>
      <c r="R1358" t="s">
        <v>1453</v>
      </c>
      <c r="S1358" t="s">
        <v>1453</v>
      </c>
      <c r="T1358" t="s">
        <v>1453</v>
      </c>
      <c r="U1358" t="s">
        <v>1453</v>
      </c>
      <c r="V1358">
        <v>317.5</v>
      </c>
      <c r="W1358">
        <v>124.5</v>
      </c>
      <c r="X1358" t="s">
        <v>1453</v>
      </c>
      <c r="Y1358" t="s">
        <v>1453</v>
      </c>
      <c r="Z1358" t="s">
        <v>1468</v>
      </c>
      <c r="AA1358">
        <v>0.93</v>
      </c>
      <c r="AB1358">
        <v>7.0000000000000007E-2</v>
      </c>
      <c r="AC1358">
        <v>0.5</v>
      </c>
      <c r="AD1358">
        <v>0.5</v>
      </c>
      <c r="AE1358">
        <v>0.5</v>
      </c>
      <c r="AF1358">
        <v>0.5</v>
      </c>
      <c r="AG1358">
        <v>44</v>
      </c>
      <c r="AH1358">
        <v>44</v>
      </c>
      <c r="AI1358">
        <v>161.5</v>
      </c>
      <c r="AJ1358">
        <v>161.5</v>
      </c>
      <c r="AK1358">
        <v>86.45</v>
      </c>
      <c r="AL1358">
        <v>3.9477777777777776</v>
      </c>
      <c r="AM1358">
        <v>5.125</v>
      </c>
    </row>
    <row r="1359" spans="1:39" x14ac:dyDescent="0.3">
      <c r="A1359" t="s">
        <v>1458</v>
      </c>
      <c r="B1359" t="s">
        <v>325</v>
      </c>
      <c r="C1359">
        <v>140</v>
      </c>
      <c r="D1359">
        <v>2700</v>
      </c>
      <c r="G1359">
        <v>6.75</v>
      </c>
      <c r="H1359">
        <v>30.65</v>
      </c>
      <c r="I1359">
        <v>5.85</v>
      </c>
      <c r="J1359">
        <v>1.1000000000000001</v>
      </c>
      <c r="K1359">
        <v>140</v>
      </c>
      <c r="L1359">
        <v>87</v>
      </c>
      <c r="M1359">
        <v>578</v>
      </c>
      <c r="N1359" t="s">
        <v>1453</v>
      </c>
      <c r="O1359" t="s">
        <v>1453</v>
      </c>
      <c r="P1359" t="s">
        <v>1453</v>
      </c>
      <c r="Q1359" t="s">
        <v>1453</v>
      </c>
      <c r="R1359" t="s">
        <v>1453</v>
      </c>
      <c r="S1359" t="s">
        <v>1453</v>
      </c>
      <c r="T1359" t="s">
        <v>1453</v>
      </c>
      <c r="U1359" t="s">
        <v>1453</v>
      </c>
      <c r="V1359">
        <v>240</v>
      </c>
      <c r="W1359">
        <v>135</v>
      </c>
      <c r="X1359" t="s">
        <v>1453</v>
      </c>
      <c r="Y1359" t="s">
        <v>1453</v>
      </c>
      <c r="Z1359" t="s">
        <v>1468</v>
      </c>
      <c r="AA1359">
        <v>0.93</v>
      </c>
      <c r="AB1359">
        <v>7.0000000000000007E-2</v>
      </c>
      <c r="AC1359">
        <v>0.5</v>
      </c>
      <c r="AD1359">
        <v>0.5</v>
      </c>
      <c r="AE1359">
        <v>0.5</v>
      </c>
      <c r="AF1359">
        <v>0.5</v>
      </c>
      <c r="AG1359">
        <v>73.849999999999994</v>
      </c>
      <c r="AH1359">
        <v>76</v>
      </c>
      <c r="AI1359">
        <v>406.5</v>
      </c>
      <c r="AJ1359">
        <v>140</v>
      </c>
      <c r="AK1359">
        <v>25.7</v>
      </c>
      <c r="AL1359">
        <v>3.9407407407407407</v>
      </c>
      <c r="AM1359">
        <v>8.9599999999999991</v>
      </c>
    </row>
    <row r="1360" spans="1:39" hidden="1" x14ac:dyDescent="0.3">
      <c r="A1360" t="s">
        <v>1458</v>
      </c>
      <c r="B1360" t="s">
        <v>235</v>
      </c>
      <c r="C1360">
        <v>150.5</v>
      </c>
      <c r="D1360">
        <v>2710</v>
      </c>
      <c r="G1360">
        <v>7.72</v>
      </c>
      <c r="H1360">
        <v>43.25</v>
      </c>
      <c r="I1360">
        <v>4</v>
      </c>
      <c r="J1360">
        <v>26.05</v>
      </c>
      <c r="K1360">
        <v>150.5</v>
      </c>
      <c r="L1360">
        <v>66.5</v>
      </c>
      <c r="M1360">
        <v>617.5</v>
      </c>
      <c r="N1360" t="s">
        <v>1453</v>
      </c>
      <c r="O1360" t="s">
        <v>1453</v>
      </c>
      <c r="P1360" t="s">
        <v>1453</v>
      </c>
      <c r="Q1360" t="s">
        <v>1453</v>
      </c>
      <c r="R1360" t="s">
        <v>1453</v>
      </c>
      <c r="S1360" t="s">
        <v>1453</v>
      </c>
      <c r="T1360" t="s">
        <v>1453</v>
      </c>
      <c r="U1360" t="s">
        <v>1453</v>
      </c>
      <c r="V1360">
        <v>270.5</v>
      </c>
      <c r="W1360">
        <v>180.5</v>
      </c>
      <c r="X1360" t="s">
        <v>1453</v>
      </c>
      <c r="Y1360" t="s">
        <v>1453</v>
      </c>
      <c r="Z1360" t="s">
        <v>1468</v>
      </c>
      <c r="AA1360">
        <v>0.93</v>
      </c>
      <c r="AB1360">
        <v>7.0000000000000007E-2</v>
      </c>
      <c r="AC1360">
        <v>0.5</v>
      </c>
      <c r="AD1360">
        <v>0.5</v>
      </c>
      <c r="AE1360">
        <v>0.5</v>
      </c>
      <c r="AF1360">
        <v>0.5</v>
      </c>
      <c r="AG1360">
        <v>69</v>
      </c>
      <c r="AH1360">
        <v>69</v>
      </c>
      <c r="AI1360">
        <v>154.5</v>
      </c>
      <c r="AJ1360">
        <v>154.5</v>
      </c>
      <c r="AK1360">
        <v>24</v>
      </c>
      <c r="AL1360">
        <v>3.9337638376383763</v>
      </c>
      <c r="AM1360" t="e">
        <v>#N/A</v>
      </c>
    </row>
    <row r="1361" spans="1:39" x14ac:dyDescent="0.3">
      <c r="A1361" t="s">
        <v>1458</v>
      </c>
      <c r="B1361" t="s">
        <v>107</v>
      </c>
      <c r="C1361">
        <v>195</v>
      </c>
      <c r="D1361">
        <v>2700</v>
      </c>
      <c r="G1361">
        <v>7.17</v>
      </c>
      <c r="H1361">
        <v>43.150000000000013</v>
      </c>
      <c r="I1361">
        <v>4</v>
      </c>
      <c r="J1361">
        <v>2.0499999999999998</v>
      </c>
      <c r="K1361">
        <v>195</v>
      </c>
      <c r="L1361">
        <v>57.5</v>
      </c>
      <c r="M1361">
        <v>637.5</v>
      </c>
      <c r="N1361" t="s">
        <v>1453</v>
      </c>
      <c r="O1361" t="s">
        <v>1453</v>
      </c>
      <c r="P1361" t="s">
        <v>1453</v>
      </c>
      <c r="Q1361" t="s">
        <v>1453</v>
      </c>
      <c r="R1361" t="s">
        <v>1453</v>
      </c>
      <c r="S1361" t="s">
        <v>1453</v>
      </c>
      <c r="T1361" t="s">
        <v>1453</v>
      </c>
      <c r="U1361" t="s">
        <v>1453</v>
      </c>
      <c r="V1361">
        <v>225</v>
      </c>
      <c r="W1361">
        <v>172</v>
      </c>
      <c r="X1361" t="s">
        <v>1453</v>
      </c>
      <c r="Y1361" t="s">
        <v>1453</v>
      </c>
      <c r="Z1361" t="s">
        <v>1468</v>
      </c>
      <c r="AA1361">
        <v>0.93</v>
      </c>
      <c r="AB1361">
        <v>7.0000000000000007E-2</v>
      </c>
      <c r="AC1361">
        <v>0.5</v>
      </c>
      <c r="AD1361">
        <v>0.5</v>
      </c>
      <c r="AE1361">
        <v>0.5</v>
      </c>
      <c r="AF1361">
        <v>0.5</v>
      </c>
      <c r="AG1361">
        <v>71.25</v>
      </c>
      <c r="AH1361">
        <v>70.5</v>
      </c>
      <c r="AI1361">
        <v>180</v>
      </c>
      <c r="AJ1361">
        <v>150.5</v>
      </c>
      <c r="AK1361">
        <v>23.6</v>
      </c>
      <c r="AL1361">
        <v>3.9297222222222223</v>
      </c>
      <c r="AM1361">
        <v>14.9</v>
      </c>
    </row>
    <row r="1362" spans="1:39" hidden="1" x14ac:dyDescent="0.3">
      <c r="A1362" t="s">
        <v>1458</v>
      </c>
      <c r="B1362" t="s">
        <v>1748</v>
      </c>
      <c r="C1362">
        <v>50</v>
      </c>
      <c r="D1362">
        <v>8945</v>
      </c>
      <c r="G1362">
        <v>20.85</v>
      </c>
      <c r="H1362">
        <v>91.550000000000011</v>
      </c>
      <c r="I1362">
        <v>1.885</v>
      </c>
      <c r="J1362">
        <v>48</v>
      </c>
      <c r="K1362">
        <v>50</v>
      </c>
      <c r="L1362">
        <v>51</v>
      </c>
      <c r="N1362" t="s">
        <v>1453</v>
      </c>
      <c r="O1362" t="s">
        <v>1453</v>
      </c>
      <c r="P1362" t="s">
        <v>1453</v>
      </c>
      <c r="Q1362" t="s">
        <v>1453</v>
      </c>
      <c r="R1362" t="s">
        <v>1453</v>
      </c>
      <c r="S1362" t="s">
        <v>1453</v>
      </c>
      <c r="T1362" t="s">
        <v>1453</v>
      </c>
      <c r="U1362" t="s">
        <v>1453</v>
      </c>
      <c r="V1362">
        <v>220</v>
      </c>
      <c r="W1362">
        <v>351.5</v>
      </c>
      <c r="X1362" t="s">
        <v>1453</v>
      </c>
      <c r="Y1362" t="s">
        <v>1453</v>
      </c>
      <c r="Z1362" t="s">
        <v>1468</v>
      </c>
      <c r="AA1362">
        <v>0.93</v>
      </c>
      <c r="AB1362">
        <v>7.0000000000000007E-2</v>
      </c>
      <c r="AC1362">
        <v>0.5</v>
      </c>
      <c r="AD1362">
        <v>0.5</v>
      </c>
      <c r="AE1362">
        <v>0.5</v>
      </c>
      <c r="AF1362">
        <v>0.5</v>
      </c>
      <c r="AG1362">
        <v>130</v>
      </c>
      <c r="AH1362">
        <v>130</v>
      </c>
      <c r="AI1362">
        <v>270</v>
      </c>
      <c r="AJ1362">
        <v>270</v>
      </c>
      <c r="AK1362">
        <v>61.85</v>
      </c>
      <c r="AL1362">
        <v>3.9239798770262717</v>
      </c>
      <c r="AM1362">
        <v>17.05</v>
      </c>
    </row>
    <row r="1363" spans="1:39" hidden="1" x14ac:dyDescent="0.3">
      <c r="A1363" t="s">
        <v>1458</v>
      </c>
      <c r="B1363" t="s">
        <v>1137</v>
      </c>
      <c r="C1363">
        <v>187.5</v>
      </c>
      <c r="D1363">
        <v>10025</v>
      </c>
      <c r="G1363">
        <v>17.149999999999999</v>
      </c>
      <c r="H1363">
        <v>89.550000000000011</v>
      </c>
      <c r="I1363">
        <v>1.925</v>
      </c>
      <c r="J1363">
        <v>26</v>
      </c>
      <c r="K1363">
        <v>187.5</v>
      </c>
      <c r="L1363">
        <v>115</v>
      </c>
      <c r="M1363">
        <v>779</v>
      </c>
      <c r="N1363" t="s">
        <v>1453</v>
      </c>
      <c r="O1363" t="s">
        <v>1453</v>
      </c>
      <c r="P1363" t="s">
        <v>1453</v>
      </c>
      <c r="Q1363" t="s">
        <v>1453</v>
      </c>
      <c r="R1363" t="s">
        <v>1453</v>
      </c>
      <c r="S1363" t="s">
        <v>1453</v>
      </c>
      <c r="T1363" t="s">
        <v>1453</v>
      </c>
      <c r="U1363" t="s">
        <v>1453</v>
      </c>
      <c r="V1363">
        <v>347.5</v>
      </c>
      <c r="W1363">
        <v>325</v>
      </c>
      <c r="X1363" t="s">
        <v>1453</v>
      </c>
      <c r="Y1363" t="s">
        <v>1453</v>
      </c>
      <c r="Z1363" t="s">
        <v>1468</v>
      </c>
      <c r="AA1363">
        <v>0.93</v>
      </c>
      <c r="AB1363">
        <v>7.0000000000000007E-2</v>
      </c>
      <c r="AC1363">
        <v>0.5</v>
      </c>
      <c r="AD1363">
        <v>0.5</v>
      </c>
      <c r="AE1363">
        <v>0.5</v>
      </c>
      <c r="AF1363">
        <v>0.5</v>
      </c>
      <c r="AG1363">
        <v>81.5</v>
      </c>
      <c r="AH1363">
        <v>81.5</v>
      </c>
      <c r="AI1363">
        <v>482.5</v>
      </c>
      <c r="AJ1363">
        <v>482.5</v>
      </c>
      <c r="AK1363">
        <v>3800</v>
      </c>
      <c r="AL1363">
        <v>3.9225685785536162</v>
      </c>
      <c r="AM1363">
        <v>48.95</v>
      </c>
    </row>
    <row r="1364" spans="1:39" x14ac:dyDescent="0.3">
      <c r="A1364" t="s">
        <v>1458</v>
      </c>
      <c r="B1364" t="s">
        <v>166</v>
      </c>
      <c r="C1364">
        <v>184.5</v>
      </c>
      <c r="D1364">
        <v>2575</v>
      </c>
      <c r="G1364">
        <v>3.5249999999999999</v>
      </c>
      <c r="H1364">
        <v>20.2</v>
      </c>
      <c r="I1364">
        <v>8.5500000000000007</v>
      </c>
      <c r="J1364">
        <v>10.199999999999999</v>
      </c>
      <c r="K1364">
        <v>184.5</v>
      </c>
      <c r="L1364">
        <v>92</v>
      </c>
      <c r="M1364">
        <v>525</v>
      </c>
      <c r="N1364" t="s">
        <v>1453</v>
      </c>
      <c r="O1364" t="s">
        <v>1453</v>
      </c>
      <c r="P1364" t="s">
        <v>1453</v>
      </c>
      <c r="Q1364" t="s">
        <v>1453</v>
      </c>
      <c r="R1364" t="s">
        <v>1453</v>
      </c>
      <c r="S1364" t="s">
        <v>1453</v>
      </c>
      <c r="T1364" t="s">
        <v>1453</v>
      </c>
      <c r="U1364" t="s">
        <v>1453</v>
      </c>
      <c r="V1364">
        <v>303.5</v>
      </c>
      <c r="W1364">
        <v>88</v>
      </c>
      <c r="X1364" t="s">
        <v>1453</v>
      </c>
      <c r="Y1364" t="s">
        <v>1453</v>
      </c>
      <c r="Z1364" t="s">
        <v>1468</v>
      </c>
      <c r="AA1364">
        <v>0.93</v>
      </c>
      <c r="AB1364">
        <v>7.0000000000000007E-2</v>
      </c>
      <c r="AC1364">
        <v>0.5</v>
      </c>
      <c r="AD1364">
        <v>0.5</v>
      </c>
      <c r="AE1364">
        <v>0.5</v>
      </c>
      <c r="AF1364">
        <v>0.5</v>
      </c>
      <c r="AG1364">
        <v>73</v>
      </c>
      <c r="AH1364">
        <v>70.55</v>
      </c>
      <c r="AI1364">
        <v>252</v>
      </c>
      <c r="AJ1364">
        <v>143</v>
      </c>
      <c r="AK1364">
        <v>23.6</v>
      </c>
      <c r="AL1364">
        <v>3.9179223300970873</v>
      </c>
      <c r="AM1364">
        <v>19.350000000000001</v>
      </c>
    </row>
    <row r="1365" spans="1:39" x14ac:dyDescent="0.3">
      <c r="A1365" t="s">
        <v>1458</v>
      </c>
      <c r="B1365" t="s">
        <v>326</v>
      </c>
      <c r="C1365">
        <v>185</v>
      </c>
      <c r="D1365">
        <v>2680</v>
      </c>
      <c r="G1365">
        <v>7.38</v>
      </c>
      <c r="H1365">
        <v>34.85</v>
      </c>
      <c r="I1365">
        <v>5.4499999999999993</v>
      </c>
      <c r="J1365">
        <v>1.1000000000000001</v>
      </c>
      <c r="K1365">
        <v>194.5</v>
      </c>
      <c r="L1365">
        <v>105</v>
      </c>
      <c r="M1365">
        <v>587.5</v>
      </c>
      <c r="N1365" t="s">
        <v>1453</v>
      </c>
      <c r="O1365" t="s">
        <v>1453</v>
      </c>
      <c r="P1365" t="s">
        <v>1453</v>
      </c>
      <c r="Q1365" t="s">
        <v>1453</v>
      </c>
      <c r="R1365" t="s">
        <v>1453</v>
      </c>
      <c r="S1365" t="s">
        <v>1453</v>
      </c>
      <c r="T1365" t="s">
        <v>1453</v>
      </c>
      <c r="U1365" t="s">
        <v>1453</v>
      </c>
      <c r="V1365">
        <v>210</v>
      </c>
      <c r="W1365">
        <v>147.5</v>
      </c>
      <c r="X1365" t="s">
        <v>1453</v>
      </c>
      <c r="Y1365" t="s">
        <v>1453</v>
      </c>
      <c r="Z1365" t="s">
        <v>1468</v>
      </c>
      <c r="AA1365">
        <v>0.93</v>
      </c>
      <c r="AB1365">
        <v>7.0000000000000007E-2</v>
      </c>
      <c r="AC1365">
        <v>0.5</v>
      </c>
      <c r="AD1365">
        <v>0.5</v>
      </c>
      <c r="AE1365">
        <v>0.5</v>
      </c>
      <c r="AF1365">
        <v>0.5</v>
      </c>
      <c r="AG1365">
        <v>74.5</v>
      </c>
      <c r="AH1365">
        <v>75</v>
      </c>
      <c r="AI1365">
        <v>382</v>
      </c>
      <c r="AJ1365">
        <v>140</v>
      </c>
      <c r="AK1365">
        <v>25.6</v>
      </c>
      <c r="AL1365">
        <v>3.9179104477611939</v>
      </c>
      <c r="AM1365">
        <v>12.6</v>
      </c>
    </row>
    <row r="1366" spans="1:39" x14ac:dyDescent="0.3">
      <c r="B1366" t="s">
        <v>128</v>
      </c>
      <c r="C1366">
        <v>250</v>
      </c>
      <c r="D1366">
        <v>2745</v>
      </c>
      <c r="G1366">
        <v>7.2949999999999999</v>
      </c>
      <c r="I1366" t="s">
        <v>1453</v>
      </c>
      <c r="J1366">
        <v>0.84699999999999998</v>
      </c>
      <c r="K1366">
        <v>250</v>
      </c>
      <c r="L1366">
        <v>127</v>
      </c>
      <c r="M1366">
        <v>578</v>
      </c>
      <c r="N1366" t="s">
        <v>1453</v>
      </c>
      <c r="O1366" t="s">
        <v>1453</v>
      </c>
      <c r="P1366" t="s">
        <v>1453</v>
      </c>
      <c r="Q1366" t="s">
        <v>1453</v>
      </c>
      <c r="R1366" t="s">
        <v>1453</v>
      </c>
      <c r="S1366" t="s">
        <v>1453</v>
      </c>
      <c r="T1366" t="s">
        <v>1453</v>
      </c>
      <c r="U1366" t="s">
        <v>1453</v>
      </c>
      <c r="V1366">
        <v>279.5</v>
      </c>
      <c r="W1366">
        <v>138.5</v>
      </c>
      <c r="X1366" t="s">
        <v>1453</v>
      </c>
      <c r="Y1366" t="s">
        <v>1453</v>
      </c>
      <c r="Z1366" t="s">
        <v>1468</v>
      </c>
      <c r="AA1366">
        <v>0.93</v>
      </c>
      <c r="AB1366">
        <v>7.0000000000000007E-2</v>
      </c>
      <c r="AC1366">
        <v>0.5</v>
      </c>
      <c r="AD1366">
        <v>0.5</v>
      </c>
      <c r="AE1366">
        <v>0.5</v>
      </c>
      <c r="AF1366">
        <v>0.5</v>
      </c>
      <c r="AG1366">
        <v>74</v>
      </c>
      <c r="AH1366">
        <v>71</v>
      </c>
      <c r="AI1366">
        <v>193</v>
      </c>
      <c r="AJ1366">
        <v>150.5</v>
      </c>
      <c r="AK1366">
        <v>28.15</v>
      </c>
      <c r="AL1366">
        <v>3.8927140255009109</v>
      </c>
      <c r="AM1366">
        <v>4.18</v>
      </c>
    </row>
    <row r="1367" spans="1:39" x14ac:dyDescent="0.3">
      <c r="A1367" t="s">
        <v>1458</v>
      </c>
      <c r="B1367" t="s">
        <v>837</v>
      </c>
      <c r="C1367">
        <v>130</v>
      </c>
      <c r="D1367">
        <v>1805</v>
      </c>
      <c r="G1367">
        <v>2.8450000000000002</v>
      </c>
      <c r="H1367">
        <v>12.05</v>
      </c>
      <c r="I1367">
        <v>14.3</v>
      </c>
      <c r="J1367">
        <v>12</v>
      </c>
      <c r="K1367">
        <v>175</v>
      </c>
      <c r="L1367">
        <v>62.5</v>
      </c>
      <c r="M1367">
        <v>535</v>
      </c>
      <c r="N1367" t="s">
        <v>1453</v>
      </c>
      <c r="O1367" t="s">
        <v>1453</v>
      </c>
      <c r="P1367" t="s">
        <v>1453</v>
      </c>
      <c r="Q1367" t="s">
        <v>1453</v>
      </c>
      <c r="R1367" t="s">
        <v>1453</v>
      </c>
      <c r="S1367" t="s">
        <v>1453</v>
      </c>
      <c r="T1367" t="s">
        <v>1453</v>
      </c>
      <c r="U1367" t="s">
        <v>1453</v>
      </c>
      <c r="V1367">
        <v>295</v>
      </c>
      <c r="W1367">
        <v>78</v>
      </c>
      <c r="X1367" t="s">
        <v>1453</v>
      </c>
      <c r="Y1367" t="s">
        <v>1453</v>
      </c>
      <c r="Z1367" t="s">
        <v>1468</v>
      </c>
      <c r="AA1367">
        <v>0.93</v>
      </c>
      <c r="AB1367">
        <v>7.0000000000000007E-2</v>
      </c>
      <c r="AC1367">
        <v>0.5</v>
      </c>
      <c r="AD1367">
        <v>0.5</v>
      </c>
      <c r="AE1367">
        <v>0.5</v>
      </c>
      <c r="AF1367">
        <v>0.5</v>
      </c>
      <c r="AG1367">
        <v>17.3</v>
      </c>
      <c r="AH1367">
        <v>45</v>
      </c>
      <c r="AI1367">
        <v>192</v>
      </c>
      <c r="AJ1367">
        <v>155</v>
      </c>
      <c r="AK1367">
        <v>15.7</v>
      </c>
      <c r="AL1367">
        <v>3.8642659279778395</v>
      </c>
      <c r="AM1367">
        <v>23.2</v>
      </c>
    </row>
    <row r="1368" spans="1:39" hidden="1" x14ac:dyDescent="0.3">
      <c r="A1368" t="s">
        <v>1458</v>
      </c>
      <c r="B1368" t="s">
        <v>1623</v>
      </c>
      <c r="C1368">
        <v>210</v>
      </c>
      <c r="D1368">
        <v>7800</v>
      </c>
      <c r="G1368">
        <v>4.5599999999999996</v>
      </c>
      <c r="H1368">
        <v>14.5</v>
      </c>
      <c r="I1368">
        <v>11.9</v>
      </c>
      <c r="J1368">
        <v>33.5</v>
      </c>
      <c r="K1368">
        <v>210</v>
      </c>
      <c r="L1368">
        <v>127.5</v>
      </c>
      <c r="M1368">
        <v>1045</v>
      </c>
      <c r="N1368" t="s">
        <v>1453</v>
      </c>
      <c r="O1368" t="s">
        <v>1453</v>
      </c>
      <c r="P1368" t="s">
        <v>1453</v>
      </c>
      <c r="Q1368" t="s">
        <v>1453</v>
      </c>
      <c r="R1368" t="s">
        <v>1453</v>
      </c>
      <c r="S1368" t="s">
        <v>1453</v>
      </c>
      <c r="T1368" t="s">
        <v>1453</v>
      </c>
      <c r="U1368" t="s">
        <v>1453</v>
      </c>
      <c r="V1368">
        <v>475</v>
      </c>
      <c r="W1368">
        <v>77.5</v>
      </c>
      <c r="X1368" t="s">
        <v>1453</v>
      </c>
      <c r="Y1368" t="s">
        <v>1453</v>
      </c>
      <c r="Z1368" t="s">
        <v>1468</v>
      </c>
      <c r="AA1368">
        <v>0.93</v>
      </c>
      <c r="AB1368">
        <v>7.0000000000000007E-2</v>
      </c>
      <c r="AC1368">
        <v>0.5</v>
      </c>
      <c r="AD1368">
        <v>0.5</v>
      </c>
      <c r="AE1368">
        <v>0.5</v>
      </c>
      <c r="AF1368">
        <v>0.5</v>
      </c>
      <c r="AG1368">
        <v>124</v>
      </c>
      <c r="AH1368">
        <v>124</v>
      </c>
      <c r="AI1368">
        <v>242.5</v>
      </c>
      <c r="AJ1368">
        <v>242.5</v>
      </c>
      <c r="AK1368">
        <v>62</v>
      </c>
      <c r="AL1368">
        <v>3.8551282051282052</v>
      </c>
      <c r="AM1368">
        <v>18.95</v>
      </c>
    </row>
    <row r="1369" spans="1:39" hidden="1" x14ac:dyDescent="0.3">
      <c r="A1369" t="s">
        <v>1458</v>
      </c>
      <c r="B1369" t="s">
        <v>2218</v>
      </c>
      <c r="C1369">
        <v>505</v>
      </c>
      <c r="D1369">
        <v>11350</v>
      </c>
      <c r="G1369">
        <v>2.105</v>
      </c>
      <c r="H1369">
        <v>4.0150000000000006</v>
      </c>
      <c r="I1369">
        <v>43</v>
      </c>
      <c r="J1369">
        <v>1.5</v>
      </c>
      <c r="K1369">
        <v>505</v>
      </c>
      <c r="L1369">
        <v>202.5</v>
      </c>
      <c r="M1369">
        <v>1315</v>
      </c>
      <c r="N1369" t="s">
        <v>1453</v>
      </c>
      <c r="O1369" t="s">
        <v>1453</v>
      </c>
      <c r="P1369" t="s">
        <v>1453</v>
      </c>
      <c r="Q1369" t="s">
        <v>1453</v>
      </c>
      <c r="R1369" t="s">
        <v>1453</v>
      </c>
      <c r="S1369" t="s">
        <v>1453</v>
      </c>
      <c r="T1369" t="s">
        <v>1453</v>
      </c>
      <c r="U1369" t="s">
        <v>1453</v>
      </c>
      <c r="V1369">
        <v>690</v>
      </c>
      <c r="W1369">
        <v>31.5</v>
      </c>
      <c r="X1369" t="s">
        <v>1453</v>
      </c>
      <c r="Y1369" t="s">
        <v>1453</v>
      </c>
      <c r="Z1369" t="s">
        <v>1468</v>
      </c>
      <c r="AA1369">
        <v>0.93</v>
      </c>
      <c r="AB1369">
        <v>7.0000000000000007E-2</v>
      </c>
      <c r="AC1369">
        <v>0.5</v>
      </c>
      <c r="AD1369">
        <v>0.5</v>
      </c>
      <c r="AE1369">
        <v>0.5</v>
      </c>
      <c r="AF1369">
        <v>0.5</v>
      </c>
      <c r="AG1369">
        <v>141</v>
      </c>
      <c r="AH1369">
        <v>141</v>
      </c>
      <c r="AI1369">
        <v>310</v>
      </c>
      <c r="AJ1369">
        <v>310</v>
      </c>
      <c r="AK1369">
        <v>453500</v>
      </c>
      <c r="AL1369">
        <v>3.8511013215859031</v>
      </c>
      <c r="AM1369">
        <v>48.15</v>
      </c>
    </row>
    <row r="1370" spans="1:39" hidden="1" x14ac:dyDescent="0.3">
      <c r="A1370" t="s">
        <v>1458</v>
      </c>
      <c r="B1370" t="s">
        <v>2270</v>
      </c>
      <c r="C1370">
        <v>614.5</v>
      </c>
      <c r="D1370">
        <v>1610</v>
      </c>
      <c r="G1370">
        <v>9.6699999999999994E-2</v>
      </c>
      <c r="H1370">
        <v>7.8399999999999997E-4</v>
      </c>
      <c r="I1370">
        <v>348500</v>
      </c>
      <c r="J1370">
        <v>1.125</v>
      </c>
      <c r="K1370">
        <v>824</v>
      </c>
      <c r="L1370">
        <v>26.4</v>
      </c>
      <c r="N1370" t="s">
        <v>1453</v>
      </c>
      <c r="O1370" t="s">
        <v>1453</v>
      </c>
      <c r="P1370" t="s">
        <v>1453</v>
      </c>
      <c r="Q1370" t="s">
        <v>1453</v>
      </c>
      <c r="R1370" t="s">
        <v>1453</v>
      </c>
      <c r="S1370" t="s">
        <v>1453</v>
      </c>
      <c r="T1370" t="s">
        <v>1453</v>
      </c>
      <c r="U1370" t="s">
        <v>1453</v>
      </c>
      <c r="V1370">
        <v>824</v>
      </c>
      <c r="W1370">
        <v>2.4500000000000002</v>
      </c>
      <c r="X1370" t="s">
        <v>1453</v>
      </c>
      <c r="Y1370" t="s">
        <v>1453</v>
      </c>
      <c r="Z1370" t="s">
        <v>1468</v>
      </c>
      <c r="AA1370">
        <v>0.93</v>
      </c>
      <c r="AB1370">
        <v>7.0000000000000007E-2</v>
      </c>
      <c r="AC1370">
        <v>0.5</v>
      </c>
      <c r="AD1370">
        <v>0.5</v>
      </c>
      <c r="AE1370">
        <v>0.5</v>
      </c>
      <c r="AF1370">
        <v>0.5</v>
      </c>
      <c r="AG1370">
        <v>12.45</v>
      </c>
      <c r="AH1370">
        <v>24.9</v>
      </c>
      <c r="AI1370">
        <v>124.5</v>
      </c>
      <c r="AJ1370">
        <v>249</v>
      </c>
      <c r="AK1370">
        <v>614.5</v>
      </c>
      <c r="AL1370">
        <v>3.8509937888198755</v>
      </c>
      <c r="AM1370">
        <v>1.55</v>
      </c>
    </row>
    <row r="1371" spans="1:39" x14ac:dyDescent="0.3">
      <c r="A1371" t="s">
        <v>1458</v>
      </c>
      <c r="B1371" t="s">
        <v>132</v>
      </c>
      <c r="C1371">
        <v>165</v>
      </c>
      <c r="D1371">
        <v>2690</v>
      </c>
      <c r="G1371">
        <v>8.5549999999999997</v>
      </c>
      <c r="H1371">
        <v>52.3</v>
      </c>
      <c r="I1371">
        <v>3.3</v>
      </c>
      <c r="J1371">
        <v>8</v>
      </c>
      <c r="K1371">
        <v>165</v>
      </c>
      <c r="L1371">
        <v>50.5</v>
      </c>
      <c r="M1371">
        <v>642.5</v>
      </c>
      <c r="N1371" t="s">
        <v>1453</v>
      </c>
      <c r="O1371" t="s">
        <v>1453</v>
      </c>
      <c r="P1371" t="s">
        <v>1453</v>
      </c>
      <c r="Q1371" t="s">
        <v>1453</v>
      </c>
      <c r="R1371" t="s">
        <v>1453</v>
      </c>
      <c r="S1371" t="s">
        <v>1453</v>
      </c>
      <c r="T1371" t="s">
        <v>1453</v>
      </c>
      <c r="U1371" t="s">
        <v>1453</v>
      </c>
      <c r="V1371">
        <v>180</v>
      </c>
      <c r="W1371">
        <v>201</v>
      </c>
      <c r="X1371" t="s">
        <v>1453</v>
      </c>
      <c r="Y1371" t="s">
        <v>1453</v>
      </c>
      <c r="Z1371" t="s">
        <v>1468</v>
      </c>
      <c r="AA1371">
        <v>0.93</v>
      </c>
      <c r="AB1371">
        <v>7.0000000000000007E-2</v>
      </c>
      <c r="AC1371">
        <v>0.5</v>
      </c>
      <c r="AD1371">
        <v>0.5</v>
      </c>
      <c r="AE1371">
        <v>0.5</v>
      </c>
      <c r="AF1371">
        <v>0.5</v>
      </c>
      <c r="AG1371">
        <v>73</v>
      </c>
      <c r="AH1371">
        <v>71.25</v>
      </c>
      <c r="AI1371">
        <v>205</v>
      </c>
      <c r="AJ1371">
        <v>145</v>
      </c>
      <c r="AK1371">
        <v>23.6</v>
      </c>
      <c r="AL1371">
        <v>3.8406133828996283</v>
      </c>
      <c r="AM1371">
        <v>19.350000000000001</v>
      </c>
    </row>
    <row r="1372" spans="1:39" x14ac:dyDescent="0.3">
      <c r="A1372" t="s">
        <v>1458</v>
      </c>
      <c r="B1372" t="s">
        <v>130</v>
      </c>
      <c r="C1372">
        <v>55.05</v>
      </c>
      <c r="D1372">
        <v>2685</v>
      </c>
      <c r="G1372">
        <v>6.96</v>
      </c>
      <c r="H1372">
        <v>39.400000000000013</v>
      </c>
      <c r="I1372">
        <v>4.4000000000000004</v>
      </c>
      <c r="J1372">
        <v>8.8000000000000007</v>
      </c>
      <c r="K1372">
        <v>57.75</v>
      </c>
      <c r="L1372">
        <v>62</v>
      </c>
      <c r="M1372">
        <v>602.5</v>
      </c>
      <c r="N1372" t="s">
        <v>1453</v>
      </c>
      <c r="O1372" t="s">
        <v>1453</v>
      </c>
      <c r="P1372" t="s">
        <v>1453</v>
      </c>
      <c r="Q1372" t="s">
        <v>1453</v>
      </c>
      <c r="R1372" t="s">
        <v>1453</v>
      </c>
      <c r="S1372" t="s">
        <v>1453</v>
      </c>
      <c r="T1372" t="s">
        <v>1453</v>
      </c>
      <c r="U1372" t="s">
        <v>1453</v>
      </c>
      <c r="V1372">
        <v>137.5</v>
      </c>
      <c r="W1372">
        <v>153</v>
      </c>
      <c r="X1372" t="s">
        <v>1453</v>
      </c>
      <c r="Y1372" t="s">
        <v>1453</v>
      </c>
      <c r="Z1372" t="s">
        <v>1468</v>
      </c>
      <c r="AA1372">
        <v>0.93</v>
      </c>
      <c r="AB1372">
        <v>7.0000000000000007E-2</v>
      </c>
      <c r="AC1372">
        <v>0.5</v>
      </c>
      <c r="AD1372">
        <v>0.5</v>
      </c>
      <c r="AE1372">
        <v>0.5</v>
      </c>
      <c r="AF1372">
        <v>0.5</v>
      </c>
      <c r="AG1372">
        <v>71.8</v>
      </c>
      <c r="AH1372">
        <v>71</v>
      </c>
      <c r="AI1372">
        <v>193</v>
      </c>
      <c r="AJ1372">
        <v>145</v>
      </c>
      <c r="AK1372">
        <v>24.5</v>
      </c>
      <c r="AL1372">
        <v>3.8342644320297952</v>
      </c>
      <c r="AM1372">
        <v>14.55</v>
      </c>
    </row>
    <row r="1373" spans="1:39" x14ac:dyDescent="0.3">
      <c r="A1373" t="s">
        <v>1458</v>
      </c>
      <c r="B1373" t="s">
        <v>843</v>
      </c>
      <c r="C1373">
        <v>131</v>
      </c>
      <c r="D1373">
        <v>1820</v>
      </c>
      <c r="G1373">
        <v>2.14</v>
      </c>
      <c r="H1373">
        <v>12.25</v>
      </c>
      <c r="I1373">
        <v>14.05</v>
      </c>
      <c r="J1373">
        <v>2</v>
      </c>
      <c r="K1373">
        <v>131</v>
      </c>
      <c r="L1373">
        <v>70</v>
      </c>
      <c r="M1373">
        <v>520</v>
      </c>
      <c r="N1373" t="s">
        <v>1453</v>
      </c>
      <c r="O1373" t="s">
        <v>1453</v>
      </c>
      <c r="P1373" t="s">
        <v>1453</v>
      </c>
      <c r="Q1373" t="s">
        <v>1453</v>
      </c>
      <c r="R1373" t="s">
        <v>1453</v>
      </c>
      <c r="S1373" t="s">
        <v>1453</v>
      </c>
      <c r="T1373" t="s">
        <v>1453</v>
      </c>
      <c r="U1373" t="s">
        <v>1453</v>
      </c>
      <c r="V1373">
        <v>124</v>
      </c>
      <c r="W1373">
        <v>57.7</v>
      </c>
      <c r="X1373" t="s">
        <v>1453</v>
      </c>
      <c r="Y1373" t="s">
        <v>1453</v>
      </c>
      <c r="Z1373" t="s">
        <v>1468</v>
      </c>
      <c r="AA1373">
        <v>0.93</v>
      </c>
      <c r="AB1373">
        <v>7.0000000000000007E-2</v>
      </c>
      <c r="AC1373">
        <v>0.5</v>
      </c>
      <c r="AD1373">
        <v>0.5</v>
      </c>
      <c r="AE1373">
        <v>0.5</v>
      </c>
      <c r="AF1373">
        <v>0.5</v>
      </c>
      <c r="AG1373">
        <v>75</v>
      </c>
      <c r="AH1373">
        <v>45</v>
      </c>
      <c r="AI1373">
        <v>75</v>
      </c>
      <c r="AJ1373">
        <v>155</v>
      </c>
      <c r="AK1373">
        <v>25.7</v>
      </c>
      <c r="AL1373">
        <v>3.8324175824175826</v>
      </c>
      <c r="AM1373">
        <v>19.3</v>
      </c>
    </row>
    <row r="1374" spans="1:39" hidden="1" x14ac:dyDescent="0.3">
      <c r="A1374" t="s">
        <v>1458</v>
      </c>
      <c r="B1374" t="s">
        <v>236</v>
      </c>
      <c r="C1374">
        <v>320</v>
      </c>
      <c r="D1374">
        <v>2710</v>
      </c>
      <c r="G1374">
        <v>7.72</v>
      </c>
      <c r="H1374">
        <v>43.25</v>
      </c>
      <c r="I1374">
        <v>4</v>
      </c>
      <c r="J1374">
        <v>11</v>
      </c>
      <c r="K1374">
        <v>320</v>
      </c>
      <c r="L1374">
        <v>110</v>
      </c>
      <c r="M1374">
        <v>617.5</v>
      </c>
      <c r="N1374" t="s">
        <v>1453</v>
      </c>
      <c r="O1374" t="s">
        <v>1453</v>
      </c>
      <c r="P1374" t="s">
        <v>1453</v>
      </c>
      <c r="Q1374" t="s">
        <v>1453</v>
      </c>
      <c r="R1374" t="s">
        <v>1453</v>
      </c>
      <c r="S1374" t="s">
        <v>1453</v>
      </c>
      <c r="T1374" t="s">
        <v>1453</v>
      </c>
      <c r="U1374" t="s">
        <v>1453</v>
      </c>
      <c r="V1374">
        <v>360</v>
      </c>
      <c r="W1374">
        <v>180.5</v>
      </c>
      <c r="X1374" t="s">
        <v>1453</v>
      </c>
      <c r="Y1374" t="s">
        <v>1453</v>
      </c>
      <c r="Z1374" t="s">
        <v>1468</v>
      </c>
      <c r="AA1374">
        <v>0.93</v>
      </c>
      <c r="AB1374">
        <v>7.0000000000000007E-2</v>
      </c>
      <c r="AC1374">
        <v>0.5</v>
      </c>
      <c r="AD1374">
        <v>0.5</v>
      </c>
      <c r="AE1374">
        <v>0.5</v>
      </c>
      <c r="AF1374">
        <v>0.5</v>
      </c>
      <c r="AG1374">
        <v>69</v>
      </c>
      <c r="AH1374">
        <v>69</v>
      </c>
      <c r="AI1374">
        <v>150.5</v>
      </c>
      <c r="AJ1374">
        <v>150.5</v>
      </c>
      <c r="AK1374">
        <v>24</v>
      </c>
      <c r="AL1374">
        <v>3.8319188191881919</v>
      </c>
      <c r="AM1374" t="e">
        <v>#N/A</v>
      </c>
    </row>
    <row r="1375" spans="1:39" hidden="1" x14ac:dyDescent="0.3">
      <c r="A1375" t="s">
        <v>1458</v>
      </c>
      <c r="B1375" t="s">
        <v>1628</v>
      </c>
      <c r="C1375">
        <v>510</v>
      </c>
      <c r="D1375">
        <v>8000</v>
      </c>
      <c r="G1375">
        <v>4.4749999999999996</v>
      </c>
      <c r="H1375">
        <v>14.05</v>
      </c>
      <c r="I1375">
        <v>12.35</v>
      </c>
      <c r="J1375">
        <v>9</v>
      </c>
      <c r="K1375">
        <v>510</v>
      </c>
      <c r="L1375">
        <v>205</v>
      </c>
      <c r="M1375">
        <v>1040</v>
      </c>
      <c r="N1375" t="s">
        <v>1453</v>
      </c>
      <c r="O1375" t="s">
        <v>1453</v>
      </c>
      <c r="P1375" t="s">
        <v>1453</v>
      </c>
      <c r="Q1375" t="s">
        <v>1453</v>
      </c>
      <c r="R1375" t="s">
        <v>1453</v>
      </c>
      <c r="S1375" t="s">
        <v>1453</v>
      </c>
      <c r="T1375" t="s">
        <v>1453</v>
      </c>
      <c r="U1375" t="s">
        <v>1453</v>
      </c>
      <c r="V1375">
        <v>650</v>
      </c>
      <c r="W1375">
        <v>76</v>
      </c>
      <c r="X1375" t="s">
        <v>1453</v>
      </c>
      <c r="Y1375" t="s">
        <v>1453</v>
      </c>
      <c r="Z1375" t="s">
        <v>1468</v>
      </c>
      <c r="AA1375">
        <v>0.93</v>
      </c>
      <c r="AB1375">
        <v>7.0000000000000007E-2</v>
      </c>
      <c r="AC1375">
        <v>0.5</v>
      </c>
      <c r="AD1375">
        <v>0.5</v>
      </c>
      <c r="AE1375">
        <v>0.5</v>
      </c>
      <c r="AF1375">
        <v>0.5</v>
      </c>
      <c r="AG1375">
        <v>127.5</v>
      </c>
      <c r="AH1375">
        <v>127.5</v>
      </c>
      <c r="AI1375">
        <v>240</v>
      </c>
      <c r="AJ1375">
        <v>240</v>
      </c>
      <c r="AK1375">
        <v>62.650000000000013</v>
      </c>
      <c r="AL1375">
        <v>3.8250000000000002</v>
      </c>
      <c r="AM1375">
        <v>18.649999999999999</v>
      </c>
    </row>
    <row r="1376" spans="1:39" hidden="1" x14ac:dyDescent="0.3">
      <c r="A1376" t="s">
        <v>1458</v>
      </c>
      <c r="B1376" t="s">
        <v>1740</v>
      </c>
      <c r="C1376">
        <v>80</v>
      </c>
      <c r="D1376">
        <v>8945</v>
      </c>
      <c r="G1376">
        <v>23.1</v>
      </c>
      <c r="H1376">
        <v>100.05</v>
      </c>
      <c r="I1376">
        <v>1.72</v>
      </c>
      <c r="J1376">
        <v>39.5</v>
      </c>
      <c r="K1376">
        <v>80</v>
      </c>
      <c r="L1376">
        <v>61</v>
      </c>
      <c r="N1376" t="s">
        <v>1453</v>
      </c>
      <c r="O1376" t="s">
        <v>1453</v>
      </c>
      <c r="P1376" t="s">
        <v>1453</v>
      </c>
      <c r="Q1376" t="s">
        <v>1453</v>
      </c>
      <c r="R1376" t="s">
        <v>1453</v>
      </c>
      <c r="S1376" t="s">
        <v>1453</v>
      </c>
      <c r="T1376" t="s">
        <v>1453</v>
      </c>
      <c r="U1376" t="s">
        <v>1453</v>
      </c>
      <c r="V1376">
        <v>230</v>
      </c>
      <c r="W1376">
        <v>394</v>
      </c>
      <c r="X1376" t="s">
        <v>1453</v>
      </c>
      <c r="Y1376" t="s">
        <v>1453</v>
      </c>
      <c r="Z1376" t="s">
        <v>1468</v>
      </c>
      <c r="AA1376">
        <v>0.93</v>
      </c>
      <c r="AB1376">
        <v>7.0000000000000007E-2</v>
      </c>
      <c r="AC1376">
        <v>0.5</v>
      </c>
      <c r="AD1376">
        <v>0.5</v>
      </c>
      <c r="AE1376">
        <v>0.5</v>
      </c>
      <c r="AF1376">
        <v>0.5</v>
      </c>
      <c r="AG1376">
        <v>131.5</v>
      </c>
      <c r="AH1376">
        <v>131.5</v>
      </c>
      <c r="AI1376">
        <v>260</v>
      </c>
      <c r="AJ1376">
        <v>260</v>
      </c>
      <c r="AK1376">
        <v>61.85</v>
      </c>
      <c r="AL1376">
        <v>3.8222470653996647</v>
      </c>
      <c r="AM1376">
        <v>18.100000000000001</v>
      </c>
    </row>
    <row r="1377" spans="1:39" hidden="1" x14ac:dyDescent="0.3">
      <c r="A1377" t="s">
        <v>1458</v>
      </c>
      <c r="B1377" t="s">
        <v>1737</v>
      </c>
      <c r="C1377">
        <v>60</v>
      </c>
      <c r="D1377">
        <v>8945</v>
      </c>
      <c r="G1377">
        <v>23.1</v>
      </c>
      <c r="H1377">
        <v>100.05</v>
      </c>
      <c r="I1377">
        <v>1.72</v>
      </c>
      <c r="J1377">
        <v>48.5</v>
      </c>
      <c r="K1377">
        <v>60</v>
      </c>
      <c r="L1377">
        <v>50</v>
      </c>
      <c r="N1377" t="s">
        <v>1453</v>
      </c>
      <c r="O1377" t="s">
        <v>1453</v>
      </c>
      <c r="P1377" t="s">
        <v>1453</v>
      </c>
      <c r="Q1377" t="s">
        <v>1453</v>
      </c>
      <c r="R1377" t="s">
        <v>1453</v>
      </c>
      <c r="S1377" t="s">
        <v>1453</v>
      </c>
      <c r="T1377" t="s">
        <v>1453</v>
      </c>
      <c r="U1377" t="s">
        <v>1453</v>
      </c>
      <c r="V1377">
        <v>220</v>
      </c>
      <c r="W1377">
        <v>394</v>
      </c>
      <c r="X1377" t="s">
        <v>1453</v>
      </c>
      <c r="Y1377" t="s">
        <v>1453</v>
      </c>
      <c r="Z1377" t="s">
        <v>1468</v>
      </c>
      <c r="AA1377">
        <v>0.93</v>
      </c>
      <c r="AB1377">
        <v>7.0000000000000007E-2</v>
      </c>
      <c r="AC1377">
        <v>0.5</v>
      </c>
      <c r="AD1377">
        <v>0.5</v>
      </c>
      <c r="AE1377">
        <v>0.5</v>
      </c>
      <c r="AF1377">
        <v>0.5</v>
      </c>
      <c r="AG1377">
        <v>130</v>
      </c>
      <c r="AH1377">
        <v>130</v>
      </c>
      <c r="AI1377">
        <v>262.5</v>
      </c>
      <c r="AJ1377">
        <v>262.5</v>
      </c>
      <c r="AK1377">
        <v>61.85</v>
      </c>
      <c r="AL1377">
        <v>3.8149804359977639</v>
      </c>
      <c r="AM1377">
        <v>17.95</v>
      </c>
    </row>
    <row r="1378" spans="1:39" hidden="1" x14ac:dyDescent="0.3">
      <c r="A1378" t="s">
        <v>1458</v>
      </c>
      <c r="B1378" t="s">
        <v>1097</v>
      </c>
      <c r="C1378">
        <v>507.5</v>
      </c>
      <c r="D1378">
        <v>21650</v>
      </c>
      <c r="G1378">
        <v>2.0350000000000001</v>
      </c>
      <c r="H1378">
        <v>5.6549999999999994</v>
      </c>
      <c r="I1378">
        <v>30.5</v>
      </c>
      <c r="J1378">
        <v>21</v>
      </c>
      <c r="K1378">
        <v>507.5</v>
      </c>
      <c r="L1378">
        <v>235</v>
      </c>
      <c r="M1378">
        <v>1825</v>
      </c>
      <c r="N1378" t="s">
        <v>1453</v>
      </c>
      <c r="O1378" t="s">
        <v>1453</v>
      </c>
      <c r="P1378" t="s">
        <v>1453</v>
      </c>
      <c r="Q1378" t="s">
        <v>1453</v>
      </c>
      <c r="R1378" t="s">
        <v>1453</v>
      </c>
      <c r="S1378" t="s">
        <v>1453</v>
      </c>
      <c r="T1378" t="s">
        <v>1453</v>
      </c>
      <c r="U1378" t="s">
        <v>1453</v>
      </c>
      <c r="V1378">
        <v>690</v>
      </c>
      <c r="W1378">
        <v>17.5</v>
      </c>
      <c r="X1378" t="s">
        <v>1453</v>
      </c>
      <c r="Y1378" t="s">
        <v>1453</v>
      </c>
      <c r="Z1378" t="s">
        <v>1468</v>
      </c>
      <c r="AA1378">
        <v>0.93</v>
      </c>
      <c r="AB1378">
        <v>7.0000000000000007E-2</v>
      </c>
      <c r="AC1378">
        <v>0.5</v>
      </c>
      <c r="AD1378">
        <v>0.5</v>
      </c>
      <c r="AE1378">
        <v>0.5</v>
      </c>
      <c r="AF1378">
        <v>0.5</v>
      </c>
      <c r="AG1378">
        <v>222.5</v>
      </c>
      <c r="AH1378">
        <v>222.5</v>
      </c>
      <c r="AI1378">
        <v>367.5</v>
      </c>
      <c r="AJ1378">
        <v>367.5</v>
      </c>
      <c r="AK1378">
        <v>359000</v>
      </c>
      <c r="AL1378">
        <v>3.7768475750577366</v>
      </c>
      <c r="AM1378">
        <v>82.7</v>
      </c>
    </row>
    <row r="1379" spans="1:39" hidden="1" x14ac:dyDescent="0.3">
      <c r="A1379" t="s">
        <v>1458</v>
      </c>
      <c r="B1379" t="s">
        <v>1944</v>
      </c>
      <c r="C1379">
        <v>670</v>
      </c>
      <c r="D1379">
        <v>13850</v>
      </c>
      <c r="G1379">
        <v>8.68</v>
      </c>
      <c r="H1379">
        <v>33.85</v>
      </c>
      <c r="I1379">
        <v>5.5</v>
      </c>
      <c r="J1379">
        <v>2</v>
      </c>
      <c r="K1379">
        <v>670</v>
      </c>
      <c r="L1379">
        <v>250</v>
      </c>
      <c r="M1379">
        <v>887.5</v>
      </c>
      <c r="N1379" t="s">
        <v>1453</v>
      </c>
      <c r="O1379" t="s">
        <v>1453</v>
      </c>
      <c r="P1379" t="s">
        <v>1453</v>
      </c>
      <c r="Q1379" t="s">
        <v>1453</v>
      </c>
      <c r="R1379" t="s">
        <v>1453</v>
      </c>
      <c r="S1379" t="s">
        <v>1453</v>
      </c>
      <c r="T1379" t="s">
        <v>1453</v>
      </c>
      <c r="U1379" t="s">
        <v>1453</v>
      </c>
      <c r="V1379">
        <v>870</v>
      </c>
      <c r="W1379">
        <v>130</v>
      </c>
      <c r="X1379" t="s">
        <v>1453</v>
      </c>
      <c r="Y1379" t="s">
        <v>1453</v>
      </c>
      <c r="Z1379" t="s">
        <v>1468</v>
      </c>
      <c r="AA1379">
        <v>0.93</v>
      </c>
      <c r="AB1379">
        <v>7.0000000000000007E-2</v>
      </c>
      <c r="AC1379">
        <v>0.5</v>
      </c>
      <c r="AD1379">
        <v>0.5</v>
      </c>
      <c r="AE1379">
        <v>0.5</v>
      </c>
      <c r="AF1379">
        <v>0.5</v>
      </c>
      <c r="AG1379">
        <v>95</v>
      </c>
      <c r="AH1379">
        <v>95</v>
      </c>
      <c r="AI1379">
        <v>550</v>
      </c>
      <c r="AJ1379">
        <v>550</v>
      </c>
      <c r="AK1379">
        <v>309500</v>
      </c>
      <c r="AL1379">
        <v>3.7725631768953067</v>
      </c>
      <c r="AM1379">
        <v>49.9</v>
      </c>
    </row>
    <row r="1380" spans="1:39" hidden="1" x14ac:dyDescent="0.3">
      <c r="A1380" t="s">
        <v>1458</v>
      </c>
      <c r="B1380" t="s">
        <v>1447</v>
      </c>
      <c r="C1380">
        <v>60</v>
      </c>
      <c r="D1380">
        <v>6900</v>
      </c>
      <c r="G1380">
        <v>4.1849999999999996</v>
      </c>
      <c r="H1380">
        <v>26.65</v>
      </c>
      <c r="I1380">
        <v>6.5</v>
      </c>
      <c r="J1380">
        <v>175</v>
      </c>
      <c r="K1380">
        <v>60</v>
      </c>
      <c r="L1380">
        <v>42.5</v>
      </c>
      <c r="M1380">
        <v>396.5</v>
      </c>
      <c r="N1380" t="s">
        <v>1453</v>
      </c>
      <c r="O1380" t="s">
        <v>1453</v>
      </c>
      <c r="P1380" t="s">
        <v>1453</v>
      </c>
      <c r="Q1380" t="s">
        <v>1453</v>
      </c>
      <c r="R1380" t="s">
        <v>1453</v>
      </c>
      <c r="S1380" t="s">
        <v>1453</v>
      </c>
      <c r="T1380" t="s">
        <v>1453</v>
      </c>
      <c r="U1380" t="s">
        <v>1453</v>
      </c>
      <c r="V1380">
        <v>105</v>
      </c>
      <c r="W1380">
        <v>110</v>
      </c>
      <c r="X1380" t="s">
        <v>1453</v>
      </c>
      <c r="Y1380" t="s">
        <v>1453</v>
      </c>
      <c r="Z1380" t="s">
        <v>1468</v>
      </c>
      <c r="AA1380">
        <v>0.93</v>
      </c>
      <c r="AB1380">
        <v>7.0000000000000007E-2</v>
      </c>
      <c r="AC1380">
        <v>0.5</v>
      </c>
      <c r="AD1380">
        <v>0.5</v>
      </c>
      <c r="AE1380">
        <v>0.5</v>
      </c>
      <c r="AF1380">
        <v>0.5</v>
      </c>
      <c r="AG1380">
        <v>80.5</v>
      </c>
      <c r="AH1380">
        <v>80.5</v>
      </c>
      <c r="AI1380">
        <v>322.5</v>
      </c>
      <c r="AJ1380">
        <v>322.5</v>
      </c>
      <c r="AK1380">
        <v>27.15</v>
      </c>
      <c r="AL1380">
        <v>3.7625000000000002</v>
      </c>
      <c r="AM1380">
        <v>61.7</v>
      </c>
    </row>
    <row r="1381" spans="1:39" hidden="1" x14ac:dyDescent="0.3">
      <c r="B1381" t="s">
        <v>1850</v>
      </c>
      <c r="C1381">
        <v>299</v>
      </c>
      <c r="D1381">
        <v>1945</v>
      </c>
      <c r="E1381">
        <v>3.9212500000000001</v>
      </c>
      <c r="F1381">
        <v>55</v>
      </c>
      <c r="G1381">
        <v>3.2862500000000003E-2</v>
      </c>
      <c r="I1381" t="s">
        <v>1453</v>
      </c>
      <c r="J1381">
        <v>0.9</v>
      </c>
      <c r="K1381">
        <v>380</v>
      </c>
      <c r="L1381">
        <v>19.5</v>
      </c>
      <c r="N1381" t="s">
        <v>1453</v>
      </c>
      <c r="O1381" t="s">
        <v>1453</v>
      </c>
      <c r="P1381" t="s">
        <v>1453</v>
      </c>
      <c r="Q1381" t="s">
        <v>1453</v>
      </c>
      <c r="R1381" t="s">
        <v>1453</v>
      </c>
      <c r="S1381" t="s">
        <v>1453</v>
      </c>
      <c r="T1381" t="s">
        <v>1453</v>
      </c>
      <c r="U1381" t="s">
        <v>1453</v>
      </c>
      <c r="W1381">
        <v>0.47499999999999998</v>
      </c>
      <c r="X1381" t="s">
        <v>1453</v>
      </c>
      <c r="Y1381" t="s">
        <v>1453</v>
      </c>
      <c r="Z1381" t="s">
        <v>1468</v>
      </c>
      <c r="AA1381">
        <v>0.93</v>
      </c>
      <c r="AB1381">
        <v>7.0000000000000007E-2</v>
      </c>
      <c r="AC1381">
        <v>0.5</v>
      </c>
      <c r="AD1381">
        <v>0.5</v>
      </c>
      <c r="AE1381">
        <v>0.5</v>
      </c>
      <c r="AF1381">
        <v>0.5</v>
      </c>
      <c r="AG1381">
        <v>24.5</v>
      </c>
      <c r="AH1381">
        <v>24.5</v>
      </c>
      <c r="AI1381">
        <v>149</v>
      </c>
      <c r="AJ1381">
        <v>298</v>
      </c>
      <c r="AK1381">
        <v>38.6</v>
      </c>
      <c r="AL1381">
        <v>3.7537275064267352</v>
      </c>
      <c r="AM1381">
        <v>3.7850000000000002E-2</v>
      </c>
    </row>
    <row r="1382" spans="1:39" hidden="1" x14ac:dyDescent="0.3">
      <c r="A1382" t="s">
        <v>1458</v>
      </c>
      <c r="B1382" t="s">
        <v>507</v>
      </c>
      <c r="C1382">
        <v>395</v>
      </c>
      <c r="D1382">
        <v>7850</v>
      </c>
      <c r="G1382">
        <v>0.8580000000000001</v>
      </c>
      <c r="H1382">
        <v>2.4449999999999998</v>
      </c>
      <c r="I1382">
        <v>71</v>
      </c>
      <c r="K1382">
        <v>395</v>
      </c>
      <c r="L1382">
        <v>200</v>
      </c>
      <c r="M1382">
        <v>1410</v>
      </c>
      <c r="N1382" t="s">
        <v>1453</v>
      </c>
      <c r="O1382" t="s">
        <v>1453</v>
      </c>
      <c r="P1382" t="s">
        <v>1453</v>
      </c>
      <c r="Q1382" t="s">
        <v>1453</v>
      </c>
      <c r="R1382" t="s">
        <v>1453</v>
      </c>
      <c r="S1382" t="s">
        <v>1453</v>
      </c>
      <c r="T1382" t="s">
        <v>1453</v>
      </c>
      <c r="U1382" t="s">
        <v>1453</v>
      </c>
      <c r="V1382">
        <v>622.5</v>
      </c>
      <c r="W1382">
        <v>16.05</v>
      </c>
      <c r="X1382" t="s">
        <v>1453</v>
      </c>
      <c r="Y1382" t="s">
        <v>1453</v>
      </c>
      <c r="Z1382" t="s">
        <v>1468</v>
      </c>
      <c r="AA1382">
        <v>0.93</v>
      </c>
      <c r="AB1382">
        <v>7.0000000000000007E-2</v>
      </c>
      <c r="AC1382">
        <v>0.5</v>
      </c>
      <c r="AD1382">
        <v>0.5</v>
      </c>
      <c r="AE1382">
        <v>0.5</v>
      </c>
      <c r="AF1382">
        <v>0.5</v>
      </c>
      <c r="AG1382">
        <v>130</v>
      </c>
      <c r="AH1382">
        <v>130</v>
      </c>
      <c r="AI1382">
        <v>225</v>
      </c>
      <c r="AJ1382">
        <v>225</v>
      </c>
      <c r="AK1382">
        <v>53.599999999999987</v>
      </c>
      <c r="AL1382">
        <v>3.7261146496815285</v>
      </c>
      <c r="AM1382">
        <v>30.14</v>
      </c>
    </row>
    <row r="1383" spans="1:39" x14ac:dyDescent="0.3">
      <c r="A1383" t="s">
        <v>1458</v>
      </c>
      <c r="B1383" t="s">
        <v>857</v>
      </c>
      <c r="C1383">
        <v>322.5</v>
      </c>
      <c r="D1383">
        <v>1875</v>
      </c>
      <c r="G1383">
        <v>4.72</v>
      </c>
      <c r="H1383">
        <v>31.95</v>
      </c>
      <c r="I1383">
        <v>5.4</v>
      </c>
      <c r="J1383">
        <v>5</v>
      </c>
      <c r="K1383">
        <v>320</v>
      </c>
      <c r="L1383">
        <v>90</v>
      </c>
      <c r="M1383">
        <v>516</v>
      </c>
      <c r="N1383" t="s">
        <v>1453</v>
      </c>
      <c r="O1383" t="s">
        <v>1453</v>
      </c>
      <c r="P1383" t="s">
        <v>1453</v>
      </c>
      <c r="Q1383" t="s">
        <v>1453</v>
      </c>
      <c r="R1383" t="s">
        <v>1453</v>
      </c>
      <c r="S1383" t="s">
        <v>1453</v>
      </c>
      <c r="T1383" t="s">
        <v>1453</v>
      </c>
      <c r="U1383" t="s">
        <v>1453</v>
      </c>
      <c r="V1383">
        <v>340</v>
      </c>
      <c r="W1383">
        <v>123</v>
      </c>
      <c r="X1383" t="s">
        <v>1453</v>
      </c>
      <c r="Y1383" t="s">
        <v>1453</v>
      </c>
      <c r="Z1383" t="s">
        <v>1468</v>
      </c>
      <c r="AA1383">
        <v>0.93</v>
      </c>
      <c r="AB1383">
        <v>7.0000000000000007E-2</v>
      </c>
      <c r="AC1383">
        <v>0.5</v>
      </c>
      <c r="AD1383">
        <v>0.5</v>
      </c>
      <c r="AE1383">
        <v>0.5</v>
      </c>
      <c r="AF1383">
        <v>0.5</v>
      </c>
      <c r="AG1383">
        <v>71.8</v>
      </c>
      <c r="AH1383">
        <v>44</v>
      </c>
      <c r="AI1383">
        <v>69.45</v>
      </c>
      <c r="AJ1383">
        <v>158</v>
      </c>
      <c r="AK1383">
        <v>24.35</v>
      </c>
      <c r="AL1383">
        <v>3.7077333333333335</v>
      </c>
      <c r="AM1383">
        <v>14.55</v>
      </c>
    </row>
    <row r="1384" spans="1:39" hidden="1" x14ac:dyDescent="0.3">
      <c r="A1384" t="s">
        <v>1458</v>
      </c>
      <c r="B1384" t="s">
        <v>1055</v>
      </c>
      <c r="C1384">
        <v>792.5</v>
      </c>
      <c r="D1384">
        <v>8175</v>
      </c>
      <c r="G1384">
        <v>5.6849999999999996</v>
      </c>
      <c r="H1384">
        <v>3.4550000000000001</v>
      </c>
      <c r="I1384">
        <v>50</v>
      </c>
      <c r="J1384">
        <v>4</v>
      </c>
      <c r="K1384">
        <v>792.5</v>
      </c>
      <c r="L1384">
        <v>245</v>
      </c>
      <c r="M1384">
        <v>1435</v>
      </c>
      <c r="N1384" t="s">
        <v>1453</v>
      </c>
      <c r="O1384" t="s">
        <v>1453</v>
      </c>
      <c r="P1384" t="s">
        <v>1453</v>
      </c>
      <c r="Q1384" t="s">
        <v>1453</v>
      </c>
      <c r="R1384" t="s">
        <v>1453</v>
      </c>
      <c r="S1384" t="s">
        <v>1453</v>
      </c>
      <c r="T1384" t="s">
        <v>1453</v>
      </c>
      <c r="U1384" t="s">
        <v>1453</v>
      </c>
      <c r="V1384">
        <v>827.5</v>
      </c>
      <c r="W1384">
        <v>39</v>
      </c>
      <c r="X1384" t="s">
        <v>1453</v>
      </c>
      <c r="Y1384" t="s">
        <v>1453</v>
      </c>
      <c r="Z1384" t="s">
        <v>1468</v>
      </c>
      <c r="AA1384">
        <v>0.93</v>
      </c>
      <c r="AB1384">
        <v>7.0000000000000007E-2</v>
      </c>
      <c r="AC1384">
        <v>0.5</v>
      </c>
      <c r="AD1384">
        <v>0.5</v>
      </c>
      <c r="AE1384">
        <v>0.5</v>
      </c>
      <c r="AF1384">
        <v>0.5</v>
      </c>
      <c r="AG1384">
        <v>220</v>
      </c>
      <c r="AH1384">
        <v>220</v>
      </c>
      <c r="AI1384">
        <v>137.5</v>
      </c>
      <c r="AJ1384">
        <v>137.5</v>
      </c>
      <c r="AK1384">
        <v>158</v>
      </c>
      <c r="AL1384">
        <v>3.7003058103975537</v>
      </c>
      <c r="AM1384">
        <v>142</v>
      </c>
    </row>
    <row r="1385" spans="1:39" x14ac:dyDescent="0.3">
      <c r="A1385" t="s">
        <v>1458</v>
      </c>
      <c r="B1385" t="s">
        <v>842</v>
      </c>
      <c r="C1385">
        <v>165</v>
      </c>
      <c r="D1385">
        <v>1810</v>
      </c>
      <c r="G1385">
        <v>2.89</v>
      </c>
      <c r="H1385">
        <v>11.4</v>
      </c>
      <c r="I1385">
        <v>15.1</v>
      </c>
      <c r="J1385">
        <v>4.5</v>
      </c>
      <c r="K1385">
        <v>155</v>
      </c>
      <c r="L1385">
        <v>92</v>
      </c>
      <c r="M1385">
        <v>532.5</v>
      </c>
      <c r="N1385" t="s">
        <v>1453</v>
      </c>
      <c r="O1385" t="s">
        <v>1453</v>
      </c>
      <c r="P1385" t="s">
        <v>1453</v>
      </c>
      <c r="Q1385" t="s">
        <v>1453</v>
      </c>
      <c r="R1385" t="s">
        <v>1453</v>
      </c>
      <c r="S1385" t="s">
        <v>1453</v>
      </c>
      <c r="T1385" t="s">
        <v>1453</v>
      </c>
      <c r="U1385" t="s">
        <v>1453</v>
      </c>
      <c r="V1385">
        <v>245.5</v>
      </c>
      <c r="W1385">
        <v>72</v>
      </c>
      <c r="X1385" t="s">
        <v>1453</v>
      </c>
      <c r="Y1385" t="s">
        <v>1453</v>
      </c>
      <c r="Z1385" t="s">
        <v>1468</v>
      </c>
      <c r="AA1385">
        <v>0.93</v>
      </c>
      <c r="AB1385">
        <v>7.0000000000000007E-2</v>
      </c>
      <c r="AC1385">
        <v>0.5</v>
      </c>
      <c r="AD1385">
        <v>0.5</v>
      </c>
      <c r="AE1385">
        <v>0.5</v>
      </c>
      <c r="AF1385">
        <v>0.5</v>
      </c>
      <c r="AG1385">
        <v>73</v>
      </c>
      <c r="AH1385">
        <v>46.15</v>
      </c>
      <c r="AI1385">
        <v>82.55</v>
      </c>
      <c r="AJ1385">
        <v>145</v>
      </c>
      <c r="AK1385">
        <v>23.6</v>
      </c>
      <c r="AL1385">
        <v>3.6970994475138124</v>
      </c>
      <c r="AM1385">
        <v>12.5</v>
      </c>
    </row>
    <row r="1386" spans="1:39" x14ac:dyDescent="0.3">
      <c r="A1386" t="s">
        <v>1458</v>
      </c>
      <c r="B1386" t="s">
        <v>171</v>
      </c>
      <c r="C1386">
        <v>103.5</v>
      </c>
      <c r="D1386">
        <v>2685</v>
      </c>
      <c r="G1386">
        <v>5.82</v>
      </c>
      <c r="H1386">
        <v>34</v>
      </c>
      <c r="I1386">
        <v>5.0750000000000002</v>
      </c>
      <c r="J1386">
        <v>13</v>
      </c>
      <c r="K1386">
        <v>103.5</v>
      </c>
      <c r="L1386">
        <v>67</v>
      </c>
      <c r="M1386">
        <v>624</v>
      </c>
      <c r="N1386" t="s">
        <v>1453</v>
      </c>
      <c r="O1386" t="s">
        <v>1453</v>
      </c>
      <c r="P1386" t="s">
        <v>1453</v>
      </c>
      <c r="Q1386" t="s">
        <v>1453</v>
      </c>
      <c r="R1386" t="s">
        <v>1453</v>
      </c>
      <c r="S1386" t="s">
        <v>1453</v>
      </c>
      <c r="T1386" t="s">
        <v>1453</v>
      </c>
      <c r="U1386" t="s">
        <v>1453</v>
      </c>
      <c r="V1386">
        <v>225.5</v>
      </c>
      <c r="W1386">
        <v>140.5</v>
      </c>
      <c r="X1386" t="s">
        <v>1453</v>
      </c>
      <c r="Y1386" t="s">
        <v>1453</v>
      </c>
      <c r="Z1386" t="s">
        <v>1468</v>
      </c>
      <c r="AA1386">
        <v>0.93</v>
      </c>
      <c r="AB1386">
        <v>7.0000000000000007E-2</v>
      </c>
      <c r="AC1386">
        <v>0.5</v>
      </c>
      <c r="AD1386">
        <v>0.5</v>
      </c>
      <c r="AE1386">
        <v>0.5</v>
      </c>
      <c r="AF1386">
        <v>0.5</v>
      </c>
      <c r="AG1386">
        <v>71</v>
      </c>
      <c r="AH1386">
        <v>71.8</v>
      </c>
      <c r="AI1386">
        <v>253.5</v>
      </c>
      <c r="AJ1386">
        <v>138</v>
      </c>
      <c r="AK1386">
        <v>24.25</v>
      </c>
      <c r="AL1386">
        <v>3.6902793296089382</v>
      </c>
      <c r="AM1386">
        <v>12.45</v>
      </c>
    </row>
    <row r="1387" spans="1:39" x14ac:dyDescent="0.3">
      <c r="A1387" t="s">
        <v>1458</v>
      </c>
      <c r="B1387" t="s">
        <v>1138</v>
      </c>
      <c r="C1387">
        <v>147.5</v>
      </c>
      <c r="D1387">
        <v>2750</v>
      </c>
      <c r="E1387">
        <v>11.5</v>
      </c>
      <c r="F1387">
        <v>8.5</v>
      </c>
      <c r="G1387">
        <v>0.23799999999999999</v>
      </c>
      <c r="H1387">
        <v>8.6859999999999998E-11</v>
      </c>
      <c r="I1387">
        <v>50500000000000</v>
      </c>
      <c r="J1387">
        <v>3.5000000000000003E-2</v>
      </c>
      <c r="K1387">
        <v>22.5</v>
      </c>
      <c r="L1387">
        <v>41</v>
      </c>
      <c r="M1387">
        <v>1400</v>
      </c>
      <c r="N1387" t="s">
        <v>1453</v>
      </c>
      <c r="O1387" t="s">
        <v>1453</v>
      </c>
      <c r="P1387" t="s">
        <v>1453</v>
      </c>
      <c r="Q1387" t="s">
        <v>1453</v>
      </c>
      <c r="R1387" t="s">
        <v>1453</v>
      </c>
      <c r="S1387" t="s">
        <v>1453</v>
      </c>
      <c r="T1387" t="s">
        <v>1453</v>
      </c>
      <c r="U1387" t="s">
        <v>1453</v>
      </c>
      <c r="V1387">
        <v>22.5</v>
      </c>
      <c r="W1387">
        <v>2.6</v>
      </c>
      <c r="X1387" t="s">
        <v>1453</v>
      </c>
      <c r="Y1387" t="s">
        <v>1453</v>
      </c>
      <c r="Z1387" t="s">
        <v>1468</v>
      </c>
      <c r="AA1387">
        <v>0.93</v>
      </c>
      <c r="AB1387">
        <v>7.0000000000000007E-2</v>
      </c>
      <c r="AC1387">
        <v>0.5</v>
      </c>
      <c r="AD1387">
        <v>0.5</v>
      </c>
      <c r="AE1387">
        <v>0.5</v>
      </c>
      <c r="AF1387">
        <v>0.5</v>
      </c>
      <c r="AG1387">
        <v>70.5</v>
      </c>
      <c r="AH1387">
        <v>16.7</v>
      </c>
      <c r="AI1387">
        <v>35</v>
      </c>
      <c r="AJ1387">
        <v>603</v>
      </c>
      <c r="AK1387">
        <v>21.7</v>
      </c>
      <c r="AL1387">
        <v>3.6618545454545455</v>
      </c>
      <c r="AM1387">
        <v>15.95</v>
      </c>
    </row>
    <row r="1388" spans="1:39" x14ac:dyDescent="0.3">
      <c r="A1388" t="s">
        <v>1458</v>
      </c>
      <c r="B1388" t="s">
        <v>104</v>
      </c>
      <c r="C1388">
        <v>180</v>
      </c>
      <c r="D1388">
        <v>2730</v>
      </c>
      <c r="G1388">
        <v>6.93</v>
      </c>
      <c r="H1388">
        <v>42.1</v>
      </c>
      <c r="I1388">
        <v>4.0999999999999996</v>
      </c>
      <c r="J1388">
        <v>6.05</v>
      </c>
      <c r="K1388">
        <v>180</v>
      </c>
      <c r="L1388">
        <v>55</v>
      </c>
      <c r="M1388">
        <v>647.5</v>
      </c>
      <c r="N1388" t="s">
        <v>1453</v>
      </c>
      <c r="O1388" t="s">
        <v>1453</v>
      </c>
      <c r="P1388" t="s">
        <v>1453</v>
      </c>
      <c r="Q1388" t="s">
        <v>1453</v>
      </c>
      <c r="R1388" t="s">
        <v>1453</v>
      </c>
      <c r="S1388" t="s">
        <v>1453</v>
      </c>
      <c r="T1388" t="s">
        <v>1453</v>
      </c>
      <c r="U1388" t="s">
        <v>1453</v>
      </c>
      <c r="V1388">
        <v>200</v>
      </c>
      <c r="W1388">
        <v>160</v>
      </c>
      <c r="X1388" t="s">
        <v>1453</v>
      </c>
      <c r="Y1388" t="s">
        <v>1453</v>
      </c>
      <c r="Z1388" t="s">
        <v>1468</v>
      </c>
      <c r="AA1388">
        <v>0.93</v>
      </c>
      <c r="AB1388">
        <v>7.0000000000000007E-2</v>
      </c>
      <c r="AC1388">
        <v>0.5</v>
      </c>
      <c r="AD1388">
        <v>0.5</v>
      </c>
      <c r="AE1388">
        <v>0.5</v>
      </c>
      <c r="AF1388">
        <v>0.5</v>
      </c>
      <c r="AG1388">
        <v>74</v>
      </c>
      <c r="AH1388">
        <v>71.25</v>
      </c>
      <c r="AI1388">
        <v>207</v>
      </c>
      <c r="AJ1388">
        <v>140</v>
      </c>
      <c r="AK1388">
        <v>25.1</v>
      </c>
      <c r="AL1388">
        <v>3.6538461538461537</v>
      </c>
      <c r="AM1388">
        <v>5.9</v>
      </c>
    </row>
    <row r="1389" spans="1:39" hidden="1" x14ac:dyDescent="0.3">
      <c r="A1389" t="s">
        <v>1458</v>
      </c>
      <c r="B1389" t="s">
        <v>1576</v>
      </c>
      <c r="C1389">
        <v>115</v>
      </c>
      <c r="D1389">
        <v>8565</v>
      </c>
      <c r="G1389">
        <v>6.6549999999999994</v>
      </c>
      <c r="H1389">
        <v>28</v>
      </c>
      <c r="I1389">
        <v>6.1749999999999998</v>
      </c>
      <c r="J1389">
        <v>51</v>
      </c>
      <c r="K1389">
        <v>115</v>
      </c>
      <c r="L1389">
        <v>67.5</v>
      </c>
      <c r="M1389">
        <v>964.5</v>
      </c>
      <c r="N1389" t="s">
        <v>1453</v>
      </c>
      <c r="O1389" t="s">
        <v>1453</v>
      </c>
      <c r="P1389" t="s">
        <v>1453</v>
      </c>
      <c r="Q1389" t="s">
        <v>1453</v>
      </c>
      <c r="R1389" t="s">
        <v>1453</v>
      </c>
      <c r="S1389" t="s">
        <v>1453</v>
      </c>
      <c r="T1389" t="s">
        <v>1453</v>
      </c>
      <c r="U1389" t="s">
        <v>1453</v>
      </c>
      <c r="V1389">
        <v>322.5</v>
      </c>
      <c r="W1389">
        <v>123</v>
      </c>
      <c r="X1389" t="s">
        <v>1453</v>
      </c>
      <c r="Y1389" t="s">
        <v>1453</v>
      </c>
      <c r="Z1389" t="s">
        <v>1468</v>
      </c>
      <c r="AA1389">
        <v>0.93</v>
      </c>
      <c r="AB1389">
        <v>7.0000000000000007E-2</v>
      </c>
      <c r="AC1389">
        <v>0.5</v>
      </c>
      <c r="AD1389">
        <v>0.5</v>
      </c>
      <c r="AE1389">
        <v>0.5</v>
      </c>
      <c r="AF1389">
        <v>0.5</v>
      </c>
      <c r="AG1389">
        <v>104</v>
      </c>
      <c r="AH1389">
        <v>104</v>
      </c>
      <c r="AI1389">
        <v>300</v>
      </c>
      <c r="AJ1389">
        <v>300</v>
      </c>
      <c r="AK1389">
        <v>52.5</v>
      </c>
      <c r="AL1389">
        <v>3.6427320490367774</v>
      </c>
      <c r="AM1389">
        <v>17.2</v>
      </c>
    </row>
    <row r="1390" spans="1:39" x14ac:dyDescent="0.3">
      <c r="A1390" t="s">
        <v>1458</v>
      </c>
      <c r="B1390" t="s">
        <v>207</v>
      </c>
      <c r="C1390">
        <v>133</v>
      </c>
      <c r="D1390">
        <v>2690</v>
      </c>
      <c r="G1390">
        <v>7.9949999999999992</v>
      </c>
      <c r="H1390">
        <v>53.9</v>
      </c>
      <c r="I1390">
        <v>3.2</v>
      </c>
      <c r="J1390">
        <v>27.5</v>
      </c>
      <c r="K1390">
        <v>133</v>
      </c>
      <c r="L1390">
        <v>62.5</v>
      </c>
      <c r="M1390">
        <v>615</v>
      </c>
      <c r="N1390" t="s">
        <v>1453</v>
      </c>
      <c r="O1390" t="s">
        <v>1453</v>
      </c>
      <c r="P1390" t="s">
        <v>1453</v>
      </c>
      <c r="Q1390" t="s">
        <v>1453</v>
      </c>
      <c r="R1390" t="s">
        <v>1453</v>
      </c>
      <c r="S1390" t="s">
        <v>1453</v>
      </c>
      <c r="T1390" t="s">
        <v>1453</v>
      </c>
      <c r="U1390" t="s">
        <v>1453</v>
      </c>
      <c r="V1390">
        <v>250.5</v>
      </c>
      <c r="W1390">
        <v>187</v>
      </c>
      <c r="X1390" t="s">
        <v>1453</v>
      </c>
      <c r="Y1390" t="s">
        <v>1453</v>
      </c>
      <c r="Z1390" t="s">
        <v>1468</v>
      </c>
      <c r="AA1390">
        <v>0.93</v>
      </c>
      <c r="AB1390">
        <v>7.0000000000000007E-2</v>
      </c>
      <c r="AC1390">
        <v>0.5</v>
      </c>
      <c r="AD1390">
        <v>0.5</v>
      </c>
      <c r="AE1390">
        <v>0.5</v>
      </c>
      <c r="AF1390">
        <v>0.5</v>
      </c>
      <c r="AG1390">
        <v>69</v>
      </c>
      <c r="AH1390">
        <v>69</v>
      </c>
      <c r="AI1390">
        <v>126</v>
      </c>
      <c r="AJ1390">
        <v>142</v>
      </c>
      <c r="AK1390">
        <v>23.85</v>
      </c>
      <c r="AL1390">
        <v>3.6423791821561338</v>
      </c>
      <c r="AM1390">
        <v>15.9</v>
      </c>
    </row>
    <row r="1391" spans="1:39" hidden="1" x14ac:dyDescent="0.3">
      <c r="A1391" t="s">
        <v>1458</v>
      </c>
      <c r="B1391" t="s">
        <v>615</v>
      </c>
      <c r="C1391">
        <v>200</v>
      </c>
      <c r="D1391">
        <v>7870</v>
      </c>
      <c r="G1391">
        <v>6.165</v>
      </c>
      <c r="H1391">
        <v>16.100000000000001</v>
      </c>
      <c r="I1391">
        <v>10.85</v>
      </c>
      <c r="J1391">
        <v>26</v>
      </c>
      <c r="K1391">
        <v>200</v>
      </c>
      <c r="L1391">
        <v>100</v>
      </c>
      <c r="M1391">
        <v>1535</v>
      </c>
      <c r="N1391" t="s">
        <v>1453</v>
      </c>
      <c r="O1391" t="s">
        <v>1453</v>
      </c>
      <c r="P1391" t="s">
        <v>1453</v>
      </c>
      <c r="Q1391" t="s">
        <v>1453</v>
      </c>
      <c r="R1391" t="s">
        <v>1453</v>
      </c>
      <c r="S1391" t="s">
        <v>1453</v>
      </c>
      <c r="T1391" t="s">
        <v>1453</v>
      </c>
      <c r="U1391" t="s">
        <v>1453</v>
      </c>
      <c r="V1391">
        <v>310</v>
      </c>
      <c r="W1391">
        <v>75.5</v>
      </c>
      <c r="X1391" t="s">
        <v>1453</v>
      </c>
      <c r="Y1391" t="s">
        <v>1453</v>
      </c>
      <c r="Z1391" t="s">
        <v>1468</v>
      </c>
      <c r="AA1391">
        <v>0.93</v>
      </c>
      <c r="AB1391">
        <v>7.0000000000000007E-2</v>
      </c>
      <c r="AC1391">
        <v>0.5</v>
      </c>
      <c r="AD1391">
        <v>0.5</v>
      </c>
      <c r="AE1391">
        <v>0.5</v>
      </c>
      <c r="AF1391">
        <v>0.5</v>
      </c>
      <c r="AG1391">
        <v>208</v>
      </c>
      <c r="AH1391">
        <v>208</v>
      </c>
      <c r="AI1391">
        <v>137.5</v>
      </c>
      <c r="AJ1391">
        <v>137.5</v>
      </c>
      <c r="AK1391">
        <v>10.265000000000001</v>
      </c>
      <c r="AL1391">
        <v>3.6340533672172808</v>
      </c>
      <c r="AM1391">
        <v>88.5</v>
      </c>
    </row>
    <row r="1392" spans="1:39" x14ac:dyDescent="0.3">
      <c r="A1392" t="s">
        <v>1458</v>
      </c>
      <c r="B1392" t="s">
        <v>856</v>
      </c>
      <c r="C1392">
        <v>162.5</v>
      </c>
      <c r="D1392">
        <v>1875</v>
      </c>
      <c r="G1392">
        <v>4.5750000000000002</v>
      </c>
      <c r="H1392">
        <v>31.9</v>
      </c>
      <c r="I1392">
        <v>5.4</v>
      </c>
      <c r="J1392">
        <v>4.5</v>
      </c>
      <c r="K1392">
        <v>162.5</v>
      </c>
      <c r="L1392">
        <v>60</v>
      </c>
      <c r="M1392">
        <v>518.5</v>
      </c>
      <c r="N1392" t="s">
        <v>1453</v>
      </c>
      <c r="O1392" t="s">
        <v>1453</v>
      </c>
      <c r="P1392" t="s">
        <v>1453</v>
      </c>
      <c r="Q1392" t="s">
        <v>1453</v>
      </c>
      <c r="R1392" t="s">
        <v>1453</v>
      </c>
      <c r="S1392" t="s">
        <v>1453</v>
      </c>
      <c r="T1392" t="s">
        <v>1453</v>
      </c>
      <c r="U1392" t="s">
        <v>1453</v>
      </c>
      <c r="V1392">
        <v>251</v>
      </c>
      <c r="W1392">
        <v>123.5</v>
      </c>
      <c r="X1392" t="s">
        <v>1453</v>
      </c>
      <c r="Y1392" t="s">
        <v>1453</v>
      </c>
      <c r="Z1392" t="s">
        <v>1468</v>
      </c>
      <c r="AA1392">
        <v>0.93</v>
      </c>
      <c r="AB1392">
        <v>7.0000000000000007E-2</v>
      </c>
      <c r="AC1392">
        <v>0.5</v>
      </c>
      <c r="AD1392">
        <v>0.5</v>
      </c>
      <c r="AE1392">
        <v>0.5</v>
      </c>
      <c r="AF1392">
        <v>0.5</v>
      </c>
      <c r="AG1392">
        <v>69.5</v>
      </c>
      <c r="AH1392">
        <v>46.5</v>
      </c>
      <c r="AI1392">
        <v>90.25</v>
      </c>
      <c r="AJ1392">
        <v>146.5</v>
      </c>
      <c r="AK1392">
        <v>23.6</v>
      </c>
      <c r="AL1392">
        <v>3.6332</v>
      </c>
      <c r="AM1392">
        <v>15.75</v>
      </c>
    </row>
    <row r="1393" spans="1:39" hidden="1" x14ac:dyDescent="0.3">
      <c r="B1393" t="s">
        <v>1851</v>
      </c>
      <c r="C1393">
        <v>291.66666666666669</v>
      </c>
      <c r="D1393">
        <v>1945</v>
      </c>
      <c r="E1393">
        <v>3.83</v>
      </c>
      <c r="F1393">
        <v>55</v>
      </c>
      <c r="G1393">
        <v>2.7650000000000001E-2</v>
      </c>
      <c r="I1393" t="s">
        <v>1453</v>
      </c>
      <c r="J1393">
        <v>0.9</v>
      </c>
      <c r="K1393">
        <v>380</v>
      </c>
      <c r="L1393">
        <v>19.5</v>
      </c>
      <c r="N1393" t="s">
        <v>1453</v>
      </c>
      <c r="O1393" t="s">
        <v>1453</v>
      </c>
      <c r="P1393" t="s">
        <v>1453</v>
      </c>
      <c r="Q1393" t="s">
        <v>1453</v>
      </c>
      <c r="R1393" t="s">
        <v>1453</v>
      </c>
      <c r="S1393" t="s">
        <v>1453</v>
      </c>
      <c r="T1393" t="s">
        <v>1453</v>
      </c>
      <c r="U1393" t="s">
        <v>1453</v>
      </c>
      <c r="W1393">
        <v>0.4</v>
      </c>
      <c r="X1393" t="s">
        <v>1453</v>
      </c>
      <c r="Y1393" t="s">
        <v>1453</v>
      </c>
      <c r="Z1393" t="s">
        <v>1468</v>
      </c>
      <c r="AA1393">
        <v>0.93</v>
      </c>
      <c r="AB1393">
        <v>7.0000000000000007E-2</v>
      </c>
      <c r="AC1393">
        <v>0.5</v>
      </c>
      <c r="AD1393">
        <v>0.5</v>
      </c>
      <c r="AE1393">
        <v>0.5</v>
      </c>
      <c r="AF1393">
        <v>0.5</v>
      </c>
      <c r="AG1393">
        <v>23.5</v>
      </c>
      <c r="AH1393">
        <v>23.5</v>
      </c>
      <c r="AI1393">
        <v>149</v>
      </c>
      <c r="AJ1393">
        <v>298</v>
      </c>
      <c r="AK1393">
        <v>38.6</v>
      </c>
      <c r="AL1393">
        <v>3.6005141388174806</v>
      </c>
      <c r="AM1393">
        <v>3.9449999999999999E-2</v>
      </c>
    </row>
    <row r="1394" spans="1:39" hidden="1" x14ac:dyDescent="0.3">
      <c r="A1394" t="s">
        <v>1458</v>
      </c>
      <c r="B1394" t="s">
        <v>1619</v>
      </c>
      <c r="C1394">
        <v>390</v>
      </c>
      <c r="D1394">
        <v>8150</v>
      </c>
      <c r="G1394">
        <v>5.0050000000000008</v>
      </c>
      <c r="H1394">
        <v>16.55</v>
      </c>
      <c r="I1394">
        <v>10.525</v>
      </c>
      <c r="J1394">
        <v>29</v>
      </c>
      <c r="K1394">
        <v>390</v>
      </c>
      <c r="L1394">
        <v>147.5</v>
      </c>
      <c r="M1394">
        <v>1060</v>
      </c>
      <c r="N1394" t="s">
        <v>1453</v>
      </c>
      <c r="O1394" t="s">
        <v>1453</v>
      </c>
      <c r="P1394" t="s">
        <v>1453</v>
      </c>
      <c r="Q1394" t="s">
        <v>1453</v>
      </c>
      <c r="R1394" t="s">
        <v>1453</v>
      </c>
      <c r="S1394" t="s">
        <v>1453</v>
      </c>
      <c r="T1394" t="s">
        <v>1453</v>
      </c>
      <c r="U1394" t="s">
        <v>1453</v>
      </c>
      <c r="V1394">
        <v>515</v>
      </c>
      <c r="W1394">
        <v>85</v>
      </c>
      <c r="X1394" t="s">
        <v>1453</v>
      </c>
      <c r="Y1394" t="s">
        <v>1453</v>
      </c>
      <c r="Z1394" t="s">
        <v>1468</v>
      </c>
      <c r="AA1394">
        <v>0.93</v>
      </c>
      <c r="AB1394">
        <v>7.0000000000000007E-2</v>
      </c>
      <c r="AC1394">
        <v>0.5</v>
      </c>
      <c r="AD1394">
        <v>0.5</v>
      </c>
      <c r="AE1394">
        <v>0.5</v>
      </c>
      <c r="AF1394">
        <v>0.5</v>
      </c>
      <c r="AG1394">
        <v>113.5</v>
      </c>
      <c r="AH1394">
        <v>113.5</v>
      </c>
      <c r="AI1394">
        <v>257.5</v>
      </c>
      <c r="AJ1394">
        <v>257.5</v>
      </c>
      <c r="AK1394">
        <v>64.449999999999989</v>
      </c>
      <c r="AL1394">
        <v>3.5860429447852762</v>
      </c>
      <c r="AM1394">
        <v>14.9</v>
      </c>
    </row>
    <row r="1395" spans="1:39" x14ac:dyDescent="0.3">
      <c r="A1395" t="s">
        <v>1458</v>
      </c>
      <c r="B1395" t="s">
        <v>324</v>
      </c>
      <c r="C1395">
        <v>140</v>
      </c>
      <c r="D1395">
        <v>2760</v>
      </c>
      <c r="G1395">
        <v>5.48</v>
      </c>
      <c r="H1395">
        <v>25.9</v>
      </c>
      <c r="I1395">
        <v>6.8999999999999986</v>
      </c>
      <c r="J1395">
        <v>1.1000000000000001</v>
      </c>
      <c r="K1395">
        <v>140</v>
      </c>
      <c r="L1395">
        <v>97</v>
      </c>
      <c r="M1395">
        <v>549</v>
      </c>
      <c r="N1395" t="s">
        <v>1453</v>
      </c>
      <c r="O1395" t="s">
        <v>1453</v>
      </c>
      <c r="P1395" t="s">
        <v>1453</v>
      </c>
      <c r="Q1395" t="s">
        <v>1453</v>
      </c>
      <c r="R1395" t="s">
        <v>1453</v>
      </c>
      <c r="S1395" t="s">
        <v>1453</v>
      </c>
      <c r="T1395" t="s">
        <v>1453</v>
      </c>
      <c r="U1395" t="s">
        <v>1453</v>
      </c>
      <c r="V1395">
        <v>240</v>
      </c>
      <c r="W1395">
        <v>115</v>
      </c>
      <c r="X1395" t="s">
        <v>1453</v>
      </c>
      <c r="Y1395" t="s">
        <v>1453</v>
      </c>
      <c r="Z1395" t="s">
        <v>1468</v>
      </c>
      <c r="AA1395">
        <v>0.93</v>
      </c>
      <c r="AB1395">
        <v>7.0000000000000007E-2</v>
      </c>
      <c r="AC1395">
        <v>0.5</v>
      </c>
      <c r="AD1395">
        <v>0.5</v>
      </c>
      <c r="AE1395">
        <v>0.5</v>
      </c>
      <c r="AF1395">
        <v>0.5</v>
      </c>
      <c r="AG1395">
        <v>36</v>
      </c>
      <c r="AH1395">
        <v>75</v>
      </c>
      <c r="AI1395">
        <v>337.5</v>
      </c>
      <c r="AJ1395">
        <v>130.5</v>
      </c>
      <c r="AK1395">
        <v>1.8414999999999999</v>
      </c>
      <c r="AL1395">
        <v>3.5461956521739131</v>
      </c>
      <c r="AM1395">
        <v>1.6063499999999999</v>
      </c>
    </row>
    <row r="1396" spans="1:39" x14ac:dyDescent="0.3">
      <c r="A1396" t="s">
        <v>1458</v>
      </c>
      <c r="B1396" t="s">
        <v>841</v>
      </c>
      <c r="C1396">
        <v>130</v>
      </c>
      <c r="D1396">
        <v>1805</v>
      </c>
      <c r="G1396">
        <v>2.8650000000000002</v>
      </c>
      <c r="H1396">
        <v>12.25</v>
      </c>
      <c r="I1396">
        <v>14.05</v>
      </c>
      <c r="J1396">
        <v>6</v>
      </c>
      <c r="K1396">
        <v>103.5</v>
      </c>
      <c r="L1396">
        <v>70</v>
      </c>
      <c r="M1396">
        <v>510</v>
      </c>
      <c r="N1396" t="s">
        <v>1453</v>
      </c>
      <c r="O1396" t="s">
        <v>1453</v>
      </c>
      <c r="P1396" t="s">
        <v>1453</v>
      </c>
      <c r="Q1396" t="s">
        <v>1453</v>
      </c>
      <c r="R1396" t="s">
        <v>1453</v>
      </c>
      <c r="S1396" t="s">
        <v>1453</v>
      </c>
      <c r="T1396" t="s">
        <v>1453</v>
      </c>
      <c r="U1396" t="s">
        <v>1453</v>
      </c>
      <c r="V1396">
        <v>275</v>
      </c>
      <c r="W1396">
        <v>73.95</v>
      </c>
      <c r="X1396" t="s">
        <v>1453</v>
      </c>
      <c r="Y1396" t="s">
        <v>1453</v>
      </c>
      <c r="Z1396" t="s">
        <v>1468</v>
      </c>
      <c r="AA1396">
        <v>0.93</v>
      </c>
      <c r="AB1396">
        <v>7.0000000000000007E-2</v>
      </c>
      <c r="AC1396">
        <v>0.5</v>
      </c>
      <c r="AD1396">
        <v>0.5</v>
      </c>
      <c r="AE1396">
        <v>0.5</v>
      </c>
      <c r="AF1396">
        <v>0.5</v>
      </c>
      <c r="AG1396">
        <v>71</v>
      </c>
      <c r="AH1396">
        <v>42.5</v>
      </c>
      <c r="AI1396">
        <v>55.05</v>
      </c>
      <c r="AJ1396">
        <v>150</v>
      </c>
      <c r="AK1396">
        <v>23.5</v>
      </c>
      <c r="AL1396">
        <v>3.5318559556786702</v>
      </c>
      <c r="AM1396">
        <v>13.85</v>
      </c>
    </row>
    <row r="1397" spans="1:39" x14ac:dyDescent="0.3">
      <c r="A1397" t="s">
        <v>1458</v>
      </c>
      <c r="B1397" t="s">
        <v>839</v>
      </c>
      <c r="C1397">
        <v>202.5</v>
      </c>
      <c r="D1397">
        <v>1805</v>
      </c>
      <c r="G1397">
        <v>3.02</v>
      </c>
      <c r="H1397">
        <v>12</v>
      </c>
      <c r="I1397">
        <v>14.35</v>
      </c>
      <c r="J1397">
        <v>6.25</v>
      </c>
      <c r="K1397">
        <v>202.5</v>
      </c>
      <c r="L1397">
        <v>60.5</v>
      </c>
      <c r="M1397">
        <v>542</v>
      </c>
      <c r="N1397" t="s">
        <v>1453</v>
      </c>
      <c r="O1397" t="s">
        <v>1453</v>
      </c>
      <c r="P1397" t="s">
        <v>1453</v>
      </c>
      <c r="Q1397" t="s">
        <v>1453</v>
      </c>
      <c r="R1397" t="s">
        <v>1453</v>
      </c>
      <c r="S1397" t="s">
        <v>1453</v>
      </c>
      <c r="T1397" t="s">
        <v>1453</v>
      </c>
      <c r="U1397" t="s">
        <v>1453</v>
      </c>
      <c r="V1397">
        <v>292.5</v>
      </c>
      <c r="W1397">
        <v>79</v>
      </c>
      <c r="X1397" t="s">
        <v>1453</v>
      </c>
      <c r="Y1397" t="s">
        <v>1453</v>
      </c>
      <c r="Z1397" t="s">
        <v>1468</v>
      </c>
      <c r="AA1397">
        <v>0.93</v>
      </c>
      <c r="AB1397">
        <v>7.0000000000000007E-2</v>
      </c>
      <c r="AC1397">
        <v>0.5</v>
      </c>
      <c r="AD1397">
        <v>0.5</v>
      </c>
      <c r="AE1397">
        <v>0.5</v>
      </c>
      <c r="AF1397">
        <v>0.5</v>
      </c>
      <c r="AG1397">
        <v>69</v>
      </c>
      <c r="AH1397">
        <v>42.5</v>
      </c>
      <c r="AI1397">
        <v>58</v>
      </c>
      <c r="AJ1397">
        <v>150</v>
      </c>
      <c r="AK1397">
        <v>23.85</v>
      </c>
      <c r="AL1397">
        <v>3.5318559556786702</v>
      </c>
      <c r="AM1397">
        <v>15.9</v>
      </c>
    </row>
    <row r="1398" spans="1:39" x14ac:dyDescent="0.3">
      <c r="A1398" t="s">
        <v>1458</v>
      </c>
      <c r="B1398" t="s">
        <v>179</v>
      </c>
      <c r="C1398">
        <v>196.5</v>
      </c>
      <c r="D1398">
        <v>2655</v>
      </c>
      <c r="G1398">
        <v>4.7850000000000001</v>
      </c>
      <c r="H1398">
        <v>29</v>
      </c>
      <c r="I1398">
        <v>5.9499999999999993</v>
      </c>
      <c r="J1398">
        <v>12.95</v>
      </c>
      <c r="K1398">
        <v>210.5</v>
      </c>
      <c r="L1398">
        <v>103</v>
      </c>
      <c r="M1398">
        <v>604</v>
      </c>
      <c r="N1398" t="s">
        <v>1453</v>
      </c>
      <c r="O1398" t="s">
        <v>1453</v>
      </c>
      <c r="P1398" t="s">
        <v>1453</v>
      </c>
      <c r="Q1398" t="s">
        <v>1453</v>
      </c>
      <c r="R1398" t="s">
        <v>1453</v>
      </c>
      <c r="S1398" t="s">
        <v>1453</v>
      </c>
      <c r="T1398" t="s">
        <v>1453</v>
      </c>
      <c r="U1398" t="s">
        <v>1453</v>
      </c>
      <c r="V1398">
        <v>300</v>
      </c>
      <c r="W1398">
        <v>122</v>
      </c>
      <c r="X1398" t="s">
        <v>1453</v>
      </c>
      <c r="Y1398" t="s">
        <v>1453</v>
      </c>
      <c r="Z1398" t="s">
        <v>1468</v>
      </c>
      <c r="AA1398">
        <v>0.93</v>
      </c>
      <c r="AB1398">
        <v>7.0000000000000007E-2</v>
      </c>
      <c r="AC1398">
        <v>0.5</v>
      </c>
      <c r="AD1398">
        <v>0.5</v>
      </c>
      <c r="AE1398">
        <v>0.5</v>
      </c>
      <c r="AF1398">
        <v>0.5</v>
      </c>
      <c r="AG1398">
        <v>70.05</v>
      </c>
      <c r="AH1398">
        <v>71.8</v>
      </c>
      <c r="AI1398">
        <v>230.5</v>
      </c>
      <c r="AJ1398">
        <v>130.5</v>
      </c>
      <c r="AK1398">
        <v>23.85</v>
      </c>
      <c r="AL1398">
        <v>3.5291525423728811</v>
      </c>
      <c r="AM1398">
        <v>15.65</v>
      </c>
    </row>
    <row r="1399" spans="1:39" x14ac:dyDescent="0.3">
      <c r="A1399" t="s">
        <v>1458</v>
      </c>
      <c r="B1399" t="s">
        <v>309</v>
      </c>
      <c r="C1399">
        <v>280</v>
      </c>
      <c r="D1399">
        <v>2700</v>
      </c>
      <c r="G1399">
        <v>6.16</v>
      </c>
      <c r="H1399">
        <v>29</v>
      </c>
      <c r="I1399">
        <v>5.9499999999999993</v>
      </c>
      <c r="J1399">
        <v>1.5</v>
      </c>
      <c r="K1399">
        <v>280</v>
      </c>
      <c r="L1399">
        <v>120</v>
      </c>
      <c r="M1399">
        <v>542.5</v>
      </c>
      <c r="N1399" t="s">
        <v>1453</v>
      </c>
      <c r="O1399" t="s">
        <v>1453</v>
      </c>
      <c r="P1399" t="s">
        <v>1453</v>
      </c>
      <c r="Q1399" t="s">
        <v>1453</v>
      </c>
      <c r="R1399" t="s">
        <v>1453</v>
      </c>
      <c r="S1399" t="s">
        <v>1453</v>
      </c>
      <c r="T1399" t="s">
        <v>1453</v>
      </c>
      <c r="U1399" t="s">
        <v>1453</v>
      </c>
      <c r="V1399">
        <v>290.5</v>
      </c>
      <c r="W1399">
        <v>117</v>
      </c>
      <c r="X1399" t="s">
        <v>1453</v>
      </c>
      <c r="Y1399" t="s">
        <v>1453</v>
      </c>
      <c r="Z1399" t="s">
        <v>1468</v>
      </c>
      <c r="AA1399">
        <v>0.93</v>
      </c>
      <c r="AB1399">
        <v>7.0000000000000007E-2</v>
      </c>
      <c r="AC1399">
        <v>0.5</v>
      </c>
      <c r="AD1399">
        <v>0.5</v>
      </c>
      <c r="AE1399">
        <v>0.5</v>
      </c>
      <c r="AF1399">
        <v>0.5</v>
      </c>
      <c r="AG1399">
        <v>73.849999999999994</v>
      </c>
      <c r="AH1399">
        <v>73</v>
      </c>
      <c r="AI1399">
        <v>265.5</v>
      </c>
      <c r="AJ1399">
        <v>130.5</v>
      </c>
      <c r="AK1399">
        <v>26.65</v>
      </c>
      <c r="AL1399">
        <v>3.5283333333333333</v>
      </c>
      <c r="AM1399">
        <v>5.7249999999999996</v>
      </c>
    </row>
    <row r="1400" spans="1:39" hidden="1" x14ac:dyDescent="0.3">
      <c r="A1400" t="s">
        <v>1458</v>
      </c>
      <c r="B1400" t="s">
        <v>825</v>
      </c>
      <c r="C1400">
        <v>135.5</v>
      </c>
      <c r="D1400">
        <v>1820</v>
      </c>
      <c r="G1400">
        <v>3.26</v>
      </c>
      <c r="H1400">
        <v>14.7</v>
      </c>
      <c r="I1400">
        <v>11.75</v>
      </c>
      <c r="J1400">
        <v>9</v>
      </c>
      <c r="K1400">
        <v>135.5</v>
      </c>
      <c r="L1400">
        <v>81</v>
      </c>
      <c r="M1400">
        <v>596</v>
      </c>
      <c r="N1400" t="s">
        <v>1453</v>
      </c>
      <c r="O1400" t="s">
        <v>1453</v>
      </c>
      <c r="P1400" t="s">
        <v>1453</v>
      </c>
      <c r="Q1400" t="s">
        <v>1453</v>
      </c>
      <c r="R1400" t="s">
        <v>1453</v>
      </c>
      <c r="S1400" t="s">
        <v>1453</v>
      </c>
      <c r="T1400" t="s">
        <v>1453</v>
      </c>
      <c r="U1400" t="s">
        <v>1453</v>
      </c>
      <c r="V1400">
        <v>242.5</v>
      </c>
      <c r="W1400">
        <v>85</v>
      </c>
      <c r="X1400" t="s">
        <v>1453</v>
      </c>
      <c r="Y1400" t="s">
        <v>1453</v>
      </c>
      <c r="Z1400" t="s">
        <v>1468</v>
      </c>
      <c r="AA1400">
        <v>0.93</v>
      </c>
      <c r="AB1400">
        <v>7.0000000000000007E-2</v>
      </c>
      <c r="AC1400">
        <v>0.5</v>
      </c>
      <c r="AD1400">
        <v>0.5</v>
      </c>
      <c r="AE1400">
        <v>0.5</v>
      </c>
      <c r="AF1400">
        <v>0.5</v>
      </c>
      <c r="AG1400">
        <v>45</v>
      </c>
      <c r="AH1400">
        <v>45</v>
      </c>
      <c r="AI1400">
        <v>142.5</v>
      </c>
      <c r="AJ1400">
        <v>142.5</v>
      </c>
      <c r="AK1400">
        <v>51.400000000000013</v>
      </c>
      <c r="AL1400">
        <v>3.5233516483516483</v>
      </c>
      <c r="AM1400">
        <v>5.3450000000000006</v>
      </c>
    </row>
    <row r="1401" spans="1:39" x14ac:dyDescent="0.3">
      <c r="A1401" t="s">
        <v>1458</v>
      </c>
      <c r="B1401" t="s">
        <v>280</v>
      </c>
      <c r="C1401">
        <v>627</v>
      </c>
      <c r="D1401">
        <v>2865</v>
      </c>
      <c r="G1401">
        <v>6.9249999999999998</v>
      </c>
      <c r="H1401">
        <v>40.200000000000003</v>
      </c>
      <c r="I1401">
        <v>4.45</v>
      </c>
      <c r="J1401">
        <v>8.5500000000000007</v>
      </c>
      <c r="K1401">
        <v>635</v>
      </c>
      <c r="L1401">
        <v>204</v>
      </c>
      <c r="M1401">
        <v>590</v>
      </c>
      <c r="N1401" t="s">
        <v>1453</v>
      </c>
      <c r="O1401" t="s">
        <v>1453</v>
      </c>
      <c r="P1401" t="s">
        <v>1453</v>
      </c>
      <c r="Q1401" t="s">
        <v>1453</v>
      </c>
      <c r="R1401" t="s">
        <v>1453</v>
      </c>
      <c r="S1401" t="s">
        <v>1453</v>
      </c>
      <c r="T1401" t="s">
        <v>1453</v>
      </c>
      <c r="U1401" t="s">
        <v>1453</v>
      </c>
      <c r="V1401">
        <v>672.5</v>
      </c>
      <c r="W1401">
        <v>160.5</v>
      </c>
      <c r="X1401" t="s">
        <v>1453</v>
      </c>
      <c r="Y1401" t="s">
        <v>1453</v>
      </c>
      <c r="Z1401" t="s">
        <v>1468</v>
      </c>
      <c r="AA1401">
        <v>0.93</v>
      </c>
      <c r="AB1401">
        <v>7.0000000000000007E-2</v>
      </c>
      <c r="AC1401">
        <v>0.5</v>
      </c>
      <c r="AD1401">
        <v>0.5</v>
      </c>
      <c r="AE1401">
        <v>0.5</v>
      </c>
      <c r="AF1401">
        <v>0.5</v>
      </c>
      <c r="AG1401">
        <v>42.5</v>
      </c>
      <c r="AH1401">
        <v>67</v>
      </c>
      <c r="AI1401">
        <v>105</v>
      </c>
      <c r="AJ1401">
        <v>150.5</v>
      </c>
      <c r="AK1401">
        <v>46.75</v>
      </c>
      <c r="AL1401">
        <v>3.5195462478184991</v>
      </c>
      <c r="AM1401">
        <v>6.8450000000000006</v>
      </c>
    </row>
    <row r="1402" spans="1:39" hidden="1" x14ac:dyDescent="0.3">
      <c r="A1402" t="s">
        <v>1458</v>
      </c>
      <c r="B1402" t="s">
        <v>1052</v>
      </c>
      <c r="C1402">
        <v>350</v>
      </c>
      <c r="D1402">
        <v>8825</v>
      </c>
      <c r="G1402">
        <v>1.5549999999999999</v>
      </c>
      <c r="H1402">
        <v>3.3849999999999998</v>
      </c>
      <c r="I1402">
        <v>51</v>
      </c>
      <c r="J1402">
        <v>36.5</v>
      </c>
      <c r="K1402">
        <v>350</v>
      </c>
      <c r="L1402">
        <v>150</v>
      </c>
      <c r="M1402">
        <v>1325</v>
      </c>
      <c r="N1402" t="s">
        <v>1453</v>
      </c>
      <c r="O1402" t="s">
        <v>1453</v>
      </c>
      <c r="P1402" t="s">
        <v>1453</v>
      </c>
      <c r="Q1402" t="s">
        <v>1453</v>
      </c>
      <c r="R1402" t="s">
        <v>1453</v>
      </c>
      <c r="S1402" t="s">
        <v>1453</v>
      </c>
      <c r="T1402" t="s">
        <v>1453</v>
      </c>
      <c r="U1402" t="s">
        <v>1453</v>
      </c>
      <c r="V1402">
        <v>537.5</v>
      </c>
      <c r="W1402">
        <v>21.75</v>
      </c>
      <c r="X1402" t="s">
        <v>1453</v>
      </c>
      <c r="Y1402" t="s">
        <v>1453</v>
      </c>
      <c r="Z1402" t="s">
        <v>1468</v>
      </c>
      <c r="AA1402">
        <v>0.93</v>
      </c>
      <c r="AB1402">
        <v>7.0000000000000007E-2</v>
      </c>
      <c r="AC1402">
        <v>0.5</v>
      </c>
      <c r="AD1402">
        <v>0.5</v>
      </c>
      <c r="AE1402">
        <v>0.5</v>
      </c>
      <c r="AF1402">
        <v>0.5</v>
      </c>
      <c r="AG1402">
        <v>172.5</v>
      </c>
      <c r="AH1402">
        <v>172.5</v>
      </c>
      <c r="AI1402">
        <v>180</v>
      </c>
      <c r="AJ1402">
        <v>180</v>
      </c>
      <c r="AK1402">
        <v>196</v>
      </c>
      <c r="AL1402">
        <v>3.5184135977337112</v>
      </c>
      <c r="AM1402">
        <v>523.5</v>
      </c>
    </row>
    <row r="1403" spans="1:39" hidden="1" x14ac:dyDescent="0.3">
      <c r="A1403" t="s">
        <v>1458</v>
      </c>
      <c r="B1403" t="s">
        <v>1763</v>
      </c>
      <c r="C1403">
        <v>145</v>
      </c>
      <c r="D1403">
        <v>8800</v>
      </c>
      <c r="G1403">
        <v>3.4750000000000001</v>
      </c>
      <c r="H1403">
        <v>11.505000000000001</v>
      </c>
      <c r="I1403">
        <v>15.3</v>
      </c>
      <c r="J1403">
        <v>10</v>
      </c>
      <c r="K1403">
        <v>145</v>
      </c>
      <c r="L1403">
        <v>87.5</v>
      </c>
      <c r="M1403">
        <v>978.5</v>
      </c>
      <c r="N1403" t="s">
        <v>1453</v>
      </c>
      <c r="O1403" t="s">
        <v>1453</v>
      </c>
      <c r="P1403" t="s">
        <v>1453</v>
      </c>
      <c r="Q1403" t="s">
        <v>1453</v>
      </c>
      <c r="R1403" t="s">
        <v>1453</v>
      </c>
      <c r="S1403" t="s">
        <v>1453</v>
      </c>
      <c r="T1403" t="s">
        <v>1453</v>
      </c>
      <c r="U1403" t="s">
        <v>1453</v>
      </c>
      <c r="V1403">
        <v>295</v>
      </c>
      <c r="W1403">
        <v>62.5</v>
      </c>
      <c r="X1403" t="s">
        <v>1453</v>
      </c>
      <c r="Y1403" t="s">
        <v>1453</v>
      </c>
      <c r="Z1403" t="s">
        <v>1468</v>
      </c>
      <c r="AA1403">
        <v>0.93</v>
      </c>
      <c r="AB1403">
        <v>7.0000000000000007E-2</v>
      </c>
      <c r="AC1403">
        <v>0.5</v>
      </c>
      <c r="AD1403">
        <v>0.5</v>
      </c>
      <c r="AE1403">
        <v>0.5</v>
      </c>
      <c r="AF1403">
        <v>0.5</v>
      </c>
      <c r="AG1403">
        <v>125</v>
      </c>
      <c r="AH1403">
        <v>125</v>
      </c>
      <c r="AI1403">
        <v>247.5</v>
      </c>
      <c r="AJ1403">
        <v>247.5</v>
      </c>
      <c r="AK1403">
        <v>66.5</v>
      </c>
      <c r="AL1403">
        <v>3.515625</v>
      </c>
      <c r="AM1403">
        <v>18.3</v>
      </c>
    </row>
    <row r="1404" spans="1:39" hidden="1" x14ac:dyDescent="0.3">
      <c r="A1404" t="s">
        <v>1459</v>
      </c>
      <c r="B1404" t="s">
        <v>559</v>
      </c>
      <c r="C1404">
        <v>1320</v>
      </c>
      <c r="D1404">
        <v>1565</v>
      </c>
      <c r="H1404">
        <v>1.1904999999999999E-3</v>
      </c>
      <c r="I1404">
        <v>192050</v>
      </c>
      <c r="J1404">
        <v>1.4950000000000001</v>
      </c>
      <c r="K1404">
        <v>1320</v>
      </c>
      <c r="L1404">
        <v>16.149999999999999</v>
      </c>
      <c r="N1404" t="s">
        <v>1453</v>
      </c>
      <c r="O1404" t="s">
        <v>1453</v>
      </c>
      <c r="P1404" t="s">
        <v>1453</v>
      </c>
      <c r="Q1404" t="s">
        <v>1453</v>
      </c>
      <c r="R1404" t="s">
        <v>1453</v>
      </c>
      <c r="S1404" t="s">
        <v>1453</v>
      </c>
      <c r="T1404" t="s">
        <v>1453</v>
      </c>
      <c r="U1404" t="s">
        <v>1453</v>
      </c>
      <c r="V1404">
        <v>1660</v>
      </c>
      <c r="W1404">
        <v>5.25</v>
      </c>
      <c r="X1404" t="s">
        <v>1453</v>
      </c>
      <c r="Y1404" t="s">
        <v>1453</v>
      </c>
      <c r="Z1404" t="s">
        <v>1468</v>
      </c>
      <c r="AA1404">
        <v>0.93</v>
      </c>
      <c r="AB1404">
        <v>7.0000000000000007E-2</v>
      </c>
      <c r="AC1404">
        <v>0.5</v>
      </c>
      <c r="AD1404">
        <v>0.5</v>
      </c>
      <c r="AE1404">
        <v>0.5</v>
      </c>
      <c r="AF1404">
        <v>0.5</v>
      </c>
      <c r="AG1404">
        <v>21.4</v>
      </c>
      <c r="AH1404">
        <v>21.4</v>
      </c>
      <c r="AI1404">
        <v>255.5</v>
      </c>
      <c r="AJ1404">
        <v>255.5</v>
      </c>
      <c r="AK1404">
        <v>246</v>
      </c>
      <c r="AL1404">
        <v>3.4937380191693288</v>
      </c>
      <c r="AM1404">
        <v>30.55</v>
      </c>
    </row>
    <row r="1405" spans="1:39" hidden="1" x14ac:dyDescent="0.3">
      <c r="A1405" t="s">
        <v>1458</v>
      </c>
      <c r="B1405" t="s">
        <v>1594</v>
      </c>
      <c r="C1405">
        <v>135</v>
      </c>
      <c r="D1405">
        <v>8275</v>
      </c>
      <c r="G1405">
        <v>6.2050000000000001</v>
      </c>
      <c r="H1405">
        <v>25.8</v>
      </c>
      <c r="I1405">
        <v>6.69</v>
      </c>
      <c r="J1405">
        <v>44</v>
      </c>
      <c r="K1405">
        <v>135</v>
      </c>
      <c r="L1405">
        <v>95.5</v>
      </c>
      <c r="M1405">
        <v>910.5</v>
      </c>
      <c r="N1405" t="s">
        <v>1453</v>
      </c>
      <c r="O1405" t="s">
        <v>1453</v>
      </c>
      <c r="P1405" t="s">
        <v>1453</v>
      </c>
      <c r="Q1405" t="s">
        <v>1453</v>
      </c>
      <c r="R1405" t="s">
        <v>1453</v>
      </c>
      <c r="S1405" t="s">
        <v>1453</v>
      </c>
      <c r="T1405" t="s">
        <v>1453</v>
      </c>
      <c r="U1405" t="s">
        <v>1453</v>
      </c>
      <c r="V1405">
        <v>365</v>
      </c>
      <c r="W1405">
        <v>124</v>
      </c>
      <c r="X1405" t="s">
        <v>1453</v>
      </c>
      <c r="Y1405" t="s">
        <v>1453</v>
      </c>
      <c r="Z1405" t="s">
        <v>1468</v>
      </c>
      <c r="AA1405">
        <v>0.93</v>
      </c>
      <c r="AB1405">
        <v>7.0000000000000007E-2</v>
      </c>
      <c r="AC1405">
        <v>0.5</v>
      </c>
      <c r="AD1405">
        <v>0.5</v>
      </c>
      <c r="AE1405">
        <v>0.5</v>
      </c>
      <c r="AF1405">
        <v>0.5</v>
      </c>
      <c r="AG1405">
        <v>101.95</v>
      </c>
      <c r="AH1405">
        <v>101.95</v>
      </c>
      <c r="AI1405">
        <v>282.5</v>
      </c>
      <c r="AJ1405">
        <v>282.5</v>
      </c>
      <c r="AK1405">
        <v>52.4</v>
      </c>
      <c r="AL1405">
        <v>3.4804682779456195</v>
      </c>
      <c r="AM1405">
        <v>38.4</v>
      </c>
    </row>
    <row r="1406" spans="1:39" hidden="1" x14ac:dyDescent="0.3">
      <c r="A1406" t="s">
        <v>1458</v>
      </c>
      <c r="B1406" t="s">
        <v>2350</v>
      </c>
      <c r="C1406">
        <v>192.5</v>
      </c>
      <c r="D1406">
        <v>10050</v>
      </c>
      <c r="G1406">
        <v>15.85</v>
      </c>
      <c r="H1406">
        <v>76</v>
      </c>
      <c r="I1406">
        <v>2.27</v>
      </c>
      <c r="J1406">
        <v>20</v>
      </c>
      <c r="K1406">
        <v>192.5</v>
      </c>
      <c r="L1406">
        <v>105</v>
      </c>
      <c r="M1406">
        <v>791.5</v>
      </c>
      <c r="N1406" t="s">
        <v>1453</v>
      </c>
      <c r="O1406" t="s">
        <v>1453</v>
      </c>
      <c r="P1406" t="s">
        <v>1453</v>
      </c>
      <c r="Q1406" t="s">
        <v>1453</v>
      </c>
      <c r="R1406" t="s">
        <v>1453</v>
      </c>
      <c r="S1406" t="s">
        <v>1453</v>
      </c>
      <c r="T1406" t="s">
        <v>1453</v>
      </c>
      <c r="U1406" t="s">
        <v>1453</v>
      </c>
      <c r="V1406">
        <v>351.5</v>
      </c>
      <c r="W1406">
        <v>300</v>
      </c>
      <c r="X1406" t="s">
        <v>1453</v>
      </c>
      <c r="Y1406" t="s">
        <v>1453</v>
      </c>
      <c r="Z1406" t="s">
        <v>1468</v>
      </c>
      <c r="AA1406">
        <v>0.93</v>
      </c>
      <c r="AB1406">
        <v>7.0000000000000007E-2</v>
      </c>
      <c r="AC1406">
        <v>0.5</v>
      </c>
      <c r="AD1406">
        <v>0.5</v>
      </c>
      <c r="AE1406">
        <v>0.5</v>
      </c>
      <c r="AF1406">
        <v>0.5</v>
      </c>
      <c r="AG1406">
        <v>85</v>
      </c>
      <c r="AH1406">
        <v>85</v>
      </c>
      <c r="AI1406">
        <v>410</v>
      </c>
      <c r="AJ1406">
        <v>410</v>
      </c>
      <c r="AK1406">
        <v>3955</v>
      </c>
      <c r="AL1406">
        <v>3.4676616915422884</v>
      </c>
      <c r="AM1406">
        <v>46.55</v>
      </c>
    </row>
    <row r="1407" spans="1:39" hidden="1" x14ac:dyDescent="0.3">
      <c r="A1407" t="s">
        <v>1458</v>
      </c>
      <c r="B1407" t="s">
        <v>1412</v>
      </c>
      <c r="C1407">
        <v>465</v>
      </c>
      <c r="D1407">
        <v>6100</v>
      </c>
      <c r="G1407">
        <v>3.62</v>
      </c>
      <c r="H1407">
        <v>8.8449999999999989</v>
      </c>
      <c r="I1407">
        <v>19.5</v>
      </c>
      <c r="J1407">
        <v>2</v>
      </c>
      <c r="K1407">
        <v>465</v>
      </c>
      <c r="L1407">
        <v>160</v>
      </c>
      <c r="M1407">
        <v>1885</v>
      </c>
      <c r="N1407" t="s">
        <v>1453</v>
      </c>
      <c r="O1407" t="s">
        <v>1453</v>
      </c>
      <c r="P1407" t="s">
        <v>1453</v>
      </c>
      <c r="Q1407" t="s">
        <v>1453</v>
      </c>
      <c r="R1407" t="s">
        <v>1453</v>
      </c>
      <c r="S1407" t="s">
        <v>1453</v>
      </c>
      <c r="T1407" t="s">
        <v>1453</v>
      </c>
      <c r="U1407" t="s">
        <v>1453</v>
      </c>
      <c r="V1407">
        <v>517.5</v>
      </c>
      <c r="W1407">
        <v>30</v>
      </c>
      <c r="X1407" t="s">
        <v>1453</v>
      </c>
      <c r="Y1407" t="s">
        <v>1453</v>
      </c>
      <c r="Z1407" t="s">
        <v>1468</v>
      </c>
      <c r="AA1407">
        <v>0.93</v>
      </c>
      <c r="AB1407">
        <v>7.0000000000000007E-2</v>
      </c>
      <c r="AC1407">
        <v>0.5</v>
      </c>
      <c r="AD1407">
        <v>0.5</v>
      </c>
      <c r="AE1407">
        <v>0.5</v>
      </c>
      <c r="AF1407">
        <v>0.5</v>
      </c>
      <c r="AG1407">
        <v>137.5</v>
      </c>
      <c r="AH1407">
        <v>137.5</v>
      </c>
      <c r="AI1407">
        <v>152.5</v>
      </c>
      <c r="AJ1407">
        <v>152.5</v>
      </c>
      <c r="AK1407" t="e">
        <v>#N/A</v>
      </c>
      <c r="AL1407">
        <v>3.4375</v>
      </c>
      <c r="AM1407">
        <v>135</v>
      </c>
    </row>
    <row r="1408" spans="1:39" hidden="1" x14ac:dyDescent="0.3">
      <c r="A1408" t="s">
        <v>1458</v>
      </c>
      <c r="B1408" t="s">
        <v>1616</v>
      </c>
      <c r="C1408">
        <v>185</v>
      </c>
      <c r="D1408">
        <v>7640</v>
      </c>
      <c r="G1408">
        <v>2.9550000000000001</v>
      </c>
      <c r="H1408">
        <v>10.035</v>
      </c>
      <c r="I1408">
        <v>17.2</v>
      </c>
      <c r="J1408">
        <v>29</v>
      </c>
      <c r="K1408">
        <v>185</v>
      </c>
      <c r="L1408">
        <v>115</v>
      </c>
      <c r="M1408">
        <v>1040</v>
      </c>
      <c r="N1408" t="s">
        <v>1453</v>
      </c>
      <c r="O1408" t="s">
        <v>1453</v>
      </c>
      <c r="P1408" t="s">
        <v>1453</v>
      </c>
      <c r="Q1408" t="s">
        <v>1453</v>
      </c>
      <c r="R1408" t="s">
        <v>1453</v>
      </c>
      <c r="S1408" t="s">
        <v>1453</v>
      </c>
      <c r="T1408" t="s">
        <v>1453</v>
      </c>
      <c r="U1408" t="s">
        <v>1453</v>
      </c>
      <c r="V1408">
        <v>495</v>
      </c>
      <c r="W1408">
        <v>50.2</v>
      </c>
      <c r="X1408" t="s">
        <v>1453</v>
      </c>
      <c r="Y1408" t="s">
        <v>1453</v>
      </c>
      <c r="Z1408" t="s">
        <v>1468</v>
      </c>
      <c r="AA1408">
        <v>0.93</v>
      </c>
      <c r="AB1408">
        <v>7.0000000000000007E-2</v>
      </c>
      <c r="AC1408">
        <v>0.5</v>
      </c>
      <c r="AD1408">
        <v>0.5</v>
      </c>
      <c r="AE1408">
        <v>0.5</v>
      </c>
      <c r="AF1408">
        <v>0.5</v>
      </c>
      <c r="AG1408">
        <v>118.5</v>
      </c>
      <c r="AH1408">
        <v>118.5</v>
      </c>
      <c r="AI1408">
        <v>220</v>
      </c>
      <c r="AJ1408">
        <v>220</v>
      </c>
      <c r="AK1408">
        <v>61.45</v>
      </c>
      <c r="AL1408">
        <v>3.412303664921466</v>
      </c>
      <c r="AM1408">
        <v>22.35</v>
      </c>
    </row>
    <row r="1409" spans="1:39" x14ac:dyDescent="0.3">
      <c r="A1409" t="s">
        <v>1458</v>
      </c>
      <c r="B1409" t="s">
        <v>827</v>
      </c>
      <c r="C1409">
        <v>119.5</v>
      </c>
      <c r="D1409">
        <v>1800</v>
      </c>
      <c r="G1409">
        <v>2.4350000000000001</v>
      </c>
      <c r="H1409">
        <v>12.5</v>
      </c>
      <c r="I1409">
        <v>14</v>
      </c>
      <c r="J1409">
        <v>2</v>
      </c>
      <c r="K1409">
        <v>119.5</v>
      </c>
      <c r="L1409">
        <v>77</v>
      </c>
      <c r="M1409">
        <v>529</v>
      </c>
      <c r="N1409" t="s">
        <v>1453</v>
      </c>
      <c r="O1409" t="s">
        <v>1453</v>
      </c>
      <c r="P1409" t="s">
        <v>1453</v>
      </c>
      <c r="Q1409" t="s">
        <v>1453</v>
      </c>
      <c r="R1409" t="s">
        <v>1453</v>
      </c>
      <c r="S1409" t="s">
        <v>1453</v>
      </c>
      <c r="T1409" t="s">
        <v>1453</v>
      </c>
      <c r="U1409" t="s">
        <v>1453</v>
      </c>
      <c r="V1409">
        <v>189.5</v>
      </c>
      <c r="W1409">
        <v>67.400000000000006</v>
      </c>
      <c r="X1409" t="s">
        <v>1453</v>
      </c>
      <c r="Y1409" t="s">
        <v>1453</v>
      </c>
      <c r="Z1409" t="s">
        <v>1468</v>
      </c>
      <c r="AA1409">
        <v>0.93</v>
      </c>
      <c r="AB1409">
        <v>7.0000000000000007E-2</v>
      </c>
      <c r="AC1409">
        <v>0.5</v>
      </c>
      <c r="AD1409">
        <v>0.5</v>
      </c>
      <c r="AE1409">
        <v>0.5</v>
      </c>
      <c r="AF1409">
        <v>0.5</v>
      </c>
      <c r="AG1409">
        <v>42.5</v>
      </c>
      <c r="AH1409">
        <v>42.5</v>
      </c>
      <c r="AI1409">
        <v>144.5</v>
      </c>
      <c r="AJ1409">
        <v>144.5</v>
      </c>
      <c r="AK1409">
        <v>47.3</v>
      </c>
      <c r="AL1409">
        <v>3.4118055555555555</v>
      </c>
      <c r="AM1409">
        <v>5.6750000000000007</v>
      </c>
    </row>
    <row r="1410" spans="1:39" x14ac:dyDescent="0.3">
      <c r="A1410" t="s">
        <v>1458</v>
      </c>
      <c r="B1410" t="s">
        <v>208</v>
      </c>
      <c r="C1410">
        <v>131</v>
      </c>
      <c r="D1410">
        <v>2690</v>
      </c>
      <c r="G1410">
        <v>7.9949999999999992</v>
      </c>
      <c r="H1410">
        <v>53.9</v>
      </c>
      <c r="I1410">
        <v>3.2</v>
      </c>
      <c r="J1410">
        <v>27.5</v>
      </c>
      <c r="K1410">
        <v>131</v>
      </c>
      <c r="L1410">
        <v>61.5</v>
      </c>
      <c r="M1410">
        <v>615</v>
      </c>
      <c r="N1410" t="s">
        <v>1453</v>
      </c>
      <c r="O1410" t="s">
        <v>1453</v>
      </c>
      <c r="P1410" t="s">
        <v>1453</v>
      </c>
      <c r="Q1410" t="s">
        <v>1453</v>
      </c>
      <c r="R1410" t="s">
        <v>1453</v>
      </c>
      <c r="S1410" t="s">
        <v>1453</v>
      </c>
      <c r="T1410" t="s">
        <v>1453</v>
      </c>
      <c r="U1410" t="s">
        <v>1453</v>
      </c>
      <c r="V1410">
        <v>245</v>
      </c>
      <c r="W1410">
        <v>187</v>
      </c>
      <c r="X1410" t="s">
        <v>1453</v>
      </c>
      <c r="Y1410" t="s">
        <v>1453</v>
      </c>
      <c r="Z1410" t="s">
        <v>1468</v>
      </c>
      <c r="AA1410">
        <v>0.93</v>
      </c>
      <c r="AB1410">
        <v>7.0000000000000007E-2</v>
      </c>
      <c r="AC1410">
        <v>0.5</v>
      </c>
      <c r="AD1410">
        <v>0.5</v>
      </c>
      <c r="AE1410">
        <v>0.5</v>
      </c>
      <c r="AF1410">
        <v>0.5</v>
      </c>
      <c r="AG1410">
        <v>70.05</v>
      </c>
      <c r="AH1410">
        <v>69</v>
      </c>
      <c r="AI1410">
        <v>124.5</v>
      </c>
      <c r="AJ1410">
        <v>133</v>
      </c>
      <c r="AK1410">
        <v>24.05</v>
      </c>
      <c r="AL1410">
        <v>3.4115241635687732</v>
      </c>
      <c r="AM1410">
        <v>21.85</v>
      </c>
    </row>
    <row r="1411" spans="1:39" hidden="1" x14ac:dyDescent="0.3">
      <c r="A1411" t="s">
        <v>1458</v>
      </c>
      <c r="B1411" t="s">
        <v>1627</v>
      </c>
      <c r="C1411">
        <v>240</v>
      </c>
      <c r="D1411">
        <v>8000</v>
      </c>
      <c r="G1411">
        <v>4.4749999999999996</v>
      </c>
      <c r="H1411">
        <v>14.05</v>
      </c>
      <c r="I1411">
        <v>12.35</v>
      </c>
      <c r="J1411">
        <v>32.5</v>
      </c>
      <c r="K1411">
        <v>240</v>
      </c>
      <c r="L1411">
        <v>135</v>
      </c>
      <c r="M1411">
        <v>1040</v>
      </c>
      <c r="N1411" t="s">
        <v>1453</v>
      </c>
      <c r="O1411" t="s">
        <v>1453</v>
      </c>
      <c r="P1411" t="s">
        <v>1453</v>
      </c>
      <c r="Q1411" t="s">
        <v>1453</v>
      </c>
      <c r="R1411" t="s">
        <v>1453</v>
      </c>
      <c r="S1411" t="s">
        <v>1453</v>
      </c>
      <c r="T1411" t="s">
        <v>1453</v>
      </c>
      <c r="U1411" t="s">
        <v>1453</v>
      </c>
      <c r="V1411">
        <v>495</v>
      </c>
      <c r="W1411">
        <v>76</v>
      </c>
      <c r="X1411" t="s">
        <v>1453</v>
      </c>
      <c r="Y1411" t="s">
        <v>1453</v>
      </c>
      <c r="Z1411" t="s">
        <v>1468</v>
      </c>
      <c r="AA1411">
        <v>0.93</v>
      </c>
      <c r="AB1411">
        <v>7.0000000000000007E-2</v>
      </c>
      <c r="AC1411">
        <v>0.5</v>
      </c>
      <c r="AD1411">
        <v>0.5</v>
      </c>
      <c r="AE1411">
        <v>0.5</v>
      </c>
      <c r="AF1411">
        <v>0.5</v>
      </c>
      <c r="AG1411">
        <v>124</v>
      </c>
      <c r="AH1411">
        <v>124</v>
      </c>
      <c r="AI1411">
        <v>220</v>
      </c>
      <c r="AJ1411">
        <v>220</v>
      </c>
      <c r="AK1411">
        <v>62.099999999999987</v>
      </c>
      <c r="AL1411">
        <v>3.41</v>
      </c>
      <c r="AM1411">
        <v>21.35</v>
      </c>
    </row>
    <row r="1412" spans="1:39" x14ac:dyDescent="0.3">
      <c r="A1412" t="s">
        <v>1458</v>
      </c>
      <c r="B1412" t="s">
        <v>832</v>
      </c>
      <c r="C1412">
        <v>115</v>
      </c>
      <c r="D1412">
        <v>1805</v>
      </c>
      <c r="G1412">
        <v>2.59</v>
      </c>
      <c r="H1412">
        <v>15.45</v>
      </c>
      <c r="I1412">
        <v>11.3</v>
      </c>
      <c r="J1412">
        <v>4</v>
      </c>
      <c r="K1412">
        <v>115</v>
      </c>
      <c r="L1412">
        <v>63.5</v>
      </c>
      <c r="M1412">
        <v>585</v>
      </c>
      <c r="N1412" t="s">
        <v>1453</v>
      </c>
      <c r="O1412" t="s">
        <v>1453</v>
      </c>
      <c r="P1412" t="s">
        <v>1453</v>
      </c>
      <c r="Q1412" t="s">
        <v>1453</v>
      </c>
      <c r="R1412" t="s">
        <v>1453</v>
      </c>
      <c r="S1412" t="s">
        <v>1453</v>
      </c>
      <c r="T1412" t="s">
        <v>1453</v>
      </c>
      <c r="U1412" t="s">
        <v>1453</v>
      </c>
      <c r="V1412">
        <v>170</v>
      </c>
      <c r="W1412">
        <v>67.5</v>
      </c>
      <c r="X1412" t="s">
        <v>1453</v>
      </c>
      <c r="Y1412" t="s">
        <v>1453</v>
      </c>
      <c r="Z1412" t="s">
        <v>1468</v>
      </c>
      <c r="AA1412">
        <v>0.93</v>
      </c>
      <c r="AB1412">
        <v>7.0000000000000007E-2</v>
      </c>
      <c r="AC1412">
        <v>0.5</v>
      </c>
      <c r="AD1412">
        <v>0.5</v>
      </c>
      <c r="AE1412">
        <v>0.5</v>
      </c>
      <c r="AF1412">
        <v>0.5</v>
      </c>
      <c r="AG1412">
        <v>71</v>
      </c>
      <c r="AH1412">
        <v>45</v>
      </c>
      <c r="AI1412">
        <v>83.050000000000011</v>
      </c>
      <c r="AJ1412">
        <v>136.5</v>
      </c>
      <c r="AK1412">
        <v>24.25</v>
      </c>
      <c r="AL1412">
        <v>3.4030470914127422</v>
      </c>
      <c r="AM1412">
        <v>13.85</v>
      </c>
    </row>
    <row r="1413" spans="1:39" hidden="1" x14ac:dyDescent="0.3">
      <c r="A1413" t="s">
        <v>1458</v>
      </c>
      <c r="B1413" t="s">
        <v>2563</v>
      </c>
      <c r="C1413">
        <v>275</v>
      </c>
      <c r="D1413">
        <v>6500</v>
      </c>
      <c r="G1413">
        <v>3.74</v>
      </c>
      <c r="H1413">
        <v>4.3250000000000002</v>
      </c>
      <c r="I1413">
        <v>40</v>
      </c>
      <c r="J1413">
        <v>20</v>
      </c>
      <c r="K1413">
        <v>275</v>
      </c>
      <c r="L1413">
        <v>160</v>
      </c>
      <c r="M1413">
        <v>1845</v>
      </c>
      <c r="N1413" t="s">
        <v>1453</v>
      </c>
      <c r="O1413" t="s">
        <v>1453</v>
      </c>
      <c r="P1413" t="s">
        <v>1453</v>
      </c>
      <c r="Q1413" t="s">
        <v>1453</v>
      </c>
      <c r="R1413" t="s">
        <v>1453</v>
      </c>
      <c r="S1413" t="s">
        <v>1453</v>
      </c>
      <c r="T1413" t="s">
        <v>1453</v>
      </c>
      <c r="U1413" t="s">
        <v>1453</v>
      </c>
      <c r="V1413">
        <v>420</v>
      </c>
      <c r="W1413">
        <v>22</v>
      </c>
      <c r="X1413" t="s">
        <v>1453</v>
      </c>
      <c r="Y1413" t="s">
        <v>1453</v>
      </c>
      <c r="Z1413" t="s">
        <v>1468</v>
      </c>
      <c r="AA1413">
        <v>0.93</v>
      </c>
      <c r="AB1413">
        <v>7.0000000000000007E-2</v>
      </c>
      <c r="AC1413">
        <v>0.5</v>
      </c>
      <c r="AD1413">
        <v>0.5</v>
      </c>
      <c r="AE1413">
        <v>0.5</v>
      </c>
      <c r="AF1413">
        <v>0.5</v>
      </c>
      <c r="AG1413">
        <v>99</v>
      </c>
      <c r="AH1413">
        <v>99</v>
      </c>
      <c r="AI1413">
        <v>222.5</v>
      </c>
      <c r="AJ1413">
        <v>222.5</v>
      </c>
      <c r="AK1413" t="e">
        <v>#N/A</v>
      </c>
      <c r="AL1413">
        <v>3.3888461538461541</v>
      </c>
      <c r="AM1413">
        <v>156.55000000000001</v>
      </c>
    </row>
    <row r="1414" spans="1:39" hidden="1" x14ac:dyDescent="0.3">
      <c r="A1414" t="s">
        <v>1458</v>
      </c>
      <c r="B1414" t="s">
        <v>826</v>
      </c>
      <c r="C1414">
        <v>105</v>
      </c>
      <c r="D1414">
        <v>1805</v>
      </c>
      <c r="G1414">
        <v>3.2650000000000001</v>
      </c>
      <c r="H1414">
        <v>15.45</v>
      </c>
      <c r="I1414">
        <v>11.3</v>
      </c>
      <c r="J1414">
        <v>9</v>
      </c>
      <c r="K1414">
        <v>141</v>
      </c>
      <c r="L1414">
        <v>79.5</v>
      </c>
      <c r="M1414">
        <v>563.5</v>
      </c>
      <c r="N1414" t="s">
        <v>1453</v>
      </c>
      <c r="O1414" t="s">
        <v>1453</v>
      </c>
      <c r="P1414" t="s">
        <v>1453</v>
      </c>
      <c r="Q1414" t="s">
        <v>1453</v>
      </c>
      <c r="R1414" t="s">
        <v>1453</v>
      </c>
      <c r="S1414" t="s">
        <v>1453</v>
      </c>
      <c r="T1414" t="s">
        <v>1453</v>
      </c>
      <c r="U1414" t="s">
        <v>1453</v>
      </c>
      <c r="V1414">
        <v>240</v>
      </c>
      <c r="W1414">
        <v>85</v>
      </c>
      <c r="X1414" t="s">
        <v>1453</v>
      </c>
      <c r="Y1414" t="s">
        <v>1453</v>
      </c>
      <c r="Z1414" t="s">
        <v>1468</v>
      </c>
      <c r="AA1414">
        <v>0.93</v>
      </c>
      <c r="AB1414">
        <v>7.0000000000000007E-2</v>
      </c>
      <c r="AC1414">
        <v>0.5</v>
      </c>
      <c r="AD1414">
        <v>0.5</v>
      </c>
      <c r="AE1414">
        <v>0.5</v>
      </c>
      <c r="AF1414">
        <v>0.5</v>
      </c>
      <c r="AG1414">
        <v>45</v>
      </c>
      <c r="AH1414">
        <v>45</v>
      </c>
      <c r="AI1414">
        <v>135.5</v>
      </c>
      <c r="AJ1414">
        <v>135.5</v>
      </c>
      <c r="AK1414">
        <v>56.35</v>
      </c>
      <c r="AL1414">
        <v>3.3781163434903045</v>
      </c>
      <c r="AM1414">
        <v>6.0549999999999997</v>
      </c>
    </row>
    <row r="1415" spans="1:39" hidden="1" x14ac:dyDescent="0.3">
      <c r="A1415" t="s">
        <v>1458</v>
      </c>
      <c r="B1415" t="s">
        <v>1614</v>
      </c>
      <c r="C1415">
        <v>330</v>
      </c>
      <c r="D1415">
        <v>7900</v>
      </c>
      <c r="G1415">
        <v>4.3600000000000003</v>
      </c>
      <c r="H1415">
        <v>12.95</v>
      </c>
      <c r="I1415">
        <v>13.4</v>
      </c>
      <c r="J1415">
        <v>21</v>
      </c>
      <c r="K1415">
        <v>330</v>
      </c>
      <c r="L1415">
        <v>185</v>
      </c>
      <c r="M1415">
        <v>1050</v>
      </c>
      <c r="N1415" t="s">
        <v>1453</v>
      </c>
      <c r="O1415" t="s">
        <v>1453</v>
      </c>
      <c r="P1415" t="s">
        <v>1453</v>
      </c>
      <c r="Q1415" t="s">
        <v>1453</v>
      </c>
      <c r="R1415" t="s">
        <v>1453</v>
      </c>
      <c r="S1415" t="s">
        <v>1453</v>
      </c>
      <c r="T1415" t="s">
        <v>1453</v>
      </c>
      <c r="U1415" t="s">
        <v>1453</v>
      </c>
      <c r="V1415">
        <v>650</v>
      </c>
      <c r="W1415">
        <v>67.5</v>
      </c>
      <c r="X1415" t="s">
        <v>1453</v>
      </c>
      <c r="Y1415" t="s">
        <v>1453</v>
      </c>
      <c r="Z1415" t="s">
        <v>1468</v>
      </c>
      <c r="AA1415">
        <v>0.93</v>
      </c>
      <c r="AB1415">
        <v>7.0000000000000007E-2</v>
      </c>
      <c r="AC1415">
        <v>0.5</v>
      </c>
      <c r="AD1415">
        <v>0.5</v>
      </c>
      <c r="AE1415">
        <v>0.5</v>
      </c>
      <c r="AF1415">
        <v>0.5</v>
      </c>
      <c r="AG1415">
        <v>118.5</v>
      </c>
      <c r="AH1415">
        <v>118.5</v>
      </c>
      <c r="AI1415">
        <v>225</v>
      </c>
      <c r="AJ1415">
        <v>225</v>
      </c>
      <c r="AK1415">
        <v>61.45</v>
      </c>
      <c r="AL1415">
        <v>3.375</v>
      </c>
      <c r="AM1415">
        <v>21.7</v>
      </c>
    </row>
    <row r="1416" spans="1:39" x14ac:dyDescent="0.3">
      <c r="A1416" t="s">
        <v>1458</v>
      </c>
      <c r="B1416" t="s">
        <v>122</v>
      </c>
      <c r="C1416">
        <v>115</v>
      </c>
      <c r="D1416">
        <v>2685</v>
      </c>
      <c r="G1416">
        <v>7.26</v>
      </c>
      <c r="H1416">
        <v>37.200000000000003</v>
      </c>
      <c r="I1416">
        <v>4.8</v>
      </c>
      <c r="J1416">
        <v>2.2999999999999998</v>
      </c>
      <c r="K1416">
        <v>154</v>
      </c>
      <c r="L1416">
        <v>87</v>
      </c>
      <c r="M1416">
        <v>615</v>
      </c>
      <c r="N1416" t="s">
        <v>1453</v>
      </c>
      <c r="O1416" t="s">
        <v>1453</v>
      </c>
      <c r="P1416" t="s">
        <v>1453</v>
      </c>
      <c r="Q1416" t="s">
        <v>1453</v>
      </c>
      <c r="R1416" t="s">
        <v>1453</v>
      </c>
      <c r="S1416" t="s">
        <v>1453</v>
      </c>
      <c r="T1416" t="s">
        <v>1453</v>
      </c>
      <c r="U1416" t="s">
        <v>1453</v>
      </c>
      <c r="V1416">
        <v>215.5</v>
      </c>
      <c r="W1416">
        <v>156</v>
      </c>
      <c r="X1416" t="s">
        <v>1453</v>
      </c>
      <c r="Y1416" t="s">
        <v>1453</v>
      </c>
      <c r="Z1416" t="s">
        <v>1468</v>
      </c>
      <c r="AA1416">
        <v>0.93</v>
      </c>
      <c r="AB1416">
        <v>7.0000000000000007E-2</v>
      </c>
      <c r="AC1416">
        <v>0.5</v>
      </c>
      <c r="AD1416">
        <v>0.5</v>
      </c>
      <c r="AE1416">
        <v>0.5</v>
      </c>
      <c r="AF1416">
        <v>0.5</v>
      </c>
      <c r="AG1416">
        <v>69</v>
      </c>
      <c r="AH1416">
        <v>73</v>
      </c>
      <c r="AI1416">
        <v>290.5</v>
      </c>
      <c r="AJ1416">
        <v>124</v>
      </c>
      <c r="AK1416">
        <v>23.65</v>
      </c>
      <c r="AL1416">
        <v>3.371322160148976</v>
      </c>
      <c r="AM1416">
        <v>15.9</v>
      </c>
    </row>
    <row r="1417" spans="1:39" x14ac:dyDescent="0.3">
      <c r="A1417" t="s">
        <v>1458</v>
      </c>
      <c r="B1417" t="s">
        <v>47</v>
      </c>
      <c r="C1417">
        <v>130.5</v>
      </c>
      <c r="D1417">
        <v>2720</v>
      </c>
      <c r="G1417">
        <v>6.93</v>
      </c>
      <c r="H1417">
        <v>41.1</v>
      </c>
      <c r="I1417">
        <v>4.1999999999999993</v>
      </c>
      <c r="J1417">
        <v>25</v>
      </c>
      <c r="K1417">
        <v>130.5</v>
      </c>
      <c r="L1417">
        <v>61.5</v>
      </c>
      <c r="M1417">
        <v>627.5</v>
      </c>
      <c r="N1417" t="s">
        <v>1453</v>
      </c>
      <c r="O1417" t="s">
        <v>1453</v>
      </c>
      <c r="P1417" t="s">
        <v>1453</v>
      </c>
      <c r="Q1417" t="s">
        <v>1453</v>
      </c>
      <c r="R1417" t="s">
        <v>1453</v>
      </c>
      <c r="S1417" t="s">
        <v>1453</v>
      </c>
      <c r="T1417" t="s">
        <v>1453</v>
      </c>
      <c r="U1417" t="s">
        <v>1453</v>
      </c>
      <c r="V1417">
        <v>240</v>
      </c>
      <c r="W1417">
        <v>162</v>
      </c>
      <c r="X1417" t="s">
        <v>1453</v>
      </c>
      <c r="Y1417" t="s">
        <v>1453</v>
      </c>
      <c r="Z1417" t="s">
        <v>1468</v>
      </c>
      <c r="AA1417">
        <v>0.93</v>
      </c>
      <c r="AB1417">
        <v>7.0000000000000007E-2</v>
      </c>
      <c r="AC1417">
        <v>0.5</v>
      </c>
      <c r="AD1417">
        <v>0.5</v>
      </c>
      <c r="AE1417">
        <v>0.5</v>
      </c>
      <c r="AF1417">
        <v>0.5</v>
      </c>
      <c r="AG1417">
        <v>70.05</v>
      </c>
      <c r="AH1417">
        <v>70.05</v>
      </c>
      <c r="AI1417">
        <v>157.5</v>
      </c>
      <c r="AJ1417">
        <v>130.5</v>
      </c>
      <c r="AK1417">
        <v>23.85</v>
      </c>
      <c r="AL1417">
        <v>3.3608547794117647</v>
      </c>
      <c r="AM1417">
        <v>15.65</v>
      </c>
    </row>
    <row r="1418" spans="1:39" x14ac:dyDescent="0.3">
      <c r="A1418" t="s">
        <v>1458</v>
      </c>
      <c r="B1418" t="s">
        <v>48</v>
      </c>
      <c r="C1418">
        <v>200</v>
      </c>
      <c r="D1418">
        <v>2720</v>
      </c>
      <c r="G1418">
        <v>6.93</v>
      </c>
      <c r="H1418">
        <v>43.150000000000013</v>
      </c>
      <c r="I1418">
        <v>4</v>
      </c>
      <c r="J1418">
        <v>15</v>
      </c>
      <c r="K1418">
        <v>200</v>
      </c>
      <c r="L1418">
        <v>79</v>
      </c>
      <c r="M1418">
        <v>627.5</v>
      </c>
      <c r="N1418" t="s">
        <v>1453</v>
      </c>
      <c r="O1418" t="s">
        <v>1453</v>
      </c>
      <c r="P1418" t="s">
        <v>1453</v>
      </c>
      <c r="Q1418" t="s">
        <v>1453</v>
      </c>
      <c r="R1418" t="s">
        <v>1453</v>
      </c>
      <c r="S1418" t="s">
        <v>1453</v>
      </c>
      <c r="T1418" t="s">
        <v>1453</v>
      </c>
      <c r="U1418" t="s">
        <v>1453</v>
      </c>
      <c r="V1418">
        <v>270.5</v>
      </c>
      <c r="W1418">
        <v>162</v>
      </c>
      <c r="X1418" t="s">
        <v>1453</v>
      </c>
      <c r="Y1418" t="s">
        <v>1453</v>
      </c>
      <c r="Z1418" t="s">
        <v>1468</v>
      </c>
      <c r="AA1418">
        <v>0.93</v>
      </c>
      <c r="AB1418">
        <v>7.0000000000000007E-2</v>
      </c>
      <c r="AC1418">
        <v>0.5</v>
      </c>
      <c r="AD1418">
        <v>0.5</v>
      </c>
      <c r="AE1418">
        <v>0.5</v>
      </c>
      <c r="AF1418">
        <v>0.5</v>
      </c>
      <c r="AG1418">
        <v>71.8</v>
      </c>
      <c r="AH1418">
        <v>70.05</v>
      </c>
      <c r="AI1418">
        <v>148</v>
      </c>
      <c r="AJ1418">
        <v>130.5</v>
      </c>
      <c r="AK1418">
        <v>24.6</v>
      </c>
      <c r="AL1418">
        <v>3.3608547794117647</v>
      </c>
      <c r="AM1418">
        <v>14.55</v>
      </c>
    </row>
    <row r="1419" spans="1:39" x14ac:dyDescent="0.3">
      <c r="A1419" t="s">
        <v>1458</v>
      </c>
      <c r="B1419" t="s">
        <v>209</v>
      </c>
      <c r="C1419">
        <v>290.5</v>
      </c>
      <c r="D1419">
        <v>2690</v>
      </c>
      <c r="G1419">
        <v>8.9349999999999987</v>
      </c>
      <c r="H1419">
        <v>53.9</v>
      </c>
      <c r="I1419">
        <v>3.2</v>
      </c>
      <c r="J1419">
        <v>12</v>
      </c>
      <c r="K1419">
        <v>290.5</v>
      </c>
      <c r="L1419">
        <v>102.5</v>
      </c>
      <c r="M1419">
        <v>615</v>
      </c>
      <c r="N1419" t="s">
        <v>1453</v>
      </c>
      <c r="O1419" t="s">
        <v>1453</v>
      </c>
      <c r="P1419" t="s">
        <v>1453</v>
      </c>
      <c r="Q1419" t="s">
        <v>1453</v>
      </c>
      <c r="R1419" t="s">
        <v>1453</v>
      </c>
      <c r="S1419" t="s">
        <v>1453</v>
      </c>
      <c r="T1419" t="s">
        <v>1453</v>
      </c>
      <c r="U1419" t="s">
        <v>1453</v>
      </c>
      <c r="V1419">
        <v>325</v>
      </c>
      <c r="W1419">
        <v>209</v>
      </c>
      <c r="X1419" t="s">
        <v>1453</v>
      </c>
      <c r="Y1419" t="s">
        <v>1453</v>
      </c>
      <c r="Z1419" t="s">
        <v>1468</v>
      </c>
      <c r="AA1419">
        <v>0.93</v>
      </c>
      <c r="AB1419">
        <v>7.0000000000000007E-2</v>
      </c>
      <c r="AC1419">
        <v>0.5</v>
      </c>
      <c r="AD1419">
        <v>0.5</v>
      </c>
      <c r="AE1419">
        <v>0.5</v>
      </c>
      <c r="AF1419">
        <v>0.5</v>
      </c>
      <c r="AG1419">
        <v>42.5</v>
      </c>
      <c r="AH1419">
        <v>69</v>
      </c>
      <c r="AI1419">
        <v>135</v>
      </c>
      <c r="AJ1419">
        <v>131</v>
      </c>
      <c r="AK1419">
        <v>46.2</v>
      </c>
      <c r="AL1419">
        <v>3.3602230483271374</v>
      </c>
      <c r="AM1419">
        <v>5.6750000000000007</v>
      </c>
    </row>
    <row r="1420" spans="1:39" hidden="1" x14ac:dyDescent="0.3">
      <c r="A1420" t="s">
        <v>1458</v>
      </c>
      <c r="B1420" t="s">
        <v>1624</v>
      </c>
      <c r="C1420">
        <v>270</v>
      </c>
      <c r="D1420">
        <v>7800</v>
      </c>
      <c r="G1420">
        <v>4.5599999999999996</v>
      </c>
      <c r="H1420">
        <v>14.5</v>
      </c>
      <c r="I1420">
        <v>11.9</v>
      </c>
      <c r="J1420">
        <v>9</v>
      </c>
      <c r="K1420">
        <v>270</v>
      </c>
      <c r="L1420">
        <v>145</v>
      </c>
      <c r="M1420">
        <v>1045</v>
      </c>
      <c r="N1420" t="s">
        <v>1453</v>
      </c>
      <c r="O1420" t="s">
        <v>1453</v>
      </c>
      <c r="P1420" t="s">
        <v>1453</v>
      </c>
      <c r="Q1420" t="s">
        <v>1453</v>
      </c>
      <c r="R1420" t="s">
        <v>1453</v>
      </c>
      <c r="S1420" t="s">
        <v>1453</v>
      </c>
      <c r="T1420" t="s">
        <v>1453</v>
      </c>
      <c r="U1420" t="s">
        <v>1453</v>
      </c>
      <c r="V1420">
        <v>530</v>
      </c>
      <c r="W1420">
        <v>77.5</v>
      </c>
      <c r="X1420" t="s">
        <v>1453</v>
      </c>
      <c r="Y1420" t="s">
        <v>1453</v>
      </c>
      <c r="Z1420" t="s">
        <v>1468</v>
      </c>
      <c r="AA1420">
        <v>0.93</v>
      </c>
      <c r="AB1420">
        <v>7.0000000000000007E-2</v>
      </c>
      <c r="AC1420">
        <v>0.5</v>
      </c>
      <c r="AD1420">
        <v>0.5</v>
      </c>
      <c r="AE1420">
        <v>0.5</v>
      </c>
      <c r="AF1420">
        <v>0.5</v>
      </c>
      <c r="AG1420">
        <v>124.5</v>
      </c>
      <c r="AH1420">
        <v>124.5</v>
      </c>
      <c r="AI1420">
        <v>210</v>
      </c>
      <c r="AJ1420">
        <v>210</v>
      </c>
      <c r="AK1420">
        <v>62.650000000000013</v>
      </c>
      <c r="AL1420">
        <v>3.351923076923077</v>
      </c>
      <c r="AM1420">
        <v>22.5</v>
      </c>
    </row>
    <row r="1421" spans="1:39" hidden="1" x14ac:dyDescent="0.3">
      <c r="A1421" t="s">
        <v>1458</v>
      </c>
      <c r="B1421" t="s">
        <v>1590</v>
      </c>
      <c r="C1421">
        <v>155</v>
      </c>
      <c r="D1421">
        <v>8265</v>
      </c>
      <c r="G1421">
        <v>6.13</v>
      </c>
      <c r="H1421">
        <v>25.95</v>
      </c>
      <c r="I1421">
        <v>6.65</v>
      </c>
      <c r="J1421">
        <v>38</v>
      </c>
      <c r="K1421">
        <v>155</v>
      </c>
      <c r="L1421">
        <v>77.5</v>
      </c>
      <c r="M1421">
        <v>887</v>
      </c>
      <c r="N1421" t="s">
        <v>1453</v>
      </c>
      <c r="O1421" t="s">
        <v>1453</v>
      </c>
      <c r="P1421" t="s">
        <v>1453</v>
      </c>
      <c r="Q1421" t="s">
        <v>1453</v>
      </c>
      <c r="R1421" t="s">
        <v>1453</v>
      </c>
      <c r="S1421" t="s">
        <v>1453</v>
      </c>
      <c r="T1421" t="s">
        <v>1453</v>
      </c>
      <c r="U1421" t="s">
        <v>1453</v>
      </c>
      <c r="V1421">
        <v>380</v>
      </c>
      <c r="W1421">
        <v>122.5</v>
      </c>
      <c r="X1421" t="s">
        <v>1453</v>
      </c>
      <c r="Y1421" t="s">
        <v>1453</v>
      </c>
      <c r="Z1421" t="s">
        <v>1468</v>
      </c>
      <c r="AA1421">
        <v>0.93</v>
      </c>
      <c r="AB1421">
        <v>7.0000000000000007E-2</v>
      </c>
      <c r="AC1421">
        <v>0.5</v>
      </c>
      <c r="AD1421">
        <v>0.5</v>
      </c>
      <c r="AE1421">
        <v>0.5</v>
      </c>
      <c r="AF1421">
        <v>0.5</v>
      </c>
      <c r="AG1421">
        <v>101.95</v>
      </c>
      <c r="AH1421">
        <v>101.95</v>
      </c>
      <c r="AI1421">
        <v>270</v>
      </c>
      <c r="AJ1421">
        <v>270</v>
      </c>
      <c r="AK1421">
        <v>50.85</v>
      </c>
      <c r="AL1421">
        <v>3.3304900181488204</v>
      </c>
      <c r="AM1421">
        <v>20.350000000000001</v>
      </c>
    </row>
    <row r="1422" spans="1:39" x14ac:dyDescent="0.3">
      <c r="A1422" t="s">
        <v>1458</v>
      </c>
      <c r="B1422" t="s">
        <v>233</v>
      </c>
      <c r="C1422">
        <v>260</v>
      </c>
      <c r="D1422">
        <v>2700</v>
      </c>
      <c r="G1422">
        <v>7.4499999999999993</v>
      </c>
      <c r="H1422">
        <v>44.25</v>
      </c>
      <c r="I1422">
        <v>3.9</v>
      </c>
      <c r="J1422">
        <v>9.75</v>
      </c>
      <c r="K1422">
        <v>260</v>
      </c>
      <c r="L1422">
        <v>100</v>
      </c>
      <c r="M1422">
        <v>612.5</v>
      </c>
      <c r="N1422" t="s">
        <v>1453</v>
      </c>
      <c r="O1422" t="s">
        <v>1453</v>
      </c>
      <c r="P1422" t="s">
        <v>1453</v>
      </c>
      <c r="Q1422" t="s">
        <v>1453</v>
      </c>
      <c r="R1422" t="s">
        <v>1453</v>
      </c>
      <c r="S1422" t="s">
        <v>1453</v>
      </c>
      <c r="T1422" t="s">
        <v>1453</v>
      </c>
      <c r="U1422" t="s">
        <v>1453</v>
      </c>
      <c r="V1422">
        <v>319.5</v>
      </c>
      <c r="W1422">
        <v>172</v>
      </c>
      <c r="X1422" t="s">
        <v>1453</v>
      </c>
      <c r="Y1422" t="s">
        <v>1453</v>
      </c>
      <c r="Z1422" t="s">
        <v>1468</v>
      </c>
      <c r="AA1422">
        <v>0.93</v>
      </c>
      <c r="AB1422">
        <v>7.0000000000000007E-2</v>
      </c>
      <c r="AC1422">
        <v>0.5</v>
      </c>
      <c r="AD1422">
        <v>0.5</v>
      </c>
      <c r="AE1422">
        <v>0.5</v>
      </c>
      <c r="AF1422">
        <v>0.5</v>
      </c>
      <c r="AG1422">
        <v>71</v>
      </c>
      <c r="AH1422">
        <v>72</v>
      </c>
      <c r="AI1422">
        <v>261</v>
      </c>
      <c r="AJ1422">
        <v>124.5</v>
      </c>
      <c r="AK1422">
        <v>24.55</v>
      </c>
      <c r="AL1422">
        <v>3.32</v>
      </c>
      <c r="AM1422">
        <v>9.32</v>
      </c>
    </row>
    <row r="1423" spans="1:39" hidden="1" x14ac:dyDescent="0.3">
      <c r="A1423" t="s">
        <v>1458</v>
      </c>
      <c r="B1423" t="s">
        <v>2391</v>
      </c>
      <c r="C1423">
        <v>767.5</v>
      </c>
      <c r="D1423">
        <v>2775</v>
      </c>
      <c r="E1423">
        <v>6.125</v>
      </c>
      <c r="F1423">
        <v>26.475000000000001</v>
      </c>
      <c r="G1423">
        <v>1.7181666666666671</v>
      </c>
      <c r="H1423">
        <v>4.8160000000000003E-17</v>
      </c>
      <c r="I1423">
        <v>5.05E+19</v>
      </c>
      <c r="J1423">
        <v>12.268333333333331</v>
      </c>
      <c r="K1423">
        <v>173.8666666666667</v>
      </c>
      <c r="L1423">
        <v>365.83333333333331</v>
      </c>
      <c r="M1423">
        <v>1608.333333333333</v>
      </c>
      <c r="N1423" t="s">
        <v>1453</v>
      </c>
      <c r="O1423" t="s">
        <v>1453</v>
      </c>
      <c r="P1423" t="s">
        <v>1453</v>
      </c>
      <c r="Q1423" t="s">
        <v>1453</v>
      </c>
      <c r="R1423" t="s">
        <v>1453</v>
      </c>
      <c r="S1423" t="s">
        <v>1453</v>
      </c>
      <c r="T1423" t="s">
        <v>1453</v>
      </c>
      <c r="U1423" t="s">
        <v>1453</v>
      </c>
      <c r="V1423">
        <v>218.5</v>
      </c>
      <c r="W1423">
        <v>20.516666666666669</v>
      </c>
      <c r="X1423" t="s">
        <v>1453</v>
      </c>
      <c r="Y1423" t="s">
        <v>1453</v>
      </c>
      <c r="Z1423" t="s">
        <v>1468</v>
      </c>
      <c r="AA1423">
        <v>0.93</v>
      </c>
      <c r="AB1423">
        <v>7.0000000000000007E-2</v>
      </c>
      <c r="AC1423">
        <v>0.5</v>
      </c>
      <c r="AD1423">
        <v>0.5</v>
      </c>
      <c r="AE1423">
        <v>0.5</v>
      </c>
      <c r="AF1423">
        <v>0.5</v>
      </c>
      <c r="AG1423">
        <v>100.1666666666667</v>
      </c>
      <c r="AH1423">
        <v>100.1666666666667</v>
      </c>
      <c r="AI1423">
        <v>91.333333333333329</v>
      </c>
      <c r="AJ1423">
        <v>91.333333333333329</v>
      </c>
      <c r="AK1423">
        <v>93.5</v>
      </c>
      <c r="AL1423">
        <v>3.2967767767767779</v>
      </c>
      <c r="AM1423">
        <v>6.426666666666668E-2</v>
      </c>
    </row>
    <row r="1424" spans="1:39" hidden="1" x14ac:dyDescent="0.3">
      <c r="A1424" t="s">
        <v>1458</v>
      </c>
      <c r="B1424" t="s">
        <v>1070</v>
      </c>
      <c r="C1424">
        <v>625</v>
      </c>
      <c r="D1424">
        <v>8450</v>
      </c>
      <c r="G1424">
        <v>5.8849999999999998</v>
      </c>
      <c r="H1424">
        <v>12.16</v>
      </c>
      <c r="I1424">
        <v>15.5</v>
      </c>
      <c r="J1424">
        <v>14</v>
      </c>
      <c r="K1424">
        <v>625</v>
      </c>
      <c r="L1424">
        <v>235</v>
      </c>
      <c r="M1424">
        <v>2370</v>
      </c>
      <c r="N1424" t="s">
        <v>1453</v>
      </c>
      <c r="O1424" t="s">
        <v>1453</v>
      </c>
      <c r="P1424" t="s">
        <v>1453</v>
      </c>
      <c r="Q1424" t="s">
        <v>1453</v>
      </c>
      <c r="R1424" t="s">
        <v>1453</v>
      </c>
      <c r="S1424" t="s">
        <v>1453</v>
      </c>
      <c r="T1424" t="s">
        <v>1453</v>
      </c>
      <c r="U1424" t="s">
        <v>1453</v>
      </c>
      <c r="V1424">
        <v>795</v>
      </c>
      <c r="W1424">
        <v>50</v>
      </c>
      <c r="X1424" t="s">
        <v>1453</v>
      </c>
      <c r="Y1424" t="s">
        <v>1453</v>
      </c>
      <c r="Z1424" t="s">
        <v>1468</v>
      </c>
      <c r="AA1424">
        <v>0.93</v>
      </c>
      <c r="AB1424">
        <v>7.0000000000000007E-2</v>
      </c>
      <c r="AC1424">
        <v>0.5</v>
      </c>
      <c r="AD1424">
        <v>0.5</v>
      </c>
      <c r="AE1424">
        <v>0.5</v>
      </c>
      <c r="AF1424">
        <v>0.5</v>
      </c>
      <c r="AG1424">
        <v>87</v>
      </c>
      <c r="AH1424">
        <v>87</v>
      </c>
      <c r="AI1424">
        <v>320</v>
      </c>
      <c r="AJ1424">
        <v>320</v>
      </c>
      <c r="AK1424">
        <v>2155</v>
      </c>
      <c r="AL1424">
        <v>3.294674556213018</v>
      </c>
      <c r="AM1424">
        <v>198.5</v>
      </c>
    </row>
    <row r="1425" spans="1:39" hidden="1" x14ac:dyDescent="0.3">
      <c r="A1425" t="s">
        <v>1458</v>
      </c>
      <c r="B1425" t="s">
        <v>950</v>
      </c>
      <c r="C1425">
        <v>102.5</v>
      </c>
      <c r="D1425">
        <v>8880</v>
      </c>
      <c r="G1425">
        <v>6.32</v>
      </c>
      <c r="H1425">
        <v>20.399999999999999</v>
      </c>
      <c r="I1425">
        <v>8.5</v>
      </c>
      <c r="J1425">
        <v>50</v>
      </c>
      <c r="K1425">
        <v>102.5</v>
      </c>
      <c r="L1425">
        <v>150</v>
      </c>
      <c r="M1425">
        <v>1445</v>
      </c>
      <c r="N1425" t="s">
        <v>1453</v>
      </c>
      <c r="O1425" t="s">
        <v>1453</v>
      </c>
      <c r="P1425" t="s">
        <v>1453</v>
      </c>
      <c r="Q1425" t="s">
        <v>1453</v>
      </c>
      <c r="R1425" t="s">
        <v>1453</v>
      </c>
      <c r="S1425" t="s">
        <v>1453</v>
      </c>
      <c r="T1425" t="s">
        <v>1453</v>
      </c>
      <c r="U1425" t="s">
        <v>1453</v>
      </c>
      <c r="V1425">
        <v>402.5</v>
      </c>
      <c r="W1425">
        <v>82</v>
      </c>
      <c r="X1425" t="s">
        <v>1453</v>
      </c>
      <c r="Y1425" t="s">
        <v>1453</v>
      </c>
      <c r="Z1425" t="s">
        <v>1468</v>
      </c>
      <c r="AA1425">
        <v>0.93</v>
      </c>
      <c r="AB1425">
        <v>7.0000000000000007E-2</v>
      </c>
      <c r="AC1425">
        <v>0.5</v>
      </c>
      <c r="AD1425">
        <v>0.5</v>
      </c>
      <c r="AE1425">
        <v>0.5</v>
      </c>
      <c r="AF1425">
        <v>0.5</v>
      </c>
      <c r="AG1425">
        <v>205</v>
      </c>
      <c r="AH1425">
        <v>205</v>
      </c>
      <c r="AI1425">
        <v>142.5</v>
      </c>
      <c r="AJ1425">
        <v>142.5</v>
      </c>
      <c r="AK1425">
        <v>175</v>
      </c>
      <c r="AL1425">
        <v>3.2896959459459461</v>
      </c>
      <c r="AM1425">
        <v>388</v>
      </c>
    </row>
    <row r="1426" spans="1:39" hidden="1" x14ac:dyDescent="0.3">
      <c r="A1426" t="s">
        <v>1458</v>
      </c>
      <c r="B1426" t="s">
        <v>1901</v>
      </c>
      <c r="C1426">
        <v>902.66666666666663</v>
      </c>
      <c r="D1426">
        <v>2505</v>
      </c>
      <c r="E1426">
        <v>7.4666666666666659</v>
      </c>
      <c r="F1426">
        <v>13.16666666666667</v>
      </c>
      <c r="G1426">
        <v>24.6</v>
      </c>
      <c r="H1426">
        <v>4.4317166666666662E-16</v>
      </c>
      <c r="I1426">
        <v>7.315E+17</v>
      </c>
      <c r="J1426">
        <v>0.1133333333333333</v>
      </c>
      <c r="K1426">
        <v>108.3333333333333</v>
      </c>
      <c r="L1426">
        <v>645.83333333333337</v>
      </c>
      <c r="N1426" t="s">
        <v>1453</v>
      </c>
      <c r="O1426" t="s">
        <v>1453</v>
      </c>
      <c r="P1426" t="s">
        <v>1453</v>
      </c>
      <c r="Q1426" t="s">
        <v>1453</v>
      </c>
      <c r="R1426" t="s">
        <v>1453</v>
      </c>
      <c r="S1426" t="s">
        <v>1453</v>
      </c>
      <c r="T1426" t="s">
        <v>1453</v>
      </c>
      <c r="U1426" t="s">
        <v>1453</v>
      </c>
      <c r="V1426">
        <v>90.266666666666666</v>
      </c>
      <c r="W1426">
        <v>1.5116666666666669</v>
      </c>
      <c r="X1426" t="s">
        <v>1453</v>
      </c>
      <c r="Y1426" t="s">
        <v>1453</v>
      </c>
      <c r="Z1426" t="s">
        <v>1468</v>
      </c>
      <c r="AA1426">
        <v>0.93</v>
      </c>
      <c r="AB1426">
        <v>7.0000000000000007E-2</v>
      </c>
      <c r="AC1426">
        <v>0.5</v>
      </c>
      <c r="AD1426">
        <v>0.5</v>
      </c>
      <c r="AE1426">
        <v>0.5</v>
      </c>
      <c r="AF1426">
        <v>0.5</v>
      </c>
      <c r="AG1426">
        <v>83.5</v>
      </c>
      <c r="AH1426">
        <v>83.5</v>
      </c>
      <c r="AI1426">
        <v>98.574999999999989</v>
      </c>
      <c r="AJ1426">
        <v>98.574999999999989</v>
      </c>
      <c r="AK1426">
        <v>50.400000000000013</v>
      </c>
      <c r="AL1426">
        <v>3.2858333333333327</v>
      </c>
      <c r="AM1426">
        <v>2.91375E-2</v>
      </c>
    </row>
    <row r="1427" spans="1:39" x14ac:dyDescent="0.3">
      <c r="A1427" t="s">
        <v>1458</v>
      </c>
      <c r="B1427" t="s">
        <v>111</v>
      </c>
      <c r="C1427">
        <v>164</v>
      </c>
      <c r="D1427">
        <v>2795</v>
      </c>
      <c r="G1427">
        <v>5.33</v>
      </c>
      <c r="H1427">
        <v>27.6</v>
      </c>
      <c r="I1427">
        <v>6.25</v>
      </c>
      <c r="J1427">
        <v>2.2000000000000002</v>
      </c>
      <c r="K1427">
        <v>172</v>
      </c>
      <c r="L1427">
        <v>97</v>
      </c>
      <c r="M1427">
        <v>605</v>
      </c>
      <c r="N1427" t="s">
        <v>1453</v>
      </c>
      <c r="O1427" t="s">
        <v>1453</v>
      </c>
      <c r="P1427" t="s">
        <v>1453</v>
      </c>
      <c r="Q1427" t="s">
        <v>1453</v>
      </c>
      <c r="R1427" t="s">
        <v>1453</v>
      </c>
      <c r="S1427" t="s">
        <v>1453</v>
      </c>
      <c r="T1427" t="s">
        <v>1453</v>
      </c>
      <c r="U1427" t="s">
        <v>1453</v>
      </c>
      <c r="V1427">
        <v>262.5</v>
      </c>
      <c r="W1427">
        <v>115</v>
      </c>
      <c r="X1427" t="s">
        <v>1453</v>
      </c>
      <c r="Y1427" t="s">
        <v>1453</v>
      </c>
      <c r="Z1427" t="s">
        <v>1468</v>
      </c>
      <c r="AA1427">
        <v>0.93</v>
      </c>
      <c r="AB1427">
        <v>7.0000000000000007E-2</v>
      </c>
      <c r="AC1427">
        <v>0.5</v>
      </c>
      <c r="AD1427">
        <v>0.5</v>
      </c>
      <c r="AE1427">
        <v>0.5</v>
      </c>
      <c r="AF1427">
        <v>0.5</v>
      </c>
      <c r="AG1427">
        <v>85.199999999999989</v>
      </c>
      <c r="AH1427">
        <v>74</v>
      </c>
      <c r="AI1427">
        <v>290</v>
      </c>
      <c r="AJ1427">
        <v>124</v>
      </c>
      <c r="AK1427">
        <v>36</v>
      </c>
      <c r="AL1427">
        <v>3.2830053667262971</v>
      </c>
      <c r="AM1427">
        <v>14.75</v>
      </c>
    </row>
    <row r="1428" spans="1:39" hidden="1" x14ac:dyDescent="0.3">
      <c r="A1428" t="s">
        <v>1458</v>
      </c>
      <c r="B1428" t="s">
        <v>2354</v>
      </c>
      <c r="C1428">
        <v>280</v>
      </c>
      <c r="D1428">
        <v>10200</v>
      </c>
      <c r="G1428">
        <v>23.15</v>
      </c>
      <c r="H1428">
        <v>85.4</v>
      </c>
      <c r="I1428">
        <v>2.0499999999999998</v>
      </c>
      <c r="J1428">
        <v>3.5</v>
      </c>
      <c r="K1428">
        <v>280</v>
      </c>
      <c r="L1428">
        <v>107.5</v>
      </c>
      <c r="M1428">
        <v>959.5</v>
      </c>
      <c r="N1428" t="s">
        <v>1453</v>
      </c>
      <c r="O1428" t="s">
        <v>1453</v>
      </c>
      <c r="P1428" t="s">
        <v>1453</v>
      </c>
      <c r="Q1428" t="s">
        <v>1453</v>
      </c>
      <c r="R1428" t="s">
        <v>1453</v>
      </c>
      <c r="S1428" t="s">
        <v>1453</v>
      </c>
      <c r="T1428" t="s">
        <v>1453</v>
      </c>
      <c r="U1428" t="s">
        <v>1453</v>
      </c>
      <c r="V1428">
        <v>337.5</v>
      </c>
      <c r="W1428">
        <v>365</v>
      </c>
      <c r="X1428" t="s">
        <v>1453</v>
      </c>
      <c r="Y1428" t="s">
        <v>1453</v>
      </c>
      <c r="Z1428" t="s">
        <v>1468</v>
      </c>
      <c r="AA1428">
        <v>0.93</v>
      </c>
      <c r="AB1428">
        <v>7.0000000000000007E-2</v>
      </c>
      <c r="AC1428">
        <v>0.5</v>
      </c>
      <c r="AD1428">
        <v>0.5</v>
      </c>
      <c r="AE1428">
        <v>0.5</v>
      </c>
      <c r="AF1428">
        <v>0.5</v>
      </c>
      <c r="AG1428">
        <v>83</v>
      </c>
      <c r="AH1428">
        <v>83</v>
      </c>
      <c r="AI1428">
        <v>402.5</v>
      </c>
      <c r="AJ1428">
        <v>402.5</v>
      </c>
      <c r="AK1428">
        <v>5195</v>
      </c>
      <c r="AL1428">
        <v>3.2752450980392158</v>
      </c>
      <c r="AM1428">
        <v>48.2</v>
      </c>
    </row>
    <row r="1429" spans="1:39" x14ac:dyDescent="0.3">
      <c r="A1429" t="s">
        <v>1458</v>
      </c>
      <c r="B1429" t="s">
        <v>147</v>
      </c>
      <c r="C1429">
        <v>196</v>
      </c>
      <c r="D1429">
        <v>2655</v>
      </c>
      <c r="G1429">
        <v>5.33</v>
      </c>
      <c r="H1429">
        <v>31.05</v>
      </c>
      <c r="I1429">
        <v>5.5500000000000007</v>
      </c>
      <c r="J1429">
        <v>12.95</v>
      </c>
      <c r="K1429">
        <v>152.5</v>
      </c>
      <c r="L1429">
        <v>90</v>
      </c>
      <c r="M1429">
        <v>612.5</v>
      </c>
      <c r="N1429" t="s">
        <v>1453</v>
      </c>
      <c r="O1429" t="s">
        <v>1453</v>
      </c>
      <c r="P1429" t="s">
        <v>1453</v>
      </c>
      <c r="Q1429" t="s">
        <v>1453</v>
      </c>
      <c r="R1429" t="s">
        <v>1453</v>
      </c>
      <c r="S1429" t="s">
        <v>1453</v>
      </c>
      <c r="T1429" t="s">
        <v>1453</v>
      </c>
      <c r="U1429" t="s">
        <v>1453</v>
      </c>
      <c r="V1429">
        <v>261</v>
      </c>
      <c r="W1429">
        <v>130</v>
      </c>
      <c r="X1429" t="s">
        <v>1453</v>
      </c>
      <c r="Y1429" t="s">
        <v>1453</v>
      </c>
      <c r="Z1429" t="s">
        <v>1468</v>
      </c>
      <c r="AA1429">
        <v>0.93</v>
      </c>
      <c r="AB1429">
        <v>7.0000000000000007E-2</v>
      </c>
      <c r="AC1429">
        <v>0.5</v>
      </c>
      <c r="AD1429">
        <v>0.5</v>
      </c>
      <c r="AE1429">
        <v>0.5</v>
      </c>
      <c r="AF1429">
        <v>0.5</v>
      </c>
      <c r="AG1429">
        <v>69.5</v>
      </c>
      <c r="AH1429">
        <v>71.8</v>
      </c>
      <c r="AI1429">
        <v>243.5</v>
      </c>
      <c r="AJ1429">
        <v>120.5</v>
      </c>
      <c r="AK1429">
        <v>23.65</v>
      </c>
      <c r="AL1429">
        <v>3.2587193973634649</v>
      </c>
      <c r="AM1429">
        <v>15.75</v>
      </c>
    </row>
    <row r="1430" spans="1:39" hidden="1" x14ac:dyDescent="0.3">
      <c r="A1430" t="s">
        <v>1458</v>
      </c>
      <c r="B1430" t="s">
        <v>1132</v>
      </c>
      <c r="C1430">
        <v>70.2</v>
      </c>
      <c r="D1430">
        <v>840</v>
      </c>
      <c r="E1430">
        <v>9.1</v>
      </c>
      <c r="F1430">
        <v>0.5</v>
      </c>
      <c r="G1430">
        <v>0.11924999999999999</v>
      </c>
      <c r="H1430">
        <v>1.8659999999999999E-12</v>
      </c>
      <c r="I1430">
        <v>130000000000000</v>
      </c>
      <c r="J1430">
        <v>1.825</v>
      </c>
      <c r="K1430">
        <v>130</v>
      </c>
      <c r="L1430">
        <v>11.15</v>
      </c>
      <c r="N1430" t="s">
        <v>1453</v>
      </c>
      <c r="O1430" t="s">
        <v>1453</v>
      </c>
      <c r="P1430" t="s">
        <v>1453</v>
      </c>
      <c r="Q1430" t="s">
        <v>1453</v>
      </c>
      <c r="R1430" t="s">
        <v>1453</v>
      </c>
      <c r="S1430" t="s">
        <v>1453</v>
      </c>
      <c r="T1430" t="s">
        <v>1453</v>
      </c>
      <c r="U1430" t="s">
        <v>1453</v>
      </c>
      <c r="V1430">
        <v>121</v>
      </c>
      <c r="W1430">
        <v>0.40500000000000003</v>
      </c>
      <c r="X1430" t="s">
        <v>1453</v>
      </c>
      <c r="Y1430" t="s">
        <v>1453</v>
      </c>
      <c r="Z1430" t="s">
        <v>1468</v>
      </c>
      <c r="AA1430">
        <v>0.93</v>
      </c>
      <c r="AB1430">
        <v>7.0000000000000007E-2</v>
      </c>
      <c r="AC1430">
        <v>0.5</v>
      </c>
      <c r="AD1430">
        <v>0.5</v>
      </c>
      <c r="AE1430">
        <v>0.5</v>
      </c>
      <c r="AF1430">
        <v>0.5</v>
      </c>
      <c r="AG1430">
        <v>47.5</v>
      </c>
      <c r="AH1430">
        <v>47.5</v>
      </c>
      <c r="AI1430">
        <v>57.5</v>
      </c>
      <c r="AJ1430">
        <v>57.5</v>
      </c>
      <c r="AK1430">
        <v>21.6</v>
      </c>
      <c r="AL1430">
        <v>3.2514880952380953</v>
      </c>
      <c r="AM1430">
        <v>0.49399999999999999</v>
      </c>
    </row>
    <row r="1431" spans="1:39" hidden="1" x14ac:dyDescent="0.3">
      <c r="A1431" t="s">
        <v>1458</v>
      </c>
      <c r="B1431" t="s">
        <v>583</v>
      </c>
      <c r="C1431">
        <v>0.69</v>
      </c>
      <c r="D1431">
        <v>135</v>
      </c>
      <c r="E1431">
        <v>1.35</v>
      </c>
      <c r="F1431">
        <v>11</v>
      </c>
      <c r="G1431">
        <v>5.1749999999999999E-3</v>
      </c>
      <c r="H1431">
        <v>8.6860000000000008E-17</v>
      </c>
      <c r="I1431">
        <v>5.05E+19</v>
      </c>
      <c r="J1431">
        <v>5.5E-2</v>
      </c>
      <c r="K1431">
        <v>0.55000000000000004</v>
      </c>
      <c r="L1431">
        <v>7.0000000000000007E-2</v>
      </c>
      <c r="N1431" t="s">
        <v>1453</v>
      </c>
      <c r="O1431" t="s">
        <v>1453</v>
      </c>
      <c r="P1431" t="s">
        <v>1453</v>
      </c>
      <c r="Q1431" t="s">
        <v>1453</v>
      </c>
      <c r="R1431" t="s">
        <v>1453</v>
      </c>
      <c r="S1431" t="s">
        <v>1453</v>
      </c>
      <c r="T1431" t="s">
        <v>1453</v>
      </c>
      <c r="U1431" t="s">
        <v>1453</v>
      </c>
      <c r="V1431">
        <v>0.52</v>
      </c>
      <c r="W1431">
        <v>4.4499999999999998E-2</v>
      </c>
      <c r="X1431" t="s">
        <v>1453</v>
      </c>
      <c r="Y1431" t="s">
        <v>1453</v>
      </c>
      <c r="Z1431" t="s">
        <v>1468</v>
      </c>
      <c r="AA1431">
        <v>0.93</v>
      </c>
      <c r="AB1431">
        <v>7.0000000000000007E-2</v>
      </c>
      <c r="AC1431">
        <v>0.5</v>
      </c>
      <c r="AD1431">
        <v>0.5</v>
      </c>
      <c r="AE1431">
        <v>0.5</v>
      </c>
      <c r="AF1431">
        <v>0.5</v>
      </c>
      <c r="AG1431">
        <v>32.5</v>
      </c>
      <c r="AH1431">
        <v>32.5</v>
      </c>
      <c r="AI1431">
        <v>13.5</v>
      </c>
      <c r="AJ1431">
        <v>13.5</v>
      </c>
      <c r="AK1431">
        <v>288</v>
      </c>
      <c r="AL1431">
        <v>3.25</v>
      </c>
      <c r="AM1431">
        <v>3.5249999999999997E-2</v>
      </c>
    </row>
    <row r="1432" spans="1:39" x14ac:dyDescent="0.3">
      <c r="A1432" t="s">
        <v>1458</v>
      </c>
      <c r="B1432" t="s">
        <v>156</v>
      </c>
      <c r="C1432">
        <v>83.050000000000011</v>
      </c>
      <c r="D1432">
        <v>2655</v>
      </c>
      <c r="G1432">
        <v>5.7799999999999994</v>
      </c>
      <c r="H1432">
        <v>35.200000000000003</v>
      </c>
      <c r="I1432">
        <v>4.9000000000000004</v>
      </c>
      <c r="J1432">
        <v>9.9</v>
      </c>
      <c r="K1432">
        <v>87.15</v>
      </c>
      <c r="L1432">
        <v>69.5</v>
      </c>
      <c r="M1432">
        <v>620</v>
      </c>
      <c r="N1432" t="s">
        <v>1453</v>
      </c>
      <c r="O1432" t="s">
        <v>1453</v>
      </c>
      <c r="P1432" t="s">
        <v>1453</v>
      </c>
      <c r="Q1432" t="s">
        <v>1453</v>
      </c>
      <c r="R1432" t="s">
        <v>1453</v>
      </c>
      <c r="S1432" t="s">
        <v>1453</v>
      </c>
      <c r="T1432" t="s">
        <v>1453</v>
      </c>
      <c r="U1432" t="s">
        <v>1453</v>
      </c>
      <c r="V1432">
        <v>180.5</v>
      </c>
      <c r="W1432">
        <v>138.5</v>
      </c>
      <c r="X1432" t="s">
        <v>1453</v>
      </c>
      <c r="Y1432" t="s">
        <v>1453</v>
      </c>
      <c r="Z1432" t="s">
        <v>1468</v>
      </c>
      <c r="AA1432">
        <v>0.93</v>
      </c>
      <c r="AB1432">
        <v>7.0000000000000007E-2</v>
      </c>
      <c r="AC1432">
        <v>0.5</v>
      </c>
      <c r="AD1432">
        <v>0.5</v>
      </c>
      <c r="AE1432">
        <v>0.5</v>
      </c>
      <c r="AF1432">
        <v>0.5</v>
      </c>
      <c r="AG1432">
        <v>69.599999999999994</v>
      </c>
      <c r="AH1432">
        <v>72.400000000000006</v>
      </c>
      <c r="AI1432">
        <v>276</v>
      </c>
      <c r="AJ1432">
        <v>119</v>
      </c>
      <c r="AK1432">
        <v>24</v>
      </c>
      <c r="AL1432">
        <v>3.2450470809792846</v>
      </c>
      <c r="AM1432">
        <v>15.75</v>
      </c>
    </row>
    <row r="1433" spans="1:39" x14ac:dyDescent="0.3">
      <c r="A1433" t="s">
        <v>1458</v>
      </c>
      <c r="B1433" t="s">
        <v>836</v>
      </c>
      <c r="C1433">
        <v>160</v>
      </c>
      <c r="D1433">
        <v>1775</v>
      </c>
      <c r="G1433">
        <v>3.6850000000000001</v>
      </c>
      <c r="H1433">
        <v>17.25</v>
      </c>
      <c r="I1433">
        <v>9.9849999999999994</v>
      </c>
      <c r="J1433">
        <v>10</v>
      </c>
      <c r="K1433">
        <v>155</v>
      </c>
      <c r="L1433">
        <v>57.5</v>
      </c>
      <c r="M1433">
        <v>599</v>
      </c>
      <c r="N1433" t="s">
        <v>1453</v>
      </c>
      <c r="O1433" t="s">
        <v>1453</v>
      </c>
      <c r="P1433" t="s">
        <v>1453</v>
      </c>
      <c r="Q1433" t="s">
        <v>1453</v>
      </c>
      <c r="R1433" t="s">
        <v>1453</v>
      </c>
      <c r="S1433" t="s">
        <v>1453</v>
      </c>
      <c r="T1433" t="s">
        <v>1453</v>
      </c>
      <c r="U1433" t="s">
        <v>1453</v>
      </c>
      <c r="V1433">
        <v>240</v>
      </c>
      <c r="W1433">
        <v>96</v>
      </c>
      <c r="X1433" t="s">
        <v>1453</v>
      </c>
      <c r="Y1433" t="s">
        <v>1453</v>
      </c>
      <c r="Z1433" t="s">
        <v>1468</v>
      </c>
      <c r="AA1433">
        <v>0.93</v>
      </c>
      <c r="AB1433">
        <v>7.0000000000000007E-2</v>
      </c>
      <c r="AC1433">
        <v>0.5</v>
      </c>
      <c r="AD1433">
        <v>0.5</v>
      </c>
      <c r="AE1433">
        <v>0.5</v>
      </c>
      <c r="AF1433">
        <v>0.5</v>
      </c>
      <c r="AG1433">
        <v>16.190000000000001</v>
      </c>
      <c r="AH1433">
        <v>42.5</v>
      </c>
      <c r="AI1433">
        <v>130.9</v>
      </c>
      <c r="AJ1433">
        <v>135</v>
      </c>
      <c r="AK1433">
        <v>42.364999999999988</v>
      </c>
      <c r="AL1433">
        <v>3.232394366197183</v>
      </c>
      <c r="AM1433">
        <v>2.64825</v>
      </c>
    </row>
    <row r="1434" spans="1:39" hidden="1" x14ac:dyDescent="0.3">
      <c r="A1434" t="s">
        <v>1458</v>
      </c>
      <c r="B1434" t="s">
        <v>1341</v>
      </c>
      <c r="C1434">
        <v>670</v>
      </c>
      <c r="D1434">
        <v>4300</v>
      </c>
      <c r="G1434">
        <v>0.79400000000000004</v>
      </c>
      <c r="H1434">
        <v>1.0044999999999999</v>
      </c>
      <c r="I1434">
        <v>172</v>
      </c>
      <c r="J1434">
        <v>0.46500000000000002</v>
      </c>
      <c r="K1434">
        <v>657.5</v>
      </c>
      <c r="L1434">
        <v>260</v>
      </c>
      <c r="M1434">
        <v>1645</v>
      </c>
      <c r="N1434" t="s">
        <v>1453</v>
      </c>
      <c r="O1434" t="s">
        <v>1453</v>
      </c>
      <c r="P1434" t="s">
        <v>1453</v>
      </c>
      <c r="Q1434" t="s">
        <v>1453</v>
      </c>
      <c r="R1434" t="s">
        <v>1453</v>
      </c>
      <c r="S1434" t="s">
        <v>1453</v>
      </c>
      <c r="T1434" t="s">
        <v>1453</v>
      </c>
      <c r="U1434" t="s">
        <v>1453</v>
      </c>
      <c r="V1434">
        <v>657.5</v>
      </c>
      <c r="W1434">
        <v>6.25</v>
      </c>
      <c r="X1434" t="s">
        <v>1453</v>
      </c>
      <c r="Y1434" t="s">
        <v>1453</v>
      </c>
      <c r="Z1434" t="s">
        <v>1468</v>
      </c>
      <c r="AA1434">
        <v>0.93</v>
      </c>
      <c r="AB1434">
        <v>7.0000000000000007E-2</v>
      </c>
      <c r="AC1434">
        <v>0.5</v>
      </c>
      <c r="AD1434">
        <v>0.5</v>
      </c>
      <c r="AE1434">
        <v>0.5</v>
      </c>
      <c r="AF1434">
        <v>0.5</v>
      </c>
      <c r="AG1434">
        <v>75</v>
      </c>
      <c r="AH1434">
        <v>75</v>
      </c>
      <c r="AI1434">
        <v>185</v>
      </c>
      <c r="AJ1434">
        <v>185</v>
      </c>
      <c r="AK1434">
        <v>3815</v>
      </c>
      <c r="AL1434">
        <v>3.2267441860465116</v>
      </c>
      <c r="AM1434">
        <v>171.3</v>
      </c>
    </row>
    <row r="1435" spans="1:39" x14ac:dyDescent="0.3">
      <c r="A1435" t="s">
        <v>1458</v>
      </c>
      <c r="B1435" t="s">
        <v>831</v>
      </c>
      <c r="C1435">
        <v>130</v>
      </c>
      <c r="D1435">
        <v>1780</v>
      </c>
      <c r="G1435">
        <v>2.42</v>
      </c>
      <c r="H1435">
        <v>13.8</v>
      </c>
      <c r="I1435">
        <v>12.5</v>
      </c>
      <c r="J1435">
        <v>7</v>
      </c>
      <c r="K1435">
        <v>136.5</v>
      </c>
      <c r="L1435">
        <v>81.5</v>
      </c>
      <c r="M1435">
        <v>577.5</v>
      </c>
      <c r="N1435" t="s">
        <v>1453</v>
      </c>
      <c r="O1435" t="s">
        <v>1453</v>
      </c>
      <c r="P1435" t="s">
        <v>1453</v>
      </c>
      <c r="Q1435" t="s">
        <v>1453</v>
      </c>
      <c r="R1435" t="s">
        <v>1453</v>
      </c>
      <c r="S1435" t="s">
        <v>1453</v>
      </c>
      <c r="T1435" t="s">
        <v>1453</v>
      </c>
      <c r="U1435" t="s">
        <v>1453</v>
      </c>
      <c r="V1435">
        <v>231</v>
      </c>
      <c r="W1435">
        <v>62</v>
      </c>
      <c r="X1435" t="s">
        <v>1453</v>
      </c>
      <c r="Y1435" t="s">
        <v>1453</v>
      </c>
      <c r="Z1435" t="s">
        <v>1468</v>
      </c>
      <c r="AA1435">
        <v>0.93</v>
      </c>
      <c r="AB1435">
        <v>7.0000000000000007E-2</v>
      </c>
      <c r="AC1435">
        <v>0.5</v>
      </c>
      <c r="AD1435">
        <v>0.5</v>
      </c>
      <c r="AE1435">
        <v>0.5</v>
      </c>
      <c r="AF1435">
        <v>0.5</v>
      </c>
      <c r="AG1435">
        <v>68.900000000000006</v>
      </c>
      <c r="AH1435">
        <v>42.5</v>
      </c>
      <c r="AI1435">
        <v>65</v>
      </c>
      <c r="AJ1435">
        <v>135</v>
      </c>
      <c r="AK1435">
        <v>23.7</v>
      </c>
      <c r="AL1435">
        <v>3.2233146067415732</v>
      </c>
      <c r="AM1435">
        <v>15.9</v>
      </c>
    </row>
    <row r="1436" spans="1:39" hidden="1" x14ac:dyDescent="0.3">
      <c r="A1436" t="s">
        <v>1458</v>
      </c>
      <c r="B1436" t="s">
        <v>2359</v>
      </c>
      <c r="C1436">
        <v>355</v>
      </c>
      <c r="D1436">
        <v>9745</v>
      </c>
      <c r="G1436">
        <v>19.7</v>
      </c>
      <c r="H1436">
        <v>63.25</v>
      </c>
      <c r="I1436">
        <v>2.8</v>
      </c>
      <c r="J1436">
        <v>3.5</v>
      </c>
      <c r="K1436">
        <v>355</v>
      </c>
      <c r="L1436">
        <v>102.5</v>
      </c>
      <c r="M1436">
        <v>959.5</v>
      </c>
      <c r="N1436" t="s">
        <v>1453</v>
      </c>
      <c r="O1436" t="s">
        <v>1453</v>
      </c>
      <c r="P1436" t="s">
        <v>1453</v>
      </c>
      <c r="Q1436" t="s">
        <v>1453</v>
      </c>
      <c r="R1436" t="s">
        <v>1453</v>
      </c>
      <c r="S1436" t="s">
        <v>1453</v>
      </c>
      <c r="T1436" t="s">
        <v>1453</v>
      </c>
      <c r="U1436" t="s">
        <v>1453</v>
      </c>
      <c r="V1436">
        <v>427.5</v>
      </c>
      <c r="W1436">
        <v>310</v>
      </c>
      <c r="X1436" t="s">
        <v>1453</v>
      </c>
      <c r="Y1436" t="s">
        <v>1453</v>
      </c>
      <c r="Z1436" t="s">
        <v>1468</v>
      </c>
      <c r="AA1436">
        <v>0.93</v>
      </c>
      <c r="AB1436">
        <v>7.0000000000000007E-2</v>
      </c>
      <c r="AC1436">
        <v>0.5</v>
      </c>
      <c r="AD1436">
        <v>0.5</v>
      </c>
      <c r="AE1436">
        <v>0.5</v>
      </c>
      <c r="AF1436">
        <v>0.5</v>
      </c>
      <c r="AG1436">
        <v>95</v>
      </c>
      <c r="AH1436">
        <v>95</v>
      </c>
      <c r="AI1436">
        <v>330</v>
      </c>
      <c r="AJ1436">
        <v>330</v>
      </c>
      <c r="AK1436">
        <v>4490</v>
      </c>
      <c r="AL1436">
        <v>3.2170343766033862</v>
      </c>
      <c r="AM1436">
        <v>42.45</v>
      </c>
    </row>
    <row r="1437" spans="1:39" x14ac:dyDescent="0.3">
      <c r="A1437" t="s">
        <v>1458</v>
      </c>
      <c r="B1437" t="s">
        <v>213</v>
      </c>
      <c r="C1437">
        <v>100.3</v>
      </c>
      <c r="D1437">
        <v>2710</v>
      </c>
      <c r="G1437">
        <v>6.99</v>
      </c>
      <c r="H1437">
        <v>40.1</v>
      </c>
      <c r="I1437">
        <v>4.3000000000000007</v>
      </c>
      <c r="J1437">
        <v>19.5</v>
      </c>
      <c r="K1437">
        <v>100.3</v>
      </c>
      <c r="L1437">
        <v>97.5</v>
      </c>
      <c r="M1437">
        <v>617</v>
      </c>
      <c r="N1437" t="s">
        <v>1453</v>
      </c>
      <c r="O1437" t="s">
        <v>1453</v>
      </c>
      <c r="P1437" t="s">
        <v>1453</v>
      </c>
      <c r="Q1437" t="s">
        <v>1453</v>
      </c>
      <c r="R1437" t="s">
        <v>1453</v>
      </c>
      <c r="S1437" t="s">
        <v>1453</v>
      </c>
      <c r="T1437" t="s">
        <v>1453</v>
      </c>
      <c r="U1437" t="s">
        <v>1453</v>
      </c>
      <c r="V1437">
        <v>223</v>
      </c>
      <c r="W1437">
        <v>167.5</v>
      </c>
      <c r="X1437" t="s">
        <v>1453</v>
      </c>
      <c r="Y1437" t="s">
        <v>1453</v>
      </c>
      <c r="Z1437" t="s">
        <v>1468</v>
      </c>
      <c r="AA1437">
        <v>0.93</v>
      </c>
      <c r="AB1437">
        <v>7.0000000000000007E-2</v>
      </c>
      <c r="AC1437">
        <v>0.5</v>
      </c>
      <c r="AD1437">
        <v>0.5</v>
      </c>
      <c r="AE1437">
        <v>0.5</v>
      </c>
      <c r="AF1437">
        <v>0.5</v>
      </c>
      <c r="AG1437">
        <v>42.5</v>
      </c>
      <c r="AH1437">
        <v>68.3</v>
      </c>
      <c r="AI1437">
        <v>125</v>
      </c>
      <c r="AJ1437">
        <v>127.5</v>
      </c>
      <c r="AK1437">
        <v>46.2</v>
      </c>
      <c r="AL1437">
        <v>3.2133763837638378</v>
      </c>
      <c r="AM1437">
        <v>6.4349999999999996</v>
      </c>
    </row>
    <row r="1438" spans="1:39" x14ac:dyDescent="0.3">
      <c r="A1438" t="s">
        <v>1458</v>
      </c>
      <c r="B1438" t="s">
        <v>195</v>
      </c>
      <c r="C1438">
        <v>310.5</v>
      </c>
      <c r="D1438">
        <v>2710</v>
      </c>
      <c r="G1438">
        <v>7.6950000000000003</v>
      </c>
      <c r="H1438">
        <v>45.95</v>
      </c>
      <c r="I1438">
        <v>3.7549999999999999</v>
      </c>
      <c r="J1438">
        <v>12.35</v>
      </c>
      <c r="K1438">
        <v>310.5</v>
      </c>
      <c r="L1438">
        <v>107.5</v>
      </c>
      <c r="M1438">
        <v>605</v>
      </c>
      <c r="N1438" t="s">
        <v>1453</v>
      </c>
      <c r="O1438" t="s">
        <v>1453</v>
      </c>
      <c r="P1438" t="s">
        <v>1453</v>
      </c>
      <c r="Q1438" t="s">
        <v>1453</v>
      </c>
      <c r="R1438" t="s">
        <v>1453</v>
      </c>
      <c r="S1438" t="s">
        <v>1453</v>
      </c>
      <c r="T1438" t="s">
        <v>1453</v>
      </c>
      <c r="U1438" t="s">
        <v>1453</v>
      </c>
      <c r="V1438">
        <v>343</v>
      </c>
      <c r="W1438">
        <v>180</v>
      </c>
      <c r="X1438" t="s">
        <v>1453</v>
      </c>
      <c r="Y1438" t="s">
        <v>1453</v>
      </c>
      <c r="Z1438" t="s">
        <v>1468</v>
      </c>
      <c r="AA1438">
        <v>0.93</v>
      </c>
      <c r="AB1438">
        <v>7.0000000000000007E-2</v>
      </c>
      <c r="AC1438">
        <v>0.5</v>
      </c>
      <c r="AD1438">
        <v>0.5</v>
      </c>
      <c r="AE1438">
        <v>0.5</v>
      </c>
      <c r="AF1438">
        <v>0.5</v>
      </c>
      <c r="AG1438">
        <v>74</v>
      </c>
      <c r="AH1438">
        <v>69</v>
      </c>
      <c r="AI1438">
        <v>124</v>
      </c>
      <c r="AJ1438">
        <v>126</v>
      </c>
      <c r="AK1438">
        <v>25</v>
      </c>
      <c r="AL1438">
        <v>3.2081180811808117</v>
      </c>
      <c r="AM1438">
        <v>6.75</v>
      </c>
    </row>
    <row r="1439" spans="1:39" hidden="1" x14ac:dyDescent="0.3">
      <c r="A1439" t="s">
        <v>1458</v>
      </c>
      <c r="B1439" t="s">
        <v>859</v>
      </c>
      <c r="C1439">
        <v>252.5</v>
      </c>
      <c r="D1439">
        <v>1835</v>
      </c>
      <c r="G1439">
        <v>4.6099999999999994</v>
      </c>
      <c r="H1439">
        <v>30.65</v>
      </c>
      <c r="I1439">
        <v>5.625</v>
      </c>
      <c r="J1439">
        <v>5</v>
      </c>
      <c r="K1439">
        <v>247.5</v>
      </c>
      <c r="L1439">
        <v>74.5</v>
      </c>
      <c r="M1439">
        <v>500</v>
      </c>
      <c r="N1439" t="s">
        <v>1453</v>
      </c>
      <c r="O1439" t="s">
        <v>1453</v>
      </c>
      <c r="P1439" t="s">
        <v>1453</v>
      </c>
      <c r="Q1439" t="s">
        <v>1453</v>
      </c>
      <c r="R1439" t="s">
        <v>1453</v>
      </c>
      <c r="S1439" t="s">
        <v>1453</v>
      </c>
      <c r="T1439" t="s">
        <v>1453</v>
      </c>
      <c r="U1439" t="s">
        <v>1453</v>
      </c>
      <c r="V1439">
        <v>327.5</v>
      </c>
      <c r="W1439">
        <v>117.5</v>
      </c>
      <c r="X1439" t="s">
        <v>1453</v>
      </c>
      <c r="Y1439" t="s">
        <v>1453</v>
      </c>
      <c r="Z1439" t="s">
        <v>1468</v>
      </c>
      <c r="AA1439">
        <v>0.93</v>
      </c>
      <c r="AB1439">
        <v>7.0000000000000007E-2</v>
      </c>
      <c r="AC1439">
        <v>0.5</v>
      </c>
      <c r="AD1439">
        <v>0.5</v>
      </c>
      <c r="AE1439">
        <v>0.5</v>
      </c>
      <c r="AF1439">
        <v>0.5</v>
      </c>
      <c r="AG1439">
        <v>46.15</v>
      </c>
      <c r="AH1439">
        <v>46.15</v>
      </c>
      <c r="AI1439">
        <v>127.5</v>
      </c>
      <c r="AJ1439">
        <v>127.5</v>
      </c>
      <c r="AK1439">
        <v>50.7</v>
      </c>
      <c r="AL1439">
        <v>3.206607629427793</v>
      </c>
      <c r="AM1439">
        <v>5.35</v>
      </c>
    </row>
    <row r="1440" spans="1:39" x14ac:dyDescent="0.3">
      <c r="A1440" t="s">
        <v>1458</v>
      </c>
      <c r="B1440" t="s">
        <v>45</v>
      </c>
      <c r="C1440">
        <v>240</v>
      </c>
      <c r="D1440">
        <v>2720</v>
      </c>
      <c r="G1440">
        <v>7.16</v>
      </c>
      <c r="H1440">
        <v>43.25</v>
      </c>
      <c r="I1440">
        <v>4</v>
      </c>
      <c r="J1440">
        <v>13</v>
      </c>
      <c r="K1440">
        <v>240</v>
      </c>
      <c r="L1440">
        <v>89.5</v>
      </c>
      <c r="M1440">
        <v>630</v>
      </c>
      <c r="N1440" t="s">
        <v>1453</v>
      </c>
      <c r="O1440" t="s">
        <v>1453</v>
      </c>
      <c r="P1440" t="s">
        <v>1453</v>
      </c>
      <c r="Q1440" t="s">
        <v>1453</v>
      </c>
      <c r="R1440" t="s">
        <v>1453</v>
      </c>
      <c r="S1440" t="s">
        <v>1453</v>
      </c>
      <c r="T1440" t="s">
        <v>1453</v>
      </c>
      <c r="U1440" t="s">
        <v>1453</v>
      </c>
      <c r="V1440">
        <v>300</v>
      </c>
      <c r="W1440">
        <v>167.5</v>
      </c>
      <c r="X1440" t="s">
        <v>1453</v>
      </c>
      <c r="Y1440" t="s">
        <v>1453</v>
      </c>
      <c r="Z1440" t="s">
        <v>1468</v>
      </c>
      <c r="AA1440">
        <v>0.93</v>
      </c>
      <c r="AB1440">
        <v>7.0000000000000007E-2</v>
      </c>
      <c r="AC1440">
        <v>0.5</v>
      </c>
      <c r="AD1440">
        <v>0.5</v>
      </c>
      <c r="AE1440">
        <v>0.5</v>
      </c>
      <c r="AF1440">
        <v>0.5</v>
      </c>
      <c r="AG1440">
        <v>73</v>
      </c>
      <c r="AH1440">
        <v>70.05</v>
      </c>
      <c r="AI1440">
        <v>154</v>
      </c>
      <c r="AJ1440">
        <v>124.5</v>
      </c>
      <c r="AK1440">
        <v>23.6</v>
      </c>
      <c r="AL1440">
        <v>3.2063327205882355</v>
      </c>
      <c r="AM1440">
        <v>5.4950000000000001</v>
      </c>
    </row>
    <row r="1441" spans="1:39" x14ac:dyDescent="0.3">
      <c r="A1441" t="s">
        <v>1458</v>
      </c>
      <c r="B1441" t="s">
        <v>835</v>
      </c>
      <c r="C1441">
        <v>135</v>
      </c>
      <c r="D1441">
        <v>1795</v>
      </c>
      <c r="G1441">
        <v>2.61</v>
      </c>
      <c r="H1441">
        <v>15.45</v>
      </c>
      <c r="I1441">
        <v>11.3</v>
      </c>
      <c r="J1441">
        <v>11</v>
      </c>
      <c r="K1441">
        <v>135</v>
      </c>
      <c r="L1441">
        <v>78.5</v>
      </c>
      <c r="M1441">
        <v>592.5</v>
      </c>
      <c r="N1441" t="s">
        <v>1453</v>
      </c>
      <c r="O1441" t="s">
        <v>1453</v>
      </c>
      <c r="P1441" t="s">
        <v>1453</v>
      </c>
      <c r="Q1441" t="s">
        <v>1453</v>
      </c>
      <c r="R1441" t="s">
        <v>1453</v>
      </c>
      <c r="S1441" t="s">
        <v>1453</v>
      </c>
      <c r="T1441" t="s">
        <v>1453</v>
      </c>
      <c r="U1441" t="s">
        <v>1453</v>
      </c>
      <c r="V1441">
        <v>231</v>
      </c>
      <c r="W1441">
        <v>68</v>
      </c>
      <c r="X1441" t="s">
        <v>1453</v>
      </c>
      <c r="Y1441" t="s">
        <v>1453</v>
      </c>
      <c r="Z1441" t="s">
        <v>1468</v>
      </c>
      <c r="AA1441">
        <v>0.93</v>
      </c>
      <c r="AB1441">
        <v>7.0000000000000007E-2</v>
      </c>
      <c r="AC1441">
        <v>0.5</v>
      </c>
      <c r="AD1441">
        <v>0.5</v>
      </c>
      <c r="AE1441">
        <v>0.5</v>
      </c>
      <c r="AF1441">
        <v>0.5</v>
      </c>
      <c r="AG1441">
        <v>70.05</v>
      </c>
      <c r="AH1441">
        <v>42.5</v>
      </c>
      <c r="AI1441">
        <v>58.6</v>
      </c>
      <c r="AJ1441">
        <v>135</v>
      </c>
      <c r="AK1441">
        <v>23.85</v>
      </c>
      <c r="AL1441">
        <v>3.1963788300835656</v>
      </c>
      <c r="AM1441">
        <v>15.65</v>
      </c>
    </row>
    <row r="1442" spans="1:39" x14ac:dyDescent="0.3">
      <c r="A1442" t="s">
        <v>1458</v>
      </c>
      <c r="B1442" t="s">
        <v>252</v>
      </c>
      <c r="C1442">
        <v>400</v>
      </c>
      <c r="D1442">
        <v>2825</v>
      </c>
      <c r="G1442">
        <v>7.1</v>
      </c>
      <c r="H1442">
        <v>41.6</v>
      </c>
      <c r="I1442">
        <v>4.1500000000000004</v>
      </c>
      <c r="J1442">
        <v>8.65</v>
      </c>
      <c r="K1442">
        <v>386.5</v>
      </c>
      <c r="L1442">
        <v>145</v>
      </c>
      <c r="M1442">
        <v>579.5</v>
      </c>
      <c r="N1442" t="s">
        <v>1453</v>
      </c>
      <c r="O1442" t="s">
        <v>1453</v>
      </c>
      <c r="P1442" t="s">
        <v>1453</v>
      </c>
      <c r="Q1442" t="s">
        <v>1453</v>
      </c>
      <c r="R1442" t="s">
        <v>1453</v>
      </c>
      <c r="S1442" t="s">
        <v>1453</v>
      </c>
      <c r="T1442" t="s">
        <v>1453</v>
      </c>
      <c r="U1442" t="s">
        <v>1453</v>
      </c>
      <c r="V1442">
        <v>455</v>
      </c>
      <c r="W1442">
        <v>167.5</v>
      </c>
      <c r="X1442" t="s">
        <v>1453</v>
      </c>
      <c r="Y1442" t="s">
        <v>1453</v>
      </c>
      <c r="Z1442" t="s">
        <v>1468</v>
      </c>
      <c r="AA1442">
        <v>0.93</v>
      </c>
      <c r="AB1442">
        <v>7.0000000000000007E-2</v>
      </c>
      <c r="AC1442">
        <v>0.5</v>
      </c>
      <c r="AD1442">
        <v>0.5</v>
      </c>
      <c r="AE1442">
        <v>0.5</v>
      </c>
      <c r="AF1442">
        <v>0.5</v>
      </c>
      <c r="AG1442">
        <v>45</v>
      </c>
      <c r="AH1442">
        <v>71</v>
      </c>
      <c r="AI1442">
        <v>202.5</v>
      </c>
      <c r="AJ1442">
        <v>127</v>
      </c>
      <c r="AK1442">
        <v>45.45</v>
      </c>
      <c r="AL1442">
        <v>3.1918584070796459</v>
      </c>
      <c r="AM1442">
        <v>6.0749999999999993</v>
      </c>
    </row>
    <row r="1443" spans="1:39" x14ac:dyDescent="0.3">
      <c r="A1443" t="s">
        <v>1458</v>
      </c>
      <c r="B1443" t="s">
        <v>143</v>
      </c>
      <c r="C1443">
        <v>210.5</v>
      </c>
      <c r="D1443">
        <v>2655</v>
      </c>
      <c r="G1443">
        <v>5.07</v>
      </c>
      <c r="H1443">
        <v>29</v>
      </c>
      <c r="I1443">
        <v>5.9499999999999993</v>
      </c>
      <c r="J1443">
        <v>12.95</v>
      </c>
      <c r="K1443">
        <v>207</v>
      </c>
      <c r="L1443">
        <v>75</v>
      </c>
      <c r="M1443">
        <v>606</v>
      </c>
      <c r="N1443" t="s">
        <v>1453</v>
      </c>
      <c r="O1443" t="s">
        <v>1453</v>
      </c>
      <c r="P1443" t="s">
        <v>1453</v>
      </c>
      <c r="Q1443" t="s">
        <v>1453</v>
      </c>
      <c r="R1443" t="s">
        <v>1453</v>
      </c>
      <c r="S1443" t="s">
        <v>1453</v>
      </c>
      <c r="T1443" t="s">
        <v>1453</v>
      </c>
      <c r="U1443" t="s">
        <v>1453</v>
      </c>
      <c r="V1443">
        <v>300</v>
      </c>
      <c r="W1443">
        <v>123</v>
      </c>
      <c r="X1443" t="s">
        <v>1453</v>
      </c>
      <c r="Y1443" t="s">
        <v>1453</v>
      </c>
      <c r="Z1443" t="s">
        <v>1468</v>
      </c>
      <c r="AA1443">
        <v>0.93</v>
      </c>
      <c r="AB1443">
        <v>7.0000000000000007E-2</v>
      </c>
      <c r="AC1443">
        <v>0.5</v>
      </c>
      <c r="AD1443">
        <v>0.5</v>
      </c>
      <c r="AE1443">
        <v>0.5</v>
      </c>
      <c r="AF1443">
        <v>0.5</v>
      </c>
      <c r="AG1443">
        <v>72.25</v>
      </c>
      <c r="AH1443">
        <v>71.8</v>
      </c>
      <c r="AI1443">
        <v>235</v>
      </c>
      <c r="AJ1443">
        <v>117</v>
      </c>
      <c r="AK1443">
        <v>24.5</v>
      </c>
      <c r="AL1443">
        <v>3.1640677966101696</v>
      </c>
      <c r="AM1443">
        <v>15.6</v>
      </c>
    </row>
    <row r="1444" spans="1:39" hidden="1" x14ac:dyDescent="0.3">
      <c r="A1444" t="s">
        <v>1458</v>
      </c>
      <c r="B1444" t="s">
        <v>502</v>
      </c>
      <c r="C1444">
        <v>390</v>
      </c>
      <c r="D1444">
        <v>7150</v>
      </c>
      <c r="G1444">
        <v>13.8</v>
      </c>
      <c r="H1444">
        <v>12.55</v>
      </c>
      <c r="I1444">
        <v>13.85</v>
      </c>
      <c r="J1444">
        <v>6</v>
      </c>
      <c r="K1444">
        <v>390</v>
      </c>
      <c r="L1444">
        <v>235</v>
      </c>
      <c r="M1444">
        <v>1855</v>
      </c>
      <c r="N1444" t="s">
        <v>1453</v>
      </c>
      <c r="O1444" t="s">
        <v>1453</v>
      </c>
      <c r="P1444" t="s">
        <v>1453</v>
      </c>
      <c r="Q1444" t="s">
        <v>1453</v>
      </c>
      <c r="R1444" t="s">
        <v>1453</v>
      </c>
      <c r="S1444" t="s">
        <v>1453</v>
      </c>
      <c r="T1444" t="s">
        <v>1453</v>
      </c>
      <c r="U1444" t="s">
        <v>1453</v>
      </c>
      <c r="V1444">
        <v>687.5</v>
      </c>
      <c r="W1444">
        <v>89</v>
      </c>
      <c r="X1444" t="s">
        <v>1453</v>
      </c>
      <c r="Y1444" t="s">
        <v>1453</v>
      </c>
      <c r="Z1444" t="s">
        <v>1468</v>
      </c>
      <c r="AA1444">
        <v>0.93</v>
      </c>
      <c r="AB1444">
        <v>7.0000000000000007E-2</v>
      </c>
      <c r="AC1444">
        <v>0.5</v>
      </c>
      <c r="AD1444">
        <v>0.5</v>
      </c>
      <c r="AE1444">
        <v>0.5</v>
      </c>
      <c r="AF1444">
        <v>0.5</v>
      </c>
      <c r="AG1444">
        <v>103</v>
      </c>
      <c r="AH1444">
        <v>103</v>
      </c>
      <c r="AI1444">
        <v>218.5</v>
      </c>
      <c r="AJ1444">
        <v>218.5</v>
      </c>
      <c r="AK1444">
        <v>324</v>
      </c>
      <c r="AL1444">
        <v>3.1476223776223775</v>
      </c>
      <c r="AM1444">
        <v>0.1305</v>
      </c>
    </row>
    <row r="1445" spans="1:39" x14ac:dyDescent="0.3">
      <c r="A1445" t="s">
        <v>1458</v>
      </c>
      <c r="B1445" t="s">
        <v>181</v>
      </c>
      <c r="C1445">
        <v>232.5</v>
      </c>
      <c r="D1445">
        <v>2680</v>
      </c>
      <c r="G1445">
        <v>5.57</v>
      </c>
      <c r="H1445">
        <v>32.549999999999997</v>
      </c>
      <c r="I1445">
        <v>5.3000000000000007</v>
      </c>
      <c r="J1445">
        <v>14.5</v>
      </c>
      <c r="K1445">
        <v>166</v>
      </c>
      <c r="L1445">
        <v>75</v>
      </c>
      <c r="M1445">
        <v>620</v>
      </c>
      <c r="N1445" t="s">
        <v>1453</v>
      </c>
      <c r="O1445" t="s">
        <v>1453</v>
      </c>
      <c r="P1445" t="s">
        <v>1453</v>
      </c>
      <c r="Q1445" t="s">
        <v>1453</v>
      </c>
      <c r="R1445" t="s">
        <v>1453</v>
      </c>
      <c r="S1445" t="s">
        <v>1453</v>
      </c>
      <c r="T1445" t="s">
        <v>1453</v>
      </c>
      <c r="U1445" t="s">
        <v>1453</v>
      </c>
      <c r="V1445">
        <v>232.5</v>
      </c>
      <c r="W1445">
        <v>132</v>
      </c>
      <c r="X1445" t="s">
        <v>1453</v>
      </c>
      <c r="Y1445" t="s">
        <v>1453</v>
      </c>
      <c r="Z1445" t="s">
        <v>1468</v>
      </c>
      <c r="AA1445">
        <v>0.93</v>
      </c>
      <c r="AB1445">
        <v>7.0000000000000007E-2</v>
      </c>
      <c r="AC1445">
        <v>0.5</v>
      </c>
      <c r="AD1445">
        <v>0.5</v>
      </c>
      <c r="AE1445">
        <v>0.5</v>
      </c>
      <c r="AF1445">
        <v>0.5</v>
      </c>
      <c r="AG1445">
        <v>70</v>
      </c>
      <c r="AH1445">
        <v>71.8</v>
      </c>
      <c r="AI1445">
        <v>218</v>
      </c>
      <c r="AJ1445">
        <v>117</v>
      </c>
      <c r="AK1445">
        <v>24.15</v>
      </c>
      <c r="AL1445">
        <v>3.1345522388059703</v>
      </c>
      <c r="AM1445">
        <v>8.8949999999999996</v>
      </c>
    </row>
    <row r="1446" spans="1:39" hidden="1" x14ac:dyDescent="0.3">
      <c r="A1446" t="s">
        <v>1458</v>
      </c>
      <c r="B1446" t="s">
        <v>1791</v>
      </c>
      <c r="C1446">
        <v>275</v>
      </c>
      <c r="D1446">
        <v>8945</v>
      </c>
      <c r="G1446">
        <v>21</v>
      </c>
      <c r="H1446">
        <v>93.7</v>
      </c>
      <c r="I1446">
        <v>1.84</v>
      </c>
      <c r="J1446">
        <v>10</v>
      </c>
      <c r="K1446">
        <v>275</v>
      </c>
      <c r="L1446">
        <v>97.5</v>
      </c>
      <c r="M1446">
        <v>1075</v>
      </c>
      <c r="N1446" t="s">
        <v>1453</v>
      </c>
      <c r="O1446" t="s">
        <v>1453</v>
      </c>
      <c r="P1446" t="s">
        <v>1453</v>
      </c>
      <c r="Q1446" t="s">
        <v>1453</v>
      </c>
      <c r="R1446" t="s">
        <v>1453</v>
      </c>
      <c r="S1446" t="s">
        <v>1453</v>
      </c>
      <c r="T1446" t="s">
        <v>1453</v>
      </c>
      <c r="U1446" t="s">
        <v>1453</v>
      </c>
      <c r="V1446">
        <v>310</v>
      </c>
      <c r="W1446">
        <v>367.5</v>
      </c>
      <c r="X1446" t="s">
        <v>1453</v>
      </c>
      <c r="Y1446" t="s">
        <v>1453</v>
      </c>
      <c r="Z1446" t="s">
        <v>1468</v>
      </c>
      <c r="AA1446">
        <v>0.93</v>
      </c>
      <c r="AB1446">
        <v>7.0000000000000007E-2</v>
      </c>
      <c r="AC1446">
        <v>0.5</v>
      </c>
      <c r="AD1446">
        <v>0.5</v>
      </c>
      <c r="AE1446">
        <v>0.5</v>
      </c>
      <c r="AF1446">
        <v>0.5</v>
      </c>
      <c r="AG1446">
        <v>155.5</v>
      </c>
      <c r="AH1446">
        <v>155.5</v>
      </c>
      <c r="AI1446">
        <v>180</v>
      </c>
      <c r="AJ1446">
        <v>180</v>
      </c>
      <c r="AK1446">
        <v>99.45</v>
      </c>
      <c r="AL1446">
        <v>3.1291224147568473</v>
      </c>
      <c r="AM1446">
        <v>21.4</v>
      </c>
    </row>
    <row r="1447" spans="1:39" x14ac:dyDescent="0.3">
      <c r="A1447" t="s">
        <v>1458</v>
      </c>
      <c r="B1447" t="s">
        <v>828</v>
      </c>
      <c r="C1447">
        <v>105</v>
      </c>
      <c r="D1447">
        <v>1805</v>
      </c>
      <c r="G1447">
        <v>2.29</v>
      </c>
      <c r="H1447">
        <v>18.3</v>
      </c>
      <c r="I1447">
        <v>9.4550000000000001</v>
      </c>
      <c r="J1447">
        <v>9.75</v>
      </c>
      <c r="K1447">
        <v>105</v>
      </c>
      <c r="L1447">
        <v>47.5</v>
      </c>
      <c r="M1447">
        <v>537.5</v>
      </c>
      <c r="N1447" t="s">
        <v>1453</v>
      </c>
      <c r="O1447" t="s">
        <v>1453</v>
      </c>
      <c r="P1447" t="s">
        <v>1453</v>
      </c>
      <c r="Q1447" t="s">
        <v>1453</v>
      </c>
      <c r="R1447" t="s">
        <v>1453</v>
      </c>
      <c r="S1447" t="s">
        <v>1453</v>
      </c>
      <c r="T1447" t="s">
        <v>1453</v>
      </c>
      <c r="U1447" t="s">
        <v>1453</v>
      </c>
      <c r="V1447">
        <v>185</v>
      </c>
      <c r="W1447">
        <v>60</v>
      </c>
      <c r="X1447" t="s">
        <v>1453</v>
      </c>
      <c r="Y1447" t="s">
        <v>1453</v>
      </c>
      <c r="Z1447" t="s">
        <v>1468</v>
      </c>
      <c r="AA1447">
        <v>0.93</v>
      </c>
      <c r="AB1447">
        <v>7.0000000000000007E-2</v>
      </c>
      <c r="AC1447">
        <v>0.5</v>
      </c>
      <c r="AD1447">
        <v>0.5</v>
      </c>
      <c r="AE1447">
        <v>0.5</v>
      </c>
      <c r="AF1447">
        <v>0.5</v>
      </c>
      <c r="AG1447">
        <v>70.5</v>
      </c>
      <c r="AH1447">
        <v>46.15</v>
      </c>
      <c r="AI1447">
        <v>90.5</v>
      </c>
      <c r="AJ1447">
        <v>119.5</v>
      </c>
      <c r="AK1447">
        <v>23.7</v>
      </c>
      <c r="AL1447">
        <v>3.0553601108033241</v>
      </c>
      <c r="AM1447">
        <v>15.05</v>
      </c>
    </row>
    <row r="1448" spans="1:39" hidden="1" x14ac:dyDescent="0.3">
      <c r="A1448" t="s">
        <v>1458</v>
      </c>
      <c r="B1448" t="s">
        <v>1135</v>
      </c>
      <c r="C1448">
        <v>8345</v>
      </c>
      <c r="D1448">
        <v>3195</v>
      </c>
      <c r="E1448">
        <v>10</v>
      </c>
      <c r="F1448">
        <v>17.5</v>
      </c>
      <c r="G1448">
        <v>9.0449999999999999</v>
      </c>
      <c r="H1448">
        <v>8.6008599999999991E-15</v>
      </c>
      <c r="I1448">
        <v>5.0005E+19</v>
      </c>
      <c r="J1448">
        <v>0.16</v>
      </c>
      <c r="K1448">
        <v>1001</v>
      </c>
      <c r="L1448">
        <v>1905</v>
      </c>
      <c r="M1448">
        <v>2445</v>
      </c>
      <c r="N1448" t="s">
        <v>1453</v>
      </c>
      <c r="O1448" t="s">
        <v>1453</v>
      </c>
      <c r="P1448" t="s">
        <v>1453</v>
      </c>
      <c r="Q1448" t="s">
        <v>1453</v>
      </c>
      <c r="R1448" t="s">
        <v>1453</v>
      </c>
      <c r="S1448" t="s">
        <v>1453</v>
      </c>
      <c r="T1448" t="s">
        <v>1453</v>
      </c>
      <c r="U1448" t="s">
        <v>1453</v>
      </c>
      <c r="V1448">
        <v>500.5</v>
      </c>
      <c r="W1448">
        <v>33</v>
      </c>
      <c r="X1448" t="s">
        <v>1453</v>
      </c>
      <c r="Y1448" t="s">
        <v>1453</v>
      </c>
      <c r="Z1448" t="s">
        <v>1468</v>
      </c>
      <c r="AA1448">
        <v>0.93</v>
      </c>
      <c r="AB1448">
        <v>7.0000000000000007E-2</v>
      </c>
      <c r="AC1448">
        <v>0.5</v>
      </c>
      <c r="AD1448">
        <v>0.5</v>
      </c>
      <c r="AE1448">
        <v>0.5</v>
      </c>
      <c r="AF1448">
        <v>0.5</v>
      </c>
      <c r="AG1448">
        <v>130</v>
      </c>
      <c r="AH1448">
        <v>130</v>
      </c>
      <c r="AI1448">
        <v>75</v>
      </c>
      <c r="AJ1448">
        <v>75</v>
      </c>
      <c r="AK1448" t="e">
        <v>#N/A</v>
      </c>
      <c r="AL1448">
        <v>3.051643192488263</v>
      </c>
      <c r="AM1448">
        <v>6.1349999999999998E-3</v>
      </c>
    </row>
    <row r="1449" spans="1:39" x14ac:dyDescent="0.3">
      <c r="A1449" t="s">
        <v>1458</v>
      </c>
      <c r="B1449" t="s">
        <v>225</v>
      </c>
      <c r="C1449">
        <v>215</v>
      </c>
      <c r="D1449">
        <v>2690</v>
      </c>
      <c r="G1449">
        <v>8.5549999999999997</v>
      </c>
      <c r="H1449">
        <v>52.3</v>
      </c>
      <c r="I1449">
        <v>3.3</v>
      </c>
      <c r="J1449">
        <v>11</v>
      </c>
      <c r="K1449">
        <v>215</v>
      </c>
      <c r="L1449">
        <v>80</v>
      </c>
      <c r="M1449">
        <v>635</v>
      </c>
      <c r="N1449" t="s">
        <v>1453</v>
      </c>
      <c r="O1449" t="s">
        <v>1453</v>
      </c>
      <c r="P1449" t="s">
        <v>1453</v>
      </c>
      <c r="Q1449" t="s">
        <v>1453</v>
      </c>
      <c r="R1449" t="s">
        <v>1453</v>
      </c>
      <c r="S1449" t="s">
        <v>1453</v>
      </c>
      <c r="T1449" t="s">
        <v>1453</v>
      </c>
      <c r="U1449" t="s">
        <v>1453</v>
      </c>
      <c r="V1449">
        <v>228</v>
      </c>
      <c r="W1449">
        <v>201</v>
      </c>
      <c r="X1449" t="s">
        <v>1453</v>
      </c>
      <c r="Y1449" t="s">
        <v>1453</v>
      </c>
      <c r="Z1449" t="s">
        <v>1468</v>
      </c>
      <c r="AA1449">
        <v>0.93</v>
      </c>
      <c r="AB1449">
        <v>7.0000000000000007E-2</v>
      </c>
      <c r="AC1449">
        <v>0.5</v>
      </c>
      <c r="AD1449">
        <v>0.5</v>
      </c>
      <c r="AE1449">
        <v>0.5</v>
      </c>
      <c r="AF1449">
        <v>0.5</v>
      </c>
      <c r="AG1449">
        <v>68.3</v>
      </c>
      <c r="AH1449">
        <v>68.95</v>
      </c>
      <c r="AI1449">
        <v>119</v>
      </c>
      <c r="AJ1449">
        <v>119</v>
      </c>
      <c r="AK1449">
        <v>24.1</v>
      </c>
      <c r="AL1449">
        <v>3.0502044609665431</v>
      </c>
      <c r="AM1449">
        <v>16.100000000000001</v>
      </c>
    </row>
    <row r="1450" spans="1:39" hidden="1" x14ac:dyDescent="0.3">
      <c r="A1450" t="s">
        <v>1458</v>
      </c>
      <c r="B1450" t="s">
        <v>535</v>
      </c>
      <c r="C1450">
        <v>500</v>
      </c>
      <c r="D1450">
        <v>8250</v>
      </c>
      <c r="G1450">
        <v>4.8849999999999998</v>
      </c>
      <c r="H1450">
        <v>17.75</v>
      </c>
      <c r="I1450">
        <v>9.8049999999999997</v>
      </c>
      <c r="J1450">
        <v>16.25</v>
      </c>
      <c r="K1450">
        <v>500</v>
      </c>
      <c r="L1450">
        <v>190</v>
      </c>
      <c r="M1450">
        <v>930</v>
      </c>
      <c r="N1450" t="s">
        <v>1453</v>
      </c>
      <c r="O1450" t="s">
        <v>1453</v>
      </c>
      <c r="P1450" t="s">
        <v>1453</v>
      </c>
      <c r="Q1450" t="s">
        <v>1453</v>
      </c>
      <c r="R1450" t="s">
        <v>1453</v>
      </c>
      <c r="S1450" t="s">
        <v>1453</v>
      </c>
      <c r="T1450" t="s">
        <v>1453</v>
      </c>
      <c r="U1450" t="s">
        <v>1453</v>
      </c>
      <c r="V1450">
        <v>645</v>
      </c>
      <c r="W1450">
        <v>83</v>
      </c>
      <c r="X1450" t="s">
        <v>1453</v>
      </c>
      <c r="Y1450" t="s">
        <v>1453</v>
      </c>
      <c r="Z1450" t="s">
        <v>1468</v>
      </c>
      <c r="AA1450">
        <v>0.93</v>
      </c>
      <c r="AB1450">
        <v>7.0000000000000007E-2</v>
      </c>
      <c r="AC1450">
        <v>0.5</v>
      </c>
      <c r="AD1450">
        <v>0.5</v>
      </c>
      <c r="AE1450">
        <v>0.5</v>
      </c>
      <c r="AF1450">
        <v>0.5</v>
      </c>
      <c r="AG1450">
        <v>125</v>
      </c>
      <c r="AH1450">
        <v>125</v>
      </c>
      <c r="AI1450">
        <v>200</v>
      </c>
      <c r="AJ1450">
        <v>200</v>
      </c>
      <c r="AK1450">
        <v>155</v>
      </c>
      <c r="AL1450">
        <v>3.0303030303030303</v>
      </c>
      <c r="AM1450">
        <v>23.7</v>
      </c>
    </row>
    <row r="1451" spans="1:39" hidden="1" x14ac:dyDescent="0.3">
      <c r="A1451" t="s">
        <v>1458</v>
      </c>
      <c r="B1451" t="s">
        <v>1596</v>
      </c>
      <c r="C1451">
        <v>180</v>
      </c>
      <c r="D1451">
        <v>8265</v>
      </c>
      <c r="G1451">
        <v>6.205000000000001</v>
      </c>
      <c r="H1451">
        <v>26.6</v>
      </c>
      <c r="I1451">
        <v>6.3900000000000006</v>
      </c>
      <c r="J1451">
        <v>27.666666666666671</v>
      </c>
      <c r="K1451">
        <v>180</v>
      </c>
      <c r="L1451">
        <v>75.166666666666671</v>
      </c>
      <c r="M1451">
        <v>892</v>
      </c>
      <c r="N1451" t="s">
        <v>1453</v>
      </c>
      <c r="O1451" t="s">
        <v>1453</v>
      </c>
      <c r="P1451" t="s">
        <v>1453</v>
      </c>
      <c r="Q1451" t="s">
        <v>1453</v>
      </c>
      <c r="R1451" t="s">
        <v>1453</v>
      </c>
      <c r="S1451" t="s">
        <v>1453</v>
      </c>
      <c r="T1451" t="s">
        <v>1453</v>
      </c>
      <c r="U1451" t="s">
        <v>1453</v>
      </c>
      <c r="V1451">
        <v>404.16666666666669</v>
      </c>
      <c r="W1451">
        <v>124</v>
      </c>
      <c r="X1451" t="s">
        <v>1453</v>
      </c>
      <c r="Y1451" t="s">
        <v>1453</v>
      </c>
      <c r="Z1451" t="s">
        <v>1468</v>
      </c>
      <c r="AA1451">
        <v>0.93</v>
      </c>
      <c r="AB1451">
        <v>7.0000000000000007E-2</v>
      </c>
      <c r="AC1451">
        <v>0.5</v>
      </c>
      <c r="AD1451">
        <v>0.5</v>
      </c>
      <c r="AE1451">
        <v>0.5</v>
      </c>
      <c r="AF1451">
        <v>0.5</v>
      </c>
      <c r="AG1451">
        <v>100</v>
      </c>
      <c r="AH1451">
        <v>100</v>
      </c>
      <c r="AI1451">
        <v>250</v>
      </c>
      <c r="AJ1451">
        <v>250</v>
      </c>
      <c r="AK1451">
        <v>50.25</v>
      </c>
      <c r="AL1451">
        <v>3.0248033877797944</v>
      </c>
      <c r="AM1451">
        <v>26.1</v>
      </c>
    </row>
    <row r="1452" spans="1:39" x14ac:dyDescent="0.3">
      <c r="A1452" t="s">
        <v>1458</v>
      </c>
      <c r="B1452" t="s">
        <v>120</v>
      </c>
      <c r="C1452">
        <v>110.5</v>
      </c>
      <c r="D1452">
        <v>2685</v>
      </c>
      <c r="G1452">
        <v>7.26</v>
      </c>
      <c r="H1452">
        <v>37.200000000000003</v>
      </c>
      <c r="I1452">
        <v>4.8</v>
      </c>
      <c r="J1452">
        <v>3.15</v>
      </c>
      <c r="K1452">
        <v>173</v>
      </c>
      <c r="L1452">
        <v>97</v>
      </c>
      <c r="M1452">
        <v>615</v>
      </c>
      <c r="N1452" t="s">
        <v>1453</v>
      </c>
      <c r="O1452" t="s">
        <v>1453</v>
      </c>
      <c r="P1452" t="s">
        <v>1453</v>
      </c>
      <c r="Q1452" t="s">
        <v>1453</v>
      </c>
      <c r="R1452" t="s">
        <v>1453</v>
      </c>
      <c r="S1452" t="s">
        <v>1453</v>
      </c>
      <c r="T1452" t="s">
        <v>1453</v>
      </c>
      <c r="U1452" t="s">
        <v>1453</v>
      </c>
      <c r="V1452">
        <v>247</v>
      </c>
      <c r="W1452">
        <v>156</v>
      </c>
      <c r="X1452" t="s">
        <v>1453</v>
      </c>
      <c r="Y1452" t="s">
        <v>1453</v>
      </c>
      <c r="Z1452" t="s">
        <v>1468</v>
      </c>
      <c r="AA1452">
        <v>0.93</v>
      </c>
      <c r="AB1452">
        <v>7.0000000000000007E-2</v>
      </c>
      <c r="AC1452">
        <v>0.5</v>
      </c>
      <c r="AD1452">
        <v>0.5</v>
      </c>
      <c r="AE1452">
        <v>0.5</v>
      </c>
      <c r="AF1452">
        <v>0.5</v>
      </c>
      <c r="AG1452">
        <v>74</v>
      </c>
      <c r="AH1452">
        <v>73</v>
      </c>
      <c r="AI1452">
        <v>280</v>
      </c>
      <c r="AJ1452">
        <v>110.5</v>
      </c>
      <c r="AK1452">
        <v>26.4</v>
      </c>
      <c r="AL1452">
        <v>3.0042830540037242</v>
      </c>
      <c r="AM1452">
        <v>15.65</v>
      </c>
    </row>
    <row r="1453" spans="1:39" hidden="1" x14ac:dyDescent="0.3">
      <c r="A1453" t="s">
        <v>1458</v>
      </c>
      <c r="B1453" t="s">
        <v>1607</v>
      </c>
      <c r="C1453">
        <v>609.5</v>
      </c>
      <c r="D1453">
        <v>7830</v>
      </c>
      <c r="G1453">
        <v>1.67</v>
      </c>
      <c r="H1453">
        <v>9.1</v>
      </c>
      <c r="I1453">
        <v>19</v>
      </c>
      <c r="J1453">
        <v>12.95</v>
      </c>
      <c r="K1453">
        <v>436</v>
      </c>
      <c r="L1453">
        <v>225</v>
      </c>
      <c r="M1453">
        <v>904</v>
      </c>
      <c r="N1453" t="s">
        <v>1453</v>
      </c>
      <c r="O1453" t="s">
        <v>1453</v>
      </c>
      <c r="P1453" t="s">
        <v>1453</v>
      </c>
      <c r="Q1453" t="s">
        <v>1453</v>
      </c>
      <c r="R1453" t="s">
        <v>1453</v>
      </c>
      <c r="S1453" t="s">
        <v>1453</v>
      </c>
      <c r="T1453" t="s">
        <v>1453</v>
      </c>
      <c r="U1453" t="s">
        <v>1453</v>
      </c>
      <c r="V1453">
        <v>798</v>
      </c>
      <c r="W1453">
        <v>37</v>
      </c>
      <c r="X1453" t="s">
        <v>1453</v>
      </c>
      <c r="Y1453" t="s">
        <v>1453</v>
      </c>
      <c r="Z1453" t="s">
        <v>1468</v>
      </c>
      <c r="AA1453">
        <v>0.93</v>
      </c>
      <c r="AB1453">
        <v>7.0000000000000007E-2</v>
      </c>
      <c r="AC1453">
        <v>0.5</v>
      </c>
      <c r="AD1453">
        <v>0.5</v>
      </c>
      <c r="AE1453">
        <v>0.5</v>
      </c>
      <c r="AF1453">
        <v>0.5</v>
      </c>
      <c r="AG1453">
        <v>110</v>
      </c>
      <c r="AH1453">
        <v>110</v>
      </c>
      <c r="AI1453">
        <v>213.5</v>
      </c>
      <c r="AJ1453">
        <v>213.5</v>
      </c>
      <c r="AK1453">
        <v>52</v>
      </c>
      <c r="AL1453">
        <v>2.9993614303959131</v>
      </c>
      <c r="AM1453">
        <v>17.239999999999998</v>
      </c>
    </row>
    <row r="1454" spans="1:39" x14ac:dyDescent="0.3">
      <c r="A1454" t="s">
        <v>1458</v>
      </c>
      <c r="B1454" t="s">
        <v>216</v>
      </c>
      <c r="C1454">
        <v>260</v>
      </c>
      <c r="D1454">
        <v>2710</v>
      </c>
      <c r="G1454">
        <v>6.9</v>
      </c>
      <c r="H1454">
        <v>43.150000000000013</v>
      </c>
      <c r="I1454">
        <v>4</v>
      </c>
      <c r="J1454">
        <v>12.2</v>
      </c>
      <c r="K1454">
        <v>260</v>
      </c>
      <c r="L1454">
        <v>103.5</v>
      </c>
      <c r="M1454">
        <v>615</v>
      </c>
      <c r="N1454" t="s">
        <v>1453</v>
      </c>
      <c r="O1454" t="s">
        <v>1453</v>
      </c>
      <c r="P1454" t="s">
        <v>1453</v>
      </c>
      <c r="Q1454" t="s">
        <v>1453</v>
      </c>
      <c r="R1454" t="s">
        <v>1453</v>
      </c>
      <c r="S1454" t="s">
        <v>1453</v>
      </c>
      <c r="T1454" t="s">
        <v>1453</v>
      </c>
      <c r="U1454" t="s">
        <v>1453</v>
      </c>
      <c r="V1454">
        <v>314</v>
      </c>
      <c r="W1454">
        <v>160.5</v>
      </c>
      <c r="X1454" t="s">
        <v>1453</v>
      </c>
      <c r="Y1454" t="s">
        <v>1453</v>
      </c>
      <c r="Z1454" t="s">
        <v>1468</v>
      </c>
      <c r="AA1454">
        <v>0.93</v>
      </c>
      <c r="AB1454">
        <v>7.0000000000000007E-2</v>
      </c>
      <c r="AC1454">
        <v>0.5</v>
      </c>
      <c r="AD1454">
        <v>0.5</v>
      </c>
      <c r="AE1454">
        <v>0.5</v>
      </c>
      <c r="AF1454">
        <v>0.5</v>
      </c>
      <c r="AG1454">
        <v>42.5</v>
      </c>
      <c r="AH1454">
        <v>68.3</v>
      </c>
      <c r="AI1454">
        <v>122</v>
      </c>
      <c r="AJ1454">
        <v>119</v>
      </c>
      <c r="AK1454">
        <v>46.9</v>
      </c>
      <c r="AL1454">
        <v>2.999151291512915</v>
      </c>
      <c r="AM1454">
        <v>5.6750000000000007</v>
      </c>
    </row>
    <row r="1455" spans="1:39" x14ac:dyDescent="0.3">
      <c r="A1455" t="s">
        <v>1458</v>
      </c>
      <c r="B1455" t="s">
        <v>215</v>
      </c>
      <c r="C1455">
        <v>119.5</v>
      </c>
      <c r="D1455">
        <v>2710</v>
      </c>
      <c r="G1455">
        <v>6.99</v>
      </c>
      <c r="H1455">
        <v>40.1</v>
      </c>
      <c r="I1455">
        <v>4.3000000000000007</v>
      </c>
      <c r="J1455">
        <v>20.350000000000001</v>
      </c>
      <c r="K1455">
        <v>119.5</v>
      </c>
      <c r="L1455">
        <v>87.5</v>
      </c>
      <c r="M1455">
        <v>617</v>
      </c>
      <c r="N1455" t="s">
        <v>1453</v>
      </c>
      <c r="O1455" t="s">
        <v>1453</v>
      </c>
      <c r="P1455" t="s">
        <v>1453</v>
      </c>
      <c r="Q1455" t="s">
        <v>1453</v>
      </c>
      <c r="R1455" t="s">
        <v>1453</v>
      </c>
      <c r="S1455" t="s">
        <v>1453</v>
      </c>
      <c r="T1455" t="s">
        <v>1453</v>
      </c>
      <c r="U1455" t="s">
        <v>1453</v>
      </c>
      <c r="V1455">
        <v>209</v>
      </c>
      <c r="W1455">
        <v>167.5</v>
      </c>
      <c r="X1455" t="s">
        <v>1453</v>
      </c>
      <c r="Y1455" t="s">
        <v>1453</v>
      </c>
      <c r="Z1455" t="s">
        <v>1468</v>
      </c>
      <c r="AA1455">
        <v>0.93</v>
      </c>
      <c r="AB1455">
        <v>7.0000000000000007E-2</v>
      </c>
      <c r="AC1455">
        <v>0.5</v>
      </c>
      <c r="AD1455">
        <v>0.5</v>
      </c>
      <c r="AE1455">
        <v>0.5</v>
      </c>
      <c r="AF1455">
        <v>0.5</v>
      </c>
      <c r="AG1455">
        <v>71</v>
      </c>
      <c r="AH1455">
        <v>68.3</v>
      </c>
      <c r="AI1455">
        <v>110.5</v>
      </c>
      <c r="AJ1455">
        <v>119</v>
      </c>
      <c r="AK1455">
        <v>23.5</v>
      </c>
      <c r="AL1455">
        <v>2.999151291512915</v>
      </c>
      <c r="AM1455">
        <v>9.61</v>
      </c>
    </row>
    <row r="1456" spans="1:39" hidden="1" x14ac:dyDescent="0.3">
      <c r="B1456" t="s">
        <v>2337</v>
      </c>
      <c r="C1456">
        <v>377.5</v>
      </c>
      <c r="D1456">
        <v>1305</v>
      </c>
      <c r="G1456">
        <v>0.32761666666666672</v>
      </c>
      <c r="I1456" t="s">
        <v>1453</v>
      </c>
      <c r="J1456">
        <v>106</v>
      </c>
      <c r="K1456">
        <v>610.5</v>
      </c>
      <c r="L1456">
        <v>115</v>
      </c>
      <c r="N1456" t="s">
        <v>1453</v>
      </c>
      <c r="O1456" t="s">
        <v>1453</v>
      </c>
      <c r="P1456" t="s">
        <v>1453</v>
      </c>
      <c r="Q1456" t="s">
        <v>1453</v>
      </c>
      <c r="R1456" t="s">
        <v>1453</v>
      </c>
      <c r="S1456" t="s">
        <v>1453</v>
      </c>
      <c r="T1456" t="s">
        <v>1453</v>
      </c>
      <c r="U1456" t="s">
        <v>1453</v>
      </c>
      <c r="V1456">
        <v>610.16666666666663</v>
      </c>
      <c r="W1456">
        <v>7.833333333333333</v>
      </c>
      <c r="X1456" t="s">
        <v>1453</v>
      </c>
      <c r="Y1456" t="s">
        <v>1453</v>
      </c>
      <c r="Z1456" t="s">
        <v>1468</v>
      </c>
      <c r="AA1456">
        <v>0.93</v>
      </c>
      <c r="AB1456">
        <v>7.0000000000000007E-2</v>
      </c>
      <c r="AC1456">
        <v>0.5</v>
      </c>
      <c r="AD1456">
        <v>0.5</v>
      </c>
      <c r="AE1456">
        <v>0.5</v>
      </c>
      <c r="AF1456">
        <v>0.5</v>
      </c>
      <c r="AG1456">
        <v>8.4</v>
      </c>
      <c r="AH1456">
        <v>8.4</v>
      </c>
      <c r="AI1456">
        <v>465</v>
      </c>
      <c r="AJ1456">
        <v>465</v>
      </c>
      <c r="AK1456">
        <v>305.5</v>
      </c>
      <c r="AL1456">
        <v>2.9931034482758623</v>
      </c>
      <c r="AM1456">
        <v>0.25845000000000001</v>
      </c>
    </row>
    <row r="1457" spans="1:39" x14ac:dyDescent="0.3">
      <c r="A1457" t="s">
        <v>1458</v>
      </c>
      <c r="B1457" t="s">
        <v>334</v>
      </c>
      <c r="C1457">
        <v>180</v>
      </c>
      <c r="D1457">
        <v>2710</v>
      </c>
      <c r="G1457">
        <v>9.64</v>
      </c>
      <c r="H1457">
        <v>58.5</v>
      </c>
      <c r="I1457">
        <v>2.95</v>
      </c>
      <c r="J1457">
        <v>3</v>
      </c>
      <c r="K1457">
        <v>180</v>
      </c>
      <c r="L1457">
        <v>47</v>
      </c>
      <c r="M1457">
        <v>651</v>
      </c>
      <c r="N1457" t="s">
        <v>1453</v>
      </c>
      <c r="O1457" t="s">
        <v>1453</v>
      </c>
      <c r="P1457" t="s">
        <v>1453</v>
      </c>
      <c r="Q1457" t="s">
        <v>1453</v>
      </c>
      <c r="R1457" t="s">
        <v>1453</v>
      </c>
      <c r="S1457" t="s">
        <v>1453</v>
      </c>
      <c r="T1457" t="s">
        <v>1453</v>
      </c>
      <c r="U1457" t="s">
        <v>1453</v>
      </c>
      <c r="V1457">
        <v>190.5</v>
      </c>
      <c r="W1457">
        <v>225.5</v>
      </c>
      <c r="X1457" t="s">
        <v>1453</v>
      </c>
      <c r="Y1457" t="s">
        <v>1453</v>
      </c>
      <c r="Z1457" t="s">
        <v>1468</v>
      </c>
      <c r="AA1457">
        <v>0.93</v>
      </c>
      <c r="AB1457">
        <v>7.0000000000000007E-2</v>
      </c>
      <c r="AC1457">
        <v>0.5</v>
      </c>
      <c r="AD1457">
        <v>0.5</v>
      </c>
      <c r="AE1457">
        <v>0.5</v>
      </c>
      <c r="AF1457">
        <v>0.5</v>
      </c>
      <c r="AG1457">
        <v>74</v>
      </c>
      <c r="AH1457">
        <v>70.5</v>
      </c>
      <c r="AI1457">
        <v>165</v>
      </c>
      <c r="AJ1457">
        <v>115</v>
      </c>
      <c r="AK1457">
        <v>25</v>
      </c>
      <c r="AL1457">
        <v>2.9916974169741697</v>
      </c>
      <c r="AM1457">
        <v>6.75</v>
      </c>
    </row>
    <row r="1458" spans="1:39" x14ac:dyDescent="0.3">
      <c r="A1458" t="s">
        <v>1458</v>
      </c>
      <c r="B1458" t="s">
        <v>149</v>
      </c>
      <c r="C1458">
        <v>193</v>
      </c>
      <c r="D1458">
        <v>2655</v>
      </c>
      <c r="G1458">
        <v>5.33</v>
      </c>
      <c r="H1458">
        <v>31.05</v>
      </c>
      <c r="I1458">
        <v>5.5500000000000007</v>
      </c>
      <c r="J1458">
        <v>9</v>
      </c>
      <c r="K1458">
        <v>193</v>
      </c>
      <c r="L1458">
        <v>88</v>
      </c>
      <c r="M1458">
        <v>612.5</v>
      </c>
      <c r="N1458" t="s">
        <v>1453</v>
      </c>
      <c r="O1458" t="s">
        <v>1453</v>
      </c>
      <c r="P1458" t="s">
        <v>1453</v>
      </c>
      <c r="Q1458" t="s">
        <v>1453</v>
      </c>
      <c r="R1458" t="s">
        <v>1453</v>
      </c>
      <c r="S1458" t="s">
        <v>1453</v>
      </c>
      <c r="T1458" t="s">
        <v>1453</v>
      </c>
      <c r="U1458" t="s">
        <v>1453</v>
      </c>
      <c r="V1458">
        <v>290.5</v>
      </c>
      <c r="W1458">
        <v>130</v>
      </c>
      <c r="X1458" t="s">
        <v>1453</v>
      </c>
      <c r="Y1458" t="s">
        <v>1453</v>
      </c>
      <c r="Z1458" t="s">
        <v>1468</v>
      </c>
      <c r="AA1458">
        <v>0.93</v>
      </c>
      <c r="AB1458">
        <v>7.0000000000000007E-2</v>
      </c>
      <c r="AC1458">
        <v>0.5</v>
      </c>
      <c r="AD1458">
        <v>0.5</v>
      </c>
      <c r="AE1458">
        <v>0.5</v>
      </c>
      <c r="AF1458">
        <v>0.5</v>
      </c>
      <c r="AG1458">
        <v>71.8</v>
      </c>
      <c r="AH1458">
        <v>71.8</v>
      </c>
      <c r="AI1458">
        <v>232.5</v>
      </c>
      <c r="AJ1458">
        <v>110.5</v>
      </c>
      <c r="AK1458">
        <v>24.35</v>
      </c>
      <c r="AL1458">
        <v>2.9882862523540488</v>
      </c>
      <c r="AM1458">
        <v>14.55</v>
      </c>
    </row>
    <row r="1459" spans="1:39" hidden="1" x14ac:dyDescent="0.3">
      <c r="A1459" t="s">
        <v>1458</v>
      </c>
      <c r="B1459" t="s">
        <v>1739</v>
      </c>
      <c r="C1459">
        <v>260</v>
      </c>
      <c r="D1459">
        <v>8945</v>
      </c>
      <c r="G1459">
        <v>23.1</v>
      </c>
      <c r="H1459">
        <v>100.05</v>
      </c>
      <c r="I1459">
        <v>1.72</v>
      </c>
      <c r="J1459">
        <v>15.5</v>
      </c>
      <c r="K1459">
        <v>260</v>
      </c>
      <c r="L1459">
        <v>97.5</v>
      </c>
      <c r="N1459" t="s">
        <v>1453</v>
      </c>
      <c r="O1459" t="s">
        <v>1453</v>
      </c>
      <c r="P1459" t="s">
        <v>1453</v>
      </c>
      <c r="Q1459" t="s">
        <v>1453</v>
      </c>
      <c r="R1459" t="s">
        <v>1453</v>
      </c>
      <c r="S1459" t="s">
        <v>1453</v>
      </c>
      <c r="T1459" t="s">
        <v>1453</v>
      </c>
      <c r="U1459" t="s">
        <v>1453</v>
      </c>
      <c r="V1459">
        <v>325</v>
      </c>
      <c r="W1459">
        <v>394</v>
      </c>
      <c r="X1459" t="s">
        <v>1453</v>
      </c>
      <c r="Y1459" t="s">
        <v>1453</v>
      </c>
      <c r="Z1459" t="s">
        <v>1468</v>
      </c>
      <c r="AA1459">
        <v>0.93</v>
      </c>
      <c r="AB1459">
        <v>7.0000000000000007E-2</v>
      </c>
      <c r="AC1459">
        <v>0.5</v>
      </c>
      <c r="AD1459">
        <v>0.5</v>
      </c>
      <c r="AE1459">
        <v>0.5</v>
      </c>
      <c r="AF1459">
        <v>0.5</v>
      </c>
      <c r="AG1459">
        <v>118.5</v>
      </c>
      <c r="AH1459">
        <v>118.5</v>
      </c>
      <c r="AI1459">
        <v>225</v>
      </c>
      <c r="AJ1459">
        <v>225</v>
      </c>
      <c r="AK1459">
        <v>61.85</v>
      </c>
      <c r="AL1459">
        <v>2.9807154835103411</v>
      </c>
      <c r="AM1459">
        <v>27.45</v>
      </c>
    </row>
    <row r="1460" spans="1:39" hidden="1" x14ac:dyDescent="0.3">
      <c r="A1460" t="s">
        <v>1458</v>
      </c>
      <c r="B1460" t="s">
        <v>1131</v>
      </c>
      <c r="C1460">
        <v>61.2</v>
      </c>
      <c r="D1460">
        <v>690</v>
      </c>
      <c r="E1460">
        <v>7.6099999999999994</v>
      </c>
      <c r="F1460">
        <v>0.5</v>
      </c>
      <c r="G1460">
        <v>9.8600000000000007E-2</v>
      </c>
      <c r="H1460">
        <v>1.8659999999999999E-12</v>
      </c>
      <c r="I1460">
        <v>130000000000000</v>
      </c>
      <c r="J1460">
        <v>2.2200000000000002</v>
      </c>
      <c r="K1460">
        <v>118.5</v>
      </c>
      <c r="L1460">
        <v>7.2650000000000006</v>
      </c>
      <c r="N1460" t="s">
        <v>1453</v>
      </c>
      <c r="O1460" t="s">
        <v>1453</v>
      </c>
      <c r="P1460" t="s">
        <v>1453</v>
      </c>
      <c r="Q1460" t="s">
        <v>1453</v>
      </c>
      <c r="R1460" t="s">
        <v>1453</v>
      </c>
      <c r="S1460" t="s">
        <v>1453</v>
      </c>
      <c r="T1460" t="s">
        <v>1453</v>
      </c>
      <c r="U1460" t="s">
        <v>1453</v>
      </c>
      <c r="V1460">
        <v>110.1</v>
      </c>
      <c r="W1460">
        <v>0.33500000000000002</v>
      </c>
      <c r="X1460" t="s">
        <v>1453</v>
      </c>
      <c r="Y1460" t="s">
        <v>1453</v>
      </c>
      <c r="Z1460" t="s">
        <v>1468</v>
      </c>
      <c r="AA1460">
        <v>0.93</v>
      </c>
      <c r="AB1460">
        <v>7.0000000000000007E-2</v>
      </c>
      <c r="AC1460">
        <v>0.5</v>
      </c>
      <c r="AD1460">
        <v>0.5</v>
      </c>
      <c r="AE1460">
        <v>0.5</v>
      </c>
      <c r="AF1460">
        <v>0.5</v>
      </c>
      <c r="AG1460">
        <v>10.25</v>
      </c>
      <c r="AH1460">
        <v>10.25</v>
      </c>
      <c r="AI1460">
        <v>200</v>
      </c>
      <c r="AJ1460">
        <v>200</v>
      </c>
      <c r="AK1460">
        <v>119.05</v>
      </c>
      <c r="AL1460">
        <v>2.9710144927536231</v>
      </c>
      <c r="AM1460">
        <v>258.5</v>
      </c>
    </row>
    <row r="1461" spans="1:39" hidden="1" x14ac:dyDescent="0.3">
      <c r="A1461" t="s">
        <v>1458</v>
      </c>
      <c r="B1461" t="s">
        <v>1768</v>
      </c>
      <c r="C1461">
        <v>415</v>
      </c>
      <c r="D1461">
        <v>8945</v>
      </c>
      <c r="G1461">
        <v>18.8</v>
      </c>
      <c r="H1461">
        <v>80.75</v>
      </c>
      <c r="I1461">
        <v>2.145</v>
      </c>
      <c r="J1461">
        <v>11</v>
      </c>
      <c r="K1461">
        <v>415</v>
      </c>
      <c r="L1461">
        <v>155</v>
      </c>
      <c r="M1461">
        <v>1075</v>
      </c>
      <c r="N1461" t="s">
        <v>1453</v>
      </c>
      <c r="O1461" t="s">
        <v>1453</v>
      </c>
      <c r="P1461" t="s">
        <v>1453</v>
      </c>
      <c r="Q1461" t="s">
        <v>1453</v>
      </c>
      <c r="R1461" t="s">
        <v>1453</v>
      </c>
      <c r="S1461" t="s">
        <v>1453</v>
      </c>
      <c r="T1461" t="s">
        <v>1453</v>
      </c>
      <c r="U1461" t="s">
        <v>1453</v>
      </c>
      <c r="V1461">
        <v>495</v>
      </c>
      <c r="W1461">
        <v>320</v>
      </c>
      <c r="X1461" t="s">
        <v>1453</v>
      </c>
      <c r="Y1461" t="s">
        <v>1453</v>
      </c>
      <c r="Z1461" t="s">
        <v>1468</v>
      </c>
      <c r="AA1461">
        <v>0.93</v>
      </c>
      <c r="AB1461">
        <v>7.0000000000000007E-2</v>
      </c>
      <c r="AC1461">
        <v>0.5</v>
      </c>
      <c r="AD1461">
        <v>0.5</v>
      </c>
      <c r="AE1461">
        <v>0.5</v>
      </c>
      <c r="AF1461">
        <v>0.5</v>
      </c>
      <c r="AG1461">
        <v>112.5</v>
      </c>
      <c r="AH1461">
        <v>112.5</v>
      </c>
      <c r="AI1461">
        <v>235</v>
      </c>
      <c r="AJ1461">
        <v>235</v>
      </c>
      <c r="AK1461">
        <v>66.5</v>
      </c>
      <c r="AL1461">
        <v>2.9555617663499163</v>
      </c>
      <c r="AM1461">
        <v>22.95</v>
      </c>
    </row>
    <row r="1462" spans="1:39" hidden="1" x14ac:dyDescent="0.3">
      <c r="A1462" t="s">
        <v>1458</v>
      </c>
      <c r="B1462" t="s">
        <v>1446</v>
      </c>
      <c r="C1462">
        <v>225</v>
      </c>
      <c r="D1462">
        <v>7150</v>
      </c>
      <c r="G1462">
        <v>4.12</v>
      </c>
      <c r="H1462">
        <v>27.9</v>
      </c>
      <c r="I1462">
        <v>6.1999999999999993</v>
      </c>
      <c r="J1462">
        <v>50</v>
      </c>
      <c r="K1462">
        <v>225</v>
      </c>
      <c r="L1462">
        <v>75</v>
      </c>
      <c r="M1462">
        <v>425</v>
      </c>
      <c r="N1462" t="s">
        <v>1453</v>
      </c>
      <c r="O1462" t="s">
        <v>1453</v>
      </c>
      <c r="P1462" t="s">
        <v>1453</v>
      </c>
      <c r="Q1462" t="s">
        <v>1453</v>
      </c>
      <c r="R1462" t="s">
        <v>1453</v>
      </c>
      <c r="S1462" t="s">
        <v>1453</v>
      </c>
      <c r="T1462" t="s">
        <v>1453</v>
      </c>
      <c r="U1462" t="s">
        <v>1453</v>
      </c>
      <c r="V1462">
        <v>325</v>
      </c>
      <c r="W1462">
        <v>105</v>
      </c>
      <c r="X1462" t="s">
        <v>1453</v>
      </c>
      <c r="Y1462" t="s">
        <v>1453</v>
      </c>
      <c r="Z1462" t="s">
        <v>1468</v>
      </c>
      <c r="AA1462">
        <v>0.93</v>
      </c>
      <c r="AB1462">
        <v>7.0000000000000007E-2</v>
      </c>
      <c r="AC1462">
        <v>0.5</v>
      </c>
      <c r="AD1462">
        <v>0.5</v>
      </c>
      <c r="AE1462">
        <v>0.5</v>
      </c>
      <c r="AF1462">
        <v>0.5</v>
      </c>
      <c r="AG1462">
        <v>86</v>
      </c>
      <c r="AH1462">
        <v>86</v>
      </c>
      <c r="AI1462">
        <v>245</v>
      </c>
      <c r="AJ1462">
        <v>245</v>
      </c>
      <c r="AK1462">
        <v>27.95</v>
      </c>
      <c r="AL1462">
        <v>2.9468531468531469</v>
      </c>
      <c r="AM1462">
        <v>2.76</v>
      </c>
    </row>
    <row r="1463" spans="1:39" x14ac:dyDescent="0.3">
      <c r="A1463" t="s">
        <v>1458</v>
      </c>
      <c r="B1463" t="s">
        <v>830</v>
      </c>
      <c r="C1463">
        <v>137.5</v>
      </c>
      <c r="D1463">
        <v>1805</v>
      </c>
      <c r="G1463">
        <v>2.3849999999999998</v>
      </c>
      <c r="H1463">
        <v>13.8</v>
      </c>
      <c r="I1463">
        <v>12.5</v>
      </c>
      <c r="J1463">
        <v>6</v>
      </c>
      <c r="K1463">
        <v>137.5</v>
      </c>
      <c r="L1463">
        <v>56</v>
      </c>
      <c r="M1463">
        <v>538.5</v>
      </c>
      <c r="N1463" t="s">
        <v>1453</v>
      </c>
      <c r="O1463" t="s">
        <v>1453</v>
      </c>
      <c r="P1463" t="s">
        <v>1453</v>
      </c>
      <c r="Q1463" t="s">
        <v>1453</v>
      </c>
      <c r="R1463" t="s">
        <v>1453</v>
      </c>
      <c r="S1463" t="s">
        <v>1453</v>
      </c>
      <c r="T1463" t="s">
        <v>1453</v>
      </c>
      <c r="U1463" t="s">
        <v>1453</v>
      </c>
      <c r="V1463">
        <v>210</v>
      </c>
      <c r="W1463">
        <v>62.05</v>
      </c>
      <c r="X1463" t="s">
        <v>1453</v>
      </c>
      <c r="Y1463" t="s">
        <v>1453</v>
      </c>
      <c r="Z1463" t="s">
        <v>1468</v>
      </c>
      <c r="AA1463">
        <v>0.93</v>
      </c>
      <c r="AB1463">
        <v>7.0000000000000007E-2</v>
      </c>
      <c r="AC1463">
        <v>0.5</v>
      </c>
      <c r="AD1463">
        <v>0.5</v>
      </c>
      <c r="AE1463">
        <v>0.5</v>
      </c>
      <c r="AF1463">
        <v>0.5</v>
      </c>
      <c r="AG1463">
        <v>71.25</v>
      </c>
      <c r="AH1463">
        <v>42.5</v>
      </c>
      <c r="AI1463">
        <v>65</v>
      </c>
      <c r="AJ1463">
        <v>125</v>
      </c>
      <c r="AK1463">
        <v>23.55</v>
      </c>
      <c r="AL1463">
        <v>2.9432132963988922</v>
      </c>
      <c r="AM1463">
        <v>15.4</v>
      </c>
    </row>
    <row r="1464" spans="1:39" hidden="1" x14ac:dyDescent="0.3">
      <c r="A1464" t="s">
        <v>1458</v>
      </c>
      <c r="B1464" t="s">
        <v>1601</v>
      </c>
      <c r="C1464">
        <v>135</v>
      </c>
      <c r="D1464">
        <v>8265</v>
      </c>
      <c r="G1464">
        <v>6.1950000000000003</v>
      </c>
      <c r="H1464">
        <v>22.524999999999999</v>
      </c>
      <c r="I1464">
        <v>6.3900000000000006</v>
      </c>
      <c r="J1464">
        <v>33.75</v>
      </c>
      <c r="K1464">
        <v>135</v>
      </c>
      <c r="L1464">
        <v>77.5</v>
      </c>
      <c r="M1464">
        <v>892</v>
      </c>
      <c r="N1464" t="s">
        <v>1453</v>
      </c>
      <c r="O1464" t="s">
        <v>1453</v>
      </c>
      <c r="P1464" t="s">
        <v>1453</v>
      </c>
      <c r="Q1464" t="s">
        <v>1453</v>
      </c>
      <c r="R1464" t="s">
        <v>1453</v>
      </c>
      <c r="S1464" t="s">
        <v>1453</v>
      </c>
      <c r="T1464" t="s">
        <v>1453</v>
      </c>
      <c r="U1464" t="s">
        <v>1453</v>
      </c>
      <c r="V1464">
        <v>355</v>
      </c>
      <c r="W1464">
        <v>124.75</v>
      </c>
      <c r="X1464" t="s">
        <v>1453</v>
      </c>
      <c r="Y1464" t="s">
        <v>1453</v>
      </c>
      <c r="Z1464" t="s">
        <v>1468</v>
      </c>
      <c r="AA1464">
        <v>0.93</v>
      </c>
      <c r="AB1464">
        <v>7.0000000000000007E-2</v>
      </c>
      <c r="AC1464">
        <v>0.5</v>
      </c>
      <c r="AD1464">
        <v>0.5</v>
      </c>
      <c r="AE1464">
        <v>0.5</v>
      </c>
      <c r="AF1464">
        <v>0.5</v>
      </c>
      <c r="AG1464">
        <v>100</v>
      </c>
      <c r="AH1464">
        <v>100</v>
      </c>
      <c r="AI1464">
        <v>242.5</v>
      </c>
      <c r="AJ1464">
        <v>242.5</v>
      </c>
      <c r="AK1464">
        <v>50.35</v>
      </c>
      <c r="AL1464">
        <v>2.9340592861464003</v>
      </c>
      <c r="AM1464">
        <v>27.074999999999999</v>
      </c>
    </row>
    <row r="1465" spans="1:39" hidden="1" x14ac:dyDescent="0.3">
      <c r="A1465" t="s">
        <v>1458</v>
      </c>
      <c r="B1465" t="s">
        <v>263</v>
      </c>
      <c r="C1465">
        <v>495</v>
      </c>
      <c r="D1465">
        <v>2800</v>
      </c>
      <c r="G1465">
        <v>5.7050000000000001</v>
      </c>
      <c r="H1465">
        <v>33.15</v>
      </c>
      <c r="I1465">
        <v>5.1999999999999993</v>
      </c>
      <c r="J1465">
        <v>6</v>
      </c>
      <c r="K1465">
        <v>495</v>
      </c>
      <c r="L1465">
        <v>160</v>
      </c>
      <c r="M1465">
        <v>555</v>
      </c>
      <c r="N1465" t="s">
        <v>1453</v>
      </c>
      <c r="O1465" t="s">
        <v>1453</v>
      </c>
      <c r="P1465" t="s">
        <v>1453</v>
      </c>
      <c r="Q1465" t="s">
        <v>1453</v>
      </c>
      <c r="R1465" t="s">
        <v>1453</v>
      </c>
      <c r="S1465" t="s">
        <v>1453</v>
      </c>
      <c r="T1465" t="s">
        <v>1453</v>
      </c>
      <c r="U1465" t="s">
        <v>1453</v>
      </c>
      <c r="V1465">
        <v>555</v>
      </c>
      <c r="W1465">
        <v>134</v>
      </c>
      <c r="X1465" t="s">
        <v>1453</v>
      </c>
      <c r="Y1465" t="s">
        <v>1453</v>
      </c>
      <c r="Z1465" t="s">
        <v>1468</v>
      </c>
      <c r="AA1465">
        <v>0.93</v>
      </c>
      <c r="AB1465">
        <v>7.0000000000000007E-2</v>
      </c>
      <c r="AC1465">
        <v>0.5</v>
      </c>
      <c r="AD1465">
        <v>0.5</v>
      </c>
      <c r="AE1465">
        <v>0.5</v>
      </c>
      <c r="AF1465">
        <v>0.5</v>
      </c>
      <c r="AG1465">
        <v>74</v>
      </c>
      <c r="AH1465">
        <v>74</v>
      </c>
      <c r="AI1465">
        <v>110</v>
      </c>
      <c r="AJ1465">
        <v>110</v>
      </c>
      <c r="AK1465">
        <v>48</v>
      </c>
      <c r="AL1465">
        <v>2.907142857142857</v>
      </c>
      <c r="AM1465">
        <v>6.65</v>
      </c>
    </row>
    <row r="1466" spans="1:39" x14ac:dyDescent="0.3">
      <c r="A1466" t="s">
        <v>1458</v>
      </c>
      <c r="B1466" t="s">
        <v>188</v>
      </c>
      <c r="C1466">
        <v>260</v>
      </c>
      <c r="D1466">
        <v>2705</v>
      </c>
      <c r="G1466">
        <v>7.59</v>
      </c>
      <c r="H1466">
        <v>49.150000000000013</v>
      </c>
      <c r="I1466">
        <v>3.51</v>
      </c>
      <c r="J1466">
        <v>12.2</v>
      </c>
      <c r="K1466">
        <v>260</v>
      </c>
      <c r="L1466">
        <v>90.5</v>
      </c>
      <c r="M1466">
        <v>635</v>
      </c>
      <c r="N1466" t="s">
        <v>1453</v>
      </c>
      <c r="O1466" t="s">
        <v>1453</v>
      </c>
      <c r="P1466" t="s">
        <v>1453</v>
      </c>
      <c r="Q1466" t="s">
        <v>1453</v>
      </c>
      <c r="R1466" t="s">
        <v>1453</v>
      </c>
      <c r="S1466" t="s">
        <v>1453</v>
      </c>
      <c r="T1466" t="s">
        <v>1453</v>
      </c>
      <c r="U1466" t="s">
        <v>1453</v>
      </c>
      <c r="V1466">
        <v>281.5</v>
      </c>
      <c r="W1466">
        <v>177.5</v>
      </c>
      <c r="X1466" t="s">
        <v>1453</v>
      </c>
      <c r="Y1466" t="s">
        <v>1453</v>
      </c>
      <c r="Z1466" t="s">
        <v>1468</v>
      </c>
      <c r="AA1466">
        <v>0.93</v>
      </c>
      <c r="AB1466">
        <v>7.0000000000000007E-2</v>
      </c>
      <c r="AC1466">
        <v>0.5</v>
      </c>
      <c r="AD1466">
        <v>0.5</v>
      </c>
      <c r="AE1466">
        <v>0.5</v>
      </c>
      <c r="AF1466">
        <v>0.5</v>
      </c>
      <c r="AG1466">
        <v>70.05</v>
      </c>
      <c r="AH1466">
        <v>69.25</v>
      </c>
      <c r="AI1466">
        <v>130.5</v>
      </c>
      <c r="AJ1466">
        <v>113.5</v>
      </c>
      <c r="AK1466">
        <v>24.15</v>
      </c>
      <c r="AL1466">
        <v>2.9056839186691312</v>
      </c>
      <c r="AM1466">
        <v>15.65</v>
      </c>
    </row>
    <row r="1467" spans="1:39" x14ac:dyDescent="0.3">
      <c r="A1467" t="s">
        <v>1458</v>
      </c>
      <c r="B1467" t="s">
        <v>319</v>
      </c>
      <c r="C1467">
        <v>230.5</v>
      </c>
      <c r="D1467">
        <v>2715</v>
      </c>
      <c r="G1467">
        <v>6.9349999999999996</v>
      </c>
      <c r="H1467">
        <v>36.299999999999997</v>
      </c>
      <c r="I1467">
        <v>4.75</v>
      </c>
      <c r="J1467">
        <v>2</v>
      </c>
      <c r="K1467">
        <v>230.5</v>
      </c>
      <c r="L1467">
        <v>92.5</v>
      </c>
      <c r="M1467">
        <v>582.5</v>
      </c>
      <c r="N1467" t="s">
        <v>1453</v>
      </c>
      <c r="O1467" t="s">
        <v>1453</v>
      </c>
      <c r="P1467" t="s">
        <v>1453</v>
      </c>
      <c r="Q1467" t="s">
        <v>1453</v>
      </c>
      <c r="R1467" t="s">
        <v>1453</v>
      </c>
      <c r="S1467" t="s">
        <v>1453</v>
      </c>
      <c r="T1467" t="s">
        <v>1453</v>
      </c>
      <c r="U1467" t="s">
        <v>1453</v>
      </c>
      <c r="V1467">
        <v>296.5</v>
      </c>
      <c r="W1467">
        <v>158.5</v>
      </c>
      <c r="X1467" t="s">
        <v>1453</v>
      </c>
      <c r="Y1467" t="s">
        <v>1453</v>
      </c>
      <c r="Z1467" t="s">
        <v>1468</v>
      </c>
      <c r="AA1467">
        <v>0.93</v>
      </c>
      <c r="AB1467">
        <v>7.0000000000000007E-2</v>
      </c>
      <c r="AC1467">
        <v>0.5</v>
      </c>
      <c r="AD1467">
        <v>0.5</v>
      </c>
      <c r="AE1467">
        <v>0.5</v>
      </c>
      <c r="AF1467">
        <v>0.5</v>
      </c>
      <c r="AG1467">
        <v>70.05</v>
      </c>
      <c r="AH1467">
        <v>71</v>
      </c>
      <c r="AI1467">
        <v>186</v>
      </c>
      <c r="AJ1467">
        <v>110.5</v>
      </c>
      <c r="AK1467">
        <v>23.85</v>
      </c>
      <c r="AL1467">
        <v>2.8896869244935544</v>
      </c>
      <c r="AM1467">
        <v>15.65</v>
      </c>
    </row>
    <row r="1468" spans="1:39" x14ac:dyDescent="0.3">
      <c r="A1468" t="s">
        <v>1458</v>
      </c>
      <c r="B1468" t="s">
        <v>834</v>
      </c>
      <c r="C1468">
        <v>135</v>
      </c>
      <c r="D1468">
        <v>1805</v>
      </c>
      <c r="G1468">
        <v>2.61</v>
      </c>
      <c r="H1468">
        <v>15.45</v>
      </c>
      <c r="I1468">
        <v>11.3</v>
      </c>
      <c r="J1468">
        <v>4.5</v>
      </c>
      <c r="K1468">
        <v>135</v>
      </c>
      <c r="L1468">
        <v>75</v>
      </c>
      <c r="M1468">
        <v>535</v>
      </c>
      <c r="N1468" t="s">
        <v>1453</v>
      </c>
      <c r="O1468" t="s">
        <v>1453</v>
      </c>
      <c r="P1468" t="s">
        <v>1453</v>
      </c>
      <c r="Q1468" t="s">
        <v>1453</v>
      </c>
      <c r="R1468" t="s">
        <v>1453</v>
      </c>
      <c r="S1468" t="s">
        <v>1453</v>
      </c>
      <c r="T1468" t="s">
        <v>1453</v>
      </c>
      <c r="U1468" t="s">
        <v>1453</v>
      </c>
      <c r="V1468">
        <v>225</v>
      </c>
      <c r="W1468">
        <v>68</v>
      </c>
      <c r="X1468" t="s">
        <v>1453</v>
      </c>
      <c r="Y1468" t="s">
        <v>1453</v>
      </c>
      <c r="Z1468" t="s">
        <v>1468</v>
      </c>
      <c r="AA1468">
        <v>0.93</v>
      </c>
      <c r="AB1468">
        <v>7.0000000000000007E-2</v>
      </c>
      <c r="AC1468">
        <v>0.5</v>
      </c>
      <c r="AD1468">
        <v>0.5</v>
      </c>
      <c r="AE1468">
        <v>0.5</v>
      </c>
      <c r="AF1468">
        <v>0.5</v>
      </c>
      <c r="AG1468">
        <v>69</v>
      </c>
      <c r="AH1468">
        <v>42.5</v>
      </c>
      <c r="AI1468">
        <v>61</v>
      </c>
      <c r="AJ1468">
        <v>122</v>
      </c>
      <c r="AK1468">
        <v>23.9</v>
      </c>
      <c r="AL1468">
        <v>2.8725761772853184</v>
      </c>
      <c r="AM1468">
        <v>15.9</v>
      </c>
    </row>
    <row r="1469" spans="1:39" hidden="1" x14ac:dyDescent="0.3">
      <c r="A1469" t="s">
        <v>1458</v>
      </c>
      <c r="B1469" t="s">
        <v>1130</v>
      </c>
      <c r="C1469">
        <v>131</v>
      </c>
      <c r="D1469">
        <v>1310</v>
      </c>
      <c r="E1469">
        <v>3.5</v>
      </c>
      <c r="F1469">
        <v>19.7</v>
      </c>
      <c r="G1469">
        <v>5.1350000000000007E-3</v>
      </c>
      <c r="H1469">
        <v>7.6649999999999999E-21</v>
      </c>
      <c r="I1469">
        <v>3E+22</v>
      </c>
      <c r="J1469">
        <v>1.5</v>
      </c>
      <c r="K1469">
        <v>147.5</v>
      </c>
      <c r="L1469">
        <v>34.5</v>
      </c>
      <c r="N1469" t="s">
        <v>1453</v>
      </c>
      <c r="O1469" t="s">
        <v>1453</v>
      </c>
      <c r="P1469" t="s">
        <v>1453</v>
      </c>
      <c r="Q1469" t="s">
        <v>1453</v>
      </c>
      <c r="R1469" t="s">
        <v>1453</v>
      </c>
      <c r="S1469" t="s">
        <v>1453</v>
      </c>
      <c r="T1469" t="s">
        <v>1453</v>
      </c>
      <c r="U1469" t="s">
        <v>1453</v>
      </c>
      <c r="V1469">
        <v>115.5</v>
      </c>
      <c r="W1469">
        <v>0.27650000000000002</v>
      </c>
      <c r="X1469" t="s">
        <v>1453</v>
      </c>
      <c r="Y1469" t="s">
        <v>1453</v>
      </c>
      <c r="Z1469" t="s">
        <v>1468</v>
      </c>
      <c r="AA1469">
        <v>0.93</v>
      </c>
      <c r="AB1469">
        <v>7.0000000000000007E-2</v>
      </c>
      <c r="AC1469">
        <v>0.5</v>
      </c>
      <c r="AD1469">
        <v>0.5</v>
      </c>
      <c r="AE1469">
        <v>0.5</v>
      </c>
      <c r="AF1469">
        <v>0.5</v>
      </c>
      <c r="AG1469">
        <v>34</v>
      </c>
      <c r="AH1469">
        <v>34</v>
      </c>
      <c r="AI1469">
        <v>110</v>
      </c>
      <c r="AJ1469">
        <v>110</v>
      </c>
      <c r="AK1469">
        <v>72.199999999999989</v>
      </c>
      <c r="AL1469">
        <v>2.8549618320610688</v>
      </c>
      <c r="AM1469">
        <v>19.605</v>
      </c>
    </row>
    <row r="1470" spans="1:39" x14ac:dyDescent="0.3">
      <c r="A1470" t="s">
        <v>1458</v>
      </c>
      <c r="B1470" t="s">
        <v>191</v>
      </c>
      <c r="C1470">
        <v>225.5</v>
      </c>
      <c r="D1470">
        <v>2705</v>
      </c>
      <c r="G1470">
        <v>8.2899999999999991</v>
      </c>
      <c r="H1470">
        <v>49.3</v>
      </c>
      <c r="I1470">
        <v>3.5</v>
      </c>
      <c r="J1470">
        <v>9.75</v>
      </c>
      <c r="K1470">
        <v>225.5</v>
      </c>
      <c r="L1470">
        <v>97.5</v>
      </c>
      <c r="M1470">
        <v>642.5</v>
      </c>
      <c r="N1470" t="s">
        <v>1453</v>
      </c>
      <c r="O1470" t="s">
        <v>1453</v>
      </c>
      <c r="P1470" t="s">
        <v>1453</v>
      </c>
      <c r="Q1470" t="s">
        <v>1453</v>
      </c>
      <c r="R1470" t="s">
        <v>1453</v>
      </c>
      <c r="S1470" t="s">
        <v>1453</v>
      </c>
      <c r="T1470" t="s">
        <v>1453</v>
      </c>
      <c r="U1470" t="s">
        <v>1453</v>
      </c>
      <c r="V1470">
        <v>276</v>
      </c>
      <c r="W1470">
        <v>193</v>
      </c>
      <c r="X1470" t="s">
        <v>1453</v>
      </c>
      <c r="Y1470" t="s">
        <v>1453</v>
      </c>
      <c r="Z1470" t="s">
        <v>1468</v>
      </c>
      <c r="AA1470">
        <v>0.93</v>
      </c>
      <c r="AB1470">
        <v>7.0000000000000007E-2</v>
      </c>
      <c r="AC1470">
        <v>0.5</v>
      </c>
      <c r="AD1470">
        <v>0.5</v>
      </c>
      <c r="AE1470">
        <v>0.5</v>
      </c>
      <c r="AF1470">
        <v>0.5</v>
      </c>
      <c r="AG1470">
        <v>42.5</v>
      </c>
      <c r="AH1470">
        <v>69.5</v>
      </c>
      <c r="AI1470">
        <v>150</v>
      </c>
      <c r="AJ1470">
        <v>110.5</v>
      </c>
      <c r="AK1470">
        <v>45.65</v>
      </c>
      <c r="AL1470">
        <v>2.8390942698706101</v>
      </c>
      <c r="AM1470">
        <v>4.9700000000000006</v>
      </c>
    </row>
    <row r="1471" spans="1:39" hidden="1" x14ac:dyDescent="0.3">
      <c r="A1471" t="s">
        <v>1458</v>
      </c>
      <c r="B1471" t="s">
        <v>1788</v>
      </c>
      <c r="C1471">
        <v>150</v>
      </c>
      <c r="D1471">
        <v>8800</v>
      </c>
      <c r="G1471">
        <v>3.56</v>
      </c>
      <c r="H1471">
        <v>11.4</v>
      </c>
      <c r="I1471">
        <v>15.15</v>
      </c>
      <c r="J1471">
        <v>20.5</v>
      </c>
      <c r="K1471">
        <v>150</v>
      </c>
      <c r="L1471">
        <v>82.5</v>
      </c>
      <c r="M1471">
        <v>978.5</v>
      </c>
      <c r="N1471" t="s">
        <v>1453</v>
      </c>
      <c r="O1471" t="s">
        <v>1453</v>
      </c>
      <c r="P1471" t="s">
        <v>1453</v>
      </c>
      <c r="Q1471" t="s">
        <v>1453</v>
      </c>
      <c r="R1471" t="s">
        <v>1453</v>
      </c>
      <c r="S1471" t="s">
        <v>1453</v>
      </c>
      <c r="T1471" t="s">
        <v>1453</v>
      </c>
      <c r="U1471" t="s">
        <v>1453</v>
      </c>
      <c r="V1471">
        <v>310</v>
      </c>
      <c r="W1471">
        <v>64</v>
      </c>
      <c r="X1471" t="s">
        <v>1453</v>
      </c>
      <c r="Y1471" t="s">
        <v>1453</v>
      </c>
      <c r="Z1471" t="s">
        <v>1468</v>
      </c>
      <c r="AA1471">
        <v>0.93</v>
      </c>
      <c r="AB1471">
        <v>7.0000000000000007E-2</v>
      </c>
      <c r="AC1471">
        <v>0.5</v>
      </c>
      <c r="AD1471">
        <v>0.5</v>
      </c>
      <c r="AE1471">
        <v>0.5</v>
      </c>
      <c r="AF1471">
        <v>0.5</v>
      </c>
      <c r="AG1471">
        <v>147.5</v>
      </c>
      <c r="AH1471">
        <v>147.5</v>
      </c>
      <c r="AI1471">
        <v>169</v>
      </c>
      <c r="AJ1471">
        <v>169</v>
      </c>
      <c r="AK1471">
        <v>101.85</v>
      </c>
      <c r="AL1471">
        <v>2.8326704545454544</v>
      </c>
      <c r="AM1471">
        <v>25.8</v>
      </c>
    </row>
    <row r="1472" spans="1:39" hidden="1" x14ac:dyDescent="0.3">
      <c r="A1472" t="s">
        <v>1458</v>
      </c>
      <c r="B1472" t="s">
        <v>945</v>
      </c>
      <c r="C1472">
        <v>910</v>
      </c>
      <c r="D1472">
        <v>8250</v>
      </c>
      <c r="G1472">
        <v>1.9450000000000001</v>
      </c>
      <c r="H1472">
        <v>4.1449999999999996</v>
      </c>
      <c r="I1472">
        <v>42</v>
      </c>
      <c r="J1472">
        <v>24</v>
      </c>
      <c r="K1472">
        <v>910</v>
      </c>
      <c r="L1472">
        <v>330</v>
      </c>
      <c r="M1472">
        <v>1420</v>
      </c>
      <c r="N1472" t="s">
        <v>1453</v>
      </c>
      <c r="O1472" t="s">
        <v>1453</v>
      </c>
      <c r="P1472" t="s">
        <v>1453</v>
      </c>
      <c r="Q1472" t="s">
        <v>1453</v>
      </c>
      <c r="R1472" t="s">
        <v>1453</v>
      </c>
      <c r="S1472" t="s">
        <v>1453</v>
      </c>
      <c r="T1472" t="s">
        <v>1453</v>
      </c>
      <c r="U1472" t="s">
        <v>1453</v>
      </c>
      <c r="V1472">
        <v>1280</v>
      </c>
      <c r="W1472">
        <v>23.75</v>
      </c>
      <c r="X1472" t="s">
        <v>1453</v>
      </c>
      <c r="Y1472" t="s">
        <v>1453</v>
      </c>
      <c r="Z1472" t="s">
        <v>1468</v>
      </c>
      <c r="AA1472">
        <v>0.93</v>
      </c>
      <c r="AB1472">
        <v>7.0000000000000007E-2</v>
      </c>
      <c r="AC1472">
        <v>0.5</v>
      </c>
      <c r="AD1472">
        <v>0.5</v>
      </c>
      <c r="AE1472">
        <v>0.5</v>
      </c>
      <c r="AF1472">
        <v>0.5</v>
      </c>
      <c r="AG1472">
        <v>150</v>
      </c>
      <c r="AH1472">
        <v>150</v>
      </c>
      <c r="AI1472">
        <v>155</v>
      </c>
      <c r="AJ1472">
        <v>155</v>
      </c>
      <c r="AK1472">
        <v>269</v>
      </c>
      <c r="AL1472">
        <v>2.8181818181818183</v>
      </c>
      <c r="AM1472">
        <v>81.849999999999994</v>
      </c>
    </row>
    <row r="1473" spans="1:39" hidden="1" x14ac:dyDescent="0.3">
      <c r="A1473" t="s">
        <v>1458</v>
      </c>
      <c r="B1473" t="s">
        <v>1439</v>
      </c>
      <c r="C1473">
        <v>180</v>
      </c>
      <c r="D1473">
        <v>6600</v>
      </c>
      <c r="G1473">
        <v>4.125</v>
      </c>
      <c r="H1473">
        <v>26.65</v>
      </c>
      <c r="I1473">
        <v>6.5</v>
      </c>
      <c r="J1473">
        <v>15.5</v>
      </c>
      <c r="K1473">
        <v>180</v>
      </c>
      <c r="L1473">
        <v>77.5</v>
      </c>
      <c r="M1473">
        <v>384</v>
      </c>
      <c r="N1473" t="s">
        <v>1453</v>
      </c>
      <c r="O1473" t="s">
        <v>1453</v>
      </c>
      <c r="P1473" t="s">
        <v>1453</v>
      </c>
      <c r="Q1473" t="s">
        <v>1453</v>
      </c>
      <c r="R1473" t="s">
        <v>1453</v>
      </c>
      <c r="S1473" t="s">
        <v>1453</v>
      </c>
      <c r="T1473" t="s">
        <v>1453</v>
      </c>
      <c r="U1473" t="s">
        <v>1453</v>
      </c>
      <c r="V1473">
        <v>252.5</v>
      </c>
      <c r="W1473">
        <v>113</v>
      </c>
      <c r="X1473" t="s">
        <v>1453</v>
      </c>
      <c r="Y1473" t="s">
        <v>1453</v>
      </c>
      <c r="Z1473" t="s">
        <v>1468</v>
      </c>
      <c r="AA1473">
        <v>0.93</v>
      </c>
      <c r="AB1473">
        <v>7.0000000000000007E-2</v>
      </c>
      <c r="AC1473">
        <v>0.5</v>
      </c>
      <c r="AD1473">
        <v>0.5</v>
      </c>
      <c r="AE1473">
        <v>0.5</v>
      </c>
      <c r="AF1473">
        <v>0.5</v>
      </c>
      <c r="AG1473">
        <v>92</v>
      </c>
      <c r="AH1473">
        <v>92</v>
      </c>
      <c r="AI1473">
        <v>200</v>
      </c>
      <c r="AJ1473">
        <v>200</v>
      </c>
      <c r="AK1473">
        <v>28.15</v>
      </c>
      <c r="AL1473">
        <v>2.7878787878787881</v>
      </c>
      <c r="AM1473">
        <v>23.25</v>
      </c>
    </row>
    <row r="1474" spans="1:39" x14ac:dyDescent="0.3">
      <c r="A1474" t="s">
        <v>1458</v>
      </c>
      <c r="B1474" t="s">
        <v>190</v>
      </c>
      <c r="C1474">
        <v>110.5</v>
      </c>
      <c r="D1474">
        <v>2710</v>
      </c>
      <c r="G1474">
        <v>8.2899999999999991</v>
      </c>
      <c r="H1474">
        <v>49.3</v>
      </c>
      <c r="I1474">
        <v>3.5</v>
      </c>
      <c r="J1474">
        <v>16.25</v>
      </c>
      <c r="K1474">
        <v>110.5</v>
      </c>
      <c r="L1474">
        <v>64.5</v>
      </c>
      <c r="M1474">
        <v>642.5</v>
      </c>
      <c r="N1474" t="s">
        <v>1453</v>
      </c>
      <c r="O1474" t="s">
        <v>1453</v>
      </c>
      <c r="P1474" t="s">
        <v>1453</v>
      </c>
      <c r="Q1474" t="s">
        <v>1453</v>
      </c>
      <c r="R1474" t="s">
        <v>1453</v>
      </c>
      <c r="S1474" t="s">
        <v>1453</v>
      </c>
      <c r="T1474" t="s">
        <v>1453</v>
      </c>
      <c r="U1474" t="s">
        <v>1453</v>
      </c>
      <c r="V1474">
        <v>210.5</v>
      </c>
      <c r="W1474">
        <v>193</v>
      </c>
      <c r="X1474" t="s">
        <v>1453</v>
      </c>
      <c r="Y1474" t="s">
        <v>1453</v>
      </c>
      <c r="Z1474" t="s">
        <v>1468</v>
      </c>
      <c r="AA1474">
        <v>0.93</v>
      </c>
      <c r="AB1474">
        <v>7.0000000000000007E-2</v>
      </c>
      <c r="AC1474">
        <v>0.5</v>
      </c>
      <c r="AD1474">
        <v>0.5</v>
      </c>
      <c r="AE1474">
        <v>0.5</v>
      </c>
      <c r="AF1474">
        <v>0.5</v>
      </c>
      <c r="AG1474">
        <v>75</v>
      </c>
      <c r="AH1474">
        <v>69.5</v>
      </c>
      <c r="AI1474">
        <v>130.5</v>
      </c>
      <c r="AJ1474">
        <v>108.5</v>
      </c>
      <c r="AK1474">
        <v>23.5</v>
      </c>
      <c r="AL1474">
        <v>2.7825645756457567</v>
      </c>
      <c r="AM1474">
        <v>4.96</v>
      </c>
    </row>
    <row r="1475" spans="1:39" x14ac:dyDescent="0.3">
      <c r="A1475" t="s">
        <v>1458</v>
      </c>
      <c r="B1475" t="s">
        <v>172</v>
      </c>
      <c r="C1475">
        <v>205</v>
      </c>
      <c r="D1475">
        <v>2680</v>
      </c>
      <c r="G1475">
        <v>5.7249999999999996</v>
      </c>
      <c r="H1475">
        <v>33.85</v>
      </c>
      <c r="I1475">
        <v>5.0999999999999996</v>
      </c>
      <c r="J1475">
        <v>14.05</v>
      </c>
      <c r="K1475">
        <v>205</v>
      </c>
      <c r="L1475">
        <v>80</v>
      </c>
      <c r="M1475">
        <v>622.5</v>
      </c>
      <c r="N1475" t="s">
        <v>1453</v>
      </c>
      <c r="O1475" t="s">
        <v>1453</v>
      </c>
      <c r="P1475" t="s">
        <v>1453</v>
      </c>
      <c r="Q1475" t="s">
        <v>1453</v>
      </c>
      <c r="R1475" t="s">
        <v>1453</v>
      </c>
      <c r="S1475" t="s">
        <v>1453</v>
      </c>
      <c r="T1475" t="s">
        <v>1453</v>
      </c>
      <c r="U1475" t="s">
        <v>1453</v>
      </c>
      <c r="V1475">
        <v>265</v>
      </c>
      <c r="W1475">
        <v>135</v>
      </c>
      <c r="X1475" t="s">
        <v>1453</v>
      </c>
      <c r="Y1475" t="s">
        <v>1453</v>
      </c>
      <c r="Z1475" t="s">
        <v>1468</v>
      </c>
      <c r="AA1475">
        <v>0.93</v>
      </c>
      <c r="AB1475">
        <v>7.0000000000000007E-2</v>
      </c>
      <c r="AC1475">
        <v>0.5</v>
      </c>
      <c r="AD1475">
        <v>0.5</v>
      </c>
      <c r="AE1475">
        <v>0.5</v>
      </c>
      <c r="AF1475">
        <v>0.5</v>
      </c>
      <c r="AG1475">
        <v>73.849999999999994</v>
      </c>
      <c r="AH1475">
        <v>71.8</v>
      </c>
      <c r="AI1475">
        <v>232.5</v>
      </c>
      <c r="AJ1475">
        <v>103.5</v>
      </c>
      <c r="AK1475">
        <v>25.4</v>
      </c>
      <c r="AL1475">
        <v>2.7728731343283579</v>
      </c>
      <c r="AM1475">
        <v>14.15</v>
      </c>
    </row>
    <row r="1476" spans="1:39" x14ac:dyDescent="0.3">
      <c r="A1476" t="s">
        <v>1458</v>
      </c>
      <c r="B1476" t="s">
        <v>135</v>
      </c>
      <c r="C1476">
        <v>310.5</v>
      </c>
      <c r="D1476">
        <v>2680</v>
      </c>
      <c r="G1476">
        <v>6.165</v>
      </c>
      <c r="H1476">
        <v>34.549999999999997</v>
      </c>
      <c r="I1476">
        <v>5</v>
      </c>
      <c r="J1476">
        <v>5.0049999999999999</v>
      </c>
      <c r="K1476">
        <v>246</v>
      </c>
      <c r="L1476">
        <v>95</v>
      </c>
      <c r="M1476">
        <v>627.5</v>
      </c>
      <c r="N1476" t="s">
        <v>1453</v>
      </c>
      <c r="O1476" t="s">
        <v>1453</v>
      </c>
      <c r="P1476" t="s">
        <v>1453</v>
      </c>
      <c r="Q1476" t="s">
        <v>1453</v>
      </c>
      <c r="R1476" t="s">
        <v>1453</v>
      </c>
      <c r="S1476" t="s">
        <v>1453</v>
      </c>
      <c r="T1476" t="s">
        <v>1453</v>
      </c>
      <c r="U1476" t="s">
        <v>1453</v>
      </c>
      <c r="V1476">
        <v>310.5</v>
      </c>
      <c r="W1476">
        <v>146</v>
      </c>
      <c r="X1476" t="s">
        <v>1453</v>
      </c>
      <c r="Y1476" t="s">
        <v>1453</v>
      </c>
      <c r="Z1476" t="s">
        <v>1468</v>
      </c>
      <c r="AA1476">
        <v>0.93</v>
      </c>
      <c r="AB1476">
        <v>7.0000000000000007E-2</v>
      </c>
      <c r="AC1476">
        <v>0.5</v>
      </c>
      <c r="AD1476">
        <v>0.5</v>
      </c>
      <c r="AE1476">
        <v>0.5</v>
      </c>
      <c r="AF1476">
        <v>0.5</v>
      </c>
      <c r="AG1476">
        <v>71</v>
      </c>
      <c r="AH1476">
        <v>70.05</v>
      </c>
      <c r="AI1476">
        <v>145</v>
      </c>
      <c r="AJ1476">
        <v>106</v>
      </c>
      <c r="AK1476">
        <v>23.5</v>
      </c>
      <c r="AL1476">
        <v>2.7706343283582089</v>
      </c>
      <c r="AM1476">
        <v>7.9150000000000009</v>
      </c>
    </row>
    <row r="1477" spans="1:39" x14ac:dyDescent="0.3">
      <c r="A1477" t="s">
        <v>1458</v>
      </c>
      <c r="B1477" t="s">
        <v>154</v>
      </c>
      <c r="C1477">
        <v>97.5</v>
      </c>
      <c r="D1477">
        <v>2650</v>
      </c>
      <c r="G1477">
        <v>6.335</v>
      </c>
      <c r="H1477">
        <v>37.9</v>
      </c>
      <c r="I1477">
        <v>4.5549999999999997</v>
      </c>
      <c r="J1477">
        <v>2.0350000000000001</v>
      </c>
      <c r="K1477">
        <v>97.5</v>
      </c>
      <c r="L1477">
        <v>43</v>
      </c>
      <c r="M1477">
        <v>610</v>
      </c>
      <c r="N1477" t="s">
        <v>1453</v>
      </c>
      <c r="O1477" t="s">
        <v>1453</v>
      </c>
      <c r="P1477" t="s">
        <v>1453</v>
      </c>
      <c r="Q1477" t="s">
        <v>1453</v>
      </c>
      <c r="R1477" t="s">
        <v>1453</v>
      </c>
      <c r="S1477" t="s">
        <v>1453</v>
      </c>
      <c r="T1477" t="s">
        <v>1453</v>
      </c>
      <c r="U1477" t="s">
        <v>1453</v>
      </c>
      <c r="V1477">
        <v>149.5</v>
      </c>
      <c r="W1477">
        <v>145</v>
      </c>
      <c r="X1477" t="s">
        <v>1453</v>
      </c>
      <c r="Y1477" t="s">
        <v>1453</v>
      </c>
      <c r="Z1477" t="s">
        <v>1468</v>
      </c>
      <c r="AA1477">
        <v>0.93</v>
      </c>
      <c r="AB1477">
        <v>7.0000000000000007E-2</v>
      </c>
      <c r="AC1477">
        <v>0.5</v>
      </c>
      <c r="AD1477">
        <v>0.5</v>
      </c>
      <c r="AE1477">
        <v>0.5</v>
      </c>
      <c r="AF1477">
        <v>0.5</v>
      </c>
      <c r="AG1477">
        <v>73.849999999999994</v>
      </c>
      <c r="AH1477">
        <v>71.8</v>
      </c>
      <c r="AI1477">
        <v>231</v>
      </c>
      <c r="AJ1477">
        <v>102</v>
      </c>
      <c r="AK1477">
        <v>25.7</v>
      </c>
      <c r="AL1477">
        <v>2.7636226415094338</v>
      </c>
      <c r="AM1477">
        <v>20.65</v>
      </c>
    </row>
    <row r="1478" spans="1:39" hidden="1" x14ac:dyDescent="0.3">
      <c r="A1478" t="s">
        <v>1458</v>
      </c>
      <c r="B1478" t="s">
        <v>2356</v>
      </c>
      <c r="C1478">
        <v>320</v>
      </c>
      <c r="D1478">
        <v>10550</v>
      </c>
      <c r="G1478">
        <v>15.5</v>
      </c>
      <c r="H1478">
        <v>75</v>
      </c>
      <c r="I1478">
        <v>2.2999999999999998</v>
      </c>
      <c r="J1478">
        <v>15</v>
      </c>
      <c r="K1478">
        <v>320</v>
      </c>
      <c r="L1478">
        <v>137.5</v>
      </c>
      <c r="M1478">
        <v>959.5</v>
      </c>
      <c r="N1478" t="s">
        <v>1453</v>
      </c>
      <c r="O1478" t="s">
        <v>1453</v>
      </c>
      <c r="P1478" t="s">
        <v>1453</v>
      </c>
      <c r="Q1478" t="s">
        <v>1453</v>
      </c>
      <c r="R1478" t="s">
        <v>1453</v>
      </c>
      <c r="S1478" t="s">
        <v>1453</v>
      </c>
      <c r="T1478" t="s">
        <v>1453</v>
      </c>
      <c r="U1478" t="s">
        <v>1453</v>
      </c>
      <c r="V1478">
        <v>435</v>
      </c>
      <c r="W1478">
        <v>297.5</v>
      </c>
      <c r="X1478" t="s">
        <v>1453</v>
      </c>
      <c r="Y1478" t="s">
        <v>1453</v>
      </c>
      <c r="Z1478" t="s">
        <v>1468</v>
      </c>
      <c r="AA1478">
        <v>0.93</v>
      </c>
      <c r="AB1478">
        <v>7.0000000000000007E-2</v>
      </c>
      <c r="AC1478">
        <v>0.5</v>
      </c>
      <c r="AD1478">
        <v>0.5</v>
      </c>
      <c r="AE1478">
        <v>0.5</v>
      </c>
      <c r="AF1478">
        <v>0.5</v>
      </c>
      <c r="AG1478">
        <v>83</v>
      </c>
      <c r="AH1478">
        <v>83</v>
      </c>
      <c r="AI1478">
        <v>350</v>
      </c>
      <c r="AJ1478">
        <v>350</v>
      </c>
      <c r="AK1478">
        <v>5230</v>
      </c>
      <c r="AL1478">
        <v>2.7535545023696684</v>
      </c>
      <c r="AM1478">
        <v>50</v>
      </c>
    </row>
    <row r="1479" spans="1:39" hidden="1" x14ac:dyDescent="0.3">
      <c r="A1479" t="s">
        <v>1458</v>
      </c>
      <c r="B1479" t="s">
        <v>1645</v>
      </c>
      <c r="C1479">
        <v>485</v>
      </c>
      <c r="D1479">
        <v>8635</v>
      </c>
      <c r="G1479">
        <v>1.585</v>
      </c>
      <c r="H1479">
        <v>7.0449999999999999</v>
      </c>
      <c r="I1479">
        <v>24.6</v>
      </c>
      <c r="J1479">
        <v>8.5</v>
      </c>
      <c r="K1479">
        <v>485</v>
      </c>
      <c r="L1479">
        <v>177.5</v>
      </c>
      <c r="M1479">
        <v>1050</v>
      </c>
      <c r="N1479" t="s">
        <v>1453</v>
      </c>
      <c r="O1479" t="s">
        <v>1453</v>
      </c>
      <c r="P1479" t="s">
        <v>1453</v>
      </c>
      <c r="Q1479" t="s">
        <v>1453</v>
      </c>
      <c r="R1479" t="s">
        <v>1453</v>
      </c>
      <c r="S1479" t="s">
        <v>1453</v>
      </c>
      <c r="T1479" t="s">
        <v>1453</v>
      </c>
      <c r="U1479" t="s">
        <v>1453</v>
      </c>
      <c r="V1479">
        <v>600</v>
      </c>
      <c r="W1479">
        <v>27</v>
      </c>
      <c r="X1479" t="s">
        <v>1453</v>
      </c>
      <c r="Y1479" t="s">
        <v>1453</v>
      </c>
      <c r="Z1479" t="s">
        <v>1468</v>
      </c>
      <c r="AA1479">
        <v>0.93</v>
      </c>
      <c r="AB1479">
        <v>7.0000000000000007E-2</v>
      </c>
      <c r="AC1479">
        <v>0.5</v>
      </c>
      <c r="AD1479">
        <v>0.5</v>
      </c>
      <c r="AE1479">
        <v>0.5</v>
      </c>
      <c r="AF1479">
        <v>0.5</v>
      </c>
      <c r="AG1479">
        <v>121.5</v>
      </c>
      <c r="AH1479">
        <v>121.5</v>
      </c>
      <c r="AI1479">
        <v>195</v>
      </c>
      <c r="AJ1479">
        <v>195</v>
      </c>
      <c r="AK1479">
        <v>64.55</v>
      </c>
      <c r="AL1479">
        <v>2.7437753329473074</v>
      </c>
      <c r="AM1479">
        <v>25</v>
      </c>
    </row>
    <row r="1480" spans="1:39" hidden="1" x14ac:dyDescent="0.3">
      <c r="A1480" t="s">
        <v>1458</v>
      </c>
      <c r="B1480" t="s">
        <v>1626</v>
      </c>
      <c r="C1480">
        <v>220</v>
      </c>
      <c r="D1480">
        <v>7800</v>
      </c>
      <c r="G1480">
        <v>4.07</v>
      </c>
      <c r="H1480">
        <v>14.5</v>
      </c>
      <c r="I1480">
        <v>11.9</v>
      </c>
      <c r="J1480">
        <v>38</v>
      </c>
      <c r="K1480">
        <v>220</v>
      </c>
      <c r="L1480">
        <v>145</v>
      </c>
      <c r="M1480">
        <v>1050</v>
      </c>
      <c r="N1480" t="s">
        <v>1453</v>
      </c>
      <c r="O1480" t="s">
        <v>1453</v>
      </c>
      <c r="P1480" t="s">
        <v>1453</v>
      </c>
      <c r="Q1480" t="s">
        <v>1453</v>
      </c>
      <c r="R1480" t="s">
        <v>1453</v>
      </c>
      <c r="S1480" t="s">
        <v>1453</v>
      </c>
      <c r="T1480" t="s">
        <v>1453</v>
      </c>
      <c r="U1480" t="s">
        <v>1453</v>
      </c>
      <c r="V1480">
        <v>525</v>
      </c>
      <c r="W1480">
        <v>61</v>
      </c>
      <c r="X1480" t="s">
        <v>1453</v>
      </c>
      <c r="Y1480" t="s">
        <v>1453</v>
      </c>
      <c r="Z1480" t="s">
        <v>1468</v>
      </c>
      <c r="AA1480">
        <v>0.93</v>
      </c>
      <c r="AB1480">
        <v>7.0000000000000007E-2</v>
      </c>
      <c r="AC1480">
        <v>0.5</v>
      </c>
      <c r="AD1480">
        <v>0.5</v>
      </c>
      <c r="AE1480">
        <v>0.5</v>
      </c>
      <c r="AF1480">
        <v>0.5</v>
      </c>
      <c r="AG1480">
        <v>124.5</v>
      </c>
      <c r="AH1480">
        <v>124.5</v>
      </c>
      <c r="AI1480">
        <v>170</v>
      </c>
      <c r="AJ1480">
        <v>170</v>
      </c>
      <c r="AK1480">
        <v>62.650000000000013</v>
      </c>
      <c r="AL1480">
        <v>2.7134615384615386</v>
      </c>
      <c r="AM1480">
        <v>28.45</v>
      </c>
    </row>
    <row r="1481" spans="1:39" hidden="1" x14ac:dyDescent="0.3">
      <c r="A1481" t="s">
        <v>1458</v>
      </c>
      <c r="B1481" t="s">
        <v>1793</v>
      </c>
      <c r="C1481">
        <v>165</v>
      </c>
      <c r="D1481">
        <v>8925</v>
      </c>
      <c r="G1481">
        <v>1.21</v>
      </c>
      <c r="H1481">
        <v>4.9749999999999996</v>
      </c>
      <c r="I1481">
        <v>34.799999999999997</v>
      </c>
      <c r="J1481">
        <v>38.5</v>
      </c>
      <c r="K1481">
        <v>165</v>
      </c>
      <c r="L1481">
        <v>102.5</v>
      </c>
      <c r="M1481">
        <v>1230</v>
      </c>
      <c r="N1481" t="s">
        <v>1453</v>
      </c>
      <c r="O1481" t="s">
        <v>1453</v>
      </c>
      <c r="P1481" t="s">
        <v>1453</v>
      </c>
      <c r="Q1481" t="s">
        <v>1453</v>
      </c>
      <c r="R1481" t="s">
        <v>1453</v>
      </c>
      <c r="S1481" t="s">
        <v>1453</v>
      </c>
      <c r="T1481" t="s">
        <v>1453</v>
      </c>
      <c r="U1481" t="s">
        <v>1453</v>
      </c>
      <c r="V1481">
        <v>390</v>
      </c>
      <c r="W1481">
        <v>20</v>
      </c>
      <c r="X1481" t="s">
        <v>1453</v>
      </c>
      <c r="Y1481" t="s">
        <v>1453</v>
      </c>
      <c r="Z1481" t="s">
        <v>1468</v>
      </c>
      <c r="AA1481">
        <v>0.93</v>
      </c>
      <c r="AB1481">
        <v>7.0000000000000007E-2</v>
      </c>
      <c r="AC1481">
        <v>0.5</v>
      </c>
      <c r="AD1481">
        <v>0.5</v>
      </c>
      <c r="AE1481">
        <v>0.5</v>
      </c>
      <c r="AF1481">
        <v>0.5</v>
      </c>
      <c r="AG1481">
        <v>80.5</v>
      </c>
      <c r="AH1481">
        <v>80.5</v>
      </c>
      <c r="AI1481">
        <v>300</v>
      </c>
      <c r="AJ1481">
        <v>300</v>
      </c>
      <c r="AK1481">
        <v>83.7</v>
      </c>
      <c r="AL1481">
        <v>2.7058823529411766</v>
      </c>
      <c r="AM1481">
        <v>22.3</v>
      </c>
    </row>
    <row r="1482" spans="1:39" hidden="1" x14ac:dyDescent="0.3">
      <c r="A1482" t="s">
        <v>1458</v>
      </c>
      <c r="B1482" t="s">
        <v>1651</v>
      </c>
      <c r="C1482">
        <v>515</v>
      </c>
      <c r="D1482">
        <v>8725</v>
      </c>
      <c r="G1482">
        <v>1.47</v>
      </c>
      <c r="H1482">
        <v>5.9950000000000001</v>
      </c>
      <c r="I1482">
        <v>28.9</v>
      </c>
      <c r="J1482">
        <v>6</v>
      </c>
      <c r="K1482">
        <v>515</v>
      </c>
      <c r="L1482">
        <v>202.5</v>
      </c>
      <c r="M1482">
        <v>1130</v>
      </c>
      <c r="N1482" t="s">
        <v>1453</v>
      </c>
      <c r="O1482" t="s">
        <v>1453</v>
      </c>
      <c r="P1482" t="s">
        <v>1453</v>
      </c>
      <c r="Q1482" t="s">
        <v>1453</v>
      </c>
      <c r="R1482" t="s">
        <v>1453</v>
      </c>
      <c r="S1482" t="s">
        <v>1453</v>
      </c>
      <c r="T1482" t="s">
        <v>1453</v>
      </c>
      <c r="U1482" t="s">
        <v>1453</v>
      </c>
      <c r="V1482">
        <v>605</v>
      </c>
      <c r="W1482">
        <v>22</v>
      </c>
      <c r="X1482" t="s">
        <v>1453</v>
      </c>
      <c r="Y1482" t="s">
        <v>1453</v>
      </c>
      <c r="Z1482" t="s">
        <v>1468</v>
      </c>
      <c r="AA1482">
        <v>0.93</v>
      </c>
      <c r="AB1482">
        <v>7.0000000000000007E-2</v>
      </c>
      <c r="AC1482">
        <v>0.5</v>
      </c>
      <c r="AD1482">
        <v>0.5</v>
      </c>
      <c r="AE1482">
        <v>0.5</v>
      </c>
      <c r="AF1482">
        <v>0.5</v>
      </c>
      <c r="AG1482">
        <v>134.5</v>
      </c>
      <c r="AH1482">
        <v>134.5</v>
      </c>
      <c r="AI1482">
        <v>175</v>
      </c>
      <c r="AJ1482">
        <v>175</v>
      </c>
      <c r="AK1482">
        <v>76.7</v>
      </c>
      <c r="AL1482">
        <v>2.6977077363896846</v>
      </c>
      <c r="AM1482">
        <v>25.55</v>
      </c>
    </row>
    <row r="1483" spans="1:39" hidden="1" x14ac:dyDescent="0.3">
      <c r="A1483" t="s">
        <v>1458</v>
      </c>
      <c r="B1483" t="s">
        <v>1600</v>
      </c>
      <c r="C1483">
        <v>320</v>
      </c>
      <c r="D1483">
        <v>8265</v>
      </c>
      <c r="G1483">
        <v>6.2050000000000001</v>
      </c>
      <c r="H1483">
        <v>20.05</v>
      </c>
      <c r="I1483">
        <v>8.6150000000000002</v>
      </c>
      <c r="J1483">
        <v>17.5</v>
      </c>
      <c r="K1483">
        <v>320</v>
      </c>
      <c r="L1483">
        <v>127.5</v>
      </c>
      <c r="M1483">
        <v>892</v>
      </c>
      <c r="N1483" t="s">
        <v>1453</v>
      </c>
      <c r="O1483" t="s">
        <v>1453</v>
      </c>
      <c r="P1483" t="s">
        <v>1453</v>
      </c>
      <c r="Q1483" t="s">
        <v>1453</v>
      </c>
      <c r="R1483" t="s">
        <v>1453</v>
      </c>
      <c r="S1483" t="s">
        <v>1453</v>
      </c>
      <c r="T1483" t="s">
        <v>1453</v>
      </c>
      <c r="U1483" t="s">
        <v>1453</v>
      </c>
      <c r="V1483">
        <v>470</v>
      </c>
      <c r="W1483">
        <v>124</v>
      </c>
      <c r="X1483" t="s">
        <v>1453</v>
      </c>
      <c r="Y1483" t="s">
        <v>1453</v>
      </c>
      <c r="Z1483" t="s">
        <v>1468</v>
      </c>
      <c r="AA1483">
        <v>0.93</v>
      </c>
      <c r="AB1483">
        <v>7.0000000000000007E-2</v>
      </c>
      <c r="AC1483">
        <v>0.5</v>
      </c>
      <c r="AD1483">
        <v>0.5</v>
      </c>
      <c r="AE1483">
        <v>0.5</v>
      </c>
      <c r="AF1483">
        <v>0.5</v>
      </c>
      <c r="AG1483">
        <v>90</v>
      </c>
      <c r="AH1483">
        <v>90</v>
      </c>
      <c r="AI1483">
        <v>245</v>
      </c>
      <c r="AJ1483">
        <v>245</v>
      </c>
      <c r="AK1483">
        <v>50.15</v>
      </c>
      <c r="AL1483">
        <v>2.6678765880217785</v>
      </c>
      <c r="AM1483">
        <v>0</v>
      </c>
    </row>
    <row r="1484" spans="1:39" hidden="1" x14ac:dyDescent="0.3">
      <c r="A1484" t="s">
        <v>1458</v>
      </c>
      <c r="B1484" t="s">
        <v>1649</v>
      </c>
      <c r="C1484">
        <v>530</v>
      </c>
      <c r="D1484">
        <v>8705</v>
      </c>
      <c r="G1484">
        <v>1.46</v>
      </c>
      <c r="H1484">
        <v>5.4649999999999999</v>
      </c>
      <c r="I1484">
        <v>31.7</v>
      </c>
      <c r="J1484">
        <v>7</v>
      </c>
      <c r="K1484">
        <v>530</v>
      </c>
      <c r="L1484">
        <v>197.5</v>
      </c>
      <c r="M1484">
        <v>1130</v>
      </c>
      <c r="N1484" t="s">
        <v>1453</v>
      </c>
      <c r="O1484" t="s">
        <v>1453</v>
      </c>
      <c r="P1484" t="s">
        <v>1453</v>
      </c>
      <c r="Q1484" t="s">
        <v>1453</v>
      </c>
      <c r="R1484" t="s">
        <v>1453</v>
      </c>
      <c r="S1484" t="s">
        <v>1453</v>
      </c>
      <c r="T1484" t="s">
        <v>1453</v>
      </c>
      <c r="U1484" t="s">
        <v>1453</v>
      </c>
      <c r="V1484">
        <v>660</v>
      </c>
      <c r="W1484">
        <v>23</v>
      </c>
      <c r="X1484" t="s">
        <v>1453</v>
      </c>
      <c r="Y1484" t="s">
        <v>1453</v>
      </c>
      <c r="Z1484" t="s">
        <v>1468</v>
      </c>
      <c r="AA1484">
        <v>0.93</v>
      </c>
      <c r="AB1484">
        <v>7.0000000000000007E-2</v>
      </c>
      <c r="AC1484">
        <v>0.5</v>
      </c>
      <c r="AD1484">
        <v>0.5</v>
      </c>
      <c r="AE1484">
        <v>0.5</v>
      </c>
      <c r="AF1484">
        <v>0.5</v>
      </c>
      <c r="AG1484">
        <v>132</v>
      </c>
      <c r="AH1484">
        <v>132</v>
      </c>
      <c r="AI1484">
        <v>175</v>
      </c>
      <c r="AJ1484">
        <v>175</v>
      </c>
      <c r="AK1484">
        <v>80.55</v>
      </c>
      <c r="AL1484">
        <v>2.6536473291211946</v>
      </c>
      <c r="AM1484">
        <v>26.05</v>
      </c>
    </row>
    <row r="1485" spans="1:39" hidden="1" x14ac:dyDescent="0.3">
      <c r="A1485" t="s">
        <v>1458</v>
      </c>
      <c r="B1485" t="s">
        <v>2344</v>
      </c>
      <c r="C1485">
        <v>157.5</v>
      </c>
      <c r="D1485">
        <v>10350</v>
      </c>
      <c r="G1485">
        <v>19</v>
      </c>
      <c r="H1485">
        <v>85.75</v>
      </c>
      <c r="I1485">
        <v>2.0099999999999998</v>
      </c>
      <c r="J1485">
        <v>26</v>
      </c>
      <c r="K1485">
        <v>157.5</v>
      </c>
      <c r="L1485">
        <v>87.5</v>
      </c>
      <c r="M1485">
        <v>824</v>
      </c>
      <c r="N1485" t="s">
        <v>1453</v>
      </c>
      <c r="O1485" t="s">
        <v>1453</v>
      </c>
      <c r="P1485" t="s">
        <v>1453</v>
      </c>
      <c r="Q1485" t="s">
        <v>1453</v>
      </c>
      <c r="R1485" t="s">
        <v>1453</v>
      </c>
      <c r="S1485" t="s">
        <v>1453</v>
      </c>
      <c r="T1485" t="s">
        <v>1453</v>
      </c>
      <c r="U1485" t="s">
        <v>1453</v>
      </c>
      <c r="V1485">
        <v>277.5</v>
      </c>
      <c r="W1485">
        <v>359</v>
      </c>
      <c r="X1485" t="s">
        <v>1453</v>
      </c>
      <c r="Y1485" t="s">
        <v>1453</v>
      </c>
      <c r="Z1485" t="s">
        <v>1468</v>
      </c>
      <c r="AA1485">
        <v>0.93</v>
      </c>
      <c r="AB1485">
        <v>7.0000000000000007E-2</v>
      </c>
      <c r="AC1485">
        <v>0.5</v>
      </c>
      <c r="AD1485">
        <v>0.5</v>
      </c>
      <c r="AE1485">
        <v>0.5</v>
      </c>
      <c r="AF1485">
        <v>0.5</v>
      </c>
      <c r="AG1485">
        <v>75</v>
      </c>
      <c r="AH1485">
        <v>75</v>
      </c>
      <c r="AI1485">
        <v>365</v>
      </c>
      <c r="AJ1485">
        <v>365</v>
      </c>
      <c r="AK1485">
        <v>4780</v>
      </c>
      <c r="AL1485">
        <v>2.6449275362318843</v>
      </c>
      <c r="AM1485">
        <v>52.95</v>
      </c>
    </row>
    <row r="1486" spans="1:39" hidden="1" x14ac:dyDescent="0.3">
      <c r="A1486" t="s">
        <v>1458</v>
      </c>
      <c r="B1486" t="s">
        <v>1593</v>
      </c>
      <c r="C1486">
        <v>282.5</v>
      </c>
      <c r="D1486">
        <v>8275</v>
      </c>
      <c r="G1486">
        <v>6.2050000000000001</v>
      </c>
      <c r="H1486">
        <v>25.8</v>
      </c>
      <c r="I1486">
        <v>6.69</v>
      </c>
      <c r="J1486">
        <v>34</v>
      </c>
      <c r="K1486">
        <v>165</v>
      </c>
      <c r="L1486">
        <v>110</v>
      </c>
      <c r="M1486">
        <v>910.5</v>
      </c>
      <c r="N1486" t="s">
        <v>1453</v>
      </c>
      <c r="O1486" t="s">
        <v>1453</v>
      </c>
      <c r="P1486" t="s">
        <v>1453</v>
      </c>
      <c r="Q1486" t="s">
        <v>1453</v>
      </c>
      <c r="R1486" t="s">
        <v>1453</v>
      </c>
      <c r="S1486" t="s">
        <v>1453</v>
      </c>
      <c r="T1486" t="s">
        <v>1453</v>
      </c>
      <c r="U1486" t="s">
        <v>1453</v>
      </c>
      <c r="V1486">
        <v>420</v>
      </c>
      <c r="W1486">
        <v>124</v>
      </c>
      <c r="X1486" t="s">
        <v>1453</v>
      </c>
      <c r="Y1486" t="s">
        <v>1453</v>
      </c>
      <c r="Z1486" t="s">
        <v>1468</v>
      </c>
      <c r="AA1486">
        <v>0.93</v>
      </c>
      <c r="AB1486">
        <v>7.0000000000000007E-2</v>
      </c>
      <c r="AC1486">
        <v>0.5</v>
      </c>
      <c r="AD1486">
        <v>0.5</v>
      </c>
      <c r="AE1486">
        <v>0.5</v>
      </c>
      <c r="AF1486">
        <v>0.5</v>
      </c>
      <c r="AG1486">
        <v>100</v>
      </c>
      <c r="AH1486">
        <v>100</v>
      </c>
      <c r="AI1486">
        <v>217.5</v>
      </c>
      <c r="AJ1486">
        <v>217.5</v>
      </c>
      <c r="AK1486">
        <v>51.25</v>
      </c>
      <c r="AL1486">
        <v>2.6283987915407856</v>
      </c>
      <c r="AM1486">
        <v>27.05</v>
      </c>
    </row>
    <row r="1487" spans="1:39" x14ac:dyDescent="0.3">
      <c r="A1487" t="s">
        <v>1458</v>
      </c>
      <c r="B1487" t="s">
        <v>844</v>
      </c>
      <c r="C1487">
        <v>82.5</v>
      </c>
      <c r="D1487">
        <v>1740</v>
      </c>
      <c r="G1487">
        <v>5.8699999999999992</v>
      </c>
      <c r="H1487">
        <v>37.799999999999997</v>
      </c>
      <c r="I1487">
        <v>4.5999999999999996</v>
      </c>
      <c r="J1487">
        <v>16</v>
      </c>
      <c r="K1487">
        <v>82.5</v>
      </c>
      <c r="L1487">
        <v>37.5</v>
      </c>
      <c r="M1487">
        <v>646</v>
      </c>
      <c r="N1487" t="s">
        <v>1453</v>
      </c>
      <c r="O1487" t="s">
        <v>1453</v>
      </c>
      <c r="P1487" t="s">
        <v>1453</v>
      </c>
      <c r="Q1487" t="s">
        <v>1453</v>
      </c>
      <c r="R1487" t="s">
        <v>1453</v>
      </c>
      <c r="S1487" t="s">
        <v>1453</v>
      </c>
      <c r="T1487" t="s">
        <v>1453</v>
      </c>
      <c r="U1487" t="s">
        <v>1453</v>
      </c>
      <c r="V1487">
        <v>205</v>
      </c>
      <c r="W1487">
        <v>152.5</v>
      </c>
      <c r="X1487" t="s">
        <v>1453</v>
      </c>
      <c r="Y1487" t="s">
        <v>1453</v>
      </c>
      <c r="Z1487" t="s">
        <v>1468</v>
      </c>
      <c r="AA1487">
        <v>0.93</v>
      </c>
      <c r="AB1487">
        <v>7.0000000000000007E-2</v>
      </c>
      <c r="AC1487">
        <v>0.5</v>
      </c>
      <c r="AD1487">
        <v>0.5</v>
      </c>
      <c r="AE1487">
        <v>0.5</v>
      </c>
      <c r="AF1487">
        <v>0.5</v>
      </c>
      <c r="AG1487">
        <v>74</v>
      </c>
      <c r="AH1487">
        <v>46.15</v>
      </c>
      <c r="AI1487">
        <v>81.25</v>
      </c>
      <c r="AJ1487">
        <v>98.9</v>
      </c>
      <c r="AK1487">
        <v>23.7</v>
      </c>
      <c r="AL1487">
        <v>2.6231235632183907</v>
      </c>
      <c r="AM1487">
        <v>14.8</v>
      </c>
    </row>
    <row r="1488" spans="1:39" x14ac:dyDescent="0.3">
      <c r="A1488" t="s">
        <v>1458</v>
      </c>
      <c r="B1488" t="s">
        <v>187</v>
      </c>
      <c r="C1488">
        <v>113.5</v>
      </c>
      <c r="D1488">
        <v>2705</v>
      </c>
      <c r="G1488">
        <v>7.59</v>
      </c>
      <c r="H1488">
        <v>49.150000000000013</v>
      </c>
      <c r="I1488">
        <v>3.51</v>
      </c>
      <c r="J1488">
        <v>19.5</v>
      </c>
      <c r="K1488">
        <v>113.5</v>
      </c>
      <c r="L1488">
        <v>54.5</v>
      </c>
      <c r="M1488">
        <v>631</v>
      </c>
      <c r="N1488" t="s">
        <v>1453</v>
      </c>
      <c r="O1488" t="s">
        <v>1453</v>
      </c>
      <c r="P1488" t="s">
        <v>1453</v>
      </c>
      <c r="Q1488" t="s">
        <v>1453</v>
      </c>
      <c r="R1488" t="s">
        <v>1453</v>
      </c>
      <c r="S1488" t="s">
        <v>1453</v>
      </c>
      <c r="T1488" t="s">
        <v>1453</v>
      </c>
      <c r="U1488" t="s">
        <v>1453</v>
      </c>
      <c r="V1488">
        <v>184</v>
      </c>
      <c r="W1488">
        <v>177.5</v>
      </c>
      <c r="X1488" t="s">
        <v>1453</v>
      </c>
      <c r="Y1488" t="s">
        <v>1453</v>
      </c>
      <c r="Z1488" t="s">
        <v>1468</v>
      </c>
      <c r="AA1488">
        <v>0.93</v>
      </c>
      <c r="AB1488">
        <v>7.0000000000000007E-2</v>
      </c>
      <c r="AC1488">
        <v>0.5</v>
      </c>
      <c r="AD1488">
        <v>0.5</v>
      </c>
      <c r="AE1488">
        <v>0.5</v>
      </c>
      <c r="AF1488">
        <v>0.5</v>
      </c>
      <c r="AG1488">
        <v>69.5</v>
      </c>
      <c r="AH1488">
        <v>70.75</v>
      </c>
      <c r="AI1488">
        <v>185</v>
      </c>
      <c r="AJ1488">
        <v>100</v>
      </c>
      <c r="AK1488">
        <v>23.6</v>
      </c>
      <c r="AL1488">
        <v>2.6155268022181146</v>
      </c>
      <c r="AM1488">
        <v>15.75</v>
      </c>
    </row>
    <row r="1489" spans="1:39" x14ac:dyDescent="0.3">
      <c r="A1489" t="s">
        <v>1458</v>
      </c>
      <c r="B1489" t="s">
        <v>155</v>
      </c>
      <c r="C1489">
        <v>117</v>
      </c>
      <c r="D1489">
        <v>2700</v>
      </c>
      <c r="G1489">
        <v>5.77</v>
      </c>
      <c r="H1489">
        <v>34.25</v>
      </c>
      <c r="I1489">
        <v>5.04</v>
      </c>
      <c r="J1489">
        <v>3.05</v>
      </c>
      <c r="K1489">
        <v>119.5</v>
      </c>
      <c r="L1489">
        <v>60.05</v>
      </c>
      <c r="M1489">
        <v>609.5</v>
      </c>
      <c r="N1489" t="s">
        <v>1453</v>
      </c>
      <c r="O1489" t="s">
        <v>1453</v>
      </c>
      <c r="P1489" t="s">
        <v>1453</v>
      </c>
      <c r="Q1489" t="s">
        <v>1453</v>
      </c>
      <c r="R1489" t="s">
        <v>1453</v>
      </c>
      <c r="S1489" t="s">
        <v>1453</v>
      </c>
      <c r="T1489" t="s">
        <v>1453</v>
      </c>
      <c r="U1489" t="s">
        <v>1453</v>
      </c>
      <c r="V1489">
        <v>201.5</v>
      </c>
      <c r="W1489">
        <v>133</v>
      </c>
      <c r="X1489" t="s">
        <v>1453</v>
      </c>
      <c r="Y1489" t="s">
        <v>1453</v>
      </c>
      <c r="Z1489" t="s">
        <v>1468</v>
      </c>
      <c r="AA1489">
        <v>0.93</v>
      </c>
      <c r="AB1489">
        <v>7.0000000000000007E-2</v>
      </c>
      <c r="AC1489">
        <v>0.5</v>
      </c>
      <c r="AD1489">
        <v>0.5</v>
      </c>
      <c r="AE1489">
        <v>0.5</v>
      </c>
      <c r="AF1489">
        <v>0.5</v>
      </c>
      <c r="AG1489">
        <v>74.849999999999994</v>
      </c>
      <c r="AH1489">
        <v>72.400000000000006</v>
      </c>
      <c r="AI1489">
        <v>257</v>
      </c>
      <c r="AJ1489">
        <v>97.5</v>
      </c>
      <c r="AK1489">
        <v>24.45</v>
      </c>
      <c r="AL1489">
        <v>2.6144444444444446</v>
      </c>
      <c r="AM1489">
        <v>6.2050000000000001</v>
      </c>
    </row>
    <row r="1490" spans="1:39" x14ac:dyDescent="0.3">
      <c r="A1490" t="s">
        <v>1458</v>
      </c>
      <c r="B1490" t="s">
        <v>833</v>
      </c>
      <c r="C1490">
        <v>106</v>
      </c>
      <c r="D1490">
        <v>1805</v>
      </c>
      <c r="G1490">
        <v>2.59</v>
      </c>
      <c r="H1490">
        <v>15.45</v>
      </c>
      <c r="I1490">
        <v>11.3</v>
      </c>
      <c r="J1490">
        <v>13</v>
      </c>
      <c r="K1490">
        <v>122</v>
      </c>
      <c r="L1490">
        <v>73</v>
      </c>
      <c r="M1490">
        <v>533.5</v>
      </c>
      <c r="N1490" t="s">
        <v>1453</v>
      </c>
      <c r="O1490" t="s">
        <v>1453</v>
      </c>
      <c r="P1490" t="s">
        <v>1453</v>
      </c>
      <c r="Q1490" t="s">
        <v>1453</v>
      </c>
      <c r="R1490" t="s">
        <v>1453</v>
      </c>
      <c r="S1490" t="s">
        <v>1453</v>
      </c>
      <c r="T1490" t="s">
        <v>1453</v>
      </c>
      <c r="U1490" t="s">
        <v>1453</v>
      </c>
      <c r="V1490">
        <v>231</v>
      </c>
      <c r="W1490">
        <v>67.5</v>
      </c>
      <c r="X1490" t="s">
        <v>1453</v>
      </c>
      <c r="Y1490" t="s">
        <v>1453</v>
      </c>
      <c r="Z1490" t="s">
        <v>1468</v>
      </c>
      <c r="AA1490">
        <v>0.93</v>
      </c>
      <c r="AB1490">
        <v>7.0000000000000007E-2</v>
      </c>
      <c r="AC1490">
        <v>0.5</v>
      </c>
      <c r="AD1490">
        <v>0.5</v>
      </c>
      <c r="AE1490">
        <v>0.5</v>
      </c>
      <c r="AF1490">
        <v>0.5</v>
      </c>
      <c r="AG1490">
        <v>70.05</v>
      </c>
      <c r="AH1490">
        <v>42.5</v>
      </c>
      <c r="AI1490">
        <v>62.1</v>
      </c>
      <c r="AJ1490">
        <v>110</v>
      </c>
      <c r="AK1490">
        <v>23.85</v>
      </c>
      <c r="AL1490">
        <v>2.5900277008310248</v>
      </c>
      <c r="AM1490">
        <v>15.65</v>
      </c>
    </row>
    <row r="1491" spans="1:39" hidden="1" x14ac:dyDescent="0.3">
      <c r="A1491" t="s">
        <v>1458</v>
      </c>
      <c r="B1491" t="s">
        <v>1617</v>
      </c>
      <c r="C1491">
        <v>410</v>
      </c>
      <c r="D1491">
        <v>7675</v>
      </c>
      <c r="G1491">
        <v>2.5750000000000002</v>
      </c>
      <c r="H1491">
        <v>8.9349999999999987</v>
      </c>
      <c r="I1491">
        <v>19.3</v>
      </c>
      <c r="J1491">
        <v>19</v>
      </c>
      <c r="K1491">
        <v>410</v>
      </c>
      <c r="L1491">
        <v>202.5</v>
      </c>
      <c r="M1491">
        <v>1050</v>
      </c>
      <c r="N1491" t="s">
        <v>1453</v>
      </c>
      <c r="O1491" t="s">
        <v>1453</v>
      </c>
      <c r="P1491" t="s">
        <v>1453</v>
      </c>
      <c r="Q1491" t="s">
        <v>1453</v>
      </c>
      <c r="R1491" t="s">
        <v>1453</v>
      </c>
      <c r="S1491" t="s">
        <v>1453</v>
      </c>
      <c r="T1491" t="s">
        <v>1453</v>
      </c>
      <c r="U1491" t="s">
        <v>1453</v>
      </c>
      <c r="V1491">
        <v>740</v>
      </c>
      <c r="W1491">
        <v>39.1</v>
      </c>
      <c r="X1491" t="s">
        <v>1453</v>
      </c>
      <c r="Y1491" t="s">
        <v>1453</v>
      </c>
      <c r="Z1491" t="s">
        <v>1468</v>
      </c>
      <c r="AA1491">
        <v>0.93</v>
      </c>
      <c r="AB1491">
        <v>7.0000000000000007E-2</v>
      </c>
      <c r="AC1491">
        <v>0.5</v>
      </c>
      <c r="AD1491">
        <v>0.5</v>
      </c>
      <c r="AE1491">
        <v>0.5</v>
      </c>
      <c r="AF1491">
        <v>0.5</v>
      </c>
      <c r="AG1491">
        <v>106.5</v>
      </c>
      <c r="AH1491">
        <v>106.5</v>
      </c>
      <c r="AI1491">
        <v>185</v>
      </c>
      <c r="AJ1491">
        <v>185</v>
      </c>
      <c r="AK1491">
        <v>60.05</v>
      </c>
      <c r="AL1491">
        <v>2.567100977198697</v>
      </c>
      <c r="AM1491">
        <v>31.9</v>
      </c>
    </row>
    <row r="1492" spans="1:39" hidden="1" x14ac:dyDescent="0.3">
      <c r="A1492" t="s">
        <v>1458</v>
      </c>
      <c r="B1492" t="s">
        <v>1335</v>
      </c>
      <c r="C1492">
        <v>470</v>
      </c>
      <c r="D1492">
        <v>16800</v>
      </c>
      <c r="G1492">
        <v>7.8800000000000008</v>
      </c>
      <c r="H1492">
        <v>9.7100000000000009</v>
      </c>
      <c r="I1492">
        <v>18</v>
      </c>
      <c r="J1492">
        <v>15</v>
      </c>
      <c r="K1492">
        <v>470</v>
      </c>
      <c r="L1492">
        <v>200</v>
      </c>
      <c r="M1492">
        <v>3035</v>
      </c>
      <c r="N1492" t="s">
        <v>1453</v>
      </c>
      <c r="O1492" t="s">
        <v>1453</v>
      </c>
      <c r="P1492" t="s">
        <v>1453</v>
      </c>
      <c r="Q1492" t="s">
        <v>1453</v>
      </c>
      <c r="R1492" t="s">
        <v>1453</v>
      </c>
      <c r="S1492" t="s">
        <v>1453</v>
      </c>
      <c r="T1492" t="s">
        <v>1453</v>
      </c>
      <c r="U1492" t="s">
        <v>1453</v>
      </c>
      <c r="V1492">
        <v>565</v>
      </c>
      <c r="W1492">
        <v>43</v>
      </c>
      <c r="X1492" t="s">
        <v>1453</v>
      </c>
      <c r="Y1492" t="s">
        <v>1453</v>
      </c>
      <c r="Z1492" t="s">
        <v>1468</v>
      </c>
      <c r="AA1492">
        <v>0.93</v>
      </c>
      <c r="AB1492">
        <v>7.0000000000000007E-2</v>
      </c>
      <c r="AC1492">
        <v>0.5</v>
      </c>
      <c r="AD1492">
        <v>0.5</v>
      </c>
      <c r="AE1492">
        <v>0.5</v>
      </c>
      <c r="AF1492">
        <v>0.5</v>
      </c>
      <c r="AG1492">
        <v>190</v>
      </c>
      <c r="AH1492">
        <v>190</v>
      </c>
      <c r="AI1492">
        <v>225</v>
      </c>
      <c r="AJ1492">
        <v>225</v>
      </c>
      <c r="AK1492">
        <v>2515</v>
      </c>
      <c r="AL1492">
        <v>2.5446428571428572</v>
      </c>
      <c r="AM1492">
        <v>97.2</v>
      </c>
    </row>
    <row r="1493" spans="1:39" hidden="1" x14ac:dyDescent="0.3">
      <c r="A1493" t="s">
        <v>1458</v>
      </c>
      <c r="B1493" t="s">
        <v>2553</v>
      </c>
      <c r="C1493">
        <v>380</v>
      </c>
      <c r="D1493">
        <v>5800</v>
      </c>
      <c r="G1493">
        <v>7.95</v>
      </c>
      <c r="H1493">
        <v>29.2</v>
      </c>
      <c r="I1493">
        <v>5.95</v>
      </c>
      <c r="J1493">
        <v>17</v>
      </c>
      <c r="K1493">
        <v>380</v>
      </c>
      <c r="L1493">
        <v>120</v>
      </c>
      <c r="M1493">
        <v>408</v>
      </c>
      <c r="N1493" t="s">
        <v>1453</v>
      </c>
      <c r="O1493" t="s">
        <v>1453</v>
      </c>
      <c r="P1493" t="s">
        <v>1453</v>
      </c>
      <c r="Q1493" t="s">
        <v>1453</v>
      </c>
      <c r="R1493" t="s">
        <v>1453</v>
      </c>
      <c r="S1493" t="s">
        <v>1453</v>
      </c>
      <c r="T1493" t="s">
        <v>1453</v>
      </c>
      <c r="U1493" t="s">
        <v>1453</v>
      </c>
      <c r="V1493">
        <v>432.5</v>
      </c>
      <c r="W1493">
        <v>117.5</v>
      </c>
      <c r="X1493" t="s">
        <v>1453</v>
      </c>
      <c r="Y1493" t="s">
        <v>1453</v>
      </c>
      <c r="Z1493" t="s">
        <v>1468</v>
      </c>
      <c r="AA1493">
        <v>0.93</v>
      </c>
      <c r="AB1493">
        <v>7.0000000000000007E-2</v>
      </c>
      <c r="AC1493">
        <v>0.5</v>
      </c>
      <c r="AD1493">
        <v>0.5</v>
      </c>
      <c r="AE1493">
        <v>0.5</v>
      </c>
      <c r="AF1493">
        <v>0.5</v>
      </c>
      <c r="AG1493">
        <v>83</v>
      </c>
      <c r="AH1493">
        <v>83</v>
      </c>
      <c r="AI1493">
        <v>177.5</v>
      </c>
      <c r="AJ1493">
        <v>177.5</v>
      </c>
      <c r="AK1493">
        <v>28.7</v>
      </c>
      <c r="AL1493">
        <v>2.5400862068965515</v>
      </c>
      <c r="AM1493">
        <v>9.6350000000000016</v>
      </c>
    </row>
    <row r="1494" spans="1:39" hidden="1" x14ac:dyDescent="0.3">
      <c r="A1494" t="s">
        <v>1458</v>
      </c>
      <c r="B1494" t="s">
        <v>1603</v>
      </c>
      <c r="C1494">
        <v>95</v>
      </c>
      <c r="D1494">
        <v>8675</v>
      </c>
      <c r="G1494">
        <v>13.7</v>
      </c>
      <c r="H1494">
        <v>55.85</v>
      </c>
      <c r="I1494">
        <v>3.09</v>
      </c>
      <c r="J1494">
        <v>44</v>
      </c>
      <c r="K1494">
        <v>95</v>
      </c>
      <c r="L1494">
        <v>60</v>
      </c>
      <c r="M1494">
        <v>1065</v>
      </c>
      <c r="N1494" t="s">
        <v>1453</v>
      </c>
      <c r="O1494" t="s">
        <v>1453</v>
      </c>
      <c r="P1494" t="s">
        <v>1453</v>
      </c>
      <c r="Q1494" t="s">
        <v>1453</v>
      </c>
      <c r="R1494" t="s">
        <v>1453</v>
      </c>
      <c r="S1494" t="s">
        <v>1453</v>
      </c>
      <c r="T1494" t="s">
        <v>1453</v>
      </c>
      <c r="U1494" t="s">
        <v>1453</v>
      </c>
      <c r="V1494">
        <v>265</v>
      </c>
      <c r="W1494">
        <v>232.5</v>
      </c>
      <c r="X1494" t="s">
        <v>1453</v>
      </c>
      <c r="Y1494" t="s">
        <v>1453</v>
      </c>
      <c r="Z1494" t="s">
        <v>1468</v>
      </c>
      <c r="AA1494">
        <v>0.93</v>
      </c>
      <c r="AB1494">
        <v>7.0000000000000007E-2</v>
      </c>
      <c r="AC1494">
        <v>0.5</v>
      </c>
      <c r="AD1494">
        <v>0.5</v>
      </c>
      <c r="AE1494">
        <v>0.5</v>
      </c>
      <c r="AF1494">
        <v>0.5</v>
      </c>
      <c r="AG1494">
        <v>100</v>
      </c>
      <c r="AH1494">
        <v>100</v>
      </c>
      <c r="AI1494">
        <v>220</v>
      </c>
      <c r="AJ1494">
        <v>220</v>
      </c>
      <c r="AK1494">
        <v>49.75</v>
      </c>
      <c r="AL1494">
        <v>2.5360230547550433</v>
      </c>
      <c r="AM1494">
        <v>26.6</v>
      </c>
    </row>
    <row r="1495" spans="1:39" x14ac:dyDescent="0.3">
      <c r="A1495" t="s">
        <v>1458</v>
      </c>
      <c r="B1495" t="s">
        <v>214</v>
      </c>
      <c r="C1495">
        <v>119.5</v>
      </c>
      <c r="D1495">
        <v>2710</v>
      </c>
      <c r="G1495">
        <v>6.99</v>
      </c>
      <c r="H1495">
        <v>40.1</v>
      </c>
      <c r="I1495">
        <v>4.3000000000000007</v>
      </c>
      <c r="J1495">
        <v>20.350000000000001</v>
      </c>
      <c r="K1495">
        <v>119.5</v>
      </c>
      <c r="L1495">
        <v>73</v>
      </c>
      <c r="M1495">
        <v>617</v>
      </c>
      <c r="N1495" t="s">
        <v>1453</v>
      </c>
      <c r="O1495" t="s">
        <v>1453</v>
      </c>
      <c r="P1495" t="s">
        <v>1453</v>
      </c>
      <c r="Q1495" t="s">
        <v>1453</v>
      </c>
      <c r="R1495" t="s">
        <v>1453</v>
      </c>
      <c r="S1495" t="s">
        <v>1453</v>
      </c>
      <c r="T1495" t="s">
        <v>1453</v>
      </c>
      <c r="U1495" t="s">
        <v>1453</v>
      </c>
      <c r="V1495">
        <v>209</v>
      </c>
      <c r="W1495">
        <v>167.5</v>
      </c>
      <c r="X1495" t="s">
        <v>1453</v>
      </c>
      <c r="Y1495" t="s">
        <v>1453</v>
      </c>
      <c r="Z1495" t="s">
        <v>1468</v>
      </c>
      <c r="AA1495">
        <v>0.93</v>
      </c>
      <c r="AB1495">
        <v>7.0000000000000007E-2</v>
      </c>
      <c r="AC1495">
        <v>0.5</v>
      </c>
      <c r="AD1495">
        <v>0.5</v>
      </c>
      <c r="AE1495">
        <v>0.5</v>
      </c>
      <c r="AF1495">
        <v>0.5</v>
      </c>
      <c r="AG1495">
        <v>69.25</v>
      </c>
      <c r="AH1495">
        <v>68.3</v>
      </c>
      <c r="AI1495">
        <v>113.5</v>
      </c>
      <c r="AJ1495">
        <v>100.3</v>
      </c>
      <c r="AK1495">
        <v>23.65</v>
      </c>
      <c r="AL1495">
        <v>2.5278560885608856</v>
      </c>
      <c r="AM1495">
        <v>15.85</v>
      </c>
    </row>
    <row r="1496" spans="1:39" hidden="1" x14ac:dyDescent="0.3">
      <c r="A1496" t="s">
        <v>1458</v>
      </c>
      <c r="B1496" t="s">
        <v>1789</v>
      </c>
      <c r="C1496">
        <v>515</v>
      </c>
      <c r="D1496">
        <v>8925</v>
      </c>
      <c r="G1496">
        <v>1.2749999999999999</v>
      </c>
      <c r="H1496">
        <v>4.9749999999999996</v>
      </c>
      <c r="I1496">
        <v>34.799999999999997</v>
      </c>
      <c r="J1496">
        <v>11</v>
      </c>
      <c r="K1496">
        <v>515</v>
      </c>
      <c r="L1496">
        <v>130</v>
      </c>
      <c r="M1496">
        <v>1230</v>
      </c>
      <c r="N1496" t="s">
        <v>1453</v>
      </c>
      <c r="O1496" t="s">
        <v>1453</v>
      </c>
      <c r="P1496" t="s">
        <v>1453</v>
      </c>
      <c r="Q1496" t="s">
        <v>1453</v>
      </c>
      <c r="R1496" t="s">
        <v>1453</v>
      </c>
      <c r="S1496" t="s">
        <v>1453</v>
      </c>
      <c r="T1496" t="s">
        <v>1453</v>
      </c>
      <c r="U1496" t="s">
        <v>1453</v>
      </c>
      <c r="V1496">
        <v>610</v>
      </c>
      <c r="W1496">
        <v>21</v>
      </c>
      <c r="X1496" t="s">
        <v>1453</v>
      </c>
      <c r="Y1496" t="s">
        <v>1453</v>
      </c>
      <c r="Z1496" t="s">
        <v>1468</v>
      </c>
      <c r="AA1496">
        <v>0.93</v>
      </c>
      <c r="AB1496">
        <v>7.0000000000000007E-2</v>
      </c>
      <c r="AC1496">
        <v>0.5</v>
      </c>
      <c r="AD1496">
        <v>0.5</v>
      </c>
      <c r="AE1496">
        <v>0.5</v>
      </c>
      <c r="AF1496">
        <v>0.5</v>
      </c>
      <c r="AG1496">
        <v>155.5</v>
      </c>
      <c r="AH1496">
        <v>155.5</v>
      </c>
      <c r="AI1496">
        <v>145</v>
      </c>
      <c r="AJ1496">
        <v>145</v>
      </c>
      <c r="AK1496">
        <v>101.85</v>
      </c>
      <c r="AL1496">
        <v>2.5263305322128851</v>
      </c>
      <c r="AM1496">
        <v>26.7</v>
      </c>
    </row>
    <row r="1497" spans="1:39" hidden="1" x14ac:dyDescent="0.3">
      <c r="A1497" t="s">
        <v>1458</v>
      </c>
      <c r="B1497" t="s">
        <v>2357</v>
      </c>
      <c r="C1497">
        <v>285</v>
      </c>
      <c r="D1497">
        <v>10550</v>
      </c>
      <c r="G1497">
        <v>15.5</v>
      </c>
      <c r="H1497">
        <v>75</v>
      </c>
      <c r="I1497">
        <v>2.2999999999999998</v>
      </c>
      <c r="J1497">
        <v>7</v>
      </c>
      <c r="K1497">
        <v>285</v>
      </c>
      <c r="L1497">
        <v>107.5</v>
      </c>
      <c r="M1497">
        <v>959.5</v>
      </c>
      <c r="N1497" t="s">
        <v>1453</v>
      </c>
      <c r="O1497" t="s">
        <v>1453</v>
      </c>
      <c r="P1497" t="s">
        <v>1453</v>
      </c>
      <c r="Q1497" t="s">
        <v>1453</v>
      </c>
      <c r="R1497" t="s">
        <v>1453</v>
      </c>
      <c r="S1497" t="s">
        <v>1453</v>
      </c>
      <c r="T1497" t="s">
        <v>1453</v>
      </c>
      <c r="U1497" t="s">
        <v>1453</v>
      </c>
      <c r="V1497">
        <v>345</v>
      </c>
      <c r="W1497">
        <v>297.5</v>
      </c>
      <c r="X1497" t="s">
        <v>1453</v>
      </c>
      <c r="Y1497" t="s">
        <v>1453</v>
      </c>
      <c r="Z1497" t="s">
        <v>1468</v>
      </c>
      <c r="AA1497">
        <v>0.93</v>
      </c>
      <c r="AB1497">
        <v>7.0000000000000007E-2</v>
      </c>
      <c r="AC1497">
        <v>0.5</v>
      </c>
      <c r="AD1497">
        <v>0.5</v>
      </c>
      <c r="AE1497">
        <v>0.5</v>
      </c>
      <c r="AF1497">
        <v>0.5</v>
      </c>
      <c r="AG1497">
        <v>83</v>
      </c>
      <c r="AH1497">
        <v>83</v>
      </c>
      <c r="AI1497">
        <v>320</v>
      </c>
      <c r="AJ1497">
        <v>320</v>
      </c>
      <c r="AK1497">
        <v>5230</v>
      </c>
      <c r="AL1497">
        <v>2.5175355450236965</v>
      </c>
      <c r="AM1497">
        <v>60.6</v>
      </c>
    </row>
    <row r="1498" spans="1:39" hidden="1" x14ac:dyDescent="0.3">
      <c r="A1498" t="s">
        <v>1458</v>
      </c>
      <c r="B1498" t="s">
        <v>1786</v>
      </c>
      <c r="C1498">
        <v>134</v>
      </c>
      <c r="D1498">
        <v>8870</v>
      </c>
      <c r="G1498">
        <v>2.5449999999999999</v>
      </c>
      <c r="H1498">
        <v>7.99</v>
      </c>
      <c r="I1498">
        <v>21.65</v>
      </c>
      <c r="J1498">
        <v>28.5</v>
      </c>
      <c r="K1498">
        <v>134</v>
      </c>
      <c r="L1498">
        <v>95</v>
      </c>
      <c r="M1498">
        <v>1135</v>
      </c>
      <c r="N1498" t="s">
        <v>1453</v>
      </c>
      <c r="O1498" t="s">
        <v>1453</v>
      </c>
      <c r="P1498" t="s">
        <v>1453</v>
      </c>
      <c r="Q1498" t="s">
        <v>1453</v>
      </c>
      <c r="R1498" t="s">
        <v>1453</v>
      </c>
      <c r="S1498" t="s">
        <v>1453</v>
      </c>
      <c r="T1498" t="s">
        <v>1453</v>
      </c>
      <c r="U1498" t="s">
        <v>1453</v>
      </c>
      <c r="V1498">
        <v>300</v>
      </c>
      <c r="W1498">
        <v>42</v>
      </c>
      <c r="X1498" t="s">
        <v>1453</v>
      </c>
      <c r="Y1498" t="s">
        <v>1453</v>
      </c>
      <c r="Z1498" t="s">
        <v>1468</v>
      </c>
      <c r="AA1498">
        <v>0.93</v>
      </c>
      <c r="AB1498">
        <v>7.0000000000000007E-2</v>
      </c>
      <c r="AC1498">
        <v>0.5</v>
      </c>
      <c r="AD1498">
        <v>0.5</v>
      </c>
      <c r="AE1498">
        <v>0.5</v>
      </c>
      <c r="AF1498">
        <v>0.5</v>
      </c>
      <c r="AG1498">
        <v>122</v>
      </c>
      <c r="AH1498">
        <v>122</v>
      </c>
      <c r="AI1498">
        <v>183</v>
      </c>
      <c r="AJ1498">
        <v>183</v>
      </c>
      <c r="AK1498">
        <v>83.35</v>
      </c>
      <c r="AL1498">
        <v>2.5170236753100337</v>
      </c>
      <c r="AM1498">
        <v>29.55</v>
      </c>
    </row>
    <row r="1499" spans="1:39" x14ac:dyDescent="0.3">
      <c r="B1499" t="s">
        <v>1108</v>
      </c>
      <c r="C1499">
        <v>126</v>
      </c>
      <c r="D1499">
        <v>1800</v>
      </c>
      <c r="E1499">
        <v>4.7249999999999996</v>
      </c>
      <c r="F1499">
        <v>1.48</v>
      </c>
      <c r="G1499">
        <v>6.0400000000000002E-2</v>
      </c>
      <c r="H1499">
        <v>2.3465000000000001E-26</v>
      </c>
      <c r="I1499">
        <v>2.4499999999999998E+28</v>
      </c>
      <c r="J1499">
        <v>0.85000000000000009</v>
      </c>
      <c r="K1499">
        <v>217</v>
      </c>
      <c r="L1499">
        <v>15.7</v>
      </c>
      <c r="N1499" t="s">
        <v>1453</v>
      </c>
      <c r="O1499" t="s">
        <v>1453</v>
      </c>
      <c r="P1499" t="s">
        <v>1453</v>
      </c>
      <c r="Q1499" t="s">
        <v>1453</v>
      </c>
      <c r="R1499" t="s">
        <v>1453</v>
      </c>
      <c r="S1499" t="s">
        <v>1453</v>
      </c>
      <c r="T1499" t="s">
        <v>1453</v>
      </c>
      <c r="U1499" t="s">
        <v>1453</v>
      </c>
      <c r="V1499">
        <v>217</v>
      </c>
      <c r="X1499" t="s">
        <v>1453</v>
      </c>
      <c r="Y1499" t="s">
        <v>1453</v>
      </c>
      <c r="Z1499" t="s">
        <v>1468</v>
      </c>
      <c r="AA1499">
        <v>0.93</v>
      </c>
      <c r="AB1499">
        <v>7.0000000000000007E-2</v>
      </c>
      <c r="AC1499">
        <v>0.5</v>
      </c>
      <c r="AD1499">
        <v>0.5</v>
      </c>
      <c r="AE1499">
        <v>0.5</v>
      </c>
      <c r="AF1499">
        <v>0.5</v>
      </c>
      <c r="AG1499">
        <v>70.5</v>
      </c>
      <c r="AH1499">
        <v>18.149999999999999</v>
      </c>
      <c r="AI1499">
        <v>40</v>
      </c>
      <c r="AJ1499">
        <v>248</v>
      </c>
      <c r="AK1499">
        <v>21.7</v>
      </c>
      <c r="AL1499">
        <v>2.5006666666666666</v>
      </c>
      <c r="AM1499">
        <v>15.95</v>
      </c>
    </row>
    <row r="1500" spans="1:39" hidden="1" x14ac:dyDescent="0.3">
      <c r="A1500" t="s">
        <v>1458</v>
      </c>
      <c r="B1500" t="s">
        <v>2358</v>
      </c>
      <c r="C1500">
        <v>330</v>
      </c>
      <c r="D1500">
        <v>10100</v>
      </c>
      <c r="G1500">
        <v>21.55</v>
      </c>
      <c r="H1500">
        <v>76.75</v>
      </c>
      <c r="I1500">
        <v>2.2999999999999998</v>
      </c>
      <c r="J1500">
        <v>3.5</v>
      </c>
      <c r="K1500">
        <v>330</v>
      </c>
      <c r="L1500">
        <v>105</v>
      </c>
      <c r="M1500">
        <v>959.5</v>
      </c>
      <c r="N1500" t="s">
        <v>1453</v>
      </c>
      <c r="O1500" t="s">
        <v>1453</v>
      </c>
      <c r="P1500" t="s">
        <v>1453</v>
      </c>
      <c r="Q1500" t="s">
        <v>1453</v>
      </c>
      <c r="R1500" t="s">
        <v>1453</v>
      </c>
      <c r="S1500" t="s">
        <v>1453</v>
      </c>
      <c r="T1500" t="s">
        <v>1453</v>
      </c>
      <c r="U1500" t="s">
        <v>1453</v>
      </c>
      <c r="V1500">
        <v>395</v>
      </c>
      <c r="W1500">
        <v>340</v>
      </c>
      <c r="X1500" t="s">
        <v>1453</v>
      </c>
      <c r="Y1500" t="s">
        <v>1453</v>
      </c>
      <c r="Z1500" t="s">
        <v>1468</v>
      </c>
      <c r="AA1500">
        <v>0.93</v>
      </c>
      <c r="AB1500">
        <v>7.0000000000000007E-2</v>
      </c>
      <c r="AC1500">
        <v>0.5</v>
      </c>
      <c r="AD1500">
        <v>0.5</v>
      </c>
      <c r="AE1500">
        <v>0.5</v>
      </c>
      <c r="AF1500">
        <v>0.5</v>
      </c>
      <c r="AG1500">
        <v>90</v>
      </c>
      <c r="AH1500">
        <v>90</v>
      </c>
      <c r="AI1500">
        <v>280</v>
      </c>
      <c r="AJ1500">
        <v>280</v>
      </c>
      <c r="AK1500">
        <v>4745</v>
      </c>
      <c r="AL1500">
        <v>2.495049504950495</v>
      </c>
      <c r="AM1500">
        <v>44.849999999999987</v>
      </c>
    </row>
    <row r="1501" spans="1:39" hidden="1" x14ac:dyDescent="0.3">
      <c r="A1501" t="s">
        <v>1458</v>
      </c>
      <c r="B1501" t="s">
        <v>1340</v>
      </c>
      <c r="C1501">
        <v>185</v>
      </c>
      <c r="D1501">
        <v>9325</v>
      </c>
      <c r="G1501">
        <v>1.2250000000000001</v>
      </c>
      <c r="H1501">
        <v>1.94</v>
      </c>
      <c r="I1501">
        <v>90</v>
      </c>
      <c r="J1501">
        <v>25</v>
      </c>
      <c r="K1501">
        <v>185</v>
      </c>
      <c r="L1501">
        <v>55</v>
      </c>
      <c r="M1501">
        <v>1545</v>
      </c>
      <c r="N1501" t="s">
        <v>1453</v>
      </c>
      <c r="O1501" t="s">
        <v>1453</v>
      </c>
      <c r="P1501" t="s">
        <v>1453</v>
      </c>
      <c r="Q1501" t="s">
        <v>1453</v>
      </c>
      <c r="R1501" t="s">
        <v>1453</v>
      </c>
      <c r="S1501" t="s">
        <v>1453</v>
      </c>
      <c r="T1501" t="s">
        <v>1453</v>
      </c>
      <c r="U1501" t="s">
        <v>1453</v>
      </c>
      <c r="V1501">
        <v>355</v>
      </c>
      <c r="W1501">
        <v>16.5</v>
      </c>
      <c r="X1501" t="s">
        <v>1453</v>
      </c>
      <c r="Y1501" t="s">
        <v>1453</v>
      </c>
      <c r="Z1501" t="s">
        <v>1468</v>
      </c>
      <c r="AA1501">
        <v>0.93</v>
      </c>
      <c r="AB1501">
        <v>7.0000000000000007E-2</v>
      </c>
      <c r="AC1501">
        <v>0.5</v>
      </c>
      <c r="AD1501">
        <v>0.5</v>
      </c>
      <c r="AE1501">
        <v>0.5</v>
      </c>
      <c r="AF1501">
        <v>0.5</v>
      </c>
      <c r="AG1501">
        <v>240</v>
      </c>
      <c r="AH1501">
        <v>240</v>
      </c>
      <c r="AI1501">
        <v>96.2</v>
      </c>
      <c r="AJ1501">
        <v>96.2</v>
      </c>
      <c r="AK1501">
        <v>432</v>
      </c>
      <c r="AL1501">
        <v>2.4759249329758712</v>
      </c>
      <c r="AM1501">
        <v>5.0749999999999997E-3</v>
      </c>
    </row>
    <row r="1502" spans="1:39" x14ac:dyDescent="0.3">
      <c r="A1502" t="s">
        <v>1458</v>
      </c>
      <c r="B1502" t="s">
        <v>829</v>
      </c>
      <c r="C1502">
        <v>125</v>
      </c>
      <c r="D1502">
        <v>1805</v>
      </c>
      <c r="G1502">
        <v>2.38</v>
      </c>
      <c r="H1502">
        <v>13.85</v>
      </c>
      <c r="I1502">
        <v>12.45</v>
      </c>
      <c r="J1502">
        <v>7</v>
      </c>
      <c r="K1502">
        <v>125</v>
      </c>
      <c r="L1502">
        <v>37.5</v>
      </c>
      <c r="M1502">
        <v>532.5</v>
      </c>
      <c r="N1502" t="s">
        <v>1453</v>
      </c>
      <c r="O1502" t="s">
        <v>1453</v>
      </c>
      <c r="P1502" t="s">
        <v>1453</v>
      </c>
      <c r="Q1502" t="s">
        <v>1453</v>
      </c>
      <c r="R1502" t="s">
        <v>1453</v>
      </c>
      <c r="S1502" t="s">
        <v>1453</v>
      </c>
      <c r="T1502" t="s">
        <v>1453</v>
      </c>
      <c r="U1502" t="s">
        <v>1453</v>
      </c>
      <c r="V1502">
        <v>197.5</v>
      </c>
      <c r="W1502">
        <v>62</v>
      </c>
      <c r="X1502" t="s">
        <v>1453</v>
      </c>
      <c r="Y1502" t="s">
        <v>1453</v>
      </c>
      <c r="Z1502" t="s">
        <v>1468</v>
      </c>
      <c r="AA1502">
        <v>0.93</v>
      </c>
      <c r="AB1502">
        <v>7.0000000000000007E-2</v>
      </c>
      <c r="AC1502">
        <v>0.5</v>
      </c>
      <c r="AD1502">
        <v>0.5</v>
      </c>
      <c r="AE1502">
        <v>0.5</v>
      </c>
      <c r="AF1502">
        <v>0.5</v>
      </c>
      <c r="AG1502">
        <v>69.5</v>
      </c>
      <c r="AH1502">
        <v>42.5</v>
      </c>
      <c r="AI1502">
        <v>70.400000000000006</v>
      </c>
      <c r="AJ1502">
        <v>105</v>
      </c>
      <c r="AK1502">
        <v>23.6</v>
      </c>
      <c r="AL1502">
        <v>2.4722991689750691</v>
      </c>
      <c r="AM1502">
        <v>15.75</v>
      </c>
    </row>
    <row r="1503" spans="1:39" hidden="1" x14ac:dyDescent="0.3">
      <c r="A1503" t="s">
        <v>1458</v>
      </c>
      <c r="B1503" t="s">
        <v>2342</v>
      </c>
      <c r="C1503">
        <v>137.5</v>
      </c>
      <c r="D1503">
        <v>10450</v>
      </c>
      <c r="G1503">
        <v>19.149999999999999</v>
      </c>
      <c r="H1503">
        <v>88</v>
      </c>
      <c r="I1503">
        <v>1.96</v>
      </c>
      <c r="J1503">
        <v>31</v>
      </c>
      <c r="K1503">
        <v>137.5</v>
      </c>
      <c r="L1503">
        <v>70</v>
      </c>
      <c r="M1503">
        <v>860</v>
      </c>
      <c r="N1503" t="s">
        <v>1453</v>
      </c>
      <c r="O1503" t="s">
        <v>1453</v>
      </c>
      <c r="P1503" t="s">
        <v>1453</v>
      </c>
      <c r="Q1503" t="s">
        <v>1453</v>
      </c>
      <c r="R1503" t="s">
        <v>1453</v>
      </c>
      <c r="S1503" t="s">
        <v>1453</v>
      </c>
      <c r="T1503" t="s">
        <v>1453</v>
      </c>
      <c r="U1503" t="s">
        <v>1453</v>
      </c>
      <c r="V1503">
        <v>270</v>
      </c>
      <c r="W1503">
        <v>361</v>
      </c>
      <c r="X1503" t="s">
        <v>1453</v>
      </c>
      <c r="Y1503" t="s">
        <v>1453</v>
      </c>
      <c r="Z1503" t="s">
        <v>1468</v>
      </c>
      <c r="AA1503">
        <v>0.93</v>
      </c>
      <c r="AB1503">
        <v>7.0000000000000007E-2</v>
      </c>
      <c r="AC1503">
        <v>0.5</v>
      </c>
      <c r="AD1503">
        <v>0.5</v>
      </c>
      <c r="AE1503">
        <v>0.5</v>
      </c>
      <c r="AF1503">
        <v>0.5</v>
      </c>
      <c r="AG1503">
        <v>75</v>
      </c>
      <c r="AH1503">
        <v>75</v>
      </c>
      <c r="AI1503">
        <v>342.5</v>
      </c>
      <c r="AJ1503">
        <v>342.5</v>
      </c>
      <c r="AK1503">
        <v>4885</v>
      </c>
      <c r="AL1503">
        <v>2.4581339712918662</v>
      </c>
      <c r="AM1503">
        <v>55.2</v>
      </c>
    </row>
    <row r="1504" spans="1:39" x14ac:dyDescent="0.3">
      <c r="A1504" t="s">
        <v>1458</v>
      </c>
      <c r="B1504" t="s">
        <v>311</v>
      </c>
      <c r="C1504">
        <v>115</v>
      </c>
      <c r="D1504">
        <v>2685</v>
      </c>
      <c r="G1504">
        <v>7.0650000000000004</v>
      </c>
      <c r="H1504">
        <v>39.299999999999997</v>
      </c>
      <c r="I1504">
        <v>4.4000000000000004</v>
      </c>
      <c r="J1504">
        <v>2.75</v>
      </c>
      <c r="K1504">
        <v>252</v>
      </c>
      <c r="L1504">
        <v>105</v>
      </c>
      <c r="M1504">
        <v>585</v>
      </c>
      <c r="N1504" t="s">
        <v>1453</v>
      </c>
      <c r="O1504" t="s">
        <v>1453</v>
      </c>
      <c r="P1504" t="s">
        <v>1453</v>
      </c>
      <c r="Q1504" t="s">
        <v>1453</v>
      </c>
      <c r="R1504" t="s">
        <v>1453</v>
      </c>
      <c r="S1504" t="s">
        <v>1453</v>
      </c>
      <c r="T1504" t="s">
        <v>1453</v>
      </c>
      <c r="U1504" t="s">
        <v>1453</v>
      </c>
      <c r="V1504">
        <v>295</v>
      </c>
      <c r="W1504">
        <v>152</v>
      </c>
      <c r="X1504" t="s">
        <v>1453</v>
      </c>
      <c r="Y1504" t="s">
        <v>1453</v>
      </c>
      <c r="Z1504" t="s">
        <v>1468</v>
      </c>
      <c r="AA1504">
        <v>0.93</v>
      </c>
      <c r="AB1504">
        <v>7.0000000000000007E-2</v>
      </c>
      <c r="AC1504">
        <v>0.5</v>
      </c>
      <c r="AD1504">
        <v>0.5</v>
      </c>
      <c r="AE1504">
        <v>0.5</v>
      </c>
      <c r="AF1504">
        <v>0.5</v>
      </c>
      <c r="AG1504">
        <v>71.8</v>
      </c>
      <c r="AH1504">
        <v>73</v>
      </c>
      <c r="AI1504">
        <v>268.5</v>
      </c>
      <c r="AJ1504">
        <v>90</v>
      </c>
      <c r="AK1504">
        <v>24.5</v>
      </c>
      <c r="AL1504">
        <v>2.446927374301676</v>
      </c>
      <c r="AM1504">
        <v>14.55</v>
      </c>
    </row>
    <row r="1505" spans="1:39" hidden="1" x14ac:dyDescent="0.3">
      <c r="A1505" t="s">
        <v>1458</v>
      </c>
      <c r="B1505" t="s">
        <v>1641</v>
      </c>
      <c r="C1505">
        <v>460</v>
      </c>
      <c r="D1505">
        <v>8590</v>
      </c>
      <c r="G1505">
        <v>1.6</v>
      </c>
      <c r="H1505">
        <v>7.99</v>
      </c>
      <c r="I1505">
        <v>21.65</v>
      </c>
      <c r="J1505">
        <v>11</v>
      </c>
      <c r="K1505">
        <v>460</v>
      </c>
      <c r="L1505">
        <v>180</v>
      </c>
      <c r="M1505">
        <v>1035</v>
      </c>
      <c r="N1505" t="s">
        <v>1453</v>
      </c>
      <c r="O1505" t="s">
        <v>1453</v>
      </c>
      <c r="P1505" t="s">
        <v>1453</v>
      </c>
      <c r="Q1505" t="s">
        <v>1453</v>
      </c>
      <c r="R1505" t="s">
        <v>1453</v>
      </c>
      <c r="S1505" t="s">
        <v>1453</v>
      </c>
      <c r="T1505" t="s">
        <v>1453</v>
      </c>
      <c r="U1505" t="s">
        <v>1453</v>
      </c>
      <c r="V1505">
        <v>585</v>
      </c>
      <c r="W1505">
        <v>28</v>
      </c>
      <c r="X1505" t="s">
        <v>1453</v>
      </c>
      <c r="Y1505" t="s">
        <v>1453</v>
      </c>
      <c r="Z1505" t="s">
        <v>1468</v>
      </c>
      <c r="AA1505">
        <v>0.93</v>
      </c>
      <c r="AB1505">
        <v>7.0000000000000007E-2</v>
      </c>
      <c r="AC1505">
        <v>0.5</v>
      </c>
      <c r="AD1505">
        <v>0.5</v>
      </c>
      <c r="AE1505">
        <v>0.5</v>
      </c>
      <c r="AF1505">
        <v>0.5</v>
      </c>
      <c r="AG1505">
        <v>113.5</v>
      </c>
      <c r="AH1505">
        <v>113.5</v>
      </c>
      <c r="AI1505">
        <v>185</v>
      </c>
      <c r="AJ1505">
        <v>185</v>
      </c>
      <c r="AK1505">
        <v>72.25</v>
      </c>
      <c r="AL1505">
        <v>2.4444121071012805</v>
      </c>
      <c r="AM1505">
        <v>28.4</v>
      </c>
    </row>
    <row r="1506" spans="1:39" hidden="1" x14ac:dyDescent="0.3">
      <c r="A1506" t="s">
        <v>1458</v>
      </c>
      <c r="B1506" t="s">
        <v>1440</v>
      </c>
      <c r="C1506">
        <v>130</v>
      </c>
      <c r="D1506">
        <v>6550</v>
      </c>
      <c r="G1506">
        <v>4.0049999999999999</v>
      </c>
      <c r="H1506">
        <v>26.65</v>
      </c>
      <c r="I1506">
        <v>6.5</v>
      </c>
      <c r="J1506">
        <v>17.5</v>
      </c>
      <c r="K1506">
        <v>130</v>
      </c>
      <c r="L1506">
        <v>77.5</v>
      </c>
      <c r="M1506">
        <v>385</v>
      </c>
      <c r="N1506" t="s">
        <v>1453</v>
      </c>
      <c r="O1506" t="s">
        <v>1453</v>
      </c>
      <c r="P1506" t="s">
        <v>1453</v>
      </c>
      <c r="Q1506" t="s">
        <v>1453</v>
      </c>
      <c r="R1506" t="s">
        <v>1453</v>
      </c>
      <c r="S1506" t="s">
        <v>1453</v>
      </c>
      <c r="T1506" t="s">
        <v>1453</v>
      </c>
      <c r="U1506" t="s">
        <v>1453</v>
      </c>
      <c r="V1506">
        <v>192.5</v>
      </c>
      <c r="W1506">
        <v>110</v>
      </c>
      <c r="X1506" t="s">
        <v>1453</v>
      </c>
      <c r="Y1506" t="s">
        <v>1453</v>
      </c>
      <c r="Z1506" t="s">
        <v>1468</v>
      </c>
      <c r="AA1506">
        <v>0.93</v>
      </c>
      <c r="AB1506">
        <v>7.0000000000000007E-2</v>
      </c>
      <c r="AC1506">
        <v>0.5</v>
      </c>
      <c r="AD1506">
        <v>0.5</v>
      </c>
      <c r="AE1506">
        <v>0.5</v>
      </c>
      <c r="AF1506">
        <v>0.5</v>
      </c>
      <c r="AG1506">
        <v>87.5</v>
      </c>
      <c r="AH1506">
        <v>87.5</v>
      </c>
      <c r="AI1506">
        <v>180</v>
      </c>
      <c r="AJ1506">
        <v>180</v>
      </c>
      <c r="AK1506">
        <v>27.8</v>
      </c>
      <c r="AL1506">
        <v>2.4045801526717558</v>
      </c>
      <c r="AM1506">
        <v>26.95</v>
      </c>
    </row>
    <row r="1507" spans="1:39" x14ac:dyDescent="0.3">
      <c r="A1507" t="s">
        <v>1458</v>
      </c>
      <c r="B1507" t="s">
        <v>177</v>
      </c>
      <c r="C1507">
        <v>189.5</v>
      </c>
      <c r="D1507">
        <v>2655</v>
      </c>
      <c r="G1507">
        <v>4.7850000000000001</v>
      </c>
      <c r="H1507">
        <v>29</v>
      </c>
      <c r="I1507">
        <v>5.9499999999999993</v>
      </c>
      <c r="J1507">
        <v>12.95</v>
      </c>
      <c r="K1507">
        <v>188.5</v>
      </c>
      <c r="L1507">
        <v>103</v>
      </c>
      <c r="M1507">
        <v>604</v>
      </c>
      <c r="N1507" t="s">
        <v>1453</v>
      </c>
      <c r="O1507" t="s">
        <v>1453</v>
      </c>
      <c r="P1507" t="s">
        <v>1453</v>
      </c>
      <c r="Q1507" t="s">
        <v>1453</v>
      </c>
      <c r="R1507" t="s">
        <v>1453</v>
      </c>
      <c r="S1507" t="s">
        <v>1453</v>
      </c>
      <c r="T1507" t="s">
        <v>1453</v>
      </c>
      <c r="U1507" t="s">
        <v>1453</v>
      </c>
      <c r="V1507">
        <v>305.5</v>
      </c>
      <c r="W1507">
        <v>122</v>
      </c>
      <c r="X1507" t="s">
        <v>1453</v>
      </c>
      <c r="Y1507" t="s">
        <v>1453</v>
      </c>
      <c r="Z1507" t="s">
        <v>1468</v>
      </c>
      <c r="AA1507">
        <v>0.93</v>
      </c>
      <c r="AB1507">
        <v>7.0000000000000007E-2</v>
      </c>
      <c r="AC1507">
        <v>0.5</v>
      </c>
      <c r="AD1507">
        <v>0.5</v>
      </c>
      <c r="AE1507">
        <v>0.5</v>
      </c>
      <c r="AF1507">
        <v>0.5</v>
      </c>
      <c r="AG1507">
        <v>72.8</v>
      </c>
      <c r="AH1507">
        <v>71.8</v>
      </c>
      <c r="AI1507">
        <v>232.5</v>
      </c>
      <c r="AJ1507">
        <v>87.35</v>
      </c>
      <c r="AK1507">
        <v>25.45</v>
      </c>
      <c r="AL1507">
        <v>2.3622335216572501</v>
      </c>
      <c r="AM1507">
        <v>14.3</v>
      </c>
    </row>
    <row r="1508" spans="1:39" hidden="1" x14ac:dyDescent="0.3">
      <c r="A1508" t="s">
        <v>1458</v>
      </c>
      <c r="B1508" t="s">
        <v>2557</v>
      </c>
      <c r="C1508">
        <v>150</v>
      </c>
      <c r="D1508">
        <v>7165</v>
      </c>
      <c r="G1508">
        <v>4</v>
      </c>
      <c r="H1508">
        <v>27.9</v>
      </c>
      <c r="I1508">
        <v>6.1999999999999993</v>
      </c>
      <c r="J1508">
        <v>35</v>
      </c>
      <c r="K1508">
        <v>150</v>
      </c>
      <c r="L1508">
        <v>57.5</v>
      </c>
      <c r="M1508">
        <v>421</v>
      </c>
      <c r="N1508" t="s">
        <v>1453</v>
      </c>
      <c r="O1508" t="s">
        <v>1453</v>
      </c>
      <c r="P1508" t="s">
        <v>1453</v>
      </c>
      <c r="Q1508" t="s">
        <v>1453</v>
      </c>
      <c r="R1508" t="s">
        <v>1453</v>
      </c>
      <c r="S1508" t="s">
        <v>1453</v>
      </c>
      <c r="T1508" t="s">
        <v>1453</v>
      </c>
      <c r="U1508" t="s">
        <v>1453</v>
      </c>
      <c r="V1508">
        <v>217.5</v>
      </c>
      <c r="W1508">
        <v>105</v>
      </c>
      <c r="X1508" t="s">
        <v>1453</v>
      </c>
      <c r="Y1508" t="s">
        <v>1453</v>
      </c>
      <c r="Z1508" t="s">
        <v>1468</v>
      </c>
      <c r="AA1508">
        <v>0.93</v>
      </c>
      <c r="AB1508">
        <v>7.0000000000000007E-2</v>
      </c>
      <c r="AC1508">
        <v>0.5</v>
      </c>
      <c r="AD1508">
        <v>0.5</v>
      </c>
      <c r="AE1508">
        <v>0.5</v>
      </c>
      <c r="AF1508">
        <v>0.5</v>
      </c>
      <c r="AG1508">
        <v>75</v>
      </c>
      <c r="AH1508">
        <v>75</v>
      </c>
      <c r="AI1508">
        <v>225</v>
      </c>
      <c r="AJ1508">
        <v>225</v>
      </c>
      <c r="AK1508">
        <v>28.7</v>
      </c>
      <c r="AL1508">
        <v>2.35519888346127</v>
      </c>
      <c r="AM1508">
        <v>124.15</v>
      </c>
    </row>
    <row r="1509" spans="1:39" hidden="1" x14ac:dyDescent="0.3">
      <c r="A1509" t="s">
        <v>1458</v>
      </c>
      <c r="B1509" t="s">
        <v>1647</v>
      </c>
      <c r="C1509">
        <v>530</v>
      </c>
      <c r="D1509">
        <v>8635</v>
      </c>
      <c r="G1509">
        <v>1.4550000000000001</v>
      </c>
      <c r="H1509">
        <v>5.4649999999999999</v>
      </c>
      <c r="I1509">
        <v>31.7</v>
      </c>
      <c r="J1509">
        <v>7</v>
      </c>
      <c r="K1509">
        <v>530</v>
      </c>
      <c r="L1509">
        <v>182.5</v>
      </c>
      <c r="M1509">
        <v>1095</v>
      </c>
      <c r="N1509" t="s">
        <v>1453</v>
      </c>
      <c r="O1509" t="s">
        <v>1453</v>
      </c>
      <c r="P1509" t="s">
        <v>1453</v>
      </c>
      <c r="Q1509" t="s">
        <v>1453</v>
      </c>
      <c r="R1509" t="s">
        <v>1453</v>
      </c>
      <c r="S1509" t="s">
        <v>1453</v>
      </c>
      <c r="T1509" t="s">
        <v>1453</v>
      </c>
      <c r="U1509" t="s">
        <v>1453</v>
      </c>
      <c r="V1509">
        <v>660</v>
      </c>
      <c r="W1509">
        <v>24</v>
      </c>
      <c r="X1509" t="s">
        <v>1453</v>
      </c>
      <c r="Y1509" t="s">
        <v>1453</v>
      </c>
      <c r="Z1509" t="s">
        <v>1468</v>
      </c>
      <c r="AA1509">
        <v>0.93</v>
      </c>
      <c r="AB1509">
        <v>7.0000000000000007E-2</v>
      </c>
      <c r="AC1509">
        <v>0.5</v>
      </c>
      <c r="AD1509">
        <v>0.5</v>
      </c>
      <c r="AE1509">
        <v>0.5</v>
      </c>
      <c r="AF1509">
        <v>0.5</v>
      </c>
      <c r="AG1509">
        <v>131</v>
      </c>
      <c r="AH1509">
        <v>131</v>
      </c>
      <c r="AI1509">
        <v>155</v>
      </c>
      <c r="AJ1509">
        <v>155</v>
      </c>
      <c r="AK1509">
        <v>76</v>
      </c>
      <c r="AL1509">
        <v>2.3514765489287783</v>
      </c>
      <c r="AM1509">
        <v>30.25</v>
      </c>
    </row>
    <row r="1510" spans="1:39" hidden="1" x14ac:dyDescent="0.3">
      <c r="A1510" t="s">
        <v>1458</v>
      </c>
      <c r="B1510" t="s">
        <v>2165</v>
      </c>
      <c r="C1510">
        <v>120.35</v>
      </c>
      <c r="D1510">
        <v>1510</v>
      </c>
      <c r="E1510">
        <v>3.2583333333333329</v>
      </c>
      <c r="F1510">
        <v>27.916666666666671</v>
      </c>
      <c r="G1510">
        <v>1.04075E-2</v>
      </c>
      <c r="H1510">
        <v>1.0380007099999999E-14</v>
      </c>
      <c r="I1510">
        <v>1.0025E+22</v>
      </c>
      <c r="J1510">
        <v>26.160833333333329</v>
      </c>
      <c r="K1510">
        <v>232.57499999999999</v>
      </c>
      <c r="L1510">
        <v>40.75</v>
      </c>
      <c r="M1510">
        <v>360</v>
      </c>
      <c r="N1510" t="s">
        <v>1453</v>
      </c>
      <c r="O1510" t="s">
        <v>1453</v>
      </c>
      <c r="P1510" t="s">
        <v>1453</v>
      </c>
      <c r="Q1510" t="s">
        <v>1453</v>
      </c>
      <c r="R1510" t="s">
        <v>1453</v>
      </c>
      <c r="S1510" t="s">
        <v>1453</v>
      </c>
      <c r="T1510" t="s">
        <v>1453</v>
      </c>
      <c r="U1510" t="s">
        <v>1453</v>
      </c>
      <c r="V1510">
        <v>160.83333333333329</v>
      </c>
      <c r="W1510">
        <v>0.35175000000000001</v>
      </c>
      <c r="X1510" t="s">
        <v>1453</v>
      </c>
      <c r="Y1510" t="s">
        <v>1453</v>
      </c>
      <c r="Z1510" t="s">
        <v>1468</v>
      </c>
      <c r="AA1510">
        <v>0.93</v>
      </c>
      <c r="AB1510">
        <v>7.0000000000000007E-2</v>
      </c>
      <c r="AC1510">
        <v>0.5</v>
      </c>
      <c r="AD1510">
        <v>0.5</v>
      </c>
      <c r="AE1510">
        <v>0.5</v>
      </c>
      <c r="AF1510">
        <v>0.5</v>
      </c>
      <c r="AG1510">
        <v>18.81666666666667</v>
      </c>
      <c r="AH1510">
        <v>18.81666666666667</v>
      </c>
      <c r="AI1510">
        <v>188.16666666666671</v>
      </c>
      <c r="AJ1510">
        <v>188.16666666666671</v>
      </c>
      <c r="AK1510">
        <v>531.16666666666663</v>
      </c>
      <c r="AL1510">
        <v>2.3448142016188385</v>
      </c>
      <c r="AM1510">
        <v>5.8037500000000009</v>
      </c>
    </row>
    <row r="1511" spans="1:39" hidden="1" x14ac:dyDescent="0.3">
      <c r="A1511" t="s">
        <v>1458</v>
      </c>
      <c r="B1511" t="s">
        <v>1602</v>
      </c>
      <c r="C1511">
        <v>220</v>
      </c>
      <c r="D1511">
        <v>8265</v>
      </c>
      <c r="G1511">
        <v>6.0549999999999997</v>
      </c>
      <c r="H1511">
        <v>28</v>
      </c>
      <c r="I1511">
        <v>6.1749999999999998</v>
      </c>
      <c r="J1511">
        <v>25</v>
      </c>
      <c r="K1511">
        <v>220</v>
      </c>
      <c r="L1511">
        <v>125</v>
      </c>
      <c r="M1511">
        <v>887</v>
      </c>
      <c r="N1511" t="s">
        <v>1453</v>
      </c>
      <c r="O1511" t="s">
        <v>1453</v>
      </c>
      <c r="P1511" t="s">
        <v>1453</v>
      </c>
      <c r="Q1511" t="s">
        <v>1453</v>
      </c>
      <c r="R1511" t="s">
        <v>1453</v>
      </c>
      <c r="S1511" t="s">
        <v>1453</v>
      </c>
      <c r="T1511" t="s">
        <v>1453</v>
      </c>
      <c r="U1511" t="s">
        <v>1453</v>
      </c>
      <c r="V1511">
        <v>445</v>
      </c>
      <c r="W1511">
        <v>121</v>
      </c>
      <c r="X1511" t="s">
        <v>1453</v>
      </c>
      <c r="Y1511" t="s">
        <v>1453</v>
      </c>
      <c r="Z1511" t="s">
        <v>1468</v>
      </c>
      <c r="AA1511">
        <v>0.93</v>
      </c>
      <c r="AB1511">
        <v>7.0000000000000007E-2</v>
      </c>
      <c r="AC1511">
        <v>0.5</v>
      </c>
      <c r="AD1511">
        <v>0.5</v>
      </c>
      <c r="AE1511">
        <v>0.5</v>
      </c>
      <c r="AF1511">
        <v>0.5</v>
      </c>
      <c r="AG1511">
        <v>92</v>
      </c>
      <c r="AH1511">
        <v>92</v>
      </c>
      <c r="AI1511">
        <v>210</v>
      </c>
      <c r="AJ1511">
        <v>210</v>
      </c>
      <c r="AK1511">
        <v>52.15</v>
      </c>
      <c r="AL1511">
        <v>2.3375680580762253</v>
      </c>
      <c r="AM1511">
        <v>61</v>
      </c>
    </row>
    <row r="1512" spans="1:39" x14ac:dyDescent="0.3">
      <c r="A1512" t="s">
        <v>1458</v>
      </c>
      <c r="B1512" t="s">
        <v>203</v>
      </c>
      <c r="C1512">
        <v>70.400000000000006</v>
      </c>
      <c r="D1512">
        <v>2700</v>
      </c>
      <c r="G1512">
        <v>7.9949999999999992</v>
      </c>
      <c r="H1512">
        <v>47.9</v>
      </c>
      <c r="I1512">
        <v>3.6</v>
      </c>
      <c r="J1512">
        <v>18.3</v>
      </c>
      <c r="K1512">
        <v>70.400000000000006</v>
      </c>
      <c r="L1512">
        <v>55</v>
      </c>
      <c r="M1512">
        <v>632.5</v>
      </c>
      <c r="N1512" t="s">
        <v>1453</v>
      </c>
      <c r="O1512" t="s">
        <v>1453</v>
      </c>
      <c r="P1512" t="s">
        <v>1453</v>
      </c>
      <c r="Q1512" t="s">
        <v>1453</v>
      </c>
      <c r="R1512" t="s">
        <v>1453</v>
      </c>
      <c r="S1512" t="s">
        <v>1453</v>
      </c>
      <c r="T1512" t="s">
        <v>1453</v>
      </c>
      <c r="U1512" t="s">
        <v>1453</v>
      </c>
      <c r="V1512">
        <v>141</v>
      </c>
      <c r="W1512">
        <v>187</v>
      </c>
      <c r="X1512" t="s">
        <v>1453</v>
      </c>
      <c r="Y1512" t="s">
        <v>1453</v>
      </c>
      <c r="Z1512" t="s">
        <v>1468</v>
      </c>
      <c r="AA1512">
        <v>0.93</v>
      </c>
      <c r="AB1512">
        <v>7.0000000000000007E-2</v>
      </c>
      <c r="AC1512">
        <v>0.5</v>
      </c>
      <c r="AD1512">
        <v>0.5</v>
      </c>
      <c r="AE1512">
        <v>0.5</v>
      </c>
      <c r="AF1512">
        <v>0.5</v>
      </c>
      <c r="AG1512">
        <v>73</v>
      </c>
      <c r="AH1512">
        <v>69.5</v>
      </c>
      <c r="AI1512">
        <v>130.5</v>
      </c>
      <c r="AJ1512">
        <v>90.25</v>
      </c>
      <c r="AK1512">
        <v>28.15</v>
      </c>
      <c r="AL1512">
        <v>2.323101851851852</v>
      </c>
      <c r="AM1512">
        <v>7.91</v>
      </c>
    </row>
    <row r="1513" spans="1:39" hidden="1" x14ac:dyDescent="0.3">
      <c r="A1513" t="s">
        <v>1459</v>
      </c>
      <c r="B1513" t="s">
        <v>557</v>
      </c>
      <c r="C1513">
        <v>620</v>
      </c>
      <c r="D1513">
        <v>1775</v>
      </c>
      <c r="E1513">
        <v>4.25</v>
      </c>
      <c r="F1513">
        <v>15.75</v>
      </c>
      <c r="G1513">
        <v>5.985E-2</v>
      </c>
      <c r="H1513">
        <v>9.4600000000000001E-19</v>
      </c>
      <c r="I1513">
        <v>5.5E+20</v>
      </c>
      <c r="J1513">
        <v>2.5</v>
      </c>
      <c r="K1513">
        <v>600</v>
      </c>
      <c r="L1513">
        <v>45.5</v>
      </c>
      <c r="N1513" t="s">
        <v>1453</v>
      </c>
      <c r="O1513" t="s">
        <v>1453</v>
      </c>
      <c r="P1513" t="s">
        <v>1453</v>
      </c>
      <c r="Q1513" t="s">
        <v>1453</v>
      </c>
      <c r="R1513" t="s">
        <v>1453</v>
      </c>
      <c r="S1513" t="s">
        <v>1453</v>
      </c>
      <c r="T1513" t="s">
        <v>1453</v>
      </c>
      <c r="U1513" t="s">
        <v>1453</v>
      </c>
      <c r="V1513">
        <v>700</v>
      </c>
      <c r="W1513">
        <v>0.8</v>
      </c>
      <c r="X1513" t="s">
        <v>1453</v>
      </c>
      <c r="Y1513" t="s">
        <v>1453</v>
      </c>
      <c r="Z1513" t="s">
        <v>1468</v>
      </c>
      <c r="AA1513">
        <v>0.93</v>
      </c>
      <c r="AB1513">
        <v>7.0000000000000007E-2</v>
      </c>
      <c r="AC1513">
        <v>0.5</v>
      </c>
      <c r="AD1513">
        <v>0.5</v>
      </c>
      <c r="AE1513">
        <v>0.5</v>
      </c>
      <c r="AF1513">
        <v>0.5</v>
      </c>
      <c r="AG1513">
        <v>8</v>
      </c>
      <c r="AH1513">
        <v>16</v>
      </c>
      <c r="AI1513">
        <v>128.5</v>
      </c>
      <c r="AJ1513">
        <v>257</v>
      </c>
      <c r="AK1513">
        <v>291.5</v>
      </c>
      <c r="AL1513">
        <v>2.3166197183098594</v>
      </c>
      <c r="AM1513">
        <v>14.85</v>
      </c>
    </row>
    <row r="1514" spans="1:39" hidden="1" x14ac:dyDescent="0.3">
      <c r="A1514" t="s">
        <v>1458</v>
      </c>
      <c r="B1514" t="s">
        <v>1784</v>
      </c>
      <c r="C1514">
        <v>535.5</v>
      </c>
      <c r="D1514">
        <v>8870</v>
      </c>
      <c r="G1514">
        <v>2.2000000000000002</v>
      </c>
      <c r="H1514">
        <v>14.5</v>
      </c>
      <c r="I1514">
        <v>11.9</v>
      </c>
      <c r="J1514">
        <v>7.32</v>
      </c>
      <c r="K1514">
        <v>812.5</v>
      </c>
      <c r="L1514">
        <v>300</v>
      </c>
      <c r="M1514">
        <v>1045</v>
      </c>
      <c r="N1514" t="s">
        <v>1453</v>
      </c>
      <c r="O1514" t="s">
        <v>1453</v>
      </c>
      <c r="P1514" t="s">
        <v>1453</v>
      </c>
      <c r="Q1514" t="s">
        <v>1453</v>
      </c>
      <c r="R1514" t="s">
        <v>1453</v>
      </c>
      <c r="S1514" t="s">
        <v>1453</v>
      </c>
      <c r="T1514" t="s">
        <v>1453</v>
      </c>
      <c r="U1514" t="s">
        <v>1453</v>
      </c>
      <c r="V1514">
        <v>896</v>
      </c>
      <c r="W1514">
        <v>40.049999999999997</v>
      </c>
      <c r="X1514" t="s">
        <v>1453</v>
      </c>
      <c r="Y1514" t="s">
        <v>1453</v>
      </c>
      <c r="Z1514" t="s">
        <v>1468</v>
      </c>
      <c r="AA1514">
        <v>0.93</v>
      </c>
      <c r="AB1514">
        <v>7.0000000000000007E-2</v>
      </c>
      <c r="AC1514">
        <v>0.5</v>
      </c>
      <c r="AD1514">
        <v>0.5</v>
      </c>
      <c r="AE1514">
        <v>0.5</v>
      </c>
      <c r="AF1514">
        <v>0.5</v>
      </c>
      <c r="AG1514">
        <v>152</v>
      </c>
      <c r="AH1514">
        <v>152</v>
      </c>
      <c r="AI1514">
        <v>135</v>
      </c>
      <c r="AJ1514">
        <v>135</v>
      </c>
      <c r="AK1514">
        <v>95.4</v>
      </c>
      <c r="AL1514">
        <v>2.3134160090191656</v>
      </c>
      <c r="AM1514">
        <v>29.3</v>
      </c>
    </row>
    <row r="1515" spans="1:39" hidden="1" x14ac:dyDescent="0.3">
      <c r="A1515" t="s">
        <v>1458</v>
      </c>
      <c r="B1515" t="s">
        <v>1096</v>
      </c>
      <c r="C1515">
        <v>367.5</v>
      </c>
      <c r="D1515">
        <v>21550</v>
      </c>
      <c r="G1515">
        <v>3.145</v>
      </c>
      <c r="H1515">
        <v>6.1099999999999994</v>
      </c>
      <c r="I1515">
        <v>28.25</v>
      </c>
      <c r="J1515">
        <v>21</v>
      </c>
      <c r="K1515">
        <v>367.5</v>
      </c>
      <c r="L1515">
        <v>175</v>
      </c>
      <c r="M1515">
        <v>1805</v>
      </c>
      <c r="N1515" t="s">
        <v>1453</v>
      </c>
      <c r="O1515" t="s">
        <v>1453</v>
      </c>
      <c r="P1515" t="s">
        <v>1453</v>
      </c>
      <c r="Q1515" t="s">
        <v>1453</v>
      </c>
      <c r="R1515" t="s">
        <v>1453</v>
      </c>
      <c r="S1515" t="s">
        <v>1453</v>
      </c>
      <c r="T1515" t="s">
        <v>1453</v>
      </c>
      <c r="U1515" t="s">
        <v>1453</v>
      </c>
      <c r="V1515">
        <v>525</v>
      </c>
      <c r="W1515">
        <v>27</v>
      </c>
      <c r="X1515" t="s">
        <v>1453</v>
      </c>
      <c r="Y1515" t="s">
        <v>1453</v>
      </c>
      <c r="Z1515" t="s">
        <v>1468</v>
      </c>
      <c r="AA1515">
        <v>0.93</v>
      </c>
      <c r="AB1515">
        <v>7.0000000000000007E-2</v>
      </c>
      <c r="AC1515">
        <v>0.5</v>
      </c>
      <c r="AD1515">
        <v>0.5</v>
      </c>
      <c r="AE1515">
        <v>0.5</v>
      </c>
      <c r="AF1515">
        <v>0.5</v>
      </c>
      <c r="AG1515">
        <v>207.5</v>
      </c>
      <c r="AH1515">
        <v>207.5</v>
      </c>
      <c r="AI1515">
        <v>240</v>
      </c>
      <c r="AJ1515">
        <v>240</v>
      </c>
      <c r="AK1515">
        <v>315500</v>
      </c>
      <c r="AL1515">
        <v>2.3109048723897914</v>
      </c>
      <c r="AM1515">
        <v>89.05</v>
      </c>
    </row>
    <row r="1516" spans="1:39" hidden="1" x14ac:dyDescent="0.3">
      <c r="A1516" t="s">
        <v>1458</v>
      </c>
      <c r="B1516" t="s">
        <v>1102</v>
      </c>
      <c r="C1516">
        <v>600</v>
      </c>
      <c r="D1516">
        <v>21550</v>
      </c>
      <c r="G1516">
        <v>3.145</v>
      </c>
      <c r="H1516">
        <v>6.1099999999999994</v>
      </c>
      <c r="I1516">
        <v>28.25</v>
      </c>
      <c r="J1516">
        <v>3.5</v>
      </c>
      <c r="K1516">
        <v>600</v>
      </c>
      <c r="L1516">
        <v>245</v>
      </c>
      <c r="M1516">
        <v>1805</v>
      </c>
      <c r="N1516" t="s">
        <v>1453</v>
      </c>
      <c r="O1516" t="s">
        <v>1453</v>
      </c>
      <c r="P1516" t="s">
        <v>1453</v>
      </c>
      <c r="Q1516" t="s">
        <v>1453</v>
      </c>
      <c r="R1516" t="s">
        <v>1453</v>
      </c>
      <c r="S1516" t="s">
        <v>1453</v>
      </c>
      <c r="T1516" t="s">
        <v>1453</v>
      </c>
      <c r="U1516" t="s">
        <v>1453</v>
      </c>
      <c r="V1516">
        <v>795</v>
      </c>
      <c r="W1516">
        <v>27</v>
      </c>
      <c r="X1516" t="s">
        <v>1453</v>
      </c>
      <c r="Y1516" t="s">
        <v>1453</v>
      </c>
      <c r="Z1516" t="s">
        <v>1468</v>
      </c>
      <c r="AA1516">
        <v>0.93</v>
      </c>
      <c r="AB1516">
        <v>7.0000000000000007E-2</v>
      </c>
      <c r="AC1516">
        <v>0.5</v>
      </c>
      <c r="AD1516">
        <v>0.5</v>
      </c>
      <c r="AE1516">
        <v>0.5</v>
      </c>
      <c r="AF1516">
        <v>0.5</v>
      </c>
      <c r="AG1516">
        <v>207.5</v>
      </c>
      <c r="AH1516">
        <v>207.5</v>
      </c>
      <c r="AI1516">
        <v>240</v>
      </c>
      <c r="AJ1516">
        <v>240</v>
      </c>
      <c r="AK1516">
        <v>315500</v>
      </c>
      <c r="AL1516">
        <v>2.3109048723897914</v>
      </c>
      <c r="AM1516">
        <v>80.3</v>
      </c>
    </row>
    <row r="1517" spans="1:39" hidden="1" x14ac:dyDescent="0.3">
      <c r="A1517" t="s">
        <v>1458</v>
      </c>
      <c r="B1517" t="s">
        <v>1622</v>
      </c>
      <c r="C1517">
        <v>242.5</v>
      </c>
      <c r="D1517">
        <v>7800</v>
      </c>
      <c r="G1517">
        <v>4.07</v>
      </c>
      <c r="H1517">
        <v>14.5</v>
      </c>
      <c r="I1517">
        <v>11.9</v>
      </c>
      <c r="J1517">
        <v>24</v>
      </c>
      <c r="K1517">
        <v>242.5</v>
      </c>
      <c r="L1517">
        <v>145</v>
      </c>
      <c r="M1517">
        <v>1060</v>
      </c>
      <c r="N1517" t="s">
        <v>1453</v>
      </c>
      <c r="O1517" t="s">
        <v>1453</v>
      </c>
      <c r="P1517" t="s">
        <v>1453</v>
      </c>
      <c r="Q1517" t="s">
        <v>1453</v>
      </c>
      <c r="R1517" t="s">
        <v>1453</v>
      </c>
      <c r="S1517" t="s">
        <v>1453</v>
      </c>
      <c r="T1517" t="s">
        <v>1453</v>
      </c>
      <c r="U1517" t="s">
        <v>1453</v>
      </c>
      <c r="V1517">
        <v>520</v>
      </c>
      <c r="W1517">
        <v>61</v>
      </c>
      <c r="X1517" t="s">
        <v>1453</v>
      </c>
      <c r="Y1517" t="s">
        <v>1453</v>
      </c>
      <c r="Z1517" t="s">
        <v>1468</v>
      </c>
      <c r="AA1517">
        <v>0.93</v>
      </c>
      <c r="AB1517">
        <v>7.0000000000000007E-2</v>
      </c>
      <c r="AC1517">
        <v>0.5</v>
      </c>
      <c r="AD1517">
        <v>0.5</v>
      </c>
      <c r="AE1517">
        <v>0.5</v>
      </c>
      <c r="AF1517">
        <v>0.5</v>
      </c>
      <c r="AG1517">
        <v>132.5</v>
      </c>
      <c r="AH1517">
        <v>132.5</v>
      </c>
      <c r="AI1517">
        <v>135</v>
      </c>
      <c r="AJ1517">
        <v>135</v>
      </c>
      <c r="AK1517">
        <v>63.2</v>
      </c>
      <c r="AL1517">
        <v>2.2932692307692308</v>
      </c>
      <c r="AM1517">
        <v>33.549999999999997</v>
      </c>
    </row>
    <row r="1518" spans="1:39" x14ac:dyDescent="0.3">
      <c r="A1518" t="s">
        <v>1458</v>
      </c>
      <c r="B1518" t="s">
        <v>109</v>
      </c>
      <c r="C1518">
        <v>165</v>
      </c>
      <c r="D1518">
        <v>2795</v>
      </c>
      <c r="G1518">
        <v>5.33</v>
      </c>
      <c r="H1518">
        <v>27.6</v>
      </c>
      <c r="I1518">
        <v>6.25</v>
      </c>
      <c r="J1518">
        <v>2.2000000000000002</v>
      </c>
      <c r="K1518">
        <v>173.5</v>
      </c>
      <c r="L1518">
        <v>110.5</v>
      </c>
      <c r="M1518">
        <v>605</v>
      </c>
      <c r="N1518" t="s">
        <v>1453</v>
      </c>
      <c r="O1518" t="s">
        <v>1453</v>
      </c>
      <c r="P1518" t="s">
        <v>1453</v>
      </c>
      <c r="Q1518" t="s">
        <v>1453</v>
      </c>
      <c r="R1518" t="s">
        <v>1453</v>
      </c>
      <c r="S1518" t="s">
        <v>1453</v>
      </c>
      <c r="T1518" t="s">
        <v>1453</v>
      </c>
      <c r="U1518" t="s">
        <v>1453</v>
      </c>
      <c r="V1518">
        <v>246.5</v>
      </c>
      <c r="W1518">
        <v>115</v>
      </c>
      <c r="X1518" t="s">
        <v>1453</v>
      </c>
      <c r="Y1518" t="s">
        <v>1453</v>
      </c>
      <c r="Z1518" t="s">
        <v>1468</v>
      </c>
      <c r="AA1518">
        <v>0.93</v>
      </c>
      <c r="AB1518">
        <v>7.0000000000000007E-2</v>
      </c>
      <c r="AC1518">
        <v>0.5</v>
      </c>
      <c r="AD1518">
        <v>0.5</v>
      </c>
      <c r="AE1518">
        <v>0.5</v>
      </c>
      <c r="AF1518">
        <v>0.5</v>
      </c>
      <c r="AG1518">
        <v>70.5</v>
      </c>
      <c r="AH1518">
        <v>70.5</v>
      </c>
      <c r="AI1518">
        <v>180</v>
      </c>
      <c r="AJ1518">
        <v>90.5</v>
      </c>
      <c r="AK1518">
        <v>21.7</v>
      </c>
      <c r="AL1518">
        <v>2.2827370304114489</v>
      </c>
      <c r="AM1518">
        <v>15.95</v>
      </c>
    </row>
    <row r="1519" spans="1:39" hidden="1" x14ac:dyDescent="0.3">
      <c r="A1519" t="s">
        <v>1458</v>
      </c>
      <c r="B1519" t="s">
        <v>2552</v>
      </c>
      <c r="C1519">
        <v>177.5</v>
      </c>
      <c r="D1519">
        <v>6600</v>
      </c>
      <c r="G1519">
        <v>3.9550000000000001</v>
      </c>
      <c r="H1519">
        <v>25.2</v>
      </c>
      <c r="I1519">
        <v>6.85</v>
      </c>
      <c r="J1519">
        <v>5.5</v>
      </c>
      <c r="K1519">
        <v>177.5</v>
      </c>
      <c r="L1519">
        <v>110</v>
      </c>
      <c r="M1519">
        <v>390</v>
      </c>
      <c r="N1519" t="s">
        <v>1453</v>
      </c>
      <c r="O1519" t="s">
        <v>1453</v>
      </c>
      <c r="P1519" t="s">
        <v>1453</v>
      </c>
      <c r="Q1519" t="s">
        <v>1453</v>
      </c>
      <c r="R1519" t="s">
        <v>1453</v>
      </c>
      <c r="S1519" t="s">
        <v>1453</v>
      </c>
      <c r="T1519" t="s">
        <v>1453</v>
      </c>
      <c r="U1519" t="s">
        <v>1453</v>
      </c>
      <c r="V1519">
        <v>252.5</v>
      </c>
      <c r="W1519">
        <v>110</v>
      </c>
      <c r="X1519" t="s">
        <v>1453</v>
      </c>
      <c r="Y1519" t="s">
        <v>1453</v>
      </c>
      <c r="Z1519" t="s">
        <v>1468</v>
      </c>
      <c r="AA1519">
        <v>0.93</v>
      </c>
      <c r="AB1519">
        <v>7.0000000000000007E-2</v>
      </c>
      <c r="AC1519">
        <v>0.5</v>
      </c>
      <c r="AD1519">
        <v>0.5</v>
      </c>
      <c r="AE1519">
        <v>0.5</v>
      </c>
      <c r="AF1519">
        <v>0.5</v>
      </c>
      <c r="AG1519">
        <v>83.5</v>
      </c>
      <c r="AH1519">
        <v>83.5</v>
      </c>
      <c r="AI1519">
        <v>177.5</v>
      </c>
      <c r="AJ1519">
        <v>177.5</v>
      </c>
      <c r="AK1519">
        <v>28.9</v>
      </c>
      <c r="AL1519">
        <v>2.2456439393939394</v>
      </c>
      <c r="AM1519">
        <v>5.1549999999999994</v>
      </c>
    </row>
    <row r="1520" spans="1:39" x14ac:dyDescent="0.3">
      <c r="A1520" t="s">
        <v>1458</v>
      </c>
      <c r="B1520" t="s">
        <v>313</v>
      </c>
      <c r="C1520">
        <v>115</v>
      </c>
      <c r="D1520">
        <v>2685</v>
      </c>
      <c r="G1520">
        <v>7.0650000000000004</v>
      </c>
      <c r="H1520">
        <v>39.299999999999997</v>
      </c>
      <c r="I1520">
        <v>4.4000000000000004</v>
      </c>
      <c r="J1520">
        <v>4.0500000000000007</v>
      </c>
      <c r="K1520">
        <v>205</v>
      </c>
      <c r="L1520">
        <v>92</v>
      </c>
      <c r="M1520">
        <v>585</v>
      </c>
      <c r="N1520" t="s">
        <v>1453</v>
      </c>
      <c r="O1520" t="s">
        <v>1453</v>
      </c>
      <c r="P1520" t="s">
        <v>1453</v>
      </c>
      <c r="Q1520" t="s">
        <v>1453</v>
      </c>
      <c r="R1520" t="s">
        <v>1453</v>
      </c>
      <c r="S1520" t="s">
        <v>1453</v>
      </c>
      <c r="T1520" t="s">
        <v>1453</v>
      </c>
      <c r="U1520" t="s">
        <v>1453</v>
      </c>
      <c r="V1520">
        <v>254.5</v>
      </c>
      <c r="W1520">
        <v>152</v>
      </c>
      <c r="X1520" t="s">
        <v>1453</v>
      </c>
      <c r="Y1520" t="s">
        <v>1453</v>
      </c>
      <c r="Z1520" t="s">
        <v>1468</v>
      </c>
      <c r="AA1520">
        <v>0.93</v>
      </c>
      <c r="AB1520">
        <v>7.0000000000000007E-2</v>
      </c>
      <c r="AC1520">
        <v>0.5</v>
      </c>
      <c r="AD1520">
        <v>0.5</v>
      </c>
      <c r="AE1520">
        <v>0.5</v>
      </c>
      <c r="AF1520">
        <v>0.5</v>
      </c>
      <c r="AG1520">
        <v>75</v>
      </c>
      <c r="AH1520">
        <v>73</v>
      </c>
      <c r="AI1520">
        <v>270</v>
      </c>
      <c r="AJ1520">
        <v>82.55</v>
      </c>
      <c r="AK1520">
        <v>25.6</v>
      </c>
      <c r="AL1520">
        <v>2.2443761638733704</v>
      </c>
      <c r="AM1520">
        <v>17.8</v>
      </c>
    </row>
    <row r="1521" spans="1:39" hidden="1" x14ac:dyDescent="0.3">
      <c r="A1521" t="s">
        <v>1458</v>
      </c>
      <c r="B1521" t="s">
        <v>2352</v>
      </c>
      <c r="C1521">
        <v>95</v>
      </c>
      <c r="D1521">
        <v>10550</v>
      </c>
      <c r="G1521">
        <v>15.5</v>
      </c>
      <c r="H1521">
        <v>75</v>
      </c>
      <c r="I1521">
        <v>2.2999999999999998</v>
      </c>
      <c r="J1521">
        <v>35</v>
      </c>
      <c r="K1521">
        <v>95</v>
      </c>
      <c r="L1521">
        <v>70</v>
      </c>
      <c r="M1521">
        <v>959.5</v>
      </c>
      <c r="N1521" t="s">
        <v>1453</v>
      </c>
      <c r="O1521" t="s">
        <v>1453</v>
      </c>
      <c r="P1521" t="s">
        <v>1453</v>
      </c>
      <c r="Q1521" t="s">
        <v>1453</v>
      </c>
      <c r="R1521" t="s">
        <v>1453</v>
      </c>
      <c r="S1521" t="s">
        <v>1453</v>
      </c>
      <c r="T1521" t="s">
        <v>1453</v>
      </c>
      <c r="U1521" t="s">
        <v>1453</v>
      </c>
      <c r="V1521">
        <v>207.5</v>
      </c>
      <c r="W1521">
        <v>297.5</v>
      </c>
      <c r="X1521" t="s">
        <v>1453</v>
      </c>
      <c r="Y1521" t="s">
        <v>1453</v>
      </c>
      <c r="Z1521" t="s">
        <v>1468</v>
      </c>
      <c r="AA1521">
        <v>0.93</v>
      </c>
      <c r="AB1521">
        <v>7.0000000000000007E-2</v>
      </c>
      <c r="AC1521">
        <v>0.5</v>
      </c>
      <c r="AD1521">
        <v>0.5</v>
      </c>
      <c r="AE1521">
        <v>0.5</v>
      </c>
      <c r="AF1521">
        <v>0.5</v>
      </c>
      <c r="AG1521">
        <v>83</v>
      </c>
      <c r="AH1521">
        <v>83</v>
      </c>
      <c r="AI1521">
        <v>285</v>
      </c>
      <c r="AJ1521">
        <v>285</v>
      </c>
      <c r="AK1521">
        <v>5230</v>
      </c>
      <c r="AL1521">
        <v>2.2421800947867299</v>
      </c>
      <c r="AM1521">
        <v>52.099999999999987</v>
      </c>
    </row>
    <row r="1522" spans="1:39" hidden="1" x14ac:dyDescent="0.3">
      <c r="A1522" t="s">
        <v>1458</v>
      </c>
      <c r="B1522" t="s">
        <v>1437</v>
      </c>
      <c r="C1522">
        <v>162.5</v>
      </c>
      <c r="D1522">
        <v>6650</v>
      </c>
      <c r="G1522">
        <v>4.125</v>
      </c>
      <c r="H1522">
        <v>26.95</v>
      </c>
      <c r="I1522">
        <v>6.4</v>
      </c>
      <c r="J1522">
        <v>16.5</v>
      </c>
      <c r="K1522">
        <v>162.5</v>
      </c>
      <c r="L1522">
        <v>95</v>
      </c>
      <c r="M1522">
        <v>384</v>
      </c>
      <c r="N1522" t="s">
        <v>1453</v>
      </c>
      <c r="O1522" t="s">
        <v>1453</v>
      </c>
      <c r="P1522" t="s">
        <v>1453</v>
      </c>
      <c r="Q1522" t="s">
        <v>1453</v>
      </c>
      <c r="R1522" t="s">
        <v>1453</v>
      </c>
      <c r="S1522" t="s">
        <v>1453</v>
      </c>
      <c r="T1522" t="s">
        <v>1453</v>
      </c>
      <c r="U1522" t="s">
        <v>1453</v>
      </c>
      <c r="V1522">
        <v>270</v>
      </c>
      <c r="W1522">
        <v>113</v>
      </c>
      <c r="X1522" t="s">
        <v>1453</v>
      </c>
      <c r="Y1522" t="s">
        <v>1453</v>
      </c>
      <c r="Z1522" t="s">
        <v>1468</v>
      </c>
      <c r="AA1522">
        <v>0.93</v>
      </c>
      <c r="AB1522">
        <v>7.0000000000000007E-2</v>
      </c>
      <c r="AC1522">
        <v>0.5</v>
      </c>
      <c r="AD1522">
        <v>0.5</v>
      </c>
      <c r="AE1522">
        <v>0.5</v>
      </c>
      <c r="AF1522">
        <v>0.5</v>
      </c>
      <c r="AG1522">
        <v>84</v>
      </c>
      <c r="AH1522">
        <v>84</v>
      </c>
      <c r="AI1522">
        <v>177.5</v>
      </c>
      <c r="AJ1522">
        <v>177.5</v>
      </c>
      <c r="AK1522">
        <v>28.8</v>
      </c>
      <c r="AL1522">
        <v>2.2421052631578946</v>
      </c>
      <c r="AM1522">
        <v>9.6749999999999989</v>
      </c>
    </row>
    <row r="1523" spans="1:39" x14ac:dyDescent="0.3">
      <c r="A1523" t="s">
        <v>1458</v>
      </c>
      <c r="B1523" t="s">
        <v>242</v>
      </c>
      <c r="C1523">
        <v>173.5</v>
      </c>
      <c r="D1523">
        <v>2690</v>
      </c>
      <c r="G1523">
        <v>6.57</v>
      </c>
      <c r="H1523">
        <v>39.650000000000013</v>
      </c>
      <c r="I1523">
        <v>4.3499999999999996</v>
      </c>
      <c r="J1523">
        <v>12.2</v>
      </c>
      <c r="K1523">
        <v>173.5</v>
      </c>
      <c r="L1523">
        <v>72</v>
      </c>
      <c r="M1523">
        <v>605</v>
      </c>
      <c r="N1523" t="s">
        <v>1453</v>
      </c>
      <c r="O1523" t="s">
        <v>1453</v>
      </c>
      <c r="P1523" t="s">
        <v>1453</v>
      </c>
      <c r="Q1523" t="s">
        <v>1453</v>
      </c>
      <c r="R1523" t="s">
        <v>1453</v>
      </c>
      <c r="S1523" t="s">
        <v>1453</v>
      </c>
      <c r="T1523" t="s">
        <v>1453</v>
      </c>
      <c r="U1523" t="s">
        <v>1453</v>
      </c>
      <c r="V1523">
        <v>200.5</v>
      </c>
      <c r="W1523">
        <v>151</v>
      </c>
      <c r="X1523" t="s">
        <v>1453</v>
      </c>
      <c r="Y1523" t="s">
        <v>1453</v>
      </c>
      <c r="Z1523" t="s">
        <v>1468</v>
      </c>
      <c r="AA1523">
        <v>0.93</v>
      </c>
      <c r="AB1523">
        <v>7.0000000000000007E-2</v>
      </c>
      <c r="AC1523">
        <v>0.5</v>
      </c>
      <c r="AD1523">
        <v>0.5</v>
      </c>
      <c r="AE1523">
        <v>0.5</v>
      </c>
      <c r="AF1523">
        <v>0.5</v>
      </c>
      <c r="AG1523">
        <v>73.900000000000006</v>
      </c>
      <c r="AH1523">
        <v>74</v>
      </c>
      <c r="AI1523">
        <v>344.5</v>
      </c>
      <c r="AJ1523">
        <v>81.25</v>
      </c>
      <c r="AK1523">
        <v>25.8</v>
      </c>
      <c r="AL1523">
        <v>2.2351301115241635</v>
      </c>
      <c r="AM1523">
        <v>16</v>
      </c>
    </row>
    <row r="1524" spans="1:39" hidden="1" x14ac:dyDescent="0.3">
      <c r="A1524" t="s">
        <v>1458</v>
      </c>
      <c r="B1524" t="s">
        <v>2341</v>
      </c>
      <c r="C1524">
        <v>342.5</v>
      </c>
      <c r="D1524">
        <v>10450</v>
      </c>
      <c r="G1524">
        <v>19.149999999999999</v>
      </c>
      <c r="H1524">
        <v>85.15</v>
      </c>
      <c r="I1524">
        <v>2.0249999999999999</v>
      </c>
      <c r="J1524">
        <v>5</v>
      </c>
      <c r="K1524">
        <v>342.5</v>
      </c>
      <c r="L1524">
        <v>130</v>
      </c>
      <c r="M1524">
        <v>860</v>
      </c>
      <c r="N1524" t="s">
        <v>1453</v>
      </c>
      <c r="O1524" t="s">
        <v>1453</v>
      </c>
      <c r="P1524" t="s">
        <v>1453</v>
      </c>
      <c r="Q1524" t="s">
        <v>1453</v>
      </c>
      <c r="R1524" t="s">
        <v>1453</v>
      </c>
      <c r="S1524" t="s">
        <v>1453</v>
      </c>
      <c r="T1524" t="s">
        <v>1453</v>
      </c>
      <c r="U1524" t="s">
        <v>1453</v>
      </c>
      <c r="V1524">
        <v>430</v>
      </c>
      <c r="W1524">
        <v>361</v>
      </c>
      <c r="X1524" t="s">
        <v>1453</v>
      </c>
      <c r="Y1524" t="s">
        <v>1453</v>
      </c>
      <c r="Z1524" t="s">
        <v>1468</v>
      </c>
      <c r="AA1524">
        <v>0.93</v>
      </c>
      <c r="AB1524">
        <v>7.0000000000000007E-2</v>
      </c>
      <c r="AC1524">
        <v>0.5</v>
      </c>
      <c r="AD1524">
        <v>0.5</v>
      </c>
      <c r="AE1524">
        <v>0.5</v>
      </c>
      <c r="AF1524">
        <v>0.5</v>
      </c>
      <c r="AG1524">
        <v>100</v>
      </c>
      <c r="AH1524">
        <v>100</v>
      </c>
      <c r="AI1524">
        <v>232.5</v>
      </c>
      <c r="AJ1524">
        <v>232.5</v>
      </c>
      <c r="AK1524">
        <v>182500</v>
      </c>
      <c r="AL1524">
        <v>2.2248803827751198</v>
      </c>
      <c r="AM1524">
        <v>65.05</v>
      </c>
    </row>
    <row r="1525" spans="1:39" x14ac:dyDescent="0.3">
      <c r="A1525" t="s">
        <v>1458</v>
      </c>
      <c r="B1525" t="s">
        <v>157</v>
      </c>
      <c r="C1525">
        <v>205</v>
      </c>
      <c r="D1525">
        <v>2670</v>
      </c>
      <c r="G1525">
        <v>5.4250000000000007</v>
      </c>
      <c r="H1525">
        <v>31.9</v>
      </c>
      <c r="I1525">
        <v>5.4</v>
      </c>
      <c r="J1525">
        <v>13</v>
      </c>
      <c r="K1525">
        <v>205</v>
      </c>
      <c r="L1525">
        <v>80</v>
      </c>
      <c r="M1525">
        <v>620</v>
      </c>
      <c r="N1525" t="s">
        <v>1453</v>
      </c>
      <c r="O1525" t="s">
        <v>1453</v>
      </c>
      <c r="P1525" t="s">
        <v>1453</v>
      </c>
      <c r="Q1525" t="s">
        <v>1453</v>
      </c>
      <c r="R1525" t="s">
        <v>1453</v>
      </c>
      <c r="S1525" t="s">
        <v>1453</v>
      </c>
      <c r="T1525" t="s">
        <v>1453</v>
      </c>
      <c r="U1525" t="s">
        <v>1453</v>
      </c>
      <c r="V1525">
        <v>265</v>
      </c>
      <c r="W1525">
        <v>129</v>
      </c>
      <c r="X1525" t="s">
        <v>1453</v>
      </c>
      <c r="Y1525" t="s">
        <v>1453</v>
      </c>
      <c r="Z1525" t="s">
        <v>1468</v>
      </c>
      <c r="AA1525">
        <v>0.93</v>
      </c>
      <c r="AB1525">
        <v>7.0000000000000007E-2</v>
      </c>
      <c r="AC1525">
        <v>0.5</v>
      </c>
      <c r="AD1525">
        <v>0.5</v>
      </c>
      <c r="AE1525">
        <v>0.5</v>
      </c>
      <c r="AF1525">
        <v>0.5</v>
      </c>
      <c r="AG1525">
        <v>31.5</v>
      </c>
      <c r="AH1525">
        <v>71</v>
      </c>
      <c r="AI1525">
        <v>100</v>
      </c>
      <c r="AJ1525">
        <v>83.050000000000011</v>
      </c>
      <c r="AK1525">
        <v>37</v>
      </c>
      <c r="AL1525">
        <v>2.2084456928838954</v>
      </c>
      <c r="AM1525">
        <v>60.6</v>
      </c>
    </row>
    <row r="1526" spans="1:39" hidden="1" x14ac:dyDescent="0.3">
      <c r="A1526" t="s">
        <v>1458</v>
      </c>
      <c r="B1526" t="s">
        <v>1630</v>
      </c>
      <c r="C1526">
        <v>260</v>
      </c>
      <c r="D1526">
        <v>7675</v>
      </c>
      <c r="G1526">
        <v>2.61</v>
      </c>
      <c r="H1526">
        <v>8.9349999999999987</v>
      </c>
      <c r="I1526">
        <v>19.3</v>
      </c>
      <c r="J1526">
        <v>21</v>
      </c>
      <c r="K1526">
        <v>260</v>
      </c>
      <c r="L1526">
        <v>175</v>
      </c>
      <c r="M1526">
        <v>1050</v>
      </c>
      <c r="N1526" t="s">
        <v>1453</v>
      </c>
      <c r="O1526" t="s">
        <v>1453</v>
      </c>
      <c r="P1526" t="s">
        <v>1453</v>
      </c>
      <c r="Q1526" t="s">
        <v>1453</v>
      </c>
      <c r="R1526" t="s">
        <v>1453</v>
      </c>
      <c r="S1526" t="s">
        <v>1453</v>
      </c>
      <c r="T1526" t="s">
        <v>1453</v>
      </c>
      <c r="U1526" t="s">
        <v>1453</v>
      </c>
      <c r="V1526">
        <v>660</v>
      </c>
      <c r="W1526">
        <v>39.1</v>
      </c>
      <c r="X1526" t="s">
        <v>1453</v>
      </c>
      <c r="Y1526" t="s">
        <v>1453</v>
      </c>
      <c r="Z1526" t="s">
        <v>1468</v>
      </c>
      <c r="AA1526">
        <v>0.93</v>
      </c>
      <c r="AB1526">
        <v>7.0000000000000007E-2</v>
      </c>
      <c r="AC1526">
        <v>0.5</v>
      </c>
      <c r="AD1526">
        <v>0.5</v>
      </c>
      <c r="AE1526">
        <v>0.5</v>
      </c>
      <c r="AF1526">
        <v>0.5</v>
      </c>
      <c r="AG1526">
        <v>127.5</v>
      </c>
      <c r="AH1526">
        <v>127.5</v>
      </c>
      <c r="AI1526">
        <v>132.5</v>
      </c>
      <c r="AJ1526">
        <v>132.5</v>
      </c>
      <c r="AK1526">
        <v>62.650000000000013</v>
      </c>
      <c r="AL1526">
        <v>2.2011400651465798</v>
      </c>
      <c r="AM1526">
        <v>35.6</v>
      </c>
    </row>
    <row r="1527" spans="1:39" hidden="1" x14ac:dyDescent="0.3">
      <c r="A1527" t="s">
        <v>1458</v>
      </c>
      <c r="B1527" t="s">
        <v>1432</v>
      </c>
      <c r="C1527">
        <v>87.5</v>
      </c>
      <c r="D1527">
        <v>7150</v>
      </c>
      <c r="G1527">
        <v>4.51</v>
      </c>
      <c r="H1527">
        <v>27.7</v>
      </c>
      <c r="I1527">
        <v>6.25</v>
      </c>
      <c r="J1527">
        <v>65</v>
      </c>
      <c r="K1527">
        <v>87.5</v>
      </c>
      <c r="L1527">
        <v>75</v>
      </c>
      <c r="M1527">
        <v>425</v>
      </c>
      <c r="N1527" t="s">
        <v>1453</v>
      </c>
      <c r="O1527" t="s">
        <v>1453</v>
      </c>
      <c r="P1527" t="s">
        <v>1453</v>
      </c>
      <c r="Q1527" t="s">
        <v>1453</v>
      </c>
      <c r="R1527" t="s">
        <v>1453</v>
      </c>
      <c r="S1527" t="s">
        <v>1453</v>
      </c>
      <c r="T1527" t="s">
        <v>1453</v>
      </c>
      <c r="U1527" t="s">
        <v>1453</v>
      </c>
      <c r="V1527">
        <v>150</v>
      </c>
      <c r="W1527">
        <v>115</v>
      </c>
      <c r="X1527" t="s">
        <v>1453</v>
      </c>
      <c r="Y1527" t="s">
        <v>1453</v>
      </c>
      <c r="Z1527" t="s">
        <v>1468</v>
      </c>
      <c r="AA1527">
        <v>0.93</v>
      </c>
      <c r="AB1527">
        <v>7.0000000000000007E-2</v>
      </c>
      <c r="AC1527">
        <v>0.5</v>
      </c>
      <c r="AD1527">
        <v>0.5</v>
      </c>
      <c r="AE1527">
        <v>0.5</v>
      </c>
      <c r="AF1527">
        <v>0.5</v>
      </c>
      <c r="AG1527">
        <v>97.5</v>
      </c>
      <c r="AH1527">
        <v>97.5</v>
      </c>
      <c r="AI1527">
        <v>159</v>
      </c>
      <c r="AJ1527">
        <v>159</v>
      </c>
      <c r="AK1527">
        <v>28.35</v>
      </c>
      <c r="AL1527">
        <v>2.168181818181818</v>
      </c>
      <c r="AM1527">
        <v>52.75</v>
      </c>
    </row>
    <row r="1528" spans="1:39" hidden="1" x14ac:dyDescent="0.3">
      <c r="A1528" t="s">
        <v>1458</v>
      </c>
      <c r="B1528" t="s">
        <v>1943</v>
      </c>
      <c r="C1528">
        <v>745</v>
      </c>
      <c r="D1528">
        <v>14550</v>
      </c>
      <c r="G1528">
        <v>8.68</v>
      </c>
      <c r="H1528">
        <v>33.85</v>
      </c>
      <c r="I1528">
        <v>5.5</v>
      </c>
      <c r="J1528">
        <v>9</v>
      </c>
      <c r="K1528">
        <v>745</v>
      </c>
      <c r="L1528">
        <v>260</v>
      </c>
      <c r="M1528">
        <v>867.5</v>
      </c>
      <c r="N1528" t="s">
        <v>1453</v>
      </c>
      <c r="O1528" t="s">
        <v>1453</v>
      </c>
      <c r="P1528" t="s">
        <v>1453</v>
      </c>
      <c r="Q1528" t="s">
        <v>1453</v>
      </c>
      <c r="R1528" t="s">
        <v>1453</v>
      </c>
      <c r="S1528" t="s">
        <v>1453</v>
      </c>
      <c r="T1528" t="s">
        <v>1453</v>
      </c>
      <c r="U1528" t="s">
        <v>1453</v>
      </c>
      <c r="V1528">
        <v>810</v>
      </c>
      <c r="W1528">
        <v>130</v>
      </c>
      <c r="X1528" t="s">
        <v>1453</v>
      </c>
      <c r="Y1528" t="s">
        <v>1453</v>
      </c>
      <c r="Z1528" t="s">
        <v>1468</v>
      </c>
      <c r="AA1528">
        <v>0.93</v>
      </c>
      <c r="AB1528">
        <v>7.0000000000000007E-2</v>
      </c>
      <c r="AC1528">
        <v>0.5</v>
      </c>
      <c r="AD1528">
        <v>0.5</v>
      </c>
      <c r="AE1528">
        <v>0.5</v>
      </c>
      <c r="AF1528">
        <v>0.5</v>
      </c>
      <c r="AG1528">
        <v>70</v>
      </c>
      <c r="AH1528">
        <v>70</v>
      </c>
      <c r="AI1528">
        <v>450</v>
      </c>
      <c r="AJ1528">
        <v>450</v>
      </c>
      <c r="AK1528">
        <v>390000</v>
      </c>
      <c r="AL1528">
        <v>2.1649484536082473</v>
      </c>
      <c r="AM1528">
        <v>59.55</v>
      </c>
    </row>
    <row r="1529" spans="1:39" x14ac:dyDescent="0.3">
      <c r="A1529" t="s">
        <v>1458</v>
      </c>
      <c r="B1529" t="s">
        <v>1112</v>
      </c>
      <c r="C1529">
        <v>159</v>
      </c>
      <c r="D1529">
        <v>1550</v>
      </c>
      <c r="E1529">
        <v>4.79</v>
      </c>
      <c r="F1529">
        <v>17.45</v>
      </c>
      <c r="G1529">
        <v>5.8299999999999998E-2</v>
      </c>
      <c r="H1529">
        <v>2.278E-20</v>
      </c>
      <c r="I1529">
        <v>3.6999999999999998E+22</v>
      </c>
      <c r="K1529">
        <v>290</v>
      </c>
      <c r="L1529">
        <v>15.7</v>
      </c>
      <c r="N1529" t="s">
        <v>1453</v>
      </c>
      <c r="O1529" t="s">
        <v>1453</v>
      </c>
      <c r="P1529" t="s">
        <v>1453</v>
      </c>
      <c r="Q1529" t="s">
        <v>1453</v>
      </c>
      <c r="R1529" t="s">
        <v>1453</v>
      </c>
      <c r="S1529" t="s">
        <v>1453</v>
      </c>
      <c r="T1529" t="s">
        <v>1453</v>
      </c>
      <c r="U1529" t="s">
        <v>1453</v>
      </c>
      <c r="V1529">
        <v>243</v>
      </c>
      <c r="W1529">
        <v>0.67649999999999999</v>
      </c>
      <c r="X1529" t="s">
        <v>1453</v>
      </c>
      <c r="Y1529" t="s">
        <v>1453</v>
      </c>
      <c r="Z1529" t="s">
        <v>1468</v>
      </c>
      <c r="AA1529">
        <v>0.93</v>
      </c>
      <c r="AB1529">
        <v>7.0000000000000007E-2</v>
      </c>
      <c r="AC1529">
        <v>0.5</v>
      </c>
      <c r="AD1529">
        <v>0.5</v>
      </c>
      <c r="AE1529">
        <v>0.5</v>
      </c>
      <c r="AF1529">
        <v>0.5</v>
      </c>
      <c r="AG1529">
        <v>10.80725</v>
      </c>
      <c r="AH1529">
        <v>17.3</v>
      </c>
      <c r="AI1529">
        <v>128.495</v>
      </c>
      <c r="AJ1529">
        <v>192</v>
      </c>
      <c r="AK1529">
        <v>19.2255</v>
      </c>
      <c r="AL1529">
        <v>2.1429677419354842</v>
      </c>
      <c r="AM1529">
        <v>5.4897499999999999</v>
      </c>
    </row>
    <row r="1530" spans="1:39" hidden="1" x14ac:dyDescent="0.3">
      <c r="A1530" t="s">
        <v>1458</v>
      </c>
      <c r="B1530" t="s">
        <v>1653</v>
      </c>
      <c r="C1530">
        <v>540</v>
      </c>
      <c r="D1530">
        <v>8725</v>
      </c>
      <c r="G1530">
        <v>1.38</v>
      </c>
      <c r="H1530">
        <v>4.9749999999999996</v>
      </c>
      <c r="I1530">
        <v>34.799999999999997</v>
      </c>
      <c r="J1530">
        <v>6</v>
      </c>
      <c r="K1530">
        <v>540</v>
      </c>
      <c r="L1530">
        <v>195</v>
      </c>
      <c r="M1530">
        <v>1145</v>
      </c>
      <c r="N1530" t="s">
        <v>1453</v>
      </c>
      <c r="O1530" t="s">
        <v>1453</v>
      </c>
      <c r="P1530" t="s">
        <v>1453</v>
      </c>
      <c r="Q1530" t="s">
        <v>1453</v>
      </c>
      <c r="R1530" t="s">
        <v>1453</v>
      </c>
      <c r="S1530" t="s">
        <v>1453</v>
      </c>
      <c r="T1530" t="s">
        <v>1453</v>
      </c>
      <c r="U1530" t="s">
        <v>1453</v>
      </c>
      <c r="V1530">
        <v>655</v>
      </c>
      <c r="W1530">
        <v>21</v>
      </c>
      <c r="X1530" t="s">
        <v>1453</v>
      </c>
      <c r="Y1530" t="s">
        <v>1453</v>
      </c>
      <c r="Z1530" t="s">
        <v>1468</v>
      </c>
      <c r="AA1530">
        <v>0.93</v>
      </c>
      <c r="AB1530">
        <v>7.0000000000000007E-2</v>
      </c>
      <c r="AC1530">
        <v>0.5</v>
      </c>
      <c r="AD1530">
        <v>0.5</v>
      </c>
      <c r="AE1530">
        <v>0.5</v>
      </c>
      <c r="AF1530">
        <v>0.5</v>
      </c>
      <c r="AG1530">
        <v>135.5</v>
      </c>
      <c r="AH1530">
        <v>135.5</v>
      </c>
      <c r="AI1530">
        <v>137.5</v>
      </c>
      <c r="AJ1530">
        <v>137.5</v>
      </c>
      <c r="AK1530">
        <v>79.150000000000006</v>
      </c>
      <c r="AL1530">
        <v>2.1353868194842405</v>
      </c>
      <c r="AM1530">
        <v>32.299999999999997</v>
      </c>
    </row>
    <row r="1531" spans="1:39" hidden="1" x14ac:dyDescent="0.3">
      <c r="A1531" t="s">
        <v>1458</v>
      </c>
      <c r="B1531" t="s">
        <v>949</v>
      </c>
      <c r="C1531">
        <v>142.5</v>
      </c>
      <c r="D1531">
        <v>8885</v>
      </c>
      <c r="G1531">
        <v>5.51</v>
      </c>
      <c r="H1531">
        <v>18.2</v>
      </c>
      <c r="I1531">
        <v>9.5</v>
      </c>
      <c r="J1531">
        <v>47.5</v>
      </c>
      <c r="K1531">
        <v>142.5</v>
      </c>
      <c r="L1531">
        <v>105</v>
      </c>
      <c r="M1531">
        <v>1450</v>
      </c>
      <c r="N1531" t="s">
        <v>1453</v>
      </c>
      <c r="O1531" t="s">
        <v>1453</v>
      </c>
      <c r="P1531" t="s">
        <v>1453</v>
      </c>
      <c r="Q1531" t="s">
        <v>1453</v>
      </c>
      <c r="R1531" t="s">
        <v>1453</v>
      </c>
      <c r="S1531" t="s">
        <v>1453</v>
      </c>
      <c r="T1531" t="s">
        <v>1453</v>
      </c>
      <c r="U1531" t="s">
        <v>1453</v>
      </c>
      <c r="V1531">
        <v>462.5</v>
      </c>
      <c r="W1531">
        <v>70</v>
      </c>
      <c r="X1531" t="s">
        <v>1453</v>
      </c>
      <c r="Y1531" t="s">
        <v>1453</v>
      </c>
      <c r="Z1531" t="s">
        <v>1468</v>
      </c>
      <c r="AA1531">
        <v>0.93</v>
      </c>
      <c r="AB1531">
        <v>7.0000000000000007E-2</v>
      </c>
      <c r="AC1531">
        <v>0.5</v>
      </c>
      <c r="AD1531">
        <v>0.5</v>
      </c>
      <c r="AE1531">
        <v>0.5</v>
      </c>
      <c r="AF1531">
        <v>0.5</v>
      </c>
      <c r="AG1531">
        <v>205</v>
      </c>
      <c r="AH1531">
        <v>205</v>
      </c>
      <c r="AI1531">
        <v>92.5</v>
      </c>
      <c r="AJ1531">
        <v>92.5</v>
      </c>
      <c r="AK1531">
        <v>175</v>
      </c>
      <c r="AL1531">
        <v>2.1342149690489589</v>
      </c>
      <c r="AM1531">
        <v>388</v>
      </c>
    </row>
    <row r="1532" spans="1:39" hidden="1" x14ac:dyDescent="0.3">
      <c r="A1532" t="s">
        <v>1458</v>
      </c>
      <c r="B1532" t="s">
        <v>1609</v>
      </c>
      <c r="C1532">
        <v>95</v>
      </c>
      <c r="D1532">
        <v>9000</v>
      </c>
      <c r="G1532">
        <v>3.84</v>
      </c>
      <c r="H1532">
        <v>15.05</v>
      </c>
      <c r="I1532">
        <v>11.5</v>
      </c>
      <c r="J1532">
        <v>7</v>
      </c>
      <c r="K1532">
        <v>95</v>
      </c>
      <c r="L1532">
        <v>65</v>
      </c>
      <c r="M1532">
        <v>993.5</v>
      </c>
      <c r="N1532" t="s">
        <v>1453</v>
      </c>
      <c r="O1532" t="s">
        <v>1453</v>
      </c>
      <c r="P1532" t="s">
        <v>1453</v>
      </c>
      <c r="Q1532" t="s">
        <v>1453</v>
      </c>
      <c r="R1532" t="s">
        <v>1453</v>
      </c>
      <c r="S1532" t="s">
        <v>1453</v>
      </c>
      <c r="T1532" t="s">
        <v>1453</v>
      </c>
      <c r="U1532" t="s">
        <v>1453</v>
      </c>
      <c r="V1532">
        <v>195</v>
      </c>
      <c r="W1532">
        <v>71</v>
      </c>
      <c r="X1532" t="s">
        <v>1453</v>
      </c>
      <c r="Y1532" t="s">
        <v>1453</v>
      </c>
      <c r="Z1532" t="s">
        <v>1468</v>
      </c>
      <c r="AA1532">
        <v>0.93</v>
      </c>
      <c r="AB1532">
        <v>7.0000000000000007E-2</v>
      </c>
      <c r="AC1532">
        <v>0.5</v>
      </c>
      <c r="AD1532">
        <v>0.5</v>
      </c>
      <c r="AE1532">
        <v>0.5</v>
      </c>
      <c r="AF1532">
        <v>0.5</v>
      </c>
      <c r="AG1532">
        <v>105.5</v>
      </c>
      <c r="AH1532">
        <v>105.5</v>
      </c>
      <c r="AI1532">
        <v>181</v>
      </c>
      <c r="AJ1532">
        <v>181</v>
      </c>
      <c r="AK1532">
        <v>49.5</v>
      </c>
      <c r="AL1532">
        <v>2.1217222222222221</v>
      </c>
      <c r="AM1532">
        <v>11.785</v>
      </c>
    </row>
    <row r="1533" spans="1:39" x14ac:dyDescent="0.3">
      <c r="B1533" t="s">
        <v>1109</v>
      </c>
      <c r="C1533">
        <v>29</v>
      </c>
      <c r="D1533">
        <v>1800</v>
      </c>
      <c r="E1533">
        <v>4.79</v>
      </c>
      <c r="F1533">
        <v>17.45</v>
      </c>
      <c r="G1533">
        <v>5.4149999999999997E-2</v>
      </c>
      <c r="H1533">
        <v>2.3275E-26</v>
      </c>
      <c r="I1533">
        <v>2.7000000000000002E+28</v>
      </c>
      <c r="J1533">
        <v>0.45</v>
      </c>
      <c r="K1533">
        <v>72.25</v>
      </c>
      <c r="L1533">
        <v>15.7</v>
      </c>
      <c r="N1533" t="s">
        <v>1453</v>
      </c>
      <c r="O1533" t="s">
        <v>1453</v>
      </c>
      <c r="P1533" t="s">
        <v>1453</v>
      </c>
      <c r="Q1533" t="s">
        <v>1453</v>
      </c>
      <c r="R1533" t="s">
        <v>1453</v>
      </c>
      <c r="S1533" t="s">
        <v>1453</v>
      </c>
      <c r="T1533" t="s">
        <v>1453</v>
      </c>
      <c r="U1533" t="s">
        <v>1453</v>
      </c>
      <c r="V1533">
        <v>49.95</v>
      </c>
      <c r="X1533" t="s">
        <v>1453</v>
      </c>
      <c r="Y1533" t="s">
        <v>1453</v>
      </c>
      <c r="Z1533" t="s">
        <v>1468</v>
      </c>
      <c r="AA1533">
        <v>0.93</v>
      </c>
      <c r="AB1533">
        <v>7.0000000000000007E-2</v>
      </c>
      <c r="AC1533">
        <v>0.5</v>
      </c>
      <c r="AD1533">
        <v>0.5</v>
      </c>
      <c r="AE1533">
        <v>0.5</v>
      </c>
      <c r="AF1533">
        <v>0.5</v>
      </c>
      <c r="AG1533">
        <v>8.15</v>
      </c>
      <c r="AH1533">
        <v>17.55</v>
      </c>
      <c r="AI1533">
        <v>135</v>
      </c>
      <c r="AJ1533">
        <v>217</v>
      </c>
      <c r="AK1533">
        <v>24.8</v>
      </c>
      <c r="AL1533">
        <v>2.1157500000000002</v>
      </c>
      <c r="AM1533">
        <v>3.0150000000000001</v>
      </c>
    </row>
    <row r="1534" spans="1:39" hidden="1" x14ac:dyDescent="0.3">
      <c r="A1534" t="s">
        <v>1458</v>
      </c>
      <c r="B1534" t="s">
        <v>1669</v>
      </c>
      <c r="C1534">
        <v>635</v>
      </c>
      <c r="D1534">
        <v>8610</v>
      </c>
      <c r="G1534">
        <v>3.94</v>
      </c>
      <c r="H1534">
        <v>10.035</v>
      </c>
      <c r="I1534">
        <v>17.2</v>
      </c>
      <c r="J1534">
        <v>7.5</v>
      </c>
      <c r="K1534">
        <v>635</v>
      </c>
      <c r="L1534">
        <v>215</v>
      </c>
      <c r="M1534">
        <v>986</v>
      </c>
      <c r="N1534" t="s">
        <v>1453</v>
      </c>
      <c r="O1534" t="s">
        <v>1453</v>
      </c>
      <c r="P1534" t="s">
        <v>1453</v>
      </c>
      <c r="Q1534" t="s">
        <v>1453</v>
      </c>
      <c r="R1534" t="s">
        <v>1453</v>
      </c>
      <c r="S1534" t="s">
        <v>1453</v>
      </c>
      <c r="T1534" t="s">
        <v>1453</v>
      </c>
      <c r="U1534" t="s">
        <v>1453</v>
      </c>
      <c r="V1534">
        <v>710</v>
      </c>
      <c r="W1534">
        <v>67</v>
      </c>
      <c r="X1534" t="s">
        <v>1453</v>
      </c>
      <c r="Y1534" t="s">
        <v>1453</v>
      </c>
      <c r="Z1534" t="s">
        <v>1468</v>
      </c>
      <c r="AA1534">
        <v>0.93</v>
      </c>
      <c r="AB1534">
        <v>7.0000000000000007E-2</v>
      </c>
      <c r="AC1534">
        <v>0.5</v>
      </c>
      <c r="AD1534">
        <v>0.5</v>
      </c>
      <c r="AE1534">
        <v>0.5</v>
      </c>
      <c r="AF1534">
        <v>0.5</v>
      </c>
      <c r="AG1534">
        <v>115.5</v>
      </c>
      <c r="AH1534">
        <v>115.5</v>
      </c>
      <c r="AI1534">
        <v>157.5</v>
      </c>
      <c r="AJ1534">
        <v>157.5</v>
      </c>
      <c r="AK1534">
        <v>74.300000000000011</v>
      </c>
      <c r="AL1534">
        <v>2.1128048780487805</v>
      </c>
      <c r="AM1534">
        <v>33.099999999999987</v>
      </c>
    </row>
    <row r="1535" spans="1:39" hidden="1" x14ac:dyDescent="0.3">
      <c r="A1535" t="s">
        <v>1458</v>
      </c>
      <c r="B1535" t="s">
        <v>1504</v>
      </c>
      <c r="C1535">
        <v>2305</v>
      </c>
      <c r="D1535">
        <v>3990</v>
      </c>
      <c r="E1535">
        <v>9</v>
      </c>
      <c r="F1535">
        <v>29</v>
      </c>
      <c r="G1535">
        <v>2.895</v>
      </c>
      <c r="H1535">
        <v>8.6860000000000014E-19</v>
      </c>
      <c r="I1535">
        <v>5.0499999999999995E+21</v>
      </c>
      <c r="J1535">
        <v>6.5000000000000002E-2</v>
      </c>
      <c r="K1535">
        <v>451</v>
      </c>
      <c r="L1535">
        <v>690.5</v>
      </c>
      <c r="M1535">
        <v>2050</v>
      </c>
      <c r="N1535" t="s">
        <v>1453</v>
      </c>
      <c r="O1535" t="s">
        <v>1453</v>
      </c>
      <c r="P1535" t="s">
        <v>1453</v>
      </c>
      <c r="Q1535" t="s">
        <v>1453</v>
      </c>
      <c r="R1535" t="s">
        <v>1453</v>
      </c>
      <c r="S1535" t="s">
        <v>1453</v>
      </c>
      <c r="T1535" t="s">
        <v>1453</v>
      </c>
      <c r="U1535" t="s">
        <v>1453</v>
      </c>
      <c r="V1535">
        <v>230.5</v>
      </c>
      <c r="W1535">
        <v>23</v>
      </c>
      <c r="X1535" t="s">
        <v>1453</v>
      </c>
      <c r="Y1535" t="s">
        <v>1453</v>
      </c>
      <c r="Z1535" t="s">
        <v>1468</v>
      </c>
      <c r="AA1535">
        <v>0.93</v>
      </c>
      <c r="AB1535">
        <v>7.0000000000000007E-2</v>
      </c>
      <c r="AC1535">
        <v>0.5</v>
      </c>
      <c r="AD1535">
        <v>0.5</v>
      </c>
      <c r="AE1535">
        <v>0.5</v>
      </c>
      <c r="AF1535">
        <v>0.5</v>
      </c>
      <c r="AG1535">
        <v>175</v>
      </c>
      <c r="AH1535">
        <v>175</v>
      </c>
      <c r="AI1535">
        <v>24</v>
      </c>
      <c r="AJ1535">
        <v>48</v>
      </c>
      <c r="AK1535">
        <v>240</v>
      </c>
      <c r="AL1535">
        <v>2.1052631578947367</v>
      </c>
      <c r="AM1535" t="e">
        <v>#N/A</v>
      </c>
    </row>
    <row r="1536" spans="1:39" x14ac:dyDescent="0.3">
      <c r="A1536" t="s">
        <v>1458</v>
      </c>
      <c r="B1536" t="s">
        <v>1113</v>
      </c>
      <c r="C1536">
        <v>210</v>
      </c>
      <c r="D1536">
        <v>1850</v>
      </c>
      <c r="E1536">
        <v>5.32</v>
      </c>
      <c r="F1536">
        <v>17.5</v>
      </c>
      <c r="G1536">
        <v>5.8299999999999998E-2</v>
      </c>
      <c r="H1536">
        <v>2.278E-20</v>
      </c>
      <c r="I1536">
        <v>3.6999999999999998E+22</v>
      </c>
      <c r="K1536">
        <v>360</v>
      </c>
      <c r="L1536">
        <v>15.7</v>
      </c>
      <c r="N1536" t="s">
        <v>1453</v>
      </c>
      <c r="O1536" t="s">
        <v>1453</v>
      </c>
      <c r="P1536" t="s">
        <v>1453</v>
      </c>
      <c r="Q1536" t="s">
        <v>1453</v>
      </c>
      <c r="R1536" t="s">
        <v>1453</v>
      </c>
      <c r="S1536" t="s">
        <v>1453</v>
      </c>
      <c r="T1536" t="s">
        <v>1453</v>
      </c>
      <c r="U1536" t="s">
        <v>1453</v>
      </c>
      <c r="V1536">
        <v>370</v>
      </c>
      <c r="W1536">
        <v>0.67649999999999999</v>
      </c>
      <c r="X1536" t="s">
        <v>1453</v>
      </c>
      <c r="Y1536" t="s">
        <v>1453</v>
      </c>
      <c r="Z1536" t="s">
        <v>1468</v>
      </c>
      <c r="AA1536">
        <v>0.93</v>
      </c>
      <c r="AB1536">
        <v>7.0000000000000007E-2</v>
      </c>
      <c r="AC1536">
        <v>0.5</v>
      </c>
      <c r="AD1536">
        <v>0.5</v>
      </c>
      <c r="AE1536">
        <v>0.5</v>
      </c>
      <c r="AF1536">
        <v>0.5</v>
      </c>
      <c r="AG1536">
        <v>10.30323529411765</v>
      </c>
      <c r="AH1536">
        <v>16</v>
      </c>
      <c r="AI1536">
        <v>112.0411764705882</v>
      </c>
      <c r="AJ1536">
        <v>243</v>
      </c>
      <c r="AK1536">
        <v>26.161764705882351</v>
      </c>
      <c r="AL1536">
        <v>2.1016216216216215</v>
      </c>
      <c r="AM1536">
        <v>3.58</v>
      </c>
    </row>
    <row r="1537" spans="1:39" hidden="1" x14ac:dyDescent="0.3">
      <c r="A1537" t="s">
        <v>1458</v>
      </c>
      <c r="B1537" t="s">
        <v>1434</v>
      </c>
      <c r="C1537">
        <v>140</v>
      </c>
      <c r="D1537">
        <v>7140</v>
      </c>
      <c r="G1537">
        <v>3.9649999999999999</v>
      </c>
      <c r="H1537">
        <v>29.3</v>
      </c>
      <c r="I1537">
        <v>5.9</v>
      </c>
      <c r="J1537">
        <v>41</v>
      </c>
      <c r="K1537">
        <v>140</v>
      </c>
      <c r="L1537">
        <v>47.5</v>
      </c>
      <c r="M1537">
        <v>419</v>
      </c>
      <c r="N1537" t="s">
        <v>1453</v>
      </c>
      <c r="O1537" t="s">
        <v>1453</v>
      </c>
      <c r="P1537" t="s">
        <v>1453</v>
      </c>
      <c r="Q1537" t="s">
        <v>1453</v>
      </c>
      <c r="R1537" t="s">
        <v>1453</v>
      </c>
      <c r="S1537" t="s">
        <v>1453</v>
      </c>
      <c r="T1537" t="s">
        <v>1453</v>
      </c>
      <c r="U1537" t="s">
        <v>1453</v>
      </c>
      <c r="V1537">
        <v>175</v>
      </c>
      <c r="W1537">
        <v>107.5</v>
      </c>
      <c r="X1537" t="s">
        <v>1453</v>
      </c>
      <c r="Y1537" t="s">
        <v>1453</v>
      </c>
      <c r="Z1537" t="s">
        <v>1468</v>
      </c>
      <c r="AA1537">
        <v>0.93</v>
      </c>
      <c r="AB1537">
        <v>7.0000000000000007E-2</v>
      </c>
      <c r="AC1537">
        <v>0.5</v>
      </c>
      <c r="AD1537">
        <v>0.5</v>
      </c>
      <c r="AE1537">
        <v>0.5</v>
      </c>
      <c r="AF1537">
        <v>0.5</v>
      </c>
      <c r="AG1537">
        <v>100</v>
      </c>
      <c r="AH1537">
        <v>100</v>
      </c>
      <c r="AI1537">
        <v>150</v>
      </c>
      <c r="AJ1537">
        <v>150</v>
      </c>
      <c r="AK1537">
        <v>27.9</v>
      </c>
      <c r="AL1537">
        <v>2.1008403361344539</v>
      </c>
      <c r="AM1537">
        <v>59.8</v>
      </c>
    </row>
    <row r="1538" spans="1:39" hidden="1" x14ac:dyDescent="0.3">
      <c r="A1538" t="s">
        <v>1458</v>
      </c>
      <c r="B1538" t="s">
        <v>1655</v>
      </c>
      <c r="C1538">
        <v>295</v>
      </c>
      <c r="D1538">
        <v>8725</v>
      </c>
      <c r="G1538">
        <v>1.47</v>
      </c>
      <c r="H1538">
        <v>4.9749999999999996</v>
      </c>
      <c r="I1538">
        <v>34.799999999999997</v>
      </c>
      <c r="J1538">
        <v>20</v>
      </c>
      <c r="K1538">
        <v>295</v>
      </c>
      <c r="L1538">
        <v>130</v>
      </c>
      <c r="M1538">
        <v>1140</v>
      </c>
      <c r="N1538" t="s">
        <v>1453</v>
      </c>
      <c r="O1538" t="s">
        <v>1453</v>
      </c>
      <c r="P1538" t="s">
        <v>1453</v>
      </c>
      <c r="Q1538" t="s">
        <v>1453</v>
      </c>
      <c r="R1538" t="s">
        <v>1453</v>
      </c>
      <c r="S1538" t="s">
        <v>1453</v>
      </c>
      <c r="T1538" t="s">
        <v>1453</v>
      </c>
      <c r="U1538" t="s">
        <v>1453</v>
      </c>
      <c r="V1538">
        <v>395</v>
      </c>
      <c r="W1538">
        <v>22</v>
      </c>
      <c r="X1538" t="s">
        <v>1453</v>
      </c>
      <c r="Y1538" t="s">
        <v>1453</v>
      </c>
      <c r="Z1538" t="s">
        <v>1468</v>
      </c>
      <c r="AA1538">
        <v>0.93</v>
      </c>
      <c r="AB1538">
        <v>7.0000000000000007E-2</v>
      </c>
      <c r="AC1538">
        <v>0.5</v>
      </c>
      <c r="AD1538">
        <v>0.5</v>
      </c>
      <c r="AE1538">
        <v>0.5</v>
      </c>
      <c r="AF1538">
        <v>0.5</v>
      </c>
      <c r="AG1538">
        <v>132</v>
      </c>
      <c r="AH1538">
        <v>132</v>
      </c>
      <c r="AI1538">
        <v>137.5</v>
      </c>
      <c r="AJ1538">
        <v>137.5</v>
      </c>
      <c r="AK1538">
        <v>88.85</v>
      </c>
      <c r="AL1538">
        <v>2.0802292263610314</v>
      </c>
      <c r="AM1538">
        <v>33.15</v>
      </c>
    </row>
    <row r="1539" spans="1:39" hidden="1" x14ac:dyDescent="0.3">
      <c r="A1539" t="s">
        <v>1458</v>
      </c>
      <c r="B1539" t="s">
        <v>847</v>
      </c>
      <c r="C1539">
        <v>75</v>
      </c>
      <c r="D1539">
        <v>1775</v>
      </c>
      <c r="G1539">
        <v>2.84</v>
      </c>
      <c r="H1539">
        <v>12.2</v>
      </c>
      <c r="I1539">
        <v>14.15</v>
      </c>
      <c r="J1539">
        <v>7.5</v>
      </c>
      <c r="K1539">
        <v>75</v>
      </c>
      <c r="L1539">
        <v>35</v>
      </c>
      <c r="M1539">
        <v>610.5</v>
      </c>
      <c r="N1539" t="s">
        <v>1453</v>
      </c>
      <c r="O1539" t="s">
        <v>1453</v>
      </c>
      <c r="P1539" t="s">
        <v>1453</v>
      </c>
      <c r="Q1539" t="s">
        <v>1453</v>
      </c>
      <c r="R1539" t="s">
        <v>1453</v>
      </c>
      <c r="S1539" t="s">
        <v>1453</v>
      </c>
      <c r="T1539" t="s">
        <v>1453</v>
      </c>
      <c r="U1539" t="s">
        <v>1453</v>
      </c>
      <c r="V1539">
        <v>150</v>
      </c>
      <c r="W1539">
        <v>77.5</v>
      </c>
      <c r="X1539" t="s">
        <v>1453</v>
      </c>
      <c r="Y1539" t="s">
        <v>1453</v>
      </c>
      <c r="Z1539" t="s">
        <v>1468</v>
      </c>
      <c r="AA1539">
        <v>0.93</v>
      </c>
      <c r="AB1539">
        <v>7.0000000000000007E-2</v>
      </c>
      <c r="AC1539">
        <v>0.5</v>
      </c>
      <c r="AD1539">
        <v>0.5</v>
      </c>
      <c r="AE1539">
        <v>0.5</v>
      </c>
      <c r="AF1539">
        <v>0.5</v>
      </c>
      <c r="AG1539">
        <v>46.15</v>
      </c>
      <c r="AH1539">
        <v>46.15</v>
      </c>
      <c r="AI1539">
        <v>80</v>
      </c>
      <c r="AJ1539">
        <v>80</v>
      </c>
      <c r="AK1539">
        <v>56.3</v>
      </c>
      <c r="AL1539">
        <v>2.08</v>
      </c>
      <c r="AM1539">
        <v>5.2149999999999999</v>
      </c>
    </row>
    <row r="1540" spans="1:39" hidden="1" x14ac:dyDescent="0.3">
      <c r="A1540" t="s">
        <v>1458</v>
      </c>
      <c r="B1540" t="s">
        <v>1587</v>
      </c>
      <c r="C1540">
        <v>125</v>
      </c>
      <c r="D1540">
        <v>8415</v>
      </c>
      <c r="G1540">
        <v>6.33</v>
      </c>
      <c r="H1540">
        <v>26.95</v>
      </c>
      <c r="I1540">
        <v>6.4</v>
      </c>
      <c r="J1540">
        <v>55</v>
      </c>
      <c r="K1540">
        <v>125</v>
      </c>
      <c r="L1540">
        <v>69.5</v>
      </c>
      <c r="M1540">
        <v>910.5</v>
      </c>
      <c r="N1540" t="s">
        <v>1453</v>
      </c>
      <c r="O1540" t="s">
        <v>1453</v>
      </c>
      <c r="P1540" t="s">
        <v>1453</v>
      </c>
      <c r="Q1540" t="s">
        <v>1453</v>
      </c>
      <c r="R1540" t="s">
        <v>1453</v>
      </c>
      <c r="S1540" t="s">
        <v>1453</v>
      </c>
      <c r="T1540" t="s">
        <v>1453</v>
      </c>
      <c r="U1540" t="s">
        <v>1453</v>
      </c>
      <c r="V1540">
        <v>332.5</v>
      </c>
      <c r="W1540">
        <v>124</v>
      </c>
      <c r="X1540" t="s">
        <v>1453</v>
      </c>
      <c r="Y1540" t="s">
        <v>1453</v>
      </c>
      <c r="Z1540" t="s">
        <v>1468</v>
      </c>
      <c r="AA1540">
        <v>0.93</v>
      </c>
      <c r="AB1540">
        <v>7.0000000000000007E-2</v>
      </c>
      <c r="AC1540">
        <v>0.5</v>
      </c>
      <c r="AD1540">
        <v>0.5</v>
      </c>
      <c r="AE1540">
        <v>0.5</v>
      </c>
      <c r="AF1540">
        <v>0.5</v>
      </c>
      <c r="AG1540">
        <v>100</v>
      </c>
      <c r="AH1540">
        <v>100</v>
      </c>
      <c r="AI1540">
        <v>175</v>
      </c>
      <c r="AJ1540">
        <v>175</v>
      </c>
      <c r="AK1540">
        <v>52.95</v>
      </c>
      <c r="AL1540">
        <v>2.0796197266785503</v>
      </c>
      <c r="AM1540">
        <v>34.25</v>
      </c>
    </row>
    <row r="1541" spans="1:39" hidden="1" x14ac:dyDescent="0.3">
      <c r="A1541" t="s">
        <v>1458</v>
      </c>
      <c r="B1541" t="s">
        <v>1640</v>
      </c>
      <c r="C1541">
        <v>185</v>
      </c>
      <c r="D1541">
        <v>8615</v>
      </c>
      <c r="G1541">
        <v>1.7649999999999999</v>
      </c>
      <c r="H1541">
        <v>4.9749999999999996</v>
      </c>
      <c r="I1541">
        <v>34.799999999999997</v>
      </c>
      <c r="J1541">
        <v>17.5</v>
      </c>
      <c r="K1541">
        <v>185</v>
      </c>
      <c r="L1541">
        <v>65</v>
      </c>
      <c r="M1541">
        <v>1025</v>
      </c>
      <c r="N1541" t="s">
        <v>1453</v>
      </c>
      <c r="O1541" t="s">
        <v>1453</v>
      </c>
      <c r="P1541" t="s">
        <v>1453</v>
      </c>
      <c r="Q1541" t="s">
        <v>1453</v>
      </c>
      <c r="R1541" t="s">
        <v>1453</v>
      </c>
      <c r="S1541" t="s">
        <v>1453</v>
      </c>
      <c r="T1541" t="s">
        <v>1453</v>
      </c>
      <c r="U1541" t="s">
        <v>1453</v>
      </c>
      <c r="V1541">
        <v>235</v>
      </c>
      <c r="W1541">
        <v>30</v>
      </c>
      <c r="X1541" t="s">
        <v>1453</v>
      </c>
      <c r="Y1541" t="s">
        <v>1453</v>
      </c>
      <c r="Z1541" t="s">
        <v>1468</v>
      </c>
      <c r="AA1541">
        <v>0.93</v>
      </c>
      <c r="AB1541">
        <v>7.0000000000000007E-2</v>
      </c>
      <c r="AC1541">
        <v>0.5</v>
      </c>
      <c r="AD1541">
        <v>0.5</v>
      </c>
      <c r="AE1541">
        <v>0.5</v>
      </c>
      <c r="AF1541">
        <v>0.5</v>
      </c>
      <c r="AG1541">
        <v>119</v>
      </c>
      <c r="AH1541">
        <v>119</v>
      </c>
      <c r="AI1541">
        <v>150</v>
      </c>
      <c r="AJ1541">
        <v>150</v>
      </c>
      <c r="AK1541">
        <v>60.05</v>
      </c>
      <c r="AL1541">
        <v>2.0719674985490424</v>
      </c>
      <c r="AM1541">
        <v>34.700000000000003</v>
      </c>
    </row>
    <row r="1542" spans="1:39" hidden="1" x14ac:dyDescent="0.3">
      <c r="A1542" t="s">
        <v>1458</v>
      </c>
      <c r="B1542" t="s">
        <v>1330</v>
      </c>
      <c r="C1542">
        <v>702.5</v>
      </c>
      <c r="D1542">
        <v>16600</v>
      </c>
      <c r="G1542">
        <v>8.6149999999999984</v>
      </c>
      <c r="H1542">
        <v>14</v>
      </c>
      <c r="I1542">
        <v>12.45</v>
      </c>
      <c r="J1542">
        <v>3.5</v>
      </c>
      <c r="K1542">
        <v>702.5</v>
      </c>
      <c r="L1542">
        <v>220</v>
      </c>
      <c r="M1542">
        <v>2995</v>
      </c>
      <c r="N1542" t="s">
        <v>1453</v>
      </c>
      <c r="O1542" t="s">
        <v>1453</v>
      </c>
      <c r="P1542" t="s">
        <v>1453</v>
      </c>
      <c r="Q1542" t="s">
        <v>1453</v>
      </c>
      <c r="R1542" t="s">
        <v>1453</v>
      </c>
      <c r="S1542" t="s">
        <v>1453</v>
      </c>
      <c r="T1542" t="s">
        <v>1453</v>
      </c>
      <c r="U1542" t="s">
        <v>1453</v>
      </c>
      <c r="V1542">
        <v>957.5</v>
      </c>
      <c r="W1542">
        <v>56</v>
      </c>
      <c r="X1542" t="s">
        <v>1453</v>
      </c>
      <c r="Y1542" t="s">
        <v>1453</v>
      </c>
      <c r="Z1542" t="s">
        <v>1468</v>
      </c>
      <c r="AA1542">
        <v>0.93</v>
      </c>
      <c r="AB1542">
        <v>7.0000000000000007E-2</v>
      </c>
      <c r="AC1542">
        <v>0.5</v>
      </c>
      <c r="AD1542">
        <v>0.5</v>
      </c>
      <c r="AE1542">
        <v>0.5</v>
      </c>
      <c r="AF1542">
        <v>0.5</v>
      </c>
      <c r="AG1542">
        <v>182.5</v>
      </c>
      <c r="AH1542">
        <v>182.5</v>
      </c>
      <c r="AI1542">
        <v>187.5</v>
      </c>
      <c r="AJ1542">
        <v>187.5</v>
      </c>
      <c r="AK1542">
        <v>2565</v>
      </c>
      <c r="AL1542">
        <v>2.0613704819277108</v>
      </c>
      <c r="AM1542">
        <v>100.8</v>
      </c>
    </row>
    <row r="1543" spans="1:39" hidden="1" x14ac:dyDescent="0.3">
      <c r="A1543" t="s">
        <v>1458</v>
      </c>
      <c r="B1543" t="s">
        <v>1090</v>
      </c>
      <c r="C1543">
        <v>35</v>
      </c>
      <c r="D1543">
        <v>12050</v>
      </c>
      <c r="G1543">
        <v>6.44</v>
      </c>
      <c r="H1543">
        <v>15.55</v>
      </c>
      <c r="I1543">
        <v>11.1</v>
      </c>
      <c r="J1543">
        <v>32</v>
      </c>
      <c r="K1543">
        <v>35</v>
      </c>
      <c r="L1543">
        <v>45</v>
      </c>
      <c r="M1543">
        <v>1545</v>
      </c>
      <c r="N1543" t="s">
        <v>1453</v>
      </c>
      <c r="O1543" t="s">
        <v>1453</v>
      </c>
      <c r="P1543" t="s">
        <v>1453</v>
      </c>
      <c r="Q1543" t="s">
        <v>1453</v>
      </c>
      <c r="R1543" t="s">
        <v>1453</v>
      </c>
      <c r="S1543" t="s">
        <v>1453</v>
      </c>
      <c r="T1543" t="s">
        <v>1453</v>
      </c>
      <c r="U1543" t="s">
        <v>1453</v>
      </c>
      <c r="V1543">
        <v>165</v>
      </c>
      <c r="W1543">
        <v>73.5</v>
      </c>
      <c r="X1543" t="s">
        <v>1453</v>
      </c>
      <c r="Y1543" t="s">
        <v>1453</v>
      </c>
      <c r="Z1543" t="s">
        <v>1468</v>
      </c>
      <c r="AA1543">
        <v>0.93</v>
      </c>
      <c r="AB1543">
        <v>7.0000000000000007E-2</v>
      </c>
      <c r="AC1543">
        <v>0.5</v>
      </c>
      <c r="AD1543">
        <v>0.5</v>
      </c>
      <c r="AE1543">
        <v>0.5</v>
      </c>
      <c r="AF1543">
        <v>0.5</v>
      </c>
      <c r="AG1543">
        <v>121</v>
      </c>
      <c r="AH1543">
        <v>121</v>
      </c>
      <c r="AI1543">
        <v>205</v>
      </c>
      <c r="AJ1543">
        <v>205</v>
      </c>
      <c r="AK1543">
        <v>446000</v>
      </c>
      <c r="AL1543">
        <v>2.0585062240663898</v>
      </c>
      <c r="AM1543">
        <v>31.65</v>
      </c>
    </row>
    <row r="1544" spans="1:39" hidden="1" x14ac:dyDescent="0.3">
      <c r="A1544" t="s">
        <v>1458</v>
      </c>
      <c r="B1544" t="s">
        <v>1597</v>
      </c>
      <c r="C1544">
        <v>165</v>
      </c>
      <c r="D1544">
        <v>8265</v>
      </c>
      <c r="G1544">
        <v>6.2424999999999997</v>
      </c>
      <c r="H1544">
        <v>24.95</v>
      </c>
      <c r="I1544">
        <v>6.9250000000000007</v>
      </c>
      <c r="J1544">
        <v>30.75</v>
      </c>
      <c r="K1544">
        <v>165</v>
      </c>
      <c r="L1544">
        <v>108.25</v>
      </c>
      <c r="M1544">
        <v>892</v>
      </c>
      <c r="N1544" t="s">
        <v>1453</v>
      </c>
      <c r="O1544" t="s">
        <v>1453</v>
      </c>
      <c r="P1544" t="s">
        <v>1453</v>
      </c>
      <c r="Q1544" t="s">
        <v>1453</v>
      </c>
      <c r="R1544" t="s">
        <v>1453</v>
      </c>
      <c r="S1544" t="s">
        <v>1453</v>
      </c>
      <c r="T1544" t="s">
        <v>1453</v>
      </c>
      <c r="U1544" t="s">
        <v>1453</v>
      </c>
      <c r="V1544">
        <v>381.25</v>
      </c>
      <c r="W1544">
        <v>124.75</v>
      </c>
      <c r="X1544" t="s">
        <v>1453</v>
      </c>
      <c r="Y1544" t="s">
        <v>1453</v>
      </c>
      <c r="Z1544" t="s">
        <v>1468</v>
      </c>
      <c r="AA1544">
        <v>0.93</v>
      </c>
      <c r="AB1544">
        <v>7.0000000000000007E-2</v>
      </c>
      <c r="AC1544">
        <v>0.5</v>
      </c>
      <c r="AD1544">
        <v>0.5</v>
      </c>
      <c r="AE1544">
        <v>0.5</v>
      </c>
      <c r="AF1544">
        <v>0.5</v>
      </c>
      <c r="AG1544">
        <v>100</v>
      </c>
      <c r="AH1544">
        <v>100</v>
      </c>
      <c r="AI1544">
        <v>170</v>
      </c>
      <c r="AJ1544">
        <v>170</v>
      </c>
      <c r="AK1544">
        <v>50.25</v>
      </c>
      <c r="AL1544">
        <v>2.0568663036902599</v>
      </c>
      <c r="AM1544">
        <v>35.35</v>
      </c>
    </row>
    <row r="1545" spans="1:39" hidden="1" x14ac:dyDescent="0.3">
      <c r="A1545" t="s">
        <v>1458</v>
      </c>
      <c r="B1545" t="s">
        <v>2132</v>
      </c>
      <c r="C1545">
        <v>202.345</v>
      </c>
      <c r="D1545">
        <v>1345</v>
      </c>
      <c r="E1545">
        <v>5.032222222222221</v>
      </c>
      <c r="F1545">
        <v>23.56666666666667</v>
      </c>
      <c r="G1545">
        <v>4.2865624999999997E-2</v>
      </c>
      <c r="H1545">
        <v>1.8660484110000001E-13</v>
      </c>
      <c r="I1545">
        <v>2.6E+21</v>
      </c>
      <c r="J1545">
        <v>1.9466000000000001</v>
      </c>
      <c r="K1545">
        <v>256.05</v>
      </c>
      <c r="L1545">
        <v>48.125999999999998</v>
      </c>
      <c r="M1545">
        <v>272.77777777777783</v>
      </c>
      <c r="N1545" t="s">
        <v>1453</v>
      </c>
      <c r="O1545" t="s">
        <v>1453</v>
      </c>
      <c r="P1545" t="s">
        <v>1453</v>
      </c>
      <c r="Q1545" t="s">
        <v>1453</v>
      </c>
      <c r="R1545" t="s">
        <v>1453</v>
      </c>
      <c r="S1545" t="s">
        <v>1453</v>
      </c>
      <c r="T1545" t="s">
        <v>1453</v>
      </c>
      <c r="U1545" t="s">
        <v>1453</v>
      </c>
      <c r="V1545">
        <v>174.75</v>
      </c>
      <c r="W1545">
        <v>0.56669999999999998</v>
      </c>
      <c r="X1545" t="s">
        <v>1453</v>
      </c>
      <c r="Y1545" t="s">
        <v>1453</v>
      </c>
      <c r="Z1545" t="s">
        <v>1468</v>
      </c>
      <c r="AA1545">
        <v>0.93</v>
      </c>
      <c r="AB1545">
        <v>7.0000000000000007E-2</v>
      </c>
      <c r="AC1545">
        <v>0.5</v>
      </c>
      <c r="AD1545">
        <v>0.5</v>
      </c>
      <c r="AE1545">
        <v>0.5</v>
      </c>
      <c r="AF1545">
        <v>0.5</v>
      </c>
      <c r="AG1545">
        <v>16.382000000000001</v>
      </c>
      <c r="AH1545">
        <v>16.382000000000001</v>
      </c>
      <c r="AI1545">
        <v>167.17</v>
      </c>
      <c r="AJ1545">
        <v>167.17</v>
      </c>
      <c r="AK1545">
        <v>50.58</v>
      </c>
      <c r="AL1545">
        <v>2.0361181710037175</v>
      </c>
      <c r="AM1545">
        <v>2.2894999999999999</v>
      </c>
    </row>
    <row r="1546" spans="1:39" x14ac:dyDescent="0.3">
      <c r="A1546" t="s">
        <v>1458</v>
      </c>
      <c r="B1546" t="s">
        <v>61</v>
      </c>
      <c r="C1546">
        <v>331</v>
      </c>
      <c r="D1546">
        <v>2765</v>
      </c>
      <c r="G1546">
        <v>5.3049999999999997</v>
      </c>
      <c r="H1546">
        <v>31.2</v>
      </c>
      <c r="I1546">
        <v>5.5500000000000007</v>
      </c>
      <c r="J1546">
        <v>11.5</v>
      </c>
      <c r="K1546">
        <v>331</v>
      </c>
      <c r="L1546">
        <v>128</v>
      </c>
      <c r="M1546">
        <v>570</v>
      </c>
      <c r="N1546" t="s">
        <v>1453</v>
      </c>
      <c r="O1546" t="s">
        <v>1453</v>
      </c>
      <c r="P1546" t="s">
        <v>1453</v>
      </c>
      <c r="Q1546" t="s">
        <v>1453</v>
      </c>
      <c r="R1546" t="s">
        <v>1453</v>
      </c>
      <c r="S1546" t="s">
        <v>1453</v>
      </c>
      <c r="T1546" t="s">
        <v>1453</v>
      </c>
      <c r="U1546" t="s">
        <v>1453</v>
      </c>
      <c r="V1546">
        <v>434.5</v>
      </c>
      <c r="W1546">
        <v>126</v>
      </c>
      <c r="X1546" t="s">
        <v>1453</v>
      </c>
      <c r="Y1546" t="s">
        <v>1453</v>
      </c>
      <c r="Z1546" t="s">
        <v>1468</v>
      </c>
      <c r="AA1546">
        <v>0.93</v>
      </c>
      <c r="AB1546">
        <v>7.0000000000000007E-2</v>
      </c>
      <c r="AC1546">
        <v>0.5</v>
      </c>
      <c r="AD1546">
        <v>0.5</v>
      </c>
      <c r="AE1546">
        <v>0.5</v>
      </c>
      <c r="AF1546">
        <v>0.5</v>
      </c>
      <c r="AG1546">
        <v>75.900000000000006</v>
      </c>
      <c r="AH1546">
        <v>75</v>
      </c>
      <c r="AI1546">
        <v>379</v>
      </c>
      <c r="AJ1546">
        <v>75</v>
      </c>
      <c r="AK1546">
        <v>25.6</v>
      </c>
      <c r="AL1546">
        <v>2.034358047016275</v>
      </c>
      <c r="AM1546">
        <v>17.600000000000001</v>
      </c>
    </row>
    <row r="1547" spans="1:39" hidden="1" x14ac:dyDescent="0.3">
      <c r="A1547" t="s">
        <v>1458</v>
      </c>
      <c r="B1547" t="s">
        <v>1438</v>
      </c>
      <c r="C1547">
        <v>200</v>
      </c>
      <c r="D1547">
        <v>6700</v>
      </c>
      <c r="G1547">
        <v>3.98</v>
      </c>
      <c r="H1547">
        <v>26.3</v>
      </c>
      <c r="I1547">
        <v>6.5500000000000007</v>
      </c>
      <c r="J1547">
        <v>10.5</v>
      </c>
      <c r="K1547">
        <v>200</v>
      </c>
      <c r="L1547">
        <v>112.5</v>
      </c>
      <c r="M1547">
        <v>383.5</v>
      </c>
      <c r="N1547" t="s">
        <v>1453</v>
      </c>
      <c r="O1547" t="s">
        <v>1453</v>
      </c>
      <c r="P1547" t="s">
        <v>1453</v>
      </c>
      <c r="Q1547" t="s">
        <v>1453</v>
      </c>
      <c r="R1547" t="s">
        <v>1453</v>
      </c>
      <c r="S1547" t="s">
        <v>1453</v>
      </c>
      <c r="T1547" t="s">
        <v>1453</v>
      </c>
      <c r="U1547" t="s">
        <v>1453</v>
      </c>
      <c r="V1547">
        <v>305</v>
      </c>
      <c r="W1547">
        <v>109</v>
      </c>
      <c r="X1547" t="s">
        <v>1453</v>
      </c>
      <c r="Y1547" t="s">
        <v>1453</v>
      </c>
      <c r="Z1547" t="s">
        <v>1468</v>
      </c>
      <c r="AA1547">
        <v>0.93</v>
      </c>
      <c r="AB1547">
        <v>7.0000000000000007E-2</v>
      </c>
      <c r="AC1547">
        <v>0.5</v>
      </c>
      <c r="AD1547">
        <v>0.5</v>
      </c>
      <c r="AE1547">
        <v>0.5</v>
      </c>
      <c r="AF1547">
        <v>0.5</v>
      </c>
      <c r="AG1547">
        <v>83</v>
      </c>
      <c r="AH1547">
        <v>83</v>
      </c>
      <c r="AI1547">
        <v>162.5</v>
      </c>
      <c r="AJ1547">
        <v>162.5</v>
      </c>
      <c r="AK1547">
        <v>27.75</v>
      </c>
      <c r="AL1547">
        <v>2.0130597014925371</v>
      </c>
      <c r="AM1547">
        <v>4.43</v>
      </c>
    </row>
    <row r="1548" spans="1:39" hidden="1" x14ac:dyDescent="0.3">
      <c r="A1548" t="s">
        <v>1458</v>
      </c>
      <c r="B1548" t="s">
        <v>1436</v>
      </c>
      <c r="C1548">
        <v>1745</v>
      </c>
      <c r="D1548">
        <v>6095</v>
      </c>
      <c r="E1548">
        <v>12</v>
      </c>
      <c r="F1548">
        <v>5</v>
      </c>
      <c r="G1548">
        <v>0.25900000000000001</v>
      </c>
      <c r="H1548">
        <v>3.0029999999999999E-13</v>
      </c>
      <c r="I1548">
        <v>1738000000000000</v>
      </c>
      <c r="J1548">
        <v>9.5000000000000001E-2</v>
      </c>
      <c r="K1548">
        <v>186</v>
      </c>
      <c r="L1548">
        <v>1165</v>
      </c>
      <c r="M1548">
        <v>2625</v>
      </c>
      <c r="N1548" t="s">
        <v>1453</v>
      </c>
      <c r="O1548" t="s">
        <v>1453</v>
      </c>
      <c r="P1548" t="s">
        <v>1453</v>
      </c>
      <c r="Q1548" t="s">
        <v>1453</v>
      </c>
      <c r="R1548" t="s">
        <v>1453</v>
      </c>
      <c r="S1548" t="s">
        <v>1453</v>
      </c>
      <c r="T1548" t="s">
        <v>1453</v>
      </c>
      <c r="U1548" t="s">
        <v>1453</v>
      </c>
      <c r="V1548">
        <v>132.5</v>
      </c>
      <c r="W1548">
        <v>1.85</v>
      </c>
      <c r="X1548" t="s">
        <v>1453</v>
      </c>
      <c r="Y1548" t="s">
        <v>1453</v>
      </c>
      <c r="Z1548" t="s">
        <v>1468</v>
      </c>
      <c r="AA1548">
        <v>0.93</v>
      </c>
      <c r="AB1548">
        <v>7.0000000000000007E-2</v>
      </c>
      <c r="AC1548">
        <v>0.5</v>
      </c>
      <c r="AD1548">
        <v>0.5</v>
      </c>
      <c r="AE1548">
        <v>0.5</v>
      </c>
      <c r="AF1548">
        <v>0.5</v>
      </c>
      <c r="AG1548">
        <v>100</v>
      </c>
      <c r="AH1548">
        <v>100</v>
      </c>
      <c r="AI1548">
        <v>122.5</v>
      </c>
      <c r="AJ1548">
        <v>122.5</v>
      </c>
      <c r="AK1548">
        <v>27.85</v>
      </c>
      <c r="AL1548">
        <v>2.0098441345365052</v>
      </c>
      <c r="AM1548">
        <v>78</v>
      </c>
    </row>
    <row r="1549" spans="1:39" hidden="1" x14ac:dyDescent="0.3">
      <c r="A1549" t="s">
        <v>1458</v>
      </c>
      <c r="B1549" t="s">
        <v>1435</v>
      </c>
      <c r="C1549">
        <v>122.5</v>
      </c>
      <c r="D1549">
        <v>7140</v>
      </c>
      <c r="G1549">
        <v>3.9649999999999999</v>
      </c>
      <c r="H1549">
        <v>28.55</v>
      </c>
      <c r="I1549">
        <v>6.05</v>
      </c>
      <c r="J1549">
        <v>57</v>
      </c>
      <c r="K1549">
        <v>122.5</v>
      </c>
      <c r="L1549">
        <v>35</v>
      </c>
      <c r="M1549">
        <v>419</v>
      </c>
      <c r="N1549" t="s">
        <v>1453</v>
      </c>
      <c r="O1549" t="s">
        <v>1453</v>
      </c>
      <c r="P1549" t="s">
        <v>1453</v>
      </c>
      <c r="Q1549" t="s">
        <v>1453</v>
      </c>
      <c r="R1549" t="s">
        <v>1453</v>
      </c>
      <c r="S1549" t="s">
        <v>1453</v>
      </c>
      <c r="T1549" t="s">
        <v>1453</v>
      </c>
      <c r="U1549" t="s">
        <v>1453</v>
      </c>
      <c r="V1549">
        <v>152.5</v>
      </c>
      <c r="W1549">
        <v>107.5</v>
      </c>
      <c r="X1549" t="s">
        <v>1453</v>
      </c>
      <c r="Y1549" t="s">
        <v>1453</v>
      </c>
      <c r="Z1549" t="s">
        <v>1468</v>
      </c>
      <c r="AA1549">
        <v>0.93</v>
      </c>
      <c r="AB1549">
        <v>7.0000000000000007E-2</v>
      </c>
      <c r="AC1549">
        <v>0.5</v>
      </c>
      <c r="AD1549">
        <v>0.5</v>
      </c>
      <c r="AE1549">
        <v>0.5</v>
      </c>
      <c r="AF1549">
        <v>0.5</v>
      </c>
      <c r="AG1549">
        <v>100</v>
      </c>
      <c r="AH1549">
        <v>100</v>
      </c>
      <c r="AI1549">
        <v>140</v>
      </c>
      <c r="AJ1549">
        <v>140</v>
      </c>
      <c r="AK1549">
        <v>27.9</v>
      </c>
      <c r="AL1549">
        <v>1.9607843137254901</v>
      </c>
      <c r="AM1549">
        <v>59.8</v>
      </c>
    </row>
    <row r="1550" spans="1:39" x14ac:dyDescent="0.3">
      <c r="A1550" t="s">
        <v>1458</v>
      </c>
      <c r="B1550" t="s">
        <v>224</v>
      </c>
      <c r="C1550">
        <v>119.5</v>
      </c>
      <c r="D1550">
        <v>2685</v>
      </c>
      <c r="G1550">
        <v>8.9149999999999991</v>
      </c>
      <c r="H1550">
        <v>54.85</v>
      </c>
      <c r="I1550">
        <v>3.145</v>
      </c>
      <c r="J1550">
        <v>9.75</v>
      </c>
      <c r="K1550">
        <v>119.5</v>
      </c>
      <c r="L1550">
        <v>65</v>
      </c>
      <c r="M1550">
        <v>635</v>
      </c>
      <c r="N1550" t="s">
        <v>1453</v>
      </c>
      <c r="O1550" t="s">
        <v>1453</v>
      </c>
      <c r="P1550" t="s">
        <v>1453</v>
      </c>
      <c r="Q1550" t="s">
        <v>1453</v>
      </c>
      <c r="R1550" t="s">
        <v>1453</v>
      </c>
      <c r="S1550" t="s">
        <v>1453</v>
      </c>
      <c r="T1550" t="s">
        <v>1453</v>
      </c>
      <c r="U1550" t="s">
        <v>1453</v>
      </c>
      <c r="V1550">
        <v>162.5</v>
      </c>
      <c r="W1550">
        <v>209</v>
      </c>
      <c r="X1550" t="s">
        <v>1453</v>
      </c>
      <c r="Y1550" t="s">
        <v>1453</v>
      </c>
      <c r="Z1550" t="s">
        <v>1468</v>
      </c>
      <c r="AA1550">
        <v>0.93</v>
      </c>
      <c r="AB1550">
        <v>7.0000000000000007E-2</v>
      </c>
      <c r="AC1550">
        <v>0.5</v>
      </c>
      <c r="AD1550">
        <v>0.5</v>
      </c>
      <c r="AE1550">
        <v>0.5</v>
      </c>
      <c r="AF1550">
        <v>0.5</v>
      </c>
      <c r="AG1550">
        <v>73</v>
      </c>
      <c r="AH1550">
        <v>68.95</v>
      </c>
      <c r="AI1550">
        <v>110.5</v>
      </c>
      <c r="AJ1550">
        <v>75.8</v>
      </c>
      <c r="AK1550">
        <v>23.6</v>
      </c>
      <c r="AL1550">
        <v>1.9465214152700185</v>
      </c>
      <c r="AM1550">
        <v>5.4950000000000001</v>
      </c>
    </row>
    <row r="1551" spans="1:39" hidden="1" x14ac:dyDescent="0.3">
      <c r="A1551" t="s">
        <v>1458</v>
      </c>
      <c r="B1551" t="s">
        <v>1782</v>
      </c>
      <c r="C1551">
        <v>460</v>
      </c>
      <c r="D1551">
        <v>8855</v>
      </c>
      <c r="G1551">
        <v>1.55</v>
      </c>
      <c r="H1551">
        <v>4.9749999999999996</v>
      </c>
      <c r="I1551">
        <v>34.799999999999997</v>
      </c>
      <c r="J1551">
        <v>9</v>
      </c>
      <c r="K1551">
        <v>460</v>
      </c>
      <c r="L1551">
        <v>157.5</v>
      </c>
      <c r="M1551">
        <v>1195</v>
      </c>
      <c r="N1551" t="s">
        <v>1453</v>
      </c>
      <c r="O1551" t="s">
        <v>1453</v>
      </c>
      <c r="P1551" t="s">
        <v>1453</v>
      </c>
      <c r="Q1551" t="s">
        <v>1453</v>
      </c>
      <c r="R1551" t="s">
        <v>1453</v>
      </c>
      <c r="S1551" t="s">
        <v>1453</v>
      </c>
      <c r="T1551" t="s">
        <v>1453</v>
      </c>
      <c r="U1551" t="s">
        <v>1453</v>
      </c>
      <c r="V1551">
        <v>520</v>
      </c>
      <c r="W1551">
        <v>25.5</v>
      </c>
      <c r="X1551" t="s">
        <v>1453</v>
      </c>
      <c r="Y1551" t="s">
        <v>1453</v>
      </c>
      <c r="Z1551" t="s">
        <v>1468</v>
      </c>
      <c r="AA1551">
        <v>0.93</v>
      </c>
      <c r="AB1551">
        <v>7.0000000000000007E-2</v>
      </c>
      <c r="AC1551">
        <v>0.5</v>
      </c>
      <c r="AD1551">
        <v>0.5</v>
      </c>
      <c r="AE1551">
        <v>0.5</v>
      </c>
      <c r="AF1551">
        <v>0.5</v>
      </c>
      <c r="AG1551">
        <v>147.5</v>
      </c>
      <c r="AH1551">
        <v>147.5</v>
      </c>
      <c r="AI1551">
        <v>115</v>
      </c>
      <c r="AJ1551">
        <v>115</v>
      </c>
      <c r="AK1551">
        <v>90.6</v>
      </c>
      <c r="AL1551">
        <v>1.9155844155844155</v>
      </c>
      <c r="AM1551">
        <v>34.9</v>
      </c>
    </row>
    <row r="1552" spans="1:39" hidden="1" x14ac:dyDescent="0.3">
      <c r="A1552" t="s">
        <v>1458</v>
      </c>
      <c r="B1552" t="s">
        <v>1599</v>
      </c>
      <c r="C1552">
        <v>105</v>
      </c>
      <c r="D1552">
        <v>8100</v>
      </c>
      <c r="G1552">
        <v>5.8</v>
      </c>
      <c r="H1552">
        <v>25.95</v>
      </c>
      <c r="I1552">
        <v>6.65</v>
      </c>
      <c r="J1552">
        <v>36.5</v>
      </c>
      <c r="K1552">
        <v>105</v>
      </c>
      <c r="L1552">
        <v>65</v>
      </c>
      <c r="M1552">
        <v>892</v>
      </c>
      <c r="N1552" t="s">
        <v>1453</v>
      </c>
      <c r="O1552" t="s">
        <v>1453</v>
      </c>
      <c r="P1552" t="s">
        <v>1453</v>
      </c>
      <c r="Q1552" t="s">
        <v>1453</v>
      </c>
      <c r="R1552" t="s">
        <v>1453</v>
      </c>
      <c r="S1552" t="s">
        <v>1453</v>
      </c>
      <c r="T1552" t="s">
        <v>1453</v>
      </c>
      <c r="U1552" t="s">
        <v>1453</v>
      </c>
      <c r="V1552">
        <v>325</v>
      </c>
      <c r="W1552">
        <v>116</v>
      </c>
      <c r="X1552" t="s">
        <v>1453</v>
      </c>
      <c r="Y1552" t="s">
        <v>1453</v>
      </c>
      <c r="Z1552" t="s">
        <v>1468</v>
      </c>
      <c r="AA1552">
        <v>0.93</v>
      </c>
      <c r="AB1552">
        <v>7.0000000000000007E-2</v>
      </c>
      <c r="AC1552">
        <v>0.5</v>
      </c>
      <c r="AD1552">
        <v>0.5</v>
      </c>
      <c r="AE1552">
        <v>0.5</v>
      </c>
      <c r="AF1552">
        <v>0.5</v>
      </c>
      <c r="AG1552">
        <v>100</v>
      </c>
      <c r="AH1552">
        <v>100</v>
      </c>
      <c r="AI1552">
        <v>155</v>
      </c>
      <c r="AJ1552">
        <v>155</v>
      </c>
      <c r="AK1552">
        <v>51</v>
      </c>
      <c r="AL1552">
        <v>1.9135802469135803</v>
      </c>
      <c r="AM1552">
        <v>38.85</v>
      </c>
    </row>
    <row r="1553" spans="1:39" hidden="1" x14ac:dyDescent="0.3">
      <c r="A1553" t="s">
        <v>1458</v>
      </c>
      <c r="B1553" t="s">
        <v>1643</v>
      </c>
      <c r="C1553">
        <v>335</v>
      </c>
      <c r="D1553">
        <v>8505</v>
      </c>
      <c r="G1553">
        <v>1.5249999999999999</v>
      </c>
      <c r="H1553">
        <v>5.9950000000000001</v>
      </c>
      <c r="I1553">
        <v>28.9</v>
      </c>
      <c r="J1553">
        <v>15</v>
      </c>
      <c r="K1553">
        <v>335</v>
      </c>
      <c r="L1553">
        <v>165</v>
      </c>
      <c r="M1553">
        <v>1015</v>
      </c>
      <c r="N1553" t="s">
        <v>1453</v>
      </c>
      <c r="O1553" t="s">
        <v>1453</v>
      </c>
      <c r="P1553" t="s">
        <v>1453</v>
      </c>
      <c r="Q1553" t="s">
        <v>1453</v>
      </c>
      <c r="R1553" t="s">
        <v>1453</v>
      </c>
      <c r="S1553" t="s">
        <v>1453</v>
      </c>
      <c r="T1553" t="s">
        <v>1453</v>
      </c>
      <c r="U1553" t="s">
        <v>1453</v>
      </c>
      <c r="V1553">
        <v>620</v>
      </c>
      <c r="W1553">
        <v>29</v>
      </c>
      <c r="X1553" t="s">
        <v>1453</v>
      </c>
      <c r="Y1553" t="s">
        <v>1453</v>
      </c>
      <c r="Z1553" t="s">
        <v>1468</v>
      </c>
      <c r="AA1553">
        <v>0.93</v>
      </c>
      <c r="AB1553">
        <v>7.0000000000000007E-2</v>
      </c>
      <c r="AC1553">
        <v>0.5</v>
      </c>
      <c r="AD1553">
        <v>0.5</v>
      </c>
      <c r="AE1553">
        <v>0.5</v>
      </c>
      <c r="AF1553">
        <v>0.5</v>
      </c>
      <c r="AG1553">
        <v>130</v>
      </c>
      <c r="AH1553">
        <v>130</v>
      </c>
      <c r="AI1553">
        <v>125</v>
      </c>
      <c r="AJ1553">
        <v>125</v>
      </c>
      <c r="AK1553">
        <v>71.25</v>
      </c>
      <c r="AL1553">
        <v>1.9106407995296883</v>
      </c>
      <c r="AM1553">
        <v>37.049999999999997</v>
      </c>
    </row>
    <row r="1554" spans="1:39" hidden="1" x14ac:dyDescent="0.3">
      <c r="A1554" t="s">
        <v>1458</v>
      </c>
      <c r="B1554" t="s">
        <v>1591</v>
      </c>
      <c r="C1554">
        <v>145</v>
      </c>
      <c r="D1554">
        <v>8275</v>
      </c>
      <c r="G1554">
        <v>6.13</v>
      </c>
      <c r="H1554">
        <v>21.95</v>
      </c>
      <c r="I1554">
        <v>7.86</v>
      </c>
      <c r="J1554">
        <v>34</v>
      </c>
      <c r="K1554">
        <v>145</v>
      </c>
      <c r="L1554">
        <v>90</v>
      </c>
      <c r="M1554">
        <v>888.5</v>
      </c>
      <c r="N1554" t="s">
        <v>1453</v>
      </c>
      <c r="O1554" t="s">
        <v>1453</v>
      </c>
      <c r="P1554" t="s">
        <v>1453</v>
      </c>
      <c r="Q1554" t="s">
        <v>1453</v>
      </c>
      <c r="R1554" t="s">
        <v>1453</v>
      </c>
      <c r="S1554" t="s">
        <v>1453</v>
      </c>
      <c r="T1554" t="s">
        <v>1453</v>
      </c>
      <c r="U1554" t="s">
        <v>1453</v>
      </c>
      <c r="V1554">
        <v>380</v>
      </c>
      <c r="W1554">
        <v>122.5</v>
      </c>
      <c r="X1554" t="s">
        <v>1453</v>
      </c>
      <c r="Y1554" t="s">
        <v>1453</v>
      </c>
      <c r="Z1554" t="s">
        <v>1468</v>
      </c>
      <c r="AA1554">
        <v>0.93</v>
      </c>
      <c r="AB1554">
        <v>7.0000000000000007E-2</v>
      </c>
      <c r="AC1554">
        <v>0.5</v>
      </c>
      <c r="AD1554">
        <v>0.5</v>
      </c>
      <c r="AE1554">
        <v>0.5</v>
      </c>
      <c r="AF1554">
        <v>0.5</v>
      </c>
      <c r="AG1554">
        <v>101.95</v>
      </c>
      <c r="AH1554">
        <v>101.95</v>
      </c>
      <c r="AI1554">
        <v>155</v>
      </c>
      <c r="AJ1554">
        <v>155</v>
      </c>
      <c r="AK1554">
        <v>50.85</v>
      </c>
      <c r="AL1554">
        <v>1.9096374622356496</v>
      </c>
      <c r="AM1554">
        <v>38.15</v>
      </c>
    </row>
    <row r="1555" spans="1:39" hidden="1" x14ac:dyDescent="0.3">
      <c r="A1555" t="s">
        <v>1458</v>
      </c>
      <c r="B1555" t="s">
        <v>2339</v>
      </c>
      <c r="C1555">
        <v>567.5</v>
      </c>
      <c r="D1555">
        <v>12450</v>
      </c>
      <c r="G1555">
        <v>7.19</v>
      </c>
      <c r="H1555">
        <v>32.35</v>
      </c>
      <c r="I1555">
        <v>6</v>
      </c>
      <c r="J1555">
        <v>13</v>
      </c>
      <c r="K1555">
        <v>567.5</v>
      </c>
      <c r="L1555">
        <v>220</v>
      </c>
      <c r="M1555">
        <v>878</v>
      </c>
      <c r="N1555" t="s">
        <v>1453</v>
      </c>
      <c r="O1555" t="s">
        <v>1453</v>
      </c>
      <c r="P1555" t="s">
        <v>1453</v>
      </c>
      <c r="Q1555" t="s">
        <v>1453</v>
      </c>
      <c r="R1555" t="s">
        <v>1453</v>
      </c>
      <c r="S1555" t="s">
        <v>1453</v>
      </c>
      <c r="T1555" t="s">
        <v>1453</v>
      </c>
      <c r="U1555" t="s">
        <v>1453</v>
      </c>
      <c r="V1555">
        <v>662.5</v>
      </c>
      <c r="W1555">
        <v>125</v>
      </c>
      <c r="X1555" t="s">
        <v>1453</v>
      </c>
      <c r="Y1555" t="s">
        <v>1453</v>
      </c>
      <c r="Z1555" t="s">
        <v>1468</v>
      </c>
      <c r="AA1555">
        <v>0.93</v>
      </c>
      <c r="AB1555">
        <v>7.0000000000000007E-2</v>
      </c>
      <c r="AC1555">
        <v>0.5</v>
      </c>
      <c r="AD1555">
        <v>0.5</v>
      </c>
      <c r="AE1555">
        <v>0.5</v>
      </c>
      <c r="AF1555">
        <v>0.5</v>
      </c>
      <c r="AG1555">
        <v>100</v>
      </c>
      <c r="AH1555">
        <v>100</v>
      </c>
      <c r="AI1555">
        <v>237.5</v>
      </c>
      <c r="AJ1555">
        <v>237.5</v>
      </c>
      <c r="AK1555">
        <v>177000</v>
      </c>
      <c r="AL1555">
        <v>1.9076305220883534</v>
      </c>
      <c r="AM1555">
        <v>43.3</v>
      </c>
    </row>
    <row r="1556" spans="1:39" hidden="1" x14ac:dyDescent="0.3">
      <c r="A1556" t="s">
        <v>1458</v>
      </c>
      <c r="B1556" t="s">
        <v>2206</v>
      </c>
      <c r="C1556">
        <v>35</v>
      </c>
      <c r="D1556">
        <v>12050</v>
      </c>
      <c r="G1556">
        <v>6.4550000000000001</v>
      </c>
      <c r="H1556">
        <v>15.95</v>
      </c>
      <c r="I1556">
        <v>10.8</v>
      </c>
      <c r="J1556">
        <v>25</v>
      </c>
      <c r="K1556">
        <v>35</v>
      </c>
      <c r="L1556">
        <v>57.5</v>
      </c>
      <c r="N1556" t="s">
        <v>1453</v>
      </c>
      <c r="O1556" t="s">
        <v>1453</v>
      </c>
      <c r="P1556" t="s">
        <v>1453</v>
      </c>
      <c r="Q1556" t="s">
        <v>1453</v>
      </c>
      <c r="R1556" t="s">
        <v>1453</v>
      </c>
      <c r="S1556" t="s">
        <v>1453</v>
      </c>
      <c r="T1556" t="s">
        <v>1453</v>
      </c>
      <c r="U1556" t="s">
        <v>1453</v>
      </c>
      <c r="V1556">
        <v>185</v>
      </c>
      <c r="W1556">
        <v>73.5</v>
      </c>
      <c r="X1556" t="s">
        <v>1453</v>
      </c>
      <c r="Y1556" t="s">
        <v>1453</v>
      </c>
      <c r="Z1556" t="s">
        <v>1468</v>
      </c>
      <c r="AA1556">
        <v>0.93</v>
      </c>
      <c r="AB1556">
        <v>7.0000000000000007E-2</v>
      </c>
      <c r="AC1556">
        <v>0.5</v>
      </c>
      <c r="AD1556">
        <v>0.5</v>
      </c>
      <c r="AE1556">
        <v>0.5</v>
      </c>
      <c r="AF1556">
        <v>0.5</v>
      </c>
      <c r="AG1556">
        <v>112</v>
      </c>
      <c r="AH1556">
        <v>112</v>
      </c>
      <c r="AI1556">
        <v>205</v>
      </c>
      <c r="AJ1556">
        <v>205</v>
      </c>
      <c r="AK1556">
        <v>447500</v>
      </c>
      <c r="AL1556">
        <v>1.9053941908713692</v>
      </c>
      <c r="AM1556">
        <v>36.25</v>
      </c>
    </row>
    <row r="1557" spans="1:39" hidden="1" x14ac:dyDescent="0.3">
      <c r="A1557" t="s">
        <v>1458</v>
      </c>
      <c r="B1557" t="s">
        <v>1431</v>
      </c>
      <c r="C1557">
        <v>159</v>
      </c>
      <c r="D1557">
        <v>7130</v>
      </c>
      <c r="G1557">
        <v>6.13</v>
      </c>
      <c r="H1557">
        <v>27.7</v>
      </c>
      <c r="I1557">
        <v>6.25</v>
      </c>
      <c r="J1557">
        <v>30</v>
      </c>
      <c r="K1557">
        <v>159</v>
      </c>
      <c r="L1557">
        <v>70</v>
      </c>
      <c r="M1557">
        <v>420.5</v>
      </c>
      <c r="N1557" t="s">
        <v>1453</v>
      </c>
      <c r="O1557" t="s">
        <v>1453</v>
      </c>
      <c r="P1557" t="s">
        <v>1453</v>
      </c>
      <c r="Q1557" t="s">
        <v>1453</v>
      </c>
      <c r="R1557" t="s">
        <v>1453</v>
      </c>
      <c r="S1557" t="s">
        <v>1453</v>
      </c>
      <c r="T1557" t="s">
        <v>1453</v>
      </c>
      <c r="U1557" t="s">
        <v>1453</v>
      </c>
      <c r="V1557">
        <v>241</v>
      </c>
      <c r="W1557">
        <v>105</v>
      </c>
      <c r="X1557" t="s">
        <v>1453</v>
      </c>
      <c r="Y1557" t="s">
        <v>1453</v>
      </c>
      <c r="Z1557" t="s">
        <v>1468</v>
      </c>
      <c r="AA1557">
        <v>0.93</v>
      </c>
      <c r="AB1557">
        <v>7.0000000000000007E-2</v>
      </c>
      <c r="AC1557">
        <v>0.5</v>
      </c>
      <c r="AD1557">
        <v>0.5</v>
      </c>
      <c r="AE1557">
        <v>0.5</v>
      </c>
      <c r="AF1557">
        <v>0.5</v>
      </c>
      <c r="AG1557">
        <v>97</v>
      </c>
      <c r="AH1557">
        <v>97</v>
      </c>
      <c r="AI1557">
        <v>140</v>
      </c>
      <c r="AJ1557">
        <v>140</v>
      </c>
      <c r="AK1557">
        <v>28.7</v>
      </c>
      <c r="AL1557">
        <v>1.9046283309957923</v>
      </c>
      <c r="AM1557">
        <v>8.14</v>
      </c>
    </row>
    <row r="1558" spans="1:39" x14ac:dyDescent="0.3">
      <c r="A1558" t="s">
        <v>1458</v>
      </c>
      <c r="B1558" t="s">
        <v>863</v>
      </c>
      <c r="C1558">
        <v>410</v>
      </c>
      <c r="D1558">
        <v>1945</v>
      </c>
      <c r="G1558">
        <v>1.89</v>
      </c>
      <c r="H1558">
        <v>16.649999999999999</v>
      </c>
      <c r="I1558">
        <v>10.35</v>
      </c>
      <c r="J1558">
        <v>13.5</v>
      </c>
      <c r="K1558">
        <v>410</v>
      </c>
      <c r="L1558">
        <v>129.5</v>
      </c>
      <c r="M1558">
        <v>530</v>
      </c>
      <c r="N1558" t="s">
        <v>1453</v>
      </c>
      <c r="O1558" t="s">
        <v>1453</v>
      </c>
      <c r="P1558" t="s">
        <v>1453</v>
      </c>
      <c r="Q1558" t="s">
        <v>1453</v>
      </c>
      <c r="R1558" t="s">
        <v>1453</v>
      </c>
      <c r="S1558" t="s">
        <v>1453</v>
      </c>
      <c r="T1558" t="s">
        <v>1453</v>
      </c>
      <c r="U1558" t="s">
        <v>1453</v>
      </c>
      <c r="V1558">
        <v>450</v>
      </c>
      <c r="W1558">
        <v>52.5</v>
      </c>
      <c r="X1558" t="s">
        <v>1453</v>
      </c>
      <c r="Y1558" t="s">
        <v>1453</v>
      </c>
      <c r="Z1558" t="s">
        <v>1468</v>
      </c>
      <c r="AA1558">
        <v>0.93</v>
      </c>
      <c r="AB1558">
        <v>7.0000000000000007E-2</v>
      </c>
      <c r="AC1558">
        <v>0.5</v>
      </c>
      <c r="AD1558">
        <v>0.5</v>
      </c>
      <c r="AE1558">
        <v>0.5</v>
      </c>
      <c r="AF1558">
        <v>0.5</v>
      </c>
      <c r="AG1558">
        <v>68.95</v>
      </c>
      <c r="AH1558">
        <v>44.75</v>
      </c>
      <c r="AI1558">
        <v>75.8</v>
      </c>
      <c r="AJ1558">
        <v>82.5</v>
      </c>
      <c r="AK1558">
        <v>23.7</v>
      </c>
      <c r="AL1558">
        <v>1.8981362467866323</v>
      </c>
      <c r="AM1558">
        <v>15.9</v>
      </c>
    </row>
    <row r="1559" spans="1:39" hidden="1" x14ac:dyDescent="0.3">
      <c r="A1559" t="s">
        <v>1458</v>
      </c>
      <c r="B1559" t="s">
        <v>2158</v>
      </c>
      <c r="C1559">
        <v>199.4</v>
      </c>
      <c r="D1559">
        <v>1395</v>
      </c>
      <c r="E1559">
        <v>3.3499999999999992</v>
      </c>
      <c r="F1559">
        <v>27.5</v>
      </c>
      <c r="G1559">
        <v>8.2385714285714298E-2</v>
      </c>
      <c r="H1559">
        <v>1.351684371490145E-5</v>
      </c>
      <c r="I1559">
        <v>5.5E+21</v>
      </c>
      <c r="J1559">
        <v>14.70142857142857</v>
      </c>
      <c r="K1559">
        <v>259.21428571428572</v>
      </c>
      <c r="L1559">
        <v>43.142857142857153</v>
      </c>
      <c r="M1559">
        <v>336.125</v>
      </c>
      <c r="N1559" t="s">
        <v>1453</v>
      </c>
      <c r="O1559" t="s">
        <v>1453</v>
      </c>
      <c r="P1559" t="s">
        <v>1453</v>
      </c>
      <c r="Q1559" t="s">
        <v>1453</v>
      </c>
      <c r="R1559" t="s">
        <v>1453</v>
      </c>
      <c r="S1559" t="s">
        <v>1453</v>
      </c>
      <c r="T1559" t="s">
        <v>1453</v>
      </c>
      <c r="U1559" t="s">
        <v>1453</v>
      </c>
      <c r="V1559">
        <v>178.35714285714289</v>
      </c>
      <c r="W1559">
        <v>0.52299999999999991</v>
      </c>
      <c r="X1559" t="s">
        <v>1453</v>
      </c>
      <c r="Y1559" t="s">
        <v>1453</v>
      </c>
      <c r="Z1559" t="s">
        <v>1468</v>
      </c>
      <c r="AA1559">
        <v>0.93</v>
      </c>
      <c r="AB1559">
        <v>7.0000000000000007E-2</v>
      </c>
      <c r="AC1559">
        <v>0.5</v>
      </c>
      <c r="AD1559">
        <v>0.5</v>
      </c>
      <c r="AE1559">
        <v>0.5</v>
      </c>
      <c r="AF1559">
        <v>0.5</v>
      </c>
      <c r="AG1559">
        <v>15.85642857142857</v>
      </c>
      <c r="AH1559">
        <v>15.85642857142857</v>
      </c>
      <c r="AI1559">
        <v>166.92857142857139</v>
      </c>
      <c r="AJ1559">
        <v>166.92857142857139</v>
      </c>
      <c r="AK1559">
        <v>443.21428571428572</v>
      </c>
      <c r="AL1559">
        <v>1.8974128812815441</v>
      </c>
      <c r="AM1559">
        <v>6.0671428571428576</v>
      </c>
    </row>
    <row r="1560" spans="1:39" hidden="1" x14ac:dyDescent="0.3">
      <c r="A1560" t="s">
        <v>1458</v>
      </c>
      <c r="B1560" t="s">
        <v>1410</v>
      </c>
      <c r="C1560">
        <v>358</v>
      </c>
      <c r="D1560">
        <v>12700</v>
      </c>
      <c r="G1560">
        <v>1.7050000000000001</v>
      </c>
      <c r="H1560">
        <v>1.026</v>
      </c>
      <c r="I1560">
        <v>170</v>
      </c>
      <c r="K1560">
        <v>665</v>
      </c>
      <c r="L1560">
        <v>281</v>
      </c>
      <c r="M1560">
        <v>2850</v>
      </c>
      <c r="N1560" t="s">
        <v>1453</v>
      </c>
      <c r="O1560" t="s">
        <v>1453</v>
      </c>
      <c r="P1560" t="s">
        <v>1453</v>
      </c>
      <c r="Q1560" t="s">
        <v>1453</v>
      </c>
      <c r="R1560" t="s">
        <v>1453</v>
      </c>
      <c r="S1560" t="s">
        <v>1453</v>
      </c>
      <c r="T1560" t="s">
        <v>1453</v>
      </c>
      <c r="U1560" t="s">
        <v>1453</v>
      </c>
      <c r="W1560">
        <v>13.75</v>
      </c>
      <c r="X1560" t="s">
        <v>1453</v>
      </c>
      <c r="Y1560" t="s">
        <v>1453</v>
      </c>
      <c r="Z1560" t="s">
        <v>1468</v>
      </c>
      <c r="AA1560">
        <v>0.93</v>
      </c>
      <c r="AB1560">
        <v>7.0000000000000007E-2</v>
      </c>
      <c r="AC1560">
        <v>0.5</v>
      </c>
      <c r="AD1560">
        <v>0.5</v>
      </c>
      <c r="AE1560">
        <v>0.5</v>
      </c>
      <c r="AF1560">
        <v>0.5</v>
      </c>
      <c r="AG1560">
        <v>219.5</v>
      </c>
      <c r="AH1560">
        <v>219.5</v>
      </c>
      <c r="AI1560">
        <v>109.3</v>
      </c>
      <c r="AJ1560">
        <v>109.3</v>
      </c>
      <c r="AK1560">
        <v>1155</v>
      </c>
      <c r="AL1560">
        <v>1.8890826771653542</v>
      </c>
      <c r="AM1560">
        <v>5.025E-3</v>
      </c>
    </row>
    <row r="1561" spans="1:39" hidden="1" x14ac:dyDescent="0.3">
      <c r="A1561" t="s">
        <v>1458</v>
      </c>
      <c r="B1561" t="s">
        <v>1780</v>
      </c>
      <c r="C1561">
        <v>400</v>
      </c>
      <c r="D1561">
        <v>8725</v>
      </c>
      <c r="G1561">
        <v>1.91</v>
      </c>
      <c r="H1561">
        <v>5.9950000000000001</v>
      </c>
      <c r="I1561">
        <v>28.9</v>
      </c>
      <c r="J1561">
        <v>26</v>
      </c>
      <c r="K1561">
        <v>400</v>
      </c>
      <c r="L1561">
        <v>142.5</v>
      </c>
      <c r="M1561">
        <v>1170</v>
      </c>
      <c r="N1561" t="s">
        <v>1453</v>
      </c>
      <c r="O1561" t="s">
        <v>1453</v>
      </c>
      <c r="P1561" t="s">
        <v>1453</v>
      </c>
      <c r="Q1561" t="s">
        <v>1453</v>
      </c>
      <c r="R1561" t="s">
        <v>1453</v>
      </c>
      <c r="S1561" t="s">
        <v>1453</v>
      </c>
      <c r="T1561" t="s">
        <v>1453</v>
      </c>
      <c r="U1561" t="s">
        <v>1453</v>
      </c>
      <c r="V1561">
        <v>475</v>
      </c>
      <c r="W1561">
        <v>31.5</v>
      </c>
      <c r="X1561" t="s">
        <v>1453</v>
      </c>
      <c r="Y1561" t="s">
        <v>1453</v>
      </c>
      <c r="Z1561" t="s">
        <v>1468</v>
      </c>
      <c r="AA1561">
        <v>0.93</v>
      </c>
      <c r="AB1561">
        <v>7.0000000000000007E-2</v>
      </c>
      <c r="AC1561">
        <v>0.5</v>
      </c>
      <c r="AD1561">
        <v>0.5</v>
      </c>
      <c r="AE1561">
        <v>0.5</v>
      </c>
      <c r="AF1561">
        <v>0.5</v>
      </c>
      <c r="AG1561">
        <v>142.5</v>
      </c>
      <c r="AH1561">
        <v>142.5</v>
      </c>
      <c r="AI1561">
        <v>115</v>
      </c>
      <c r="AJ1561">
        <v>115</v>
      </c>
      <c r="AK1561">
        <v>76.7</v>
      </c>
      <c r="AL1561">
        <v>1.8782234957020056</v>
      </c>
      <c r="AM1561">
        <v>36.150000000000013</v>
      </c>
    </row>
    <row r="1562" spans="1:39" x14ac:dyDescent="0.3">
      <c r="A1562" t="s">
        <v>1458</v>
      </c>
      <c r="B1562" t="s">
        <v>141</v>
      </c>
      <c r="C1562">
        <v>218</v>
      </c>
      <c r="D1562">
        <v>2655</v>
      </c>
      <c r="G1562">
        <v>5.07</v>
      </c>
      <c r="H1562">
        <v>29</v>
      </c>
      <c r="I1562">
        <v>5.9499999999999993</v>
      </c>
      <c r="J1562">
        <v>12.95</v>
      </c>
      <c r="K1562">
        <v>148</v>
      </c>
      <c r="L1562">
        <v>75</v>
      </c>
      <c r="M1562">
        <v>606</v>
      </c>
      <c r="N1562" t="s">
        <v>1453</v>
      </c>
      <c r="O1562" t="s">
        <v>1453</v>
      </c>
      <c r="P1562" t="s">
        <v>1453</v>
      </c>
      <c r="Q1562" t="s">
        <v>1453</v>
      </c>
      <c r="R1562" t="s">
        <v>1453</v>
      </c>
      <c r="S1562" t="s">
        <v>1453</v>
      </c>
      <c r="T1562" t="s">
        <v>1453</v>
      </c>
      <c r="U1562" t="s">
        <v>1453</v>
      </c>
      <c r="V1562">
        <v>248.5</v>
      </c>
      <c r="W1562">
        <v>123</v>
      </c>
      <c r="X1562" t="s">
        <v>1453</v>
      </c>
      <c r="Y1562" t="s">
        <v>1453</v>
      </c>
      <c r="Z1562" t="s">
        <v>1468</v>
      </c>
      <c r="AA1562">
        <v>0.93</v>
      </c>
      <c r="AB1562">
        <v>7.0000000000000007E-2</v>
      </c>
      <c r="AC1562">
        <v>0.5</v>
      </c>
      <c r="AD1562">
        <v>0.5</v>
      </c>
      <c r="AE1562">
        <v>0.5</v>
      </c>
      <c r="AF1562">
        <v>0.5</v>
      </c>
      <c r="AG1562">
        <v>70.05</v>
      </c>
      <c r="AH1562">
        <v>71.8</v>
      </c>
      <c r="AI1562">
        <v>246</v>
      </c>
      <c r="AJ1562">
        <v>69.45</v>
      </c>
      <c r="AK1562">
        <v>24.35</v>
      </c>
      <c r="AL1562">
        <v>1.8781581920903956</v>
      </c>
      <c r="AM1562">
        <v>15.65</v>
      </c>
    </row>
    <row r="1563" spans="1:39" hidden="1" x14ac:dyDescent="0.3">
      <c r="A1563" t="s">
        <v>1458</v>
      </c>
      <c r="B1563" t="s">
        <v>1598</v>
      </c>
      <c r="C1563">
        <v>155</v>
      </c>
      <c r="D1563">
        <v>8265</v>
      </c>
      <c r="G1563">
        <v>6.2799999999999994</v>
      </c>
      <c r="H1563">
        <v>28</v>
      </c>
      <c r="I1563">
        <v>6.1749999999999998</v>
      </c>
      <c r="J1563">
        <v>39</v>
      </c>
      <c r="K1563">
        <v>155</v>
      </c>
      <c r="L1563">
        <v>75</v>
      </c>
      <c r="M1563">
        <v>892</v>
      </c>
      <c r="N1563" t="s">
        <v>1453</v>
      </c>
      <c r="O1563" t="s">
        <v>1453</v>
      </c>
      <c r="P1563" t="s">
        <v>1453</v>
      </c>
      <c r="Q1563" t="s">
        <v>1453</v>
      </c>
      <c r="R1563" t="s">
        <v>1453</v>
      </c>
      <c r="S1563" t="s">
        <v>1453</v>
      </c>
      <c r="T1563" t="s">
        <v>1453</v>
      </c>
      <c r="U1563" t="s">
        <v>1453</v>
      </c>
      <c r="V1563">
        <v>372.5</v>
      </c>
      <c r="W1563">
        <v>125.5</v>
      </c>
      <c r="X1563" t="s">
        <v>1453</v>
      </c>
      <c r="Y1563" t="s">
        <v>1453</v>
      </c>
      <c r="Z1563" t="s">
        <v>1468</v>
      </c>
      <c r="AA1563">
        <v>0.93</v>
      </c>
      <c r="AB1563">
        <v>7.0000000000000007E-2</v>
      </c>
      <c r="AC1563">
        <v>0.5</v>
      </c>
      <c r="AD1563">
        <v>0.5</v>
      </c>
      <c r="AE1563">
        <v>0.5</v>
      </c>
      <c r="AF1563">
        <v>0.5</v>
      </c>
      <c r="AG1563">
        <v>100</v>
      </c>
      <c r="AH1563">
        <v>100</v>
      </c>
      <c r="AI1563">
        <v>155</v>
      </c>
      <c r="AJ1563">
        <v>155</v>
      </c>
      <c r="AK1563">
        <v>51</v>
      </c>
      <c r="AL1563">
        <v>1.8753781004234724</v>
      </c>
      <c r="AM1563">
        <v>38.85</v>
      </c>
    </row>
    <row r="1564" spans="1:39" hidden="1" x14ac:dyDescent="0.3">
      <c r="A1564" t="s">
        <v>1458</v>
      </c>
      <c r="B1564" t="s">
        <v>1430</v>
      </c>
      <c r="C1564">
        <v>140</v>
      </c>
      <c r="D1564">
        <v>7100</v>
      </c>
      <c r="G1564">
        <v>3.9350000000000001</v>
      </c>
      <c r="H1564">
        <v>20.5</v>
      </c>
      <c r="I1564">
        <v>8.3999999999999986</v>
      </c>
      <c r="J1564">
        <v>5.5</v>
      </c>
      <c r="K1564">
        <v>140</v>
      </c>
      <c r="L1564">
        <v>82.5</v>
      </c>
      <c r="M1564">
        <v>416.5</v>
      </c>
      <c r="N1564" t="s">
        <v>1453</v>
      </c>
      <c r="O1564" t="s">
        <v>1453</v>
      </c>
      <c r="P1564" t="s">
        <v>1453</v>
      </c>
      <c r="Q1564" t="s">
        <v>1453</v>
      </c>
      <c r="R1564" t="s">
        <v>1453</v>
      </c>
      <c r="S1564" t="s">
        <v>1453</v>
      </c>
      <c r="T1564" t="s">
        <v>1453</v>
      </c>
      <c r="U1564" t="s">
        <v>1453</v>
      </c>
      <c r="V1564">
        <v>230</v>
      </c>
      <c r="W1564">
        <v>105</v>
      </c>
      <c r="X1564" t="s">
        <v>1453</v>
      </c>
      <c r="Y1564" t="s">
        <v>1453</v>
      </c>
      <c r="Z1564" t="s">
        <v>1468</v>
      </c>
      <c r="AA1564">
        <v>0.93</v>
      </c>
      <c r="AB1564">
        <v>7.0000000000000007E-2</v>
      </c>
      <c r="AC1564">
        <v>0.5</v>
      </c>
      <c r="AD1564">
        <v>0.5</v>
      </c>
      <c r="AE1564">
        <v>0.5</v>
      </c>
      <c r="AF1564">
        <v>0.5</v>
      </c>
      <c r="AG1564">
        <v>76</v>
      </c>
      <c r="AH1564">
        <v>76</v>
      </c>
      <c r="AI1564">
        <v>175</v>
      </c>
      <c r="AJ1564">
        <v>175</v>
      </c>
      <c r="AK1564">
        <v>28.3</v>
      </c>
      <c r="AL1564">
        <v>1.8732394366197183</v>
      </c>
      <c r="AM1564">
        <v>35.1</v>
      </c>
    </row>
    <row r="1565" spans="1:39" hidden="1" x14ac:dyDescent="0.3">
      <c r="A1565" t="s">
        <v>1458</v>
      </c>
      <c r="B1565" t="s">
        <v>495</v>
      </c>
      <c r="C1565">
        <v>690</v>
      </c>
      <c r="D1565">
        <v>7000</v>
      </c>
      <c r="G1565">
        <v>3.02</v>
      </c>
      <c r="H1565">
        <v>3.48</v>
      </c>
      <c r="I1565">
        <v>50</v>
      </c>
      <c r="J1565">
        <v>1.5</v>
      </c>
      <c r="K1565">
        <v>145</v>
      </c>
      <c r="L1565">
        <v>500</v>
      </c>
      <c r="M1565">
        <v>1315</v>
      </c>
      <c r="N1565" t="s">
        <v>1453</v>
      </c>
      <c r="O1565" t="s">
        <v>1453</v>
      </c>
      <c r="P1565" t="s">
        <v>1453</v>
      </c>
      <c r="Q1565" t="s">
        <v>1453</v>
      </c>
      <c r="R1565" t="s">
        <v>1453</v>
      </c>
      <c r="S1565" t="s">
        <v>1453</v>
      </c>
      <c r="T1565" t="s">
        <v>1453</v>
      </c>
      <c r="U1565" t="s">
        <v>1453</v>
      </c>
      <c r="V1565">
        <v>125</v>
      </c>
      <c r="W1565">
        <v>38.5</v>
      </c>
      <c r="X1565" t="s">
        <v>1453</v>
      </c>
      <c r="Y1565" t="s">
        <v>1453</v>
      </c>
      <c r="Z1565" t="s">
        <v>1468</v>
      </c>
      <c r="AA1565">
        <v>0.93</v>
      </c>
      <c r="AB1565">
        <v>7.0000000000000007E-2</v>
      </c>
      <c r="AC1565">
        <v>0.5</v>
      </c>
      <c r="AD1565">
        <v>0.5</v>
      </c>
      <c r="AE1565">
        <v>0.5</v>
      </c>
      <c r="AF1565">
        <v>0.5</v>
      </c>
      <c r="AG1565">
        <v>124</v>
      </c>
      <c r="AH1565">
        <v>124</v>
      </c>
      <c r="AI1565">
        <v>105</v>
      </c>
      <c r="AJ1565">
        <v>105</v>
      </c>
      <c r="AK1565">
        <v>5.5350000000000001</v>
      </c>
      <c r="AL1565">
        <v>1.86</v>
      </c>
      <c r="AM1565">
        <v>1.5315000000000001</v>
      </c>
    </row>
    <row r="1566" spans="1:39" hidden="1" x14ac:dyDescent="0.3">
      <c r="A1566" t="s">
        <v>1458</v>
      </c>
      <c r="B1566" t="s">
        <v>1787</v>
      </c>
      <c r="C1566">
        <v>169</v>
      </c>
      <c r="D1566">
        <v>8870</v>
      </c>
      <c r="G1566">
        <v>1.2749999999999999</v>
      </c>
      <c r="H1566">
        <v>4.9749999999999996</v>
      </c>
      <c r="I1566">
        <v>34.799999999999997</v>
      </c>
      <c r="J1566">
        <v>32.5</v>
      </c>
      <c r="K1566">
        <v>169</v>
      </c>
      <c r="L1566">
        <v>105</v>
      </c>
      <c r="M1566">
        <v>1210</v>
      </c>
      <c r="N1566" t="s">
        <v>1453</v>
      </c>
      <c r="O1566" t="s">
        <v>1453</v>
      </c>
      <c r="P1566" t="s">
        <v>1453</v>
      </c>
      <c r="Q1566" t="s">
        <v>1453</v>
      </c>
      <c r="R1566" t="s">
        <v>1453</v>
      </c>
      <c r="S1566" t="s">
        <v>1453</v>
      </c>
      <c r="T1566" t="s">
        <v>1453</v>
      </c>
      <c r="U1566" t="s">
        <v>1453</v>
      </c>
      <c r="V1566">
        <v>417.5</v>
      </c>
      <c r="W1566">
        <v>21</v>
      </c>
      <c r="X1566" t="s">
        <v>1453</v>
      </c>
      <c r="Y1566" t="s">
        <v>1453</v>
      </c>
      <c r="Z1566" t="s">
        <v>1468</v>
      </c>
      <c r="AA1566">
        <v>0.93</v>
      </c>
      <c r="AB1566">
        <v>7.0000000000000007E-2</v>
      </c>
      <c r="AC1566">
        <v>0.5</v>
      </c>
      <c r="AD1566">
        <v>0.5</v>
      </c>
      <c r="AE1566">
        <v>0.5</v>
      </c>
      <c r="AF1566">
        <v>0.5</v>
      </c>
      <c r="AG1566">
        <v>122.5</v>
      </c>
      <c r="AH1566">
        <v>122.5</v>
      </c>
      <c r="AI1566">
        <v>134</v>
      </c>
      <c r="AJ1566">
        <v>134</v>
      </c>
      <c r="AK1566">
        <v>76.7</v>
      </c>
      <c r="AL1566">
        <v>1.850620067643743</v>
      </c>
      <c r="AM1566">
        <v>36.549999999999997</v>
      </c>
    </row>
    <row r="1567" spans="1:39" hidden="1" x14ac:dyDescent="0.3">
      <c r="A1567" t="s">
        <v>1459</v>
      </c>
      <c r="B1567" t="s">
        <v>1837</v>
      </c>
      <c r="C1567">
        <v>120.5</v>
      </c>
      <c r="D1567">
        <v>1185</v>
      </c>
      <c r="E1567">
        <v>5.2</v>
      </c>
      <c r="F1567">
        <v>15.5</v>
      </c>
      <c r="G1567">
        <v>2.81E-3</v>
      </c>
      <c r="H1567">
        <v>1.0325000000000001E-18</v>
      </c>
      <c r="I1567">
        <v>3E+20</v>
      </c>
      <c r="J1567">
        <v>6</v>
      </c>
      <c r="K1567">
        <v>79.3</v>
      </c>
      <c r="L1567">
        <v>16.5</v>
      </c>
      <c r="N1567" t="s">
        <v>1453</v>
      </c>
      <c r="O1567" t="s">
        <v>1453</v>
      </c>
      <c r="P1567" t="s">
        <v>1453</v>
      </c>
      <c r="Q1567" t="s">
        <v>1453</v>
      </c>
      <c r="R1567" t="s">
        <v>1453</v>
      </c>
      <c r="S1567" t="s">
        <v>1453</v>
      </c>
      <c r="T1567" t="s">
        <v>1453</v>
      </c>
      <c r="U1567" t="s">
        <v>1453</v>
      </c>
      <c r="V1567">
        <v>68.95</v>
      </c>
      <c r="W1567">
        <v>0.28849999999999998</v>
      </c>
      <c r="X1567" t="s">
        <v>1453</v>
      </c>
      <c r="Y1567" t="s">
        <v>1453</v>
      </c>
      <c r="Z1567" t="s">
        <v>1468</v>
      </c>
      <c r="AA1567">
        <v>0.93</v>
      </c>
      <c r="AB1567">
        <v>7.0000000000000007E-2</v>
      </c>
      <c r="AC1567">
        <v>0.5</v>
      </c>
      <c r="AD1567">
        <v>0.5</v>
      </c>
      <c r="AE1567">
        <v>0.5</v>
      </c>
      <c r="AF1567">
        <v>0.5</v>
      </c>
      <c r="AG1567">
        <v>10.5</v>
      </c>
      <c r="AH1567">
        <v>21</v>
      </c>
      <c r="AI1567">
        <v>103.85</v>
      </c>
      <c r="AJ1567">
        <v>103.85</v>
      </c>
      <c r="AK1567">
        <v>25.45</v>
      </c>
      <c r="AL1567">
        <v>1.840379746835443</v>
      </c>
      <c r="AM1567">
        <v>0.26500000000000001</v>
      </c>
    </row>
    <row r="1568" spans="1:39" hidden="1" x14ac:dyDescent="0.3">
      <c r="A1568" t="s">
        <v>1458</v>
      </c>
      <c r="B1568" t="s">
        <v>1776</v>
      </c>
      <c r="C1568">
        <v>325</v>
      </c>
      <c r="D1568">
        <v>8525</v>
      </c>
      <c r="G1568">
        <v>4</v>
      </c>
      <c r="H1568">
        <v>14.05</v>
      </c>
      <c r="I1568">
        <v>12.3</v>
      </c>
      <c r="J1568">
        <v>12</v>
      </c>
      <c r="K1568">
        <v>325</v>
      </c>
      <c r="L1568">
        <v>95</v>
      </c>
      <c r="M1568">
        <v>1115</v>
      </c>
      <c r="N1568" t="s">
        <v>1453</v>
      </c>
      <c r="O1568" t="s">
        <v>1453</v>
      </c>
      <c r="P1568" t="s">
        <v>1453</v>
      </c>
      <c r="Q1568" t="s">
        <v>1453</v>
      </c>
      <c r="R1568" t="s">
        <v>1453</v>
      </c>
      <c r="S1568" t="s">
        <v>1453</v>
      </c>
      <c r="T1568" t="s">
        <v>1453</v>
      </c>
      <c r="U1568" t="s">
        <v>1453</v>
      </c>
      <c r="V1568">
        <v>350</v>
      </c>
      <c r="W1568">
        <v>66</v>
      </c>
      <c r="X1568" t="s">
        <v>1453</v>
      </c>
      <c r="Y1568" t="s">
        <v>1453</v>
      </c>
      <c r="Z1568" t="s">
        <v>1468</v>
      </c>
      <c r="AA1568">
        <v>0.93</v>
      </c>
      <c r="AB1568">
        <v>7.0000000000000007E-2</v>
      </c>
      <c r="AC1568">
        <v>0.5</v>
      </c>
      <c r="AD1568">
        <v>0.5</v>
      </c>
      <c r="AE1568">
        <v>0.5</v>
      </c>
      <c r="AF1568">
        <v>0.5</v>
      </c>
      <c r="AG1568">
        <v>130</v>
      </c>
      <c r="AH1568">
        <v>130</v>
      </c>
      <c r="AI1568">
        <v>120.5</v>
      </c>
      <c r="AJ1568">
        <v>120.5</v>
      </c>
      <c r="AK1568">
        <v>68</v>
      </c>
      <c r="AL1568">
        <v>1.8375366568914957</v>
      </c>
      <c r="AM1568">
        <v>34.549999999999997</v>
      </c>
    </row>
    <row r="1569" spans="1:39" hidden="1" x14ac:dyDescent="0.3">
      <c r="A1569" t="s">
        <v>1458</v>
      </c>
      <c r="B1569" t="s">
        <v>2283</v>
      </c>
      <c r="C1569">
        <v>238</v>
      </c>
      <c r="D1569">
        <v>3970</v>
      </c>
      <c r="E1569">
        <v>8.25</v>
      </c>
      <c r="F1569">
        <v>13</v>
      </c>
      <c r="G1569">
        <v>9.3399999999999997E-2</v>
      </c>
      <c r="H1569">
        <v>8.6860000000000005E-22</v>
      </c>
      <c r="I1569">
        <v>5.0500000000000005E+24</v>
      </c>
      <c r="J1569">
        <v>4.4999999999999998E-2</v>
      </c>
      <c r="K1569">
        <v>30.95</v>
      </c>
      <c r="L1569">
        <v>71.349999999999994</v>
      </c>
      <c r="N1569" t="s">
        <v>1453</v>
      </c>
      <c r="O1569" t="s">
        <v>1453</v>
      </c>
      <c r="P1569" t="s">
        <v>1453</v>
      </c>
      <c r="Q1569" t="s">
        <v>1453</v>
      </c>
      <c r="R1569" t="s">
        <v>1453</v>
      </c>
      <c r="S1569" t="s">
        <v>1453</v>
      </c>
      <c r="T1569" t="s">
        <v>1453</v>
      </c>
      <c r="U1569" t="s">
        <v>1453</v>
      </c>
      <c r="V1569">
        <v>23.8</v>
      </c>
      <c r="W1569">
        <v>0.84</v>
      </c>
      <c r="X1569" t="s">
        <v>1453</v>
      </c>
      <c r="Y1569" t="s">
        <v>1453</v>
      </c>
      <c r="Z1569" t="s">
        <v>1468</v>
      </c>
      <c r="AA1569">
        <v>0.93</v>
      </c>
      <c r="AB1569">
        <v>7.0000000000000007E-2</v>
      </c>
      <c r="AC1569">
        <v>0.5</v>
      </c>
      <c r="AD1569">
        <v>0.5</v>
      </c>
      <c r="AE1569">
        <v>0.5</v>
      </c>
      <c r="AF1569">
        <v>0.5</v>
      </c>
      <c r="AG1569">
        <v>70</v>
      </c>
      <c r="AH1569">
        <v>70</v>
      </c>
      <c r="AI1569">
        <v>104.1</v>
      </c>
      <c r="AJ1569">
        <v>104.1</v>
      </c>
      <c r="AK1569">
        <v>41.35</v>
      </c>
      <c r="AL1569">
        <v>1.8355163727959698</v>
      </c>
      <c r="AM1569">
        <v>6.0750000000000014E-3</v>
      </c>
    </row>
    <row r="1570" spans="1:39" x14ac:dyDescent="0.3">
      <c r="A1570" t="s">
        <v>1458</v>
      </c>
      <c r="B1570" t="s">
        <v>170</v>
      </c>
      <c r="C1570">
        <v>138</v>
      </c>
      <c r="D1570">
        <v>2685</v>
      </c>
      <c r="G1570">
        <v>5.82</v>
      </c>
      <c r="H1570">
        <v>34</v>
      </c>
      <c r="I1570">
        <v>5.0750000000000002</v>
      </c>
      <c r="J1570">
        <v>12.95</v>
      </c>
      <c r="K1570">
        <v>138</v>
      </c>
      <c r="L1570">
        <v>78</v>
      </c>
      <c r="M1570">
        <v>624</v>
      </c>
      <c r="N1570" t="s">
        <v>1453</v>
      </c>
      <c r="O1570" t="s">
        <v>1453</v>
      </c>
      <c r="P1570" t="s">
        <v>1453</v>
      </c>
      <c r="Q1570" t="s">
        <v>1453</v>
      </c>
      <c r="R1570" t="s">
        <v>1453</v>
      </c>
      <c r="S1570" t="s">
        <v>1453</v>
      </c>
      <c r="T1570" t="s">
        <v>1453</v>
      </c>
      <c r="U1570" t="s">
        <v>1453</v>
      </c>
      <c r="V1570">
        <v>240</v>
      </c>
      <c r="W1570">
        <v>140.5</v>
      </c>
      <c r="X1570" t="s">
        <v>1453</v>
      </c>
      <c r="Y1570" t="s">
        <v>1453</v>
      </c>
      <c r="Z1570" t="s">
        <v>1468</v>
      </c>
      <c r="AA1570">
        <v>0.93</v>
      </c>
      <c r="AB1570">
        <v>7.0000000000000007E-2</v>
      </c>
      <c r="AC1570">
        <v>0.5</v>
      </c>
      <c r="AD1570">
        <v>0.5</v>
      </c>
      <c r="AE1570">
        <v>0.5</v>
      </c>
      <c r="AF1570">
        <v>0.5</v>
      </c>
      <c r="AG1570">
        <v>69.150000000000006</v>
      </c>
      <c r="AH1570">
        <v>72</v>
      </c>
      <c r="AI1570">
        <v>260</v>
      </c>
      <c r="AJ1570">
        <v>68</v>
      </c>
      <c r="AK1570">
        <v>23.65</v>
      </c>
      <c r="AL1570">
        <v>1.8234636871508381</v>
      </c>
      <c r="AM1570">
        <v>15.85</v>
      </c>
    </row>
    <row r="1571" spans="1:39" hidden="1" x14ac:dyDescent="0.3">
      <c r="A1571" t="s">
        <v>1458</v>
      </c>
      <c r="B1571" t="s">
        <v>1661</v>
      </c>
      <c r="C1571">
        <v>185</v>
      </c>
      <c r="D1571">
        <v>8810</v>
      </c>
      <c r="G1571">
        <v>2.2999999999999998</v>
      </c>
      <c r="H1571">
        <v>8.9600000000000009</v>
      </c>
      <c r="I1571">
        <v>19.3</v>
      </c>
      <c r="J1571">
        <v>5</v>
      </c>
      <c r="K1571">
        <v>185</v>
      </c>
      <c r="L1571">
        <v>125</v>
      </c>
      <c r="M1571">
        <v>943.5</v>
      </c>
      <c r="N1571" t="s">
        <v>1453</v>
      </c>
      <c r="O1571" t="s">
        <v>1453</v>
      </c>
      <c r="P1571" t="s">
        <v>1453</v>
      </c>
      <c r="Q1571" t="s">
        <v>1453</v>
      </c>
      <c r="R1571" t="s">
        <v>1453</v>
      </c>
      <c r="S1571" t="s">
        <v>1453</v>
      </c>
      <c r="T1571" t="s">
        <v>1453</v>
      </c>
      <c r="U1571" t="s">
        <v>1453</v>
      </c>
      <c r="V1571">
        <v>305</v>
      </c>
      <c r="W1571">
        <v>42.5</v>
      </c>
      <c r="X1571" t="s">
        <v>1453</v>
      </c>
      <c r="Y1571" t="s">
        <v>1453</v>
      </c>
      <c r="Z1571" t="s">
        <v>1468</v>
      </c>
      <c r="AA1571">
        <v>0.93</v>
      </c>
      <c r="AB1571">
        <v>7.0000000000000007E-2</v>
      </c>
      <c r="AC1571">
        <v>0.5</v>
      </c>
      <c r="AD1571">
        <v>0.5</v>
      </c>
      <c r="AE1571">
        <v>0.5</v>
      </c>
      <c r="AF1571">
        <v>0.5</v>
      </c>
      <c r="AG1571">
        <v>80</v>
      </c>
      <c r="AH1571">
        <v>80</v>
      </c>
      <c r="AI1571">
        <v>200</v>
      </c>
      <c r="AJ1571">
        <v>200</v>
      </c>
      <c r="AK1571">
        <v>84.35</v>
      </c>
      <c r="AL1571">
        <v>1.8161180476730987</v>
      </c>
      <c r="AM1571">
        <v>37.65</v>
      </c>
    </row>
    <row r="1572" spans="1:39" x14ac:dyDescent="0.3">
      <c r="A1572" t="s">
        <v>1458</v>
      </c>
      <c r="B1572" t="s">
        <v>204</v>
      </c>
      <c r="C1572">
        <v>185.5</v>
      </c>
      <c r="D1572">
        <v>2700</v>
      </c>
      <c r="G1572">
        <v>8.9349999999999987</v>
      </c>
      <c r="H1572">
        <v>53.9</v>
      </c>
      <c r="I1572">
        <v>3.2</v>
      </c>
      <c r="J1572">
        <v>13.2</v>
      </c>
      <c r="K1572">
        <v>185.5</v>
      </c>
      <c r="L1572">
        <v>80</v>
      </c>
      <c r="M1572">
        <v>632.5</v>
      </c>
      <c r="N1572" t="s">
        <v>1453</v>
      </c>
      <c r="O1572" t="s">
        <v>1453</v>
      </c>
      <c r="P1572" t="s">
        <v>1453</v>
      </c>
      <c r="Q1572" t="s">
        <v>1453</v>
      </c>
      <c r="R1572" t="s">
        <v>1453</v>
      </c>
      <c r="S1572" t="s">
        <v>1453</v>
      </c>
      <c r="T1572" t="s">
        <v>1453</v>
      </c>
      <c r="U1572" t="s">
        <v>1453</v>
      </c>
      <c r="V1572">
        <v>221</v>
      </c>
      <c r="W1572">
        <v>209</v>
      </c>
      <c r="X1572" t="s">
        <v>1453</v>
      </c>
      <c r="Y1572" t="s">
        <v>1453</v>
      </c>
      <c r="Z1572" t="s">
        <v>1468</v>
      </c>
      <c r="AA1572">
        <v>0.93</v>
      </c>
      <c r="AB1572">
        <v>7.0000000000000007E-2</v>
      </c>
      <c r="AC1572">
        <v>0.5</v>
      </c>
      <c r="AD1572">
        <v>0.5</v>
      </c>
      <c r="AE1572">
        <v>0.5</v>
      </c>
      <c r="AF1572">
        <v>0.5</v>
      </c>
      <c r="AG1572">
        <v>67</v>
      </c>
      <c r="AH1572">
        <v>69.5</v>
      </c>
      <c r="AI1572">
        <v>150.5</v>
      </c>
      <c r="AJ1572">
        <v>70.400000000000006</v>
      </c>
      <c r="AK1572">
        <v>24.25</v>
      </c>
      <c r="AL1572">
        <v>1.8121481481481483</v>
      </c>
      <c r="AM1572">
        <v>9.3149999999999995</v>
      </c>
    </row>
    <row r="1573" spans="1:39" hidden="1" x14ac:dyDescent="0.3">
      <c r="A1573" t="s">
        <v>1458</v>
      </c>
      <c r="B1573" t="s">
        <v>1675</v>
      </c>
      <c r="C1573">
        <v>185</v>
      </c>
      <c r="D1573">
        <v>8810</v>
      </c>
      <c r="G1573">
        <v>2.4849999999999999</v>
      </c>
      <c r="H1573">
        <v>10.035</v>
      </c>
      <c r="I1573">
        <v>17.2</v>
      </c>
      <c r="J1573">
        <v>6</v>
      </c>
      <c r="K1573">
        <v>185</v>
      </c>
      <c r="L1573">
        <v>117.5</v>
      </c>
      <c r="M1573">
        <v>961</v>
      </c>
      <c r="N1573" t="s">
        <v>1453</v>
      </c>
      <c r="O1573" t="s">
        <v>1453</v>
      </c>
      <c r="P1573" t="s">
        <v>1453</v>
      </c>
      <c r="Q1573" t="s">
        <v>1453</v>
      </c>
      <c r="R1573" t="s">
        <v>1453</v>
      </c>
      <c r="S1573" t="s">
        <v>1453</v>
      </c>
      <c r="T1573" t="s">
        <v>1453</v>
      </c>
      <c r="U1573" t="s">
        <v>1453</v>
      </c>
      <c r="V1573">
        <v>320</v>
      </c>
      <c r="W1573">
        <v>46</v>
      </c>
      <c r="X1573" t="s">
        <v>1453</v>
      </c>
      <c r="Y1573" t="s">
        <v>1453</v>
      </c>
      <c r="Z1573" t="s">
        <v>1468</v>
      </c>
      <c r="AA1573">
        <v>0.93</v>
      </c>
      <c r="AB1573">
        <v>7.0000000000000007E-2</v>
      </c>
      <c r="AC1573">
        <v>0.5</v>
      </c>
      <c r="AD1573">
        <v>0.5</v>
      </c>
      <c r="AE1573">
        <v>0.5</v>
      </c>
      <c r="AF1573">
        <v>0.5</v>
      </c>
      <c r="AG1573">
        <v>107.5</v>
      </c>
      <c r="AH1573">
        <v>107.5</v>
      </c>
      <c r="AI1573">
        <v>147.5</v>
      </c>
      <c r="AJ1573">
        <v>147.5</v>
      </c>
      <c r="AK1573">
        <v>79.5</v>
      </c>
      <c r="AL1573">
        <v>1.7998013620885358</v>
      </c>
      <c r="AM1573">
        <v>37.950000000000003</v>
      </c>
    </row>
    <row r="1574" spans="1:39" hidden="1" x14ac:dyDescent="0.3">
      <c r="A1574" t="s">
        <v>1458</v>
      </c>
      <c r="B1574" t="s">
        <v>1638</v>
      </c>
      <c r="C1574">
        <v>325</v>
      </c>
      <c r="D1574">
        <v>8500</v>
      </c>
      <c r="G1574">
        <v>1.9350000000000001</v>
      </c>
      <c r="H1574">
        <v>7.0449999999999999</v>
      </c>
      <c r="I1574">
        <v>24.6</v>
      </c>
      <c r="J1574">
        <v>20</v>
      </c>
      <c r="K1574">
        <v>325</v>
      </c>
      <c r="L1574">
        <v>165</v>
      </c>
      <c r="M1574">
        <v>1003.5</v>
      </c>
      <c r="N1574" t="s">
        <v>1453</v>
      </c>
      <c r="O1574" t="s">
        <v>1453</v>
      </c>
      <c r="P1574" t="s">
        <v>1453</v>
      </c>
      <c r="Q1574" t="s">
        <v>1453</v>
      </c>
      <c r="R1574" t="s">
        <v>1453</v>
      </c>
      <c r="S1574" t="s">
        <v>1453</v>
      </c>
      <c r="T1574" t="s">
        <v>1453</v>
      </c>
      <c r="U1574" t="s">
        <v>1453</v>
      </c>
      <c r="V1574">
        <v>580</v>
      </c>
      <c r="W1574">
        <v>37</v>
      </c>
      <c r="X1574" t="s">
        <v>1453</v>
      </c>
      <c r="Y1574" t="s">
        <v>1453</v>
      </c>
      <c r="Z1574" t="s">
        <v>1468</v>
      </c>
      <c r="AA1574">
        <v>0.93</v>
      </c>
      <c r="AB1574">
        <v>7.0000000000000007E-2</v>
      </c>
      <c r="AC1574">
        <v>0.5</v>
      </c>
      <c r="AD1574">
        <v>0.5</v>
      </c>
      <c r="AE1574">
        <v>0.5</v>
      </c>
      <c r="AF1574">
        <v>0.5</v>
      </c>
      <c r="AG1574">
        <v>125.5</v>
      </c>
      <c r="AH1574">
        <v>125.5</v>
      </c>
      <c r="AI1574">
        <v>120</v>
      </c>
      <c r="AJ1574">
        <v>120</v>
      </c>
      <c r="AK1574">
        <v>68.25</v>
      </c>
      <c r="AL1574">
        <v>1.7717647058823529</v>
      </c>
      <c r="AM1574">
        <v>40.049999999999997</v>
      </c>
    </row>
    <row r="1575" spans="1:39" hidden="1" x14ac:dyDescent="0.3">
      <c r="A1575" t="s">
        <v>1458</v>
      </c>
      <c r="B1575" t="s">
        <v>850</v>
      </c>
      <c r="C1575">
        <v>165.5</v>
      </c>
      <c r="D1575">
        <v>1810</v>
      </c>
      <c r="G1575">
        <v>4.1150000000000002</v>
      </c>
      <c r="H1575">
        <v>24.9</v>
      </c>
      <c r="I1575">
        <v>6.92</v>
      </c>
      <c r="J1575">
        <v>2.5</v>
      </c>
      <c r="K1575">
        <v>165.5</v>
      </c>
      <c r="L1575">
        <v>80</v>
      </c>
      <c r="M1575">
        <v>584.5</v>
      </c>
      <c r="N1575" t="s">
        <v>1453</v>
      </c>
      <c r="O1575" t="s">
        <v>1453</v>
      </c>
      <c r="P1575" t="s">
        <v>1453</v>
      </c>
      <c r="Q1575" t="s">
        <v>1453</v>
      </c>
      <c r="R1575" t="s">
        <v>1453</v>
      </c>
      <c r="S1575" t="s">
        <v>1453</v>
      </c>
      <c r="T1575" t="s">
        <v>1453</v>
      </c>
      <c r="U1575" t="s">
        <v>1453</v>
      </c>
      <c r="V1575">
        <v>234.5</v>
      </c>
      <c r="W1575">
        <v>106.5</v>
      </c>
      <c r="X1575" t="s">
        <v>1453</v>
      </c>
      <c r="Y1575" t="s">
        <v>1453</v>
      </c>
      <c r="Z1575" t="s">
        <v>1468</v>
      </c>
      <c r="AA1575">
        <v>0.93</v>
      </c>
      <c r="AB1575">
        <v>7.0000000000000007E-2</v>
      </c>
      <c r="AC1575">
        <v>0.5</v>
      </c>
      <c r="AD1575">
        <v>0.5</v>
      </c>
      <c r="AE1575">
        <v>0.5</v>
      </c>
      <c r="AF1575">
        <v>0.5</v>
      </c>
      <c r="AG1575">
        <v>45.5</v>
      </c>
      <c r="AH1575">
        <v>45.5</v>
      </c>
      <c r="AI1575">
        <v>70</v>
      </c>
      <c r="AJ1575">
        <v>70</v>
      </c>
      <c r="AK1575">
        <v>316</v>
      </c>
      <c r="AL1575">
        <v>1.7596685082872927</v>
      </c>
      <c r="AM1575">
        <v>4.9649999999999999</v>
      </c>
    </row>
    <row r="1576" spans="1:39" hidden="1" x14ac:dyDescent="0.3">
      <c r="A1576" t="s">
        <v>1458</v>
      </c>
      <c r="B1576" t="s">
        <v>374</v>
      </c>
      <c r="C1576">
        <v>60</v>
      </c>
      <c r="D1576">
        <v>1550</v>
      </c>
      <c r="G1576">
        <v>6.41</v>
      </c>
      <c r="H1576">
        <v>44.2</v>
      </c>
      <c r="I1576">
        <v>4.0999999999999996</v>
      </c>
      <c r="J1576">
        <v>3.5</v>
      </c>
      <c r="K1576">
        <v>60</v>
      </c>
      <c r="L1576">
        <v>40</v>
      </c>
      <c r="M1576">
        <v>833.5</v>
      </c>
      <c r="N1576" t="s">
        <v>1453</v>
      </c>
      <c r="O1576" t="s">
        <v>1453</v>
      </c>
      <c r="P1576" t="s">
        <v>1453</v>
      </c>
      <c r="Q1576" t="s">
        <v>1453</v>
      </c>
      <c r="R1576" t="s">
        <v>1453</v>
      </c>
      <c r="S1576" t="s">
        <v>1453</v>
      </c>
      <c r="T1576" t="s">
        <v>1453</v>
      </c>
      <c r="U1576" t="s">
        <v>1453</v>
      </c>
      <c r="V1576">
        <v>102.5</v>
      </c>
      <c r="W1576">
        <v>142.5</v>
      </c>
      <c r="X1576" t="s">
        <v>1453</v>
      </c>
      <c r="Y1576" t="s">
        <v>1453</v>
      </c>
      <c r="Z1576" t="s">
        <v>1468</v>
      </c>
      <c r="AA1576">
        <v>0.93</v>
      </c>
      <c r="AB1576">
        <v>7.0000000000000007E-2</v>
      </c>
      <c r="AC1576">
        <v>0.5</v>
      </c>
      <c r="AD1576">
        <v>0.5</v>
      </c>
      <c r="AE1576">
        <v>0.5</v>
      </c>
      <c r="AF1576">
        <v>0.5</v>
      </c>
      <c r="AG1576">
        <v>71.5</v>
      </c>
      <c r="AH1576">
        <v>71.5</v>
      </c>
      <c r="AI1576">
        <v>38</v>
      </c>
      <c r="AJ1576">
        <v>38</v>
      </c>
      <c r="AK1576">
        <v>243</v>
      </c>
      <c r="AL1576">
        <v>1.7529032258064516</v>
      </c>
      <c r="AM1576">
        <v>1.9699999999999999E-2</v>
      </c>
    </row>
    <row r="1577" spans="1:39" hidden="1" x14ac:dyDescent="0.3">
      <c r="A1577" t="s">
        <v>1458</v>
      </c>
      <c r="B1577" t="s">
        <v>1592</v>
      </c>
      <c r="C1577">
        <v>217.5</v>
      </c>
      <c r="D1577">
        <v>8275</v>
      </c>
      <c r="G1577">
        <v>6.13</v>
      </c>
      <c r="H1577">
        <v>21.95</v>
      </c>
      <c r="I1577">
        <v>7.86</v>
      </c>
      <c r="J1577">
        <v>17.5</v>
      </c>
      <c r="K1577">
        <v>217.5</v>
      </c>
      <c r="L1577">
        <v>127.5</v>
      </c>
      <c r="M1577">
        <v>888.5</v>
      </c>
      <c r="N1577" t="s">
        <v>1453</v>
      </c>
      <c r="O1577" t="s">
        <v>1453</v>
      </c>
      <c r="P1577" t="s">
        <v>1453</v>
      </c>
      <c r="Q1577" t="s">
        <v>1453</v>
      </c>
      <c r="R1577" t="s">
        <v>1453</v>
      </c>
      <c r="S1577" t="s">
        <v>1453</v>
      </c>
      <c r="T1577" t="s">
        <v>1453</v>
      </c>
      <c r="U1577" t="s">
        <v>1453</v>
      </c>
      <c r="V1577">
        <v>475</v>
      </c>
      <c r="W1577">
        <v>122.5</v>
      </c>
      <c r="X1577" t="s">
        <v>1453</v>
      </c>
      <c r="Y1577" t="s">
        <v>1453</v>
      </c>
      <c r="Z1577" t="s">
        <v>1468</v>
      </c>
      <c r="AA1577">
        <v>0.93</v>
      </c>
      <c r="AB1577">
        <v>7.0000000000000007E-2</v>
      </c>
      <c r="AC1577">
        <v>0.5</v>
      </c>
      <c r="AD1577">
        <v>0.5</v>
      </c>
      <c r="AE1577">
        <v>0.5</v>
      </c>
      <c r="AF1577">
        <v>0.5</v>
      </c>
      <c r="AG1577">
        <v>100</v>
      </c>
      <c r="AH1577">
        <v>100</v>
      </c>
      <c r="AI1577">
        <v>145</v>
      </c>
      <c r="AJ1577">
        <v>145</v>
      </c>
      <c r="AK1577">
        <v>51.25</v>
      </c>
      <c r="AL1577">
        <v>1.7522658610271904</v>
      </c>
      <c r="AM1577">
        <v>41.55</v>
      </c>
    </row>
    <row r="1578" spans="1:39" hidden="1" x14ac:dyDescent="0.3">
      <c r="A1578" t="s">
        <v>1458</v>
      </c>
      <c r="B1578" t="s">
        <v>1672</v>
      </c>
      <c r="C1578">
        <v>165</v>
      </c>
      <c r="D1578">
        <v>8840</v>
      </c>
      <c r="G1578">
        <v>3.27</v>
      </c>
      <c r="H1578">
        <v>11</v>
      </c>
      <c r="I1578">
        <v>15.7</v>
      </c>
      <c r="J1578">
        <v>11.5</v>
      </c>
      <c r="K1578">
        <v>165</v>
      </c>
      <c r="L1578">
        <v>97.5</v>
      </c>
      <c r="M1578">
        <v>956</v>
      </c>
      <c r="N1578" t="s">
        <v>1453</v>
      </c>
      <c r="O1578" t="s">
        <v>1453</v>
      </c>
      <c r="P1578" t="s">
        <v>1453</v>
      </c>
      <c r="Q1578" t="s">
        <v>1453</v>
      </c>
      <c r="R1578" t="s">
        <v>1453</v>
      </c>
      <c r="S1578" t="s">
        <v>1453</v>
      </c>
      <c r="T1578" t="s">
        <v>1453</v>
      </c>
      <c r="U1578" t="s">
        <v>1453</v>
      </c>
      <c r="V1578">
        <v>315</v>
      </c>
      <c r="W1578">
        <v>60.5</v>
      </c>
      <c r="X1578" t="s">
        <v>1453</v>
      </c>
      <c r="Y1578" t="s">
        <v>1453</v>
      </c>
      <c r="Z1578" t="s">
        <v>1468</v>
      </c>
      <c r="AA1578">
        <v>0.93</v>
      </c>
      <c r="AB1578">
        <v>7.0000000000000007E-2</v>
      </c>
      <c r="AC1578">
        <v>0.5</v>
      </c>
      <c r="AD1578">
        <v>0.5</v>
      </c>
      <c r="AE1578">
        <v>0.5</v>
      </c>
      <c r="AF1578">
        <v>0.5</v>
      </c>
      <c r="AG1578">
        <v>113.5</v>
      </c>
      <c r="AH1578">
        <v>113.5</v>
      </c>
      <c r="AI1578">
        <v>135</v>
      </c>
      <c r="AJ1578">
        <v>135</v>
      </c>
      <c r="AK1578">
        <v>76</v>
      </c>
      <c r="AL1578">
        <v>1.7333144796380091</v>
      </c>
      <c r="AM1578">
        <v>39.200000000000003</v>
      </c>
    </row>
    <row r="1579" spans="1:39" hidden="1" x14ac:dyDescent="0.3">
      <c r="A1579" t="s">
        <v>1458</v>
      </c>
      <c r="B1579" t="s">
        <v>2214</v>
      </c>
      <c r="C1579">
        <v>395</v>
      </c>
      <c r="D1579">
        <v>12100</v>
      </c>
      <c r="G1579">
        <v>2.9750000000000001</v>
      </c>
      <c r="H1579">
        <v>7.12</v>
      </c>
      <c r="I1579">
        <v>24.25</v>
      </c>
      <c r="J1579">
        <v>3</v>
      </c>
      <c r="K1579">
        <v>395</v>
      </c>
      <c r="L1579">
        <v>300</v>
      </c>
      <c r="M1579">
        <v>1555</v>
      </c>
      <c r="N1579" t="s">
        <v>1453</v>
      </c>
      <c r="O1579" t="s">
        <v>1453</v>
      </c>
      <c r="P1579" t="s">
        <v>1453</v>
      </c>
      <c r="Q1579" t="s">
        <v>1453</v>
      </c>
      <c r="R1579" t="s">
        <v>1453</v>
      </c>
      <c r="S1579" t="s">
        <v>1453</v>
      </c>
      <c r="T1579" t="s">
        <v>1453</v>
      </c>
      <c r="U1579" t="s">
        <v>1453</v>
      </c>
      <c r="V1579">
        <v>560</v>
      </c>
      <c r="W1579">
        <v>32.5</v>
      </c>
      <c r="X1579" t="s">
        <v>1453</v>
      </c>
      <c r="Y1579" t="s">
        <v>1453</v>
      </c>
      <c r="Z1579" t="s">
        <v>1468</v>
      </c>
      <c r="AA1579">
        <v>0.93</v>
      </c>
      <c r="AB1579">
        <v>7.0000000000000007E-2</v>
      </c>
      <c r="AC1579">
        <v>0.5</v>
      </c>
      <c r="AD1579">
        <v>0.5</v>
      </c>
      <c r="AE1579">
        <v>0.5</v>
      </c>
      <c r="AF1579">
        <v>0.5</v>
      </c>
      <c r="AG1579">
        <v>75</v>
      </c>
      <c r="AH1579">
        <v>75</v>
      </c>
      <c r="AI1579">
        <v>277.5</v>
      </c>
      <c r="AJ1579">
        <v>277.5</v>
      </c>
      <c r="AK1579">
        <v>219500</v>
      </c>
      <c r="AL1579">
        <v>1.7200413223140496</v>
      </c>
      <c r="AM1579">
        <v>52.95</v>
      </c>
    </row>
    <row r="1580" spans="1:39" hidden="1" x14ac:dyDescent="0.3">
      <c r="A1580" t="s">
        <v>1458</v>
      </c>
      <c r="B1580" t="s">
        <v>1572</v>
      </c>
      <c r="C1580">
        <v>95</v>
      </c>
      <c r="D1580">
        <v>8600</v>
      </c>
      <c r="G1580">
        <v>8.8049999999999997</v>
      </c>
      <c r="H1580">
        <v>27.1</v>
      </c>
      <c r="I1580">
        <v>6.4049999999999994</v>
      </c>
      <c r="J1580">
        <v>29</v>
      </c>
      <c r="K1580">
        <v>95</v>
      </c>
      <c r="L1580">
        <v>52.5</v>
      </c>
      <c r="M1580">
        <v>1015</v>
      </c>
      <c r="N1580" t="s">
        <v>1453</v>
      </c>
      <c r="O1580" t="s">
        <v>1453</v>
      </c>
      <c r="P1580" t="s">
        <v>1453</v>
      </c>
      <c r="Q1580" t="s">
        <v>1453</v>
      </c>
      <c r="R1580" t="s">
        <v>1453</v>
      </c>
      <c r="S1580" t="s">
        <v>1453</v>
      </c>
      <c r="T1580" t="s">
        <v>1453</v>
      </c>
      <c r="U1580" t="s">
        <v>1453</v>
      </c>
      <c r="V1580">
        <v>180</v>
      </c>
      <c r="W1580">
        <v>158.5</v>
      </c>
      <c r="X1580" t="s">
        <v>1453</v>
      </c>
      <c r="Y1580" t="s">
        <v>1453</v>
      </c>
      <c r="Z1580" t="s">
        <v>1468</v>
      </c>
      <c r="AA1580">
        <v>0.93</v>
      </c>
      <c r="AB1580">
        <v>7.0000000000000007E-2</v>
      </c>
      <c r="AC1580">
        <v>0.5</v>
      </c>
      <c r="AD1580">
        <v>0.5</v>
      </c>
      <c r="AE1580">
        <v>0.5</v>
      </c>
      <c r="AF1580">
        <v>0.5</v>
      </c>
      <c r="AG1580">
        <v>118</v>
      </c>
      <c r="AH1580">
        <v>118</v>
      </c>
      <c r="AI1580">
        <v>125</v>
      </c>
      <c r="AJ1580">
        <v>125</v>
      </c>
      <c r="AK1580">
        <v>60.05</v>
      </c>
      <c r="AL1580">
        <v>1.7151162790697674</v>
      </c>
      <c r="AM1580">
        <v>40.6</v>
      </c>
    </row>
    <row r="1581" spans="1:39" hidden="1" x14ac:dyDescent="0.3">
      <c r="A1581" t="s">
        <v>1458</v>
      </c>
      <c r="B1581" t="s">
        <v>528</v>
      </c>
      <c r="C1581">
        <v>340</v>
      </c>
      <c r="D1581">
        <v>8750</v>
      </c>
      <c r="G1581">
        <v>6.95</v>
      </c>
      <c r="H1581">
        <v>22.75</v>
      </c>
      <c r="I1581">
        <v>7.59</v>
      </c>
      <c r="J1581">
        <v>4.5</v>
      </c>
      <c r="K1581">
        <v>340</v>
      </c>
      <c r="L1581">
        <v>125</v>
      </c>
      <c r="M1581">
        <v>1038.5</v>
      </c>
      <c r="N1581" t="s">
        <v>1453</v>
      </c>
      <c r="O1581" t="s">
        <v>1453</v>
      </c>
      <c r="P1581" t="s">
        <v>1453</v>
      </c>
      <c r="Q1581" t="s">
        <v>1453</v>
      </c>
      <c r="R1581" t="s">
        <v>1453</v>
      </c>
      <c r="S1581" t="s">
        <v>1453</v>
      </c>
      <c r="T1581" t="s">
        <v>1453</v>
      </c>
      <c r="U1581" t="s">
        <v>1453</v>
      </c>
      <c r="V1581">
        <v>405</v>
      </c>
      <c r="W1581">
        <v>125</v>
      </c>
      <c r="X1581" t="s">
        <v>1453</v>
      </c>
      <c r="Y1581" t="s">
        <v>1453</v>
      </c>
      <c r="Z1581" t="s">
        <v>1468</v>
      </c>
      <c r="AA1581">
        <v>0.93</v>
      </c>
      <c r="AB1581">
        <v>7.0000000000000007E-2</v>
      </c>
      <c r="AC1581">
        <v>0.5</v>
      </c>
      <c r="AD1581">
        <v>0.5</v>
      </c>
      <c r="AE1581">
        <v>0.5</v>
      </c>
      <c r="AF1581">
        <v>0.5</v>
      </c>
      <c r="AG1581">
        <v>125</v>
      </c>
      <c r="AH1581">
        <v>125</v>
      </c>
      <c r="AI1581">
        <v>120</v>
      </c>
      <c r="AJ1581">
        <v>120</v>
      </c>
      <c r="AK1581">
        <v>102.15</v>
      </c>
      <c r="AL1581">
        <v>1.7142857142857142</v>
      </c>
      <c r="AM1581">
        <v>39.85</v>
      </c>
    </row>
    <row r="1582" spans="1:39" x14ac:dyDescent="0.3">
      <c r="A1582" t="s">
        <v>1458</v>
      </c>
      <c r="B1582" t="s">
        <v>211</v>
      </c>
      <c r="C1582">
        <v>162.5</v>
      </c>
      <c r="D1582">
        <v>2710</v>
      </c>
      <c r="G1582">
        <v>8.9350000000000005</v>
      </c>
      <c r="H1582">
        <v>53.900000000000013</v>
      </c>
      <c r="I1582">
        <v>3.2</v>
      </c>
      <c r="J1582">
        <v>9.75</v>
      </c>
      <c r="K1582">
        <v>162.5</v>
      </c>
      <c r="L1582">
        <v>90.5</v>
      </c>
      <c r="M1582">
        <v>632.5</v>
      </c>
      <c r="N1582" t="s">
        <v>1453</v>
      </c>
      <c r="O1582" t="s">
        <v>1453</v>
      </c>
      <c r="P1582" t="s">
        <v>1453</v>
      </c>
      <c r="Q1582" t="s">
        <v>1453</v>
      </c>
      <c r="R1582" t="s">
        <v>1453</v>
      </c>
      <c r="S1582" t="s">
        <v>1453</v>
      </c>
      <c r="T1582" t="s">
        <v>1453</v>
      </c>
      <c r="U1582" t="s">
        <v>1453</v>
      </c>
      <c r="V1582">
        <v>206</v>
      </c>
      <c r="W1582">
        <v>209</v>
      </c>
      <c r="X1582" t="s">
        <v>1453</v>
      </c>
      <c r="Y1582" t="s">
        <v>1453</v>
      </c>
      <c r="Z1582" t="s">
        <v>1468</v>
      </c>
      <c r="AA1582">
        <v>0.93</v>
      </c>
      <c r="AB1582">
        <v>7.0000000000000007E-2</v>
      </c>
      <c r="AC1582">
        <v>0.5</v>
      </c>
      <c r="AD1582">
        <v>0.5</v>
      </c>
      <c r="AE1582">
        <v>0.5</v>
      </c>
      <c r="AF1582">
        <v>0.5</v>
      </c>
      <c r="AG1582">
        <v>69.25</v>
      </c>
      <c r="AH1582">
        <v>71.25</v>
      </c>
      <c r="AI1582">
        <v>216.5</v>
      </c>
      <c r="AJ1582">
        <v>65</v>
      </c>
      <c r="AK1582">
        <v>23.65</v>
      </c>
      <c r="AL1582">
        <v>1.7089483394833949</v>
      </c>
      <c r="AM1582">
        <v>15.85</v>
      </c>
    </row>
    <row r="1583" spans="1:39" hidden="1" x14ac:dyDescent="0.3">
      <c r="A1583" t="s">
        <v>1458</v>
      </c>
      <c r="B1583" t="s">
        <v>1441</v>
      </c>
      <c r="C1583">
        <v>110</v>
      </c>
      <c r="D1583">
        <v>6500</v>
      </c>
      <c r="G1583">
        <v>4.0049999999999999</v>
      </c>
      <c r="H1583">
        <v>26.65</v>
      </c>
      <c r="I1583">
        <v>6.5</v>
      </c>
      <c r="J1583">
        <v>17.5</v>
      </c>
      <c r="K1583">
        <v>110</v>
      </c>
      <c r="L1583">
        <v>77.5</v>
      </c>
      <c r="M1583">
        <v>387.5</v>
      </c>
      <c r="N1583" t="s">
        <v>1453</v>
      </c>
      <c r="O1583" t="s">
        <v>1453</v>
      </c>
      <c r="P1583" t="s">
        <v>1453</v>
      </c>
      <c r="Q1583" t="s">
        <v>1453</v>
      </c>
      <c r="R1583" t="s">
        <v>1453</v>
      </c>
      <c r="S1583" t="s">
        <v>1453</v>
      </c>
      <c r="T1583" t="s">
        <v>1453</v>
      </c>
      <c r="U1583" t="s">
        <v>1453</v>
      </c>
      <c r="V1583">
        <v>210</v>
      </c>
      <c r="W1583">
        <v>110</v>
      </c>
      <c r="X1583" t="s">
        <v>1453</v>
      </c>
      <c r="Y1583" t="s">
        <v>1453</v>
      </c>
      <c r="Z1583" t="s">
        <v>1468</v>
      </c>
      <c r="AA1583">
        <v>0.93</v>
      </c>
      <c r="AB1583">
        <v>7.0000000000000007E-2</v>
      </c>
      <c r="AC1583">
        <v>0.5</v>
      </c>
      <c r="AD1583">
        <v>0.5</v>
      </c>
      <c r="AE1583">
        <v>0.5</v>
      </c>
      <c r="AF1583">
        <v>0.5</v>
      </c>
      <c r="AG1583">
        <v>85</v>
      </c>
      <c r="AH1583">
        <v>85</v>
      </c>
      <c r="AI1583">
        <v>130</v>
      </c>
      <c r="AJ1583">
        <v>130</v>
      </c>
      <c r="AK1583">
        <v>27.75</v>
      </c>
      <c r="AL1583">
        <v>1.7</v>
      </c>
      <c r="AM1583">
        <v>22.52</v>
      </c>
    </row>
    <row r="1584" spans="1:39" hidden="1" x14ac:dyDescent="0.3">
      <c r="A1584" t="s">
        <v>1458</v>
      </c>
      <c r="B1584" t="s">
        <v>943</v>
      </c>
      <c r="C1584">
        <v>165</v>
      </c>
      <c r="D1584">
        <v>7005</v>
      </c>
      <c r="G1584">
        <v>2.21</v>
      </c>
      <c r="H1584">
        <v>2.6</v>
      </c>
      <c r="I1584">
        <v>66.5</v>
      </c>
      <c r="J1584">
        <v>6.75</v>
      </c>
      <c r="K1584">
        <v>165</v>
      </c>
      <c r="L1584">
        <v>36.5</v>
      </c>
      <c r="M1584">
        <v>1015</v>
      </c>
      <c r="N1584" t="s">
        <v>1453</v>
      </c>
      <c r="O1584" t="s">
        <v>1453</v>
      </c>
      <c r="P1584" t="s">
        <v>1453</v>
      </c>
      <c r="Q1584" t="s">
        <v>1453</v>
      </c>
      <c r="R1584" t="s">
        <v>1453</v>
      </c>
      <c r="S1584" t="s">
        <v>1453</v>
      </c>
      <c r="T1584" t="s">
        <v>1453</v>
      </c>
      <c r="U1584" t="s">
        <v>1453</v>
      </c>
      <c r="V1584">
        <v>182.5</v>
      </c>
      <c r="W1584">
        <v>14.75</v>
      </c>
      <c r="X1584" t="s">
        <v>1453</v>
      </c>
      <c r="Y1584" t="s">
        <v>1453</v>
      </c>
      <c r="Z1584" t="s">
        <v>1468</v>
      </c>
      <c r="AA1584">
        <v>0.93</v>
      </c>
      <c r="AB1584">
        <v>7.0000000000000007E-2</v>
      </c>
      <c r="AC1584">
        <v>0.5</v>
      </c>
      <c r="AD1584">
        <v>0.5</v>
      </c>
      <c r="AE1584">
        <v>0.5</v>
      </c>
      <c r="AF1584">
        <v>0.5</v>
      </c>
      <c r="AG1584">
        <v>154.5</v>
      </c>
      <c r="AH1584">
        <v>154.5</v>
      </c>
      <c r="AI1584">
        <v>77</v>
      </c>
      <c r="AJ1584">
        <v>77</v>
      </c>
      <c r="AK1584">
        <v>590.5</v>
      </c>
      <c r="AL1584">
        <v>1.6982869379014989</v>
      </c>
      <c r="AM1584" t="e">
        <v>#N/A</v>
      </c>
    </row>
    <row r="1585" spans="1:39" hidden="1" x14ac:dyDescent="0.3">
      <c r="A1585" t="s">
        <v>1458</v>
      </c>
      <c r="B1585" t="s">
        <v>604</v>
      </c>
      <c r="C1585">
        <v>51.7</v>
      </c>
      <c r="D1585">
        <v>8700</v>
      </c>
      <c r="E1585">
        <v>8.0649999999999995</v>
      </c>
      <c r="F1585">
        <v>0.5</v>
      </c>
      <c r="G1585">
        <v>0.10455</v>
      </c>
      <c r="H1585">
        <v>1.8659999999999999E-12</v>
      </c>
      <c r="I1585">
        <v>130000000000000</v>
      </c>
      <c r="J1585">
        <v>2.29</v>
      </c>
      <c r="K1585">
        <v>101.6</v>
      </c>
      <c r="L1585">
        <v>8.36</v>
      </c>
      <c r="N1585" t="s">
        <v>1453</v>
      </c>
      <c r="O1585" t="s">
        <v>1453</v>
      </c>
      <c r="P1585" t="s">
        <v>1453</v>
      </c>
      <c r="Q1585" t="s">
        <v>1453</v>
      </c>
      <c r="R1585" t="s">
        <v>1453</v>
      </c>
      <c r="S1585" t="s">
        <v>1453</v>
      </c>
      <c r="T1585" t="s">
        <v>1453</v>
      </c>
      <c r="U1585" t="s">
        <v>1453</v>
      </c>
      <c r="V1585">
        <v>94.4</v>
      </c>
      <c r="W1585">
        <v>0.35499999999999998</v>
      </c>
      <c r="X1585" t="s">
        <v>1453</v>
      </c>
      <c r="Y1585" t="s">
        <v>1453</v>
      </c>
      <c r="Z1585" t="s">
        <v>1468</v>
      </c>
      <c r="AA1585">
        <v>0.93</v>
      </c>
      <c r="AB1585">
        <v>7.0000000000000007E-2</v>
      </c>
      <c r="AC1585">
        <v>0.5</v>
      </c>
      <c r="AD1585">
        <v>0.5</v>
      </c>
      <c r="AE1585">
        <v>0.5</v>
      </c>
      <c r="AF1585">
        <v>0.5</v>
      </c>
      <c r="AG1585">
        <v>66</v>
      </c>
      <c r="AH1585">
        <v>66</v>
      </c>
      <c r="AI1585">
        <v>222.5</v>
      </c>
      <c r="AJ1585">
        <v>222.5</v>
      </c>
      <c r="AK1585" t="e">
        <v>#N/A</v>
      </c>
      <c r="AL1585">
        <v>1.6879310344827587</v>
      </c>
      <c r="AM1585">
        <v>60.85</v>
      </c>
    </row>
    <row r="1586" spans="1:39" hidden="1" x14ac:dyDescent="0.3">
      <c r="A1586" t="s">
        <v>1458</v>
      </c>
      <c r="B1586" t="s">
        <v>1659</v>
      </c>
      <c r="C1586">
        <v>145</v>
      </c>
      <c r="D1586">
        <v>8810</v>
      </c>
      <c r="G1586">
        <v>3.27</v>
      </c>
      <c r="H1586">
        <v>11</v>
      </c>
      <c r="I1586">
        <v>15.7</v>
      </c>
      <c r="J1586">
        <v>14.5</v>
      </c>
      <c r="K1586">
        <v>145</v>
      </c>
      <c r="L1586">
        <v>80</v>
      </c>
      <c r="M1586">
        <v>963.5</v>
      </c>
      <c r="N1586" t="s">
        <v>1453</v>
      </c>
      <c r="O1586" t="s">
        <v>1453</v>
      </c>
      <c r="P1586" t="s">
        <v>1453</v>
      </c>
      <c r="Q1586" t="s">
        <v>1453</v>
      </c>
      <c r="R1586" t="s">
        <v>1453</v>
      </c>
      <c r="S1586" t="s">
        <v>1453</v>
      </c>
      <c r="T1586" t="s">
        <v>1453</v>
      </c>
      <c r="U1586" t="s">
        <v>1453</v>
      </c>
      <c r="V1586">
        <v>270</v>
      </c>
      <c r="W1586">
        <v>60.5</v>
      </c>
      <c r="X1586" t="s">
        <v>1453</v>
      </c>
      <c r="Y1586" t="s">
        <v>1453</v>
      </c>
      <c r="Z1586" t="s">
        <v>1468</v>
      </c>
      <c r="AA1586">
        <v>0.93</v>
      </c>
      <c r="AB1586">
        <v>7.0000000000000007E-2</v>
      </c>
      <c r="AC1586">
        <v>0.5</v>
      </c>
      <c r="AD1586">
        <v>0.5</v>
      </c>
      <c r="AE1586">
        <v>0.5</v>
      </c>
      <c r="AF1586">
        <v>0.5</v>
      </c>
      <c r="AG1586">
        <v>106</v>
      </c>
      <c r="AH1586">
        <v>106</v>
      </c>
      <c r="AI1586">
        <v>140</v>
      </c>
      <c r="AJ1586">
        <v>140</v>
      </c>
      <c r="AK1586">
        <v>64</v>
      </c>
      <c r="AL1586">
        <v>1.6844494892167992</v>
      </c>
      <c r="AM1586">
        <v>8.0850000000000009</v>
      </c>
    </row>
    <row r="1587" spans="1:39" hidden="1" x14ac:dyDescent="0.3">
      <c r="A1587" t="s">
        <v>1458</v>
      </c>
      <c r="B1587" t="s">
        <v>1426</v>
      </c>
      <c r="C1587">
        <v>120</v>
      </c>
      <c r="D1587">
        <v>7140</v>
      </c>
      <c r="G1587">
        <v>4.6099999999999994</v>
      </c>
      <c r="H1587">
        <v>30.5</v>
      </c>
      <c r="I1587">
        <v>5.75</v>
      </c>
      <c r="J1587">
        <v>35</v>
      </c>
      <c r="K1587">
        <v>120</v>
      </c>
      <c r="L1587">
        <v>35</v>
      </c>
      <c r="M1587">
        <v>419</v>
      </c>
      <c r="N1587" t="s">
        <v>1453</v>
      </c>
      <c r="O1587" t="s">
        <v>1453</v>
      </c>
      <c r="P1587" t="s">
        <v>1453</v>
      </c>
      <c r="Q1587" t="s">
        <v>1453</v>
      </c>
      <c r="R1587" t="s">
        <v>1453</v>
      </c>
      <c r="S1587" t="s">
        <v>1453</v>
      </c>
      <c r="T1587" t="s">
        <v>1453</v>
      </c>
      <c r="U1587" t="s">
        <v>1453</v>
      </c>
      <c r="V1587">
        <v>150</v>
      </c>
      <c r="W1587">
        <v>117.5</v>
      </c>
      <c r="X1587" t="s">
        <v>1453</v>
      </c>
      <c r="Y1587" t="s">
        <v>1453</v>
      </c>
      <c r="Z1587" t="s">
        <v>1468</v>
      </c>
      <c r="AA1587">
        <v>0.93</v>
      </c>
      <c r="AB1587">
        <v>7.0000000000000007E-2</v>
      </c>
      <c r="AC1587">
        <v>0.5</v>
      </c>
      <c r="AD1587">
        <v>0.5</v>
      </c>
      <c r="AE1587">
        <v>0.5</v>
      </c>
      <c r="AF1587">
        <v>0.5</v>
      </c>
      <c r="AG1587">
        <v>100</v>
      </c>
      <c r="AH1587">
        <v>100</v>
      </c>
      <c r="AI1587">
        <v>120</v>
      </c>
      <c r="AJ1587">
        <v>120</v>
      </c>
      <c r="AK1587">
        <v>25.9</v>
      </c>
      <c r="AL1587">
        <v>1.680672268907563</v>
      </c>
      <c r="AM1587">
        <v>69.3</v>
      </c>
    </row>
    <row r="1588" spans="1:39" hidden="1" x14ac:dyDescent="0.3">
      <c r="A1588" t="s">
        <v>1458</v>
      </c>
      <c r="B1588" t="s">
        <v>1427</v>
      </c>
      <c r="C1588">
        <v>120</v>
      </c>
      <c r="D1588">
        <v>7140</v>
      </c>
      <c r="G1588">
        <v>4.375</v>
      </c>
      <c r="H1588">
        <v>30.3</v>
      </c>
      <c r="I1588">
        <v>5.7</v>
      </c>
      <c r="J1588">
        <v>65</v>
      </c>
      <c r="K1588">
        <v>120</v>
      </c>
      <c r="L1588">
        <v>35</v>
      </c>
      <c r="M1588">
        <v>419</v>
      </c>
      <c r="N1588" t="s">
        <v>1453</v>
      </c>
      <c r="O1588" t="s">
        <v>1453</v>
      </c>
      <c r="P1588" t="s">
        <v>1453</v>
      </c>
      <c r="Q1588" t="s">
        <v>1453</v>
      </c>
      <c r="R1588" t="s">
        <v>1453</v>
      </c>
      <c r="S1588" t="s">
        <v>1453</v>
      </c>
      <c r="T1588" t="s">
        <v>1453</v>
      </c>
      <c r="U1588" t="s">
        <v>1453</v>
      </c>
      <c r="V1588">
        <v>135</v>
      </c>
      <c r="W1588">
        <v>105</v>
      </c>
      <c r="X1588" t="s">
        <v>1453</v>
      </c>
      <c r="Y1588" t="s">
        <v>1453</v>
      </c>
      <c r="Z1588" t="s">
        <v>1468</v>
      </c>
      <c r="AA1588">
        <v>0.93</v>
      </c>
      <c r="AB1588">
        <v>7.0000000000000007E-2</v>
      </c>
      <c r="AC1588">
        <v>0.5</v>
      </c>
      <c r="AD1588">
        <v>0.5</v>
      </c>
      <c r="AE1588">
        <v>0.5</v>
      </c>
      <c r="AF1588">
        <v>0.5</v>
      </c>
      <c r="AG1588">
        <v>100</v>
      </c>
      <c r="AH1588">
        <v>100</v>
      </c>
      <c r="AI1588">
        <v>120</v>
      </c>
      <c r="AJ1588">
        <v>120</v>
      </c>
      <c r="AK1588">
        <v>25.85</v>
      </c>
      <c r="AL1588">
        <v>1.680672268907563</v>
      </c>
      <c r="AM1588">
        <v>45.65</v>
      </c>
    </row>
    <row r="1589" spans="1:39" hidden="1" x14ac:dyDescent="0.3">
      <c r="A1589" t="s">
        <v>1458</v>
      </c>
      <c r="B1589" t="s">
        <v>1428</v>
      </c>
      <c r="C1589">
        <v>120</v>
      </c>
      <c r="D1589">
        <v>7140</v>
      </c>
      <c r="G1589">
        <v>4.2450000000000001</v>
      </c>
      <c r="H1589">
        <v>30.3</v>
      </c>
      <c r="I1589">
        <v>5.7</v>
      </c>
      <c r="J1589">
        <v>60</v>
      </c>
      <c r="K1589">
        <v>120</v>
      </c>
      <c r="L1589">
        <v>35</v>
      </c>
      <c r="M1589">
        <v>419</v>
      </c>
      <c r="N1589" t="s">
        <v>1453</v>
      </c>
      <c r="O1589" t="s">
        <v>1453</v>
      </c>
      <c r="P1589" t="s">
        <v>1453</v>
      </c>
      <c r="Q1589" t="s">
        <v>1453</v>
      </c>
      <c r="R1589" t="s">
        <v>1453</v>
      </c>
      <c r="S1589" t="s">
        <v>1453</v>
      </c>
      <c r="T1589" t="s">
        <v>1453</v>
      </c>
      <c r="U1589" t="s">
        <v>1453</v>
      </c>
      <c r="V1589">
        <v>135</v>
      </c>
      <c r="W1589">
        <v>117.5</v>
      </c>
      <c r="X1589" t="s">
        <v>1453</v>
      </c>
      <c r="Y1589" t="s">
        <v>1453</v>
      </c>
      <c r="Z1589" t="s">
        <v>1468</v>
      </c>
      <c r="AA1589">
        <v>0.93</v>
      </c>
      <c r="AB1589">
        <v>7.0000000000000007E-2</v>
      </c>
      <c r="AC1589">
        <v>0.5</v>
      </c>
      <c r="AD1589">
        <v>0.5</v>
      </c>
      <c r="AE1589">
        <v>0.5</v>
      </c>
      <c r="AF1589">
        <v>0.5</v>
      </c>
      <c r="AG1589">
        <v>100</v>
      </c>
      <c r="AH1589">
        <v>100</v>
      </c>
      <c r="AI1589">
        <v>120</v>
      </c>
      <c r="AJ1589">
        <v>120</v>
      </c>
      <c r="AK1589">
        <v>25.9</v>
      </c>
      <c r="AL1589">
        <v>1.680672268907563</v>
      </c>
      <c r="AM1589">
        <v>81</v>
      </c>
    </row>
    <row r="1590" spans="1:39" hidden="1" x14ac:dyDescent="0.3">
      <c r="A1590" t="s">
        <v>1458</v>
      </c>
      <c r="B1590" t="s">
        <v>2547</v>
      </c>
      <c r="C1590">
        <v>120</v>
      </c>
      <c r="D1590">
        <v>7140</v>
      </c>
      <c r="G1590">
        <v>4.2450000000000001</v>
      </c>
      <c r="H1590">
        <v>30.3</v>
      </c>
      <c r="I1590">
        <v>5.7</v>
      </c>
      <c r="J1590">
        <v>60</v>
      </c>
      <c r="K1590">
        <v>120</v>
      </c>
      <c r="L1590">
        <v>35</v>
      </c>
      <c r="M1590">
        <v>419</v>
      </c>
      <c r="N1590" t="s">
        <v>1453</v>
      </c>
      <c r="O1590" t="s">
        <v>1453</v>
      </c>
      <c r="P1590" t="s">
        <v>1453</v>
      </c>
      <c r="Q1590" t="s">
        <v>1453</v>
      </c>
      <c r="R1590" t="s">
        <v>1453</v>
      </c>
      <c r="S1590" t="s">
        <v>1453</v>
      </c>
      <c r="T1590" t="s">
        <v>1453</v>
      </c>
      <c r="U1590" t="s">
        <v>1453</v>
      </c>
      <c r="V1590">
        <v>135</v>
      </c>
      <c r="W1590">
        <v>117.5</v>
      </c>
      <c r="X1590" t="s">
        <v>1453</v>
      </c>
      <c r="Y1590" t="s">
        <v>1453</v>
      </c>
      <c r="Z1590" t="s">
        <v>1468</v>
      </c>
      <c r="AA1590">
        <v>0.93</v>
      </c>
      <c r="AB1590">
        <v>7.0000000000000007E-2</v>
      </c>
      <c r="AC1590">
        <v>0.5</v>
      </c>
      <c r="AD1590">
        <v>0.5</v>
      </c>
      <c r="AE1590">
        <v>0.5</v>
      </c>
      <c r="AF1590">
        <v>0.5</v>
      </c>
      <c r="AG1590">
        <v>100</v>
      </c>
      <c r="AH1590">
        <v>100</v>
      </c>
      <c r="AI1590">
        <v>120</v>
      </c>
      <c r="AJ1590">
        <v>120</v>
      </c>
      <c r="AK1590">
        <v>25.95</v>
      </c>
      <c r="AL1590">
        <v>1.680672268907563</v>
      </c>
      <c r="AM1590">
        <v>77.25</v>
      </c>
    </row>
    <row r="1591" spans="1:39" hidden="1" x14ac:dyDescent="0.3">
      <c r="A1591" t="s">
        <v>1458</v>
      </c>
      <c r="B1591" t="s">
        <v>2548</v>
      </c>
      <c r="C1591">
        <v>87.5</v>
      </c>
      <c r="D1591">
        <v>7140</v>
      </c>
      <c r="G1591">
        <v>4.2450000000000001</v>
      </c>
      <c r="H1591">
        <v>30.3</v>
      </c>
      <c r="I1591">
        <v>5.7</v>
      </c>
      <c r="J1591">
        <v>105</v>
      </c>
      <c r="K1591">
        <v>87.5</v>
      </c>
      <c r="L1591">
        <v>31.5</v>
      </c>
      <c r="M1591">
        <v>419</v>
      </c>
      <c r="N1591" t="s">
        <v>1453</v>
      </c>
      <c r="O1591" t="s">
        <v>1453</v>
      </c>
      <c r="P1591" t="s">
        <v>1453</v>
      </c>
      <c r="Q1591" t="s">
        <v>1453</v>
      </c>
      <c r="R1591" t="s">
        <v>1453</v>
      </c>
      <c r="S1591" t="s">
        <v>1453</v>
      </c>
      <c r="T1591" t="s">
        <v>1453</v>
      </c>
      <c r="U1591" t="s">
        <v>1453</v>
      </c>
      <c r="V1591">
        <v>100</v>
      </c>
      <c r="W1591">
        <v>117.5</v>
      </c>
      <c r="X1591" t="s">
        <v>1453</v>
      </c>
      <c r="Y1591" t="s">
        <v>1453</v>
      </c>
      <c r="Z1591" t="s">
        <v>1468</v>
      </c>
      <c r="AA1591">
        <v>0.93</v>
      </c>
      <c r="AB1591">
        <v>7.0000000000000007E-2</v>
      </c>
      <c r="AC1591">
        <v>0.5</v>
      </c>
      <c r="AD1591">
        <v>0.5</v>
      </c>
      <c r="AE1591">
        <v>0.5</v>
      </c>
      <c r="AF1591">
        <v>0.5</v>
      </c>
      <c r="AG1591">
        <v>100</v>
      </c>
      <c r="AH1591">
        <v>100</v>
      </c>
      <c r="AI1591">
        <v>120</v>
      </c>
      <c r="AJ1591">
        <v>120</v>
      </c>
      <c r="AK1591">
        <v>25.9</v>
      </c>
      <c r="AL1591">
        <v>1.680672268907563</v>
      </c>
      <c r="AM1591">
        <v>77.25</v>
      </c>
    </row>
    <row r="1592" spans="1:39" hidden="1" x14ac:dyDescent="0.3">
      <c r="A1592" t="s">
        <v>1458</v>
      </c>
      <c r="B1592" t="s">
        <v>1429</v>
      </c>
      <c r="C1592">
        <v>120</v>
      </c>
      <c r="D1592">
        <v>7140</v>
      </c>
      <c r="G1592">
        <v>4.2450000000000001</v>
      </c>
      <c r="H1592">
        <v>30.3</v>
      </c>
      <c r="I1592">
        <v>5.7</v>
      </c>
      <c r="J1592">
        <v>60</v>
      </c>
      <c r="K1592">
        <v>120</v>
      </c>
      <c r="L1592">
        <v>35</v>
      </c>
      <c r="M1592">
        <v>419</v>
      </c>
      <c r="N1592" t="s">
        <v>1453</v>
      </c>
      <c r="O1592" t="s">
        <v>1453</v>
      </c>
      <c r="P1592" t="s">
        <v>1453</v>
      </c>
      <c r="Q1592" t="s">
        <v>1453</v>
      </c>
      <c r="R1592" t="s">
        <v>1453</v>
      </c>
      <c r="S1592" t="s">
        <v>1453</v>
      </c>
      <c r="T1592" t="s">
        <v>1453</v>
      </c>
      <c r="U1592" t="s">
        <v>1453</v>
      </c>
      <c r="V1592">
        <v>135</v>
      </c>
      <c r="W1592">
        <v>117.5</v>
      </c>
      <c r="X1592" t="s">
        <v>1453</v>
      </c>
      <c r="Y1592" t="s">
        <v>1453</v>
      </c>
      <c r="Z1592" t="s">
        <v>1468</v>
      </c>
      <c r="AA1592">
        <v>0.93</v>
      </c>
      <c r="AB1592">
        <v>7.0000000000000007E-2</v>
      </c>
      <c r="AC1592">
        <v>0.5</v>
      </c>
      <c r="AD1592">
        <v>0.5</v>
      </c>
      <c r="AE1592">
        <v>0.5</v>
      </c>
      <c r="AF1592">
        <v>0.5</v>
      </c>
      <c r="AG1592">
        <v>100</v>
      </c>
      <c r="AH1592">
        <v>100</v>
      </c>
      <c r="AI1592">
        <v>120</v>
      </c>
      <c r="AJ1592">
        <v>120</v>
      </c>
      <c r="AK1592">
        <v>25.9</v>
      </c>
      <c r="AL1592">
        <v>1.680672268907563</v>
      </c>
      <c r="AM1592">
        <v>86.2</v>
      </c>
    </row>
    <row r="1593" spans="1:39" hidden="1" x14ac:dyDescent="0.3">
      <c r="A1593" t="s">
        <v>1458</v>
      </c>
      <c r="B1593" t="s">
        <v>2159</v>
      </c>
      <c r="C1593">
        <v>411.5</v>
      </c>
      <c r="D1593">
        <v>1420</v>
      </c>
      <c r="E1593">
        <v>3.7080000000000002</v>
      </c>
      <c r="F1593">
        <v>43.2</v>
      </c>
      <c r="G1593">
        <v>0.17379749999999999</v>
      </c>
      <c r="H1593">
        <v>1.576773000000002</v>
      </c>
      <c r="I1593">
        <v>55</v>
      </c>
      <c r="J1593">
        <v>7.4009166666666664</v>
      </c>
      <c r="K1593">
        <v>267.91666666666669</v>
      </c>
      <c r="L1593">
        <v>36.133333333333333</v>
      </c>
      <c r="M1593">
        <v>341.08333333333331</v>
      </c>
      <c r="N1593" t="s">
        <v>1453</v>
      </c>
      <c r="O1593" t="s">
        <v>1453</v>
      </c>
      <c r="P1593" t="s">
        <v>1453</v>
      </c>
      <c r="Q1593" t="s">
        <v>1453</v>
      </c>
      <c r="R1593" t="s">
        <v>1453</v>
      </c>
      <c r="S1593" t="s">
        <v>1453</v>
      </c>
      <c r="T1593" t="s">
        <v>1453</v>
      </c>
      <c r="U1593" t="s">
        <v>1453</v>
      </c>
      <c r="V1593">
        <v>208.05</v>
      </c>
      <c r="W1593">
        <v>0.67583333333333329</v>
      </c>
      <c r="X1593" t="s">
        <v>1453</v>
      </c>
      <c r="Y1593" t="s">
        <v>1453</v>
      </c>
      <c r="Z1593" t="s">
        <v>1468</v>
      </c>
      <c r="AA1593">
        <v>0.93</v>
      </c>
      <c r="AB1593">
        <v>7.0000000000000007E-2</v>
      </c>
      <c r="AC1593">
        <v>0.5</v>
      </c>
      <c r="AD1593">
        <v>0.5</v>
      </c>
      <c r="AE1593">
        <v>0.5</v>
      </c>
      <c r="AF1593">
        <v>0.5</v>
      </c>
      <c r="AG1593">
        <v>15.737500000000001</v>
      </c>
      <c r="AH1593">
        <v>15.737500000000001</v>
      </c>
      <c r="AI1593">
        <v>151.41666666666671</v>
      </c>
      <c r="AJ1593">
        <v>151.41666666666671</v>
      </c>
      <c r="AK1593">
        <v>541.41666666666663</v>
      </c>
      <c r="AL1593">
        <v>1.6781125293427237</v>
      </c>
      <c r="AM1593">
        <v>4.5042</v>
      </c>
    </row>
    <row r="1594" spans="1:39" hidden="1" x14ac:dyDescent="0.3">
      <c r="A1594" t="s">
        <v>1458</v>
      </c>
      <c r="B1594" t="s">
        <v>2164</v>
      </c>
      <c r="C1594">
        <v>212.83333333333329</v>
      </c>
      <c r="D1594">
        <v>1420</v>
      </c>
      <c r="E1594">
        <v>3.3</v>
      </c>
      <c r="F1594">
        <v>16.850000000000001</v>
      </c>
      <c r="G1594">
        <v>1.9088333333333339E-2</v>
      </c>
      <c r="H1594">
        <v>1.853571431042874E-6</v>
      </c>
      <c r="I1594">
        <v>95000000</v>
      </c>
      <c r="J1594">
        <v>6.7664285714285706</v>
      </c>
      <c r="K1594">
        <v>272.92857142857139</v>
      </c>
      <c r="L1594">
        <v>46.071428571428569</v>
      </c>
      <c r="M1594">
        <v>351.28571428571428</v>
      </c>
      <c r="N1594" t="s">
        <v>1453</v>
      </c>
      <c r="O1594" t="s">
        <v>1453</v>
      </c>
      <c r="P1594" t="s">
        <v>1453</v>
      </c>
      <c r="Q1594" t="s">
        <v>1453</v>
      </c>
      <c r="R1594" t="s">
        <v>1453</v>
      </c>
      <c r="S1594" t="s">
        <v>1453</v>
      </c>
      <c r="T1594" t="s">
        <v>1453</v>
      </c>
      <c r="U1594" t="s">
        <v>1453</v>
      </c>
      <c r="V1594">
        <v>201.58333333333329</v>
      </c>
      <c r="W1594">
        <v>0.48266666666666669</v>
      </c>
      <c r="X1594" t="s">
        <v>1453</v>
      </c>
      <c r="Y1594" t="s">
        <v>1453</v>
      </c>
      <c r="Z1594" t="s">
        <v>1468</v>
      </c>
      <c r="AA1594">
        <v>0.93</v>
      </c>
      <c r="AB1594">
        <v>7.0000000000000007E-2</v>
      </c>
      <c r="AC1594">
        <v>0.5</v>
      </c>
      <c r="AD1594">
        <v>0.5</v>
      </c>
      <c r="AE1594">
        <v>0.5</v>
      </c>
      <c r="AF1594">
        <v>0.5</v>
      </c>
      <c r="AG1594">
        <v>13.408571428571429</v>
      </c>
      <c r="AH1594">
        <v>13.408571428571429</v>
      </c>
      <c r="AI1594">
        <v>177.42857142857139</v>
      </c>
      <c r="AJ1594">
        <v>177.42857142857139</v>
      </c>
      <c r="AK1594">
        <v>560.83333333333337</v>
      </c>
      <c r="AL1594">
        <v>1.6753969531474557</v>
      </c>
      <c r="AM1594">
        <v>7.2835714285714284</v>
      </c>
    </row>
    <row r="1595" spans="1:39" hidden="1" x14ac:dyDescent="0.3">
      <c r="A1595" t="s">
        <v>1458</v>
      </c>
      <c r="B1595" t="s">
        <v>1662</v>
      </c>
      <c r="C1595">
        <v>400</v>
      </c>
      <c r="D1595">
        <v>8845</v>
      </c>
      <c r="G1595">
        <v>4.8249999999999993</v>
      </c>
      <c r="H1595">
        <v>19.95</v>
      </c>
      <c r="I1595">
        <v>9.2100000000000009</v>
      </c>
      <c r="J1595">
        <v>9</v>
      </c>
      <c r="K1595">
        <v>400</v>
      </c>
      <c r="L1595">
        <v>170</v>
      </c>
      <c r="M1595">
        <v>1008.5</v>
      </c>
      <c r="N1595" t="s">
        <v>1453</v>
      </c>
      <c r="O1595" t="s">
        <v>1453</v>
      </c>
      <c r="P1595" t="s">
        <v>1453</v>
      </c>
      <c r="Q1595" t="s">
        <v>1453</v>
      </c>
      <c r="R1595" t="s">
        <v>1453</v>
      </c>
      <c r="S1595" t="s">
        <v>1453</v>
      </c>
      <c r="T1595" t="s">
        <v>1453</v>
      </c>
      <c r="U1595" t="s">
        <v>1453</v>
      </c>
      <c r="V1595">
        <v>500</v>
      </c>
      <c r="W1595">
        <v>82</v>
      </c>
      <c r="X1595" t="s">
        <v>1453</v>
      </c>
      <c r="Y1595" t="s">
        <v>1453</v>
      </c>
      <c r="Z1595" t="s">
        <v>1468</v>
      </c>
      <c r="AA1595">
        <v>0.93</v>
      </c>
      <c r="AB1595">
        <v>7.0000000000000007E-2</v>
      </c>
      <c r="AC1595">
        <v>0.5</v>
      </c>
      <c r="AD1595">
        <v>0.5</v>
      </c>
      <c r="AE1595">
        <v>0.5</v>
      </c>
      <c r="AF1595">
        <v>0.5</v>
      </c>
      <c r="AG1595">
        <v>80</v>
      </c>
      <c r="AH1595">
        <v>80</v>
      </c>
      <c r="AI1595">
        <v>185</v>
      </c>
      <c r="AJ1595">
        <v>185</v>
      </c>
      <c r="AK1595">
        <v>86.45</v>
      </c>
      <c r="AL1595">
        <v>1.6732617297908423</v>
      </c>
      <c r="AM1595">
        <v>40.5</v>
      </c>
    </row>
    <row r="1596" spans="1:39" hidden="1" x14ac:dyDescent="0.3">
      <c r="A1596" t="s">
        <v>1458</v>
      </c>
      <c r="B1596" t="s">
        <v>1094</v>
      </c>
      <c r="C1596">
        <v>790</v>
      </c>
      <c r="D1596">
        <v>17250</v>
      </c>
      <c r="G1596">
        <v>5.875</v>
      </c>
      <c r="H1596">
        <v>14.35</v>
      </c>
      <c r="I1596">
        <v>12.5</v>
      </c>
      <c r="J1596">
        <v>14.5</v>
      </c>
      <c r="K1596">
        <v>795</v>
      </c>
      <c r="L1596">
        <v>222.5</v>
      </c>
      <c r="M1596">
        <v>1515</v>
      </c>
      <c r="N1596" t="s">
        <v>1453</v>
      </c>
      <c r="O1596" t="s">
        <v>1453</v>
      </c>
      <c r="P1596" t="s">
        <v>1453</v>
      </c>
      <c r="Q1596" t="s">
        <v>1453</v>
      </c>
      <c r="R1596" t="s">
        <v>1453</v>
      </c>
      <c r="S1596" t="s">
        <v>1453</v>
      </c>
      <c r="T1596" t="s">
        <v>1453</v>
      </c>
      <c r="U1596" t="s">
        <v>1453</v>
      </c>
      <c r="V1596">
        <v>1050</v>
      </c>
      <c r="W1596">
        <v>64</v>
      </c>
      <c r="X1596" t="s">
        <v>1453</v>
      </c>
      <c r="Y1596" t="s">
        <v>1453</v>
      </c>
      <c r="Z1596" t="s">
        <v>1468</v>
      </c>
      <c r="AA1596">
        <v>0.93</v>
      </c>
      <c r="AB1596">
        <v>7.0000000000000007E-2</v>
      </c>
      <c r="AC1596">
        <v>0.5</v>
      </c>
      <c r="AD1596">
        <v>0.5</v>
      </c>
      <c r="AE1596">
        <v>0.5</v>
      </c>
      <c r="AF1596">
        <v>0.5</v>
      </c>
      <c r="AG1596">
        <v>156</v>
      </c>
      <c r="AH1596">
        <v>156</v>
      </c>
      <c r="AI1596">
        <v>185</v>
      </c>
      <c r="AJ1596">
        <v>185</v>
      </c>
      <c r="AK1596">
        <v>217000</v>
      </c>
      <c r="AL1596">
        <v>1.6730434782608696</v>
      </c>
      <c r="AM1596">
        <v>32.85</v>
      </c>
    </row>
    <row r="1597" spans="1:39" hidden="1" x14ac:dyDescent="0.3">
      <c r="A1597" t="s">
        <v>1458</v>
      </c>
      <c r="B1597" t="s">
        <v>1595</v>
      </c>
      <c r="C1597">
        <v>375</v>
      </c>
      <c r="D1597">
        <v>8265</v>
      </c>
      <c r="G1597">
        <v>6.2050000000000001</v>
      </c>
      <c r="H1597">
        <v>27</v>
      </c>
      <c r="I1597">
        <v>6.3900000000000006</v>
      </c>
      <c r="J1597">
        <v>13</v>
      </c>
      <c r="K1597">
        <v>375</v>
      </c>
      <c r="L1597">
        <v>97.5</v>
      </c>
      <c r="M1597">
        <v>892</v>
      </c>
      <c r="N1597" t="s">
        <v>1453</v>
      </c>
      <c r="O1597" t="s">
        <v>1453</v>
      </c>
      <c r="P1597" t="s">
        <v>1453</v>
      </c>
      <c r="Q1597" t="s">
        <v>1453</v>
      </c>
      <c r="R1597" t="s">
        <v>1453</v>
      </c>
      <c r="S1597" t="s">
        <v>1453</v>
      </c>
      <c r="T1597" t="s">
        <v>1453</v>
      </c>
      <c r="U1597" t="s">
        <v>1453</v>
      </c>
      <c r="V1597">
        <v>505</v>
      </c>
      <c r="W1597">
        <v>124</v>
      </c>
      <c r="X1597" t="s">
        <v>1453</v>
      </c>
      <c r="Y1597" t="s">
        <v>1453</v>
      </c>
      <c r="Z1597" t="s">
        <v>1468</v>
      </c>
      <c r="AA1597">
        <v>0.93</v>
      </c>
      <c r="AB1597">
        <v>7.0000000000000007E-2</v>
      </c>
      <c r="AC1597">
        <v>0.5</v>
      </c>
      <c r="AD1597">
        <v>0.5</v>
      </c>
      <c r="AE1597">
        <v>0.5</v>
      </c>
      <c r="AF1597">
        <v>0.5</v>
      </c>
      <c r="AG1597">
        <v>101.95</v>
      </c>
      <c r="AH1597">
        <v>101.95</v>
      </c>
      <c r="AI1597">
        <v>135</v>
      </c>
      <c r="AJ1597">
        <v>135</v>
      </c>
      <c r="AK1597">
        <v>52.4</v>
      </c>
      <c r="AL1597">
        <v>1.6652450090744102</v>
      </c>
      <c r="AM1597">
        <v>43.7</v>
      </c>
    </row>
    <row r="1598" spans="1:39" x14ac:dyDescent="0.3">
      <c r="A1598" t="s">
        <v>1458</v>
      </c>
      <c r="B1598" t="s">
        <v>223</v>
      </c>
      <c r="C1598">
        <v>75.8</v>
      </c>
      <c r="D1598">
        <v>2695</v>
      </c>
      <c r="G1598">
        <v>8.4050000000000011</v>
      </c>
      <c r="H1598">
        <v>49.3</v>
      </c>
      <c r="I1598">
        <v>3.5</v>
      </c>
      <c r="J1598">
        <v>19.5</v>
      </c>
      <c r="K1598">
        <v>75.8</v>
      </c>
      <c r="L1598">
        <v>50.5</v>
      </c>
      <c r="M1598">
        <v>635</v>
      </c>
      <c r="N1598" t="s">
        <v>1453</v>
      </c>
      <c r="O1598" t="s">
        <v>1453</v>
      </c>
      <c r="P1598" t="s">
        <v>1453</v>
      </c>
      <c r="Q1598" t="s">
        <v>1453</v>
      </c>
      <c r="R1598" t="s">
        <v>1453</v>
      </c>
      <c r="S1598" t="s">
        <v>1453</v>
      </c>
      <c r="T1598" t="s">
        <v>1453</v>
      </c>
      <c r="U1598" t="s">
        <v>1453</v>
      </c>
      <c r="V1598">
        <v>141</v>
      </c>
      <c r="W1598">
        <v>197</v>
      </c>
      <c r="X1598" t="s">
        <v>1453</v>
      </c>
      <c r="Y1598" t="s">
        <v>1453</v>
      </c>
      <c r="Z1598" t="s">
        <v>1468</v>
      </c>
      <c r="AA1598">
        <v>0.93</v>
      </c>
      <c r="AB1598">
        <v>7.0000000000000007E-2</v>
      </c>
      <c r="AC1598">
        <v>0.5</v>
      </c>
      <c r="AD1598">
        <v>0.5</v>
      </c>
      <c r="AE1598">
        <v>0.5</v>
      </c>
      <c r="AF1598">
        <v>0.5</v>
      </c>
      <c r="AG1598">
        <v>70.5</v>
      </c>
      <c r="AH1598">
        <v>68.900000000000006</v>
      </c>
      <c r="AI1598">
        <v>115</v>
      </c>
      <c r="AJ1598">
        <v>65</v>
      </c>
      <c r="AK1598">
        <v>21.7</v>
      </c>
      <c r="AL1598">
        <v>1.6617810760667904</v>
      </c>
      <c r="AM1598">
        <v>15.95</v>
      </c>
    </row>
    <row r="1599" spans="1:39" hidden="1" x14ac:dyDescent="0.3">
      <c r="A1599" t="s">
        <v>1458</v>
      </c>
      <c r="B1599" t="s">
        <v>2263</v>
      </c>
      <c r="C1599">
        <v>164</v>
      </c>
      <c r="D1599">
        <v>1800</v>
      </c>
      <c r="E1599">
        <v>4.5999999999999996</v>
      </c>
      <c r="F1599">
        <v>12.05</v>
      </c>
      <c r="G1599">
        <v>4.8849999999999998E-2</v>
      </c>
      <c r="H1599">
        <v>1.7349999999999999E-9</v>
      </c>
      <c r="I1599">
        <v>100450000000</v>
      </c>
      <c r="J1599">
        <v>1.5049999999999999</v>
      </c>
      <c r="K1599">
        <v>125</v>
      </c>
      <c r="L1599">
        <v>27.1</v>
      </c>
      <c r="N1599" t="s">
        <v>1453</v>
      </c>
      <c r="O1599" t="s">
        <v>1453</v>
      </c>
      <c r="P1599" t="s">
        <v>1453</v>
      </c>
      <c r="Q1599" t="s">
        <v>1453</v>
      </c>
      <c r="R1599" t="s">
        <v>1453</v>
      </c>
      <c r="S1599" t="s">
        <v>1453</v>
      </c>
      <c r="T1599" t="s">
        <v>1453</v>
      </c>
      <c r="U1599" t="s">
        <v>1453</v>
      </c>
      <c r="V1599">
        <v>31.85</v>
      </c>
      <c r="W1599">
        <v>0.82000000000000006</v>
      </c>
      <c r="X1599" t="s">
        <v>1453</v>
      </c>
      <c r="Y1599" t="s">
        <v>1453</v>
      </c>
      <c r="Z1599" t="s">
        <v>1468</v>
      </c>
      <c r="AA1599">
        <v>0.93</v>
      </c>
      <c r="AB1599">
        <v>7.0000000000000007E-2</v>
      </c>
      <c r="AC1599">
        <v>0.5</v>
      </c>
      <c r="AD1599">
        <v>0.5</v>
      </c>
      <c r="AE1599">
        <v>0.5</v>
      </c>
      <c r="AF1599">
        <v>0.5</v>
      </c>
      <c r="AG1599">
        <v>4.55</v>
      </c>
      <c r="AH1599">
        <v>4.55</v>
      </c>
      <c r="AI1599">
        <v>651.5</v>
      </c>
      <c r="AJ1599">
        <v>651.5</v>
      </c>
      <c r="AK1599">
        <v>17.05</v>
      </c>
      <c r="AL1599">
        <v>1.6468472222222221</v>
      </c>
      <c r="AM1599" t="e">
        <v>#N/A</v>
      </c>
    </row>
    <row r="1600" spans="1:39" hidden="1" x14ac:dyDescent="0.3">
      <c r="A1600" t="s">
        <v>1458</v>
      </c>
      <c r="B1600" t="s">
        <v>2187</v>
      </c>
      <c r="C1600">
        <v>211.46176470588239</v>
      </c>
      <c r="D1600">
        <v>1615</v>
      </c>
      <c r="E1600">
        <v>4.1938235294117652</v>
      </c>
      <c r="F1600">
        <v>27.046875</v>
      </c>
      <c r="G1600">
        <v>2.0537941176470589E-2</v>
      </c>
      <c r="H1600">
        <v>1.730713821428571E-17</v>
      </c>
      <c r="I1600">
        <v>2.6E+20</v>
      </c>
      <c r="J1600">
        <v>11.384062500000001</v>
      </c>
      <c r="K1600">
        <v>247.17812499999999</v>
      </c>
      <c r="L1600">
        <v>45.53235294117647</v>
      </c>
      <c r="M1600">
        <v>310</v>
      </c>
      <c r="N1600" t="s">
        <v>1453</v>
      </c>
      <c r="O1600" t="s">
        <v>1453</v>
      </c>
      <c r="P1600" t="s">
        <v>1453</v>
      </c>
      <c r="Q1600" t="s">
        <v>1453</v>
      </c>
      <c r="R1600" t="s">
        <v>1453</v>
      </c>
      <c r="S1600" t="s">
        <v>1453</v>
      </c>
      <c r="T1600" t="s">
        <v>1453</v>
      </c>
      <c r="U1600" t="s">
        <v>1453</v>
      </c>
      <c r="V1600">
        <v>176.73235294117649</v>
      </c>
      <c r="W1600">
        <v>0.45754166666666668</v>
      </c>
      <c r="X1600" t="s">
        <v>1453</v>
      </c>
      <c r="Y1600" t="s">
        <v>1453</v>
      </c>
      <c r="Z1600" t="s">
        <v>1468</v>
      </c>
      <c r="AA1600">
        <v>0.93</v>
      </c>
      <c r="AB1600">
        <v>7.0000000000000007E-2</v>
      </c>
      <c r="AC1600">
        <v>0.5</v>
      </c>
      <c r="AD1600">
        <v>0.5</v>
      </c>
      <c r="AE1600">
        <v>0.5</v>
      </c>
      <c r="AF1600">
        <v>0.5</v>
      </c>
      <c r="AG1600">
        <v>15.079117647058821</v>
      </c>
      <c r="AH1600">
        <v>15.079117647058821</v>
      </c>
      <c r="AI1600">
        <v>167.28529411764711</v>
      </c>
      <c r="AJ1600">
        <v>174.78529411764711</v>
      </c>
      <c r="AK1600">
        <v>56.32058823529411</v>
      </c>
      <c r="AL1600">
        <v>1.6319554259911944</v>
      </c>
      <c r="AM1600">
        <v>4.775882352941176</v>
      </c>
    </row>
    <row r="1601" spans="1:39" hidden="1" x14ac:dyDescent="0.3">
      <c r="A1601" t="s">
        <v>1458</v>
      </c>
      <c r="B1601" t="s">
        <v>1433</v>
      </c>
      <c r="C1601">
        <v>125</v>
      </c>
      <c r="D1601">
        <v>7140</v>
      </c>
      <c r="G1601">
        <v>3.9649999999999999</v>
      </c>
      <c r="H1601">
        <v>29.3</v>
      </c>
      <c r="I1601">
        <v>5.9</v>
      </c>
      <c r="J1601">
        <v>52.5</v>
      </c>
      <c r="K1601">
        <v>125</v>
      </c>
      <c r="L1601">
        <v>42.5</v>
      </c>
      <c r="M1601">
        <v>419</v>
      </c>
      <c r="N1601" t="s">
        <v>1453</v>
      </c>
      <c r="O1601" t="s">
        <v>1453</v>
      </c>
      <c r="P1601" t="s">
        <v>1453</v>
      </c>
      <c r="Q1601" t="s">
        <v>1453</v>
      </c>
      <c r="R1601" t="s">
        <v>1453</v>
      </c>
      <c r="S1601" t="s">
        <v>1453</v>
      </c>
      <c r="T1601" t="s">
        <v>1453</v>
      </c>
      <c r="U1601" t="s">
        <v>1453</v>
      </c>
      <c r="V1601">
        <v>160</v>
      </c>
      <c r="W1601">
        <v>107.5</v>
      </c>
      <c r="X1601" t="s">
        <v>1453</v>
      </c>
      <c r="Y1601" t="s">
        <v>1453</v>
      </c>
      <c r="Z1601" t="s">
        <v>1468</v>
      </c>
      <c r="AA1601">
        <v>0.93</v>
      </c>
      <c r="AB1601">
        <v>7.0000000000000007E-2</v>
      </c>
      <c r="AC1601">
        <v>0.5</v>
      </c>
      <c r="AD1601">
        <v>0.5</v>
      </c>
      <c r="AE1601">
        <v>0.5</v>
      </c>
      <c r="AF1601">
        <v>0.5</v>
      </c>
      <c r="AG1601">
        <v>75.5</v>
      </c>
      <c r="AH1601">
        <v>75.5</v>
      </c>
      <c r="AI1601">
        <v>152.5</v>
      </c>
      <c r="AJ1601">
        <v>152.5</v>
      </c>
      <c r="AK1601">
        <v>28.5</v>
      </c>
      <c r="AL1601">
        <v>1.6125700280112045</v>
      </c>
      <c r="AM1601">
        <v>75.900000000000006</v>
      </c>
    </row>
    <row r="1602" spans="1:39" hidden="1" x14ac:dyDescent="0.3">
      <c r="A1602" t="s">
        <v>1458</v>
      </c>
      <c r="B1602" t="s">
        <v>892</v>
      </c>
      <c r="C1602">
        <v>940</v>
      </c>
      <c r="D1602">
        <v>7450</v>
      </c>
      <c r="G1602">
        <v>1.41</v>
      </c>
      <c r="H1602">
        <v>1.115</v>
      </c>
      <c r="I1602">
        <v>155</v>
      </c>
      <c r="K1602">
        <v>267.5</v>
      </c>
      <c r="L1602">
        <v>600</v>
      </c>
      <c r="N1602" t="s">
        <v>1453</v>
      </c>
      <c r="O1602" t="s">
        <v>1453</v>
      </c>
      <c r="P1602" t="s">
        <v>1453</v>
      </c>
      <c r="Q1602" t="s">
        <v>1453</v>
      </c>
      <c r="R1602" t="s">
        <v>1453</v>
      </c>
      <c r="S1602" t="s">
        <v>1453</v>
      </c>
      <c r="T1602" t="s">
        <v>1453</v>
      </c>
      <c r="U1602" t="s">
        <v>1453</v>
      </c>
      <c r="V1602">
        <v>77</v>
      </c>
      <c r="W1602">
        <v>9</v>
      </c>
      <c r="X1602" t="s">
        <v>1453</v>
      </c>
      <c r="Y1602" t="s">
        <v>1453</v>
      </c>
      <c r="Z1602" t="s">
        <v>1468</v>
      </c>
      <c r="AA1602">
        <v>0.93</v>
      </c>
      <c r="AB1602">
        <v>7.0000000000000007E-2</v>
      </c>
      <c r="AC1602">
        <v>0.5</v>
      </c>
      <c r="AD1602">
        <v>0.5</v>
      </c>
      <c r="AE1602">
        <v>0.5</v>
      </c>
      <c r="AF1602">
        <v>0.5</v>
      </c>
      <c r="AG1602">
        <v>154.5</v>
      </c>
      <c r="AH1602">
        <v>154.5</v>
      </c>
      <c r="AI1602">
        <v>77</v>
      </c>
      <c r="AJ1602">
        <v>77</v>
      </c>
      <c r="AK1602">
        <v>718.5</v>
      </c>
      <c r="AL1602">
        <v>1.5968456375838926</v>
      </c>
      <c r="AM1602" t="e">
        <v>#N/A</v>
      </c>
    </row>
    <row r="1603" spans="1:39" hidden="1" x14ac:dyDescent="0.3">
      <c r="A1603" t="s">
        <v>1458</v>
      </c>
      <c r="B1603" t="s">
        <v>893</v>
      </c>
      <c r="C1603">
        <v>940</v>
      </c>
      <c r="D1603">
        <v>7450</v>
      </c>
      <c r="G1603">
        <v>1.41</v>
      </c>
      <c r="H1603">
        <v>1.115</v>
      </c>
      <c r="I1603">
        <v>155</v>
      </c>
      <c r="K1603">
        <v>267.5</v>
      </c>
      <c r="L1603">
        <v>600</v>
      </c>
      <c r="N1603" t="s">
        <v>1453</v>
      </c>
      <c r="O1603" t="s">
        <v>1453</v>
      </c>
      <c r="P1603" t="s">
        <v>1453</v>
      </c>
      <c r="Q1603" t="s">
        <v>1453</v>
      </c>
      <c r="R1603" t="s">
        <v>1453</v>
      </c>
      <c r="S1603" t="s">
        <v>1453</v>
      </c>
      <c r="T1603" t="s">
        <v>1453</v>
      </c>
      <c r="U1603" t="s">
        <v>1453</v>
      </c>
      <c r="V1603">
        <v>77</v>
      </c>
      <c r="W1603">
        <v>9</v>
      </c>
      <c r="X1603" t="s">
        <v>1453</v>
      </c>
      <c r="Y1603" t="s">
        <v>1453</v>
      </c>
      <c r="Z1603" t="s">
        <v>1468</v>
      </c>
      <c r="AA1603">
        <v>0.93</v>
      </c>
      <c r="AB1603">
        <v>7.0000000000000007E-2</v>
      </c>
      <c r="AC1603">
        <v>0.5</v>
      </c>
      <c r="AD1603">
        <v>0.5</v>
      </c>
      <c r="AE1603">
        <v>0.5</v>
      </c>
      <c r="AF1603">
        <v>0.5</v>
      </c>
      <c r="AG1603">
        <v>154.5</v>
      </c>
      <c r="AH1603">
        <v>154.5</v>
      </c>
      <c r="AI1603">
        <v>77</v>
      </c>
      <c r="AJ1603">
        <v>77</v>
      </c>
      <c r="AK1603">
        <v>590.5</v>
      </c>
      <c r="AL1603">
        <v>1.5968456375838926</v>
      </c>
      <c r="AM1603" t="e">
        <v>#N/A</v>
      </c>
    </row>
    <row r="1604" spans="1:39" hidden="1" x14ac:dyDescent="0.3">
      <c r="A1604" t="s">
        <v>1458</v>
      </c>
      <c r="B1604" t="s">
        <v>894</v>
      </c>
      <c r="C1604">
        <v>940</v>
      </c>
      <c r="D1604">
        <v>7450</v>
      </c>
      <c r="G1604">
        <v>1.1850000000000001</v>
      </c>
      <c r="H1604">
        <v>1.115</v>
      </c>
      <c r="I1604">
        <v>155</v>
      </c>
      <c r="K1604">
        <v>267.5</v>
      </c>
      <c r="L1604">
        <v>600</v>
      </c>
      <c r="N1604" t="s">
        <v>1453</v>
      </c>
      <c r="O1604" t="s">
        <v>1453</v>
      </c>
      <c r="P1604" t="s">
        <v>1453</v>
      </c>
      <c r="Q1604" t="s">
        <v>1453</v>
      </c>
      <c r="R1604" t="s">
        <v>1453</v>
      </c>
      <c r="S1604" t="s">
        <v>1453</v>
      </c>
      <c r="T1604" t="s">
        <v>1453</v>
      </c>
      <c r="U1604" t="s">
        <v>1453</v>
      </c>
      <c r="V1604">
        <v>77</v>
      </c>
      <c r="W1604">
        <v>7.55</v>
      </c>
      <c r="X1604" t="s">
        <v>1453</v>
      </c>
      <c r="Y1604" t="s">
        <v>1453</v>
      </c>
      <c r="Z1604" t="s">
        <v>1468</v>
      </c>
      <c r="AA1604">
        <v>0.93</v>
      </c>
      <c r="AB1604">
        <v>7.0000000000000007E-2</v>
      </c>
      <c r="AC1604">
        <v>0.5</v>
      </c>
      <c r="AD1604">
        <v>0.5</v>
      </c>
      <c r="AE1604">
        <v>0.5</v>
      </c>
      <c r="AF1604">
        <v>0.5</v>
      </c>
      <c r="AG1604">
        <v>154.5</v>
      </c>
      <c r="AH1604">
        <v>154.5</v>
      </c>
      <c r="AI1604">
        <v>77</v>
      </c>
      <c r="AJ1604">
        <v>77</v>
      </c>
      <c r="AK1604">
        <v>656.5</v>
      </c>
      <c r="AL1604">
        <v>1.5968456375838926</v>
      </c>
      <c r="AM1604" t="e">
        <v>#N/A</v>
      </c>
    </row>
    <row r="1605" spans="1:39" hidden="1" x14ac:dyDescent="0.3">
      <c r="A1605" t="s">
        <v>1458</v>
      </c>
      <c r="B1605" t="s">
        <v>895</v>
      </c>
      <c r="C1605">
        <v>940</v>
      </c>
      <c r="D1605">
        <v>7450</v>
      </c>
      <c r="G1605">
        <v>1.1850000000000001</v>
      </c>
      <c r="H1605">
        <v>1.115</v>
      </c>
      <c r="I1605">
        <v>155</v>
      </c>
      <c r="K1605">
        <v>267.5</v>
      </c>
      <c r="L1605">
        <v>600</v>
      </c>
      <c r="N1605" t="s">
        <v>1453</v>
      </c>
      <c r="O1605" t="s">
        <v>1453</v>
      </c>
      <c r="P1605" t="s">
        <v>1453</v>
      </c>
      <c r="Q1605" t="s">
        <v>1453</v>
      </c>
      <c r="R1605" t="s">
        <v>1453</v>
      </c>
      <c r="S1605" t="s">
        <v>1453</v>
      </c>
      <c r="T1605" t="s">
        <v>1453</v>
      </c>
      <c r="U1605" t="s">
        <v>1453</v>
      </c>
      <c r="V1605">
        <v>77</v>
      </c>
      <c r="W1605">
        <v>7.55</v>
      </c>
      <c r="X1605" t="s">
        <v>1453</v>
      </c>
      <c r="Y1605" t="s">
        <v>1453</v>
      </c>
      <c r="Z1605" t="s">
        <v>1468</v>
      </c>
      <c r="AA1605">
        <v>0.93</v>
      </c>
      <c r="AB1605">
        <v>7.0000000000000007E-2</v>
      </c>
      <c r="AC1605">
        <v>0.5</v>
      </c>
      <c r="AD1605">
        <v>0.5</v>
      </c>
      <c r="AE1605">
        <v>0.5</v>
      </c>
      <c r="AF1605">
        <v>0.5</v>
      </c>
      <c r="AG1605">
        <v>154.5</v>
      </c>
      <c r="AH1605">
        <v>154.5</v>
      </c>
      <c r="AI1605">
        <v>77</v>
      </c>
      <c r="AJ1605">
        <v>77</v>
      </c>
      <c r="AK1605">
        <v>718.5</v>
      </c>
      <c r="AL1605">
        <v>1.5968456375838926</v>
      </c>
      <c r="AM1605" t="e">
        <v>#N/A</v>
      </c>
    </row>
    <row r="1606" spans="1:39" hidden="1" x14ac:dyDescent="0.3">
      <c r="A1606" t="s">
        <v>1458</v>
      </c>
      <c r="B1606" t="s">
        <v>896</v>
      </c>
      <c r="C1606">
        <v>940</v>
      </c>
      <c r="D1606">
        <v>7450</v>
      </c>
      <c r="G1606">
        <v>1.41</v>
      </c>
      <c r="H1606">
        <v>1.115</v>
      </c>
      <c r="I1606">
        <v>155</v>
      </c>
      <c r="K1606">
        <v>267.5</v>
      </c>
      <c r="L1606">
        <v>600</v>
      </c>
      <c r="N1606" t="s">
        <v>1453</v>
      </c>
      <c r="O1606" t="s">
        <v>1453</v>
      </c>
      <c r="P1606" t="s">
        <v>1453</v>
      </c>
      <c r="Q1606" t="s">
        <v>1453</v>
      </c>
      <c r="R1606" t="s">
        <v>1453</v>
      </c>
      <c r="S1606" t="s">
        <v>1453</v>
      </c>
      <c r="T1606" t="s">
        <v>1453</v>
      </c>
      <c r="U1606" t="s">
        <v>1453</v>
      </c>
      <c r="V1606">
        <v>77</v>
      </c>
      <c r="W1606">
        <v>9</v>
      </c>
      <c r="X1606" t="s">
        <v>1453</v>
      </c>
      <c r="Y1606" t="s">
        <v>1453</v>
      </c>
      <c r="Z1606" t="s">
        <v>1468</v>
      </c>
      <c r="AA1606">
        <v>0.93</v>
      </c>
      <c r="AB1606">
        <v>7.0000000000000007E-2</v>
      </c>
      <c r="AC1606">
        <v>0.5</v>
      </c>
      <c r="AD1606">
        <v>0.5</v>
      </c>
      <c r="AE1606">
        <v>0.5</v>
      </c>
      <c r="AF1606">
        <v>0.5</v>
      </c>
      <c r="AG1606">
        <v>154.5</v>
      </c>
      <c r="AH1606">
        <v>154.5</v>
      </c>
      <c r="AI1606">
        <v>77</v>
      </c>
      <c r="AJ1606">
        <v>77</v>
      </c>
      <c r="AK1606">
        <v>549.5</v>
      </c>
      <c r="AL1606">
        <v>1.5968456375838926</v>
      </c>
      <c r="AM1606" t="e">
        <v>#N/A</v>
      </c>
    </row>
    <row r="1607" spans="1:39" hidden="1" x14ac:dyDescent="0.3">
      <c r="A1607" t="s">
        <v>1458</v>
      </c>
      <c r="B1607" t="s">
        <v>897</v>
      </c>
      <c r="C1607">
        <v>940</v>
      </c>
      <c r="D1607">
        <v>7450</v>
      </c>
      <c r="G1607">
        <v>1.41</v>
      </c>
      <c r="H1607">
        <v>1.115</v>
      </c>
      <c r="I1607">
        <v>155</v>
      </c>
      <c r="K1607">
        <v>267.5</v>
      </c>
      <c r="L1607">
        <v>600</v>
      </c>
      <c r="N1607" t="s">
        <v>1453</v>
      </c>
      <c r="O1607" t="s">
        <v>1453</v>
      </c>
      <c r="P1607" t="s">
        <v>1453</v>
      </c>
      <c r="Q1607" t="s">
        <v>1453</v>
      </c>
      <c r="R1607" t="s">
        <v>1453</v>
      </c>
      <c r="S1607" t="s">
        <v>1453</v>
      </c>
      <c r="T1607" t="s">
        <v>1453</v>
      </c>
      <c r="U1607" t="s">
        <v>1453</v>
      </c>
      <c r="V1607">
        <v>77</v>
      </c>
      <c r="W1607">
        <v>9</v>
      </c>
      <c r="X1607" t="s">
        <v>1453</v>
      </c>
      <c r="Y1607" t="s">
        <v>1453</v>
      </c>
      <c r="Z1607" t="s">
        <v>1468</v>
      </c>
      <c r="AA1607">
        <v>0.93</v>
      </c>
      <c r="AB1607">
        <v>7.0000000000000007E-2</v>
      </c>
      <c r="AC1607">
        <v>0.5</v>
      </c>
      <c r="AD1607">
        <v>0.5</v>
      </c>
      <c r="AE1607">
        <v>0.5</v>
      </c>
      <c r="AF1607">
        <v>0.5</v>
      </c>
      <c r="AG1607">
        <v>154.5</v>
      </c>
      <c r="AH1607">
        <v>154.5</v>
      </c>
      <c r="AI1607">
        <v>77</v>
      </c>
      <c r="AJ1607">
        <v>77</v>
      </c>
      <c r="AK1607">
        <v>590.5</v>
      </c>
      <c r="AL1607">
        <v>1.5968456375838926</v>
      </c>
      <c r="AM1607" t="e">
        <v>#N/A</v>
      </c>
    </row>
    <row r="1608" spans="1:39" hidden="1" x14ac:dyDescent="0.3">
      <c r="A1608" t="s">
        <v>1458</v>
      </c>
      <c r="B1608" t="s">
        <v>898</v>
      </c>
      <c r="C1608">
        <v>940</v>
      </c>
      <c r="D1608">
        <v>7450</v>
      </c>
      <c r="G1608">
        <v>1.41</v>
      </c>
      <c r="H1608">
        <v>1.115</v>
      </c>
      <c r="I1608">
        <v>155</v>
      </c>
      <c r="K1608">
        <v>267.5</v>
      </c>
      <c r="L1608">
        <v>600</v>
      </c>
      <c r="N1608" t="s">
        <v>1453</v>
      </c>
      <c r="O1608" t="s">
        <v>1453</v>
      </c>
      <c r="P1608" t="s">
        <v>1453</v>
      </c>
      <c r="Q1608" t="s">
        <v>1453</v>
      </c>
      <c r="R1608" t="s">
        <v>1453</v>
      </c>
      <c r="S1608" t="s">
        <v>1453</v>
      </c>
      <c r="T1608" t="s">
        <v>1453</v>
      </c>
      <c r="U1608" t="s">
        <v>1453</v>
      </c>
      <c r="V1608">
        <v>77</v>
      </c>
      <c r="W1608">
        <v>9</v>
      </c>
      <c r="X1608" t="s">
        <v>1453</v>
      </c>
      <c r="Y1608" t="s">
        <v>1453</v>
      </c>
      <c r="Z1608" t="s">
        <v>1468</v>
      </c>
      <c r="AA1608">
        <v>0.93</v>
      </c>
      <c r="AB1608">
        <v>7.0000000000000007E-2</v>
      </c>
      <c r="AC1608">
        <v>0.5</v>
      </c>
      <c r="AD1608">
        <v>0.5</v>
      </c>
      <c r="AE1608">
        <v>0.5</v>
      </c>
      <c r="AF1608">
        <v>0.5</v>
      </c>
      <c r="AG1608">
        <v>154.5</v>
      </c>
      <c r="AH1608">
        <v>154.5</v>
      </c>
      <c r="AI1608">
        <v>77</v>
      </c>
      <c r="AJ1608">
        <v>77</v>
      </c>
      <c r="AK1608">
        <v>656.5</v>
      </c>
      <c r="AL1608">
        <v>1.5968456375838926</v>
      </c>
      <c r="AM1608" t="e">
        <v>#N/A</v>
      </c>
    </row>
    <row r="1609" spans="1:39" hidden="1" x14ac:dyDescent="0.3">
      <c r="A1609" t="s">
        <v>1458</v>
      </c>
      <c r="B1609" t="s">
        <v>899</v>
      </c>
      <c r="C1609">
        <v>940</v>
      </c>
      <c r="D1609">
        <v>7450</v>
      </c>
      <c r="G1609">
        <v>1.41</v>
      </c>
      <c r="H1609">
        <v>1.115</v>
      </c>
      <c r="I1609">
        <v>155</v>
      </c>
      <c r="K1609">
        <v>267.5</v>
      </c>
      <c r="L1609">
        <v>600</v>
      </c>
      <c r="N1609" t="s">
        <v>1453</v>
      </c>
      <c r="O1609" t="s">
        <v>1453</v>
      </c>
      <c r="P1609" t="s">
        <v>1453</v>
      </c>
      <c r="Q1609" t="s">
        <v>1453</v>
      </c>
      <c r="R1609" t="s">
        <v>1453</v>
      </c>
      <c r="S1609" t="s">
        <v>1453</v>
      </c>
      <c r="T1609" t="s">
        <v>1453</v>
      </c>
      <c r="U1609" t="s">
        <v>1453</v>
      </c>
      <c r="V1609">
        <v>77</v>
      </c>
      <c r="W1609">
        <v>9</v>
      </c>
      <c r="X1609" t="s">
        <v>1453</v>
      </c>
      <c r="Y1609" t="s">
        <v>1453</v>
      </c>
      <c r="Z1609" t="s">
        <v>1468</v>
      </c>
      <c r="AA1609">
        <v>0.93</v>
      </c>
      <c r="AB1609">
        <v>7.0000000000000007E-2</v>
      </c>
      <c r="AC1609">
        <v>0.5</v>
      </c>
      <c r="AD1609">
        <v>0.5</v>
      </c>
      <c r="AE1609">
        <v>0.5</v>
      </c>
      <c r="AF1609">
        <v>0.5</v>
      </c>
      <c r="AG1609">
        <v>154.5</v>
      </c>
      <c r="AH1609">
        <v>154.5</v>
      </c>
      <c r="AI1609">
        <v>77</v>
      </c>
      <c r="AJ1609">
        <v>77</v>
      </c>
      <c r="AK1609">
        <v>774.5</v>
      </c>
      <c r="AL1609">
        <v>1.5968456375838926</v>
      </c>
      <c r="AM1609" t="e">
        <v>#N/A</v>
      </c>
    </row>
    <row r="1610" spans="1:39" hidden="1" x14ac:dyDescent="0.3">
      <c r="A1610" t="s">
        <v>1458</v>
      </c>
      <c r="B1610" t="s">
        <v>900</v>
      </c>
      <c r="C1610">
        <v>940</v>
      </c>
      <c r="D1610">
        <v>7450</v>
      </c>
      <c r="G1610">
        <v>1.41</v>
      </c>
      <c r="H1610">
        <v>1.115</v>
      </c>
      <c r="I1610">
        <v>155</v>
      </c>
      <c r="K1610">
        <v>267.5</v>
      </c>
      <c r="L1610">
        <v>600</v>
      </c>
      <c r="N1610" t="s">
        <v>1453</v>
      </c>
      <c r="O1610" t="s">
        <v>1453</v>
      </c>
      <c r="P1610" t="s">
        <v>1453</v>
      </c>
      <c r="Q1610" t="s">
        <v>1453</v>
      </c>
      <c r="R1610" t="s">
        <v>1453</v>
      </c>
      <c r="S1610" t="s">
        <v>1453</v>
      </c>
      <c r="T1610" t="s">
        <v>1453</v>
      </c>
      <c r="U1610" t="s">
        <v>1453</v>
      </c>
      <c r="V1610">
        <v>77</v>
      </c>
      <c r="W1610">
        <v>9</v>
      </c>
      <c r="X1610" t="s">
        <v>1453</v>
      </c>
      <c r="Y1610" t="s">
        <v>1453</v>
      </c>
      <c r="Z1610" t="s">
        <v>1468</v>
      </c>
      <c r="AA1610">
        <v>0.93</v>
      </c>
      <c r="AB1610">
        <v>7.0000000000000007E-2</v>
      </c>
      <c r="AC1610">
        <v>0.5</v>
      </c>
      <c r="AD1610">
        <v>0.5</v>
      </c>
      <c r="AE1610">
        <v>0.5</v>
      </c>
      <c r="AF1610">
        <v>0.5</v>
      </c>
      <c r="AG1610">
        <v>154.5</v>
      </c>
      <c r="AH1610">
        <v>154.5</v>
      </c>
      <c r="AI1610">
        <v>77</v>
      </c>
      <c r="AJ1610">
        <v>77</v>
      </c>
      <c r="AK1610">
        <v>718.5</v>
      </c>
      <c r="AL1610">
        <v>1.5968456375838926</v>
      </c>
      <c r="AM1610" t="e">
        <v>#N/A</v>
      </c>
    </row>
    <row r="1611" spans="1:39" hidden="1" x14ac:dyDescent="0.3">
      <c r="A1611" t="s">
        <v>1458</v>
      </c>
      <c r="B1611" t="s">
        <v>901</v>
      </c>
      <c r="C1611">
        <v>940</v>
      </c>
      <c r="D1611">
        <v>7450</v>
      </c>
      <c r="G1611">
        <v>1.41</v>
      </c>
      <c r="H1611">
        <v>1.115</v>
      </c>
      <c r="I1611">
        <v>155</v>
      </c>
      <c r="K1611">
        <v>267.5</v>
      </c>
      <c r="L1611">
        <v>600</v>
      </c>
      <c r="N1611" t="s">
        <v>1453</v>
      </c>
      <c r="O1611" t="s">
        <v>1453</v>
      </c>
      <c r="P1611" t="s">
        <v>1453</v>
      </c>
      <c r="Q1611" t="s">
        <v>1453</v>
      </c>
      <c r="R1611" t="s">
        <v>1453</v>
      </c>
      <c r="S1611" t="s">
        <v>1453</v>
      </c>
      <c r="T1611" t="s">
        <v>1453</v>
      </c>
      <c r="U1611" t="s">
        <v>1453</v>
      </c>
      <c r="V1611">
        <v>77</v>
      </c>
      <c r="W1611">
        <v>9</v>
      </c>
      <c r="X1611" t="s">
        <v>1453</v>
      </c>
      <c r="Y1611" t="s">
        <v>1453</v>
      </c>
      <c r="Z1611" t="s">
        <v>1468</v>
      </c>
      <c r="AA1611">
        <v>0.93</v>
      </c>
      <c r="AB1611">
        <v>7.0000000000000007E-2</v>
      </c>
      <c r="AC1611">
        <v>0.5</v>
      </c>
      <c r="AD1611">
        <v>0.5</v>
      </c>
      <c r="AE1611">
        <v>0.5</v>
      </c>
      <c r="AF1611">
        <v>0.5</v>
      </c>
      <c r="AG1611">
        <v>154.5</v>
      </c>
      <c r="AH1611">
        <v>154.5</v>
      </c>
      <c r="AI1611">
        <v>77</v>
      </c>
      <c r="AJ1611">
        <v>77</v>
      </c>
      <c r="AK1611">
        <v>549.5</v>
      </c>
      <c r="AL1611">
        <v>1.5968456375838926</v>
      </c>
      <c r="AM1611" t="e">
        <v>#N/A</v>
      </c>
    </row>
    <row r="1612" spans="1:39" hidden="1" x14ac:dyDescent="0.3">
      <c r="A1612" t="s">
        <v>1458</v>
      </c>
      <c r="B1612" t="s">
        <v>902</v>
      </c>
      <c r="C1612">
        <v>940</v>
      </c>
      <c r="D1612">
        <v>7450</v>
      </c>
      <c r="G1612">
        <v>1.41</v>
      </c>
      <c r="H1612">
        <v>1.115</v>
      </c>
      <c r="I1612">
        <v>155</v>
      </c>
      <c r="K1612">
        <v>267.5</v>
      </c>
      <c r="L1612">
        <v>600</v>
      </c>
      <c r="N1612" t="s">
        <v>1453</v>
      </c>
      <c r="O1612" t="s">
        <v>1453</v>
      </c>
      <c r="P1612" t="s">
        <v>1453</v>
      </c>
      <c r="Q1612" t="s">
        <v>1453</v>
      </c>
      <c r="R1612" t="s">
        <v>1453</v>
      </c>
      <c r="S1612" t="s">
        <v>1453</v>
      </c>
      <c r="T1612" t="s">
        <v>1453</v>
      </c>
      <c r="U1612" t="s">
        <v>1453</v>
      </c>
      <c r="V1612">
        <v>77</v>
      </c>
      <c r="W1612">
        <v>9</v>
      </c>
      <c r="X1612" t="s">
        <v>1453</v>
      </c>
      <c r="Y1612" t="s">
        <v>1453</v>
      </c>
      <c r="Z1612" t="s">
        <v>1468</v>
      </c>
      <c r="AA1612">
        <v>0.93</v>
      </c>
      <c r="AB1612">
        <v>7.0000000000000007E-2</v>
      </c>
      <c r="AC1612">
        <v>0.5</v>
      </c>
      <c r="AD1612">
        <v>0.5</v>
      </c>
      <c r="AE1612">
        <v>0.5</v>
      </c>
      <c r="AF1612">
        <v>0.5</v>
      </c>
      <c r="AG1612">
        <v>154.5</v>
      </c>
      <c r="AH1612">
        <v>154.5</v>
      </c>
      <c r="AI1612">
        <v>77</v>
      </c>
      <c r="AJ1612">
        <v>77</v>
      </c>
      <c r="AK1612">
        <v>508.5</v>
      </c>
      <c r="AL1612">
        <v>1.5968456375838926</v>
      </c>
      <c r="AM1612" t="e">
        <v>#N/A</v>
      </c>
    </row>
    <row r="1613" spans="1:39" hidden="1" x14ac:dyDescent="0.3">
      <c r="A1613" t="s">
        <v>1458</v>
      </c>
      <c r="B1613" t="s">
        <v>903</v>
      </c>
      <c r="C1613">
        <v>940</v>
      </c>
      <c r="D1613">
        <v>7450</v>
      </c>
      <c r="G1613">
        <v>1.41</v>
      </c>
      <c r="H1613">
        <v>1.115</v>
      </c>
      <c r="I1613">
        <v>155</v>
      </c>
      <c r="K1613">
        <v>267.5</v>
      </c>
      <c r="L1613">
        <v>600</v>
      </c>
      <c r="N1613" t="s">
        <v>1453</v>
      </c>
      <c r="O1613" t="s">
        <v>1453</v>
      </c>
      <c r="P1613" t="s">
        <v>1453</v>
      </c>
      <c r="Q1613" t="s">
        <v>1453</v>
      </c>
      <c r="R1613" t="s">
        <v>1453</v>
      </c>
      <c r="S1613" t="s">
        <v>1453</v>
      </c>
      <c r="T1613" t="s">
        <v>1453</v>
      </c>
      <c r="U1613" t="s">
        <v>1453</v>
      </c>
      <c r="V1613">
        <v>77</v>
      </c>
      <c r="W1613">
        <v>9</v>
      </c>
      <c r="X1613" t="s">
        <v>1453</v>
      </c>
      <c r="Y1613" t="s">
        <v>1453</v>
      </c>
      <c r="Z1613" t="s">
        <v>1468</v>
      </c>
      <c r="AA1613">
        <v>0.93</v>
      </c>
      <c r="AB1613">
        <v>7.0000000000000007E-2</v>
      </c>
      <c r="AC1613">
        <v>0.5</v>
      </c>
      <c r="AD1613">
        <v>0.5</v>
      </c>
      <c r="AE1613">
        <v>0.5</v>
      </c>
      <c r="AF1613">
        <v>0.5</v>
      </c>
      <c r="AG1613">
        <v>154.5</v>
      </c>
      <c r="AH1613">
        <v>154.5</v>
      </c>
      <c r="AI1613">
        <v>77</v>
      </c>
      <c r="AJ1613">
        <v>77</v>
      </c>
      <c r="AK1613">
        <v>590.5</v>
      </c>
      <c r="AL1613">
        <v>1.5968456375838926</v>
      </c>
      <c r="AM1613" t="e">
        <v>#N/A</v>
      </c>
    </row>
    <row r="1614" spans="1:39" hidden="1" x14ac:dyDescent="0.3">
      <c r="A1614" t="s">
        <v>1458</v>
      </c>
      <c r="B1614" t="s">
        <v>904</v>
      </c>
      <c r="C1614">
        <v>940</v>
      </c>
      <c r="D1614">
        <v>7450</v>
      </c>
      <c r="G1614">
        <v>1.1850000000000001</v>
      </c>
      <c r="H1614">
        <v>1.115</v>
      </c>
      <c r="I1614">
        <v>155</v>
      </c>
      <c r="K1614">
        <v>267.5</v>
      </c>
      <c r="L1614">
        <v>600</v>
      </c>
      <c r="N1614" t="s">
        <v>1453</v>
      </c>
      <c r="O1614" t="s">
        <v>1453</v>
      </c>
      <c r="P1614" t="s">
        <v>1453</v>
      </c>
      <c r="Q1614" t="s">
        <v>1453</v>
      </c>
      <c r="R1614" t="s">
        <v>1453</v>
      </c>
      <c r="S1614" t="s">
        <v>1453</v>
      </c>
      <c r="T1614" t="s">
        <v>1453</v>
      </c>
      <c r="U1614" t="s">
        <v>1453</v>
      </c>
      <c r="V1614">
        <v>77</v>
      </c>
      <c r="W1614">
        <v>7.55</v>
      </c>
      <c r="X1614" t="s">
        <v>1453</v>
      </c>
      <c r="Y1614" t="s">
        <v>1453</v>
      </c>
      <c r="Z1614" t="s">
        <v>1468</v>
      </c>
      <c r="AA1614">
        <v>0.93</v>
      </c>
      <c r="AB1614">
        <v>7.0000000000000007E-2</v>
      </c>
      <c r="AC1614">
        <v>0.5</v>
      </c>
      <c r="AD1614">
        <v>0.5</v>
      </c>
      <c r="AE1614">
        <v>0.5</v>
      </c>
      <c r="AF1614">
        <v>0.5</v>
      </c>
      <c r="AG1614">
        <v>154.5</v>
      </c>
      <c r="AH1614">
        <v>154.5</v>
      </c>
      <c r="AI1614">
        <v>77</v>
      </c>
      <c r="AJ1614">
        <v>77</v>
      </c>
      <c r="AK1614">
        <v>656.5</v>
      </c>
      <c r="AL1614">
        <v>1.5968456375838926</v>
      </c>
      <c r="AM1614" t="e">
        <v>#N/A</v>
      </c>
    </row>
    <row r="1615" spans="1:39" hidden="1" x14ac:dyDescent="0.3">
      <c r="A1615" t="s">
        <v>1458</v>
      </c>
      <c r="B1615" t="s">
        <v>905</v>
      </c>
      <c r="C1615">
        <v>940</v>
      </c>
      <c r="D1615">
        <v>7450</v>
      </c>
      <c r="G1615">
        <v>1.41</v>
      </c>
      <c r="H1615">
        <v>1.115</v>
      </c>
      <c r="I1615">
        <v>155</v>
      </c>
      <c r="K1615">
        <v>267.5</v>
      </c>
      <c r="L1615">
        <v>600</v>
      </c>
      <c r="N1615" t="s">
        <v>1453</v>
      </c>
      <c r="O1615" t="s">
        <v>1453</v>
      </c>
      <c r="P1615" t="s">
        <v>1453</v>
      </c>
      <c r="Q1615" t="s">
        <v>1453</v>
      </c>
      <c r="R1615" t="s">
        <v>1453</v>
      </c>
      <c r="S1615" t="s">
        <v>1453</v>
      </c>
      <c r="T1615" t="s">
        <v>1453</v>
      </c>
      <c r="U1615" t="s">
        <v>1453</v>
      </c>
      <c r="V1615">
        <v>77</v>
      </c>
      <c r="W1615">
        <v>9</v>
      </c>
      <c r="X1615" t="s">
        <v>1453</v>
      </c>
      <c r="Y1615" t="s">
        <v>1453</v>
      </c>
      <c r="Z1615" t="s">
        <v>1468</v>
      </c>
      <c r="AA1615">
        <v>0.93</v>
      </c>
      <c r="AB1615">
        <v>7.0000000000000007E-2</v>
      </c>
      <c r="AC1615">
        <v>0.5</v>
      </c>
      <c r="AD1615">
        <v>0.5</v>
      </c>
      <c r="AE1615">
        <v>0.5</v>
      </c>
      <c r="AF1615">
        <v>0.5</v>
      </c>
      <c r="AG1615">
        <v>154.5</v>
      </c>
      <c r="AH1615">
        <v>154.5</v>
      </c>
      <c r="AI1615">
        <v>77</v>
      </c>
      <c r="AJ1615">
        <v>77</v>
      </c>
      <c r="AK1615">
        <v>513</v>
      </c>
      <c r="AL1615">
        <v>1.5968456375838926</v>
      </c>
      <c r="AM1615" t="e">
        <v>#N/A</v>
      </c>
    </row>
    <row r="1616" spans="1:39" hidden="1" x14ac:dyDescent="0.3">
      <c r="A1616" t="s">
        <v>1458</v>
      </c>
      <c r="B1616" t="s">
        <v>906</v>
      </c>
      <c r="C1616">
        <v>940</v>
      </c>
      <c r="D1616">
        <v>7450</v>
      </c>
      <c r="G1616">
        <v>1.1850000000000001</v>
      </c>
      <c r="H1616">
        <v>1.115</v>
      </c>
      <c r="I1616">
        <v>155</v>
      </c>
      <c r="K1616">
        <v>267.5</v>
      </c>
      <c r="L1616">
        <v>600</v>
      </c>
      <c r="N1616" t="s">
        <v>1453</v>
      </c>
      <c r="O1616" t="s">
        <v>1453</v>
      </c>
      <c r="P1616" t="s">
        <v>1453</v>
      </c>
      <c r="Q1616" t="s">
        <v>1453</v>
      </c>
      <c r="R1616" t="s">
        <v>1453</v>
      </c>
      <c r="S1616" t="s">
        <v>1453</v>
      </c>
      <c r="T1616" t="s">
        <v>1453</v>
      </c>
      <c r="U1616" t="s">
        <v>1453</v>
      </c>
      <c r="V1616">
        <v>77</v>
      </c>
      <c r="W1616">
        <v>7.55</v>
      </c>
      <c r="X1616" t="s">
        <v>1453</v>
      </c>
      <c r="Y1616" t="s">
        <v>1453</v>
      </c>
      <c r="Z1616" t="s">
        <v>1468</v>
      </c>
      <c r="AA1616">
        <v>0.93</v>
      </c>
      <c r="AB1616">
        <v>7.0000000000000007E-2</v>
      </c>
      <c r="AC1616">
        <v>0.5</v>
      </c>
      <c r="AD1616">
        <v>0.5</v>
      </c>
      <c r="AE1616">
        <v>0.5</v>
      </c>
      <c r="AF1616">
        <v>0.5</v>
      </c>
      <c r="AG1616">
        <v>154.5</v>
      </c>
      <c r="AH1616">
        <v>154.5</v>
      </c>
      <c r="AI1616">
        <v>77</v>
      </c>
      <c r="AJ1616">
        <v>77</v>
      </c>
      <c r="AK1616">
        <v>718.5</v>
      </c>
      <c r="AL1616">
        <v>1.5968456375838926</v>
      </c>
      <c r="AM1616" t="e">
        <v>#N/A</v>
      </c>
    </row>
    <row r="1617" spans="1:39" hidden="1" x14ac:dyDescent="0.3">
      <c r="A1617" t="s">
        <v>1458</v>
      </c>
      <c r="B1617" t="s">
        <v>907</v>
      </c>
      <c r="C1617">
        <v>940</v>
      </c>
      <c r="D1617">
        <v>7450</v>
      </c>
      <c r="G1617">
        <v>1.41</v>
      </c>
      <c r="H1617">
        <v>1.115</v>
      </c>
      <c r="I1617">
        <v>155</v>
      </c>
      <c r="K1617">
        <v>267.5</v>
      </c>
      <c r="L1617">
        <v>600</v>
      </c>
      <c r="N1617" t="s">
        <v>1453</v>
      </c>
      <c r="O1617" t="s">
        <v>1453</v>
      </c>
      <c r="P1617" t="s">
        <v>1453</v>
      </c>
      <c r="Q1617" t="s">
        <v>1453</v>
      </c>
      <c r="R1617" t="s">
        <v>1453</v>
      </c>
      <c r="S1617" t="s">
        <v>1453</v>
      </c>
      <c r="T1617" t="s">
        <v>1453</v>
      </c>
      <c r="U1617" t="s">
        <v>1453</v>
      </c>
      <c r="V1617">
        <v>77</v>
      </c>
      <c r="W1617">
        <v>9</v>
      </c>
      <c r="X1617" t="s">
        <v>1453</v>
      </c>
      <c r="Y1617" t="s">
        <v>1453</v>
      </c>
      <c r="Z1617" t="s">
        <v>1468</v>
      </c>
      <c r="AA1617">
        <v>0.93</v>
      </c>
      <c r="AB1617">
        <v>7.0000000000000007E-2</v>
      </c>
      <c r="AC1617">
        <v>0.5</v>
      </c>
      <c r="AD1617">
        <v>0.5</v>
      </c>
      <c r="AE1617">
        <v>0.5</v>
      </c>
      <c r="AF1617">
        <v>0.5</v>
      </c>
      <c r="AG1617">
        <v>154.5</v>
      </c>
      <c r="AH1617">
        <v>154.5</v>
      </c>
      <c r="AI1617">
        <v>77</v>
      </c>
      <c r="AJ1617">
        <v>77</v>
      </c>
      <c r="AK1617">
        <v>549.5</v>
      </c>
      <c r="AL1617">
        <v>1.5968456375838926</v>
      </c>
      <c r="AM1617" t="e">
        <v>#N/A</v>
      </c>
    </row>
    <row r="1618" spans="1:39" hidden="1" x14ac:dyDescent="0.3">
      <c r="A1618" t="s">
        <v>1458</v>
      </c>
      <c r="B1618" t="s">
        <v>908</v>
      </c>
      <c r="C1618">
        <v>940</v>
      </c>
      <c r="D1618">
        <v>7450</v>
      </c>
      <c r="G1618">
        <v>1.41</v>
      </c>
      <c r="H1618">
        <v>1.115</v>
      </c>
      <c r="I1618">
        <v>155</v>
      </c>
      <c r="K1618">
        <v>267.5</v>
      </c>
      <c r="L1618">
        <v>600</v>
      </c>
      <c r="N1618" t="s">
        <v>1453</v>
      </c>
      <c r="O1618" t="s">
        <v>1453</v>
      </c>
      <c r="P1618" t="s">
        <v>1453</v>
      </c>
      <c r="Q1618" t="s">
        <v>1453</v>
      </c>
      <c r="R1618" t="s">
        <v>1453</v>
      </c>
      <c r="S1618" t="s">
        <v>1453</v>
      </c>
      <c r="T1618" t="s">
        <v>1453</v>
      </c>
      <c r="U1618" t="s">
        <v>1453</v>
      </c>
      <c r="V1618">
        <v>77</v>
      </c>
      <c r="W1618">
        <v>9</v>
      </c>
      <c r="X1618" t="s">
        <v>1453</v>
      </c>
      <c r="Y1618" t="s">
        <v>1453</v>
      </c>
      <c r="Z1618" t="s">
        <v>1468</v>
      </c>
      <c r="AA1618">
        <v>0.93</v>
      </c>
      <c r="AB1618">
        <v>7.0000000000000007E-2</v>
      </c>
      <c r="AC1618">
        <v>0.5</v>
      </c>
      <c r="AD1618">
        <v>0.5</v>
      </c>
      <c r="AE1618">
        <v>0.5</v>
      </c>
      <c r="AF1618">
        <v>0.5</v>
      </c>
      <c r="AG1618">
        <v>154.5</v>
      </c>
      <c r="AH1618">
        <v>154.5</v>
      </c>
      <c r="AI1618">
        <v>77</v>
      </c>
      <c r="AJ1618">
        <v>77</v>
      </c>
      <c r="AK1618">
        <v>508.5</v>
      </c>
      <c r="AL1618">
        <v>1.5968456375838926</v>
      </c>
      <c r="AM1618" t="e">
        <v>#N/A</v>
      </c>
    </row>
    <row r="1619" spans="1:39" hidden="1" x14ac:dyDescent="0.3">
      <c r="A1619" t="s">
        <v>1458</v>
      </c>
      <c r="B1619" t="s">
        <v>909</v>
      </c>
      <c r="C1619">
        <v>940</v>
      </c>
      <c r="D1619">
        <v>7450</v>
      </c>
      <c r="G1619">
        <v>1.1850000000000001</v>
      </c>
      <c r="H1619">
        <v>1.115</v>
      </c>
      <c r="I1619">
        <v>155</v>
      </c>
      <c r="K1619">
        <v>267.5</v>
      </c>
      <c r="L1619">
        <v>600</v>
      </c>
      <c r="N1619" t="s">
        <v>1453</v>
      </c>
      <c r="O1619" t="s">
        <v>1453</v>
      </c>
      <c r="P1619" t="s">
        <v>1453</v>
      </c>
      <c r="Q1619" t="s">
        <v>1453</v>
      </c>
      <c r="R1619" t="s">
        <v>1453</v>
      </c>
      <c r="S1619" t="s">
        <v>1453</v>
      </c>
      <c r="T1619" t="s">
        <v>1453</v>
      </c>
      <c r="U1619" t="s">
        <v>1453</v>
      </c>
      <c r="V1619">
        <v>77</v>
      </c>
      <c r="W1619">
        <v>7.55</v>
      </c>
      <c r="X1619" t="s">
        <v>1453</v>
      </c>
      <c r="Y1619" t="s">
        <v>1453</v>
      </c>
      <c r="Z1619" t="s">
        <v>1468</v>
      </c>
      <c r="AA1619">
        <v>0.93</v>
      </c>
      <c r="AB1619">
        <v>7.0000000000000007E-2</v>
      </c>
      <c r="AC1619">
        <v>0.5</v>
      </c>
      <c r="AD1619">
        <v>0.5</v>
      </c>
      <c r="AE1619">
        <v>0.5</v>
      </c>
      <c r="AF1619">
        <v>0.5</v>
      </c>
      <c r="AG1619">
        <v>154.5</v>
      </c>
      <c r="AH1619">
        <v>154.5</v>
      </c>
      <c r="AI1619">
        <v>77</v>
      </c>
      <c r="AJ1619">
        <v>77</v>
      </c>
      <c r="AK1619">
        <v>590.5</v>
      </c>
      <c r="AL1619">
        <v>1.5968456375838926</v>
      </c>
      <c r="AM1619" t="e">
        <v>#N/A</v>
      </c>
    </row>
    <row r="1620" spans="1:39" hidden="1" x14ac:dyDescent="0.3">
      <c r="A1620" t="s">
        <v>1458</v>
      </c>
      <c r="B1620" t="s">
        <v>910</v>
      </c>
      <c r="C1620">
        <v>940</v>
      </c>
      <c r="D1620">
        <v>7450</v>
      </c>
      <c r="G1620">
        <v>1.41</v>
      </c>
      <c r="H1620">
        <v>1.115</v>
      </c>
      <c r="I1620">
        <v>155</v>
      </c>
      <c r="K1620">
        <v>267.5</v>
      </c>
      <c r="L1620">
        <v>600</v>
      </c>
      <c r="N1620" t="s">
        <v>1453</v>
      </c>
      <c r="O1620" t="s">
        <v>1453</v>
      </c>
      <c r="P1620" t="s">
        <v>1453</v>
      </c>
      <c r="Q1620" t="s">
        <v>1453</v>
      </c>
      <c r="R1620" t="s">
        <v>1453</v>
      </c>
      <c r="S1620" t="s">
        <v>1453</v>
      </c>
      <c r="T1620" t="s">
        <v>1453</v>
      </c>
      <c r="U1620" t="s">
        <v>1453</v>
      </c>
      <c r="V1620">
        <v>77</v>
      </c>
      <c r="W1620">
        <v>9</v>
      </c>
      <c r="X1620" t="s">
        <v>1453</v>
      </c>
      <c r="Y1620" t="s">
        <v>1453</v>
      </c>
      <c r="Z1620" t="s">
        <v>1468</v>
      </c>
      <c r="AA1620">
        <v>0.93</v>
      </c>
      <c r="AB1620">
        <v>7.0000000000000007E-2</v>
      </c>
      <c r="AC1620">
        <v>0.5</v>
      </c>
      <c r="AD1620">
        <v>0.5</v>
      </c>
      <c r="AE1620">
        <v>0.5</v>
      </c>
      <c r="AF1620">
        <v>0.5</v>
      </c>
      <c r="AG1620">
        <v>154.5</v>
      </c>
      <c r="AH1620">
        <v>154.5</v>
      </c>
      <c r="AI1620">
        <v>77</v>
      </c>
      <c r="AJ1620">
        <v>77</v>
      </c>
      <c r="AK1620">
        <v>656.5</v>
      </c>
      <c r="AL1620">
        <v>1.5968456375838926</v>
      </c>
      <c r="AM1620" t="e">
        <v>#N/A</v>
      </c>
    </row>
    <row r="1621" spans="1:39" hidden="1" x14ac:dyDescent="0.3">
      <c r="A1621" t="s">
        <v>1458</v>
      </c>
      <c r="B1621" t="s">
        <v>911</v>
      </c>
      <c r="C1621">
        <v>940</v>
      </c>
      <c r="D1621">
        <v>7450</v>
      </c>
      <c r="G1621">
        <v>1.41</v>
      </c>
      <c r="H1621">
        <v>1.115</v>
      </c>
      <c r="I1621">
        <v>155</v>
      </c>
      <c r="K1621">
        <v>267.5</v>
      </c>
      <c r="L1621">
        <v>600</v>
      </c>
      <c r="N1621" t="s">
        <v>1453</v>
      </c>
      <c r="O1621" t="s">
        <v>1453</v>
      </c>
      <c r="P1621" t="s">
        <v>1453</v>
      </c>
      <c r="Q1621" t="s">
        <v>1453</v>
      </c>
      <c r="R1621" t="s">
        <v>1453</v>
      </c>
      <c r="S1621" t="s">
        <v>1453</v>
      </c>
      <c r="T1621" t="s">
        <v>1453</v>
      </c>
      <c r="U1621" t="s">
        <v>1453</v>
      </c>
      <c r="V1621">
        <v>77</v>
      </c>
      <c r="W1621">
        <v>9</v>
      </c>
      <c r="X1621" t="s">
        <v>1453</v>
      </c>
      <c r="Y1621" t="s">
        <v>1453</v>
      </c>
      <c r="Z1621" t="s">
        <v>1468</v>
      </c>
      <c r="AA1621">
        <v>0.93</v>
      </c>
      <c r="AB1621">
        <v>7.0000000000000007E-2</v>
      </c>
      <c r="AC1621">
        <v>0.5</v>
      </c>
      <c r="AD1621">
        <v>0.5</v>
      </c>
      <c r="AE1621">
        <v>0.5</v>
      </c>
      <c r="AF1621">
        <v>0.5</v>
      </c>
      <c r="AG1621">
        <v>154.5</v>
      </c>
      <c r="AH1621">
        <v>154.5</v>
      </c>
      <c r="AI1621">
        <v>77</v>
      </c>
      <c r="AJ1621">
        <v>77</v>
      </c>
      <c r="AK1621">
        <v>513</v>
      </c>
      <c r="AL1621">
        <v>1.5968456375838926</v>
      </c>
      <c r="AM1621" t="e">
        <v>#N/A</v>
      </c>
    </row>
    <row r="1622" spans="1:39" hidden="1" x14ac:dyDescent="0.3">
      <c r="A1622" t="s">
        <v>1458</v>
      </c>
      <c r="B1622" t="s">
        <v>912</v>
      </c>
      <c r="C1622">
        <v>940</v>
      </c>
      <c r="D1622">
        <v>7450</v>
      </c>
      <c r="G1622">
        <v>1.41</v>
      </c>
      <c r="H1622">
        <v>1.115</v>
      </c>
      <c r="I1622">
        <v>155</v>
      </c>
      <c r="K1622">
        <v>267.5</v>
      </c>
      <c r="L1622">
        <v>600</v>
      </c>
      <c r="N1622" t="s">
        <v>1453</v>
      </c>
      <c r="O1622" t="s">
        <v>1453</v>
      </c>
      <c r="P1622" t="s">
        <v>1453</v>
      </c>
      <c r="Q1622" t="s">
        <v>1453</v>
      </c>
      <c r="R1622" t="s">
        <v>1453</v>
      </c>
      <c r="S1622" t="s">
        <v>1453</v>
      </c>
      <c r="T1622" t="s">
        <v>1453</v>
      </c>
      <c r="U1622" t="s">
        <v>1453</v>
      </c>
      <c r="V1622">
        <v>77</v>
      </c>
      <c r="W1622">
        <v>9</v>
      </c>
      <c r="X1622" t="s">
        <v>1453</v>
      </c>
      <c r="Y1622" t="s">
        <v>1453</v>
      </c>
      <c r="Z1622" t="s">
        <v>1468</v>
      </c>
      <c r="AA1622">
        <v>0.93</v>
      </c>
      <c r="AB1622">
        <v>7.0000000000000007E-2</v>
      </c>
      <c r="AC1622">
        <v>0.5</v>
      </c>
      <c r="AD1622">
        <v>0.5</v>
      </c>
      <c r="AE1622">
        <v>0.5</v>
      </c>
      <c r="AF1622">
        <v>0.5</v>
      </c>
      <c r="AG1622">
        <v>154.5</v>
      </c>
      <c r="AH1622">
        <v>154.5</v>
      </c>
      <c r="AI1622">
        <v>77</v>
      </c>
      <c r="AJ1622">
        <v>77</v>
      </c>
      <c r="AK1622">
        <v>718.5</v>
      </c>
      <c r="AL1622">
        <v>1.5968456375838926</v>
      </c>
      <c r="AM1622" t="e">
        <v>#N/A</v>
      </c>
    </row>
    <row r="1623" spans="1:39" hidden="1" x14ac:dyDescent="0.3">
      <c r="A1623" t="s">
        <v>1458</v>
      </c>
      <c r="B1623" t="s">
        <v>913</v>
      </c>
      <c r="C1623">
        <v>940</v>
      </c>
      <c r="D1623">
        <v>7450</v>
      </c>
      <c r="G1623">
        <v>1.41</v>
      </c>
      <c r="H1623">
        <v>1.115</v>
      </c>
      <c r="I1623">
        <v>155</v>
      </c>
      <c r="K1623">
        <v>267.5</v>
      </c>
      <c r="L1623">
        <v>600</v>
      </c>
      <c r="N1623" t="s">
        <v>1453</v>
      </c>
      <c r="O1623" t="s">
        <v>1453</v>
      </c>
      <c r="P1623" t="s">
        <v>1453</v>
      </c>
      <c r="Q1623" t="s">
        <v>1453</v>
      </c>
      <c r="R1623" t="s">
        <v>1453</v>
      </c>
      <c r="S1623" t="s">
        <v>1453</v>
      </c>
      <c r="T1623" t="s">
        <v>1453</v>
      </c>
      <c r="U1623" t="s">
        <v>1453</v>
      </c>
      <c r="V1623">
        <v>77</v>
      </c>
      <c r="W1623">
        <v>9</v>
      </c>
      <c r="X1623" t="s">
        <v>1453</v>
      </c>
      <c r="Y1623" t="s">
        <v>1453</v>
      </c>
      <c r="Z1623" t="s">
        <v>1468</v>
      </c>
      <c r="AA1623">
        <v>0.93</v>
      </c>
      <c r="AB1623">
        <v>7.0000000000000007E-2</v>
      </c>
      <c r="AC1623">
        <v>0.5</v>
      </c>
      <c r="AD1623">
        <v>0.5</v>
      </c>
      <c r="AE1623">
        <v>0.5</v>
      </c>
      <c r="AF1623">
        <v>0.5</v>
      </c>
      <c r="AG1623">
        <v>154.5</v>
      </c>
      <c r="AH1623">
        <v>154.5</v>
      </c>
      <c r="AI1623">
        <v>77</v>
      </c>
      <c r="AJ1623">
        <v>77</v>
      </c>
      <c r="AK1623">
        <v>549.5</v>
      </c>
      <c r="AL1623">
        <v>1.5968456375838926</v>
      </c>
      <c r="AM1623" t="e">
        <v>#N/A</v>
      </c>
    </row>
    <row r="1624" spans="1:39" hidden="1" x14ac:dyDescent="0.3">
      <c r="A1624" t="s">
        <v>1458</v>
      </c>
      <c r="B1624" t="s">
        <v>914</v>
      </c>
      <c r="C1624">
        <v>940</v>
      </c>
      <c r="D1624">
        <v>7450</v>
      </c>
      <c r="G1624">
        <v>1.41</v>
      </c>
      <c r="H1624">
        <v>1.115</v>
      </c>
      <c r="I1624">
        <v>155</v>
      </c>
      <c r="K1624">
        <v>267.5</v>
      </c>
      <c r="L1624">
        <v>600</v>
      </c>
      <c r="N1624" t="s">
        <v>1453</v>
      </c>
      <c r="O1624" t="s">
        <v>1453</v>
      </c>
      <c r="P1624" t="s">
        <v>1453</v>
      </c>
      <c r="Q1624" t="s">
        <v>1453</v>
      </c>
      <c r="R1624" t="s">
        <v>1453</v>
      </c>
      <c r="S1624" t="s">
        <v>1453</v>
      </c>
      <c r="T1624" t="s">
        <v>1453</v>
      </c>
      <c r="U1624" t="s">
        <v>1453</v>
      </c>
      <c r="V1624">
        <v>77</v>
      </c>
      <c r="W1624">
        <v>9</v>
      </c>
      <c r="X1624" t="s">
        <v>1453</v>
      </c>
      <c r="Y1624" t="s">
        <v>1453</v>
      </c>
      <c r="Z1624" t="s">
        <v>1468</v>
      </c>
      <c r="AA1624">
        <v>0.93</v>
      </c>
      <c r="AB1624">
        <v>7.0000000000000007E-2</v>
      </c>
      <c r="AC1624">
        <v>0.5</v>
      </c>
      <c r="AD1624">
        <v>0.5</v>
      </c>
      <c r="AE1624">
        <v>0.5</v>
      </c>
      <c r="AF1624">
        <v>0.5</v>
      </c>
      <c r="AG1624">
        <v>154.5</v>
      </c>
      <c r="AH1624">
        <v>154.5</v>
      </c>
      <c r="AI1624">
        <v>77</v>
      </c>
      <c r="AJ1624">
        <v>77</v>
      </c>
      <c r="AK1624">
        <v>508.5</v>
      </c>
      <c r="AL1624">
        <v>1.5968456375838926</v>
      </c>
      <c r="AM1624" t="e">
        <v>#N/A</v>
      </c>
    </row>
    <row r="1625" spans="1:39" hidden="1" x14ac:dyDescent="0.3">
      <c r="A1625" t="s">
        <v>1458</v>
      </c>
      <c r="B1625" t="s">
        <v>915</v>
      </c>
      <c r="C1625">
        <v>940</v>
      </c>
      <c r="D1625">
        <v>7450</v>
      </c>
      <c r="G1625">
        <v>1.41</v>
      </c>
      <c r="H1625">
        <v>1.115</v>
      </c>
      <c r="I1625">
        <v>155</v>
      </c>
      <c r="K1625">
        <v>267.5</v>
      </c>
      <c r="L1625">
        <v>600</v>
      </c>
      <c r="N1625" t="s">
        <v>1453</v>
      </c>
      <c r="O1625" t="s">
        <v>1453</v>
      </c>
      <c r="P1625" t="s">
        <v>1453</v>
      </c>
      <c r="Q1625" t="s">
        <v>1453</v>
      </c>
      <c r="R1625" t="s">
        <v>1453</v>
      </c>
      <c r="S1625" t="s">
        <v>1453</v>
      </c>
      <c r="T1625" t="s">
        <v>1453</v>
      </c>
      <c r="U1625" t="s">
        <v>1453</v>
      </c>
      <c r="V1625">
        <v>77</v>
      </c>
      <c r="W1625">
        <v>9</v>
      </c>
      <c r="X1625" t="s">
        <v>1453</v>
      </c>
      <c r="Y1625" t="s">
        <v>1453</v>
      </c>
      <c r="Z1625" t="s">
        <v>1468</v>
      </c>
      <c r="AA1625">
        <v>0.93</v>
      </c>
      <c r="AB1625">
        <v>7.0000000000000007E-2</v>
      </c>
      <c r="AC1625">
        <v>0.5</v>
      </c>
      <c r="AD1625">
        <v>0.5</v>
      </c>
      <c r="AE1625">
        <v>0.5</v>
      </c>
      <c r="AF1625">
        <v>0.5</v>
      </c>
      <c r="AG1625">
        <v>154.5</v>
      </c>
      <c r="AH1625">
        <v>154.5</v>
      </c>
      <c r="AI1625">
        <v>77</v>
      </c>
      <c r="AJ1625">
        <v>77</v>
      </c>
      <c r="AK1625">
        <v>590.5</v>
      </c>
      <c r="AL1625">
        <v>1.5968456375838926</v>
      </c>
      <c r="AM1625" t="e">
        <v>#N/A</v>
      </c>
    </row>
    <row r="1626" spans="1:39" hidden="1" x14ac:dyDescent="0.3">
      <c r="A1626" t="s">
        <v>1458</v>
      </c>
      <c r="B1626" t="s">
        <v>916</v>
      </c>
      <c r="C1626">
        <v>940</v>
      </c>
      <c r="D1626">
        <v>7450</v>
      </c>
      <c r="G1626">
        <v>1.41</v>
      </c>
      <c r="H1626">
        <v>1.115</v>
      </c>
      <c r="I1626">
        <v>155</v>
      </c>
      <c r="K1626">
        <v>267.5</v>
      </c>
      <c r="L1626">
        <v>600</v>
      </c>
      <c r="N1626" t="s">
        <v>1453</v>
      </c>
      <c r="O1626" t="s">
        <v>1453</v>
      </c>
      <c r="P1626" t="s">
        <v>1453</v>
      </c>
      <c r="Q1626" t="s">
        <v>1453</v>
      </c>
      <c r="R1626" t="s">
        <v>1453</v>
      </c>
      <c r="S1626" t="s">
        <v>1453</v>
      </c>
      <c r="T1626" t="s">
        <v>1453</v>
      </c>
      <c r="U1626" t="s">
        <v>1453</v>
      </c>
      <c r="V1626">
        <v>77</v>
      </c>
      <c r="W1626">
        <v>9</v>
      </c>
      <c r="X1626" t="s">
        <v>1453</v>
      </c>
      <c r="Y1626" t="s">
        <v>1453</v>
      </c>
      <c r="Z1626" t="s">
        <v>1468</v>
      </c>
      <c r="AA1626">
        <v>0.93</v>
      </c>
      <c r="AB1626">
        <v>7.0000000000000007E-2</v>
      </c>
      <c r="AC1626">
        <v>0.5</v>
      </c>
      <c r="AD1626">
        <v>0.5</v>
      </c>
      <c r="AE1626">
        <v>0.5</v>
      </c>
      <c r="AF1626">
        <v>0.5</v>
      </c>
      <c r="AG1626">
        <v>154.5</v>
      </c>
      <c r="AH1626">
        <v>154.5</v>
      </c>
      <c r="AI1626">
        <v>77</v>
      </c>
      <c r="AJ1626">
        <v>77</v>
      </c>
      <c r="AK1626">
        <v>656.5</v>
      </c>
      <c r="AL1626">
        <v>1.5968456375838926</v>
      </c>
      <c r="AM1626" t="e">
        <v>#N/A</v>
      </c>
    </row>
    <row r="1627" spans="1:39" hidden="1" x14ac:dyDescent="0.3">
      <c r="A1627" t="s">
        <v>1458</v>
      </c>
      <c r="B1627" t="s">
        <v>917</v>
      </c>
      <c r="C1627">
        <v>940</v>
      </c>
      <c r="D1627">
        <v>7450</v>
      </c>
      <c r="G1627">
        <v>1.41</v>
      </c>
      <c r="H1627">
        <v>1.115</v>
      </c>
      <c r="I1627">
        <v>155</v>
      </c>
      <c r="K1627">
        <v>267.5</v>
      </c>
      <c r="L1627">
        <v>600</v>
      </c>
      <c r="N1627" t="s">
        <v>1453</v>
      </c>
      <c r="O1627" t="s">
        <v>1453</v>
      </c>
      <c r="P1627" t="s">
        <v>1453</v>
      </c>
      <c r="Q1627" t="s">
        <v>1453</v>
      </c>
      <c r="R1627" t="s">
        <v>1453</v>
      </c>
      <c r="S1627" t="s">
        <v>1453</v>
      </c>
      <c r="T1627" t="s">
        <v>1453</v>
      </c>
      <c r="U1627" t="s">
        <v>1453</v>
      </c>
      <c r="V1627">
        <v>77</v>
      </c>
      <c r="W1627">
        <v>9</v>
      </c>
      <c r="X1627" t="s">
        <v>1453</v>
      </c>
      <c r="Y1627" t="s">
        <v>1453</v>
      </c>
      <c r="Z1627" t="s">
        <v>1468</v>
      </c>
      <c r="AA1627">
        <v>0.93</v>
      </c>
      <c r="AB1627">
        <v>7.0000000000000007E-2</v>
      </c>
      <c r="AC1627">
        <v>0.5</v>
      </c>
      <c r="AD1627">
        <v>0.5</v>
      </c>
      <c r="AE1627">
        <v>0.5</v>
      </c>
      <c r="AF1627">
        <v>0.5</v>
      </c>
      <c r="AG1627">
        <v>154.5</v>
      </c>
      <c r="AH1627">
        <v>154.5</v>
      </c>
      <c r="AI1627">
        <v>77</v>
      </c>
      <c r="AJ1627">
        <v>77</v>
      </c>
      <c r="AK1627">
        <v>513</v>
      </c>
      <c r="AL1627">
        <v>1.5968456375838926</v>
      </c>
      <c r="AM1627" t="e">
        <v>#N/A</v>
      </c>
    </row>
    <row r="1628" spans="1:39" hidden="1" x14ac:dyDescent="0.3">
      <c r="A1628" t="s">
        <v>1458</v>
      </c>
      <c r="B1628" t="s">
        <v>918</v>
      </c>
      <c r="C1628">
        <v>940</v>
      </c>
      <c r="D1628">
        <v>7450</v>
      </c>
      <c r="G1628">
        <v>1.41</v>
      </c>
      <c r="H1628">
        <v>1.115</v>
      </c>
      <c r="I1628">
        <v>155</v>
      </c>
      <c r="K1628">
        <v>267.5</v>
      </c>
      <c r="L1628">
        <v>600</v>
      </c>
      <c r="N1628" t="s">
        <v>1453</v>
      </c>
      <c r="O1628" t="s">
        <v>1453</v>
      </c>
      <c r="P1628" t="s">
        <v>1453</v>
      </c>
      <c r="Q1628" t="s">
        <v>1453</v>
      </c>
      <c r="R1628" t="s">
        <v>1453</v>
      </c>
      <c r="S1628" t="s">
        <v>1453</v>
      </c>
      <c r="T1628" t="s">
        <v>1453</v>
      </c>
      <c r="U1628" t="s">
        <v>1453</v>
      </c>
      <c r="V1628">
        <v>77</v>
      </c>
      <c r="W1628">
        <v>9</v>
      </c>
      <c r="X1628" t="s">
        <v>1453</v>
      </c>
      <c r="Y1628" t="s">
        <v>1453</v>
      </c>
      <c r="Z1628" t="s">
        <v>1468</v>
      </c>
      <c r="AA1628">
        <v>0.93</v>
      </c>
      <c r="AB1628">
        <v>7.0000000000000007E-2</v>
      </c>
      <c r="AC1628">
        <v>0.5</v>
      </c>
      <c r="AD1628">
        <v>0.5</v>
      </c>
      <c r="AE1628">
        <v>0.5</v>
      </c>
      <c r="AF1628">
        <v>0.5</v>
      </c>
      <c r="AG1628">
        <v>154.5</v>
      </c>
      <c r="AH1628">
        <v>154.5</v>
      </c>
      <c r="AI1628">
        <v>77</v>
      </c>
      <c r="AJ1628">
        <v>77</v>
      </c>
      <c r="AK1628">
        <v>549.5</v>
      </c>
      <c r="AL1628">
        <v>1.5968456375838926</v>
      </c>
      <c r="AM1628" t="e">
        <v>#N/A</v>
      </c>
    </row>
    <row r="1629" spans="1:39" hidden="1" x14ac:dyDescent="0.3">
      <c r="A1629" t="s">
        <v>1458</v>
      </c>
      <c r="B1629" t="s">
        <v>919</v>
      </c>
      <c r="C1629">
        <v>940</v>
      </c>
      <c r="D1629">
        <v>7450</v>
      </c>
      <c r="G1629">
        <v>1.41</v>
      </c>
      <c r="H1629">
        <v>1.115</v>
      </c>
      <c r="I1629">
        <v>155</v>
      </c>
      <c r="K1629">
        <v>267.5</v>
      </c>
      <c r="L1629">
        <v>600</v>
      </c>
      <c r="N1629" t="s">
        <v>1453</v>
      </c>
      <c r="O1629" t="s">
        <v>1453</v>
      </c>
      <c r="P1629" t="s">
        <v>1453</v>
      </c>
      <c r="Q1629" t="s">
        <v>1453</v>
      </c>
      <c r="R1629" t="s">
        <v>1453</v>
      </c>
      <c r="S1629" t="s">
        <v>1453</v>
      </c>
      <c r="T1629" t="s">
        <v>1453</v>
      </c>
      <c r="U1629" t="s">
        <v>1453</v>
      </c>
      <c r="V1629">
        <v>77</v>
      </c>
      <c r="W1629">
        <v>9</v>
      </c>
      <c r="X1629" t="s">
        <v>1453</v>
      </c>
      <c r="Y1629" t="s">
        <v>1453</v>
      </c>
      <c r="Z1629" t="s">
        <v>1468</v>
      </c>
      <c r="AA1629">
        <v>0.93</v>
      </c>
      <c r="AB1629">
        <v>7.0000000000000007E-2</v>
      </c>
      <c r="AC1629">
        <v>0.5</v>
      </c>
      <c r="AD1629">
        <v>0.5</v>
      </c>
      <c r="AE1629">
        <v>0.5</v>
      </c>
      <c r="AF1629">
        <v>0.5</v>
      </c>
      <c r="AG1629">
        <v>154.5</v>
      </c>
      <c r="AH1629">
        <v>154.5</v>
      </c>
      <c r="AI1629">
        <v>77</v>
      </c>
      <c r="AJ1629">
        <v>77</v>
      </c>
      <c r="AK1629">
        <v>508.5</v>
      </c>
      <c r="AL1629">
        <v>1.5968456375838926</v>
      </c>
      <c r="AM1629" t="e">
        <v>#N/A</v>
      </c>
    </row>
    <row r="1630" spans="1:39" hidden="1" x14ac:dyDescent="0.3">
      <c r="A1630" t="s">
        <v>1458</v>
      </c>
      <c r="B1630" t="s">
        <v>920</v>
      </c>
      <c r="C1630">
        <v>940</v>
      </c>
      <c r="D1630">
        <v>7450</v>
      </c>
      <c r="G1630">
        <v>1.41</v>
      </c>
      <c r="H1630">
        <v>1.115</v>
      </c>
      <c r="I1630">
        <v>155</v>
      </c>
      <c r="K1630">
        <v>267.5</v>
      </c>
      <c r="L1630">
        <v>600</v>
      </c>
      <c r="N1630" t="s">
        <v>1453</v>
      </c>
      <c r="O1630" t="s">
        <v>1453</v>
      </c>
      <c r="P1630" t="s">
        <v>1453</v>
      </c>
      <c r="Q1630" t="s">
        <v>1453</v>
      </c>
      <c r="R1630" t="s">
        <v>1453</v>
      </c>
      <c r="S1630" t="s">
        <v>1453</v>
      </c>
      <c r="T1630" t="s">
        <v>1453</v>
      </c>
      <c r="U1630" t="s">
        <v>1453</v>
      </c>
      <c r="V1630">
        <v>77</v>
      </c>
      <c r="W1630">
        <v>9</v>
      </c>
      <c r="X1630" t="s">
        <v>1453</v>
      </c>
      <c r="Y1630" t="s">
        <v>1453</v>
      </c>
      <c r="Z1630" t="s">
        <v>1468</v>
      </c>
      <c r="AA1630">
        <v>0.93</v>
      </c>
      <c r="AB1630">
        <v>7.0000000000000007E-2</v>
      </c>
      <c r="AC1630">
        <v>0.5</v>
      </c>
      <c r="AD1630">
        <v>0.5</v>
      </c>
      <c r="AE1630">
        <v>0.5</v>
      </c>
      <c r="AF1630">
        <v>0.5</v>
      </c>
      <c r="AG1630">
        <v>154.5</v>
      </c>
      <c r="AH1630">
        <v>154.5</v>
      </c>
      <c r="AI1630">
        <v>77</v>
      </c>
      <c r="AJ1630">
        <v>77</v>
      </c>
      <c r="AK1630">
        <v>590.5</v>
      </c>
      <c r="AL1630">
        <v>1.5968456375838926</v>
      </c>
      <c r="AM1630" t="e">
        <v>#N/A</v>
      </c>
    </row>
    <row r="1631" spans="1:39" hidden="1" x14ac:dyDescent="0.3">
      <c r="A1631" t="s">
        <v>1458</v>
      </c>
      <c r="B1631" t="s">
        <v>921</v>
      </c>
      <c r="C1631">
        <v>940</v>
      </c>
      <c r="D1631">
        <v>7450</v>
      </c>
      <c r="G1631">
        <v>1.1850000000000001</v>
      </c>
      <c r="H1631">
        <v>1.115</v>
      </c>
      <c r="I1631">
        <v>155</v>
      </c>
      <c r="K1631">
        <v>267.5</v>
      </c>
      <c r="L1631">
        <v>600</v>
      </c>
      <c r="N1631" t="s">
        <v>1453</v>
      </c>
      <c r="O1631" t="s">
        <v>1453</v>
      </c>
      <c r="P1631" t="s">
        <v>1453</v>
      </c>
      <c r="Q1631" t="s">
        <v>1453</v>
      </c>
      <c r="R1631" t="s">
        <v>1453</v>
      </c>
      <c r="S1631" t="s">
        <v>1453</v>
      </c>
      <c r="T1631" t="s">
        <v>1453</v>
      </c>
      <c r="U1631" t="s">
        <v>1453</v>
      </c>
      <c r="V1631">
        <v>77</v>
      </c>
      <c r="W1631">
        <v>7.55</v>
      </c>
      <c r="X1631" t="s">
        <v>1453</v>
      </c>
      <c r="Y1631" t="s">
        <v>1453</v>
      </c>
      <c r="Z1631" t="s">
        <v>1468</v>
      </c>
      <c r="AA1631">
        <v>0.93</v>
      </c>
      <c r="AB1631">
        <v>7.0000000000000007E-2</v>
      </c>
      <c r="AC1631">
        <v>0.5</v>
      </c>
      <c r="AD1631">
        <v>0.5</v>
      </c>
      <c r="AE1631">
        <v>0.5</v>
      </c>
      <c r="AF1631">
        <v>0.5</v>
      </c>
      <c r="AG1631">
        <v>154.5</v>
      </c>
      <c r="AH1631">
        <v>154.5</v>
      </c>
      <c r="AI1631">
        <v>77</v>
      </c>
      <c r="AJ1631">
        <v>77</v>
      </c>
      <c r="AK1631">
        <v>656.5</v>
      </c>
      <c r="AL1631">
        <v>1.5968456375838926</v>
      </c>
      <c r="AM1631" t="e">
        <v>#N/A</v>
      </c>
    </row>
    <row r="1632" spans="1:39" hidden="1" x14ac:dyDescent="0.3">
      <c r="A1632" t="s">
        <v>1458</v>
      </c>
      <c r="B1632" t="s">
        <v>922</v>
      </c>
      <c r="C1632">
        <v>940</v>
      </c>
      <c r="D1632">
        <v>7450</v>
      </c>
      <c r="G1632">
        <v>1.1850000000000001</v>
      </c>
      <c r="H1632">
        <v>1.115</v>
      </c>
      <c r="I1632">
        <v>155</v>
      </c>
      <c r="K1632">
        <v>267.5</v>
      </c>
      <c r="L1632">
        <v>600</v>
      </c>
      <c r="N1632" t="s">
        <v>1453</v>
      </c>
      <c r="O1632" t="s">
        <v>1453</v>
      </c>
      <c r="P1632" t="s">
        <v>1453</v>
      </c>
      <c r="Q1632" t="s">
        <v>1453</v>
      </c>
      <c r="R1632" t="s">
        <v>1453</v>
      </c>
      <c r="S1632" t="s">
        <v>1453</v>
      </c>
      <c r="T1632" t="s">
        <v>1453</v>
      </c>
      <c r="U1632" t="s">
        <v>1453</v>
      </c>
      <c r="V1632">
        <v>77</v>
      </c>
      <c r="W1632">
        <v>7.55</v>
      </c>
      <c r="X1632" t="s">
        <v>1453</v>
      </c>
      <c r="Y1632" t="s">
        <v>1453</v>
      </c>
      <c r="Z1632" t="s">
        <v>1468</v>
      </c>
      <c r="AA1632">
        <v>0.93</v>
      </c>
      <c r="AB1632">
        <v>7.0000000000000007E-2</v>
      </c>
      <c r="AC1632">
        <v>0.5</v>
      </c>
      <c r="AD1632">
        <v>0.5</v>
      </c>
      <c r="AE1632">
        <v>0.5</v>
      </c>
      <c r="AF1632">
        <v>0.5</v>
      </c>
      <c r="AG1632">
        <v>154.5</v>
      </c>
      <c r="AH1632">
        <v>154.5</v>
      </c>
      <c r="AI1632">
        <v>77</v>
      </c>
      <c r="AJ1632">
        <v>77</v>
      </c>
      <c r="AK1632">
        <v>513</v>
      </c>
      <c r="AL1632">
        <v>1.5968456375838926</v>
      </c>
      <c r="AM1632" t="e">
        <v>#N/A</v>
      </c>
    </row>
    <row r="1633" spans="1:39" hidden="1" x14ac:dyDescent="0.3">
      <c r="A1633" t="s">
        <v>1458</v>
      </c>
      <c r="B1633" t="s">
        <v>923</v>
      </c>
      <c r="C1633">
        <v>940</v>
      </c>
      <c r="D1633">
        <v>7450</v>
      </c>
      <c r="G1633">
        <v>1.41</v>
      </c>
      <c r="H1633">
        <v>1.115</v>
      </c>
      <c r="I1633">
        <v>155</v>
      </c>
      <c r="K1633">
        <v>267.5</v>
      </c>
      <c r="L1633">
        <v>600</v>
      </c>
      <c r="N1633" t="s">
        <v>1453</v>
      </c>
      <c r="O1633" t="s">
        <v>1453</v>
      </c>
      <c r="P1633" t="s">
        <v>1453</v>
      </c>
      <c r="Q1633" t="s">
        <v>1453</v>
      </c>
      <c r="R1633" t="s">
        <v>1453</v>
      </c>
      <c r="S1633" t="s">
        <v>1453</v>
      </c>
      <c r="T1633" t="s">
        <v>1453</v>
      </c>
      <c r="U1633" t="s">
        <v>1453</v>
      </c>
      <c r="V1633">
        <v>77</v>
      </c>
      <c r="W1633">
        <v>9</v>
      </c>
      <c r="X1633" t="s">
        <v>1453</v>
      </c>
      <c r="Y1633" t="s">
        <v>1453</v>
      </c>
      <c r="Z1633" t="s">
        <v>1468</v>
      </c>
      <c r="AA1633">
        <v>0.93</v>
      </c>
      <c r="AB1633">
        <v>7.0000000000000007E-2</v>
      </c>
      <c r="AC1633">
        <v>0.5</v>
      </c>
      <c r="AD1633">
        <v>0.5</v>
      </c>
      <c r="AE1633">
        <v>0.5</v>
      </c>
      <c r="AF1633">
        <v>0.5</v>
      </c>
      <c r="AG1633">
        <v>154.5</v>
      </c>
      <c r="AH1633">
        <v>154.5</v>
      </c>
      <c r="AI1633">
        <v>77</v>
      </c>
      <c r="AJ1633">
        <v>77</v>
      </c>
      <c r="AK1633">
        <v>549.5</v>
      </c>
      <c r="AL1633">
        <v>1.5968456375838926</v>
      </c>
      <c r="AM1633" t="e">
        <v>#N/A</v>
      </c>
    </row>
    <row r="1634" spans="1:39" hidden="1" x14ac:dyDescent="0.3">
      <c r="A1634" t="s">
        <v>1458</v>
      </c>
      <c r="B1634" t="s">
        <v>924</v>
      </c>
      <c r="C1634">
        <v>940</v>
      </c>
      <c r="D1634">
        <v>7450</v>
      </c>
      <c r="G1634">
        <v>1.1850000000000001</v>
      </c>
      <c r="H1634">
        <v>1.115</v>
      </c>
      <c r="I1634">
        <v>155</v>
      </c>
      <c r="K1634">
        <v>267.5</v>
      </c>
      <c r="L1634">
        <v>600</v>
      </c>
      <c r="N1634" t="s">
        <v>1453</v>
      </c>
      <c r="O1634" t="s">
        <v>1453</v>
      </c>
      <c r="P1634" t="s">
        <v>1453</v>
      </c>
      <c r="Q1634" t="s">
        <v>1453</v>
      </c>
      <c r="R1634" t="s">
        <v>1453</v>
      </c>
      <c r="S1634" t="s">
        <v>1453</v>
      </c>
      <c r="T1634" t="s">
        <v>1453</v>
      </c>
      <c r="U1634" t="s">
        <v>1453</v>
      </c>
      <c r="V1634">
        <v>77</v>
      </c>
      <c r="W1634">
        <v>7.55</v>
      </c>
      <c r="X1634" t="s">
        <v>1453</v>
      </c>
      <c r="Y1634" t="s">
        <v>1453</v>
      </c>
      <c r="Z1634" t="s">
        <v>1468</v>
      </c>
      <c r="AA1634">
        <v>0.93</v>
      </c>
      <c r="AB1634">
        <v>7.0000000000000007E-2</v>
      </c>
      <c r="AC1634">
        <v>0.5</v>
      </c>
      <c r="AD1634">
        <v>0.5</v>
      </c>
      <c r="AE1634">
        <v>0.5</v>
      </c>
      <c r="AF1634">
        <v>0.5</v>
      </c>
      <c r="AG1634">
        <v>154.5</v>
      </c>
      <c r="AH1634">
        <v>154.5</v>
      </c>
      <c r="AI1634">
        <v>77</v>
      </c>
      <c r="AJ1634">
        <v>77</v>
      </c>
      <c r="AK1634">
        <v>508.5</v>
      </c>
      <c r="AL1634">
        <v>1.5968456375838926</v>
      </c>
      <c r="AM1634" t="e">
        <v>#N/A</v>
      </c>
    </row>
    <row r="1635" spans="1:39" hidden="1" x14ac:dyDescent="0.3">
      <c r="A1635" t="s">
        <v>1458</v>
      </c>
      <c r="B1635" t="s">
        <v>925</v>
      </c>
      <c r="C1635">
        <v>940</v>
      </c>
      <c r="D1635">
        <v>7450</v>
      </c>
      <c r="G1635">
        <v>1.41</v>
      </c>
      <c r="H1635">
        <v>1.115</v>
      </c>
      <c r="I1635">
        <v>155</v>
      </c>
      <c r="K1635">
        <v>267.5</v>
      </c>
      <c r="L1635">
        <v>600</v>
      </c>
      <c r="N1635" t="s">
        <v>1453</v>
      </c>
      <c r="O1635" t="s">
        <v>1453</v>
      </c>
      <c r="P1635" t="s">
        <v>1453</v>
      </c>
      <c r="Q1635" t="s">
        <v>1453</v>
      </c>
      <c r="R1635" t="s">
        <v>1453</v>
      </c>
      <c r="S1635" t="s">
        <v>1453</v>
      </c>
      <c r="T1635" t="s">
        <v>1453</v>
      </c>
      <c r="U1635" t="s">
        <v>1453</v>
      </c>
      <c r="V1635">
        <v>77</v>
      </c>
      <c r="W1635">
        <v>9</v>
      </c>
      <c r="X1635" t="s">
        <v>1453</v>
      </c>
      <c r="Y1635" t="s">
        <v>1453</v>
      </c>
      <c r="Z1635" t="s">
        <v>1468</v>
      </c>
      <c r="AA1635">
        <v>0.93</v>
      </c>
      <c r="AB1635">
        <v>7.0000000000000007E-2</v>
      </c>
      <c r="AC1635">
        <v>0.5</v>
      </c>
      <c r="AD1635">
        <v>0.5</v>
      </c>
      <c r="AE1635">
        <v>0.5</v>
      </c>
      <c r="AF1635">
        <v>0.5</v>
      </c>
      <c r="AG1635">
        <v>154.5</v>
      </c>
      <c r="AH1635">
        <v>154.5</v>
      </c>
      <c r="AI1635">
        <v>77</v>
      </c>
      <c r="AJ1635">
        <v>77</v>
      </c>
      <c r="AK1635">
        <v>590.5</v>
      </c>
      <c r="AL1635">
        <v>1.5968456375838926</v>
      </c>
      <c r="AM1635" t="e">
        <v>#N/A</v>
      </c>
    </row>
    <row r="1636" spans="1:39" hidden="1" x14ac:dyDescent="0.3">
      <c r="A1636" t="s">
        <v>1458</v>
      </c>
      <c r="B1636" t="s">
        <v>926</v>
      </c>
      <c r="C1636">
        <v>940</v>
      </c>
      <c r="D1636">
        <v>7450</v>
      </c>
      <c r="G1636">
        <v>1.41</v>
      </c>
      <c r="H1636">
        <v>1.115</v>
      </c>
      <c r="I1636">
        <v>155</v>
      </c>
      <c r="K1636">
        <v>267.5</v>
      </c>
      <c r="L1636">
        <v>600</v>
      </c>
      <c r="N1636" t="s">
        <v>1453</v>
      </c>
      <c r="O1636" t="s">
        <v>1453</v>
      </c>
      <c r="P1636" t="s">
        <v>1453</v>
      </c>
      <c r="Q1636" t="s">
        <v>1453</v>
      </c>
      <c r="R1636" t="s">
        <v>1453</v>
      </c>
      <c r="S1636" t="s">
        <v>1453</v>
      </c>
      <c r="T1636" t="s">
        <v>1453</v>
      </c>
      <c r="U1636" t="s">
        <v>1453</v>
      </c>
      <c r="V1636">
        <v>77</v>
      </c>
      <c r="W1636">
        <v>9</v>
      </c>
      <c r="X1636" t="s">
        <v>1453</v>
      </c>
      <c r="Y1636" t="s">
        <v>1453</v>
      </c>
      <c r="Z1636" t="s">
        <v>1468</v>
      </c>
      <c r="AA1636">
        <v>0.93</v>
      </c>
      <c r="AB1636">
        <v>7.0000000000000007E-2</v>
      </c>
      <c r="AC1636">
        <v>0.5</v>
      </c>
      <c r="AD1636">
        <v>0.5</v>
      </c>
      <c r="AE1636">
        <v>0.5</v>
      </c>
      <c r="AF1636">
        <v>0.5</v>
      </c>
      <c r="AG1636">
        <v>154.5</v>
      </c>
      <c r="AH1636">
        <v>154.5</v>
      </c>
      <c r="AI1636">
        <v>77</v>
      </c>
      <c r="AJ1636">
        <v>77</v>
      </c>
      <c r="AK1636">
        <v>513</v>
      </c>
      <c r="AL1636">
        <v>1.5968456375838926</v>
      </c>
      <c r="AM1636" t="e">
        <v>#N/A</v>
      </c>
    </row>
    <row r="1637" spans="1:39" hidden="1" x14ac:dyDescent="0.3">
      <c r="A1637" t="s">
        <v>1458</v>
      </c>
      <c r="B1637" t="s">
        <v>927</v>
      </c>
      <c r="C1637">
        <v>940</v>
      </c>
      <c r="D1637">
        <v>7450</v>
      </c>
      <c r="G1637">
        <v>1.41</v>
      </c>
      <c r="H1637">
        <v>1.115</v>
      </c>
      <c r="I1637">
        <v>155</v>
      </c>
      <c r="K1637">
        <v>267.5</v>
      </c>
      <c r="L1637">
        <v>600</v>
      </c>
      <c r="N1637" t="s">
        <v>1453</v>
      </c>
      <c r="O1637" t="s">
        <v>1453</v>
      </c>
      <c r="P1637" t="s">
        <v>1453</v>
      </c>
      <c r="Q1637" t="s">
        <v>1453</v>
      </c>
      <c r="R1637" t="s">
        <v>1453</v>
      </c>
      <c r="S1637" t="s">
        <v>1453</v>
      </c>
      <c r="T1637" t="s">
        <v>1453</v>
      </c>
      <c r="U1637" t="s">
        <v>1453</v>
      </c>
      <c r="V1637">
        <v>77</v>
      </c>
      <c r="W1637">
        <v>9</v>
      </c>
      <c r="X1637" t="s">
        <v>1453</v>
      </c>
      <c r="Y1637" t="s">
        <v>1453</v>
      </c>
      <c r="Z1637" t="s">
        <v>1468</v>
      </c>
      <c r="AA1637">
        <v>0.93</v>
      </c>
      <c r="AB1637">
        <v>7.0000000000000007E-2</v>
      </c>
      <c r="AC1637">
        <v>0.5</v>
      </c>
      <c r="AD1637">
        <v>0.5</v>
      </c>
      <c r="AE1637">
        <v>0.5</v>
      </c>
      <c r="AF1637">
        <v>0.5</v>
      </c>
      <c r="AG1637">
        <v>154.5</v>
      </c>
      <c r="AH1637">
        <v>154.5</v>
      </c>
      <c r="AI1637">
        <v>77</v>
      </c>
      <c r="AJ1637">
        <v>77</v>
      </c>
      <c r="AK1637">
        <v>549.5</v>
      </c>
      <c r="AL1637">
        <v>1.5968456375838926</v>
      </c>
      <c r="AM1637" t="e">
        <v>#N/A</v>
      </c>
    </row>
    <row r="1638" spans="1:39" hidden="1" x14ac:dyDescent="0.3">
      <c r="A1638" t="s">
        <v>1458</v>
      </c>
      <c r="B1638" t="s">
        <v>928</v>
      </c>
      <c r="C1638">
        <v>940</v>
      </c>
      <c r="D1638">
        <v>7450</v>
      </c>
      <c r="G1638">
        <v>1.41</v>
      </c>
      <c r="H1638">
        <v>1.115</v>
      </c>
      <c r="I1638">
        <v>155</v>
      </c>
      <c r="K1638">
        <v>267.5</v>
      </c>
      <c r="L1638">
        <v>600</v>
      </c>
      <c r="N1638" t="s">
        <v>1453</v>
      </c>
      <c r="O1638" t="s">
        <v>1453</v>
      </c>
      <c r="P1638" t="s">
        <v>1453</v>
      </c>
      <c r="Q1638" t="s">
        <v>1453</v>
      </c>
      <c r="R1638" t="s">
        <v>1453</v>
      </c>
      <c r="S1638" t="s">
        <v>1453</v>
      </c>
      <c r="T1638" t="s">
        <v>1453</v>
      </c>
      <c r="U1638" t="s">
        <v>1453</v>
      </c>
      <c r="V1638">
        <v>77</v>
      </c>
      <c r="W1638">
        <v>9</v>
      </c>
      <c r="X1638" t="s">
        <v>1453</v>
      </c>
      <c r="Y1638" t="s">
        <v>1453</v>
      </c>
      <c r="Z1638" t="s">
        <v>1468</v>
      </c>
      <c r="AA1638">
        <v>0.93</v>
      </c>
      <c r="AB1638">
        <v>7.0000000000000007E-2</v>
      </c>
      <c r="AC1638">
        <v>0.5</v>
      </c>
      <c r="AD1638">
        <v>0.5</v>
      </c>
      <c r="AE1638">
        <v>0.5</v>
      </c>
      <c r="AF1638">
        <v>0.5</v>
      </c>
      <c r="AG1638">
        <v>154.5</v>
      </c>
      <c r="AH1638">
        <v>154.5</v>
      </c>
      <c r="AI1638">
        <v>77</v>
      </c>
      <c r="AJ1638">
        <v>77</v>
      </c>
      <c r="AK1638">
        <v>508.5</v>
      </c>
      <c r="AL1638">
        <v>1.5968456375838926</v>
      </c>
      <c r="AM1638" t="e">
        <v>#N/A</v>
      </c>
    </row>
    <row r="1639" spans="1:39" hidden="1" x14ac:dyDescent="0.3">
      <c r="A1639" t="s">
        <v>1458</v>
      </c>
      <c r="B1639" t="s">
        <v>929</v>
      </c>
      <c r="C1639">
        <v>940</v>
      </c>
      <c r="D1639">
        <v>7450</v>
      </c>
      <c r="G1639">
        <v>1.41</v>
      </c>
      <c r="H1639">
        <v>1.115</v>
      </c>
      <c r="I1639">
        <v>155</v>
      </c>
      <c r="K1639">
        <v>267.5</v>
      </c>
      <c r="L1639">
        <v>600</v>
      </c>
      <c r="N1639" t="s">
        <v>1453</v>
      </c>
      <c r="O1639" t="s">
        <v>1453</v>
      </c>
      <c r="P1639" t="s">
        <v>1453</v>
      </c>
      <c r="Q1639" t="s">
        <v>1453</v>
      </c>
      <c r="R1639" t="s">
        <v>1453</v>
      </c>
      <c r="S1639" t="s">
        <v>1453</v>
      </c>
      <c r="T1639" t="s">
        <v>1453</v>
      </c>
      <c r="U1639" t="s">
        <v>1453</v>
      </c>
      <c r="V1639">
        <v>77</v>
      </c>
      <c r="W1639">
        <v>9</v>
      </c>
      <c r="X1639" t="s">
        <v>1453</v>
      </c>
      <c r="Y1639" t="s">
        <v>1453</v>
      </c>
      <c r="Z1639" t="s">
        <v>1468</v>
      </c>
      <c r="AA1639">
        <v>0.93</v>
      </c>
      <c r="AB1639">
        <v>7.0000000000000007E-2</v>
      </c>
      <c r="AC1639">
        <v>0.5</v>
      </c>
      <c r="AD1639">
        <v>0.5</v>
      </c>
      <c r="AE1639">
        <v>0.5</v>
      </c>
      <c r="AF1639">
        <v>0.5</v>
      </c>
      <c r="AG1639">
        <v>154.5</v>
      </c>
      <c r="AH1639">
        <v>154.5</v>
      </c>
      <c r="AI1639">
        <v>77</v>
      </c>
      <c r="AJ1639">
        <v>77</v>
      </c>
      <c r="AK1639">
        <v>590.5</v>
      </c>
      <c r="AL1639">
        <v>1.5968456375838926</v>
      </c>
      <c r="AM1639" t="e">
        <v>#N/A</v>
      </c>
    </row>
    <row r="1640" spans="1:39" hidden="1" x14ac:dyDescent="0.3">
      <c r="A1640" t="s">
        <v>1458</v>
      </c>
      <c r="B1640" t="s">
        <v>930</v>
      </c>
      <c r="C1640">
        <v>940</v>
      </c>
      <c r="D1640">
        <v>7450</v>
      </c>
      <c r="G1640">
        <v>1.41</v>
      </c>
      <c r="H1640">
        <v>1.115</v>
      </c>
      <c r="I1640">
        <v>155</v>
      </c>
      <c r="K1640">
        <v>267.5</v>
      </c>
      <c r="L1640">
        <v>600</v>
      </c>
      <c r="N1640" t="s">
        <v>1453</v>
      </c>
      <c r="O1640" t="s">
        <v>1453</v>
      </c>
      <c r="P1640" t="s">
        <v>1453</v>
      </c>
      <c r="Q1640" t="s">
        <v>1453</v>
      </c>
      <c r="R1640" t="s">
        <v>1453</v>
      </c>
      <c r="S1640" t="s">
        <v>1453</v>
      </c>
      <c r="T1640" t="s">
        <v>1453</v>
      </c>
      <c r="U1640" t="s">
        <v>1453</v>
      </c>
      <c r="V1640">
        <v>77</v>
      </c>
      <c r="W1640">
        <v>9</v>
      </c>
      <c r="X1640" t="s">
        <v>1453</v>
      </c>
      <c r="Y1640" t="s">
        <v>1453</v>
      </c>
      <c r="Z1640" t="s">
        <v>1468</v>
      </c>
      <c r="AA1640">
        <v>0.93</v>
      </c>
      <c r="AB1640">
        <v>7.0000000000000007E-2</v>
      </c>
      <c r="AC1640">
        <v>0.5</v>
      </c>
      <c r="AD1640">
        <v>0.5</v>
      </c>
      <c r="AE1640">
        <v>0.5</v>
      </c>
      <c r="AF1640">
        <v>0.5</v>
      </c>
      <c r="AG1640">
        <v>154.5</v>
      </c>
      <c r="AH1640">
        <v>154.5</v>
      </c>
      <c r="AI1640">
        <v>77</v>
      </c>
      <c r="AJ1640">
        <v>77</v>
      </c>
      <c r="AK1640">
        <v>513</v>
      </c>
      <c r="AL1640">
        <v>1.5968456375838926</v>
      </c>
      <c r="AM1640" t="e">
        <v>#N/A</v>
      </c>
    </row>
    <row r="1641" spans="1:39" hidden="1" x14ac:dyDescent="0.3">
      <c r="A1641" t="s">
        <v>1458</v>
      </c>
      <c r="B1641" t="s">
        <v>931</v>
      </c>
      <c r="C1641">
        <v>940</v>
      </c>
      <c r="D1641">
        <v>7450</v>
      </c>
      <c r="G1641">
        <v>1.41</v>
      </c>
      <c r="H1641">
        <v>1.115</v>
      </c>
      <c r="I1641">
        <v>155</v>
      </c>
      <c r="K1641">
        <v>267.5</v>
      </c>
      <c r="L1641">
        <v>600</v>
      </c>
      <c r="N1641" t="s">
        <v>1453</v>
      </c>
      <c r="O1641" t="s">
        <v>1453</v>
      </c>
      <c r="P1641" t="s">
        <v>1453</v>
      </c>
      <c r="Q1641" t="s">
        <v>1453</v>
      </c>
      <c r="R1641" t="s">
        <v>1453</v>
      </c>
      <c r="S1641" t="s">
        <v>1453</v>
      </c>
      <c r="T1641" t="s">
        <v>1453</v>
      </c>
      <c r="U1641" t="s">
        <v>1453</v>
      </c>
      <c r="V1641">
        <v>77</v>
      </c>
      <c r="W1641">
        <v>9</v>
      </c>
      <c r="X1641" t="s">
        <v>1453</v>
      </c>
      <c r="Y1641" t="s">
        <v>1453</v>
      </c>
      <c r="Z1641" t="s">
        <v>1468</v>
      </c>
      <c r="AA1641">
        <v>0.93</v>
      </c>
      <c r="AB1641">
        <v>7.0000000000000007E-2</v>
      </c>
      <c r="AC1641">
        <v>0.5</v>
      </c>
      <c r="AD1641">
        <v>0.5</v>
      </c>
      <c r="AE1641">
        <v>0.5</v>
      </c>
      <c r="AF1641">
        <v>0.5</v>
      </c>
      <c r="AG1641">
        <v>154.5</v>
      </c>
      <c r="AH1641">
        <v>154.5</v>
      </c>
      <c r="AI1641">
        <v>77</v>
      </c>
      <c r="AJ1641">
        <v>77</v>
      </c>
      <c r="AK1641">
        <v>549.5</v>
      </c>
      <c r="AL1641">
        <v>1.5968456375838926</v>
      </c>
      <c r="AM1641" t="e">
        <v>#N/A</v>
      </c>
    </row>
    <row r="1642" spans="1:39" hidden="1" x14ac:dyDescent="0.3">
      <c r="A1642" t="s">
        <v>1458</v>
      </c>
      <c r="B1642" t="s">
        <v>932</v>
      </c>
      <c r="C1642">
        <v>940</v>
      </c>
      <c r="D1642">
        <v>7450</v>
      </c>
      <c r="G1642">
        <v>1.41</v>
      </c>
      <c r="H1642">
        <v>1.115</v>
      </c>
      <c r="I1642">
        <v>155</v>
      </c>
      <c r="K1642">
        <v>267.5</v>
      </c>
      <c r="L1642">
        <v>600</v>
      </c>
      <c r="N1642" t="s">
        <v>1453</v>
      </c>
      <c r="O1642" t="s">
        <v>1453</v>
      </c>
      <c r="P1642" t="s">
        <v>1453</v>
      </c>
      <c r="Q1642" t="s">
        <v>1453</v>
      </c>
      <c r="R1642" t="s">
        <v>1453</v>
      </c>
      <c r="S1642" t="s">
        <v>1453</v>
      </c>
      <c r="T1642" t="s">
        <v>1453</v>
      </c>
      <c r="U1642" t="s">
        <v>1453</v>
      </c>
      <c r="V1642">
        <v>77</v>
      </c>
      <c r="W1642">
        <v>9</v>
      </c>
      <c r="X1642" t="s">
        <v>1453</v>
      </c>
      <c r="Y1642" t="s">
        <v>1453</v>
      </c>
      <c r="Z1642" t="s">
        <v>1468</v>
      </c>
      <c r="AA1642">
        <v>0.93</v>
      </c>
      <c r="AB1642">
        <v>7.0000000000000007E-2</v>
      </c>
      <c r="AC1642">
        <v>0.5</v>
      </c>
      <c r="AD1642">
        <v>0.5</v>
      </c>
      <c r="AE1642">
        <v>0.5</v>
      </c>
      <c r="AF1642">
        <v>0.5</v>
      </c>
      <c r="AG1642">
        <v>154.5</v>
      </c>
      <c r="AH1642">
        <v>154.5</v>
      </c>
      <c r="AI1642">
        <v>77</v>
      </c>
      <c r="AJ1642">
        <v>77</v>
      </c>
      <c r="AK1642">
        <v>508.5</v>
      </c>
      <c r="AL1642">
        <v>1.5968456375838926</v>
      </c>
      <c r="AM1642" t="e">
        <v>#N/A</v>
      </c>
    </row>
    <row r="1643" spans="1:39" hidden="1" x14ac:dyDescent="0.3">
      <c r="A1643" t="s">
        <v>1458</v>
      </c>
      <c r="B1643" t="s">
        <v>933</v>
      </c>
      <c r="C1643">
        <v>940</v>
      </c>
      <c r="D1643">
        <v>7450</v>
      </c>
      <c r="G1643">
        <v>1.41</v>
      </c>
      <c r="H1643">
        <v>1.115</v>
      </c>
      <c r="I1643">
        <v>155</v>
      </c>
      <c r="K1643">
        <v>267.5</v>
      </c>
      <c r="L1643">
        <v>600</v>
      </c>
      <c r="N1643" t="s">
        <v>1453</v>
      </c>
      <c r="O1643" t="s">
        <v>1453</v>
      </c>
      <c r="P1643" t="s">
        <v>1453</v>
      </c>
      <c r="Q1643" t="s">
        <v>1453</v>
      </c>
      <c r="R1643" t="s">
        <v>1453</v>
      </c>
      <c r="S1643" t="s">
        <v>1453</v>
      </c>
      <c r="T1643" t="s">
        <v>1453</v>
      </c>
      <c r="U1643" t="s">
        <v>1453</v>
      </c>
      <c r="V1643">
        <v>77</v>
      </c>
      <c r="W1643">
        <v>9</v>
      </c>
      <c r="X1643" t="s">
        <v>1453</v>
      </c>
      <c r="Y1643" t="s">
        <v>1453</v>
      </c>
      <c r="Z1643" t="s">
        <v>1468</v>
      </c>
      <c r="AA1643">
        <v>0.93</v>
      </c>
      <c r="AB1643">
        <v>7.0000000000000007E-2</v>
      </c>
      <c r="AC1643">
        <v>0.5</v>
      </c>
      <c r="AD1643">
        <v>0.5</v>
      </c>
      <c r="AE1643">
        <v>0.5</v>
      </c>
      <c r="AF1643">
        <v>0.5</v>
      </c>
      <c r="AG1643">
        <v>154.5</v>
      </c>
      <c r="AH1643">
        <v>154.5</v>
      </c>
      <c r="AI1643">
        <v>77</v>
      </c>
      <c r="AJ1643">
        <v>77</v>
      </c>
      <c r="AK1643">
        <v>513</v>
      </c>
      <c r="AL1643">
        <v>1.5968456375838926</v>
      </c>
      <c r="AM1643" t="e">
        <v>#N/A</v>
      </c>
    </row>
    <row r="1644" spans="1:39" hidden="1" x14ac:dyDescent="0.3">
      <c r="A1644" t="s">
        <v>1458</v>
      </c>
      <c r="B1644" t="s">
        <v>934</v>
      </c>
      <c r="C1644">
        <v>940</v>
      </c>
      <c r="D1644">
        <v>7450</v>
      </c>
      <c r="G1644">
        <v>1.1850000000000001</v>
      </c>
      <c r="H1644">
        <v>1.115</v>
      </c>
      <c r="I1644">
        <v>155</v>
      </c>
      <c r="K1644">
        <v>267.5</v>
      </c>
      <c r="L1644">
        <v>600</v>
      </c>
      <c r="N1644" t="s">
        <v>1453</v>
      </c>
      <c r="O1644" t="s">
        <v>1453</v>
      </c>
      <c r="P1644" t="s">
        <v>1453</v>
      </c>
      <c r="Q1644" t="s">
        <v>1453</v>
      </c>
      <c r="R1644" t="s">
        <v>1453</v>
      </c>
      <c r="S1644" t="s">
        <v>1453</v>
      </c>
      <c r="T1644" t="s">
        <v>1453</v>
      </c>
      <c r="U1644" t="s">
        <v>1453</v>
      </c>
      <c r="V1644">
        <v>77</v>
      </c>
      <c r="W1644">
        <v>7.55</v>
      </c>
      <c r="X1644" t="s">
        <v>1453</v>
      </c>
      <c r="Y1644" t="s">
        <v>1453</v>
      </c>
      <c r="Z1644" t="s">
        <v>1468</v>
      </c>
      <c r="AA1644">
        <v>0.93</v>
      </c>
      <c r="AB1644">
        <v>7.0000000000000007E-2</v>
      </c>
      <c r="AC1644">
        <v>0.5</v>
      </c>
      <c r="AD1644">
        <v>0.5</v>
      </c>
      <c r="AE1644">
        <v>0.5</v>
      </c>
      <c r="AF1644">
        <v>0.5</v>
      </c>
      <c r="AG1644">
        <v>154.5</v>
      </c>
      <c r="AH1644">
        <v>154.5</v>
      </c>
      <c r="AI1644">
        <v>77</v>
      </c>
      <c r="AJ1644">
        <v>77</v>
      </c>
      <c r="AK1644">
        <v>508.5</v>
      </c>
      <c r="AL1644">
        <v>1.5968456375838926</v>
      </c>
      <c r="AM1644" t="e">
        <v>#N/A</v>
      </c>
    </row>
    <row r="1645" spans="1:39" hidden="1" x14ac:dyDescent="0.3">
      <c r="A1645" t="s">
        <v>1458</v>
      </c>
      <c r="B1645" t="s">
        <v>935</v>
      </c>
      <c r="C1645">
        <v>940</v>
      </c>
      <c r="D1645">
        <v>7450</v>
      </c>
      <c r="G1645">
        <v>1.41</v>
      </c>
      <c r="H1645">
        <v>1.115</v>
      </c>
      <c r="I1645">
        <v>155</v>
      </c>
      <c r="K1645">
        <v>267.5</v>
      </c>
      <c r="L1645">
        <v>600</v>
      </c>
      <c r="N1645" t="s">
        <v>1453</v>
      </c>
      <c r="O1645" t="s">
        <v>1453</v>
      </c>
      <c r="P1645" t="s">
        <v>1453</v>
      </c>
      <c r="Q1645" t="s">
        <v>1453</v>
      </c>
      <c r="R1645" t="s">
        <v>1453</v>
      </c>
      <c r="S1645" t="s">
        <v>1453</v>
      </c>
      <c r="T1645" t="s">
        <v>1453</v>
      </c>
      <c r="U1645" t="s">
        <v>1453</v>
      </c>
      <c r="V1645">
        <v>77</v>
      </c>
      <c r="W1645">
        <v>9</v>
      </c>
      <c r="X1645" t="s">
        <v>1453</v>
      </c>
      <c r="Y1645" t="s">
        <v>1453</v>
      </c>
      <c r="Z1645" t="s">
        <v>1468</v>
      </c>
      <c r="AA1645">
        <v>0.93</v>
      </c>
      <c r="AB1645">
        <v>7.0000000000000007E-2</v>
      </c>
      <c r="AC1645">
        <v>0.5</v>
      </c>
      <c r="AD1645">
        <v>0.5</v>
      </c>
      <c r="AE1645">
        <v>0.5</v>
      </c>
      <c r="AF1645">
        <v>0.5</v>
      </c>
      <c r="AG1645">
        <v>154.5</v>
      </c>
      <c r="AH1645">
        <v>154.5</v>
      </c>
      <c r="AI1645">
        <v>77</v>
      </c>
      <c r="AJ1645">
        <v>77</v>
      </c>
      <c r="AK1645">
        <v>513</v>
      </c>
      <c r="AL1645">
        <v>1.5968456375838926</v>
      </c>
      <c r="AM1645" t="e">
        <v>#N/A</v>
      </c>
    </row>
    <row r="1646" spans="1:39" hidden="1" x14ac:dyDescent="0.3">
      <c r="A1646" t="s">
        <v>1458</v>
      </c>
      <c r="B1646" t="s">
        <v>936</v>
      </c>
      <c r="C1646">
        <v>940</v>
      </c>
      <c r="D1646">
        <v>7450</v>
      </c>
      <c r="G1646">
        <v>1.41</v>
      </c>
      <c r="H1646">
        <v>1.115</v>
      </c>
      <c r="I1646">
        <v>155</v>
      </c>
      <c r="K1646">
        <v>267.5</v>
      </c>
      <c r="L1646">
        <v>600</v>
      </c>
      <c r="N1646" t="s">
        <v>1453</v>
      </c>
      <c r="O1646" t="s">
        <v>1453</v>
      </c>
      <c r="P1646" t="s">
        <v>1453</v>
      </c>
      <c r="Q1646" t="s">
        <v>1453</v>
      </c>
      <c r="R1646" t="s">
        <v>1453</v>
      </c>
      <c r="S1646" t="s">
        <v>1453</v>
      </c>
      <c r="T1646" t="s">
        <v>1453</v>
      </c>
      <c r="U1646" t="s">
        <v>1453</v>
      </c>
      <c r="V1646">
        <v>77</v>
      </c>
      <c r="W1646">
        <v>9</v>
      </c>
      <c r="X1646" t="s">
        <v>1453</v>
      </c>
      <c r="Y1646" t="s">
        <v>1453</v>
      </c>
      <c r="Z1646" t="s">
        <v>1468</v>
      </c>
      <c r="AA1646">
        <v>0.93</v>
      </c>
      <c r="AB1646">
        <v>7.0000000000000007E-2</v>
      </c>
      <c r="AC1646">
        <v>0.5</v>
      </c>
      <c r="AD1646">
        <v>0.5</v>
      </c>
      <c r="AE1646">
        <v>0.5</v>
      </c>
      <c r="AF1646">
        <v>0.5</v>
      </c>
      <c r="AG1646">
        <v>154.5</v>
      </c>
      <c r="AH1646">
        <v>154.5</v>
      </c>
      <c r="AI1646">
        <v>77</v>
      </c>
      <c r="AJ1646">
        <v>77</v>
      </c>
      <c r="AK1646">
        <v>549.5</v>
      </c>
      <c r="AL1646">
        <v>1.5968456375838926</v>
      </c>
      <c r="AM1646" t="e">
        <v>#N/A</v>
      </c>
    </row>
    <row r="1647" spans="1:39" hidden="1" x14ac:dyDescent="0.3">
      <c r="A1647" t="s">
        <v>1458</v>
      </c>
      <c r="B1647" t="s">
        <v>937</v>
      </c>
      <c r="C1647">
        <v>940</v>
      </c>
      <c r="D1647">
        <v>7450</v>
      </c>
      <c r="G1647">
        <v>1.41</v>
      </c>
      <c r="H1647">
        <v>1.115</v>
      </c>
      <c r="I1647">
        <v>155</v>
      </c>
      <c r="K1647">
        <v>267.5</v>
      </c>
      <c r="L1647">
        <v>600</v>
      </c>
      <c r="N1647" t="s">
        <v>1453</v>
      </c>
      <c r="O1647" t="s">
        <v>1453</v>
      </c>
      <c r="P1647" t="s">
        <v>1453</v>
      </c>
      <c r="Q1647" t="s">
        <v>1453</v>
      </c>
      <c r="R1647" t="s">
        <v>1453</v>
      </c>
      <c r="S1647" t="s">
        <v>1453</v>
      </c>
      <c r="T1647" t="s">
        <v>1453</v>
      </c>
      <c r="U1647" t="s">
        <v>1453</v>
      </c>
      <c r="V1647">
        <v>77</v>
      </c>
      <c r="W1647">
        <v>9</v>
      </c>
      <c r="X1647" t="s">
        <v>1453</v>
      </c>
      <c r="Y1647" t="s">
        <v>1453</v>
      </c>
      <c r="Z1647" t="s">
        <v>1468</v>
      </c>
      <c r="AA1647">
        <v>0.93</v>
      </c>
      <c r="AB1647">
        <v>7.0000000000000007E-2</v>
      </c>
      <c r="AC1647">
        <v>0.5</v>
      </c>
      <c r="AD1647">
        <v>0.5</v>
      </c>
      <c r="AE1647">
        <v>0.5</v>
      </c>
      <c r="AF1647">
        <v>0.5</v>
      </c>
      <c r="AG1647">
        <v>154.5</v>
      </c>
      <c r="AH1647">
        <v>154.5</v>
      </c>
      <c r="AI1647">
        <v>77</v>
      </c>
      <c r="AJ1647">
        <v>77</v>
      </c>
      <c r="AK1647">
        <v>561</v>
      </c>
      <c r="AL1647">
        <v>1.5968456375838926</v>
      </c>
      <c r="AM1647" t="e">
        <v>#N/A</v>
      </c>
    </row>
    <row r="1648" spans="1:39" hidden="1" x14ac:dyDescent="0.3">
      <c r="A1648" t="s">
        <v>1458</v>
      </c>
      <c r="B1648" t="s">
        <v>938</v>
      </c>
      <c r="C1648">
        <v>940</v>
      </c>
      <c r="D1648">
        <v>7450</v>
      </c>
      <c r="G1648">
        <v>1.41</v>
      </c>
      <c r="H1648">
        <v>1.115</v>
      </c>
      <c r="I1648">
        <v>155</v>
      </c>
      <c r="K1648">
        <v>267.5</v>
      </c>
      <c r="L1648">
        <v>600</v>
      </c>
      <c r="N1648" t="s">
        <v>1453</v>
      </c>
      <c r="O1648" t="s">
        <v>1453</v>
      </c>
      <c r="P1648" t="s">
        <v>1453</v>
      </c>
      <c r="Q1648" t="s">
        <v>1453</v>
      </c>
      <c r="R1648" t="s">
        <v>1453</v>
      </c>
      <c r="S1648" t="s">
        <v>1453</v>
      </c>
      <c r="T1648" t="s">
        <v>1453</v>
      </c>
      <c r="U1648" t="s">
        <v>1453</v>
      </c>
      <c r="V1648">
        <v>77</v>
      </c>
      <c r="W1648">
        <v>9</v>
      </c>
      <c r="X1648" t="s">
        <v>1453</v>
      </c>
      <c r="Y1648" t="s">
        <v>1453</v>
      </c>
      <c r="Z1648" t="s">
        <v>1468</v>
      </c>
      <c r="AA1648">
        <v>0.93</v>
      </c>
      <c r="AB1648">
        <v>7.0000000000000007E-2</v>
      </c>
      <c r="AC1648">
        <v>0.5</v>
      </c>
      <c r="AD1648">
        <v>0.5</v>
      </c>
      <c r="AE1648">
        <v>0.5</v>
      </c>
      <c r="AF1648">
        <v>0.5</v>
      </c>
      <c r="AG1648">
        <v>154.5</v>
      </c>
      <c r="AH1648">
        <v>154.5</v>
      </c>
      <c r="AI1648">
        <v>77</v>
      </c>
      <c r="AJ1648">
        <v>77</v>
      </c>
      <c r="AK1648">
        <v>590.5</v>
      </c>
      <c r="AL1648">
        <v>1.5968456375838926</v>
      </c>
      <c r="AM1648" t="e">
        <v>#N/A</v>
      </c>
    </row>
    <row r="1649" spans="1:39" hidden="1" x14ac:dyDescent="0.3">
      <c r="A1649" t="s">
        <v>1458</v>
      </c>
      <c r="B1649" t="s">
        <v>939</v>
      </c>
      <c r="C1649">
        <v>940</v>
      </c>
      <c r="D1649">
        <v>7450</v>
      </c>
      <c r="G1649">
        <v>1.41</v>
      </c>
      <c r="H1649">
        <v>1.115</v>
      </c>
      <c r="I1649">
        <v>155</v>
      </c>
      <c r="K1649">
        <v>267.5</v>
      </c>
      <c r="L1649">
        <v>600</v>
      </c>
      <c r="N1649" t="s">
        <v>1453</v>
      </c>
      <c r="O1649" t="s">
        <v>1453</v>
      </c>
      <c r="P1649" t="s">
        <v>1453</v>
      </c>
      <c r="Q1649" t="s">
        <v>1453</v>
      </c>
      <c r="R1649" t="s">
        <v>1453</v>
      </c>
      <c r="S1649" t="s">
        <v>1453</v>
      </c>
      <c r="T1649" t="s">
        <v>1453</v>
      </c>
      <c r="U1649" t="s">
        <v>1453</v>
      </c>
      <c r="V1649">
        <v>77</v>
      </c>
      <c r="W1649">
        <v>9</v>
      </c>
      <c r="X1649" t="s">
        <v>1453</v>
      </c>
      <c r="Y1649" t="s">
        <v>1453</v>
      </c>
      <c r="Z1649" t="s">
        <v>1468</v>
      </c>
      <c r="AA1649">
        <v>0.93</v>
      </c>
      <c r="AB1649">
        <v>7.0000000000000007E-2</v>
      </c>
      <c r="AC1649">
        <v>0.5</v>
      </c>
      <c r="AD1649">
        <v>0.5</v>
      </c>
      <c r="AE1649">
        <v>0.5</v>
      </c>
      <c r="AF1649">
        <v>0.5</v>
      </c>
      <c r="AG1649">
        <v>154.5</v>
      </c>
      <c r="AH1649">
        <v>154.5</v>
      </c>
      <c r="AI1649">
        <v>77</v>
      </c>
      <c r="AJ1649">
        <v>77</v>
      </c>
      <c r="AK1649">
        <v>656.5</v>
      </c>
      <c r="AL1649">
        <v>1.5968456375838926</v>
      </c>
      <c r="AM1649" t="e">
        <v>#N/A</v>
      </c>
    </row>
    <row r="1650" spans="1:39" hidden="1" x14ac:dyDescent="0.3">
      <c r="A1650" t="s">
        <v>1458</v>
      </c>
      <c r="B1650" t="s">
        <v>940</v>
      </c>
      <c r="C1650">
        <v>940</v>
      </c>
      <c r="D1650">
        <v>7450</v>
      </c>
      <c r="G1650">
        <v>1.41</v>
      </c>
      <c r="H1650">
        <v>1.115</v>
      </c>
      <c r="I1650">
        <v>155</v>
      </c>
      <c r="K1650">
        <v>267.5</v>
      </c>
      <c r="L1650">
        <v>600</v>
      </c>
      <c r="N1650" t="s">
        <v>1453</v>
      </c>
      <c r="O1650" t="s">
        <v>1453</v>
      </c>
      <c r="P1650" t="s">
        <v>1453</v>
      </c>
      <c r="Q1650" t="s">
        <v>1453</v>
      </c>
      <c r="R1650" t="s">
        <v>1453</v>
      </c>
      <c r="S1650" t="s">
        <v>1453</v>
      </c>
      <c r="T1650" t="s">
        <v>1453</v>
      </c>
      <c r="U1650" t="s">
        <v>1453</v>
      </c>
      <c r="V1650">
        <v>77</v>
      </c>
      <c r="W1650">
        <v>9</v>
      </c>
      <c r="X1650" t="s">
        <v>1453</v>
      </c>
      <c r="Y1650" t="s">
        <v>1453</v>
      </c>
      <c r="Z1650" t="s">
        <v>1468</v>
      </c>
      <c r="AA1650">
        <v>0.93</v>
      </c>
      <c r="AB1650">
        <v>7.0000000000000007E-2</v>
      </c>
      <c r="AC1650">
        <v>0.5</v>
      </c>
      <c r="AD1650">
        <v>0.5</v>
      </c>
      <c r="AE1650">
        <v>0.5</v>
      </c>
      <c r="AF1650">
        <v>0.5</v>
      </c>
      <c r="AG1650">
        <v>154.5</v>
      </c>
      <c r="AH1650">
        <v>154.5</v>
      </c>
      <c r="AI1650">
        <v>77</v>
      </c>
      <c r="AJ1650">
        <v>77</v>
      </c>
      <c r="AK1650">
        <v>513</v>
      </c>
      <c r="AL1650">
        <v>1.5968456375838926</v>
      </c>
      <c r="AM1650" t="e">
        <v>#N/A</v>
      </c>
    </row>
    <row r="1651" spans="1:39" hidden="1" x14ac:dyDescent="0.3">
      <c r="A1651" t="s">
        <v>1458</v>
      </c>
      <c r="B1651" t="s">
        <v>941</v>
      </c>
      <c r="C1651">
        <v>940</v>
      </c>
      <c r="D1651">
        <v>7450</v>
      </c>
      <c r="G1651">
        <v>1.41</v>
      </c>
      <c r="H1651">
        <v>1.115</v>
      </c>
      <c r="I1651">
        <v>155</v>
      </c>
      <c r="K1651">
        <v>267.5</v>
      </c>
      <c r="L1651">
        <v>600</v>
      </c>
      <c r="N1651" t="s">
        <v>1453</v>
      </c>
      <c r="O1651" t="s">
        <v>1453</v>
      </c>
      <c r="P1651" t="s">
        <v>1453</v>
      </c>
      <c r="Q1651" t="s">
        <v>1453</v>
      </c>
      <c r="R1651" t="s">
        <v>1453</v>
      </c>
      <c r="S1651" t="s">
        <v>1453</v>
      </c>
      <c r="T1651" t="s">
        <v>1453</v>
      </c>
      <c r="U1651" t="s">
        <v>1453</v>
      </c>
      <c r="V1651">
        <v>77</v>
      </c>
      <c r="W1651">
        <v>9</v>
      </c>
      <c r="X1651" t="s">
        <v>1453</v>
      </c>
      <c r="Y1651" t="s">
        <v>1453</v>
      </c>
      <c r="Z1651" t="s">
        <v>1468</v>
      </c>
      <c r="AA1651">
        <v>0.93</v>
      </c>
      <c r="AB1651">
        <v>7.0000000000000007E-2</v>
      </c>
      <c r="AC1651">
        <v>0.5</v>
      </c>
      <c r="AD1651">
        <v>0.5</v>
      </c>
      <c r="AE1651">
        <v>0.5</v>
      </c>
      <c r="AF1651">
        <v>0.5</v>
      </c>
      <c r="AG1651">
        <v>154.5</v>
      </c>
      <c r="AH1651">
        <v>154.5</v>
      </c>
      <c r="AI1651">
        <v>77</v>
      </c>
      <c r="AJ1651">
        <v>77</v>
      </c>
      <c r="AK1651">
        <v>549.5</v>
      </c>
      <c r="AL1651">
        <v>1.5968456375838926</v>
      </c>
      <c r="AM1651" t="e">
        <v>#N/A</v>
      </c>
    </row>
    <row r="1652" spans="1:39" hidden="1" x14ac:dyDescent="0.3">
      <c r="A1652" t="s">
        <v>1458</v>
      </c>
      <c r="B1652" t="s">
        <v>942</v>
      </c>
      <c r="C1652">
        <v>940</v>
      </c>
      <c r="D1652">
        <v>7450</v>
      </c>
      <c r="G1652">
        <v>1.41</v>
      </c>
      <c r="H1652">
        <v>1.115</v>
      </c>
      <c r="I1652">
        <v>155</v>
      </c>
      <c r="K1652">
        <v>267.5</v>
      </c>
      <c r="L1652">
        <v>600</v>
      </c>
      <c r="N1652" t="s">
        <v>1453</v>
      </c>
      <c r="O1652" t="s">
        <v>1453</v>
      </c>
      <c r="P1652" t="s">
        <v>1453</v>
      </c>
      <c r="Q1652" t="s">
        <v>1453</v>
      </c>
      <c r="R1652" t="s">
        <v>1453</v>
      </c>
      <c r="S1652" t="s">
        <v>1453</v>
      </c>
      <c r="T1652" t="s">
        <v>1453</v>
      </c>
      <c r="U1652" t="s">
        <v>1453</v>
      </c>
      <c r="V1652">
        <v>77</v>
      </c>
      <c r="W1652">
        <v>9</v>
      </c>
      <c r="X1652" t="s">
        <v>1453</v>
      </c>
      <c r="Y1652" t="s">
        <v>1453</v>
      </c>
      <c r="Z1652" t="s">
        <v>1468</v>
      </c>
      <c r="AA1652">
        <v>0.93</v>
      </c>
      <c r="AB1652">
        <v>7.0000000000000007E-2</v>
      </c>
      <c r="AC1652">
        <v>0.5</v>
      </c>
      <c r="AD1652">
        <v>0.5</v>
      </c>
      <c r="AE1652">
        <v>0.5</v>
      </c>
      <c r="AF1652">
        <v>0.5</v>
      </c>
      <c r="AG1652">
        <v>154.5</v>
      </c>
      <c r="AH1652">
        <v>154.5</v>
      </c>
      <c r="AI1652">
        <v>77</v>
      </c>
      <c r="AJ1652">
        <v>77</v>
      </c>
      <c r="AK1652">
        <v>508.5</v>
      </c>
      <c r="AL1652">
        <v>1.5968456375838926</v>
      </c>
      <c r="AM1652" t="e">
        <v>#N/A</v>
      </c>
    </row>
    <row r="1653" spans="1:39" hidden="1" x14ac:dyDescent="0.3">
      <c r="A1653" t="s">
        <v>1458</v>
      </c>
      <c r="B1653" t="s">
        <v>1449</v>
      </c>
      <c r="C1653">
        <v>175</v>
      </c>
      <c r="D1653">
        <v>7175</v>
      </c>
      <c r="G1653">
        <v>3.92</v>
      </c>
      <c r="H1653">
        <v>27.4</v>
      </c>
      <c r="I1653">
        <v>6.3</v>
      </c>
      <c r="J1653">
        <v>17.5</v>
      </c>
      <c r="K1653">
        <v>175</v>
      </c>
      <c r="L1653">
        <v>110</v>
      </c>
      <c r="M1653">
        <v>422</v>
      </c>
      <c r="N1653" t="s">
        <v>1453</v>
      </c>
      <c r="O1653" t="s">
        <v>1453</v>
      </c>
      <c r="P1653" t="s">
        <v>1453</v>
      </c>
      <c r="Q1653" t="s">
        <v>1453</v>
      </c>
      <c r="R1653" t="s">
        <v>1453</v>
      </c>
      <c r="S1653" t="s">
        <v>1453</v>
      </c>
      <c r="T1653" t="s">
        <v>1453</v>
      </c>
      <c r="U1653" t="s">
        <v>1453</v>
      </c>
      <c r="V1653">
        <v>260</v>
      </c>
      <c r="W1653">
        <v>105</v>
      </c>
      <c r="X1653" t="s">
        <v>1453</v>
      </c>
      <c r="Y1653" t="s">
        <v>1453</v>
      </c>
      <c r="Z1653" t="s">
        <v>1468</v>
      </c>
      <c r="AA1653">
        <v>0.93</v>
      </c>
      <c r="AB1653">
        <v>7.0000000000000007E-2</v>
      </c>
      <c r="AC1653">
        <v>0.5</v>
      </c>
      <c r="AD1653">
        <v>0.5</v>
      </c>
      <c r="AE1653">
        <v>0.5</v>
      </c>
      <c r="AF1653">
        <v>0.5</v>
      </c>
      <c r="AG1653">
        <v>75</v>
      </c>
      <c r="AH1653">
        <v>75</v>
      </c>
      <c r="AI1653">
        <v>152.5</v>
      </c>
      <c r="AJ1653">
        <v>152.5</v>
      </c>
      <c r="AK1653">
        <v>28.3</v>
      </c>
      <c r="AL1653">
        <v>1.5940766550522647</v>
      </c>
      <c r="AM1653">
        <v>62.3</v>
      </c>
    </row>
    <row r="1654" spans="1:39" x14ac:dyDescent="0.3">
      <c r="A1654" t="s">
        <v>1458</v>
      </c>
      <c r="B1654" t="s">
        <v>103</v>
      </c>
      <c r="C1654">
        <v>140</v>
      </c>
      <c r="D1654">
        <v>2730</v>
      </c>
      <c r="G1654">
        <v>6.93</v>
      </c>
      <c r="H1654">
        <v>42.1</v>
      </c>
      <c r="I1654">
        <v>4.0999999999999996</v>
      </c>
      <c r="J1654">
        <v>9</v>
      </c>
      <c r="K1654">
        <v>140</v>
      </c>
      <c r="L1654">
        <v>45</v>
      </c>
      <c r="M1654">
        <v>647.5</v>
      </c>
      <c r="N1654" t="s">
        <v>1453</v>
      </c>
      <c r="O1654" t="s">
        <v>1453</v>
      </c>
      <c r="P1654" t="s">
        <v>1453</v>
      </c>
      <c r="Q1654" t="s">
        <v>1453</v>
      </c>
      <c r="R1654" t="s">
        <v>1453</v>
      </c>
      <c r="S1654" t="s">
        <v>1453</v>
      </c>
      <c r="T1654" t="s">
        <v>1453</v>
      </c>
      <c r="U1654" t="s">
        <v>1453</v>
      </c>
      <c r="V1654">
        <v>155</v>
      </c>
      <c r="W1654">
        <v>160</v>
      </c>
      <c r="X1654" t="s">
        <v>1453</v>
      </c>
      <c r="Y1654" t="s">
        <v>1453</v>
      </c>
      <c r="Z1654" t="s">
        <v>1468</v>
      </c>
      <c r="AA1654">
        <v>0.93</v>
      </c>
      <c r="AB1654">
        <v>7.0000000000000007E-2</v>
      </c>
      <c r="AC1654">
        <v>0.5</v>
      </c>
      <c r="AD1654">
        <v>0.5</v>
      </c>
      <c r="AE1654">
        <v>0.5</v>
      </c>
      <c r="AF1654">
        <v>0.5</v>
      </c>
      <c r="AG1654">
        <v>71.25</v>
      </c>
      <c r="AH1654">
        <v>70.05</v>
      </c>
      <c r="AI1654">
        <v>145</v>
      </c>
      <c r="AJ1654">
        <v>62.1</v>
      </c>
      <c r="AK1654">
        <v>23.7</v>
      </c>
      <c r="AL1654">
        <v>1.5934450549450547</v>
      </c>
      <c r="AM1654">
        <v>15.8</v>
      </c>
    </row>
    <row r="1655" spans="1:39" hidden="1" x14ac:dyDescent="0.3">
      <c r="A1655" t="s">
        <v>1458</v>
      </c>
      <c r="B1655" t="s">
        <v>1575</v>
      </c>
      <c r="C1655">
        <v>300</v>
      </c>
      <c r="D1655">
        <v>8315</v>
      </c>
      <c r="G1655">
        <v>5.8250000000000002</v>
      </c>
      <c r="H1655">
        <v>21.95</v>
      </c>
      <c r="I1655">
        <v>7.86</v>
      </c>
      <c r="J1655">
        <v>13.5</v>
      </c>
      <c r="K1655">
        <v>300</v>
      </c>
      <c r="L1655">
        <v>167.5</v>
      </c>
      <c r="M1655">
        <v>959.5</v>
      </c>
      <c r="N1655" t="s">
        <v>1453</v>
      </c>
      <c r="O1655" t="s">
        <v>1453</v>
      </c>
      <c r="P1655" t="s">
        <v>1453</v>
      </c>
      <c r="Q1655" t="s">
        <v>1453</v>
      </c>
      <c r="R1655" t="s">
        <v>1453</v>
      </c>
      <c r="S1655" t="s">
        <v>1453</v>
      </c>
      <c r="T1655" t="s">
        <v>1453</v>
      </c>
      <c r="U1655" t="s">
        <v>1453</v>
      </c>
      <c r="V1655">
        <v>555</v>
      </c>
      <c r="W1655">
        <v>113.5</v>
      </c>
      <c r="X1655" t="s">
        <v>1453</v>
      </c>
      <c r="Y1655" t="s">
        <v>1453</v>
      </c>
      <c r="Z1655" t="s">
        <v>1468</v>
      </c>
      <c r="AA1655">
        <v>0.93</v>
      </c>
      <c r="AB1655">
        <v>7.0000000000000007E-2</v>
      </c>
      <c r="AC1655">
        <v>0.5</v>
      </c>
      <c r="AD1655">
        <v>0.5</v>
      </c>
      <c r="AE1655">
        <v>0.5</v>
      </c>
      <c r="AF1655">
        <v>0.5</v>
      </c>
      <c r="AG1655">
        <v>110</v>
      </c>
      <c r="AH1655">
        <v>110</v>
      </c>
      <c r="AI1655">
        <v>120</v>
      </c>
      <c r="AJ1655">
        <v>120</v>
      </c>
      <c r="AK1655">
        <v>57.1</v>
      </c>
      <c r="AL1655">
        <v>1.5874924834636199</v>
      </c>
      <c r="AM1655">
        <v>45.1</v>
      </c>
    </row>
    <row r="1656" spans="1:39" hidden="1" x14ac:dyDescent="0.3">
      <c r="A1656" t="s">
        <v>1458</v>
      </c>
      <c r="B1656" t="s">
        <v>1448</v>
      </c>
      <c r="C1656">
        <v>152.5</v>
      </c>
      <c r="D1656">
        <v>7170</v>
      </c>
      <c r="G1656">
        <v>4</v>
      </c>
      <c r="H1656">
        <v>27.8</v>
      </c>
      <c r="I1656">
        <v>6.2</v>
      </c>
      <c r="J1656">
        <v>35</v>
      </c>
      <c r="K1656">
        <v>152.5</v>
      </c>
      <c r="L1656">
        <v>60</v>
      </c>
      <c r="M1656">
        <v>421</v>
      </c>
      <c r="N1656" t="s">
        <v>1453</v>
      </c>
      <c r="O1656" t="s">
        <v>1453</v>
      </c>
      <c r="P1656" t="s">
        <v>1453</v>
      </c>
      <c r="Q1656" t="s">
        <v>1453</v>
      </c>
      <c r="R1656" t="s">
        <v>1453</v>
      </c>
      <c r="S1656" t="s">
        <v>1453</v>
      </c>
      <c r="T1656" t="s">
        <v>1453</v>
      </c>
      <c r="U1656" t="s">
        <v>1453</v>
      </c>
      <c r="V1656">
        <v>225</v>
      </c>
      <c r="W1656">
        <v>105</v>
      </c>
      <c r="X1656" t="s">
        <v>1453</v>
      </c>
      <c r="Y1656" t="s">
        <v>1453</v>
      </c>
      <c r="Z1656" t="s">
        <v>1468</v>
      </c>
      <c r="AA1656">
        <v>0.93</v>
      </c>
      <c r="AB1656">
        <v>7.0000000000000007E-2</v>
      </c>
      <c r="AC1656">
        <v>0.5</v>
      </c>
      <c r="AD1656">
        <v>0.5</v>
      </c>
      <c r="AE1656">
        <v>0.5</v>
      </c>
      <c r="AF1656">
        <v>0.5</v>
      </c>
      <c r="AG1656">
        <v>75</v>
      </c>
      <c r="AH1656">
        <v>75</v>
      </c>
      <c r="AI1656">
        <v>150</v>
      </c>
      <c r="AJ1656">
        <v>150</v>
      </c>
      <c r="AK1656">
        <v>28.25</v>
      </c>
      <c r="AL1656">
        <v>1.5690376569037656</v>
      </c>
      <c r="AM1656">
        <v>62.3</v>
      </c>
    </row>
    <row r="1657" spans="1:39" x14ac:dyDescent="0.3">
      <c r="A1657" t="s">
        <v>1458</v>
      </c>
      <c r="B1657" t="s">
        <v>198</v>
      </c>
      <c r="C1657">
        <v>177</v>
      </c>
      <c r="D1657">
        <v>2700</v>
      </c>
      <c r="G1657">
        <v>6.52</v>
      </c>
      <c r="H1657">
        <v>39</v>
      </c>
      <c r="I1657">
        <v>4.42</v>
      </c>
      <c r="J1657">
        <v>23.65</v>
      </c>
      <c r="K1657">
        <v>177</v>
      </c>
      <c r="L1657">
        <v>80</v>
      </c>
      <c r="M1657">
        <v>617.5</v>
      </c>
      <c r="N1657" t="s">
        <v>1453</v>
      </c>
      <c r="O1657" t="s">
        <v>1453</v>
      </c>
      <c r="P1657" t="s">
        <v>1453</v>
      </c>
      <c r="Q1657" t="s">
        <v>1453</v>
      </c>
      <c r="R1657" t="s">
        <v>1453</v>
      </c>
      <c r="S1657" t="s">
        <v>1453</v>
      </c>
      <c r="T1657" t="s">
        <v>1453</v>
      </c>
      <c r="U1657" t="s">
        <v>1453</v>
      </c>
      <c r="V1657">
        <v>293</v>
      </c>
      <c r="W1657">
        <v>151</v>
      </c>
      <c r="X1657" t="s">
        <v>1453</v>
      </c>
      <c r="Y1657" t="s">
        <v>1453</v>
      </c>
      <c r="Z1657" t="s">
        <v>1468</v>
      </c>
      <c r="AA1657">
        <v>0.93</v>
      </c>
      <c r="AB1657">
        <v>7.0000000000000007E-2</v>
      </c>
      <c r="AC1657">
        <v>0.5</v>
      </c>
      <c r="AD1657">
        <v>0.5</v>
      </c>
      <c r="AE1657">
        <v>0.5</v>
      </c>
      <c r="AF1657">
        <v>0.5</v>
      </c>
      <c r="AG1657">
        <v>42.5</v>
      </c>
      <c r="AH1657">
        <v>69</v>
      </c>
      <c r="AI1657">
        <v>135</v>
      </c>
      <c r="AJ1657">
        <v>61</v>
      </c>
      <c r="AK1657">
        <v>46.15</v>
      </c>
      <c r="AL1657">
        <v>1.558888888888889</v>
      </c>
      <c r="AM1657">
        <v>5.6750000000000007</v>
      </c>
    </row>
    <row r="1658" spans="1:39" hidden="1" x14ac:dyDescent="0.3">
      <c r="A1658" t="s">
        <v>1458</v>
      </c>
      <c r="B1658" t="s">
        <v>2028</v>
      </c>
      <c r="C1658">
        <v>1.5</v>
      </c>
      <c r="D1658">
        <v>930</v>
      </c>
      <c r="E1658">
        <v>6</v>
      </c>
      <c r="F1658">
        <v>7</v>
      </c>
      <c r="G1658">
        <v>3.555E-3</v>
      </c>
      <c r="H1658">
        <v>8.6860000000000004E-7</v>
      </c>
      <c r="I1658">
        <v>5050000000</v>
      </c>
      <c r="J1658">
        <v>46.5</v>
      </c>
      <c r="K1658">
        <v>4.5</v>
      </c>
      <c r="L1658">
        <v>2.5</v>
      </c>
      <c r="N1658" t="s">
        <v>1453</v>
      </c>
      <c r="O1658" t="s">
        <v>1453</v>
      </c>
      <c r="P1658" t="s">
        <v>1453</v>
      </c>
      <c r="Q1658" t="s">
        <v>1453</v>
      </c>
      <c r="R1658" t="s">
        <v>1453</v>
      </c>
      <c r="S1658" t="s">
        <v>1453</v>
      </c>
      <c r="T1658" t="s">
        <v>1453</v>
      </c>
      <c r="U1658" t="s">
        <v>1453</v>
      </c>
      <c r="V1658">
        <v>35</v>
      </c>
      <c r="W1658">
        <v>0.158</v>
      </c>
      <c r="X1658" t="s">
        <v>1453</v>
      </c>
      <c r="Y1658" t="s">
        <v>1453</v>
      </c>
      <c r="Z1658" t="s">
        <v>1468</v>
      </c>
      <c r="AA1658">
        <v>0.93</v>
      </c>
      <c r="AB1658">
        <v>7.0000000000000007E-2</v>
      </c>
      <c r="AC1658">
        <v>0.5</v>
      </c>
      <c r="AD1658">
        <v>0.5</v>
      </c>
      <c r="AE1658">
        <v>0.5</v>
      </c>
      <c r="AF1658">
        <v>0.5</v>
      </c>
      <c r="AG1658">
        <v>21.35</v>
      </c>
      <c r="AH1658">
        <v>42.7</v>
      </c>
      <c r="AI1658">
        <v>16.95</v>
      </c>
      <c r="AJ1658">
        <v>33.9</v>
      </c>
      <c r="AK1658">
        <v>259.5</v>
      </c>
      <c r="AL1658">
        <v>1.556483870967742</v>
      </c>
      <c r="AM1658">
        <v>172.5</v>
      </c>
    </row>
    <row r="1659" spans="1:39" hidden="1" x14ac:dyDescent="0.3">
      <c r="A1659" t="s">
        <v>1458</v>
      </c>
      <c r="B1659" t="s">
        <v>2351</v>
      </c>
      <c r="C1659">
        <v>350</v>
      </c>
      <c r="D1659">
        <v>10550</v>
      </c>
      <c r="G1659">
        <v>15.5</v>
      </c>
      <c r="H1659">
        <v>75</v>
      </c>
      <c r="I1659">
        <v>2.2999999999999998</v>
      </c>
      <c r="J1659">
        <v>7</v>
      </c>
      <c r="K1659">
        <v>350</v>
      </c>
      <c r="L1659">
        <v>157.5</v>
      </c>
      <c r="M1659">
        <v>959.5</v>
      </c>
      <c r="N1659" t="s">
        <v>1453</v>
      </c>
      <c r="O1659" t="s">
        <v>1453</v>
      </c>
      <c r="P1659" t="s">
        <v>1453</v>
      </c>
      <c r="Q1659" t="s">
        <v>1453</v>
      </c>
      <c r="R1659" t="s">
        <v>1453</v>
      </c>
      <c r="S1659" t="s">
        <v>1453</v>
      </c>
      <c r="T1659" t="s">
        <v>1453</v>
      </c>
      <c r="U1659" t="s">
        <v>1453</v>
      </c>
      <c r="V1659">
        <v>490</v>
      </c>
      <c r="W1659">
        <v>297.5</v>
      </c>
      <c r="X1659" t="s">
        <v>1453</v>
      </c>
      <c r="Y1659" t="s">
        <v>1453</v>
      </c>
      <c r="Z1659" t="s">
        <v>1468</v>
      </c>
      <c r="AA1659">
        <v>0.93</v>
      </c>
      <c r="AB1659">
        <v>7.0000000000000007E-2</v>
      </c>
      <c r="AC1659">
        <v>0.5</v>
      </c>
      <c r="AD1659">
        <v>0.5</v>
      </c>
      <c r="AE1659">
        <v>0.5</v>
      </c>
      <c r="AF1659">
        <v>0.5</v>
      </c>
      <c r="AG1659">
        <v>85</v>
      </c>
      <c r="AH1659">
        <v>85</v>
      </c>
      <c r="AI1659">
        <v>192.5</v>
      </c>
      <c r="AJ1659">
        <v>192.5</v>
      </c>
      <c r="AK1659">
        <v>3955</v>
      </c>
      <c r="AL1659">
        <v>1.5509478672985781</v>
      </c>
      <c r="AM1659">
        <v>62</v>
      </c>
    </row>
    <row r="1660" spans="1:39" hidden="1" x14ac:dyDescent="0.3">
      <c r="A1660" t="s">
        <v>1458</v>
      </c>
      <c r="B1660" t="s">
        <v>1584</v>
      </c>
      <c r="C1660">
        <v>115</v>
      </c>
      <c r="D1660">
        <v>8315</v>
      </c>
      <c r="G1660">
        <v>6.21</v>
      </c>
      <c r="H1660">
        <v>25.8</v>
      </c>
      <c r="I1660">
        <v>6.69</v>
      </c>
      <c r="J1660">
        <v>42.5</v>
      </c>
      <c r="K1660">
        <v>115</v>
      </c>
      <c r="L1660">
        <v>65.5</v>
      </c>
      <c r="M1660">
        <v>934.5</v>
      </c>
      <c r="N1660" t="s">
        <v>1453</v>
      </c>
      <c r="O1660" t="s">
        <v>1453</v>
      </c>
      <c r="P1660" t="s">
        <v>1453</v>
      </c>
      <c r="Q1660" t="s">
        <v>1453</v>
      </c>
      <c r="R1660" t="s">
        <v>1453</v>
      </c>
      <c r="S1660" t="s">
        <v>1453</v>
      </c>
      <c r="T1660" t="s">
        <v>1453</v>
      </c>
      <c r="U1660" t="s">
        <v>1453</v>
      </c>
      <c r="V1660">
        <v>322.5</v>
      </c>
      <c r="W1660">
        <v>121</v>
      </c>
      <c r="X1660" t="s">
        <v>1453</v>
      </c>
      <c r="Y1660" t="s">
        <v>1453</v>
      </c>
      <c r="Z1660" t="s">
        <v>1468</v>
      </c>
      <c r="AA1660">
        <v>0.93</v>
      </c>
      <c r="AB1660">
        <v>7.0000000000000007E-2</v>
      </c>
      <c r="AC1660">
        <v>0.5</v>
      </c>
      <c r="AD1660">
        <v>0.5</v>
      </c>
      <c r="AE1660">
        <v>0.5</v>
      </c>
      <c r="AF1660">
        <v>0.5</v>
      </c>
      <c r="AG1660">
        <v>102.95</v>
      </c>
      <c r="AH1660">
        <v>102.95</v>
      </c>
      <c r="AI1660">
        <v>125</v>
      </c>
      <c r="AJ1660">
        <v>125</v>
      </c>
      <c r="AK1660">
        <v>52.95</v>
      </c>
      <c r="AL1660">
        <v>1.5476548406494288</v>
      </c>
      <c r="AM1660">
        <v>46.5</v>
      </c>
    </row>
    <row r="1661" spans="1:39" hidden="1" x14ac:dyDescent="0.3">
      <c r="A1661" t="s">
        <v>1458</v>
      </c>
      <c r="B1661" t="s">
        <v>1589</v>
      </c>
      <c r="C1661">
        <v>270</v>
      </c>
      <c r="D1661">
        <v>8265</v>
      </c>
      <c r="G1661">
        <v>6.13</v>
      </c>
      <c r="H1661">
        <v>25.95</v>
      </c>
      <c r="I1661">
        <v>6.65</v>
      </c>
      <c r="J1661">
        <v>20</v>
      </c>
      <c r="K1661">
        <v>270</v>
      </c>
      <c r="L1661">
        <v>122.5</v>
      </c>
      <c r="M1661">
        <v>887</v>
      </c>
      <c r="N1661" t="s">
        <v>1453</v>
      </c>
      <c r="O1661" t="s">
        <v>1453</v>
      </c>
      <c r="P1661" t="s">
        <v>1453</v>
      </c>
      <c r="Q1661" t="s">
        <v>1453</v>
      </c>
      <c r="R1661" t="s">
        <v>1453</v>
      </c>
      <c r="S1661" t="s">
        <v>1453</v>
      </c>
      <c r="T1661" t="s">
        <v>1453</v>
      </c>
      <c r="U1661" t="s">
        <v>1453</v>
      </c>
      <c r="V1661">
        <v>480</v>
      </c>
      <c r="W1661">
        <v>118</v>
      </c>
      <c r="X1661" t="s">
        <v>1453</v>
      </c>
      <c r="Y1661" t="s">
        <v>1453</v>
      </c>
      <c r="Z1661" t="s">
        <v>1468</v>
      </c>
      <c r="AA1661">
        <v>0.93</v>
      </c>
      <c r="AB1661">
        <v>7.0000000000000007E-2</v>
      </c>
      <c r="AC1661">
        <v>0.5</v>
      </c>
      <c r="AD1661">
        <v>0.5</v>
      </c>
      <c r="AE1661">
        <v>0.5</v>
      </c>
      <c r="AF1661">
        <v>0.5</v>
      </c>
      <c r="AG1661">
        <v>101.95</v>
      </c>
      <c r="AH1661">
        <v>101.95</v>
      </c>
      <c r="AI1661">
        <v>125</v>
      </c>
      <c r="AJ1661">
        <v>125</v>
      </c>
      <c r="AK1661">
        <v>50.95</v>
      </c>
      <c r="AL1661">
        <v>1.5418935269207501</v>
      </c>
      <c r="AM1661">
        <v>46.95</v>
      </c>
    </row>
    <row r="1662" spans="1:39" hidden="1" x14ac:dyDescent="0.3">
      <c r="A1662" t="s">
        <v>1458</v>
      </c>
      <c r="B1662" t="s">
        <v>1577</v>
      </c>
      <c r="C1662">
        <v>405</v>
      </c>
      <c r="D1662">
        <v>8465</v>
      </c>
      <c r="G1662">
        <v>6.35</v>
      </c>
      <c r="H1662">
        <v>24.95</v>
      </c>
      <c r="I1662">
        <v>6.9250000000000007</v>
      </c>
      <c r="J1662">
        <v>15</v>
      </c>
      <c r="K1662">
        <v>405</v>
      </c>
      <c r="L1662">
        <v>175</v>
      </c>
      <c r="M1662">
        <v>959.5</v>
      </c>
      <c r="N1662" t="s">
        <v>1453</v>
      </c>
      <c r="O1662" t="s">
        <v>1453</v>
      </c>
      <c r="P1662" t="s">
        <v>1453</v>
      </c>
      <c r="Q1662" t="s">
        <v>1453</v>
      </c>
      <c r="R1662" t="s">
        <v>1453</v>
      </c>
      <c r="S1662" t="s">
        <v>1453</v>
      </c>
      <c r="T1662" t="s">
        <v>1453</v>
      </c>
      <c r="U1662" t="s">
        <v>1453</v>
      </c>
      <c r="V1662">
        <v>460</v>
      </c>
      <c r="W1662">
        <v>120.5</v>
      </c>
      <c r="X1662" t="s">
        <v>1453</v>
      </c>
      <c r="Y1662" t="s">
        <v>1453</v>
      </c>
      <c r="Z1662" t="s">
        <v>1468</v>
      </c>
      <c r="AA1662">
        <v>0.93</v>
      </c>
      <c r="AB1662">
        <v>7.0000000000000007E-2</v>
      </c>
      <c r="AC1662">
        <v>0.5</v>
      </c>
      <c r="AD1662">
        <v>0.5</v>
      </c>
      <c r="AE1662">
        <v>0.5</v>
      </c>
      <c r="AF1662">
        <v>0.5</v>
      </c>
      <c r="AG1662">
        <v>112</v>
      </c>
      <c r="AH1662">
        <v>112</v>
      </c>
      <c r="AI1662">
        <v>115</v>
      </c>
      <c r="AJ1662">
        <v>115</v>
      </c>
      <c r="AK1662">
        <v>55.150000000000013</v>
      </c>
      <c r="AL1662">
        <v>1.5215593620791494</v>
      </c>
      <c r="AM1662">
        <v>46</v>
      </c>
    </row>
    <row r="1663" spans="1:39" hidden="1" x14ac:dyDescent="0.3">
      <c r="A1663" t="s">
        <v>1458</v>
      </c>
      <c r="B1663" t="s">
        <v>2355</v>
      </c>
      <c r="C1663">
        <v>410</v>
      </c>
      <c r="D1663">
        <v>10050</v>
      </c>
      <c r="G1663">
        <v>14.6</v>
      </c>
      <c r="H1663">
        <v>70.099999999999994</v>
      </c>
      <c r="I1663">
        <v>2.46</v>
      </c>
      <c r="J1663">
        <v>3</v>
      </c>
      <c r="K1663">
        <v>410</v>
      </c>
      <c r="L1663">
        <v>140</v>
      </c>
      <c r="M1663">
        <v>791.5</v>
      </c>
      <c r="N1663" t="s">
        <v>1453</v>
      </c>
      <c r="O1663" t="s">
        <v>1453</v>
      </c>
      <c r="P1663" t="s">
        <v>1453</v>
      </c>
      <c r="Q1663" t="s">
        <v>1453</v>
      </c>
      <c r="R1663" t="s">
        <v>1453</v>
      </c>
      <c r="S1663" t="s">
        <v>1453</v>
      </c>
      <c r="T1663" t="s">
        <v>1453</v>
      </c>
      <c r="U1663" t="s">
        <v>1453</v>
      </c>
      <c r="V1663">
        <v>493</v>
      </c>
      <c r="W1663">
        <v>277.5</v>
      </c>
      <c r="X1663" t="s">
        <v>1453</v>
      </c>
      <c r="Y1663" t="s">
        <v>1453</v>
      </c>
      <c r="Z1663" t="s">
        <v>1468</v>
      </c>
      <c r="AA1663">
        <v>0.93</v>
      </c>
      <c r="AB1663">
        <v>7.0000000000000007E-2</v>
      </c>
      <c r="AC1663">
        <v>0.5</v>
      </c>
      <c r="AD1663">
        <v>0.5</v>
      </c>
      <c r="AE1663">
        <v>0.5</v>
      </c>
      <c r="AF1663">
        <v>0.5</v>
      </c>
      <c r="AG1663">
        <v>81.5</v>
      </c>
      <c r="AH1663">
        <v>81.5</v>
      </c>
      <c r="AI1663">
        <v>187.5</v>
      </c>
      <c r="AJ1663">
        <v>187.5</v>
      </c>
      <c r="AK1663">
        <v>3800</v>
      </c>
      <c r="AL1663">
        <v>1.5205223880597014</v>
      </c>
      <c r="AM1663">
        <v>74.900000000000006</v>
      </c>
    </row>
    <row r="1664" spans="1:39" hidden="1" x14ac:dyDescent="0.3">
      <c r="A1664" t="s">
        <v>1458</v>
      </c>
      <c r="B1664" t="s">
        <v>2191</v>
      </c>
      <c r="C1664">
        <v>160.65789473684211</v>
      </c>
      <c r="D1664">
        <v>1390</v>
      </c>
      <c r="E1664">
        <v>3.82</v>
      </c>
      <c r="F1664">
        <v>13.84333333333333</v>
      </c>
      <c r="G1664">
        <v>2.2561315789473679E-2</v>
      </c>
      <c r="H1664">
        <v>1.9915789473684239E-5</v>
      </c>
      <c r="I1664">
        <v>5500000</v>
      </c>
      <c r="J1664">
        <v>4.9507894736842104</v>
      </c>
      <c r="K1664">
        <v>199.70789473684209</v>
      </c>
      <c r="L1664">
        <v>32.973684210526322</v>
      </c>
      <c r="M1664">
        <v>280</v>
      </c>
      <c r="N1664" t="s">
        <v>1453</v>
      </c>
      <c r="O1664" t="s">
        <v>1453</v>
      </c>
      <c r="P1664" t="s">
        <v>1453</v>
      </c>
      <c r="Q1664" t="s">
        <v>1453</v>
      </c>
      <c r="R1664" t="s">
        <v>1453</v>
      </c>
      <c r="S1664" t="s">
        <v>1453</v>
      </c>
      <c r="T1664" t="s">
        <v>1453</v>
      </c>
      <c r="U1664" t="s">
        <v>1453</v>
      </c>
      <c r="V1664">
        <v>137.26315789473679</v>
      </c>
      <c r="W1664">
        <v>0.56742105263157894</v>
      </c>
      <c r="X1664" t="s">
        <v>1453</v>
      </c>
      <c r="Y1664" t="s">
        <v>1453</v>
      </c>
      <c r="Z1664" t="s">
        <v>1468</v>
      </c>
      <c r="AA1664">
        <v>0.93</v>
      </c>
      <c r="AB1664">
        <v>7.0000000000000007E-2</v>
      </c>
      <c r="AC1664">
        <v>0.5</v>
      </c>
      <c r="AD1664">
        <v>0.5</v>
      </c>
      <c r="AE1664">
        <v>0.5</v>
      </c>
      <c r="AF1664">
        <v>0.5</v>
      </c>
      <c r="AG1664">
        <v>15.46131578947368</v>
      </c>
      <c r="AH1664">
        <v>15.46131578947368</v>
      </c>
      <c r="AI1664">
        <v>136.46842105263161</v>
      </c>
      <c r="AJ1664">
        <v>136.46842105263161</v>
      </c>
      <c r="AK1664">
        <v>50.281578947368423</v>
      </c>
      <c r="AL1664">
        <v>1.5179721965363997</v>
      </c>
      <c r="AM1664">
        <v>2.731052631578947</v>
      </c>
    </row>
    <row r="1665" spans="1:39" x14ac:dyDescent="0.3">
      <c r="A1665" t="s">
        <v>1458</v>
      </c>
      <c r="B1665" t="s">
        <v>97</v>
      </c>
      <c r="C1665">
        <v>320</v>
      </c>
      <c r="D1665">
        <v>2720</v>
      </c>
      <c r="G1665">
        <v>6.8699999999999992</v>
      </c>
      <c r="H1665">
        <v>42.05</v>
      </c>
      <c r="I1665">
        <v>4.0999999999999996</v>
      </c>
      <c r="J1665">
        <v>4</v>
      </c>
      <c r="K1665">
        <v>256</v>
      </c>
      <c r="L1665">
        <v>95</v>
      </c>
      <c r="M1665">
        <v>642.5</v>
      </c>
      <c r="N1665" t="s">
        <v>1453</v>
      </c>
      <c r="O1665" t="s">
        <v>1453</v>
      </c>
      <c r="P1665" t="s">
        <v>1453</v>
      </c>
      <c r="Q1665" t="s">
        <v>1453</v>
      </c>
      <c r="R1665" t="s">
        <v>1453</v>
      </c>
      <c r="S1665" t="s">
        <v>1453</v>
      </c>
      <c r="T1665" t="s">
        <v>1453</v>
      </c>
      <c r="U1665" t="s">
        <v>1453</v>
      </c>
      <c r="V1665">
        <v>320</v>
      </c>
      <c r="W1665">
        <v>160</v>
      </c>
      <c r="X1665" t="s">
        <v>1453</v>
      </c>
      <c r="Y1665" t="s">
        <v>1453</v>
      </c>
      <c r="Z1665" t="s">
        <v>1468</v>
      </c>
      <c r="AA1665">
        <v>0.93</v>
      </c>
      <c r="AB1665">
        <v>7.0000000000000007E-2</v>
      </c>
      <c r="AC1665">
        <v>0.5</v>
      </c>
      <c r="AD1665">
        <v>0.5</v>
      </c>
      <c r="AE1665">
        <v>0.5</v>
      </c>
      <c r="AF1665">
        <v>0.5</v>
      </c>
      <c r="AG1665">
        <v>76</v>
      </c>
      <c r="AH1665">
        <v>70.05</v>
      </c>
      <c r="AI1665">
        <v>140</v>
      </c>
      <c r="AJ1665">
        <v>58.6</v>
      </c>
      <c r="AK1665">
        <v>24.85</v>
      </c>
      <c r="AL1665">
        <v>1.5091654411764708</v>
      </c>
      <c r="AM1665">
        <v>4.9000000000000004</v>
      </c>
    </row>
    <row r="1666" spans="1:39" hidden="1" x14ac:dyDescent="0.3">
      <c r="A1666" t="s">
        <v>1458</v>
      </c>
      <c r="B1666" t="s">
        <v>2549</v>
      </c>
      <c r="C1666">
        <v>72.5</v>
      </c>
      <c r="D1666">
        <v>5800</v>
      </c>
      <c r="G1666">
        <v>4.47</v>
      </c>
      <c r="H1666">
        <v>29.2</v>
      </c>
      <c r="I1666">
        <v>5.95</v>
      </c>
      <c r="J1666">
        <v>135</v>
      </c>
      <c r="K1666">
        <v>72.5</v>
      </c>
      <c r="L1666">
        <v>35</v>
      </c>
      <c r="M1666">
        <v>417.5</v>
      </c>
      <c r="N1666" t="s">
        <v>1453</v>
      </c>
      <c r="O1666" t="s">
        <v>1453</v>
      </c>
      <c r="P1666" t="s">
        <v>1453</v>
      </c>
      <c r="Q1666" t="s">
        <v>1453</v>
      </c>
      <c r="R1666" t="s">
        <v>1453</v>
      </c>
      <c r="S1666" t="s">
        <v>1453</v>
      </c>
      <c r="T1666" t="s">
        <v>1453</v>
      </c>
      <c r="U1666" t="s">
        <v>1453</v>
      </c>
      <c r="V1666">
        <v>170</v>
      </c>
      <c r="W1666">
        <v>117.5</v>
      </c>
      <c r="X1666" t="s">
        <v>1453</v>
      </c>
      <c r="Y1666" t="s">
        <v>1453</v>
      </c>
      <c r="Z1666" t="s">
        <v>1468</v>
      </c>
      <c r="AA1666">
        <v>0.93</v>
      </c>
      <c r="AB1666">
        <v>7.0000000000000007E-2</v>
      </c>
      <c r="AC1666">
        <v>0.5</v>
      </c>
      <c r="AD1666">
        <v>0.5</v>
      </c>
      <c r="AE1666">
        <v>0.5</v>
      </c>
      <c r="AF1666">
        <v>0.5</v>
      </c>
      <c r="AG1666">
        <v>100</v>
      </c>
      <c r="AH1666">
        <v>100</v>
      </c>
      <c r="AI1666">
        <v>87.5</v>
      </c>
      <c r="AJ1666">
        <v>87.5</v>
      </c>
      <c r="AK1666">
        <v>25.9</v>
      </c>
      <c r="AL1666">
        <v>1.5086206896551724</v>
      </c>
      <c r="AM1666">
        <v>93.65</v>
      </c>
    </row>
    <row r="1667" spans="1:39" hidden="1" x14ac:dyDescent="0.3">
      <c r="A1667" t="s">
        <v>1458</v>
      </c>
      <c r="B1667" t="s">
        <v>1588</v>
      </c>
      <c r="C1667">
        <v>125</v>
      </c>
      <c r="D1667">
        <v>8315</v>
      </c>
      <c r="G1667">
        <v>6.35</v>
      </c>
      <c r="H1667">
        <v>25.8</v>
      </c>
      <c r="I1667">
        <v>6.69</v>
      </c>
      <c r="J1667">
        <v>42.5</v>
      </c>
      <c r="K1667">
        <v>125</v>
      </c>
      <c r="L1667">
        <v>65.5</v>
      </c>
      <c r="M1667">
        <v>913.5</v>
      </c>
      <c r="N1667" t="s">
        <v>1453</v>
      </c>
      <c r="O1667" t="s">
        <v>1453</v>
      </c>
      <c r="P1667" t="s">
        <v>1453</v>
      </c>
      <c r="Q1667" t="s">
        <v>1453</v>
      </c>
      <c r="R1667" t="s">
        <v>1453</v>
      </c>
      <c r="S1667" t="s">
        <v>1453</v>
      </c>
      <c r="T1667" t="s">
        <v>1453</v>
      </c>
      <c r="U1667" t="s">
        <v>1453</v>
      </c>
      <c r="V1667">
        <v>332.5</v>
      </c>
      <c r="W1667">
        <v>125</v>
      </c>
      <c r="X1667" t="s">
        <v>1453</v>
      </c>
      <c r="Y1667" t="s">
        <v>1453</v>
      </c>
      <c r="Z1667" t="s">
        <v>1468</v>
      </c>
      <c r="AA1667">
        <v>0.93</v>
      </c>
      <c r="AB1667">
        <v>7.0000000000000007E-2</v>
      </c>
      <c r="AC1667">
        <v>0.5</v>
      </c>
      <c r="AD1667">
        <v>0.5</v>
      </c>
      <c r="AE1667">
        <v>0.5</v>
      </c>
      <c r="AF1667">
        <v>0.5</v>
      </c>
      <c r="AG1667">
        <v>100</v>
      </c>
      <c r="AH1667">
        <v>100</v>
      </c>
      <c r="AI1667">
        <v>125</v>
      </c>
      <c r="AJ1667">
        <v>125</v>
      </c>
      <c r="AK1667">
        <v>52.95</v>
      </c>
      <c r="AL1667">
        <v>1.5033072760072159</v>
      </c>
      <c r="AM1667">
        <v>47.900000000000013</v>
      </c>
    </row>
    <row r="1668" spans="1:39" hidden="1" x14ac:dyDescent="0.3">
      <c r="A1668" t="s">
        <v>1458</v>
      </c>
      <c r="B1668" t="s">
        <v>1139</v>
      </c>
      <c r="C1668">
        <v>62.900000000000013</v>
      </c>
      <c r="D1668">
        <v>1140</v>
      </c>
      <c r="E1668">
        <v>3.3</v>
      </c>
      <c r="F1668">
        <v>18.05</v>
      </c>
      <c r="G1668">
        <v>2.5000000000000001E-3</v>
      </c>
      <c r="H1668">
        <v>5.3099999999999999E-20</v>
      </c>
      <c r="I1668">
        <v>9.1499999999999995E+21</v>
      </c>
      <c r="J1668">
        <v>2.5</v>
      </c>
      <c r="K1668">
        <v>112</v>
      </c>
      <c r="L1668">
        <v>16</v>
      </c>
      <c r="N1668" t="s">
        <v>1453</v>
      </c>
      <c r="O1668" t="s">
        <v>1453</v>
      </c>
      <c r="P1668" t="s">
        <v>1453</v>
      </c>
      <c r="Q1668" t="s">
        <v>1453</v>
      </c>
      <c r="R1668" t="s">
        <v>1453</v>
      </c>
      <c r="S1668" t="s">
        <v>1453</v>
      </c>
      <c r="T1668" t="s">
        <v>1453</v>
      </c>
      <c r="U1668" t="s">
        <v>1453</v>
      </c>
      <c r="V1668">
        <v>65.55</v>
      </c>
      <c r="W1668">
        <v>0.31900000000000001</v>
      </c>
      <c r="X1668" t="s">
        <v>1453</v>
      </c>
      <c r="Y1668" t="s">
        <v>1453</v>
      </c>
      <c r="Z1668" t="s">
        <v>1468</v>
      </c>
      <c r="AA1668">
        <v>0.93</v>
      </c>
      <c r="AB1668">
        <v>7.0000000000000007E-2</v>
      </c>
      <c r="AC1668">
        <v>0.5</v>
      </c>
      <c r="AD1668">
        <v>0.5</v>
      </c>
      <c r="AE1668">
        <v>0.5</v>
      </c>
      <c r="AF1668">
        <v>0.5</v>
      </c>
      <c r="AG1668">
        <v>75</v>
      </c>
      <c r="AH1668">
        <v>75</v>
      </c>
      <c r="AI1668">
        <v>22.5</v>
      </c>
      <c r="AJ1668">
        <v>22.5</v>
      </c>
      <c r="AK1668">
        <v>5.4499999999999993</v>
      </c>
      <c r="AL1668">
        <v>1.4802631578947369</v>
      </c>
      <c r="AM1668">
        <v>8.2800000000000009E-3</v>
      </c>
    </row>
    <row r="1669" spans="1:39" x14ac:dyDescent="0.3">
      <c r="A1669" t="s">
        <v>1458</v>
      </c>
      <c r="B1669" t="s">
        <v>2014</v>
      </c>
      <c r="C1669">
        <v>151.8125</v>
      </c>
      <c r="D1669">
        <v>1500</v>
      </c>
      <c r="E1669">
        <v>47.51166666666667</v>
      </c>
      <c r="F1669">
        <v>35.942857142857143</v>
      </c>
      <c r="G1669">
        <v>0.10754900000000001</v>
      </c>
      <c r="H1669">
        <v>2.9763571428626441E-8</v>
      </c>
      <c r="I1669">
        <v>9112000000</v>
      </c>
      <c r="J1669">
        <v>2.024705</v>
      </c>
      <c r="K1669">
        <v>150.67222222222219</v>
      </c>
      <c r="L1669">
        <v>32.666666666666657</v>
      </c>
      <c r="M1669">
        <v>311.25</v>
      </c>
      <c r="N1669" t="s">
        <v>1453</v>
      </c>
      <c r="O1669" t="s">
        <v>1453</v>
      </c>
      <c r="P1669" t="s">
        <v>1453</v>
      </c>
      <c r="Q1669" t="s">
        <v>1453</v>
      </c>
      <c r="R1669" t="s">
        <v>1453</v>
      </c>
      <c r="S1669" t="s">
        <v>1453</v>
      </c>
      <c r="T1669" t="s">
        <v>1453</v>
      </c>
      <c r="U1669" t="s">
        <v>1453</v>
      </c>
      <c r="V1669">
        <v>124.95</v>
      </c>
      <c r="W1669">
        <v>0.81550000000000011</v>
      </c>
      <c r="X1669" t="s">
        <v>1453</v>
      </c>
      <c r="Y1669" t="s">
        <v>1453</v>
      </c>
      <c r="Z1669" t="s">
        <v>1468</v>
      </c>
      <c r="AA1669">
        <v>0.93</v>
      </c>
      <c r="AB1669">
        <v>7.0000000000000007E-2</v>
      </c>
      <c r="AC1669">
        <v>0.5</v>
      </c>
      <c r="AD1669">
        <v>0.5</v>
      </c>
      <c r="AE1669">
        <v>0.5</v>
      </c>
      <c r="AF1669">
        <v>0.5</v>
      </c>
      <c r="AG1669">
        <v>9.3070441176470595</v>
      </c>
      <c r="AH1669">
        <v>16.190000000000001</v>
      </c>
      <c r="AI1669">
        <v>136.71176470588239</v>
      </c>
      <c r="AJ1669">
        <v>136.9</v>
      </c>
      <c r="AK1669">
        <v>44.785294117647062</v>
      </c>
      <c r="AL1669">
        <v>1.4776073333333333</v>
      </c>
      <c r="AM1669">
        <v>7.0985294117647069</v>
      </c>
    </row>
    <row r="1670" spans="1:39" x14ac:dyDescent="0.3">
      <c r="A1670" t="s">
        <v>1458</v>
      </c>
      <c r="B1670" t="s">
        <v>194</v>
      </c>
      <c r="C1670">
        <v>126</v>
      </c>
      <c r="D1670">
        <v>2710</v>
      </c>
      <c r="G1670">
        <v>7.29</v>
      </c>
      <c r="H1670">
        <v>44</v>
      </c>
      <c r="I1670">
        <v>3.92</v>
      </c>
      <c r="J1670">
        <v>24.6</v>
      </c>
      <c r="K1670">
        <v>126</v>
      </c>
      <c r="L1670">
        <v>65</v>
      </c>
      <c r="M1670">
        <v>605</v>
      </c>
      <c r="N1670" t="s">
        <v>1453</v>
      </c>
      <c r="O1670" t="s">
        <v>1453</v>
      </c>
      <c r="P1670" t="s">
        <v>1453</v>
      </c>
      <c r="Q1670" t="s">
        <v>1453</v>
      </c>
      <c r="R1670" t="s">
        <v>1453</v>
      </c>
      <c r="S1670" t="s">
        <v>1453</v>
      </c>
      <c r="T1670" t="s">
        <v>1453</v>
      </c>
      <c r="U1670" t="s">
        <v>1453</v>
      </c>
      <c r="V1670">
        <v>229.5</v>
      </c>
      <c r="W1670">
        <v>170.5</v>
      </c>
      <c r="X1670" t="s">
        <v>1453</v>
      </c>
      <c r="Y1670" t="s">
        <v>1453</v>
      </c>
      <c r="Z1670" t="s">
        <v>1468</v>
      </c>
      <c r="AA1670">
        <v>0.93</v>
      </c>
      <c r="AB1670">
        <v>7.0000000000000007E-2</v>
      </c>
      <c r="AC1670">
        <v>0.5</v>
      </c>
      <c r="AD1670">
        <v>0.5</v>
      </c>
      <c r="AE1670">
        <v>0.5</v>
      </c>
      <c r="AF1670">
        <v>0.5</v>
      </c>
      <c r="AG1670">
        <v>72</v>
      </c>
      <c r="AH1670">
        <v>69</v>
      </c>
      <c r="AI1670">
        <v>124.5</v>
      </c>
      <c r="AJ1670">
        <v>58</v>
      </c>
      <c r="AK1670">
        <v>23.7</v>
      </c>
      <c r="AL1670">
        <v>1.4767527675276753</v>
      </c>
      <c r="AM1670">
        <v>15.25</v>
      </c>
    </row>
    <row r="1671" spans="1:39" hidden="1" x14ac:dyDescent="0.3">
      <c r="A1671" t="s">
        <v>1458</v>
      </c>
      <c r="B1671" t="s">
        <v>1585</v>
      </c>
      <c r="C1671">
        <v>90</v>
      </c>
      <c r="D1671">
        <v>8150</v>
      </c>
      <c r="G1671">
        <v>4.415</v>
      </c>
      <c r="H1671">
        <v>22.15</v>
      </c>
      <c r="I1671">
        <v>7.8</v>
      </c>
      <c r="J1671">
        <v>29</v>
      </c>
      <c r="K1671">
        <v>90</v>
      </c>
      <c r="L1671">
        <v>62.5</v>
      </c>
      <c r="M1671">
        <v>924.5</v>
      </c>
      <c r="N1671" t="s">
        <v>1453</v>
      </c>
      <c r="O1671" t="s">
        <v>1453</v>
      </c>
      <c r="P1671" t="s">
        <v>1453</v>
      </c>
      <c r="Q1671" t="s">
        <v>1453</v>
      </c>
      <c r="R1671" t="s">
        <v>1453</v>
      </c>
      <c r="S1671" t="s">
        <v>1453</v>
      </c>
      <c r="T1671" t="s">
        <v>1453</v>
      </c>
      <c r="U1671" t="s">
        <v>1453</v>
      </c>
      <c r="V1671">
        <v>280</v>
      </c>
      <c r="W1671">
        <v>83.9</v>
      </c>
      <c r="X1671" t="s">
        <v>1453</v>
      </c>
      <c r="Y1671" t="s">
        <v>1453</v>
      </c>
      <c r="Z1671" t="s">
        <v>1468</v>
      </c>
      <c r="AA1671">
        <v>0.93</v>
      </c>
      <c r="AB1671">
        <v>7.0000000000000007E-2</v>
      </c>
      <c r="AC1671">
        <v>0.5</v>
      </c>
      <c r="AD1671">
        <v>0.5</v>
      </c>
      <c r="AE1671">
        <v>0.5</v>
      </c>
      <c r="AF1671">
        <v>0.5</v>
      </c>
      <c r="AG1671">
        <v>104</v>
      </c>
      <c r="AH1671">
        <v>104</v>
      </c>
      <c r="AI1671">
        <v>115</v>
      </c>
      <c r="AJ1671">
        <v>115</v>
      </c>
      <c r="AK1671">
        <v>51.8</v>
      </c>
      <c r="AL1671">
        <v>1.4674846625766871</v>
      </c>
      <c r="AM1671">
        <v>49.55</v>
      </c>
    </row>
    <row r="1672" spans="1:39" hidden="1" x14ac:dyDescent="0.3">
      <c r="A1672" t="s">
        <v>1458</v>
      </c>
      <c r="B1672" t="s">
        <v>1673</v>
      </c>
      <c r="C1672">
        <v>710</v>
      </c>
      <c r="D1672">
        <v>8510</v>
      </c>
      <c r="G1672">
        <v>3.71</v>
      </c>
      <c r="H1672">
        <v>11</v>
      </c>
      <c r="I1672">
        <v>15.7</v>
      </c>
      <c r="J1672">
        <v>3.75</v>
      </c>
      <c r="K1672">
        <v>710</v>
      </c>
      <c r="L1672">
        <v>247.5</v>
      </c>
      <c r="M1672">
        <v>963.5</v>
      </c>
      <c r="N1672" t="s">
        <v>1453</v>
      </c>
      <c r="O1672" t="s">
        <v>1453</v>
      </c>
      <c r="P1672" t="s">
        <v>1453</v>
      </c>
      <c r="Q1672" t="s">
        <v>1453</v>
      </c>
      <c r="R1672" t="s">
        <v>1453</v>
      </c>
      <c r="S1672" t="s">
        <v>1453</v>
      </c>
      <c r="T1672" t="s">
        <v>1453</v>
      </c>
      <c r="U1672" t="s">
        <v>1453</v>
      </c>
      <c r="V1672">
        <v>850</v>
      </c>
      <c r="W1672">
        <v>63</v>
      </c>
      <c r="X1672" t="s">
        <v>1453</v>
      </c>
      <c r="Y1672" t="s">
        <v>1453</v>
      </c>
      <c r="Z1672" t="s">
        <v>1468</v>
      </c>
      <c r="AA1672">
        <v>0.93</v>
      </c>
      <c r="AB1672">
        <v>7.0000000000000007E-2</v>
      </c>
      <c r="AC1672">
        <v>0.5</v>
      </c>
      <c r="AD1672">
        <v>0.5</v>
      </c>
      <c r="AE1672">
        <v>0.5</v>
      </c>
      <c r="AF1672">
        <v>0.5</v>
      </c>
      <c r="AG1672">
        <v>75</v>
      </c>
      <c r="AH1672">
        <v>75</v>
      </c>
      <c r="AI1672">
        <v>165</v>
      </c>
      <c r="AJ1672">
        <v>165</v>
      </c>
      <c r="AK1672">
        <v>77.05</v>
      </c>
      <c r="AL1672">
        <v>1.4541715628672149</v>
      </c>
      <c r="AM1672">
        <v>50.25</v>
      </c>
    </row>
    <row r="1673" spans="1:39" x14ac:dyDescent="0.3">
      <c r="A1673" t="s">
        <v>1458</v>
      </c>
      <c r="B1673" t="s">
        <v>131</v>
      </c>
      <c r="C1673">
        <v>145</v>
      </c>
      <c r="D1673">
        <v>2690</v>
      </c>
      <c r="G1673">
        <v>8.5549999999999997</v>
      </c>
      <c r="H1673">
        <v>52.3</v>
      </c>
      <c r="I1673">
        <v>3.3</v>
      </c>
      <c r="J1673">
        <v>11</v>
      </c>
      <c r="K1673">
        <v>145</v>
      </c>
      <c r="L1673">
        <v>40</v>
      </c>
      <c r="M1673">
        <v>642.5</v>
      </c>
      <c r="N1673" t="s">
        <v>1453</v>
      </c>
      <c r="O1673" t="s">
        <v>1453</v>
      </c>
      <c r="P1673" t="s">
        <v>1453</v>
      </c>
      <c r="Q1673" t="s">
        <v>1453</v>
      </c>
      <c r="R1673" t="s">
        <v>1453</v>
      </c>
      <c r="S1673" t="s">
        <v>1453</v>
      </c>
      <c r="T1673" t="s">
        <v>1453</v>
      </c>
      <c r="U1673" t="s">
        <v>1453</v>
      </c>
      <c r="V1673">
        <v>160</v>
      </c>
      <c r="W1673">
        <v>201</v>
      </c>
      <c r="X1673" t="s">
        <v>1453</v>
      </c>
      <c r="Y1673" t="s">
        <v>1453</v>
      </c>
      <c r="Z1673" t="s">
        <v>1468</v>
      </c>
      <c r="AA1673">
        <v>0.93</v>
      </c>
      <c r="AB1673">
        <v>7.0000000000000007E-2</v>
      </c>
      <c r="AC1673">
        <v>0.5</v>
      </c>
      <c r="AD1673">
        <v>0.5</v>
      </c>
      <c r="AE1673">
        <v>0.5</v>
      </c>
      <c r="AF1673">
        <v>0.5</v>
      </c>
      <c r="AG1673">
        <v>70</v>
      </c>
      <c r="AH1673">
        <v>71</v>
      </c>
      <c r="AI1673">
        <v>200</v>
      </c>
      <c r="AJ1673">
        <v>55.05</v>
      </c>
      <c r="AK1673">
        <v>24.15</v>
      </c>
      <c r="AL1673">
        <v>1.452992565055762</v>
      </c>
      <c r="AM1673">
        <v>11.9</v>
      </c>
    </row>
    <row r="1674" spans="1:39" hidden="1" x14ac:dyDescent="0.3">
      <c r="A1674" t="s">
        <v>1458</v>
      </c>
      <c r="B1674" t="s">
        <v>1666</v>
      </c>
      <c r="C1674">
        <v>415</v>
      </c>
      <c r="D1674">
        <v>8715</v>
      </c>
      <c r="G1674">
        <v>4.4149999999999991</v>
      </c>
      <c r="H1674">
        <v>12.95</v>
      </c>
      <c r="I1674">
        <v>13.35</v>
      </c>
      <c r="J1674">
        <v>16.5</v>
      </c>
      <c r="K1674">
        <v>415</v>
      </c>
      <c r="L1674">
        <v>172.5</v>
      </c>
      <c r="M1674">
        <v>996</v>
      </c>
      <c r="N1674" t="s">
        <v>1453</v>
      </c>
      <c r="O1674" t="s">
        <v>1453</v>
      </c>
      <c r="P1674" t="s">
        <v>1453</v>
      </c>
      <c r="Q1674" t="s">
        <v>1453</v>
      </c>
      <c r="R1674" t="s">
        <v>1453</v>
      </c>
      <c r="S1674" t="s">
        <v>1453</v>
      </c>
      <c r="T1674" t="s">
        <v>1453</v>
      </c>
      <c r="U1674" t="s">
        <v>1453</v>
      </c>
      <c r="V1674">
        <v>537.5</v>
      </c>
      <c r="W1674">
        <v>75</v>
      </c>
      <c r="X1674" t="s">
        <v>1453</v>
      </c>
      <c r="Y1674" t="s">
        <v>1453</v>
      </c>
      <c r="Z1674" t="s">
        <v>1468</v>
      </c>
      <c r="AA1674">
        <v>0.93</v>
      </c>
      <c r="AB1674">
        <v>7.0000000000000007E-2</v>
      </c>
      <c r="AC1674">
        <v>0.5</v>
      </c>
      <c r="AD1674">
        <v>0.5</v>
      </c>
      <c r="AE1674">
        <v>0.5</v>
      </c>
      <c r="AF1674">
        <v>0.5</v>
      </c>
      <c r="AG1674">
        <v>120</v>
      </c>
      <c r="AH1674">
        <v>120</v>
      </c>
      <c r="AI1674">
        <v>105</v>
      </c>
      <c r="AJ1674">
        <v>105</v>
      </c>
      <c r="AK1674">
        <v>71.05</v>
      </c>
      <c r="AL1674">
        <v>1.4457831325301205</v>
      </c>
      <c r="AM1674">
        <v>46.349999999999987</v>
      </c>
    </row>
    <row r="1675" spans="1:39" x14ac:dyDescent="0.3">
      <c r="A1675" t="s">
        <v>1458</v>
      </c>
      <c r="B1675" t="s">
        <v>77</v>
      </c>
      <c r="C1675">
        <v>194.5</v>
      </c>
      <c r="D1675">
        <v>2750</v>
      </c>
      <c r="G1675">
        <v>6.7949999999999999</v>
      </c>
      <c r="H1675">
        <v>41</v>
      </c>
      <c r="I1675">
        <v>4.2050000000000001</v>
      </c>
      <c r="J1675">
        <v>24</v>
      </c>
      <c r="K1675">
        <v>194.5</v>
      </c>
      <c r="L1675">
        <v>76</v>
      </c>
      <c r="M1675">
        <v>602</v>
      </c>
      <c r="N1675" t="s">
        <v>1453</v>
      </c>
      <c r="O1675" t="s">
        <v>1453</v>
      </c>
      <c r="P1675" t="s">
        <v>1453</v>
      </c>
      <c r="Q1675" t="s">
        <v>1453</v>
      </c>
      <c r="R1675" t="s">
        <v>1453</v>
      </c>
      <c r="S1675" t="s">
        <v>1453</v>
      </c>
      <c r="T1675" t="s">
        <v>1453</v>
      </c>
      <c r="U1675" t="s">
        <v>1453</v>
      </c>
      <c r="V1675">
        <v>340</v>
      </c>
      <c r="W1675">
        <v>159</v>
      </c>
      <c r="X1675" t="s">
        <v>1453</v>
      </c>
      <c r="Y1675" t="s">
        <v>1453</v>
      </c>
      <c r="Z1675" t="s">
        <v>1468</v>
      </c>
      <c r="AA1675">
        <v>0.93</v>
      </c>
      <c r="AB1675">
        <v>7.0000000000000007E-2</v>
      </c>
      <c r="AC1675">
        <v>0.5</v>
      </c>
      <c r="AD1675">
        <v>0.5</v>
      </c>
      <c r="AE1675">
        <v>0.5</v>
      </c>
      <c r="AF1675">
        <v>0.5</v>
      </c>
      <c r="AG1675">
        <v>70.5</v>
      </c>
      <c r="AH1675">
        <v>70.3</v>
      </c>
      <c r="AI1675">
        <v>165</v>
      </c>
      <c r="AJ1675">
        <v>56</v>
      </c>
      <c r="AK1675">
        <v>21.7</v>
      </c>
      <c r="AL1675">
        <v>1.4315636363636364</v>
      </c>
      <c r="AM1675">
        <v>15.95</v>
      </c>
    </row>
    <row r="1676" spans="1:39" hidden="1" x14ac:dyDescent="0.3">
      <c r="A1676" t="s">
        <v>1458</v>
      </c>
      <c r="B1676" t="s">
        <v>1580</v>
      </c>
      <c r="C1676">
        <v>420</v>
      </c>
      <c r="D1676">
        <v>8465</v>
      </c>
      <c r="G1676">
        <v>6.375</v>
      </c>
      <c r="H1676">
        <v>21</v>
      </c>
      <c r="I1676">
        <v>8.2249999999999996</v>
      </c>
      <c r="J1676">
        <v>15</v>
      </c>
      <c r="K1676">
        <v>420</v>
      </c>
      <c r="L1676">
        <v>172.5</v>
      </c>
      <c r="M1676">
        <v>959.5</v>
      </c>
      <c r="N1676" t="s">
        <v>1453</v>
      </c>
      <c r="O1676" t="s">
        <v>1453</v>
      </c>
      <c r="P1676" t="s">
        <v>1453</v>
      </c>
      <c r="Q1676" t="s">
        <v>1453</v>
      </c>
      <c r="R1676" t="s">
        <v>1453</v>
      </c>
      <c r="S1676" t="s">
        <v>1453</v>
      </c>
      <c r="T1676" t="s">
        <v>1453</v>
      </c>
      <c r="U1676" t="s">
        <v>1453</v>
      </c>
      <c r="V1676">
        <v>485</v>
      </c>
      <c r="W1676">
        <v>121</v>
      </c>
      <c r="X1676" t="s">
        <v>1453</v>
      </c>
      <c r="Y1676" t="s">
        <v>1453</v>
      </c>
      <c r="Z1676" t="s">
        <v>1468</v>
      </c>
      <c r="AA1676">
        <v>0.93</v>
      </c>
      <c r="AB1676">
        <v>7.0000000000000007E-2</v>
      </c>
      <c r="AC1676">
        <v>0.5</v>
      </c>
      <c r="AD1676">
        <v>0.5</v>
      </c>
      <c r="AE1676">
        <v>0.5</v>
      </c>
      <c r="AF1676">
        <v>0.5</v>
      </c>
      <c r="AG1676">
        <v>105</v>
      </c>
      <c r="AH1676">
        <v>105</v>
      </c>
      <c r="AI1676">
        <v>115</v>
      </c>
      <c r="AJ1676">
        <v>115</v>
      </c>
      <c r="AK1676">
        <v>54.4</v>
      </c>
      <c r="AL1676">
        <v>1.4264619019492026</v>
      </c>
      <c r="AM1676">
        <v>49.099999999999987</v>
      </c>
    </row>
    <row r="1677" spans="1:39" hidden="1" x14ac:dyDescent="0.3">
      <c r="A1677" t="s">
        <v>1458</v>
      </c>
      <c r="B1677" t="s">
        <v>548</v>
      </c>
      <c r="C1677">
        <v>40</v>
      </c>
      <c r="D1677">
        <v>635</v>
      </c>
      <c r="E1677">
        <v>7.0449999999999999</v>
      </c>
      <c r="F1677">
        <v>0.5</v>
      </c>
      <c r="G1677">
        <v>9.1499999999999998E-2</v>
      </c>
      <c r="H1677">
        <v>1.8659999999999999E-12</v>
      </c>
      <c r="I1677">
        <v>130000000000000</v>
      </c>
      <c r="J1677">
        <v>1.4650000000000001</v>
      </c>
      <c r="K1677">
        <v>72.400000000000006</v>
      </c>
      <c r="L1677">
        <v>6.01</v>
      </c>
      <c r="N1677" t="s">
        <v>1453</v>
      </c>
      <c r="O1677" t="s">
        <v>1453</v>
      </c>
      <c r="P1677" t="s">
        <v>1453</v>
      </c>
      <c r="Q1677" t="s">
        <v>1453</v>
      </c>
      <c r="R1677" t="s">
        <v>1453</v>
      </c>
      <c r="S1677" t="s">
        <v>1453</v>
      </c>
      <c r="T1677" t="s">
        <v>1453</v>
      </c>
      <c r="U1677" t="s">
        <v>1453</v>
      </c>
      <c r="V1677">
        <v>67.349999999999994</v>
      </c>
      <c r="W1677">
        <v>0.31000000000000011</v>
      </c>
      <c r="X1677" t="s">
        <v>1453</v>
      </c>
      <c r="Y1677" t="s">
        <v>1453</v>
      </c>
      <c r="Z1677" t="s">
        <v>1468</v>
      </c>
      <c r="AA1677">
        <v>0.93</v>
      </c>
      <c r="AB1677">
        <v>7.0000000000000007E-2</v>
      </c>
      <c r="AC1677">
        <v>0.5</v>
      </c>
      <c r="AD1677">
        <v>0.5</v>
      </c>
      <c r="AE1677">
        <v>0.5</v>
      </c>
      <c r="AF1677">
        <v>0.5</v>
      </c>
      <c r="AG1677">
        <v>15</v>
      </c>
      <c r="AH1677">
        <v>15</v>
      </c>
      <c r="AI1677">
        <v>60</v>
      </c>
      <c r="AJ1677">
        <v>60</v>
      </c>
      <c r="AK1677" t="e">
        <v>#N/A</v>
      </c>
      <c r="AL1677">
        <v>1.4173228346456692</v>
      </c>
      <c r="AM1677">
        <v>0.8135</v>
      </c>
    </row>
    <row r="1678" spans="1:39" hidden="1" x14ac:dyDescent="0.3">
      <c r="A1678" t="s">
        <v>1458</v>
      </c>
      <c r="B1678" t="s">
        <v>1778</v>
      </c>
      <c r="C1678">
        <v>360</v>
      </c>
      <c r="D1678">
        <v>8625</v>
      </c>
      <c r="G1678">
        <v>2.5449999999999999</v>
      </c>
      <c r="H1678">
        <v>10.035</v>
      </c>
      <c r="I1678">
        <v>17.2</v>
      </c>
      <c r="J1678">
        <v>21</v>
      </c>
      <c r="K1678">
        <v>360</v>
      </c>
      <c r="L1678">
        <v>152.5</v>
      </c>
      <c r="M1678">
        <v>1145</v>
      </c>
      <c r="N1678" t="s">
        <v>1453</v>
      </c>
      <c r="O1678" t="s">
        <v>1453</v>
      </c>
      <c r="P1678" t="s">
        <v>1453</v>
      </c>
      <c r="Q1678" t="s">
        <v>1453</v>
      </c>
      <c r="R1678" t="s">
        <v>1453</v>
      </c>
      <c r="S1678" t="s">
        <v>1453</v>
      </c>
      <c r="T1678" t="s">
        <v>1453</v>
      </c>
      <c r="U1678" t="s">
        <v>1453</v>
      </c>
      <c r="V1678">
        <v>390</v>
      </c>
      <c r="W1678">
        <v>42</v>
      </c>
      <c r="X1678" t="s">
        <v>1453</v>
      </c>
      <c r="Y1678" t="s">
        <v>1453</v>
      </c>
      <c r="Z1678" t="s">
        <v>1468</v>
      </c>
      <c r="AA1678">
        <v>0.93</v>
      </c>
      <c r="AB1678">
        <v>7.0000000000000007E-2</v>
      </c>
      <c r="AC1678">
        <v>0.5</v>
      </c>
      <c r="AD1678">
        <v>0.5</v>
      </c>
      <c r="AE1678">
        <v>0.5</v>
      </c>
      <c r="AF1678">
        <v>0.5</v>
      </c>
      <c r="AG1678">
        <v>135.5</v>
      </c>
      <c r="AH1678">
        <v>135.5</v>
      </c>
      <c r="AI1678">
        <v>90</v>
      </c>
      <c r="AJ1678">
        <v>90</v>
      </c>
      <c r="AK1678">
        <v>71.05</v>
      </c>
      <c r="AL1678">
        <v>1.413913043478261</v>
      </c>
      <c r="AM1678">
        <v>46.45</v>
      </c>
    </row>
    <row r="1679" spans="1:39" hidden="1" x14ac:dyDescent="0.3">
      <c r="A1679" t="s">
        <v>1458</v>
      </c>
      <c r="B1679" t="s">
        <v>1442</v>
      </c>
      <c r="C1679">
        <v>177.5</v>
      </c>
      <c r="D1679">
        <v>6700</v>
      </c>
      <c r="G1679">
        <v>3.96</v>
      </c>
      <c r="H1679">
        <v>25.15</v>
      </c>
      <c r="I1679">
        <v>6.85</v>
      </c>
      <c r="J1679">
        <v>3</v>
      </c>
      <c r="K1679">
        <v>177.5</v>
      </c>
      <c r="L1679">
        <v>110</v>
      </c>
      <c r="M1679">
        <v>388</v>
      </c>
      <c r="N1679" t="s">
        <v>1453</v>
      </c>
      <c r="O1679" t="s">
        <v>1453</v>
      </c>
      <c r="P1679" t="s">
        <v>1453</v>
      </c>
      <c r="Q1679" t="s">
        <v>1453</v>
      </c>
      <c r="R1679" t="s">
        <v>1453</v>
      </c>
      <c r="S1679" t="s">
        <v>1453</v>
      </c>
      <c r="T1679" t="s">
        <v>1453</v>
      </c>
      <c r="U1679" t="s">
        <v>1453</v>
      </c>
      <c r="V1679">
        <v>252.5</v>
      </c>
      <c r="W1679">
        <v>110</v>
      </c>
      <c r="X1679" t="s">
        <v>1453</v>
      </c>
      <c r="Y1679" t="s">
        <v>1453</v>
      </c>
      <c r="Z1679" t="s">
        <v>1468</v>
      </c>
      <c r="AA1679">
        <v>0.93</v>
      </c>
      <c r="AB1679">
        <v>7.0000000000000007E-2</v>
      </c>
      <c r="AC1679">
        <v>0.5</v>
      </c>
      <c r="AD1679">
        <v>0.5</v>
      </c>
      <c r="AE1679">
        <v>0.5</v>
      </c>
      <c r="AF1679">
        <v>0.5</v>
      </c>
      <c r="AG1679">
        <v>85</v>
      </c>
      <c r="AH1679">
        <v>85</v>
      </c>
      <c r="AI1679">
        <v>110</v>
      </c>
      <c r="AJ1679">
        <v>110</v>
      </c>
      <c r="AK1679">
        <v>27.7</v>
      </c>
      <c r="AL1679">
        <v>1.3955223880597014</v>
      </c>
      <c r="AM1679">
        <v>20.43</v>
      </c>
    </row>
    <row r="1680" spans="1:39" hidden="1" x14ac:dyDescent="0.3">
      <c r="A1680" t="s">
        <v>1458</v>
      </c>
      <c r="B1680" t="s">
        <v>1792</v>
      </c>
      <c r="C1680">
        <v>300</v>
      </c>
      <c r="D1680">
        <v>8800</v>
      </c>
      <c r="G1680">
        <v>3.56</v>
      </c>
      <c r="H1680">
        <v>11.4</v>
      </c>
      <c r="I1680">
        <v>15.15</v>
      </c>
      <c r="J1680">
        <v>4</v>
      </c>
      <c r="K1680">
        <v>300</v>
      </c>
      <c r="L1680">
        <v>120</v>
      </c>
      <c r="M1680">
        <v>978.5</v>
      </c>
      <c r="N1680" t="s">
        <v>1453</v>
      </c>
      <c r="O1680" t="s">
        <v>1453</v>
      </c>
      <c r="P1680" t="s">
        <v>1453</v>
      </c>
      <c r="Q1680" t="s">
        <v>1453</v>
      </c>
      <c r="R1680" t="s">
        <v>1453</v>
      </c>
      <c r="S1680" t="s">
        <v>1453</v>
      </c>
      <c r="T1680" t="s">
        <v>1453</v>
      </c>
      <c r="U1680" t="s">
        <v>1453</v>
      </c>
      <c r="V1680">
        <v>455</v>
      </c>
      <c r="W1680">
        <v>64</v>
      </c>
      <c r="X1680" t="s">
        <v>1453</v>
      </c>
      <c r="Y1680" t="s">
        <v>1453</v>
      </c>
      <c r="Z1680" t="s">
        <v>1468</v>
      </c>
      <c r="AA1680">
        <v>0.93</v>
      </c>
      <c r="AB1680">
        <v>7.0000000000000007E-2</v>
      </c>
      <c r="AC1680">
        <v>0.5</v>
      </c>
      <c r="AD1680">
        <v>0.5</v>
      </c>
      <c r="AE1680">
        <v>0.5</v>
      </c>
      <c r="AF1680">
        <v>0.5</v>
      </c>
      <c r="AG1680">
        <v>80.5</v>
      </c>
      <c r="AH1680">
        <v>80.5</v>
      </c>
      <c r="AI1680">
        <v>150</v>
      </c>
      <c r="AJ1680">
        <v>150</v>
      </c>
      <c r="AK1680">
        <v>83.7</v>
      </c>
      <c r="AL1680">
        <v>1.3721590909090908</v>
      </c>
      <c r="AM1680">
        <v>50</v>
      </c>
    </row>
    <row r="1681" spans="1:39" hidden="1" x14ac:dyDescent="0.3">
      <c r="A1681" t="s">
        <v>1458</v>
      </c>
      <c r="B1681" t="s">
        <v>1582</v>
      </c>
      <c r="C1681">
        <v>450</v>
      </c>
      <c r="D1681">
        <v>7900</v>
      </c>
      <c r="G1681">
        <v>1.645</v>
      </c>
      <c r="H1681">
        <v>7.84</v>
      </c>
      <c r="I1681">
        <v>22</v>
      </c>
      <c r="J1681">
        <v>17</v>
      </c>
      <c r="K1681">
        <v>450</v>
      </c>
      <c r="L1681">
        <v>250</v>
      </c>
      <c r="M1681">
        <v>959.5</v>
      </c>
      <c r="N1681" t="s">
        <v>1453</v>
      </c>
      <c r="O1681" t="s">
        <v>1453</v>
      </c>
      <c r="P1681" t="s">
        <v>1453</v>
      </c>
      <c r="Q1681" t="s">
        <v>1453</v>
      </c>
      <c r="R1681" t="s">
        <v>1453</v>
      </c>
      <c r="S1681" t="s">
        <v>1453</v>
      </c>
      <c r="T1681" t="s">
        <v>1453</v>
      </c>
      <c r="U1681" t="s">
        <v>1453</v>
      </c>
      <c r="V1681">
        <v>835</v>
      </c>
      <c r="W1681">
        <v>35.5</v>
      </c>
      <c r="X1681" t="s">
        <v>1453</v>
      </c>
      <c r="Y1681" t="s">
        <v>1453</v>
      </c>
      <c r="Z1681" t="s">
        <v>1468</v>
      </c>
      <c r="AA1681">
        <v>0.93</v>
      </c>
      <c r="AB1681">
        <v>7.0000000000000007E-2</v>
      </c>
      <c r="AC1681">
        <v>0.5</v>
      </c>
      <c r="AD1681">
        <v>0.5</v>
      </c>
      <c r="AE1681">
        <v>0.5</v>
      </c>
      <c r="AF1681">
        <v>0.5</v>
      </c>
      <c r="AG1681">
        <v>105</v>
      </c>
      <c r="AH1681">
        <v>105</v>
      </c>
      <c r="AI1681">
        <v>102.5</v>
      </c>
      <c r="AJ1681">
        <v>102.5</v>
      </c>
      <c r="AK1681">
        <v>54.349999999999987</v>
      </c>
      <c r="AL1681">
        <v>1.3623417721518987</v>
      </c>
      <c r="AM1681">
        <v>54.150000000000013</v>
      </c>
    </row>
    <row r="1682" spans="1:39" hidden="1" x14ac:dyDescent="0.3">
      <c r="A1682" t="s">
        <v>1458</v>
      </c>
      <c r="B1682" t="s">
        <v>1752</v>
      </c>
      <c r="C1682">
        <v>600</v>
      </c>
      <c r="D1682">
        <v>8925</v>
      </c>
      <c r="G1682">
        <v>22.8</v>
      </c>
      <c r="H1682">
        <v>76.650000000000006</v>
      </c>
      <c r="I1682">
        <v>2.25</v>
      </c>
      <c r="J1682">
        <v>4.4000000000000004</v>
      </c>
      <c r="K1682">
        <v>705</v>
      </c>
      <c r="L1682">
        <v>202.5</v>
      </c>
      <c r="N1682" t="s">
        <v>1453</v>
      </c>
      <c r="O1682" t="s">
        <v>1453</v>
      </c>
      <c r="P1682" t="s">
        <v>1453</v>
      </c>
      <c r="Q1682" t="s">
        <v>1453</v>
      </c>
      <c r="R1682" t="s">
        <v>1453</v>
      </c>
      <c r="S1682" t="s">
        <v>1453</v>
      </c>
      <c r="T1682" t="s">
        <v>1453</v>
      </c>
      <c r="U1682" t="s">
        <v>1453</v>
      </c>
      <c r="V1682">
        <v>937.5</v>
      </c>
      <c r="W1682">
        <v>365</v>
      </c>
      <c r="X1682" t="s">
        <v>1453</v>
      </c>
      <c r="Y1682" t="s">
        <v>1453</v>
      </c>
      <c r="Z1682" t="s">
        <v>1468</v>
      </c>
      <c r="AA1682">
        <v>0.93</v>
      </c>
      <c r="AB1682">
        <v>7.0000000000000007E-2</v>
      </c>
      <c r="AC1682">
        <v>0.5</v>
      </c>
      <c r="AD1682">
        <v>0.5</v>
      </c>
      <c r="AE1682">
        <v>0.5</v>
      </c>
      <c r="AF1682">
        <v>0.5</v>
      </c>
      <c r="AG1682">
        <v>80.5</v>
      </c>
      <c r="AH1682">
        <v>80.5</v>
      </c>
      <c r="AI1682">
        <v>150</v>
      </c>
      <c r="AJ1682">
        <v>150</v>
      </c>
      <c r="AK1682">
        <v>82.3</v>
      </c>
      <c r="AL1682">
        <v>1.3529411764705883</v>
      </c>
      <c r="AM1682">
        <v>50.55</v>
      </c>
    </row>
    <row r="1683" spans="1:39" hidden="1" x14ac:dyDescent="0.3">
      <c r="A1683" t="s">
        <v>1458</v>
      </c>
      <c r="B1683" t="s">
        <v>1761</v>
      </c>
      <c r="C1683">
        <v>100</v>
      </c>
      <c r="D1683">
        <v>8945</v>
      </c>
      <c r="G1683">
        <v>9.7050000000000001</v>
      </c>
      <c r="H1683">
        <v>34.400000000000013</v>
      </c>
      <c r="I1683">
        <v>5.0150000000000006</v>
      </c>
      <c r="J1683">
        <v>30</v>
      </c>
      <c r="K1683">
        <v>100</v>
      </c>
      <c r="L1683">
        <v>68</v>
      </c>
      <c r="M1683">
        <v>1075</v>
      </c>
      <c r="N1683" t="s">
        <v>1453</v>
      </c>
      <c r="O1683" t="s">
        <v>1453</v>
      </c>
      <c r="P1683" t="s">
        <v>1453</v>
      </c>
      <c r="Q1683" t="s">
        <v>1453</v>
      </c>
      <c r="R1683" t="s">
        <v>1453</v>
      </c>
      <c r="S1683" t="s">
        <v>1453</v>
      </c>
      <c r="T1683" t="s">
        <v>1453</v>
      </c>
      <c r="U1683" t="s">
        <v>1453</v>
      </c>
      <c r="V1683">
        <v>242.5</v>
      </c>
      <c r="W1683">
        <v>165</v>
      </c>
      <c r="X1683" t="s">
        <v>1453</v>
      </c>
      <c r="Y1683" t="s">
        <v>1453</v>
      </c>
      <c r="Z1683" t="s">
        <v>1468</v>
      </c>
      <c r="AA1683">
        <v>0.93</v>
      </c>
      <c r="AB1683">
        <v>7.0000000000000007E-2</v>
      </c>
      <c r="AC1683">
        <v>0.5</v>
      </c>
      <c r="AD1683">
        <v>0.5</v>
      </c>
      <c r="AE1683">
        <v>0.5</v>
      </c>
      <c r="AF1683">
        <v>0.5</v>
      </c>
      <c r="AG1683">
        <v>134</v>
      </c>
      <c r="AH1683">
        <v>134</v>
      </c>
      <c r="AI1683">
        <v>90</v>
      </c>
      <c r="AJ1683">
        <v>90</v>
      </c>
      <c r="AK1683">
        <v>66</v>
      </c>
      <c r="AL1683">
        <v>1.3482392397987704</v>
      </c>
      <c r="AM1683">
        <v>46.9</v>
      </c>
    </row>
    <row r="1684" spans="1:39" hidden="1" x14ac:dyDescent="0.3">
      <c r="A1684" t="s">
        <v>1458</v>
      </c>
      <c r="B1684" t="s">
        <v>1101</v>
      </c>
      <c r="C1684">
        <v>240</v>
      </c>
      <c r="D1684">
        <v>21550</v>
      </c>
      <c r="G1684">
        <v>3.5249999999999999</v>
      </c>
      <c r="H1684">
        <v>7.04</v>
      </c>
      <c r="I1684">
        <v>24.5</v>
      </c>
      <c r="J1684">
        <v>5</v>
      </c>
      <c r="K1684">
        <v>240</v>
      </c>
      <c r="L1684">
        <v>190</v>
      </c>
      <c r="M1684">
        <v>1785</v>
      </c>
      <c r="N1684" t="s">
        <v>1453</v>
      </c>
      <c r="O1684" t="s">
        <v>1453</v>
      </c>
      <c r="P1684" t="s">
        <v>1453</v>
      </c>
      <c r="Q1684" t="s">
        <v>1453</v>
      </c>
      <c r="R1684" t="s">
        <v>1453</v>
      </c>
      <c r="S1684" t="s">
        <v>1453</v>
      </c>
      <c r="T1684" t="s">
        <v>1453</v>
      </c>
      <c r="U1684" t="s">
        <v>1453</v>
      </c>
      <c r="V1684">
        <v>380</v>
      </c>
      <c r="W1684">
        <v>31</v>
      </c>
      <c r="X1684" t="s">
        <v>1453</v>
      </c>
      <c r="Y1684" t="s">
        <v>1453</v>
      </c>
      <c r="Z1684" t="s">
        <v>1468</v>
      </c>
      <c r="AA1684">
        <v>0.93</v>
      </c>
      <c r="AB1684">
        <v>7.0000000000000007E-2</v>
      </c>
      <c r="AC1684">
        <v>0.5</v>
      </c>
      <c r="AD1684">
        <v>0.5</v>
      </c>
      <c r="AE1684">
        <v>0.5</v>
      </c>
      <c r="AF1684">
        <v>0.5</v>
      </c>
      <c r="AG1684">
        <v>187.5</v>
      </c>
      <c r="AH1684">
        <v>187.5</v>
      </c>
      <c r="AI1684">
        <v>152.5</v>
      </c>
      <c r="AJ1684">
        <v>152.5</v>
      </c>
      <c r="AK1684">
        <v>272000</v>
      </c>
      <c r="AL1684">
        <v>1.3268561484918793</v>
      </c>
      <c r="AM1684">
        <v>98.25</v>
      </c>
    </row>
    <row r="1685" spans="1:39" x14ac:dyDescent="0.3">
      <c r="A1685" t="s">
        <v>1458</v>
      </c>
      <c r="B1685" t="s">
        <v>332</v>
      </c>
      <c r="C1685">
        <v>50.5</v>
      </c>
      <c r="D1685">
        <v>2700</v>
      </c>
      <c r="G1685">
        <v>9.59</v>
      </c>
      <c r="H1685">
        <v>61.7</v>
      </c>
      <c r="I1685">
        <v>2.8</v>
      </c>
      <c r="J1685">
        <v>32</v>
      </c>
      <c r="K1685">
        <v>50.5</v>
      </c>
      <c r="L1685">
        <v>20</v>
      </c>
      <c r="M1685">
        <v>645</v>
      </c>
      <c r="N1685" t="s">
        <v>1453</v>
      </c>
      <c r="O1685" t="s">
        <v>1453</v>
      </c>
      <c r="P1685" t="s">
        <v>1453</v>
      </c>
      <c r="Q1685" t="s">
        <v>1453</v>
      </c>
      <c r="R1685" t="s">
        <v>1453</v>
      </c>
      <c r="S1685" t="s">
        <v>1453</v>
      </c>
      <c r="T1685" t="s">
        <v>1453</v>
      </c>
      <c r="U1685" t="s">
        <v>1453</v>
      </c>
      <c r="V1685">
        <v>75</v>
      </c>
      <c r="W1685">
        <v>230</v>
      </c>
      <c r="X1685" t="s">
        <v>1453</v>
      </c>
      <c r="Y1685" t="s">
        <v>1453</v>
      </c>
      <c r="Z1685" t="s">
        <v>1468</v>
      </c>
      <c r="AA1685">
        <v>0.93</v>
      </c>
      <c r="AB1685">
        <v>7.0000000000000007E-2</v>
      </c>
      <c r="AC1685">
        <v>0.5</v>
      </c>
      <c r="AD1685">
        <v>0.5</v>
      </c>
      <c r="AE1685">
        <v>0.5</v>
      </c>
      <c r="AF1685">
        <v>0.5</v>
      </c>
      <c r="AG1685">
        <v>74</v>
      </c>
      <c r="AH1685">
        <v>70.5</v>
      </c>
      <c r="AI1685">
        <v>164</v>
      </c>
      <c r="AJ1685">
        <v>50.5</v>
      </c>
      <c r="AK1685">
        <v>25</v>
      </c>
      <c r="AL1685">
        <v>1.3186111111111112</v>
      </c>
      <c r="AM1685">
        <v>6.75</v>
      </c>
    </row>
    <row r="1686" spans="1:39" hidden="1" x14ac:dyDescent="0.3">
      <c r="A1686" t="s">
        <v>1458</v>
      </c>
      <c r="B1686" t="s">
        <v>1660</v>
      </c>
      <c r="C1686">
        <v>200</v>
      </c>
      <c r="D1686">
        <v>8810</v>
      </c>
      <c r="G1686">
        <v>2.2999999999999998</v>
      </c>
      <c r="H1686">
        <v>8.9600000000000009</v>
      </c>
      <c r="I1686">
        <v>19.3</v>
      </c>
      <c r="J1686">
        <v>5</v>
      </c>
      <c r="K1686">
        <v>200</v>
      </c>
      <c r="L1686">
        <v>122.5</v>
      </c>
      <c r="M1686">
        <v>962.5</v>
      </c>
      <c r="N1686" t="s">
        <v>1453</v>
      </c>
      <c r="O1686" t="s">
        <v>1453</v>
      </c>
      <c r="P1686" t="s">
        <v>1453</v>
      </c>
      <c r="Q1686" t="s">
        <v>1453</v>
      </c>
      <c r="R1686" t="s">
        <v>1453</v>
      </c>
      <c r="S1686" t="s">
        <v>1453</v>
      </c>
      <c r="T1686" t="s">
        <v>1453</v>
      </c>
      <c r="U1686" t="s">
        <v>1453</v>
      </c>
      <c r="V1686">
        <v>350</v>
      </c>
      <c r="W1686">
        <v>42.5</v>
      </c>
      <c r="X1686" t="s">
        <v>1453</v>
      </c>
      <c r="Y1686" t="s">
        <v>1453</v>
      </c>
      <c r="Z1686" t="s">
        <v>1468</v>
      </c>
      <c r="AA1686">
        <v>0.93</v>
      </c>
      <c r="AB1686">
        <v>7.0000000000000007E-2</v>
      </c>
      <c r="AC1686">
        <v>0.5</v>
      </c>
      <c r="AD1686">
        <v>0.5</v>
      </c>
      <c r="AE1686">
        <v>0.5</v>
      </c>
      <c r="AF1686">
        <v>0.5</v>
      </c>
      <c r="AG1686">
        <v>80</v>
      </c>
      <c r="AH1686">
        <v>80</v>
      </c>
      <c r="AI1686">
        <v>145</v>
      </c>
      <c r="AJ1686">
        <v>145</v>
      </c>
      <c r="AK1686">
        <v>85.050000000000011</v>
      </c>
      <c r="AL1686">
        <v>1.3166855845629966</v>
      </c>
      <c r="AM1686">
        <v>52.35</v>
      </c>
    </row>
    <row r="1687" spans="1:39" x14ac:dyDescent="0.3">
      <c r="A1687" t="s">
        <v>1458</v>
      </c>
      <c r="B1687" t="s">
        <v>333</v>
      </c>
      <c r="C1687">
        <v>115</v>
      </c>
      <c r="D1687">
        <v>2710</v>
      </c>
      <c r="G1687">
        <v>9.64</v>
      </c>
      <c r="H1687">
        <v>58.5</v>
      </c>
      <c r="I1687">
        <v>2.95</v>
      </c>
      <c r="J1687">
        <v>8</v>
      </c>
      <c r="K1687">
        <v>115</v>
      </c>
      <c r="L1687">
        <v>38</v>
      </c>
      <c r="M1687">
        <v>651</v>
      </c>
      <c r="N1687" t="s">
        <v>1453</v>
      </c>
      <c r="O1687" t="s">
        <v>1453</v>
      </c>
      <c r="P1687" t="s">
        <v>1453</v>
      </c>
      <c r="Q1687" t="s">
        <v>1453</v>
      </c>
      <c r="R1687" t="s">
        <v>1453</v>
      </c>
      <c r="S1687" t="s">
        <v>1453</v>
      </c>
      <c r="T1687" t="s">
        <v>1453</v>
      </c>
      <c r="U1687" t="s">
        <v>1453</v>
      </c>
      <c r="V1687">
        <v>125</v>
      </c>
      <c r="W1687">
        <v>225.5</v>
      </c>
      <c r="X1687" t="s">
        <v>1453</v>
      </c>
      <c r="Y1687" t="s">
        <v>1453</v>
      </c>
      <c r="Z1687" t="s">
        <v>1468</v>
      </c>
      <c r="AA1687">
        <v>0.93</v>
      </c>
      <c r="AB1687">
        <v>7.0000000000000007E-2</v>
      </c>
      <c r="AC1687">
        <v>0.5</v>
      </c>
      <c r="AD1687">
        <v>0.5</v>
      </c>
      <c r="AE1687">
        <v>0.5</v>
      </c>
      <c r="AF1687">
        <v>0.5</v>
      </c>
      <c r="AG1687">
        <v>71.25</v>
      </c>
      <c r="AH1687">
        <v>70.5</v>
      </c>
      <c r="AI1687">
        <v>165</v>
      </c>
      <c r="AJ1687">
        <v>50.5</v>
      </c>
      <c r="AK1687">
        <v>23.7</v>
      </c>
      <c r="AL1687">
        <v>1.3137453874538745</v>
      </c>
      <c r="AM1687">
        <v>15.8</v>
      </c>
    </row>
    <row r="1688" spans="1:39" hidden="1" x14ac:dyDescent="0.3">
      <c r="A1688" t="s">
        <v>1458</v>
      </c>
      <c r="B1688" t="s">
        <v>1657</v>
      </c>
      <c r="C1688">
        <v>470</v>
      </c>
      <c r="D1688">
        <v>8545</v>
      </c>
      <c r="G1688">
        <v>2.9449999999999998</v>
      </c>
      <c r="H1688">
        <v>5.9950000000000001</v>
      </c>
      <c r="I1688">
        <v>28.9</v>
      </c>
      <c r="J1688">
        <v>13.5</v>
      </c>
      <c r="K1688">
        <v>470</v>
      </c>
      <c r="L1688">
        <v>172.5</v>
      </c>
      <c r="M1688">
        <v>1015</v>
      </c>
      <c r="N1688" t="s">
        <v>1453</v>
      </c>
      <c r="O1688" t="s">
        <v>1453</v>
      </c>
      <c r="P1688" t="s">
        <v>1453</v>
      </c>
      <c r="Q1688" t="s">
        <v>1453</v>
      </c>
      <c r="R1688" t="s">
        <v>1453</v>
      </c>
      <c r="S1688" t="s">
        <v>1453</v>
      </c>
      <c r="T1688" t="s">
        <v>1453</v>
      </c>
      <c r="U1688" t="s">
        <v>1453</v>
      </c>
      <c r="V1688">
        <v>625</v>
      </c>
      <c r="W1688">
        <v>50</v>
      </c>
      <c r="X1688" t="s">
        <v>1453</v>
      </c>
      <c r="Y1688" t="s">
        <v>1453</v>
      </c>
      <c r="Z1688" t="s">
        <v>1468</v>
      </c>
      <c r="AA1688">
        <v>0.93</v>
      </c>
      <c r="AB1688">
        <v>7.0000000000000007E-2</v>
      </c>
      <c r="AC1688">
        <v>0.5</v>
      </c>
      <c r="AD1688">
        <v>0.5</v>
      </c>
      <c r="AE1688">
        <v>0.5</v>
      </c>
      <c r="AF1688">
        <v>0.5</v>
      </c>
      <c r="AG1688">
        <v>106</v>
      </c>
      <c r="AH1688">
        <v>106</v>
      </c>
      <c r="AI1688">
        <v>105</v>
      </c>
      <c r="AJ1688">
        <v>105</v>
      </c>
      <c r="AK1688">
        <v>62.05</v>
      </c>
      <c r="AL1688">
        <v>1.3025160912814511</v>
      </c>
      <c r="AM1688">
        <v>52.5</v>
      </c>
    </row>
    <row r="1689" spans="1:39" hidden="1" x14ac:dyDescent="0.3">
      <c r="A1689" t="s">
        <v>1458</v>
      </c>
      <c r="B1689" t="s">
        <v>891</v>
      </c>
      <c r="C1689">
        <v>940</v>
      </c>
      <c r="D1689">
        <v>7450</v>
      </c>
      <c r="G1689">
        <v>1.41</v>
      </c>
      <c r="H1689">
        <v>1.115</v>
      </c>
      <c r="I1689">
        <v>155</v>
      </c>
      <c r="K1689">
        <v>267.5</v>
      </c>
      <c r="L1689">
        <v>600</v>
      </c>
      <c r="N1689" t="s">
        <v>1453</v>
      </c>
      <c r="O1689" t="s">
        <v>1453</v>
      </c>
      <c r="P1689" t="s">
        <v>1453</v>
      </c>
      <c r="Q1689" t="s">
        <v>1453</v>
      </c>
      <c r="R1689" t="s">
        <v>1453</v>
      </c>
      <c r="S1689" t="s">
        <v>1453</v>
      </c>
      <c r="T1689" t="s">
        <v>1453</v>
      </c>
      <c r="U1689" t="s">
        <v>1453</v>
      </c>
      <c r="V1689">
        <v>77</v>
      </c>
      <c r="W1689">
        <v>9</v>
      </c>
      <c r="X1689" t="s">
        <v>1453</v>
      </c>
      <c r="Y1689" t="s">
        <v>1453</v>
      </c>
      <c r="Z1689" t="s">
        <v>1468</v>
      </c>
      <c r="AA1689">
        <v>0.93</v>
      </c>
      <c r="AB1689">
        <v>7.0000000000000007E-2</v>
      </c>
      <c r="AC1689">
        <v>0.5</v>
      </c>
      <c r="AD1689">
        <v>0.5</v>
      </c>
      <c r="AE1689">
        <v>0.5</v>
      </c>
      <c r="AF1689">
        <v>0.5</v>
      </c>
      <c r="AG1689">
        <v>154.5</v>
      </c>
      <c r="AH1689">
        <v>154.5</v>
      </c>
      <c r="AI1689">
        <v>62.5</v>
      </c>
      <c r="AJ1689">
        <v>62.5</v>
      </c>
      <c r="AK1689">
        <v>774.5</v>
      </c>
      <c r="AL1689">
        <v>1.2961409395973154</v>
      </c>
      <c r="AM1689" t="e">
        <v>#N/A</v>
      </c>
    </row>
    <row r="1690" spans="1:39" hidden="1" x14ac:dyDescent="0.3">
      <c r="A1690" t="s">
        <v>1458</v>
      </c>
      <c r="B1690" t="s">
        <v>1579</v>
      </c>
      <c r="C1690">
        <v>115</v>
      </c>
      <c r="D1690">
        <v>8515</v>
      </c>
      <c r="G1690">
        <v>6.375</v>
      </c>
      <c r="H1690">
        <v>27</v>
      </c>
      <c r="I1690">
        <v>6.3900000000000006</v>
      </c>
      <c r="J1690">
        <v>51</v>
      </c>
      <c r="K1690">
        <v>115</v>
      </c>
      <c r="L1690">
        <v>67.5</v>
      </c>
      <c r="M1690">
        <v>959.5</v>
      </c>
      <c r="N1690" t="s">
        <v>1453</v>
      </c>
      <c r="O1690" t="s">
        <v>1453</v>
      </c>
      <c r="P1690" t="s">
        <v>1453</v>
      </c>
      <c r="Q1690" t="s">
        <v>1453</v>
      </c>
      <c r="R1690" t="s">
        <v>1453</v>
      </c>
      <c r="S1690" t="s">
        <v>1453</v>
      </c>
      <c r="T1690" t="s">
        <v>1453</v>
      </c>
      <c r="U1690" t="s">
        <v>1453</v>
      </c>
      <c r="V1690">
        <v>322.5</v>
      </c>
      <c r="W1690">
        <v>121</v>
      </c>
      <c r="X1690" t="s">
        <v>1453</v>
      </c>
      <c r="Y1690" t="s">
        <v>1453</v>
      </c>
      <c r="Z1690" t="s">
        <v>1468</v>
      </c>
      <c r="AA1690">
        <v>0.93</v>
      </c>
      <c r="AB1690">
        <v>7.0000000000000007E-2</v>
      </c>
      <c r="AC1690">
        <v>0.5</v>
      </c>
      <c r="AD1690">
        <v>0.5</v>
      </c>
      <c r="AE1690">
        <v>0.5</v>
      </c>
      <c r="AF1690">
        <v>0.5</v>
      </c>
      <c r="AG1690">
        <v>105</v>
      </c>
      <c r="AH1690">
        <v>105</v>
      </c>
      <c r="AI1690">
        <v>105</v>
      </c>
      <c r="AJ1690">
        <v>105</v>
      </c>
      <c r="AK1690">
        <v>57.2</v>
      </c>
      <c r="AL1690">
        <v>1.2947739283617146</v>
      </c>
      <c r="AM1690">
        <v>53</v>
      </c>
    </row>
    <row r="1691" spans="1:39" x14ac:dyDescent="0.3">
      <c r="A1691" t="s">
        <v>1458</v>
      </c>
      <c r="B1691" t="s">
        <v>202</v>
      </c>
      <c r="C1691">
        <v>90.25</v>
      </c>
      <c r="D1691">
        <v>2700</v>
      </c>
      <c r="G1691">
        <v>8.34</v>
      </c>
      <c r="H1691">
        <v>49.3</v>
      </c>
      <c r="I1691">
        <v>3.5</v>
      </c>
      <c r="J1691">
        <v>24.5</v>
      </c>
      <c r="K1691">
        <v>90.25</v>
      </c>
      <c r="L1691">
        <v>45</v>
      </c>
      <c r="M1691">
        <v>632.5</v>
      </c>
      <c r="N1691" t="s">
        <v>1453</v>
      </c>
      <c r="O1691" t="s">
        <v>1453</v>
      </c>
      <c r="P1691" t="s">
        <v>1453</v>
      </c>
      <c r="Q1691" t="s">
        <v>1453</v>
      </c>
      <c r="R1691" t="s">
        <v>1453</v>
      </c>
      <c r="S1691" t="s">
        <v>1453</v>
      </c>
      <c r="T1691" t="s">
        <v>1453</v>
      </c>
      <c r="U1691" t="s">
        <v>1453</v>
      </c>
      <c r="V1691">
        <v>150.5</v>
      </c>
      <c r="W1691">
        <v>195</v>
      </c>
      <c r="X1691" t="s">
        <v>1453</v>
      </c>
      <c r="Y1691" t="s">
        <v>1453</v>
      </c>
      <c r="Z1691" t="s">
        <v>1468</v>
      </c>
      <c r="AA1691">
        <v>0.93</v>
      </c>
      <c r="AB1691">
        <v>7.0000000000000007E-2</v>
      </c>
      <c r="AC1691">
        <v>0.5</v>
      </c>
      <c r="AD1691">
        <v>0.5</v>
      </c>
      <c r="AE1691">
        <v>0.5</v>
      </c>
      <c r="AF1691">
        <v>0.5</v>
      </c>
      <c r="AG1691">
        <v>71.8</v>
      </c>
      <c r="AH1691">
        <v>69.5</v>
      </c>
      <c r="AI1691">
        <v>130.5</v>
      </c>
      <c r="AJ1691">
        <v>50.15</v>
      </c>
      <c r="AK1691">
        <v>24.7</v>
      </c>
      <c r="AL1691">
        <v>1.2908981481481481</v>
      </c>
      <c r="AM1691">
        <v>22.55</v>
      </c>
    </row>
    <row r="1692" spans="1:39" x14ac:dyDescent="0.3">
      <c r="A1692" t="s">
        <v>1458</v>
      </c>
      <c r="B1692" t="s">
        <v>222</v>
      </c>
      <c r="C1692">
        <v>65</v>
      </c>
      <c r="D1692">
        <v>2685</v>
      </c>
      <c r="G1692">
        <v>8.2149999999999999</v>
      </c>
      <c r="H1692">
        <v>50</v>
      </c>
      <c r="I1692">
        <v>3.45</v>
      </c>
      <c r="J1692">
        <v>14.65</v>
      </c>
      <c r="K1692">
        <v>65</v>
      </c>
      <c r="L1692">
        <v>45</v>
      </c>
      <c r="M1692">
        <v>635</v>
      </c>
      <c r="N1692" t="s">
        <v>1453</v>
      </c>
      <c r="O1692" t="s">
        <v>1453</v>
      </c>
      <c r="P1692" t="s">
        <v>1453</v>
      </c>
      <c r="Q1692" t="s">
        <v>1453</v>
      </c>
      <c r="R1692" t="s">
        <v>1453</v>
      </c>
      <c r="S1692" t="s">
        <v>1453</v>
      </c>
      <c r="T1692" t="s">
        <v>1453</v>
      </c>
      <c r="U1692" t="s">
        <v>1453</v>
      </c>
      <c r="V1692">
        <v>124.5</v>
      </c>
      <c r="W1692">
        <v>193</v>
      </c>
      <c r="X1692" t="s">
        <v>1453</v>
      </c>
      <c r="Y1692" t="s">
        <v>1453</v>
      </c>
      <c r="Z1692" t="s">
        <v>1468</v>
      </c>
      <c r="AA1692">
        <v>0.93</v>
      </c>
      <c r="AB1692">
        <v>7.0000000000000007E-2</v>
      </c>
      <c r="AC1692">
        <v>0.5</v>
      </c>
      <c r="AD1692">
        <v>0.5</v>
      </c>
      <c r="AE1692">
        <v>0.5</v>
      </c>
      <c r="AF1692">
        <v>0.5</v>
      </c>
      <c r="AG1692">
        <v>68.3</v>
      </c>
      <c r="AH1692">
        <v>68.900000000000006</v>
      </c>
      <c r="AI1692">
        <v>119</v>
      </c>
      <c r="AJ1692">
        <v>50.15</v>
      </c>
      <c r="AK1692">
        <v>24.1</v>
      </c>
      <c r="AL1692">
        <v>1.2869031657355681</v>
      </c>
      <c r="AM1692">
        <v>16.100000000000001</v>
      </c>
    </row>
    <row r="1693" spans="1:39" hidden="1" x14ac:dyDescent="0.3">
      <c r="A1693" t="s">
        <v>1458</v>
      </c>
      <c r="B1693" t="s">
        <v>1766</v>
      </c>
      <c r="C1693">
        <v>445</v>
      </c>
      <c r="D1693">
        <v>8945</v>
      </c>
      <c r="G1693">
        <v>13.2</v>
      </c>
      <c r="H1693">
        <v>62.25</v>
      </c>
      <c r="I1693">
        <v>2.8</v>
      </c>
      <c r="J1693">
        <v>5</v>
      </c>
      <c r="K1693">
        <v>445</v>
      </c>
      <c r="L1693">
        <v>135</v>
      </c>
      <c r="M1693">
        <v>1045</v>
      </c>
      <c r="N1693" t="s">
        <v>1453</v>
      </c>
      <c r="O1693" t="s">
        <v>1453</v>
      </c>
      <c r="P1693" t="s">
        <v>1453</v>
      </c>
      <c r="Q1693" t="s">
        <v>1453</v>
      </c>
      <c r="R1693" t="s">
        <v>1453</v>
      </c>
      <c r="S1693" t="s">
        <v>1453</v>
      </c>
      <c r="T1693" t="s">
        <v>1453</v>
      </c>
      <c r="U1693" t="s">
        <v>1453</v>
      </c>
      <c r="V1693">
        <v>495</v>
      </c>
      <c r="W1693">
        <v>227.5</v>
      </c>
      <c r="X1693" t="s">
        <v>1453</v>
      </c>
      <c r="Y1693" t="s">
        <v>1453</v>
      </c>
      <c r="Z1693" t="s">
        <v>1468</v>
      </c>
      <c r="AA1693">
        <v>0.93</v>
      </c>
      <c r="AB1693">
        <v>7.0000000000000007E-2</v>
      </c>
      <c r="AC1693">
        <v>0.5</v>
      </c>
      <c r="AD1693">
        <v>0.5</v>
      </c>
      <c r="AE1693">
        <v>0.5</v>
      </c>
      <c r="AF1693">
        <v>0.5</v>
      </c>
      <c r="AG1693">
        <v>134</v>
      </c>
      <c r="AH1693">
        <v>134</v>
      </c>
      <c r="AI1693">
        <v>85</v>
      </c>
      <c r="AJ1693">
        <v>85</v>
      </c>
      <c r="AK1693">
        <v>65.25</v>
      </c>
      <c r="AL1693">
        <v>1.2733370598099496</v>
      </c>
      <c r="AM1693">
        <v>48.849999999999987</v>
      </c>
    </row>
    <row r="1694" spans="1:39" hidden="1" x14ac:dyDescent="0.3">
      <c r="A1694" t="s">
        <v>1458</v>
      </c>
      <c r="B1694" t="s">
        <v>646</v>
      </c>
      <c r="C1694">
        <v>185</v>
      </c>
      <c r="D1694">
        <v>2635</v>
      </c>
      <c r="E1694">
        <v>9</v>
      </c>
      <c r="F1694">
        <v>1.5</v>
      </c>
      <c r="G1694">
        <v>0.1265</v>
      </c>
      <c r="H1694">
        <v>1.001E-21</v>
      </c>
      <c r="I1694">
        <v>5.214E+23</v>
      </c>
      <c r="J1694">
        <v>1.4999999999999999E-2</v>
      </c>
      <c r="K1694">
        <v>22.2</v>
      </c>
      <c r="L1694">
        <v>55.35</v>
      </c>
      <c r="M1694">
        <v>842</v>
      </c>
      <c r="N1694" t="s">
        <v>1453</v>
      </c>
      <c r="O1694" t="s">
        <v>1453</v>
      </c>
      <c r="P1694" t="s">
        <v>1453</v>
      </c>
      <c r="Q1694" t="s">
        <v>1453</v>
      </c>
      <c r="R1694" t="s">
        <v>1453</v>
      </c>
      <c r="S1694" t="s">
        <v>1453</v>
      </c>
      <c r="T1694" t="s">
        <v>1453</v>
      </c>
      <c r="U1694" t="s">
        <v>1453</v>
      </c>
      <c r="V1694">
        <v>18.5</v>
      </c>
      <c r="W1694">
        <v>4.5500000000000007</v>
      </c>
      <c r="X1694" t="s">
        <v>1453</v>
      </c>
      <c r="Y1694" t="s">
        <v>1453</v>
      </c>
      <c r="Z1694" t="s">
        <v>1468</v>
      </c>
      <c r="AA1694">
        <v>0.93</v>
      </c>
      <c r="AB1694">
        <v>7.0000000000000007E-2</v>
      </c>
      <c r="AC1694">
        <v>0.5</v>
      </c>
      <c r="AD1694">
        <v>0.5</v>
      </c>
      <c r="AE1694">
        <v>0.5</v>
      </c>
      <c r="AF1694">
        <v>0.5</v>
      </c>
      <c r="AG1694">
        <v>86</v>
      </c>
      <c r="AH1694">
        <v>86</v>
      </c>
      <c r="AI1694">
        <v>38.650000000000013</v>
      </c>
      <c r="AJ1694">
        <v>38.650000000000013</v>
      </c>
      <c r="AK1694">
        <v>50.400000000000013</v>
      </c>
      <c r="AL1694">
        <v>1.2614421252371921</v>
      </c>
      <c r="AM1694">
        <v>5.9500000000000004E-3</v>
      </c>
    </row>
    <row r="1695" spans="1:39" hidden="1" x14ac:dyDescent="0.3">
      <c r="A1695" t="s">
        <v>1458</v>
      </c>
      <c r="B1695" t="s">
        <v>1767</v>
      </c>
      <c r="C1695">
        <v>235</v>
      </c>
      <c r="D1695">
        <v>8945</v>
      </c>
      <c r="G1695">
        <v>9.7050000000000001</v>
      </c>
      <c r="H1695">
        <v>34.400000000000013</v>
      </c>
      <c r="I1695">
        <v>5.0150000000000006</v>
      </c>
      <c r="J1695">
        <v>5.5</v>
      </c>
      <c r="K1695">
        <v>235</v>
      </c>
      <c r="L1695">
        <v>122.5</v>
      </c>
      <c r="M1695">
        <v>1075</v>
      </c>
      <c r="N1695" t="s">
        <v>1453</v>
      </c>
      <c r="O1695" t="s">
        <v>1453</v>
      </c>
      <c r="P1695" t="s">
        <v>1453</v>
      </c>
      <c r="Q1695" t="s">
        <v>1453</v>
      </c>
      <c r="R1695" t="s">
        <v>1453</v>
      </c>
      <c r="S1695" t="s">
        <v>1453</v>
      </c>
      <c r="T1695" t="s">
        <v>1453</v>
      </c>
      <c r="U1695" t="s">
        <v>1453</v>
      </c>
      <c r="V1695">
        <v>430</v>
      </c>
      <c r="W1695">
        <v>165</v>
      </c>
      <c r="X1695" t="s">
        <v>1453</v>
      </c>
      <c r="Y1695" t="s">
        <v>1453</v>
      </c>
      <c r="Z1695" t="s">
        <v>1468</v>
      </c>
      <c r="AA1695">
        <v>0.93</v>
      </c>
      <c r="AB1695">
        <v>7.0000000000000007E-2</v>
      </c>
      <c r="AC1695">
        <v>0.5</v>
      </c>
      <c r="AD1695">
        <v>0.5</v>
      </c>
      <c r="AE1695">
        <v>0.5</v>
      </c>
      <c r="AF1695">
        <v>0.5</v>
      </c>
      <c r="AG1695">
        <v>112.5</v>
      </c>
      <c r="AH1695">
        <v>112.5</v>
      </c>
      <c r="AI1695">
        <v>100</v>
      </c>
      <c r="AJ1695">
        <v>100</v>
      </c>
      <c r="AK1695">
        <v>66.5</v>
      </c>
      <c r="AL1695">
        <v>1.2576858580212409</v>
      </c>
      <c r="AM1695">
        <v>51.65</v>
      </c>
    </row>
    <row r="1696" spans="1:39" hidden="1" x14ac:dyDescent="0.3">
      <c r="A1696" t="s">
        <v>1458</v>
      </c>
      <c r="B1696" t="s">
        <v>1565</v>
      </c>
      <c r="C1696">
        <v>86</v>
      </c>
      <c r="D1696">
        <v>875</v>
      </c>
      <c r="E1696">
        <v>4.21</v>
      </c>
      <c r="F1696">
        <v>15.75</v>
      </c>
      <c r="G1696">
        <v>2.065E-3</v>
      </c>
      <c r="H1696">
        <v>8.6860000000000014E-19</v>
      </c>
      <c r="I1696">
        <v>5.0499999999999995E+21</v>
      </c>
      <c r="J1696">
        <v>7.0350000000000001</v>
      </c>
      <c r="K1696">
        <v>41.4</v>
      </c>
      <c r="L1696">
        <v>5.5</v>
      </c>
      <c r="N1696" t="s">
        <v>1453</v>
      </c>
      <c r="O1696" t="s">
        <v>1453</v>
      </c>
      <c r="P1696" t="s">
        <v>1453</v>
      </c>
      <c r="Q1696" t="s">
        <v>1453</v>
      </c>
      <c r="R1696" t="s">
        <v>1453</v>
      </c>
      <c r="S1696" t="s">
        <v>1453</v>
      </c>
      <c r="T1696" t="s">
        <v>1453</v>
      </c>
      <c r="U1696" t="s">
        <v>1453</v>
      </c>
      <c r="V1696">
        <v>22.4</v>
      </c>
      <c r="W1696">
        <v>0.20899999999999999</v>
      </c>
      <c r="X1696" t="s">
        <v>1453</v>
      </c>
      <c r="Y1696" t="s">
        <v>1453</v>
      </c>
      <c r="Z1696" t="s">
        <v>1468</v>
      </c>
      <c r="AA1696">
        <v>0.93</v>
      </c>
      <c r="AB1696">
        <v>7.0000000000000007E-2</v>
      </c>
      <c r="AC1696">
        <v>0.5</v>
      </c>
      <c r="AD1696">
        <v>0.5</v>
      </c>
      <c r="AE1696">
        <v>0.5</v>
      </c>
      <c r="AF1696">
        <v>0.5</v>
      </c>
      <c r="AG1696">
        <v>22.4</v>
      </c>
      <c r="AH1696">
        <v>22.4</v>
      </c>
      <c r="AI1696">
        <v>24.55</v>
      </c>
      <c r="AJ1696">
        <v>49.1</v>
      </c>
      <c r="AK1696">
        <v>159.5</v>
      </c>
      <c r="AL1696">
        <v>1.2569599999999999</v>
      </c>
      <c r="AM1696">
        <v>431</v>
      </c>
    </row>
    <row r="1697" spans="1:39" hidden="1" x14ac:dyDescent="0.3">
      <c r="A1697" t="s">
        <v>1458</v>
      </c>
      <c r="B1697" t="s">
        <v>371</v>
      </c>
      <c r="C1697">
        <v>245</v>
      </c>
      <c r="D1697">
        <v>7900</v>
      </c>
      <c r="G1697">
        <v>4.2249999999999996</v>
      </c>
      <c r="H1697">
        <v>22.85</v>
      </c>
      <c r="I1697">
        <v>7.5500000000000007</v>
      </c>
      <c r="J1697">
        <v>26.5</v>
      </c>
      <c r="K1697">
        <v>245</v>
      </c>
      <c r="L1697">
        <v>125</v>
      </c>
      <c r="M1697">
        <v>892</v>
      </c>
      <c r="N1697" t="s">
        <v>1453</v>
      </c>
      <c r="O1697" t="s">
        <v>1453</v>
      </c>
      <c r="P1697" t="s">
        <v>1453</v>
      </c>
      <c r="Q1697" t="s">
        <v>1453</v>
      </c>
      <c r="R1697" t="s">
        <v>1453</v>
      </c>
      <c r="S1697" t="s">
        <v>1453</v>
      </c>
      <c r="T1697" t="s">
        <v>1453</v>
      </c>
      <c r="U1697" t="s">
        <v>1453</v>
      </c>
      <c r="V1697">
        <v>535</v>
      </c>
      <c r="W1697">
        <v>86.6</v>
      </c>
      <c r="X1697" t="s">
        <v>1453</v>
      </c>
      <c r="Y1697" t="s">
        <v>1453</v>
      </c>
      <c r="Z1697" t="s">
        <v>1468</v>
      </c>
      <c r="AA1697">
        <v>0.93</v>
      </c>
      <c r="AB1697">
        <v>7.0000000000000007E-2</v>
      </c>
      <c r="AC1697">
        <v>0.5</v>
      </c>
      <c r="AD1697">
        <v>0.5</v>
      </c>
      <c r="AE1697">
        <v>0.5</v>
      </c>
      <c r="AF1697">
        <v>0.5</v>
      </c>
      <c r="AG1697">
        <v>94</v>
      </c>
      <c r="AH1697">
        <v>94</v>
      </c>
      <c r="AI1697">
        <v>105</v>
      </c>
      <c r="AJ1697">
        <v>105</v>
      </c>
      <c r="AK1697">
        <v>51.2</v>
      </c>
      <c r="AL1697">
        <v>1.2493670886075949</v>
      </c>
      <c r="AM1697">
        <v>59.7</v>
      </c>
    </row>
    <row r="1698" spans="1:39" hidden="1" x14ac:dyDescent="0.3">
      <c r="A1698" t="s">
        <v>1458</v>
      </c>
      <c r="B1698" t="s">
        <v>2550</v>
      </c>
      <c r="C1698">
        <v>152.5</v>
      </c>
      <c r="D1698">
        <v>7180</v>
      </c>
      <c r="G1698">
        <v>5.38</v>
      </c>
      <c r="H1698">
        <v>27.6</v>
      </c>
      <c r="I1698">
        <v>6.25</v>
      </c>
      <c r="J1698">
        <v>47.5</v>
      </c>
      <c r="K1698">
        <v>152.5</v>
      </c>
      <c r="L1698">
        <v>65</v>
      </c>
      <c r="M1698">
        <v>421</v>
      </c>
      <c r="N1698" t="s">
        <v>1453</v>
      </c>
      <c r="O1698" t="s">
        <v>1453</v>
      </c>
      <c r="P1698" t="s">
        <v>1453</v>
      </c>
      <c r="Q1698" t="s">
        <v>1453</v>
      </c>
      <c r="R1698" t="s">
        <v>1453</v>
      </c>
      <c r="S1698" t="s">
        <v>1453</v>
      </c>
      <c r="T1698" t="s">
        <v>1453</v>
      </c>
      <c r="U1698" t="s">
        <v>1453</v>
      </c>
      <c r="V1698">
        <v>225</v>
      </c>
      <c r="W1698">
        <v>105</v>
      </c>
      <c r="X1698" t="s">
        <v>1453</v>
      </c>
      <c r="Y1698" t="s">
        <v>1453</v>
      </c>
      <c r="Z1698" t="s">
        <v>1468</v>
      </c>
      <c r="AA1698">
        <v>0.93</v>
      </c>
      <c r="AB1698">
        <v>7.0000000000000007E-2</v>
      </c>
      <c r="AC1698">
        <v>0.5</v>
      </c>
      <c r="AD1698">
        <v>0.5</v>
      </c>
      <c r="AE1698">
        <v>0.5</v>
      </c>
      <c r="AF1698">
        <v>0.5</v>
      </c>
      <c r="AG1698">
        <v>100</v>
      </c>
      <c r="AH1698">
        <v>100</v>
      </c>
      <c r="AI1698">
        <v>87.5</v>
      </c>
      <c r="AJ1698">
        <v>87.5</v>
      </c>
      <c r="AK1698">
        <v>28.15</v>
      </c>
      <c r="AL1698">
        <v>1.2186629526462396</v>
      </c>
      <c r="AM1698">
        <v>59.8</v>
      </c>
    </row>
    <row r="1699" spans="1:39" hidden="1" x14ac:dyDescent="0.3">
      <c r="A1699" t="s">
        <v>1458</v>
      </c>
      <c r="B1699" t="s">
        <v>582</v>
      </c>
      <c r="C1699">
        <v>135</v>
      </c>
      <c r="D1699">
        <v>1900</v>
      </c>
      <c r="E1699">
        <v>6</v>
      </c>
      <c r="F1699">
        <v>17.5</v>
      </c>
      <c r="G1699">
        <v>1.7949999999999999</v>
      </c>
      <c r="H1699">
        <v>8.685999999999999E-21</v>
      </c>
      <c r="I1699">
        <v>5.0499999999999997E+23</v>
      </c>
      <c r="J1699">
        <v>4.5000000000000012E-2</v>
      </c>
      <c r="K1699">
        <v>17.5</v>
      </c>
      <c r="L1699">
        <v>35.5</v>
      </c>
      <c r="N1699" t="s">
        <v>1453</v>
      </c>
      <c r="O1699" t="s">
        <v>1453</v>
      </c>
      <c r="P1699" t="s">
        <v>1453</v>
      </c>
      <c r="Q1699" t="s">
        <v>1453</v>
      </c>
      <c r="R1699" t="s">
        <v>1453</v>
      </c>
      <c r="S1699" t="s">
        <v>1453</v>
      </c>
      <c r="T1699" t="s">
        <v>1453</v>
      </c>
      <c r="U1699" t="s">
        <v>1453</v>
      </c>
      <c r="V1699">
        <v>13.5</v>
      </c>
      <c r="W1699">
        <v>1.075</v>
      </c>
      <c r="X1699" t="s">
        <v>1453</v>
      </c>
      <c r="Y1699" t="s">
        <v>1453</v>
      </c>
      <c r="Z1699" t="s">
        <v>1468</v>
      </c>
      <c r="AA1699">
        <v>0.93</v>
      </c>
      <c r="AB1699">
        <v>7.0000000000000007E-2</v>
      </c>
      <c r="AC1699">
        <v>0.5</v>
      </c>
      <c r="AD1699">
        <v>0.5</v>
      </c>
      <c r="AE1699">
        <v>0.5</v>
      </c>
      <c r="AF1699">
        <v>0.5</v>
      </c>
      <c r="AG1699">
        <v>67</v>
      </c>
      <c r="AH1699">
        <v>67</v>
      </c>
      <c r="AI1699">
        <v>34.549999999999997</v>
      </c>
      <c r="AJ1699">
        <v>34.549999999999997</v>
      </c>
      <c r="AK1699">
        <v>78.900000000000006</v>
      </c>
      <c r="AL1699">
        <v>1.2183421052631578</v>
      </c>
      <c r="AM1699">
        <v>3.5049999999999998E-2</v>
      </c>
    </row>
    <row r="1700" spans="1:39" hidden="1" x14ac:dyDescent="0.3">
      <c r="A1700" t="s">
        <v>1458</v>
      </c>
      <c r="B1700" t="s">
        <v>372</v>
      </c>
      <c r="C1700">
        <v>105</v>
      </c>
      <c r="D1700">
        <v>8000</v>
      </c>
      <c r="G1700">
        <v>4.1349999999999998</v>
      </c>
      <c r="H1700">
        <v>20.05</v>
      </c>
      <c r="I1700">
        <v>8.6000000000000014</v>
      </c>
      <c r="J1700">
        <v>15</v>
      </c>
      <c r="K1700">
        <v>105</v>
      </c>
      <c r="L1700">
        <v>65</v>
      </c>
      <c r="M1700">
        <v>892</v>
      </c>
      <c r="N1700" t="s">
        <v>1453</v>
      </c>
      <c r="O1700" t="s">
        <v>1453</v>
      </c>
      <c r="P1700" t="s">
        <v>1453</v>
      </c>
      <c r="Q1700" t="s">
        <v>1453</v>
      </c>
      <c r="R1700" t="s">
        <v>1453</v>
      </c>
      <c r="S1700" t="s">
        <v>1453</v>
      </c>
      <c r="T1700" t="s">
        <v>1453</v>
      </c>
      <c r="U1700" t="s">
        <v>1453</v>
      </c>
      <c r="V1700">
        <v>380</v>
      </c>
      <c r="W1700">
        <v>83.9</v>
      </c>
      <c r="X1700" t="s">
        <v>1453</v>
      </c>
      <c r="Y1700" t="s">
        <v>1453</v>
      </c>
      <c r="Z1700" t="s">
        <v>1468</v>
      </c>
      <c r="AA1700">
        <v>0.93</v>
      </c>
      <c r="AB1700">
        <v>7.0000000000000007E-2</v>
      </c>
      <c r="AC1700">
        <v>0.5</v>
      </c>
      <c r="AD1700">
        <v>0.5</v>
      </c>
      <c r="AE1700">
        <v>0.5</v>
      </c>
      <c r="AF1700">
        <v>0.5</v>
      </c>
      <c r="AG1700">
        <v>92</v>
      </c>
      <c r="AH1700">
        <v>92</v>
      </c>
      <c r="AI1700">
        <v>105</v>
      </c>
      <c r="AJ1700">
        <v>105</v>
      </c>
      <c r="AK1700">
        <v>49.599999999999987</v>
      </c>
      <c r="AL1700">
        <v>1.2075</v>
      </c>
      <c r="AM1700">
        <v>61</v>
      </c>
    </row>
    <row r="1701" spans="1:39" x14ac:dyDescent="0.3">
      <c r="A1701" t="s">
        <v>1458</v>
      </c>
      <c r="B1701" t="s">
        <v>134</v>
      </c>
      <c r="C1701">
        <v>106</v>
      </c>
      <c r="D1701">
        <v>2680</v>
      </c>
      <c r="G1701">
        <v>6.165</v>
      </c>
      <c r="H1701">
        <v>34.549999999999997</v>
      </c>
      <c r="I1701">
        <v>5</v>
      </c>
      <c r="J1701">
        <v>15</v>
      </c>
      <c r="K1701">
        <v>106</v>
      </c>
      <c r="L1701">
        <v>55.5</v>
      </c>
      <c r="M1701">
        <v>627.5</v>
      </c>
      <c r="N1701" t="s">
        <v>1453</v>
      </c>
      <c r="O1701" t="s">
        <v>1453</v>
      </c>
      <c r="P1701" t="s">
        <v>1453</v>
      </c>
      <c r="Q1701" t="s">
        <v>1453</v>
      </c>
      <c r="R1701" t="s">
        <v>1453</v>
      </c>
      <c r="S1701" t="s">
        <v>1453</v>
      </c>
      <c r="T1701" t="s">
        <v>1453</v>
      </c>
      <c r="U1701" t="s">
        <v>1453</v>
      </c>
      <c r="V1701">
        <v>191.5</v>
      </c>
      <c r="W1701">
        <v>146</v>
      </c>
      <c r="X1701" t="s">
        <v>1453</v>
      </c>
      <c r="Y1701" t="s">
        <v>1453</v>
      </c>
      <c r="Z1701" t="s">
        <v>1468</v>
      </c>
      <c r="AA1701">
        <v>0.93</v>
      </c>
      <c r="AB1701">
        <v>7.0000000000000007E-2</v>
      </c>
      <c r="AC1701">
        <v>0.5</v>
      </c>
      <c r="AD1701">
        <v>0.5</v>
      </c>
      <c r="AE1701">
        <v>0.5</v>
      </c>
      <c r="AF1701">
        <v>0.5</v>
      </c>
      <c r="AG1701">
        <v>72.25</v>
      </c>
      <c r="AH1701">
        <v>71.25</v>
      </c>
      <c r="AI1701">
        <v>205</v>
      </c>
      <c r="AJ1701">
        <v>45</v>
      </c>
      <c r="AK1701">
        <v>24.5</v>
      </c>
      <c r="AL1701">
        <v>1.1963619402985075</v>
      </c>
      <c r="AM1701">
        <v>15.6</v>
      </c>
    </row>
    <row r="1702" spans="1:39" hidden="1" x14ac:dyDescent="0.3">
      <c r="A1702" t="s">
        <v>1458</v>
      </c>
      <c r="B1702" t="s">
        <v>2310</v>
      </c>
      <c r="C1702">
        <v>104.37307692307689</v>
      </c>
      <c r="D1702">
        <v>1105</v>
      </c>
      <c r="E1702">
        <v>3.1155555555555559</v>
      </c>
      <c r="F1702">
        <v>22.5625</v>
      </c>
      <c r="G1702">
        <v>3.4668571428571431E-2</v>
      </c>
      <c r="H1702">
        <v>3.1021428576392E-5</v>
      </c>
      <c r="I1702">
        <v>5.05E+17</v>
      </c>
      <c r="J1702">
        <v>1.6285000000000001</v>
      </c>
      <c r="K1702">
        <v>157.14615384615391</v>
      </c>
      <c r="L1702">
        <v>24.642857142857139</v>
      </c>
      <c r="M1702">
        <v>250</v>
      </c>
      <c r="N1702" t="s">
        <v>1453</v>
      </c>
      <c r="O1702" t="s">
        <v>1453</v>
      </c>
      <c r="P1702" t="s">
        <v>1453</v>
      </c>
      <c r="Q1702" t="s">
        <v>1453</v>
      </c>
      <c r="R1702" t="s">
        <v>1453</v>
      </c>
      <c r="S1702" t="s">
        <v>1453</v>
      </c>
      <c r="T1702" t="s">
        <v>1453</v>
      </c>
      <c r="U1702" t="s">
        <v>1453</v>
      </c>
      <c r="V1702">
        <v>109.9730769230769</v>
      </c>
      <c r="W1702">
        <v>0.7035714285714284</v>
      </c>
      <c r="X1702" t="s">
        <v>1453</v>
      </c>
      <c r="Y1702" t="s">
        <v>1453</v>
      </c>
      <c r="Z1702" t="s">
        <v>1468</v>
      </c>
      <c r="AA1702">
        <v>0.93</v>
      </c>
      <c r="AB1702">
        <v>7.0000000000000007E-2</v>
      </c>
      <c r="AC1702">
        <v>0.5</v>
      </c>
      <c r="AD1702">
        <v>0.5</v>
      </c>
      <c r="AE1702">
        <v>0.5</v>
      </c>
      <c r="AF1702">
        <v>0.5</v>
      </c>
      <c r="AG1702">
        <v>12.539285714285709</v>
      </c>
      <c r="AH1702">
        <v>12.539285714285709</v>
      </c>
      <c r="AI1702">
        <v>104.9178571428571</v>
      </c>
      <c r="AJ1702">
        <v>104.9178571428571</v>
      </c>
      <c r="AK1702">
        <v>61.217857142857149</v>
      </c>
      <c r="AL1702">
        <v>1.19058369886416</v>
      </c>
      <c r="AM1702">
        <v>0.16034999999999999</v>
      </c>
    </row>
    <row r="1703" spans="1:39" hidden="1" x14ac:dyDescent="0.3">
      <c r="A1703" t="s">
        <v>1458</v>
      </c>
      <c r="B1703" t="s">
        <v>869</v>
      </c>
      <c r="C1703">
        <v>7.4999999999999997E-3</v>
      </c>
      <c r="D1703">
        <v>10.5</v>
      </c>
      <c r="E1703">
        <v>1.04</v>
      </c>
      <c r="F1703">
        <v>4</v>
      </c>
      <c r="G1703">
        <v>4.885E-4</v>
      </c>
      <c r="H1703">
        <v>8.6860000000000008E-17</v>
      </c>
      <c r="I1703">
        <v>5.05E+19</v>
      </c>
      <c r="J1703">
        <v>12</v>
      </c>
      <c r="K1703">
        <v>1.15E-2</v>
      </c>
      <c r="L1703">
        <v>2.5000000000000001E-3</v>
      </c>
      <c r="N1703" t="s">
        <v>1453</v>
      </c>
      <c r="O1703" t="s">
        <v>1453</v>
      </c>
      <c r="P1703" t="s">
        <v>1453</v>
      </c>
      <c r="Q1703" t="s">
        <v>1453</v>
      </c>
      <c r="R1703" t="s">
        <v>1453</v>
      </c>
      <c r="S1703" t="s">
        <v>1453</v>
      </c>
      <c r="T1703" t="s">
        <v>1453</v>
      </c>
      <c r="U1703" t="s">
        <v>1453</v>
      </c>
      <c r="V1703">
        <v>0.13500000000000001</v>
      </c>
      <c r="W1703">
        <v>3.3500000000000002E-2</v>
      </c>
      <c r="X1703" t="s">
        <v>1453</v>
      </c>
      <c r="Y1703" t="s">
        <v>1453</v>
      </c>
      <c r="Z1703" t="s">
        <v>1468</v>
      </c>
      <c r="AA1703">
        <v>0.93</v>
      </c>
      <c r="AB1703">
        <v>7.0000000000000007E-2</v>
      </c>
      <c r="AC1703">
        <v>0.5</v>
      </c>
      <c r="AD1703">
        <v>0.5</v>
      </c>
      <c r="AE1703">
        <v>0.5</v>
      </c>
      <c r="AF1703">
        <v>0.5</v>
      </c>
      <c r="AG1703">
        <v>2.5</v>
      </c>
      <c r="AH1703">
        <v>2.5</v>
      </c>
      <c r="AI1703">
        <v>5</v>
      </c>
      <c r="AJ1703">
        <v>5</v>
      </c>
      <c r="AK1703">
        <v>2.95</v>
      </c>
      <c r="AL1703">
        <v>1.1904761904761905</v>
      </c>
      <c r="AM1703">
        <v>1.01</v>
      </c>
    </row>
    <row r="1704" spans="1:39" x14ac:dyDescent="0.3">
      <c r="A1704" t="s">
        <v>1458</v>
      </c>
      <c r="B1704" t="s">
        <v>106</v>
      </c>
      <c r="C1704">
        <v>150.5</v>
      </c>
      <c r="D1704">
        <v>2700</v>
      </c>
      <c r="G1704">
        <v>7.17</v>
      </c>
      <c r="H1704">
        <v>43.150000000000013</v>
      </c>
      <c r="I1704">
        <v>4</v>
      </c>
      <c r="J1704">
        <v>2.0499999999999998</v>
      </c>
      <c r="K1704">
        <v>150.5</v>
      </c>
      <c r="L1704">
        <v>52</v>
      </c>
      <c r="M1704">
        <v>637.5</v>
      </c>
      <c r="N1704" t="s">
        <v>1453</v>
      </c>
      <c r="O1704" t="s">
        <v>1453</v>
      </c>
      <c r="P1704" t="s">
        <v>1453</v>
      </c>
      <c r="Q1704" t="s">
        <v>1453</v>
      </c>
      <c r="R1704" t="s">
        <v>1453</v>
      </c>
      <c r="S1704" t="s">
        <v>1453</v>
      </c>
      <c r="T1704" t="s">
        <v>1453</v>
      </c>
      <c r="U1704" t="s">
        <v>1453</v>
      </c>
      <c r="V1704">
        <v>180</v>
      </c>
      <c r="W1704">
        <v>172</v>
      </c>
      <c r="X1704" t="s">
        <v>1453</v>
      </c>
      <c r="Y1704" t="s">
        <v>1453</v>
      </c>
      <c r="Z1704" t="s">
        <v>1468</v>
      </c>
      <c r="AA1704">
        <v>0.93</v>
      </c>
      <c r="AB1704">
        <v>7.0000000000000007E-2</v>
      </c>
      <c r="AC1704">
        <v>0.5</v>
      </c>
      <c r="AD1704">
        <v>0.5</v>
      </c>
      <c r="AE1704">
        <v>0.5</v>
      </c>
      <c r="AF1704">
        <v>0.5</v>
      </c>
      <c r="AG1704">
        <v>71.8</v>
      </c>
      <c r="AH1704">
        <v>71.25</v>
      </c>
      <c r="AI1704">
        <v>207</v>
      </c>
      <c r="AJ1704">
        <v>45</v>
      </c>
      <c r="AK1704">
        <v>24.6</v>
      </c>
      <c r="AL1704">
        <v>1.1875</v>
      </c>
      <c r="AM1704">
        <v>14.55</v>
      </c>
    </row>
    <row r="1705" spans="1:39" hidden="1" x14ac:dyDescent="0.3">
      <c r="A1705" t="s">
        <v>1458</v>
      </c>
      <c r="B1705" t="s">
        <v>1741</v>
      </c>
      <c r="C1705">
        <v>50</v>
      </c>
      <c r="D1705">
        <v>8945</v>
      </c>
      <c r="G1705">
        <v>23.1</v>
      </c>
      <c r="H1705">
        <v>100.05</v>
      </c>
      <c r="I1705">
        <v>1.72</v>
      </c>
      <c r="J1705">
        <v>48</v>
      </c>
      <c r="K1705">
        <v>50</v>
      </c>
      <c r="L1705">
        <v>50.5</v>
      </c>
      <c r="N1705" t="s">
        <v>1453</v>
      </c>
      <c r="O1705" t="s">
        <v>1453</v>
      </c>
      <c r="P1705" t="s">
        <v>1453</v>
      </c>
      <c r="Q1705" t="s">
        <v>1453</v>
      </c>
      <c r="R1705" t="s">
        <v>1453</v>
      </c>
      <c r="S1705" t="s">
        <v>1453</v>
      </c>
      <c r="T1705" t="s">
        <v>1453</v>
      </c>
      <c r="U1705" t="s">
        <v>1453</v>
      </c>
      <c r="V1705">
        <v>220</v>
      </c>
      <c r="W1705">
        <v>394</v>
      </c>
      <c r="X1705" t="s">
        <v>1453</v>
      </c>
      <c r="Y1705" t="s">
        <v>1453</v>
      </c>
      <c r="Z1705" t="s">
        <v>1468</v>
      </c>
      <c r="AA1705">
        <v>0.93</v>
      </c>
      <c r="AB1705">
        <v>7.0000000000000007E-2</v>
      </c>
      <c r="AC1705">
        <v>0.5</v>
      </c>
      <c r="AD1705">
        <v>0.5</v>
      </c>
      <c r="AE1705">
        <v>0.5</v>
      </c>
      <c r="AF1705">
        <v>0.5</v>
      </c>
      <c r="AG1705">
        <v>126</v>
      </c>
      <c r="AH1705">
        <v>126</v>
      </c>
      <c r="AI1705">
        <v>80</v>
      </c>
      <c r="AJ1705">
        <v>80</v>
      </c>
      <c r="AK1705">
        <v>61.85</v>
      </c>
      <c r="AL1705">
        <v>1.1268865287870318</v>
      </c>
      <c r="AM1705">
        <v>54.25</v>
      </c>
    </row>
    <row r="1706" spans="1:39" hidden="1" x14ac:dyDescent="0.3">
      <c r="A1706" t="s">
        <v>1458</v>
      </c>
      <c r="B1706" t="s">
        <v>2099</v>
      </c>
      <c r="C1706">
        <v>665</v>
      </c>
      <c r="D1706">
        <v>8875</v>
      </c>
      <c r="G1706">
        <v>5.19</v>
      </c>
      <c r="H1706">
        <v>10.06</v>
      </c>
      <c r="I1706">
        <v>17.5</v>
      </c>
      <c r="J1706">
        <v>4.5</v>
      </c>
      <c r="K1706">
        <v>665</v>
      </c>
      <c r="L1706">
        <v>240</v>
      </c>
      <c r="M1706">
        <v>2350</v>
      </c>
      <c r="N1706" t="s">
        <v>1453</v>
      </c>
      <c r="O1706" t="s">
        <v>1453</v>
      </c>
      <c r="P1706" t="s">
        <v>1453</v>
      </c>
      <c r="Q1706" t="s">
        <v>1453</v>
      </c>
      <c r="R1706" t="s">
        <v>1453</v>
      </c>
      <c r="S1706" t="s">
        <v>1453</v>
      </c>
      <c r="T1706" t="s">
        <v>1453</v>
      </c>
      <c r="U1706" t="s">
        <v>1453</v>
      </c>
      <c r="V1706">
        <v>725</v>
      </c>
      <c r="W1706">
        <v>42</v>
      </c>
      <c r="X1706" t="s">
        <v>1453</v>
      </c>
      <c r="Y1706" t="s">
        <v>1453</v>
      </c>
      <c r="Z1706" t="s">
        <v>1468</v>
      </c>
      <c r="AA1706">
        <v>0.93</v>
      </c>
      <c r="AB1706">
        <v>7.0000000000000007E-2</v>
      </c>
      <c r="AC1706">
        <v>0.5</v>
      </c>
      <c r="AD1706">
        <v>0.5</v>
      </c>
      <c r="AE1706">
        <v>0.5</v>
      </c>
      <c r="AF1706">
        <v>0.5</v>
      </c>
      <c r="AG1706">
        <v>105</v>
      </c>
      <c r="AH1706">
        <v>105</v>
      </c>
      <c r="AI1706">
        <v>95</v>
      </c>
      <c r="AJ1706">
        <v>95</v>
      </c>
      <c r="AK1706">
        <v>946</v>
      </c>
      <c r="AL1706">
        <v>1.123943661971831</v>
      </c>
      <c r="AM1706">
        <v>106.7</v>
      </c>
    </row>
    <row r="1707" spans="1:39" hidden="1" x14ac:dyDescent="0.3">
      <c r="A1707" t="s">
        <v>1458</v>
      </c>
      <c r="B1707" t="s">
        <v>1571</v>
      </c>
      <c r="C1707">
        <v>95</v>
      </c>
      <c r="D1707">
        <v>8400</v>
      </c>
      <c r="G1707">
        <v>10.19</v>
      </c>
      <c r="H1707">
        <v>18.05</v>
      </c>
      <c r="I1707">
        <v>9.5599999999999987</v>
      </c>
      <c r="J1707">
        <v>29</v>
      </c>
      <c r="K1707">
        <v>95</v>
      </c>
      <c r="L1707">
        <v>52.5</v>
      </c>
      <c r="M1707">
        <v>1035</v>
      </c>
      <c r="N1707" t="s">
        <v>1453</v>
      </c>
      <c r="O1707" t="s">
        <v>1453</v>
      </c>
      <c r="P1707" t="s">
        <v>1453</v>
      </c>
      <c r="Q1707" t="s">
        <v>1453</v>
      </c>
      <c r="R1707" t="s">
        <v>1453</v>
      </c>
      <c r="S1707" t="s">
        <v>1453</v>
      </c>
      <c r="T1707" t="s">
        <v>1453</v>
      </c>
      <c r="U1707" t="s">
        <v>1453</v>
      </c>
      <c r="V1707">
        <v>185</v>
      </c>
      <c r="W1707">
        <v>188.5</v>
      </c>
      <c r="X1707" t="s">
        <v>1453</v>
      </c>
      <c r="Y1707" t="s">
        <v>1453</v>
      </c>
      <c r="Z1707" t="s">
        <v>1468</v>
      </c>
      <c r="AA1707">
        <v>0.93</v>
      </c>
      <c r="AB1707">
        <v>7.0000000000000007E-2</v>
      </c>
      <c r="AC1707">
        <v>0.5</v>
      </c>
      <c r="AD1707">
        <v>0.5</v>
      </c>
      <c r="AE1707">
        <v>0.5</v>
      </c>
      <c r="AF1707">
        <v>0.5</v>
      </c>
      <c r="AG1707">
        <v>120</v>
      </c>
      <c r="AH1707">
        <v>120</v>
      </c>
      <c r="AI1707">
        <v>77.5</v>
      </c>
      <c r="AJ1707">
        <v>77.5</v>
      </c>
      <c r="AK1707">
        <v>61.95</v>
      </c>
      <c r="AL1707">
        <v>1.1071428571428572</v>
      </c>
      <c r="AM1707">
        <v>50.25</v>
      </c>
    </row>
    <row r="1708" spans="1:39" hidden="1" x14ac:dyDescent="0.3">
      <c r="A1708" t="s">
        <v>1458</v>
      </c>
      <c r="B1708" t="s">
        <v>1573</v>
      </c>
      <c r="C1708">
        <v>130</v>
      </c>
      <c r="D1708">
        <v>8615</v>
      </c>
      <c r="G1708">
        <v>7.6449999999999996</v>
      </c>
      <c r="H1708">
        <v>31.75</v>
      </c>
      <c r="I1708">
        <v>5.4349999999999996</v>
      </c>
      <c r="J1708">
        <v>51</v>
      </c>
      <c r="K1708">
        <v>130</v>
      </c>
      <c r="L1708">
        <v>67.5</v>
      </c>
      <c r="M1708">
        <v>989.5</v>
      </c>
      <c r="N1708" t="s">
        <v>1453</v>
      </c>
      <c r="O1708" t="s">
        <v>1453</v>
      </c>
      <c r="P1708" t="s">
        <v>1453</v>
      </c>
      <c r="Q1708" t="s">
        <v>1453</v>
      </c>
      <c r="R1708" t="s">
        <v>1453</v>
      </c>
      <c r="S1708" t="s">
        <v>1453</v>
      </c>
      <c r="T1708" t="s">
        <v>1453</v>
      </c>
      <c r="U1708" t="s">
        <v>1453</v>
      </c>
      <c r="V1708">
        <v>320</v>
      </c>
      <c r="W1708">
        <v>137.5</v>
      </c>
      <c r="X1708" t="s">
        <v>1453</v>
      </c>
      <c r="Y1708" t="s">
        <v>1453</v>
      </c>
      <c r="Z1708" t="s">
        <v>1468</v>
      </c>
      <c r="AA1708">
        <v>0.93</v>
      </c>
      <c r="AB1708">
        <v>7.0000000000000007E-2</v>
      </c>
      <c r="AC1708">
        <v>0.5</v>
      </c>
      <c r="AD1708">
        <v>0.5</v>
      </c>
      <c r="AE1708">
        <v>0.5</v>
      </c>
      <c r="AF1708">
        <v>0.5</v>
      </c>
      <c r="AG1708">
        <v>100</v>
      </c>
      <c r="AH1708">
        <v>100</v>
      </c>
      <c r="AI1708">
        <v>95</v>
      </c>
      <c r="AJ1708">
        <v>95</v>
      </c>
      <c r="AK1708">
        <v>60.55</v>
      </c>
      <c r="AL1708">
        <v>1.1027278003482299</v>
      </c>
      <c r="AM1708">
        <v>60.8</v>
      </c>
    </row>
    <row r="1709" spans="1:39" hidden="1" x14ac:dyDescent="0.3">
      <c r="A1709" t="s">
        <v>1458</v>
      </c>
      <c r="B1709" t="s">
        <v>1744</v>
      </c>
      <c r="C1709">
        <v>50</v>
      </c>
      <c r="D1709">
        <v>8945</v>
      </c>
      <c r="G1709">
        <v>23.15</v>
      </c>
      <c r="H1709">
        <v>100.05</v>
      </c>
      <c r="I1709">
        <v>1.72</v>
      </c>
      <c r="J1709">
        <v>47.5</v>
      </c>
      <c r="K1709">
        <v>50</v>
      </c>
      <c r="L1709">
        <v>50</v>
      </c>
      <c r="N1709" t="s">
        <v>1453</v>
      </c>
      <c r="O1709" t="s">
        <v>1453</v>
      </c>
      <c r="P1709" t="s">
        <v>1453</v>
      </c>
      <c r="Q1709" t="s">
        <v>1453</v>
      </c>
      <c r="R1709" t="s">
        <v>1453</v>
      </c>
      <c r="S1709" t="s">
        <v>1453</v>
      </c>
      <c r="T1709" t="s">
        <v>1453</v>
      </c>
      <c r="U1709" t="s">
        <v>1453</v>
      </c>
      <c r="V1709">
        <v>220</v>
      </c>
      <c r="W1709">
        <v>389.5</v>
      </c>
      <c r="X1709" t="s">
        <v>1453</v>
      </c>
      <c r="Y1709" t="s">
        <v>1453</v>
      </c>
      <c r="Z1709" t="s">
        <v>1468</v>
      </c>
      <c r="AA1709">
        <v>0.93</v>
      </c>
      <c r="AB1709">
        <v>7.0000000000000007E-2</v>
      </c>
      <c r="AC1709">
        <v>0.5</v>
      </c>
      <c r="AD1709">
        <v>0.5</v>
      </c>
      <c r="AE1709">
        <v>0.5</v>
      </c>
      <c r="AF1709">
        <v>0.5</v>
      </c>
      <c r="AG1709">
        <v>122.5</v>
      </c>
      <c r="AH1709">
        <v>122.5</v>
      </c>
      <c r="AI1709">
        <v>80</v>
      </c>
      <c r="AJ1709">
        <v>80</v>
      </c>
      <c r="AK1709">
        <v>61.85</v>
      </c>
      <c r="AL1709">
        <v>1.0955841252096143</v>
      </c>
      <c r="AM1709">
        <v>56.1</v>
      </c>
    </row>
    <row r="1710" spans="1:39" x14ac:dyDescent="0.3">
      <c r="A1710" t="s">
        <v>1458</v>
      </c>
      <c r="B1710" t="s">
        <v>366</v>
      </c>
      <c r="C1710">
        <v>9000</v>
      </c>
      <c r="D1710">
        <v>2515</v>
      </c>
      <c r="E1710">
        <v>9</v>
      </c>
      <c r="F1710">
        <v>7.5</v>
      </c>
      <c r="G1710">
        <v>3.395</v>
      </c>
      <c r="H1710">
        <v>8.6860000000000004E-7</v>
      </c>
      <c r="I1710">
        <v>5050000000</v>
      </c>
      <c r="J1710">
        <v>0.65</v>
      </c>
      <c r="K1710">
        <v>2350</v>
      </c>
      <c r="L1710">
        <v>900</v>
      </c>
      <c r="N1710" t="s">
        <v>1453</v>
      </c>
      <c r="O1710" t="s">
        <v>1453</v>
      </c>
      <c r="P1710" t="s">
        <v>1453</v>
      </c>
      <c r="Q1710" t="s">
        <v>1453</v>
      </c>
      <c r="R1710" t="s">
        <v>1453</v>
      </c>
      <c r="S1710" t="s">
        <v>1453</v>
      </c>
      <c r="T1710" t="s">
        <v>1453</v>
      </c>
      <c r="U1710" t="s">
        <v>1453</v>
      </c>
      <c r="V1710">
        <v>2250</v>
      </c>
      <c r="W1710">
        <v>19</v>
      </c>
      <c r="X1710" t="s">
        <v>1453</v>
      </c>
      <c r="Y1710" t="s">
        <v>1453</v>
      </c>
      <c r="Z1710" t="s">
        <v>1468</v>
      </c>
      <c r="AA1710">
        <v>0.93</v>
      </c>
      <c r="AB1710">
        <v>7.0000000000000007E-2</v>
      </c>
      <c r="AC1710">
        <v>0.5</v>
      </c>
      <c r="AD1710">
        <v>0.5</v>
      </c>
      <c r="AE1710">
        <v>0.5</v>
      </c>
      <c r="AF1710">
        <v>0.5</v>
      </c>
      <c r="AG1710">
        <v>19.5</v>
      </c>
      <c r="AH1710">
        <v>19.5</v>
      </c>
      <c r="AI1710">
        <v>140</v>
      </c>
      <c r="AJ1710">
        <v>140</v>
      </c>
      <c r="AK1710">
        <v>36</v>
      </c>
      <c r="AL1710">
        <v>1.0854870775347913</v>
      </c>
      <c r="AM1710">
        <v>1.3895</v>
      </c>
    </row>
    <row r="1711" spans="1:39" hidden="1" x14ac:dyDescent="0.3">
      <c r="A1711" t="s">
        <v>1458</v>
      </c>
      <c r="B1711" t="s">
        <v>369</v>
      </c>
      <c r="C1711">
        <v>125</v>
      </c>
      <c r="D1711">
        <v>8665</v>
      </c>
      <c r="G1711">
        <v>9.0649999999999995</v>
      </c>
      <c r="H1711">
        <v>37.299999999999997</v>
      </c>
      <c r="I1711">
        <v>4.63</v>
      </c>
      <c r="J1711">
        <v>39</v>
      </c>
      <c r="K1711">
        <v>125</v>
      </c>
      <c r="L1711">
        <v>65.5</v>
      </c>
      <c r="M1711">
        <v>1015</v>
      </c>
      <c r="N1711" t="s">
        <v>1453</v>
      </c>
      <c r="O1711" t="s">
        <v>1453</v>
      </c>
      <c r="P1711" t="s">
        <v>1453</v>
      </c>
      <c r="Q1711" t="s">
        <v>1453</v>
      </c>
      <c r="R1711" t="s">
        <v>1453</v>
      </c>
      <c r="S1711" t="s">
        <v>1453</v>
      </c>
      <c r="T1711" t="s">
        <v>1453</v>
      </c>
      <c r="U1711" t="s">
        <v>1453</v>
      </c>
      <c r="V1711">
        <v>302.5</v>
      </c>
      <c r="W1711">
        <v>158.5</v>
      </c>
      <c r="X1711" t="s">
        <v>1453</v>
      </c>
      <c r="Y1711" t="s">
        <v>1453</v>
      </c>
      <c r="Z1711" t="s">
        <v>1468</v>
      </c>
      <c r="AA1711">
        <v>0.93</v>
      </c>
      <c r="AB1711">
        <v>7.0000000000000007E-2</v>
      </c>
      <c r="AC1711">
        <v>0.5</v>
      </c>
      <c r="AD1711">
        <v>0.5</v>
      </c>
      <c r="AE1711">
        <v>0.5</v>
      </c>
      <c r="AF1711">
        <v>0.5</v>
      </c>
      <c r="AG1711">
        <v>98</v>
      </c>
      <c r="AH1711">
        <v>98</v>
      </c>
      <c r="AI1711">
        <v>95</v>
      </c>
      <c r="AJ1711">
        <v>95</v>
      </c>
      <c r="AK1711">
        <v>64.2</v>
      </c>
      <c r="AL1711">
        <v>1.0744373918061165</v>
      </c>
      <c r="AM1711">
        <v>62.05</v>
      </c>
    </row>
    <row r="1712" spans="1:39" hidden="1" x14ac:dyDescent="0.3">
      <c r="A1712" t="s">
        <v>1458</v>
      </c>
      <c r="B1712" t="s">
        <v>2362</v>
      </c>
      <c r="C1712">
        <v>137.5</v>
      </c>
      <c r="D1712">
        <v>9745</v>
      </c>
      <c r="G1712">
        <v>19.7</v>
      </c>
      <c r="H1712">
        <v>63.25</v>
      </c>
      <c r="I1712">
        <v>2.8</v>
      </c>
      <c r="J1712">
        <v>35</v>
      </c>
      <c r="K1712">
        <v>137.5</v>
      </c>
      <c r="L1712">
        <v>62.5</v>
      </c>
      <c r="M1712">
        <v>959.5</v>
      </c>
      <c r="N1712" t="s">
        <v>1453</v>
      </c>
      <c r="O1712" t="s">
        <v>1453</v>
      </c>
      <c r="P1712" t="s">
        <v>1453</v>
      </c>
      <c r="Q1712" t="s">
        <v>1453</v>
      </c>
      <c r="R1712" t="s">
        <v>1453</v>
      </c>
      <c r="S1712" t="s">
        <v>1453</v>
      </c>
      <c r="T1712" t="s">
        <v>1453</v>
      </c>
      <c r="U1712" t="s">
        <v>1453</v>
      </c>
      <c r="V1712">
        <v>270</v>
      </c>
      <c r="W1712">
        <v>310</v>
      </c>
      <c r="X1712" t="s">
        <v>1453</v>
      </c>
      <c r="Y1712" t="s">
        <v>1453</v>
      </c>
      <c r="Z1712" t="s">
        <v>1468</v>
      </c>
      <c r="AA1712">
        <v>0.93</v>
      </c>
      <c r="AB1712">
        <v>7.0000000000000007E-2</v>
      </c>
      <c r="AC1712">
        <v>0.5</v>
      </c>
      <c r="AD1712">
        <v>0.5</v>
      </c>
      <c r="AE1712">
        <v>0.5</v>
      </c>
      <c r="AF1712">
        <v>0.5</v>
      </c>
      <c r="AG1712">
        <v>95</v>
      </c>
      <c r="AH1712">
        <v>95</v>
      </c>
      <c r="AI1712">
        <v>110</v>
      </c>
      <c r="AJ1712">
        <v>110</v>
      </c>
      <c r="AK1712">
        <v>4490</v>
      </c>
      <c r="AL1712">
        <v>1.0723447922011289</v>
      </c>
      <c r="AM1712">
        <v>75.099999999999994</v>
      </c>
    </row>
    <row r="1713" spans="1:39" hidden="1" x14ac:dyDescent="0.3">
      <c r="A1713" t="s">
        <v>1458</v>
      </c>
      <c r="B1713" t="s">
        <v>1569</v>
      </c>
      <c r="C1713">
        <v>389.375</v>
      </c>
      <c r="D1713">
        <v>2250</v>
      </c>
      <c r="E1713">
        <v>4.5250000000000004</v>
      </c>
      <c r="F1713">
        <v>33.25</v>
      </c>
      <c r="G1713">
        <v>9.5020000000000007</v>
      </c>
      <c r="H1713">
        <v>4.343772465E-16</v>
      </c>
      <c r="I1713">
        <v>1.738E+21</v>
      </c>
      <c r="J1713">
        <v>0.22750000000000001</v>
      </c>
      <c r="K1713">
        <v>54.887500000000003</v>
      </c>
      <c r="L1713">
        <v>217.17500000000001</v>
      </c>
      <c r="M1713">
        <v>2780</v>
      </c>
      <c r="N1713" t="s">
        <v>1453</v>
      </c>
      <c r="O1713" t="s">
        <v>1453</v>
      </c>
      <c r="P1713" t="s">
        <v>1453</v>
      </c>
      <c r="Q1713" t="s">
        <v>1453</v>
      </c>
      <c r="R1713" t="s">
        <v>1453</v>
      </c>
      <c r="S1713" t="s">
        <v>1453</v>
      </c>
      <c r="T1713" t="s">
        <v>1453</v>
      </c>
      <c r="U1713" t="s">
        <v>1453</v>
      </c>
      <c r="V1713">
        <v>44.975000000000001</v>
      </c>
      <c r="W1713">
        <v>20.287500000000001</v>
      </c>
      <c r="X1713" t="s">
        <v>1453</v>
      </c>
      <c r="Y1713" t="s">
        <v>1453</v>
      </c>
      <c r="Z1713" t="s">
        <v>1468</v>
      </c>
      <c r="AA1713">
        <v>0.93</v>
      </c>
      <c r="AB1713">
        <v>7.0000000000000007E-2</v>
      </c>
      <c r="AC1713">
        <v>0.5</v>
      </c>
      <c r="AD1713">
        <v>0.5</v>
      </c>
      <c r="AE1713">
        <v>0.5</v>
      </c>
      <c r="AF1713">
        <v>0.5</v>
      </c>
      <c r="AG1713">
        <v>51.0625</v>
      </c>
      <c r="AH1713">
        <v>51.0625</v>
      </c>
      <c r="AI1713">
        <v>47.037500000000001</v>
      </c>
      <c r="AJ1713">
        <v>47.037500000000001</v>
      </c>
      <c r="AK1713">
        <v>302.5</v>
      </c>
      <c r="AL1713">
        <v>1.0674899305555556</v>
      </c>
      <c r="AM1713">
        <v>0.457175</v>
      </c>
    </row>
    <row r="1714" spans="1:39" x14ac:dyDescent="0.3">
      <c r="A1714" t="s">
        <v>1458</v>
      </c>
      <c r="B1714" t="s">
        <v>336</v>
      </c>
      <c r="C1714">
        <v>30</v>
      </c>
      <c r="D1714">
        <v>2700</v>
      </c>
      <c r="G1714">
        <v>9.1750000000000007</v>
      </c>
      <c r="H1714">
        <v>63.099999999999987</v>
      </c>
      <c r="I1714">
        <v>2.7349999999999999</v>
      </c>
      <c r="J1714">
        <v>40</v>
      </c>
      <c r="K1714">
        <v>30</v>
      </c>
      <c r="L1714">
        <v>25.5</v>
      </c>
      <c r="M1714">
        <v>650</v>
      </c>
      <c r="N1714" t="s">
        <v>1453</v>
      </c>
      <c r="O1714" t="s">
        <v>1453</v>
      </c>
      <c r="P1714" t="s">
        <v>1453</v>
      </c>
      <c r="Q1714" t="s">
        <v>1453</v>
      </c>
      <c r="R1714" t="s">
        <v>1453</v>
      </c>
      <c r="S1714" t="s">
        <v>1453</v>
      </c>
      <c r="T1714" t="s">
        <v>1453</v>
      </c>
      <c r="U1714" t="s">
        <v>1453</v>
      </c>
      <c r="V1714">
        <v>80</v>
      </c>
      <c r="W1714">
        <v>209</v>
      </c>
      <c r="X1714" t="s">
        <v>1453</v>
      </c>
      <c r="Y1714" t="s">
        <v>1453</v>
      </c>
      <c r="Z1714" t="s">
        <v>1468</v>
      </c>
      <c r="AA1714">
        <v>0.93</v>
      </c>
      <c r="AB1714">
        <v>7.0000000000000007E-2</v>
      </c>
      <c r="AC1714">
        <v>0.5</v>
      </c>
      <c r="AD1714">
        <v>0.5</v>
      </c>
      <c r="AE1714">
        <v>0.5</v>
      </c>
      <c r="AF1714">
        <v>0.5</v>
      </c>
      <c r="AG1714">
        <v>71.8</v>
      </c>
      <c r="AH1714">
        <v>70.5</v>
      </c>
      <c r="AI1714">
        <v>162</v>
      </c>
      <c r="AJ1714">
        <v>40</v>
      </c>
      <c r="AK1714">
        <v>24.35</v>
      </c>
      <c r="AL1714">
        <v>1.0444444444444445</v>
      </c>
      <c r="AM1714">
        <v>14.55</v>
      </c>
    </row>
    <row r="1715" spans="1:39" hidden="1" x14ac:dyDescent="0.3">
      <c r="A1715" t="s">
        <v>1458</v>
      </c>
      <c r="B1715" t="s">
        <v>2229</v>
      </c>
      <c r="C1715">
        <v>174</v>
      </c>
      <c r="D1715">
        <v>1300</v>
      </c>
      <c r="E1715">
        <v>3.3</v>
      </c>
      <c r="F1715">
        <v>22.5</v>
      </c>
      <c r="G1715">
        <v>1.6899999999999998E-2</v>
      </c>
      <c r="H1715">
        <v>9.4600000000000002E-11</v>
      </c>
      <c r="I1715">
        <v>5500000000000</v>
      </c>
      <c r="J1715">
        <v>3</v>
      </c>
      <c r="K1715">
        <v>220.5</v>
      </c>
      <c r="L1715">
        <v>43</v>
      </c>
      <c r="M1715">
        <v>591</v>
      </c>
      <c r="N1715" t="s">
        <v>1453</v>
      </c>
      <c r="O1715" t="s">
        <v>1453</v>
      </c>
      <c r="P1715" t="s">
        <v>1453</v>
      </c>
      <c r="Q1715" t="s">
        <v>1453</v>
      </c>
      <c r="R1715" t="s">
        <v>1453</v>
      </c>
      <c r="S1715" t="s">
        <v>1453</v>
      </c>
      <c r="T1715" t="s">
        <v>1453</v>
      </c>
      <c r="U1715" t="s">
        <v>1453</v>
      </c>
      <c r="V1715">
        <v>145</v>
      </c>
      <c r="W1715">
        <v>0.40500000000000003</v>
      </c>
      <c r="X1715" t="s">
        <v>1453</v>
      </c>
      <c r="Y1715" t="s">
        <v>1453</v>
      </c>
      <c r="Z1715" t="s">
        <v>1468</v>
      </c>
      <c r="AA1715">
        <v>0.93</v>
      </c>
      <c r="AB1715">
        <v>7.0000000000000007E-2</v>
      </c>
      <c r="AC1715">
        <v>0.5</v>
      </c>
      <c r="AD1715">
        <v>0.5</v>
      </c>
      <c r="AE1715">
        <v>0.5</v>
      </c>
      <c r="AF1715">
        <v>0.5</v>
      </c>
      <c r="AG1715">
        <v>24.5</v>
      </c>
      <c r="AH1715">
        <v>24.5</v>
      </c>
      <c r="AI1715">
        <v>55</v>
      </c>
      <c r="AJ1715">
        <v>55</v>
      </c>
      <c r="AK1715">
        <v>50.400000000000013</v>
      </c>
      <c r="AL1715">
        <v>1.0365384615384616</v>
      </c>
      <c r="AM1715">
        <v>43.4</v>
      </c>
    </row>
    <row r="1716" spans="1:39" hidden="1" x14ac:dyDescent="0.3">
      <c r="A1716" t="s">
        <v>1458</v>
      </c>
      <c r="B1716" t="s">
        <v>1129</v>
      </c>
      <c r="C1716">
        <v>265</v>
      </c>
      <c r="D1716">
        <v>1950</v>
      </c>
      <c r="E1716">
        <v>6.5</v>
      </c>
      <c r="F1716">
        <v>6</v>
      </c>
      <c r="G1716">
        <v>0.184</v>
      </c>
      <c r="H1716">
        <v>8.6008600000000007E-7</v>
      </c>
      <c r="I1716">
        <v>500050000000</v>
      </c>
      <c r="J1716">
        <v>0.16500000000000001</v>
      </c>
      <c r="K1716">
        <v>130</v>
      </c>
      <c r="L1716">
        <v>19.75</v>
      </c>
      <c r="N1716" t="s">
        <v>1453</v>
      </c>
      <c r="O1716" t="s">
        <v>1453</v>
      </c>
      <c r="P1716" t="s">
        <v>1453</v>
      </c>
      <c r="Q1716" t="s">
        <v>1453</v>
      </c>
      <c r="R1716" t="s">
        <v>1453</v>
      </c>
      <c r="S1716" t="s">
        <v>1453</v>
      </c>
      <c r="T1716" t="s">
        <v>1453</v>
      </c>
      <c r="U1716" t="s">
        <v>1453</v>
      </c>
      <c r="V1716">
        <v>57.5</v>
      </c>
      <c r="W1716">
        <v>3</v>
      </c>
      <c r="X1716" t="s">
        <v>1453</v>
      </c>
      <c r="Y1716" t="s">
        <v>1453</v>
      </c>
      <c r="Z1716" t="s">
        <v>1468</v>
      </c>
      <c r="AA1716">
        <v>0.93</v>
      </c>
      <c r="AB1716">
        <v>7.0000000000000007E-2</v>
      </c>
      <c r="AC1716">
        <v>0.5</v>
      </c>
      <c r="AD1716">
        <v>0.5</v>
      </c>
      <c r="AE1716">
        <v>0.5</v>
      </c>
      <c r="AF1716">
        <v>0.5</v>
      </c>
      <c r="AG1716">
        <v>67.25</v>
      </c>
      <c r="AH1716">
        <v>67.25</v>
      </c>
      <c r="AI1716">
        <v>30</v>
      </c>
      <c r="AJ1716">
        <v>30</v>
      </c>
      <c r="AK1716">
        <v>92.25</v>
      </c>
      <c r="AL1716">
        <v>1.0346153846153847</v>
      </c>
      <c r="AM1716">
        <v>5.9450000000000006E-3</v>
      </c>
    </row>
    <row r="1717" spans="1:39" hidden="1" x14ac:dyDescent="0.3">
      <c r="A1717" t="s">
        <v>1458</v>
      </c>
      <c r="B1717" t="s">
        <v>1397</v>
      </c>
      <c r="C1717">
        <v>9.6850000000000005</v>
      </c>
      <c r="D1717">
        <v>1160</v>
      </c>
      <c r="E1717">
        <v>5.5350000000000001</v>
      </c>
      <c r="F1717">
        <v>15.7</v>
      </c>
      <c r="G1717">
        <v>8.7300000000000008E-4</v>
      </c>
      <c r="H1717">
        <v>4.9259999999999998E-18</v>
      </c>
      <c r="I1717">
        <v>4.3545E+20</v>
      </c>
      <c r="J1717">
        <v>275</v>
      </c>
      <c r="K1717">
        <v>2.7149999999999999</v>
      </c>
      <c r="L1717">
        <v>2.5</v>
      </c>
      <c r="M1717">
        <v>190.5</v>
      </c>
      <c r="N1717" t="s">
        <v>1453</v>
      </c>
      <c r="O1717" t="s">
        <v>1453</v>
      </c>
      <c r="P1717" t="s">
        <v>1453</v>
      </c>
      <c r="Q1717" t="s">
        <v>1453</v>
      </c>
      <c r="R1717" t="s">
        <v>1453</v>
      </c>
      <c r="S1717" t="s">
        <v>1453</v>
      </c>
      <c r="T1717" t="s">
        <v>1453</v>
      </c>
      <c r="U1717" t="s">
        <v>1453</v>
      </c>
      <c r="V1717">
        <v>20.100000000000001</v>
      </c>
      <c r="W1717">
        <v>0.16500000000000001</v>
      </c>
      <c r="X1717" t="s">
        <v>1453</v>
      </c>
      <c r="Y1717" t="s">
        <v>1453</v>
      </c>
      <c r="Z1717" t="s">
        <v>1468</v>
      </c>
      <c r="AA1717">
        <v>0.93</v>
      </c>
      <c r="AB1717">
        <v>7.0000000000000007E-2</v>
      </c>
      <c r="AC1717">
        <v>0.5</v>
      </c>
      <c r="AD1717">
        <v>0.5</v>
      </c>
      <c r="AE1717">
        <v>0.5</v>
      </c>
      <c r="AF1717">
        <v>0.5</v>
      </c>
      <c r="AG1717">
        <v>15</v>
      </c>
      <c r="AH1717">
        <v>15</v>
      </c>
      <c r="AI1717">
        <v>80</v>
      </c>
      <c r="AJ1717">
        <v>80</v>
      </c>
      <c r="AK1717" t="e">
        <v>#N/A</v>
      </c>
      <c r="AL1717">
        <v>1.0344827586206897</v>
      </c>
      <c r="AM1717">
        <v>52.75</v>
      </c>
    </row>
    <row r="1718" spans="1:39" hidden="1" x14ac:dyDescent="0.3">
      <c r="A1718" t="s">
        <v>1458</v>
      </c>
      <c r="B1718" t="s">
        <v>2098</v>
      </c>
      <c r="C1718">
        <v>95</v>
      </c>
      <c r="D1718">
        <v>8650</v>
      </c>
      <c r="G1718">
        <v>7.82</v>
      </c>
      <c r="H1718">
        <v>12.05</v>
      </c>
      <c r="I1718">
        <v>14.5</v>
      </c>
      <c r="J1718">
        <v>32.5</v>
      </c>
      <c r="K1718">
        <v>95</v>
      </c>
      <c r="L1718">
        <v>135</v>
      </c>
      <c r="M1718">
        <v>2465</v>
      </c>
      <c r="N1718" t="s">
        <v>1453</v>
      </c>
      <c r="O1718" t="s">
        <v>1453</v>
      </c>
      <c r="P1718" t="s">
        <v>1453</v>
      </c>
      <c r="Q1718" t="s">
        <v>1453</v>
      </c>
      <c r="R1718" t="s">
        <v>1453</v>
      </c>
      <c r="S1718" t="s">
        <v>1453</v>
      </c>
      <c r="T1718" t="s">
        <v>1453</v>
      </c>
      <c r="U1718" t="s">
        <v>1453</v>
      </c>
      <c r="V1718">
        <v>192.5</v>
      </c>
      <c r="W1718">
        <v>55.5</v>
      </c>
      <c r="X1718" t="s">
        <v>1453</v>
      </c>
      <c r="Y1718" t="s">
        <v>1453</v>
      </c>
      <c r="Z1718" t="s">
        <v>1468</v>
      </c>
      <c r="AA1718">
        <v>0.93</v>
      </c>
      <c r="AB1718">
        <v>7.0000000000000007E-2</v>
      </c>
      <c r="AC1718">
        <v>0.5</v>
      </c>
      <c r="AD1718">
        <v>0.5</v>
      </c>
      <c r="AE1718">
        <v>0.5</v>
      </c>
      <c r="AF1718">
        <v>0.5</v>
      </c>
      <c r="AG1718">
        <v>105</v>
      </c>
      <c r="AH1718">
        <v>105</v>
      </c>
      <c r="AI1718">
        <v>85</v>
      </c>
      <c r="AJ1718">
        <v>85</v>
      </c>
      <c r="AK1718">
        <v>946</v>
      </c>
      <c r="AL1718">
        <v>1.0317919075144508</v>
      </c>
      <c r="AM1718">
        <v>106.7</v>
      </c>
    </row>
    <row r="1719" spans="1:39" hidden="1" x14ac:dyDescent="0.3">
      <c r="A1719" t="s">
        <v>1458</v>
      </c>
      <c r="B1719" t="s">
        <v>370</v>
      </c>
      <c r="C1719">
        <v>125</v>
      </c>
      <c r="D1719">
        <v>8465</v>
      </c>
      <c r="G1719">
        <v>6.21</v>
      </c>
      <c r="H1719">
        <v>27</v>
      </c>
      <c r="I1719">
        <v>6.3900000000000006</v>
      </c>
      <c r="J1719">
        <v>57</v>
      </c>
      <c r="K1719">
        <v>125</v>
      </c>
      <c r="L1719">
        <v>69.5</v>
      </c>
      <c r="M1719">
        <v>934.5</v>
      </c>
      <c r="N1719" t="s">
        <v>1453</v>
      </c>
      <c r="O1719" t="s">
        <v>1453</v>
      </c>
      <c r="P1719" t="s">
        <v>1453</v>
      </c>
      <c r="Q1719" t="s">
        <v>1453</v>
      </c>
      <c r="R1719" t="s">
        <v>1453</v>
      </c>
      <c r="S1719" t="s">
        <v>1453</v>
      </c>
      <c r="T1719" t="s">
        <v>1453</v>
      </c>
      <c r="U1719" t="s">
        <v>1453</v>
      </c>
      <c r="V1719">
        <v>332.5</v>
      </c>
      <c r="W1719">
        <v>121</v>
      </c>
      <c r="X1719" t="s">
        <v>1453</v>
      </c>
      <c r="Y1719" t="s">
        <v>1453</v>
      </c>
      <c r="Z1719" t="s">
        <v>1468</v>
      </c>
      <c r="AA1719">
        <v>0.93</v>
      </c>
      <c r="AB1719">
        <v>7.0000000000000007E-2</v>
      </c>
      <c r="AC1719">
        <v>0.5</v>
      </c>
      <c r="AD1719">
        <v>0.5</v>
      </c>
      <c r="AE1719">
        <v>0.5</v>
      </c>
      <c r="AF1719">
        <v>0.5</v>
      </c>
      <c r="AG1719">
        <v>97</v>
      </c>
      <c r="AH1719">
        <v>97</v>
      </c>
      <c r="AI1719">
        <v>90</v>
      </c>
      <c r="AJ1719">
        <v>90</v>
      </c>
      <c r="AK1719">
        <v>55.7</v>
      </c>
      <c r="AL1719">
        <v>1.0313053750738335</v>
      </c>
      <c r="AM1719">
        <v>65.95</v>
      </c>
    </row>
    <row r="1720" spans="1:39" hidden="1" x14ac:dyDescent="0.3">
      <c r="A1720" t="s">
        <v>1458</v>
      </c>
      <c r="B1720" t="s">
        <v>2343</v>
      </c>
      <c r="C1720">
        <v>482.5</v>
      </c>
      <c r="D1720">
        <v>10025</v>
      </c>
      <c r="G1720">
        <v>17.149999999999999</v>
      </c>
      <c r="H1720">
        <v>85.4</v>
      </c>
      <c r="I1720">
        <v>2.02</v>
      </c>
      <c r="J1720">
        <v>3.5</v>
      </c>
      <c r="K1720">
        <v>482.5</v>
      </c>
      <c r="L1720">
        <v>162.5</v>
      </c>
      <c r="M1720">
        <v>779</v>
      </c>
      <c r="N1720" t="s">
        <v>1453</v>
      </c>
      <c r="O1720" t="s">
        <v>1453</v>
      </c>
      <c r="P1720" t="s">
        <v>1453</v>
      </c>
      <c r="Q1720" t="s">
        <v>1453</v>
      </c>
      <c r="R1720" t="s">
        <v>1453</v>
      </c>
      <c r="S1720" t="s">
        <v>1453</v>
      </c>
      <c r="T1720" t="s">
        <v>1453</v>
      </c>
      <c r="U1720" t="s">
        <v>1453</v>
      </c>
      <c r="V1720">
        <v>580</v>
      </c>
      <c r="W1720">
        <v>325</v>
      </c>
      <c r="X1720" t="s">
        <v>1453</v>
      </c>
      <c r="Y1720" t="s">
        <v>1453</v>
      </c>
      <c r="Z1720" t="s">
        <v>1468</v>
      </c>
      <c r="AA1720">
        <v>0.93</v>
      </c>
      <c r="AB1720">
        <v>7.0000000000000007E-2</v>
      </c>
      <c r="AC1720">
        <v>0.5</v>
      </c>
      <c r="AD1720">
        <v>0.5</v>
      </c>
      <c r="AE1720">
        <v>0.5</v>
      </c>
      <c r="AF1720">
        <v>0.5</v>
      </c>
      <c r="AG1720">
        <v>75</v>
      </c>
      <c r="AH1720">
        <v>75</v>
      </c>
      <c r="AI1720">
        <v>137.5</v>
      </c>
      <c r="AJ1720">
        <v>137.5</v>
      </c>
      <c r="AK1720">
        <v>4885</v>
      </c>
      <c r="AL1720">
        <v>1.0286783042394014</v>
      </c>
      <c r="AM1720">
        <v>92.25</v>
      </c>
    </row>
    <row r="1721" spans="1:39" hidden="1" x14ac:dyDescent="0.3">
      <c r="A1721" t="s">
        <v>1458</v>
      </c>
      <c r="B1721" t="s">
        <v>1586</v>
      </c>
      <c r="C1721">
        <v>175</v>
      </c>
      <c r="D1721">
        <v>8415</v>
      </c>
      <c r="G1721">
        <v>6.33</v>
      </c>
      <c r="H1721">
        <v>25.8</v>
      </c>
      <c r="I1721">
        <v>6.69</v>
      </c>
      <c r="J1721">
        <v>4.5</v>
      </c>
      <c r="K1721">
        <v>175</v>
      </c>
      <c r="L1721">
        <v>155</v>
      </c>
      <c r="M1721">
        <v>910.5</v>
      </c>
      <c r="N1721" t="s">
        <v>1453</v>
      </c>
      <c r="O1721" t="s">
        <v>1453</v>
      </c>
      <c r="P1721" t="s">
        <v>1453</v>
      </c>
      <c r="Q1721" t="s">
        <v>1453</v>
      </c>
      <c r="R1721" t="s">
        <v>1453</v>
      </c>
      <c r="S1721" t="s">
        <v>1453</v>
      </c>
      <c r="T1721" t="s">
        <v>1453</v>
      </c>
      <c r="U1721" t="s">
        <v>1453</v>
      </c>
      <c r="V1721">
        <v>522.5</v>
      </c>
      <c r="W1721">
        <v>124</v>
      </c>
      <c r="X1721" t="s">
        <v>1453</v>
      </c>
      <c r="Y1721" t="s">
        <v>1453</v>
      </c>
      <c r="Z1721" t="s">
        <v>1468</v>
      </c>
      <c r="AA1721">
        <v>0.93</v>
      </c>
      <c r="AB1721">
        <v>7.0000000000000007E-2</v>
      </c>
      <c r="AC1721">
        <v>0.5</v>
      </c>
      <c r="AD1721">
        <v>0.5</v>
      </c>
      <c r="AE1721">
        <v>0.5</v>
      </c>
      <c r="AF1721">
        <v>0.5</v>
      </c>
      <c r="AG1721">
        <v>96</v>
      </c>
      <c r="AH1721">
        <v>96</v>
      </c>
      <c r="AI1721">
        <v>90</v>
      </c>
      <c r="AJ1721">
        <v>90</v>
      </c>
      <c r="AK1721">
        <v>53.55</v>
      </c>
      <c r="AL1721">
        <v>1.0267379679144386</v>
      </c>
      <c r="AM1721">
        <v>66.650000000000006</v>
      </c>
    </row>
    <row r="1722" spans="1:39" x14ac:dyDescent="0.3">
      <c r="A1722" t="s">
        <v>1458</v>
      </c>
      <c r="B1722" t="s">
        <v>2121</v>
      </c>
      <c r="C1722">
        <v>48.2</v>
      </c>
      <c r="D1722">
        <v>1090</v>
      </c>
      <c r="E1722">
        <v>8.9849999999999994</v>
      </c>
      <c r="F1722">
        <v>28.2</v>
      </c>
      <c r="G1722">
        <v>1.3600000000000001E-3</v>
      </c>
      <c r="H1722">
        <v>2.699E-18</v>
      </c>
      <c r="I1722">
        <v>4.316E+20</v>
      </c>
      <c r="J1722">
        <v>50</v>
      </c>
      <c r="K1722">
        <v>48.3</v>
      </c>
      <c r="L1722">
        <v>9.5</v>
      </c>
      <c r="M1722">
        <v>215</v>
      </c>
      <c r="N1722" t="s">
        <v>1453</v>
      </c>
      <c r="O1722" t="s">
        <v>1453</v>
      </c>
      <c r="P1722" t="s">
        <v>1453</v>
      </c>
      <c r="Q1722" t="s">
        <v>1453</v>
      </c>
      <c r="R1722" t="s">
        <v>1453</v>
      </c>
      <c r="S1722" t="s">
        <v>1453</v>
      </c>
      <c r="T1722" t="s">
        <v>1453</v>
      </c>
      <c r="U1722" t="s">
        <v>1453</v>
      </c>
      <c r="V1722">
        <v>40.200000000000003</v>
      </c>
      <c r="W1722">
        <v>0.22</v>
      </c>
      <c r="X1722" t="s">
        <v>1453</v>
      </c>
      <c r="Y1722" t="s">
        <v>1453</v>
      </c>
      <c r="Z1722" t="s">
        <v>1468</v>
      </c>
      <c r="AA1722">
        <v>0.93</v>
      </c>
      <c r="AB1722">
        <v>7.0000000000000007E-2</v>
      </c>
      <c r="AC1722">
        <v>0.5</v>
      </c>
      <c r="AD1722">
        <v>0.5</v>
      </c>
      <c r="AE1722">
        <v>0.5</v>
      </c>
      <c r="AF1722">
        <v>0.5</v>
      </c>
      <c r="AG1722">
        <v>7.4574999999999996</v>
      </c>
      <c r="AH1722">
        <v>8.15</v>
      </c>
      <c r="AI1722">
        <v>29.684999999999999</v>
      </c>
      <c r="AJ1722">
        <v>135</v>
      </c>
      <c r="AK1722">
        <v>11.65</v>
      </c>
      <c r="AL1722">
        <v>1.0094036697247706</v>
      </c>
      <c r="AM1722">
        <v>2.0394999999999999</v>
      </c>
    </row>
    <row r="1723" spans="1:39" x14ac:dyDescent="0.3">
      <c r="A1723" t="s">
        <v>1458</v>
      </c>
      <c r="B1723" t="s">
        <v>2169</v>
      </c>
      <c r="C1723">
        <v>145.02368421052631</v>
      </c>
      <c r="D1723">
        <v>1390</v>
      </c>
      <c r="E1723">
        <v>3.7947368421052619</v>
      </c>
      <c r="F1723">
        <v>19.831578947368421</v>
      </c>
      <c r="G1723">
        <v>1.308210526315789E-2</v>
      </c>
      <c r="H1723">
        <v>2.7534210526315788E-19</v>
      </c>
      <c r="I1723">
        <v>1.665E+21</v>
      </c>
      <c r="J1723">
        <v>27.370394736842101</v>
      </c>
      <c r="K1723">
        <v>182.79473684210529</v>
      </c>
      <c r="L1723">
        <v>29.973684210526319</v>
      </c>
      <c r="M1723">
        <v>259.29411764705878</v>
      </c>
      <c r="N1723" t="s">
        <v>1453</v>
      </c>
      <c r="O1723" t="s">
        <v>1453</v>
      </c>
      <c r="P1723" t="s">
        <v>1453</v>
      </c>
      <c r="Q1723" t="s">
        <v>1453</v>
      </c>
      <c r="R1723" t="s">
        <v>1453</v>
      </c>
      <c r="S1723" t="s">
        <v>1453</v>
      </c>
      <c r="T1723" t="s">
        <v>1453</v>
      </c>
      <c r="U1723" t="s">
        <v>1453</v>
      </c>
      <c r="V1723">
        <v>124.70526315789471</v>
      </c>
      <c r="W1723">
        <v>0.41936842105263161</v>
      </c>
      <c r="X1723" t="s">
        <v>1453</v>
      </c>
      <c r="Y1723" t="s">
        <v>1453</v>
      </c>
      <c r="Z1723" t="s">
        <v>1468</v>
      </c>
      <c r="AA1723">
        <v>0.93</v>
      </c>
      <c r="AB1723">
        <v>7.0000000000000007E-2</v>
      </c>
      <c r="AC1723">
        <v>0.5</v>
      </c>
      <c r="AD1723">
        <v>0.5</v>
      </c>
      <c r="AE1723">
        <v>0.5</v>
      </c>
      <c r="AF1723">
        <v>0.5</v>
      </c>
      <c r="AG1723">
        <v>10.152307692307691</v>
      </c>
      <c r="AH1723">
        <v>10.80725</v>
      </c>
      <c r="AI1723">
        <v>85.773076923076943</v>
      </c>
      <c r="AJ1723">
        <v>128.495</v>
      </c>
      <c r="AK1723">
        <v>20.60384615384616</v>
      </c>
      <c r="AL1723">
        <v>0.99904862500000002</v>
      </c>
      <c r="AM1723">
        <v>82.100384615384627</v>
      </c>
    </row>
    <row r="1724" spans="1:39" hidden="1" x14ac:dyDescent="0.3">
      <c r="A1724" t="s">
        <v>1458</v>
      </c>
      <c r="B1724" t="s">
        <v>2007</v>
      </c>
      <c r="C1724">
        <v>22.55</v>
      </c>
      <c r="D1724">
        <v>1190</v>
      </c>
      <c r="E1724">
        <v>4.1150000000000002</v>
      </c>
      <c r="F1724">
        <v>2.3250000000000002</v>
      </c>
      <c r="G1724">
        <v>0.28506749999999997</v>
      </c>
      <c r="H1724">
        <v>2.1552667542999999E-9</v>
      </c>
      <c r="I1724">
        <v>455000000000000</v>
      </c>
      <c r="J1724">
        <v>0.3</v>
      </c>
      <c r="K1724">
        <v>29.25</v>
      </c>
      <c r="L1724">
        <v>12.9</v>
      </c>
      <c r="M1724">
        <v>1805</v>
      </c>
      <c r="N1724" t="s">
        <v>1453</v>
      </c>
      <c r="O1724" t="s">
        <v>1453</v>
      </c>
      <c r="P1724" t="s">
        <v>1453</v>
      </c>
      <c r="Q1724" t="s">
        <v>1453</v>
      </c>
      <c r="R1724" t="s">
        <v>1453</v>
      </c>
      <c r="S1724" t="s">
        <v>1453</v>
      </c>
      <c r="T1724" t="s">
        <v>1453</v>
      </c>
      <c r="U1724" t="s">
        <v>1453</v>
      </c>
      <c r="V1724">
        <v>29.25</v>
      </c>
      <c r="W1724">
        <v>1.147</v>
      </c>
      <c r="X1724" t="s">
        <v>1453</v>
      </c>
      <c r="Y1724" t="s">
        <v>1453</v>
      </c>
      <c r="Z1724" t="s">
        <v>1468</v>
      </c>
      <c r="AA1724">
        <v>0.93</v>
      </c>
      <c r="AB1724">
        <v>7.0000000000000007E-2</v>
      </c>
      <c r="AC1724">
        <v>0.5</v>
      </c>
      <c r="AD1724">
        <v>0.5</v>
      </c>
      <c r="AE1724">
        <v>0.5</v>
      </c>
      <c r="AF1724">
        <v>0.5</v>
      </c>
      <c r="AG1724">
        <v>20.7</v>
      </c>
      <c r="AH1724">
        <v>20.7</v>
      </c>
      <c r="AI1724">
        <v>56.765000000000001</v>
      </c>
      <c r="AJ1724">
        <v>56.765000000000001</v>
      </c>
      <c r="AK1724">
        <v>60.6</v>
      </c>
      <c r="AL1724">
        <v>0.98742478991596638</v>
      </c>
      <c r="AM1724">
        <v>3.3620000000000001</v>
      </c>
    </row>
    <row r="1725" spans="1:39" hidden="1" x14ac:dyDescent="0.3">
      <c r="A1725" t="s">
        <v>1458</v>
      </c>
      <c r="B1725" t="s">
        <v>2162</v>
      </c>
      <c r="C1725">
        <v>185.55</v>
      </c>
      <c r="D1725">
        <v>1430</v>
      </c>
      <c r="E1725">
        <v>3.3608333333333329</v>
      </c>
      <c r="F1725">
        <v>20.761111111111109</v>
      </c>
      <c r="G1725">
        <v>1.249944444444444E-2</v>
      </c>
      <c r="H1725">
        <v>9.4600000000090371E-6</v>
      </c>
      <c r="I1725">
        <v>1.2114999999999999E+22</v>
      </c>
      <c r="J1725">
        <v>9.0222222222222221</v>
      </c>
      <c r="K1725">
        <v>221.22727272727269</v>
      </c>
      <c r="L1725">
        <v>38.345454545454537</v>
      </c>
      <c r="N1725" t="s">
        <v>1453</v>
      </c>
      <c r="O1725" t="s">
        <v>1453</v>
      </c>
      <c r="P1725" t="s">
        <v>1453</v>
      </c>
      <c r="Q1725" t="s">
        <v>1453</v>
      </c>
      <c r="R1725" t="s">
        <v>1453</v>
      </c>
      <c r="S1725" t="s">
        <v>1453</v>
      </c>
      <c r="T1725" t="s">
        <v>1453</v>
      </c>
      <c r="U1725" t="s">
        <v>1453</v>
      </c>
      <c r="V1725">
        <v>155.44999999999999</v>
      </c>
      <c r="W1725">
        <v>0.36914285714285722</v>
      </c>
      <c r="X1725" t="s">
        <v>1453</v>
      </c>
      <c r="Y1725" t="s">
        <v>1453</v>
      </c>
      <c r="Z1725" t="s">
        <v>1468</v>
      </c>
      <c r="AA1725">
        <v>0.93</v>
      </c>
      <c r="AB1725">
        <v>7.0000000000000007E-2</v>
      </c>
      <c r="AC1725">
        <v>0.5</v>
      </c>
      <c r="AD1725">
        <v>0.5</v>
      </c>
      <c r="AE1725">
        <v>0.5</v>
      </c>
      <c r="AF1725">
        <v>0.5</v>
      </c>
      <c r="AG1725">
        <v>9.2690909090909095</v>
      </c>
      <c r="AH1725">
        <v>9.4977272727272748</v>
      </c>
      <c r="AI1725">
        <v>144.66363636363641</v>
      </c>
      <c r="AJ1725">
        <v>144.66363636363641</v>
      </c>
      <c r="AK1725">
        <v>95.856250000000003</v>
      </c>
      <c r="AL1725">
        <v>0.96082221291105641</v>
      </c>
      <c r="AM1725">
        <v>8.9172727272727279</v>
      </c>
    </row>
    <row r="1726" spans="1:39" hidden="1" x14ac:dyDescent="0.3">
      <c r="A1726" t="s">
        <v>1458</v>
      </c>
      <c r="B1726" t="s">
        <v>2101</v>
      </c>
      <c r="C1726">
        <v>130</v>
      </c>
      <c r="D1726">
        <v>8650</v>
      </c>
      <c r="G1726">
        <v>5.5650000000000004</v>
      </c>
      <c r="H1726">
        <v>11.85</v>
      </c>
      <c r="I1726">
        <v>14.75</v>
      </c>
      <c r="J1726">
        <v>19</v>
      </c>
      <c r="K1726">
        <v>130</v>
      </c>
      <c r="L1726">
        <v>140</v>
      </c>
      <c r="M1726">
        <v>2410</v>
      </c>
      <c r="N1726" t="s">
        <v>1453</v>
      </c>
      <c r="O1726" t="s">
        <v>1453</v>
      </c>
      <c r="P1726" t="s">
        <v>1453</v>
      </c>
      <c r="Q1726" t="s">
        <v>1453</v>
      </c>
      <c r="R1726" t="s">
        <v>1453</v>
      </c>
      <c r="S1726" t="s">
        <v>1453</v>
      </c>
      <c r="T1726" t="s">
        <v>1453</v>
      </c>
      <c r="U1726" t="s">
        <v>1453</v>
      </c>
      <c r="V1726">
        <v>220</v>
      </c>
      <c r="W1726">
        <v>42</v>
      </c>
      <c r="X1726" t="s">
        <v>1453</v>
      </c>
      <c r="Y1726" t="s">
        <v>1453</v>
      </c>
      <c r="Z1726" t="s">
        <v>1468</v>
      </c>
      <c r="AA1726">
        <v>0.93</v>
      </c>
      <c r="AB1726">
        <v>7.0000000000000007E-2</v>
      </c>
      <c r="AC1726">
        <v>0.5</v>
      </c>
      <c r="AD1726">
        <v>0.5</v>
      </c>
      <c r="AE1726">
        <v>0.5</v>
      </c>
      <c r="AF1726">
        <v>0.5</v>
      </c>
      <c r="AG1726">
        <v>69</v>
      </c>
      <c r="AH1726">
        <v>69</v>
      </c>
      <c r="AI1726">
        <v>120</v>
      </c>
      <c r="AJ1726">
        <v>120</v>
      </c>
      <c r="AK1726">
        <v>941</v>
      </c>
      <c r="AL1726">
        <v>0.95722543352601153</v>
      </c>
      <c r="AM1726">
        <v>95</v>
      </c>
    </row>
    <row r="1727" spans="1:39" hidden="1" x14ac:dyDescent="0.3">
      <c r="A1727" t="s">
        <v>1458</v>
      </c>
      <c r="B1727" t="s">
        <v>1611</v>
      </c>
      <c r="C1727">
        <v>95</v>
      </c>
      <c r="D1727">
        <v>8975</v>
      </c>
      <c r="G1727">
        <v>2.83</v>
      </c>
      <c r="H1727">
        <v>11.4</v>
      </c>
      <c r="I1727">
        <v>15.1</v>
      </c>
      <c r="J1727">
        <v>7</v>
      </c>
      <c r="K1727">
        <v>95</v>
      </c>
      <c r="L1727">
        <v>60</v>
      </c>
      <c r="M1727">
        <v>948.5</v>
      </c>
      <c r="N1727" t="s">
        <v>1453</v>
      </c>
      <c r="O1727" t="s">
        <v>1453</v>
      </c>
      <c r="P1727" t="s">
        <v>1453</v>
      </c>
      <c r="Q1727" t="s">
        <v>1453</v>
      </c>
      <c r="R1727" t="s">
        <v>1453</v>
      </c>
      <c r="S1727" t="s">
        <v>1453</v>
      </c>
      <c r="T1727" t="s">
        <v>1453</v>
      </c>
      <c r="U1727" t="s">
        <v>1453</v>
      </c>
      <c r="V1727">
        <v>200</v>
      </c>
      <c r="W1727">
        <v>52.3</v>
      </c>
      <c r="X1727" t="s">
        <v>1453</v>
      </c>
      <c r="Y1727" t="s">
        <v>1453</v>
      </c>
      <c r="Z1727" t="s">
        <v>1468</v>
      </c>
      <c r="AA1727">
        <v>0.93</v>
      </c>
      <c r="AB1727">
        <v>7.0000000000000007E-2</v>
      </c>
      <c r="AC1727">
        <v>0.5</v>
      </c>
      <c r="AD1727">
        <v>0.5</v>
      </c>
      <c r="AE1727">
        <v>0.5</v>
      </c>
      <c r="AF1727">
        <v>0.5</v>
      </c>
      <c r="AG1727">
        <v>73</v>
      </c>
      <c r="AH1727">
        <v>73</v>
      </c>
      <c r="AI1727">
        <v>117.5</v>
      </c>
      <c r="AJ1727">
        <v>117.5</v>
      </c>
      <c r="AK1727">
        <v>78.449999999999989</v>
      </c>
      <c r="AL1727">
        <v>0.95571030640668519</v>
      </c>
      <c r="AM1727">
        <v>78.2</v>
      </c>
    </row>
    <row r="1728" spans="1:39" hidden="1" x14ac:dyDescent="0.3">
      <c r="A1728" t="s">
        <v>1458</v>
      </c>
      <c r="B1728" t="s">
        <v>1774</v>
      </c>
      <c r="C1728">
        <v>495</v>
      </c>
      <c r="D1728">
        <v>8850</v>
      </c>
      <c r="G1728">
        <v>9.8999999999999986</v>
      </c>
      <c r="H1728">
        <v>33.1</v>
      </c>
      <c r="I1728">
        <v>5.4499999999999993</v>
      </c>
      <c r="J1728">
        <v>13.5</v>
      </c>
      <c r="K1728">
        <v>550</v>
      </c>
      <c r="L1728">
        <v>165</v>
      </c>
      <c r="M1728">
        <v>1050</v>
      </c>
      <c r="N1728" t="s">
        <v>1453</v>
      </c>
      <c r="O1728" t="s">
        <v>1453</v>
      </c>
      <c r="P1728" t="s">
        <v>1453</v>
      </c>
      <c r="Q1728" t="s">
        <v>1453</v>
      </c>
      <c r="R1728" t="s">
        <v>1453</v>
      </c>
      <c r="S1728" t="s">
        <v>1453</v>
      </c>
      <c r="T1728" t="s">
        <v>1453</v>
      </c>
      <c r="U1728" t="s">
        <v>1453</v>
      </c>
      <c r="V1728">
        <v>575</v>
      </c>
      <c r="W1728">
        <v>167.5</v>
      </c>
      <c r="X1728" t="s">
        <v>1453</v>
      </c>
      <c r="Y1728" t="s">
        <v>1453</v>
      </c>
      <c r="Z1728" t="s">
        <v>1468</v>
      </c>
      <c r="AA1728">
        <v>0.93</v>
      </c>
      <c r="AB1728">
        <v>7.0000000000000007E-2</v>
      </c>
      <c r="AC1728">
        <v>0.5</v>
      </c>
      <c r="AD1728">
        <v>0.5</v>
      </c>
      <c r="AE1728">
        <v>0.5</v>
      </c>
      <c r="AF1728">
        <v>0.5</v>
      </c>
      <c r="AG1728">
        <v>80.5</v>
      </c>
      <c r="AH1728">
        <v>80.5</v>
      </c>
      <c r="AI1728">
        <v>105</v>
      </c>
      <c r="AJ1728">
        <v>105</v>
      </c>
      <c r="AK1728">
        <v>64.849999999999994</v>
      </c>
      <c r="AL1728">
        <v>0.95508474576271185</v>
      </c>
      <c r="AM1728">
        <v>70.900000000000006</v>
      </c>
    </row>
    <row r="1729" spans="1:39" hidden="1" x14ac:dyDescent="0.3">
      <c r="A1729" t="s">
        <v>1458</v>
      </c>
      <c r="B1729" t="s">
        <v>43</v>
      </c>
      <c r="C1729">
        <v>342</v>
      </c>
      <c r="D1729">
        <v>2355</v>
      </c>
      <c r="E1729">
        <v>5.85</v>
      </c>
      <c r="F1729">
        <v>13</v>
      </c>
      <c r="G1729">
        <v>0.23</v>
      </c>
      <c r="H1729">
        <v>8.685999999999999E-21</v>
      </c>
      <c r="I1729">
        <v>5.0499999999999997E+23</v>
      </c>
      <c r="J1729">
        <v>4.4999999999999998E-2</v>
      </c>
      <c r="K1729">
        <v>44.5</v>
      </c>
      <c r="L1729">
        <v>420.5</v>
      </c>
      <c r="N1729" t="s">
        <v>1453</v>
      </c>
      <c r="O1729" t="s">
        <v>1453</v>
      </c>
      <c r="P1729" t="s">
        <v>1453</v>
      </c>
      <c r="Q1729" t="s">
        <v>1453</v>
      </c>
      <c r="R1729" t="s">
        <v>1453</v>
      </c>
      <c r="S1729" t="s">
        <v>1453</v>
      </c>
      <c r="T1729" t="s">
        <v>1453</v>
      </c>
      <c r="U1729" t="s">
        <v>1453</v>
      </c>
      <c r="V1729">
        <v>34.200000000000003</v>
      </c>
      <c r="W1729">
        <v>1.1499999999999999</v>
      </c>
      <c r="X1729" t="s">
        <v>1453</v>
      </c>
      <c r="Y1729" t="s">
        <v>1453</v>
      </c>
      <c r="Z1729" t="s">
        <v>1468</v>
      </c>
      <c r="AA1729">
        <v>0.93</v>
      </c>
      <c r="AB1729">
        <v>7.0000000000000007E-2</v>
      </c>
      <c r="AC1729">
        <v>0.5</v>
      </c>
      <c r="AD1729">
        <v>0.5</v>
      </c>
      <c r="AE1729">
        <v>0.5</v>
      </c>
      <c r="AF1729">
        <v>0.5</v>
      </c>
      <c r="AG1729">
        <v>72</v>
      </c>
      <c r="AH1729">
        <v>69.599999999999994</v>
      </c>
      <c r="AI1729">
        <v>32.15</v>
      </c>
      <c r="AJ1729">
        <v>32.15</v>
      </c>
      <c r="AK1729">
        <v>44.1</v>
      </c>
      <c r="AL1729">
        <v>0.95016560509554138</v>
      </c>
      <c r="AM1729">
        <v>5.8700000000000002E-3</v>
      </c>
    </row>
    <row r="1730" spans="1:39" x14ac:dyDescent="0.3">
      <c r="A1730" t="s">
        <v>1458</v>
      </c>
      <c r="B1730" t="s">
        <v>331</v>
      </c>
      <c r="C1730">
        <v>50.5</v>
      </c>
      <c r="D1730">
        <v>2700</v>
      </c>
      <c r="G1730">
        <v>9.59</v>
      </c>
      <c r="H1730">
        <v>61.7</v>
      </c>
      <c r="I1730">
        <v>2.8</v>
      </c>
      <c r="J1730">
        <v>5</v>
      </c>
      <c r="K1730">
        <v>50.5</v>
      </c>
      <c r="L1730">
        <v>40</v>
      </c>
      <c r="M1730">
        <v>645</v>
      </c>
      <c r="N1730" t="s">
        <v>1453</v>
      </c>
      <c r="O1730" t="s">
        <v>1453</v>
      </c>
      <c r="P1730" t="s">
        <v>1453</v>
      </c>
      <c r="Q1730" t="s">
        <v>1453</v>
      </c>
      <c r="R1730" t="s">
        <v>1453</v>
      </c>
      <c r="S1730" t="s">
        <v>1453</v>
      </c>
      <c r="T1730" t="s">
        <v>1453</v>
      </c>
      <c r="U1730" t="s">
        <v>1453</v>
      </c>
      <c r="V1730">
        <v>138</v>
      </c>
      <c r="W1730">
        <v>230</v>
      </c>
      <c r="X1730" t="s">
        <v>1453</v>
      </c>
      <c r="Y1730" t="s">
        <v>1453</v>
      </c>
      <c r="Z1730" t="s">
        <v>1468</v>
      </c>
      <c r="AA1730">
        <v>0.93</v>
      </c>
      <c r="AB1730">
        <v>7.0000000000000007E-2</v>
      </c>
      <c r="AC1730">
        <v>0.5</v>
      </c>
      <c r="AD1730">
        <v>0.5</v>
      </c>
      <c r="AE1730">
        <v>0.5</v>
      </c>
      <c r="AF1730">
        <v>0.5</v>
      </c>
      <c r="AG1730">
        <v>71</v>
      </c>
      <c r="AH1730">
        <v>70.5</v>
      </c>
      <c r="AI1730">
        <v>172</v>
      </c>
      <c r="AJ1730">
        <v>35</v>
      </c>
      <c r="AK1730">
        <v>23.6</v>
      </c>
      <c r="AL1730">
        <v>0.91388888888888886</v>
      </c>
      <c r="AM1730">
        <v>8.7899999999999991</v>
      </c>
    </row>
    <row r="1731" spans="1:39" hidden="1" x14ac:dyDescent="0.3">
      <c r="A1731" t="s">
        <v>1458</v>
      </c>
      <c r="B1731" t="s">
        <v>1140</v>
      </c>
      <c r="C1731">
        <v>297</v>
      </c>
      <c r="D1731">
        <v>2585</v>
      </c>
      <c r="E1731">
        <v>5.75</v>
      </c>
      <c r="F1731">
        <v>13</v>
      </c>
      <c r="G1731">
        <v>0.1138</v>
      </c>
      <c r="H1731">
        <v>8.685999999999999E-21</v>
      </c>
      <c r="I1731">
        <v>5.0499999999999997E+23</v>
      </c>
      <c r="J1731">
        <v>4.4999999999999998E-2</v>
      </c>
      <c r="K1731">
        <v>38.6</v>
      </c>
      <c r="L1731">
        <v>88.199999999999989</v>
      </c>
      <c r="N1731" t="s">
        <v>1453</v>
      </c>
      <c r="O1731" t="s">
        <v>1453</v>
      </c>
      <c r="P1731" t="s">
        <v>1453</v>
      </c>
      <c r="Q1731" t="s">
        <v>1453</v>
      </c>
      <c r="R1731" t="s">
        <v>1453</v>
      </c>
      <c r="S1731" t="s">
        <v>1453</v>
      </c>
      <c r="T1731" t="s">
        <v>1453</v>
      </c>
      <c r="U1731" t="s">
        <v>1453</v>
      </c>
      <c r="V1731">
        <v>29.7</v>
      </c>
      <c r="W1731">
        <v>1</v>
      </c>
      <c r="X1731" t="s">
        <v>1453</v>
      </c>
      <c r="Y1731" t="s">
        <v>1453</v>
      </c>
      <c r="Z1731" t="s">
        <v>1468</v>
      </c>
      <c r="AA1731">
        <v>0.93</v>
      </c>
      <c r="AB1731">
        <v>7.0000000000000007E-2</v>
      </c>
      <c r="AC1731">
        <v>0.5</v>
      </c>
      <c r="AD1731">
        <v>0.5</v>
      </c>
      <c r="AE1731">
        <v>0.5</v>
      </c>
      <c r="AF1731">
        <v>0.5</v>
      </c>
      <c r="AG1731">
        <v>72</v>
      </c>
      <c r="AH1731">
        <v>72</v>
      </c>
      <c r="AI1731">
        <v>32.200000000000003</v>
      </c>
      <c r="AJ1731">
        <v>32.200000000000003</v>
      </c>
      <c r="AK1731">
        <v>41.9</v>
      </c>
      <c r="AL1731">
        <v>0.89686653771760161</v>
      </c>
      <c r="AM1731">
        <v>5.8700000000000002E-3</v>
      </c>
    </row>
    <row r="1732" spans="1:39" hidden="1" x14ac:dyDescent="0.3">
      <c r="A1732" t="s">
        <v>1458</v>
      </c>
      <c r="B1732" t="s">
        <v>368</v>
      </c>
      <c r="C1732">
        <v>9000</v>
      </c>
      <c r="D1732">
        <v>2730</v>
      </c>
      <c r="E1732">
        <v>9</v>
      </c>
      <c r="F1732">
        <v>7.5</v>
      </c>
      <c r="G1732">
        <v>7.6050000000000004</v>
      </c>
      <c r="H1732">
        <v>8.6859999999999993E-2</v>
      </c>
      <c r="I1732">
        <v>50500</v>
      </c>
      <c r="J1732">
        <v>0.745</v>
      </c>
      <c r="K1732">
        <v>3050</v>
      </c>
      <c r="L1732">
        <v>900</v>
      </c>
      <c r="N1732" t="s">
        <v>1453</v>
      </c>
      <c r="O1732" t="s">
        <v>1453</v>
      </c>
      <c r="P1732" t="s">
        <v>1453</v>
      </c>
      <c r="Q1732" t="s">
        <v>1453</v>
      </c>
      <c r="R1732" t="s">
        <v>1453</v>
      </c>
      <c r="S1732" t="s">
        <v>1453</v>
      </c>
      <c r="T1732" t="s">
        <v>1453</v>
      </c>
      <c r="U1732" t="s">
        <v>1453</v>
      </c>
      <c r="V1732">
        <v>3000</v>
      </c>
      <c r="W1732">
        <v>38</v>
      </c>
      <c r="X1732" t="s">
        <v>1453</v>
      </c>
      <c r="Y1732" t="s">
        <v>1453</v>
      </c>
      <c r="Z1732" t="s">
        <v>1468</v>
      </c>
      <c r="AA1732">
        <v>0.93</v>
      </c>
      <c r="AB1732">
        <v>7.0000000000000007E-2</v>
      </c>
      <c r="AC1732">
        <v>0.5</v>
      </c>
      <c r="AD1732">
        <v>0.5</v>
      </c>
      <c r="AE1732">
        <v>0.5</v>
      </c>
      <c r="AF1732">
        <v>0.5</v>
      </c>
      <c r="AG1732">
        <v>73.75</v>
      </c>
      <c r="AH1732">
        <v>73.75</v>
      </c>
      <c r="AI1732">
        <v>33</v>
      </c>
      <c r="AJ1732">
        <v>33</v>
      </c>
      <c r="AK1732">
        <v>50.400000000000013</v>
      </c>
      <c r="AL1732">
        <v>0.89148351648351654</v>
      </c>
      <c r="AM1732">
        <v>5.9450000000000006E-3</v>
      </c>
    </row>
    <row r="1733" spans="1:39" hidden="1" x14ac:dyDescent="0.3">
      <c r="A1733" t="s">
        <v>1458</v>
      </c>
      <c r="B1733" t="s">
        <v>1424</v>
      </c>
      <c r="C1733">
        <v>5.8000000000000007</v>
      </c>
      <c r="D1733">
        <v>1195</v>
      </c>
      <c r="E1733">
        <v>2.5499999999999998</v>
      </c>
      <c r="F1733">
        <v>11</v>
      </c>
      <c r="G1733">
        <v>3.2800000000000003E-2</v>
      </c>
      <c r="H1733">
        <v>9.4599999999999999E-16</v>
      </c>
      <c r="I1733">
        <v>5.5E+17</v>
      </c>
      <c r="J1733">
        <v>7.0000000000000007E-2</v>
      </c>
      <c r="K1733">
        <v>1.8</v>
      </c>
      <c r="L1733">
        <v>0.57000000000000006</v>
      </c>
      <c r="M1733">
        <v>2675</v>
      </c>
      <c r="N1733" t="s">
        <v>1453</v>
      </c>
      <c r="O1733" t="s">
        <v>1453</v>
      </c>
      <c r="P1733" t="s">
        <v>1453</v>
      </c>
      <c r="Q1733" t="s">
        <v>1453</v>
      </c>
      <c r="R1733" t="s">
        <v>1453</v>
      </c>
      <c r="S1733" t="s">
        <v>1453</v>
      </c>
      <c r="T1733" t="s">
        <v>1453</v>
      </c>
      <c r="U1733" t="s">
        <v>1453</v>
      </c>
      <c r="V1733">
        <v>1.25</v>
      </c>
      <c r="W1733">
        <v>0.26250000000000001</v>
      </c>
      <c r="X1733" t="s">
        <v>1453</v>
      </c>
      <c r="Y1733" t="s">
        <v>1453</v>
      </c>
      <c r="Z1733" t="s">
        <v>1468</v>
      </c>
      <c r="AA1733">
        <v>0.93</v>
      </c>
      <c r="AB1733">
        <v>7.0000000000000007E-2</v>
      </c>
      <c r="AC1733">
        <v>0.5</v>
      </c>
      <c r="AD1733">
        <v>0.5</v>
      </c>
      <c r="AE1733">
        <v>0.5</v>
      </c>
      <c r="AF1733">
        <v>0.5</v>
      </c>
      <c r="AG1733">
        <v>17.75</v>
      </c>
      <c r="AH1733">
        <v>17.75</v>
      </c>
      <c r="AI1733">
        <v>60</v>
      </c>
      <c r="AJ1733">
        <v>60</v>
      </c>
      <c r="AK1733">
        <v>590</v>
      </c>
      <c r="AL1733">
        <v>0.89121338912133896</v>
      </c>
      <c r="AM1733">
        <v>13.38</v>
      </c>
    </row>
    <row r="1734" spans="1:39" hidden="1" x14ac:dyDescent="0.3">
      <c r="A1734" t="s">
        <v>1458</v>
      </c>
      <c r="B1734" t="s">
        <v>1141</v>
      </c>
      <c r="C1734">
        <v>247.5</v>
      </c>
      <c r="D1734">
        <v>2235</v>
      </c>
      <c r="E1734">
        <v>4.5</v>
      </c>
      <c r="F1734">
        <v>13</v>
      </c>
      <c r="G1734">
        <v>0.23300000000000001</v>
      </c>
      <c r="H1734">
        <v>8.685999999999999E-21</v>
      </c>
      <c r="I1734">
        <v>5.0499999999999997E+23</v>
      </c>
      <c r="J1734">
        <v>4.4999999999999998E-2</v>
      </c>
      <c r="K1734">
        <v>32.15</v>
      </c>
      <c r="L1734">
        <v>74.2</v>
      </c>
      <c r="N1734" t="s">
        <v>1453</v>
      </c>
      <c r="O1734" t="s">
        <v>1453</v>
      </c>
      <c r="P1734" t="s">
        <v>1453</v>
      </c>
      <c r="Q1734" t="s">
        <v>1453</v>
      </c>
      <c r="R1734" t="s">
        <v>1453</v>
      </c>
      <c r="S1734" t="s">
        <v>1453</v>
      </c>
      <c r="T1734" t="s">
        <v>1453</v>
      </c>
      <c r="U1734" t="s">
        <v>1453</v>
      </c>
      <c r="V1734">
        <v>24.75</v>
      </c>
      <c r="W1734">
        <v>1.1499999999999999</v>
      </c>
      <c r="X1734" t="s">
        <v>1453</v>
      </c>
      <c r="Y1734" t="s">
        <v>1453</v>
      </c>
      <c r="Z1734" t="s">
        <v>1468</v>
      </c>
      <c r="AA1734">
        <v>0.93</v>
      </c>
      <c r="AB1734">
        <v>7.0000000000000007E-2</v>
      </c>
      <c r="AC1734">
        <v>0.5</v>
      </c>
      <c r="AD1734">
        <v>0.5</v>
      </c>
      <c r="AE1734">
        <v>0.5</v>
      </c>
      <c r="AF1734">
        <v>0.5</v>
      </c>
      <c r="AG1734">
        <v>66.599999999999994</v>
      </c>
      <c r="AH1734">
        <v>66.599999999999994</v>
      </c>
      <c r="AI1734">
        <v>29.7</v>
      </c>
      <c r="AJ1734">
        <v>29.7</v>
      </c>
      <c r="AK1734">
        <v>50.400000000000013</v>
      </c>
      <c r="AL1734">
        <v>0.88502013422818782</v>
      </c>
      <c r="AM1734">
        <v>6.0000000000000001E-3</v>
      </c>
    </row>
    <row r="1735" spans="1:39" hidden="1" x14ac:dyDescent="0.3">
      <c r="A1735" t="s">
        <v>1458</v>
      </c>
      <c r="B1735" t="s">
        <v>1120</v>
      </c>
      <c r="C1735">
        <v>1100</v>
      </c>
      <c r="D1735">
        <v>7850</v>
      </c>
      <c r="G1735">
        <v>3.86</v>
      </c>
      <c r="H1735">
        <v>7.51</v>
      </c>
      <c r="I1735">
        <v>24</v>
      </c>
      <c r="J1735">
        <v>6</v>
      </c>
      <c r="K1735">
        <v>1100</v>
      </c>
      <c r="L1735">
        <v>432</v>
      </c>
      <c r="M1735">
        <v>1465</v>
      </c>
      <c r="N1735" t="s">
        <v>1453</v>
      </c>
      <c r="O1735" t="s">
        <v>1453</v>
      </c>
      <c r="P1735" t="s">
        <v>1453</v>
      </c>
      <c r="Q1735" t="s">
        <v>1453</v>
      </c>
      <c r="R1735" t="s">
        <v>1453</v>
      </c>
      <c r="S1735" t="s">
        <v>1453</v>
      </c>
      <c r="T1735" t="s">
        <v>1453</v>
      </c>
      <c r="U1735" t="s">
        <v>1453</v>
      </c>
      <c r="V1735">
        <v>1500</v>
      </c>
      <c r="W1735">
        <v>46</v>
      </c>
      <c r="X1735" t="s">
        <v>1453</v>
      </c>
      <c r="Y1735" t="s">
        <v>1453</v>
      </c>
      <c r="Z1735" t="s">
        <v>1468</v>
      </c>
      <c r="AA1735">
        <v>0.93</v>
      </c>
      <c r="AB1735">
        <v>7.0000000000000007E-2</v>
      </c>
      <c r="AC1735">
        <v>0.5</v>
      </c>
      <c r="AD1735">
        <v>0.5</v>
      </c>
      <c r="AE1735">
        <v>0.5</v>
      </c>
      <c r="AF1735">
        <v>0.5</v>
      </c>
      <c r="AG1735">
        <v>35</v>
      </c>
      <c r="AH1735">
        <v>35</v>
      </c>
      <c r="AI1735">
        <v>197.5</v>
      </c>
      <c r="AJ1735">
        <v>197.5</v>
      </c>
      <c r="AK1735" t="e">
        <v>#N/A</v>
      </c>
      <c r="AL1735">
        <v>0.88057324840764328</v>
      </c>
      <c r="AM1735">
        <v>52.75</v>
      </c>
    </row>
    <row r="1736" spans="1:39" hidden="1" x14ac:dyDescent="0.3">
      <c r="A1736" t="s">
        <v>1458</v>
      </c>
      <c r="B1736" t="s">
        <v>2551</v>
      </c>
      <c r="C1736">
        <v>177.5</v>
      </c>
      <c r="D1736">
        <v>6600</v>
      </c>
      <c r="G1736">
        <v>3.78</v>
      </c>
      <c r="H1736">
        <v>25.35</v>
      </c>
      <c r="I1736">
        <v>6.8</v>
      </c>
      <c r="J1736">
        <v>4.5</v>
      </c>
      <c r="K1736">
        <v>177.5</v>
      </c>
      <c r="L1736">
        <v>130</v>
      </c>
      <c r="M1736">
        <v>384.5</v>
      </c>
      <c r="N1736" t="s">
        <v>1453</v>
      </c>
      <c r="O1736" t="s">
        <v>1453</v>
      </c>
      <c r="P1736" t="s">
        <v>1453</v>
      </c>
      <c r="Q1736" t="s">
        <v>1453</v>
      </c>
      <c r="R1736" t="s">
        <v>1453</v>
      </c>
      <c r="S1736" t="s">
        <v>1453</v>
      </c>
      <c r="T1736" t="s">
        <v>1453</v>
      </c>
      <c r="U1736" t="s">
        <v>1453</v>
      </c>
      <c r="V1736">
        <v>335</v>
      </c>
      <c r="W1736">
        <v>105</v>
      </c>
      <c r="X1736" t="s">
        <v>1453</v>
      </c>
      <c r="Y1736" t="s">
        <v>1453</v>
      </c>
      <c r="Z1736" t="s">
        <v>1468</v>
      </c>
      <c r="AA1736">
        <v>0.93</v>
      </c>
      <c r="AB1736">
        <v>7.0000000000000007E-2</v>
      </c>
      <c r="AC1736">
        <v>0.5</v>
      </c>
      <c r="AD1736">
        <v>0.5</v>
      </c>
      <c r="AE1736">
        <v>0.5</v>
      </c>
      <c r="AF1736">
        <v>0.5</v>
      </c>
      <c r="AG1736">
        <v>80</v>
      </c>
      <c r="AH1736">
        <v>80</v>
      </c>
      <c r="AI1736">
        <v>72.5</v>
      </c>
      <c r="AJ1736">
        <v>72.5</v>
      </c>
      <c r="AK1736">
        <v>27.25</v>
      </c>
      <c r="AL1736">
        <v>0.87878787878787878</v>
      </c>
      <c r="AM1736">
        <v>105.8</v>
      </c>
    </row>
    <row r="1737" spans="1:39" hidden="1" x14ac:dyDescent="0.3">
      <c r="A1737" t="s">
        <v>1458</v>
      </c>
      <c r="B1737" t="s">
        <v>2361</v>
      </c>
      <c r="C1737">
        <v>110</v>
      </c>
      <c r="D1737">
        <v>10100</v>
      </c>
      <c r="G1737">
        <v>21.55</v>
      </c>
      <c r="H1737">
        <v>76.75</v>
      </c>
      <c r="I1737">
        <v>2.2999999999999998</v>
      </c>
      <c r="J1737">
        <v>35</v>
      </c>
      <c r="K1737">
        <v>110</v>
      </c>
      <c r="L1737">
        <v>65</v>
      </c>
      <c r="M1737">
        <v>959.5</v>
      </c>
      <c r="N1737" t="s">
        <v>1453</v>
      </c>
      <c r="O1737" t="s">
        <v>1453</v>
      </c>
      <c r="P1737" t="s">
        <v>1453</v>
      </c>
      <c r="Q1737" t="s">
        <v>1453</v>
      </c>
      <c r="R1737" t="s">
        <v>1453</v>
      </c>
      <c r="S1737" t="s">
        <v>1453</v>
      </c>
      <c r="T1737" t="s">
        <v>1453</v>
      </c>
      <c r="U1737" t="s">
        <v>1453</v>
      </c>
      <c r="V1737">
        <v>225</v>
      </c>
      <c r="W1737">
        <v>340</v>
      </c>
      <c r="X1737" t="s">
        <v>1453</v>
      </c>
      <c r="Y1737" t="s">
        <v>1453</v>
      </c>
      <c r="Z1737" t="s">
        <v>1468</v>
      </c>
      <c r="AA1737">
        <v>0.93</v>
      </c>
      <c r="AB1737">
        <v>7.0000000000000007E-2</v>
      </c>
      <c r="AC1737">
        <v>0.5</v>
      </c>
      <c r="AD1737">
        <v>0.5</v>
      </c>
      <c r="AE1737">
        <v>0.5</v>
      </c>
      <c r="AF1737">
        <v>0.5</v>
      </c>
      <c r="AG1737">
        <v>90</v>
      </c>
      <c r="AH1737">
        <v>90</v>
      </c>
      <c r="AI1737">
        <v>97.5</v>
      </c>
      <c r="AJ1737">
        <v>97.5</v>
      </c>
      <c r="AK1737">
        <v>4745</v>
      </c>
      <c r="AL1737">
        <v>0.86881188118811881</v>
      </c>
      <c r="AM1737">
        <v>79.349999999999994</v>
      </c>
    </row>
    <row r="1738" spans="1:39" hidden="1" x14ac:dyDescent="0.3">
      <c r="A1738" t="s">
        <v>1458</v>
      </c>
      <c r="B1738" t="s">
        <v>1747</v>
      </c>
      <c r="C1738">
        <v>270</v>
      </c>
      <c r="D1738">
        <v>8945</v>
      </c>
      <c r="G1738">
        <v>20.85</v>
      </c>
      <c r="H1738">
        <v>95</v>
      </c>
      <c r="I1738">
        <v>1.8149999999999999</v>
      </c>
      <c r="J1738">
        <v>15.5</v>
      </c>
      <c r="K1738">
        <v>270</v>
      </c>
      <c r="L1738">
        <v>97.5</v>
      </c>
      <c r="N1738" t="s">
        <v>1453</v>
      </c>
      <c r="O1738" t="s">
        <v>1453</v>
      </c>
      <c r="P1738" t="s">
        <v>1453</v>
      </c>
      <c r="Q1738" t="s">
        <v>1453</v>
      </c>
      <c r="R1738" t="s">
        <v>1453</v>
      </c>
      <c r="S1738" t="s">
        <v>1453</v>
      </c>
      <c r="T1738" t="s">
        <v>1453</v>
      </c>
      <c r="U1738" t="s">
        <v>1453</v>
      </c>
      <c r="V1738">
        <v>325</v>
      </c>
      <c r="W1738">
        <v>351.5</v>
      </c>
      <c r="X1738" t="s">
        <v>1453</v>
      </c>
      <c r="Y1738" t="s">
        <v>1453</v>
      </c>
      <c r="Z1738" t="s">
        <v>1468</v>
      </c>
      <c r="AA1738">
        <v>0.93</v>
      </c>
      <c r="AB1738">
        <v>7.0000000000000007E-2</v>
      </c>
      <c r="AC1738">
        <v>0.5</v>
      </c>
      <c r="AD1738">
        <v>0.5</v>
      </c>
      <c r="AE1738">
        <v>0.5</v>
      </c>
      <c r="AF1738">
        <v>0.5</v>
      </c>
      <c r="AG1738">
        <v>124</v>
      </c>
      <c r="AH1738">
        <v>124</v>
      </c>
      <c r="AI1738">
        <v>62.5</v>
      </c>
      <c r="AJ1738">
        <v>62.5</v>
      </c>
      <c r="AK1738">
        <v>61.85</v>
      </c>
      <c r="AL1738">
        <v>0.86640581330352151</v>
      </c>
      <c r="AM1738">
        <v>64.8</v>
      </c>
    </row>
    <row r="1739" spans="1:39" x14ac:dyDescent="0.3">
      <c r="A1739" t="s">
        <v>1458</v>
      </c>
      <c r="B1739" t="s">
        <v>2127</v>
      </c>
      <c r="C1739">
        <v>151.9</v>
      </c>
      <c r="D1739">
        <v>1480</v>
      </c>
      <c r="E1739">
        <v>8.1416666666666657</v>
      </c>
      <c r="F1739">
        <v>40.330434782608698</v>
      </c>
      <c r="G1739">
        <v>1.7933484848484851E-2</v>
      </c>
      <c r="H1739">
        <v>5.9903911982769583E-4</v>
      </c>
      <c r="I1739">
        <v>505000</v>
      </c>
      <c r="J1739">
        <v>12.28125</v>
      </c>
      <c r="K1739">
        <v>194.88225806451609</v>
      </c>
      <c r="L1739">
        <v>36.015151515151523</v>
      </c>
      <c r="M1739">
        <v>257.96774193548379</v>
      </c>
      <c r="N1739" t="s">
        <v>1453</v>
      </c>
      <c r="O1739" t="s">
        <v>1453</v>
      </c>
      <c r="P1739" t="s">
        <v>1453</v>
      </c>
      <c r="Q1739" t="s">
        <v>1453</v>
      </c>
      <c r="R1739" t="s">
        <v>1453</v>
      </c>
      <c r="S1739" t="s">
        <v>1453</v>
      </c>
      <c r="T1739" t="s">
        <v>1453</v>
      </c>
      <c r="U1739" t="s">
        <v>1453</v>
      </c>
      <c r="V1739">
        <v>139.06515151515151</v>
      </c>
      <c r="W1739">
        <v>0.49206896551724127</v>
      </c>
      <c r="X1739" t="s">
        <v>1453</v>
      </c>
      <c r="Y1739" t="s">
        <v>1453</v>
      </c>
      <c r="Z1739" t="s">
        <v>1468</v>
      </c>
      <c r="AA1739">
        <v>0.93</v>
      </c>
      <c r="AB1739">
        <v>7.0000000000000007E-2</v>
      </c>
      <c r="AC1739">
        <v>0.5</v>
      </c>
      <c r="AD1739">
        <v>0.5</v>
      </c>
      <c r="AE1739">
        <v>0.5</v>
      </c>
      <c r="AF1739">
        <v>0.5</v>
      </c>
      <c r="AG1739">
        <v>10.375</v>
      </c>
      <c r="AH1739">
        <v>9.3070441176470595</v>
      </c>
      <c r="AI1739">
        <v>33.979999999999997</v>
      </c>
      <c r="AJ1739">
        <v>136.71176470588239</v>
      </c>
      <c r="AK1739">
        <v>11.65</v>
      </c>
      <c r="AL1739">
        <v>0.85971785508042675</v>
      </c>
      <c r="AM1739">
        <v>2.6545000000000001</v>
      </c>
    </row>
    <row r="1740" spans="1:39" hidden="1" x14ac:dyDescent="0.3">
      <c r="A1740" t="s">
        <v>1458</v>
      </c>
      <c r="B1740" t="s">
        <v>573</v>
      </c>
      <c r="C1740">
        <v>370</v>
      </c>
      <c r="D1740">
        <v>7850</v>
      </c>
      <c r="G1740">
        <v>3.86</v>
      </c>
      <c r="H1740">
        <v>7.51</v>
      </c>
      <c r="I1740">
        <v>24</v>
      </c>
      <c r="J1740">
        <v>28</v>
      </c>
      <c r="K1740">
        <v>370</v>
      </c>
      <c r="L1740">
        <v>153.5</v>
      </c>
      <c r="M1740">
        <v>1465</v>
      </c>
      <c r="N1740" t="s">
        <v>1453</v>
      </c>
      <c r="O1740" t="s">
        <v>1453</v>
      </c>
      <c r="P1740" t="s">
        <v>1453</v>
      </c>
      <c r="Q1740" t="s">
        <v>1453</v>
      </c>
      <c r="R1740" t="s">
        <v>1453</v>
      </c>
      <c r="S1740" t="s">
        <v>1453</v>
      </c>
      <c r="T1740" t="s">
        <v>1453</v>
      </c>
      <c r="U1740" t="s">
        <v>1453</v>
      </c>
      <c r="V1740">
        <v>480</v>
      </c>
      <c r="W1740">
        <v>46</v>
      </c>
      <c r="X1740" t="s">
        <v>1453</v>
      </c>
      <c r="Y1740" t="s">
        <v>1453</v>
      </c>
      <c r="Z1740" t="s">
        <v>1468</v>
      </c>
      <c r="AA1740">
        <v>0.93</v>
      </c>
      <c r="AB1740">
        <v>7.0000000000000007E-2</v>
      </c>
      <c r="AC1740">
        <v>0.5</v>
      </c>
      <c r="AD1740">
        <v>0.5</v>
      </c>
      <c r="AE1740">
        <v>0.5</v>
      </c>
      <c r="AF1740">
        <v>0.5</v>
      </c>
      <c r="AG1740">
        <v>95</v>
      </c>
      <c r="AH1740">
        <v>190</v>
      </c>
      <c r="AI1740">
        <v>17.5</v>
      </c>
      <c r="AJ1740">
        <v>35</v>
      </c>
      <c r="AK1740">
        <v>6.77</v>
      </c>
      <c r="AL1740">
        <v>0.84713375796178347</v>
      </c>
      <c r="AM1740" t="e">
        <v>#N/A</v>
      </c>
    </row>
    <row r="1741" spans="1:39" hidden="1" x14ac:dyDescent="0.3">
      <c r="A1741" t="s">
        <v>1458</v>
      </c>
      <c r="B1741" t="s">
        <v>1117</v>
      </c>
      <c r="C1741">
        <v>235</v>
      </c>
      <c r="D1741">
        <v>2900</v>
      </c>
      <c r="E1741">
        <v>7.05</v>
      </c>
      <c r="F1741">
        <v>59.3</v>
      </c>
      <c r="G1741">
        <v>0.41299999999999998</v>
      </c>
      <c r="H1741">
        <v>2.1654309999999999E-18</v>
      </c>
      <c r="I1741">
        <v>1.000199E+23</v>
      </c>
      <c r="J1741">
        <v>0.105</v>
      </c>
      <c r="K1741">
        <v>204</v>
      </c>
      <c r="L1741">
        <v>69.2</v>
      </c>
      <c r="M1741">
        <v>1023.5</v>
      </c>
      <c r="N1741" t="s">
        <v>1453</v>
      </c>
      <c r="O1741" t="s">
        <v>1453</v>
      </c>
      <c r="P1741" t="s">
        <v>1453</v>
      </c>
      <c r="Q1741" t="s">
        <v>1453</v>
      </c>
      <c r="R1741" t="s">
        <v>1453</v>
      </c>
      <c r="S1741" t="s">
        <v>1453</v>
      </c>
      <c r="T1741" t="s">
        <v>1453</v>
      </c>
      <c r="U1741" t="s">
        <v>1453</v>
      </c>
      <c r="V1741">
        <v>170.5</v>
      </c>
      <c r="W1741">
        <v>6</v>
      </c>
      <c r="X1741" t="s">
        <v>1453</v>
      </c>
      <c r="Y1741" t="s">
        <v>1453</v>
      </c>
      <c r="Z1741" t="s">
        <v>1468</v>
      </c>
      <c r="AA1741">
        <v>0.93</v>
      </c>
      <c r="AB1741">
        <v>7.0000000000000007E-2</v>
      </c>
      <c r="AC1741">
        <v>0.5</v>
      </c>
      <c r="AD1741">
        <v>0.5</v>
      </c>
      <c r="AE1741">
        <v>0.5</v>
      </c>
      <c r="AF1741">
        <v>0.5</v>
      </c>
      <c r="AG1741">
        <v>73.949999999999989</v>
      </c>
      <c r="AH1741">
        <v>73.949999999999989</v>
      </c>
      <c r="AI1741">
        <v>33.049999999999997</v>
      </c>
      <c r="AJ1741">
        <v>33.049999999999997</v>
      </c>
      <c r="AK1741">
        <v>10.645</v>
      </c>
      <c r="AL1741">
        <v>0.84277499999999972</v>
      </c>
      <c r="AM1741">
        <v>5.8949999999999992E-3</v>
      </c>
    </row>
    <row r="1742" spans="1:39" hidden="1" x14ac:dyDescent="0.3">
      <c r="A1742" t="s">
        <v>1458</v>
      </c>
      <c r="B1742" t="s">
        <v>1797</v>
      </c>
      <c r="C1742">
        <v>410</v>
      </c>
      <c r="D1742">
        <v>8945</v>
      </c>
      <c r="G1742">
        <v>23.35</v>
      </c>
      <c r="H1742">
        <v>87.4</v>
      </c>
      <c r="I1742">
        <v>1.9750000000000001</v>
      </c>
      <c r="J1742">
        <v>10</v>
      </c>
      <c r="K1742">
        <v>410</v>
      </c>
      <c r="L1742">
        <v>150</v>
      </c>
      <c r="N1742" t="s">
        <v>1453</v>
      </c>
      <c r="O1742" t="s">
        <v>1453</v>
      </c>
      <c r="P1742" t="s">
        <v>1453</v>
      </c>
      <c r="Q1742" t="s">
        <v>1453</v>
      </c>
      <c r="R1742" t="s">
        <v>1453</v>
      </c>
      <c r="S1742" t="s">
        <v>1453</v>
      </c>
      <c r="T1742" t="s">
        <v>1453</v>
      </c>
      <c r="U1742" t="s">
        <v>1453</v>
      </c>
      <c r="V1742">
        <v>495</v>
      </c>
      <c r="W1742">
        <v>394</v>
      </c>
      <c r="X1742" t="s">
        <v>1453</v>
      </c>
      <c r="Y1742" t="s">
        <v>1453</v>
      </c>
      <c r="Z1742" t="s">
        <v>1468</v>
      </c>
      <c r="AA1742">
        <v>0.93</v>
      </c>
      <c r="AB1742">
        <v>7.0000000000000007E-2</v>
      </c>
      <c r="AC1742">
        <v>0.5</v>
      </c>
      <c r="AD1742">
        <v>0.5</v>
      </c>
      <c r="AE1742">
        <v>0.5</v>
      </c>
      <c r="AF1742">
        <v>0.5</v>
      </c>
      <c r="AG1742">
        <v>128.5</v>
      </c>
      <c r="AH1742">
        <v>125</v>
      </c>
      <c r="AI1742">
        <v>60</v>
      </c>
      <c r="AJ1742">
        <v>60</v>
      </c>
      <c r="AK1742">
        <v>69.25</v>
      </c>
      <c r="AL1742">
        <v>0.83845723868082733</v>
      </c>
      <c r="AM1742">
        <v>65.650000000000006</v>
      </c>
    </row>
    <row r="1743" spans="1:39" hidden="1" x14ac:dyDescent="0.3">
      <c r="A1743" t="s">
        <v>1458</v>
      </c>
      <c r="B1743" t="s">
        <v>1795</v>
      </c>
      <c r="C1743">
        <v>295</v>
      </c>
      <c r="D1743">
        <v>8945</v>
      </c>
      <c r="G1743">
        <v>22</v>
      </c>
      <c r="H1743">
        <v>94.800000000000011</v>
      </c>
      <c r="I1743">
        <v>1.82</v>
      </c>
      <c r="J1743">
        <v>9.5</v>
      </c>
      <c r="K1743">
        <v>295</v>
      </c>
      <c r="L1743">
        <v>100</v>
      </c>
      <c r="M1743">
        <v>1028.5</v>
      </c>
      <c r="N1743" t="s">
        <v>1453</v>
      </c>
      <c r="O1743" t="s">
        <v>1453</v>
      </c>
      <c r="P1743" t="s">
        <v>1453</v>
      </c>
      <c r="Q1743" t="s">
        <v>1453</v>
      </c>
      <c r="R1743" t="s">
        <v>1453</v>
      </c>
      <c r="S1743" t="s">
        <v>1453</v>
      </c>
      <c r="T1743" t="s">
        <v>1453</v>
      </c>
      <c r="U1743" t="s">
        <v>1453</v>
      </c>
      <c r="V1743">
        <v>315</v>
      </c>
      <c r="W1743">
        <v>370.5</v>
      </c>
      <c r="X1743" t="s">
        <v>1453</v>
      </c>
      <c r="Y1743" t="s">
        <v>1453</v>
      </c>
      <c r="Z1743" t="s">
        <v>1468</v>
      </c>
      <c r="AA1743">
        <v>0.93</v>
      </c>
      <c r="AB1743">
        <v>7.0000000000000007E-2</v>
      </c>
      <c r="AC1743">
        <v>0.5</v>
      </c>
      <c r="AD1743">
        <v>0.5</v>
      </c>
      <c r="AE1743">
        <v>0.5</v>
      </c>
      <c r="AF1743">
        <v>0.5</v>
      </c>
      <c r="AG1743">
        <v>125</v>
      </c>
      <c r="AH1743">
        <v>125</v>
      </c>
      <c r="AI1743">
        <v>60</v>
      </c>
      <c r="AJ1743">
        <v>60</v>
      </c>
      <c r="AK1743">
        <v>65.400000000000006</v>
      </c>
      <c r="AL1743">
        <v>0.83845723868082733</v>
      </c>
      <c r="AM1743">
        <v>65.650000000000006</v>
      </c>
    </row>
    <row r="1744" spans="1:39" hidden="1" x14ac:dyDescent="0.3">
      <c r="A1744" t="s">
        <v>1458</v>
      </c>
      <c r="B1744" t="s">
        <v>1738</v>
      </c>
      <c r="C1744">
        <v>175</v>
      </c>
      <c r="D1744">
        <v>8945</v>
      </c>
      <c r="G1744">
        <v>23.1</v>
      </c>
      <c r="H1744">
        <v>100.05</v>
      </c>
      <c r="I1744">
        <v>1.72</v>
      </c>
      <c r="J1744">
        <v>35</v>
      </c>
      <c r="K1744">
        <v>175</v>
      </c>
      <c r="L1744">
        <v>67.5</v>
      </c>
      <c r="N1744" t="s">
        <v>1453</v>
      </c>
      <c r="O1744" t="s">
        <v>1453</v>
      </c>
      <c r="P1744" t="s">
        <v>1453</v>
      </c>
      <c r="Q1744" t="s">
        <v>1453</v>
      </c>
      <c r="R1744" t="s">
        <v>1453</v>
      </c>
      <c r="S1744" t="s">
        <v>1453</v>
      </c>
      <c r="T1744" t="s">
        <v>1453</v>
      </c>
      <c r="U1744" t="s">
        <v>1453</v>
      </c>
      <c r="V1744">
        <v>265</v>
      </c>
      <c r="W1744">
        <v>394</v>
      </c>
      <c r="X1744" t="s">
        <v>1453</v>
      </c>
      <c r="Y1744" t="s">
        <v>1453</v>
      </c>
      <c r="Z1744" t="s">
        <v>1468</v>
      </c>
      <c r="AA1744">
        <v>0.93</v>
      </c>
      <c r="AB1744">
        <v>7.0000000000000007E-2</v>
      </c>
      <c r="AC1744">
        <v>0.5</v>
      </c>
      <c r="AD1744">
        <v>0.5</v>
      </c>
      <c r="AE1744">
        <v>0.5</v>
      </c>
      <c r="AF1744">
        <v>0.5</v>
      </c>
      <c r="AG1744">
        <v>125</v>
      </c>
      <c r="AH1744">
        <v>125</v>
      </c>
      <c r="AI1744">
        <v>60</v>
      </c>
      <c r="AJ1744">
        <v>60</v>
      </c>
      <c r="AK1744">
        <v>61.85</v>
      </c>
      <c r="AL1744">
        <v>0.83845723868082733</v>
      </c>
      <c r="AM1744">
        <v>66</v>
      </c>
    </row>
    <row r="1745" spans="1:39" x14ac:dyDescent="0.3">
      <c r="A1745" t="s">
        <v>1458</v>
      </c>
      <c r="B1745" t="s">
        <v>2136</v>
      </c>
      <c r="C1745">
        <v>122.4441176470588</v>
      </c>
      <c r="D1745">
        <v>1415</v>
      </c>
      <c r="E1745">
        <v>3.7240625000000001</v>
      </c>
      <c r="F1745">
        <v>19.53125</v>
      </c>
      <c r="G1745">
        <v>1.317005882352941E-2</v>
      </c>
      <c r="H1745">
        <v>1.7044117647089951E-7</v>
      </c>
      <c r="I1745">
        <v>166500000</v>
      </c>
      <c r="J1745">
        <v>15.771764705882349</v>
      </c>
      <c r="K1745">
        <v>176.78529411764711</v>
      </c>
      <c r="L1745">
        <v>27.576470588235299</v>
      </c>
      <c r="M1745">
        <v>232.6875</v>
      </c>
      <c r="N1745" t="s">
        <v>1453</v>
      </c>
      <c r="O1745" t="s">
        <v>1453</v>
      </c>
      <c r="P1745" t="s">
        <v>1453</v>
      </c>
      <c r="Q1745" t="s">
        <v>1453</v>
      </c>
      <c r="R1745" t="s">
        <v>1453</v>
      </c>
      <c r="S1745" t="s">
        <v>1453</v>
      </c>
      <c r="T1745" t="s">
        <v>1453</v>
      </c>
      <c r="U1745" t="s">
        <v>1453</v>
      </c>
      <c r="V1745">
        <v>111.12941176470591</v>
      </c>
      <c r="W1745">
        <v>0.43620588235294111</v>
      </c>
      <c r="X1745" t="s">
        <v>1453</v>
      </c>
      <c r="Y1745" t="s">
        <v>1453</v>
      </c>
      <c r="Z1745" t="s">
        <v>1468</v>
      </c>
      <c r="AA1745">
        <v>0.93</v>
      </c>
      <c r="AB1745">
        <v>7.0000000000000007E-2</v>
      </c>
      <c r="AC1745">
        <v>0.5</v>
      </c>
      <c r="AD1745">
        <v>0.5</v>
      </c>
      <c r="AE1745">
        <v>0.5</v>
      </c>
      <c r="AF1745">
        <v>0.5</v>
      </c>
      <c r="AG1745">
        <v>8.8000000000000007</v>
      </c>
      <c r="AH1745">
        <v>10.30323529411765</v>
      </c>
      <c r="AI1745">
        <v>75</v>
      </c>
      <c r="AJ1745">
        <v>112.0411764705882</v>
      </c>
      <c r="AK1745">
        <v>36.950000000000003</v>
      </c>
      <c r="AL1745">
        <v>0.81582092141782925</v>
      </c>
      <c r="AM1745">
        <v>9.1999999999999993</v>
      </c>
    </row>
    <row r="1746" spans="1:39" hidden="1" x14ac:dyDescent="0.3">
      <c r="A1746" t="s">
        <v>1458</v>
      </c>
      <c r="B1746" t="s">
        <v>2555</v>
      </c>
      <c r="C1746">
        <v>52.5</v>
      </c>
      <c r="D1746">
        <v>6700</v>
      </c>
      <c r="G1746">
        <v>4.1849999999999996</v>
      </c>
      <c r="H1746">
        <v>26.65</v>
      </c>
      <c r="I1746">
        <v>6.5</v>
      </c>
      <c r="J1746">
        <v>175</v>
      </c>
      <c r="K1746">
        <v>52.5</v>
      </c>
      <c r="L1746">
        <v>42.5</v>
      </c>
      <c r="M1746">
        <v>386.5</v>
      </c>
      <c r="N1746" t="s">
        <v>1453</v>
      </c>
      <c r="O1746" t="s">
        <v>1453</v>
      </c>
      <c r="P1746" t="s">
        <v>1453</v>
      </c>
      <c r="Q1746" t="s">
        <v>1453</v>
      </c>
      <c r="R1746" t="s">
        <v>1453</v>
      </c>
      <c r="S1746" t="s">
        <v>1453</v>
      </c>
      <c r="T1746" t="s">
        <v>1453</v>
      </c>
      <c r="U1746" t="s">
        <v>1453</v>
      </c>
      <c r="V1746">
        <v>80</v>
      </c>
      <c r="W1746">
        <v>110</v>
      </c>
      <c r="X1746" t="s">
        <v>1453</v>
      </c>
      <c r="Y1746" t="s">
        <v>1453</v>
      </c>
      <c r="Z1746" t="s">
        <v>1468</v>
      </c>
      <c r="AA1746">
        <v>0.93</v>
      </c>
      <c r="AB1746">
        <v>7.0000000000000007E-2</v>
      </c>
      <c r="AC1746">
        <v>0.5</v>
      </c>
      <c r="AD1746">
        <v>0.5</v>
      </c>
      <c r="AE1746">
        <v>0.5</v>
      </c>
      <c r="AF1746">
        <v>0.5</v>
      </c>
      <c r="AG1746">
        <v>90</v>
      </c>
      <c r="AH1746">
        <v>90</v>
      </c>
      <c r="AI1746">
        <v>60</v>
      </c>
      <c r="AJ1746">
        <v>60</v>
      </c>
      <c r="AK1746">
        <v>27.8</v>
      </c>
      <c r="AL1746">
        <v>0.80597014925373134</v>
      </c>
      <c r="AM1746">
        <v>112.7</v>
      </c>
    </row>
    <row r="1747" spans="1:39" hidden="1" x14ac:dyDescent="0.3">
      <c r="A1747" t="s">
        <v>1458</v>
      </c>
      <c r="B1747" t="s">
        <v>1962</v>
      </c>
      <c r="C1747">
        <v>16.524999999999999</v>
      </c>
      <c r="D1747">
        <v>1080</v>
      </c>
      <c r="E1747">
        <v>5.1675000000000004</v>
      </c>
      <c r="F1747">
        <v>1</v>
      </c>
      <c r="G1747">
        <v>1.5922499999999999E-2</v>
      </c>
      <c r="H1747">
        <v>1.470325E-11</v>
      </c>
      <c r="I1747">
        <v>455000000000000</v>
      </c>
      <c r="J1747">
        <v>0.41</v>
      </c>
      <c r="K1747">
        <v>8.9</v>
      </c>
      <c r="L1747">
        <v>15.45</v>
      </c>
      <c r="N1747" t="s">
        <v>1453</v>
      </c>
      <c r="O1747" t="s">
        <v>1453</v>
      </c>
      <c r="P1747" t="s">
        <v>1453</v>
      </c>
      <c r="Q1747" t="s">
        <v>1453</v>
      </c>
      <c r="R1747" t="s">
        <v>1453</v>
      </c>
      <c r="S1747" t="s">
        <v>1453</v>
      </c>
      <c r="T1747" t="s">
        <v>1453</v>
      </c>
      <c r="U1747" t="s">
        <v>1453</v>
      </c>
      <c r="V1747">
        <v>10.1</v>
      </c>
      <c r="W1747">
        <v>0.27424999999999999</v>
      </c>
      <c r="X1747" t="s">
        <v>1453</v>
      </c>
      <c r="Y1747" t="s">
        <v>1453</v>
      </c>
      <c r="Z1747" t="s">
        <v>1468</v>
      </c>
      <c r="AA1747">
        <v>0.93</v>
      </c>
      <c r="AB1747">
        <v>7.0000000000000007E-2</v>
      </c>
      <c r="AC1747">
        <v>0.5</v>
      </c>
      <c r="AD1747">
        <v>0.5</v>
      </c>
      <c r="AE1747">
        <v>0.5</v>
      </c>
      <c r="AF1747">
        <v>0.5</v>
      </c>
      <c r="AG1747">
        <v>16.925000000000001</v>
      </c>
      <c r="AH1747">
        <v>16.925000000000001</v>
      </c>
      <c r="AI1747">
        <v>51.274999999999999</v>
      </c>
      <c r="AJ1747">
        <v>51.274999999999999</v>
      </c>
      <c r="AK1747">
        <v>60.6</v>
      </c>
      <c r="AL1747">
        <v>0.80354571759259263</v>
      </c>
      <c r="AM1747">
        <v>3.0345</v>
      </c>
    </row>
    <row r="1748" spans="1:39" hidden="1" x14ac:dyDescent="0.3">
      <c r="A1748" t="s">
        <v>1458</v>
      </c>
      <c r="B1748" t="s">
        <v>2128</v>
      </c>
      <c r="C1748">
        <v>146.03</v>
      </c>
      <c r="D1748">
        <v>1205</v>
      </c>
      <c r="E1748">
        <v>4.1233333333333331</v>
      </c>
      <c r="F1748">
        <v>25.903571428571428</v>
      </c>
      <c r="G1748">
        <v>1.4387307692307691E-2</v>
      </c>
      <c r="H1748">
        <v>2.4655166686363641E-15</v>
      </c>
      <c r="I1748">
        <v>5.05E+20</v>
      </c>
      <c r="J1748">
        <v>20.941176470588239</v>
      </c>
      <c r="K1748">
        <v>209.6705882352941</v>
      </c>
      <c r="L1748">
        <v>28.155000000000001</v>
      </c>
      <c r="M1748">
        <v>253.60714285714289</v>
      </c>
      <c r="N1748" t="s">
        <v>1453</v>
      </c>
      <c r="O1748" t="s">
        <v>1453</v>
      </c>
      <c r="P1748" t="s">
        <v>1453</v>
      </c>
      <c r="Q1748" t="s">
        <v>1453</v>
      </c>
      <c r="R1748" t="s">
        <v>1453</v>
      </c>
      <c r="S1748" t="s">
        <v>1453</v>
      </c>
      <c r="T1748" t="s">
        <v>1453</v>
      </c>
      <c r="U1748" t="s">
        <v>1453</v>
      </c>
      <c r="V1748">
        <v>141.5</v>
      </c>
      <c r="W1748">
        <v>0.70250000000000001</v>
      </c>
      <c r="X1748" t="s">
        <v>1453</v>
      </c>
      <c r="Y1748" t="s">
        <v>1453</v>
      </c>
      <c r="Z1748" t="s">
        <v>1468</v>
      </c>
      <c r="AA1748">
        <v>0.93</v>
      </c>
      <c r="AB1748">
        <v>7.0000000000000007E-2</v>
      </c>
      <c r="AC1748">
        <v>0.5</v>
      </c>
      <c r="AD1748">
        <v>0.5</v>
      </c>
      <c r="AE1748">
        <v>0.5</v>
      </c>
      <c r="AF1748">
        <v>0.5</v>
      </c>
      <c r="AG1748">
        <v>6.8810000000000002</v>
      </c>
      <c r="AH1748">
        <v>7.8410000000000011</v>
      </c>
      <c r="AI1748">
        <v>116.5</v>
      </c>
      <c r="AJ1748">
        <v>122.75</v>
      </c>
      <c r="AK1748">
        <v>29.6675</v>
      </c>
      <c r="AL1748">
        <v>0.79874087136929472</v>
      </c>
      <c r="AM1748">
        <v>10.215</v>
      </c>
    </row>
    <row r="1749" spans="1:39" hidden="1" x14ac:dyDescent="0.3">
      <c r="A1749" t="s">
        <v>1458</v>
      </c>
      <c r="B1749" t="s">
        <v>1751</v>
      </c>
      <c r="C1749">
        <v>47</v>
      </c>
      <c r="D1749">
        <v>8945</v>
      </c>
      <c r="G1749">
        <v>17.024999999999999</v>
      </c>
      <c r="H1749">
        <v>64.099999999999994</v>
      </c>
      <c r="I1749">
        <v>4.4950000000000001</v>
      </c>
      <c r="J1749">
        <v>31.25</v>
      </c>
      <c r="K1749">
        <v>47</v>
      </c>
      <c r="L1749">
        <v>47.25</v>
      </c>
      <c r="N1749" t="s">
        <v>1453</v>
      </c>
      <c r="O1749" t="s">
        <v>1453</v>
      </c>
      <c r="P1749" t="s">
        <v>1453</v>
      </c>
      <c r="Q1749" t="s">
        <v>1453</v>
      </c>
      <c r="R1749" t="s">
        <v>1453</v>
      </c>
      <c r="S1749" t="s">
        <v>1453</v>
      </c>
      <c r="T1749" t="s">
        <v>1453</v>
      </c>
      <c r="U1749" t="s">
        <v>1453</v>
      </c>
      <c r="V1749">
        <v>201.25</v>
      </c>
      <c r="W1749">
        <v>287</v>
      </c>
      <c r="X1749" t="s">
        <v>1453</v>
      </c>
      <c r="Y1749" t="s">
        <v>1453</v>
      </c>
      <c r="Z1749" t="s">
        <v>1468</v>
      </c>
      <c r="AA1749">
        <v>0.93</v>
      </c>
      <c r="AB1749">
        <v>7.0000000000000007E-2</v>
      </c>
      <c r="AC1749">
        <v>0.5</v>
      </c>
      <c r="AD1749">
        <v>0.5</v>
      </c>
      <c r="AE1749">
        <v>0.5</v>
      </c>
      <c r="AF1749">
        <v>0.5</v>
      </c>
      <c r="AG1749">
        <v>123.75</v>
      </c>
      <c r="AH1749">
        <v>123.75</v>
      </c>
      <c r="AI1749">
        <v>57.5</v>
      </c>
      <c r="AJ1749">
        <v>57.5</v>
      </c>
      <c r="AK1749">
        <v>61.725000000000001</v>
      </c>
      <c r="AL1749">
        <v>0.79548630519843488</v>
      </c>
      <c r="AM1749">
        <v>68.125</v>
      </c>
    </row>
    <row r="1750" spans="1:39" hidden="1" x14ac:dyDescent="0.3">
      <c r="A1750" t="s">
        <v>1458</v>
      </c>
      <c r="B1750" t="s">
        <v>2131</v>
      </c>
      <c r="C1750">
        <v>177.9</v>
      </c>
      <c r="D1750">
        <v>1610</v>
      </c>
      <c r="E1750">
        <v>4.8999999999999986</v>
      </c>
      <c r="F1750">
        <v>23.966666666666669</v>
      </c>
      <c r="G1750">
        <v>1.3101210000000001</v>
      </c>
      <c r="H1750">
        <v>3.1100000000000869</v>
      </c>
      <c r="I1750">
        <v>1.0099999999999999E+24</v>
      </c>
      <c r="J1750">
        <v>6.14</v>
      </c>
      <c r="K1750">
        <v>231</v>
      </c>
      <c r="L1750">
        <v>41.7</v>
      </c>
      <c r="M1750">
        <v>1545</v>
      </c>
      <c r="N1750" t="s">
        <v>1453</v>
      </c>
      <c r="O1750" t="s">
        <v>1453</v>
      </c>
      <c r="P1750" t="s">
        <v>1453</v>
      </c>
      <c r="Q1750" t="s">
        <v>1453</v>
      </c>
      <c r="R1750" t="s">
        <v>1453</v>
      </c>
      <c r="S1750" t="s">
        <v>1453</v>
      </c>
      <c r="T1750" t="s">
        <v>1453</v>
      </c>
      <c r="U1750" t="s">
        <v>1453</v>
      </c>
      <c r="V1750">
        <v>183.4</v>
      </c>
      <c r="W1750">
        <v>15.105</v>
      </c>
      <c r="X1750" t="s">
        <v>1453</v>
      </c>
      <c r="Y1750" t="s">
        <v>1453</v>
      </c>
      <c r="Z1750" t="s">
        <v>1468</v>
      </c>
      <c r="AA1750">
        <v>0.93</v>
      </c>
      <c r="AB1750">
        <v>7.0000000000000007E-2</v>
      </c>
      <c r="AC1750">
        <v>0.5</v>
      </c>
      <c r="AD1750">
        <v>0.5</v>
      </c>
      <c r="AE1750">
        <v>0.5</v>
      </c>
      <c r="AF1750">
        <v>0.5</v>
      </c>
      <c r="AG1750">
        <v>9.468</v>
      </c>
      <c r="AH1750">
        <v>9.468</v>
      </c>
      <c r="AI1750">
        <v>134.9</v>
      </c>
      <c r="AJ1750">
        <v>134.9</v>
      </c>
      <c r="AK1750">
        <v>208.8</v>
      </c>
      <c r="AL1750">
        <v>0.79331254658385097</v>
      </c>
      <c r="AM1750">
        <v>9.347999999999999</v>
      </c>
    </row>
    <row r="1751" spans="1:39" hidden="1" x14ac:dyDescent="0.3">
      <c r="A1751" t="s">
        <v>1458</v>
      </c>
      <c r="B1751" t="s">
        <v>1520</v>
      </c>
      <c r="C1751">
        <v>124.5</v>
      </c>
      <c r="D1751">
        <v>2720</v>
      </c>
      <c r="G1751">
        <v>0.96899999999999997</v>
      </c>
      <c r="H1751">
        <v>40.150000000000013</v>
      </c>
      <c r="I1751">
        <v>4.3000000000000007</v>
      </c>
      <c r="J1751">
        <v>28</v>
      </c>
      <c r="K1751">
        <v>124.5</v>
      </c>
      <c r="L1751">
        <v>59.5</v>
      </c>
      <c r="M1751">
        <v>630</v>
      </c>
      <c r="N1751" t="s">
        <v>1453</v>
      </c>
      <c r="O1751" t="s">
        <v>1453</v>
      </c>
      <c r="P1751" t="s">
        <v>1453</v>
      </c>
      <c r="Q1751" t="s">
        <v>1453</v>
      </c>
      <c r="R1751" t="s">
        <v>1453</v>
      </c>
      <c r="S1751" t="s">
        <v>1453</v>
      </c>
      <c r="T1751" t="s">
        <v>1453</v>
      </c>
      <c r="U1751" t="s">
        <v>1453</v>
      </c>
      <c r="V1751">
        <v>250.5</v>
      </c>
      <c r="W1751">
        <v>167.5</v>
      </c>
      <c r="X1751" t="s">
        <v>1453</v>
      </c>
      <c r="Y1751" t="s">
        <v>1453</v>
      </c>
      <c r="Z1751" t="s">
        <v>1468</v>
      </c>
      <c r="AA1751">
        <v>0.93</v>
      </c>
      <c r="AB1751">
        <v>7.0000000000000007E-2</v>
      </c>
      <c r="AC1751">
        <v>0.5</v>
      </c>
      <c r="AD1751">
        <v>0.5</v>
      </c>
      <c r="AE1751">
        <v>0.5</v>
      </c>
      <c r="AF1751">
        <v>0.5</v>
      </c>
      <c r="AG1751">
        <v>21.5</v>
      </c>
      <c r="AH1751">
        <v>21.5</v>
      </c>
      <c r="AI1751">
        <v>100.3</v>
      </c>
      <c r="AJ1751">
        <v>100.3</v>
      </c>
      <c r="AK1751">
        <v>206</v>
      </c>
      <c r="AL1751">
        <v>0.79281249999999992</v>
      </c>
      <c r="AM1751">
        <v>0.34355000000000002</v>
      </c>
    </row>
    <row r="1752" spans="1:39" hidden="1" x14ac:dyDescent="0.3">
      <c r="A1752" t="s">
        <v>1458</v>
      </c>
      <c r="B1752" t="s">
        <v>2043</v>
      </c>
      <c r="C1752">
        <v>423.65</v>
      </c>
      <c r="D1752">
        <v>1155</v>
      </c>
      <c r="E1752">
        <v>7.9224999999999994</v>
      </c>
      <c r="F1752">
        <v>4.75</v>
      </c>
      <c r="G1752">
        <v>3.0075050000000001</v>
      </c>
      <c r="H1752">
        <v>4.2075000434299998E-13</v>
      </c>
      <c r="I1752">
        <v>213500000000000</v>
      </c>
      <c r="J1752">
        <v>0.31000000000000011</v>
      </c>
      <c r="K1752">
        <v>73.775000000000006</v>
      </c>
      <c r="L1752">
        <v>189.5</v>
      </c>
      <c r="M1752">
        <v>2825</v>
      </c>
      <c r="N1752" t="s">
        <v>1453</v>
      </c>
      <c r="O1752" t="s">
        <v>1453</v>
      </c>
      <c r="P1752" t="s">
        <v>1453</v>
      </c>
      <c r="Q1752" t="s">
        <v>1453</v>
      </c>
      <c r="R1752" t="s">
        <v>1453</v>
      </c>
      <c r="S1752" t="s">
        <v>1453</v>
      </c>
      <c r="T1752" t="s">
        <v>1453</v>
      </c>
      <c r="U1752" t="s">
        <v>1453</v>
      </c>
      <c r="V1752">
        <v>49.774999999999999</v>
      </c>
      <c r="W1752">
        <v>20.123750000000001</v>
      </c>
      <c r="X1752" t="s">
        <v>1453</v>
      </c>
      <c r="Y1752" t="s">
        <v>1453</v>
      </c>
      <c r="Z1752" t="s">
        <v>1468</v>
      </c>
      <c r="AA1752">
        <v>0.93</v>
      </c>
      <c r="AB1752">
        <v>7.0000000000000007E-2</v>
      </c>
      <c r="AC1752">
        <v>0.5</v>
      </c>
      <c r="AD1752">
        <v>0.5</v>
      </c>
      <c r="AE1752">
        <v>0.5</v>
      </c>
      <c r="AF1752">
        <v>0.5</v>
      </c>
      <c r="AG1752">
        <v>17.002500000000001</v>
      </c>
      <c r="AH1752">
        <v>17.002500000000001</v>
      </c>
      <c r="AI1752">
        <v>53.79</v>
      </c>
      <c r="AJ1752">
        <v>53.79</v>
      </c>
      <c r="AK1752">
        <v>60.6</v>
      </c>
      <c r="AL1752">
        <v>0.79183071428571428</v>
      </c>
      <c r="AM1752">
        <v>3.9319999999999999</v>
      </c>
    </row>
    <row r="1753" spans="1:39" x14ac:dyDescent="0.3">
      <c r="A1753" t="s">
        <v>1458</v>
      </c>
      <c r="B1753" t="s">
        <v>337</v>
      </c>
      <c r="C1753">
        <v>265.5</v>
      </c>
      <c r="D1753">
        <v>2685</v>
      </c>
      <c r="G1753">
        <v>7.165</v>
      </c>
      <c r="H1753">
        <v>35.9</v>
      </c>
      <c r="I1753">
        <v>5</v>
      </c>
      <c r="J1753">
        <v>2.5</v>
      </c>
      <c r="K1753">
        <v>265.5</v>
      </c>
      <c r="L1753">
        <v>105</v>
      </c>
      <c r="M1753">
        <v>585</v>
      </c>
      <c r="N1753" t="s">
        <v>1453</v>
      </c>
      <c r="O1753" t="s">
        <v>1453</v>
      </c>
      <c r="P1753" t="s">
        <v>1453</v>
      </c>
      <c r="Q1753" t="s">
        <v>1453</v>
      </c>
      <c r="R1753" t="s">
        <v>1453</v>
      </c>
      <c r="S1753" t="s">
        <v>1453</v>
      </c>
      <c r="T1753" t="s">
        <v>1453</v>
      </c>
      <c r="U1753" t="s">
        <v>1453</v>
      </c>
      <c r="V1753">
        <v>326.5</v>
      </c>
      <c r="W1753">
        <v>158.5</v>
      </c>
      <c r="X1753" t="s">
        <v>1453</v>
      </c>
      <c r="Y1753" t="s">
        <v>1453</v>
      </c>
      <c r="Z1753" t="s">
        <v>1468</v>
      </c>
      <c r="AA1753">
        <v>0.93</v>
      </c>
      <c r="AB1753">
        <v>7.0000000000000007E-2</v>
      </c>
      <c r="AC1753">
        <v>0.5</v>
      </c>
      <c r="AD1753">
        <v>0.5</v>
      </c>
      <c r="AE1753">
        <v>0.5</v>
      </c>
      <c r="AF1753">
        <v>0.5</v>
      </c>
      <c r="AG1753">
        <v>67</v>
      </c>
      <c r="AH1753">
        <v>70.5</v>
      </c>
      <c r="AI1753">
        <v>185</v>
      </c>
      <c r="AJ1753">
        <v>30</v>
      </c>
      <c r="AK1753">
        <v>24.25</v>
      </c>
      <c r="AL1753">
        <v>0.78770949720670391</v>
      </c>
      <c r="AM1753">
        <v>13.55</v>
      </c>
    </row>
    <row r="1754" spans="1:39" hidden="1" x14ac:dyDescent="0.3">
      <c r="A1754" t="s">
        <v>1458</v>
      </c>
      <c r="B1754" t="s">
        <v>1610</v>
      </c>
      <c r="C1754">
        <v>117.5</v>
      </c>
      <c r="D1754">
        <v>8860</v>
      </c>
      <c r="G1754">
        <v>2.4350000000000001</v>
      </c>
      <c r="H1754">
        <v>10.035</v>
      </c>
      <c r="I1754">
        <v>17.2</v>
      </c>
      <c r="J1754">
        <v>10</v>
      </c>
      <c r="K1754">
        <v>117.5</v>
      </c>
      <c r="L1754">
        <v>75</v>
      </c>
      <c r="M1754">
        <v>943.5</v>
      </c>
      <c r="N1754" t="s">
        <v>1453</v>
      </c>
      <c r="O1754" t="s">
        <v>1453</v>
      </c>
      <c r="P1754" t="s">
        <v>1453</v>
      </c>
      <c r="Q1754" t="s">
        <v>1453</v>
      </c>
      <c r="R1754" t="s">
        <v>1453</v>
      </c>
      <c r="S1754" t="s">
        <v>1453</v>
      </c>
      <c r="T1754" t="s">
        <v>1453</v>
      </c>
      <c r="U1754" t="s">
        <v>1453</v>
      </c>
      <c r="V1754">
        <v>230</v>
      </c>
      <c r="W1754">
        <v>45</v>
      </c>
      <c r="X1754" t="s">
        <v>1453</v>
      </c>
      <c r="Y1754" t="s">
        <v>1453</v>
      </c>
      <c r="Z1754" t="s">
        <v>1468</v>
      </c>
      <c r="AA1754">
        <v>0.93</v>
      </c>
      <c r="AB1754">
        <v>7.0000000000000007E-2</v>
      </c>
      <c r="AC1754">
        <v>0.5</v>
      </c>
      <c r="AD1754">
        <v>0.5</v>
      </c>
      <c r="AE1754">
        <v>0.5</v>
      </c>
      <c r="AF1754">
        <v>0.5</v>
      </c>
      <c r="AG1754">
        <v>73</v>
      </c>
      <c r="AH1754">
        <v>73</v>
      </c>
      <c r="AI1754">
        <v>95</v>
      </c>
      <c r="AJ1754">
        <v>95</v>
      </c>
      <c r="AK1754">
        <v>70.25</v>
      </c>
      <c r="AL1754">
        <v>0.78273137697516926</v>
      </c>
      <c r="AM1754">
        <v>95.35</v>
      </c>
    </row>
    <row r="1755" spans="1:39" hidden="1" x14ac:dyDescent="0.3">
      <c r="A1755" t="s">
        <v>1458</v>
      </c>
      <c r="B1755" t="s">
        <v>883</v>
      </c>
      <c r="C1755">
        <v>2670</v>
      </c>
      <c r="D1755">
        <v>6240</v>
      </c>
      <c r="G1755">
        <v>7.8900000000000006</v>
      </c>
      <c r="H1755">
        <v>12.91</v>
      </c>
      <c r="I1755">
        <v>15</v>
      </c>
      <c r="J1755">
        <v>6.5000000000000002E-2</v>
      </c>
      <c r="K1755">
        <v>320.5</v>
      </c>
      <c r="L1755">
        <v>1075</v>
      </c>
      <c r="M1755">
        <v>2280</v>
      </c>
      <c r="N1755" t="s">
        <v>1453</v>
      </c>
      <c r="O1755" t="s">
        <v>1453</v>
      </c>
      <c r="P1755" t="s">
        <v>1453</v>
      </c>
      <c r="Q1755" t="s">
        <v>1453</v>
      </c>
      <c r="R1755" t="s">
        <v>1453</v>
      </c>
      <c r="S1755" t="s">
        <v>1453</v>
      </c>
      <c r="T1755" t="s">
        <v>1453</v>
      </c>
      <c r="U1755" t="s">
        <v>1453</v>
      </c>
      <c r="V1755">
        <v>295.5</v>
      </c>
      <c r="W1755">
        <v>65</v>
      </c>
      <c r="X1755" t="s">
        <v>1453</v>
      </c>
      <c r="Y1755" t="s">
        <v>1453</v>
      </c>
      <c r="Z1755" t="s">
        <v>1468</v>
      </c>
      <c r="AA1755">
        <v>0.93</v>
      </c>
      <c r="AB1755">
        <v>7.0000000000000007E-2</v>
      </c>
      <c r="AC1755">
        <v>0.5</v>
      </c>
      <c r="AD1755">
        <v>0.5</v>
      </c>
      <c r="AE1755">
        <v>0.5</v>
      </c>
      <c r="AF1755">
        <v>0.5</v>
      </c>
      <c r="AG1755">
        <v>62.5</v>
      </c>
      <c r="AH1755">
        <v>62.5</v>
      </c>
      <c r="AI1755">
        <v>77.5</v>
      </c>
      <c r="AJ1755">
        <v>77.5</v>
      </c>
      <c r="AK1755" t="e">
        <v>#N/A</v>
      </c>
      <c r="AL1755">
        <v>0.77624198717948723</v>
      </c>
      <c r="AM1755">
        <v>0.61450000000000005</v>
      </c>
    </row>
    <row r="1756" spans="1:39" hidden="1" x14ac:dyDescent="0.3">
      <c r="A1756" t="s">
        <v>1458</v>
      </c>
      <c r="B1756" t="s">
        <v>367</v>
      </c>
      <c r="C1756">
        <v>330</v>
      </c>
      <c r="D1756">
        <v>2475</v>
      </c>
      <c r="E1756">
        <v>7.7</v>
      </c>
      <c r="F1756">
        <v>13</v>
      </c>
      <c r="G1756">
        <v>0.17249999999999999</v>
      </c>
      <c r="H1756">
        <v>8.685999999999999E-21</v>
      </c>
      <c r="I1756">
        <v>5.0499999999999997E+23</v>
      </c>
      <c r="J1756">
        <v>4.4999999999999998E-2</v>
      </c>
      <c r="K1756">
        <v>42.9</v>
      </c>
      <c r="L1756">
        <v>98.05</v>
      </c>
      <c r="N1756" t="s">
        <v>1453</v>
      </c>
      <c r="O1756" t="s">
        <v>1453</v>
      </c>
      <c r="P1756" t="s">
        <v>1453</v>
      </c>
      <c r="Q1756" t="s">
        <v>1453</v>
      </c>
      <c r="R1756" t="s">
        <v>1453</v>
      </c>
      <c r="S1756" t="s">
        <v>1453</v>
      </c>
      <c r="T1756" t="s">
        <v>1453</v>
      </c>
      <c r="U1756" t="s">
        <v>1453</v>
      </c>
      <c r="V1756">
        <v>33</v>
      </c>
      <c r="W1756">
        <v>1.5</v>
      </c>
      <c r="X1756" t="s">
        <v>1453</v>
      </c>
      <c r="Y1756" t="s">
        <v>1453</v>
      </c>
      <c r="Z1756" t="s">
        <v>1468</v>
      </c>
      <c r="AA1756">
        <v>0.93</v>
      </c>
      <c r="AB1756">
        <v>7.0000000000000007E-2</v>
      </c>
      <c r="AC1756">
        <v>0.5</v>
      </c>
      <c r="AD1756">
        <v>0.5</v>
      </c>
      <c r="AE1756">
        <v>0.5</v>
      </c>
      <c r="AF1756">
        <v>0.5</v>
      </c>
      <c r="AG1756">
        <v>63</v>
      </c>
      <c r="AH1756">
        <v>63</v>
      </c>
      <c r="AI1756">
        <v>30.1</v>
      </c>
      <c r="AJ1756">
        <v>30.1</v>
      </c>
      <c r="AK1756">
        <v>36</v>
      </c>
      <c r="AL1756">
        <v>0.7661818181818183</v>
      </c>
      <c r="AM1756">
        <v>5.9150000000000001E-3</v>
      </c>
    </row>
    <row r="1757" spans="1:39" hidden="1" x14ac:dyDescent="0.3">
      <c r="A1757" t="s">
        <v>1458</v>
      </c>
      <c r="B1757" t="s">
        <v>375</v>
      </c>
      <c r="C1757">
        <v>14</v>
      </c>
      <c r="D1757">
        <v>1550</v>
      </c>
      <c r="G1757">
        <v>7.31</v>
      </c>
      <c r="H1757">
        <v>44.2</v>
      </c>
      <c r="I1757">
        <v>4.0999999999999996</v>
      </c>
      <c r="J1757">
        <v>45</v>
      </c>
      <c r="K1757">
        <v>14</v>
      </c>
      <c r="L1757">
        <v>8</v>
      </c>
      <c r="M1757">
        <v>833.5</v>
      </c>
      <c r="N1757" t="s">
        <v>1453</v>
      </c>
      <c r="O1757" t="s">
        <v>1453</v>
      </c>
      <c r="P1757" t="s">
        <v>1453</v>
      </c>
      <c r="Q1757" t="s">
        <v>1453</v>
      </c>
      <c r="R1757" t="s">
        <v>1453</v>
      </c>
      <c r="S1757" t="s">
        <v>1453</v>
      </c>
      <c r="T1757" t="s">
        <v>1453</v>
      </c>
      <c r="U1757" t="s">
        <v>1453</v>
      </c>
      <c r="V1757">
        <v>45</v>
      </c>
      <c r="W1757">
        <v>162.5</v>
      </c>
      <c r="X1757" t="s">
        <v>1453</v>
      </c>
      <c r="Y1757" t="s">
        <v>1453</v>
      </c>
      <c r="Z1757" t="s">
        <v>1468</v>
      </c>
      <c r="AA1757">
        <v>0.93</v>
      </c>
      <c r="AB1757">
        <v>7.0000000000000007E-2</v>
      </c>
      <c r="AC1757">
        <v>0.5</v>
      </c>
      <c r="AD1757">
        <v>0.5</v>
      </c>
      <c r="AE1757">
        <v>0.5</v>
      </c>
      <c r="AF1757">
        <v>0.5</v>
      </c>
      <c r="AG1757">
        <v>19.75</v>
      </c>
      <c r="AH1757">
        <v>19.75</v>
      </c>
      <c r="AI1757">
        <v>60</v>
      </c>
      <c r="AJ1757">
        <v>60</v>
      </c>
      <c r="AK1757">
        <v>55.099999999999987</v>
      </c>
      <c r="AL1757">
        <v>0.76451612903225807</v>
      </c>
      <c r="AM1757">
        <v>4.1549999999999994</v>
      </c>
    </row>
    <row r="1758" spans="1:39" hidden="1" x14ac:dyDescent="0.3">
      <c r="A1758" t="s">
        <v>1458</v>
      </c>
      <c r="B1758" t="s">
        <v>2353</v>
      </c>
      <c r="C1758">
        <v>402.5</v>
      </c>
      <c r="D1758">
        <v>10350</v>
      </c>
      <c r="G1758">
        <v>14.3</v>
      </c>
      <c r="H1758">
        <v>69.699999999999989</v>
      </c>
      <c r="I1758">
        <v>2.4750000000000001</v>
      </c>
      <c r="J1758">
        <v>3.5</v>
      </c>
      <c r="K1758">
        <v>402.5</v>
      </c>
      <c r="L1758">
        <v>127.5</v>
      </c>
      <c r="M1758">
        <v>959.5</v>
      </c>
      <c r="N1758" t="s">
        <v>1453</v>
      </c>
      <c r="O1758" t="s">
        <v>1453</v>
      </c>
      <c r="P1758" t="s">
        <v>1453</v>
      </c>
      <c r="Q1758" t="s">
        <v>1453</v>
      </c>
      <c r="R1758" t="s">
        <v>1453</v>
      </c>
      <c r="S1758" t="s">
        <v>1453</v>
      </c>
      <c r="T1758" t="s">
        <v>1453</v>
      </c>
      <c r="U1758" t="s">
        <v>1453</v>
      </c>
      <c r="V1758">
        <v>482.5</v>
      </c>
      <c r="W1758">
        <v>275</v>
      </c>
      <c r="X1758" t="s">
        <v>1453</v>
      </c>
      <c r="Y1758" t="s">
        <v>1453</v>
      </c>
      <c r="Z1758" t="s">
        <v>1468</v>
      </c>
      <c r="AA1758">
        <v>0.93</v>
      </c>
      <c r="AB1758">
        <v>7.0000000000000007E-2</v>
      </c>
      <c r="AC1758">
        <v>0.5</v>
      </c>
      <c r="AD1758">
        <v>0.5</v>
      </c>
      <c r="AE1758">
        <v>0.5</v>
      </c>
      <c r="AF1758">
        <v>0.5</v>
      </c>
      <c r="AG1758">
        <v>83</v>
      </c>
      <c r="AH1758">
        <v>83</v>
      </c>
      <c r="AI1758">
        <v>95</v>
      </c>
      <c r="AJ1758">
        <v>95</v>
      </c>
      <c r="AK1758">
        <v>5230</v>
      </c>
      <c r="AL1758">
        <v>0.76183574879227056</v>
      </c>
      <c r="AM1758">
        <v>89.1</v>
      </c>
    </row>
    <row r="1759" spans="1:39" x14ac:dyDescent="0.3">
      <c r="A1759" t="s">
        <v>1458</v>
      </c>
      <c r="B1759" t="s">
        <v>2144</v>
      </c>
      <c r="C1759">
        <v>116.98125</v>
      </c>
      <c r="D1759">
        <v>1540</v>
      </c>
      <c r="E1759">
        <v>4.2149999999999999</v>
      </c>
      <c r="F1759">
        <v>17.331250000000001</v>
      </c>
      <c r="G1759">
        <v>8.2162500000000013E-3</v>
      </c>
      <c r="H1759">
        <v>2.8974999999999999E-19</v>
      </c>
      <c r="I1759">
        <v>1.665E+21</v>
      </c>
      <c r="J1759">
        <v>1.7762500000000001</v>
      </c>
      <c r="K1759">
        <v>187</v>
      </c>
      <c r="L1759">
        <v>29.3125</v>
      </c>
      <c r="M1759">
        <v>289.375</v>
      </c>
      <c r="N1759" t="s">
        <v>1453</v>
      </c>
      <c r="O1759" t="s">
        <v>1453</v>
      </c>
      <c r="P1759" t="s">
        <v>1453</v>
      </c>
      <c r="Q1759" t="s">
        <v>1453</v>
      </c>
      <c r="R1759" t="s">
        <v>1453</v>
      </c>
      <c r="S1759" t="s">
        <v>1453</v>
      </c>
      <c r="T1759" t="s">
        <v>1453</v>
      </c>
      <c r="U1759" t="s">
        <v>1453</v>
      </c>
      <c r="V1759">
        <v>121.8</v>
      </c>
      <c r="W1759">
        <v>0.34712500000000002</v>
      </c>
      <c r="X1759" t="s">
        <v>1453</v>
      </c>
      <c r="Y1759" t="s">
        <v>1453</v>
      </c>
      <c r="Z1759" t="s">
        <v>1468</v>
      </c>
      <c r="AA1759">
        <v>0.93</v>
      </c>
      <c r="AB1759">
        <v>7.0000000000000007E-2</v>
      </c>
      <c r="AC1759">
        <v>0.5</v>
      </c>
      <c r="AD1759">
        <v>0.5</v>
      </c>
      <c r="AE1759">
        <v>0.5</v>
      </c>
      <c r="AF1759">
        <v>0.5</v>
      </c>
      <c r="AG1759">
        <v>9.9799999999999986</v>
      </c>
      <c r="AH1759">
        <v>9.4500000000000011</v>
      </c>
      <c r="AI1759">
        <v>32.14</v>
      </c>
      <c r="AJ1759">
        <v>124.1375</v>
      </c>
      <c r="AK1759">
        <v>11.65</v>
      </c>
      <c r="AL1759">
        <v>0.76175284090909101</v>
      </c>
      <c r="AM1759">
        <v>1.7969999999999999</v>
      </c>
    </row>
    <row r="1760" spans="1:39" hidden="1" x14ac:dyDescent="0.3">
      <c r="A1760" t="s">
        <v>1458</v>
      </c>
      <c r="B1760" t="s">
        <v>1612</v>
      </c>
      <c r="C1760">
        <v>80</v>
      </c>
      <c r="D1760">
        <v>9000</v>
      </c>
      <c r="G1760">
        <v>3.95</v>
      </c>
      <c r="H1760">
        <v>14.05</v>
      </c>
      <c r="I1760">
        <v>12.3</v>
      </c>
      <c r="J1760">
        <v>7.5</v>
      </c>
      <c r="K1760">
        <v>80</v>
      </c>
      <c r="L1760">
        <v>55</v>
      </c>
      <c r="M1760">
        <v>993.5</v>
      </c>
      <c r="N1760" t="s">
        <v>1453</v>
      </c>
      <c r="O1760" t="s">
        <v>1453</v>
      </c>
      <c r="P1760" t="s">
        <v>1453</v>
      </c>
      <c r="Q1760" t="s">
        <v>1453</v>
      </c>
      <c r="R1760" t="s">
        <v>1453</v>
      </c>
      <c r="S1760" t="s">
        <v>1453</v>
      </c>
      <c r="T1760" t="s">
        <v>1453</v>
      </c>
      <c r="U1760" t="s">
        <v>1453</v>
      </c>
      <c r="V1760">
        <v>175</v>
      </c>
      <c r="W1760">
        <v>73</v>
      </c>
      <c r="X1760" t="s">
        <v>1453</v>
      </c>
      <c r="Y1760" t="s">
        <v>1453</v>
      </c>
      <c r="Z1760" t="s">
        <v>1468</v>
      </c>
      <c r="AA1760">
        <v>0.93</v>
      </c>
      <c r="AB1760">
        <v>7.0000000000000007E-2</v>
      </c>
      <c r="AC1760">
        <v>0.5</v>
      </c>
      <c r="AD1760">
        <v>0.5</v>
      </c>
      <c r="AE1760">
        <v>0.5</v>
      </c>
      <c r="AF1760">
        <v>0.5</v>
      </c>
      <c r="AG1760">
        <v>71</v>
      </c>
      <c r="AH1760">
        <v>71</v>
      </c>
      <c r="AI1760">
        <v>95</v>
      </c>
      <c r="AJ1760">
        <v>95</v>
      </c>
      <c r="AK1760">
        <v>70.75</v>
      </c>
      <c r="AL1760">
        <v>0.74944444444444447</v>
      </c>
      <c r="AM1760">
        <v>85.65</v>
      </c>
    </row>
    <row r="1761" spans="1:39" hidden="1" x14ac:dyDescent="0.3">
      <c r="A1761" t="s">
        <v>1458</v>
      </c>
      <c r="B1761" t="s">
        <v>2556</v>
      </c>
      <c r="C1761">
        <v>262.5</v>
      </c>
      <c r="D1761">
        <v>6030</v>
      </c>
      <c r="G1761">
        <v>4.8099999999999996</v>
      </c>
      <c r="H1761">
        <v>28.3</v>
      </c>
      <c r="I1761">
        <v>6.1</v>
      </c>
      <c r="J1761">
        <v>4</v>
      </c>
      <c r="K1761">
        <v>262.5</v>
      </c>
      <c r="L1761">
        <v>112.5</v>
      </c>
      <c r="M1761">
        <v>404.5</v>
      </c>
      <c r="N1761" t="s">
        <v>1453</v>
      </c>
      <c r="O1761" t="s">
        <v>1453</v>
      </c>
      <c r="P1761" t="s">
        <v>1453</v>
      </c>
      <c r="Q1761" t="s">
        <v>1453</v>
      </c>
      <c r="R1761" t="s">
        <v>1453</v>
      </c>
      <c r="S1761" t="s">
        <v>1453</v>
      </c>
      <c r="T1761" t="s">
        <v>1453</v>
      </c>
      <c r="U1761" t="s">
        <v>1453</v>
      </c>
      <c r="V1761">
        <v>332.5</v>
      </c>
      <c r="W1761">
        <v>116</v>
      </c>
      <c r="X1761" t="s">
        <v>1453</v>
      </c>
      <c r="Y1761" t="s">
        <v>1453</v>
      </c>
      <c r="Z1761" t="s">
        <v>1468</v>
      </c>
      <c r="AA1761">
        <v>0.93</v>
      </c>
      <c r="AB1761">
        <v>7.0000000000000007E-2</v>
      </c>
      <c r="AC1761">
        <v>0.5</v>
      </c>
      <c r="AD1761">
        <v>0.5</v>
      </c>
      <c r="AE1761">
        <v>0.5</v>
      </c>
      <c r="AF1761">
        <v>0.5</v>
      </c>
      <c r="AG1761">
        <v>85</v>
      </c>
      <c r="AH1761">
        <v>85</v>
      </c>
      <c r="AI1761">
        <v>52.5</v>
      </c>
      <c r="AJ1761">
        <v>52.5</v>
      </c>
      <c r="AK1761">
        <v>27.75</v>
      </c>
      <c r="AL1761">
        <v>0.74004975124378114</v>
      </c>
      <c r="AM1761">
        <v>96.4</v>
      </c>
    </row>
    <row r="1762" spans="1:39" hidden="1" x14ac:dyDescent="0.3">
      <c r="A1762" t="s">
        <v>1458</v>
      </c>
      <c r="B1762" t="s">
        <v>2052</v>
      </c>
      <c r="C1762">
        <v>521.95000000000005</v>
      </c>
      <c r="D1762">
        <v>1090</v>
      </c>
      <c r="E1762">
        <v>6.37</v>
      </c>
      <c r="F1762">
        <v>1.5</v>
      </c>
      <c r="G1762">
        <v>1.9323824999999999</v>
      </c>
      <c r="H1762">
        <v>3.7550000000002668</v>
      </c>
      <c r="I1762">
        <v>455000000000000</v>
      </c>
      <c r="J1762">
        <v>2.9325000000000001</v>
      </c>
      <c r="K1762">
        <v>517.27499999999998</v>
      </c>
      <c r="L1762">
        <v>196.45</v>
      </c>
      <c r="M1762">
        <v>1465</v>
      </c>
      <c r="N1762" t="s">
        <v>1453</v>
      </c>
      <c r="O1762" t="s">
        <v>1453</v>
      </c>
      <c r="P1762" t="s">
        <v>1453</v>
      </c>
      <c r="Q1762" t="s">
        <v>1453</v>
      </c>
      <c r="R1762" t="s">
        <v>1453</v>
      </c>
      <c r="S1762" t="s">
        <v>1453</v>
      </c>
      <c r="T1762" t="s">
        <v>1453</v>
      </c>
      <c r="U1762" t="s">
        <v>1453</v>
      </c>
      <c r="V1762">
        <v>654.77499999999998</v>
      </c>
      <c r="W1762">
        <v>23.112749999999998</v>
      </c>
      <c r="X1762" t="s">
        <v>1453</v>
      </c>
      <c r="Y1762" t="s">
        <v>1453</v>
      </c>
      <c r="Z1762" t="s">
        <v>1468</v>
      </c>
      <c r="AA1762">
        <v>0.93</v>
      </c>
      <c r="AB1762">
        <v>7.0000000000000007E-2</v>
      </c>
      <c r="AC1762">
        <v>0.5</v>
      </c>
      <c r="AD1762">
        <v>0.5</v>
      </c>
      <c r="AE1762">
        <v>0.5</v>
      </c>
      <c r="AF1762">
        <v>0.5</v>
      </c>
      <c r="AG1762">
        <v>16.745000000000001</v>
      </c>
      <c r="AH1762">
        <v>16.745000000000001</v>
      </c>
      <c r="AI1762">
        <v>47.914999999999999</v>
      </c>
      <c r="AJ1762">
        <v>47.914999999999999</v>
      </c>
      <c r="AK1762">
        <v>60.6</v>
      </c>
      <c r="AL1762">
        <v>0.73608869266055044</v>
      </c>
      <c r="AM1762">
        <v>3.1395</v>
      </c>
    </row>
    <row r="1763" spans="1:39" hidden="1" x14ac:dyDescent="0.3">
      <c r="A1763" t="s">
        <v>1458</v>
      </c>
      <c r="B1763" t="s">
        <v>1064</v>
      </c>
      <c r="C1763">
        <v>444</v>
      </c>
      <c r="D1763">
        <v>6475</v>
      </c>
      <c r="G1763">
        <v>1.635</v>
      </c>
      <c r="H1763">
        <v>1.91</v>
      </c>
      <c r="I1763">
        <v>91</v>
      </c>
      <c r="J1763">
        <v>27.5</v>
      </c>
      <c r="K1763">
        <v>442.5</v>
      </c>
      <c r="L1763">
        <v>257</v>
      </c>
      <c r="M1763">
        <v>1305</v>
      </c>
      <c r="N1763" t="s">
        <v>1453</v>
      </c>
      <c r="O1763" t="s">
        <v>1453</v>
      </c>
      <c r="P1763" t="s">
        <v>1453</v>
      </c>
      <c r="Q1763" t="s">
        <v>1453</v>
      </c>
      <c r="R1763" t="s">
        <v>1453</v>
      </c>
      <c r="S1763" t="s">
        <v>1453</v>
      </c>
      <c r="T1763" t="s">
        <v>1453</v>
      </c>
      <c r="U1763" t="s">
        <v>1453</v>
      </c>
      <c r="V1763">
        <v>1397.5</v>
      </c>
      <c r="W1763">
        <v>18</v>
      </c>
      <c r="X1763" t="s">
        <v>1453</v>
      </c>
      <c r="Y1763" t="s">
        <v>1453</v>
      </c>
      <c r="Z1763" t="s">
        <v>1468</v>
      </c>
      <c r="AA1763">
        <v>0.93</v>
      </c>
      <c r="AB1763">
        <v>7.0000000000000007E-2</v>
      </c>
      <c r="AC1763">
        <v>0.5</v>
      </c>
      <c r="AD1763">
        <v>0.5</v>
      </c>
      <c r="AE1763">
        <v>0.5</v>
      </c>
      <c r="AF1763">
        <v>0.5</v>
      </c>
      <c r="AG1763">
        <v>34.5</v>
      </c>
      <c r="AH1763">
        <v>34.5</v>
      </c>
      <c r="AI1763">
        <v>137</v>
      </c>
      <c r="AJ1763">
        <v>137</v>
      </c>
      <c r="AK1763">
        <v>211</v>
      </c>
      <c r="AL1763">
        <v>0.72996138996138993</v>
      </c>
      <c r="AM1763" t="e">
        <v>#N/A</v>
      </c>
    </row>
    <row r="1764" spans="1:39" hidden="1" x14ac:dyDescent="0.3">
      <c r="A1764" t="s">
        <v>1458</v>
      </c>
      <c r="B1764" t="s">
        <v>2175</v>
      </c>
      <c r="C1764">
        <v>171.33500000000001</v>
      </c>
      <c r="D1764">
        <v>1500</v>
      </c>
      <c r="E1764">
        <v>5.6091666666666669</v>
      </c>
      <c r="F1764">
        <v>16.18333333333333</v>
      </c>
      <c r="G1764">
        <v>2.7989E-2</v>
      </c>
      <c r="H1764">
        <v>3.6292000186600143E-5</v>
      </c>
      <c r="I1764">
        <v>50500000</v>
      </c>
      <c r="J1764">
        <v>6.8519999999999994</v>
      </c>
      <c r="K1764">
        <v>181.1</v>
      </c>
      <c r="L1764">
        <v>27.732500000000002</v>
      </c>
      <c r="M1764">
        <v>388</v>
      </c>
      <c r="N1764" t="s">
        <v>1453</v>
      </c>
      <c r="O1764" t="s">
        <v>1453</v>
      </c>
      <c r="P1764" t="s">
        <v>1453</v>
      </c>
      <c r="Q1764" t="s">
        <v>1453</v>
      </c>
      <c r="R1764" t="s">
        <v>1453</v>
      </c>
      <c r="S1764" t="s">
        <v>1453</v>
      </c>
      <c r="T1764" t="s">
        <v>1453</v>
      </c>
      <c r="U1764" t="s">
        <v>1453</v>
      </c>
      <c r="V1764">
        <v>117.565</v>
      </c>
      <c r="W1764">
        <v>0.60851499999999992</v>
      </c>
      <c r="X1764" t="s">
        <v>1453</v>
      </c>
      <c r="Y1764" t="s">
        <v>1453</v>
      </c>
      <c r="Z1764" t="s">
        <v>1468</v>
      </c>
      <c r="AA1764">
        <v>0.93</v>
      </c>
      <c r="AB1764">
        <v>7.0000000000000007E-2</v>
      </c>
      <c r="AC1764">
        <v>0.5</v>
      </c>
      <c r="AD1764">
        <v>0.5</v>
      </c>
      <c r="AE1764">
        <v>0.5</v>
      </c>
      <c r="AF1764">
        <v>0.5</v>
      </c>
      <c r="AG1764">
        <v>9.7695000000000007</v>
      </c>
      <c r="AH1764">
        <v>9.7695000000000007</v>
      </c>
      <c r="AI1764">
        <v>110.24</v>
      </c>
      <c r="AJ1764">
        <v>110.24</v>
      </c>
      <c r="AK1764">
        <v>140.98750000000001</v>
      </c>
      <c r="AL1764">
        <v>0.71799312000000004</v>
      </c>
      <c r="AM1764">
        <v>5.8316999999999997</v>
      </c>
    </row>
    <row r="1765" spans="1:39" hidden="1" x14ac:dyDescent="0.3">
      <c r="A1765" t="s">
        <v>1458</v>
      </c>
      <c r="B1765" t="s">
        <v>38</v>
      </c>
      <c r="C1765">
        <v>180.5</v>
      </c>
      <c r="D1765">
        <v>2150</v>
      </c>
      <c r="E1765">
        <v>5.6</v>
      </c>
      <c r="F1765">
        <v>15.55</v>
      </c>
      <c r="G1765">
        <v>2.2349999999999998E-2</v>
      </c>
      <c r="H1765">
        <v>2.8974999999999999E-20</v>
      </c>
      <c r="I1765">
        <v>1.6649999999999999E+22</v>
      </c>
      <c r="J1765">
        <v>1.395</v>
      </c>
      <c r="K1765">
        <v>130.19999999999999</v>
      </c>
      <c r="L1765">
        <v>11.5</v>
      </c>
      <c r="M1765">
        <v>150</v>
      </c>
      <c r="N1765" t="s">
        <v>1453</v>
      </c>
      <c r="O1765" t="s">
        <v>1453</v>
      </c>
      <c r="P1765" t="s">
        <v>1453</v>
      </c>
      <c r="Q1765" t="s">
        <v>1453</v>
      </c>
      <c r="R1765" t="s">
        <v>1453</v>
      </c>
      <c r="S1765" t="s">
        <v>1453</v>
      </c>
      <c r="T1765" t="s">
        <v>1453</v>
      </c>
      <c r="U1765" t="s">
        <v>1453</v>
      </c>
      <c r="V1765">
        <v>47.65</v>
      </c>
      <c r="W1765">
        <v>0.83899999999999997</v>
      </c>
      <c r="X1765" t="s">
        <v>1453</v>
      </c>
      <c r="Y1765" t="s">
        <v>1453</v>
      </c>
      <c r="Z1765" t="s">
        <v>1468</v>
      </c>
      <c r="AA1765">
        <v>0.93</v>
      </c>
      <c r="AB1765">
        <v>7.0000000000000007E-2</v>
      </c>
      <c r="AC1765">
        <v>0.5</v>
      </c>
      <c r="AD1765">
        <v>0.5</v>
      </c>
      <c r="AE1765">
        <v>0.5</v>
      </c>
      <c r="AF1765">
        <v>0.5</v>
      </c>
      <c r="AG1765">
        <v>59</v>
      </c>
      <c r="AH1765">
        <v>59</v>
      </c>
      <c r="AI1765">
        <v>26.15</v>
      </c>
      <c r="AJ1765">
        <v>26.15</v>
      </c>
      <c r="AK1765">
        <v>30.45</v>
      </c>
      <c r="AL1765">
        <v>0.71760465116279071</v>
      </c>
      <c r="AM1765">
        <v>5.9100000000000003E-3</v>
      </c>
    </row>
    <row r="1766" spans="1:39" hidden="1" x14ac:dyDescent="0.3">
      <c r="A1766" t="s">
        <v>1458</v>
      </c>
      <c r="B1766" t="s">
        <v>1812</v>
      </c>
      <c r="C1766">
        <v>49.849999999999987</v>
      </c>
      <c r="D1766">
        <v>535</v>
      </c>
      <c r="E1766">
        <v>6.0449999999999999</v>
      </c>
      <c r="F1766">
        <v>0.5</v>
      </c>
      <c r="G1766">
        <v>7.6200000000000004E-2</v>
      </c>
      <c r="H1766">
        <v>1.79E-12</v>
      </c>
      <c r="I1766">
        <v>97350000000000</v>
      </c>
      <c r="J1766">
        <v>1.61</v>
      </c>
      <c r="K1766">
        <v>85.45</v>
      </c>
      <c r="L1766">
        <v>4.085</v>
      </c>
      <c r="N1766" t="s">
        <v>1453</v>
      </c>
      <c r="O1766" t="s">
        <v>1453</v>
      </c>
      <c r="P1766" t="s">
        <v>1453</v>
      </c>
      <c r="Q1766" t="s">
        <v>1453</v>
      </c>
      <c r="R1766" t="s">
        <v>1453</v>
      </c>
      <c r="S1766" t="s">
        <v>1453</v>
      </c>
      <c r="T1766" t="s">
        <v>1453</v>
      </c>
      <c r="U1766" t="s">
        <v>1453</v>
      </c>
      <c r="V1766">
        <v>79.45</v>
      </c>
      <c r="W1766">
        <v>0.26</v>
      </c>
      <c r="X1766" t="s">
        <v>1453</v>
      </c>
      <c r="Y1766" t="s">
        <v>1453</v>
      </c>
      <c r="Z1766" t="s">
        <v>1468</v>
      </c>
      <c r="AA1766">
        <v>0.93</v>
      </c>
      <c r="AB1766">
        <v>7.0000000000000007E-2</v>
      </c>
      <c r="AC1766">
        <v>0.5</v>
      </c>
      <c r="AD1766">
        <v>0.5</v>
      </c>
      <c r="AE1766">
        <v>0.5</v>
      </c>
      <c r="AF1766">
        <v>0.5</v>
      </c>
      <c r="AG1766">
        <v>35</v>
      </c>
      <c r="AH1766">
        <v>35</v>
      </c>
      <c r="AI1766">
        <v>10.9</v>
      </c>
      <c r="AJ1766">
        <v>10.9</v>
      </c>
      <c r="AK1766">
        <v>0.69399999999999995</v>
      </c>
      <c r="AL1766">
        <v>0.71308411214953271</v>
      </c>
      <c r="AM1766" t="e">
        <v>#N/A</v>
      </c>
    </row>
    <row r="1767" spans="1:39" hidden="1" x14ac:dyDescent="0.3">
      <c r="A1767" t="s">
        <v>1458</v>
      </c>
      <c r="B1767" t="s">
        <v>1613</v>
      </c>
      <c r="C1767">
        <v>225</v>
      </c>
      <c r="D1767">
        <v>7900</v>
      </c>
      <c r="G1767">
        <v>4.3600000000000003</v>
      </c>
      <c r="H1767">
        <v>12.95</v>
      </c>
      <c r="I1767">
        <v>13.4</v>
      </c>
      <c r="J1767">
        <v>24</v>
      </c>
      <c r="K1767">
        <v>225</v>
      </c>
      <c r="L1767">
        <v>155</v>
      </c>
      <c r="M1767">
        <v>1050</v>
      </c>
      <c r="N1767" t="s">
        <v>1453</v>
      </c>
      <c r="O1767" t="s">
        <v>1453</v>
      </c>
      <c r="P1767" t="s">
        <v>1453</v>
      </c>
      <c r="Q1767" t="s">
        <v>1453</v>
      </c>
      <c r="R1767" t="s">
        <v>1453</v>
      </c>
      <c r="S1767" t="s">
        <v>1453</v>
      </c>
      <c r="T1767" t="s">
        <v>1453</v>
      </c>
      <c r="U1767" t="s">
        <v>1453</v>
      </c>
      <c r="V1767">
        <v>590</v>
      </c>
      <c r="W1767">
        <v>67.5</v>
      </c>
      <c r="X1767" t="s">
        <v>1453</v>
      </c>
      <c r="Y1767" t="s">
        <v>1453</v>
      </c>
      <c r="Z1767" t="s">
        <v>1468</v>
      </c>
      <c r="AA1767">
        <v>0.93</v>
      </c>
      <c r="AB1767">
        <v>7.0000000000000007E-2</v>
      </c>
      <c r="AC1767">
        <v>0.5</v>
      </c>
      <c r="AD1767">
        <v>0.5</v>
      </c>
      <c r="AE1767">
        <v>0.5</v>
      </c>
      <c r="AF1767">
        <v>0.5</v>
      </c>
      <c r="AG1767">
        <v>70</v>
      </c>
      <c r="AH1767">
        <v>70</v>
      </c>
      <c r="AI1767">
        <v>80</v>
      </c>
      <c r="AJ1767">
        <v>80</v>
      </c>
      <c r="AK1767">
        <v>65.599999999999994</v>
      </c>
      <c r="AL1767">
        <v>0.70886075949367089</v>
      </c>
      <c r="AM1767">
        <v>99.5</v>
      </c>
    </row>
    <row r="1768" spans="1:39" hidden="1" x14ac:dyDescent="0.3">
      <c r="A1768" t="s">
        <v>1458</v>
      </c>
      <c r="B1768" t="s">
        <v>2053</v>
      </c>
      <c r="C1768">
        <v>12.625</v>
      </c>
      <c r="D1768">
        <v>1055</v>
      </c>
      <c r="E1768">
        <v>17.495000000000001</v>
      </c>
      <c r="F1768">
        <v>1</v>
      </c>
      <c r="G1768">
        <v>1.5865000000000001E-2</v>
      </c>
      <c r="H1768">
        <v>1.470325E-11</v>
      </c>
      <c r="I1768">
        <v>455000000000000</v>
      </c>
      <c r="J1768">
        <v>0.45</v>
      </c>
      <c r="K1768">
        <v>24.375</v>
      </c>
      <c r="L1768">
        <v>14.2</v>
      </c>
      <c r="N1768" t="s">
        <v>1453</v>
      </c>
      <c r="O1768" t="s">
        <v>1453</v>
      </c>
      <c r="P1768" t="s">
        <v>1453</v>
      </c>
      <c r="Q1768" t="s">
        <v>1453</v>
      </c>
      <c r="R1768" t="s">
        <v>1453</v>
      </c>
      <c r="S1768" t="s">
        <v>1453</v>
      </c>
      <c r="T1768" t="s">
        <v>1453</v>
      </c>
      <c r="U1768" t="s">
        <v>1453</v>
      </c>
      <c r="V1768">
        <v>13.574999999999999</v>
      </c>
      <c r="W1768">
        <v>0.26974999999999999</v>
      </c>
      <c r="X1768" t="s">
        <v>1453</v>
      </c>
      <c r="Y1768" t="s">
        <v>1453</v>
      </c>
      <c r="Z1768" t="s">
        <v>1468</v>
      </c>
      <c r="AA1768">
        <v>0.93</v>
      </c>
      <c r="AB1768">
        <v>7.0000000000000007E-2</v>
      </c>
      <c r="AC1768">
        <v>0.5</v>
      </c>
      <c r="AD1768">
        <v>0.5</v>
      </c>
      <c r="AE1768">
        <v>0.5</v>
      </c>
      <c r="AF1768">
        <v>0.5</v>
      </c>
      <c r="AG1768">
        <v>16.78</v>
      </c>
      <c r="AH1768">
        <v>16.78</v>
      </c>
      <c r="AI1768">
        <v>44.21</v>
      </c>
      <c r="AJ1768">
        <v>44.21</v>
      </c>
      <c r="AK1768">
        <v>60.6</v>
      </c>
      <c r="AL1768">
        <v>0.70316947867298585</v>
      </c>
      <c r="AM1768">
        <v>2.7894999999999999</v>
      </c>
    </row>
    <row r="1769" spans="1:39" hidden="1" x14ac:dyDescent="0.3">
      <c r="A1769" t="s">
        <v>1458</v>
      </c>
      <c r="B1769" t="s">
        <v>1749</v>
      </c>
      <c r="C1769">
        <v>265</v>
      </c>
      <c r="D1769">
        <v>8925</v>
      </c>
      <c r="G1769">
        <v>9.4849999999999994</v>
      </c>
      <c r="H1769">
        <v>40.299999999999997</v>
      </c>
      <c r="I1769">
        <v>4.3499999999999996</v>
      </c>
      <c r="J1769">
        <v>15.5</v>
      </c>
      <c r="K1769">
        <v>265</v>
      </c>
      <c r="L1769">
        <v>99</v>
      </c>
      <c r="M1769">
        <v>1065</v>
      </c>
      <c r="N1769" t="s">
        <v>1453</v>
      </c>
      <c r="O1769" t="s">
        <v>1453</v>
      </c>
      <c r="P1769" t="s">
        <v>1453</v>
      </c>
      <c r="Q1769" t="s">
        <v>1453</v>
      </c>
      <c r="R1769" t="s">
        <v>1453</v>
      </c>
      <c r="S1769" t="s">
        <v>1453</v>
      </c>
      <c r="T1769" t="s">
        <v>1453</v>
      </c>
      <c r="U1769" t="s">
        <v>1453</v>
      </c>
      <c r="V1769">
        <v>325</v>
      </c>
      <c r="W1769">
        <v>165.5</v>
      </c>
      <c r="X1769" t="s">
        <v>1453</v>
      </c>
      <c r="Y1769" t="s">
        <v>1453</v>
      </c>
      <c r="Z1769" t="s">
        <v>1468</v>
      </c>
      <c r="AA1769">
        <v>0.93</v>
      </c>
      <c r="AB1769">
        <v>7.0000000000000007E-2</v>
      </c>
      <c r="AC1769">
        <v>0.5</v>
      </c>
      <c r="AD1769">
        <v>0.5</v>
      </c>
      <c r="AE1769">
        <v>0.5</v>
      </c>
      <c r="AF1769">
        <v>0.5</v>
      </c>
      <c r="AG1769">
        <v>125</v>
      </c>
      <c r="AH1769">
        <v>125</v>
      </c>
      <c r="AI1769">
        <v>50</v>
      </c>
      <c r="AJ1769">
        <v>50</v>
      </c>
      <c r="AK1769">
        <v>61.85</v>
      </c>
      <c r="AL1769">
        <v>0.70028011204481788</v>
      </c>
      <c r="AM1769">
        <v>72.349999999999994</v>
      </c>
    </row>
    <row r="1770" spans="1:39" hidden="1" x14ac:dyDescent="0.3">
      <c r="A1770" t="s">
        <v>1458</v>
      </c>
      <c r="B1770" t="s">
        <v>2002</v>
      </c>
      <c r="C1770">
        <v>522.72500000000002</v>
      </c>
      <c r="D1770">
        <v>1130</v>
      </c>
      <c r="E1770">
        <v>6.62</v>
      </c>
      <c r="F1770">
        <v>1.5</v>
      </c>
      <c r="G1770">
        <v>10.677462500000001</v>
      </c>
      <c r="H1770">
        <v>15.800000000000271</v>
      </c>
      <c r="I1770">
        <v>455000000000000</v>
      </c>
      <c r="J1770">
        <v>6.65</v>
      </c>
      <c r="K1770">
        <v>516.875</v>
      </c>
      <c r="L1770">
        <v>348.17500000000001</v>
      </c>
      <c r="M1770">
        <v>2445</v>
      </c>
      <c r="N1770" t="s">
        <v>1453</v>
      </c>
      <c r="O1770" t="s">
        <v>1453</v>
      </c>
      <c r="P1770" t="s">
        <v>1453</v>
      </c>
      <c r="Q1770" t="s">
        <v>1453</v>
      </c>
      <c r="R1770" t="s">
        <v>1453</v>
      </c>
      <c r="S1770" t="s">
        <v>1453</v>
      </c>
      <c r="T1770" t="s">
        <v>1453</v>
      </c>
      <c r="U1770" t="s">
        <v>1453</v>
      </c>
      <c r="V1770">
        <v>604.375</v>
      </c>
      <c r="W1770">
        <v>72.12</v>
      </c>
      <c r="X1770" t="s">
        <v>1453</v>
      </c>
      <c r="Y1770" t="s">
        <v>1453</v>
      </c>
      <c r="Z1770" t="s">
        <v>1468</v>
      </c>
      <c r="AA1770">
        <v>0.93</v>
      </c>
      <c r="AB1770">
        <v>7.0000000000000007E-2</v>
      </c>
      <c r="AC1770">
        <v>0.5</v>
      </c>
      <c r="AD1770">
        <v>0.5</v>
      </c>
      <c r="AE1770">
        <v>0.5</v>
      </c>
      <c r="AF1770">
        <v>0.5</v>
      </c>
      <c r="AG1770">
        <v>16.495000000000001</v>
      </c>
      <c r="AH1770">
        <v>16.495000000000001</v>
      </c>
      <c r="AI1770">
        <v>47.95</v>
      </c>
      <c r="AJ1770">
        <v>47.95</v>
      </c>
      <c r="AK1770">
        <v>60.6</v>
      </c>
      <c r="AL1770">
        <v>0.69994269911504436</v>
      </c>
      <c r="AM1770">
        <v>3.746999999999999</v>
      </c>
    </row>
    <row r="1771" spans="1:39" hidden="1" x14ac:dyDescent="0.3">
      <c r="A1771" t="s">
        <v>1458</v>
      </c>
      <c r="B1771" t="s">
        <v>1742</v>
      </c>
      <c r="C1771">
        <v>272.5</v>
      </c>
      <c r="D1771">
        <v>8945</v>
      </c>
      <c r="G1771">
        <v>23.15</v>
      </c>
      <c r="H1771">
        <v>100.05</v>
      </c>
      <c r="I1771">
        <v>1.72</v>
      </c>
      <c r="J1771">
        <v>15.5</v>
      </c>
      <c r="K1771">
        <v>272.5</v>
      </c>
      <c r="L1771">
        <v>97.5</v>
      </c>
      <c r="N1771" t="s">
        <v>1453</v>
      </c>
      <c r="O1771" t="s">
        <v>1453</v>
      </c>
      <c r="P1771" t="s">
        <v>1453</v>
      </c>
      <c r="Q1771" t="s">
        <v>1453</v>
      </c>
      <c r="R1771" t="s">
        <v>1453</v>
      </c>
      <c r="S1771" t="s">
        <v>1453</v>
      </c>
      <c r="T1771" t="s">
        <v>1453</v>
      </c>
      <c r="U1771" t="s">
        <v>1453</v>
      </c>
      <c r="V1771">
        <v>340</v>
      </c>
      <c r="W1771">
        <v>389.5</v>
      </c>
      <c r="X1771" t="s">
        <v>1453</v>
      </c>
      <c r="Y1771" t="s">
        <v>1453</v>
      </c>
      <c r="Z1771" t="s">
        <v>1468</v>
      </c>
      <c r="AA1771">
        <v>0.93</v>
      </c>
      <c r="AB1771">
        <v>7.0000000000000007E-2</v>
      </c>
      <c r="AC1771">
        <v>0.5</v>
      </c>
      <c r="AD1771">
        <v>0.5</v>
      </c>
      <c r="AE1771">
        <v>0.5</v>
      </c>
      <c r="AF1771">
        <v>0.5</v>
      </c>
      <c r="AG1771">
        <v>122.5</v>
      </c>
      <c r="AH1771">
        <v>122.5</v>
      </c>
      <c r="AI1771">
        <v>50</v>
      </c>
      <c r="AJ1771">
        <v>50</v>
      </c>
      <c r="AK1771">
        <v>61.85</v>
      </c>
      <c r="AL1771">
        <v>0.68474007825600891</v>
      </c>
      <c r="AM1771">
        <v>73.800000000000011</v>
      </c>
    </row>
    <row r="1772" spans="1:39" hidden="1" x14ac:dyDescent="0.3">
      <c r="A1772" t="s">
        <v>1458</v>
      </c>
      <c r="B1772" t="s">
        <v>1745</v>
      </c>
      <c r="C1772">
        <v>262.5</v>
      </c>
      <c r="D1772">
        <v>8945</v>
      </c>
      <c r="G1772">
        <v>19.25</v>
      </c>
      <c r="H1772">
        <v>80.349999999999994</v>
      </c>
      <c r="I1772">
        <v>2.1800000000000002</v>
      </c>
      <c r="J1772">
        <v>15.5</v>
      </c>
      <c r="K1772">
        <v>262.5</v>
      </c>
      <c r="L1772">
        <v>97.5</v>
      </c>
      <c r="N1772" t="s">
        <v>1453</v>
      </c>
      <c r="O1772" t="s">
        <v>1453</v>
      </c>
      <c r="P1772" t="s">
        <v>1453</v>
      </c>
      <c r="Q1772" t="s">
        <v>1453</v>
      </c>
      <c r="R1772" t="s">
        <v>1453</v>
      </c>
      <c r="S1772" t="s">
        <v>1453</v>
      </c>
      <c r="T1772" t="s">
        <v>1453</v>
      </c>
      <c r="U1772" t="s">
        <v>1453</v>
      </c>
      <c r="V1772">
        <v>325</v>
      </c>
      <c r="W1772">
        <v>325</v>
      </c>
      <c r="X1772" t="s">
        <v>1453</v>
      </c>
      <c r="Y1772" t="s">
        <v>1453</v>
      </c>
      <c r="Z1772" t="s">
        <v>1468</v>
      </c>
      <c r="AA1772">
        <v>0.93</v>
      </c>
      <c r="AB1772">
        <v>7.0000000000000007E-2</v>
      </c>
      <c r="AC1772">
        <v>0.5</v>
      </c>
      <c r="AD1772">
        <v>0.5</v>
      </c>
      <c r="AE1772">
        <v>0.5</v>
      </c>
      <c r="AF1772">
        <v>0.5</v>
      </c>
      <c r="AG1772">
        <v>122.5</v>
      </c>
      <c r="AH1772">
        <v>122.5</v>
      </c>
      <c r="AI1772">
        <v>50</v>
      </c>
      <c r="AJ1772">
        <v>50</v>
      </c>
      <c r="AK1772">
        <v>61.85</v>
      </c>
      <c r="AL1772">
        <v>0.68474007825600891</v>
      </c>
      <c r="AM1772">
        <v>73.800000000000011</v>
      </c>
    </row>
    <row r="1773" spans="1:39" hidden="1" x14ac:dyDescent="0.3">
      <c r="A1773" t="s">
        <v>1458</v>
      </c>
      <c r="B1773" t="s">
        <v>36</v>
      </c>
      <c r="C1773">
        <v>307.5</v>
      </c>
      <c r="D1773">
        <v>2675</v>
      </c>
      <c r="E1773">
        <v>6.2</v>
      </c>
      <c r="F1773">
        <v>13</v>
      </c>
      <c r="G1773">
        <v>0.1515</v>
      </c>
      <c r="H1773">
        <v>8.685999999999999E-21</v>
      </c>
      <c r="I1773">
        <v>5.0499999999999997E+23</v>
      </c>
      <c r="J1773">
        <v>4.4999999999999998E-2</v>
      </c>
      <c r="K1773">
        <v>40</v>
      </c>
      <c r="L1773">
        <v>91.25</v>
      </c>
      <c r="N1773" t="s">
        <v>1453</v>
      </c>
      <c r="O1773" t="s">
        <v>1453</v>
      </c>
      <c r="P1773" t="s">
        <v>1453</v>
      </c>
      <c r="Q1773" t="s">
        <v>1453</v>
      </c>
      <c r="R1773" t="s">
        <v>1453</v>
      </c>
      <c r="S1773" t="s">
        <v>1453</v>
      </c>
      <c r="T1773" t="s">
        <v>1453</v>
      </c>
      <c r="U1773" t="s">
        <v>1453</v>
      </c>
      <c r="V1773">
        <v>30.75</v>
      </c>
      <c r="W1773">
        <v>1.5</v>
      </c>
      <c r="X1773" t="s">
        <v>1453</v>
      </c>
      <c r="Y1773" t="s">
        <v>1453</v>
      </c>
      <c r="Z1773" t="s">
        <v>1468</v>
      </c>
      <c r="AA1773">
        <v>0.93</v>
      </c>
      <c r="AB1773">
        <v>7.0000000000000007E-2</v>
      </c>
      <c r="AC1773">
        <v>0.5</v>
      </c>
      <c r="AD1773">
        <v>0.5</v>
      </c>
      <c r="AE1773">
        <v>0.5</v>
      </c>
      <c r="AF1773">
        <v>0.5</v>
      </c>
      <c r="AG1773">
        <v>63.35</v>
      </c>
      <c r="AH1773">
        <v>63.35</v>
      </c>
      <c r="AI1773">
        <v>28.2</v>
      </c>
      <c r="AJ1773">
        <v>28.2</v>
      </c>
      <c r="AK1773">
        <v>50.400000000000013</v>
      </c>
      <c r="AL1773">
        <v>0.66783925233644859</v>
      </c>
      <c r="AM1773">
        <v>6.0150000000000004E-3</v>
      </c>
    </row>
    <row r="1774" spans="1:39" hidden="1" x14ac:dyDescent="0.3">
      <c r="A1774" t="s">
        <v>1458</v>
      </c>
      <c r="B1774" t="s">
        <v>37</v>
      </c>
      <c r="C1774">
        <v>261.5</v>
      </c>
      <c r="D1774">
        <v>3175</v>
      </c>
      <c r="E1774">
        <v>7.35</v>
      </c>
      <c r="F1774">
        <v>13</v>
      </c>
      <c r="G1774">
        <v>8.6699999999999999E-2</v>
      </c>
      <c r="H1774">
        <v>8.685999999999999E-21</v>
      </c>
      <c r="I1774">
        <v>5.0499999999999997E+23</v>
      </c>
      <c r="J1774">
        <v>4.4999999999999998E-2</v>
      </c>
      <c r="K1774">
        <v>34</v>
      </c>
      <c r="L1774">
        <v>78.400000000000006</v>
      </c>
      <c r="N1774" t="s">
        <v>1453</v>
      </c>
      <c r="O1774" t="s">
        <v>1453</v>
      </c>
      <c r="P1774" t="s">
        <v>1453</v>
      </c>
      <c r="Q1774" t="s">
        <v>1453</v>
      </c>
      <c r="R1774" t="s">
        <v>1453</v>
      </c>
      <c r="S1774" t="s">
        <v>1453</v>
      </c>
      <c r="T1774" t="s">
        <v>1453</v>
      </c>
      <c r="U1774" t="s">
        <v>1453</v>
      </c>
      <c r="V1774">
        <v>26.15</v>
      </c>
      <c r="W1774">
        <v>0.84</v>
      </c>
      <c r="X1774" t="s">
        <v>1453</v>
      </c>
      <c r="Y1774" t="s">
        <v>1453</v>
      </c>
      <c r="Z1774" t="s">
        <v>1468</v>
      </c>
      <c r="AA1774">
        <v>0.93</v>
      </c>
      <c r="AB1774">
        <v>7.0000000000000007E-2</v>
      </c>
      <c r="AC1774">
        <v>0.5</v>
      </c>
      <c r="AD1774">
        <v>0.5</v>
      </c>
      <c r="AE1774">
        <v>0.5</v>
      </c>
      <c r="AF1774">
        <v>0.5</v>
      </c>
      <c r="AG1774">
        <v>68.900000000000006</v>
      </c>
      <c r="AH1774">
        <v>68.900000000000006</v>
      </c>
      <c r="AI1774">
        <v>30.75</v>
      </c>
      <c r="AJ1774">
        <v>30.75</v>
      </c>
      <c r="AK1774">
        <v>50.400000000000013</v>
      </c>
      <c r="AL1774">
        <v>0.66729921259842528</v>
      </c>
      <c r="AM1774">
        <v>5.9899999999999997E-3</v>
      </c>
    </row>
    <row r="1775" spans="1:39" hidden="1" x14ac:dyDescent="0.3">
      <c r="A1775" t="s">
        <v>1458</v>
      </c>
      <c r="B1775" t="s">
        <v>2163</v>
      </c>
      <c r="C1775">
        <v>164</v>
      </c>
      <c r="D1775">
        <v>1420</v>
      </c>
      <c r="E1775">
        <v>3.3</v>
      </c>
      <c r="F1775">
        <v>21.642857142857139</v>
      </c>
      <c r="G1775">
        <v>7.1549999999999999E-3</v>
      </c>
      <c r="H1775">
        <v>1.7016428571428569E-20</v>
      </c>
      <c r="I1775">
        <v>2.8985E+22</v>
      </c>
      <c r="J1775">
        <v>19.36928571428572</v>
      </c>
      <c r="K1775">
        <v>181.54285714285709</v>
      </c>
      <c r="L1775">
        <v>34.928571428571431</v>
      </c>
      <c r="M1775">
        <v>381</v>
      </c>
      <c r="N1775" t="s">
        <v>1453</v>
      </c>
      <c r="O1775" t="s">
        <v>1453</v>
      </c>
      <c r="P1775" t="s">
        <v>1453</v>
      </c>
      <c r="Q1775" t="s">
        <v>1453</v>
      </c>
      <c r="R1775" t="s">
        <v>1453</v>
      </c>
      <c r="S1775" t="s">
        <v>1453</v>
      </c>
      <c r="T1775" t="s">
        <v>1453</v>
      </c>
      <c r="U1775" t="s">
        <v>1453</v>
      </c>
      <c r="V1775">
        <v>126.8571428571429</v>
      </c>
      <c r="W1775">
        <v>0.34649999999999997</v>
      </c>
      <c r="X1775" t="s">
        <v>1453</v>
      </c>
      <c r="Y1775" t="s">
        <v>1453</v>
      </c>
      <c r="Z1775" t="s">
        <v>1468</v>
      </c>
      <c r="AA1775">
        <v>0.93</v>
      </c>
      <c r="AB1775">
        <v>7.0000000000000007E-2</v>
      </c>
      <c r="AC1775">
        <v>0.5</v>
      </c>
      <c r="AD1775">
        <v>0.5</v>
      </c>
      <c r="AE1775">
        <v>0.5</v>
      </c>
      <c r="AF1775">
        <v>0.5</v>
      </c>
      <c r="AG1775">
        <v>7.72</v>
      </c>
      <c r="AH1775">
        <v>7.72</v>
      </c>
      <c r="AI1775">
        <v>122</v>
      </c>
      <c r="AJ1775">
        <v>122</v>
      </c>
      <c r="AK1775">
        <v>61.571428571428569</v>
      </c>
      <c r="AL1775">
        <v>0.66326760563380271</v>
      </c>
      <c r="AM1775" t="e">
        <v>#N/A</v>
      </c>
    </row>
    <row r="1776" spans="1:39" hidden="1" x14ac:dyDescent="0.3">
      <c r="B1776" t="s">
        <v>2364</v>
      </c>
      <c r="C1776">
        <v>830</v>
      </c>
      <c r="D1776">
        <v>8405</v>
      </c>
      <c r="G1776">
        <v>1.0952500000000001</v>
      </c>
      <c r="H1776">
        <v>16.82</v>
      </c>
      <c r="I1776">
        <v>85</v>
      </c>
      <c r="L1776">
        <v>575.25</v>
      </c>
      <c r="N1776" t="s">
        <v>1453</v>
      </c>
      <c r="O1776" t="s">
        <v>1453</v>
      </c>
      <c r="P1776" t="s">
        <v>1453</v>
      </c>
      <c r="Q1776" t="s">
        <v>1453</v>
      </c>
      <c r="R1776" t="s">
        <v>1453</v>
      </c>
      <c r="S1776" t="s">
        <v>1453</v>
      </c>
      <c r="T1776" t="s">
        <v>1453</v>
      </c>
      <c r="U1776" t="s">
        <v>1453</v>
      </c>
      <c r="V1776">
        <v>36.85</v>
      </c>
      <c r="X1776" t="s">
        <v>1453</v>
      </c>
      <c r="Y1776" t="s">
        <v>1453</v>
      </c>
      <c r="Z1776" t="s">
        <v>1468</v>
      </c>
      <c r="AA1776">
        <v>0.93</v>
      </c>
      <c r="AB1776">
        <v>7.0000000000000007E-2</v>
      </c>
      <c r="AC1776">
        <v>0.5</v>
      </c>
      <c r="AD1776">
        <v>0.5</v>
      </c>
      <c r="AE1776">
        <v>0.5</v>
      </c>
      <c r="AF1776">
        <v>0.5</v>
      </c>
      <c r="AG1776">
        <v>146.25</v>
      </c>
      <c r="AH1776">
        <v>146.25</v>
      </c>
      <c r="AI1776">
        <v>18.75</v>
      </c>
      <c r="AJ1776">
        <v>37.5</v>
      </c>
      <c r="AK1776">
        <v>346.25</v>
      </c>
      <c r="AL1776">
        <v>0.65251338488994648</v>
      </c>
      <c r="AM1776" t="e">
        <v>#N/A</v>
      </c>
    </row>
    <row r="1777" spans="1:39" x14ac:dyDescent="0.3">
      <c r="A1777" t="s">
        <v>1458</v>
      </c>
      <c r="B1777" t="s">
        <v>2048</v>
      </c>
      <c r="C1777">
        <v>129.27500000000001</v>
      </c>
      <c r="D1777">
        <v>1075</v>
      </c>
      <c r="E1777">
        <v>6.31</v>
      </c>
      <c r="F1777">
        <v>1.5</v>
      </c>
      <c r="G1777">
        <v>0.1673625</v>
      </c>
      <c r="H1777">
        <v>0.59750000000759995</v>
      </c>
      <c r="I1777">
        <v>11775000000000</v>
      </c>
      <c r="J1777">
        <v>10.18</v>
      </c>
      <c r="K1777">
        <v>124.55</v>
      </c>
      <c r="L1777">
        <v>107.72499999999999</v>
      </c>
      <c r="M1777">
        <v>1240</v>
      </c>
      <c r="N1777" t="s">
        <v>1453</v>
      </c>
      <c r="O1777" t="s">
        <v>1453</v>
      </c>
      <c r="P1777" t="s">
        <v>1453</v>
      </c>
      <c r="Q1777" t="s">
        <v>1453</v>
      </c>
      <c r="R1777" t="s">
        <v>1453</v>
      </c>
      <c r="S1777" t="s">
        <v>1453</v>
      </c>
      <c r="T1777" t="s">
        <v>1453</v>
      </c>
      <c r="U1777" t="s">
        <v>1453</v>
      </c>
      <c r="V1777">
        <v>357.05</v>
      </c>
      <c r="W1777">
        <v>3.8109999999999999</v>
      </c>
      <c r="X1777" t="s">
        <v>1453</v>
      </c>
      <c r="Y1777" t="s">
        <v>1453</v>
      </c>
      <c r="Z1777" t="s">
        <v>1468</v>
      </c>
      <c r="AA1777">
        <v>0.93</v>
      </c>
      <c r="AB1777">
        <v>7.0000000000000007E-2</v>
      </c>
      <c r="AC1777">
        <v>0.5</v>
      </c>
      <c r="AD1777">
        <v>0.5</v>
      </c>
      <c r="AE1777">
        <v>0.5</v>
      </c>
      <c r="AF1777">
        <v>0.5</v>
      </c>
      <c r="AG1777">
        <v>70.5</v>
      </c>
      <c r="AH1777">
        <v>15.8475</v>
      </c>
      <c r="AI1777">
        <v>30</v>
      </c>
      <c r="AJ1777">
        <v>43.73</v>
      </c>
      <c r="AK1777">
        <v>21.7</v>
      </c>
      <c r="AL1777">
        <v>0.64466155813953485</v>
      </c>
      <c r="AM1777">
        <v>15.05</v>
      </c>
    </row>
    <row r="1778" spans="1:39" x14ac:dyDescent="0.3">
      <c r="A1778" t="s">
        <v>1458</v>
      </c>
      <c r="B1778" t="s">
        <v>1547</v>
      </c>
      <c r="C1778">
        <v>154.17500000000001</v>
      </c>
      <c r="D1778">
        <v>1070</v>
      </c>
      <c r="E1778">
        <v>6.28</v>
      </c>
      <c r="F1778">
        <v>1.5</v>
      </c>
      <c r="G1778">
        <v>1.93235</v>
      </c>
      <c r="H1778">
        <v>3.7550000000002668</v>
      </c>
      <c r="I1778">
        <v>455000000000000</v>
      </c>
      <c r="J1778">
        <v>16.454999999999998</v>
      </c>
      <c r="K1778">
        <v>150.07499999999999</v>
      </c>
      <c r="L1778">
        <v>73.575000000000003</v>
      </c>
      <c r="M1778">
        <v>1465</v>
      </c>
      <c r="N1778" t="s">
        <v>1453</v>
      </c>
      <c r="O1778" t="s">
        <v>1453</v>
      </c>
      <c r="P1778" t="s">
        <v>1453</v>
      </c>
      <c r="Q1778" t="s">
        <v>1453</v>
      </c>
      <c r="R1778" t="s">
        <v>1453</v>
      </c>
      <c r="S1778" t="s">
        <v>1453</v>
      </c>
      <c r="T1778" t="s">
        <v>1453</v>
      </c>
      <c r="U1778" t="s">
        <v>1453</v>
      </c>
      <c r="V1778">
        <v>205.07499999999999</v>
      </c>
      <c r="W1778">
        <v>23.11</v>
      </c>
      <c r="X1778" t="s">
        <v>1453</v>
      </c>
      <c r="Y1778" t="s">
        <v>1453</v>
      </c>
      <c r="Z1778" t="s">
        <v>1468</v>
      </c>
      <c r="AA1778">
        <v>0.93</v>
      </c>
      <c r="AB1778">
        <v>7.0000000000000007E-2</v>
      </c>
      <c r="AC1778">
        <v>0.5</v>
      </c>
      <c r="AD1778">
        <v>0.5</v>
      </c>
      <c r="AE1778">
        <v>0.5</v>
      </c>
      <c r="AF1778">
        <v>0.5</v>
      </c>
      <c r="AG1778">
        <v>15.8475</v>
      </c>
      <c r="AH1778">
        <v>13.94</v>
      </c>
      <c r="AI1778">
        <v>43.73</v>
      </c>
      <c r="AJ1778">
        <v>49.02</v>
      </c>
      <c r="AK1778">
        <v>11.65</v>
      </c>
      <c r="AL1778">
        <v>0.63863439252336451</v>
      </c>
      <c r="AM1778">
        <v>3.2370000000000001</v>
      </c>
    </row>
    <row r="1779" spans="1:39" hidden="1" x14ac:dyDescent="0.3">
      <c r="A1779" t="s">
        <v>1458</v>
      </c>
      <c r="B1779" t="s">
        <v>2186</v>
      </c>
      <c r="C1779">
        <v>136.125</v>
      </c>
      <c r="D1779">
        <v>1190</v>
      </c>
      <c r="E1779">
        <v>3.4337499999999999</v>
      </c>
      <c r="F1779">
        <v>20.237500000000001</v>
      </c>
      <c r="G1779">
        <v>1.228375E-2</v>
      </c>
      <c r="H1779">
        <v>1.14235625E-19</v>
      </c>
      <c r="I1779">
        <v>1.6650000000000002E+23</v>
      </c>
      <c r="J1779">
        <v>1.99125</v>
      </c>
      <c r="K1779">
        <v>190.125</v>
      </c>
      <c r="L1779">
        <v>35.950000000000003</v>
      </c>
      <c r="M1779">
        <v>203.625</v>
      </c>
      <c r="N1779" t="s">
        <v>1453</v>
      </c>
      <c r="O1779" t="s">
        <v>1453</v>
      </c>
      <c r="P1779" t="s">
        <v>1453</v>
      </c>
      <c r="Q1779" t="s">
        <v>1453</v>
      </c>
      <c r="R1779" t="s">
        <v>1453</v>
      </c>
      <c r="S1779" t="s">
        <v>1453</v>
      </c>
      <c r="T1779" t="s">
        <v>1453</v>
      </c>
      <c r="U1779" t="s">
        <v>1453</v>
      </c>
      <c r="V1779">
        <v>124.58750000000001</v>
      </c>
      <c r="W1779">
        <v>0.38874999999999998</v>
      </c>
      <c r="X1779" t="s">
        <v>1453</v>
      </c>
      <c r="Y1779" t="s">
        <v>1453</v>
      </c>
      <c r="Z1779" t="s">
        <v>1468</v>
      </c>
      <c r="AA1779">
        <v>0.93</v>
      </c>
      <c r="AB1779">
        <v>7.0000000000000007E-2</v>
      </c>
      <c r="AC1779">
        <v>0.5</v>
      </c>
      <c r="AD1779">
        <v>0.5</v>
      </c>
      <c r="AE1779">
        <v>0.5</v>
      </c>
      <c r="AF1779">
        <v>0.5</v>
      </c>
      <c r="AG1779">
        <v>6.2512500000000006</v>
      </c>
      <c r="AH1779">
        <v>6.2512500000000006</v>
      </c>
      <c r="AI1779">
        <v>117.58750000000001</v>
      </c>
      <c r="AJ1779">
        <v>117.58750000000001</v>
      </c>
      <c r="AK1779">
        <v>22.85</v>
      </c>
      <c r="AL1779">
        <v>0.6177049238445379</v>
      </c>
      <c r="AM1779">
        <v>56.412500000000001</v>
      </c>
    </row>
    <row r="1780" spans="1:39" hidden="1" x14ac:dyDescent="0.3">
      <c r="A1780" t="s">
        <v>1458</v>
      </c>
      <c r="B1780" t="s">
        <v>2069</v>
      </c>
      <c r="C1780">
        <v>13.225</v>
      </c>
      <c r="D1780">
        <v>965</v>
      </c>
      <c r="E1780">
        <v>6.4024999999999999</v>
      </c>
      <c r="F1780">
        <v>9.6750000000000007</v>
      </c>
      <c r="G1780">
        <v>2.48825E-3</v>
      </c>
      <c r="H1780">
        <v>2.698925E-13</v>
      </c>
      <c r="I1780">
        <v>455000000000000</v>
      </c>
      <c r="J1780">
        <v>208.96</v>
      </c>
      <c r="K1780">
        <v>13.824999999999999</v>
      </c>
      <c r="L1780">
        <v>10.255000000000001</v>
      </c>
      <c r="N1780" t="s">
        <v>1453</v>
      </c>
      <c r="O1780" t="s">
        <v>1453</v>
      </c>
      <c r="P1780" t="s">
        <v>1453</v>
      </c>
      <c r="Q1780" t="s">
        <v>1453</v>
      </c>
      <c r="R1780" t="s">
        <v>1453</v>
      </c>
      <c r="S1780" t="s">
        <v>1453</v>
      </c>
      <c r="T1780" t="s">
        <v>1453</v>
      </c>
      <c r="U1780" t="s">
        <v>1453</v>
      </c>
      <c r="V1780">
        <v>8.65</v>
      </c>
      <c r="W1780">
        <v>0.184</v>
      </c>
      <c r="X1780" t="s">
        <v>1453</v>
      </c>
      <c r="Y1780" t="s">
        <v>1453</v>
      </c>
      <c r="Z1780" t="s">
        <v>1468</v>
      </c>
      <c r="AA1780">
        <v>0.93</v>
      </c>
      <c r="AB1780">
        <v>7.0000000000000007E-2</v>
      </c>
      <c r="AC1780">
        <v>0.5</v>
      </c>
      <c r="AD1780">
        <v>0.5</v>
      </c>
      <c r="AE1780">
        <v>0.5</v>
      </c>
      <c r="AF1780">
        <v>0.5</v>
      </c>
      <c r="AG1780">
        <v>14.0625</v>
      </c>
      <c r="AH1780">
        <v>14.0625</v>
      </c>
      <c r="AI1780">
        <v>42.195</v>
      </c>
      <c r="AJ1780">
        <v>42.195</v>
      </c>
      <c r="AK1780">
        <v>60.6</v>
      </c>
      <c r="AL1780">
        <v>0.61488827720207251</v>
      </c>
      <c r="AM1780">
        <v>2.4820000000000002</v>
      </c>
    </row>
    <row r="1781" spans="1:39" hidden="1" x14ac:dyDescent="0.3">
      <c r="A1781" t="s">
        <v>1458</v>
      </c>
      <c r="B1781" t="s">
        <v>585</v>
      </c>
      <c r="C1781">
        <v>69</v>
      </c>
      <c r="D1781">
        <v>1520</v>
      </c>
      <c r="G1781">
        <v>10.48</v>
      </c>
      <c r="H1781">
        <v>0.56000000000000005</v>
      </c>
      <c r="I1781">
        <v>312</v>
      </c>
      <c r="J1781">
        <v>0.3</v>
      </c>
      <c r="K1781">
        <v>39</v>
      </c>
      <c r="L1781">
        <v>20.75</v>
      </c>
      <c r="M1781">
        <v>3605</v>
      </c>
      <c r="N1781" t="s">
        <v>1453</v>
      </c>
      <c r="O1781" t="s">
        <v>1453</v>
      </c>
      <c r="P1781" t="s">
        <v>1453</v>
      </c>
      <c r="Q1781" t="s">
        <v>1453</v>
      </c>
      <c r="R1781" t="s">
        <v>1453</v>
      </c>
      <c r="S1781" t="s">
        <v>1453</v>
      </c>
      <c r="T1781" t="s">
        <v>1453</v>
      </c>
      <c r="U1781" t="s">
        <v>1453</v>
      </c>
      <c r="V1781">
        <v>27</v>
      </c>
      <c r="W1781">
        <v>76.400000000000006</v>
      </c>
      <c r="X1781" t="s">
        <v>1453</v>
      </c>
      <c r="Y1781" t="s">
        <v>1453</v>
      </c>
      <c r="Z1781" t="s">
        <v>1468</v>
      </c>
      <c r="AA1781">
        <v>0.93</v>
      </c>
      <c r="AB1781">
        <v>7.0000000000000007E-2</v>
      </c>
      <c r="AC1781">
        <v>0.5</v>
      </c>
      <c r="AD1781">
        <v>0.5</v>
      </c>
      <c r="AE1781">
        <v>0.5</v>
      </c>
      <c r="AF1781">
        <v>0.5</v>
      </c>
      <c r="AG1781">
        <v>60</v>
      </c>
      <c r="AH1781">
        <v>60</v>
      </c>
      <c r="AI1781">
        <v>15.5</v>
      </c>
      <c r="AJ1781">
        <v>15.5</v>
      </c>
      <c r="AK1781">
        <v>25.21</v>
      </c>
      <c r="AL1781">
        <v>0.61184210526315785</v>
      </c>
      <c r="AM1781">
        <v>4.3650000000000001E-2</v>
      </c>
    </row>
    <row r="1782" spans="1:39" hidden="1" x14ac:dyDescent="0.3">
      <c r="A1782" t="s">
        <v>1458</v>
      </c>
      <c r="B1782" t="s">
        <v>1324</v>
      </c>
      <c r="C1782">
        <v>83.699999999999989</v>
      </c>
      <c r="D1782">
        <v>965</v>
      </c>
      <c r="E1782">
        <v>10.435</v>
      </c>
      <c r="F1782">
        <v>0.5</v>
      </c>
      <c r="G1782">
        <v>0.13700000000000001</v>
      </c>
      <c r="H1782">
        <v>2.2100000000000001E-12</v>
      </c>
      <c r="I1782">
        <v>78850000000000</v>
      </c>
      <c r="J1782">
        <v>1.825</v>
      </c>
      <c r="K1782">
        <v>142</v>
      </c>
      <c r="L1782">
        <v>15.2</v>
      </c>
      <c r="N1782" t="s">
        <v>1453</v>
      </c>
      <c r="O1782" t="s">
        <v>1453</v>
      </c>
      <c r="P1782" t="s">
        <v>1453</v>
      </c>
      <c r="Q1782" t="s">
        <v>1453</v>
      </c>
      <c r="R1782" t="s">
        <v>1453</v>
      </c>
      <c r="S1782" t="s">
        <v>1453</v>
      </c>
      <c r="T1782" t="s">
        <v>1453</v>
      </c>
      <c r="U1782" t="s">
        <v>1453</v>
      </c>
      <c r="V1782">
        <v>132</v>
      </c>
      <c r="W1782">
        <v>0.46500000000000002</v>
      </c>
      <c r="X1782" t="s">
        <v>1453</v>
      </c>
      <c r="Y1782" t="s">
        <v>1453</v>
      </c>
      <c r="Z1782" t="s">
        <v>1468</v>
      </c>
      <c r="AA1782">
        <v>0.93</v>
      </c>
      <c r="AB1782">
        <v>7.0000000000000007E-2</v>
      </c>
      <c r="AC1782">
        <v>0.5</v>
      </c>
      <c r="AD1782">
        <v>0.5</v>
      </c>
      <c r="AE1782">
        <v>0.5</v>
      </c>
      <c r="AF1782">
        <v>0.5</v>
      </c>
      <c r="AG1782">
        <v>13.7125</v>
      </c>
      <c r="AH1782">
        <v>13.7125</v>
      </c>
      <c r="AI1782">
        <v>42.530000000000008</v>
      </c>
      <c r="AJ1782">
        <v>42.530000000000008</v>
      </c>
      <c r="AK1782">
        <v>60.6</v>
      </c>
      <c r="AL1782">
        <v>0.60434468911917116</v>
      </c>
      <c r="AM1782">
        <v>2.5594999999999999</v>
      </c>
    </row>
    <row r="1783" spans="1:39" hidden="1" x14ac:dyDescent="0.3">
      <c r="A1783" t="s">
        <v>1458</v>
      </c>
      <c r="B1783" t="s">
        <v>2106</v>
      </c>
      <c r="C1783">
        <v>174.5</v>
      </c>
      <c r="D1783">
        <v>1895</v>
      </c>
      <c r="E1783">
        <v>4.4249999999999998</v>
      </c>
      <c r="F1783">
        <v>9</v>
      </c>
      <c r="G1783">
        <v>2.0650000000000002E-2</v>
      </c>
      <c r="H1783">
        <v>2.21650004343E-13</v>
      </c>
      <c r="I1783">
        <v>5.0499999999999997E+23</v>
      </c>
      <c r="J1783">
        <v>1.44</v>
      </c>
      <c r="K1783">
        <v>83</v>
      </c>
      <c r="L1783">
        <v>23.75</v>
      </c>
      <c r="N1783" t="s">
        <v>1453</v>
      </c>
      <c r="O1783" t="s">
        <v>1453</v>
      </c>
      <c r="P1783" t="s">
        <v>1453</v>
      </c>
      <c r="Q1783" t="s">
        <v>1453</v>
      </c>
      <c r="R1783" t="s">
        <v>1453</v>
      </c>
      <c r="S1783" t="s">
        <v>1453</v>
      </c>
      <c r="T1783" t="s">
        <v>1453</v>
      </c>
      <c r="U1783" t="s">
        <v>1453</v>
      </c>
      <c r="V1783">
        <v>70</v>
      </c>
      <c r="W1783">
        <v>0.66549999999999998</v>
      </c>
      <c r="X1783" t="s">
        <v>1453</v>
      </c>
      <c r="Y1783" t="s">
        <v>1453</v>
      </c>
      <c r="Z1783" t="s">
        <v>1468</v>
      </c>
      <c r="AA1783">
        <v>0.93</v>
      </c>
      <c r="AB1783">
        <v>7.0000000000000007E-2</v>
      </c>
      <c r="AC1783">
        <v>0.5</v>
      </c>
      <c r="AD1783">
        <v>0.5</v>
      </c>
      <c r="AE1783">
        <v>0.5</v>
      </c>
      <c r="AF1783">
        <v>0.5</v>
      </c>
      <c r="AG1783">
        <v>15.324999999999999</v>
      </c>
      <c r="AH1783">
        <v>15.324999999999999</v>
      </c>
      <c r="AI1783">
        <v>73.099999999999994</v>
      </c>
      <c r="AJ1783">
        <v>73.099999999999994</v>
      </c>
      <c r="AK1783">
        <v>19.95</v>
      </c>
      <c r="AL1783">
        <v>0.59116490765171503</v>
      </c>
      <c r="AM1783">
        <v>0.42899999999999999</v>
      </c>
    </row>
    <row r="1784" spans="1:39" hidden="1" x14ac:dyDescent="0.3">
      <c r="A1784" t="s">
        <v>1458</v>
      </c>
      <c r="B1784" t="s">
        <v>2168</v>
      </c>
      <c r="C1784">
        <v>110.8</v>
      </c>
      <c r="D1784">
        <v>1520</v>
      </c>
      <c r="E1784">
        <v>3.6142857142857139</v>
      </c>
      <c r="F1784">
        <v>17.50714285714286</v>
      </c>
      <c r="G1784">
        <v>1.1290555555555561E-2</v>
      </c>
      <c r="H1784">
        <v>2.1022222222222279E-5</v>
      </c>
      <c r="I1784">
        <v>1.6649999999999999E+22</v>
      </c>
      <c r="J1784">
        <v>9.77</v>
      </c>
      <c r="K1784">
        <v>159.48333333333329</v>
      </c>
      <c r="L1784">
        <v>28.261111111111109</v>
      </c>
      <c r="M1784">
        <v>256</v>
      </c>
      <c r="N1784" t="s">
        <v>1453</v>
      </c>
      <c r="O1784" t="s">
        <v>1453</v>
      </c>
      <c r="P1784" t="s">
        <v>1453</v>
      </c>
      <c r="Q1784" t="s">
        <v>1453</v>
      </c>
      <c r="R1784" t="s">
        <v>1453</v>
      </c>
      <c r="S1784" t="s">
        <v>1453</v>
      </c>
      <c r="T1784" t="s">
        <v>1453</v>
      </c>
      <c r="U1784" t="s">
        <v>1453</v>
      </c>
      <c r="V1784">
        <v>115.21111111111109</v>
      </c>
      <c r="W1784">
        <v>0.35727777777777781</v>
      </c>
      <c r="X1784" t="s">
        <v>1453</v>
      </c>
      <c r="Y1784" t="s">
        <v>1453</v>
      </c>
      <c r="Z1784" t="s">
        <v>1468</v>
      </c>
      <c r="AA1784">
        <v>0.93</v>
      </c>
      <c r="AB1784">
        <v>7.0000000000000007E-2</v>
      </c>
      <c r="AC1784">
        <v>0.5</v>
      </c>
      <c r="AD1784">
        <v>0.5</v>
      </c>
      <c r="AE1784">
        <v>0.5</v>
      </c>
      <c r="AF1784">
        <v>0.5</v>
      </c>
      <c r="AG1784">
        <v>7.6800000000000006</v>
      </c>
      <c r="AH1784">
        <v>7.6800000000000006</v>
      </c>
      <c r="AI1784">
        <v>113.9111111111111</v>
      </c>
      <c r="AJ1784">
        <v>113.9111111111111</v>
      </c>
      <c r="AK1784">
        <v>148.83333333333329</v>
      </c>
      <c r="AL1784">
        <v>0.57555087719298237</v>
      </c>
      <c r="AM1784">
        <v>5.4212222222222222</v>
      </c>
    </row>
    <row r="1785" spans="1:39" x14ac:dyDescent="0.3">
      <c r="A1785" t="s">
        <v>1458</v>
      </c>
      <c r="B1785" t="s">
        <v>2137</v>
      </c>
      <c r="C1785">
        <v>105.7736842105263</v>
      </c>
      <c r="D1785">
        <v>1305</v>
      </c>
      <c r="E1785">
        <v>3.096428571428572</v>
      </c>
      <c r="F1785">
        <v>20.153571428571428</v>
      </c>
      <c r="G1785">
        <v>1.0893684210526311E-2</v>
      </c>
      <c r="H1785">
        <v>1.5932631578948509E-5</v>
      </c>
      <c r="I1785">
        <v>5500000</v>
      </c>
      <c r="J1785">
        <v>26.065526315789469</v>
      </c>
      <c r="K1785">
        <v>145.94722222222219</v>
      </c>
      <c r="L1785">
        <v>25.83421052631579</v>
      </c>
      <c r="N1785" t="s">
        <v>1453</v>
      </c>
      <c r="O1785" t="s">
        <v>1453</v>
      </c>
      <c r="P1785" t="s">
        <v>1453</v>
      </c>
      <c r="Q1785" t="s">
        <v>1453</v>
      </c>
      <c r="R1785" t="s">
        <v>1453</v>
      </c>
      <c r="S1785" t="s">
        <v>1453</v>
      </c>
      <c r="T1785" t="s">
        <v>1453</v>
      </c>
      <c r="U1785" t="s">
        <v>1453</v>
      </c>
      <c r="V1785">
        <v>103.5026315789474</v>
      </c>
      <c r="W1785">
        <v>0.37494736842105258</v>
      </c>
      <c r="X1785" t="s">
        <v>1453</v>
      </c>
      <c r="Y1785" t="s">
        <v>1453</v>
      </c>
      <c r="Z1785" t="s">
        <v>1468</v>
      </c>
      <c r="AA1785">
        <v>0.93</v>
      </c>
      <c r="AB1785">
        <v>7.0000000000000007E-2</v>
      </c>
      <c r="AC1785">
        <v>0.5</v>
      </c>
      <c r="AD1785">
        <v>0.5</v>
      </c>
      <c r="AE1785">
        <v>0.5</v>
      </c>
      <c r="AF1785">
        <v>0.5</v>
      </c>
      <c r="AG1785">
        <v>72</v>
      </c>
      <c r="AH1785">
        <v>7.416500000000001</v>
      </c>
      <c r="AI1785">
        <v>255</v>
      </c>
      <c r="AJ1785">
        <v>100.735</v>
      </c>
      <c r="AK1785">
        <v>26.15</v>
      </c>
      <c r="AL1785">
        <v>0.57249128544061312</v>
      </c>
      <c r="AM1785">
        <v>14.75</v>
      </c>
    </row>
    <row r="1786" spans="1:39" hidden="1" x14ac:dyDescent="0.3">
      <c r="A1786" t="s">
        <v>1458</v>
      </c>
      <c r="B1786" t="s">
        <v>2126</v>
      </c>
      <c r="C1786">
        <v>150.67500000000001</v>
      </c>
      <c r="D1786">
        <v>1325</v>
      </c>
      <c r="E1786">
        <v>5.612857142857143</v>
      </c>
      <c r="F1786">
        <v>29.114285714285721</v>
      </c>
      <c r="G1786">
        <v>1.1114374999999999E-2</v>
      </c>
      <c r="H1786">
        <v>1.2408571428571531E-4</v>
      </c>
      <c r="I1786">
        <v>5050000</v>
      </c>
      <c r="J1786">
        <v>17.87857142857143</v>
      </c>
      <c r="K1786">
        <v>174.3857142857143</v>
      </c>
      <c r="L1786">
        <v>35.4375</v>
      </c>
      <c r="M1786">
        <v>207.42857142857139</v>
      </c>
      <c r="N1786" t="s">
        <v>1453</v>
      </c>
      <c r="O1786" t="s">
        <v>1453</v>
      </c>
      <c r="P1786" t="s">
        <v>1453</v>
      </c>
      <c r="Q1786" t="s">
        <v>1453</v>
      </c>
      <c r="R1786" t="s">
        <v>1453</v>
      </c>
      <c r="S1786" t="s">
        <v>1453</v>
      </c>
      <c r="T1786" t="s">
        <v>1453</v>
      </c>
      <c r="U1786" t="s">
        <v>1453</v>
      </c>
      <c r="V1786">
        <v>125.58125</v>
      </c>
      <c r="W1786">
        <v>0.46337499999999998</v>
      </c>
      <c r="X1786" t="s">
        <v>1453</v>
      </c>
      <c r="Y1786" t="s">
        <v>1453</v>
      </c>
      <c r="Z1786" t="s">
        <v>1468</v>
      </c>
      <c r="AA1786">
        <v>0.93</v>
      </c>
      <c r="AB1786">
        <v>7.0000000000000007E-2</v>
      </c>
      <c r="AC1786">
        <v>0.5</v>
      </c>
      <c r="AD1786">
        <v>0.5</v>
      </c>
      <c r="AE1786">
        <v>0.5</v>
      </c>
      <c r="AF1786">
        <v>0.5</v>
      </c>
      <c r="AG1786">
        <v>6.6894375000000004</v>
      </c>
      <c r="AH1786">
        <v>6.6894375000000004</v>
      </c>
      <c r="AI1786">
        <v>108.05</v>
      </c>
      <c r="AJ1786">
        <v>108.05</v>
      </c>
      <c r="AK1786">
        <v>67.787499999999994</v>
      </c>
      <c r="AL1786">
        <v>0.54550469575471705</v>
      </c>
      <c r="AM1786">
        <v>5.6168750000000003</v>
      </c>
    </row>
    <row r="1787" spans="1:39" x14ac:dyDescent="0.3">
      <c r="A1787" t="s">
        <v>1458</v>
      </c>
      <c r="B1787" t="s">
        <v>2004</v>
      </c>
      <c r="C1787">
        <v>37.65</v>
      </c>
      <c r="D1787">
        <v>940</v>
      </c>
      <c r="E1787">
        <v>7.2850000000000001</v>
      </c>
      <c r="F1787">
        <v>1</v>
      </c>
      <c r="G1787">
        <v>6.0882499999999999E-2</v>
      </c>
      <c r="H1787">
        <v>1.19975E-12</v>
      </c>
      <c r="I1787">
        <v>455000000000000</v>
      </c>
      <c r="J1787">
        <v>1.2324999999999999</v>
      </c>
      <c r="K1787">
        <v>58.4</v>
      </c>
      <c r="L1787">
        <v>11.057499999999999</v>
      </c>
      <c r="N1787" t="s">
        <v>1453</v>
      </c>
      <c r="O1787" t="s">
        <v>1453</v>
      </c>
      <c r="P1787" t="s">
        <v>1453</v>
      </c>
      <c r="Q1787" t="s">
        <v>1453</v>
      </c>
      <c r="R1787" t="s">
        <v>1453</v>
      </c>
      <c r="S1787" t="s">
        <v>1453</v>
      </c>
      <c r="T1787" t="s">
        <v>1453</v>
      </c>
      <c r="U1787" t="s">
        <v>1453</v>
      </c>
      <c r="V1787">
        <v>54.274999999999999</v>
      </c>
      <c r="W1787">
        <v>0.29049999999999998</v>
      </c>
      <c r="X1787" t="s">
        <v>1453</v>
      </c>
      <c r="Y1787" t="s">
        <v>1453</v>
      </c>
      <c r="Z1787" t="s">
        <v>1468</v>
      </c>
      <c r="AA1787">
        <v>0.93</v>
      </c>
      <c r="AB1787">
        <v>7.0000000000000007E-2</v>
      </c>
      <c r="AC1787">
        <v>0.5</v>
      </c>
      <c r="AD1787">
        <v>0.5</v>
      </c>
      <c r="AE1787">
        <v>0.5</v>
      </c>
      <c r="AF1787">
        <v>0.5</v>
      </c>
      <c r="AG1787">
        <v>13.94</v>
      </c>
      <c r="AH1787">
        <v>12.41</v>
      </c>
      <c r="AI1787">
        <v>49.02</v>
      </c>
      <c r="AJ1787">
        <v>40.94</v>
      </c>
      <c r="AK1787">
        <v>16.3</v>
      </c>
      <c r="AL1787">
        <v>0.54049510638297871</v>
      </c>
      <c r="AM1787">
        <v>3.7845</v>
      </c>
    </row>
    <row r="1788" spans="1:39" hidden="1" x14ac:dyDescent="0.3">
      <c r="A1788" t="s">
        <v>1458</v>
      </c>
      <c r="B1788" t="s">
        <v>2010</v>
      </c>
      <c r="C1788">
        <v>33.625</v>
      </c>
      <c r="D1788">
        <v>1010</v>
      </c>
      <c r="E1788">
        <v>5.81</v>
      </c>
      <c r="F1788">
        <v>1</v>
      </c>
      <c r="G1788">
        <v>3.8262499999999998E-2</v>
      </c>
      <c r="H1788">
        <v>1.19975E-12</v>
      </c>
      <c r="I1788">
        <v>455000000000000</v>
      </c>
      <c r="J1788">
        <v>1.7124999999999999</v>
      </c>
      <c r="K1788">
        <v>53.95</v>
      </c>
      <c r="L1788">
        <v>6.2724999999999991</v>
      </c>
      <c r="N1788" t="s">
        <v>1453</v>
      </c>
      <c r="O1788" t="s">
        <v>1453</v>
      </c>
      <c r="P1788" t="s">
        <v>1453</v>
      </c>
      <c r="Q1788" t="s">
        <v>1453</v>
      </c>
      <c r="R1788" t="s">
        <v>1453</v>
      </c>
      <c r="S1788" t="s">
        <v>1453</v>
      </c>
      <c r="T1788" t="s">
        <v>1453</v>
      </c>
      <c r="U1788" t="s">
        <v>1453</v>
      </c>
      <c r="V1788">
        <v>71.224999999999994</v>
      </c>
      <c r="W1788">
        <v>0.223</v>
      </c>
      <c r="X1788" t="s">
        <v>1453</v>
      </c>
      <c r="Y1788" t="s">
        <v>1453</v>
      </c>
      <c r="Z1788" t="s">
        <v>1468</v>
      </c>
      <c r="AA1788">
        <v>0.93</v>
      </c>
      <c r="AB1788">
        <v>7.0000000000000007E-2</v>
      </c>
      <c r="AC1788">
        <v>0.5</v>
      </c>
      <c r="AD1788">
        <v>0.5</v>
      </c>
      <c r="AE1788">
        <v>0.5</v>
      </c>
      <c r="AF1788">
        <v>0.5</v>
      </c>
      <c r="AG1788">
        <v>13.102499999999999</v>
      </c>
      <c r="AH1788">
        <v>13.102499999999999</v>
      </c>
      <c r="AI1788">
        <v>41.085000000000001</v>
      </c>
      <c r="AJ1788">
        <v>41.085000000000001</v>
      </c>
      <c r="AK1788">
        <v>60.6</v>
      </c>
      <c r="AL1788">
        <v>0.53298634900990105</v>
      </c>
      <c r="AM1788">
        <v>3.2044999999999999</v>
      </c>
    </row>
    <row r="1789" spans="1:39" hidden="1" x14ac:dyDescent="0.3">
      <c r="A1789" t="s">
        <v>1458</v>
      </c>
      <c r="B1789" t="s">
        <v>1119</v>
      </c>
      <c r="C1789">
        <v>197.5</v>
      </c>
      <c r="D1789">
        <v>6775</v>
      </c>
      <c r="G1789">
        <v>2.14</v>
      </c>
      <c r="H1789">
        <v>2.4350000000000001</v>
      </c>
      <c r="I1789">
        <v>71</v>
      </c>
      <c r="J1789">
        <v>7</v>
      </c>
      <c r="K1789">
        <v>197.5</v>
      </c>
      <c r="L1789">
        <v>75.5</v>
      </c>
      <c r="M1789">
        <v>928</v>
      </c>
      <c r="N1789" t="s">
        <v>1453</v>
      </c>
      <c r="O1789" t="s">
        <v>1453</v>
      </c>
      <c r="P1789" t="s">
        <v>1453</v>
      </c>
      <c r="Q1789" t="s">
        <v>1453</v>
      </c>
      <c r="R1789" t="s">
        <v>1453</v>
      </c>
      <c r="S1789" t="s">
        <v>1453</v>
      </c>
      <c r="T1789" t="s">
        <v>1453</v>
      </c>
      <c r="U1789" t="s">
        <v>1453</v>
      </c>
      <c r="V1789">
        <v>210</v>
      </c>
      <c r="W1789">
        <v>11.75</v>
      </c>
      <c r="X1789" t="s">
        <v>1453</v>
      </c>
      <c r="Y1789" t="s">
        <v>1453</v>
      </c>
      <c r="Z1789" t="s">
        <v>1468</v>
      </c>
      <c r="AA1789">
        <v>0.93</v>
      </c>
      <c r="AB1789">
        <v>7.0000000000000007E-2</v>
      </c>
      <c r="AC1789">
        <v>0.5</v>
      </c>
      <c r="AD1789">
        <v>0.5</v>
      </c>
      <c r="AE1789">
        <v>0.5</v>
      </c>
      <c r="AF1789">
        <v>0.5</v>
      </c>
      <c r="AG1789">
        <v>35</v>
      </c>
      <c r="AH1789">
        <v>35</v>
      </c>
      <c r="AI1789">
        <v>102.5</v>
      </c>
      <c r="AJ1789">
        <v>102.5</v>
      </c>
      <c r="AK1789" t="e">
        <v>#N/A</v>
      </c>
      <c r="AL1789">
        <v>0.52952029520295207</v>
      </c>
      <c r="AM1789">
        <v>35.6</v>
      </c>
    </row>
    <row r="1790" spans="1:39" x14ac:dyDescent="0.3">
      <c r="A1790" t="s">
        <v>1458</v>
      </c>
      <c r="B1790" t="s">
        <v>2321</v>
      </c>
      <c r="C1790">
        <v>26.05</v>
      </c>
      <c r="D1790">
        <v>840</v>
      </c>
      <c r="E1790">
        <v>4.95</v>
      </c>
      <c r="F1790">
        <v>1</v>
      </c>
      <c r="G1790">
        <v>3.2032499999999998E-2</v>
      </c>
      <c r="H1790">
        <v>1.19975E-12</v>
      </c>
      <c r="I1790">
        <v>455000000000000</v>
      </c>
      <c r="J1790">
        <v>1.2450000000000001</v>
      </c>
      <c r="K1790">
        <v>36</v>
      </c>
      <c r="L1790">
        <v>5.0975000000000001</v>
      </c>
      <c r="N1790" t="s">
        <v>1453</v>
      </c>
      <c r="O1790" t="s">
        <v>1453</v>
      </c>
      <c r="P1790" t="s">
        <v>1453</v>
      </c>
      <c r="Q1790" t="s">
        <v>1453</v>
      </c>
      <c r="R1790" t="s">
        <v>1453</v>
      </c>
      <c r="S1790" t="s">
        <v>1453</v>
      </c>
      <c r="T1790" t="s">
        <v>1453</v>
      </c>
      <c r="U1790" t="s">
        <v>1453</v>
      </c>
      <c r="V1790">
        <v>33.725000000000001</v>
      </c>
      <c r="W1790">
        <v>0.17974999999999999</v>
      </c>
      <c r="X1790" t="s">
        <v>1453</v>
      </c>
      <c r="Y1790" t="s">
        <v>1453</v>
      </c>
      <c r="Z1790" t="s">
        <v>1468</v>
      </c>
      <c r="AA1790">
        <v>0.93</v>
      </c>
      <c r="AB1790">
        <v>7.0000000000000007E-2</v>
      </c>
      <c r="AC1790">
        <v>0.5</v>
      </c>
      <c r="AD1790">
        <v>0.5</v>
      </c>
      <c r="AE1790">
        <v>0.5</v>
      </c>
      <c r="AF1790">
        <v>0.5</v>
      </c>
      <c r="AG1790">
        <v>12.41</v>
      </c>
      <c r="AH1790">
        <v>11.782500000000001</v>
      </c>
      <c r="AI1790">
        <v>40.94</v>
      </c>
      <c r="AJ1790">
        <v>36.484999999999999</v>
      </c>
      <c r="AK1790">
        <v>16.3</v>
      </c>
      <c r="AL1790">
        <v>0.51176727678571432</v>
      </c>
      <c r="AM1790">
        <v>2.62975</v>
      </c>
    </row>
    <row r="1791" spans="1:39" x14ac:dyDescent="0.3">
      <c r="A1791" t="s">
        <v>1458</v>
      </c>
      <c r="B1791" t="s">
        <v>2012</v>
      </c>
      <c r="C1791">
        <v>12.2</v>
      </c>
      <c r="D1791">
        <v>875</v>
      </c>
      <c r="E1791">
        <v>5.23</v>
      </c>
      <c r="F1791">
        <v>1.5</v>
      </c>
      <c r="G1791">
        <v>9.4699999999999993E-3</v>
      </c>
      <c r="H1791">
        <v>5.335E-13</v>
      </c>
      <c r="I1791">
        <v>455000000000000</v>
      </c>
      <c r="J1791">
        <v>1.7475000000000001</v>
      </c>
      <c r="K1791">
        <v>295.55</v>
      </c>
      <c r="L1791">
        <v>7.6099999999999994</v>
      </c>
      <c r="N1791" t="s">
        <v>1453</v>
      </c>
      <c r="O1791" t="s">
        <v>1453</v>
      </c>
      <c r="P1791" t="s">
        <v>1453</v>
      </c>
      <c r="Q1791" t="s">
        <v>1453</v>
      </c>
      <c r="R1791" t="s">
        <v>1453</v>
      </c>
      <c r="S1791" t="s">
        <v>1453</v>
      </c>
      <c r="T1791" t="s">
        <v>1453</v>
      </c>
      <c r="U1791" t="s">
        <v>1453</v>
      </c>
      <c r="V1791">
        <v>295.55</v>
      </c>
      <c r="W1791">
        <v>0.23175000000000001</v>
      </c>
      <c r="X1791" t="s">
        <v>1453</v>
      </c>
      <c r="Y1791" t="s">
        <v>1453</v>
      </c>
      <c r="Z1791" t="s">
        <v>1468</v>
      </c>
      <c r="AA1791">
        <v>0.93</v>
      </c>
      <c r="AB1791">
        <v>7.0000000000000007E-2</v>
      </c>
      <c r="AC1791">
        <v>0.5</v>
      </c>
      <c r="AD1791">
        <v>0.5</v>
      </c>
      <c r="AE1791">
        <v>0.5</v>
      </c>
      <c r="AF1791">
        <v>0.5</v>
      </c>
      <c r="AG1791">
        <v>7.416500000000001</v>
      </c>
      <c r="AH1791">
        <v>12.317500000000001</v>
      </c>
      <c r="AI1791">
        <v>100.735</v>
      </c>
      <c r="AJ1791">
        <v>35.905000000000001</v>
      </c>
      <c r="AK1791">
        <v>38.784999999999997</v>
      </c>
      <c r="AL1791">
        <v>0.50543981428571438</v>
      </c>
      <c r="AM1791">
        <v>4.9247000000000014</v>
      </c>
    </row>
    <row r="1792" spans="1:39" x14ac:dyDescent="0.3">
      <c r="A1792" t="s">
        <v>1458</v>
      </c>
      <c r="B1792" t="s">
        <v>1677</v>
      </c>
      <c r="C1792">
        <v>33.4</v>
      </c>
      <c r="D1792">
        <v>875</v>
      </c>
      <c r="E1792">
        <v>7.3949999999999996</v>
      </c>
      <c r="F1792">
        <v>1</v>
      </c>
      <c r="G1792">
        <v>6.4569999999999989E-2</v>
      </c>
      <c r="H1792">
        <v>1.19975E-12</v>
      </c>
      <c r="I1792">
        <v>455000000000000</v>
      </c>
      <c r="J1792">
        <v>1.905</v>
      </c>
      <c r="K1792">
        <v>61.65</v>
      </c>
      <c r="L1792">
        <v>12.275</v>
      </c>
      <c r="N1792" t="s">
        <v>1453</v>
      </c>
      <c r="O1792" t="s">
        <v>1453</v>
      </c>
      <c r="P1792" t="s">
        <v>1453</v>
      </c>
      <c r="Q1792" t="s">
        <v>1453</v>
      </c>
      <c r="R1792" t="s">
        <v>1453</v>
      </c>
      <c r="S1792" t="s">
        <v>1453</v>
      </c>
      <c r="T1792" t="s">
        <v>1453</v>
      </c>
      <c r="U1792" t="s">
        <v>1453</v>
      </c>
      <c r="V1792">
        <v>57.575000000000003</v>
      </c>
      <c r="W1792">
        <v>0.29425000000000001</v>
      </c>
      <c r="X1792" t="s">
        <v>1453</v>
      </c>
      <c r="Y1792" t="s">
        <v>1453</v>
      </c>
      <c r="Z1792" t="s">
        <v>1468</v>
      </c>
      <c r="AA1792">
        <v>0.93</v>
      </c>
      <c r="AB1792">
        <v>7.0000000000000007E-2</v>
      </c>
      <c r="AC1792">
        <v>0.5</v>
      </c>
      <c r="AD1792">
        <v>0.5</v>
      </c>
      <c r="AE1792">
        <v>0.5</v>
      </c>
      <c r="AF1792">
        <v>0.5</v>
      </c>
      <c r="AG1792">
        <v>11.782500000000001</v>
      </c>
      <c r="AH1792">
        <v>11.5175</v>
      </c>
      <c r="AI1792">
        <v>36.484999999999999</v>
      </c>
      <c r="AJ1792">
        <v>38.115000000000009</v>
      </c>
      <c r="AK1792">
        <v>11.65</v>
      </c>
      <c r="AL1792">
        <v>0.50170230000000016</v>
      </c>
      <c r="AM1792">
        <v>1.8919999999999999</v>
      </c>
    </row>
    <row r="1793" spans="1:39" hidden="1" x14ac:dyDescent="0.3">
      <c r="A1793" t="s">
        <v>1458</v>
      </c>
      <c r="B1793" t="s">
        <v>547</v>
      </c>
      <c r="C1793">
        <v>37.099999999999987</v>
      </c>
      <c r="D1793">
        <v>480</v>
      </c>
      <c r="E1793">
        <v>5.49</v>
      </c>
      <c r="F1793">
        <v>0.5</v>
      </c>
      <c r="G1793">
        <v>6.9100000000000009E-2</v>
      </c>
      <c r="H1793">
        <v>1.8659999999999999E-12</v>
      </c>
      <c r="I1793">
        <v>130000000000000</v>
      </c>
      <c r="J1793">
        <v>2.5649999999999999</v>
      </c>
      <c r="K1793">
        <v>71</v>
      </c>
      <c r="L1793">
        <v>3.19</v>
      </c>
      <c r="N1793" t="s">
        <v>1453</v>
      </c>
      <c r="O1793" t="s">
        <v>1453</v>
      </c>
      <c r="P1793" t="s">
        <v>1453</v>
      </c>
      <c r="Q1793" t="s">
        <v>1453</v>
      </c>
      <c r="R1793" t="s">
        <v>1453</v>
      </c>
      <c r="S1793" t="s">
        <v>1453</v>
      </c>
      <c r="T1793" t="s">
        <v>1453</v>
      </c>
      <c r="U1793" t="s">
        <v>1453</v>
      </c>
      <c r="V1793">
        <v>66</v>
      </c>
      <c r="W1793">
        <v>0.23499999999999999</v>
      </c>
      <c r="X1793" t="s">
        <v>1453</v>
      </c>
      <c r="Y1793" t="s">
        <v>1453</v>
      </c>
      <c r="Z1793" t="s">
        <v>1468</v>
      </c>
      <c r="AA1793">
        <v>0.93</v>
      </c>
      <c r="AB1793">
        <v>7.0000000000000007E-2</v>
      </c>
      <c r="AC1793">
        <v>0.5</v>
      </c>
      <c r="AD1793">
        <v>0.5</v>
      </c>
      <c r="AE1793">
        <v>0.5</v>
      </c>
      <c r="AF1793">
        <v>0.5</v>
      </c>
      <c r="AG1793">
        <v>6.05</v>
      </c>
      <c r="AH1793">
        <v>6.05</v>
      </c>
      <c r="AI1793" t="e">
        <v>#N/A</v>
      </c>
      <c r="AJ1793">
        <v>39.5</v>
      </c>
      <c r="AK1793">
        <v>2310</v>
      </c>
      <c r="AL1793">
        <v>0.49786458333333333</v>
      </c>
      <c r="AM1793">
        <v>0.57150000000000001</v>
      </c>
    </row>
    <row r="1794" spans="1:39" hidden="1" x14ac:dyDescent="0.3">
      <c r="A1794" t="s">
        <v>1458</v>
      </c>
      <c r="B1794" t="s">
        <v>2197</v>
      </c>
      <c r="C1794">
        <v>112.0928571428572</v>
      </c>
      <c r="D1794">
        <v>1400</v>
      </c>
      <c r="E1794">
        <v>4.2864285714285719</v>
      </c>
      <c r="F1794">
        <v>28.228571428571431</v>
      </c>
      <c r="G1794">
        <v>1.3982857142857149E-2</v>
      </c>
      <c r="H1794">
        <v>4.1572664285714288E-18</v>
      </c>
      <c r="I1794">
        <v>2.4999999999999998E+22</v>
      </c>
      <c r="J1794">
        <v>6.2857142857142856</v>
      </c>
      <c r="K1794">
        <v>136.44999999999999</v>
      </c>
      <c r="L1794">
        <v>27.142857142857139</v>
      </c>
      <c r="M1794">
        <v>228.4</v>
      </c>
      <c r="N1794" t="s">
        <v>1453</v>
      </c>
      <c r="O1794" t="s">
        <v>1453</v>
      </c>
      <c r="P1794" t="s">
        <v>1453</v>
      </c>
      <c r="Q1794" t="s">
        <v>1453</v>
      </c>
      <c r="R1794" t="s">
        <v>1453</v>
      </c>
      <c r="S1794" t="s">
        <v>1453</v>
      </c>
      <c r="T1794" t="s">
        <v>1453</v>
      </c>
      <c r="U1794" t="s">
        <v>1453</v>
      </c>
      <c r="V1794">
        <v>90.266666666666666</v>
      </c>
      <c r="W1794">
        <v>0.26607142857142863</v>
      </c>
      <c r="X1794" t="s">
        <v>1453</v>
      </c>
      <c r="Y1794" t="s">
        <v>1453</v>
      </c>
      <c r="Z1794" t="s">
        <v>1468</v>
      </c>
      <c r="AA1794">
        <v>0.93</v>
      </c>
      <c r="AB1794">
        <v>7.0000000000000007E-2</v>
      </c>
      <c r="AC1794">
        <v>0.5</v>
      </c>
      <c r="AD1794">
        <v>0.5</v>
      </c>
      <c r="AE1794">
        <v>0.5</v>
      </c>
      <c r="AF1794">
        <v>0.5</v>
      </c>
      <c r="AG1794">
        <v>6.1357142857142861</v>
      </c>
      <c r="AH1794">
        <v>6.9214285714285708</v>
      </c>
      <c r="AI1794">
        <v>90.76428571428572</v>
      </c>
      <c r="AJ1794">
        <v>99.907142857142858</v>
      </c>
      <c r="AK1794">
        <v>36.229999999999997</v>
      </c>
      <c r="AL1794">
        <v>0.49392868075801744</v>
      </c>
      <c r="AM1794">
        <v>4.6028571428571423</v>
      </c>
    </row>
    <row r="1795" spans="1:39" x14ac:dyDescent="0.3">
      <c r="A1795" t="s">
        <v>1458</v>
      </c>
      <c r="B1795" t="s">
        <v>2262</v>
      </c>
      <c r="C1795">
        <v>174.26538461538459</v>
      </c>
      <c r="D1795">
        <v>1790</v>
      </c>
      <c r="E1795">
        <v>4.5007692307692304</v>
      </c>
      <c r="F1795">
        <v>19.93807692307692</v>
      </c>
      <c r="G1795">
        <v>4.9946923076923062E-2</v>
      </c>
      <c r="H1795">
        <v>1.334791533826923E-13</v>
      </c>
      <c r="I1795">
        <v>1.0045E+19</v>
      </c>
      <c r="J1795">
        <v>1.684230769230769</v>
      </c>
      <c r="K1795">
        <v>185.03846153846149</v>
      </c>
      <c r="L1795">
        <v>26.630769230769239</v>
      </c>
      <c r="M1795">
        <v>357</v>
      </c>
      <c r="N1795" t="s">
        <v>1453</v>
      </c>
      <c r="O1795" t="s">
        <v>1453</v>
      </c>
      <c r="P1795" t="s">
        <v>1453</v>
      </c>
      <c r="Q1795" t="s">
        <v>1453</v>
      </c>
      <c r="R1795" t="s">
        <v>1453</v>
      </c>
      <c r="S1795" t="s">
        <v>1453</v>
      </c>
      <c r="T1795" t="s">
        <v>1453</v>
      </c>
      <c r="U1795" t="s">
        <v>1453</v>
      </c>
      <c r="V1795">
        <v>90.030769230769224</v>
      </c>
      <c r="W1795">
        <v>0.8461153846153846</v>
      </c>
      <c r="X1795" t="s">
        <v>1453</v>
      </c>
      <c r="Y1795" t="s">
        <v>1453</v>
      </c>
      <c r="Z1795" t="s">
        <v>1468</v>
      </c>
      <c r="AA1795">
        <v>0.93</v>
      </c>
      <c r="AB1795">
        <v>7.0000000000000007E-2</v>
      </c>
      <c r="AC1795">
        <v>0.5</v>
      </c>
      <c r="AD1795">
        <v>0.5</v>
      </c>
      <c r="AE1795">
        <v>0.5</v>
      </c>
      <c r="AF1795">
        <v>0.5</v>
      </c>
      <c r="AG1795">
        <v>9.8874999999999993</v>
      </c>
      <c r="AH1795">
        <v>10.152307692307691</v>
      </c>
      <c r="AI1795">
        <v>36.419999999999987</v>
      </c>
      <c r="AJ1795">
        <v>85.773076923076943</v>
      </c>
      <c r="AK1795">
        <v>16.3</v>
      </c>
      <c r="AL1795">
        <v>0.48647746851343759</v>
      </c>
      <c r="AM1795">
        <v>2.0394999999999999</v>
      </c>
    </row>
    <row r="1796" spans="1:39" hidden="1" x14ac:dyDescent="0.3">
      <c r="A1796" t="s">
        <v>1458</v>
      </c>
      <c r="B1796" t="s">
        <v>1753</v>
      </c>
      <c r="C1796">
        <v>150</v>
      </c>
      <c r="D1796">
        <v>8800</v>
      </c>
      <c r="G1796">
        <v>3.5</v>
      </c>
      <c r="H1796">
        <v>10.404999999999999</v>
      </c>
      <c r="I1796">
        <v>16.600000000000001</v>
      </c>
      <c r="J1796">
        <v>10.5</v>
      </c>
      <c r="K1796">
        <v>150</v>
      </c>
      <c r="L1796">
        <v>82.5</v>
      </c>
      <c r="M1796">
        <v>963.5</v>
      </c>
      <c r="N1796" t="s">
        <v>1453</v>
      </c>
      <c r="O1796" t="s">
        <v>1453</v>
      </c>
      <c r="P1796" t="s">
        <v>1453</v>
      </c>
      <c r="Q1796" t="s">
        <v>1453</v>
      </c>
      <c r="R1796" t="s">
        <v>1453</v>
      </c>
      <c r="S1796" t="s">
        <v>1453</v>
      </c>
      <c r="T1796" t="s">
        <v>1453</v>
      </c>
      <c r="U1796" t="s">
        <v>1453</v>
      </c>
      <c r="V1796">
        <v>295</v>
      </c>
      <c r="W1796">
        <v>63</v>
      </c>
      <c r="X1796" t="s">
        <v>1453</v>
      </c>
      <c r="Y1796" t="s">
        <v>1453</v>
      </c>
      <c r="Z1796" t="s">
        <v>1468</v>
      </c>
      <c r="AA1796">
        <v>0.93</v>
      </c>
      <c r="AB1796">
        <v>7.0000000000000007E-2</v>
      </c>
      <c r="AC1796">
        <v>0.5</v>
      </c>
      <c r="AD1796">
        <v>0.5</v>
      </c>
      <c r="AE1796">
        <v>0.5</v>
      </c>
      <c r="AF1796">
        <v>0.5</v>
      </c>
      <c r="AG1796">
        <v>125</v>
      </c>
      <c r="AH1796">
        <v>125</v>
      </c>
      <c r="AI1796">
        <v>34</v>
      </c>
      <c r="AJ1796">
        <v>34</v>
      </c>
      <c r="AK1796">
        <v>61.85</v>
      </c>
      <c r="AL1796">
        <v>0.48295454545454547</v>
      </c>
      <c r="AM1796">
        <v>85.6</v>
      </c>
    </row>
    <row r="1797" spans="1:39" x14ac:dyDescent="0.3">
      <c r="A1797" t="s">
        <v>1458</v>
      </c>
      <c r="B1797" t="s">
        <v>1107</v>
      </c>
      <c r="C1797">
        <v>141.5</v>
      </c>
      <c r="D1797">
        <v>1715</v>
      </c>
      <c r="E1797">
        <v>5.0549999999999997</v>
      </c>
      <c r="F1797">
        <v>17.45</v>
      </c>
      <c r="G1797">
        <v>7.3550000000000004E-2</v>
      </c>
      <c r="H1797">
        <v>1.8684999999999999E-20</v>
      </c>
      <c r="I1797">
        <v>3.2499999999999999E+22</v>
      </c>
      <c r="J1797">
        <v>1.55</v>
      </c>
      <c r="K1797">
        <v>296</v>
      </c>
      <c r="L1797">
        <v>15.7</v>
      </c>
      <c r="N1797" t="s">
        <v>1453</v>
      </c>
      <c r="O1797" t="s">
        <v>1453</v>
      </c>
      <c r="P1797" t="s">
        <v>1453</v>
      </c>
      <c r="Q1797" t="s">
        <v>1453</v>
      </c>
      <c r="R1797" t="s">
        <v>1453</v>
      </c>
      <c r="S1797" t="s">
        <v>1453</v>
      </c>
      <c r="T1797" t="s">
        <v>1453</v>
      </c>
      <c r="U1797" t="s">
        <v>1453</v>
      </c>
      <c r="V1797">
        <v>248</v>
      </c>
      <c r="W1797">
        <v>0.65649999999999997</v>
      </c>
      <c r="X1797" t="s">
        <v>1453</v>
      </c>
      <c r="Y1797" t="s">
        <v>1453</v>
      </c>
      <c r="Z1797" t="s">
        <v>1468</v>
      </c>
      <c r="AA1797">
        <v>0.93</v>
      </c>
      <c r="AB1797">
        <v>7.0000000000000007E-2</v>
      </c>
      <c r="AC1797">
        <v>0.5</v>
      </c>
      <c r="AD1797">
        <v>0.5</v>
      </c>
      <c r="AE1797">
        <v>0.5</v>
      </c>
      <c r="AF1797">
        <v>0.5</v>
      </c>
      <c r="AG1797">
        <v>9.4500000000000011</v>
      </c>
      <c r="AH1797">
        <v>15.75</v>
      </c>
      <c r="AI1797">
        <v>124.1375</v>
      </c>
      <c r="AJ1797">
        <v>52.5</v>
      </c>
      <c r="AK1797">
        <v>34.918750000000003</v>
      </c>
      <c r="AL1797">
        <v>0.48214285714285715</v>
      </c>
      <c r="AM1797">
        <v>5.0256249999999998</v>
      </c>
    </row>
    <row r="1798" spans="1:39" hidden="1" x14ac:dyDescent="0.3">
      <c r="A1798" t="s">
        <v>1458</v>
      </c>
      <c r="B1798" t="s">
        <v>2030</v>
      </c>
      <c r="C1798">
        <v>28.425000000000001</v>
      </c>
      <c r="D1798">
        <v>1230</v>
      </c>
      <c r="E1798">
        <v>6.2774999999999999</v>
      </c>
      <c r="F1798">
        <v>1</v>
      </c>
      <c r="G1798">
        <v>3.6315E-2</v>
      </c>
      <c r="H1798">
        <v>1.19975E-12</v>
      </c>
      <c r="I1798">
        <v>455000000000000</v>
      </c>
      <c r="J1798">
        <v>1.2124999999999999</v>
      </c>
      <c r="K1798">
        <v>34.325000000000003</v>
      </c>
      <c r="L1798">
        <v>11.512499999999999</v>
      </c>
      <c r="N1798" t="s">
        <v>1453</v>
      </c>
      <c r="O1798" t="s">
        <v>1453</v>
      </c>
      <c r="P1798" t="s">
        <v>1453</v>
      </c>
      <c r="Q1798" t="s">
        <v>1453</v>
      </c>
      <c r="R1798" t="s">
        <v>1453</v>
      </c>
      <c r="S1798" t="s">
        <v>1453</v>
      </c>
      <c r="T1798" t="s">
        <v>1453</v>
      </c>
      <c r="U1798" t="s">
        <v>1453</v>
      </c>
      <c r="V1798">
        <v>32.225000000000001</v>
      </c>
      <c r="W1798">
        <v>0.23749999999999999</v>
      </c>
      <c r="X1798" t="s">
        <v>1453</v>
      </c>
      <c r="Y1798" t="s">
        <v>1453</v>
      </c>
      <c r="Z1798" t="s">
        <v>1468</v>
      </c>
      <c r="AA1798">
        <v>0.93</v>
      </c>
      <c r="AB1798">
        <v>7.0000000000000007E-2</v>
      </c>
      <c r="AC1798">
        <v>0.5</v>
      </c>
      <c r="AD1798">
        <v>0.5</v>
      </c>
      <c r="AE1798">
        <v>0.5</v>
      </c>
      <c r="AF1798">
        <v>0.5</v>
      </c>
      <c r="AG1798">
        <v>12.65</v>
      </c>
      <c r="AH1798">
        <v>12.65</v>
      </c>
      <c r="AI1798">
        <v>46.624999999999993</v>
      </c>
      <c r="AJ1798">
        <v>46.624999999999993</v>
      </c>
      <c r="AK1798">
        <v>60.6</v>
      </c>
      <c r="AL1798">
        <v>0.4795172764227642</v>
      </c>
      <c r="AM1798">
        <v>8.4794999999999998</v>
      </c>
    </row>
    <row r="1799" spans="1:39" hidden="1" x14ac:dyDescent="0.3">
      <c r="A1799" t="s">
        <v>1458</v>
      </c>
      <c r="B1799" t="s">
        <v>2533</v>
      </c>
      <c r="C1799">
        <v>14.85</v>
      </c>
      <c r="D1799">
        <v>965</v>
      </c>
      <c r="E1799">
        <v>5.7050000000000001</v>
      </c>
      <c r="F1799">
        <v>1.5</v>
      </c>
      <c r="G1799">
        <v>4.3099999999999996E-3</v>
      </c>
      <c r="H1799">
        <v>5.335E-13</v>
      </c>
      <c r="I1799">
        <v>455000000000000</v>
      </c>
      <c r="J1799">
        <v>0.36</v>
      </c>
      <c r="K1799">
        <v>6.5500000000000007</v>
      </c>
      <c r="L1799">
        <v>9.0749999999999993</v>
      </c>
      <c r="N1799" t="s">
        <v>1453</v>
      </c>
      <c r="O1799" t="s">
        <v>1453</v>
      </c>
      <c r="P1799" t="s">
        <v>1453</v>
      </c>
      <c r="Q1799" t="s">
        <v>1453</v>
      </c>
      <c r="R1799" t="s">
        <v>1453</v>
      </c>
      <c r="S1799" t="s">
        <v>1453</v>
      </c>
      <c r="T1799" t="s">
        <v>1453</v>
      </c>
      <c r="U1799" t="s">
        <v>1453</v>
      </c>
      <c r="V1799">
        <v>6.5500000000000007</v>
      </c>
      <c r="W1799">
        <v>0.188</v>
      </c>
      <c r="X1799" t="s">
        <v>1453</v>
      </c>
      <c r="Y1799" t="s">
        <v>1453</v>
      </c>
      <c r="Z1799" t="s">
        <v>1468</v>
      </c>
      <c r="AA1799">
        <v>0.93</v>
      </c>
      <c r="AB1799">
        <v>7.0000000000000007E-2</v>
      </c>
      <c r="AC1799">
        <v>0.5</v>
      </c>
      <c r="AD1799">
        <v>0.5</v>
      </c>
      <c r="AE1799">
        <v>0.5</v>
      </c>
      <c r="AF1799">
        <v>0.5</v>
      </c>
      <c r="AG1799">
        <v>11.487500000000001</v>
      </c>
      <c r="AH1799">
        <v>11.487500000000001</v>
      </c>
      <c r="AI1799">
        <v>40.015000000000001</v>
      </c>
      <c r="AJ1799">
        <v>40.015000000000001</v>
      </c>
      <c r="AK1799">
        <v>60.6</v>
      </c>
      <c r="AL1799">
        <v>0.47634436528497415</v>
      </c>
      <c r="AM1799">
        <v>3.1970000000000001</v>
      </c>
    </row>
    <row r="1800" spans="1:39" hidden="1" x14ac:dyDescent="0.3">
      <c r="A1800" t="s">
        <v>1458</v>
      </c>
      <c r="B1800" t="s">
        <v>2227</v>
      </c>
      <c r="C1800">
        <v>8.91</v>
      </c>
      <c r="D1800">
        <v>900</v>
      </c>
      <c r="E1800">
        <v>3.9224999999999999</v>
      </c>
      <c r="F1800">
        <v>10.5</v>
      </c>
      <c r="G1800">
        <v>2.2602500000000001E-3</v>
      </c>
      <c r="H1800">
        <v>2.6675001448749999E-13</v>
      </c>
      <c r="I1800">
        <v>455000000000000</v>
      </c>
      <c r="J1800">
        <v>250.9725</v>
      </c>
      <c r="K1800">
        <v>20.175000000000001</v>
      </c>
      <c r="L1800">
        <v>10.17</v>
      </c>
      <c r="M1800">
        <v>90</v>
      </c>
      <c r="N1800" t="s">
        <v>1453</v>
      </c>
      <c r="O1800" t="s">
        <v>1453</v>
      </c>
      <c r="P1800" t="s">
        <v>1453</v>
      </c>
      <c r="Q1800" t="s">
        <v>1453</v>
      </c>
      <c r="R1800" t="s">
        <v>1453</v>
      </c>
      <c r="S1800" t="s">
        <v>1453</v>
      </c>
      <c r="T1800" t="s">
        <v>1453</v>
      </c>
      <c r="U1800" t="s">
        <v>1453</v>
      </c>
      <c r="V1800">
        <v>15.35</v>
      </c>
      <c r="W1800">
        <v>0.183</v>
      </c>
      <c r="X1800" t="s">
        <v>1453</v>
      </c>
      <c r="Y1800" t="s">
        <v>1453</v>
      </c>
      <c r="Z1800" t="s">
        <v>1468</v>
      </c>
      <c r="AA1800">
        <v>0.93</v>
      </c>
      <c r="AB1800">
        <v>7.0000000000000007E-2</v>
      </c>
      <c r="AC1800">
        <v>0.5</v>
      </c>
      <c r="AD1800">
        <v>0.5</v>
      </c>
      <c r="AE1800">
        <v>0.5</v>
      </c>
      <c r="AF1800">
        <v>0.5</v>
      </c>
      <c r="AG1800">
        <v>12.585000000000001</v>
      </c>
      <c r="AH1800">
        <v>12.585000000000001</v>
      </c>
      <c r="AI1800">
        <v>33.965000000000003</v>
      </c>
      <c r="AJ1800">
        <v>33.965000000000003</v>
      </c>
      <c r="AK1800">
        <v>60.6</v>
      </c>
      <c r="AL1800">
        <v>0.47494391666666674</v>
      </c>
      <c r="AM1800">
        <v>2.1945000000000001</v>
      </c>
    </row>
    <row r="1801" spans="1:39" hidden="1" x14ac:dyDescent="0.3">
      <c r="A1801" t="s">
        <v>1455</v>
      </c>
      <c r="B1801" t="s">
        <v>1474</v>
      </c>
      <c r="C1801">
        <v>79.223913043478262</v>
      </c>
      <c r="D1801">
        <v>1095</v>
      </c>
      <c r="E1801">
        <v>3.0615384615384622</v>
      </c>
      <c r="F1801">
        <v>17.026923076923079</v>
      </c>
      <c r="G1801">
        <v>6.8173799999999996E-3</v>
      </c>
      <c r="H1801">
        <v>1.9796048791667041E-5</v>
      </c>
      <c r="I1801">
        <v>55000000000</v>
      </c>
      <c r="J1801">
        <v>11.641249999999999</v>
      </c>
      <c r="K1801">
        <v>104.84399999999999</v>
      </c>
      <c r="L1801">
        <v>18.479166666666661</v>
      </c>
      <c r="N1801" t="s">
        <v>1453</v>
      </c>
      <c r="O1801" t="s">
        <v>1453</v>
      </c>
      <c r="P1801" t="s">
        <v>1453</v>
      </c>
      <c r="Q1801" t="s">
        <v>1453</v>
      </c>
      <c r="R1801" t="s">
        <v>1453</v>
      </c>
      <c r="S1801" t="s">
        <v>1453</v>
      </c>
      <c r="T1801" t="s">
        <v>1453</v>
      </c>
      <c r="U1801" t="s">
        <v>1453</v>
      </c>
      <c r="V1801">
        <v>72.246000000000009</v>
      </c>
      <c r="W1801">
        <v>0.30895833333333328</v>
      </c>
      <c r="X1801" t="s">
        <v>1453</v>
      </c>
      <c r="Y1801" t="s">
        <v>1453</v>
      </c>
      <c r="Z1801" t="s">
        <v>1468</v>
      </c>
      <c r="AA1801">
        <v>0.93</v>
      </c>
      <c r="AB1801">
        <v>7.0000000000000007E-2</v>
      </c>
      <c r="AC1801">
        <v>0.5</v>
      </c>
      <c r="AD1801">
        <v>0.5</v>
      </c>
      <c r="AE1801">
        <v>0.5</v>
      </c>
      <c r="AF1801">
        <v>0.5</v>
      </c>
      <c r="AG1801">
        <v>6.4858333333333329</v>
      </c>
      <c r="AH1801">
        <v>7.1025</v>
      </c>
      <c r="AI1801">
        <v>72.691666666666663</v>
      </c>
      <c r="AJ1801">
        <v>72.691666666666663</v>
      </c>
      <c r="AK1801">
        <v>36.02708333333333</v>
      </c>
      <c r="AL1801">
        <v>0.4715000570776256</v>
      </c>
      <c r="AM1801">
        <v>2.5819999999999999</v>
      </c>
    </row>
    <row r="1802" spans="1:39" x14ac:dyDescent="0.3">
      <c r="A1802" t="s">
        <v>1458</v>
      </c>
      <c r="B1802" t="s">
        <v>1538</v>
      </c>
      <c r="C1802">
        <v>35.414999999999999</v>
      </c>
      <c r="D1802">
        <v>810</v>
      </c>
      <c r="E1802">
        <v>6.4725000000000001</v>
      </c>
      <c r="F1802">
        <v>1</v>
      </c>
      <c r="G1802">
        <v>5.4154999999999988E-2</v>
      </c>
      <c r="H1802">
        <v>1.19975E-12</v>
      </c>
      <c r="I1802">
        <v>455000000000000</v>
      </c>
      <c r="J1802">
        <v>1.2949999999999999</v>
      </c>
      <c r="K1802">
        <v>63.1</v>
      </c>
      <c r="L1802">
        <v>8.0724999999999998</v>
      </c>
      <c r="N1802" t="s">
        <v>1453</v>
      </c>
      <c r="O1802" t="s">
        <v>1453</v>
      </c>
      <c r="P1802" t="s">
        <v>1453</v>
      </c>
      <c r="Q1802" t="s">
        <v>1453</v>
      </c>
      <c r="R1802" t="s">
        <v>1453</v>
      </c>
      <c r="S1802" t="s">
        <v>1453</v>
      </c>
      <c r="T1802" t="s">
        <v>1453</v>
      </c>
      <c r="U1802" t="s">
        <v>1453</v>
      </c>
      <c r="V1802">
        <v>58.85</v>
      </c>
      <c r="W1802">
        <v>0.25074999999999997</v>
      </c>
      <c r="X1802" t="s">
        <v>1453</v>
      </c>
      <c r="Y1802" t="s">
        <v>1453</v>
      </c>
      <c r="Z1802" t="s">
        <v>1468</v>
      </c>
      <c r="AA1802">
        <v>0.93</v>
      </c>
      <c r="AB1802">
        <v>7.0000000000000007E-2</v>
      </c>
      <c r="AC1802">
        <v>0.5</v>
      </c>
      <c r="AD1802">
        <v>0.5</v>
      </c>
      <c r="AE1802">
        <v>0.5</v>
      </c>
      <c r="AF1802">
        <v>0.5</v>
      </c>
      <c r="AG1802">
        <v>11.5175</v>
      </c>
      <c r="AH1802">
        <v>11.115</v>
      </c>
      <c r="AI1802">
        <v>38.115000000000009</v>
      </c>
      <c r="AJ1802">
        <v>34.034999999999997</v>
      </c>
      <c r="AK1802">
        <v>16.3</v>
      </c>
      <c r="AL1802">
        <v>0.46703583333333332</v>
      </c>
      <c r="AM1802">
        <v>2.222</v>
      </c>
    </row>
    <row r="1803" spans="1:39" hidden="1" x14ac:dyDescent="0.3">
      <c r="A1803" t="s">
        <v>1458</v>
      </c>
      <c r="B1803" t="s">
        <v>1116</v>
      </c>
      <c r="C1803">
        <v>289</v>
      </c>
      <c r="D1803">
        <v>2785</v>
      </c>
      <c r="E1803">
        <v>6.65</v>
      </c>
      <c r="F1803">
        <v>13</v>
      </c>
      <c r="G1803">
        <v>8.9950000000000002E-2</v>
      </c>
      <c r="H1803">
        <v>8.6860000000000005E-22</v>
      </c>
      <c r="I1803">
        <v>5.0500000000000005E+24</v>
      </c>
      <c r="J1803">
        <v>4.4999999999999998E-2</v>
      </c>
      <c r="K1803">
        <v>37.599999999999987</v>
      </c>
      <c r="L1803">
        <v>375.5</v>
      </c>
      <c r="N1803" t="s">
        <v>1453</v>
      </c>
      <c r="O1803" t="s">
        <v>1453</v>
      </c>
      <c r="P1803" t="s">
        <v>1453</v>
      </c>
      <c r="Q1803" t="s">
        <v>1453</v>
      </c>
      <c r="R1803" t="s">
        <v>1453</v>
      </c>
      <c r="S1803" t="s">
        <v>1453</v>
      </c>
      <c r="T1803" t="s">
        <v>1453</v>
      </c>
      <c r="U1803" t="s">
        <v>1453</v>
      </c>
      <c r="V1803">
        <v>28.9</v>
      </c>
      <c r="W1803">
        <v>0.84</v>
      </c>
      <c r="X1803" t="s">
        <v>1453</v>
      </c>
      <c r="Y1803" t="s">
        <v>1453</v>
      </c>
      <c r="Z1803" t="s">
        <v>1468</v>
      </c>
      <c r="AA1803">
        <v>0.93</v>
      </c>
      <c r="AB1803">
        <v>7.0000000000000007E-2</v>
      </c>
      <c r="AC1803">
        <v>0.5</v>
      </c>
      <c r="AD1803">
        <v>0.5</v>
      </c>
      <c r="AE1803">
        <v>0.5</v>
      </c>
      <c r="AF1803">
        <v>0.5</v>
      </c>
      <c r="AG1803">
        <v>53.95</v>
      </c>
      <c r="AH1803">
        <v>53.95</v>
      </c>
      <c r="AI1803">
        <v>23.8</v>
      </c>
      <c r="AJ1803">
        <v>23.8</v>
      </c>
      <c r="AK1803">
        <v>36</v>
      </c>
      <c r="AL1803">
        <v>0.4610448833034112</v>
      </c>
      <c r="AM1803">
        <v>5.9199999999999999E-3</v>
      </c>
    </row>
    <row r="1804" spans="1:39" x14ac:dyDescent="0.3">
      <c r="A1804" t="s">
        <v>1458</v>
      </c>
      <c r="B1804" t="s">
        <v>2049</v>
      </c>
      <c r="C1804">
        <v>8.2199999999999989</v>
      </c>
      <c r="D1804">
        <v>720</v>
      </c>
      <c r="E1804">
        <v>4.42</v>
      </c>
      <c r="F1804">
        <v>1.5</v>
      </c>
      <c r="G1804">
        <v>3.4499999999999999E-3</v>
      </c>
      <c r="H1804">
        <v>5.335E-13</v>
      </c>
      <c r="I1804">
        <v>455000000000000</v>
      </c>
      <c r="J1804">
        <v>0.78</v>
      </c>
      <c r="K1804">
        <v>5.8000000000000007</v>
      </c>
      <c r="L1804">
        <v>4.9800000000000004</v>
      </c>
      <c r="N1804" t="s">
        <v>1453</v>
      </c>
      <c r="O1804" t="s">
        <v>1453</v>
      </c>
      <c r="P1804" t="s">
        <v>1453</v>
      </c>
      <c r="Q1804" t="s">
        <v>1453</v>
      </c>
      <c r="R1804" t="s">
        <v>1453</v>
      </c>
      <c r="S1804" t="s">
        <v>1453</v>
      </c>
      <c r="T1804" t="s">
        <v>1453</v>
      </c>
      <c r="U1804" t="s">
        <v>1453</v>
      </c>
      <c r="V1804">
        <v>5.8000000000000007</v>
      </c>
      <c r="W1804">
        <v>0.1255</v>
      </c>
      <c r="X1804" t="s">
        <v>1453</v>
      </c>
      <c r="Y1804" t="s">
        <v>1453</v>
      </c>
      <c r="Z1804" t="s">
        <v>1468</v>
      </c>
      <c r="AA1804">
        <v>0.93</v>
      </c>
      <c r="AB1804">
        <v>7.0000000000000007E-2</v>
      </c>
      <c r="AC1804">
        <v>0.5</v>
      </c>
      <c r="AD1804">
        <v>0.5</v>
      </c>
      <c r="AE1804">
        <v>0.5</v>
      </c>
      <c r="AF1804">
        <v>0.5</v>
      </c>
      <c r="AG1804">
        <v>11.115</v>
      </c>
      <c r="AH1804">
        <v>10.494999999999999</v>
      </c>
      <c r="AI1804">
        <v>34.034999999999997</v>
      </c>
      <c r="AJ1804">
        <v>31.465</v>
      </c>
      <c r="AK1804">
        <v>11.65</v>
      </c>
      <c r="AL1804">
        <v>0.45864607638888888</v>
      </c>
      <c r="AM1804">
        <v>1.7595000000000001</v>
      </c>
    </row>
    <row r="1805" spans="1:39" hidden="1" x14ac:dyDescent="0.3">
      <c r="A1805" t="s">
        <v>1458</v>
      </c>
      <c r="B1805" t="s">
        <v>2285</v>
      </c>
      <c r="C1805">
        <v>10.994999999999999</v>
      </c>
      <c r="D1805">
        <v>830</v>
      </c>
      <c r="E1805">
        <v>5</v>
      </c>
      <c r="F1805">
        <v>1.5</v>
      </c>
      <c r="G1805">
        <v>3.8349999999999999E-3</v>
      </c>
      <c r="H1805">
        <v>2.5450000000002069</v>
      </c>
      <c r="I1805">
        <v>433000000000000</v>
      </c>
      <c r="J1805">
        <v>0.57499999999999996</v>
      </c>
      <c r="K1805">
        <v>6.65</v>
      </c>
      <c r="L1805">
        <v>7.3875000000000002</v>
      </c>
      <c r="M1805">
        <v>205</v>
      </c>
      <c r="N1805" t="s">
        <v>1453</v>
      </c>
      <c r="O1805" t="s">
        <v>1453</v>
      </c>
      <c r="P1805" t="s">
        <v>1453</v>
      </c>
      <c r="Q1805" t="s">
        <v>1453</v>
      </c>
      <c r="R1805" t="s">
        <v>1453</v>
      </c>
      <c r="S1805" t="s">
        <v>1453</v>
      </c>
      <c r="T1805" t="s">
        <v>1453</v>
      </c>
      <c r="U1805" t="s">
        <v>1453</v>
      </c>
      <c r="V1805">
        <v>6.65</v>
      </c>
      <c r="W1805">
        <v>0.152</v>
      </c>
      <c r="X1805" t="s">
        <v>1453</v>
      </c>
      <c r="Y1805" t="s">
        <v>1453</v>
      </c>
      <c r="Z1805" t="s">
        <v>1468</v>
      </c>
      <c r="AA1805">
        <v>0.93</v>
      </c>
      <c r="AB1805">
        <v>7.0000000000000007E-2</v>
      </c>
      <c r="AC1805">
        <v>0.5</v>
      </c>
      <c r="AD1805">
        <v>0.5</v>
      </c>
      <c r="AE1805">
        <v>0.5</v>
      </c>
      <c r="AF1805">
        <v>0.5</v>
      </c>
      <c r="AG1805">
        <v>10.407500000000001</v>
      </c>
      <c r="AH1805">
        <v>10.407500000000001</v>
      </c>
      <c r="AI1805">
        <v>36.544999999999987</v>
      </c>
      <c r="AJ1805">
        <v>36.544999999999987</v>
      </c>
      <c r="AK1805">
        <v>60.6</v>
      </c>
      <c r="AL1805">
        <v>0.45824347891566253</v>
      </c>
      <c r="AM1805">
        <v>2.0670000000000002</v>
      </c>
    </row>
    <row r="1806" spans="1:39" hidden="1" x14ac:dyDescent="0.3">
      <c r="A1806" t="s">
        <v>1458</v>
      </c>
      <c r="B1806" t="s">
        <v>2113</v>
      </c>
      <c r="C1806">
        <v>10.994999999999999</v>
      </c>
      <c r="D1806">
        <v>830</v>
      </c>
      <c r="E1806">
        <v>5</v>
      </c>
      <c r="F1806">
        <v>1.5</v>
      </c>
      <c r="G1806">
        <v>3.8349999999999999E-3</v>
      </c>
      <c r="H1806">
        <v>5.335E-13</v>
      </c>
      <c r="I1806">
        <v>455000000000000</v>
      </c>
      <c r="J1806">
        <v>0.5</v>
      </c>
      <c r="K1806">
        <v>5.8000000000000007</v>
      </c>
      <c r="L1806">
        <v>8.52</v>
      </c>
      <c r="N1806" t="s">
        <v>1453</v>
      </c>
      <c r="O1806" t="s">
        <v>1453</v>
      </c>
      <c r="P1806" t="s">
        <v>1453</v>
      </c>
      <c r="Q1806" t="s">
        <v>1453</v>
      </c>
      <c r="R1806" t="s">
        <v>1453</v>
      </c>
      <c r="S1806" t="s">
        <v>1453</v>
      </c>
      <c r="T1806" t="s">
        <v>1453</v>
      </c>
      <c r="U1806" t="s">
        <v>1453</v>
      </c>
      <c r="V1806">
        <v>5.8000000000000007</v>
      </c>
      <c r="W1806">
        <v>0.152</v>
      </c>
      <c r="X1806" t="s">
        <v>1453</v>
      </c>
      <c r="Y1806" t="s">
        <v>1453</v>
      </c>
      <c r="Z1806" t="s">
        <v>1468</v>
      </c>
      <c r="AA1806">
        <v>0.93</v>
      </c>
      <c r="AB1806">
        <v>7.0000000000000007E-2</v>
      </c>
      <c r="AC1806">
        <v>0.5</v>
      </c>
      <c r="AD1806">
        <v>0.5</v>
      </c>
      <c r="AE1806">
        <v>0.5</v>
      </c>
      <c r="AF1806">
        <v>0.5</v>
      </c>
      <c r="AG1806">
        <v>11.532500000000001</v>
      </c>
      <c r="AH1806">
        <v>11.532500000000001</v>
      </c>
      <c r="AI1806">
        <v>32.74</v>
      </c>
      <c r="AJ1806">
        <v>32.74</v>
      </c>
      <c r="AK1806">
        <v>60.6</v>
      </c>
      <c r="AL1806">
        <v>0.45490849397590366</v>
      </c>
      <c r="AM1806">
        <v>1.8394999999999999</v>
      </c>
    </row>
    <row r="1807" spans="1:39" x14ac:dyDescent="0.3">
      <c r="A1807" t="s">
        <v>1458</v>
      </c>
      <c r="B1807" t="s">
        <v>2288</v>
      </c>
      <c r="C1807">
        <v>203.26</v>
      </c>
      <c r="D1807">
        <v>635</v>
      </c>
      <c r="E1807">
        <v>4.0199999999999996</v>
      </c>
      <c r="F1807">
        <v>1.5</v>
      </c>
      <c r="G1807">
        <v>7.8594999999999998E-2</v>
      </c>
      <c r="H1807">
        <v>5.335E-13</v>
      </c>
      <c r="I1807">
        <v>455000000000000</v>
      </c>
      <c r="J1807">
        <v>0.60675000000000001</v>
      </c>
      <c r="K1807">
        <v>28.175000000000001</v>
      </c>
      <c r="L1807">
        <v>69.564999999999998</v>
      </c>
      <c r="N1807" t="s">
        <v>1453</v>
      </c>
      <c r="O1807" t="s">
        <v>1453</v>
      </c>
      <c r="P1807" t="s">
        <v>1453</v>
      </c>
      <c r="Q1807" t="s">
        <v>1453</v>
      </c>
      <c r="R1807" t="s">
        <v>1453</v>
      </c>
      <c r="S1807" t="s">
        <v>1453</v>
      </c>
      <c r="T1807" t="s">
        <v>1453</v>
      </c>
      <c r="U1807" t="s">
        <v>1453</v>
      </c>
      <c r="V1807">
        <v>6.4249999999999998</v>
      </c>
      <c r="W1807">
        <v>0.71199999999999997</v>
      </c>
      <c r="X1807" t="s">
        <v>1453</v>
      </c>
      <c r="Y1807" t="s">
        <v>1453</v>
      </c>
      <c r="Z1807" t="s">
        <v>1468</v>
      </c>
      <c r="AA1807">
        <v>0.93</v>
      </c>
      <c r="AB1807">
        <v>7.0000000000000007E-2</v>
      </c>
      <c r="AC1807">
        <v>0.5</v>
      </c>
      <c r="AD1807">
        <v>0.5</v>
      </c>
      <c r="AE1807">
        <v>0.5</v>
      </c>
      <c r="AF1807">
        <v>0.5</v>
      </c>
      <c r="AG1807">
        <v>8.5124999999999993</v>
      </c>
      <c r="AH1807">
        <v>9.0500000000000007</v>
      </c>
      <c r="AI1807">
        <v>31.12</v>
      </c>
      <c r="AJ1807">
        <v>31.88</v>
      </c>
      <c r="AK1807">
        <v>11.65</v>
      </c>
      <c r="AL1807">
        <v>0.45435275590551183</v>
      </c>
      <c r="AM1807">
        <v>1.43475</v>
      </c>
    </row>
    <row r="1808" spans="1:39" hidden="1" x14ac:dyDescent="0.3">
      <c r="A1808" t="s">
        <v>1458</v>
      </c>
      <c r="B1808" t="s">
        <v>1358</v>
      </c>
      <c r="C1808">
        <v>952.5</v>
      </c>
      <c r="D1808">
        <v>4570</v>
      </c>
      <c r="G1808">
        <v>0.76750000000000007</v>
      </c>
      <c r="H1808">
        <v>0.97599999999999998</v>
      </c>
      <c r="I1808">
        <v>179</v>
      </c>
      <c r="J1808">
        <v>2</v>
      </c>
      <c r="K1808">
        <v>872.5</v>
      </c>
      <c r="L1808">
        <v>225</v>
      </c>
      <c r="M1808">
        <v>1515</v>
      </c>
      <c r="N1808" t="s">
        <v>1453</v>
      </c>
      <c r="O1808" t="s">
        <v>1453</v>
      </c>
      <c r="P1808" t="s">
        <v>1453</v>
      </c>
      <c r="Q1808" t="s">
        <v>1453</v>
      </c>
      <c r="R1808" t="s">
        <v>1453</v>
      </c>
      <c r="S1808" t="s">
        <v>1453</v>
      </c>
      <c r="T1808" t="s">
        <v>1453</v>
      </c>
      <c r="U1808" t="s">
        <v>1453</v>
      </c>
      <c r="V1808">
        <v>1047.5</v>
      </c>
      <c r="W1808">
        <v>7</v>
      </c>
      <c r="X1808" t="s">
        <v>1453</v>
      </c>
      <c r="Y1808" t="s">
        <v>1453</v>
      </c>
      <c r="Z1808" t="s">
        <v>1468</v>
      </c>
      <c r="AA1808">
        <v>0.93</v>
      </c>
      <c r="AB1808">
        <v>7.0000000000000007E-2</v>
      </c>
      <c r="AC1808">
        <v>0.5</v>
      </c>
      <c r="AD1808">
        <v>0.5</v>
      </c>
      <c r="AE1808">
        <v>0.5</v>
      </c>
      <c r="AF1808">
        <v>0.5</v>
      </c>
      <c r="AG1808">
        <v>68</v>
      </c>
      <c r="AH1808">
        <v>68</v>
      </c>
      <c r="AI1808">
        <v>30.3</v>
      </c>
      <c r="AJ1808">
        <v>30.3</v>
      </c>
      <c r="AK1808">
        <v>53.55</v>
      </c>
      <c r="AL1808">
        <v>0.45085339168490157</v>
      </c>
      <c r="AM1808">
        <v>5.9350000000000002E-3</v>
      </c>
    </row>
    <row r="1809" spans="1:39" hidden="1" x14ac:dyDescent="0.3">
      <c r="A1809" t="s">
        <v>1458</v>
      </c>
      <c r="B1809" t="s">
        <v>2195</v>
      </c>
      <c r="C1809">
        <v>122.53888888888891</v>
      </c>
      <c r="D1809">
        <v>1400</v>
      </c>
      <c r="E1809">
        <v>3.4468749999999999</v>
      </c>
      <c r="F1809">
        <v>27.925000000000001</v>
      </c>
      <c r="G1809">
        <v>1.1265000000000001E-2</v>
      </c>
      <c r="H1809">
        <v>1.0511111111111139E-5</v>
      </c>
      <c r="I1809">
        <v>1.6649999999999999E+22</v>
      </c>
      <c r="J1809">
        <v>47.417222222222222</v>
      </c>
      <c r="K1809">
        <v>128.97777777777779</v>
      </c>
      <c r="L1809">
        <v>25</v>
      </c>
      <c r="M1809">
        <v>327</v>
      </c>
      <c r="N1809" t="s">
        <v>1453</v>
      </c>
      <c r="O1809" t="s">
        <v>1453</v>
      </c>
      <c r="P1809" t="s">
        <v>1453</v>
      </c>
      <c r="Q1809" t="s">
        <v>1453</v>
      </c>
      <c r="R1809" t="s">
        <v>1453</v>
      </c>
      <c r="S1809" t="s">
        <v>1453</v>
      </c>
      <c r="T1809" t="s">
        <v>1453</v>
      </c>
      <c r="U1809" t="s">
        <v>1453</v>
      </c>
      <c r="V1809">
        <v>95.522222222222226</v>
      </c>
      <c r="W1809">
        <v>0.38733333333333331</v>
      </c>
      <c r="X1809" t="s">
        <v>1453</v>
      </c>
      <c r="Y1809" t="s">
        <v>1453</v>
      </c>
      <c r="Z1809" t="s">
        <v>1468</v>
      </c>
      <c r="AA1809">
        <v>0.93</v>
      </c>
      <c r="AB1809">
        <v>7.0000000000000007E-2</v>
      </c>
      <c r="AC1809">
        <v>0.5</v>
      </c>
      <c r="AD1809">
        <v>0.5</v>
      </c>
      <c r="AE1809">
        <v>0.5</v>
      </c>
      <c r="AF1809">
        <v>0.5</v>
      </c>
      <c r="AG1809">
        <v>6.3511111111111118</v>
      </c>
      <c r="AH1809">
        <v>6.3511111111111118</v>
      </c>
      <c r="AI1809">
        <v>99.077777777777783</v>
      </c>
      <c r="AJ1809">
        <v>99.077777777777783</v>
      </c>
      <c r="AK1809">
        <v>80.216666666666654</v>
      </c>
      <c r="AL1809">
        <v>0.44946712522045867</v>
      </c>
      <c r="AM1809">
        <v>6.0383333333333331</v>
      </c>
    </row>
    <row r="1810" spans="1:39" x14ac:dyDescent="0.3">
      <c r="A1810" t="s">
        <v>1458</v>
      </c>
      <c r="B1810" t="s">
        <v>340</v>
      </c>
      <c r="C1810">
        <v>250</v>
      </c>
      <c r="D1810">
        <v>1470</v>
      </c>
      <c r="E1810">
        <v>4.05</v>
      </c>
      <c r="F1810">
        <v>31.5</v>
      </c>
      <c r="H1810">
        <v>8.6859999999999998E-18</v>
      </c>
      <c r="I1810">
        <v>5.05E+20</v>
      </c>
      <c r="J1810">
        <v>1.1499999999999999</v>
      </c>
      <c r="K1810">
        <v>2750</v>
      </c>
      <c r="L1810">
        <v>27.5</v>
      </c>
      <c r="M1810">
        <v>515</v>
      </c>
      <c r="N1810" t="s">
        <v>1453</v>
      </c>
      <c r="O1810" t="s">
        <v>1453</v>
      </c>
      <c r="P1810" t="s">
        <v>1453</v>
      </c>
      <c r="Q1810" t="s">
        <v>1453</v>
      </c>
      <c r="R1810" t="s">
        <v>1453</v>
      </c>
      <c r="S1810" t="s">
        <v>1453</v>
      </c>
      <c r="T1810" t="s">
        <v>1453</v>
      </c>
      <c r="U1810" t="s">
        <v>1453</v>
      </c>
      <c r="V1810">
        <v>3400</v>
      </c>
      <c r="W1810">
        <v>0.3</v>
      </c>
      <c r="X1810" t="s">
        <v>1453</v>
      </c>
      <c r="Y1810" t="s">
        <v>1453</v>
      </c>
      <c r="Z1810" t="s">
        <v>1468</v>
      </c>
      <c r="AA1810">
        <v>0.93</v>
      </c>
      <c r="AB1810">
        <v>7.0000000000000007E-2</v>
      </c>
      <c r="AC1810">
        <v>0.5</v>
      </c>
      <c r="AD1810">
        <v>0.5</v>
      </c>
      <c r="AE1810">
        <v>0.5</v>
      </c>
      <c r="AF1810">
        <v>0.5</v>
      </c>
      <c r="AG1810">
        <v>8.442499999999999</v>
      </c>
      <c r="AH1810">
        <v>8.8000000000000007</v>
      </c>
      <c r="AI1810">
        <v>29.557500000000001</v>
      </c>
      <c r="AJ1810">
        <v>75</v>
      </c>
      <c r="AK1810">
        <v>16.3</v>
      </c>
      <c r="AL1810">
        <v>0.44897959183673469</v>
      </c>
      <c r="AM1810">
        <v>1.3995</v>
      </c>
    </row>
    <row r="1811" spans="1:39" hidden="1" x14ac:dyDescent="0.3">
      <c r="A1811" t="s">
        <v>1458</v>
      </c>
      <c r="B1811" t="s">
        <v>2312</v>
      </c>
      <c r="C1811">
        <v>54.177500000000002</v>
      </c>
      <c r="D1811">
        <v>605</v>
      </c>
      <c r="E1811">
        <v>5.6775000000000002</v>
      </c>
      <c r="F1811">
        <v>5</v>
      </c>
      <c r="G1811">
        <v>0.12221</v>
      </c>
      <c r="H1811">
        <v>4.3006967499999992E-9</v>
      </c>
      <c r="I1811">
        <v>455000000000000</v>
      </c>
      <c r="J1811">
        <v>0.59250000000000003</v>
      </c>
      <c r="K1811">
        <v>8.9499999999999993</v>
      </c>
      <c r="L1811">
        <v>13.25</v>
      </c>
      <c r="M1811">
        <v>1300</v>
      </c>
      <c r="N1811" t="s">
        <v>1453</v>
      </c>
      <c r="O1811" t="s">
        <v>1453</v>
      </c>
      <c r="P1811" t="s">
        <v>1453</v>
      </c>
      <c r="Q1811" t="s">
        <v>1453</v>
      </c>
      <c r="R1811" t="s">
        <v>1453</v>
      </c>
      <c r="S1811" t="s">
        <v>1453</v>
      </c>
      <c r="T1811" t="s">
        <v>1453</v>
      </c>
      <c r="U1811" t="s">
        <v>1453</v>
      </c>
      <c r="V1811">
        <v>8.9499999999999993</v>
      </c>
      <c r="W1811">
        <v>1.526</v>
      </c>
      <c r="X1811" t="s">
        <v>1453</v>
      </c>
      <c r="Y1811" t="s">
        <v>1453</v>
      </c>
      <c r="Z1811" t="s">
        <v>1468</v>
      </c>
      <c r="AA1811">
        <v>0.93</v>
      </c>
      <c r="AB1811">
        <v>7.0000000000000007E-2</v>
      </c>
      <c r="AC1811">
        <v>0.5</v>
      </c>
      <c r="AD1811">
        <v>0.5</v>
      </c>
      <c r="AE1811">
        <v>0.5</v>
      </c>
      <c r="AF1811">
        <v>0.5</v>
      </c>
      <c r="AG1811">
        <v>9.7525000000000013</v>
      </c>
      <c r="AH1811">
        <v>9.7525000000000013</v>
      </c>
      <c r="AI1811">
        <v>27.82</v>
      </c>
      <c r="AJ1811">
        <v>27.82</v>
      </c>
      <c r="AK1811">
        <v>11.65</v>
      </c>
      <c r="AL1811">
        <v>0.44845380165289267</v>
      </c>
      <c r="AM1811">
        <v>0.8095</v>
      </c>
    </row>
    <row r="1812" spans="1:39" x14ac:dyDescent="0.3">
      <c r="A1812" t="s">
        <v>1458</v>
      </c>
      <c r="B1812" t="s">
        <v>1809</v>
      </c>
      <c r="C1812">
        <v>10.994999999999999</v>
      </c>
      <c r="D1812">
        <v>830</v>
      </c>
      <c r="E1812">
        <v>5</v>
      </c>
      <c r="F1812">
        <v>1.5</v>
      </c>
      <c r="G1812">
        <v>3.8349999999999999E-3</v>
      </c>
      <c r="H1812">
        <v>5.335E-13</v>
      </c>
      <c r="I1812">
        <v>455000000000000</v>
      </c>
      <c r="J1812">
        <v>0.66999999999999993</v>
      </c>
      <c r="K1812">
        <v>7.7</v>
      </c>
      <c r="L1812">
        <v>8.629999999999999</v>
      </c>
      <c r="N1812" t="s">
        <v>1453</v>
      </c>
      <c r="O1812" t="s">
        <v>1453</v>
      </c>
      <c r="P1812" t="s">
        <v>1453</v>
      </c>
      <c r="Q1812" t="s">
        <v>1453</v>
      </c>
      <c r="R1812" t="s">
        <v>1453</v>
      </c>
      <c r="S1812" t="s">
        <v>1453</v>
      </c>
      <c r="T1812" t="s">
        <v>1453</v>
      </c>
      <c r="U1812" t="s">
        <v>1453</v>
      </c>
      <c r="V1812">
        <v>7.7</v>
      </c>
      <c r="W1812">
        <v>0.152</v>
      </c>
      <c r="X1812" t="s">
        <v>1453</v>
      </c>
      <c r="Y1812" t="s">
        <v>1453</v>
      </c>
      <c r="Z1812" t="s">
        <v>1468</v>
      </c>
      <c r="AA1812">
        <v>0.93</v>
      </c>
      <c r="AB1812">
        <v>7.0000000000000007E-2</v>
      </c>
      <c r="AC1812">
        <v>0.5</v>
      </c>
      <c r="AD1812">
        <v>0.5</v>
      </c>
      <c r="AE1812">
        <v>0.5</v>
      </c>
      <c r="AF1812">
        <v>0.5</v>
      </c>
      <c r="AG1812">
        <v>10.494999999999999</v>
      </c>
      <c r="AH1812">
        <v>10.407500000000001</v>
      </c>
      <c r="AI1812">
        <v>31.465</v>
      </c>
      <c r="AJ1812">
        <v>35.760000000000012</v>
      </c>
      <c r="AK1812">
        <v>11.65</v>
      </c>
      <c r="AL1812">
        <v>0.44840024096385561</v>
      </c>
      <c r="AM1812">
        <v>1.2869999999999999</v>
      </c>
    </row>
    <row r="1813" spans="1:39" x14ac:dyDescent="0.3">
      <c r="A1813" t="s">
        <v>1458</v>
      </c>
      <c r="B1813" t="s">
        <v>1990</v>
      </c>
      <c r="C1813">
        <v>16.7</v>
      </c>
      <c r="D1813">
        <v>810</v>
      </c>
      <c r="E1813">
        <v>4.9000000000000004</v>
      </c>
      <c r="F1813">
        <v>1.5</v>
      </c>
      <c r="G1813">
        <v>3.7650000000000001E-3</v>
      </c>
      <c r="H1813">
        <v>1.704264375E-12</v>
      </c>
      <c r="I1813">
        <v>455000000000000</v>
      </c>
      <c r="J1813">
        <v>20.8825</v>
      </c>
      <c r="K1813">
        <v>2.9</v>
      </c>
      <c r="L1813">
        <v>8.09</v>
      </c>
      <c r="N1813" t="s">
        <v>1453</v>
      </c>
      <c r="O1813" t="s">
        <v>1453</v>
      </c>
      <c r="P1813" t="s">
        <v>1453</v>
      </c>
      <c r="Q1813" t="s">
        <v>1453</v>
      </c>
      <c r="R1813" t="s">
        <v>1453</v>
      </c>
      <c r="S1813" t="s">
        <v>1453</v>
      </c>
      <c r="T1813" t="s">
        <v>1453</v>
      </c>
      <c r="U1813" t="s">
        <v>1453</v>
      </c>
      <c r="V1813">
        <v>102.7</v>
      </c>
      <c r="W1813">
        <v>0.14699999999999999</v>
      </c>
      <c r="X1813" t="s">
        <v>1453</v>
      </c>
      <c r="Y1813" t="s">
        <v>1453</v>
      </c>
      <c r="Z1813" t="s">
        <v>1468</v>
      </c>
      <c r="AA1813">
        <v>0.93</v>
      </c>
      <c r="AB1813">
        <v>7.0000000000000007E-2</v>
      </c>
      <c r="AC1813">
        <v>0.5</v>
      </c>
      <c r="AD1813">
        <v>0.5</v>
      </c>
      <c r="AE1813">
        <v>0.5</v>
      </c>
      <c r="AF1813">
        <v>0.5</v>
      </c>
      <c r="AG1813">
        <v>10.265000000000001</v>
      </c>
      <c r="AH1813">
        <v>9.8874999999999993</v>
      </c>
      <c r="AI1813">
        <v>34.775000000000013</v>
      </c>
      <c r="AJ1813">
        <v>36.419999999999987</v>
      </c>
      <c r="AK1813">
        <v>11.65</v>
      </c>
      <c r="AL1813">
        <v>0.4445712962962961</v>
      </c>
      <c r="AM1813">
        <v>1.927</v>
      </c>
    </row>
    <row r="1814" spans="1:39" x14ac:dyDescent="0.3">
      <c r="A1814" t="s">
        <v>1458</v>
      </c>
      <c r="B1814" t="s">
        <v>1560</v>
      </c>
      <c r="C1814">
        <v>10.38</v>
      </c>
      <c r="D1814">
        <v>810</v>
      </c>
      <c r="E1814">
        <v>4.88</v>
      </c>
      <c r="F1814">
        <v>1.5</v>
      </c>
      <c r="G1814">
        <v>3.7599999999999999E-3</v>
      </c>
      <c r="H1814">
        <v>5.335E-13</v>
      </c>
      <c r="I1814">
        <v>455000000000000</v>
      </c>
      <c r="J1814">
        <v>0.69</v>
      </c>
      <c r="K1814">
        <v>7.35</v>
      </c>
      <c r="L1814">
        <v>7.7850000000000001</v>
      </c>
      <c r="N1814" t="s">
        <v>1453</v>
      </c>
      <c r="O1814" t="s">
        <v>1453</v>
      </c>
      <c r="P1814" t="s">
        <v>1453</v>
      </c>
      <c r="Q1814" t="s">
        <v>1453</v>
      </c>
      <c r="R1814" t="s">
        <v>1453</v>
      </c>
      <c r="S1814" t="s">
        <v>1453</v>
      </c>
      <c r="T1814" t="s">
        <v>1453</v>
      </c>
      <c r="U1814" t="s">
        <v>1453</v>
      </c>
      <c r="V1814">
        <v>7.35</v>
      </c>
      <c r="W1814">
        <v>0.14649999999999999</v>
      </c>
      <c r="X1814" t="s">
        <v>1453</v>
      </c>
      <c r="Y1814" t="s">
        <v>1453</v>
      </c>
      <c r="Z1814" t="s">
        <v>1468</v>
      </c>
      <c r="AA1814">
        <v>0.93</v>
      </c>
      <c r="AB1814">
        <v>7.0000000000000007E-2</v>
      </c>
      <c r="AC1814">
        <v>0.5</v>
      </c>
      <c r="AD1814">
        <v>0.5</v>
      </c>
      <c r="AE1814">
        <v>0.5</v>
      </c>
      <c r="AF1814">
        <v>0.5</v>
      </c>
      <c r="AG1814">
        <v>8.8149999999999995</v>
      </c>
      <c r="AH1814">
        <v>9.39</v>
      </c>
      <c r="AI1814">
        <v>35.299999999999997</v>
      </c>
      <c r="AJ1814">
        <v>38.03</v>
      </c>
      <c r="AK1814">
        <v>11.65</v>
      </c>
      <c r="AL1814">
        <v>0.44086629629629637</v>
      </c>
      <c r="AM1814">
        <v>1.9744999999999999</v>
      </c>
    </row>
    <row r="1815" spans="1:39" x14ac:dyDescent="0.3">
      <c r="A1815" t="s">
        <v>1458</v>
      </c>
      <c r="B1815" t="s">
        <v>2236</v>
      </c>
      <c r="C1815">
        <v>24.69</v>
      </c>
      <c r="D1815">
        <v>810</v>
      </c>
      <c r="E1815">
        <v>5.1849999999999996</v>
      </c>
      <c r="F1815">
        <v>1</v>
      </c>
      <c r="G1815">
        <v>3.6429999999999997E-2</v>
      </c>
      <c r="H1815">
        <v>1.19975E-12</v>
      </c>
      <c r="I1815">
        <v>455000000000000</v>
      </c>
      <c r="J1815">
        <v>1.2224999999999999</v>
      </c>
      <c r="K1815">
        <v>37.25</v>
      </c>
      <c r="L1815">
        <v>5.3775000000000004</v>
      </c>
      <c r="N1815" t="s">
        <v>1453</v>
      </c>
      <c r="O1815" t="s">
        <v>1453</v>
      </c>
      <c r="P1815" t="s">
        <v>1453</v>
      </c>
      <c r="Q1815" t="s">
        <v>1453</v>
      </c>
      <c r="R1815" t="s">
        <v>1453</v>
      </c>
      <c r="S1815" t="s">
        <v>1453</v>
      </c>
      <c r="T1815" t="s">
        <v>1453</v>
      </c>
      <c r="U1815" t="s">
        <v>1453</v>
      </c>
      <c r="V1815">
        <v>34.85</v>
      </c>
      <c r="W1815">
        <v>0.19075</v>
      </c>
      <c r="X1815" t="s">
        <v>1453</v>
      </c>
      <c r="Y1815" t="s">
        <v>1453</v>
      </c>
      <c r="Z1815" t="s">
        <v>1468</v>
      </c>
      <c r="AA1815">
        <v>0.93</v>
      </c>
      <c r="AB1815">
        <v>7.0000000000000007E-2</v>
      </c>
      <c r="AC1815">
        <v>0.5</v>
      </c>
      <c r="AD1815">
        <v>0.5</v>
      </c>
      <c r="AE1815">
        <v>0.5</v>
      </c>
      <c r="AF1815">
        <v>0.5</v>
      </c>
      <c r="AG1815">
        <v>10.407500000000001</v>
      </c>
      <c r="AH1815">
        <v>10.265000000000001</v>
      </c>
      <c r="AI1815">
        <v>35.760000000000012</v>
      </c>
      <c r="AJ1815">
        <v>34.775000000000013</v>
      </c>
      <c r="AK1815">
        <v>16.3</v>
      </c>
      <c r="AL1815">
        <v>0.44069799382716068</v>
      </c>
      <c r="AM1815">
        <v>2.0670000000000002</v>
      </c>
    </row>
    <row r="1816" spans="1:39" hidden="1" x14ac:dyDescent="0.3">
      <c r="A1816" t="s">
        <v>1458</v>
      </c>
      <c r="B1816" t="s">
        <v>2051</v>
      </c>
      <c r="C1816">
        <v>92.55</v>
      </c>
      <c r="D1816">
        <v>1090</v>
      </c>
      <c r="E1816">
        <v>11.75</v>
      </c>
      <c r="F1816">
        <v>0.5</v>
      </c>
      <c r="G1816">
        <v>0.15595000000000001</v>
      </c>
      <c r="H1816">
        <v>1.8659999999999999E-12</v>
      </c>
      <c r="I1816">
        <v>130000000000000</v>
      </c>
      <c r="J1816">
        <v>2.1</v>
      </c>
      <c r="K1816">
        <v>191</v>
      </c>
      <c r="L1816">
        <v>19.899999999999999</v>
      </c>
      <c r="N1816" t="s">
        <v>1453</v>
      </c>
      <c r="O1816" t="s">
        <v>1453</v>
      </c>
      <c r="P1816" t="s">
        <v>1453</v>
      </c>
      <c r="Q1816" t="s">
        <v>1453</v>
      </c>
      <c r="R1816" t="s">
        <v>1453</v>
      </c>
      <c r="S1816" t="s">
        <v>1453</v>
      </c>
      <c r="T1816" t="s">
        <v>1453</v>
      </c>
      <c r="U1816" t="s">
        <v>1453</v>
      </c>
      <c r="V1816">
        <v>177.5</v>
      </c>
      <c r="W1816">
        <v>0.53</v>
      </c>
      <c r="X1816" t="s">
        <v>1453</v>
      </c>
      <c r="Y1816" t="s">
        <v>1453</v>
      </c>
      <c r="Z1816" t="s">
        <v>1468</v>
      </c>
      <c r="AA1816">
        <v>0.93</v>
      </c>
      <c r="AB1816">
        <v>7.0000000000000007E-2</v>
      </c>
      <c r="AC1816">
        <v>0.5</v>
      </c>
      <c r="AD1816">
        <v>0.5</v>
      </c>
      <c r="AE1816">
        <v>0.5</v>
      </c>
      <c r="AF1816">
        <v>0.5</v>
      </c>
      <c r="AG1816">
        <v>60</v>
      </c>
      <c r="AH1816">
        <v>60</v>
      </c>
      <c r="AI1816">
        <v>8</v>
      </c>
      <c r="AJ1816">
        <v>8</v>
      </c>
      <c r="AK1816">
        <v>5.0350000000000001</v>
      </c>
      <c r="AL1816">
        <v>0.44036697247706424</v>
      </c>
      <c r="AM1816">
        <v>1.4540000000000001E-2</v>
      </c>
    </row>
    <row r="1817" spans="1:39" hidden="1" x14ac:dyDescent="0.3">
      <c r="A1817" t="s">
        <v>1458</v>
      </c>
      <c r="B1817" t="s">
        <v>1125</v>
      </c>
      <c r="C1817">
        <v>42.400000000000013</v>
      </c>
      <c r="D1817">
        <v>445</v>
      </c>
      <c r="E1817">
        <v>5.165</v>
      </c>
      <c r="F1817">
        <v>0.5</v>
      </c>
      <c r="G1817">
        <v>6.4950000000000008E-2</v>
      </c>
      <c r="H1817">
        <v>1.8659999999999999E-12</v>
      </c>
      <c r="I1817">
        <v>130000000000000</v>
      </c>
      <c r="J1817">
        <v>1.89</v>
      </c>
      <c r="K1817">
        <v>68.95</v>
      </c>
      <c r="L1817">
        <v>2.71</v>
      </c>
      <c r="N1817" t="s">
        <v>1453</v>
      </c>
      <c r="O1817" t="s">
        <v>1453</v>
      </c>
      <c r="P1817" t="s">
        <v>1453</v>
      </c>
      <c r="Q1817" t="s">
        <v>1453</v>
      </c>
      <c r="R1817" t="s">
        <v>1453</v>
      </c>
      <c r="S1817" t="s">
        <v>1453</v>
      </c>
      <c r="T1817" t="s">
        <v>1453</v>
      </c>
      <c r="U1817" t="s">
        <v>1453</v>
      </c>
      <c r="V1817">
        <v>64.150000000000006</v>
      </c>
      <c r="W1817">
        <v>0.22</v>
      </c>
      <c r="X1817" t="s">
        <v>1453</v>
      </c>
      <c r="Y1817" t="s">
        <v>1453</v>
      </c>
      <c r="Z1817" t="s">
        <v>1468</v>
      </c>
      <c r="AA1817">
        <v>0.93</v>
      </c>
      <c r="AB1817">
        <v>7.0000000000000007E-2</v>
      </c>
      <c r="AC1817">
        <v>0.5</v>
      </c>
      <c r="AD1817">
        <v>0.5</v>
      </c>
      <c r="AE1817">
        <v>0.5</v>
      </c>
      <c r="AF1817">
        <v>0.5</v>
      </c>
      <c r="AG1817">
        <v>30</v>
      </c>
      <c r="AH1817">
        <v>30</v>
      </c>
      <c r="AI1817">
        <v>6.5</v>
      </c>
      <c r="AJ1817">
        <v>6.5</v>
      </c>
      <c r="AK1817">
        <v>2.88</v>
      </c>
      <c r="AL1817">
        <v>0.43820224719101125</v>
      </c>
      <c r="AM1817">
        <v>0.215</v>
      </c>
    </row>
    <row r="1818" spans="1:39" hidden="1" x14ac:dyDescent="0.3">
      <c r="A1818" t="s">
        <v>1458</v>
      </c>
      <c r="B1818" t="s">
        <v>1699</v>
      </c>
      <c r="C1818">
        <v>510.88571428571419</v>
      </c>
      <c r="D1818">
        <v>1600</v>
      </c>
      <c r="G1818">
        <v>104.32</v>
      </c>
      <c r="H1818">
        <v>4.3906928571428576</v>
      </c>
      <c r="I1818">
        <v>329.5</v>
      </c>
      <c r="J1818">
        <v>0.26428571428571429</v>
      </c>
      <c r="K1818">
        <v>82.678571428571431</v>
      </c>
      <c r="L1818">
        <v>152.87857142857141</v>
      </c>
      <c r="M1818">
        <v>3534.2857142857142</v>
      </c>
      <c r="N1818" t="s">
        <v>1453</v>
      </c>
      <c r="O1818" t="s">
        <v>1453</v>
      </c>
      <c r="P1818" t="s">
        <v>1453</v>
      </c>
      <c r="Q1818" t="s">
        <v>1453</v>
      </c>
      <c r="R1818" t="s">
        <v>1453</v>
      </c>
      <c r="S1818" t="s">
        <v>1453</v>
      </c>
      <c r="T1818" t="s">
        <v>1453</v>
      </c>
      <c r="U1818" t="s">
        <v>1453</v>
      </c>
      <c r="V1818">
        <v>54.971428571428582</v>
      </c>
      <c r="W1818">
        <v>49.728571428571421</v>
      </c>
      <c r="X1818" t="s">
        <v>1453</v>
      </c>
      <c r="Y1818" t="s">
        <v>1453</v>
      </c>
      <c r="Z1818" t="s">
        <v>1468</v>
      </c>
      <c r="AA1818">
        <v>0.93</v>
      </c>
      <c r="AB1818">
        <v>7.0000000000000007E-2</v>
      </c>
      <c r="AC1818">
        <v>0.5</v>
      </c>
      <c r="AD1818">
        <v>0.5</v>
      </c>
      <c r="AE1818">
        <v>0.5</v>
      </c>
      <c r="AF1818">
        <v>0.5</v>
      </c>
      <c r="AG1818">
        <v>14.293749999999999</v>
      </c>
      <c r="AH1818">
        <v>14.293749999999999</v>
      </c>
      <c r="AI1818">
        <v>48.28125</v>
      </c>
      <c r="AJ1818">
        <v>48.28125</v>
      </c>
      <c r="AK1818">
        <v>97.9</v>
      </c>
      <c r="AL1818">
        <v>0.4313250732421875</v>
      </c>
      <c r="AM1818">
        <v>0.11504375</v>
      </c>
    </row>
    <row r="1819" spans="1:39" x14ac:dyDescent="0.3">
      <c r="A1819" t="s">
        <v>1458</v>
      </c>
      <c r="B1819" t="s">
        <v>2013</v>
      </c>
      <c r="C1819">
        <v>200.8</v>
      </c>
      <c r="D1819">
        <v>855</v>
      </c>
      <c r="E1819">
        <v>5.5049999999999999</v>
      </c>
      <c r="F1819">
        <v>7.25</v>
      </c>
      <c r="G1819">
        <v>4.9462499999999993E-2</v>
      </c>
      <c r="H1819">
        <v>2.6680940000000001E-13</v>
      </c>
      <c r="I1819">
        <v>455000000000000</v>
      </c>
      <c r="J1819">
        <v>0.3</v>
      </c>
      <c r="K1819">
        <v>24.675000000000001</v>
      </c>
      <c r="L1819">
        <v>233.07249999999999</v>
      </c>
      <c r="N1819" t="s">
        <v>1453</v>
      </c>
      <c r="O1819" t="s">
        <v>1453</v>
      </c>
      <c r="P1819" t="s">
        <v>1453</v>
      </c>
      <c r="Q1819" t="s">
        <v>1453</v>
      </c>
      <c r="R1819" t="s">
        <v>1453</v>
      </c>
      <c r="S1819" t="s">
        <v>1453</v>
      </c>
      <c r="T1819" t="s">
        <v>1453</v>
      </c>
      <c r="U1819" t="s">
        <v>1453</v>
      </c>
      <c r="V1819">
        <v>21.175000000000001</v>
      </c>
      <c r="W1819">
        <v>0.54100000000000004</v>
      </c>
      <c r="X1819" t="s">
        <v>1453</v>
      </c>
      <c r="Y1819" t="s">
        <v>1453</v>
      </c>
      <c r="Z1819" t="s">
        <v>1468</v>
      </c>
      <c r="AA1819">
        <v>0.93</v>
      </c>
      <c r="AB1819">
        <v>7.0000000000000007E-2</v>
      </c>
      <c r="AC1819">
        <v>0.5</v>
      </c>
      <c r="AD1819">
        <v>0.5</v>
      </c>
      <c r="AE1819">
        <v>0.5</v>
      </c>
      <c r="AF1819">
        <v>0.5</v>
      </c>
      <c r="AG1819">
        <v>9.8074999999999992</v>
      </c>
      <c r="AH1819">
        <v>9.8074999999999992</v>
      </c>
      <c r="AI1819">
        <v>37.380000000000003</v>
      </c>
      <c r="AJ1819">
        <v>37.380000000000003</v>
      </c>
      <c r="AK1819">
        <v>11.65</v>
      </c>
      <c r="AL1819">
        <v>0.42877701754385966</v>
      </c>
      <c r="AM1819">
        <v>2.4495</v>
      </c>
    </row>
    <row r="1820" spans="1:39" hidden="1" x14ac:dyDescent="0.3">
      <c r="A1820" t="s">
        <v>1458</v>
      </c>
      <c r="B1820" t="s">
        <v>1066</v>
      </c>
      <c r="C1820">
        <v>840</v>
      </c>
      <c r="D1820">
        <v>8525</v>
      </c>
      <c r="G1820">
        <v>1.1100000000000001</v>
      </c>
      <c r="H1820">
        <v>1.4350000000000001</v>
      </c>
      <c r="I1820">
        <v>125</v>
      </c>
      <c r="J1820">
        <v>7</v>
      </c>
      <c r="K1820">
        <v>840</v>
      </c>
      <c r="L1820">
        <v>375</v>
      </c>
      <c r="M1820">
        <v>1345</v>
      </c>
      <c r="N1820" t="s">
        <v>1453</v>
      </c>
      <c r="O1820" t="s">
        <v>1453</v>
      </c>
      <c r="P1820" t="s">
        <v>1453</v>
      </c>
      <c r="Q1820" t="s">
        <v>1453</v>
      </c>
      <c r="R1820" t="s">
        <v>1453</v>
      </c>
      <c r="S1820" t="s">
        <v>1453</v>
      </c>
      <c r="T1820" t="s">
        <v>1453</v>
      </c>
      <c r="U1820" t="s">
        <v>1453</v>
      </c>
      <c r="V1820">
        <v>932.5</v>
      </c>
      <c r="W1820">
        <v>12.75</v>
      </c>
      <c r="X1820" t="s">
        <v>1453</v>
      </c>
      <c r="Y1820" t="s">
        <v>1453</v>
      </c>
      <c r="Z1820" t="s">
        <v>1468</v>
      </c>
      <c r="AA1820">
        <v>0.93</v>
      </c>
      <c r="AB1820">
        <v>7.0000000000000007E-2</v>
      </c>
      <c r="AC1820">
        <v>0.5</v>
      </c>
      <c r="AD1820">
        <v>0.5</v>
      </c>
      <c r="AE1820">
        <v>0.5</v>
      </c>
      <c r="AF1820">
        <v>0.5</v>
      </c>
      <c r="AG1820">
        <v>34.5</v>
      </c>
      <c r="AH1820">
        <v>34.5</v>
      </c>
      <c r="AI1820">
        <v>105</v>
      </c>
      <c r="AJ1820">
        <v>105</v>
      </c>
      <c r="AK1820">
        <v>212</v>
      </c>
      <c r="AL1820">
        <v>0.4249266862170088</v>
      </c>
      <c r="AM1820" t="e">
        <v>#N/A</v>
      </c>
    </row>
    <row r="1821" spans="1:39" hidden="1" x14ac:dyDescent="0.3">
      <c r="A1821" t="s">
        <v>1457</v>
      </c>
      <c r="B1821" t="s">
        <v>1804</v>
      </c>
      <c r="C1821">
        <v>408.6</v>
      </c>
      <c r="D1821">
        <v>875</v>
      </c>
      <c r="E1821">
        <v>5.23</v>
      </c>
      <c r="F1821">
        <v>1.5</v>
      </c>
      <c r="G1821">
        <v>2.4144950000000001</v>
      </c>
      <c r="H1821">
        <v>9.1000000000002679</v>
      </c>
      <c r="I1821">
        <v>455000000000000</v>
      </c>
      <c r="J1821">
        <v>0.5</v>
      </c>
      <c r="K1821">
        <v>405.85</v>
      </c>
      <c r="L1821">
        <v>124.72750000000001</v>
      </c>
      <c r="M1821">
        <v>975.5</v>
      </c>
      <c r="N1821" t="s">
        <v>1453</v>
      </c>
      <c r="O1821" t="s">
        <v>1453</v>
      </c>
      <c r="P1821" t="s">
        <v>1453</v>
      </c>
      <c r="Q1821" t="s">
        <v>1453</v>
      </c>
      <c r="R1821" t="s">
        <v>1453</v>
      </c>
      <c r="S1821" t="s">
        <v>1453</v>
      </c>
      <c r="T1821" t="s">
        <v>1453</v>
      </c>
      <c r="U1821" t="s">
        <v>1453</v>
      </c>
      <c r="V1821">
        <v>404.6</v>
      </c>
      <c r="W1821">
        <v>41.33175</v>
      </c>
      <c r="X1821" t="s">
        <v>1453</v>
      </c>
      <c r="Y1821" t="s">
        <v>1453</v>
      </c>
      <c r="Z1821" t="s">
        <v>1468</v>
      </c>
      <c r="AA1821">
        <v>0.93</v>
      </c>
      <c r="AB1821">
        <v>7.0000000000000007E-2</v>
      </c>
      <c r="AC1821">
        <v>0.5</v>
      </c>
      <c r="AD1821">
        <v>0.5</v>
      </c>
      <c r="AE1821">
        <v>0.5</v>
      </c>
      <c r="AF1821">
        <v>0.5</v>
      </c>
      <c r="AG1821">
        <v>10.2925</v>
      </c>
      <c r="AH1821">
        <v>10.2925</v>
      </c>
      <c r="AI1821">
        <v>36.06</v>
      </c>
      <c r="AJ1821">
        <v>36.06</v>
      </c>
      <c r="AK1821">
        <v>60.6</v>
      </c>
      <c r="AL1821">
        <v>0.42416862857142862</v>
      </c>
      <c r="AM1821">
        <v>2.5445000000000002</v>
      </c>
    </row>
    <row r="1822" spans="1:39" hidden="1" x14ac:dyDescent="0.3">
      <c r="A1822" t="s">
        <v>1458</v>
      </c>
      <c r="B1822" t="s">
        <v>1493</v>
      </c>
      <c r="C1822">
        <v>294.5</v>
      </c>
      <c r="D1822">
        <v>1950</v>
      </c>
      <c r="E1822">
        <v>7.4</v>
      </c>
      <c r="F1822">
        <v>15.75</v>
      </c>
      <c r="G1822">
        <v>1.0973649999999999</v>
      </c>
      <c r="H1822">
        <v>3.9925000000000002</v>
      </c>
      <c r="I1822">
        <v>1.6649999999999999E+22</v>
      </c>
      <c r="J1822">
        <v>13.1325</v>
      </c>
      <c r="K1822">
        <v>347.55</v>
      </c>
      <c r="L1822">
        <v>114.75</v>
      </c>
      <c r="M1822">
        <v>825</v>
      </c>
      <c r="N1822" t="s">
        <v>1453</v>
      </c>
      <c r="O1822" t="s">
        <v>1453</v>
      </c>
      <c r="P1822" t="s">
        <v>1453</v>
      </c>
      <c r="Q1822" t="s">
        <v>1453</v>
      </c>
      <c r="R1822" t="s">
        <v>1453</v>
      </c>
      <c r="S1822" t="s">
        <v>1453</v>
      </c>
      <c r="T1822" t="s">
        <v>1453</v>
      </c>
      <c r="U1822" t="s">
        <v>1453</v>
      </c>
      <c r="V1822">
        <v>303.27499999999998</v>
      </c>
      <c r="W1822">
        <v>11.587999999999999</v>
      </c>
      <c r="X1822" t="s">
        <v>1453</v>
      </c>
      <c r="Y1822" t="s">
        <v>1453</v>
      </c>
      <c r="Z1822" t="s">
        <v>1468</v>
      </c>
      <c r="AA1822">
        <v>0.93</v>
      </c>
      <c r="AB1822">
        <v>7.0000000000000007E-2</v>
      </c>
      <c r="AC1822">
        <v>0.5</v>
      </c>
      <c r="AD1822">
        <v>0.5</v>
      </c>
      <c r="AE1822">
        <v>0.5</v>
      </c>
      <c r="AF1822">
        <v>0.5</v>
      </c>
      <c r="AG1822">
        <v>16.824999999999999</v>
      </c>
      <c r="AH1822">
        <v>16.824999999999999</v>
      </c>
      <c r="AI1822">
        <v>48</v>
      </c>
      <c r="AJ1822">
        <v>48</v>
      </c>
      <c r="AK1822">
        <v>19.95</v>
      </c>
      <c r="AL1822">
        <v>0.41415384615384609</v>
      </c>
      <c r="AM1822">
        <v>0.16667499999999999</v>
      </c>
    </row>
    <row r="1823" spans="1:39" x14ac:dyDescent="0.3">
      <c r="A1823" t="s">
        <v>1458</v>
      </c>
      <c r="B1823" t="s">
        <v>1539</v>
      </c>
      <c r="C1823">
        <v>45.797499999999999</v>
      </c>
      <c r="D1823">
        <v>740</v>
      </c>
      <c r="E1823">
        <v>5.5175000000000001</v>
      </c>
      <c r="F1823">
        <v>5.2774999999999999</v>
      </c>
      <c r="G1823">
        <v>2.8400000000000001E-3</v>
      </c>
      <c r="H1823">
        <v>2.66750057375E-13</v>
      </c>
      <c r="I1823">
        <v>455000000000000</v>
      </c>
      <c r="J1823">
        <v>3.1150000000000002</v>
      </c>
      <c r="K1823">
        <v>51.225000000000001</v>
      </c>
      <c r="L1823">
        <v>12.8675</v>
      </c>
      <c r="N1823" t="s">
        <v>1453</v>
      </c>
      <c r="O1823" t="s">
        <v>1453</v>
      </c>
      <c r="P1823" t="s">
        <v>1453</v>
      </c>
      <c r="Q1823" t="s">
        <v>1453</v>
      </c>
      <c r="R1823" t="s">
        <v>1453</v>
      </c>
      <c r="S1823" t="s">
        <v>1453</v>
      </c>
      <c r="T1823" t="s">
        <v>1453</v>
      </c>
      <c r="U1823" t="s">
        <v>1453</v>
      </c>
      <c r="V1823">
        <v>44</v>
      </c>
      <c r="W1823">
        <v>0.19325000000000001</v>
      </c>
      <c r="X1823" t="s">
        <v>1453</v>
      </c>
      <c r="Y1823" t="s">
        <v>1453</v>
      </c>
      <c r="Z1823" t="s">
        <v>1468</v>
      </c>
      <c r="AA1823">
        <v>0.93</v>
      </c>
      <c r="AB1823">
        <v>7.0000000000000007E-2</v>
      </c>
      <c r="AC1823">
        <v>0.5</v>
      </c>
      <c r="AD1823">
        <v>0.5</v>
      </c>
      <c r="AE1823">
        <v>0.5</v>
      </c>
      <c r="AF1823">
        <v>0.5</v>
      </c>
      <c r="AG1823">
        <v>8.8834374999999994</v>
      </c>
      <c r="AH1823">
        <v>9.5825000000000014</v>
      </c>
      <c r="AI1823">
        <v>31.781874999999999</v>
      </c>
      <c r="AJ1823">
        <v>31.9</v>
      </c>
      <c r="AK1823">
        <v>16.3</v>
      </c>
      <c r="AL1823">
        <v>0.41308344594594598</v>
      </c>
      <c r="AM1823">
        <v>1.8582812500000001</v>
      </c>
    </row>
    <row r="1824" spans="1:39" x14ac:dyDescent="0.3">
      <c r="A1824" t="s">
        <v>1458</v>
      </c>
      <c r="B1824" t="s">
        <v>2033</v>
      </c>
      <c r="C1824">
        <v>146.32499999999999</v>
      </c>
      <c r="D1824">
        <v>775</v>
      </c>
      <c r="E1824">
        <v>4.71</v>
      </c>
      <c r="F1824">
        <v>1.5</v>
      </c>
      <c r="G1824">
        <v>3.6350000000000002E-3</v>
      </c>
      <c r="H1824">
        <v>2.8525000000002669</v>
      </c>
      <c r="I1824">
        <v>455000000000000</v>
      </c>
      <c r="J1824">
        <v>9.4875000000000007</v>
      </c>
      <c r="K1824">
        <v>185.97499999999999</v>
      </c>
      <c r="L1824">
        <v>104.0325</v>
      </c>
      <c r="N1824" t="s">
        <v>1453</v>
      </c>
      <c r="O1824" t="s">
        <v>1453</v>
      </c>
      <c r="P1824" t="s">
        <v>1453</v>
      </c>
      <c r="Q1824" t="s">
        <v>1453</v>
      </c>
      <c r="R1824" t="s">
        <v>1453</v>
      </c>
      <c r="S1824" t="s">
        <v>1453</v>
      </c>
      <c r="T1824" t="s">
        <v>1453</v>
      </c>
      <c r="U1824" t="s">
        <v>1453</v>
      </c>
      <c r="V1824">
        <v>272.22500000000002</v>
      </c>
      <c r="W1824">
        <v>0.13800000000000001</v>
      </c>
      <c r="X1824" t="s">
        <v>1453</v>
      </c>
      <c r="Y1824" t="s">
        <v>1453</v>
      </c>
      <c r="Z1824" t="s">
        <v>1468</v>
      </c>
      <c r="AA1824">
        <v>0.93</v>
      </c>
      <c r="AB1824">
        <v>7.0000000000000007E-2</v>
      </c>
      <c r="AC1824">
        <v>0.5</v>
      </c>
      <c r="AD1824">
        <v>0.5</v>
      </c>
      <c r="AE1824">
        <v>0.5</v>
      </c>
      <c r="AF1824">
        <v>0.5</v>
      </c>
      <c r="AG1824">
        <v>9.24</v>
      </c>
      <c r="AH1824">
        <v>9.24</v>
      </c>
      <c r="AI1824">
        <v>32.979999999999997</v>
      </c>
      <c r="AJ1824">
        <v>34.485000000000007</v>
      </c>
      <c r="AK1824">
        <v>11.65</v>
      </c>
      <c r="AL1824">
        <v>0.41115019354838722</v>
      </c>
      <c r="AM1824">
        <v>1.8694999999999999</v>
      </c>
    </row>
    <row r="1825" spans="1:39" x14ac:dyDescent="0.3">
      <c r="A1825" t="s">
        <v>1458</v>
      </c>
      <c r="B1825" t="s">
        <v>1986</v>
      </c>
      <c r="C1825">
        <v>150.49250000000001</v>
      </c>
      <c r="D1825">
        <v>690</v>
      </c>
      <c r="E1825">
        <v>6.3746666666666671</v>
      </c>
      <c r="F1825">
        <v>1.033333333333333</v>
      </c>
      <c r="G1825">
        <v>0.20671218750000001</v>
      </c>
      <c r="H1825">
        <v>0.1937500000010409</v>
      </c>
      <c r="I1825">
        <v>455000000000000</v>
      </c>
      <c r="J1825">
        <v>1.9259375000000001</v>
      </c>
      <c r="K1825">
        <v>163.49062499999999</v>
      </c>
      <c r="L1825">
        <v>43.939375000000013</v>
      </c>
      <c r="M1825">
        <v>1435</v>
      </c>
      <c r="N1825" t="s">
        <v>1453</v>
      </c>
      <c r="O1825" t="s">
        <v>1453</v>
      </c>
      <c r="P1825" t="s">
        <v>1453</v>
      </c>
      <c r="Q1825" t="s">
        <v>1453</v>
      </c>
      <c r="R1825" t="s">
        <v>1453</v>
      </c>
      <c r="S1825" t="s">
        <v>1453</v>
      </c>
      <c r="T1825" t="s">
        <v>1453</v>
      </c>
      <c r="U1825" t="s">
        <v>1453</v>
      </c>
      <c r="V1825">
        <v>180.05937499999999</v>
      </c>
      <c r="W1825">
        <v>1.8548750000000001</v>
      </c>
      <c r="X1825" t="s">
        <v>1453</v>
      </c>
      <c r="Y1825" t="s">
        <v>1453</v>
      </c>
      <c r="Z1825" t="s">
        <v>1468</v>
      </c>
      <c r="AA1825">
        <v>0.93</v>
      </c>
      <c r="AB1825">
        <v>7.0000000000000007E-2</v>
      </c>
      <c r="AC1825">
        <v>0.5</v>
      </c>
      <c r="AD1825">
        <v>0.5</v>
      </c>
      <c r="AE1825">
        <v>0.5</v>
      </c>
      <c r="AF1825">
        <v>0.5</v>
      </c>
      <c r="AG1825">
        <v>8.932500000000001</v>
      </c>
      <c r="AH1825">
        <v>8.8834374999999994</v>
      </c>
      <c r="AI1825">
        <v>33.715000000000003</v>
      </c>
      <c r="AJ1825">
        <v>31.781874999999999</v>
      </c>
      <c r="AK1825">
        <v>11.65</v>
      </c>
      <c r="AL1825">
        <v>0.40917724665987315</v>
      </c>
      <c r="AM1825">
        <v>2.4794999999999998</v>
      </c>
    </row>
    <row r="1826" spans="1:39" x14ac:dyDescent="0.3">
      <c r="A1826" t="s">
        <v>1458</v>
      </c>
      <c r="B1826" t="s">
        <v>2055</v>
      </c>
      <c r="C1826">
        <v>9.8249999999999993</v>
      </c>
      <c r="D1826">
        <v>785</v>
      </c>
      <c r="E1826">
        <v>4.7650000000000006</v>
      </c>
      <c r="F1826">
        <v>1.5</v>
      </c>
      <c r="G1826">
        <v>7.1340000000000001E-2</v>
      </c>
      <c r="H1826">
        <v>0.90750000000026676</v>
      </c>
      <c r="I1826">
        <v>455000000000000</v>
      </c>
      <c r="J1826">
        <v>0.59000000000000008</v>
      </c>
      <c r="K1826">
        <v>5.8000000000000007</v>
      </c>
      <c r="L1826">
        <v>6.6749999999999998</v>
      </c>
      <c r="N1826" t="s">
        <v>1453</v>
      </c>
      <c r="O1826" t="s">
        <v>1453</v>
      </c>
      <c r="P1826" t="s">
        <v>1453</v>
      </c>
      <c r="Q1826" t="s">
        <v>1453</v>
      </c>
      <c r="R1826" t="s">
        <v>1453</v>
      </c>
      <c r="S1826" t="s">
        <v>1453</v>
      </c>
      <c r="T1826" t="s">
        <v>1453</v>
      </c>
      <c r="U1826" t="s">
        <v>1453</v>
      </c>
      <c r="V1826">
        <v>5.8000000000000007</v>
      </c>
      <c r="W1826">
        <v>4.3205</v>
      </c>
      <c r="X1826" t="s">
        <v>1453</v>
      </c>
      <c r="Y1826" t="s">
        <v>1453</v>
      </c>
      <c r="Z1826" t="s">
        <v>1468</v>
      </c>
      <c r="AA1826">
        <v>0.93</v>
      </c>
      <c r="AB1826">
        <v>7.0000000000000007E-2</v>
      </c>
      <c r="AC1826">
        <v>0.5</v>
      </c>
      <c r="AD1826">
        <v>0.5</v>
      </c>
      <c r="AE1826">
        <v>0.5</v>
      </c>
      <c r="AF1826">
        <v>0.5</v>
      </c>
      <c r="AG1826">
        <v>9.39</v>
      </c>
      <c r="AH1826">
        <v>9.9799999999999986</v>
      </c>
      <c r="AI1826">
        <v>38.03</v>
      </c>
      <c r="AJ1826">
        <v>32.14</v>
      </c>
      <c r="AK1826">
        <v>11.65</v>
      </c>
      <c r="AL1826">
        <v>0.40860789808917192</v>
      </c>
      <c r="AM1826">
        <v>2.1345000000000001</v>
      </c>
    </row>
    <row r="1827" spans="1:39" hidden="1" x14ac:dyDescent="0.3">
      <c r="A1827" t="s">
        <v>1458</v>
      </c>
      <c r="B1827" t="s">
        <v>2056</v>
      </c>
      <c r="C1827">
        <v>103.26</v>
      </c>
      <c r="D1827">
        <v>635</v>
      </c>
      <c r="E1827">
        <v>4.0199999999999996</v>
      </c>
      <c r="F1827">
        <v>1.5</v>
      </c>
      <c r="G1827">
        <v>7.7765950000000004</v>
      </c>
      <c r="H1827">
        <v>0.45155000000026668</v>
      </c>
      <c r="I1827">
        <v>455000000000000</v>
      </c>
      <c r="J1827">
        <v>0.51750000000000007</v>
      </c>
      <c r="K1827">
        <v>44.875</v>
      </c>
      <c r="L1827">
        <v>32.8675</v>
      </c>
      <c r="M1827">
        <v>1070</v>
      </c>
      <c r="N1827" t="s">
        <v>1453</v>
      </c>
      <c r="O1827" t="s">
        <v>1453</v>
      </c>
      <c r="P1827" t="s">
        <v>1453</v>
      </c>
      <c r="Q1827" t="s">
        <v>1453</v>
      </c>
      <c r="R1827" t="s">
        <v>1453</v>
      </c>
      <c r="S1827" t="s">
        <v>1453</v>
      </c>
      <c r="T1827" t="s">
        <v>1453</v>
      </c>
      <c r="U1827" t="s">
        <v>1453</v>
      </c>
      <c r="V1827">
        <v>14.375</v>
      </c>
      <c r="W1827">
        <v>23.804500000000001</v>
      </c>
      <c r="X1827" t="s">
        <v>1453</v>
      </c>
      <c r="Y1827" t="s">
        <v>1453</v>
      </c>
      <c r="Z1827" t="s">
        <v>1468</v>
      </c>
      <c r="AA1827">
        <v>0.93</v>
      </c>
      <c r="AB1827">
        <v>7.0000000000000007E-2</v>
      </c>
      <c r="AC1827">
        <v>0.5</v>
      </c>
      <c r="AD1827">
        <v>0.5</v>
      </c>
      <c r="AE1827">
        <v>0.5</v>
      </c>
      <c r="AF1827">
        <v>0.5</v>
      </c>
      <c r="AG1827">
        <v>9.4749999999999996</v>
      </c>
      <c r="AH1827">
        <v>9.4749999999999996</v>
      </c>
      <c r="AI1827">
        <v>27.05</v>
      </c>
      <c r="AJ1827">
        <v>27.05</v>
      </c>
      <c r="AK1827">
        <v>11.65</v>
      </c>
      <c r="AL1827">
        <v>0.40362007874015743</v>
      </c>
      <c r="AM1827">
        <v>0.98450000000000004</v>
      </c>
    </row>
    <row r="1828" spans="1:39" x14ac:dyDescent="0.3">
      <c r="A1828" t="s">
        <v>1458</v>
      </c>
      <c r="B1828" t="s">
        <v>2110</v>
      </c>
      <c r="C1828">
        <v>11.975</v>
      </c>
      <c r="D1828">
        <v>775</v>
      </c>
      <c r="E1828">
        <v>4.3550000000000004</v>
      </c>
      <c r="F1828">
        <v>1</v>
      </c>
      <c r="G1828">
        <v>1.5367499999999999E-2</v>
      </c>
      <c r="H1828">
        <v>1.470325E-11</v>
      </c>
      <c r="I1828">
        <v>455000000000000</v>
      </c>
      <c r="J1828">
        <v>0.66999999999999993</v>
      </c>
      <c r="K1828">
        <v>15</v>
      </c>
      <c r="L1828">
        <v>7.2550000000000008</v>
      </c>
      <c r="N1828" t="s">
        <v>1453</v>
      </c>
      <c r="O1828" t="s">
        <v>1453</v>
      </c>
      <c r="P1828" t="s">
        <v>1453</v>
      </c>
      <c r="Q1828" t="s">
        <v>1453</v>
      </c>
      <c r="R1828" t="s">
        <v>1453</v>
      </c>
      <c r="S1828" t="s">
        <v>1453</v>
      </c>
      <c r="T1828" t="s">
        <v>1453</v>
      </c>
      <c r="U1828" t="s">
        <v>1453</v>
      </c>
      <c r="V1828">
        <v>9.6</v>
      </c>
      <c r="W1828">
        <v>0.23150000000000001</v>
      </c>
      <c r="X1828" t="s">
        <v>1453</v>
      </c>
      <c r="Y1828" t="s">
        <v>1453</v>
      </c>
      <c r="Z1828" t="s">
        <v>1468</v>
      </c>
      <c r="AA1828">
        <v>0.93</v>
      </c>
      <c r="AB1828">
        <v>7.0000000000000007E-2</v>
      </c>
      <c r="AC1828">
        <v>0.5</v>
      </c>
      <c r="AD1828">
        <v>0.5</v>
      </c>
      <c r="AE1828">
        <v>0.5</v>
      </c>
      <c r="AF1828">
        <v>0.5</v>
      </c>
      <c r="AG1828">
        <v>8.3800000000000008</v>
      </c>
      <c r="AH1828">
        <v>8.8149999999999995</v>
      </c>
      <c r="AI1828">
        <v>28.61</v>
      </c>
      <c r="AJ1828">
        <v>35.299999999999997</v>
      </c>
      <c r="AK1828">
        <v>6.9750000000000014</v>
      </c>
      <c r="AL1828">
        <v>0.4015090322580645</v>
      </c>
      <c r="AM1828">
        <v>1.2829999999999999</v>
      </c>
    </row>
    <row r="1829" spans="1:39" hidden="1" x14ac:dyDescent="0.3">
      <c r="A1829" t="s">
        <v>1458</v>
      </c>
      <c r="B1829" t="s">
        <v>2313</v>
      </c>
      <c r="C1829">
        <v>47.65</v>
      </c>
      <c r="D1829">
        <v>635</v>
      </c>
      <c r="E1829">
        <v>7.0449999999999999</v>
      </c>
      <c r="F1829">
        <v>0.5</v>
      </c>
      <c r="G1829">
        <v>9.1499999999999998E-2</v>
      </c>
      <c r="H1829">
        <v>1.8659999999999999E-12</v>
      </c>
      <c r="I1829">
        <v>130000000000000</v>
      </c>
      <c r="J1829">
        <v>2.02</v>
      </c>
      <c r="K1829">
        <v>100.8</v>
      </c>
      <c r="L1829">
        <v>6.01</v>
      </c>
      <c r="N1829" t="s">
        <v>1453</v>
      </c>
      <c r="O1829" t="s">
        <v>1453</v>
      </c>
      <c r="P1829" t="s">
        <v>1453</v>
      </c>
      <c r="Q1829" t="s">
        <v>1453</v>
      </c>
      <c r="R1829" t="s">
        <v>1453</v>
      </c>
      <c r="S1829" t="s">
        <v>1453</v>
      </c>
      <c r="T1829" t="s">
        <v>1453</v>
      </c>
      <c r="U1829" t="s">
        <v>1453</v>
      </c>
      <c r="V1829">
        <v>93.6</v>
      </c>
      <c r="W1829">
        <v>0.31000000000000011</v>
      </c>
      <c r="X1829" t="s">
        <v>1453</v>
      </c>
      <c r="Y1829" t="s">
        <v>1453</v>
      </c>
      <c r="Z1829" t="s">
        <v>1468</v>
      </c>
      <c r="AA1829">
        <v>0.93</v>
      </c>
      <c r="AB1829">
        <v>7.0000000000000007E-2</v>
      </c>
      <c r="AC1829">
        <v>0.5</v>
      </c>
      <c r="AD1829">
        <v>0.5</v>
      </c>
      <c r="AE1829">
        <v>0.5</v>
      </c>
      <c r="AF1829">
        <v>0.5</v>
      </c>
      <c r="AG1829">
        <v>19.5</v>
      </c>
      <c r="AH1829">
        <v>19.5</v>
      </c>
      <c r="AI1829">
        <v>13</v>
      </c>
      <c r="AJ1829">
        <v>13</v>
      </c>
      <c r="AK1829">
        <v>3.5750000000000002</v>
      </c>
      <c r="AL1829">
        <v>0.39921259842519685</v>
      </c>
      <c r="AM1829">
        <v>4.5900000000000003E-2</v>
      </c>
    </row>
    <row r="1830" spans="1:39" x14ac:dyDescent="0.3">
      <c r="A1830" t="s">
        <v>1458</v>
      </c>
      <c r="B1830" t="s">
        <v>2238</v>
      </c>
      <c r="C1830">
        <v>57.075000000000003</v>
      </c>
      <c r="D1830">
        <v>885</v>
      </c>
      <c r="E1830">
        <v>4.5824999999999996</v>
      </c>
      <c r="F1830">
        <v>8.8249999999999993</v>
      </c>
      <c r="G1830">
        <v>6.1075000000000001E-3</v>
      </c>
      <c r="H1830">
        <v>2.6675000597749998E-13</v>
      </c>
      <c r="I1830">
        <v>455000000000000</v>
      </c>
      <c r="J1830">
        <v>1.6775</v>
      </c>
      <c r="K1830">
        <v>49.474999999999987</v>
      </c>
      <c r="L1830">
        <v>17.077500000000001</v>
      </c>
      <c r="M1830">
        <v>160</v>
      </c>
      <c r="N1830" t="s">
        <v>1453</v>
      </c>
      <c r="O1830" t="s">
        <v>1453</v>
      </c>
      <c r="P1830" t="s">
        <v>1453</v>
      </c>
      <c r="Q1830" t="s">
        <v>1453</v>
      </c>
      <c r="R1830" t="s">
        <v>1453</v>
      </c>
      <c r="S1830" t="s">
        <v>1453</v>
      </c>
      <c r="T1830" t="s">
        <v>1453</v>
      </c>
      <c r="U1830" t="s">
        <v>1453</v>
      </c>
      <c r="V1830">
        <v>45.25</v>
      </c>
      <c r="W1830">
        <v>0.55549999999999999</v>
      </c>
      <c r="X1830" t="s">
        <v>1453</v>
      </c>
      <c r="Y1830" t="s">
        <v>1453</v>
      </c>
      <c r="Z1830" t="s">
        <v>1468</v>
      </c>
      <c r="AA1830">
        <v>0.93</v>
      </c>
      <c r="AB1830">
        <v>7.0000000000000007E-2</v>
      </c>
      <c r="AC1830">
        <v>0.5</v>
      </c>
      <c r="AD1830">
        <v>0.5</v>
      </c>
      <c r="AE1830">
        <v>0.5</v>
      </c>
      <c r="AF1830">
        <v>0.5</v>
      </c>
      <c r="AG1830">
        <v>9.0500000000000007</v>
      </c>
      <c r="AH1830">
        <v>10.375</v>
      </c>
      <c r="AI1830">
        <v>31.88</v>
      </c>
      <c r="AJ1830">
        <v>33.979999999999997</v>
      </c>
      <c r="AK1830">
        <v>11.65</v>
      </c>
      <c r="AL1830">
        <v>0.39835310734463275</v>
      </c>
      <c r="AM1830">
        <v>1.032</v>
      </c>
    </row>
    <row r="1831" spans="1:39" hidden="1" x14ac:dyDescent="0.3">
      <c r="A1831" t="s">
        <v>1458</v>
      </c>
      <c r="B1831" t="s">
        <v>1076</v>
      </c>
      <c r="C1831">
        <v>51.3</v>
      </c>
      <c r="D1831">
        <v>765</v>
      </c>
      <c r="E1831">
        <v>8.3000000000000007</v>
      </c>
      <c r="F1831">
        <v>0.5</v>
      </c>
      <c r="G1831">
        <v>0.1075</v>
      </c>
      <c r="H1831">
        <v>2.5450000000000002E-12</v>
      </c>
      <c r="I1831">
        <v>68450000000000</v>
      </c>
      <c r="J1831">
        <v>2.1749999999999998</v>
      </c>
      <c r="K1831">
        <v>104.65</v>
      </c>
      <c r="L1831">
        <v>8.9400000000000013</v>
      </c>
      <c r="N1831" t="s">
        <v>1453</v>
      </c>
      <c r="O1831" t="s">
        <v>1453</v>
      </c>
      <c r="P1831" t="s">
        <v>1453</v>
      </c>
      <c r="Q1831" t="s">
        <v>1453</v>
      </c>
      <c r="R1831" t="s">
        <v>1453</v>
      </c>
      <c r="S1831" t="s">
        <v>1453</v>
      </c>
      <c r="T1831" t="s">
        <v>1453</v>
      </c>
      <c r="U1831" t="s">
        <v>1453</v>
      </c>
      <c r="V1831">
        <v>97.35</v>
      </c>
      <c r="W1831">
        <v>0.36499999999999999</v>
      </c>
      <c r="X1831" t="s">
        <v>1453</v>
      </c>
      <c r="Y1831" t="s">
        <v>1453</v>
      </c>
      <c r="Z1831" t="s">
        <v>1468</v>
      </c>
      <c r="AA1831">
        <v>0.93</v>
      </c>
      <c r="AB1831">
        <v>7.0000000000000007E-2</v>
      </c>
      <c r="AC1831">
        <v>0.5</v>
      </c>
      <c r="AD1831">
        <v>0.5</v>
      </c>
      <c r="AE1831">
        <v>0.5</v>
      </c>
      <c r="AF1831">
        <v>0.5</v>
      </c>
      <c r="AG1831">
        <v>5.35</v>
      </c>
      <c r="AH1831">
        <v>5.35</v>
      </c>
      <c r="AI1831">
        <v>56.5</v>
      </c>
      <c r="AJ1831">
        <v>56.5</v>
      </c>
      <c r="AK1831" t="e">
        <v>#N/A</v>
      </c>
      <c r="AL1831">
        <v>0.39513071895424834</v>
      </c>
      <c r="AM1831">
        <v>1.117</v>
      </c>
    </row>
    <row r="1832" spans="1:39" x14ac:dyDescent="0.3">
      <c r="A1832" t="s">
        <v>1458</v>
      </c>
      <c r="B1832" t="s">
        <v>2223</v>
      </c>
      <c r="C1832">
        <v>5.2995000000000001</v>
      </c>
      <c r="D1832">
        <v>775</v>
      </c>
      <c r="E1832">
        <v>2.8925000000000001</v>
      </c>
      <c r="F1832">
        <v>1.5</v>
      </c>
      <c r="G1832">
        <v>2.1987500000000002E-3</v>
      </c>
      <c r="H1832">
        <v>2.6675150325E-13</v>
      </c>
      <c r="I1832">
        <v>455000000000000</v>
      </c>
      <c r="J1832">
        <v>0.65500000000000003</v>
      </c>
      <c r="K1832">
        <v>3.0535549999999998</v>
      </c>
      <c r="L1832">
        <v>7.6549999999999994</v>
      </c>
      <c r="N1832" t="s">
        <v>1453</v>
      </c>
      <c r="O1832" t="s">
        <v>1453</v>
      </c>
      <c r="P1832" t="s">
        <v>1453</v>
      </c>
      <c r="Q1832" t="s">
        <v>1453</v>
      </c>
      <c r="R1832" t="s">
        <v>1453</v>
      </c>
      <c r="S1832" t="s">
        <v>1453</v>
      </c>
      <c r="T1832" t="s">
        <v>1453</v>
      </c>
      <c r="U1832" t="s">
        <v>1453</v>
      </c>
      <c r="V1832">
        <v>3.0540975000000001</v>
      </c>
      <c r="W1832">
        <v>8.2275000000000001E-2</v>
      </c>
      <c r="X1832" t="s">
        <v>1453</v>
      </c>
      <c r="Y1832" t="s">
        <v>1453</v>
      </c>
      <c r="Z1832" t="s">
        <v>1468</v>
      </c>
      <c r="AA1832">
        <v>0.93</v>
      </c>
      <c r="AB1832">
        <v>7.0000000000000007E-2</v>
      </c>
      <c r="AC1832">
        <v>0.5</v>
      </c>
      <c r="AD1832">
        <v>0.5</v>
      </c>
      <c r="AE1832">
        <v>0.5</v>
      </c>
      <c r="AF1832">
        <v>0.5</v>
      </c>
      <c r="AG1832">
        <v>8.6549999999999994</v>
      </c>
      <c r="AH1832">
        <v>9.24</v>
      </c>
      <c r="AI1832">
        <v>35.114999999999988</v>
      </c>
      <c r="AJ1832">
        <v>32.979999999999997</v>
      </c>
      <c r="AK1832">
        <v>11.65</v>
      </c>
      <c r="AL1832">
        <v>0.39320670967741933</v>
      </c>
      <c r="AM1832">
        <v>2.1145</v>
      </c>
    </row>
    <row r="1833" spans="1:39" x14ac:dyDescent="0.3">
      <c r="A1833" t="s">
        <v>1458</v>
      </c>
      <c r="B1833" t="s">
        <v>2009</v>
      </c>
      <c r="C1833">
        <v>42.137500000000003</v>
      </c>
      <c r="D1833">
        <v>785</v>
      </c>
      <c r="E1833">
        <v>7.8324999999999996</v>
      </c>
      <c r="F1833">
        <v>1</v>
      </c>
      <c r="G1833">
        <v>7.3889999999999997E-2</v>
      </c>
      <c r="H1833">
        <v>1.19975E-12</v>
      </c>
      <c r="I1833">
        <v>455000000000000</v>
      </c>
      <c r="J1833">
        <v>1.3025</v>
      </c>
      <c r="K1833">
        <v>72.650000000000006</v>
      </c>
      <c r="L1833">
        <v>11.135</v>
      </c>
      <c r="N1833" t="s">
        <v>1453</v>
      </c>
      <c r="O1833" t="s">
        <v>1453</v>
      </c>
      <c r="P1833" t="s">
        <v>1453</v>
      </c>
      <c r="Q1833" t="s">
        <v>1453</v>
      </c>
      <c r="R1833" t="s">
        <v>1453</v>
      </c>
      <c r="S1833" t="s">
        <v>1453</v>
      </c>
      <c r="T1833" t="s">
        <v>1453</v>
      </c>
      <c r="U1833" t="s">
        <v>1453</v>
      </c>
      <c r="V1833">
        <v>67.650000000000006</v>
      </c>
      <c r="W1833">
        <v>0.3155</v>
      </c>
      <c r="X1833" t="s">
        <v>1453</v>
      </c>
      <c r="Y1833" t="s">
        <v>1453</v>
      </c>
      <c r="Z1833" t="s">
        <v>1468</v>
      </c>
      <c r="AA1833">
        <v>0.93</v>
      </c>
      <c r="AB1833">
        <v>7.0000000000000007E-2</v>
      </c>
      <c r="AC1833">
        <v>0.5</v>
      </c>
      <c r="AD1833">
        <v>0.5</v>
      </c>
      <c r="AE1833">
        <v>0.5</v>
      </c>
      <c r="AF1833">
        <v>0.5</v>
      </c>
      <c r="AG1833">
        <v>8.1274999999999995</v>
      </c>
      <c r="AH1833">
        <v>8.6549999999999994</v>
      </c>
      <c r="AI1833">
        <v>32.314999999999998</v>
      </c>
      <c r="AJ1833">
        <v>35.114999999999988</v>
      </c>
      <c r="AK1833">
        <v>11.65</v>
      </c>
      <c r="AL1833">
        <v>0.38715964968152849</v>
      </c>
      <c r="AM1833">
        <v>2.0695000000000001</v>
      </c>
    </row>
    <row r="1834" spans="1:39" hidden="1" x14ac:dyDescent="0.3">
      <c r="A1834" t="s">
        <v>1458</v>
      </c>
      <c r="B1834" t="s">
        <v>621</v>
      </c>
      <c r="C1834">
        <v>125</v>
      </c>
      <c r="D1834">
        <v>6150</v>
      </c>
      <c r="G1834">
        <v>1.1100000000000001</v>
      </c>
      <c r="H1834">
        <v>2.9750000000000001</v>
      </c>
      <c r="I1834">
        <v>58</v>
      </c>
      <c r="J1834">
        <v>6</v>
      </c>
      <c r="K1834">
        <v>125</v>
      </c>
      <c r="L1834">
        <v>42.5</v>
      </c>
      <c r="M1834">
        <v>917</v>
      </c>
      <c r="N1834" t="s">
        <v>1453</v>
      </c>
      <c r="O1834" t="s">
        <v>1453</v>
      </c>
      <c r="P1834" t="s">
        <v>1453</v>
      </c>
      <c r="Q1834" t="s">
        <v>1453</v>
      </c>
      <c r="R1834" t="s">
        <v>1453</v>
      </c>
      <c r="S1834" t="s">
        <v>1453</v>
      </c>
      <c r="T1834" t="s">
        <v>1453</v>
      </c>
      <c r="U1834" t="s">
        <v>1453</v>
      </c>
      <c r="V1834">
        <v>132.5</v>
      </c>
      <c r="W1834">
        <v>13.4</v>
      </c>
      <c r="X1834" t="s">
        <v>1453</v>
      </c>
      <c r="Y1834" t="s">
        <v>1453</v>
      </c>
      <c r="Z1834" t="s">
        <v>1468</v>
      </c>
      <c r="AA1834">
        <v>0.93</v>
      </c>
      <c r="AB1834">
        <v>7.0000000000000007E-2</v>
      </c>
      <c r="AC1834">
        <v>0.5</v>
      </c>
      <c r="AD1834">
        <v>0.5</v>
      </c>
      <c r="AE1834">
        <v>0.5</v>
      </c>
      <c r="AF1834">
        <v>0.5</v>
      </c>
      <c r="AG1834">
        <v>67</v>
      </c>
      <c r="AH1834">
        <v>67</v>
      </c>
      <c r="AI1834">
        <v>35.5</v>
      </c>
      <c r="AJ1834">
        <v>35.5</v>
      </c>
      <c r="AK1834">
        <v>52.150000000000013</v>
      </c>
      <c r="AL1834">
        <v>0.38674796747967477</v>
      </c>
      <c r="AM1834">
        <v>2.0049999999999998E-2</v>
      </c>
    </row>
    <row r="1835" spans="1:39" x14ac:dyDescent="0.3">
      <c r="A1835" t="s">
        <v>1458</v>
      </c>
      <c r="B1835" t="s">
        <v>2320</v>
      </c>
      <c r="C1835">
        <v>153.85749999999999</v>
      </c>
      <c r="D1835">
        <v>690</v>
      </c>
      <c r="E1835">
        <v>6.2774999999999999</v>
      </c>
      <c r="F1835">
        <v>7.25</v>
      </c>
      <c r="G1835">
        <v>7.1692500000000006E-2</v>
      </c>
      <c r="H1835">
        <v>2.6675000434299998E-13</v>
      </c>
      <c r="I1835">
        <v>455000000000000</v>
      </c>
      <c r="J1835">
        <v>0.45750000000000002</v>
      </c>
      <c r="K1835">
        <v>22.45</v>
      </c>
      <c r="L1835">
        <v>47.66</v>
      </c>
      <c r="N1835" t="s">
        <v>1453</v>
      </c>
      <c r="O1835" t="s">
        <v>1453</v>
      </c>
      <c r="P1835" t="s">
        <v>1453</v>
      </c>
      <c r="Q1835" t="s">
        <v>1453</v>
      </c>
      <c r="R1835" t="s">
        <v>1453</v>
      </c>
      <c r="S1835" t="s">
        <v>1453</v>
      </c>
      <c r="T1835" t="s">
        <v>1453</v>
      </c>
      <c r="U1835" t="s">
        <v>1453</v>
      </c>
      <c r="V1835">
        <v>17.95</v>
      </c>
      <c r="W1835">
        <v>0.58550000000000002</v>
      </c>
      <c r="X1835" t="s">
        <v>1453</v>
      </c>
      <c r="Y1835" t="s">
        <v>1453</v>
      </c>
      <c r="Z1835" t="s">
        <v>1468</v>
      </c>
      <c r="AA1835">
        <v>0.93</v>
      </c>
      <c r="AB1835">
        <v>7.0000000000000007E-2</v>
      </c>
      <c r="AC1835">
        <v>0.5</v>
      </c>
      <c r="AD1835">
        <v>0.5</v>
      </c>
      <c r="AE1835">
        <v>0.5</v>
      </c>
      <c r="AF1835">
        <v>0.5</v>
      </c>
      <c r="AG1835">
        <v>9.625</v>
      </c>
      <c r="AH1835">
        <v>8.5124999999999993</v>
      </c>
      <c r="AI1835">
        <v>23.875</v>
      </c>
      <c r="AJ1835">
        <v>31.12</v>
      </c>
      <c r="AK1835">
        <v>11.65</v>
      </c>
      <c r="AL1835">
        <v>0.38392608695652175</v>
      </c>
      <c r="AM1835">
        <v>1.2855000000000001</v>
      </c>
    </row>
    <row r="1836" spans="1:39" hidden="1" x14ac:dyDescent="0.3">
      <c r="A1836" t="s">
        <v>1458</v>
      </c>
      <c r="B1836" t="s">
        <v>2008</v>
      </c>
      <c r="C1836">
        <v>69.55</v>
      </c>
      <c r="D1836">
        <v>2560</v>
      </c>
      <c r="E1836">
        <v>5.2375000000000007</v>
      </c>
      <c r="F1836">
        <v>2.12</v>
      </c>
      <c r="G1836">
        <v>0.17857500000000001</v>
      </c>
      <c r="H1836">
        <v>4.3009330042999992E-9</v>
      </c>
      <c r="I1836">
        <v>5.0000000049999995E+18</v>
      </c>
      <c r="J1836">
        <v>2.4649999999999999</v>
      </c>
      <c r="K1836">
        <v>87.35</v>
      </c>
      <c r="L1836">
        <v>9.5449999999999999</v>
      </c>
      <c r="M1836">
        <v>1770</v>
      </c>
      <c r="N1836" t="s">
        <v>1453</v>
      </c>
      <c r="O1836" t="s">
        <v>1453</v>
      </c>
      <c r="P1836" t="s">
        <v>1453</v>
      </c>
      <c r="Q1836" t="s">
        <v>1453</v>
      </c>
      <c r="R1836" t="s">
        <v>1453</v>
      </c>
      <c r="S1836" t="s">
        <v>1453</v>
      </c>
      <c r="T1836" t="s">
        <v>1453</v>
      </c>
      <c r="U1836" t="s">
        <v>1453</v>
      </c>
      <c r="V1836">
        <v>82.85</v>
      </c>
      <c r="W1836">
        <v>1.1725000000000001</v>
      </c>
      <c r="X1836" t="s">
        <v>1453</v>
      </c>
      <c r="Y1836" t="s">
        <v>1453</v>
      </c>
      <c r="Z1836" t="s">
        <v>1468</v>
      </c>
      <c r="AA1836">
        <v>0.93</v>
      </c>
      <c r="AB1836">
        <v>7.0000000000000007E-2</v>
      </c>
      <c r="AC1836">
        <v>0.5</v>
      </c>
      <c r="AD1836">
        <v>0.5</v>
      </c>
      <c r="AE1836">
        <v>0.5</v>
      </c>
      <c r="AF1836">
        <v>0.5</v>
      </c>
      <c r="AG1836">
        <v>20</v>
      </c>
      <c r="AH1836">
        <v>20</v>
      </c>
      <c r="AI1836">
        <v>48.2</v>
      </c>
      <c r="AJ1836">
        <v>48.2</v>
      </c>
      <c r="AK1836">
        <v>4.3224999999999998</v>
      </c>
      <c r="AL1836">
        <v>0.37656250000000002</v>
      </c>
      <c r="AM1836" t="e">
        <v>#N/A</v>
      </c>
    </row>
    <row r="1837" spans="1:39" x14ac:dyDescent="0.3">
      <c r="A1837" t="s">
        <v>1458</v>
      </c>
      <c r="B1837" t="s">
        <v>1537</v>
      </c>
      <c r="C1837">
        <v>35.22</v>
      </c>
      <c r="D1837">
        <v>660</v>
      </c>
      <c r="E1837">
        <v>6.4450000000000003</v>
      </c>
      <c r="F1837">
        <v>1</v>
      </c>
      <c r="G1837">
        <v>5.8930000000000003E-2</v>
      </c>
      <c r="H1837">
        <v>1.1055000000000001E-12</v>
      </c>
      <c r="I1837">
        <v>520000000000000</v>
      </c>
      <c r="J1837">
        <v>1.375</v>
      </c>
      <c r="K1837">
        <v>64.924999999999997</v>
      </c>
      <c r="L1837">
        <v>7.6000000000000014</v>
      </c>
      <c r="N1837" t="s">
        <v>1453</v>
      </c>
      <c r="O1837" t="s">
        <v>1453</v>
      </c>
      <c r="P1837" t="s">
        <v>1453</v>
      </c>
      <c r="Q1837" t="s">
        <v>1453</v>
      </c>
      <c r="R1837" t="s">
        <v>1453</v>
      </c>
      <c r="S1837" t="s">
        <v>1453</v>
      </c>
      <c r="T1837" t="s">
        <v>1453</v>
      </c>
      <c r="U1837" t="s">
        <v>1453</v>
      </c>
      <c r="V1837">
        <v>60.424999999999997</v>
      </c>
      <c r="W1837">
        <v>0.25174999999999997</v>
      </c>
      <c r="X1837" t="s">
        <v>1453</v>
      </c>
      <c r="Y1837" t="s">
        <v>1453</v>
      </c>
      <c r="Z1837" t="s">
        <v>1468</v>
      </c>
      <c r="AA1837">
        <v>0.93</v>
      </c>
      <c r="AB1837">
        <v>7.0000000000000007E-2</v>
      </c>
      <c r="AC1837">
        <v>0.5</v>
      </c>
      <c r="AD1837">
        <v>0.5</v>
      </c>
      <c r="AE1837">
        <v>0.5</v>
      </c>
      <c r="AF1837">
        <v>0.5</v>
      </c>
      <c r="AG1837">
        <v>7.9125000000000014</v>
      </c>
      <c r="AH1837">
        <v>8.5150000000000006</v>
      </c>
      <c r="AI1837">
        <v>29.475000000000001</v>
      </c>
      <c r="AJ1837">
        <v>28.98</v>
      </c>
      <c r="AK1837">
        <v>16.3</v>
      </c>
      <c r="AL1837">
        <v>0.37388590909090913</v>
      </c>
      <c r="AM1837">
        <v>1.4744999999999999</v>
      </c>
    </row>
    <row r="1838" spans="1:39" hidden="1" x14ac:dyDescent="0.3">
      <c r="A1838" t="s">
        <v>1458</v>
      </c>
      <c r="B1838" t="s">
        <v>2120</v>
      </c>
      <c r="C1838">
        <v>122.04761904761909</v>
      </c>
      <c r="D1838">
        <v>1260</v>
      </c>
      <c r="E1838">
        <v>9.8367500000000003</v>
      </c>
      <c r="F1838">
        <v>30.662499999999991</v>
      </c>
      <c r="G1838">
        <v>8.2688095238095238E-3</v>
      </c>
      <c r="H1838">
        <v>2.134523826800234E-8</v>
      </c>
      <c r="I1838">
        <v>3.2655E+20</v>
      </c>
      <c r="J1838">
        <v>22.65547619047619</v>
      </c>
      <c r="K1838">
        <v>129.54761904761901</v>
      </c>
      <c r="L1838">
        <v>27.2</v>
      </c>
      <c r="M1838">
        <v>218.47619047619051</v>
      </c>
      <c r="N1838" t="s">
        <v>1453</v>
      </c>
      <c r="O1838" t="s">
        <v>1453</v>
      </c>
      <c r="P1838" t="s">
        <v>1453</v>
      </c>
      <c r="Q1838" t="s">
        <v>1453</v>
      </c>
      <c r="R1838" t="s">
        <v>1453</v>
      </c>
      <c r="S1838" t="s">
        <v>1453</v>
      </c>
      <c r="T1838" t="s">
        <v>1453</v>
      </c>
      <c r="U1838" t="s">
        <v>1453</v>
      </c>
      <c r="V1838">
        <v>103.4476190476191</v>
      </c>
      <c r="W1838">
        <v>0.38940476190476192</v>
      </c>
      <c r="X1838" t="s">
        <v>1453</v>
      </c>
      <c r="Y1838" t="s">
        <v>1453</v>
      </c>
      <c r="Z1838" t="s">
        <v>1468</v>
      </c>
      <c r="AA1838">
        <v>0.93</v>
      </c>
      <c r="AB1838">
        <v>7.0000000000000007E-2</v>
      </c>
      <c r="AC1838">
        <v>0.5</v>
      </c>
      <c r="AD1838">
        <v>0.5</v>
      </c>
      <c r="AE1838">
        <v>0.5</v>
      </c>
      <c r="AF1838">
        <v>0.5</v>
      </c>
      <c r="AG1838">
        <v>5.0781190476190474</v>
      </c>
      <c r="AH1838">
        <v>5.0781190476190474</v>
      </c>
      <c r="AI1838">
        <v>92.44285714285715</v>
      </c>
      <c r="AJ1838">
        <v>92.44285714285715</v>
      </c>
      <c r="AK1838">
        <v>26.11904761904762</v>
      </c>
      <c r="AL1838">
        <v>0.37256812196307093</v>
      </c>
      <c r="AM1838">
        <v>7.7373809523809527</v>
      </c>
    </row>
    <row r="1839" spans="1:39" hidden="1" x14ac:dyDescent="0.3">
      <c r="A1839" t="s">
        <v>1458</v>
      </c>
      <c r="B1839" t="s">
        <v>2171</v>
      </c>
      <c r="C1839">
        <v>186.89375000000001</v>
      </c>
      <c r="D1839">
        <v>1400</v>
      </c>
      <c r="E1839">
        <v>6.5687499999999996</v>
      </c>
      <c r="F1839">
        <v>12.9575</v>
      </c>
      <c r="G1839">
        <v>9.5343750000000012E-3</v>
      </c>
      <c r="H1839">
        <v>1.8149215661218749E-14</v>
      </c>
      <c r="I1839">
        <v>1.665E+16</v>
      </c>
      <c r="J1839">
        <v>38.783812500000003</v>
      </c>
      <c r="K1839">
        <v>78.300000000000011</v>
      </c>
      <c r="L1839">
        <v>12.75</v>
      </c>
      <c r="M1839">
        <v>305</v>
      </c>
      <c r="N1839" t="s">
        <v>1453</v>
      </c>
      <c r="O1839" t="s">
        <v>1453</v>
      </c>
      <c r="P1839" t="s">
        <v>1453</v>
      </c>
      <c r="Q1839" t="s">
        <v>1453</v>
      </c>
      <c r="R1839" t="s">
        <v>1453</v>
      </c>
      <c r="S1839" t="s">
        <v>1453</v>
      </c>
      <c r="T1839" t="s">
        <v>1453</v>
      </c>
      <c r="U1839" t="s">
        <v>1453</v>
      </c>
      <c r="V1839">
        <v>51.731250000000003</v>
      </c>
      <c r="W1839">
        <v>0.39224999999999999</v>
      </c>
      <c r="X1839" t="s">
        <v>1453</v>
      </c>
      <c r="Y1839" t="s">
        <v>1453</v>
      </c>
      <c r="Z1839" t="s">
        <v>1468</v>
      </c>
      <c r="AA1839">
        <v>0.93</v>
      </c>
      <c r="AB1839">
        <v>7.0000000000000007E-2</v>
      </c>
      <c r="AC1839">
        <v>0.5</v>
      </c>
      <c r="AD1839">
        <v>0.5</v>
      </c>
      <c r="AE1839">
        <v>0.5</v>
      </c>
      <c r="AF1839">
        <v>0.5</v>
      </c>
      <c r="AG1839">
        <v>9.9537499999999994</v>
      </c>
      <c r="AH1839">
        <v>9.9537499999999994</v>
      </c>
      <c r="AI1839">
        <v>51.3</v>
      </c>
      <c r="AJ1839">
        <v>51.3</v>
      </c>
      <c r="AK1839">
        <v>20.068750000000001</v>
      </c>
      <c r="AL1839">
        <v>0.36473383928571423</v>
      </c>
      <c r="AM1839">
        <v>0.70912500000000001</v>
      </c>
    </row>
    <row r="1840" spans="1:39" x14ac:dyDescent="0.3">
      <c r="A1840" t="s">
        <v>1458</v>
      </c>
      <c r="B1840" t="s">
        <v>2005</v>
      </c>
      <c r="C1840">
        <v>18.997499999999999</v>
      </c>
      <c r="D1840">
        <v>830</v>
      </c>
      <c r="E1840">
        <v>5.0824999999999996</v>
      </c>
      <c r="F1840">
        <v>1</v>
      </c>
      <c r="G1840">
        <v>3.4392500000000013E-2</v>
      </c>
      <c r="H1840">
        <v>1.19975E-12</v>
      </c>
      <c r="I1840">
        <v>455000000000000</v>
      </c>
      <c r="J1840">
        <v>1.0275000000000001</v>
      </c>
      <c r="K1840">
        <v>27.95</v>
      </c>
      <c r="L1840">
        <v>5.6050000000000004</v>
      </c>
      <c r="N1840" t="s">
        <v>1453</v>
      </c>
      <c r="O1840" t="s">
        <v>1453</v>
      </c>
      <c r="P1840" t="s">
        <v>1453</v>
      </c>
      <c r="Q1840" t="s">
        <v>1453</v>
      </c>
      <c r="R1840" t="s">
        <v>1453</v>
      </c>
      <c r="S1840" t="s">
        <v>1453</v>
      </c>
      <c r="T1840" t="s">
        <v>1453</v>
      </c>
      <c r="U1840" t="s">
        <v>1453</v>
      </c>
      <c r="V1840">
        <v>26.2</v>
      </c>
      <c r="W1840">
        <v>0.186</v>
      </c>
      <c r="X1840" t="s">
        <v>1453</v>
      </c>
      <c r="Y1840" t="s">
        <v>1453</v>
      </c>
      <c r="Z1840" t="s">
        <v>1468</v>
      </c>
      <c r="AA1840">
        <v>0.93</v>
      </c>
      <c r="AB1840">
        <v>7.0000000000000007E-2</v>
      </c>
      <c r="AC1840">
        <v>0.5</v>
      </c>
      <c r="AD1840">
        <v>0.5</v>
      </c>
      <c r="AE1840">
        <v>0.5</v>
      </c>
      <c r="AF1840">
        <v>0.5</v>
      </c>
      <c r="AG1840">
        <v>8.5150000000000006</v>
      </c>
      <c r="AH1840">
        <v>8.932500000000001</v>
      </c>
      <c r="AI1840">
        <v>28.98</v>
      </c>
      <c r="AJ1840">
        <v>33.715000000000003</v>
      </c>
      <c r="AK1840">
        <v>11.65</v>
      </c>
      <c r="AL1840">
        <v>0.36284245481927718</v>
      </c>
      <c r="AM1840">
        <v>1.2222500000000001</v>
      </c>
    </row>
    <row r="1841" spans="1:39" hidden="1" x14ac:dyDescent="0.3">
      <c r="A1841" t="s">
        <v>1458</v>
      </c>
      <c r="B1841" t="s">
        <v>2207</v>
      </c>
      <c r="C1841">
        <v>927.5</v>
      </c>
      <c r="D1841">
        <v>10850</v>
      </c>
      <c r="G1841">
        <v>2.2250000000000001</v>
      </c>
      <c r="H1841">
        <v>6.7050000000000001</v>
      </c>
      <c r="I1841">
        <v>25.75</v>
      </c>
      <c r="J1841">
        <v>7</v>
      </c>
      <c r="K1841">
        <v>927.5</v>
      </c>
      <c r="L1841">
        <v>350</v>
      </c>
      <c r="M1841">
        <v>1030</v>
      </c>
      <c r="N1841" t="s">
        <v>1453</v>
      </c>
      <c r="O1841" t="s">
        <v>1453</v>
      </c>
      <c r="P1841" t="s">
        <v>1453</v>
      </c>
      <c r="Q1841" t="s">
        <v>1453</v>
      </c>
      <c r="R1841" t="s">
        <v>1453</v>
      </c>
      <c r="S1841" t="s">
        <v>1453</v>
      </c>
      <c r="T1841" t="s">
        <v>1453</v>
      </c>
      <c r="U1841" t="s">
        <v>1453</v>
      </c>
      <c r="V1841">
        <v>1175</v>
      </c>
      <c r="W1841">
        <v>30</v>
      </c>
      <c r="X1841" t="s">
        <v>1453</v>
      </c>
      <c r="Y1841" t="s">
        <v>1453</v>
      </c>
      <c r="Z1841" t="s">
        <v>1468</v>
      </c>
      <c r="AA1841">
        <v>0.93</v>
      </c>
      <c r="AB1841">
        <v>7.0000000000000007E-2</v>
      </c>
      <c r="AC1841">
        <v>0.5</v>
      </c>
      <c r="AD1841">
        <v>0.5</v>
      </c>
      <c r="AE1841">
        <v>0.5</v>
      </c>
      <c r="AF1841">
        <v>0.5</v>
      </c>
      <c r="AG1841">
        <v>112</v>
      </c>
      <c r="AH1841">
        <v>112</v>
      </c>
      <c r="AI1841">
        <v>35</v>
      </c>
      <c r="AJ1841">
        <v>35</v>
      </c>
      <c r="AK1841">
        <v>447500</v>
      </c>
      <c r="AL1841">
        <v>0.36129032258064514</v>
      </c>
      <c r="AM1841">
        <v>50.9</v>
      </c>
    </row>
    <row r="1842" spans="1:39" hidden="1" x14ac:dyDescent="0.3">
      <c r="A1842" t="s">
        <v>1458</v>
      </c>
      <c r="B1842" t="s">
        <v>1808</v>
      </c>
      <c r="C1842">
        <v>123.075</v>
      </c>
      <c r="D1842">
        <v>1750</v>
      </c>
      <c r="E1842">
        <v>6.6449999999999996</v>
      </c>
      <c r="F1842">
        <v>8.6</v>
      </c>
      <c r="G1842">
        <v>6.9305000000000005E-2</v>
      </c>
      <c r="H1842">
        <v>9.3300014487500001E-13</v>
      </c>
      <c r="I1842">
        <v>1.665E+21</v>
      </c>
      <c r="J1842">
        <v>3.25</v>
      </c>
      <c r="K1842">
        <v>110.35</v>
      </c>
      <c r="L1842">
        <v>10.657500000000001</v>
      </c>
      <c r="M1842">
        <v>155</v>
      </c>
      <c r="N1842" t="s">
        <v>1453</v>
      </c>
      <c r="O1842" t="s">
        <v>1453</v>
      </c>
      <c r="P1842" t="s">
        <v>1453</v>
      </c>
      <c r="Q1842" t="s">
        <v>1453</v>
      </c>
      <c r="R1842" t="s">
        <v>1453</v>
      </c>
      <c r="S1842" t="s">
        <v>1453</v>
      </c>
      <c r="T1842" t="s">
        <v>1453</v>
      </c>
      <c r="U1842" t="s">
        <v>1453</v>
      </c>
      <c r="V1842">
        <v>93.924999999999997</v>
      </c>
      <c r="W1842">
        <v>0.53574999999999995</v>
      </c>
      <c r="X1842" t="s">
        <v>1453</v>
      </c>
      <c r="Y1842" t="s">
        <v>1453</v>
      </c>
      <c r="Z1842" t="s">
        <v>1468</v>
      </c>
      <c r="AA1842">
        <v>0.93</v>
      </c>
      <c r="AB1842">
        <v>7.0000000000000007E-2</v>
      </c>
      <c r="AC1842">
        <v>0.5</v>
      </c>
      <c r="AD1842">
        <v>0.5</v>
      </c>
      <c r="AE1842">
        <v>0.5</v>
      </c>
      <c r="AF1842">
        <v>0.5</v>
      </c>
      <c r="AG1842">
        <v>12.08</v>
      </c>
      <c r="AH1842">
        <v>12.08</v>
      </c>
      <c r="AI1842">
        <v>51.724999999999987</v>
      </c>
      <c r="AJ1842">
        <v>51.724999999999987</v>
      </c>
      <c r="AK1842">
        <v>33.475000000000001</v>
      </c>
      <c r="AL1842">
        <v>0.35705028571428565</v>
      </c>
      <c r="AM1842">
        <v>0.23877499999999999</v>
      </c>
    </row>
    <row r="1843" spans="1:39" hidden="1" x14ac:dyDescent="0.3">
      <c r="A1843" t="s">
        <v>1458</v>
      </c>
      <c r="B1843" t="s">
        <v>2173</v>
      </c>
      <c r="C1843">
        <v>42.5</v>
      </c>
      <c r="D1843">
        <v>1240</v>
      </c>
      <c r="E1843">
        <v>4</v>
      </c>
      <c r="F1843">
        <v>14</v>
      </c>
      <c r="G1843">
        <v>8.7499999999999991E-4</v>
      </c>
      <c r="H1843">
        <v>8.6859999999999995E-15</v>
      </c>
      <c r="I1843">
        <v>5.05E+17</v>
      </c>
      <c r="J1843">
        <v>15.5</v>
      </c>
      <c r="K1843">
        <v>53.5</v>
      </c>
      <c r="L1843">
        <v>12</v>
      </c>
      <c r="M1843">
        <v>176.5</v>
      </c>
      <c r="N1843" t="s">
        <v>1453</v>
      </c>
      <c r="O1843" t="s">
        <v>1453</v>
      </c>
      <c r="P1843" t="s">
        <v>1453</v>
      </c>
      <c r="Q1843" t="s">
        <v>1453</v>
      </c>
      <c r="R1843" t="s">
        <v>1453</v>
      </c>
      <c r="S1843" t="s">
        <v>1453</v>
      </c>
      <c r="T1843" t="s">
        <v>1453</v>
      </c>
      <c r="U1843" t="s">
        <v>1453</v>
      </c>
      <c r="V1843">
        <v>37.5</v>
      </c>
      <c r="W1843">
        <v>0.18</v>
      </c>
      <c r="X1843" t="s">
        <v>1453</v>
      </c>
      <c r="Y1843" t="s">
        <v>1453</v>
      </c>
      <c r="Z1843" t="s">
        <v>1468</v>
      </c>
      <c r="AA1843">
        <v>0.93</v>
      </c>
      <c r="AB1843">
        <v>7.0000000000000007E-2</v>
      </c>
      <c r="AC1843">
        <v>0.5</v>
      </c>
      <c r="AD1843">
        <v>0.5</v>
      </c>
      <c r="AE1843">
        <v>0.5</v>
      </c>
      <c r="AF1843">
        <v>0.5</v>
      </c>
      <c r="AG1843">
        <v>6.65</v>
      </c>
      <c r="AH1843">
        <v>6.65</v>
      </c>
      <c r="AI1843">
        <v>66.5</v>
      </c>
      <c r="AJ1843">
        <v>66.5</v>
      </c>
      <c r="AK1843">
        <v>243</v>
      </c>
      <c r="AL1843">
        <v>0.35663306451612903</v>
      </c>
      <c r="AM1843">
        <v>0.26400000000000001</v>
      </c>
    </row>
    <row r="1844" spans="1:39" hidden="1" x14ac:dyDescent="0.3">
      <c r="A1844" t="s">
        <v>1458</v>
      </c>
      <c r="B1844" t="s">
        <v>2232</v>
      </c>
      <c r="C1844">
        <v>36.524999999999999</v>
      </c>
      <c r="D1844">
        <v>860</v>
      </c>
      <c r="E1844">
        <v>6.7275</v>
      </c>
      <c r="F1844">
        <v>1</v>
      </c>
      <c r="G1844">
        <v>5.5722500000000001E-2</v>
      </c>
      <c r="H1844">
        <v>1.19975E-12</v>
      </c>
      <c r="I1844">
        <v>455000000000000</v>
      </c>
      <c r="J1844">
        <v>1.5275000000000001</v>
      </c>
      <c r="K1844">
        <v>58.65</v>
      </c>
      <c r="L1844">
        <v>9.1025000000000009</v>
      </c>
      <c r="N1844" t="s">
        <v>1453</v>
      </c>
      <c r="O1844" t="s">
        <v>1453</v>
      </c>
      <c r="P1844" t="s">
        <v>1453</v>
      </c>
      <c r="Q1844" t="s">
        <v>1453</v>
      </c>
      <c r="R1844" t="s">
        <v>1453</v>
      </c>
      <c r="S1844" t="s">
        <v>1453</v>
      </c>
      <c r="T1844" t="s">
        <v>1453</v>
      </c>
      <c r="U1844" t="s">
        <v>1453</v>
      </c>
      <c r="V1844">
        <v>54.975000000000001</v>
      </c>
      <c r="W1844">
        <v>0.26250000000000001</v>
      </c>
      <c r="X1844" t="s">
        <v>1453</v>
      </c>
      <c r="Y1844" t="s">
        <v>1453</v>
      </c>
      <c r="Z1844" t="s">
        <v>1468</v>
      </c>
      <c r="AA1844">
        <v>0.93</v>
      </c>
      <c r="AB1844">
        <v>7.0000000000000007E-2</v>
      </c>
      <c r="AC1844">
        <v>0.5</v>
      </c>
      <c r="AD1844">
        <v>0.5</v>
      </c>
      <c r="AE1844">
        <v>0.5</v>
      </c>
      <c r="AF1844">
        <v>0.5</v>
      </c>
      <c r="AG1844">
        <v>7.7949999999999999</v>
      </c>
      <c r="AH1844">
        <v>7.7949999999999999</v>
      </c>
      <c r="AI1844">
        <v>39.200000000000003</v>
      </c>
      <c r="AJ1844">
        <v>39.200000000000003</v>
      </c>
      <c r="AK1844">
        <v>60.6</v>
      </c>
      <c r="AL1844">
        <v>0.3553069767441861</v>
      </c>
      <c r="AM1844">
        <v>3.4144999999999999</v>
      </c>
    </row>
    <row r="1845" spans="1:39" hidden="1" x14ac:dyDescent="0.3">
      <c r="A1845" t="s">
        <v>1458</v>
      </c>
      <c r="B1845" t="s">
        <v>2347</v>
      </c>
      <c r="C1845">
        <v>517.5</v>
      </c>
      <c r="D1845">
        <v>11250</v>
      </c>
      <c r="G1845">
        <v>7.19</v>
      </c>
      <c r="H1845">
        <v>32.35</v>
      </c>
      <c r="I1845">
        <v>6</v>
      </c>
      <c r="J1845">
        <v>4</v>
      </c>
      <c r="K1845">
        <v>517.5</v>
      </c>
      <c r="L1845">
        <v>195</v>
      </c>
      <c r="M1845">
        <v>1037.5</v>
      </c>
      <c r="N1845" t="s">
        <v>1453</v>
      </c>
      <c r="O1845" t="s">
        <v>1453</v>
      </c>
      <c r="P1845" t="s">
        <v>1453</v>
      </c>
      <c r="Q1845" t="s">
        <v>1453</v>
      </c>
      <c r="R1845" t="s">
        <v>1453</v>
      </c>
      <c r="S1845" t="s">
        <v>1453</v>
      </c>
      <c r="T1845" t="s">
        <v>1453</v>
      </c>
      <c r="U1845" t="s">
        <v>1453</v>
      </c>
      <c r="V1845">
        <v>637.5</v>
      </c>
      <c r="W1845">
        <v>125</v>
      </c>
      <c r="X1845" t="s">
        <v>1453</v>
      </c>
      <c r="Y1845" t="s">
        <v>1453</v>
      </c>
      <c r="Z1845" t="s">
        <v>1468</v>
      </c>
      <c r="AA1845">
        <v>0.93</v>
      </c>
      <c r="AB1845">
        <v>7.0000000000000007E-2</v>
      </c>
      <c r="AC1845">
        <v>0.5</v>
      </c>
      <c r="AD1845">
        <v>0.5</v>
      </c>
      <c r="AE1845">
        <v>0.5</v>
      </c>
      <c r="AF1845">
        <v>0.5</v>
      </c>
      <c r="AG1845">
        <v>72</v>
      </c>
      <c r="AH1845">
        <v>72</v>
      </c>
      <c r="AI1845">
        <v>55</v>
      </c>
      <c r="AJ1845">
        <v>55</v>
      </c>
      <c r="AK1845">
        <v>4990</v>
      </c>
      <c r="AL1845">
        <v>0.35199999999999998</v>
      </c>
      <c r="AM1845">
        <v>140</v>
      </c>
    </row>
    <row r="1846" spans="1:39" hidden="1" x14ac:dyDescent="0.3">
      <c r="A1846" t="s">
        <v>1458</v>
      </c>
      <c r="B1846" t="s">
        <v>2534</v>
      </c>
      <c r="C1846">
        <v>28.92166666666667</v>
      </c>
      <c r="D1846">
        <v>615</v>
      </c>
      <c r="E1846">
        <v>5.251666666666666</v>
      </c>
      <c r="F1846">
        <v>1.166666666666667</v>
      </c>
      <c r="G1846">
        <v>3.5123333333333333E-2</v>
      </c>
      <c r="H1846">
        <v>9.5216666666666653E-13</v>
      </c>
      <c r="I1846">
        <v>392500000000000</v>
      </c>
      <c r="J1846">
        <v>1.351666666666667</v>
      </c>
      <c r="K1846">
        <v>50.116666666666667</v>
      </c>
      <c r="L1846">
        <v>5.7650000000000006</v>
      </c>
      <c r="N1846" t="s">
        <v>1453</v>
      </c>
      <c r="O1846" t="s">
        <v>1453</v>
      </c>
      <c r="P1846" t="s">
        <v>1453</v>
      </c>
      <c r="Q1846" t="s">
        <v>1453</v>
      </c>
      <c r="R1846" t="s">
        <v>1453</v>
      </c>
      <c r="S1846" t="s">
        <v>1453</v>
      </c>
      <c r="T1846" t="s">
        <v>1453</v>
      </c>
      <c r="U1846" t="s">
        <v>1453</v>
      </c>
      <c r="V1846">
        <v>39.43333333333333</v>
      </c>
      <c r="W1846">
        <v>0.1898333333333333</v>
      </c>
      <c r="X1846" t="s">
        <v>1453</v>
      </c>
      <c r="Y1846" t="s">
        <v>1453</v>
      </c>
      <c r="Z1846" t="s">
        <v>1468</v>
      </c>
      <c r="AA1846">
        <v>0.93</v>
      </c>
      <c r="AB1846">
        <v>7.0000000000000007E-2</v>
      </c>
      <c r="AC1846">
        <v>0.5</v>
      </c>
      <c r="AD1846">
        <v>0.5</v>
      </c>
      <c r="AE1846">
        <v>0.5</v>
      </c>
      <c r="AF1846">
        <v>0.5</v>
      </c>
      <c r="AG1846">
        <v>7.3550000000000004</v>
      </c>
      <c r="AH1846">
        <v>7.3550000000000004</v>
      </c>
      <c r="AI1846">
        <v>29.432500000000001</v>
      </c>
      <c r="AJ1846">
        <v>29.432500000000001</v>
      </c>
      <c r="AK1846">
        <v>60.6</v>
      </c>
      <c r="AL1846">
        <v>0.35199355691056916</v>
      </c>
      <c r="AM1846">
        <v>1.38825</v>
      </c>
    </row>
    <row r="1847" spans="1:39" hidden="1" x14ac:dyDescent="0.3">
      <c r="A1847" t="s">
        <v>1458</v>
      </c>
      <c r="B1847" t="s">
        <v>2205</v>
      </c>
      <c r="C1847">
        <v>205</v>
      </c>
      <c r="D1847">
        <v>12050</v>
      </c>
      <c r="G1847">
        <v>6.4550000000000001</v>
      </c>
      <c r="H1847">
        <v>15.95</v>
      </c>
      <c r="I1847">
        <v>10.8</v>
      </c>
      <c r="J1847">
        <v>8</v>
      </c>
      <c r="K1847">
        <v>205</v>
      </c>
      <c r="L1847">
        <v>115</v>
      </c>
      <c r="N1847" t="s">
        <v>1453</v>
      </c>
      <c r="O1847" t="s">
        <v>1453</v>
      </c>
      <c r="P1847" t="s">
        <v>1453</v>
      </c>
      <c r="Q1847" t="s">
        <v>1453</v>
      </c>
      <c r="R1847" t="s">
        <v>1453</v>
      </c>
      <c r="S1847" t="s">
        <v>1453</v>
      </c>
      <c r="T1847" t="s">
        <v>1453</v>
      </c>
      <c r="U1847" t="s">
        <v>1453</v>
      </c>
      <c r="V1847">
        <v>370</v>
      </c>
      <c r="W1847">
        <v>73.5</v>
      </c>
      <c r="X1847" t="s">
        <v>1453</v>
      </c>
      <c r="Y1847" t="s">
        <v>1453</v>
      </c>
      <c r="Z1847" t="s">
        <v>1468</v>
      </c>
      <c r="AA1847">
        <v>0.93</v>
      </c>
      <c r="AB1847">
        <v>7.0000000000000007E-2</v>
      </c>
      <c r="AC1847">
        <v>0.5</v>
      </c>
      <c r="AD1847">
        <v>0.5</v>
      </c>
      <c r="AE1847">
        <v>0.5</v>
      </c>
      <c r="AF1847">
        <v>0.5</v>
      </c>
      <c r="AG1847">
        <v>121</v>
      </c>
      <c r="AH1847">
        <v>121</v>
      </c>
      <c r="AI1847">
        <v>35</v>
      </c>
      <c r="AJ1847">
        <v>35</v>
      </c>
      <c r="AK1847">
        <v>446000</v>
      </c>
      <c r="AL1847">
        <v>0.35145228215767632</v>
      </c>
      <c r="AM1847">
        <v>57.7</v>
      </c>
    </row>
    <row r="1848" spans="1:39" hidden="1" x14ac:dyDescent="0.3">
      <c r="A1848" t="s">
        <v>1458</v>
      </c>
      <c r="B1848" t="s">
        <v>2015</v>
      </c>
      <c r="C1848">
        <v>59.064999999999998</v>
      </c>
      <c r="D1848">
        <v>580</v>
      </c>
      <c r="E1848">
        <v>4.6533333333333333</v>
      </c>
      <c r="F1848">
        <v>9.5</v>
      </c>
      <c r="G1848">
        <v>3.3883749999999997E-2</v>
      </c>
      <c r="H1848">
        <v>7.3325007404124998E-13</v>
      </c>
      <c r="I1848">
        <v>455000000000000</v>
      </c>
      <c r="J1848">
        <v>1.48</v>
      </c>
      <c r="K1848">
        <v>31.616666666666671</v>
      </c>
      <c r="L1848">
        <v>13.723750000000001</v>
      </c>
      <c r="M1848">
        <v>303.5</v>
      </c>
      <c r="N1848" t="s">
        <v>1453</v>
      </c>
      <c r="O1848" t="s">
        <v>1453</v>
      </c>
      <c r="P1848" t="s">
        <v>1453</v>
      </c>
      <c r="Q1848" t="s">
        <v>1453</v>
      </c>
      <c r="R1848" t="s">
        <v>1453</v>
      </c>
      <c r="S1848" t="s">
        <v>1453</v>
      </c>
      <c r="T1848" t="s">
        <v>1453</v>
      </c>
      <c r="U1848" t="s">
        <v>1453</v>
      </c>
      <c r="V1848">
        <v>66.637500000000003</v>
      </c>
      <c r="W1848">
        <v>0.27</v>
      </c>
      <c r="X1848" t="s">
        <v>1453</v>
      </c>
      <c r="Y1848" t="s">
        <v>1453</v>
      </c>
      <c r="Z1848" t="s">
        <v>1468</v>
      </c>
      <c r="AA1848">
        <v>0.93</v>
      </c>
      <c r="AB1848">
        <v>7.0000000000000007E-2</v>
      </c>
      <c r="AC1848">
        <v>0.5</v>
      </c>
      <c r="AD1848">
        <v>0.5</v>
      </c>
      <c r="AE1848">
        <v>0.5</v>
      </c>
      <c r="AF1848">
        <v>0.5</v>
      </c>
      <c r="AG1848">
        <v>7.5612500000000002</v>
      </c>
      <c r="AH1848">
        <v>7.5612500000000002</v>
      </c>
      <c r="AI1848">
        <v>26.93</v>
      </c>
      <c r="AJ1848">
        <v>26.93</v>
      </c>
      <c r="AK1848">
        <v>6.9750000000000014</v>
      </c>
      <c r="AL1848">
        <v>0.35107665948275862</v>
      </c>
      <c r="AM1848">
        <v>0.93324999999999991</v>
      </c>
    </row>
    <row r="1849" spans="1:39" hidden="1" x14ac:dyDescent="0.3">
      <c r="A1849" t="s">
        <v>1459</v>
      </c>
      <c r="B1849" t="s">
        <v>1835</v>
      </c>
      <c r="C1849">
        <v>172</v>
      </c>
      <c r="D1849">
        <v>1900</v>
      </c>
      <c r="E1849">
        <v>4.7249999999999996</v>
      </c>
      <c r="F1849">
        <v>14.75</v>
      </c>
      <c r="G1849">
        <v>4.0474999999999997E-2</v>
      </c>
      <c r="H1849">
        <v>6.135500000000001E-19</v>
      </c>
      <c r="I1849">
        <v>6.58E+20</v>
      </c>
      <c r="J1849">
        <v>1.25</v>
      </c>
      <c r="K1849">
        <v>162.25</v>
      </c>
      <c r="L1849">
        <v>20.25</v>
      </c>
      <c r="M1849">
        <v>164</v>
      </c>
      <c r="N1849" t="s">
        <v>1453</v>
      </c>
      <c r="O1849" t="s">
        <v>1453</v>
      </c>
      <c r="P1849" t="s">
        <v>1453</v>
      </c>
      <c r="Q1849" t="s">
        <v>1453</v>
      </c>
      <c r="R1849" t="s">
        <v>1453</v>
      </c>
      <c r="S1849" t="s">
        <v>1453</v>
      </c>
      <c r="T1849" t="s">
        <v>1453</v>
      </c>
      <c r="U1849" t="s">
        <v>1453</v>
      </c>
      <c r="V1849">
        <v>80.5</v>
      </c>
      <c r="W1849">
        <v>0.77124999999999999</v>
      </c>
      <c r="X1849" t="s">
        <v>1453</v>
      </c>
      <c r="Y1849" t="s">
        <v>1453</v>
      </c>
      <c r="Z1849" t="s">
        <v>1468</v>
      </c>
      <c r="AA1849">
        <v>0.93</v>
      </c>
      <c r="AB1849">
        <v>7.0000000000000007E-2</v>
      </c>
      <c r="AC1849">
        <v>0.5</v>
      </c>
      <c r="AD1849">
        <v>0.5</v>
      </c>
      <c r="AE1849">
        <v>0.5</v>
      </c>
      <c r="AF1849">
        <v>0.5</v>
      </c>
      <c r="AG1849">
        <v>11.5</v>
      </c>
      <c r="AH1849">
        <v>11.5</v>
      </c>
      <c r="AI1849">
        <v>57.5</v>
      </c>
      <c r="AJ1849">
        <v>57.5</v>
      </c>
      <c r="AK1849">
        <v>29.824999999999999</v>
      </c>
      <c r="AL1849">
        <v>0.34802631578947368</v>
      </c>
      <c r="AM1849">
        <v>8.3174999999999999E-2</v>
      </c>
    </row>
    <row r="1850" spans="1:39" x14ac:dyDescent="0.3">
      <c r="A1850" t="s">
        <v>1458</v>
      </c>
      <c r="B1850" t="s">
        <v>1562</v>
      </c>
      <c r="C1850">
        <v>62.528750000000002</v>
      </c>
      <c r="D1850">
        <v>690</v>
      </c>
      <c r="E1850">
        <v>5.6157142857142857</v>
      </c>
      <c r="F1850">
        <v>2.90625</v>
      </c>
      <c r="G1850">
        <v>4.3724285714285722E-2</v>
      </c>
      <c r="H1850">
        <v>1.0519285714285711E-12</v>
      </c>
      <c r="I1850">
        <v>1086500000000000</v>
      </c>
      <c r="J1850">
        <v>1.5431250000000001</v>
      </c>
      <c r="K1850">
        <v>113.85625</v>
      </c>
      <c r="L1850">
        <v>7.3456250000000001</v>
      </c>
      <c r="N1850" t="s">
        <v>1453</v>
      </c>
      <c r="O1850" t="s">
        <v>1453</v>
      </c>
      <c r="P1850" t="s">
        <v>1453</v>
      </c>
      <c r="Q1850" t="s">
        <v>1453</v>
      </c>
      <c r="R1850" t="s">
        <v>1453</v>
      </c>
      <c r="S1850" t="s">
        <v>1453</v>
      </c>
      <c r="T1850" t="s">
        <v>1453</v>
      </c>
      <c r="U1850" t="s">
        <v>1453</v>
      </c>
      <c r="V1850">
        <v>49.528571428571418</v>
      </c>
      <c r="W1850">
        <v>0.214</v>
      </c>
      <c r="X1850" t="s">
        <v>1453</v>
      </c>
      <c r="Y1850" t="s">
        <v>1453</v>
      </c>
      <c r="Z1850" t="s">
        <v>1468</v>
      </c>
      <c r="AA1850">
        <v>0.93</v>
      </c>
      <c r="AB1850">
        <v>7.0000000000000007E-2</v>
      </c>
      <c r="AC1850">
        <v>0.5</v>
      </c>
      <c r="AD1850">
        <v>0.5</v>
      </c>
      <c r="AE1850">
        <v>0.5</v>
      </c>
      <c r="AF1850">
        <v>0.5</v>
      </c>
      <c r="AG1850">
        <v>8.2797368421052617</v>
      </c>
      <c r="AH1850">
        <v>8.3800000000000008</v>
      </c>
      <c r="AI1850">
        <v>28.98368421052632</v>
      </c>
      <c r="AJ1850">
        <v>28.61</v>
      </c>
      <c r="AK1850">
        <v>18.027631578947361</v>
      </c>
      <c r="AL1850">
        <v>0.34746637681159426</v>
      </c>
      <c r="AM1850">
        <v>2.005002631578948</v>
      </c>
    </row>
    <row r="1851" spans="1:39" x14ac:dyDescent="0.3">
      <c r="A1851" t="s">
        <v>1458</v>
      </c>
      <c r="B1851" t="s">
        <v>1559</v>
      </c>
      <c r="C1851">
        <v>37.116250000000001</v>
      </c>
      <c r="D1851">
        <v>720</v>
      </c>
      <c r="E1851">
        <v>6.4850000000000012</v>
      </c>
      <c r="F1851">
        <v>1</v>
      </c>
      <c r="G1851">
        <v>5.7763750000000003E-2</v>
      </c>
      <c r="H1851">
        <v>1.19975E-12</v>
      </c>
      <c r="I1851">
        <v>455000000000000</v>
      </c>
      <c r="J1851">
        <v>1.41</v>
      </c>
      <c r="K1851">
        <v>66.537499999999994</v>
      </c>
      <c r="L1851">
        <v>7.8487499999999999</v>
      </c>
      <c r="N1851" t="s">
        <v>1453</v>
      </c>
      <c r="O1851" t="s">
        <v>1453</v>
      </c>
      <c r="P1851" t="s">
        <v>1453</v>
      </c>
      <c r="Q1851" t="s">
        <v>1453</v>
      </c>
      <c r="R1851" t="s">
        <v>1453</v>
      </c>
      <c r="S1851" t="s">
        <v>1453</v>
      </c>
      <c r="T1851" t="s">
        <v>1453</v>
      </c>
      <c r="U1851" t="s">
        <v>1453</v>
      </c>
      <c r="V1851">
        <v>66.512500000000003</v>
      </c>
      <c r="W1851">
        <v>0.27124999999999999</v>
      </c>
      <c r="X1851" t="s">
        <v>1453</v>
      </c>
      <c r="Y1851" t="s">
        <v>1453</v>
      </c>
      <c r="Z1851" t="s">
        <v>1468</v>
      </c>
      <c r="AA1851">
        <v>0.93</v>
      </c>
      <c r="AB1851">
        <v>7.0000000000000007E-2</v>
      </c>
      <c r="AC1851">
        <v>0.5</v>
      </c>
      <c r="AD1851">
        <v>0.5</v>
      </c>
      <c r="AE1851">
        <v>0.5</v>
      </c>
      <c r="AF1851">
        <v>0.5</v>
      </c>
      <c r="AG1851">
        <v>7.7750000000000004</v>
      </c>
      <c r="AH1851">
        <v>8.442499999999999</v>
      </c>
      <c r="AI1851">
        <v>26.324999999999999</v>
      </c>
      <c r="AJ1851">
        <v>29.557500000000001</v>
      </c>
      <c r="AK1851">
        <v>11.65</v>
      </c>
      <c r="AL1851">
        <v>0.34658221354166663</v>
      </c>
      <c r="AM1851">
        <v>1.2070000000000001</v>
      </c>
    </row>
    <row r="1852" spans="1:39" x14ac:dyDescent="0.3">
      <c r="A1852" t="s">
        <v>1458</v>
      </c>
      <c r="B1852" t="s">
        <v>605</v>
      </c>
      <c r="C1852">
        <v>77</v>
      </c>
      <c r="D1852">
        <v>810</v>
      </c>
      <c r="E1852">
        <v>8.8000000000000007</v>
      </c>
      <c r="F1852">
        <v>0.5</v>
      </c>
      <c r="G1852">
        <v>0.11459999999999999</v>
      </c>
      <c r="H1852">
        <v>1.8659999999999999E-12</v>
      </c>
      <c r="I1852">
        <v>130000000000000</v>
      </c>
      <c r="J1852">
        <v>2.5099999999999998</v>
      </c>
      <c r="K1852">
        <v>160</v>
      </c>
      <c r="L1852">
        <v>10.27</v>
      </c>
      <c r="N1852" t="s">
        <v>1453</v>
      </c>
      <c r="O1852" t="s">
        <v>1453</v>
      </c>
      <c r="P1852" t="s">
        <v>1453</v>
      </c>
      <c r="Q1852" t="s">
        <v>1453</v>
      </c>
      <c r="R1852" t="s">
        <v>1453</v>
      </c>
      <c r="S1852" t="s">
        <v>1453</v>
      </c>
      <c r="T1852" t="s">
        <v>1453</v>
      </c>
      <c r="U1852" t="s">
        <v>1453</v>
      </c>
      <c r="V1852">
        <v>137</v>
      </c>
      <c r="W1852">
        <v>0.39</v>
      </c>
      <c r="X1852" t="s">
        <v>1453</v>
      </c>
      <c r="Y1852" t="s">
        <v>1453</v>
      </c>
      <c r="Z1852" t="s">
        <v>1468</v>
      </c>
      <c r="AA1852">
        <v>0.93</v>
      </c>
      <c r="AB1852">
        <v>7.0000000000000007E-2</v>
      </c>
      <c r="AC1852">
        <v>0.5</v>
      </c>
      <c r="AD1852">
        <v>0.5</v>
      </c>
      <c r="AE1852">
        <v>0.5</v>
      </c>
      <c r="AF1852">
        <v>0.5</v>
      </c>
      <c r="AG1852">
        <v>7.5350000000000001</v>
      </c>
      <c r="AH1852">
        <v>8</v>
      </c>
      <c r="AI1852">
        <v>31.31</v>
      </c>
      <c r="AJ1852">
        <v>35</v>
      </c>
      <c r="AK1852">
        <v>11.65</v>
      </c>
      <c r="AL1852">
        <v>0.34567901234567899</v>
      </c>
      <c r="AM1852">
        <v>2.9594999999999998</v>
      </c>
    </row>
    <row r="1853" spans="1:39" hidden="1" x14ac:dyDescent="0.3">
      <c r="A1853" t="s">
        <v>1458</v>
      </c>
      <c r="B1853" t="s">
        <v>2293</v>
      </c>
      <c r="C1853">
        <v>117.1125</v>
      </c>
      <c r="D1853">
        <v>930</v>
      </c>
      <c r="E1853">
        <v>6.8250000000000002</v>
      </c>
      <c r="F1853">
        <v>1.166666666666667</v>
      </c>
      <c r="G1853">
        <v>3.0338712499999998</v>
      </c>
      <c r="H1853">
        <v>5.5375000000007333</v>
      </c>
      <c r="I1853">
        <v>455000000000000</v>
      </c>
      <c r="J1853">
        <v>1.7549999999999999</v>
      </c>
      <c r="K1853">
        <v>131.42500000000001</v>
      </c>
      <c r="L1853">
        <v>96.7</v>
      </c>
      <c r="M1853">
        <v>2305</v>
      </c>
      <c r="N1853" t="s">
        <v>1453</v>
      </c>
      <c r="O1853" t="s">
        <v>1453</v>
      </c>
      <c r="P1853" t="s">
        <v>1453</v>
      </c>
      <c r="Q1853" t="s">
        <v>1453</v>
      </c>
      <c r="R1853" t="s">
        <v>1453</v>
      </c>
      <c r="S1853" t="s">
        <v>1453</v>
      </c>
      <c r="T1853" t="s">
        <v>1453</v>
      </c>
      <c r="U1853" t="s">
        <v>1453</v>
      </c>
      <c r="V1853">
        <v>159.05000000000001</v>
      </c>
      <c r="W1853">
        <v>28.577500000000001</v>
      </c>
      <c r="X1853" t="s">
        <v>1453</v>
      </c>
      <c r="Y1853" t="s">
        <v>1453</v>
      </c>
      <c r="Z1853" t="s">
        <v>1468</v>
      </c>
      <c r="AA1853">
        <v>0.93</v>
      </c>
      <c r="AB1853">
        <v>7.0000000000000007E-2</v>
      </c>
      <c r="AC1853">
        <v>0.5</v>
      </c>
      <c r="AD1853">
        <v>0.5</v>
      </c>
      <c r="AE1853">
        <v>0.5</v>
      </c>
      <c r="AF1853">
        <v>0.5</v>
      </c>
      <c r="AG1853">
        <v>8.78125</v>
      </c>
      <c r="AH1853">
        <v>8.78125</v>
      </c>
      <c r="AI1853">
        <v>36.567500000000003</v>
      </c>
      <c r="AJ1853">
        <v>36.567500000000003</v>
      </c>
      <c r="AK1853">
        <v>60.6</v>
      </c>
      <c r="AL1853">
        <v>0.3452778057795699</v>
      </c>
      <c r="AM1853">
        <v>3.637</v>
      </c>
    </row>
    <row r="1854" spans="1:39" x14ac:dyDescent="0.3">
      <c r="A1854" t="s">
        <v>1458</v>
      </c>
      <c r="B1854" t="s">
        <v>2233</v>
      </c>
      <c r="C1854">
        <v>31.9375</v>
      </c>
      <c r="D1854">
        <v>765</v>
      </c>
      <c r="E1854">
        <v>6.76</v>
      </c>
      <c r="F1854">
        <v>1</v>
      </c>
      <c r="G1854">
        <v>5.9097499999999997E-2</v>
      </c>
      <c r="H1854">
        <v>1.19975E-12</v>
      </c>
      <c r="I1854">
        <v>455000000000000</v>
      </c>
      <c r="J1854">
        <v>1.2949999999999999</v>
      </c>
      <c r="K1854">
        <v>44.374999999999993</v>
      </c>
      <c r="L1854">
        <v>8.7949999999999999</v>
      </c>
      <c r="N1854" t="s">
        <v>1453</v>
      </c>
      <c r="O1854" t="s">
        <v>1453</v>
      </c>
      <c r="P1854" t="s">
        <v>1453</v>
      </c>
      <c r="Q1854" t="s">
        <v>1453</v>
      </c>
      <c r="R1854" t="s">
        <v>1453</v>
      </c>
      <c r="S1854" t="s">
        <v>1453</v>
      </c>
      <c r="T1854" t="s">
        <v>1453</v>
      </c>
      <c r="U1854" t="s">
        <v>1453</v>
      </c>
      <c r="V1854">
        <v>41.475000000000001</v>
      </c>
      <c r="W1854">
        <v>0.26274999999999998</v>
      </c>
      <c r="X1854" t="s">
        <v>1453</v>
      </c>
      <c r="Y1854" t="s">
        <v>1453</v>
      </c>
      <c r="Z1854" t="s">
        <v>1468</v>
      </c>
      <c r="AA1854">
        <v>0.93</v>
      </c>
      <c r="AB1854">
        <v>7.0000000000000007E-2</v>
      </c>
      <c r="AC1854">
        <v>0.5</v>
      </c>
      <c r="AD1854">
        <v>0.5</v>
      </c>
      <c r="AE1854">
        <v>0.5</v>
      </c>
      <c r="AF1854">
        <v>0.5</v>
      </c>
      <c r="AG1854">
        <v>7.7250000000000014</v>
      </c>
      <c r="AH1854">
        <v>8.1274999999999995</v>
      </c>
      <c r="AI1854">
        <v>23.82</v>
      </c>
      <c r="AJ1854">
        <v>32.314999999999998</v>
      </c>
      <c r="AK1854">
        <v>11.65</v>
      </c>
      <c r="AL1854">
        <v>0.34332047385620912</v>
      </c>
      <c r="AM1854">
        <v>1.2144999999999999</v>
      </c>
    </row>
    <row r="1855" spans="1:39" x14ac:dyDescent="0.3">
      <c r="A1855" t="s">
        <v>1458</v>
      </c>
      <c r="B1855" t="s">
        <v>2315</v>
      </c>
      <c r="C1855">
        <v>1056.2349999999999</v>
      </c>
      <c r="D1855">
        <v>680</v>
      </c>
      <c r="E1855">
        <v>6.8724999999999996</v>
      </c>
      <c r="F1855">
        <v>9.2250000000000014</v>
      </c>
      <c r="G1855">
        <v>3.4916649999999998</v>
      </c>
      <c r="H1855">
        <v>2.6675000434299998E-13</v>
      </c>
      <c r="I1855">
        <v>455000000000000</v>
      </c>
      <c r="J1855">
        <v>0.43250000000000011</v>
      </c>
      <c r="K1855">
        <v>312.875</v>
      </c>
      <c r="L1855">
        <v>1378.36</v>
      </c>
      <c r="M1855">
        <v>2020</v>
      </c>
      <c r="N1855" t="s">
        <v>1453</v>
      </c>
      <c r="O1855" t="s">
        <v>1453</v>
      </c>
      <c r="P1855" t="s">
        <v>1453</v>
      </c>
      <c r="Q1855" t="s">
        <v>1453</v>
      </c>
      <c r="R1855" t="s">
        <v>1453</v>
      </c>
      <c r="S1855" t="s">
        <v>1453</v>
      </c>
      <c r="T1855" t="s">
        <v>1453</v>
      </c>
      <c r="U1855" t="s">
        <v>1453</v>
      </c>
      <c r="V1855">
        <v>132.875</v>
      </c>
      <c r="W1855">
        <v>20.984000000000002</v>
      </c>
      <c r="X1855" t="s">
        <v>1453</v>
      </c>
      <c r="Y1855" t="s">
        <v>1453</v>
      </c>
      <c r="Z1855" t="s">
        <v>1468</v>
      </c>
      <c r="AA1855">
        <v>0.93</v>
      </c>
      <c r="AB1855">
        <v>7.0000000000000007E-2</v>
      </c>
      <c r="AC1855">
        <v>0.5</v>
      </c>
      <c r="AD1855">
        <v>0.5</v>
      </c>
      <c r="AE1855">
        <v>0.5</v>
      </c>
      <c r="AF1855">
        <v>0.5</v>
      </c>
      <c r="AG1855">
        <v>32.5</v>
      </c>
      <c r="AH1855">
        <v>7.9125000000000014</v>
      </c>
      <c r="AI1855">
        <v>10</v>
      </c>
      <c r="AJ1855">
        <v>29.475000000000001</v>
      </c>
      <c r="AK1855">
        <v>20.7</v>
      </c>
      <c r="AL1855">
        <v>0.34297196691176479</v>
      </c>
      <c r="AM1855">
        <v>12100000</v>
      </c>
    </row>
    <row r="1856" spans="1:39" hidden="1" x14ac:dyDescent="0.3">
      <c r="A1856" t="s">
        <v>1458</v>
      </c>
      <c r="B1856" t="s">
        <v>2237</v>
      </c>
      <c r="C1856">
        <v>25.231794871794879</v>
      </c>
      <c r="D1856">
        <v>480</v>
      </c>
      <c r="E1856">
        <v>4.9364102564102561</v>
      </c>
      <c r="F1856">
        <v>1.012820512820513</v>
      </c>
      <c r="G1856">
        <v>4.1454999999999999E-2</v>
      </c>
      <c r="H1856">
        <v>1.09005641025641E-12</v>
      </c>
      <c r="I1856">
        <v>455000000000000</v>
      </c>
      <c r="J1856">
        <v>1.518846153846154</v>
      </c>
      <c r="K1856">
        <v>42.821794871794879</v>
      </c>
      <c r="L1856">
        <v>4.0641025641025639</v>
      </c>
      <c r="N1856" t="s">
        <v>1453</v>
      </c>
      <c r="O1856" t="s">
        <v>1453</v>
      </c>
      <c r="P1856" t="s">
        <v>1453</v>
      </c>
      <c r="Q1856" t="s">
        <v>1453</v>
      </c>
      <c r="R1856" t="s">
        <v>1453</v>
      </c>
      <c r="S1856" t="s">
        <v>1453</v>
      </c>
      <c r="T1856" t="s">
        <v>1453</v>
      </c>
      <c r="U1856" t="s">
        <v>1453</v>
      </c>
      <c r="V1856">
        <v>40.41282051282051</v>
      </c>
      <c r="W1856">
        <v>0.1923205128205128</v>
      </c>
      <c r="X1856" t="s">
        <v>1453</v>
      </c>
      <c r="Y1856" t="s">
        <v>1453</v>
      </c>
      <c r="Z1856" t="s">
        <v>1468</v>
      </c>
      <c r="AA1856">
        <v>0.93</v>
      </c>
      <c r="AB1856">
        <v>7.0000000000000007E-2</v>
      </c>
      <c r="AC1856">
        <v>0.5</v>
      </c>
      <c r="AD1856">
        <v>0.5</v>
      </c>
      <c r="AE1856">
        <v>0.5</v>
      </c>
      <c r="AF1856">
        <v>0.5</v>
      </c>
      <c r="AG1856">
        <v>6.6546250000000002</v>
      </c>
      <c r="AH1856">
        <v>6.6546250000000002</v>
      </c>
      <c r="AI1856">
        <v>24.332000000000001</v>
      </c>
      <c r="AJ1856">
        <v>24.332000000000001</v>
      </c>
      <c r="AK1856">
        <v>7.6762500000000014</v>
      </c>
      <c r="AL1856">
        <v>0.3373340322916667</v>
      </c>
      <c r="AM1856">
        <v>0.90414125000000001</v>
      </c>
    </row>
    <row r="1857" spans="1:39" hidden="1" x14ac:dyDescent="0.3">
      <c r="A1857" t="s">
        <v>1458</v>
      </c>
      <c r="B1857" t="s">
        <v>2011</v>
      </c>
      <c r="C1857">
        <v>34.825000000000003</v>
      </c>
      <c r="D1857">
        <v>500</v>
      </c>
      <c r="E1857">
        <v>6.3949999999999996</v>
      </c>
      <c r="F1857">
        <v>1</v>
      </c>
      <c r="G1857">
        <v>6.3102500000000006E-2</v>
      </c>
      <c r="H1857">
        <v>1.19975E-12</v>
      </c>
      <c r="I1857">
        <v>455000000000000</v>
      </c>
      <c r="J1857">
        <v>1.1625000000000001</v>
      </c>
      <c r="K1857">
        <v>61.85</v>
      </c>
      <c r="L1857">
        <v>7.4674999999999994</v>
      </c>
      <c r="N1857" t="s">
        <v>1453</v>
      </c>
      <c r="O1857" t="s">
        <v>1453</v>
      </c>
      <c r="P1857" t="s">
        <v>1453</v>
      </c>
      <c r="Q1857" t="s">
        <v>1453</v>
      </c>
      <c r="R1857" t="s">
        <v>1453</v>
      </c>
      <c r="S1857" t="s">
        <v>1453</v>
      </c>
      <c r="T1857" t="s">
        <v>1453</v>
      </c>
      <c r="U1857" t="s">
        <v>1453</v>
      </c>
      <c r="V1857">
        <v>57.6</v>
      </c>
      <c r="W1857">
        <v>0.25174999999999997</v>
      </c>
      <c r="X1857" t="s">
        <v>1453</v>
      </c>
      <c r="Y1857" t="s">
        <v>1453</v>
      </c>
      <c r="Z1857" t="s">
        <v>1468</v>
      </c>
      <c r="AA1857">
        <v>0.93</v>
      </c>
      <c r="AB1857">
        <v>7.0000000000000007E-2</v>
      </c>
      <c r="AC1857">
        <v>0.5</v>
      </c>
      <c r="AD1857">
        <v>0.5</v>
      </c>
      <c r="AE1857">
        <v>0.5</v>
      </c>
      <c r="AF1857">
        <v>0.5</v>
      </c>
      <c r="AG1857">
        <v>6.9475000000000007</v>
      </c>
      <c r="AH1857">
        <v>6.9475000000000007</v>
      </c>
      <c r="AI1857">
        <v>24.234999999999999</v>
      </c>
      <c r="AJ1857">
        <v>24.234999999999999</v>
      </c>
      <c r="AK1857">
        <v>16.3</v>
      </c>
      <c r="AL1857">
        <v>0.33674532500000004</v>
      </c>
      <c r="AM1857">
        <v>0.65350000000000008</v>
      </c>
    </row>
    <row r="1858" spans="1:39" hidden="1" x14ac:dyDescent="0.3">
      <c r="A1858" t="s">
        <v>1458</v>
      </c>
      <c r="B1858" t="s">
        <v>2117</v>
      </c>
      <c r="C1858">
        <v>106</v>
      </c>
      <c r="D1858">
        <v>1200</v>
      </c>
      <c r="E1858">
        <v>4.9950000000000001</v>
      </c>
      <c r="F1858">
        <v>32.340000000000003</v>
      </c>
      <c r="G1858">
        <v>1.5551499999999999E-2</v>
      </c>
      <c r="H1858">
        <v>2.8820318E-16</v>
      </c>
      <c r="I1858">
        <v>1.6665E+19</v>
      </c>
      <c r="J1858">
        <v>63.855714285714278</v>
      </c>
      <c r="K1858">
        <v>143.79499999999999</v>
      </c>
      <c r="L1858">
        <v>19.2685</v>
      </c>
      <c r="M1858">
        <v>175.75</v>
      </c>
      <c r="N1858" t="s">
        <v>1453</v>
      </c>
      <c r="O1858" t="s">
        <v>1453</v>
      </c>
      <c r="P1858" t="s">
        <v>1453</v>
      </c>
      <c r="Q1858" t="s">
        <v>1453</v>
      </c>
      <c r="R1858" t="s">
        <v>1453</v>
      </c>
      <c r="S1858" t="s">
        <v>1453</v>
      </c>
      <c r="T1858" t="s">
        <v>1453</v>
      </c>
      <c r="U1858" t="s">
        <v>1453</v>
      </c>
      <c r="V1858">
        <v>120</v>
      </c>
      <c r="W1858">
        <v>0.39319999999999999</v>
      </c>
      <c r="X1858" t="s">
        <v>1453</v>
      </c>
      <c r="Y1858" t="s">
        <v>1453</v>
      </c>
      <c r="Z1858" t="s">
        <v>1468</v>
      </c>
      <c r="AA1858">
        <v>0.93</v>
      </c>
      <c r="AB1858">
        <v>7.0000000000000007E-2</v>
      </c>
      <c r="AC1858">
        <v>0.5</v>
      </c>
      <c r="AD1858">
        <v>0.5</v>
      </c>
      <c r="AE1858">
        <v>0.5</v>
      </c>
      <c r="AF1858">
        <v>0.5</v>
      </c>
      <c r="AG1858">
        <v>5.1035000000000004</v>
      </c>
      <c r="AH1858">
        <v>5.1035000000000004</v>
      </c>
      <c r="AI1858">
        <v>78.42</v>
      </c>
      <c r="AJ1858">
        <v>78.42</v>
      </c>
      <c r="AK1858">
        <v>47.929999999999993</v>
      </c>
      <c r="AL1858">
        <v>0.33351372500000004</v>
      </c>
      <c r="AM1858">
        <v>7.9940000000000024</v>
      </c>
    </row>
    <row r="1859" spans="1:39" hidden="1" x14ac:dyDescent="0.3">
      <c r="A1859" t="s">
        <v>1458</v>
      </c>
      <c r="B1859" t="s">
        <v>2041</v>
      </c>
      <c r="C1859">
        <v>291.83333333333331</v>
      </c>
      <c r="D1859">
        <v>1495</v>
      </c>
      <c r="E1859">
        <v>6.65</v>
      </c>
      <c r="F1859">
        <v>12.695</v>
      </c>
      <c r="G1859">
        <v>1.170874166666666</v>
      </c>
      <c r="H1859">
        <v>4.4750000000000014</v>
      </c>
      <c r="I1859">
        <v>1.4E+18</v>
      </c>
      <c r="J1859">
        <v>1.4777499999999999</v>
      </c>
      <c r="K1859">
        <v>180.85</v>
      </c>
      <c r="L1859">
        <v>27.916666666666671</v>
      </c>
      <c r="M1859">
        <v>256.33333333333331</v>
      </c>
      <c r="N1859" t="s">
        <v>1453</v>
      </c>
      <c r="O1859" t="s">
        <v>1453</v>
      </c>
      <c r="P1859" t="s">
        <v>1453</v>
      </c>
      <c r="Q1859" t="s">
        <v>1453</v>
      </c>
      <c r="R1859" t="s">
        <v>1453</v>
      </c>
      <c r="S1859" t="s">
        <v>1453</v>
      </c>
      <c r="T1859" t="s">
        <v>1453</v>
      </c>
      <c r="U1859" t="s">
        <v>1453</v>
      </c>
      <c r="V1859">
        <v>152.57499999999999</v>
      </c>
      <c r="W1859">
        <v>18.69008333333333</v>
      </c>
      <c r="X1859" t="s">
        <v>1453</v>
      </c>
      <c r="Y1859" t="s">
        <v>1453</v>
      </c>
      <c r="Z1859" t="s">
        <v>1468</v>
      </c>
      <c r="AA1859">
        <v>0.93</v>
      </c>
      <c r="AB1859">
        <v>7.0000000000000007E-2</v>
      </c>
      <c r="AC1859">
        <v>0.5</v>
      </c>
      <c r="AD1859">
        <v>0.5</v>
      </c>
      <c r="AE1859">
        <v>0.5</v>
      </c>
      <c r="AF1859">
        <v>0.5</v>
      </c>
      <c r="AG1859">
        <v>9.8783333333333339</v>
      </c>
      <c r="AH1859">
        <v>9.8783333333333339</v>
      </c>
      <c r="AI1859">
        <v>50.3</v>
      </c>
      <c r="AJ1859">
        <v>50.3</v>
      </c>
      <c r="AK1859">
        <v>17.483333333333331</v>
      </c>
      <c r="AL1859">
        <v>0.3323613154960981</v>
      </c>
      <c r="AM1859">
        <v>0.37557499999999999</v>
      </c>
    </row>
    <row r="1860" spans="1:39" hidden="1" x14ac:dyDescent="0.3">
      <c r="A1860" t="s">
        <v>1458</v>
      </c>
      <c r="B1860" t="s">
        <v>2308</v>
      </c>
      <c r="C1860">
        <v>201.4083333333333</v>
      </c>
      <c r="D1860">
        <v>1180</v>
      </c>
      <c r="E1860">
        <v>3.26</v>
      </c>
      <c r="F1860">
        <v>17.97</v>
      </c>
      <c r="G1860">
        <v>0.19550000000000001</v>
      </c>
      <c r="H1860">
        <v>5.2583333333333329</v>
      </c>
      <c r="I1860">
        <v>9.1499999999999995E+21</v>
      </c>
      <c r="J1860">
        <v>8.9610000000000003</v>
      </c>
      <c r="K1860">
        <v>128.81</v>
      </c>
      <c r="L1860">
        <v>107.075</v>
      </c>
      <c r="N1860" t="s">
        <v>1453</v>
      </c>
      <c r="O1860" t="s">
        <v>1453</v>
      </c>
      <c r="P1860" t="s">
        <v>1453</v>
      </c>
      <c r="Q1860" t="s">
        <v>1453</v>
      </c>
      <c r="R1860" t="s">
        <v>1453</v>
      </c>
      <c r="S1860" t="s">
        <v>1453</v>
      </c>
      <c r="T1860" t="s">
        <v>1453</v>
      </c>
      <c r="U1860" t="s">
        <v>1453</v>
      </c>
      <c r="V1860">
        <v>72.809999999999988</v>
      </c>
      <c r="W1860">
        <v>0.27179999999999999</v>
      </c>
      <c r="X1860" t="s">
        <v>1453</v>
      </c>
      <c r="Y1860" t="s">
        <v>1453</v>
      </c>
      <c r="Z1860" t="s">
        <v>1468</v>
      </c>
      <c r="AA1860">
        <v>0.93</v>
      </c>
      <c r="AB1860">
        <v>7.0000000000000007E-2</v>
      </c>
      <c r="AC1860">
        <v>0.5</v>
      </c>
      <c r="AD1860">
        <v>0.5</v>
      </c>
      <c r="AE1860">
        <v>0.5</v>
      </c>
      <c r="AF1860">
        <v>0.5</v>
      </c>
      <c r="AG1860">
        <v>5.6075000000000008</v>
      </c>
      <c r="AH1860">
        <v>5.6075000000000008</v>
      </c>
      <c r="AI1860">
        <v>69.924999999999997</v>
      </c>
      <c r="AJ1860">
        <v>69.924999999999997</v>
      </c>
      <c r="AK1860">
        <v>30.86666666666666</v>
      </c>
      <c r="AL1860">
        <v>0.33229189618644067</v>
      </c>
      <c r="AM1860">
        <v>2.6759166666666672</v>
      </c>
    </row>
    <row r="1861" spans="1:39" hidden="1" x14ac:dyDescent="0.3">
      <c r="A1861" t="s">
        <v>1458</v>
      </c>
      <c r="B1861" t="s">
        <v>1813</v>
      </c>
      <c r="C1861">
        <v>42.239375000000003</v>
      </c>
      <c r="D1861">
        <v>535</v>
      </c>
      <c r="E1861">
        <v>4.6014285714285714</v>
      </c>
      <c r="F1861">
        <v>1.071428571428571</v>
      </c>
      <c r="G1861">
        <v>0.54397499999999988</v>
      </c>
      <c r="H1861">
        <v>1.0906250000009581</v>
      </c>
      <c r="I1861">
        <v>313000000000000</v>
      </c>
      <c r="J1861">
        <v>6.2131250000000007</v>
      </c>
      <c r="K1861">
        <v>55.5</v>
      </c>
      <c r="L1861">
        <v>16.287500000000001</v>
      </c>
      <c r="M1861">
        <v>1510</v>
      </c>
      <c r="N1861" t="s">
        <v>1453</v>
      </c>
      <c r="O1861" t="s">
        <v>1453</v>
      </c>
      <c r="P1861" t="s">
        <v>1453</v>
      </c>
      <c r="Q1861" t="s">
        <v>1453</v>
      </c>
      <c r="R1861" t="s">
        <v>1453</v>
      </c>
      <c r="S1861" t="s">
        <v>1453</v>
      </c>
      <c r="T1861" t="s">
        <v>1453</v>
      </c>
      <c r="U1861" t="s">
        <v>1453</v>
      </c>
      <c r="V1861">
        <v>70.106250000000003</v>
      </c>
      <c r="W1861">
        <v>6.2679999999999998</v>
      </c>
      <c r="X1861" t="s">
        <v>1453</v>
      </c>
      <c r="Y1861" t="s">
        <v>1453</v>
      </c>
      <c r="Z1861" t="s">
        <v>1468</v>
      </c>
      <c r="AA1861">
        <v>0.93</v>
      </c>
      <c r="AB1861">
        <v>7.0000000000000007E-2</v>
      </c>
      <c r="AC1861">
        <v>0.5</v>
      </c>
      <c r="AD1861">
        <v>0.5</v>
      </c>
      <c r="AE1861">
        <v>0.5</v>
      </c>
      <c r="AF1861">
        <v>0.5</v>
      </c>
      <c r="AG1861">
        <v>7.1881250000000003</v>
      </c>
      <c r="AH1861">
        <v>7.1881250000000003</v>
      </c>
      <c r="AI1861">
        <v>24.574999999999999</v>
      </c>
      <c r="AJ1861">
        <v>24.574999999999999</v>
      </c>
      <c r="AK1861">
        <v>6.9750000000000014</v>
      </c>
      <c r="AL1861">
        <v>0.33018349883177572</v>
      </c>
      <c r="AM1861">
        <v>0.19570625</v>
      </c>
    </row>
    <row r="1862" spans="1:39" x14ac:dyDescent="0.3">
      <c r="A1862" t="s">
        <v>1458</v>
      </c>
      <c r="B1862" t="s">
        <v>1553</v>
      </c>
      <c r="C1862">
        <v>52.725000000000001</v>
      </c>
      <c r="D1862">
        <v>700</v>
      </c>
      <c r="E1862">
        <v>5.41</v>
      </c>
      <c r="F1862">
        <v>1</v>
      </c>
      <c r="G1862">
        <v>3.85975E-2</v>
      </c>
      <c r="H1862">
        <v>1.19975E-12</v>
      </c>
      <c r="I1862">
        <v>455000000000000</v>
      </c>
      <c r="J1862">
        <v>3.1775000000000002</v>
      </c>
      <c r="K1862">
        <v>56.325000000000003</v>
      </c>
      <c r="L1862">
        <v>3.71</v>
      </c>
      <c r="N1862" t="s">
        <v>1453</v>
      </c>
      <c r="O1862" t="s">
        <v>1453</v>
      </c>
      <c r="P1862" t="s">
        <v>1453</v>
      </c>
      <c r="Q1862" t="s">
        <v>1453</v>
      </c>
      <c r="R1862" t="s">
        <v>1453</v>
      </c>
      <c r="S1862" t="s">
        <v>1453</v>
      </c>
      <c r="T1862" t="s">
        <v>1453</v>
      </c>
      <c r="U1862" t="s">
        <v>1453</v>
      </c>
      <c r="V1862">
        <v>53.674999999999997</v>
      </c>
      <c r="W1862">
        <v>0.18</v>
      </c>
      <c r="X1862" t="s">
        <v>1453</v>
      </c>
      <c r="Y1862" t="s">
        <v>1453</v>
      </c>
      <c r="Z1862" t="s">
        <v>1468</v>
      </c>
      <c r="AA1862">
        <v>0.93</v>
      </c>
      <c r="AB1862">
        <v>7.0000000000000007E-2</v>
      </c>
      <c r="AC1862">
        <v>0.5</v>
      </c>
      <c r="AD1862">
        <v>0.5</v>
      </c>
      <c r="AE1862">
        <v>0.5</v>
      </c>
      <c r="AF1862">
        <v>0.5</v>
      </c>
      <c r="AG1862">
        <v>9.24</v>
      </c>
      <c r="AH1862">
        <v>9.625</v>
      </c>
      <c r="AI1862">
        <v>34.485000000000007</v>
      </c>
      <c r="AJ1862">
        <v>23.875</v>
      </c>
      <c r="AK1862">
        <v>16.3</v>
      </c>
      <c r="AL1862">
        <v>0.32828125000000002</v>
      </c>
      <c r="AM1862">
        <v>1.8694999999999999</v>
      </c>
    </row>
    <row r="1863" spans="1:39" hidden="1" x14ac:dyDescent="0.3">
      <c r="A1863" t="s">
        <v>1458</v>
      </c>
      <c r="B1863" t="s">
        <v>1554</v>
      </c>
      <c r="C1863">
        <v>4.2450000000000001</v>
      </c>
      <c r="D1863">
        <v>515</v>
      </c>
      <c r="E1863">
        <v>3.41</v>
      </c>
      <c r="F1863">
        <v>1.5</v>
      </c>
      <c r="G1863">
        <v>9.4924999999999992E-3</v>
      </c>
      <c r="H1863">
        <v>5.335E-13</v>
      </c>
      <c r="I1863">
        <v>455000000000000</v>
      </c>
      <c r="J1863">
        <v>2.0924999999999998</v>
      </c>
      <c r="K1863">
        <v>366.875</v>
      </c>
      <c r="L1863">
        <v>2.27</v>
      </c>
      <c r="N1863" t="s">
        <v>1453</v>
      </c>
      <c r="O1863" t="s">
        <v>1453</v>
      </c>
      <c r="P1863" t="s">
        <v>1453</v>
      </c>
      <c r="Q1863" t="s">
        <v>1453</v>
      </c>
      <c r="R1863" t="s">
        <v>1453</v>
      </c>
      <c r="S1863" t="s">
        <v>1453</v>
      </c>
      <c r="T1863" t="s">
        <v>1453</v>
      </c>
      <c r="U1863" t="s">
        <v>1453</v>
      </c>
      <c r="V1863">
        <v>366.875</v>
      </c>
      <c r="W1863">
        <v>0.20524999999999999</v>
      </c>
      <c r="X1863" t="s">
        <v>1453</v>
      </c>
      <c r="Y1863" t="s">
        <v>1453</v>
      </c>
      <c r="Z1863" t="s">
        <v>1468</v>
      </c>
      <c r="AA1863">
        <v>0.93</v>
      </c>
      <c r="AB1863">
        <v>7.0000000000000007E-2</v>
      </c>
      <c r="AC1863">
        <v>0.5</v>
      </c>
      <c r="AD1863">
        <v>0.5</v>
      </c>
      <c r="AE1863">
        <v>0.5</v>
      </c>
      <c r="AF1863">
        <v>0.5</v>
      </c>
      <c r="AG1863">
        <v>8.16</v>
      </c>
      <c r="AH1863">
        <v>8.16</v>
      </c>
      <c r="AI1863">
        <v>20.350000000000001</v>
      </c>
      <c r="AJ1863">
        <v>20.350000000000001</v>
      </c>
      <c r="AK1863">
        <v>11.65</v>
      </c>
      <c r="AL1863">
        <v>0.32243883495145631</v>
      </c>
      <c r="AM1863">
        <v>0.60550000000000004</v>
      </c>
    </row>
    <row r="1864" spans="1:39" x14ac:dyDescent="0.3">
      <c r="A1864" t="s">
        <v>1458</v>
      </c>
      <c r="B1864" t="s">
        <v>2314</v>
      </c>
      <c r="C1864">
        <v>31.385000000000002</v>
      </c>
      <c r="D1864">
        <v>635</v>
      </c>
      <c r="E1864">
        <v>5.76</v>
      </c>
      <c r="F1864">
        <v>1</v>
      </c>
      <c r="G1864">
        <v>5.0294999999999999E-2</v>
      </c>
      <c r="H1864">
        <v>1.19975E-12</v>
      </c>
      <c r="I1864">
        <v>455000000000000</v>
      </c>
      <c r="J1864">
        <v>1.5375000000000001</v>
      </c>
      <c r="K1864">
        <v>55.225000000000001</v>
      </c>
      <c r="L1864">
        <v>6.0575000000000001</v>
      </c>
      <c r="N1864" t="s">
        <v>1453</v>
      </c>
      <c r="O1864" t="s">
        <v>1453</v>
      </c>
      <c r="P1864" t="s">
        <v>1453</v>
      </c>
      <c r="Q1864" t="s">
        <v>1453</v>
      </c>
      <c r="R1864" t="s">
        <v>1453</v>
      </c>
      <c r="S1864" t="s">
        <v>1453</v>
      </c>
      <c r="T1864" t="s">
        <v>1453</v>
      </c>
      <c r="U1864" t="s">
        <v>1453</v>
      </c>
      <c r="V1864">
        <v>51.575000000000003</v>
      </c>
      <c r="W1864">
        <v>0.2195</v>
      </c>
      <c r="X1864" t="s">
        <v>1453</v>
      </c>
      <c r="Y1864" t="s">
        <v>1453</v>
      </c>
      <c r="Z1864" t="s">
        <v>1468</v>
      </c>
      <c r="AA1864">
        <v>0.93</v>
      </c>
      <c r="AB1864">
        <v>7.0000000000000007E-2</v>
      </c>
      <c r="AC1864">
        <v>0.5</v>
      </c>
      <c r="AD1864">
        <v>0.5</v>
      </c>
      <c r="AE1864">
        <v>0.5</v>
      </c>
      <c r="AF1864">
        <v>0.5</v>
      </c>
      <c r="AG1864">
        <v>10.53333333333333</v>
      </c>
      <c r="AH1864">
        <v>7.7750000000000004</v>
      </c>
      <c r="AI1864">
        <v>35.31666666666667</v>
      </c>
      <c r="AJ1864">
        <v>26.324999999999999</v>
      </c>
      <c r="AK1864">
        <v>16.5</v>
      </c>
      <c r="AL1864">
        <v>0.3223257874015748</v>
      </c>
      <c r="AM1864">
        <v>3.8843333333333332</v>
      </c>
    </row>
    <row r="1865" spans="1:39" hidden="1" x14ac:dyDescent="0.3">
      <c r="A1865" t="s">
        <v>1458</v>
      </c>
      <c r="B1865" t="s">
        <v>2225</v>
      </c>
      <c r="C1865">
        <v>9.8099999999999987</v>
      </c>
      <c r="D1865">
        <v>570</v>
      </c>
      <c r="E1865">
        <v>3.8450000000000002</v>
      </c>
      <c r="F1865">
        <v>1</v>
      </c>
      <c r="G1865">
        <v>1.503E-2</v>
      </c>
      <c r="H1865">
        <v>1.470325E-11</v>
      </c>
      <c r="I1865">
        <v>455000000000000</v>
      </c>
      <c r="J1865">
        <v>0.81750000000000012</v>
      </c>
      <c r="K1865">
        <v>11.574999999999999</v>
      </c>
      <c r="L1865">
        <v>3.47</v>
      </c>
      <c r="N1865" t="s">
        <v>1453</v>
      </c>
      <c r="O1865" t="s">
        <v>1453</v>
      </c>
      <c r="P1865" t="s">
        <v>1453</v>
      </c>
      <c r="Q1865" t="s">
        <v>1453</v>
      </c>
      <c r="R1865" t="s">
        <v>1453</v>
      </c>
      <c r="S1865" t="s">
        <v>1453</v>
      </c>
      <c r="T1865" t="s">
        <v>1453</v>
      </c>
      <c r="U1865" t="s">
        <v>1453</v>
      </c>
      <c r="V1865">
        <v>8.0250000000000004</v>
      </c>
      <c r="W1865">
        <v>0.21024999999999999</v>
      </c>
      <c r="X1865" t="s">
        <v>1453</v>
      </c>
      <c r="Y1865" t="s">
        <v>1453</v>
      </c>
      <c r="Z1865" t="s">
        <v>1468</v>
      </c>
      <c r="AA1865">
        <v>0.93</v>
      </c>
      <c r="AB1865">
        <v>7.0000000000000007E-2</v>
      </c>
      <c r="AC1865">
        <v>0.5</v>
      </c>
      <c r="AD1865">
        <v>0.5</v>
      </c>
      <c r="AE1865">
        <v>0.5</v>
      </c>
      <c r="AF1865">
        <v>0.5</v>
      </c>
      <c r="AG1865">
        <v>6.6924999999999999</v>
      </c>
      <c r="AH1865">
        <v>6.6924999999999999</v>
      </c>
      <c r="AI1865">
        <v>27.22</v>
      </c>
      <c r="AJ1865">
        <v>27.22</v>
      </c>
      <c r="AK1865">
        <v>11.65</v>
      </c>
      <c r="AL1865">
        <v>0.31959622807017546</v>
      </c>
      <c r="AM1865">
        <v>1.002</v>
      </c>
    </row>
    <row r="1866" spans="1:39" hidden="1" x14ac:dyDescent="0.3">
      <c r="A1866" t="s">
        <v>1458</v>
      </c>
      <c r="B1866" t="s">
        <v>2125</v>
      </c>
      <c r="C1866">
        <v>73.025000000000006</v>
      </c>
      <c r="D1866">
        <v>1070</v>
      </c>
      <c r="E1866">
        <v>5.1349999999999998</v>
      </c>
      <c r="F1866">
        <v>31.8</v>
      </c>
      <c r="G1866">
        <v>1.6900000000000001E-3</v>
      </c>
      <c r="H1866">
        <v>3.4237249999999999E-18</v>
      </c>
      <c r="I1866">
        <v>1.716E+20</v>
      </c>
      <c r="J1866">
        <v>58.774999999999999</v>
      </c>
      <c r="K1866">
        <v>80.974999999999994</v>
      </c>
      <c r="L1866">
        <v>14.75</v>
      </c>
      <c r="M1866">
        <v>213</v>
      </c>
      <c r="N1866" t="s">
        <v>1453</v>
      </c>
      <c r="O1866" t="s">
        <v>1453</v>
      </c>
      <c r="P1866" t="s">
        <v>1453</v>
      </c>
      <c r="Q1866" t="s">
        <v>1453</v>
      </c>
      <c r="R1866" t="s">
        <v>1453</v>
      </c>
      <c r="S1866" t="s">
        <v>1453</v>
      </c>
      <c r="T1866" t="s">
        <v>1453</v>
      </c>
      <c r="U1866" t="s">
        <v>1453</v>
      </c>
      <c r="V1866">
        <v>60.85</v>
      </c>
      <c r="W1866">
        <v>0.19925000000000001</v>
      </c>
      <c r="X1866" t="s">
        <v>1453</v>
      </c>
      <c r="Y1866" t="s">
        <v>1453</v>
      </c>
      <c r="Z1866" t="s">
        <v>1468</v>
      </c>
      <c r="AA1866">
        <v>0.93</v>
      </c>
      <c r="AB1866">
        <v>7.0000000000000007E-2</v>
      </c>
      <c r="AC1866">
        <v>0.5</v>
      </c>
      <c r="AD1866">
        <v>0.5</v>
      </c>
      <c r="AE1866">
        <v>0.5</v>
      </c>
      <c r="AF1866">
        <v>0.5</v>
      </c>
      <c r="AG1866">
        <v>4.0374999999999996</v>
      </c>
      <c r="AH1866">
        <v>4.0374999999999996</v>
      </c>
      <c r="AI1866">
        <v>84.5</v>
      </c>
      <c r="AJ1866">
        <v>84.5</v>
      </c>
      <c r="AK1866">
        <v>37.200000000000003</v>
      </c>
      <c r="AL1866">
        <v>0.31884929906542053</v>
      </c>
      <c r="AM1866">
        <v>8.5824999999999996</v>
      </c>
    </row>
    <row r="1867" spans="1:39" x14ac:dyDescent="0.3">
      <c r="A1867" t="s">
        <v>1458</v>
      </c>
      <c r="B1867" t="s">
        <v>2107</v>
      </c>
      <c r="C1867">
        <v>29.203289473684201</v>
      </c>
      <c r="D1867">
        <v>765</v>
      </c>
      <c r="E1867">
        <v>6.311447368421053</v>
      </c>
      <c r="F1867">
        <v>1</v>
      </c>
      <c r="G1867">
        <v>5.4080657894736837E-2</v>
      </c>
      <c r="H1867">
        <v>1.1870263157894741E-12</v>
      </c>
      <c r="I1867">
        <v>219500000000000</v>
      </c>
      <c r="J1867">
        <v>1.383815789473684</v>
      </c>
      <c r="K1867">
        <v>52.66447368421052</v>
      </c>
      <c r="L1867">
        <v>7.4889473684210524</v>
      </c>
      <c r="N1867" t="s">
        <v>1453</v>
      </c>
      <c r="O1867" t="s">
        <v>1453</v>
      </c>
      <c r="P1867" t="s">
        <v>1453</v>
      </c>
      <c r="Q1867" t="s">
        <v>1453</v>
      </c>
      <c r="R1867" t="s">
        <v>1453</v>
      </c>
      <c r="S1867" t="s">
        <v>1453</v>
      </c>
      <c r="T1867" t="s">
        <v>1453</v>
      </c>
      <c r="U1867" t="s">
        <v>1453</v>
      </c>
      <c r="V1867">
        <v>49.410526315789468</v>
      </c>
      <c r="W1867">
        <v>0.24669736842105269</v>
      </c>
      <c r="X1867" t="s">
        <v>1453</v>
      </c>
      <c r="Y1867" t="s">
        <v>1453</v>
      </c>
      <c r="Z1867" t="s">
        <v>1468</v>
      </c>
      <c r="AA1867">
        <v>0.93</v>
      </c>
      <c r="AB1867">
        <v>7.0000000000000007E-2</v>
      </c>
      <c r="AC1867">
        <v>0.5</v>
      </c>
      <c r="AD1867">
        <v>0.5</v>
      </c>
      <c r="AE1867">
        <v>0.5</v>
      </c>
      <c r="AF1867">
        <v>0.5</v>
      </c>
      <c r="AG1867">
        <v>11.26</v>
      </c>
      <c r="AH1867">
        <v>8.2797368421052617</v>
      </c>
      <c r="AI1867">
        <v>26.52</v>
      </c>
      <c r="AJ1867">
        <v>28.98368421052632</v>
      </c>
      <c r="AK1867">
        <v>16.3</v>
      </c>
      <c r="AL1867">
        <v>0.31369578820632593</v>
      </c>
      <c r="AM1867">
        <v>3.242</v>
      </c>
    </row>
    <row r="1868" spans="1:39" hidden="1" x14ac:dyDescent="0.3">
      <c r="A1868" t="s">
        <v>1457</v>
      </c>
      <c r="B1868" t="s">
        <v>539</v>
      </c>
      <c r="C1868">
        <v>505</v>
      </c>
      <c r="D1868">
        <v>2400</v>
      </c>
      <c r="E1868">
        <v>5</v>
      </c>
      <c r="F1868">
        <v>18</v>
      </c>
      <c r="G1868">
        <v>0.66749999999999998</v>
      </c>
      <c r="H1868">
        <v>9.4599999999999999E-16</v>
      </c>
      <c r="I1868">
        <v>5.5E+17</v>
      </c>
      <c r="J1868">
        <v>4.4999999999999998E-2</v>
      </c>
      <c r="K1868">
        <v>60.6</v>
      </c>
      <c r="L1868">
        <v>151.5</v>
      </c>
      <c r="M1868">
        <v>1600</v>
      </c>
      <c r="N1868" t="s">
        <v>1453</v>
      </c>
      <c r="O1868" t="s">
        <v>1453</v>
      </c>
      <c r="P1868" t="s">
        <v>1453</v>
      </c>
      <c r="Q1868" t="s">
        <v>1453</v>
      </c>
      <c r="R1868" t="s">
        <v>1453</v>
      </c>
      <c r="S1868" t="s">
        <v>1453</v>
      </c>
      <c r="T1868" t="s">
        <v>1453</v>
      </c>
      <c r="U1868" t="s">
        <v>1453</v>
      </c>
      <c r="V1868">
        <v>50.5</v>
      </c>
      <c r="W1868">
        <v>2</v>
      </c>
      <c r="X1868" t="s">
        <v>1453</v>
      </c>
      <c r="Y1868" t="s">
        <v>1453</v>
      </c>
      <c r="Z1868" t="s">
        <v>1468</v>
      </c>
      <c r="AA1868">
        <v>0.93</v>
      </c>
      <c r="AB1868">
        <v>7.0000000000000007E-2</v>
      </c>
      <c r="AC1868">
        <v>0.5</v>
      </c>
      <c r="AD1868">
        <v>0.5</v>
      </c>
      <c r="AE1868">
        <v>0.5</v>
      </c>
      <c r="AF1868">
        <v>0.5</v>
      </c>
      <c r="AG1868">
        <v>17.25</v>
      </c>
      <c r="AH1868">
        <v>17.25</v>
      </c>
      <c r="AI1868" t="e">
        <v>#N/A</v>
      </c>
      <c r="AJ1868">
        <v>43.5</v>
      </c>
      <c r="AK1868" t="e">
        <v>#N/A</v>
      </c>
      <c r="AL1868">
        <v>0.31265625000000002</v>
      </c>
      <c r="AM1868">
        <v>82700</v>
      </c>
    </row>
    <row r="1869" spans="1:39" x14ac:dyDescent="0.3">
      <c r="A1869" t="s">
        <v>1458</v>
      </c>
      <c r="B1869" t="s">
        <v>2318</v>
      </c>
      <c r="C1869">
        <v>23.274999999999999</v>
      </c>
      <c r="D1869">
        <v>960</v>
      </c>
      <c r="E1869">
        <v>4.0949999999999998</v>
      </c>
      <c r="F1869">
        <v>57</v>
      </c>
      <c r="G1869">
        <v>3.15E-3</v>
      </c>
      <c r="H1869">
        <v>2.6675009099999999E-13</v>
      </c>
      <c r="I1869">
        <v>455000000000000</v>
      </c>
      <c r="J1869">
        <v>70.122500000000002</v>
      </c>
      <c r="K1869">
        <v>23.375</v>
      </c>
      <c r="L1869">
        <v>9.9499999999999993</v>
      </c>
      <c r="N1869" t="s">
        <v>1453</v>
      </c>
      <c r="O1869" t="s">
        <v>1453</v>
      </c>
      <c r="P1869" t="s">
        <v>1453</v>
      </c>
      <c r="Q1869" t="s">
        <v>1453</v>
      </c>
      <c r="R1869" t="s">
        <v>1453</v>
      </c>
      <c r="S1869" t="s">
        <v>1453</v>
      </c>
      <c r="T1869" t="s">
        <v>1453</v>
      </c>
      <c r="U1869" t="s">
        <v>1453</v>
      </c>
      <c r="V1869">
        <v>14.7</v>
      </c>
      <c r="W1869">
        <v>0.17349999999999999</v>
      </c>
      <c r="X1869" t="s">
        <v>1453</v>
      </c>
      <c r="Y1869" t="s">
        <v>1453</v>
      </c>
      <c r="Z1869" t="s">
        <v>1468</v>
      </c>
      <c r="AA1869">
        <v>0.93</v>
      </c>
      <c r="AB1869">
        <v>7.0000000000000007E-2</v>
      </c>
      <c r="AC1869">
        <v>0.5</v>
      </c>
      <c r="AD1869">
        <v>0.5</v>
      </c>
      <c r="AE1869">
        <v>0.5</v>
      </c>
      <c r="AF1869">
        <v>0.5</v>
      </c>
      <c r="AG1869">
        <v>12.317500000000001</v>
      </c>
      <c r="AH1869">
        <v>11.26</v>
      </c>
      <c r="AI1869">
        <v>35.905000000000001</v>
      </c>
      <c r="AJ1869">
        <v>26.52</v>
      </c>
      <c r="AK1869">
        <v>11.65</v>
      </c>
      <c r="AL1869">
        <v>0.31105750000000004</v>
      </c>
      <c r="AM1869">
        <v>2.0545</v>
      </c>
    </row>
    <row r="1870" spans="1:39" hidden="1" x14ac:dyDescent="0.3">
      <c r="A1870" t="s">
        <v>1458</v>
      </c>
      <c r="B1870" t="s">
        <v>493</v>
      </c>
      <c r="C1870">
        <v>48</v>
      </c>
      <c r="D1870">
        <v>670</v>
      </c>
      <c r="E1870">
        <v>4.25</v>
      </c>
      <c r="F1870">
        <v>0.25</v>
      </c>
      <c r="G1870">
        <v>1.3435000000000001E-2</v>
      </c>
      <c r="H1870">
        <v>8.6859999999999991E-12</v>
      </c>
      <c r="I1870">
        <v>505000000000000</v>
      </c>
      <c r="J1870">
        <v>1.375</v>
      </c>
      <c r="K1870">
        <v>35</v>
      </c>
      <c r="L1870">
        <v>6.5</v>
      </c>
      <c r="N1870" t="s">
        <v>1453</v>
      </c>
      <c r="O1870" t="s">
        <v>1453</v>
      </c>
      <c r="P1870" t="s">
        <v>1453</v>
      </c>
      <c r="Q1870" t="s">
        <v>1453</v>
      </c>
      <c r="R1870" t="s">
        <v>1453</v>
      </c>
      <c r="S1870" t="s">
        <v>1453</v>
      </c>
      <c r="T1870" t="s">
        <v>1453</v>
      </c>
      <c r="U1870" t="s">
        <v>1453</v>
      </c>
      <c r="V1870">
        <v>37</v>
      </c>
      <c r="W1870">
        <v>0.115</v>
      </c>
      <c r="X1870" t="s">
        <v>1453</v>
      </c>
      <c r="Y1870" t="s">
        <v>1453</v>
      </c>
      <c r="Z1870" t="s">
        <v>1468</v>
      </c>
      <c r="AA1870">
        <v>0.93</v>
      </c>
      <c r="AB1870">
        <v>7.0000000000000007E-2</v>
      </c>
      <c r="AC1870">
        <v>0.5</v>
      </c>
      <c r="AD1870">
        <v>0.5</v>
      </c>
      <c r="AE1870">
        <v>0.5</v>
      </c>
      <c r="AF1870">
        <v>0.5</v>
      </c>
      <c r="AG1870">
        <v>13</v>
      </c>
      <c r="AH1870">
        <v>13</v>
      </c>
      <c r="AI1870">
        <v>16</v>
      </c>
      <c r="AJ1870">
        <v>16</v>
      </c>
      <c r="AK1870">
        <v>144</v>
      </c>
      <c r="AL1870">
        <v>0.31044776119402984</v>
      </c>
      <c r="AM1870">
        <v>0.18310000000000001</v>
      </c>
    </row>
    <row r="1871" spans="1:39" hidden="1" x14ac:dyDescent="0.3">
      <c r="A1871" t="s">
        <v>1458</v>
      </c>
      <c r="B1871" t="s">
        <v>1351</v>
      </c>
      <c r="C1871">
        <v>25</v>
      </c>
      <c r="D1871">
        <v>7275</v>
      </c>
      <c r="G1871">
        <v>2.52</v>
      </c>
      <c r="H1871">
        <v>11.77</v>
      </c>
      <c r="I1871">
        <v>16.5</v>
      </c>
      <c r="J1871">
        <v>34</v>
      </c>
      <c r="K1871">
        <v>25</v>
      </c>
      <c r="L1871">
        <v>19</v>
      </c>
      <c r="M1871">
        <v>269.5</v>
      </c>
      <c r="N1871" t="s">
        <v>1453</v>
      </c>
      <c r="O1871" t="s">
        <v>1453</v>
      </c>
      <c r="P1871" t="s">
        <v>1453</v>
      </c>
      <c r="Q1871" t="s">
        <v>1453</v>
      </c>
      <c r="R1871" t="s">
        <v>1453</v>
      </c>
      <c r="S1871" t="s">
        <v>1453</v>
      </c>
      <c r="T1871" t="s">
        <v>1453</v>
      </c>
      <c r="U1871" t="s">
        <v>1453</v>
      </c>
      <c r="V1871">
        <v>45</v>
      </c>
      <c r="W1871">
        <v>55</v>
      </c>
      <c r="X1871" t="s">
        <v>1453</v>
      </c>
      <c r="Y1871" t="s">
        <v>1453</v>
      </c>
      <c r="Z1871" t="s">
        <v>1468</v>
      </c>
      <c r="AA1871">
        <v>0.93</v>
      </c>
      <c r="AB1871">
        <v>7.0000000000000007E-2</v>
      </c>
      <c r="AC1871">
        <v>0.5</v>
      </c>
      <c r="AD1871">
        <v>0.5</v>
      </c>
      <c r="AE1871">
        <v>0.5</v>
      </c>
      <c r="AF1871">
        <v>0.5</v>
      </c>
      <c r="AG1871">
        <v>55</v>
      </c>
      <c r="AH1871">
        <v>55</v>
      </c>
      <c r="AI1871">
        <v>41</v>
      </c>
      <c r="AJ1871">
        <v>41</v>
      </c>
      <c r="AK1871">
        <v>223</v>
      </c>
      <c r="AL1871">
        <v>0.30996563573883162</v>
      </c>
      <c r="AM1871">
        <v>38.25</v>
      </c>
    </row>
    <row r="1872" spans="1:39" hidden="1" x14ac:dyDescent="0.3">
      <c r="A1872" t="s">
        <v>1458</v>
      </c>
      <c r="B1872" t="s">
        <v>2405</v>
      </c>
      <c r="C1872">
        <v>1112.7574999999999</v>
      </c>
      <c r="D1872">
        <v>590</v>
      </c>
      <c r="E1872">
        <v>3.8</v>
      </c>
      <c r="F1872">
        <v>1.5</v>
      </c>
      <c r="G1872">
        <v>1.5140199999999999</v>
      </c>
      <c r="H1872">
        <v>3.0825000000002669</v>
      </c>
      <c r="I1872">
        <v>455000000000000</v>
      </c>
      <c r="J1872">
        <v>0.35749999999999998</v>
      </c>
      <c r="K1872">
        <v>134.65</v>
      </c>
      <c r="L1872">
        <v>926.3125</v>
      </c>
      <c r="M1872">
        <v>3830</v>
      </c>
      <c r="N1872" t="s">
        <v>1453</v>
      </c>
      <c r="O1872" t="s">
        <v>1453</v>
      </c>
      <c r="P1872" t="s">
        <v>1453</v>
      </c>
      <c r="Q1872" t="s">
        <v>1453</v>
      </c>
      <c r="R1872" t="s">
        <v>1453</v>
      </c>
      <c r="S1872" t="s">
        <v>1453</v>
      </c>
      <c r="T1872" t="s">
        <v>1453</v>
      </c>
      <c r="U1872" t="s">
        <v>1453</v>
      </c>
      <c r="V1872">
        <v>112.375</v>
      </c>
      <c r="W1872">
        <v>10.6</v>
      </c>
      <c r="X1872" t="s">
        <v>1453</v>
      </c>
      <c r="Y1872" t="s">
        <v>1453</v>
      </c>
      <c r="Z1872" t="s">
        <v>1468</v>
      </c>
      <c r="AA1872">
        <v>0.93</v>
      </c>
      <c r="AB1872">
        <v>7.0000000000000007E-2</v>
      </c>
      <c r="AC1872">
        <v>0.5</v>
      </c>
      <c r="AD1872">
        <v>0.5</v>
      </c>
      <c r="AE1872">
        <v>0.5</v>
      </c>
      <c r="AF1872">
        <v>0.5</v>
      </c>
      <c r="AG1872">
        <v>6.8874999999999993</v>
      </c>
      <c r="AH1872">
        <v>6.8874999999999993</v>
      </c>
      <c r="AI1872">
        <v>26.274999999999999</v>
      </c>
      <c r="AJ1872">
        <v>26.274999999999999</v>
      </c>
      <c r="AK1872">
        <v>11.65</v>
      </c>
      <c r="AL1872">
        <v>0.30672722457627116</v>
      </c>
      <c r="AM1872">
        <v>1.1025</v>
      </c>
    </row>
    <row r="1873" spans="1:39" hidden="1" x14ac:dyDescent="0.3">
      <c r="A1873" t="s">
        <v>1458</v>
      </c>
      <c r="B1873" t="s">
        <v>2029</v>
      </c>
      <c r="C1873">
        <v>6.1549999999999994</v>
      </c>
      <c r="D1873">
        <v>620</v>
      </c>
      <c r="E1873">
        <v>3.93</v>
      </c>
      <c r="F1873">
        <v>1.5</v>
      </c>
      <c r="G1873">
        <v>2.7074999999999998E-3</v>
      </c>
      <c r="H1873">
        <v>5.335E-13</v>
      </c>
      <c r="I1873">
        <v>455000000000000</v>
      </c>
      <c r="J1873">
        <v>45.395000000000003</v>
      </c>
      <c r="K1873">
        <v>3.85</v>
      </c>
      <c r="L1873">
        <v>4.4349999999999996</v>
      </c>
      <c r="N1873" t="s">
        <v>1453</v>
      </c>
      <c r="O1873" t="s">
        <v>1453</v>
      </c>
      <c r="P1873" t="s">
        <v>1453</v>
      </c>
      <c r="Q1873" t="s">
        <v>1453</v>
      </c>
      <c r="R1873" t="s">
        <v>1453</v>
      </c>
      <c r="S1873" t="s">
        <v>1453</v>
      </c>
      <c r="T1873" t="s">
        <v>1453</v>
      </c>
      <c r="U1873" t="s">
        <v>1453</v>
      </c>
      <c r="V1873">
        <v>15.675000000000001</v>
      </c>
      <c r="W1873">
        <v>0.29525000000000001</v>
      </c>
      <c r="X1873" t="s">
        <v>1453</v>
      </c>
      <c r="Y1873" t="s">
        <v>1453</v>
      </c>
      <c r="Z1873" t="s">
        <v>1468</v>
      </c>
      <c r="AA1873">
        <v>0.93</v>
      </c>
      <c r="AB1873">
        <v>7.0000000000000007E-2</v>
      </c>
      <c r="AC1873">
        <v>0.5</v>
      </c>
      <c r="AD1873">
        <v>0.5</v>
      </c>
      <c r="AE1873">
        <v>0.5</v>
      </c>
      <c r="AF1873">
        <v>0.5</v>
      </c>
      <c r="AG1873">
        <v>7.1325000000000003</v>
      </c>
      <c r="AH1873">
        <v>7.1325000000000003</v>
      </c>
      <c r="AI1873">
        <v>26.43</v>
      </c>
      <c r="AJ1873">
        <v>26.43</v>
      </c>
      <c r="AK1873">
        <v>60.6</v>
      </c>
      <c r="AL1873">
        <v>0.30405157258064519</v>
      </c>
      <c r="AM1873">
        <v>1.222</v>
      </c>
    </row>
    <row r="1874" spans="1:39" hidden="1" x14ac:dyDescent="0.3">
      <c r="A1874" t="s">
        <v>1458</v>
      </c>
      <c r="B1874" t="s">
        <v>2407</v>
      </c>
      <c r="C1874">
        <v>6.9850000000000003</v>
      </c>
      <c r="D1874">
        <v>680</v>
      </c>
      <c r="E1874">
        <v>4.2450000000000001</v>
      </c>
      <c r="F1874">
        <v>1.5</v>
      </c>
      <c r="G1874">
        <v>8.8755000000000001E-2</v>
      </c>
      <c r="H1874">
        <v>3.6875000026674999E-4</v>
      </c>
      <c r="I1874">
        <v>455000000000000</v>
      </c>
      <c r="J1874">
        <v>17.885000000000002</v>
      </c>
      <c r="K1874">
        <v>5.75</v>
      </c>
      <c r="L1874">
        <v>5.9725000000000001</v>
      </c>
      <c r="M1874">
        <v>446</v>
      </c>
      <c r="N1874" t="s">
        <v>1453</v>
      </c>
      <c r="O1874" t="s">
        <v>1453</v>
      </c>
      <c r="P1874" t="s">
        <v>1453</v>
      </c>
      <c r="Q1874" t="s">
        <v>1453</v>
      </c>
      <c r="R1874" t="s">
        <v>1453</v>
      </c>
      <c r="S1874" t="s">
        <v>1453</v>
      </c>
      <c r="T1874" t="s">
        <v>1453</v>
      </c>
      <c r="U1874" t="s">
        <v>1453</v>
      </c>
      <c r="V1874">
        <v>8</v>
      </c>
      <c r="W1874">
        <v>1.5209999999999999</v>
      </c>
      <c r="X1874" t="s">
        <v>1453</v>
      </c>
      <c r="Y1874" t="s">
        <v>1453</v>
      </c>
      <c r="Z1874" t="s">
        <v>1468</v>
      </c>
      <c r="AA1874">
        <v>0.93</v>
      </c>
      <c r="AB1874">
        <v>7.0000000000000007E-2</v>
      </c>
      <c r="AC1874">
        <v>0.5</v>
      </c>
      <c r="AD1874">
        <v>0.5</v>
      </c>
      <c r="AE1874">
        <v>0.5</v>
      </c>
      <c r="AF1874">
        <v>0.5</v>
      </c>
      <c r="AG1874">
        <v>6.8875000000000002</v>
      </c>
      <c r="AH1874">
        <v>6.8875000000000002</v>
      </c>
      <c r="AI1874">
        <v>29.824999999999999</v>
      </c>
      <c r="AJ1874">
        <v>29.824999999999999</v>
      </c>
      <c r="AK1874">
        <v>60.6</v>
      </c>
      <c r="AL1874">
        <v>0.30208777573529411</v>
      </c>
      <c r="AM1874">
        <v>0.87937500000000002</v>
      </c>
    </row>
    <row r="1875" spans="1:39" hidden="1" x14ac:dyDescent="0.3">
      <c r="A1875" t="s">
        <v>1458</v>
      </c>
      <c r="B1875" t="s">
        <v>2050</v>
      </c>
      <c r="C1875">
        <v>187.05600000000001</v>
      </c>
      <c r="D1875">
        <v>535</v>
      </c>
      <c r="E1875">
        <v>5.1816666666666684</v>
      </c>
      <c r="F1875">
        <v>1.055555555555556</v>
      </c>
      <c r="G1875">
        <v>0.24127399999999999</v>
      </c>
      <c r="H1875">
        <v>0.36250000000101312</v>
      </c>
      <c r="I1875">
        <v>455000000000000</v>
      </c>
      <c r="J1875">
        <v>1.8865000000000001</v>
      </c>
      <c r="K1875">
        <v>210.17</v>
      </c>
      <c r="L1875">
        <v>50.805999999999997</v>
      </c>
      <c r="M1875">
        <v>1440</v>
      </c>
      <c r="N1875" t="s">
        <v>1453</v>
      </c>
      <c r="O1875" t="s">
        <v>1453</v>
      </c>
      <c r="P1875" t="s">
        <v>1453</v>
      </c>
      <c r="Q1875" t="s">
        <v>1453</v>
      </c>
      <c r="R1875" t="s">
        <v>1453</v>
      </c>
      <c r="S1875" t="s">
        <v>1453</v>
      </c>
      <c r="T1875" t="s">
        <v>1453</v>
      </c>
      <c r="U1875" t="s">
        <v>1453</v>
      </c>
      <c r="V1875">
        <v>213.13499999999999</v>
      </c>
      <c r="W1875">
        <v>2.1831</v>
      </c>
      <c r="X1875" t="s">
        <v>1453</v>
      </c>
      <c r="Y1875" t="s">
        <v>1453</v>
      </c>
      <c r="Z1875" t="s">
        <v>1468</v>
      </c>
      <c r="AA1875">
        <v>0.93</v>
      </c>
      <c r="AB1875">
        <v>7.0000000000000007E-2</v>
      </c>
      <c r="AC1875">
        <v>0.5</v>
      </c>
      <c r="AD1875">
        <v>0.5</v>
      </c>
      <c r="AE1875">
        <v>0.5</v>
      </c>
      <c r="AF1875">
        <v>0.5</v>
      </c>
      <c r="AG1875">
        <v>6.55</v>
      </c>
      <c r="AH1875">
        <v>6.55</v>
      </c>
      <c r="AI1875">
        <v>24.597000000000001</v>
      </c>
      <c r="AJ1875">
        <v>24.597000000000001</v>
      </c>
      <c r="AK1875">
        <v>11.65</v>
      </c>
      <c r="AL1875">
        <v>0.30114084112149536</v>
      </c>
      <c r="AM1875">
        <v>1.2255499999999999</v>
      </c>
    </row>
    <row r="1876" spans="1:39" hidden="1" x14ac:dyDescent="0.3">
      <c r="A1876" t="s">
        <v>1458</v>
      </c>
      <c r="B1876" t="s">
        <v>1988</v>
      </c>
      <c r="C1876">
        <v>30.1</v>
      </c>
      <c r="D1876">
        <v>740</v>
      </c>
      <c r="E1876">
        <v>34.767499999999998</v>
      </c>
      <c r="F1876">
        <v>1.5</v>
      </c>
      <c r="G1876">
        <v>2.66E-3</v>
      </c>
      <c r="H1876">
        <v>4.3006967499999992E-9</v>
      </c>
      <c r="I1876">
        <v>455000000000000</v>
      </c>
      <c r="J1876">
        <v>7.8775000000000004</v>
      </c>
      <c r="K1876">
        <v>25.1</v>
      </c>
      <c r="L1876">
        <v>11.265000000000001</v>
      </c>
      <c r="N1876" t="s">
        <v>1453</v>
      </c>
      <c r="O1876" t="s">
        <v>1453</v>
      </c>
      <c r="P1876" t="s">
        <v>1453</v>
      </c>
      <c r="Q1876" t="s">
        <v>1453</v>
      </c>
      <c r="R1876" t="s">
        <v>1453</v>
      </c>
      <c r="S1876" t="s">
        <v>1453</v>
      </c>
      <c r="T1876" t="s">
        <v>1453</v>
      </c>
      <c r="U1876" t="s">
        <v>1453</v>
      </c>
      <c r="V1876">
        <v>26.85</v>
      </c>
      <c r="W1876">
        <v>0.18525</v>
      </c>
      <c r="X1876" t="s">
        <v>1453</v>
      </c>
      <c r="Y1876" t="s">
        <v>1453</v>
      </c>
      <c r="Z1876" t="s">
        <v>1468</v>
      </c>
      <c r="AA1876">
        <v>0.93</v>
      </c>
      <c r="AB1876">
        <v>7.0000000000000007E-2</v>
      </c>
      <c r="AC1876">
        <v>0.5</v>
      </c>
      <c r="AD1876">
        <v>0.5</v>
      </c>
      <c r="AE1876">
        <v>0.5</v>
      </c>
      <c r="AF1876">
        <v>0.5</v>
      </c>
      <c r="AG1876">
        <v>21.489374999999999</v>
      </c>
      <c r="AH1876">
        <v>7.4574999999999996</v>
      </c>
      <c r="AI1876">
        <v>2.3125</v>
      </c>
      <c r="AJ1876">
        <v>29.684999999999999</v>
      </c>
      <c r="AK1876">
        <v>0.45581250000000001</v>
      </c>
      <c r="AL1876">
        <v>0.29915660472972971</v>
      </c>
      <c r="AM1876">
        <v>2825.0049693750002</v>
      </c>
    </row>
    <row r="1877" spans="1:39" hidden="1" x14ac:dyDescent="0.3">
      <c r="A1877" t="s">
        <v>1458</v>
      </c>
      <c r="B1877" t="s">
        <v>2260</v>
      </c>
      <c r="C1877">
        <v>106.375</v>
      </c>
      <c r="D1877">
        <v>1220</v>
      </c>
      <c r="E1877">
        <v>3.833333333333333</v>
      </c>
      <c r="F1877">
        <v>16.662500000000001</v>
      </c>
      <c r="G1877">
        <v>1.6511250000000002E-2</v>
      </c>
      <c r="H1877">
        <v>1.437505454473E-11</v>
      </c>
      <c r="I1877">
        <v>1.665E+19</v>
      </c>
      <c r="J1877">
        <v>1.7625</v>
      </c>
      <c r="K1877">
        <v>131.875</v>
      </c>
      <c r="L1877">
        <v>15.475</v>
      </c>
      <c r="M1877">
        <v>248</v>
      </c>
      <c r="N1877" t="s">
        <v>1453</v>
      </c>
      <c r="O1877" t="s">
        <v>1453</v>
      </c>
      <c r="P1877" t="s">
        <v>1453</v>
      </c>
      <c r="Q1877" t="s">
        <v>1453</v>
      </c>
      <c r="R1877" t="s">
        <v>1453</v>
      </c>
      <c r="S1877" t="s">
        <v>1453</v>
      </c>
      <c r="T1877" t="s">
        <v>1453</v>
      </c>
      <c r="U1877" t="s">
        <v>1453</v>
      </c>
      <c r="V1877">
        <v>79.174999999999997</v>
      </c>
      <c r="W1877">
        <v>0.54525000000000001</v>
      </c>
      <c r="X1877" t="s">
        <v>1453</v>
      </c>
      <c r="Y1877" t="s">
        <v>1453</v>
      </c>
      <c r="Z1877" t="s">
        <v>1468</v>
      </c>
      <c r="AA1877">
        <v>0.93</v>
      </c>
      <c r="AB1877">
        <v>7.0000000000000007E-2</v>
      </c>
      <c r="AC1877">
        <v>0.5</v>
      </c>
      <c r="AD1877">
        <v>0.5</v>
      </c>
      <c r="AE1877">
        <v>0.5</v>
      </c>
      <c r="AF1877">
        <v>0.5</v>
      </c>
      <c r="AG1877">
        <v>6.7601250000000004</v>
      </c>
      <c r="AH1877">
        <v>6.7601250000000004</v>
      </c>
      <c r="AI1877">
        <v>53.287500000000001</v>
      </c>
      <c r="AJ1877">
        <v>53.287500000000001</v>
      </c>
      <c r="AK1877">
        <v>21.45</v>
      </c>
      <c r="AL1877">
        <v>0.29527062371926233</v>
      </c>
      <c r="AM1877">
        <v>22.012875000000001</v>
      </c>
    </row>
    <row r="1878" spans="1:39" hidden="1" x14ac:dyDescent="0.3">
      <c r="A1878" t="s">
        <v>1458</v>
      </c>
      <c r="B1878" t="s">
        <v>2398</v>
      </c>
      <c r="C1878">
        <v>20.6875</v>
      </c>
      <c r="D1878">
        <v>580</v>
      </c>
      <c r="E1878">
        <v>4.9499999999999993</v>
      </c>
      <c r="F1878">
        <v>1</v>
      </c>
      <c r="G1878">
        <v>4.04775E-2</v>
      </c>
      <c r="H1878">
        <v>1.19975E-12</v>
      </c>
      <c r="I1878">
        <v>455000000000000</v>
      </c>
      <c r="J1878">
        <v>1.55</v>
      </c>
      <c r="K1878">
        <v>37.075000000000003</v>
      </c>
      <c r="L1878">
        <v>4.0274999999999999</v>
      </c>
      <c r="N1878" t="s">
        <v>1453</v>
      </c>
      <c r="O1878" t="s">
        <v>1453</v>
      </c>
      <c r="P1878" t="s">
        <v>1453</v>
      </c>
      <c r="Q1878" t="s">
        <v>1453</v>
      </c>
      <c r="R1878" t="s">
        <v>1453</v>
      </c>
      <c r="S1878" t="s">
        <v>1453</v>
      </c>
      <c r="T1878" t="s">
        <v>1453</v>
      </c>
      <c r="U1878" t="s">
        <v>1453</v>
      </c>
      <c r="V1878">
        <v>34.700000000000003</v>
      </c>
      <c r="W1878">
        <v>0.18149999999999999</v>
      </c>
      <c r="X1878" t="s">
        <v>1453</v>
      </c>
      <c r="Y1878" t="s">
        <v>1453</v>
      </c>
      <c r="Z1878" t="s">
        <v>1468</v>
      </c>
      <c r="AA1878">
        <v>0.93</v>
      </c>
      <c r="AB1878">
        <v>7.0000000000000007E-2</v>
      </c>
      <c r="AC1878">
        <v>0.5</v>
      </c>
      <c r="AD1878">
        <v>0.5</v>
      </c>
      <c r="AE1878">
        <v>0.5</v>
      </c>
      <c r="AF1878">
        <v>0.5</v>
      </c>
      <c r="AG1878">
        <v>6.8524999999999991</v>
      </c>
      <c r="AH1878">
        <v>6.8524999999999991</v>
      </c>
      <c r="AI1878">
        <v>24.8</v>
      </c>
      <c r="AJ1878">
        <v>24.8</v>
      </c>
      <c r="AK1878">
        <v>11.65</v>
      </c>
      <c r="AL1878">
        <v>0.29300344827586206</v>
      </c>
      <c r="AM1878">
        <v>1.0395000000000001</v>
      </c>
    </row>
    <row r="1879" spans="1:39" hidden="1" x14ac:dyDescent="0.3">
      <c r="A1879" t="s">
        <v>1458</v>
      </c>
      <c r="B1879" t="s">
        <v>1089</v>
      </c>
      <c r="C1879">
        <v>71.150000000000006</v>
      </c>
      <c r="D1879">
        <v>830</v>
      </c>
      <c r="E1879">
        <v>8.99</v>
      </c>
      <c r="F1879">
        <v>0.5</v>
      </c>
      <c r="G1879">
        <v>0.11755</v>
      </c>
      <c r="H1879">
        <v>1.29E-12</v>
      </c>
      <c r="I1879">
        <v>134500000000000</v>
      </c>
      <c r="J1879">
        <v>2.145</v>
      </c>
      <c r="K1879">
        <v>132.5</v>
      </c>
      <c r="L1879">
        <v>10.815</v>
      </c>
      <c r="N1879" t="s">
        <v>1453</v>
      </c>
      <c r="O1879" t="s">
        <v>1453</v>
      </c>
      <c r="P1879" t="s">
        <v>1453</v>
      </c>
      <c r="Q1879" t="s">
        <v>1453</v>
      </c>
      <c r="R1879" t="s">
        <v>1453</v>
      </c>
      <c r="S1879" t="s">
        <v>1453</v>
      </c>
      <c r="T1879" t="s">
        <v>1453</v>
      </c>
      <c r="U1879" t="s">
        <v>1453</v>
      </c>
      <c r="V1879">
        <v>123</v>
      </c>
      <c r="W1879">
        <v>0.4</v>
      </c>
      <c r="X1879" t="s">
        <v>1453</v>
      </c>
      <c r="Y1879" t="s">
        <v>1453</v>
      </c>
      <c r="Z1879" t="s">
        <v>1468</v>
      </c>
      <c r="AA1879">
        <v>0.93</v>
      </c>
      <c r="AB1879">
        <v>7.0000000000000007E-2</v>
      </c>
      <c r="AC1879">
        <v>0.5</v>
      </c>
      <c r="AD1879">
        <v>0.5</v>
      </c>
      <c r="AE1879">
        <v>0.5</v>
      </c>
      <c r="AF1879">
        <v>0.5</v>
      </c>
      <c r="AG1879">
        <v>4.1950000000000003</v>
      </c>
      <c r="AH1879">
        <v>4.1950000000000003</v>
      </c>
      <c r="AI1879">
        <v>57.900000000000013</v>
      </c>
      <c r="AJ1879">
        <v>57.900000000000013</v>
      </c>
      <c r="AK1879">
        <v>17.5</v>
      </c>
      <c r="AL1879">
        <v>0.29263915662650608</v>
      </c>
      <c r="AM1879">
        <v>0.55249999999999999</v>
      </c>
    </row>
    <row r="1880" spans="1:39" hidden="1" x14ac:dyDescent="0.3">
      <c r="A1880" t="s">
        <v>1458</v>
      </c>
      <c r="B1880" t="s">
        <v>2292</v>
      </c>
      <c r="C1880">
        <v>35.034999999999997</v>
      </c>
      <c r="D1880">
        <v>635</v>
      </c>
      <c r="E1880">
        <v>7.0474999999999994</v>
      </c>
      <c r="F1880">
        <v>1</v>
      </c>
      <c r="G1880">
        <v>6.7144999999999996E-2</v>
      </c>
      <c r="H1880">
        <v>1.19975E-12</v>
      </c>
      <c r="I1880">
        <v>455000000000000</v>
      </c>
      <c r="J1880">
        <v>1.66</v>
      </c>
      <c r="K1880">
        <v>60.625</v>
      </c>
      <c r="L1880">
        <v>9.1349999999999998</v>
      </c>
      <c r="N1880" t="s">
        <v>1453</v>
      </c>
      <c r="O1880" t="s">
        <v>1453</v>
      </c>
      <c r="P1880" t="s">
        <v>1453</v>
      </c>
      <c r="Q1880" t="s">
        <v>1453</v>
      </c>
      <c r="R1880" t="s">
        <v>1453</v>
      </c>
      <c r="S1880" t="s">
        <v>1453</v>
      </c>
      <c r="T1880" t="s">
        <v>1453</v>
      </c>
      <c r="U1880" t="s">
        <v>1453</v>
      </c>
      <c r="V1880">
        <v>56.524999999999999</v>
      </c>
      <c r="W1880">
        <v>0.27700000000000002</v>
      </c>
      <c r="X1880" t="s">
        <v>1453</v>
      </c>
      <c r="Y1880" t="s">
        <v>1453</v>
      </c>
      <c r="Z1880" t="s">
        <v>1468</v>
      </c>
      <c r="AA1880">
        <v>0.93</v>
      </c>
      <c r="AB1880">
        <v>7.0000000000000007E-2</v>
      </c>
      <c r="AC1880">
        <v>0.5</v>
      </c>
      <c r="AD1880">
        <v>0.5</v>
      </c>
      <c r="AE1880">
        <v>0.5</v>
      </c>
      <c r="AF1880">
        <v>0.5</v>
      </c>
      <c r="AG1880">
        <v>6.8750000000000009</v>
      </c>
      <c r="AH1880">
        <v>6.8750000000000009</v>
      </c>
      <c r="AI1880">
        <v>27</v>
      </c>
      <c r="AJ1880">
        <v>27</v>
      </c>
      <c r="AK1880">
        <v>11.65</v>
      </c>
      <c r="AL1880">
        <v>0.29232283464566933</v>
      </c>
      <c r="AM1880">
        <v>1.3745000000000001</v>
      </c>
    </row>
    <row r="1881" spans="1:39" x14ac:dyDescent="0.3">
      <c r="A1881" t="s">
        <v>1458</v>
      </c>
      <c r="B1881" t="s">
        <v>1810</v>
      </c>
      <c r="C1881">
        <v>7503.26</v>
      </c>
      <c r="D1881">
        <v>635</v>
      </c>
      <c r="E1881">
        <v>4.8099999999999996</v>
      </c>
      <c r="F1881">
        <v>8.25</v>
      </c>
      <c r="G1881">
        <v>831.50159499999995</v>
      </c>
      <c r="H1881">
        <v>2.667504343E-13</v>
      </c>
      <c r="I1881">
        <v>455000000000000</v>
      </c>
      <c r="J1881">
        <v>0.47249999999999998</v>
      </c>
      <c r="K1881">
        <v>1401.825</v>
      </c>
      <c r="L1881">
        <v>2276.4675000000002</v>
      </c>
      <c r="M1881">
        <v>3815</v>
      </c>
      <c r="N1881" t="s">
        <v>1453</v>
      </c>
      <c r="O1881" t="s">
        <v>1453</v>
      </c>
      <c r="P1881" t="s">
        <v>1453</v>
      </c>
      <c r="Q1881" t="s">
        <v>1453</v>
      </c>
      <c r="R1881" t="s">
        <v>1453</v>
      </c>
      <c r="S1881" t="s">
        <v>1453</v>
      </c>
      <c r="T1881" t="s">
        <v>1453</v>
      </c>
      <c r="U1881" t="s">
        <v>1453</v>
      </c>
      <c r="V1881">
        <v>1434.325</v>
      </c>
      <c r="W1881">
        <v>805.05449999999996</v>
      </c>
      <c r="X1881" t="s">
        <v>1453</v>
      </c>
      <c r="Y1881" t="s">
        <v>1453</v>
      </c>
      <c r="Z1881" t="s">
        <v>1468</v>
      </c>
      <c r="AA1881">
        <v>0.93</v>
      </c>
      <c r="AB1881">
        <v>7.0000000000000007E-2</v>
      </c>
      <c r="AC1881">
        <v>0.5</v>
      </c>
      <c r="AD1881">
        <v>0.5</v>
      </c>
      <c r="AE1881">
        <v>0.5</v>
      </c>
      <c r="AF1881">
        <v>0.5</v>
      </c>
      <c r="AG1881">
        <v>9.6499999999999986</v>
      </c>
      <c r="AH1881">
        <v>7.7250000000000014</v>
      </c>
      <c r="AI1881">
        <v>15.31</v>
      </c>
      <c r="AJ1881">
        <v>23.82</v>
      </c>
      <c r="AK1881">
        <v>16.3</v>
      </c>
      <c r="AL1881">
        <v>0.28977874015748034</v>
      </c>
      <c r="AM1881">
        <v>2.907</v>
      </c>
    </row>
    <row r="1882" spans="1:39" x14ac:dyDescent="0.3">
      <c r="A1882" t="s">
        <v>1458</v>
      </c>
      <c r="B1882" t="s">
        <v>2234</v>
      </c>
      <c r="C1882">
        <v>5.7525000000000004</v>
      </c>
      <c r="D1882">
        <v>820</v>
      </c>
      <c r="E1882">
        <v>3.0474999999999999</v>
      </c>
      <c r="F1882">
        <v>3.6475</v>
      </c>
      <c r="G1882">
        <v>2.2230000000000001E-3</v>
      </c>
      <c r="H1882">
        <v>2.6679343000000002E-13</v>
      </c>
      <c r="I1882">
        <v>455000000000000</v>
      </c>
      <c r="J1882">
        <v>2.9375</v>
      </c>
      <c r="K1882">
        <v>2.85</v>
      </c>
      <c r="L1882">
        <v>3.8875000000000002</v>
      </c>
      <c r="N1882" t="s">
        <v>1453</v>
      </c>
      <c r="O1882" t="s">
        <v>1453</v>
      </c>
      <c r="P1882" t="s">
        <v>1453</v>
      </c>
      <c r="Q1882" t="s">
        <v>1453</v>
      </c>
      <c r="R1882" t="s">
        <v>1453</v>
      </c>
      <c r="S1882" t="s">
        <v>1453</v>
      </c>
      <c r="T1882" t="s">
        <v>1453</v>
      </c>
      <c r="U1882" t="s">
        <v>1453</v>
      </c>
      <c r="V1882">
        <v>2.7250000000000001</v>
      </c>
      <c r="W1882">
        <v>9.4000000000000014E-2</v>
      </c>
      <c r="X1882" t="s">
        <v>1453</v>
      </c>
      <c r="Y1882" t="s">
        <v>1453</v>
      </c>
      <c r="Z1882" t="s">
        <v>1468</v>
      </c>
      <c r="AA1882">
        <v>0.93</v>
      </c>
      <c r="AB1882">
        <v>7.0000000000000007E-2</v>
      </c>
      <c r="AC1882">
        <v>0.5</v>
      </c>
      <c r="AD1882">
        <v>0.5</v>
      </c>
      <c r="AE1882">
        <v>0.5</v>
      </c>
      <c r="AF1882">
        <v>0.5</v>
      </c>
      <c r="AG1882">
        <v>8.7099999999999991</v>
      </c>
      <c r="AH1882">
        <v>7.5350000000000001</v>
      </c>
      <c r="AI1882">
        <v>77.760000000000005</v>
      </c>
      <c r="AJ1882">
        <v>31.31</v>
      </c>
      <c r="AK1882">
        <v>6.1220000000000008</v>
      </c>
      <c r="AL1882">
        <v>0.28770835365853659</v>
      </c>
      <c r="AM1882">
        <v>3.2358333333333329</v>
      </c>
    </row>
    <row r="1883" spans="1:39" hidden="1" x14ac:dyDescent="0.3">
      <c r="A1883" t="s">
        <v>1458</v>
      </c>
      <c r="B1883" t="s">
        <v>1985</v>
      </c>
      <c r="C1883">
        <v>21.65</v>
      </c>
      <c r="D1883">
        <v>445</v>
      </c>
      <c r="E1883">
        <v>4.2858333333333336</v>
      </c>
      <c r="F1883">
        <v>2.083333333333333</v>
      </c>
      <c r="G1883">
        <v>2.7673333333333341E-2</v>
      </c>
      <c r="H1883">
        <v>1.033516666666667E-12</v>
      </c>
      <c r="I1883">
        <v>455000000000000</v>
      </c>
      <c r="J1883">
        <v>1.645833333333333</v>
      </c>
      <c r="K1883">
        <v>148.60833333333329</v>
      </c>
      <c r="L1883">
        <v>2.9420000000000011</v>
      </c>
      <c r="N1883" t="s">
        <v>1453</v>
      </c>
      <c r="O1883" t="s">
        <v>1453</v>
      </c>
      <c r="P1883" t="s">
        <v>1453</v>
      </c>
      <c r="Q1883" t="s">
        <v>1453</v>
      </c>
      <c r="R1883" t="s">
        <v>1453</v>
      </c>
      <c r="S1883" t="s">
        <v>1453</v>
      </c>
      <c r="T1883" t="s">
        <v>1453</v>
      </c>
      <c r="U1883" t="s">
        <v>1453</v>
      </c>
      <c r="V1883">
        <v>145.94999999999999</v>
      </c>
      <c r="W1883">
        <v>0.17066666666666669</v>
      </c>
      <c r="X1883" t="s">
        <v>1453</v>
      </c>
      <c r="Y1883" t="s">
        <v>1453</v>
      </c>
      <c r="Z1883" t="s">
        <v>1468</v>
      </c>
      <c r="AA1883">
        <v>0.93</v>
      </c>
      <c r="AB1883">
        <v>7.0000000000000007E-2</v>
      </c>
      <c r="AC1883">
        <v>0.5</v>
      </c>
      <c r="AD1883">
        <v>0.5</v>
      </c>
      <c r="AE1883">
        <v>0.5</v>
      </c>
      <c r="AF1883">
        <v>0.5</v>
      </c>
      <c r="AG1883">
        <v>5.625</v>
      </c>
      <c r="AH1883">
        <v>5.625</v>
      </c>
      <c r="AI1883">
        <v>22.594999999999999</v>
      </c>
      <c r="AJ1883">
        <v>22.594999999999999</v>
      </c>
      <c r="AK1883">
        <v>6.9750000000000014</v>
      </c>
      <c r="AL1883">
        <v>0.28561095505617978</v>
      </c>
      <c r="AM1883">
        <v>0.74116666666666664</v>
      </c>
    </row>
    <row r="1884" spans="1:39" hidden="1" x14ac:dyDescent="0.3">
      <c r="A1884" t="s">
        <v>1458</v>
      </c>
      <c r="B1884" t="s">
        <v>2046</v>
      </c>
      <c r="C1884">
        <v>23.015000000000001</v>
      </c>
      <c r="D1884">
        <v>535</v>
      </c>
      <c r="E1884">
        <v>4.8087499999999999</v>
      </c>
      <c r="F1884">
        <v>1</v>
      </c>
      <c r="G1884">
        <v>3.9986250000000001E-2</v>
      </c>
      <c r="H1884">
        <v>1.19975E-12</v>
      </c>
      <c r="I1884">
        <v>455000000000000</v>
      </c>
      <c r="J1884">
        <v>1.70875</v>
      </c>
      <c r="K1884">
        <v>40.162500000000001</v>
      </c>
      <c r="L1884">
        <v>3.9587500000000002</v>
      </c>
      <c r="N1884" t="s">
        <v>1453</v>
      </c>
      <c r="O1884" t="s">
        <v>1453</v>
      </c>
      <c r="P1884" t="s">
        <v>1453</v>
      </c>
      <c r="Q1884" t="s">
        <v>1453</v>
      </c>
      <c r="R1884" t="s">
        <v>1453</v>
      </c>
      <c r="S1884" t="s">
        <v>1453</v>
      </c>
      <c r="T1884" t="s">
        <v>1453</v>
      </c>
      <c r="U1884" t="s">
        <v>1453</v>
      </c>
      <c r="V1884">
        <v>37.524999999999999</v>
      </c>
      <c r="W1884">
        <v>0.177125</v>
      </c>
      <c r="X1884" t="s">
        <v>1453</v>
      </c>
      <c r="Y1884" t="s">
        <v>1453</v>
      </c>
      <c r="Z1884" t="s">
        <v>1468</v>
      </c>
      <c r="AA1884">
        <v>0.93</v>
      </c>
      <c r="AB1884">
        <v>7.0000000000000007E-2</v>
      </c>
      <c r="AC1884">
        <v>0.5</v>
      </c>
      <c r="AD1884">
        <v>0.5</v>
      </c>
      <c r="AE1884">
        <v>0.5</v>
      </c>
      <c r="AF1884">
        <v>0.5</v>
      </c>
      <c r="AG1884">
        <v>6.6374999999999993</v>
      </c>
      <c r="AH1884">
        <v>6.6374999999999993</v>
      </c>
      <c r="AI1884">
        <v>22.965</v>
      </c>
      <c r="AJ1884">
        <v>22.965</v>
      </c>
      <c r="AK1884">
        <v>11.65</v>
      </c>
      <c r="AL1884">
        <v>0.28491623831775698</v>
      </c>
      <c r="AM1884">
        <v>0.91474999999999995</v>
      </c>
    </row>
    <row r="1885" spans="1:39" hidden="1" x14ac:dyDescent="0.3">
      <c r="A1885" t="s">
        <v>1458</v>
      </c>
      <c r="B1885" t="s">
        <v>2119</v>
      </c>
      <c r="C1885">
        <v>111.37222222222221</v>
      </c>
      <c r="D1885">
        <v>1525</v>
      </c>
      <c r="E1885">
        <v>14.412222222222219</v>
      </c>
      <c r="F1885">
        <v>20.266666666666669</v>
      </c>
      <c r="G1885">
        <v>9.3922222222222237E-3</v>
      </c>
      <c r="H1885">
        <v>1.673572511666666E-13</v>
      </c>
      <c r="I1885">
        <v>2600000000000000</v>
      </c>
      <c r="J1885">
        <v>16.425555555555562</v>
      </c>
      <c r="K1885">
        <v>124.1111111111111</v>
      </c>
      <c r="L1885">
        <v>26.555555555555561</v>
      </c>
      <c r="M1885">
        <v>286.66666666666669</v>
      </c>
      <c r="N1885" t="s">
        <v>1453</v>
      </c>
      <c r="O1885" t="s">
        <v>1453</v>
      </c>
      <c r="P1885" t="s">
        <v>1453</v>
      </c>
      <c r="Q1885" t="s">
        <v>1453</v>
      </c>
      <c r="R1885" t="s">
        <v>1453</v>
      </c>
      <c r="S1885" t="s">
        <v>1453</v>
      </c>
      <c r="T1885" t="s">
        <v>1453</v>
      </c>
      <c r="U1885" t="s">
        <v>1453</v>
      </c>
      <c r="V1885">
        <v>92.927777777777763</v>
      </c>
      <c r="W1885">
        <v>0.41155555555555562</v>
      </c>
      <c r="X1885" t="s">
        <v>1453</v>
      </c>
      <c r="Y1885" t="s">
        <v>1453</v>
      </c>
      <c r="Z1885" t="s">
        <v>1468</v>
      </c>
      <c r="AA1885">
        <v>0.93</v>
      </c>
      <c r="AB1885">
        <v>7.0000000000000007E-2</v>
      </c>
      <c r="AC1885">
        <v>0.5</v>
      </c>
      <c r="AD1885">
        <v>0.5</v>
      </c>
      <c r="AE1885">
        <v>0.5</v>
      </c>
      <c r="AF1885">
        <v>0.5</v>
      </c>
      <c r="AG1885">
        <v>4.8127777777777787</v>
      </c>
      <c r="AH1885">
        <v>4.8127777777777787</v>
      </c>
      <c r="AI1885">
        <v>89.166666666666671</v>
      </c>
      <c r="AJ1885">
        <v>89.166666666666671</v>
      </c>
      <c r="AK1885">
        <v>68.01111111111112</v>
      </c>
      <c r="AL1885">
        <v>0.28140285367334555</v>
      </c>
      <c r="AM1885">
        <v>7.016111111111111</v>
      </c>
    </row>
    <row r="1886" spans="1:39" hidden="1" x14ac:dyDescent="0.3">
      <c r="A1886" t="s">
        <v>1458</v>
      </c>
      <c r="B1886" t="s">
        <v>2543</v>
      </c>
      <c r="C1886">
        <v>31.7225</v>
      </c>
      <c r="D1886">
        <v>470</v>
      </c>
      <c r="E1886">
        <v>5.4275000000000002</v>
      </c>
      <c r="F1886">
        <v>1</v>
      </c>
      <c r="G1886">
        <v>5.0620000000000012E-2</v>
      </c>
      <c r="H1886">
        <v>1.0720000000000001E-12</v>
      </c>
      <c r="I1886">
        <v>646000000000000</v>
      </c>
      <c r="J1886">
        <v>2.74</v>
      </c>
      <c r="K1886">
        <v>45.05</v>
      </c>
      <c r="L1886">
        <v>4.8975000000000009</v>
      </c>
      <c r="N1886" t="s">
        <v>1453</v>
      </c>
      <c r="O1886" t="s">
        <v>1453</v>
      </c>
      <c r="P1886" t="s">
        <v>1453</v>
      </c>
      <c r="Q1886" t="s">
        <v>1453</v>
      </c>
      <c r="R1886" t="s">
        <v>1453</v>
      </c>
      <c r="S1886" t="s">
        <v>1453</v>
      </c>
      <c r="T1886" t="s">
        <v>1453</v>
      </c>
      <c r="U1886" t="s">
        <v>1453</v>
      </c>
      <c r="V1886">
        <v>43.875</v>
      </c>
      <c r="W1886">
        <v>0.20649999999999999</v>
      </c>
      <c r="X1886" t="s">
        <v>1453</v>
      </c>
      <c r="Y1886" t="s">
        <v>1453</v>
      </c>
      <c r="Z1886" t="s">
        <v>1468</v>
      </c>
      <c r="AA1886">
        <v>0.93</v>
      </c>
      <c r="AB1886">
        <v>7.0000000000000007E-2</v>
      </c>
      <c r="AC1886">
        <v>0.5</v>
      </c>
      <c r="AD1886">
        <v>0.5</v>
      </c>
      <c r="AE1886">
        <v>0.5</v>
      </c>
      <c r="AF1886">
        <v>0.5</v>
      </c>
      <c r="AG1886">
        <v>6.33</v>
      </c>
      <c r="AH1886">
        <v>6.33</v>
      </c>
      <c r="AI1886">
        <v>20.8</v>
      </c>
      <c r="AJ1886">
        <v>20.8</v>
      </c>
      <c r="AK1886">
        <v>11.65</v>
      </c>
      <c r="AL1886">
        <v>0.28013617021276599</v>
      </c>
      <c r="AM1886">
        <v>0.61424999999999996</v>
      </c>
    </row>
    <row r="1887" spans="1:39" hidden="1" x14ac:dyDescent="0.3">
      <c r="A1887" t="s">
        <v>1459</v>
      </c>
      <c r="B1887" t="s">
        <v>563</v>
      </c>
      <c r="C1887">
        <v>796</v>
      </c>
      <c r="D1887">
        <v>1575</v>
      </c>
      <c r="G1887">
        <v>0.16955000000000001</v>
      </c>
      <c r="H1887">
        <v>6.5800000000000006E-4</v>
      </c>
      <c r="I1887">
        <v>367500</v>
      </c>
      <c r="J1887">
        <v>1.1950000000000001</v>
      </c>
      <c r="K1887">
        <v>768.5</v>
      </c>
      <c r="L1887">
        <v>16.149999999999999</v>
      </c>
      <c r="N1887" t="s">
        <v>1453</v>
      </c>
      <c r="O1887" t="s">
        <v>1453</v>
      </c>
      <c r="P1887" t="s">
        <v>1453</v>
      </c>
      <c r="Q1887" t="s">
        <v>1453</v>
      </c>
      <c r="R1887" t="s">
        <v>1453</v>
      </c>
      <c r="S1887" t="s">
        <v>1453</v>
      </c>
      <c r="T1887" t="s">
        <v>1453</v>
      </c>
      <c r="U1887" t="s">
        <v>1453</v>
      </c>
      <c r="V1887">
        <v>768.5</v>
      </c>
      <c r="W1887">
        <v>1.64</v>
      </c>
      <c r="X1887" t="s">
        <v>1453</v>
      </c>
      <c r="Y1887" t="s">
        <v>1453</v>
      </c>
      <c r="Z1887" t="s">
        <v>1468</v>
      </c>
      <c r="AA1887">
        <v>0.93</v>
      </c>
      <c r="AB1887">
        <v>7.0000000000000007E-2</v>
      </c>
      <c r="AC1887">
        <v>0.5</v>
      </c>
      <c r="AD1887">
        <v>0.5</v>
      </c>
      <c r="AE1887">
        <v>0.5</v>
      </c>
      <c r="AF1887">
        <v>0.5</v>
      </c>
      <c r="AG1887">
        <v>4.25</v>
      </c>
      <c r="AH1887">
        <v>8.5</v>
      </c>
      <c r="AI1887">
        <v>51.75</v>
      </c>
      <c r="AJ1887">
        <v>51.75</v>
      </c>
      <c r="AK1887">
        <v>274.5</v>
      </c>
      <c r="AL1887">
        <v>0.2792857142857143</v>
      </c>
      <c r="AM1887">
        <v>0.108</v>
      </c>
    </row>
    <row r="1888" spans="1:39" hidden="1" x14ac:dyDescent="0.3">
      <c r="A1888" t="s">
        <v>1458</v>
      </c>
      <c r="B1888" t="s">
        <v>1709</v>
      </c>
      <c r="C1888">
        <v>247.20833333333329</v>
      </c>
      <c r="D1888">
        <v>7300</v>
      </c>
      <c r="G1888">
        <v>1.17025</v>
      </c>
      <c r="H1888">
        <v>2.0495833333333331</v>
      </c>
      <c r="I1888">
        <v>90</v>
      </c>
      <c r="J1888">
        <v>15.3125</v>
      </c>
      <c r="K1888">
        <v>224.54166666666671</v>
      </c>
      <c r="L1888">
        <v>167.91666666666671</v>
      </c>
      <c r="M1888">
        <v>1254.166666666667</v>
      </c>
      <c r="N1888" t="s">
        <v>1453</v>
      </c>
      <c r="O1888" t="s">
        <v>1453</v>
      </c>
      <c r="P1888" t="s">
        <v>1453</v>
      </c>
      <c r="Q1888" t="s">
        <v>1453</v>
      </c>
      <c r="R1888" t="s">
        <v>1453</v>
      </c>
      <c r="S1888" t="s">
        <v>1453</v>
      </c>
      <c r="T1888" t="s">
        <v>1453</v>
      </c>
      <c r="U1888" t="s">
        <v>1453</v>
      </c>
      <c r="V1888">
        <v>391.66666666666669</v>
      </c>
      <c r="W1888">
        <v>16.875</v>
      </c>
      <c r="X1888" t="s">
        <v>1453</v>
      </c>
      <c r="Y1888" t="s">
        <v>1453</v>
      </c>
      <c r="Z1888" t="s">
        <v>1468</v>
      </c>
      <c r="AA1888">
        <v>0.93</v>
      </c>
      <c r="AB1888">
        <v>7.0000000000000007E-2</v>
      </c>
      <c r="AC1888">
        <v>0.5</v>
      </c>
      <c r="AD1888">
        <v>0.5</v>
      </c>
      <c r="AE1888">
        <v>0.5</v>
      </c>
      <c r="AF1888">
        <v>0.5</v>
      </c>
      <c r="AG1888">
        <v>107.2916666666667</v>
      </c>
      <c r="AH1888">
        <v>21</v>
      </c>
      <c r="AI1888">
        <v>216.04166666666671</v>
      </c>
      <c r="AJ1888">
        <v>96.833333333333329</v>
      </c>
      <c r="AK1888">
        <v>45.866666666666667</v>
      </c>
      <c r="AL1888">
        <v>0.27856164383561643</v>
      </c>
      <c r="AM1888">
        <v>6.8145833333333323</v>
      </c>
    </row>
    <row r="1889" spans="1:39" hidden="1" x14ac:dyDescent="0.3">
      <c r="A1889" t="s">
        <v>1457</v>
      </c>
      <c r="B1889" t="s">
        <v>1830</v>
      </c>
      <c r="C1889">
        <v>19.706666666666671</v>
      </c>
      <c r="D1889">
        <v>560</v>
      </c>
      <c r="E1889">
        <v>4.8200000000000012</v>
      </c>
      <c r="F1889">
        <v>4.2</v>
      </c>
      <c r="G1889">
        <v>3.3101333333333337E-2</v>
      </c>
      <c r="H1889">
        <v>8.887500199916667E-13</v>
      </c>
      <c r="I1889">
        <v>455000000000000</v>
      </c>
      <c r="J1889">
        <v>123.3366666666667</v>
      </c>
      <c r="K1889">
        <v>37.799999999999997</v>
      </c>
      <c r="L1889">
        <v>4.5858333333333334</v>
      </c>
      <c r="M1889">
        <v>84.5</v>
      </c>
      <c r="N1889" t="s">
        <v>1453</v>
      </c>
      <c r="O1889" t="s">
        <v>1453</v>
      </c>
      <c r="P1889" t="s">
        <v>1453</v>
      </c>
      <c r="Q1889" t="s">
        <v>1453</v>
      </c>
      <c r="R1889" t="s">
        <v>1453</v>
      </c>
      <c r="S1889" t="s">
        <v>1453</v>
      </c>
      <c r="T1889" t="s">
        <v>1453</v>
      </c>
      <c r="U1889" t="s">
        <v>1453</v>
      </c>
      <c r="V1889">
        <v>33.725000000000001</v>
      </c>
      <c r="W1889">
        <v>0.19418333333333329</v>
      </c>
      <c r="X1889" t="s">
        <v>1453</v>
      </c>
      <c r="Y1889" t="s">
        <v>1453</v>
      </c>
      <c r="Z1889" t="s">
        <v>1468</v>
      </c>
      <c r="AA1889">
        <v>0.93</v>
      </c>
      <c r="AB1889">
        <v>7.0000000000000007E-2</v>
      </c>
      <c r="AC1889">
        <v>0.5</v>
      </c>
      <c r="AD1889">
        <v>0.5</v>
      </c>
      <c r="AE1889">
        <v>0.5</v>
      </c>
      <c r="AF1889">
        <v>0.5</v>
      </c>
      <c r="AG1889">
        <v>6.294999999999999</v>
      </c>
      <c r="AH1889">
        <v>6.294999999999999</v>
      </c>
      <c r="AI1889">
        <v>24.688333333333329</v>
      </c>
      <c r="AJ1889">
        <v>24.688333333333329</v>
      </c>
      <c r="AK1889">
        <v>16.3</v>
      </c>
      <c r="AL1889">
        <v>0.27752331845238087</v>
      </c>
      <c r="AM1889">
        <v>1.4055</v>
      </c>
    </row>
    <row r="1890" spans="1:39" hidden="1" x14ac:dyDescent="0.3">
      <c r="A1890" t="s">
        <v>1458</v>
      </c>
      <c r="B1890" t="s">
        <v>2190</v>
      </c>
      <c r="C1890">
        <v>103.6875</v>
      </c>
      <c r="D1890">
        <v>1200</v>
      </c>
      <c r="E1890">
        <v>4.0625</v>
      </c>
      <c r="F1890">
        <v>21.3</v>
      </c>
      <c r="G1890">
        <v>8.3968749999999998E-3</v>
      </c>
      <c r="H1890">
        <v>2.3650000000000189E-5</v>
      </c>
      <c r="I1890">
        <v>1.665E+21</v>
      </c>
      <c r="J1890">
        <v>19.067499999999999</v>
      </c>
      <c r="K1890">
        <v>115.66875</v>
      </c>
      <c r="L1890">
        <v>19.918749999999999</v>
      </c>
      <c r="M1890">
        <v>280</v>
      </c>
      <c r="N1890" t="s">
        <v>1453</v>
      </c>
      <c r="O1890" t="s">
        <v>1453</v>
      </c>
      <c r="P1890" t="s">
        <v>1453</v>
      </c>
      <c r="Q1890" t="s">
        <v>1453</v>
      </c>
      <c r="R1890" t="s">
        <v>1453</v>
      </c>
      <c r="S1890" t="s">
        <v>1453</v>
      </c>
      <c r="T1890" t="s">
        <v>1453</v>
      </c>
      <c r="U1890" t="s">
        <v>1453</v>
      </c>
      <c r="V1890">
        <v>80.393749999999997</v>
      </c>
      <c r="W1890">
        <v>0.27750000000000002</v>
      </c>
      <c r="X1890" t="s">
        <v>1453</v>
      </c>
      <c r="Y1890" t="s">
        <v>1453</v>
      </c>
      <c r="Z1890" t="s">
        <v>1468</v>
      </c>
      <c r="AA1890">
        <v>0.93</v>
      </c>
      <c r="AB1890">
        <v>7.0000000000000007E-2</v>
      </c>
      <c r="AC1890">
        <v>0.5</v>
      </c>
      <c r="AD1890">
        <v>0.5</v>
      </c>
      <c r="AE1890">
        <v>0.5</v>
      </c>
      <c r="AF1890">
        <v>0.5</v>
      </c>
      <c r="AG1890">
        <v>4.4316666666666666</v>
      </c>
      <c r="AH1890">
        <v>4.4316666666666666</v>
      </c>
      <c r="AI1890">
        <v>74.911111111111097</v>
      </c>
      <c r="AJ1890">
        <v>74.911111111111097</v>
      </c>
      <c r="AK1890">
        <v>40.544444444444437</v>
      </c>
      <c r="AL1890">
        <v>0.27665089506172835</v>
      </c>
      <c r="AM1890">
        <v>5.278888888888889</v>
      </c>
    </row>
    <row r="1891" spans="1:39" hidden="1" x14ac:dyDescent="0.3">
      <c r="A1891" t="s">
        <v>1458</v>
      </c>
      <c r="B1891" t="s">
        <v>1546</v>
      </c>
      <c r="C1891">
        <v>51.8675</v>
      </c>
      <c r="D1891">
        <v>590</v>
      </c>
      <c r="E1891">
        <v>7.6750000000000007</v>
      </c>
      <c r="F1891">
        <v>1</v>
      </c>
      <c r="G1891">
        <v>7.8019999999999992E-2</v>
      </c>
      <c r="H1891">
        <v>1.19975E-12</v>
      </c>
      <c r="I1891">
        <v>455000000000000</v>
      </c>
      <c r="J1891">
        <v>1.8825000000000001</v>
      </c>
      <c r="K1891">
        <v>103.675</v>
      </c>
      <c r="L1891">
        <v>12</v>
      </c>
      <c r="N1891" t="s">
        <v>1453</v>
      </c>
      <c r="O1891" t="s">
        <v>1453</v>
      </c>
      <c r="P1891" t="s">
        <v>1453</v>
      </c>
      <c r="Q1891" t="s">
        <v>1453</v>
      </c>
      <c r="R1891" t="s">
        <v>1453</v>
      </c>
      <c r="S1891" t="s">
        <v>1453</v>
      </c>
      <c r="T1891" t="s">
        <v>1453</v>
      </c>
      <c r="U1891" t="s">
        <v>1453</v>
      </c>
      <c r="V1891">
        <v>93.674999999999997</v>
      </c>
      <c r="W1891">
        <v>0.31</v>
      </c>
      <c r="X1891" t="s">
        <v>1453</v>
      </c>
      <c r="Y1891" t="s">
        <v>1453</v>
      </c>
      <c r="Z1891" t="s">
        <v>1468</v>
      </c>
      <c r="AA1891">
        <v>0.93</v>
      </c>
      <c r="AB1891">
        <v>7.0000000000000007E-2</v>
      </c>
      <c r="AC1891">
        <v>0.5</v>
      </c>
      <c r="AD1891">
        <v>0.5</v>
      </c>
      <c r="AE1891">
        <v>0.5</v>
      </c>
      <c r="AF1891">
        <v>0.5</v>
      </c>
      <c r="AG1891">
        <v>6.3125</v>
      </c>
      <c r="AH1891">
        <v>6.3125</v>
      </c>
      <c r="AI1891">
        <v>25.655000000000001</v>
      </c>
      <c r="AJ1891">
        <v>25.655000000000001</v>
      </c>
      <c r="AK1891">
        <v>11.65</v>
      </c>
      <c r="AL1891">
        <v>0.27448675847457632</v>
      </c>
      <c r="AM1891">
        <v>1.2050000000000001</v>
      </c>
    </row>
    <row r="1892" spans="1:39" hidden="1" x14ac:dyDescent="0.3">
      <c r="A1892" t="s">
        <v>1458</v>
      </c>
      <c r="B1892" t="s">
        <v>1894</v>
      </c>
      <c r="C1892">
        <v>19.557500000000001</v>
      </c>
      <c r="D1892">
        <v>445</v>
      </c>
      <c r="E1892">
        <v>3.8806250000000002</v>
      </c>
      <c r="F1892">
        <v>1</v>
      </c>
      <c r="G1892">
        <v>2.9976562500000001E-2</v>
      </c>
      <c r="H1892">
        <v>2.8876875E-12</v>
      </c>
      <c r="I1892">
        <v>455000000000000</v>
      </c>
      <c r="J1892">
        <v>1.5587500000000001</v>
      </c>
      <c r="K1892">
        <v>33.084375000000001</v>
      </c>
      <c r="L1892">
        <v>2.161</v>
      </c>
      <c r="N1892" t="s">
        <v>1453</v>
      </c>
      <c r="O1892" t="s">
        <v>1453</v>
      </c>
      <c r="P1892" t="s">
        <v>1453</v>
      </c>
      <c r="Q1892" t="s">
        <v>1453</v>
      </c>
      <c r="R1892" t="s">
        <v>1453</v>
      </c>
      <c r="S1892" t="s">
        <v>1453</v>
      </c>
      <c r="T1892" t="s">
        <v>1453</v>
      </c>
      <c r="U1892" t="s">
        <v>1453</v>
      </c>
      <c r="V1892">
        <v>29.890625</v>
      </c>
      <c r="W1892">
        <v>0.1545</v>
      </c>
      <c r="X1892" t="s">
        <v>1453</v>
      </c>
      <c r="Y1892" t="s">
        <v>1453</v>
      </c>
      <c r="Z1892" t="s">
        <v>1468</v>
      </c>
      <c r="AA1892">
        <v>0.93</v>
      </c>
      <c r="AB1892">
        <v>7.0000000000000007E-2</v>
      </c>
      <c r="AC1892">
        <v>0.5</v>
      </c>
      <c r="AD1892">
        <v>0.5</v>
      </c>
      <c r="AE1892">
        <v>0.5</v>
      </c>
      <c r="AF1892">
        <v>0.5</v>
      </c>
      <c r="AG1892">
        <v>6.1074999999999999</v>
      </c>
      <c r="AH1892">
        <v>6.1074999999999999</v>
      </c>
      <c r="AI1892">
        <v>19.918125</v>
      </c>
      <c r="AJ1892">
        <v>19.918125</v>
      </c>
      <c r="AK1892">
        <v>6.9750000000000014</v>
      </c>
      <c r="AL1892">
        <v>0.2733706706460674</v>
      </c>
      <c r="AM1892">
        <v>0.42845312499999999</v>
      </c>
    </row>
    <row r="1893" spans="1:39" hidden="1" x14ac:dyDescent="0.3">
      <c r="A1893" t="s">
        <v>1458</v>
      </c>
      <c r="B1893" t="s">
        <v>1491</v>
      </c>
      <c r="C1893">
        <v>26.712499999999999</v>
      </c>
      <c r="D1893">
        <v>580</v>
      </c>
      <c r="E1893">
        <v>4.8550000000000004</v>
      </c>
      <c r="F1893">
        <v>1</v>
      </c>
      <c r="G1893">
        <v>3.9002500000000002E-2</v>
      </c>
      <c r="H1893">
        <v>1.19975E-12</v>
      </c>
      <c r="I1893">
        <v>455000000000000</v>
      </c>
      <c r="J1893">
        <v>1.8</v>
      </c>
      <c r="K1893">
        <v>46.5</v>
      </c>
      <c r="L1893">
        <v>4.2450000000000001</v>
      </c>
      <c r="N1893" t="s">
        <v>1453</v>
      </c>
      <c r="O1893" t="s">
        <v>1453</v>
      </c>
      <c r="P1893" t="s">
        <v>1453</v>
      </c>
      <c r="Q1893" t="s">
        <v>1453</v>
      </c>
      <c r="R1893" t="s">
        <v>1453</v>
      </c>
      <c r="S1893" t="s">
        <v>1453</v>
      </c>
      <c r="T1893" t="s">
        <v>1453</v>
      </c>
      <c r="U1893" t="s">
        <v>1453</v>
      </c>
      <c r="V1893">
        <v>43.5</v>
      </c>
      <c r="W1893">
        <v>0.17649999999999999</v>
      </c>
      <c r="X1893" t="s">
        <v>1453</v>
      </c>
      <c r="Y1893" t="s">
        <v>1453</v>
      </c>
      <c r="Z1893" t="s">
        <v>1468</v>
      </c>
      <c r="AA1893">
        <v>0.93</v>
      </c>
      <c r="AB1893">
        <v>7.0000000000000007E-2</v>
      </c>
      <c r="AC1893">
        <v>0.5</v>
      </c>
      <c r="AD1893">
        <v>0.5</v>
      </c>
      <c r="AE1893">
        <v>0.5</v>
      </c>
      <c r="AF1893">
        <v>0.5</v>
      </c>
      <c r="AG1893">
        <v>6.3025000000000002</v>
      </c>
      <c r="AH1893">
        <v>6.3025000000000002</v>
      </c>
      <c r="AI1893">
        <v>25.05</v>
      </c>
      <c r="AJ1893">
        <v>25.05</v>
      </c>
      <c r="AK1893">
        <v>11.65</v>
      </c>
      <c r="AL1893">
        <v>0.27220280172413797</v>
      </c>
      <c r="AM1893">
        <v>1.1319999999999999</v>
      </c>
    </row>
    <row r="1894" spans="1:39" hidden="1" x14ac:dyDescent="0.3">
      <c r="A1894" t="s">
        <v>1458</v>
      </c>
      <c r="B1894" t="s">
        <v>2003</v>
      </c>
      <c r="C1894">
        <v>72.245000000000005</v>
      </c>
      <c r="D1894">
        <v>660</v>
      </c>
      <c r="E1894">
        <v>4.1349999999999998</v>
      </c>
      <c r="F1894">
        <v>1.5</v>
      </c>
      <c r="G1894">
        <v>3.08413</v>
      </c>
      <c r="H1894">
        <v>8.3750000000002665</v>
      </c>
      <c r="I1894">
        <v>455000000000000</v>
      </c>
      <c r="J1894">
        <v>22.864999999999998</v>
      </c>
      <c r="K1894">
        <v>70.875</v>
      </c>
      <c r="L1894">
        <v>40.302500000000002</v>
      </c>
      <c r="M1894">
        <v>1535</v>
      </c>
      <c r="N1894" t="s">
        <v>1453</v>
      </c>
      <c r="O1894" t="s">
        <v>1453</v>
      </c>
      <c r="P1894" t="s">
        <v>1453</v>
      </c>
      <c r="Q1894" t="s">
        <v>1453</v>
      </c>
      <c r="R1894" t="s">
        <v>1453</v>
      </c>
      <c r="S1894" t="s">
        <v>1453</v>
      </c>
      <c r="T1894" t="s">
        <v>1453</v>
      </c>
      <c r="U1894" t="s">
        <v>1453</v>
      </c>
      <c r="V1894">
        <v>133.375</v>
      </c>
      <c r="W1894">
        <v>37.806750000000001</v>
      </c>
      <c r="X1894" t="s">
        <v>1453</v>
      </c>
      <c r="Y1894" t="s">
        <v>1453</v>
      </c>
      <c r="Z1894" t="s">
        <v>1468</v>
      </c>
      <c r="AA1894">
        <v>0.93</v>
      </c>
      <c r="AB1894">
        <v>7.0000000000000007E-2</v>
      </c>
      <c r="AC1894">
        <v>0.5</v>
      </c>
      <c r="AD1894">
        <v>0.5</v>
      </c>
      <c r="AE1894">
        <v>0.5</v>
      </c>
      <c r="AF1894">
        <v>0.5</v>
      </c>
      <c r="AG1894">
        <v>6.4649999999999999</v>
      </c>
      <c r="AH1894">
        <v>6.4649999999999999</v>
      </c>
      <c r="AI1894">
        <v>27.725000000000001</v>
      </c>
      <c r="AJ1894">
        <v>27.725000000000001</v>
      </c>
      <c r="AK1894">
        <v>16.3</v>
      </c>
      <c r="AL1894">
        <v>0.27157897727272728</v>
      </c>
      <c r="AM1894">
        <v>1.6472500000000001</v>
      </c>
    </row>
    <row r="1895" spans="1:39" hidden="1" x14ac:dyDescent="0.3">
      <c r="A1895" t="s">
        <v>1458</v>
      </c>
      <c r="B1895" t="s">
        <v>1544</v>
      </c>
      <c r="C1895">
        <v>26.646666666666661</v>
      </c>
      <c r="D1895">
        <v>670</v>
      </c>
      <c r="E1895">
        <v>5.3070833333333338</v>
      </c>
      <c r="F1895">
        <v>1</v>
      </c>
      <c r="G1895">
        <v>4.4102500000000003E-2</v>
      </c>
      <c r="H1895">
        <v>1.19975E-12</v>
      </c>
      <c r="I1895">
        <v>455000000000000</v>
      </c>
      <c r="J1895">
        <v>1.736666666666667</v>
      </c>
      <c r="K1895">
        <v>48.220833333333331</v>
      </c>
      <c r="L1895">
        <v>5.1904166666666667</v>
      </c>
      <c r="N1895" t="s">
        <v>1453</v>
      </c>
      <c r="O1895" t="s">
        <v>1453</v>
      </c>
      <c r="P1895" t="s">
        <v>1453</v>
      </c>
      <c r="Q1895" t="s">
        <v>1453</v>
      </c>
      <c r="R1895" t="s">
        <v>1453</v>
      </c>
      <c r="S1895" t="s">
        <v>1453</v>
      </c>
      <c r="T1895" t="s">
        <v>1453</v>
      </c>
      <c r="U1895" t="s">
        <v>1453</v>
      </c>
      <c r="V1895">
        <v>49.991666666666667</v>
      </c>
      <c r="W1895">
        <v>0.20324999999999999</v>
      </c>
      <c r="X1895" t="s">
        <v>1453</v>
      </c>
      <c r="Y1895" t="s">
        <v>1453</v>
      </c>
      <c r="Z1895" t="s">
        <v>1468</v>
      </c>
      <c r="AA1895">
        <v>0.93</v>
      </c>
      <c r="AB1895">
        <v>7.0000000000000007E-2</v>
      </c>
      <c r="AC1895">
        <v>0.5</v>
      </c>
      <c r="AD1895">
        <v>0.5</v>
      </c>
      <c r="AE1895">
        <v>0.5</v>
      </c>
      <c r="AF1895">
        <v>0.5</v>
      </c>
      <c r="AG1895">
        <v>6.904166666666665</v>
      </c>
      <c r="AH1895">
        <v>6.904166666666665</v>
      </c>
      <c r="AI1895">
        <v>26.34083333333334</v>
      </c>
      <c r="AJ1895">
        <v>26.34083333333334</v>
      </c>
      <c r="AK1895">
        <v>14.745833333333341</v>
      </c>
      <c r="AL1895">
        <v>0.27143507980928688</v>
      </c>
      <c r="AM1895">
        <v>1.4505416666666671</v>
      </c>
    </row>
    <row r="1896" spans="1:39" hidden="1" x14ac:dyDescent="0.3">
      <c r="A1896" t="s">
        <v>1458</v>
      </c>
      <c r="B1896" t="s">
        <v>1996</v>
      </c>
      <c r="C1896">
        <v>2.0529999999999999</v>
      </c>
      <c r="D1896">
        <v>490</v>
      </c>
      <c r="E1896">
        <v>2.1974999999999998</v>
      </c>
      <c r="F1896">
        <v>1.5</v>
      </c>
      <c r="G1896">
        <v>2.0279999999999999E-3</v>
      </c>
      <c r="H1896">
        <v>2.6675508250000002E-13</v>
      </c>
      <c r="I1896">
        <v>455000000000000</v>
      </c>
      <c r="J1896">
        <v>1.425</v>
      </c>
      <c r="K1896">
        <v>1.7273274999999999</v>
      </c>
      <c r="L1896">
        <v>2.71</v>
      </c>
      <c r="N1896" t="s">
        <v>1453</v>
      </c>
      <c r="O1896" t="s">
        <v>1453</v>
      </c>
      <c r="P1896" t="s">
        <v>1453</v>
      </c>
      <c r="Q1896" t="s">
        <v>1453</v>
      </c>
      <c r="R1896" t="s">
        <v>1453</v>
      </c>
      <c r="S1896" t="s">
        <v>1453</v>
      </c>
      <c r="T1896" t="s">
        <v>1453</v>
      </c>
      <c r="U1896" t="s">
        <v>1453</v>
      </c>
      <c r="V1896">
        <v>1.7275750000000001</v>
      </c>
      <c r="W1896">
        <v>5.6724999999999998E-2</v>
      </c>
      <c r="X1896" t="s">
        <v>1453</v>
      </c>
      <c r="Y1896" t="s">
        <v>1453</v>
      </c>
      <c r="Z1896" t="s">
        <v>1468</v>
      </c>
      <c r="AA1896">
        <v>0.93</v>
      </c>
      <c r="AB1896">
        <v>7.0000000000000007E-2</v>
      </c>
      <c r="AC1896">
        <v>0.5</v>
      </c>
      <c r="AD1896">
        <v>0.5</v>
      </c>
      <c r="AE1896">
        <v>0.5</v>
      </c>
      <c r="AF1896">
        <v>0.5</v>
      </c>
      <c r="AG1896">
        <v>6.4300000000000006</v>
      </c>
      <c r="AH1896">
        <v>6.4300000000000006</v>
      </c>
      <c r="AI1896">
        <v>20.585000000000001</v>
      </c>
      <c r="AJ1896">
        <v>20.585000000000001</v>
      </c>
      <c r="AK1896">
        <v>11.65</v>
      </c>
      <c r="AL1896">
        <v>0.27012561224489801</v>
      </c>
      <c r="AM1896">
        <v>0.67149999999999999</v>
      </c>
    </row>
    <row r="1897" spans="1:39" hidden="1" x14ac:dyDescent="0.3">
      <c r="A1897" t="s">
        <v>1458</v>
      </c>
      <c r="B1897" t="s">
        <v>2529</v>
      </c>
      <c r="C1897">
        <v>289.25</v>
      </c>
      <c r="D1897">
        <v>1505</v>
      </c>
      <c r="E1897">
        <v>6.65</v>
      </c>
      <c r="F1897">
        <v>13.75</v>
      </c>
      <c r="G1897">
        <v>1.0638825000000001</v>
      </c>
      <c r="H1897">
        <v>2.5449999999999999</v>
      </c>
      <c r="I1897">
        <v>2.2335E+19</v>
      </c>
      <c r="J1897">
        <v>2.04</v>
      </c>
      <c r="K1897">
        <v>373.8</v>
      </c>
      <c r="L1897">
        <v>131.5</v>
      </c>
      <c r="M1897">
        <v>2450</v>
      </c>
      <c r="N1897" t="s">
        <v>1453</v>
      </c>
      <c r="O1897" t="s">
        <v>1453</v>
      </c>
      <c r="P1897" t="s">
        <v>1453</v>
      </c>
      <c r="Q1897" t="s">
        <v>1453</v>
      </c>
      <c r="R1897" t="s">
        <v>1453</v>
      </c>
      <c r="S1897" t="s">
        <v>1453</v>
      </c>
      <c r="T1897" t="s">
        <v>1453</v>
      </c>
      <c r="U1897" t="s">
        <v>1453</v>
      </c>
      <c r="V1897">
        <v>53.45</v>
      </c>
      <c r="W1897">
        <v>11.9345</v>
      </c>
      <c r="X1897" t="s">
        <v>1453</v>
      </c>
      <c r="Y1897" t="s">
        <v>1453</v>
      </c>
      <c r="Z1897" t="s">
        <v>1468</v>
      </c>
      <c r="AA1897">
        <v>0.93</v>
      </c>
      <c r="AB1897">
        <v>7.0000000000000007E-2</v>
      </c>
      <c r="AC1897">
        <v>0.5</v>
      </c>
      <c r="AD1897">
        <v>0.5</v>
      </c>
      <c r="AE1897">
        <v>0.5</v>
      </c>
      <c r="AF1897">
        <v>0.5</v>
      </c>
      <c r="AG1897">
        <v>9.2850000000000001</v>
      </c>
      <c r="AH1897">
        <v>9.2850000000000001</v>
      </c>
      <c r="AI1897">
        <v>43.725000000000001</v>
      </c>
      <c r="AJ1897">
        <v>43.725000000000001</v>
      </c>
      <c r="AK1897">
        <v>9.59</v>
      </c>
      <c r="AL1897">
        <v>0.26975855481727573</v>
      </c>
      <c r="AM1897">
        <v>0.40250000000000002</v>
      </c>
    </row>
    <row r="1898" spans="1:39" hidden="1" x14ac:dyDescent="0.3">
      <c r="A1898" t="s">
        <v>1458</v>
      </c>
      <c r="B1898" t="s">
        <v>1805</v>
      </c>
      <c r="C1898">
        <v>184.16</v>
      </c>
      <c r="D1898">
        <v>380</v>
      </c>
      <c r="E1898">
        <v>2.76</v>
      </c>
      <c r="F1898">
        <v>1.5</v>
      </c>
      <c r="G1898">
        <v>6.0564999999999987E-2</v>
      </c>
      <c r="H1898">
        <v>2.6675457525000001E-13</v>
      </c>
      <c r="I1898">
        <v>455000000000000</v>
      </c>
      <c r="J1898">
        <v>1.45</v>
      </c>
      <c r="K1898">
        <v>337.52499999999998</v>
      </c>
      <c r="L1898">
        <v>8.8450000000000006</v>
      </c>
      <c r="N1898" t="s">
        <v>1453</v>
      </c>
      <c r="O1898" t="s">
        <v>1453</v>
      </c>
      <c r="P1898" t="s">
        <v>1453</v>
      </c>
      <c r="Q1898" t="s">
        <v>1453</v>
      </c>
      <c r="R1898" t="s">
        <v>1453</v>
      </c>
      <c r="S1898" t="s">
        <v>1453</v>
      </c>
      <c r="T1898" t="s">
        <v>1453</v>
      </c>
      <c r="U1898" t="s">
        <v>1453</v>
      </c>
      <c r="V1898">
        <v>337.52499999999998</v>
      </c>
      <c r="W1898">
        <v>1.0022500000000001</v>
      </c>
      <c r="X1898" t="s">
        <v>1453</v>
      </c>
      <c r="Y1898" t="s">
        <v>1453</v>
      </c>
      <c r="Z1898" t="s">
        <v>1468</v>
      </c>
      <c r="AA1898">
        <v>0.93</v>
      </c>
      <c r="AB1898">
        <v>7.0000000000000007E-2</v>
      </c>
      <c r="AC1898">
        <v>0.5</v>
      </c>
      <c r="AD1898">
        <v>0.5</v>
      </c>
      <c r="AE1898">
        <v>0.5</v>
      </c>
      <c r="AF1898">
        <v>0.5</v>
      </c>
      <c r="AG1898">
        <v>5.95</v>
      </c>
      <c r="AH1898">
        <v>5.95</v>
      </c>
      <c r="AI1898">
        <v>17.074999999999999</v>
      </c>
      <c r="AJ1898">
        <v>17.074999999999999</v>
      </c>
      <c r="AK1898">
        <v>11.65</v>
      </c>
      <c r="AL1898">
        <v>0.26735855263157893</v>
      </c>
      <c r="AM1898">
        <v>0.36575000000000002</v>
      </c>
    </row>
    <row r="1899" spans="1:39" hidden="1" x14ac:dyDescent="0.3">
      <c r="A1899" t="s">
        <v>1458</v>
      </c>
      <c r="B1899" t="s">
        <v>2047</v>
      </c>
      <c r="C1899">
        <v>33.134999999999998</v>
      </c>
      <c r="D1899">
        <v>515</v>
      </c>
      <c r="E1899">
        <v>6.0724999999999998</v>
      </c>
      <c r="F1899">
        <v>1</v>
      </c>
      <c r="G1899">
        <v>5.9247499999999988E-2</v>
      </c>
      <c r="H1899">
        <v>1.260825E-11</v>
      </c>
      <c r="I1899">
        <v>455000000000000</v>
      </c>
      <c r="J1899">
        <v>1.7137500000000001</v>
      </c>
      <c r="K1899">
        <v>67.375</v>
      </c>
      <c r="L1899">
        <v>7.6012500000000003</v>
      </c>
      <c r="N1899" t="s">
        <v>1453</v>
      </c>
      <c r="O1899" t="s">
        <v>1453</v>
      </c>
      <c r="P1899" t="s">
        <v>1453</v>
      </c>
      <c r="Q1899" t="s">
        <v>1453</v>
      </c>
      <c r="R1899" t="s">
        <v>1453</v>
      </c>
      <c r="S1899" t="s">
        <v>1453</v>
      </c>
      <c r="T1899" t="s">
        <v>1453</v>
      </c>
      <c r="U1899" t="s">
        <v>1453</v>
      </c>
      <c r="V1899">
        <v>62.875</v>
      </c>
      <c r="W1899">
        <v>0.251</v>
      </c>
      <c r="X1899" t="s">
        <v>1453</v>
      </c>
      <c r="Y1899" t="s">
        <v>1453</v>
      </c>
      <c r="Z1899" t="s">
        <v>1468</v>
      </c>
      <c r="AA1899">
        <v>0.93</v>
      </c>
      <c r="AB1899">
        <v>7.0000000000000007E-2</v>
      </c>
      <c r="AC1899">
        <v>0.5</v>
      </c>
      <c r="AD1899">
        <v>0.5</v>
      </c>
      <c r="AE1899">
        <v>0.5</v>
      </c>
      <c r="AF1899">
        <v>0.5</v>
      </c>
      <c r="AG1899">
        <v>5.9349999999999996</v>
      </c>
      <c r="AH1899">
        <v>5.9349999999999996</v>
      </c>
      <c r="AI1899">
        <v>22.98</v>
      </c>
      <c r="AJ1899">
        <v>22.98</v>
      </c>
      <c r="AK1899">
        <v>42.1</v>
      </c>
      <c r="AL1899">
        <v>0.26482776699029126</v>
      </c>
      <c r="AM1899">
        <v>0.8194999999999999</v>
      </c>
    </row>
    <row r="1900" spans="1:39" hidden="1" x14ac:dyDescent="0.3">
      <c r="A1900" t="s">
        <v>1458</v>
      </c>
      <c r="B1900" t="s">
        <v>645</v>
      </c>
      <c r="C1900">
        <v>386.5</v>
      </c>
      <c r="D1900">
        <v>2550</v>
      </c>
      <c r="E1900">
        <v>6.7</v>
      </c>
      <c r="F1900">
        <v>13</v>
      </c>
      <c r="G1900">
        <v>1.4</v>
      </c>
      <c r="H1900">
        <v>8.685999999999999E-21</v>
      </c>
      <c r="I1900">
        <v>5.0499999999999997E+23</v>
      </c>
      <c r="J1900">
        <v>4.4999999999999998E-2</v>
      </c>
      <c r="K1900">
        <v>50.25</v>
      </c>
      <c r="L1900">
        <v>116</v>
      </c>
      <c r="N1900" t="s">
        <v>1453</v>
      </c>
      <c r="O1900" t="s">
        <v>1453</v>
      </c>
      <c r="P1900" t="s">
        <v>1453</v>
      </c>
      <c r="Q1900" t="s">
        <v>1453</v>
      </c>
      <c r="R1900" t="s">
        <v>1453</v>
      </c>
      <c r="S1900" t="s">
        <v>1453</v>
      </c>
      <c r="T1900" t="s">
        <v>1453</v>
      </c>
      <c r="U1900" t="s">
        <v>1453</v>
      </c>
      <c r="V1900">
        <v>38.650000000000013</v>
      </c>
      <c r="W1900">
        <v>1.25</v>
      </c>
      <c r="X1900" t="s">
        <v>1453</v>
      </c>
      <c r="Y1900" t="s">
        <v>1453</v>
      </c>
      <c r="Z1900" t="s">
        <v>1468</v>
      </c>
      <c r="AA1900">
        <v>0.93</v>
      </c>
      <c r="AB1900">
        <v>7.0000000000000007E-2</v>
      </c>
      <c r="AC1900">
        <v>0.5</v>
      </c>
      <c r="AD1900">
        <v>0.5</v>
      </c>
      <c r="AE1900">
        <v>0.5</v>
      </c>
      <c r="AF1900">
        <v>0.5</v>
      </c>
      <c r="AG1900">
        <v>45</v>
      </c>
      <c r="AH1900">
        <v>45</v>
      </c>
      <c r="AI1900">
        <v>15</v>
      </c>
      <c r="AJ1900">
        <v>15</v>
      </c>
      <c r="AK1900">
        <v>5.0350000000000001</v>
      </c>
      <c r="AL1900">
        <v>0.26470588235294118</v>
      </c>
      <c r="AM1900">
        <v>1.538E-2</v>
      </c>
    </row>
    <row r="1901" spans="1:39" hidden="1" x14ac:dyDescent="0.3">
      <c r="A1901" t="s">
        <v>1458</v>
      </c>
      <c r="B1901" t="s">
        <v>1720</v>
      </c>
      <c r="C1901">
        <v>24.09</v>
      </c>
      <c r="D1901">
        <v>610</v>
      </c>
      <c r="E1901">
        <v>4.8162500000000001</v>
      </c>
      <c r="F1901">
        <v>1</v>
      </c>
      <c r="G1901">
        <v>3.9206249999999998E-2</v>
      </c>
      <c r="H1901">
        <v>9.9262499999999992E-13</v>
      </c>
      <c r="I1901">
        <v>455000000000000</v>
      </c>
      <c r="J1901">
        <v>1.5</v>
      </c>
      <c r="K1901">
        <v>38.200000000000003</v>
      </c>
      <c r="L1901">
        <v>4.0412499999999998</v>
      </c>
      <c r="N1901" t="s">
        <v>1453</v>
      </c>
      <c r="O1901" t="s">
        <v>1453</v>
      </c>
      <c r="P1901" t="s">
        <v>1453</v>
      </c>
      <c r="Q1901" t="s">
        <v>1453</v>
      </c>
      <c r="R1901" t="s">
        <v>1453</v>
      </c>
      <c r="S1901" t="s">
        <v>1453</v>
      </c>
      <c r="T1901" t="s">
        <v>1453</v>
      </c>
      <c r="U1901" t="s">
        <v>1453</v>
      </c>
      <c r="V1901">
        <v>35.674999999999997</v>
      </c>
      <c r="W1901">
        <v>0.19587499999999999</v>
      </c>
      <c r="X1901" t="s">
        <v>1453</v>
      </c>
      <c r="Y1901" t="s">
        <v>1453</v>
      </c>
      <c r="Z1901" t="s">
        <v>1468</v>
      </c>
      <c r="AA1901">
        <v>0.93</v>
      </c>
      <c r="AB1901">
        <v>7.0000000000000007E-2</v>
      </c>
      <c r="AC1901">
        <v>0.5</v>
      </c>
      <c r="AD1901">
        <v>0.5</v>
      </c>
      <c r="AE1901">
        <v>0.5</v>
      </c>
      <c r="AF1901">
        <v>0.5</v>
      </c>
      <c r="AG1901">
        <v>6.3012499999999996</v>
      </c>
      <c r="AH1901">
        <v>6.3012499999999996</v>
      </c>
      <c r="AI1901">
        <v>25.517499999999998</v>
      </c>
      <c r="AJ1901">
        <v>25.517499999999998</v>
      </c>
      <c r="AK1901">
        <v>60.6</v>
      </c>
      <c r="AL1901">
        <v>0.2635936834016393</v>
      </c>
      <c r="AM1901">
        <v>1.1519999999999999</v>
      </c>
    </row>
    <row r="1902" spans="1:39" hidden="1" x14ac:dyDescent="0.3">
      <c r="A1902" t="s">
        <v>1458</v>
      </c>
      <c r="B1902" t="s">
        <v>1551</v>
      </c>
      <c r="C1902">
        <v>13.5175</v>
      </c>
      <c r="D1902">
        <v>515</v>
      </c>
      <c r="E1902">
        <v>3.44</v>
      </c>
      <c r="F1902">
        <v>3.1349999999999998</v>
      </c>
      <c r="G1902">
        <v>2.2437499999999999E-2</v>
      </c>
      <c r="H1902">
        <v>1.19975E-12</v>
      </c>
      <c r="I1902">
        <v>455000000000000</v>
      </c>
      <c r="J1902">
        <v>0.86249999999999993</v>
      </c>
      <c r="K1902">
        <v>17.425000000000001</v>
      </c>
      <c r="L1902">
        <v>1.5674999999999999</v>
      </c>
      <c r="N1902" t="s">
        <v>1453</v>
      </c>
      <c r="O1902" t="s">
        <v>1453</v>
      </c>
      <c r="P1902" t="s">
        <v>1453</v>
      </c>
      <c r="Q1902" t="s">
        <v>1453</v>
      </c>
      <c r="R1902" t="s">
        <v>1453</v>
      </c>
      <c r="S1902" t="s">
        <v>1453</v>
      </c>
      <c r="T1902" t="s">
        <v>1453</v>
      </c>
      <c r="U1902" t="s">
        <v>1453</v>
      </c>
      <c r="V1902">
        <v>15.925000000000001</v>
      </c>
      <c r="W1902">
        <v>0.125</v>
      </c>
      <c r="X1902" t="s">
        <v>1453</v>
      </c>
      <c r="Y1902" t="s">
        <v>1453</v>
      </c>
      <c r="Z1902" t="s">
        <v>1468</v>
      </c>
      <c r="AA1902">
        <v>0.93</v>
      </c>
      <c r="AB1902">
        <v>7.0000000000000007E-2</v>
      </c>
      <c r="AC1902">
        <v>0.5</v>
      </c>
      <c r="AD1902">
        <v>0.5</v>
      </c>
      <c r="AE1902">
        <v>0.5</v>
      </c>
      <c r="AF1902">
        <v>0.5</v>
      </c>
      <c r="AG1902">
        <v>5.8849999999999998</v>
      </c>
      <c r="AH1902">
        <v>5.8849999999999998</v>
      </c>
      <c r="AI1902">
        <v>22.88</v>
      </c>
      <c r="AJ1902">
        <v>22.88</v>
      </c>
      <c r="AK1902">
        <v>11.65</v>
      </c>
      <c r="AL1902">
        <v>0.26145398058252428</v>
      </c>
      <c r="AM1902">
        <v>0.82700000000000007</v>
      </c>
    </row>
    <row r="1903" spans="1:39" hidden="1" x14ac:dyDescent="0.3">
      <c r="A1903" t="s">
        <v>1458</v>
      </c>
      <c r="B1903" t="s">
        <v>2324</v>
      </c>
      <c r="C1903">
        <v>2002.61</v>
      </c>
      <c r="D1903">
        <v>570</v>
      </c>
      <c r="E1903">
        <v>6.8449999999999998</v>
      </c>
      <c r="F1903">
        <v>4.5</v>
      </c>
      <c r="G1903">
        <v>2.9389799999999999</v>
      </c>
      <c r="H1903">
        <v>2.667930043E-13</v>
      </c>
      <c r="I1903">
        <v>455000000000000</v>
      </c>
      <c r="J1903">
        <v>0.61249999999999993</v>
      </c>
      <c r="K1903">
        <v>324.45</v>
      </c>
      <c r="L1903">
        <v>886.71249999999998</v>
      </c>
      <c r="M1903">
        <v>2505</v>
      </c>
      <c r="N1903" t="s">
        <v>1453</v>
      </c>
      <c r="O1903" t="s">
        <v>1453</v>
      </c>
      <c r="P1903" t="s">
        <v>1453</v>
      </c>
      <c r="Q1903" t="s">
        <v>1453</v>
      </c>
      <c r="R1903" t="s">
        <v>1453</v>
      </c>
      <c r="S1903" t="s">
        <v>1453</v>
      </c>
      <c r="T1903" t="s">
        <v>1453</v>
      </c>
      <c r="U1903" t="s">
        <v>1453</v>
      </c>
      <c r="V1903">
        <v>276.95</v>
      </c>
      <c r="W1903">
        <v>10.297750000000001</v>
      </c>
      <c r="X1903" t="s">
        <v>1453</v>
      </c>
      <c r="Y1903" t="s">
        <v>1453</v>
      </c>
      <c r="Z1903" t="s">
        <v>1468</v>
      </c>
      <c r="AA1903">
        <v>0.93</v>
      </c>
      <c r="AB1903">
        <v>7.0000000000000007E-2</v>
      </c>
      <c r="AC1903">
        <v>0.5</v>
      </c>
      <c r="AD1903">
        <v>0.5</v>
      </c>
      <c r="AE1903">
        <v>0.5</v>
      </c>
      <c r="AF1903">
        <v>0.5</v>
      </c>
      <c r="AG1903">
        <v>6.4675000000000002</v>
      </c>
      <c r="AH1903">
        <v>6.4675000000000002</v>
      </c>
      <c r="AI1903">
        <v>22.844999999999999</v>
      </c>
      <c r="AJ1903">
        <v>22.844999999999999</v>
      </c>
      <c r="AK1903">
        <v>16.3</v>
      </c>
      <c r="AL1903">
        <v>0.25921059210526315</v>
      </c>
      <c r="AM1903">
        <v>1.0369999999999999</v>
      </c>
    </row>
    <row r="1904" spans="1:39" hidden="1" x14ac:dyDescent="0.3">
      <c r="A1904" t="s">
        <v>1458</v>
      </c>
      <c r="B1904" t="s">
        <v>2370</v>
      </c>
      <c r="C1904">
        <v>932.03250000000003</v>
      </c>
      <c r="D1904">
        <v>500</v>
      </c>
      <c r="E1904">
        <v>6.1775000000000002</v>
      </c>
      <c r="F1904">
        <v>6.95</v>
      </c>
      <c r="G1904">
        <v>1.35388</v>
      </c>
      <c r="H1904">
        <v>2.667504343E-13</v>
      </c>
      <c r="I1904">
        <v>455000000000000</v>
      </c>
      <c r="J1904">
        <v>1.5349999999999999</v>
      </c>
      <c r="K1904">
        <v>77.75</v>
      </c>
      <c r="L1904">
        <v>826.33500000000004</v>
      </c>
      <c r="M1904">
        <v>2100</v>
      </c>
      <c r="N1904" t="s">
        <v>1453</v>
      </c>
      <c r="O1904" t="s">
        <v>1453</v>
      </c>
      <c r="P1904" t="s">
        <v>1453</v>
      </c>
      <c r="Q1904" t="s">
        <v>1453</v>
      </c>
      <c r="R1904" t="s">
        <v>1453</v>
      </c>
      <c r="S1904" t="s">
        <v>1453</v>
      </c>
      <c r="T1904" t="s">
        <v>1453</v>
      </c>
      <c r="U1904" t="s">
        <v>1453</v>
      </c>
      <c r="V1904">
        <v>68.25</v>
      </c>
      <c r="W1904">
        <v>7.5419999999999998</v>
      </c>
      <c r="X1904" t="s">
        <v>1453</v>
      </c>
      <c r="Y1904" t="s">
        <v>1453</v>
      </c>
      <c r="Z1904" t="s">
        <v>1468</v>
      </c>
      <c r="AA1904">
        <v>0.93</v>
      </c>
      <c r="AB1904">
        <v>7.0000000000000007E-2</v>
      </c>
      <c r="AC1904">
        <v>0.5</v>
      </c>
      <c r="AD1904">
        <v>0.5</v>
      </c>
      <c r="AE1904">
        <v>0.5</v>
      </c>
      <c r="AF1904">
        <v>0.5</v>
      </c>
      <c r="AG1904">
        <v>5.8574999999999999</v>
      </c>
      <c r="AH1904">
        <v>5.8574999999999999</v>
      </c>
      <c r="AI1904">
        <v>22.1</v>
      </c>
      <c r="AJ1904">
        <v>22.1</v>
      </c>
      <c r="AK1904">
        <v>13.65</v>
      </c>
      <c r="AL1904">
        <v>0.25890150000000001</v>
      </c>
      <c r="AM1904">
        <v>0.78949999999999998</v>
      </c>
    </row>
    <row r="1905" spans="1:39" hidden="1" x14ac:dyDescent="0.3">
      <c r="A1905" t="s">
        <v>1458</v>
      </c>
      <c r="B1905" t="s">
        <v>2371</v>
      </c>
      <c r="C1905">
        <v>24.064166666666669</v>
      </c>
      <c r="D1905">
        <v>510</v>
      </c>
      <c r="E1905">
        <v>3.9540909090909091</v>
      </c>
      <c r="F1905">
        <v>1.045454545454545</v>
      </c>
      <c r="G1905">
        <v>2.9982499999999999E-2</v>
      </c>
      <c r="H1905">
        <v>7.2383343775833341E-6</v>
      </c>
      <c r="I1905">
        <v>455000000000000</v>
      </c>
      <c r="J1905">
        <v>1.5862499999999999</v>
      </c>
      <c r="K1905">
        <v>40.466666666666661</v>
      </c>
      <c r="L1905">
        <v>3.9229166666666671</v>
      </c>
      <c r="M1905">
        <v>250</v>
      </c>
      <c r="N1905" t="s">
        <v>1453</v>
      </c>
      <c r="O1905" t="s">
        <v>1453</v>
      </c>
      <c r="P1905" t="s">
        <v>1453</v>
      </c>
      <c r="Q1905" t="s">
        <v>1453</v>
      </c>
      <c r="R1905" t="s">
        <v>1453</v>
      </c>
      <c r="S1905" t="s">
        <v>1453</v>
      </c>
      <c r="T1905" t="s">
        <v>1453</v>
      </c>
      <c r="U1905" t="s">
        <v>1453</v>
      </c>
      <c r="V1905">
        <v>35.541666666666657</v>
      </c>
      <c r="W1905">
        <v>0.238375</v>
      </c>
      <c r="X1905" t="s">
        <v>1453</v>
      </c>
      <c r="Y1905" t="s">
        <v>1453</v>
      </c>
      <c r="Z1905" t="s">
        <v>1468</v>
      </c>
      <c r="AA1905">
        <v>0.93</v>
      </c>
      <c r="AB1905">
        <v>7.0000000000000007E-2</v>
      </c>
      <c r="AC1905">
        <v>0.5</v>
      </c>
      <c r="AD1905">
        <v>0.5</v>
      </c>
      <c r="AE1905">
        <v>0.5</v>
      </c>
      <c r="AF1905">
        <v>0.5</v>
      </c>
      <c r="AG1905">
        <v>6.357499999999999</v>
      </c>
      <c r="AH1905">
        <v>6.357499999999999</v>
      </c>
      <c r="AI1905">
        <v>20.418333333333329</v>
      </c>
      <c r="AJ1905">
        <v>20.418333333333329</v>
      </c>
      <c r="AK1905">
        <v>6.9749999999999988</v>
      </c>
      <c r="AL1905">
        <v>0.2545285375816993</v>
      </c>
      <c r="AM1905">
        <v>0.518625</v>
      </c>
    </row>
    <row r="1906" spans="1:39" hidden="1" x14ac:dyDescent="0.3">
      <c r="A1906" t="s">
        <v>1458</v>
      </c>
      <c r="B1906" t="s">
        <v>2323</v>
      </c>
      <c r="C1906">
        <v>24.06</v>
      </c>
      <c r="D1906">
        <v>680</v>
      </c>
      <c r="E1906">
        <v>5.31</v>
      </c>
      <c r="F1906">
        <v>1</v>
      </c>
      <c r="G1906">
        <v>4.2139999999999997E-2</v>
      </c>
      <c r="H1906">
        <v>1.19975E-12</v>
      </c>
      <c r="I1906">
        <v>455000000000000</v>
      </c>
      <c r="J1906">
        <v>1.2625</v>
      </c>
      <c r="K1906">
        <v>41.424999999999997</v>
      </c>
      <c r="L1906">
        <v>4.875</v>
      </c>
      <c r="N1906" t="s">
        <v>1453</v>
      </c>
      <c r="O1906" t="s">
        <v>1453</v>
      </c>
      <c r="P1906" t="s">
        <v>1453</v>
      </c>
      <c r="Q1906" t="s">
        <v>1453</v>
      </c>
      <c r="R1906" t="s">
        <v>1453</v>
      </c>
      <c r="S1906" t="s">
        <v>1453</v>
      </c>
      <c r="T1906" t="s">
        <v>1453</v>
      </c>
      <c r="U1906" t="s">
        <v>1453</v>
      </c>
      <c r="V1906">
        <v>38.674999999999997</v>
      </c>
      <c r="W1906">
        <v>0.19650000000000001</v>
      </c>
      <c r="X1906" t="s">
        <v>1453</v>
      </c>
      <c r="Y1906" t="s">
        <v>1453</v>
      </c>
      <c r="Z1906" t="s">
        <v>1468</v>
      </c>
      <c r="AA1906">
        <v>0.93</v>
      </c>
      <c r="AB1906">
        <v>7.0000000000000007E-2</v>
      </c>
      <c r="AC1906">
        <v>0.5</v>
      </c>
      <c r="AD1906">
        <v>0.5</v>
      </c>
      <c r="AE1906">
        <v>0.5</v>
      </c>
      <c r="AF1906">
        <v>0.5</v>
      </c>
      <c r="AG1906">
        <v>6.6625000000000014</v>
      </c>
      <c r="AH1906">
        <v>6.6625000000000014</v>
      </c>
      <c r="AI1906">
        <v>25.875</v>
      </c>
      <c r="AJ1906">
        <v>25.875</v>
      </c>
      <c r="AK1906">
        <v>16.3</v>
      </c>
      <c r="AL1906">
        <v>0.25351792279411772</v>
      </c>
      <c r="AM1906">
        <v>1.782</v>
      </c>
    </row>
    <row r="1907" spans="1:39" hidden="1" x14ac:dyDescent="0.3">
      <c r="A1907" t="s">
        <v>1458</v>
      </c>
      <c r="B1907" t="s">
        <v>2530</v>
      </c>
      <c r="C1907">
        <v>74.48</v>
      </c>
      <c r="D1907">
        <v>1060</v>
      </c>
      <c r="E1907">
        <v>4.2110000000000003</v>
      </c>
      <c r="F1907">
        <v>33.15</v>
      </c>
      <c r="G1907">
        <v>3.882E-3</v>
      </c>
      <c r="H1907">
        <v>1.4568706200000001E-14</v>
      </c>
      <c r="I1907">
        <v>1.057E+16</v>
      </c>
      <c r="J1907">
        <v>5.8250000000000002</v>
      </c>
      <c r="K1907">
        <v>144</v>
      </c>
      <c r="L1907">
        <v>19.34</v>
      </c>
      <c r="M1907">
        <v>1530</v>
      </c>
      <c r="N1907" t="s">
        <v>1453</v>
      </c>
      <c r="O1907" t="s">
        <v>1453</v>
      </c>
      <c r="P1907" t="s">
        <v>1453</v>
      </c>
      <c r="Q1907" t="s">
        <v>1453</v>
      </c>
      <c r="R1907" t="s">
        <v>1453</v>
      </c>
      <c r="S1907" t="s">
        <v>1453</v>
      </c>
      <c r="T1907" t="s">
        <v>1453</v>
      </c>
      <c r="U1907" t="s">
        <v>1453</v>
      </c>
      <c r="V1907">
        <v>67.36</v>
      </c>
      <c r="W1907">
        <v>0.16485</v>
      </c>
      <c r="X1907" t="s">
        <v>1453</v>
      </c>
      <c r="Y1907" t="s">
        <v>1453</v>
      </c>
      <c r="Z1907" t="s">
        <v>1468</v>
      </c>
      <c r="AA1907">
        <v>0.93</v>
      </c>
      <c r="AB1907">
        <v>7.0000000000000007E-2</v>
      </c>
      <c r="AC1907">
        <v>0.5</v>
      </c>
      <c r="AD1907">
        <v>0.5</v>
      </c>
      <c r="AE1907">
        <v>0.5</v>
      </c>
      <c r="AF1907">
        <v>0.5</v>
      </c>
      <c r="AG1907">
        <v>3.44</v>
      </c>
      <c r="AH1907">
        <v>3.44</v>
      </c>
      <c r="AI1907">
        <v>77.900000000000006</v>
      </c>
      <c r="AJ1907">
        <v>77.900000000000006</v>
      </c>
      <c r="AK1907">
        <v>55.4</v>
      </c>
      <c r="AL1907">
        <v>0.2528075471698113</v>
      </c>
      <c r="AM1907">
        <v>4.9969999999999999</v>
      </c>
    </row>
    <row r="1908" spans="1:39" hidden="1" x14ac:dyDescent="0.3">
      <c r="A1908" t="s">
        <v>1458</v>
      </c>
      <c r="B1908" t="s">
        <v>574</v>
      </c>
      <c r="C1908">
        <v>30</v>
      </c>
      <c r="D1908">
        <v>950</v>
      </c>
      <c r="E1908">
        <v>18</v>
      </c>
      <c r="F1908">
        <v>1.5</v>
      </c>
      <c r="G1908">
        <v>1.082E-2</v>
      </c>
      <c r="H1908">
        <v>8.2352000000000003E-12</v>
      </c>
      <c r="I1908">
        <v>1230250000000000</v>
      </c>
      <c r="J1908">
        <v>0.48499999999999999</v>
      </c>
      <c r="K1908">
        <v>55</v>
      </c>
      <c r="L1908">
        <v>11.55</v>
      </c>
      <c r="N1908" t="s">
        <v>1453</v>
      </c>
      <c r="O1908" t="s">
        <v>1453</v>
      </c>
      <c r="P1908" t="s">
        <v>1453</v>
      </c>
      <c r="Q1908" t="s">
        <v>1453</v>
      </c>
      <c r="R1908" t="s">
        <v>1453</v>
      </c>
      <c r="S1908" t="s">
        <v>1453</v>
      </c>
      <c r="T1908" t="s">
        <v>1453</v>
      </c>
      <c r="U1908" t="s">
        <v>1453</v>
      </c>
      <c r="V1908">
        <v>37.5</v>
      </c>
      <c r="W1908">
        <v>0.13</v>
      </c>
      <c r="X1908" t="s">
        <v>1453</v>
      </c>
      <c r="Y1908" t="s">
        <v>1453</v>
      </c>
      <c r="Z1908" t="s">
        <v>1468</v>
      </c>
      <c r="AA1908">
        <v>0.93</v>
      </c>
      <c r="AB1908">
        <v>7.0000000000000007E-2</v>
      </c>
      <c r="AC1908">
        <v>0.5</v>
      </c>
      <c r="AD1908">
        <v>0.5</v>
      </c>
      <c r="AE1908">
        <v>0.5</v>
      </c>
      <c r="AF1908">
        <v>0.5</v>
      </c>
      <c r="AG1908">
        <v>8.65</v>
      </c>
      <c r="AH1908">
        <v>8.65</v>
      </c>
      <c r="AI1908">
        <v>27</v>
      </c>
      <c r="AJ1908">
        <v>27</v>
      </c>
      <c r="AK1908">
        <v>2.95</v>
      </c>
      <c r="AL1908">
        <v>0.24584210526315792</v>
      </c>
      <c r="AM1908">
        <v>6.9849999999999995E-2</v>
      </c>
    </row>
    <row r="1909" spans="1:39" hidden="1" x14ac:dyDescent="0.3">
      <c r="A1909" t="s">
        <v>1458</v>
      </c>
      <c r="B1909" t="s">
        <v>2399</v>
      </c>
      <c r="C1909">
        <v>163.16249999999999</v>
      </c>
      <c r="D1909">
        <v>545</v>
      </c>
      <c r="E1909">
        <v>5.4124999999999996</v>
      </c>
      <c r="F1909">
        <v>7.25</v>
      </c>
      <c r="G1909">
        <v>6.7947500000000008E-2</v>
      </c>
      <c r="H1909">
        <v>2.6675000434299998E-13</v>
      </c>
      <c r="I1909">
        <v>455000000000000</v>
      </c>
      <c r="J1909">
        <v>0.76749999999999996</v>
      </c>
      <c r="K1909">
        <v>23.4</v>
      </c>
      <c r="L1909">
        <v>49.837499999999999</v>
      </c>
      <c r="N1909" t="s">
        <v>1453</v>
      </c>
      <c r="O1909" t="s">
        <v>1453</v>
      </c>
      <c r="P1909" t="s">
        <v>1453</v>
      </c>
      <c r="Q1909" t="s">
        <v>1453</v>
      </c>
      <c r="R1909" t="s">
        <v>1453</v>
      </c>
      <c r="S1909" t="s">
        <v>1453</v>
      </c>
      <c r="T1909" t="s">
        <v>1453</v>
      </c>
      <c r="U1909" t="s">
        <v>1453</v>
      </c>
      <c r="V1909">
        <v>18.574999999999999</v>
      </c>
      <c r="W1909">
        <v>0.60250000000000004</v>
      </c>
      <c r="X1909" t="s">
        <v>1453</v>
      </c>
      <c r="Y1909" t="s">
        <v>1453</v>
      </c>
      <c r="Z1909" t="s">
        <v>1468</v>
      </c>
      <c r="AA1909">
        <v>0.93</v>
      </c>
      <c r="AB1909">
        <v>7.0000000000000007E-2</v>
      </c>
      <c r="AC1909">
        <v>0.5</v>
      </c>
      <c r="AD1909">
        <v>0.5</v>
      </c>
      <c r="AE1909">
        <v>0.5</v>
      </c>
      <c r="AF1909">
        <v>0.5</v>
      </c>
      <c r="AG1909">
        <v>5.9</v>
      </c>
      <c r="AH1909">
        <v>5.9</v>
      </c>
      <c r="AI1909">
        <v>22.7</v>
      </c>
      <c r="AJ1909">
        <v>22.7</v>
      </c>
      <c r="AK1909">
        <v>11.65</v>
      </c>
      <c r="AL1909">
        <v>0.24574311926605505</v>
      </c>
      <c r="AM1909">
        <v>1.0169999999999999</v>
      </c>
    </row>
    <row r="1910" spans="1:39" hidden="1" x14ac:dyDescent="0.3">
      <c r="A1910" t="s">
        <v>1458</v>
      </c>
      <c r="B1910" t="s">
        <v>2322</v>
      </c>
      <c r="C1910">
        <v>25.62875</v>
      </c>
      <c r="D1910">
        <v>570</v>
      </c>
      <c r="E1910">
        <v>5.1212499999999999</v>
      </c>
      <c r="F1910">
        <v>1</v>
      </c>
      <c r="G1910">
        <v>4.5947500000000002E-2</v>
      </c>
      <c r="H1910">
        <v>1.19975E-12</v>
      </c>
      <c r="I1910">
        <v>130000000000000</v>
      </c>
      <c r="J1910">
        <v>1.8325</v>
      </c>
      <c r="K1910">
        <v>45.15</v>
      </c>
      <c r="L1910">
        <v>4.2987500000000001</v>
      </c>
      <c r="N1910" t="s">
        <v>1453</v>
      </c>
      <c r="O1910" t="s">
        <v>1453</v>
      </c>
      <c r="P1910" t="s">
        <v>1453</v>
      </c>
      <c r="Q1910" t="s">
        <v>1453</v>
      </c>
      <c r="R1910" t="s">
        <v>1453</v>
      </c>
      <c r="S1910" t="s">
        <v>1453</v>
      </c>
      <c r="T1910" t="s">
        <v>1453</v>
      </c>
      <c r="U1910" t="s">
        <v>1453</v>
      </c>
      <c r="V1910">
        <v>42.125</v>
      </c>
      <c r="W1910">
        <v>0.1925</v>
      </c>
      <c r="X1910" t="s">
        <v>1453</v>
      </c>
      <c r="Y1910" t="s">
        <v>1453</v>
      </c>
      <c r="Z1910" t="s">
        <v>1468</v>
      </c>
      <c r="AA1910">
        <v>0.93</v>
      </c>
      <c r="AB1910">
        <v>7.0000000000000007E-2</v>
      </c>
      <c r="AC1910">
        <v>0.5</v>
      </c>
      <c r="AD1910">
        <v>0.5</v>
      </c>
      <c r="AE1910">
        <v>0.5</v>
      </c>
      <c r="AF1910">
        <v>0.5</v>
      </c>
      <c r="AG1910">
        <v>6.1099999999999994</v>
      </c>
      <c r="AH1910">
        <v>6.1099999999999994</v>
      </c>
      <c r="AI1910">
        <v>22.702500000000001</v>
      </c>
      <c r="AJ1910">
        <v>22.702500000000001</v>
      </c>
      <c r="AK1910">
        <v>16.3</v>
      </c>
      <c r="AL1910">
        <v>0.24335486842105258</v>
      </c>
      <c r="AM1910">
        <v>0.72650000000000003</v>
      </c>
    </row>
    <row r="1911" spans="1:39" hidden="1" x14ac:dyDescent="0.3">
      <c r="A1911" t="s">
        <v>1458</v>
      </c>
      <c r="B1911" t="s">
        <v>373</v>
      </c>
      <c r="C1911">
        <v>35.450000000000003</v>
      </c>
      <c r="D1911">
        <v>2100</v>
      </c>
      <c r="E1911">
        <v>10</v>
      </c>
      <c r="F1911">
        <v>1.8049999999999999</v>
      </c>
      <c r="G1911">
        <v>6.1350000000000002E-2</v>
      </c>
      <c r="H1911">
        <v>5.9949999999999995E-10</v>
      </c>
      <c r="I1911">
        <v>869000000000</v>
      </c>
      <c r="K1911">
        <v>3.1</v>
      </c>
      <c r="L1911">
        <v>10.6</v>
      </c>
      <c r="M1911">
        <v>2300</v>
      </c>
      <c r="N1911" t="s">
        <v>1453</v>
      </c>
      <c r="O1911" t="s">
        <v>1453</v>
      </c>
      <c r="P1911" t="s">
        <v>1453</v>
      </c>
      <c r="Q1911" t="s">
        <v>1453</v>
      </c>
      <c r="R1911" t="s">
        <v>1453</v>
      </c>
      <c r="S1911" t="s">
        <v>1453</v>
      </c>
      <c r="T1911" t="s">
        <v>1453</v>
      </c>
      <c r="U1911" t="s">
        <v>1453</v>
      </c>
      <c r="V1911">
        <v>3.55</v>
      </c>
      <c r="W1911">
        <v>0.85000000000000009</v>
      </c>
      <c r="X1911" t="s">
        <v>1453</v>
      </c>
      <c r="Y1911" t="s">
        <v>1453</v>
      </c>
      <c r="Z1911" t="s">
        <v>1468</v>
      </c>
      <c r="AA1911">
        <v>0.93</v>
      </c>
      <c r="AB1911">
        <v>7.0000000000000007E-2</v>
      </c>
      <c r="AC1911">
        <v>0.5</v>
      </c>
      <c r="AD1911">
        <v>0.5</v>
      </c>
      <c r="AE1911">
        <v>0.5</v>
      </c>
      <c r="AF1911">
        <v>0.5</v>
      </c>
      <c r="AG1911">
        <v>1.7</v>
      </c>
      <c r="AH1911">
        <v>3.4</v>
      </c>
      <c r="AI1911">
        <v>75</v>
      </c>
      <c r="AJ1911">
        <v>150</v>
      </c>
      <c r="AK1911">
        <v>85.05</v>
      </c>
      <c r="AL1911">
        <v>0.24285714285714285</v>
      </c>
      <c r="AM1911">
        <v>65.75</v>
      </c>
    </row>
    <row r="1912" spans="1:39" hidden="1" x14ac:dyDescent="0.3">
      <c r="A1912" t="s">
        <v>1458</v>
      </c>
      <c r="B1912" t="s">
        <v>1558</v>
      </c>
      <c r="C1912">
        <v>26.452500000000001</v>
      </c>
      <c r="D1912">
        <v>415</v>
      </c>
      <c r="E1912">
        <v>5.3775000000000004</v>
      </c>
      <c r="F1912">
        <v>1</v>
      </c>
      <c r="G1912">
        <v>5.2740000000000002E-2</v>
      </c>
      <c r="H1912">
        <v>1.6705E-12</v>
      </c>
      <c r="I1912">
        <v>121800000000000</v>
      </c>
      <c r="J1912">
        <v>1.9450000000000001</v>
      </c>
      <c r="K1912">
        <v>52.6</v>
      </c>
      <c r="L1912">
        <v>4.8125</v>
      </c>
      <c r="N1912" t="s">
        <v>1453</v>
      </c>
      <c r="O1912" t="s">
        <v>1453</v>
      </c>
      <c r="P1912" t="s">
        <v>1453</v>
      </c>
      <c r="Q1912" t="s">
        <v>1453</v>
      </c>
      <c r="R1912" t="s">
        <v>1453</v>
      </c>
      <c r="S1912" t="s">
        <v>1453</v>
      </c>
      <c r="T1912" t="s">
        <v>1453</v>
      </c>
      <c r="U1912" t="s">
        <v>1453</v>
      </c>
      <c r="V1912">
        <v>48.975000000000001</v>
      </c>
      <c r="W1912">
        <v>0.22750000000000001</v>
      </c>
      <c r="X1912" t="s">
        <v>1453</v>
      </c>
      <c r="Y1912" t="s">
        <v>1453</v>
      </c>
      <c r="Z1912" t="s">
        <v>1468</v>
      </c>
      <c r="AA1912">
        <v>0.93</v>
      </c>
      <c r="AB1912">
        <v>7.0000000000000007E-2</v>
      </c>
      <c r="AC1912">
        <v>0.5</v>
      </c>
      <c r="AD1912">
        <v>0.5</v>
      </c>
      <c r="AE1912">
        <v>0.5</v>
      </c>
      <c r="AF1912">
        <v>0.5</v>
      </c>
      <c r="AG1912">
        <v>5.7774999999999999</v>
      </c>
      <c r="AH1912">
        <v>5.7774999999999999</v>
      </c>
      <c r="AI1912">
        <v>17.285</v>
      </c>
      <c r="AJ1912">
        <v>17.285</v>
      </c>
      <c r="AK1912">
        <v>11.65</v>
      </c>
      <c r="AL1912">
        <v>0.24063635542168674</v>
      </c>
      <c r="AM1912">
        <v>0.46425</v>
      </c>
    </row>
    <row r="1913" spans="1:39" hidden="1" x14ac:dyDescent="0.3">
      <c r="A1913" t="s">
        <v>1458</v>
      </c>
      <c r="B1913" t="s">
        <v>823</v>
      </c>
      <c r="C1913">
        <v>325</v>
      </c>
      <c r="D1913">
        <v>9840</v>
      </c>
      <c r="G1913">
        <v>1.665</v>
      </c>
      <c r="H1913">
        <v>2.19</v>
      </c>
      <c r="I1913">
        <v>80</v>
      </c>
      <c r="J1913">
        <v>35</v>
      </c>
      <c r="K1913">
        <v>325</v>
      </c>
      <c r="L1913">
        <v>97.5</v>
      </c>
      <c r="M1913">
        <v>1655</v>
      </c>
      <c r="N1913" t="s">
        <v>1453</v>
      </c>
      <c r="O1913" t="s">
        <v>1453</v>
      </c>
      <c r="P1913" t="s">
        <v>1453</v>
      </c>
      <c r="Q1913" t="s">
        <v>1453</v>
      </c>
      <c r="R1913" t="s">
        <v>1453</v>
      </c>
      <c r="S1913" t="s">
        <v>1453</v>
      </c>
      <c r="T1913" t="s">
        <v>1453</v>
      </c>
      <c r="U1913" t="s">
        <v>1453</v>
      </c>
      <c r="V1913">
        <v>650</v>
      </c>
      <c r="W1913">
        <v>16.25</v>
      </c>
      <c r="X1913" t="s">
        <v>1453</v>
      </c>
      <c r="Y1913" t="s">
        <v>1453</v>
      </c>
      <c r="Z1913" t="s">
        <v>1468</v>
      </c>
      <c r="AA1913">
        <v>0.93</v>
      </c>
      <c r="AB1913">
        <v>7.0000000000000007E-2</v>
      </c>
      <c r="AC1913">
        <v>0.5</v>
      </c>
      <c r="AD1913">
        <v>0.5</v>
      </c>
      <c r="AE1913">
        <v>0.5</v>
      </c>
      <c r="AF1913">
        <v>0.5</v>
      </c>
      <c r="AG1913">
        <v>70</v>
      </c>
      <c r="AH1913">
        <v>70</v>
      </c>
      <c r="AI1913">
        <v>33</v>
      </c>
      <c r="AJ1913">
        <v>33</v>
      </c>
      <c r="AK1913">
        <v>10.645</v>
      </c>
      <c r="AL1913">
        <v>0.2347560975609756</v>
      </c>
      <c r="AM1913">
        <v>5.6449999999999998E-3</v>
      </c>
    </row>
    <row r="1914" spans="1:39" hidden="1" x14ac:dyDescent="0.3">
      <c r="A1914" t="s">
        <v>1458</v>
      </c>
      <c r="B1914" t="s">
        <v>1492</v>
      </c>
      <c r="C1914">
        <v>82.883749999999992</v>
      </c>
      <c r="D1914">
        <v>530</v>
      </c>
      <c r="E1914">
        <v>4.5862500000000006</v>
      </c>
      <c r="F1914">
        <v>4.125</v>
      </c>
      <c r="G1914">
        <v>5.9527499999999997E-2</v>
      </c>
      <c r="H1914">
        <v>7.3325000217149999E-13</v>
      </c>
      <c r="I1914">
        <v>455000000000000</v>
      </c>
      <c r="J1914">
        <v>0.99249999999999994</v>
      </c>
      <c r="K1914">
        <v>27.274999999999999</v>
      </c>
      <c r="L1914">
        <v>102.52625</v>
      </c>
      <c r="N1914" t="s">
        <v>1453</v>
      </c>
      <c r="O1914" t="s">
        <v>1453</v>
      </c>
      <c r="P1914" t="s">
        <v>1453</v>
      </c>
      <c r="Q1914" t="s">
        <v>1453</v>
      </c>
      <c r="R1914" t="s">
        <v>1453</v>
      </c>
      <c r="S1914" t="s">
        <v>1453</v>
      </c>
      <c r="T1914" t="s">
        <v>1453</v>
      </c>
      <c r="U1914" t="s">
        <v>1453</v>
      </c>
      <c r="V1914">
        <v>23.975000000000001</v>
      </c>
      <c r="W1914">
        <v>0.47249999999999998</v>
      </c>
      <c r="X1914" t="s">
        <v>1453</v>
      </c>
      <c r="Y1914" t="s">
        <v>1453</v>
      </c>
      <c r="Z1914" t="s">
        <v>1468</v>
      </c>
      <c r="AA1914">
        <v>0.93</v>
      </c>
      <c r="AB1914">
        <v>7.0000000000000007E-2</v>
      </c>
      <c r="AC1914">
        <v>0.5</v>
      </c>
      <c r="AD1914">
        <v>0.5</v>
      </c>
      <c r="AE1914">
        <v>0.5</v>
      </c>
      <c r="AF1914">
        <v>0.5</v>
      </c>
      <c r="AG1914">
        <v>5.6149999999999993</v>
      </c>
      <c r="AH1914">
        <v>5.6149999999999993</v>
      </c>
      <c r="AI1914">
        <v>21.747499999999999</v>
      </c>
      <c r="AJ1914">
        <v>21.747499999999999</v>
      </c>
      <c r="AK1914">
        <v>11.65</v>
      </c>
      <c r="AL1914">
        <v>0.2304004009433962</v>
      </c>
      <c r="AM1914">
        <v>0.73187499999999994</v>
      </c>
    </row>
    <row r="1915" spans="1:39" hidden="1" x14ac:dyDescent="0.3">
      <c r="A1915" t="s">
        <v>1458</v>
      </c>
      <c r="B1915" t="s">
        <v>2264</v>
      </c>
      <c r="C1915">
        <v>30.5</v>
      </c>
      <c r="D1915">
        <v>2120</v>
      </c>
      <c r="E1915">
        <v>5.585</v>
      </c>
      <c r="F1915">
        <v>17.5</v>
      </c>
      <c r="G1915">
        <v>0.10115</v>
      </c>
      <c r="H1915">
        <v>1.265E-20</v>
      </c>
      <c r="I1915">
        <v>4.1250000000000004E+22</v>
      </c>
      <c r="J1915">
        <v>0.47749999999999998</v>
      </c>
      <c r="K1915">
        <v>52.5</v>
      </c>
      <c r="L1915">
        <v>15.7</v>
      </c>
      <c r="N1915" t="s">
        <v>1453</v>
      </c>
      <c r="O1915" t="s">
        <v>1453</v>
      </c>
      <c r="P1915" t="s">
        <v>1453</v>
      </c>
      <c r="Q1915" t="s">
        <v>1453</v>
      </c>
      <c r="R1915" t="s">
        <v>1453</v>
      </c>
      <c r="S1915" t="s">
        <v>1453</v>
      </c>
      <c r="T1915" t="s">
        <v>1453</v>
      </c>
      <c r="U1915" t="s">
        <v>1453</v>
      </c>
      <c r="V1915">
        <v>52.5</v>
      </c>
      <c r="W1915">
        <v>0.68399999999999994</v>
      </c>
      <c r="X1915" t="s">
        <v>1453</v>
      </c>
      <c r="Y1915" t="s">
        <v>1453</v>
      </c>
      <c r="Z1915" t="s">
        <v>1468</v>
      </c>
      <c r="AA1915">
        <v>0.93</v>
      </c>
      <c r="AB1915">
        <v>7.0000000000000007E-2</v>
      </c>
      <c r="AC1915">
        <v>0.5</v>
      </c>
      <c r="AD1915">
        <v>0.5</v>
      </c>
      <c r="AE1915">
        <v>0.5</v>
      </c>
      <c r="AF1915">
        <v>0.5</v>
      </c>
      <c r="AG1915">
        <v>5.6</v>
      </c>
      <c r="AH1915">
        <v>5.6</v>
      </c>
      <c r="AI1915">
        <v>87.2</v>
      </c>
      <c r="AJ1915">
        <v>87.2</v>
      </c>
      <c r="AK1915">
        <v>26.2</v>
      </c>
      <c r="AL1915">
        <v>0.23033962264150942</v>
      </c>
      <c r="AM1915">
        <v>4.6900000000000004</v>
      </c>
    </row>
    <row r="1916" spans="1:39" hidden="1" x14ac:dyDescent="0.3">
      <c r="A1916" t="s">
        <v>1458</v>
      </c>
      <c r="B1916" t="s">
        <v>376</v>
      </c>
      <c r="C1916">
        <v>32.25</v>
      </c>
      <c r="D1916">
        <v>1195</v>
      </c>
      <c r="E1916">
        <v>3.4249999999999998</v>
      </c>
      <c r="F1916">
        <v>13.55</v>
      </c>
      <c r="G1916">
        <v>2.0600000000000002E-3</v>
      </c>
      <c r="H1916">
        <v>8.6859999999999991E-12</v>
      </c>
      <c r="I1916">
        <v>505000000000000</v>
      </c>
      <c r="J1916">
        <v>40</v>
      </c>
      <c r="K1916">
        <v>38</v>
      </c>
      <c r="L1916">
        <v>9</v>
      </c>
      <c r="N1916" t="s">
        <v>1453</v>
      </c>
      <c r="O1916" t="s">
        <v>1453</v>
      </c>
      <c r="P1916" t="s">
        <v>1453</v>
      </c>
      <c r="Q1916" t="s">
        <v>1453</v>
      </c>
      <c r="R1916" t="s">
        <v>1453</v>
      </c>
      <c r="S1916" t="s">
        <v>1453</v>
      </c>
      <c r="T1916" t="s">
        <v>1453</v>
      </c>
      <c r="U1916" t="s">
        <v>1453</v>
      </c>
      <c r="V1916">
        <v>32.950000000000003</v>
      </c>
      <c r="W1916">
        <v>0.25</v>
      </c>
      <c r="X1916" t="s">
        <v>1453</v>
      </c>
      <c r="Y1916" t="s">
        <v>1453</v>
      </c>
      <c r="Z1916" t="s">
        <v>1468</v>
      </c>
      <c r="AA1916">
        <v>0.93</v>
      </c>
      <c r="AB1916">
        <v>7.0000000000000007E-2</v>
      </c>
      <c r="AC1916">
        <v>0.5</v>
      </c>
      <c r="AD1916">
        <v>0.5</v>
      </c>
      <c r="AE1916">
        <v>0.5</v>
      </c>
      <c r="AF1916">
        <v>0.5</v>
      </c>
      <c r="AG1916">
        <v>19.5</v>
      </c>
      <c r="AH1916">
        <v>19.5</v>
      </c>
      <c r="AI1916">
        <v>14</v>
      </c>
      <c r="AJ1916">
        <v>14</v>
      </c>
      <c r="AK1916">
        <v>55.099999999999987</v>
      </c>
      <c r="AL1916">
        <v>0.22845188284518828</v>
      </c>
      <c r="AM1916">
        <v>8.25</v>
      </c>
    </row>
    <row r="1917" spans="1:39" hidden="1" x14ac:dyDescent="0.3">
      <c r="A1917" t="s">
        <v>1458</v>
      </c>
      <c r="B1917" t="s">
        <v>2140</v>
      </c>
      <c r="C1917">
        <v>67.862499999999997</v>
      </c>
      <c r="D1917">
        <v>1365</v>
      </c>
      <c r="E1917">
        <v>2.472</v>
      </c>
      <c r="F1917">
        <v>26.86</v>
      </c>
      <c r="G1917">
        <v>3.9991666666666656E-3</v>
      </c>
      <c r="H1917">
        <v>3.0446287500000011E-19</v>
      </c>
      <c r="I1917">
        <v>1.5500000000000001E+22</v>
      </c>
      <c r="J1917">
        <v>99</v>
      </c>
      <c r="K1917">
        <v>107.5833333333333</v>
      </c>
      <c r="L1917">
        <v>15.3375</v>
      </c>
      <c r="M1917">
        <v>255</v>
      </c>
      <c r="N1917" t="s">
        <v>1453</v>
      </c>
      <c r="O1917" t="s">
        <v>1453</v>
      </c>
      <c r="P1917" t="s">
        <v>1453</v>
      </c>
      <c r="Q1917" t="s">
        <v>1453</v>
      </c>
      <c r="R1917" t="s">
        <v>1453</v>
      </c>
      <c r="S1917" t="s">
        <v>1453</v>
      </c>
      <c r="T1917" t="s">
        <v>1453</v>
      </c>
      <c r="U1917" t="s">
        <v>1453</v>
      </c>
      <c r="V1917">
        <v>56.9375</v>
      </c>
      <c r="W1917">
        <v>0.28691666666666671</v>
      </c>
      <c r="X1917" t="s">
        <v>1453</v>
      </c>
      <c r="Y1917" t="s">
        <v>1453</v>
      </c>
      <c r="Z1917" t="s">
        <v>1468</v>
      </c>
      <c r="AA1917">
        <v>0.93</v>
      </c>
      <c r="AB1917">
        <v>7.0000000000000007E-2</v>
      </c>
      <c r="AC1917">
        <v>0.5</v>
      </c>
      <c r="AD1917">
        <v>0.5</v>
      </c>
      <c r="AE1917">
        <v>0.5</v>
      </c>
      <c r="AF1917">
        <v>0.5</v>
      </c>
      <c r="AG1917">
        <v>3.4283333333333328</v>
      </c>
      <c r="AH1917">
        <v>4.1641666666666666</v>
      </c>
      <c r="AI1917">
        <v>67.191666666666663</v>
      </c>
      <c r="AJ1917">
        <v>74.658333333333331</v>
      </c>
      <c r="AK1917">
        <v>25.475000000000001</v>
      </c>
      <c r="AL1917">
        <v>0.22775805352055351</v>
      </c>
      <c r="AM1917">
        <v>3.3708333333333331</v>
      </c>
    </row>
    <row r="1918" spans="1:39" hidden="1" x14ac:dyDescent="0.3">
      <c r="A1918" t="s">
        <v>1458</v>
      </c>
      <c r="B1918" t="s">
        <v>2204</v>
      </c>
      <c r="C1918">
        <v>64.924999999999997</v>
      </c>
      <c r="D1918">
        <v>1765</v>
      </c>
      <c r="E1918">
        <v>10</v>
      </c>
      <c r="F1918">
        <v>10.6</v>
      </c>
      <c r="G1918">
        <v>1.0042499999999999E-3</v>
      </c>
      <c r="H1918">
        <v>3.191666667041667E-9</v>
      </c>
      <c r="I1918">
        <v>8.35E+20</v>
      </c>
      <c r="J1918">
        <v>353</v>
      </c>
      <c r="K1918">
        <v>67.150000000000006</v>
      </c>
      <c r="L1918">
        <v>10.25</v>
      </c>
      <c r="M1918">
        <v>164.25</v>
      </c>
      <c r="N1918" t="s">
        <v>1453</v>
      </c>
      <c r="O1918" t="s">
        <v>1453</v>
      </c>
      <c r="P1918" t="s">
        <v>1453</v>
      </c>
      <c r="Q1918" t="s">
        <v>1453</v>
      </c>
      <c r="R1918" t="s">
        <v>1453</v>
      </c>
      <c r="S1918" t="s">
        <v>1453</v>
      </c>
      <c r="T1918" t="s">
        <v>1453</v>
      </c>
      <c r="U1918" t="s">
        <v>1453</v>
      </c>
      <c r="V1918">
        <v>43.024999999999999</v>
      </c>
      <c r="W1918">
        <v>0.30516666666666659</v>
      </c>
      <c r="X1918" t="s">
        <v>1453</v>
      </c>
      <c r="Y1918" t="s">
        <v>1453</v>
      </c>
      <c r="Z1918" t="s">
        <v>1468</v>
      </c>
      <c r="AA1918">
        <v>0.93</v>
      </c>
      <c r="AB1918">
        <v>7.0000000000000007E-2</v>
      </c>
      <c r="AC1918">
        <v>0.5</v>
      </c>
      <c r="AD1918">
        <v>0.5</v>
      </c>
      <c r="AE1918">
        <v>0.5</v>
      </c>
      <c r="AF1918">
        <v>0.5</v>
      </c>
      <c r="AG1918">
        <v>7.3633333333333333</v>
      </c>
      <c r="AH1918">
        <v>7.3633333333333333</v>
      </c>
      <c r="AI1918">
        <v>54.583333333333343</v>
      </c>
      <c r="AJ1918">
        <v>54.583333333333343</v>
      </c>
      <c r="AK1918">
        <v>127</v>
      </c>
      <c r="AL1918">
        <v>0.22771403840100726</v>
      </c>
      <c r="AM1918">
        <v>5.645833333333333</v>
      </c>
    </row>
    <row r="1919" spans="1:39" x14ac:dyDescent="0.3">
      <c r="A1919" t="s">
        <v>1456</v>
      </c>
      <c r="B1919" t="s">
        <v>556</v>
      </c>
      <c r="C1919">
        <v>16.989999999999998</v>
      </c>
      <c r="D1919">
        <v>1440</v>
      </c>
      <c r="G1919">
        <v>2.7599999999999999E-3</v>
      </c>
      <c r="H1919">
        <v>8.6000086000000007E-7</v>
      </c>
      <c r="I1919">
        <v>50000050000000</v>
      </c>
      <c r="J1919">
        <v>550</v>
      </c>
      <c r="K1919">
        <v>26.65</v>
      </c>
      <c r="L1919">
        <v>5</v>
      </c>
      <c r="N1919" t="s">
        <v>1453</v>
      </c>
      <c r="O1919" t="s">
        <v>1453</v>
      </c>
      <c r="P1919" t="s">
        <v>1453</v>
      </c>
      <c r="Q1919" t="s">
        <v>1453</v>
      </c>
      <c r="R1919" t="s">
        <v>1453</v>
      </c>
      <c r="S1919" t="s">
        <v>1453</v>
      </c>
      <c r="T1919" t="s">
        <v>1453</v>
      </c>
      <c r="U1919" t="s">
        <v>1453</v>
      </c>
      <c r="V1919">
        <v>14.15</v>
      </c>
      <c r="W1919">
        <v>0.4</v>
      </c>
      <c r="X1919" t="s">
        <v>1453</v>
      </c>
      <c r="Y1919" t="s">
        <v>1453</v>
      </c>
      <c r="Z1919" t="s">
        <v>1468</v>
      </c>
      <c r="AA1919">
        <v>0.93</v>
      </c>
      <c r="AB1919">
        <v>7.0000000000000007E-2</v>
      </c>
      <c r="AC1919">
        <v>0.5</v>
      </c>
      <c r="AD1919">
        <v>0.5</v>
      </c>
      <c r="AE1919">
        <v>0.5</v>
      </c>
      <c r="AF1919">
        <v>0.5</v>
      </c>
      <c r="AG1919">
        <v>70.5</v>
      </c>
      <c r="AH1919">
        <v>32.5</v>
      </c>
      <c r="AI1919">
        <v>50.5</v>
      </c>
      <c r="AJ1919">
        <v>10</v>
      </c>
      <c r="AK1919">
        <v>21.7</v>
      </c>
      <c r="AL1919">
        <v>0.22569444444444445</v>
      </c>
      <c r="AM1919">
        <v>15.95</v>
      </c>
    </row>
    <row r="1920" spans="1:39" hidden="1" x14ac:dyDescent="0.3">
      <c r="A1920" t="s">
        <v>1458</v>
      </c>
      <c r="B1920" t="s">
        <v>2230</v>
      </c>
      <c r="C1920">
        <v>22.407499999999999</v>
      </c>
      <c r="D1920">
        <v>740</v>
      </c>
      <c r="E1920">
        <v>5.7675000000000001</v>
      </c>
      <c r="F1920">
        <v>13.75</v>
      </c>
      <c r="G1920">
        <v>2.3449999999999999E-3</v>
      </c>
      <c r="H1920">
        <v>2.6676280249999999E-13</v>
      </c>
      <c r="I1920">
        <v>455000000000000</v>
      </c>
      <c r="J1920">
        <v>274.82249999999999</v>
      </c>
      <c r="K1920">
        <v>27.774999999999999</v>
      </c>
      <c r="L1920">
        <v>7.8</v>
      </c>
      <c r="M1920">
        <v>145.5</v>
      </c>
      <c r="N1920" t="s">
        <v>1453</v>
      </c>
      <c r="O1920" t="s">
        <v>1453</v>
      </c>
      <c r="P1920" t="s">
        <v>1453</v>
      </c>
      <c r="Q1920" t="s">
        <v>1453</v>
      </c>
      <c r="R1920" t="s">
        <v>1453</v>
      </c>
      <c r="S1920" t="s">
        <v>1453</v>
      </c>
      <c r="T1920" t="s">
        <v>1453</v>
      </c>
      <c r="U1920" t="s">
        <v>1453</v>
      </c>
      <c r="V1920">
        <v>17.649999999999999</v>
      </c>
      <c r="W1920">
        <v>0.19550000000000001</v>
      </c>
      <c r="X1920" t="s">
        <v>1453</v>
      </c>
      <c r="Y1920" t="s">
        <v>1453</v>
      </c>
      <c r="Z1920" t="s">
        <v>1468</v>
      </c>
      <c r="AA1920">
        <v>0.93</v>
      </c>
      <c r="AB1920">
        <v>7.0000000000000007E-2</v>
      </c>
      <c r="AC1920">
        <v>0.5</v>
      </c>
      <c r="AD1920">
        <v>0.5</v>
      </c>
      <c r="AE1920">
        <v>0.5</v>
      </c>
      <c r="AF1920">
        <v>0.5</v>
      </c>
      <c r="AG1920">
        <v>5.6875</v>
      </c>
      <c r="AH1920">
        <v>5.6875</v>
      </c>
      <c r="AI1920">
        <v>29.24</v>
      </c>
      <c r="AJ1920">
        <v>29.24</v>
      </c>
      <c r="AK1920">
        <v>60.6</v>
      </c>
      <c r="AL1920">
        <v>0.22473310810810809</v>
      </c>
      <c r="AM1920">
        <v>2.8319999999999999</v>
      </c>
    </row>
    <row r="1921" spans="1:39" hidden="1" x14ac:dyDescent="0.3">
      <c r="A1921" t="s">
        <v>1457</v>
      </c>
      <c r="B1921" t="s">
        <v>1803</v>
      </c>
      <c r="C1921">
        <v>22.86</v>
      </c>
      <c r="D1921">
        <v>380</v>
      </c>
      <c r="E1921">
        <v>4.6499999999999986</v>
      </c>
      <c r="F1921">
        <v>1</v>
      </c>
      <c r="G1921">
        <v>4.2215000000000003E-2</v>
      </c>
      <c r="H1921">
        <v>1.19975E-12</v>
      </c>
      <c r="I1921">
        <v>455000000000000</v>
      </c>
      <c r="J1921">
        <v>1.949166666666666</v>
      </c>
      <c r="K1921">
        <v>43.208333333333343</v>
      </c>
      <c r="L1921">
        <v>3.644166666666667</v>
      </c>
      <c r="N1921" t="s">
        <v>1453</v>
      </c>
      <c r="O1921" t="s">
        <v>1453</v>
      </c>
      <c r="P1921" t="s">
        <v>1453</v>
      </c>
      <c r="Q1921" t="s">
        <v>1453</v>
      </c>
      <c r="R1921" t="s">
        <v>1453</v>
      </c>
      <c r="S1921" t="s">
        <v>1453</v>
      </c>
      <c r="T1921" t="s">
        <v>1453</v>
      </c>
      <c r="U1921" t="s">
        <v>1453</v>
      </c>
      <c r="V1921">
        <v>40.35</v>
      </c>
      <c r="W1921">
        <v>0.17341666666666669</v>
      </c>
      <c r="X1921" t="s">
        <v>1453</v>
      </c>
      <c r="Y1921" t="s">
        <v>1453</v>
      </c>
      <c r="Z1921" t="s">
        <v>1468</v>
      </c>
      <c r="AA1921">
        <v>0.93</v>
      </c>
      <c r="AB1921">
        <v>7.0000000000000007E-2</v>
      </c>
      <c r="AC1921">
        <v>0.5</v>
      </c>
      <c r="AD1921">
        <v>0.5</v>
      </c>
      <c r="AE1921">
        <v>0.5</v>
      </c>
      <c r="AF1921">
        <v>0.5</v>
      </c>
      <c r="AG1921">
        <v>4.95</v>
      </c>
      <c r="AH1921">
        <v>4.95</v>
      </c>
      <c r="AI1921">
        <v>17.083333333333329</v>
      </c>
      <c r="AJ1921">
        <v>17.083333333333329</v>
      </c>
      <c r="AK1921">
        <v>6.9750000000000014</v>
      </c>
      <c r="AL1921">
        <v>0.22253289473684207</v>
      </c>
      <c r="AM1921">
        <v>0.50741666666666674</v>
      </c>
    </row>
    <row r="1922" spans="1:39" hidden="1" x14ac:dyDescent="0.3">
      <c r="A1922" t="s">
        <v>1455</v>
      </c>
      <c r="B1922" t="s">
        <v>1477</v>
      </c>
      <c r="C1922">
        <v>87.925000000000011</v>
      </c>
      <c r="D1922">
        <v>1375</v>
      </c>
      <c r="E1922">
        <v>3.5058333333333329</v>
      </c>
      <c r="F1922">
        <v>26.24166666666666</v>
      </c>
      <c r="G1922">
        <v>4.315833333333333E-3</v>
      </c>
      <c r="H1922">
        <v>7.8490166666666654E-20</v>
      </c>
      <c r="I1922">
        <v>1.0045E+21</v>
      </c>
      <c r="J1922">
        <v>49.49</v>
      </c>
      <c r="K1922">
        <v>107.80833333333329</v>
      </c>
      <c r="L1922">
        <v>18.7</v>
      </c>
      <c r="N1922" t="s">
        <v>1453</v>
      </c>
      <c r="O1922" t="s">
        <v>1453</v>
      </c>
      <c r="P1922" t="s">
        <v>1453</v>
      </c>
      <c r="Q1922" t="s">
        <v>1453</v>
      </c>
      <c r="R1922" t="s">
        <v>1453</v>
      </c>
      <c r="S1922" t="s">
        <v>1453</v>
      </c>
      <c r="T1922" t="s">
        <v>1453</v>
      </c>
      <c r="U1922" t="s">
        <v>1453</v>
      </c>
      <c r="V1922">
        <v>72.341666666666654</v>
      </c>
      <c r="W1922">
        <v>0.25574999999999998</v>
      </c>
      <c r="X1922" t="s">
        <v>1453</v>
      </c>
      <c r="Y1922" t="s">
        <v>1453</v>
      </c>
      <c r="Z1922" t="s">
        <v>1468</v>
      </c>
      <c r="AA1922">
        <v>0.93</v>
      </c>
      <c r="AB1922">
        <v>7.0000000000000007E-2</v>
      </c>
      <c r="AC1922">
        <v>0.5</v>
      </c>
      <c r="AD1922">
        <v>0.5</v>
      </c>
      <c r="AE1922">
        <v>0.5</v>
      </c>
      <c r="AF1922">
        <v>0.5</v>
      </c>
      <c r="AG1922">
        <v>4.3649999999999993</v>
      </c>
      <c r="AH1922">
        <v>4.3649999999999993</v>
      </c>
      <c r="AI1922">
        <v>69.86666666666666</v>
      </c>
      <c r="AJ1922">
        <v>69.86666666666666</v>
      </c>
      <c r="AK1922">
        <v>26.833333333333329</v>
      </c>
      <c r="AL1922">
        <v>0.22179490909090901</v>
      </c>
      <c r="AM1922">
        <v>3.7041666666666671</v>
      </c>
    </row>
    <row r="1923" spans="1:39" hidden="1" x14ac:dyDescent="0.3">
      <c r="A1923" t="s">
        <v>1458</v>
      </c>
      <c r="B1923" t="s">
        <v>1136</v>
      </c>
      <c r="C1923">
        <v>365</v>
      </c>
      <c r="D1923">
        <v>10350</v>
      </c>
      <c r="G1923">
        <v>19</v>
      </c>
      <c r="H1923">
        <v>84.300000000000011</v>
      </c>
      <c r="I1923">
        <v>2.0499999999999998</v>
      </c>
      <c r="J1923">
        <v>3</v>
      </c>
      <c r="K1923">
        <v>365</v>
      </c>
      <c r="L1923">
        <v>145</v>
      </c>
      <c r="M1923">
        <v>824</v>
      </c>
      <c r="N1923" t="s">
        <v>1453</v>
      </c>
      <c r="O1923" t="s">
        <v>1453</v>
      </c>
      <c r="P1923" t="s">
        <v>1453</v>
      </c>
      <c r="Q1923" t="s">
        <v>1453</v>
      </c>
      <c r="R1923" t="s">
        <v>1453</v>
      </c>
      <c r="S1923" t="s">
        <v>1453</v>
      </c>
      <c r="T1923" t="s">
        <v>1453</v>
      </c>
      <c r="U1923" t="s">
        <v>1453</v>
      </c>
      <c r="V1923">
        <v>510</v>
      </c>
      <c r="W1923">
        <v>359</v>
      </c>
      <c r="X1923" t="s">
        <v>1453</v>
      </c>
      <c r="Y1923" t="s">
        <v>1453</v>
      </c>
      <c r="Z1923" t="s">
        <v>1468</v>
      </c>
      <c r="AA1923">
        <v>0.93</v>
      </c>
      <c r="AB1923">
        <v>7.0000000000000007E-2</v>
      </c>
      <c r="AC1923">
        <v>0.5</v>
      </c>
      <c r="AD1923">
        <v>0.5</v>
      </c>
      <c r="AE1923">
        <v>0.5</v>
      </c>
      <c r="AF1923">
        <v>0.5</v>
      </c>
      <c r="AG1923">
        <v>56</v>
      </c>
      <c r="AH1923">
        <v>56</v>
      </c>
      <c r="AI1923">
        <v>40.5</v>
      </c>
      <c r="AJ1923">
        <v>40.5</v>
      </c>
      <c r="AK1923">
        <v>2235</v>
      </c>
      <c r="AL1923">
        <v>0.21913043478260869</v>
      </c>
      <c r="AM1923">
        <v>68.650000000000006</v>
      </c>
    </row>
    <row r="1924" spans="1:39" hidden="1" x14ac:dyDescent="0.3">
      <c r="A1924" t="s">
        <v>1458</v>
      </c>
      <c r="B1924" t="s">
        <v>1545</v>
      </c>
      <c r="C1924">
        <v>8.9637499999999992</v>
      </c>
      <c r="D1924">
        <v>435</v>
      </c>
      <c r="E1924">
        <v>3.4525000000000001</v>
      </c>
      <c r="F1924">
        <v>4.625</v>
      </c>
      <c r="G1924">
        <v>5.0301250000000013E-2</v>
      </c>
      <c r="H1924">
        <v>7.3327171500000007E-13</v>
      </c>
      <c r="I1924">
        <v>455000000000000</v>
      </c>
      <c r="J1924">
        <v>1.5037499999999999</v>
      </c>
      <c r="K1924">
        <v>15.762499999999999</v>
      </c>
      <c r="L1924">
        <v>1.6212500000000001</v>
      </c>
      <c r="M1924">
        <v>30</v>
      </c>
      <c r="N1924" t="s">
        <v>1453</v>
      </c>
      <c r="O1924" t="s">
        <v>1453</v>
      </c>
      <c r="P1924" t="s">
        <v>1453</v>
      </c>
      <c r="Q1924" t="s">
        <v>1453</v>
      </c>
      <c r="R1924" t="s">
        <v>1453</v>
      </c>
      <c r="S1924" t="s">
        <v>1453</v>
      </c>
      <c r="T1924" t="s">
        <v>1453</v>
      </c>
      <c r="U1924" t="s">
        <v>1453</v>
      </c>
      <c r="V1924">
        <v>14.75</v>
      </c>
      <c r="W1924">
        <v>0.52899999999999991</v>
      </c>
      <c r="X1924" t="s">
        <v>1453</v>
      </c>
      <c r="Y1924" t="s">
        <v>1453</v>
      </c>
      <c r="Z1924" t="s">
        <v>1468</v>
      </c>
      <c r="AA1924">
        <v>0.93</v>
      </c>
      <c r="AB1924">
        <v>7.0000000000000007E-2</v>
      </c>
      <c r="AC1924">
        <v>0.5</v>
      </c>
      <c r="AD1924">
        <v>0.5</v>
      </c>
      <c r="AE1924">
        <v>0.5</v>
      </c>
      <c r="AF1924">
        <v>0.5</v>
      </c>
      <c r="AG1924">
        <v>5.2049999999999992</v>
      </c>
      <c r="AH1924">
        <v>5.2049999999999992</v>
      </c>
      <c r="AI1924">
        <v>17.995000000000001</v>
      </c>
      <c r="AJ1924">
        <v>17.995000000000001</v>
      </c>
      <c r="AK1924">
        <v>6.9750000000000014</v>
      </c>
      <c r="AL1924">
        <v>0.21531948275862067</v>
      </c>
      <c r="AM1924">
        <v>0.56749999999999989</v>
      </c>
    </row>
    <row r="1925" spans="1:39" hidden="1" x14ac:dyDescent="0.3">
      <c r="A1925" t="s">
        <v>1458</v>
      </c>
      <c r="B1925" t="s">
        <v>2289</v>
      </c>
      <c r="C1925">
        <v>57.352499999999999</v>
      </c>
      <c r="D1925">
        <v>445</v>
      </c>
      <c r="E1925">
        <v>3.5066666666666659</v>
      </c>
      <c r="F1925">
        <v>1.166666666666667</v>
      </c>
      <c r="G1925">
        <v>1.88508125</v>
      </c>
      <c r="H1925">
        <v>1.5100000000733251E-2</v>
      </c>
      <c r="I1925">
        <v>455000000000000</v>
      </c>
      <c r="J1925">
        <v>1.07375</v>
      </c>
      <c r="K1925">
        <v>28.85</v>
      </c>
      <c r="L1925">
        <v>15.37875</v>
      </c>
      <c r="N1925" t="s">
        <v>1453</v>
      </c>
      <c r="O1925" t="s">
        <v>1453</v>
      </c>
      <c r="P1925" t="s">
        <v>1453</v>
      </c>
      <c r="Q1925" t="s">
        <v>1453</v>
      </c>
      <c r="R1925" t="s">
        <v>1453</v>
      </c>
      <c r="S1925" t="s">
        <v>1453</v>
      </c>
      <c r="T1925" t="s">
        <v>1453</v>
      </c>
      <c r="U1925" t="s">
        <v>1453</v>
      </c>
      <c r="V1925">
        <v>18.137499999999999</v>
      </c>
      <c r="W1925">
        <v>4.4787499999999998</v>
      </c>
      <c r="X1925" t="s">
        <v>1453</v>
      </c>
      <c r="Y1925" t="s">
        <v>1453</v>
      </c>
      <c r="Z1925" t="s">
        <v>1468</v>
      </c>
      <c r="AA1925">
        <v>0.93</v>
      </c>
      <c r="AB1925">
        <v>7.0000000000000007E-2</v>
      </c>
      <c r="AC1925">
        <v>0.5</v>
      </c>
      <c r="AD1925">
        <v>0.5</v>
      </c>
      <c r="AE1925">
        <v>0.5</v>
      </c>
      <c r="AF1925">
        <v>0.5</v>
      </c>
      <c r="AG1925">
        <v>4.8624999999999998</v>
      </c>
      <c r="AH1925">
        <v>4.8624999999999998</v>
      </c>
      <c r="AI1925">
        <v>19.585000000000001</v>
      </c>
      <c r="AJ1925">
        <v>19.585000000000001</v>
      </c>
      <c r="AK1925">
        <v>6.9750000000000014</v>
      </c>
      <c r="AL1925">
        <v>0.21400463483146068</v>
      </c>
      <c r="AM1925">
        <v>0.55987500000000001</v>
      </c>
    </row>
    <row r="1926" spans="1:39" hidden="1" x14ac:dyDescent="0.3">
      <c r="A1926" t="s">
        <v>1458</v>
      </c>
      <c r="B1926" t="s">
        <v>2528</v>
      </c>
      <c r="C1926">
        <v>137.7525</v>
      </c>
      <c r="D1926">
        <v>560</v>
      </c>
      <c r="E1926">
        <v>4.5083333333333329</v>
      </c>
      <c r="F1926">
        <v>1.166666666666667</v>
      </c>
      <c r="G1926">
        <v>0.98625000000000007</v>
      </c>
      <c r="H1926">
        <v>1.8775000000007329</v>
      </c>
      <c r="I1926">
        <v>455000000000000</v>
      </c>
      <c r="J1926">
        <v>14.83375</v>
      </c>
      <c r="K1926">
        <v>143.73750000000001</v>
      </c>
      <c r="L1926">
        <v>75.872500000000002</v>
      </c>
      <c r="M1926">
        <v>1465</v>
      </c>
      <c r="N1926" t="s">
        <v>1453</v>
      </c>
      <c r="O1926" t="s">
        <v>1453</v>
      </c>
      <c r="P1926" t="s">
        <v>1453</v>
      </c>
      <c r="Q1926" t="s">
        <v>1453</v>
      </c>
      <c r="R1926" t="s">
        <v>1453</v>
      </c>
      <c r="S1926" t="s">
        <v>1453</v>
      </c>
      <c r="T1926" t="s">
        <v>1453</v>
      </c>
      <c r="U1926" t="s">
        <v>1453</v>
      </c>
      <c r="V1926">
        <v>262.83749999999998</v>
      </c>
      <c r="W1926">
        <v>11.61425</v>
      </c>
      <c r="X1926" t="s">
        <v>1453</v>
      </c>
      <c r="Y1926" t="s">
        <v>1453</v>
      </c>
      <c r="Z1926" t="s">
        <v>1468</v>
      </c>
      <c r="AA1926">
        <v>0.93</v>
      </c>
      <c r="AB1926">
        <v>7.0000000000000007E-2</v>
      </c>
      <c r="AC1926">
        <v>0.5</v>
      </c>
      <c r="AD1926">
        <v>0.5</v>
      </c>
      <c r="AE1926">
        <v>0.5</v>
      </c>
      <c r="AF1926">
        <v>0.5</v>
      </c>
      <c r="AG1926">
        <v>5.22</v>
      </c>
      <c r="AH1926">
        <v>5.22</v>
      </c>
      <c r="AI1926">
        <v>22.375</v>
      </c>
      <c r="AJ1926">
        <v>22.375</v>
      </c>
      <c r="AK1926">
        <v>11.65</v>
      </c>
      <c r="AL1926">
        <v>0.20856696428571428</v>
      </c>
      <c r="AM1926">
        <v>1.2095</v>
      </c>
    </row>
    <row r="1927" spans="1:39" hidden="1" x14ac:dyDescent="0.3">
      <c r="A1927" t="s">
        <v>1458</v>
      </c>
      <c r="B1927" t="s">
        <v>1721</v>
      </c>
      <c r="C1927">
        <v>9.6374999999999993</v>
      </c>
      <c r="D1927">
        <v>480</v>
      </c>
      <c r="E1927">
        <v>5.8724999999999996</v>
      </c>
      <c r="F1927">
        <v>8.375</v>
      </c>
      <c r="G1927">
        <v>2.8825000000000001E-3</v>
      </c>
      <c r="H1927">
        <v>2.6675434300000001E-13</v>
      </c>
      <c r="I1927">
        <v>455000000000000</v>
      </c>
      <c r="J1927">
        <v>350.71</v>
      </c>
      <c r="K1927">
        <v>13.725</v>
      </c>
      <c r="L1927">
        <v>2.4</v>
      </c>
      <c r="N1927" t="s">
        <v>1453</v>
      </c>
      <c r="O1927" t="s">
        <v>1453</v>
      </c>
      <c r="P1927" t="s">
        <v>1453</v>
      </c>
      <c r="Q1927" t="s">
        <v>1453</v>
      </c>
      <c r="R1927" t="s">
        <v>1453</v>
      </c>
      <c r="S1927" t="s">
        <v>1453</v>
      </c>
      <c r="T1927" t="s">
        <v>1453</v>
      </c>
      <c r="U1927" t="s">
        <v>1453</v>
      </c>
      <c r="V1927">
        <v>7.85</v>
      </c>
      <c r="W1927">
        <v>0.19</v>
      </c>
      <c r="X1927" t="s">
        <v>1453</v>
      </c>
      <c r="Y1927" t="s">
        <v>1453</v>
      </c>
      <c r="Z1927" t="s">
        <v>1468</v>
      </c>
      <c r="AA1927">
        <v>0.93</v>
      </c>
      <c r="AB1927">
        <v>7.0000000000000007E-2</v>
      </c>
      <c r="AC1927">
        <v>0.5</v>
      </c>
      <c r="AD1927">
        <v>0.5</v>
      </c>
      <c r="AE1927">
        <v>0.5</v>
      </c>
      <c r="AF1927">
        <v>0.5</v>
      </c>
      <c r="AG1927">
        <v>5.0300000000000011</v>
      </c>
      <c r="AH1927">
        <v>5.0300000000000011</v>
      </c>
      <c r="AI1927">
        <v>19.86</v>
      </c>
      <c r="AJ1927">
        <v>19.86</v>
      </c>
      <c r="AK1927">
        <v>16.3</v>
      </c>
      <c r="AL1927">
        <v>0.20811625000000006</v>
      </c>
      <c r="AM1927">
        <v>0.80224999999999991</v>
      </c>
    </row>
    <row r="1928" spans="1:39" hidden="1" x14ac:dyDescent="0.3">
      <c r="A1928" t="s">
        <v>1458</v>
      </c>
      <c r="B1928" t="s">
        <v>1088</v>
      </c>
      <c r="C1928">
        <v>17</v>
      </c>
      <c r="D1928">
        <v>1440</v>
      </c>
      <c r="E1928">
        <v>8.5</v>
      </c>
      <c r="F1928">
        <v>3</v>
      </c>
      <c r="G1928">
        <v>5.62E-2</v>
      </c>
      <c r="H1928">
        <v>8.6860000000000005E-5</v>
      </c>
      <c r="I1928">
        <v>50500000</v>
      </c>
      <c r="J1928">
        <v>5.5E-2</v>
      </c>
      <c r="K1928">
        <v>5.5</v>
      </c>
      <c r="L1928">
        <v>2</v>
      </c>
      <c r="M1928">
        <v>400</v>
      </c>
      <c r="N1928" t="s">
        <v>1453</v>
      </c>
      <c r="O1928" t="s">
        <v>1453</v>
      </c>
      <c r="P1928" t="s">
        <v>1453</v>
      </c>
      <c r="Q1928" t="s">
        <v>1453</v>
      </c>
      <c r="R1928" t="s">
        <v>1453</v>
      </c>
      <c r="S1928" t="s">
        <v>1453</v>
      </c>
      <c r="T1928" t="s">
        <v>1453</v>
      </c>
      <c r="U1928" t="s">
        <v>1453</v>
      </c>
      <c r="V1928">
        <v>2.75</v>
      </c>
      <c r="W1928">
        <v>0.5</v>
      </c>
      <c r="X1928" t="s">
        <v>1453</v>
      </c>
      <c r="Y1928" t="s">
        <v>1453</v>
      </c>
      <c r="Z1928" t="s">
        <v>1468</v>
      </c>
      <c r="AA1928">
        <v>0.93</v>
      </c>
      <c r="AB1928">
        <v>7.0000000000000007E-2</v>
      </c>
      <c r="AC1928">
        <v>0.5</v>
      </c>
      <c r="AD1928">
        <v>0.5</v>
      </c>
      <c r="AE1928">
        <v>0.5</v>
      </c>
      <c r="AF1928">
        <v>0.5</v>
      </c>
      <c r="AG1928">
        <v>4.6500000000000004</v>
      </c>
      <c r="AH1928">
        <v>4.6500000000000004</v>
      </c>
      <c r="AI1928">
        <v>63.5</v>
      </c>
      <c r="AJ1928">
        <v>63.5</v>
      </c>
      <c r="AK1928">
        <v>22.55</v>
      </c>
      <c r="AL1928">
        <v>0.20505208333333336</v>
      </c>
      <c r="AM1928">
        <v>0.89500000000000002</v>
      </c>
    </row>
    <row r="1929" spans="1:39" hidden="1" x14ac:dyDescent="0.3">
      <c r="A1929" t="s">
        <v>1458</v>
      </c>
      <c r="B1929" t="s">
        <v>1680</v>
      </c>
      <c r="C1929">
        <v>8.0449999999999999</v>
      </c>
      <c r="D1929">
        <v>425</v>
      </c>
      <c r="E1929">
        <v>2.9750000000000001</v>
      </c>
      <c r="F1929">
        <v>1.5</v>
      </c>
      <c r="G1929">
        <v>3.5674999999999999E-3</v>
      </c>
      <c r="H1929">
        <v>4.3002710499999992E-9</v>
      </c>
      <c r="I1929">
        <v>455000000000000</v>
      </c>
      <c r="J1929">
        <v>270.95</v>
      </c>
      <c r="K1929">
        <v>12.3</v>
      </c>
      <c r="L1929">
        <v>3.09</v>
      </c>
      <c r="N1929" t="s">
        <v>1453</v>
      </c>
      <c r="O1929" t="s">
        <v>1453</v>
      </c>
      <c r="P1929" t="s">
        <v>1453</v>
      </c>
      <c r="Q1929" t="s">
        <v>1453</v>
      </c>
      <c r="R1929" t="s">
        <v>1453</v>
      </c>
      <c r="S1929" t="s">
        <v>1453</v>
      </c>
      <c r="T1929" t="s">
        <v>1453</v>
      </c>
      <c r="U1929" t="s">
        <v>1453</v>
      </c>
      <c r="V1929">
        <v>6.875</v>
      </c>
      <c r="W1929">
        <v>0.3</v>
      </c>
      <c r="X1929" t="s">
        <v>1453</v>
      </c>
      <c r="Y1929" t="s">
        <v>1453</v>
      </c>
      <c r="Z1929" t="s">
        <v>1468</v>
      </c>
      <c r="AA1929">
        <v>0.93</v>
      </c>
      <c r="AB1929">
        <v>7.0000000000000007E-2</v>
      </c>
      <c r="AC1929">
        <v>0.5</v>
      </c>
      <c r="AD1929">
        <v>0.5</v>
      </c>
      <c r="AE1929">
        <v>0.5</v>
      </c>
      <c r="AF1929">
        <v>0.5</v>
      </c>
      <c r="AG1929">
        <v>4.72</v>
      </c>
      <c r="AH1929">
        <v>4.72</v>
      </c>
      <c r="AI1929">
        <v>18.324999999999999</v>
      </c>
      <c r="AJ1929">
        <v>18.324999999999999</v>
      </c>
      <c r="AK1929">
        <v>6.9750000000000014</v>
      </c>
      <c r="AL1929">
        <v>0.20351529411764702</v>
      </c>
      <c r="AM1929">
        <v>0.58975</v>
      </c>
    </row>
    <row r="1930" spans="1:39" x14ac:dyDescent="0.3">
      <c r="A1930" t="s">
        <v>1458</v>
      </c>
      <c r="B1930" t="s">
        <v>2261</v>
      </c>
      <c r="C1930">
        <v>139.75</v>
      </c>
      <c r="D1930">
        <v>1865</v>
      </c>
      <c r="E1930">
        <v>5.9933333333333332</v>
      </c>
      <c r="F1930">
        <v>14.2</v>
      </c>
      <c r="G1930">
        <v>8.6563333333333325E-2</v>
      </c>
      <c r="H1930">
        <v>1.5783666666666669E-18</v>
      </c>
      <c r="I1930">
        <v>5.255E+20</v>
      </c>
      <c r="J1930">
        <v>12.1875</v>
      </c>
      <c r="K1930">
        <v>278.51666666666671</v>
      </c>
      <c r="L1930">
        <v>14.5</v>
      </c>
      <c r="M1930">
        <v>255</v>
      </c>
      <c r="N1930" t="s">
        <v>1453</v>
      </c>
      <c r="O1930" t="s">
        <v>1453</v>
      </c>
      <c r="P1930" t="s">
        <v>1453</v>
      </c>
      <c r="Q1930" t="s">
        <v>1453</v>
      </c>
      <c r="R1930" t="s">
        <v>1453</v>
      </c>
      <c r="S1930" t="s">
        <v>1453</v>
      </c>
      <c r="T1930" t="s">
        <v>1453</v>
      </c>
      <c r="U1930" t="s">
        <v>1453</v>
      </c>
      <c r="V1930">
        <v>239.65</v>
      </c>
      <c r="W1930">
        <v>0.61183333333333334</v>
      </c>
      <c r="X1930" t="s">
        <v>1453</v>
      </c>
      <c r="Y1930" t="s">
        <v>1453</v>
      </c>
      <c r="Z1930" t="s">
        <v>1468</v>
      </c>
      <c r="AA1930">
        <v>0.93</v>
      </c>
      <c r="AB1930">
        <v>7.0000000000000007E-2</v>
      </c>
      <c r="AC1930">
        <v>0.5</v>
      </c>
      <c r="AD1930">
        <v>0.5</v>
      </c>
      <c r="AE1930">
        <v>0.5</v>
      </c>
      <c r="AF1930">
        <v>0.5</v>
      </c>
      <c r="AG1930">
        <v>15.75</v>
      </c>
      <c r="AH1930">
        <v>10.53333333333333</v>
      </c>
      <c r="AI1930">
        <v>52.5</v>
      </c>
      <c r="AJ1930">
        <v>35.31666666666667</v>
      </c>
      <c r="AK1930">
        <v>13.4</v>
      </c>
      <c r="AL1930">
        <v>0.19946499851057486</v>
      </c>
      <c r="AM1930">
        <v>8.3949999999999996</v>
      </c>
    </row>
    <row r="1931" spans="1:39" hidden="1" x14ac:dyDescent="0.3">
      <c r="A1931" t="s">
        <v>1458</v>
      </c>
      <c r="B1931" t="s">
        <v>2145</v>
      </c>
      <c r="C1931">
        <v>52.55</v>
      </c>
      <c r="D1931">
        <v>1210</v>
      </c>
      <c r="E1931">
        <v>3.22</v>
      </c>
      <c r="F1931">
        <v>19.324999999999999</v>
      </c>
      <c r="G1931">
        <v>2.2274999999999999E-3</v>
      </c>
      <c r="H1931">
        <v>1.5936250000000001E-19</v>
      </c>
      <c r="I1931">
        <v>1.665E+21</v>
      </c>
      <c r="J1931">
        <v>151.25</v>
      </c>
      <c r="K1931">
        <v>76.75</v>
      </c>
      <c r="L1931">
        <v>13.25</v>
      </c>
      <c r="M1931">
        <v>216</v>
      </c>
      <c r="N1931" t="s">
        <v>1453</v>
      </c>
      <c r="O1931" t="s">
        <v>1453</v>
      </c>
      <c r="P1931" t="s">
        <v>1453</v>
      </c>
      <c r="Q1931" t="s">
        <v>1453</v>
      </c>
      <c r="R1931" t="s">
        <v>1453</v>
      </c>
      <c r="S1931" t="s">
        <v>1453</v>
      </c>
      <c r="T1931" t="s">
        <v>1453</v>
      </c>
      <c r="U1931" t="s">
        <v>1453</v>
      </c>
      <c r="V1931">
        <v>50.225000000000001</v>
      </c>
      <c r="W1931">
        <v>0.20949999999999999</v>
      </c>
      <c r="X1931" t="s">
        <v>1453</v>
      </c>
      <c r="Y1931" t="s">
        <v>1453</v>
      </c>
      <c r="Z1931" t="s">
        <v>1468</v>
      </c>
      <c r="AA1931">
        <v>0.93</v>
      </c>
      <c r="AB1931">
        <v>7.0000000000000007E-2</v>
      </c>
      <c r="AC1931">
        <v>0.5</v>
      </c>
      <c r="AD1931">
        <v>0.5</v>
      </c>
      <c r="AE1931">
        <v>0.5</v>
      </c>
      <c r="AF1931">
        <v>0.5</v>
      </c>
      <c r="AG1931">
        <v>3.79</v>
      </c>
      <c r="AH1931">
        <v>3.79</v>
      </c>
      <c r="AI1931">
        <v>63.650000000000013</v>
      </c>
      <c r="AJ1931">
        <v>63.650000000000013</v>
      </c>
      <c r="AK1931">
        <v>34.6</v>
      </c>
      <c r="AL1931">
        <v>0.19936652892561987</v>
      </c>
      <c r="AM1931">
        <v>12.6325</v>
      </c>
    </row>
    <row r="1932" spans="1:39" hidden="1" x14ac:dyDescent="0.3">
      <c r="A1932" t="s">
        <v>1458</v>
      </c>
      <c r="B1932" t="s">
        <v>1540</v>
      </c>
      <c r="C1932">
        <v>122.5</v>
      </c>
      <c r="D1932">
        <v>1825</v>
      </c>
      <c r="E1932">
        <v>22</v>
      </c>
      <c r="G1932">
        <v>0.12820000000000001</v>
      </c>
      <c r="H1932">
        <v>5.17E-8</v>
      </c>
      <c r="I1932">
        <v>6000000000</v>
      </c>
      <c r="J1932">
        <v>6.5</v>
      </c>
      <c r="K1932">
        <v>200</v>
      </c>
      <c r="L1932">
        <v>25.5</v>
      </c>
      <c r="N1932" t="s">
        <v>1453</v>
      </c>
      <c r="O1932" t="s">
        <v>1453</v>
      </c>
      <c r="P1932" t="s">
        <v>1453</v>
      </c>
      <c r="Q1932" t="s">
        <v>1453</v>
      </c>
      <c r="R1932" t="s">
        <v>1453</v>
      </c>
      <c r="S1932" t="s">
        <v>1453</v>
      </c>
      <c r="T1932" t="s">
        <v>1453</v>
      </c>
      <c r="U1932" t="s">
        <v>1453</v>
      </c>
      <c r="V1932">
        <v>104</v>
      </c>
      <c r="W1932">
        <v>2.85</v>
      </c>
      <c r="X1932" t="s">
        <v>1453</v>
      </c>
      <c r="Y1932" t="s">
        <v>1453</v>
      </c>
      <c r="Z1932" t="s">
        <v>1468</v>
      </c>
      <c r="AA1932">
        <v>0.93</v>
      </c>
      <c r="AB1932">
        <v>7.0000000000000007E-2</v>
      </c>
      <c r="AC1932">
        <v>0.5</v>
      </c>
      <c r="AD1932">
        <v>0.5</v>
      </c>
      <c r="AE1932">
        <v>0.5</v>
      </c>
      <c r="AF1932">
        <v>0.5</v>
      </c>
      <c r="AG1932">
        <v>66</v>
      </c>
      <c r="AH1932">
        <v>66</v>
      </c>
      <c r="AI1932">
        <v>5.5</v>
      </c>
      <c r="AJ1932">
        <v>5.5</v>
      </c>
      <c r="AK1932">
        <v>90.6</v>
      </c>
      <c r="AL1932">
        <v>0.19890410958904109</v>
      </c>
      <c r="AM1932">
        <v>2.5760000000000001</v>
      </c>
    </row>
    <row r="1933" spans="1:39" hidden="1" x14ac:dyDescent="0.3">
      <c r="A1933" t="s">
        <v>1458</v>
      </c>
      <c r="B1933" t="s">
        <v>2183</v>
      </c>
      <c r="C1933">
        <v>99.259999999999991</v>
      </c>
      <c r="D1933">
        <v>1720</v>
      </c>
      <c r="E1933">
        <v>3.838421052631579</v>
      </c>
      <c r="F1933">
        <v>17.43947368421053</v>
      </c>
      <c r="G1933">
        <v>7.8499999999999993E-3</v>
      </c>
      <c r="H1933">
        <v>4.7300000933002612E-6</v>
      </c>
      <c r="I1933">
        <v>1.665E+21</v>
      </c>
      <c r="J1933">
        <v>35.273499999999999</v>
      </c>
      <c r="K1933">
        <v>99.452500000000015</v>
      </c>
      <c r="L1933">
        <v>18.658249999999999</v>
      </c>
      <c r="M1933">
        <v>172.4736842105263</v>
      </c>
      <c r="N1933" t="s">
        <v>1453</v>
      </c>
      <c r="O1933" t="s">
        <v>1453</v>
      </c>
      <c r="P1933" t="s">
        <v>1453</v>
      </c>
      <c r="Q1933" t="s">
        <v>1453</v>
      </c>
      <c r="R1933" t="s">
        <v>1453</v>
      </c>
      <c r="S1933" t="s">
        <v>1453</v>
      </c>
      <c r="T1933" t="s">
        <v>1453</v>
      </c>
      <c r="U1933" t="s">
        <v>1453</v>
      </c>
      <c r="V1933">
        <v>75.265000000000001</v>
      </c>
      <c r="W1933">
        <v>0.33470000000000011</v>
      </c>
      <c r="X1933" t="s">
        <v>1453</v>
      </c>
      <c r="Y1933" t="s">
        <v>1453</v>
      </c>
      <c r="Z1933" t="s">
        <v>1468</v>
      </c>
      <c r="AA1933">
        <v>0.93</v>
      </c>
      <c r="AB1933">
        <v>7.0000000000000007E-2</v>
      </c>
      <c r="AC1933">
        <v>0.5</v>
      </c>
      <c r="AD1933">
        <v>0.5</v>
      </c>
      <c r="AE1933">
        <v>0.5</v>
      </c>
      <c r="AF1933">
        <v>0.5</v>
      </c>
      <c r="AG1933">
        <v>4.8727500000000008</v>
      </c>
      <c r="AH1933">
        <v>4.8727500000000008</v>
      </c>
      <c r="AI1933">
        <v>69.882499999999993</v>
      </c>
      <c r="AJ1933">
        <v>69.882499999999993</v>
      </c>
      <c r="AK1933">
        <v>26.0825</v>
      </c>
      <c r="AL1933">
        <v>0.19797671620639534</v>
      </c>
      <c r="AM1933">
        <v>2.8584000000000001</v>
      </c>
    </row>
    <row r="1934" spans="1:39" hidden="1" x14ac:dyDescent="0.3">
      <c r="A1934" t="s">
        <v>1458</v>
      </c>
      <c r="B1934" t="s">
        <v>1979</v>
      </c>
      <c r="C1934">
        <v>131.8175</v>
      </c>
      <c r="D1934">
        <v>590</v>
      </c>
      <c r="E1934">
        <v>3.8</v>
      </c>
      <c r="F1934">
        <v>1.5</v>
      </c>
      <c r="G1934">
        <v>1.8897025000000001</v>
      </c>
      <c r="H1934">
        <v>2.4250000000002672</v>
      </c>
      <c r="I1934">
        <v>455000000000000</v>
      </c>
      <c r="J1934">
        <v>16.7225</v>
      </c>
      <c r="K1934">
        <v>130.75</v>
      </c>
      <c r="L1934">
        <v>89.457499999999996</v>
      </c>
      <c r="M1934">
        <v>2225</v>
      </c>
      <c r="N1934" t="s">
        <v>1453</v>
      </c>
      <c r="O1934" t="s">
        <v>1453</v>
      </c>
      <c r="P1934" t="s">
        <v>1453</v>
      </c>
      <c r="Q1934" t="s">
        <v>1453</v>
      </c>
      <c r="R1934" t="s">
        <v>1453</v>
      </c>
      <c r="S1934" t="s">
        <v>1453</v>
      </c>
      <c r="T1934" t="s">
        <v>1453</v>
      </c>
      <c r="U1934" t="s">
        <v>1453</v>
      </c>
      <c r="V1934">
        <v>288.25</v>
      </c>
      <c r="W1934">
        <v>11.3225</v>
      </c>
      <c r="X1934" t="s">
        <v>1453</v>
      </c>
      <c r="Y1934" t="s">
        <v>1453</v>
      </c>
      <c r="Z1934" t="s">
        <v>1468</v>
      </c>
      <c r="AA1934">
        <v>0.93</v>
      </c>
      <c r="AB1934">
        <v>7.0000000000000007E-2</v>
      </c>
      <c r="AC1934">
        <v>0.5</v>
      </c>
      <c r="AD1934">
        <v>0.5</v>
      </c>
      <c r="AE1934">
        <v>0.5</v>
      </c>
      <c r="AF1934">
        <v>0.5</v>
      </c>
      <c r="AG1934">
        <v>5.1624999999999996</v>
      </c>
      <c r="AH1934">
        <v>5.1624999999999996</v>
      </c>
      <c r="AI1934">
        <v>22.425000000000001</v>
      </c>
      <c r="AJ1934">
        <v>22.425000000000001</v>
      </c>
      <c r="AK1934">
        <v>11.65</v>
      </c>
      <c r="AL1934">
        <v>0.19621874999999997</v>
      </c>
      <c r="AM1934">
        <v>1.4950000000000001</v>
      </c>
    </row>
    <row r="1935" spans="1:39" hidden="1" x14ac:dyDescent="0.3">
      <c r="A1935" t="s">
        <v>1458</v>
      </c>
      <c r="B1935" t="s">
        <v>2517</v>
      </c>
      <c r="C1935">
        <v>58.76</v>
      </c>
      <c r="D1935">
        <v>560</v>
      </c>
      <c r="E1935">
        <v>3.63</v>
      </c>
      <c r="F1935">
        <v>1.5</v>
      </c>
      <c r="G1935">
        <v>2.9250000000000001E-3</v>
      </c>
      <c r="H1935">
        <v>5.335E-13</v>
      </c>
      <c r="I1935">
        <v>455000000000000</v>
      </c>
      <c r="J1935">
        <v>2.0724999999999998</v>
      </c>
      <c r="K1935">
        <v>63.3</v>
      </c>
      <c r="L1935">
        <v>15.012499999999999</v>
      </c>
      <c r="N1935" t="s">
        <v>1453</v>
      </c>
      <c r="O1935" t="s">
        <v>1453</v>
      </c>
      <c r="P1935" t="s">
        <v>1453</v>
      </c>
      <c r="Q1935" t="s">
        <v>1453</v>
      </c>
      <c r="R1935" t="s">
        <v>1453</v>
      </c>
      <c r="S1935" t="s">
        <v>1453</v>
      </c>
      <c r="T1935" t="s">
        <v>1453</v>
      </c>
      <c r="U1935" t="s">
        <v>1453</v>
      </c>
      <c r="V1935">
        <v>52.05</v>
      </c>
      <c r="W1935">
        <v>0.14924999999999999</v>
      </c>
      <c r="X1935" t="s">
        <v>1453</v>
      </c>
      <c r="Y1935" t="s">
        <v>1453</v>
      </c>
      <c r="Z1935" t="s">
        <v>1468</v>
      </c>
      <c r="AA1935">
        <v>0.93</v>
      </c>
      <c r="AB1935">
        <v>7.0000000000000007E-2</v>
      </c>
      <c r="AC1935">
        <v>0.5</v>
      </c>
      <c r="AD1935">
        <v>0.5</v>
      </c>
      <c r="AE1935">
        <v>0.5</v>
      </c>
      <c r="AF1935">
        <v>0.5</v>
      </c>
      <c r="AG1935">
        <v>7.0074999999999994</v>
      </c>
      <c r="AH1935">
        <v>7.0074999999999994</v>
      </c>
      <c r="AI1935">
        <v>15.505000000000001</v>
      </c>
      <c r="AJ1935">
        <v>15.505000000000001</v>
      </c>
      <c r="AK1935">
        <v>11.65</v>
      </c>
      <c r="AL1935">
        <v>0.19402015624999999</v>
      </c>
      <c r="AM1935">
        <v>0.89449999999999996</v>
      </c>
    </row>
    <row r="1936" spans="1:39" hidden="1" x14ac:dyDescent="0.3">
      <c r="A1936" t="s">
        <v>1458</v>
      </c>
      <c r="B1936" t="s">
        <v>1994</v>
      </c>
      <c r="C1936">
        <v>3.54</v>
      </c>
      <c r="D1936">
        <v>470</v>
      </c>
      <c r="E1936">
        <v>3.19</v>
      </c>
      <c r="F1936">
        <v>1.5</v>
      </c>
      <c r="G1936">
        <v>2.64E-3</v>
      </c>
      <c r="H1936">
        <v>5.335E-13</v>
      </c>
      <c r="I1936">
        <v>455000000000000</v>
      </c>
      <c r="J1936">
        <v>1.415</v>
      </c>
      <c r="K1936">
        <v>3</v>
      </c>
      <c r="L1936">
        <v>2.4449999999999998</v>
      </c>
      <c r="N1936" t="s">
        <v>1453</v>
      </c>
      <c r="O1936" t="s">
        <v>1453</v>
      </c>
      <c r="P1936" t="s">
        <v>1453</v>
      </c>
      <c r="Q1936" t="s">
        <v>1453</v>
      </c>
      <c r="R1936" t="s">
        <v>1453</v>
      </c>
      <c r="S1936" t="s">
        <v>1453</v>
      </c>
      <c r="T1936" t="s">
        <v>1453</v>
      </c>
      <c r="U1936" t="s">
        <v>1453</v>
      </c>
      <c r="V1936">
        <v>3</v>
      </c>
      <c r="W1936">
        <v>7.8E-2</v>
      </c>
      <c r="X1936" t="s">
        <v>1453</v>
      </c>
      <c r="Y1936" t="s">
        <v>1453</v>
      </c>
      <c r="Z1936" t="s">
        <v>1468</v>
      </c>
      <c r="AA1936">
        <v>0.93</v>
      </c>
      <c r="AB1936">
        <v>7.0000000000000007E-2</v>
      </c>
      <c r="AC1936">
        <v>0.5</v>
      </c>
      <c r="AD1936">
        <v>0.5</v>
      </c>
      <c r="AE1936">
        <v>0.5</v>
      </c>
      <c r="AF1936">
        <v>0.5</v>
      </c>
      <c r="AG1936">
        <v>4.78</v>
      </c>
      <c r="AH1936">
        <v>4.78</v>
      </c>
      <c r="AI1936">
        <v>18.675000000000001</v>
      </c>
      <c r="AJ1936">
        <v>18.675000000000001</v>
      </c>
      <c r="AK1936">
        <v>11.65</v>
      </c>
      <c r="AL1936">
        <v>0.18992872340425535</v>
      </c>
      <c r="AM1936">
        <v>0.79974999999999996</v>
      </c>
    </row>
    <row r="1937" spans="1:39" hidden="1" x14ac:dyDescent="0.3">
      <c r="A1937" t="s">
        <v>1458</v>
      </c>
      <c r="B1937" t="s">
        <v>2417</v>
      </c>
      <c r="C1937">
        <v>25</v>
      </c>
      <c r="D1937">
        <v>7750</v>
      </c>
      <c r="G1937">
        <v>2.57</v>
      </c>
      <c r="H1937">
        <v>12.05</v>
      </c>
      <c r="I1937">
        <v>17.5</v>
      </c>
      <c r="J1937">
        <v>2</v>
      </c>
      <c r="K1937">
        <v>25</v>
      </c>
      <c r="L1937">
        <v>22.5</v>
      </c>
      <c r="M1937">
        <v>238.5</v>
      </c>
      <c r="N1937" t="s">
        <v>1453</v>
      </c>
      <c r="O1937" t="s">
        <v>1453</v>
      </c>
      <c r="P1937" t="s">
        <v>1453</v>
      </c>
      <c r="Q1937" t="s">
        <v>1453</v>
      </c>
      <c r="R1937" t="s">
        <v>1453</v>
      </c>
      <c r="S1937" t="s">
        <v>1453</v>
      </c>
      <c r="T1937" t="s">
        <v>1453</v>
      </c>
      <c r="U1937" t="s">
        <v>1453</v>
      </c>
      <c r="V1937">
        <v>44</v>
      </c>
      <c r="W1937">
        <v>55</v>
      </c>
      <c r="X1937" t="s">
        <v>1453</v>
      </c>
      <c r="Y1937" t="s">
        <v>1453</v>
      </c>
      <c r="Z1937" t="s">
        <v>1468</v>
      </c>
      <c r="AA1937">
        <v>0.93</v>
      </c>
      <c r="AB1937">
        <v>7.0000000000000007E-2</v>
      </c>
      <c r="AC1937">
        <v>0.5</v>
      </c>
      <c r="AD1937">
        <v>0.5</v>
      </c>
      <c r="AE1937">
        <v>0.5</v>
      </c>
      <c r="AF1937">
        <v>0.5</v>
      </c>
      <c r="AG1937">
        <v>22.8</v>
      </c>
      <c r="AH1937">
        <v>45.6</v>
      </c>
      <c r="AI1937">
        <v>15.9</v>
      </c>
      <c r="AJ1937">
        <v>31.8</v>
      </c>
      <c r="AK1937">
        <v>234</v>
      </c>
      <c r="AL1937">
        <v>0.18710709677419357</v>
      </c>
      <c r="AM1937">
        <v>260</v>
      </c>
    </row>
    <row r="1938" spans="1:39" hidden="1" x14ac:dyDescent="0.3">
      <c r="A1938" t="s">
        <v>1458</v>
      </c>
      <c r="B1938" t="s">
        <v>1960</v>
      </c>
      <c r="C1938">
        <v>126.8194444444444</v>
      </c>
      <c r="D1938">
        <v>1800</v>
      </c>
      <c r="G1938">
        <v>99.981113888888871</v>
      </c>
      <c r="H1938">
        <v>5.9553193055555553</v>
      </c>
      <c r="I1938">
        <v>430.5</v>
      </c>
      <c r="J1938">
        <v>0.45833333333333331</v>
      </c>
      <c r="K1938">
        <v>33.638888888888893</v>
      </c>
      <c r="L1938">
        <v>33.983333333333327</v>
      </c>
      <c r="M1938">
        <v>3571.1111111111109</v>
      </c>
      <c r="N1938" t="s">
        <v>1453</v>
      </c>
      <c r="O1938" t="s">
        <v>1453</v>
      </c>
      <c r="P1938" t="s">
        <v>1453</v>
      </c>
      <c r="Q1938" t="s">
        <v>1453</v>
      </c>
      <c r="R1938" t="s">
        <v>1453</v>
      </c>
      <c r="S1938" t="s">
        <v>1453</v>
      </c>
      <c r="T1938" t="s">
        <v>1453</v>
      </c>
      <c r="U1938" t="s">
        <v>1453</v>
      </c>
      <c r="V1938">
        <v>26.800277777777779</v>
      </c>
      <c r="W1938">
        <v>120.6769444444445</v>
      </c>
      <c r="X1938" t="s">
        <v>1453</v>
      </c>
      <c r="Y1938" t="s">
        <v>1453</v>
      </c>
      <c r="Z1938" t="s">
        <v>1468</v>
      </c>
      <c r="AA1938">
        <v>0.93</v>
      </c>
      <c r="AB1938">
        <v>7.0000000000000007E-2</v>
      </c>
      <c r="AC1938">
        <v>0.5</v>
      </c>
      <c r="AD1938">
        <v>0.5</v>
      </c>
      <c r="AE1938">
        <v>0.5</v>
      </c>
      <c r="AF1938">
        <v>0.5</v>
      </c>
      <c r="AG1938">
        <v>11.894722222222221</v>
      </c>
      <c r="AH1938">
        <v>11.894722222222221</v>
      </c>
      <c r="AI1938">
        <v>28.272222222222219</v>
      </c>
      <c r="AJ1938">
        <v>28.272222222222219</v>
      </c>
      <c r="AK1938">
        <v>88.911111111111111</v>
      </c>
      <c r="AL1938">
        <v>0.18682790552126197</v>
      </c>
      <c r="AM1938">
        <v>0.1127222222222222</v>
      </c>
    </row>
    <row r="1939" spans="1:39" hidden="1" x14ac:dyDescent="0.3">
      <c r="A1939" t="s">
        <v>1458</v>
      </c>
      <c r="B1939" t="s">
        <v>2139</v>
      </c>
      <c r="C1939">
        <v>78</v>
      </c>
      <c r="D1939">
        <v>1395</v>
      </c>
      <c r="E1939">
        <v>3.0912500000000001</v>
      </c>
      <c r="F1939">
        <v>26.625</v>
      </c>
      <c r="G1939">
        <v>6.2135714285714277E-3</v>
      </c>
      <c r="H1939">
        <v>1.7607779999999999E-18</v>
      </c>
      <c r="I1939">
        <v>5.5E+21</v>
      </c>
      <c r="J1939">
        <v>64.900000000000006</v>
      </c>
      <c r="K1939">
        <v>100.71428571428569</v>
      </c>
      <c r="L1939">
        <v>17.3</v>
      </c>
      <c r="M1939">
        <v>239.25</v>
      </c>
      <c r="N1939" t="s">
        <v>1453</v>
      </c>
      <c r="O1939" t="s">
        <v>1453</v>
      </c>
      <c r="P1939" t="s">
        <v>1453</v>
      </c>
      <c r="Q1939" t="s">
        <v>1453</v>
      </c>
      <c r="R1939" t="s">
        <v>1453</v>
      </c>
      <c r="S1939" t="s">
        <v>1453</v>
      </c>
      <c r="T1939" t="s">
        <v>1453</v>
      </c>
      <c r="U1939" t="s">
        <v>1453</v>
      </c>
      <c r="V1939">
        <v>67.01428571428572</v>
      </c>
      <c r="W1939">
        <v>0.29575000000000001</v>
      </c>
      <c r="X1939" t="s">
        <v>1453</v>
      </c>
      <c r="Y1939" t="s">
        <v>1453</v>
      </c>
      <c r="Z1939" t="s">
        <v>1468</v>
      </c>
      <c r="AA1939">
        <v>0.93</v>
      </c>
      <c r="AB1939">
        <v>7.0000000000000007E-2</v>
      </c>
      <c r="AC1939">
        <v>0.5</v>
      </c>
      <c r="AD1939">
        <v>0.5</v>
      </c>
      <c r="AE1939">
        <v>0.5</v>
      </c>
      <c r="AF1939">
        <v>0.5</v>
      </c>
      <c r="AG1939">
        <v>3.173571428571428</v>
      </c>
      <c r="AH1939">
        <v>3.9049999999999998</v>
      </c>
      <c r="AI1939">
        <v>66.364285714285714</v>
      </c>
      <c r="AJ1939">
        <v>66.364285714285714</v>
      </c>
      <c r="AK1939">
        <v>30.05</v>
      </c>
      <c r="AL1939">
        <v>0.18577242703533026</v>
      </c>
      <c r="AM1939">
        <v>2.9942857142857142</v>
      </c>
    </row>
    <row r="1940" spans="1:39" hidden="1" x14ac:dyDescent="0.3">
      <c r="A1940" t="s">
        <v>1455</v>
      </c>
      <c r="B1940" t="s">
        <v>1481</v>
      </c>
      <c r="C1940">
        <v>116.5833333333333</v>
      </c>
      <c r="D1940">
        <v>1110</v>
      </c>
      <c r="E1940">
        <v>6.5</v>
      </c>
      <c r="F1940">
        <v>9.0549999999999997</v>
      </c>
      <c r="G1940">
        <v>2.0936666666666669E-2</v>
      </c>
      <c r="H1940">
        <v>6.0166666666666667E-2</v>
      </c>
      <c r="I1940">
        <v>2E+21</v>
      </c>
      <c r="J1940">
        <v>4.0317833333333333</v>
      </c>
      <c r="K1940">
        <v>76.166666666666671</v>
      </c>
      <c r="L1940">
        <v>59.666666666666657</v>
      </c>
      <c r="N1940" t="s">
        <v>1453</v>
      </c>
      <c r="O1940" t="s">
        <v>1453</v>
      </c>
      <c r="P1940" t="s">
        <v>1453</v>
      </c>
      <c r="Q1940" t="s">
        <v>1453</v>
      </c>
      <c r="R1940" t="s">
        <v>1453</v>
      </c>
      <c r="S1940" t="s">
        <v>1453</v>
      </c>
      <c r="T1940" t="s">
        <v>1453</v>
      </c>
      <c r="U1940" t="s">
        <v>1453</v>
      </c>
      <c r="V1940">
        <v>46.416666666666657</v>
      </c>
      <c r="W1940">
        <v>0.6206666666666667</v>
      </c>
      <c r="X1940" t="s">
        <v>1453</v>
      </c>
      <c r="Y1940" t="s">
        <v>1453</v>
      </c>
      <c r="Z1940" t="s">
        <v>1468</v>
      </c>
      <c r="AA1940">
        <v>0.93</v>
      </c>
      <c r="AB1940">
        <v>7.0000000000000007E-2</v>
      </c>
      <c r="AC1940">
        <v>0.5</v>
      </c>
      <c r="AD1940">
        <v>0.5</v>
      </c>
      <c r="AE1940">
        <v>0.5</v>
      </c>
      <c r="AF1940">
        <v>0.5</v>
      </c>
      <c r="AG1940">
        <v>3.5049999999999999</v>
      </c>
      <c r="AH1940">
        <v>3.5049999999999999</v>
      </c>
      <c r="AI1940">
        <v>58.633333333333333</v>
      </c>
      <c r="AJ1940">
        <v>58.633333333333333</v>
      </c>
      <c r="AK1940">
        <v>76.7</v>
      </c>
      <c r="AL1940">
        <v>0.18514399399399398</v>
      </c>
      <c r="AM1940">
        <v>3.2983333333333329</v>
      </c>
    </row>
    <row r="1941" spans="1:39" hidden="1" x14ac:dyDescent="0.3">
      <c r="A1941" t="s">
        <v>1458</v>
      </c>
      <c r="B1941" t="s">
        <v>2535</v>
      </c>
      <c r="C1941">
        <v>11.53833333333333</v>
      </c>
      <c r="D1941">
        <v>345</v>
      </c>
      <c r="E1941">
        <v>3.5649999999999999</v>
      </c>
      <c r="F1941">
        <v>1.166666666666667</v>
      </c>
      <c r="G1941">
        <v>0.1137075</v>
      </c>
      <c r="H1941">
        <v>9.7766666666666678E-13</v>
      </c>
      <c r="I1941">
        <v>455000000000000</v>
      </c>
      <c r="J1941">
        <v>2.1183333333333341</v>
      </c>
      <c r="K1941">
        <v>39.237499999999997</v>
      </c>
      <c r="L1941">
        <v>113.95</v>
      </c>
      <c r="M1941">
        <v>1540</v>
      </c>
      <c r="N1941" t="s">
        <v>1453</v>
      </c>
      <c r="O1941" t="s">
        <v>1453</v>
      </c>
      <c r="P1941" t="s">
        <v>1453</v>
      </c>
      <c r="Q1941" t="s">
        <v>1453</v>
      </c>
      <c r="R1941" t="s">
        <v>1453</v>
      </c>
      <c r="S1941" t="s">
        <v>1453</v>
      </c>
      <c r="T1941" t="s">
        <v>1453</v>
      </c>
      <c r="U1941" t="s">
        <v>1453</v>
      </c>
      <c r="V1941">
        <v>32.549999999999997</v>
      </c>
      <c r="W1941">
        <v>0.72249999999999992</v>
      </c>
      <c r="X1941" t="s">
        <v>1453</v>
      </c>
      <c r="Y1941" t="s">
        <v>1453</v>
      </c>
      <c r="Z1941" t="s">
        <v>1468</v>
      </c>
      <c r="AA1941">
        <v>0.93</v>
      </c>
      <c r="AB1941">
        <v>7.0000000000000007E-2</v>
      </c>
      <c r="AC1941">
        <v>0.5</v>
      </c>
      <c r="AD1941">
        <v>0.5</v>
      </c>
      <c r="AE1941">
        <v>0.5</v>
      </c>
      <c r="AF1941">
        <v>0.5</v>
      </c>
      <c r="AG1941">
        <v>4.0887500000000001</v>
      </c>
      <c r="AH1941">
        <v>4.0887500000000001</v>
      </c>
      <c r="AI1941">
        <v>15.465</v>
      </c>
      <c r="AJ1941">
        <v>15.465</v>
      </c>
      <c r="AK1941">
        <v>38.450000000000003</v>
      </c>
      <c r="AL1941">
        <v>0.18328266304347826</v>
      </c>
      <c r="AM1941">
        <v>0.57250000000000001</v>
      </c>
    </row>
    <row r="1942" spans="1:39" hidden="1" x14ac:dyDescent="0.3">
      <c r="A1942" t="s">
        <v>1458</v>
      </c>
      <c r="B1942" t="s">
        <v>1352</v>
      </c>
      <c r="C1942">
        <v>22.5</v>
      </c>
      <c r="D1942">
        <v>7250</v>
      </c>
      <c r="G1942">
        <v>2.52</v>
      </c>
      <c r="H1942">
        <v>10.115</v>
      </c>
      <c r="I1942">
        <v>17.100000000000001</v>
      </c>
      <c r="J1942">
        <v>38</v>
      </c>
      <c r="K1942">
        <v>22.5</v>
      </c>
      <c r="L1942">
        <v>15</v>
      </c>
      <c r="M1942">
        <v>237</v>
      </c>
      <c r="N1942" t="s">
        <v>1453</v>
      </c>
      <c r="O1942" t="s">
        <v>1453</v>
      </c>
      <c r="P1942" t="s">
        <v>1453</v>
      </c>
      <c r="Q1942" t="s">
        <v>1453</v>
      </c>
      <c r="R1942" t="s">
        <v>1453</v>
      </c>
      <c r="S1942" t="s">
        <v>1453</v>
      </c>
      <c r="T1942" t="s">
        <v>1453</v>
      </c>
      <c r="U1942" t="s">
        <v>1453</v>
      </c>
      <c r="V1942">
        <v>41</v>
      </c>
      <c r="W1942">
        <v>55</v>
      </c>
      <c r="X1942" t="s">
        <v>1453</v>
      </c>
      <c r="Y1942" t="s">
        <v>1453</v>
      </c>
      <c r="Z1942" t="s">
        <v>1468</v>
      </c>
      <c r="AA1942">
        <v>0.93</v>
      </c>
      <c r="AB1942">
        <v>7.0000000000000007E-2</v>
      </c>
      <c r="AC1942">
        <v>0.5</v>
      </c>
      <c r="AD1942">
        <v>0.5</v>
      </c>
      <c r="AE1942">
        <v>0.5</v>
      </c>
      <c r="AF1942">
        <v>0.5</v>
      </c>
      <c r="AG1942">
        <v>53</v>
      </c>
      <c r="AH1942">
        <v>53</v>
      </c>
      <c r="AI1942">
        <v>25</v>
      </c>
      <c r="AJ1942">
        <v>25</v>
      </c>
      <c r="AK1942">
        <v>227</v>
      </c>
      <c r="AL1942">
        <v>0.18275862068965518</v>
      </c>
      <c r="AM1942">
        <v>28.53</v>
      </c>
    </row>
    <row r="1943" spans="1:39" hidden="1" x14ac:dyDescent="0.3">
      <c r="A1943" t="s">
        <v>1458</v>
      </c>
      <c r="B1943" t="s">
        <v>2284</v>
      </c>
      <c r="C1943">
        <v>3.8849999999999998</v>
      </c>
      <c r="D1943">
        <v>490</v>
      </c>
      <c r="E1943">
        <v>3.3</v>
      </c>
      <c r="F1943">
        <v>1.5</v>
      </c>
      <c r="G1943">
        <v>2.1099999999999999E-3</v>
      </c>
      <c r="H1943">
        <v>5.335E-13</v>
      </c>
      <c r="I1943">
        <v>455000000000000</v>
      </c>
      <c r="J1943">
        <v>1.345</v>
      </c>
      <c r="K1943">
        <v>3.25</v>
      </c>
      <c r="L1943">
        <v>2.9350000000000001</v>
      </c>
      <c r="N1943" t="s">
        <v>1453</v>
      </c>
      <c r="O1943" t="s">
        <v>1453</v>
      </c>
      <c r="P1943" t="s">
        <v>1453</v>
      </c>
      <c r="Q1943" t="s">
        <v>1453</v>
      </c>
      <c r="R1943" t="s">
        <v>1453</v>
      </c>
      <c r="S1943" t="s">
        <v>1453</v>
      </c>
      <c r="T1943" t="s">
        <v>1453</v>
      </c>
      <c r="U1943" t="s">
        <v>1453</v>
      </c>
      <c r="V1943">
        <v>3.25</v>
      </c>
      <c r="W1943">
        <v>0.28799999999999998</v>
      </c>
      <c r="X1943" t="s">
        <v>1453</v>
      </c>
      <c r="Y1943" t="s">
        <v>1453</v>
      </c>
      <c r="Z1943" t="s">
        <v>1468</v>
      </c>
      <c r="AA1943">
        <v>0.93</v>
      </c>
      <c r="AB1943">
        <v>7.0000000000000007E-2</v>
      </c>
      <c r="AC1943">
        <v>0.5</v>
      </c>
      <c r="AD1943">
        <v>0.5</v>
      </c>
      <c r="AE1943">
        <v>0.5</v>
      </c>
      <c r="AF1943">
        <v>0.5</v>
      </c>
      <c r="AG1943">
        <v>4.33</v>
      </c>
      <c r="AH1943">
        <v>4.33</v>
      </c>
      <c r="AI1943">
        <v>20.6</v>
      </c>
      <c r="AJ1943">
        <v>20.6</v>
      </c>
      <c r="AK1943">
        <v>11.65</v>
      </c>
      <c r="AL1943">
        <v>0.18203673469387757</v>
      </c>
      <c r="AM1943">
        <v>0.98475000000000001</v>
      </c>
    </row>
    <row r="1944" spans="1:39" hidden="1" x14ac:dyDescent="0.3">
      <c r="A1944" t="s">
        <v>1458</v>
      </c>
      <c r="B1944" t="s">
        <v>1716</v>
      </c>
      <c r="C1944">
        <v>18.309285714285711</v>
      </c>
      <c r="D1944">
        <v>480</v>
      </c>
      <c r="E1944">
        <v>3.85107142857143</v>
      </c>
      <c r="F1944">
        <v>1</v>
      </c>
      <c r="G1944">
        <v>3.0729285714285709E-2</v>
      </c>
      <c r="H1944">
        <v>1.19975E-12</v>
      </c>
      <c r="I1944">
        <v>455000000000000</v>
      </c>
      <c r="J1944">
        <v>1.709642857142857</v>
      </c>
      <c r="K1944">
        <v>27.160714285714281</v>
      </c>
      <c r="L1944">
        <v>2.2532142857142849</v>
      </c>
      <c r="N1944" t="s">
        <v>1453</v>
      </c>
      <c r="O1944" t="s">
        <v>1453</v>
      </c>
      <c r="P1944" t="s">
        <v>1453</v>
      </c>
      <c r="Q1944" t="s">
        <v>1453</v>
      </c>
      <c r="R1944" t="s">
        <v>1453</v>
      </c>
      <c r="S1944" t="s">
        <v>1453</v>
      </c>
      <c r="T1944" t="s">
        <v>1453</v>
      </c>
      <c r="U1944" t="s">
        <v>1453</v>
      </c>
      <c r="V1944">
        <v>25.339285714285712</v>
      </c>
      <c r="W1944">
        <v>0.13960714285714279</v>
      </c>
      <c r="X1944" t="s">
        <v>1453</v>
      </c>
      <c r="Y1944" t="s">
        <v>1453</v>
      </c>
      <c r="Z1944" t="s">
        <v>1468</v>
      </c>
      <c r="AA1944">
        <v>0.93</v>
      </c>
      <c r="AB1944">
        <v>7.0000000000000007E-2</v>
      </c>
      <c r="AC1944">
        <v>0.5</v>
      </c>
      <c r="AD1944">
        <v>0.5</v>
      </c>
      <c r="AE1944">
        <v>0.5</v>
      </c>
      <c r="AF1944">
        <v>0.5</v>
      </c>
      <c r="AG1944">
        <v>4.5364285714285719</v>
      </c>
      <c r="AH1944">
        <v>4.5364285714285719</v>
      </c>
      <c r="AI1944">
        <v>19.130714285714291</v>
      </c>
      <c r="AJ1944">
        <v>19.130714285714291</v>
      </c>
      <c r="AK1944">
        <v>16.3</v>
      </c>
      <c r="AL1944">
        <v>0.18080233099489804</v>
      </c>
      <c r="AM1944">
        <v>0.60561785714285699</v>
      </c>
    </row>
    <row r="1945" spans="1:39" hidden="1" x14ac:dyDescent="0.3">
      <c r="A1945" t="s">
        <v>1458</v>
      </c>
      <c r="B1945" t="s">
        <v>1695</v>
      </c>
      <c r="C1945">
        <v>79.2</v>
      </c>
      <c r="D1945">
        <v>1020</v>
      </c>
      <c r="E1945">
        <v>2.4</v>
      </c>
      <c r="F1945">
        <v>30</v>
      </c>
      <c r="G1945">
        <v>2.5683333333333331E-3</v>
      </c>
      <c r="H1945">
        <v>8.6859999999999995E-15</v>
      </c>
      <c r="I1945">
        <v>5.05E+17</v>
      </c>
      <c r="J1945">
        <v>8.3762499999999989</v>
      </c>
      <c r="K1945">
        <v>104.22499999999999</v>
      </c>
      <c r="L1945">
        <v>14.16666666666667</v>
      </c>
      <c r="N1945" t="s">
        <v>1453</v>
      </c>
      <c r="O1945" t="s">
        <v>1453</v>
      </c>
      <c r="P1945" t="s">
        <v>1453</v>
      </c>
      <c r="Q1945" t="s">
        <v>1453</v>
      </c>
      <c r="R1945" t="s">
        <v>1453</v>
      </c>
      <c r="S1945" t="s">
        <v>1453</v>
      </c>
      <c r="T1945" t="s">
        <v>1453</v>
      </c>
      <c r="U1945" t="s">
        <v>1453</v>
      </c>
      <c r="V1945">
        <v>90.75</v>
      </c>
      <c r="W1945">
        <v>0.16</v>
      </c>
      <c r="X1945" t="s">
        <v>1453</v>
      </c>
      <c r="Y1945" t="s">
        <v>1453</v>
      </c>
      <c r="Z1945" t="s">
        <v>1468</v>
      </c>
      <c r="AA1945">
        <v>0.93</v>
      </c>
      <c r="AB1945">
        <v>7.0000000000000007E-2</v>
      </c>
      <c r="AC1945">
        <v>0.5</v>
      </c>
      <c r="AD1945">
        <v>0.5</v>
      </c>
      <c r="AE1945">
        <v>0.5</v>
      </c>
      <c r="AF1945">
        <v>0.5</v>
      </c>
      <c r="AG1945">
        <v>3.1</v>
      </c>
      <c r="AH1945">
        <v>3.1</v>
      </c>
      <c r="AI1945">
        <v>58.762500000000003</v>
      </c>
      <c r="AJ1945">
        <v>58.762500000000003</v>
      </c>
      <c r="AK1945">
        <v>98.4</v>
      </c>
      <c r="AL1945">
        <v>0.1785919117647059</v>
      </c>
      <c r="AM1945">
        <v>4.1875</v>
      </c>
    </row>
    <row r="1946" spans="1:39" hidden="1" x14ac:dyDescent="0.3">
      <c r="A1946" t="s">
        <v>1458</v>
      </c>
      <c r="B1946" t="s">
        <v>2109</v>
      </c>
      <c r="C1946">
        <v>37.15</v>
      </c>
      <c r="D1946">
        <v>400</v>
      </c>
      <c r="E1946">
        <v>5.6375000000000002</v>
      </c>
      <c r="F1946">
        <v>1</v>
      </c>
      <c r="G1946">
        <v>5.6452500000000003E-2</v>
      </c>
      <c r="H1946">
        <v>1.19975E-12</v>
      </c>
      <c r="I1946">
        <v>455000000000000</v>
      </c>
      <c r="J1946">
        <v>2.0924999999999998</v>
      </c>
      <c r="K1946">
        <v>61.274999999999999</v>
      </c>
      <c r="L1946">
        <v>5.4749999999999996</v>
      </c>
      <c r="N1946" t="s">
        <v>1453</v>
      </c>
      <c r="O1946" t="s">
        <v>1453</v>
      </c>
      <c r="P1946" t="s">
        <v>1453</v>
      </c>
      <c r="Q1946" t="s">
        <v>1453</v>
      </c>
      <c r="R1946" t="s">
        <v>1453</v>
      </c>
      <c r="S1946" t="s">
        <v>1453</v>
      </c>
      <c r="T1946" t="s">
        <v>1453</v>
      </c>
      <c r="U1946" t="s">
        <v>1453</v>
      </c>
      <c r="V1946">
        <v>57.024999999999999</v>
      </c>
      <c r="W1946">
        <v>0.2215</v>
      </c>
      <c r="X1946" t="s">
        <v>1453</v>
      </c>
      <c r="Y1946" t="s">
        <v>1453</v>
      </c>
      <c r="Z1946" t="s">
        <v>1468</v>
      </c>
      <c r="AA1946">
        <v>0.93</v>
      </c>
      <c r="AB1946">
        <v>7.0000000000000007E-2</v>
      </c>
      <c r="AC1946">
        <v>0.5</v>
      </c>
      <c r="AD1946">
        <v>0.5</v>
      </c>
      <c r="AE1946">
        <v>0.5</v>
      </c>
      <c r="AF1946">
        <v>0.5</v>
      </c>
      <c r="AG1946">
        <v>4.5325000000000006</v>
      </c>
      <c r="AH1946">
        <v>4.5325000000000006</v>
      </c>
      <c r="AI1946">
        <v>15.715</v>
      </c>
      <c r="AJ1946">
        <v>15.715</v>
      </c>
      <c r="AK1946">
        <v>11.65</v>
      </c>
      <c r="AL1946">
        <v>0.17807059375000001</v>
      </c>
      <c r="AM1946">
        <v>0.54249999999999998</v>
      </c>
    </row>
    <row r="1947" spans="1:39" hidden="1" x14ac:dyDescent="0.3">
      <c r="A1947" t="s">
        <v>1458</v>
      </c>
      <c r="B1947" t="s">
        <v>2317</v>
      </c>
      <c r="C1947">
        <v>41.93</v>
      </c>
      <c r="D1947">
        <v>515</v>
      </c>
      <c r="E1947">
        <v>6.8900000000000006</v>
      </c>
      <c r="F1947">
        <v>1</v>
      </c>
      <c r="G1947">
        <v>7.0695000000000008E-2</v>
      </c>
      <c r="H1947">
        <v>1.19975E-12</v>
      </c>
      <c r="I1947">
        <v>455000000000000</v>
      </c>
      <c r="J1947">
        <v>2.0950000000000002</v>
      </c>
      <c r="K1947">
        <v>63.8</v>
      </c>
      <c r="L1947">
        <v>9.0125000000000011</v>
      </c>
      <c r="N1947" t="s">
        <v>1453</v>
      </c>
      <c r="O1947" t="s">
        <v>1453</v>
      </c>
      <c r="P1947" t="s">
        <v>1453</v>
      </c>
      <c r="Q1947" t="s">
        <v>1453</v>
      </c>
      <c r="R1947" t="s">
        <v>1453</v>
      </c>
      <c r="S1947" t="s">
        <v>1453</v>
      </c>
      <c r="T1947" t="s">
        <v>1453</v>
      </c>
      <c r="U1947" t="s">
        <v>1453</v>
      </c>
      <c r="V1947">
        <v>59.55</v>
      </c>
      <c r="W1947">
        <v>0.3</v>
      </c>
      <c r="X1947" t="s">
        <v>1453</v>
      </c>
      <c r="Y1947" t="s">
        <v>1453</v>
      </c>
      <c r="Z1947" t="s">
        <v>1468</v>
      </c>
      <c r="AA1947">
        <v>0.93</v>
      </c>
      <c r="AB1947">
        <v>7.0000000000000007E-2</v>
      </c>
      <c r="AC1947">
        <v>0.5</v>
      </c>
      <c r="AD1947">
        <v>0.5</v>
      </c>
      <c r="AE1947">
        <v>0.5</v>
      </c>
      <c r="AF1947">
        <v>0.5</v>
      </c>
      <c r="AG1947">
        <v>4.6599999999999993</v>
      </c>
      <c r="AH1947">
        <v>4.6599999999999993</v>
      </c>
      <c r="AI1947">
        <v>19.43</v>
      </c>
      <c r="AJ1947">
        <v>19.43</v>
      </c>
      <c r="AK1947">
        <v>11.65</v>
      </c>
      <c r="AL1947">
        <v>0.17581320388349514</v>
      </c>
      <c r="AM1947">
        <v>1.042</v>
      </c>
    </row>
    <row r="1948" spans="1:39" hidden="1" x14ac:dyDescent="0.3">
      <c r="A1948" t="s">
        <v>1458</v>
      </c>
      <c r="B1948" t="s">
        <v>2006</v>
      </c>
      <c r="C1948">
        <v>3.21</v>
      </c>
      <c r="D1948">
        <v>445</v>
      </c>
      <c r="E1948">
        <v>3.085</v>
      </c>
      <c r="F1948">
        <v>1.5</v>
      </c>
      <c r="G1948">
        <v>8.7649999999999985E-3</v>
      </c>
      <c r="H1948">
        <v>5.335E-13</v>
      </c>
      <c r="I1948">
        <v>455000000000000</v>
      </c>
      <c r="J1948">
        <v>1.625</v>
      </c>
      <c r="K1948">
        <v>293.77499999999998</v>
      </c>
      <c r="L1948">
        <v>1.7350000000000001</v>
      </c>
      <c r="N1948" t="s">
        <v>1453</v>
      </c>
      <c r="O1948" t="s">
        <v>1453</v>
      </c>
      <c r="P1948" t="s">
        <v>1453</v>
      </c>
      <c r="Q1948" t="s">
        <v>1453</v>
      </c>
      <c r="R1948" t="s">
        <v>1453</v>
      </c>
      <c r="S1948" t="s">
        <v>1453</v>
      </c>
      <c r="T1948" t="s">
        <v>1453</v>
      </c>
      <c r="U1948" t="s">
        <v>1453</v>
      </c>
      <c r="V1948">
        <v>293.77499999999998</v>
      </c>
      <c r="W1948">
        <v>0.18725</v>
      </c>
      <c r="X1948" t="s">
        <v>1453</v>
      </c>
      <c r="Y1948" t="s">
        <v>1453</v>
      </c>
      <c r="Z1948" t="s">
        <v>1468</v>
      </c>
      <c r="AA1948">
        <v>0.93</v>
      </c>
      <c r="AB1948">
        <v>7.0000000000000007E-2</v>
      </c>
      <c r="AC1948">
        <v>0.5</v>
      </c>
      <c r="AD1948">
        <v>0.5</v>
      </c>
      <c r="AE1948">
        <v>0.5</v>
      </c>
      <c r="AF1948">
        <v>0.5</v>
      </c>
      <c r="AG1948">
        <v>4.76</v>
      </c>
      <c r="AH1948">
        <v>4.76</v>
      </c>
      <c r="AI1948">
        <v>16.414999999999999</v>
      </c>
      <c r="AJ1948">
        <v>16.414999999999999</v>
      </c>
      <c r="AK1948">
        <v>11.65</v>
      </c>
      <c r="AL1948">
        <v>0.17558516853932582</v>
      </c>
      <c r="AM1948">
        <v>0.67949999999999988</v>
      </c>
    </row>
    <row r="1949" spans="1:39" hidden="1" x14ac:dyDescent="0.3">
      <c r="A1949" t="s">
        <v>1458</v>
      </c>
      <c r="B1949" t="s">
        <v>1807</v>
      </c>
      <c r="C1949">
        <v>65.777500000000003</v>
      </c>
      <c r="D1949">
        <v>480</v>
      </c>
      <c r="E1949">
        <v>4.16</v>
      </c>
      <c r="F1949">
        <v>5.05</v>
      </c>
      <c r="G1949">
        <v>2.2853749999999999E-2</v>
      </c>
      <c r="H1949">
        <v>7.3325007243750005E-13</v>
      </c>
      <c r="I1949">
        <v>455000000000000</v>
      </c>
      <c r="J1949">
        <v>2.5625</v>
      </c>
      <c r="K1949">
        <v>49.25</v>
      </c>
      <c r="L1949">
        <v>5.6050000000000004</v>
      </c>
      <c r="M1949">
        <v>155</v>
      </c>
      <c r="N1949" t="s">
        <v>1453</v>
      </c>
      <c r="O1949" t="s">
        <v>1453</v>
      </c>
      <c r="P1949" t="s">
        <v>1453</v>
      </c>
      <c r="Q1949" t="s">
        <v>1453</v>
      </c>
      <c r="R1949" t="s">
        <v>1453</v>
      </c>
      <c r="S1949" t="s">
        <v>1453</v>
      </c>
      <c r="T1949" t="s">
        <v>1453</v>
      </c>
      <c r="U1949" t="s">
        <v>1453</v>
      </c>
      <c r="V1949">
        <v>34.0625</v>
      </c>
      <c r="W1949">
        <v>0.20699999999999999</v>
      </c>
      <c r="X1949" t="s">
        <v>1453</v>
      </c>
      <c r="Y1949" t="s">
        <v>1453</v>
      </c>
      <c r="Z1949" t="s">
        <v>1468</v>
      </c>
      <c r="AA1949">
        <v>0.93</v>
      </c>
      <c r="AB1949">
        <v>7.0000000000000007E-2</v>
      </c>
      <c r="AC1949">
        <v>0.5</v>
      </c>
      <c r="AD1949">
        <v>0.5</v>
      </c>
      <c r="AE1949">
        <v>0.5</v>
      </c>
      <c r="AF1949">
        <v>0.5</v>
      </c>
      <c r="AG1949">
        <v>4.6712499999999997</v>
      </c>
      <c r="AH1949">
        <v>4.6712499999999997</v>
      </c>
      <c r="AI1949">
        <v>17.9025</v>
      </c>
      <c r="AJ1949">
        <v>17.9025</v>
      </c>
      <c r="AK1949">
        <v>36.125</v>
      </c>
      <c r="AL1949">
        <v>0.17422302734374998</v>
      </c>
      <c r="AM1949">
        <v>0.92837499999999995</v>
      </c>
    </row>
    <row r="1950" spans="1:39" hidden="1" x14ac:dyDescent="0.3">
      <c r="A1950" t="s">
        <v>1458</v>
      </c>
      <c r="B1950" t="s">
        <v>2176</v>
      </c>
      <c r="C1950">
        <v>68.042307692307688</v>
      </c>
      <c r="D1950">
        <v>1265</v>
      </c>
      <c r="E1950">
        <v>3.518846153846154</v>
      </c>
      <c r="F1950">
        <v>8.360714285714284</v>
      </c>
      <c r="G1950">
        <v>3.9742857142857141E-3</v>
      </c>
      <c r="H1950">
        <v>2.2937634435714291E-15</v>
      </c>
      <c r="I1950">
        <v>1.055E+21</v>
      </c>
      <c r="J1950">
        <v>55.50615384615385</v>
      </c>
      <c r="K1950">
        <v>108.5076923076923</v>
      </c>
      <c r="L1950">
        <v>15.24923076923077</v>
      </c>
      <c r="M1950">
        <v>163.30769230769229</v>
      </c>
      <c r="N1950" t="s">
        <v>1453</v>
      </c>
      <c r="O1950" t="s">
        <v>1453</v>
      </c>
      <c r="P1950" t="s">
        <v>1453</v>
      </c>
      <c r="Q1950" t="s">
        <v>1453</v>
      </c>
      <c r="R1950" t="s">
        <v>1453</v>
      </c>
      <c r="S1950" t="s">
        <v>1453</v>
      </c>
      <c r="T1950" t="s">
        <v>1453</v>
      </c>
      <c r="U1950" t="s">
        <v>1453</v>
      </c>
      <c r="V1950">
        <v>91.034615384615392</v>
      </c>
      <c r="W1950">
        <v>0.34192857142857142</v>
      </c>
      <c r="X1950" t="s">
        <v>1453</v>
      </c>
      <c r="Y1950" t="s">
        <v>1453</v>
      </c>
      <c r="Z1950" t="s">
        <v>1468</v>
      </c>
      <c r="AA1950">
        <v>0.93</v>
      </c>
      <c r="AB1950">
        <v>7.0000000000000007E-2</v>
      </c>
      <c r="AC1950">
        <v>0.5</v>
      </c>
      <c r="AD1950">
        <v>0.5</v>
      </c>
      <c r="AE1950">
        <v>0.5</v>
      </c>
      <c r="AF1950">
        <v>0.5</v>
      </c>
      <c r="AG1950">
        <v>3.9232142857142862</v>
      </c>
      <c r="AH1950">
        <v>4.0267857142857144</v>
      </c>
      <c r="AI1950">
        <v>52.371428571428567</v>
      </c>
      <c r="AJ1950">
        <v>54.096428571428582</v>
      </c>
      <c r="AK1950">
        <v>25.582142857142859</v>
      </c>
      <c r="AL1950">
        <v>0.17220136424134874</v>
      </c>
      <c r="AM1950">
        <v>2.8544642857142848</v>
      </c>
    </row>
    <row r="1951" spans="1:39" hidden="1" x14ac:dyDescent="0.3">
      <c r="A1951" t="s">
        <v>1458</v>
      </c>
      <c r="B1951" t="s">
        <v>595</v>
      </c>
      <c r="C1951">
        <v>330</v>
      </c>
      <c r="D1951">
        <v>7775</v>
      </c>
      <c r="G1951">
        <v>3.54</v>
      </c>
      <c r="H1951">
        <v>7.76</v>
      </c>
      <c r="I1951">
        <v>22.5</v>
      </c>
      <c r="J1951">
        <v>26.85</v>
      </c>
      <c r="K1951">
        <v>381.5</v>
      </c>
      <c r="L1951">
        <v>143</v>
      </c>
      <c r="M1951">
        <v>1465</v>
      </c>
      <c r="N1951" t="s">
        <v>1453</v>
      </c>
      <c r="O1951" t="s">
        <v>1453</v>
      </c>
      <c r="P1951" t="s">
        <v>1453</v>
      </c>
      <c r="Q1951" t="s">
        <v>1453</v>
      </c>
      <c r="R1951" t="s">
        <v>1453</v>
      </c>
      <c r="S1951" t="s">
        <v>1453</v>
      </c>
      <c r="T1951" t="s">
        <v>1453</v>
      </c>
      <c r="U1951" t="s">
        <v>1453</v>
      </c>
      <c r="V1951">
        <v>570</v>
      </c>
      <c r="W1951">
        <v>42.5</v>
      </c>
      <c r="X1951" t="s">
        <v>1453</v>
      </c>
      <c r="Y1951" t="s">
        <v>1453</v>
      </c>
      <c r="Z1951" t="s">
        <v>1468</v>
      </c>
      <c r="AA1951">
        <v>0.93</v>
      </c>
      <c r="AB1951">
        <v>7.0000000000000007E-2</v>
      </c>
      <c r="AC1951">
        <v>0.5</v>
      </c>
      <c r="AD1951">
        <v>0.5</v>
      </c>
      <c r="AE1951">
        <v>0.5</v>
      </c>
      <c r="AF1951">
        <v>0.5</v>
      </c>
      <c r="AG1951">
        <v>54.95</v>
      </c>
      <c r="AH1951">
        <v>54.95</v>
      </c>
      <c r="AI1951">
        <v>24.25</v>
      </c>
      <c r="AJ1951">
        <v>24.25</v>
      </c>
      <c r="AK1951">
        <v>36</v>
      </c>
      <c r="AL1951">
        <v>0.17138745980707398</v>
      </c>
      <c r="AM1951">
        <v>5.9199999999999999E-3</v>
      </c>
    </row>
    <row r="1952" spans="1:39" hidden="1" x14ac:dyDescent="0.3">
      <c r="A1952" t="s">
        <v>1458</v>
      </c>
      <c r="B1952" t="s">
        <v>2415</v>
      </c>
      <c r="C1952">
        <v>30</v>
      </c>
      <c r="D1952">
        <v>7275</v>
      </c>
      <c r="G1952">
        <v>2.64</v>
      </c>
      <c r="H1952">
        <v>11.2</v>
      </c>
      <c r="I1952">
        <v>15.5</v>
      </c>
      <c r="J1952">
        <v>50</v>
      </c>
      <c r="K1952">
        <v>30</v>
      </c>
      <c r="L1952">
        <v>20</v>
      </c>
      <c r="M1952">
        <v>246</v>
      </c>
      <c r="N1952" t="s">
        <v>1453</v>
      </c>
      <c r="O1952" t="s">
        <v>1453</v>
      </c>
      <c r="P1952" t="s">
        <v>1453</v>
      </c>
      <c r="Q1952" t="s">
        <v>1453</v>
      </c>
      <c r="R1952" t="s">
        <v>1453</v>
      </c>
      <c r="S1952" t="s">
        <v>1453</v>
      </c>
      <c r="T1952" t="s">
        <v>1453</v>
      </c>
      <c r="U1952" t="s">
        <v>1453</v>
      </c>
      <c r="V1952">
        <v>53</v>
      </c>
      <c r="W1952">
        <v>55</v>
      </c>
      <c r="X1952" t="s">
        <v>1453</v>
      </c>
      <c r="Y1952" t="s">
        <v>1453</v>
      </c>
      <c r="Z1952" t="s">
        <v>1468</v>
      </c>
      <c r="AA1952">
        <v>0.93</v>
      </c>
      <c r="AB1952">
        <v>7.0000000000000007E-2</v>
      </c>
      <c r="AC1952">
        <v>0.5</v>
      </c>
      <c r="AD1952">
        <v>0.5</v>
      </c>
      <c r="AE1952">
        <v>0.5</v>
      </c>
      <c r="AF1952">
        <v>0.5</v>
      </c>
      <c r="AG1952">
        <v>55</v>
      </c>
      <c r="AH1952">
        <v>55</v>
      </c>
      <c r="AI1952">
        <v>22.5</v>
      </c>
      <c r="AJ1952">
        <v>22.5</v>
      </c>
      <c r="AK1952">
        <v>233</v>
      </c>
      <c r="AL1952">
        <v>0.17010309278350516</v>
      </c>
      <c r="AM1952">
        <v>26.45</v>
      </c>
    </row>
    <row r="1953" spans="1:39" hidden="1" x14ac:dyDescent="0.3">
      <c r="A1953" t="s">
        <v>1458</v>
      </c>
      <c r="B1953" t="s">
        <v>1715</v>
      </c>
      <c r="C1953">
        <v>23.4925</v>
      </c>
      <c r="D1953">
        <v>490</v>
      </c>
      <c r="E1953">
        <v>4.3949999999999996</v>
      </c>
      <c r="F1953">
        <v>1</v>
      </c>
      <c r="G1953">
        <v>3.5912500000000007E-2</v>
      </c>
      <c r="H1953">
        <v>1.19975E-12</v>
      </c>
      <c r="I1953">
        <v>455000000000000</v>
      </c>
      <c r="J1953">
        <v>1.5625</v>
      </c>
      <c r="K1953">
        <v>45.274999999999999</v>
      </c>
      <c r="L1953">
        <v>2.9950000000000001</v>
      </c>
      <c r="N1953" t="s">
        <v>1453</v>
      </c>
      <c r="O1953" t="s">
        <v>1453</v>
      </c>
      <c r="P1953" t="s">
        <v>1453</v>
      </c>
      <c r="Q1953" t="s">
        <v>1453</v>
      </c>
      <c r="R1953" t="s">
        <v>1453</v>
      </c>
      <c r="S1953" t="s">
        <v>1453</v>
      </c>
      <c r="T1953" t="s">
        <v>1453</v>
      </c>
      <c r="U1953" t="s">
        <v>1453</v>
      </c>
      <c r="V1953">
        <v>42.224999999999987</v>
      </c>
      <c r="W1953">
        <v>0.1585</v>
      </c>
      <c r="X1953" t="s">
        <v>1453</v>
      </c>
      <c r="Y1953" t="s">
        <v>1453</v>
      </c>
      <c r="Z1953" t="s">
        <v>1468</v>
      </c>
      <c r="AA1953">
        <v>0.93</v>
      </c>
      <c r="AB1953">
        <v>7.0000000000000007E-2</v>
      </c>
      <c r="AC1953">
        <v>0.5</v>
      </c>
      <c r="AD1953">
        <v>0.5</v>
      </c>
      <c r="AE1953">
        <v>0.5</v>
      </c>
      <c r="AF1953">
        <v>0.5</v>
      </c>
      <c r="AG1953">
        <v>4.6050000000000004</v>
      </c>
      <c r="AH1953">
        <v>4.6050000000000004</v>
      </c>
      <c r="AI1953">
        <v>18.074999999999999</v>
      </c>
      <c r="AJ1953">
        <v>18.074999999999999</v>
      </c>
      <c r="AK1953">
        <v>11.65</v>
      </c>
      <c r="AL1953">
        <v>0.16986811224489798</v>
      </c>
      <c r="AM1953">
        <v>0.92724999999999991</v>
      </c>
    </row>
    <row r="1954" spans="1:39" hidden="1" x14ac:dyDescent="0.3">
      <c r="A1954" t="s">
        <v>1458</v>
      </c>
      <c r="B1954" t="s">
        <v>2255</v>
      </c>
      <c r="C1954">
        <v>38.15</v>
      </c>
      <c r="D1954">
        <v>750</v>
      </c>
      <c r="E1954">
        <v>5.57</v>
      </c>
      <c r="F1954">
        <v>4.2</v>
      </c>
      <c r="G1954">
        <v>2.5909166666666671E-2</v>
      </c>
      <c r="H1954">
        <v>8.8875000004829164E-13</v>
      </c>
      <c r="I1954">
        <v>455000000000000</v>
      </c>
      <c r="J1954">
        <v>2.9624999999999999</v>
      </c>
      <c r="K1954">
        <v>62.166666666666657</v>
      </c>
      <c r="L1954">
        <v>18</v>
      </c>
      <c r="N1954" t="s">
        <v>1453</v>
      </c>
      <c r="O1954" t="s">
        <v>1453</v>
      </c>
      <c r="P1954" t="s">
        <v>1453</v>
      </c>
      <c r="Q1954" t="s">
        <v>1453</v>
      </c>
      <c r="R1954" t="s">
        <v>1453</v>
      </c>
      <c r="S1954" t="s">
        <v>1453</v>
      </c>
      <c r="T1954" t="s">
        <v>1453</v>
      </c>
      <c r="U1954" t="s">
        <v>1453</v>
      </c>
      <c r="V1954">
        <v>50.15</v>
      </c>
      <c r="W1954">
        <v>0.21083333333333329</v>
      </c>
      <c r="X1954" t="s">
        <v>1453</v>
      </c>
      <c r="Y1954" t="s">
        <v>1453</v>
      </c>
      <c r="Z1954" t="s">
        <v>1468</v>
      </c>
      <c r="AA1954">
        <v>0.93</v>
      </c>
      <c r="AB1954">
        <v>7.0000000000000007E-2</v>
      </c>
      <c r="AC1954">
        <v>0.5</v>
      </c>
      <c r="AD1954">
        <v>0.5</v>
      </c>
      <c r="AE1954">
        <v>0.5</v>
      </c>
      <c r="AF1954">
        <v>0.5</v>
      </c>
      <c r="AG1954">
        <v>5.375</v>
      </c>
      <c r="AH1954">
        <v>5.375</v>
      </c>
      <c r="AI1954">
        <v>23.625</v>
      </c>
      <c r="AJ1954">
        <v>23.625</v>
      </c>
      <c r="AK1954">
        <v>4.03</v>
      </c>
      <c r="AL1954">
        <v>0.1693125</v>
      </c>
      <c r="AM1954">
        <v>0.12045</v>
      </c>
    </row>
    <row r="1955" spans="1:39" x14ac:dyDescent="0.3">
      <c r="A1955" t="s">
        <v>1458</v>
      </c>
      <c r="B1955" t="s">
        <v>1678</v>
      </c>
      <c r="C1955">
        <v>9.4</v>
      </c>
      <c r="D1955">
        <v>885</v>
      </c>
      <c r="E1955">
        <v>4.0449999999999999</v>
      </c>
      <c r="F1955">
        <v>12</v>
      </c>
      <c r="G1955">
        <v>2.7724999999999998E-3</v>
      </c>
      <c r="H1955">
        <v>2.667504343E-13</v>
      </c>
      <c r="I1955">
        <v>455000000000000</v>
      </c>
      <c r="J1955">
        <v>262.63</v>
      </c>
      <c r="K1955">
        <v>7.82</v>
      </c>
      <c r="L1955">
        <v>9.8949999999999996</v>
      </c>
      <c r="N1955" t="s">
        <v>1453</v>
      </c>
      <c r="O1955" t="s">
        <v>1453</v>
      </c>
      <c r="P1955" t="s">
        <v>1453</v>
      </c>
      <c r="Q1955" t="s">
        <v>1453</v>
      </c>
      <c r="R1955" t="s">
        <v>1453</v>
      </c>
      <c r="S1955" t="s">
        <v>1453</v>
      </c>
      <c r="T1955" t="s">
        <v>1453</v>
      </c>
      <c r="U1955" t="s">
        <v>1453</v>
      </c>
      <c r="V1955">
        <v>3.9750000000000001</v>
      </c>
      <c r="W1955">
        <v>0.18825</v>
      </c>
      <c r="X1955" t="s">
        <v>1453</v>
      </c>
      <c r="Y1955" t="s">
        <v>1453</v>
      </c>
      <c r="Z1955" t="s">
        <v>1468</v>
      </c>
      <c r="AA1955">
        <v>0.93</v>
      </c>
      <c r="AB1955">
        <v>7.0000000000000007E-2</v>
      </c>
      <c r="AC1955">
        <v>0.5</v>
      </c>
      <c r="AD1955">
        <v>0.5</v>
      </c>
      <c r="AE1955">
        <v>0.5</v>
      </c>
      <c r="AF1955">
        <v>0.5</v>
      </c>
      <c r="AG1955">
        <v>9.5825000000000014</v>
      </c>
      <c r="AH1955">
        <v>9.6499999999999986</v>
      </c>
      <c r="AI1955">
        <v>31.9</v>
      </c>
      <c r="AJ1955">
        <v>15.31</v>
      </c>
      <c r="AK1955">
        <v>11.65</v>
      </c>
      <c r="AL1955">
        <v>0.16693954802259883</v>
      </c>
      <c r="AM1955">
        <v>1.5395000000000001</v>
      </c>
    </row>
    <row r="1956" spans="1:39" hidden="1" x14ac:dyDescent="0.3">
      <c r="A1956" t="s">
        <v>1458</v>
      </c>
      <c r="B1956" t="s">
        <v>1519</v>
      </c>
      <c r="C1956">
        <v>1163.75</v>
      </c>
      <c r="D1956">
        <v>1000</v>
      </c>
      <c r="E1956">
        <v>8.6000000000000014</v>
      </c>
      <c r="F1956">
        <v>15</v>
      </c>
      <c r="G1956">
        <v>19.072500000000002</v>
      </c>
      <c r="H1956">
        <v>7.6999999999999993</v>
      </c>
      <c r="I1956">
        <v>11.25</v>
      </c>
      <c r="J1956">
        <v>22.532499999999999</v>
      </c>
      <c r="K1956">
        <v>154.5</v>
      </c>
      <c r="L1956">
        <v>573.875</v>
      </c>
      <c r="M1956">
        <v>1518.75</v>
      </c>
      <c r="N1956" t="s">
        <v>1453</v>
      </c>
      <c r="O1956" t="s">
        <v>1453</v>
      </c>
      <c r="P1956" t="s">
        <v>1453</v>
      </c>
      <c r="Q1956" t="s">
        <v>1453</v>
      </c>
      <c r="R1956" t="s">
        <v>1453</v>
      </c>
      <c r="S1956" t="s">
        <v>1453</v>
      </c>
      <c r="T1956" t="s">
        <v>1453</v>
      </c>
      <c r="U1956" t="s">
        <v>1453</v>
      </c>
      <c r="V1956">
        <v>145</v>
      </c>
      <c r="W1956">
        <v>103.5</v>
      </c>
      <c r="X1956" t="s">
        <v>1453</v>
      </c>
      <c r="Y1956" t="s">
        <v>1453</v>
      </c>
      <c r="Z1956" t="s">
        <v>1468</v>
      </c>
      <c r="AA1956">
        <v>0.93</v>
      </c>
      <c r="AB1956">
        <v>7.0000000000000007E-2</v>
      </c>
      <c r="AC1956">
        <v>0.5</v>
      </c>
      <c r="AD1956">
        <v>0.5</v>
      </c>
      <c r="AE1956">
        <v>0.5</v>
      </c>
      <c r="AF1956">
        <v>0.5</v>
      </c>
      <c r="AG1956">
        <v>9.5</v>
      </c>
      <c r="AH1956">
        <v>9.5</v>
      </c>
      <c r="AI1956">
        <v>17.5</v>
      </c>
      <c r="AJ1956">
        <v>17.5</v>
      </c>
      <c r="AK1956">
        <v>64.8</v>
      </c>
      <c r="AL1956">
        <v>0.16625000000000001</v>
      </c>
      <c r="AM1956">
        <v>1.5185</v>
      </c>
    </row>
    <row r="1957" spans="1:39" hidden="1" x14ac:dyDescent="0.3">
      <c r="A1957" t="s">
        <v>1458</v>
      </c>
      <c r="B1957" t="s">
        <v>2193</v>
      </c>
      <c r="C1957">
        <v>64.166666666666671</v>
      </c>
      <c r="D1957">
        <v>1290</v>
      </c>
      <c r="E1957">
        <v>2.8833333333333329</v>
      </c>
      <c r="F1957">
        <v>18.13333333333334</v>
      </c>
      <c r="G1957">
        <v>3.2419166666666668E-3</v>
      </c>
      <c r="H1957">
        <v>2.3769562E-20</v>
      </c>
      <c r="I1957">
        <v>2.9889999999999999E+22</v>
      </c>
      <c r="J1957">
        <v>16.75</v>
      </c>
      <c r="K1957">
        <v>67.975000000000009</v>
      </c>
      <c r="L1957">
        <v>11.21666666666667</v>
      </c>
      <c r="N1957" t="s">
        <v>1453</v>
      </c>
      <c r="O1957" t="s">
        <v>1453</v>
      </c>
      <c r="P1957" t="s">
        <v>1453</v>
      </c>
      <c r="Q1957" t="s">
        <v>1453</v>
      </c>
      <c r="R1957" t="s">
        <v>1453</v>
      </c>
      <c r="S1957" t="s">
        <v>1453</v>
      </c>
      <c r="T1957" t="s">
        <v>1453</v>
      </c>
      <c r="U1957" t="s">
        <v>1453</v>
      </c>
      <c r="V1957">
        <v>42.383333333333333</v>
      </c>
      <c r="W1957">
        <v>0.18583333333333329</v>
      </c>
      <c r="X1957" t="s">
        <v>1453</v>
      </c>
      <c r="Y1957" t="s">
        <v>1453</v>
      </c>
      <c r="Z1957" t="s">
        <v>1468</v>
      </c>
      <c r="AA1957">
        <v>0.93</v>
      </c>
      <c r="AB1957">
        <v>7.0000000000000007E-2</v>
      </c>
      <c r="AC1957">
        <v>0.5</v>
      </c>
      <c r="AD1957">
        <v>0.5</v>
      </c>
      <c r="AE1957">
        <v>0.5</v>
      </c>
      <c r="AF1957">
        <v>0.5</v>
      </c>
      <c r="AG1957">
        <v>4.34</v>
      </c>
      <c r="AH1957">
        <v>4.34</v>
      </c>
      <c r="AI1957">
        <v>48.733333333333327</v>
      </c>
      <c r="AJ1957">
        <v>48.733333333333327</v>
      </c>
      <c r="AK1957">
        <v>16.491666666666671</v>
      </c>
      <c r="AL1957">
        <v>0.16395555555555555</v>
      </c>
      <c r="AM1957">
        <v>1.355833333333333</v>
      </c>
    </row>
    <row r="1958" spans="1:39" hidden="1" x14ac:dyDescent="0.3">
      <c r="A1958" t="s">
        <v>1458</v>
      </c>
      <c r="B1958" t="s">
        <v>2031</v>
      </c>
      <c r="C1958">
        <v>59.27</v>
      </c>
      <c r="D1958">
        <v>470</v>
      </c>
      <c r="E1958">
        <v>7.8449999999999998</v>
      </c>
      <c r="F1958">
        <v>5</v>
      </c>
      <c r="G1958">
        <v>0.16381999999999999</v>
      </c>
      <c r="H1958">
        <v>4.3004326675000002E-7</v>
      </c>
      <c r="I1958">
        <v>455000000000000</v>
      </c>
      <c r="J1958">
        <v>0.72499999999999998</v>
      </c>
      <c r="K1958">
        <v>9</v>
      </c>
      <c r="L1958">
        <v>6.34</v>
      </c>
      <c r="M1958">
        <v>1290</v>
      </c>
      <c r="N1958" t="s">
        <v>1453</v>
      </c>
      <c r="O1958" t="s">
        <v>1453</v>
      </c>
      <c r="P1958" t="s">
        <v>1453</v>
      </c>
      <c r="Q1958" t="s">
        <v>1453</v>
      </c>
      <c r="R1958" t="s">
        <v>1453</v>
      </c>
      <c r="S1958" t="s">
        <v>1453</v>
      </c>
      <c r="T1958" t="s">
        <v>1453</v>
      </c>
      <c r="U1958" t="s">
        <v>1453</v>
      </c>
      <c r="V1958">
        <v>9</v>
      </c>
      <c r="W1958">
        <v>0.80649999999999999</v>
      </c>
      <c r="X1958" t="s">
        <v>1453</v>
      </c>
      <c r="Y1958" t="s">
        <v>1453</v>
      </c>
      <c r="Z1958" t="s">
        <v>1468</v>
      </c>
      <c r="AA1958">
        <v>0.93</v>
      </c>
      <c r="AB1958">
        <v>7.0000000000000007E-2</v>
      </c>
      <c r="AC1958">
        <v>0.5</v>
      </c>
      <c r="AD1958">
        <v>0.5</v>
      </c>
      <c r="AE1958">
        <v>0.5</v>
      </c>
      <c r="AF1958">
        <v>0.5</v>
      </c>
      <c r="AG1958">
        <v>4.1550000000000002</v>
      </c>
      <c r="AH1958">
        <v>4.1550000000000002</v>
      </c>
      <c r="AI1958">
        <v>18.524999999999999</v>
      </c>
      <c r="AJ1958">
        <v>18.524999999999999</v>
      </c>
      <c r="AK1958">
        <v>11.65</v>
      </c>
      <c r="AL1958">
        <v>0.16376888297872338</v>
      </c>
      <c r="AM1958">
        <v>0.91725000000000001</v>
      </c>
    </row>
    <row r="1959" spans="1:39" hidden="1" x14ac:dyDescent="0.3">
      <c r="A1959" t="s">
        <v>1458</v>
      </c>
      <c r="B1959" t="s">
        <v>1984</v>
      </c>
      <c r="C1959">
        <v>41.25</v>
      </c>
      <c r="D1959">
        <v>925</v>
      </c>
      <c r="E1959">
        <v>21.6</v>
      </c>
      <c r="F1959">
        <v>1.166666666666667</v>
      </c>
      <c r="G1959">
        <v>1.21954E-2</v>
      </c>
      <c r="H1959">
        <v>1.511446666666666E-11</v>
      </c>
      <c r="I1959">
        <v>1230250000000000</v>
      </c>
      <c r="J1959">
        <v>0.57500000000000007</v>
      </c>
      <c r="K1959">
        <v>49.25</v>
      </c>
      <c r="L1959">
        <v>14</v>
      </c>
      <c r="N1959" t="s">
        <v>1453</v>
      </c>
      <c r="O1959" t="s">
        <v>1453</v>
      </c>
      <c r="P1959" t="s">
        <v>1453</v>
      </c>
      <c r="Q1959" t="s">
        <v>1453</v>
      </c>
      <c r="R1959" t="s">
        <v>1453</v>
      </c>
      <c r="S1959" t="s">
        <v>1453</v>
      </c>
      <c r="T1959" t="s">
        <v>1453</v>
      </c>
      <c r="U1959" t="s">
        <v>1453</v>
      </c>
      <c r="V1959">
        <v>41.166666666666657</v>
      </c>
      <c r="W1959">
        <v>0.18437500000000001</v>
      </c>
      <c r="X1959" t="s">
        <v>1453</v>
      </c>
      <c r="Y1959" t="s">
        <v>1453</v>
      </c>
      <c r="Z1959" t="s">
        <v>1468</v>
      </c>
      <c r="AA1959">
        <v>0.93</v>
      </c>
      <c r="AB1959">
        <v>7.0000000000000007E-2</v>
      </c>
      <c r="AC1959">
        <v>0.5</v>
      </c>
      <c r="AD1959">
        <v>0.5</v>
      </c>
      <c r="AE1959">
        <v>0.5</v>
      </c>
      <c r="AF1959">
        <v>0.5</v>
      </c>
      <c r="AG1959">
        <v>5.9875000000000007</v>
      </c>
      <c r="AH1959">
        <v>5.9875000000000007</v>
      </c>
      <c r="AI1959">
        <v>25.287500000000001</v>
      </c>
      <c r="AJ1959">
        <v>25.287500000000001</v>
      </c>
      <c r="AK1959">
        <v>2.0499999999999998</v>
      </c>
      <c r="AL1959">
        <v>0.1636853040540541</v>
      </c>
      <c r="AM1959">
        <v>0.33086249999999989</v>
      </c>
    </row>
    <row r="1960" spans="1:39" hidden="1" x14ac:dyDescent="0.3">
      <c r="A1960" t="s">
        <v>1455</v>
      </c>
      <c r="B1960" t="s">
        <v>1824</v>
      </c>
      <c r="C1960">
        <v>35.049999999999997</v>
      </c>
      <c r="D1960">
        <v>1700</v>
      </c>
      <c r="E1960">
        <v>2.6</v>
      </c>
      <c r="F1960">
        <v>15.75</v>
      </c>
      <c r="G1960">
        <v>3.385E-3</v>
      </c>
      <c r="H1960">
        <v>4.300043000000145E-7</v>
      </c>
      <c r="I1960">
        <v>1.6649999999999999E+22</v>
      </c>
      <c r="J1960">
        <v>280.25</v>
      </c>
      <c r="K1960">
        <v>34.85</v>
      </c>
      <c r="L1960">
        <v>8.25</v>
      </c>
      <c r="M1960">
        <v>270</v>
      </c>
      <c r="N1960" t="s">
        <v>1453</v>
      </c>
      <c r="O1960" t="s">
        <v>1453</v>
      </c>
      <c r="P1960" t="s">
        <v>1453</v>
      </c>
      <c r="Q1960" t="s">
        <v>1453</v>
      </c>
      <c r="R1960" t="s">
        <v>1453</v>
      </c>
      <c r="S1960" t="s">
        <v>1453</v>
      </c>
      <c r="T1960" t="s">
        <v>1453</v>
      </c>
      <c r="U1960" t="s">
        <v>1453</v>
      </c>
      <c r="V1960">
        <v>31.25</v>
      </c>
      <c r="W1960">
        <v>0.44424999999999998</v>
      </c>
      <c r="X1960" t="s">
        <v>1453</v>
      </c>
      <c r="Y1960" t="s">
        <v>1453</v>
      </c>
      <c r="Z1960" t="s">
        <v>1468</v>
      </c>
      <c r="AA1960">
        <v>0.93</v>
      </c>
      <c r="AB1960">
        <v>7.0000000000000007E-2</v>
      </c>
      <c r="AC1960">
        <v>0.5</v>
      </c>
      <c r="AD1960">
        <v>0.5</v>
      </c>
      <c r="AE1960">
        <v>0.5</v>
      </c>
      <c r="AF1960">
        <v>0.5</v>
      </c>
      <c r="AG1960">
        <v>4.5512499999999996</v>
      </c>
      <c r="AH1960">
        <v>4.5512499999999996</v>
      </c>
      <c r="AI1960">
        <v>59.4</v>
      </c>
      <c r="AJ1960">
        <v>59.4</v>
      </c>
      <c r="AK1960">
        <v>244.5</v>
      </c>
      <c r="AL1960">
        <v>0.15902602941176469</v>
      </c>
      <c r="AM1960">
        <v>15.645</v>
      </c>
    </row>
    <row r="1961" spans="1:39" hidden="1" x14ac:dyDescent="0.3">
      <c r="A1961" t="s">
        <v>1458</v>
      </c>
      <c r="B1961" t="s">
        <v>575</v>
      </c>
      <c r="C1961">
        <v>26.5</v>
      </c>
      <c r="D1961">
        <v>850</v>
      </c>
      <c r="E1961">
        <v>18</v>
      </c>
      <c r="F1961">
        <v>1.5</v>
      </c>
      <c r="G1961">
        <v>1.082E-2</v>
      </c>
      <c r="H1961">
        <v>8.2352000000000003E-12</v>
      </c>
      <c r="I1961">
        <v>1230250000000000</v>
      </c>
      <c r="J1961">
        <v>0.45500000000000002</v>
      </c>
      <c r="K1961">
        <v>40</v>
      </c>
      <c r="L1961">
        <v>9</v>
      </c>
      <c r="N1961" t="s">
        <v>1453</v>
      </c>
      <c r="O1961" t="s">
        <v>1453</v>
      </c>
      <c r="P1961" t="s">
        <v>1453</v>
      </c>
      <c r="Q1961" t="s">
        <v>1453</v>
      </c>
      <c r="R1961" t="s">
        <v>1453</v>
      </c>
      <c r="S1961" t="s">
        <v>1453</v>
      </c>
      <c r="T1961" t="s">
        <v>1453</v>
      </c>
      <c r="U1961" t="s">
        <v>1453</v>
      </c>
      <c r="V1961">
        <v>30</v>
      </c>
      <c r="W1961">
        <v>0.13</v>
      </c>
      <c r="X1961" t="s">
        <v>1453</v>
      </c>
      <c r="Y1961" t="s">
        <v>1453</v>
      </c>
      <c r="Z1961" t="s">
        <v>1468</v>
      </c>
      <c r="AA1961">
        <v>0.93</v>
      </c>
      <c r="AB1961">
        <v>7.0000000000000007E-2</v>
      </c>
      <c r="AC1961">
        <v>0.5</v>
      </c>
      <c r="AD1961">
        <v>0.5</v>
      </c>
      <c r="AE1961">
        <v>0.5</v>
      </c>
      <c r="AF1961">
        <v>0.5</v>
      </c>
      <c r="AG1961">
        <v>6.05</v>
      </c>
      <c r="AH1961">
        <v>6.05</v>
      </c>
      <c r="AI1961">
        <v>21.6</v>
      </c>
      <c r="AJ1961">
        <v>21.6</v>
      </c>
      <c r="AK1961">
        <v>2.95</v>
      </c>
      <c r="AL1961">
        <v>0.15374117647058824</v>
      </c>
      <c r="AM1961">
        <v>0.11425</v>
      </c>
    </row>
    <row r="1962" spans="1:39" hidden="1" x14ac:dyDescent="0.3">
      <c r="A1962" t="s">
        <v>1458</v>
      </c>
      <c r="B1962" t="s">
        <v>364</v>
      </c>
      <c r="C1962">
        <v>8</v>
      </c>
      <c r="D1962">
        <v>9770</v>
      </c>
      <c r="G1962">
        <v>0.63149999999999995</v>
      </c>
      <c r="H1962">
        <v>1.61</v>
      </c>
      <c r="I1962">
        <v>107</v>
      </c>
      <c r="J1962">
        <v>25</v>
      </c>
      <c r="K1962">
        <v>8</v>
      </c>
      <c r="L1962">
        <v>7.5</v>
      </c>
      <c r="M1962">
        <v>269.5</v>
      </c>
      <c r="N1962" t="s">
        <v>1453</v>
      </c>
      <c r="O1962" t="s">
        <v>1453</v>
      </c>
      <c r="P1962" t="s">
        <v>1453</v>
      </c>
      <c r="Q1962" t="s">
        <v>1453</v>
      </c>
      <c r="R1962" t="s">
        <v>1453</v>
      </c>
      <c r="S1962" t="s">
        <v>1453</v>
      </c>
      <c r="T1962" t="s">
        <v>1453</v>
      </c>
      <c r="U1962" t="s">
        <v>1453</v>
      </c>
      <c r="V1962">
        <v>12</v>
      </c>
      <c r="W1962">
        <v>8.3999999999999986</v>
      </c>
      <c r="X1962" t="s">
        <v>1453</v>
      </c>
      <c r="Y1962" t="s">
        <v>1453</v>
      </c>
      <c r="Z1962" t="s">
        <v>1468</v>
      </c>
      <c r="AA1962">
        <v>0.93</v>
      </c>
      <c r="AB1962">
        <v>7.0000000000000007E-2</v>
      </c>
      <c r="AC1962">
        <v>0.5</v>
      </c>
      <c r="AD1962">
        <v>0.5</v>
      </c>
      <c r="AE1962">
        <v>0.5</v>
      </c>
      <c r="AF1962">
        <v>0.5</v>
      </c>
      <c r="AG1962">
        <v>50</v>
      </c>
      <c r="AH1962">
        <v>50</v>
      </c>
      <c r="AI1962">
        <v>30</v>
      </c>
      <c r="AJ1962">
        <v>30</v>
      </c>
      <c r="AK1962">
        <v>34500</v>
      </c>
      <c r="AL1962">
        <v>0.15353121801432959</v>
      </c>
      <c r="AM1962">
        <v>6.13E-3</v>
      </c>
    </row>
    <row r="1963" spans="1:39" hidden="1" x14ac:dyDescent="0.3">
      <c r="A1963" t="s">
        <v>1458</v>
      </c>
      <c r="B1963" t="s">
        <v>2114</v>
      </c>
      <c r="C1963">
        <v>93.8</v>
      </c>
      <c r="D1963">
        <v>1010</v>
      </c>
      <c r="E1963">
        <v>4.8408333333333333</v>
      </c>
      <c r="F1963">
        <v>32.4</v>
      </c>
      <c r="G1963">
        <v>1.91E-3</v>
      </c>
      <c r="H1963">
        <v>3.8328583333333328E-17</v>
      </c>
      <c r="I1963">
        <v>2.6E+19</v>
      </c>
      <c r="J1963">
        <v>66.52000000000001</v>
      </c>
      <c r="K1963">
        <v>105.2583333333333</v>
      </c>
      <c r="L1963">
        <v>20.416666666666671</v>
      </c>
      <c r="M1963">
        <v>201.5</v>
      </c>
      <c r="N1963" t="s">
        <v>1453</v>
      </c>
      <c r="O1963" t="s">
        <v>1453</v>
      </c>
      <c r="P1963" t="s">
        <v>1453</v>
      </c>
      <c r="Q1963" t="s">
        <v>1453</v>
      </c>
      <c r="R1963" t="s">
        <v>1453</v>
      </c>
      <c r="S1963" t="s">
        <v>1453</v>
      </c>
      <c r="T1963" t="s">
        <v>1453</v>
      </c>
      <c r="U1963" t="s">
        <v>1453</v>
      </c>
      <c r="V1963">
        <v>78.166666666666671</v>
      </c>
      <c r="W1963">
        <v>0.15329999999999999</v>
      </c>
      <c r="X1963" t="s">
        <v>1453</v>
      </c>
      <c r="Y1963" t="s">
        <v>1453</v>
      </c>
      <c r="Z1963" t="s">
        <v>1468</v>
      </c>
      <c r="AA1963">
        <v>0.93</v>
      </c>
      <c r="AB1963">
        <v>7.0000000000000007E-2</v>
      </c>
      <c r="AC1963">
        <v>0.5</v>
      </c>
      <c r="AD1963">
        <v>0.5</v>
      </c>
      <c r="AE1963">
        <v>0.5</v>
      </c>
      <c r="AF1963">
        <v>0.5</v>
      </c>
      <c r="AG1963">
        <v>2.456428571428571</v>
      </c>
      <c r="AH1963">
        <v>2.456428571428571</v>
      </c>
      <c r="AI1963">
        <v>61.228571428571428</v>
      </c>
      <c r="AJ1963">
        <v>61.228571428571428</v>
      </c>
      <c r="AK1963">
        <v>57.350000000000009</v>
      </c>
      <c r="AL1963">
        <v>0.14891446756920587</v>
      </c>
      <c r="AM1963">
        <v>6.451428571428572</v>
      </c>
    </row>
    <row r="1964" spans="1:39" hidden="1" x14ac:dyDescent="0.3">
      <c r="A1964" t="s">
        <v>1458</v>
      </c>
      <c r="B1964" t="s">
        <v>2152</v>
      </c>
      <c r="C1964">
        <v>1.2500000000000001E-2</v>
      </c>
      <c r="D1964">
        <v>18</v>
      </c>
      <c r="E1964">
        <v>1.075</v>
      </c>
      <c r="F1964">
        <v>5</v>
      </c>
      <c r="G1964">
        <v>1.8149999999999999E-4</v>
      </c>
      <c r="H1964">
        <v>8.6859999999999999E-20</v>
      </c>
      <c r="I1964">
        <v>5.0499999999999999E+22</v>
      </c>
      <c r="J1964">
        <v>95</v>
      </c>
      <c r="K1964">
        <v>1.2500000000000001E-2</v>
      </c>
      <c r="L1964">
        <v>1.25E-3</v>
      </c>
      <c r="M1964">
        <v>114.5</v>
      </c>
      <c r="N1964" t="s">
        <v>1453</v>
      </c>
      <c r="O1964" t="s">
        <v>1453</v>
      </c>
      <c r="P1964" t="s">
        <v>1453</v>
      </c>
      <c r="Q1964" t="s">
        <v>1453</v>
      </c>
      <c r="R1964" t="s">
        <v>1453</v>
      </c>
      <c r="S1964" t="s">
        <v>1453</v>
      </c>
      <c r="T1964" t="s">
        <v>1453</v>
      </c>
      <c r="U1964" t="s">
        <v>1453</v>
      </c>
      <c r="V1964">
        <v>0.28000000000000003</v>
      </c>
      <c r="W1964">
        <v>3.6999999999999998E-2</v>
      </c>
      <c r="X1964" t="s">
        <v>1453</v>
      </c>
      <c r="Y1964" t="s">
        <v>1453</v>
      </c>
      <c r="Z1964" t="s">
        <v>1468</v>
      </c>
      <c r="AA1964">
        <v>0.93</v>
      </c>
      <c r="AB1964">
        <v>7.0000000000000007E-2</v>
      </c>
      <c r="AC1964">
        <v>0.5</v>
      </c>
      <c r="AD1964">
        <v>0.5</v>
      </c>
      <c r="AE1964">
        <v>0.5</v>
      </c>
      <c r="AF1964">
        <v>0.5</v>
      </c>
      <c r="AG1964">
        <v>0.22750000000000001</v>
      </c>
      <c r="AH1964">
        <v>0.22750000000000001</v>
      </c>
      <c r="AI1964">
        <v>11.73</v>
      </c>
      <c r="AJ1964">
        <v>11.73</v>
      </c>
      <c r="AK1964">
        <v>11.34</v>
      </c>
      <c r="AL1964">
        <v>0.14825416666666669</v>
      </c>
      <c r="AM1964">
        <v>26.06</v>
      </c>
    </row>
    <row r="1965" spans="1:39" hidden="1" x14ac:dyDescent="0.3">
      <c r="B1965" t="s">
        <v>1698</v>
      </c>
      <c r="C1965">
        <v>400</v>
      </c>
      <c r="D1965">
        <v>3100</v>
      </c>
      <c r="G1965">
        <v>0.16669999999999999</v>
      </c>
      <c r="I1965" t="s">
        <v>1453</v>
      </c>
      <c r="J1965">
        <v>6.5000000000000002E-2</v>
      </c>
      <c r="K1965">
        <v>43</v>
      </c>
      <c r="L1965">
        <v>435</v>
      </c>
      <c r="N1965" t="s">
        <v>1453</v>
      </c>
      <c r="O1965" t="s">
        <v>1453</v>
      </c>
      <c r="P1965" t="s">
        <v>1453</v>
      </c>
      <c r="Q1965" t="s">
        <v>1453</v>
      </c>
      <c r="R1965" t="s">
        <v>1453</v>
      </c>
      <c r="S1965" t="s">
        <v>1453</v>
      </c>
      <c r="T1965" t="s">
        <v>1453</v>
      </c>
      <c r="U1965" t="s">
        <v>1453</v>
      </c>
      <c r="V1965">
        <v>43</v>
      </c>
      <c r="W1965">
        <v>2.1</v>
      </c>
      <c r="X1965" t="s">
        <v>1453</v>
      </c>
      <c r="Y1965" t="s">
        <v>1453</v>
      </c>
      <c r="Z1965" t="s">
        <v>1468</v>
      </c>
      <c r="AA1965">
        <v>0.93</v>
      </c>
      <c r="AB1965">
        <v>7.0000000000000007E-2</v>
      </c>
      <c r="AC1965">
        <v>0.5</v>
      </c>
      <c r="AD1965">
        <v>0.5</v>
      </c>
      <c r="AE1965">
        <v>0.5</v>
      </c>
      <c r="AF1965">
        <v>0.5</v>
      </c>
      <c r="AG1965">
        <v>30.5</v>
      </c>
      <c r="AH1965">
        <v>30.5</v>
      </c>
      <c r="AI1965">
        <v>15</v>
      </c>
      <c r="AJ1965">
        <v>15</v>
      </c>
      <c r="AK1965">
        <v>1.145</v>
      </c>
      <c r="AL1965">
        <v>0.14758064516129032</v>
      </c>
      <c r="AM1965" t="e">
        <v>#N/A</v>
      </c>
    </row>
    <row r="1966" spans="1:39" hidden="1" x14ac:dyDescent="0.3">
      <c r="A1966" t="s">
        <v>1458</v>
      </c>
      <c r="B1966" t="s">
        <v>1353</v>
      </c>
      <c r="C1966">
        <v>35</v>
      </c>
      <c r="D1966">
        <v>8525</v>
      </c>
      <c r="G1966">
        <v>2.085</v>
      </c>
      <c r="H1966">
        <v>11.55</v>
      </c>
      <c r="I1966">
        <v>15</v>
      </c>
      <c r="J1966">
        <v>45</v>
      </c>
      <c r="K1966">
        <v>35</v>
      </c>
      <c r="L1966">
        <v>17.5</v>
      </c>
      <c r="M1966">
        <v>185.5</v>
      </c>
      <c r="N1966" t="s">
        <v>1453</v>
      </c>
      <c r="O1966" t="s">
        <v>1453</v>
      </c>
      <c r="P1966" t="s">
        <v>1453</v>
      </c>
      <c r="Q1966" t="s">
        <v>1453</v>
      </c>
      <c r="R1966" t="s">
        <v>1453</v>
      </c>
      <c r="S1966" t="s">
        <v>1453</v>
      </c>
      <c r="T1966" t="s">
        <v>1453</v>
      </c>
      <c r="U1966" t="s">
        <v>1453</v>
      </c>
      <c r="V1966">
        <v>57.5</v>
      </c>
      <c r="W1966">
        <v>50</v>
      </c>
      <c r="X1966" t="s">
        <v>1453</v>
      </c>
      <c r="Y1966" t="s">
        <v>1453</v>
      </c>
      <c r="Z1966" t="s">
        <v>1468</v>
      </c>
      <c r="AA1966">
        <v>0.93</v>
      </c>
      <c r="AB1966">
        <v>7.0000000000000007E-2</v>
      </c>
      <c r="AC1966">
        <v>0.5</v>
      </c>
      <c r="AD1966">
        <v>0.5</v>
      </c>
      <c r="AE1966">
        <v>0.5</v>
      </c>
      <c r="AF1966">
        <v>0.5</v>
      </c>
      <c r="AG1966">
        <v>50</v>
      </c>
      <c r="AH1966">
        <v>50</v>
      </c>
      <c r="AI1966">
        <v>25</v>
      </c>
      <c r="AJ1966">
        <v>25</v>
      </c>
      <c r="AK1966">
        <v>175.5</v>
      </c>
      <c r="AL1966">
        <v>0.1466275659824047</v>
      </c>
      <c r="AM1966">
        <v>6.61</v>
      </c>
    </row>
    <row r="1967" spans="1:39" hidden="1" x14ac:dyDescent="0.3">
      <c r="A1967" t="s">
        <v>1458</v>
      </c>
      <c r="B1967" t="s">
        <v>2179</v>
      </c>
      <c r="C1967">
        <v>74.899999999999991</v>
      </c>
      <c r="D1967">
        <v>1145</v>
      </c>
      <c r="E1967">
        <v>3.1166666666666671</v>
      </c>
      <c r="F1967">
        <v>17.850000000000001</v>
      </c>
      <c r="G1967">
        <v>2.1133333333333329E-3</v>
      </c>
      <c r="H1967">
        <v>2.8888500000000001E-20</v>
      </c>
      <c r="I1967">
        <v>1.665E+24</v>
      </c>
      <c r="J1967">
        <v>33.083333333333343</v>
      </c>
      <c r="K1967">
        <v>85.38333333333334</v>
      </c>
      <c r="L1967">
        <v>15.83333333333333</v>
      </c>
      <c r="N1967" t="s">
        <v>1453</v>
      </c>
      <c r="O1967" t="s">
        <v>1453</v>
      </c>
      <c r="P1967" t="s">
        <v>1453</v>
      </c>
      <c r="Q1967" t="s">
        <v>1453</v>
      </c>
      <c r="R1967" t="s">
        <v>1453</v>
      </c>
      <c r="S1967" t="s">
        <v>1453</v>
      </c>
      <c r="T1967" t="s">
        <v>1453</v>
      </c>
      <c r="U1967" t="s">
        <v>1453</v>
      </c>
      <c r="V1967">
        <v>57.216666666666669</v>
      </c>
      <c r="W1967">
        <v>0.22</v>
      </c>
      <c r="X1967" t="s">
        <v>1453</v>
      </c>
      <c r="Y1967" t="s">
        <v>1453</v>
      </c>
      <c r="Z1967" t="s">
        <v>1468</v>
      </c>
      <c r="AA1967">
        <v>0.93</v>
      </c>
      <c r="AB1967">
        <v>7.0000000000000007E-2</v>
      </c>
      <c r="AC1967">
        <v>0.5</v>
      </c>
      <c r="AD1967">
        <v>0.5</v>
      </c>
      <c r="AE1967">
        <v>0.5</v>
      </c>
      <c r="AF1967">
        <v>0.5</v>
      </c>
      <c r="AG1967">
        <v>2.7737500000000002</v>
      </c>
      <c r="AH1967">
        <v>2.7737500000000002</v>
      </c>
      <c r="AI1967">
        <v>60.2</v>
      </c>
      <c r="AJ1967">
        <v>60.2</v>
      </c>
      <c r="AK1967">
        <v>18.3125</v>
      </c>
      <c r="AL1967">
        <v>0.14583384279475983</v>
      </c>
      <c r="AM1967">
        <v>0.83774999999999999</v>
      </c>
    </row>
    <row r="1968" spans="1:39" hidden="1" x14ac:dyDescent="0.3">
      <c r="A1968" t="s">
        <v>1458</v>
      </c>
      <c r="B1968" t="s">
        <v>1326</v>
      </c>
      <c r="C1968">
        <v>139.40714285714279</v>
      </c>
      <c r="D1968">
        <v>1330</v>
      </c>
      <c r="E1968">
        <v>6.104166666666667</v>
      </c>
      <c r="F1968">
        <v>21.524999999999999</v>
      </c>
      <c r="G1968">
        <v>1.0152285714285709E-2</v>
      </c>
      <c r="H1968">
        <v>1.3514285714306411E-5</v>
      </c>
      <c r="I1968">
        <v>5500000</v>
      </c>
      <c r="J1968">
        <v>107.5878571428571</v>
      </c>
      <c r="K1968">
        <v>206.74285714285719</v>
      </c>
      <c r="L1968">
        <v>40.083333333333343</v>
      </c>
      <c r="M1968">
        <v>154.5</v>
      </c>
      <c r="N1968" t="s">
        <v>1453</v>
      </c>
      <c r="O1968" t="s">
        <v>1453</v>
      </c>
      <c r="P1968" t="s">
        <v>1453</v>
      </c>
      <c r="Q1968" t="s">
        <v>1453</v>
      </c>
      <c r="R1968" t="s">
        <v>1453</v>
      </c>
      <c r="S1968" t="s">
        <v>1453</v>
      </c>
      <c r="T1968" t="s">
        <v>1453</v>
      </c>
      <c r="U1968" t="s">
        <v>1453</v>
      </c>
      <c r="V1968">
        <v>138.46642857142859</v>
      </c>
      <c r="W1968">
        <v>0.40092142857142848</v>
      </c>
      <c r="X1968" t="s">
        <v>1453</v>
      </c>
      <c r="Y1968" t="s">
        <v>1453</v>
      </c>
      <c r="Z1968" t="s">
        <v>1468</v>
      </c>
      <c r="AA1968">
        <v>0.93</v>
      </c>
      <c r="AB1968">
        <v>7.0000000000000007E-2</v>
      </c>
      <c r="AC1968">
        <v>0.5</v>
      </c>
      <c r="AD1968">
        <v>0.5</v>
      </c>
      <c r="AE1968">
        <v>0.5</v>
      </c>
      <c r="AF1968">
        <v>0.5</v>
      </c>
      <c r="AG1968">
        <v>2.7639592592592588</v>
      </c>
      <c r="AH1968">
        <v>2.7639592592592588</v>
      </c>
      <c r="AI1968">
        <v>69.587037037037035</v>
      </c>
      <c r="AJ1968">
        <v>69.587037037037035</v>
      </c>
      <c r="AK1968">
        <v>35.007407407407413</v>
      </c>
      <c r="AL1968">
        <v>0.14461333484431241</v>
      </c>
      <c r="AM1968">
        <v>35.225796296296302</v>
      </c>
    </row>
    <row r="1969" spans="1:39" hidden="1" x14ac:dyDescent="0.3">
      <c r="A1969" t="s">
        <v>1458</v>
      </c>
      <c r="B1969" t="s">
        <v>2108</v>
      </c>
      <c r="C1969">
        <v>14.7675</v>
      </c>
      <c r="D1969">
        <v>370</v>
      </c>
      <c r="E1969">
        <v>3.7225000000000001</v>
      </c>
      <c r="F1969">
        <v>1</v>
      </c>
      <c r="G1969">
        <v>3.0624999999999999E-2</v>
      </c>
      <c r="H1969">
        <v>1.19975E-12</v>
      </c>
      <c r="I1969">
        <v>455000000000000</v>
      </c>
      <c r="J1969">
        <v>2.0575000000000001</v>
      </c>
      <c r="K1969">
        <v>26.774999999999999</v>
      </c>
      <c r="L1969">
        <v>2.0225</v>
      </c>
      <c r="N1969" t="s">
        <v>1453</v>
      </c>
      <c r="O1969" t="s">
        <v>1453</v>
      </c>
      <c r="P1969" t="s">
        <v>1453</v>
      </c>
      <c r="Q1969" t="s">
        <v>1453</v>
      </c>
      <c r="R1969" t="s">
        <v>1453</v>
      </c>
      <c r="S1969" t="s">
        <v>1453</v>
      </c>
      <c r="T1969" t="s">
        <v>1453</v>
      </c>
      <c r="U1969" t="s">
        <v>1453</v>
      </c>
      <c r="V1969">
        <v>25</v>
      </c>
      <c r="W1969">
        <v>0.13150000000000001</v>
      </c>
      <c r="X1969" t="s">
        <v>1453</v>
      </c>
      <c r="Y1969" t="s">
        <v>1453</v>
      </c>
      <c r="Z1969" t="s">
        <v>1468</v>
      </c>
      <c r="AA1969">
        <v>0.93</v>
      </c>
      <c r="AB1969">
        <v>7.0000000000000007E-2</v>
      </c>
      <c r="AC1969">
        <v>0.5</v>
      </c>
      <c r="AD1969">
        <v>0.5</v>
      </c>
      <c r="AE1969">
        <v>0.5</v>
      </c>
      <c r="AF1969">
        <v>0.5</v>
      </c>
      <c r="AG1969">
        <v>3.4350000000000001</v>
      </c>
      <c r="AH1969">
        <v>3.4350000000000001</v>
      </c>
      <c r="AI1969">
        <v>15.324999999999999</v>
      </c>
      <c r="AJ1969">
        <v>15.324999999999999</v>
      </c>
      <c r="AK1969">
        <v>11.65</v>
      </c>
      <c r="AL1969">
        <v>0.14227398648648648</v>
      </c>
      <c r="AM1969">
        <v>0.54599999999999993</v>
      </c>
    </row>
    <row r="1970" spans="1:39" hidden="1" x14ac:dyDescent="0.3">
      <c r="A1970" t="s">
        <v>1458</v>
      </c>
      <c r="B1970" t="s">
        <v>2544</v>
      </c>
      <c r="C1970">
        <v>29.61333333333333</v>
      </c>
      <c r="D1970">
        <v>700</v>
      </c>
      <c r="E1970">
        <v>5.0659999999999998</v>
      </c>
      <c r="F1970">
        <v>1.1000000000000001</v>
      </c>
      <c r="G1970">
        <v>0.25347999999999998</v>
      </c>
      <c r="H1970">
        <v>0.99250000000088878</v>
      </c>
      <c r="I1970">
        <v>455000000000000</v>
      </c>
      <c r="J1970">
        <v>2.6383333333333332</v>
      </c>
      <c r="K1970">
        <v>38.125</v>
      </c>
      <c r="L1970">
        <v>11.14916666666667</v>
      </c>
      <c r="M1970">
        <v>821</v>
      </c>
      <c r="N1970" t="s">
        <v>1453</v>
      </c>
      <c r="O1970" t="s">
        <v>1453</v>
      </c>
      <c r="P1970" t="s">
        <v>1453</v>
      </c>
      <c r="Q1970" t="s">
        <v>1453</v>
      </c>
      <c r="R1970" t="s">
        <v>1453</v>
      </c>
      <c r="S1970" t="s">
        <v>1453</v>
      </c>
      <c r="T1970" t="s">
        <v>1453</v>
      </c>
      <c r="U1970" t="s">
        <v>1453</v>
      </c>
      <c r="V1970">
        <v>40.808333333333337</v>
      </c>
      <c r="W1970">
        <v>5.737916666666667</v>
      </c>
      <c r="X1970" t="s">
        <v>1453</v>
      </c>
      <c r="Y1970" t="s">
        <v>1453</v>
      </c>
      <c r="Z1970" t="s">
        <v>1468</v>
      </c>
      <c r="AA1970">
        <v>0.93</v>
      </c>
      <c r="AB1970">
        <v>7.0000000000000007E-2</v>
      </c>
      <c r="AC1970">
        <v>0.5</v>
      </c>
      <c r="AD1970">
        <v>0.5</v>
      </c>
      <c r="AE1970">
        <v>0.5</v>
      </c>
      <c r="AF1970">
        <v>0.5</v>
      </c>
      <c r="AG1970">
        <v>4.6975000000000007</v>
      </c>
      <c r="AH1970">
        <v>4.6975000000000007</v>
      </c>
      <c r="AI1970">
        <v>21.17166666666667</v>
      </c>
      <c r="AJ1970">
        <v>21.17166666666667</v>
      </c>
      <c r="AK1970">
        <v>60.6</v>
      </c>
      <c r="AL1970">
        <v>0.14207700595238101</v>
      </c>
      <c r="AM1970">
        <v>2.218666666666667</v>
      </c>
    </row>
    <row r="1971" spans="1:39" hidden="1" x14ac:dyDescent="0.3">
      <c r="A1971" t="s">
        <v>1458</v>
      </c>
      <c r="B1971" t="s">
        <v>1552</v>
      </c>
      <c r="C1971">
        <v>13.202500000000001</v>
      </c>
      <c r="D1971">
        <v>100</v>
      </c>
      <c r="E1971">
        <v>2.993125</v>
      </c>
      <c r="F1971">
        <v>4.3362499999999997</v>
      </c>
      <c r="G1971">
        <v>1.6761874999999999E-2</v>
      </c>
      <c r="H1971">
        <v>1.19975E-12</v>
      </c>
      <c r="I1971">
        <v>130000000000000</v>
      </c>
      <c r="J1971">
        <v>1.6956249999999999</v>
      </c>
      <c r="K1971">
        <v>21.287500000000001</v>
      </c>
      <c r="L1971">
        <v>0.26357142857142851</v>
      </c>
      <c r="N1971" t="s">
        <v>1453</v>
      </c>
      <c r="O1971" t="s">
        <v>1453</v>
      </c>
      <c r="P1971" t="s">
        <v>1453</v>
      </c>
      <c r="Q1971" t="s">
        <v>1453</v>
      </c>
      <c r="R1971" t="s">
        <v>1453</v>
      </c>
      <c r="S1971" t="s">
        <v>1453</v>
      </c>
      <c r="T1971" t="s">
        <v>1453</v>
      </c>
      <c r="U1971" t="s">
        <v>1453</v>
      </c>
      <c r="V1971">
        <v>35.89</v>
      </c>
      <c r="W1971">
        <v>7.2187500000000002E-2</v>
      </c>
      <c r="X1971" t="s">
        <v>1453</v>
      </c>
      <c r="Y1971" t="s">
        <v>1453</v>
      </c>
      <c r="Z1971" t="s">
        <v>1468</v>
      </c>
      <c r="AA1971">
        <v>0.93</v>
      </c>
      <c r="AB1971">
        <v>7.0000000000000007E-2</v>
      </c>
      <c r="AC1971">
        <v>0.5</v>
      </c>
      <c r="AD1971">
        <v>0.5</v>
      </c>
      <c r="AE1971">
        <v>0.5</v>
      </c>
      <c r="AF1971">
        <v>0.5</v>
      </c>
      <c r="AG1971">
        <v>2.336875</v>
      </c>
      <c r="AH1971">
        <v>2.336875</v>
      </c>
      <c r="AI1971">
        <v>6.0562500000000004</v>
      </c>
      <c r="AJ1971">
        <v>6.0562500000000004</v>
      </c>
      <c r="AK1971">
        <v>60.6</v>
      </c>
      <c r="AL1971">
        <v>0.14152699218750001</v>
      </c>
      <c r="AM1971">
        <v>2.6184374999999999E-2</v>
      </c>
    </row>
    <row r="1972" spans="1:39" x14ac:dyDescent="0.3">
      <c r="A1972" t="s">
        <v>1458</v>
      </c>
      <c r="B1972" t="s">
        <v>2221</v>
      </c>
      <c r="C1972">
        <v>47.666666666666657</v>
      </c>
      <c r="D1972">
        <v>600</v>
      </c>
      <c r="E1972">
        <v>6.669999999999999</v>
      </c>
      <c r="F1972">
        <v>0.41666666666666669</v>
      </c>
      <c r="G1972">
        <v>7.8483333333333336E-2</v>
      </c>
      <c r="H1972">
        <v>4.1393333333333343E-12</v>
      </c>
      <c r="I1972">
        <v>130000000000000</v>
      </c>
      <c r="J1972">
        <v>3.6160000000000001</v>
      </c>
      <c r="K1972">
        <v>125.9</v>
      </c>
      <c r="L1972">
        <v>7.5</v>
      </c>
      <c r="N1972" t="s">
        <v>1453</v>
      </c>
      <c r="O1972" t="s">
        <v>1453</v>
      </c>
      <c r="P1972" t="s">
        <v>1453</v>
      </c>
      <c r="Q1972" t="s">
        <v>1453</v>
      </c>
      <c r="R1972" t="s">
        <v>1453</v>
      </c>
      <c r="S1972" t="s">
        <v>1453</v>
      </c>
      <c r="T1972" t="s">
        <v>1453</v>
      </c>
      <c r="U1972" t="s">
        <v>1453</v>
      </c>
      <c r="V1972">
        <v>100.5</v>
      </c>
      <c r="W1972">
        <v>0.31766666666666671</v>
      </c>
      <c r="X1972" t="s">
        <v>1453</v>
      </c>
      <c r="Y1972" t="s">
        <v>1453</v>
      </c>
      <c r="Z1972" t="s">
        <v>1468</v>
      </c>
      <c r="AA1972">
        <v>0.93</v>
      </c>
      <c r="AB1972">
        <v>7.0000000000000007E-2</v>
      </c>
      <c r="AC1972">
        <v>0.5</v>
      </c>
      <c r="AD1972">
        <v>0.5</v>
      </c>
      <c r="AE1972">
        <v>0.5</v>
      </c>
      <c r="AF1972">
        <v>0.5</v>
      </c>
      <c r="AG1972">
        <v>8</v>
      </c>
      <c r="AH1972">
        <v>12</v>
      </c>
      <c r="AI1972">
        <v>35</v>
      </c>
      <c r="AJ1972">
        <v>7</v>
      </c>
      <c r="AK1972">
        <v>36.950000000000003</v>
      </c>
      <c r="AL1972">
        <v>0.14000000000000001</v>
      </c>
      <c r="AM1972">
        <v>12.164999999999999</v>
      </c>
    </row>
    <row r="1973" spans="1:39" hidden="1" x14ac:dyDescent="0.3">
      <c r="A1973" t="s">
        <v>1458</v>
      </c>
      <c r="B1973" t="s">
        <v>1506</v>
      </c>
      <c r="C1973">
        <v>935.44166666666661</v>
      </c>
      <c r="D1973">
        <v>825</v>
      </c>
      <c r="E1973">
        <v>3.666666666666667</v>
      </c>
      <c r="F1973">
        <v>14.25</v>
      </c>
      <c r="G1973">
        <v>0.63470833333333332</v>
      </c>
      <c r="H1973">
        <v>1.548200966666667E-17</v>
      </c>
      <c r="I1973">
        <v>1.738E+20</v>
      </c>
      <c r="J1973">
        <v>0.27333333333333337</v>
      </c>
      <c r="K1973">
        <v>386.25</v>
      </c>
      <c r="L1973">
        <v>111.17449999999999</v>
      </c>
      <c r="M1973">
        <v>2050</v>
      </c>
      <c r="N1973" t="s">
        <v>1453</v>
      </c>
      <c r="O1973" t="s">
        <v>1453</v>
      </c>
      <c r="P1973" t="s">
        <v>1453</v>
      </c>
      <c r="Q1973" t="s">
        <v>1453</v>
      </c>
      <c r="R1973" t="s">
        <v>1453</v>
      </c>
      <c r="S1973" t="s">
        <v>1453</v>
      </c>
      <c r="T1973" t="s">
        <v>1453</v>
      </c>
      <c r="U1973" t="s">
        <v>1453</v>
      </c>
      <c r="V1973">
        <v>393.25833333333338</v>
      </c>
      <c r="W1973">
        <v>5.0234166666666669</v>
      </c>
      <c r="X1973" t="s">
        <v>1453</v>
      </c>
      <c r="Y1973" t="s">
        <v>1453</v>
      </c>
      <c r="Z1973" t="s">
        <v>1468</v>
      </c>
      <c r="AA1973">
        <v>0.93</v>
      </c>
      <c r="AB1973">
        <v>7.0000000000000007E-2</v>
      </c>
      <c r="AC1973">
        <v>0.5</v>
      </c>
      <c r="AD1973">
        <v>0.5</v>
      </c>
      <c r="AE1973">
        <v>0.5</v>
      </c>
      <c r="AF1973">
        <v>0.5</v>
      </c>
      <c r="AG1973">
        <v>8.0416666666666661</v>
      </c>
      <c r="AH1973">
        <v>8.0416666666666661</v>
      </c>
      <c r="AI1973">
        <v>14.31666666666667</v>
      </c>
      <c r="AJ1973">
        <v>14.31666666666667</v>
      </c>
      <c r="AK1973">
        <v>285.91666666666669</v>
      </c>
      <c r="AL1973">
        <v>0.13955134680134682</v>
      </c>
      <c r="AM1973">
        <v>14100.003467500001</v>
      </c>
    </row>
    <row r="1974" spans="1:39" hidden="1" x14ac:dyDescent="0.3">
      <c r="A1974" t="s">
        <v>1458</v>
      </c>
      <c r="B1974" t="s">
        <v>1110</v>
      </c>
      <c r="C1974">
        <v>448.5</v>
      </c>
      <c r="D1974">
        <v>2000</v>
      </c>
      <c r="E1974">
        <v>4.7750000000000004</v>
      </c>
      <c r="F1974">
        <v>1.3149999999999999</v>
      </c>
      <c r="G1974">
        <v>3.8399999999999997E-2</v>
      </c>
      <c r="H1974">
        <v>1.8099999999999999E-5</v>
      </c>
      <c r="I1974">
        <v>9545000</v>
      </c>
      <c r="K1974">
        <v>759</v>
      </c>
      <c r="L1974">
        <v>15.7</v>
      </c>
      <c r="N1974" t="s">
        <v>1453</v>
      </c>
      <c r="O1974" t="s">
        <v>1453</v>
      </c>
      <c r="P1974" t="s">
        <v>1453</v>
      </c>
      <c r="Q1974" t="s">
        <v>1453</v>
      </c>
      <c r="R1974" t="s">
        <v>1453</v>
      </c>
      <c r="S1974" t="s">
        <v>1453</v>
      </c>
      <c r="T1974" t="s">
        <v>1453</v>
      </c>
      <c r="U1974" t="s">
        <v>1453</v>
      </c>
      <c r="V1974">
        <v>759</v>
      </c>
      <c r="W1974">
        <v>0.191</v>
      </c>
      <c r="X1974" t="s">
        <v>1453</v>
      </c>
      <c r="Y1974" t="s">
        <v>1453</v>
      </c>
      <c r="Z1974" t="s">
        <v>1468</v>
      </c>
      <c r="AA1974">
        <v>0.93</v>
      </c>
      <c r="AB1974">
        <v>7.0000000000000007E-2</v>
      </c>
      <c r="AC1974">
        <v>0.5</v>
      </c>
      <c r="AD1974">
        <v>0.5</v>
      </c>
      <c r="AE1974">
        <v>0.5</v>
      </c>
      <c r="AF1974">
        <v>0.5</v>
      </c>
      <c r="AG1974">
        <v>5.51</v>
      </c>
      <c r="AH1974">
        <v>5.51</v>
      </c>
      <c r="AI1974">
        <v>49.95</v>
      </c>
      <c r="AJ1974">
        <v>49.95</v>
      </c>
      <c r="AK1974">
        <v>13.4</v>
      </c>
      <c r="AL1974">
        <v>0.13761224999999999</v>
      </c>
      <c r="AM1974">
        <v>0.34399999999999997</v>
      </c>
    </row>
    <row r="1975" spans="1:39" hidden="1" x14ac:dyDescent="0.3">
      <c r="A1975" t="s">
        <v>1458</v>
      </c>
      <c r="B1975" t="s">
        <v>2420</v>
      </c>
      <c r="C1975">
        <v>25</v>
      </c>
      <c r="D1975">
        <v>7290</v>
      </c>
      <c r="G1975">
        <v>2.52</v>
      </c>
      <c r="H1975">
        <v>14.35</v>
      </c>
      <c r="I1975">
        <v>12.5</v>
      </c>
      <c r="J1975">
        <v>40</v>
      </c>
      <c r="K1975">
        <v>25</v>
      </c>
      <c r="L1975">
        <v>15</v>
      </c>
      <c r="M1975">
        <v>221.5</v>
      </c>
      <c r="N1975" t="s">
        <v>1453</v>
      </c>
      <c r="O1975" t="s">
        <v>1453</v>
      </c>
      <c r="P1975" t="s">
        <v>1453</v>
      </c>
      <c r="Q1975" t="s">
        <v>1453</v>
      </c>
      <c r="R1975" t="s">
        <v>1453</v>
      </c>
      <c r="S1975" t="s">
        <v>1453</v>
      </c>
      <c r="T1975" t="s">
        <v>1453</v>
      </c>
      <c r="U1975" t="s">
        <v>1453</v>
      </c>
      <c r="V1975">
        <v>37</v>
      </c>
      <c r="W1975">
        <v>55</v>
      </c>
      <c r="X1975" t="s">
        <v>1453</v>
      </c>
      <c r="Y1975" t="s">
        <v>1453</v>
      </c>
      <c r="Z1975" t="s">
        <v>1468</v>
      </c>
      <c r="AA1975">
        <v>0.93</v>
      </c>
      <c r="AB1975">
        <v>7.0000000000000007E-2</v>
      </c>
      <c r="AC1975">
        <v>0.5</v>
      </c>
      <c r="AD1975">
        <v>0.5</v>
      </c>
      <c r="AE1975">
        <v>0.5</v>
      </c>
      <c r="AF1975">
        <v>0.5</v>
      </c>
      <c r="AG1975">
        <v>40</v>
      </c>
      <c r="AH1975">
        <v>40</v>
      </c>
      <c r="AI1975">
        <v>25</v>
      </c>
      <c r="AJ1975">
        <v>25</v>
      </c>
      <c r="AK1975">
        <v>173</v>
      </c>
      <c r="AL1975">
        <v>0.13717421124828533</v>
      </c>
      <c r="AM1975">
        <v>32.4</v>
      </c>
    </row>
    <row r="1976" spans="1:39" hidden="1" x14ac:dyDescent="0.3">
      <c r="A1976" t="s">
        <v>1458</v>
      </c>
      <c r="B1976" t="s">
        <v>1326</v>
      </c>
      <c r="C1976">
        <v>45.2</v>
      </c>
      <c r="D1976">
        <v>1420</v>
      </c>
      <c r="E1976">
        <v>5.9734210526315792</v>
      </c>
      <c r="F1976">
        <v>22.352631578947371</v>
      </c>
      <c r="G1976">
        <v>5.1200294117647064E-3</v>
      </c>
      <c r="H1976">
        <v>1.9583191336973679E-16</v>
      </c>
      <c r="I1976">
        <v>1.057E+19</v>
      </c>
      <c r="J1976">
        <v>406.64421052631582</v>
      </c>
      <c r="K1976">
        <v>69.673684210526304</v>
      </c>
      <c r="L1976">
        <v>13.58333333333333</v>
      </c>
      <c r="M1976">
        <v>167.05555555555549</v>
      </c>
      <c r="N1976" t="s">
        <v>1453</v>
      </c>
      <c r="O1976" t="s">
        <v>1453</v>
      </c>
      <c r="P1976" t="s">
        <v>1453</v>
      </c>
      <c r="Q1976" t="s">
        <v>1453</v>
      </c>
      <c r="R1976" t="s">
        <v>1453</v>
      </c>
      <c r="S1976" t="s">
        <v>1453</v>
      </c>
      <c r="T1976" t="s">
        <v>1453</v>
      </c>
      <c r="U1976" t="s">
        <v>1453</v>
      </c>
      <c r="V1976">
        <v>53.06315789473684</v>
      </c>
      <c r="W1976">
        <v>0.36011764705882349</v>
      </c>
      <c r="X1976" t="s">
        <v>1453</v>
      </c>
      <c r="Y1976" t="s">
        <v>1453</v>
      </c>
      <c r="Z1976" t="s">
        <v>1468</v>
      </c>
      <c r="AA1976">
        <v>0.93</v>
      </c>
      <c r="AB1976">
        <v>7.0000000000000007E-2</v>
      </c>
      <c r="AC1976">
        <v>0.5</v>
      </c>
      <c r="AD1976">
        <v>0.5</v>
      </c>
      <c r="AE1976">
        <v>0.5</v>
      </c>
      <c r="AF1976">
        <v>0.5</v>
      </c>
      <c r="AG1976">
        <v>2.7639592592592588</v>
      </c>
      <c r="AH1976">
        <v>2.7639592592592588</v>
      </c>
      <c r="AI1976">
        <v>69.587037037037035</v>
      </c>
      <c r="AJ1976">
        <v>69.587037037037035</v>
      </c>
      <c r="AK1976">
        <v>35.007407407407413</v>
      </c>
      <c r="AL1976">
        <v>0.13544770094572922</v>
      </c>
      <c r="AM1976">
        <v>35.225796296296302</v>
      </c>
    </row>
    <row r="1977" spans="1:39" hidden="1" x14ac:dyDescent="0.3">
      <c r="A1977" t="s">
        <v>1457</v>
      </c>
      <c r="B1977" t="s">
        <v>1827</v>
      </c>
      <c r="C1977">
        <v>26.31</v>
      </c>
      <c r="D1977">
        <v>1040</v>
      </c>
      <c r="E1977">
        <v>4.8600000000000003</v>
      </c>
      <c r="F1977">
        <v>9.125</v>
      </c>
      <c r="G1977">
        <v>2.7620000000000001E-3</v>
      </c>
      <c r="H1977">
        <v>2.7109300000000002E-13</v>
      </c>
      <c r="I1977">
        <v>455000000000000</v>
      </c>
      <c r="J1977">
        <v>11.3325</v>
      </c>
      <c r="K1977">
        <v>37.575000000000003</v>
      </c>
      <c r="L1977">
        <v>8.75</v>
      </c>
      <c r="N1977" t="s">
        <v>1453</v>
      </c>
      <c r="O1977" t="s">
        <v>1453</v>
      </c>
      <c r="P1977" t="s">
        <v>1453</v>
      </c>
      <c r="Q1977" t="s">
        <v>1453</v>
      </c>
      <c r="R1977" t="s">
        <v>1453</v>
      </c>
      <c r="S1977" t="s">
        <v>1453</v>
      </c>
      <c r="T1977" t="s">
        <v>1453</v>
      </c>
      <c r="U1977" t="s">
        <v>1453</v>
      </c>
      <c r="V1977">
        <v>21.9</v>
      </c>
      <c r="W1977">
        <v>0.2185</v>
      </c>
      <c r="X1977" t="s">
        <v>1453</v>
      </c>
      <c r="Y1977" t="s">
        <v>1453</v>
      </c>
      <c r="Z1977" t="s">
        <v>1468</v>
      </c>
      <c r="AA1977">
        <v>0.93</v>
      </c>
      <c r="AB1977">
        <v>7.0000000000000007E-2</v>
      </c>
      <c r="AC1977">
        <v>0.5</v>
      </c>
      <c r="AD1977">
        <v>0.5</v>
      </c>
      <c r="AE1977">
        <v>0.5</v>
      </c>
      <c r="AF1977">
        <v>0.5</v>
      </c>
      <c r="AG1977">
        <v>8.9725000000000001</v>
      </c>
      <c r="AH1977">
        <v>8.9725000000000001</v>
      </c>
      <c r="AI1977">
        <v>15.59</v>
      </c>
      <c r="AJ1977">
        <v>15.59</v>
      </c>
      <c r="AK1977">
        <v>60.6</v>
      </c>
      <c r="AL1977">
        <v>0.13450122596153846</v>
      </c>
      <c r="AM1977">
        <v>6.367</v>
      </c>
    </row>
    <row r="1978" spans="1:39" hidden="1" x14ac:dyDescent="0.3">
      <c r="A1978" t="s">
        <v>1458</v>
      </c>
      <c r="B1978" t="s">
        <v>2188</v>
      </c>
      <c r="C1978">
        <v>56.3</v>
      </c>
      <c r="D1978">
        <v>1100</v>
      </c>
      <c r="E1978">
        <v>4</v>
      </c>
      <c r="F1978">
        <v>16.850000000000001</v>
      </c>
      <c r="G1978">
        <v>2.7899999999999999E-3</v>
      </c>
      <c r="H1978">
        <v>2.8974999999999999E-19</v>
      </c>
      <c r="I1978">
        <v>1.665E+21</v>
      </c>
      <c r="J1978">
        <v>60.15</v>
      </c>
      <c r="K1978">
        <v>82.1</v>
      </c>
      <c r="L1978">
        <v>14</v>
      </c>
      <c r="M1978">
        <v>199.5</v>
      </c>
      <c r="N1978" t="s">
        <v>1453</v>
      </c>
      <c r="O1978" t="s">
        <v>1453</v>
      </c>
      <c r="P1978" t="s">
        <v>1453</v>
      </c>
      <c r="Q1978" t="s">
        <v>1453</v>
      </c>
      <c r="R1978" t="s">
        <v>1453</v>
      </c>
      <c r="S1978" t="s">
        <v>1453</v>
      </c>
      <c r="T1978" t="s">
        <v>1453</v>
      </c>
      <c r="U1978" t="s">
        <v>1453</v>
      </c>
      <c r="V1978">
        <v>58.65</v>
      </c>
      <c r="W1978">
        <v>0.251</v>
      </c>
      <c r="X1978" t="s">
        <v>1453</v>
      </c>
      <c r="Y1978" t="s">
        <v>1453</v>
      </c>
      <c r="Z1978" t="s">
        <v>1468</v>
      </c>
      <c r="AA1978">
        <v>0.93</v>
      </c>
      <c r="AB1978">
        <v>7.0000000000000007E-2</v>
      </c>
      <c r="AC1978">
        <v>0.5</v>
      </c>
      <c r="AD1978">
        <v>0.5</v>
      </c>
      <c r="AE1978">
        <v>0.5</v>
      </c>
      <c r="AF1978">
        <v>0.5</v>
      </c>
      <c r="AG1978">
        <v>2.1749999999999998</v>
      </c>
      <c r="AH1978">
        <v>2.1749999999999998</v>
      </c>
      <c r="AI1978">
        <v>65</v>
      </c>
      <c r="AJ1978">
        <v>65</v>
      </c>
      <c r="AK1978">
        <v>29.1</v>
      </c>
      <c r="AL1978">
        <v>0.12852272727272726</v>
      </c>
      <c r="AM1978">
        <v>5.7949999999999999</v>
      </c>
    </row>
    <row r="1979" spans="1:39" hidden="1" x14ac:dyDescent="0.3">
      <c r="A1979" t="s">
        <v>1458</v>
      </c>
      <c r="B1979" t="s">
        <v>2419</v>
      </c>
      <c r="C1979">
        <v>25</v>
      </c>
      <c r="D1979">
        <v>8325</v>
      </c>
      <c r="G1979">
        <v>2.3149999999999999</v>
      </c>
      <c r="H1979">
        <v>11.95</v>
      </c>
      <c r="I1979">
        <v>14.5</v>
      </c>
      <c r="J1979">
        <v>40</v>
      </c>
      <c r="K1979">
        <v>25</v>
      </c>
      <c r="L1979">
        <v>11.5</v>
      </c>
      <c r="M1979">
        <v>187.5</v>
      </c>
      <c r="N1979" t="s">
        <v>1453</v>
      </c>
      <c r="O1979" t="s">
        <v>1453</v>
      </c>
      <c r="P1979" t="s">
        <v>1453</v>
      </c>
      <c r="Q1979" t="s">
        <v>1453</v>
      </c>
      <c r="R1979" t="s">
        <v>1453</v>
      </c>
      <c r="S1979" t="s">
        <v>1453</v>
      </c>
      <c r="T1979" t="s">
        <v>1453</v>
      </c>
      <c r="U1979" t="s">
        <v>1453</v>
      </c>
      <c r="V1979">
        <v>45</v>
      </c>
      <c r="W1979">
        <v>50</v>
      </c>
      <c r="X1979" t="s">
        <v>1453</v>
      </c>
      <c r="Y1979" t="s">
        <v>1453</v>
      </c>
      <c r="Z1979" t="s">
        <v>1468</v>
      </c>
      <c r="AA1979">
        <v>0.93</v>
      </c>
      <c r="AB1979">
        <v>7.0000000000000007E-2</v>
      </c>
      <c r="AC1979">
        <v>0.5</v>
      </c>
      <c r="AD1979">
        <v>0.5</v>
      </c>
      <c r="AE1979">
        <v>0.5</v>
      </c>
      <c r="AF1979">
        <v>0.5</v>
      </c>
      <c r="AG1979">
        <v>35</v>
      </c>
      <c r="AH1979">
        <v>35</v>
      </c>
      <c r="AI1979">
        <v>30</v>
      </c>
      <c r="AJ1979">
        <v>30</v>
      </c>
      <c r="AK1979">
        <v>158.5</v>
      </c>
      <c r="AL1979">
        <v>0.12612612612612611</v>
      </c>
      <c r="AM1979">
        <v>32.6</v>
      </c>
    </row>
    <row r="1980" spans="1:39" hidden="1" x14ac:dyDescent="0.3">
      <c r="A1980" t="s">
        <v>1458</v>
      </c>
      <c r="B1980" t="s">
        <v>2418</v>
      </c>
      <c r="C1980">
        <v>30</v>
      </c>
      <c r="D1980">
        <v>8425</v>
      </c>
      <c r="G1980">
        <v>2.0249999999999999</v>
      </c>
      <c r="H1980">
        <v>11.95</v>
      </c>
      <c r="I1980">
        <v>14.5</v>
      </c>
      <c r="J1980">
        <v>37.5</v>
      </c>
      <c r="K1980">
        <v>30</v>
      </c>
      <c r="L1980">
        <v>16.5</v>
      </c>
      <c r="M1980">
        <v>183.5</v>
      </c>
      <c r="N1980" t="s">
        <v>1453</v>
      </c>
      <c r="O1980" t="s">
        <v>1453</v>
      </c>
      <c r="P1980" t="s">
        <v>1453</v>
      </c>
      <c r="Q1980" t="s">
        <v>1453</v>
      </c>
      <c r="R1980" t="s">
        <v>1453</v>
      </c>
      <c r="S1980" t="s">
        <v>1453</v>
      </c>
      <c r="T1980" t="s">
        <v>1453</v>
      </c>
      <c r="U1980" t="s">
        <v>1453</v>
      </c>
      <c r="V1980">
        <v>50</v>
      </c>
      <c r="W1980">
        <v>50</v>
      </c>
      <c r="X1980" t="s">
        <v>1453</v>
      </c>
      <c r="Y1980" t="s">
        <v>1453</v>
      </c>
      <c r="Z1980" t="s">
        <v>1468</v>
      </c>
      <c r="AA1980">
        <v>0.93</v>
      </c>
      <c r="AB1980">
        <v>7.0000000000000007E-2</v>
      </c>
      <c r="AC1980">
        <v>0.5</v>
      </c>
      <c r="AD1980">
        <v>0.5</v>
      </c>
      <c r="AE1980">
        <v>0.5</v>
      </c>
      <c r="AF1980">
        <v>0.5</v>
      </c>
      <c r="AG1980">
        <v>30</v>
      </c>
      <c r="AH1980">
        <v>30</v>
      </c>
      <c r="AI1980">
        <v>35</v>
      </c>
      <c r="AJ1980">
        <v>35</v>
      </c>
      <c r="AK1980">
        <v>151</v>
      </c>
      <c r="AL1980">
        <v>0.12462908011869436</v>
      </c>
      <c r="AM1980">
        <v>36.549999999999997</v>
      </c>
    </row>
    <row r="1981" spans="1:39" hidden="1" x14ac:dyDescent="0.3">
      <c r="A1981" t="s">
        <v>1458</v>
      </c>
      <c r="B1981" t="s">
        <v>1995</v>
      </c>
      <c r="C1981">
        <v>38.25</v>
      </c>
      <c r="D1981">
        <v>490</v>
      </c>
      <c r="E1981">
        <v>5.6</v>
      </c>
      <c r="F1981">
        <v>0.5</v>
      </c>
      <c r="G1981">
        <v>7.0849999999999996E-2</v>
      </c>
      <c r="H1981">
        <v>1.8659999999999999E-12</v>
      </c>
      <c r="I1981">
        <v>130000000000000</v>
      </c>
      <c r="J1981">
        <v>1.575</v>
      </c>
      <c r="K1981">
        <v>68.25</v>
      </c>
      <c r="L1981">
        <v>3.355</v>
      </c>
      <c r="N1981" t="s">
        <v>1453</v>
      </c>
      <c r="O1981" t="s">
        <v>1453</v>
      </c>
      <c r="P1981" t="s">
        <v>1453</v>
      </c>
      <c r="Q1981" t="s">
        <v>1453</v>
      </c>
      <c r="R1981" t="s">
        <v>1453</v>
      </c>
      <c r="S1981" t="s">
        <v>1453</v>
      </c>
      <c r="T1981" t="s">
        <v>1453</v>
      </c>
      <c r="U1981" t="s">
        <v>1453</v>
      </c>
      <c r="V1981">
        <v>63.45</v>
      </c>
      <c r="W1981">
        <v>0.24</v>
      </c>
      <c r="X1981" t="s">
        <v>1453</v>
      </c>
      <c r="Y1981" t="s">
        <v>1453</v>
      </c>
      <c r="Z1981" t="s">
        <v>1468</v>
      </c>
      <c r="AA1981">
        <v>0.93</v>
      </c>
      <c r="AB1981">
        <v>7.0000000000000007E-2</v>
      </c>
      <c r="AC1981">
        <v>0.5</v>
      </c>
      <c r="AD1981">
        <v>0.5</v>
      </c>
      <c r="AE1981">
        <v>0.5</v>
      </c>
      <c r="AF1981">
        <v>0.5</v>
      </c>
      <c r="AG1981">
        <v>9.1499999999999986</v>
      </c>
      <c r="AH1981">
        <v>9.1499999999999986</v>
      </c>
      <c r="AI1981">
        <v>6.5</v>
      </c>
      <c r="AJ1981">
        <v>6.5</v>
      </c>
      <c r="AK1981">
        <v>1.8049999999999999</v>
      </c>
      <c r="AL1981">
        <v>0.12137755102040815</v>
      </c>
      <c r="AM1981">
        <v>1.33E-3</v>
      </c>
    </row>
    <row r="1982" spans="1:39" hidden="1" x14ac:dyDescent="0.3">
      <c r="B1982" t="s">
        <v>572</v>
      </c>
      <c r="C1982">
        <v>299</v>
      </c>
      <c r="D1982">
        <v>1945</v>
      </c>
      <c r="E1982">
        <v>3.61</v>
      </c>
      <c r="F1982">
        <v>55</v>
      </c>
      <c r="G1982">
        <v>3.4599999999999999E-2</v>
      </c>
      <c r="I1982" t="s">
        <v>1453</v>
      </c>
      <c r="J1982">
        <v>0.9</v>
      </c>
      <c r="K1982">
        <v>380</v>
      </c>
      <c r="L1982">
        <v>19.5</v>
      </c>
      <c r="N1982" t="s">
        <v>1453</v>
      </c>
      <c r="O1982" t="s">
        <v>1453</v>
      </c>
      <c r="P1982" t="s">
        <v>1453</v>
      </c>
      <c r="Q1982" t="s">
        <v>1453</v>
      </c>
      <c r="R1982" t="s">
        <v>1453</v>
      </c>
      <c r="S1982" t="s">
        <v>1453</v>
      </c>
      <c r="T1982" t="s">
        <v>1453</v>
      </c>
      <c r="U1982" t="s">
        <v>1453</v>
      </c>
      <c r="W1982">
        <v>0.5</v>
      </c>
      <c r="X1982" t="s">
        <v>1453</v>
      </c>
      <c r="Y1982" t="s">
        <v>1453</v>
      </c>
      <c r="Z1982" t="s">
        <v>1468</v>
      </c>
      <c r="AA1982">
        <v>0.93</v>
      </c>
      <c r="AB1982">
        <v>7.0000000000000007E-2</v>
      </c>
      <c r="AC1982">
        <v>0.5</v>
      </c>
      <c r="AD1982">
        <v>0.5</v>
      </c>
      <c r="AE1982">
        <v>0.5</v>
      </c>
      <c r="AF1982">
        <v>0.5</v>
      </c>
      <c r="AG1982">
        <v>1</v>
      </c>
      <c r="AH1982">
        <v>2</v>
      </c>
      <c r="AI1982">
        <v>57.5</v>
      </c>
      <c r="AJ1982">
        <v>115</v>
      </c>
      <c r="AK1982">
        <v>13.87</v>
      </c>
      <c r="AL1982">
        <v>0.11825192802056556</v>
      </c>
      <c r="AM1982">
        <v>85.6</v>
      </c>
    </row>
    <row r="1983" spans="1:39" hidden="1" x14ac:dyDescent="0.3">
      <c r="A1983" t="s">
        <v>1458</v>
      </c>
      <c r="B1983" t="s">
        <v>2174</v>
      </c>
      <c r="C1983">
        <v>0.128</v>
      </c>
      <c r="D1983">
        <v>1200</v>
      </c>
      <c r="E1983">
        <v>1.19</v>
      </c>
      <c r="F1983">
        <v>5.19</v>
      </c>
      <c r="G1983">
        <v>3.8299999999999999E-4</v>
      </c>
      <c r="H1983">
        <v>8.6859999999999995E-16</v>
      </c>
      <c r="I1983">
        <v>5.05E+18</v>
      </c>
      <c r="J1983">
        <v>4.5</v>
      </c>
      <c r="K1983">
        <v>0.17499999999999999</v>
      </c>
      <c r="L1983">
        <v>1.2800000000000001E-2</v>
      </c>
      <c r="N1983" t="s">
        <v>1453</v>
      </c>
      <c r="O1983" t="s">
        <v>1453</v>
      </c>
      <c r="P1983" t="s">
        <v>1453</v>
      </c>
      <c r="Q1983" t="s">
        <v>1453</v>
      </c>
      <c r="R1983" t="s">
        <v>1453</v>
      </c>
      <c r="S1983" t="s">
        <v>1453</v>
      </c>
      <c r="T1983" t="s">
        <v>1453</v>
      </c>
      <c r="U1983" t="s">
        <v>1453</v>
      </c>
      <c r="V1983">
        <v>0.18</v>
      </c>
      <c r="W1983">
        <v>1.95E-2</v>
      </c>
      <c r="X1983" t="s">
        <v>1453</v>
      </c>
      <c r="Y1983" t="s">
        <v>1453</v>
      </c>
      <c r="Z1983" t="s">
        <v>1468</v>
      </c>
      <c r="AA1983">
        <v>0.93</v>
      </c>
      <c r="AB1983">
        <v>7.0000000000000007E-2</v>
      </c>
      <c r="AC1983">
        <v>0.5</v>
      </c>
      <c r="AD1983">
        <v>0.5</v>
      </c>
      <c r="AE1983">
        <v>0.5</v>
      </c>
      <c r="AF1983">
        <v>0.5</v>
      </c>
      <c r="AG1983">
        <v>3.75</v>
      </c>
      <c r="AH1983">
        <v>3.75</v>
      </c>
      <c r="AI1983">
        <v>37.5</v>
      </c>
      <c r="AJ1983">
        <v>37.5</v>
      </c>
      <c r="AK1983">
        <v>30.7</v>
      </c>
      <c r="AL1983">
        <v>0.1171875</v>
      </c>
      <c r="AM1983">
        <v>0.251</v>
      </c>
    </row>
    <row r="1984" spans="1:39" hidden="1" x14ac:dyDescent="0.3">
      <c r="A1984" t="s">
        <v>1455</v>
      </c>
      <c r="B1984" t="s">
        <v>1478</v>
      </c>
      <c r="C1984">
        <v>65.924999999999997</v>
      </c>
      <c r="D1984">
        <v>1110</v>
      </c>
      <c r="E1984">
        <v>2.9624999999999999</v>
      </c>
      <c r="F1984">
        <v>19.7</v>
      </c>
      <c r="G1984">
        <v>2.2474999999999999E-3</v>
      </c>
      <c r="H1984">
        <v>4.750905E-19</v>
      </c>
      <c r="I1984">
        <v>1.1150000000000001E+23</v>
      </c>
      <c r="J1984">
        <v>52.674999999999997</v>
      </c>
      <c r="K1984">
        <v>68.275000000000006</v>
      </c>
      <c r="L1984">
        <v>11.25</v>
      </c>
      <c r="N1984" t="s">
        <v>1453</v>
      </c>
      <c r="O1984" t="s">
        <v>1453</v>
      </c>
      <c r="P1984" t="s">
        <v>1453</v>
      </c>
      <c r="Q1984" t="s">
        <v>1453</v>
      </c>
      <c r="R1984" t="s">
        <v>1453</v>
      </c>
      <c r="S1984" t="s">
        <v>1453</v>
      </c>
      <c r="T1984" t="s">
        <v>1453</v>
      </c>
      <c r="U1984" t="s">
        <v>1453</v>
      </c>
      <c r="V1984">
        <v>43.95</v>
      </c>
      <c r="W1984">
        <v>0.26824999999999999</v>
      </c>
      <c r="X1984" t="s">
        <v>1453</v>
      </c>
      <c r="Y1984" t="s">
        <v>1453</v>
      </c>
      <c r="Z1984" t="s">
        <v>1468</v>
      </c>
      <c r="AA1984">
        <v>0.93</v>
      </c>
      <c r="AB1984">
        <v>7.0000000000000007E-2</v>
      </c>
      <c r="AC1984">
        <v>0.5</v>
      </c>
      <c r="AD1984">
        <v>0.5</v>
      </c>
      <c r="AE1984">
        <v>0.5</v>
      </c>
      <c r="AF1984">
        <v>0.5</v>
      </c>
      <c r="AG1984">
        <v>2.645</v>
      </c>
      <c r="AH1984">
        <v>2.645</v>
      </c>
      <c r="AI1984">
        <v>47.524999999999999</v>
      </c>
      <c r="AJ1984">
        <v>47.524999999999999</v>
      </c>
      <c r="AK1984">
        <v>28.25</v>
      </c>
      <c r="AL1984">
        <v>0.11324650900900901</v>
      </c>
      <c r="AM1984">
        <v>4.7294999999999998</v>
      </c>
    </row>
    <row r="1985" spans="1:39" hidden="1" x14ac:dyDescent="0.3">
      <c r="A1985" t="s">
        <v>1458</v>
      </c>
      <c r="B1985" t="s">
        <v>2141</v>
      </c>
      <c r="C1985">
        <v>29.7</v>
      </c>
      <c r="D1985">
        <v>1145</v>
      </c>
      <c r="E1985">
        <v>4.29</v>
      </c>
      <c r="F1985">
        <v>16.55</v>
      </c>
      <c r="G1985">
        <v>1.065E-3</v>
      </c>
      <c r="H1985">
        <v>1.38355E-17</v>
      </c>
      <c r="I1985">
        <v>3.2115E+20</v>
      </c>
      <c r="J1985">
        <v>813.5</v>
      </c>
      <c r="K1985">
        <v>58.5</v>
      </c>
      <c r="L1985">
        <v>9</v>
      </c>
      <c r="M1985">
        <v>57.5</v>
      </c>
      <c r="N1985" t="s">
        <v>1453</v>
      </c>
      <c r="O1985" t="s">
        <v>1453</v>
      </c>
      <c r="P1985" t="s">
        <v>1453</v>
      </c>
      <c r="Q1985" t="s">
        <v>1453</v>
      </c>
      <c r="R1985" t="s">
        <v>1453</v>
      </c>
      <c r="S1985" t="s">
        <v>1453</v>
      </c>
      <c r="T1985" t="s">
        <v>1453</v>
      </c>
      <c r="U1985" t="s">
        <v>1453</v>
      </c>
      <c r="V1985">
        <v>41.4</v>
      </c>
      <c r="W1985">
        <v>0.17499999999999999</v>
      </c>
      <c r="X1985" t="s">
        <v>1453</v>
      </c>
      <c r="Y1985" t="s">
        <v>1453</v>
      </c>
      <c r="Z1985" t="s">
        <v>1468</v>
      </c>
      <c r="AA1985">
        <v>0.93</v>
      </c>
      <c r="AB1985">
        <v>7.0000000000000007E-2</v>
      </c>
      <c r="AC1985">
        <v>0.5</v>
      </c>
      <c r="AD1985">
        <v>0.5</v>
      </c>
      <c r="AE1985">
        <v>0.5</v>
      </c>
      <c r="AF1985">
        <v>0.5</v>
      </c>
      <c r="AG1985">
        <v>2.125</v>
      </c>
      <c r="AH1985">
        <v>2.125</v>
      </c>
      <c r="AI1985">
        <v>58.4</v>
      </c>
      <c r="AJ1985">
        <v>58.4</v>
      </c>
      <c r="AK1985">
        <v>32</v>
      </c>
      <c r="AL1985">
        <v>0.10838427947598253</v>
      </c>
      <c r="AM1985">
        <v>4.8899999999999997</v>
      </c>
    </row>
    <row r="1986" spans="1:39" hidden="1" x14ac:dyDescent="0.3">
      <c r="A1986" t="s">
        <v>1455</v>
      </c>
      <c r="B1986" t="s">
        <v>1483</v>
      </c>
      <c r="C1986">
        <v>53.75</v>
      </c>
      <c r="D1986">
        <v>1210</v>
      </c>
      <c r="E1986">
        <v>3.1</v>
      </c>
      <c r="F1986">
        <v>17.55</v>
      </c>
      <c r="G1986">
        <v>1.7049999999999999E-3</v>
      </c>
      <c r="H1986">
        <v>1.661E-19</v>
      </c>
      <c r="I1986">
        <v>1.35E+21</v>
      </c>
      <c r="J1986">
        <v>55</v>
      </c>
      <c r="K1986">
        <v>65.55</v>
      </c>
      <c r="L1986">
        <v>13.5</v>
      </c>
      <c r="N1986" t="s">
        <v>1453</v>
      </c>
      <c r="O1986" t="s">
        <v>1453</v>
      </c>
      <c r="P1986" t="s">
        <v>1453</v>
      </c>
      <c r="Q1986" t="s">
        <v>1453</v>
      </c>
      <c r="R1986" t="s">
        <v>1453</v>
      </c>
      <c r="S1986" t="s">
        <v>1453</v>
      </c>
      <c r="T1986" t="s">
        <v>1453</v>
      </c>
      <c r="U1986" t="s">
        <v>1453</v>
      </c>
      <c r="V1986">
        <v>45.5</v>
      </c>
      <c r="W1986">
        <v>0.25700000000000001</v>
      </c>
      <c r="X1986" t="s">
        <v>1453</v>
      </c>
      <c r="Y1986" t="s">
        <v>1453</v>
      </c>
      <c r="Z1986" t="s">
        <v>1468</v>
      </c>
      <c r="AA1986">
        <v>0.93</v>
      </c>
      <c r="AB1986">
        <v>7.0000000000000007E-2</v>
      </c>
      <c r="AC1986">
        <v>0.5</v>
      </c>
      <c r="AD1986">
        <v>0.5</v>
      </c>
      <c r="AE1986">
        <v>0.5</v>
      </c>
      <c r="AF1986">
        <v>0.5</v>
      </c>
      <c r="AG1986">
        <v>2.4500000000000002</v>
      </c>
      <c r="AH1986">
        <v>2.4500000000000002</v>
      </c>
      <c r="AI1986">
        <v>52.75</v>
      </c>
      <c r="AJ1986">
        <v>52.75</v>
      </c>
      <c r="AK1986">
        <v>26.65</v>
      </c>
      <c r="AL1986">
        <v>0.10680785123966943</v>
      </c>
      <c r="AM1986">
        <v>7.9</v>
      </c>
    </row>
    <row r="1987" spans="1:39" hidden="1" x14ac:dyDescent="0.3">
      <c r="A1987" t="s">
        <v>1458</v>
      </c>
      <c r="B1987" t="s">
        <v>2184</v>
      </c>
      <c r="C1987">
        <v>46.704255319148928</v>
      </c>
      <c r="D1987">
        <v>1005.5</v>
      </c>
      <c r="E1987">
        <v>2.5562499999999999</v>
      </c>
      <c r="F1987">
        <v>20.396511627906971</v>
      </c>
      <c r="G1987">
        <v>4.9406382978723386E-3</v>
      </c>
      <c r="H1987">
        <v>3.1947287234237749E-9</v>
      </c>
      <c r="I1987">
        <v>2502500000</v>
      </c>
      <c r="J1987">
        <v>83.907872340425527</v>
      </c>
      <c r="K1987">
        <v>56.002127659574469</v>
      </c>
      <c r="L1987">
        <v>12.260781250000001</v>
      </c>
      <c r="M1987">
        <v>166.97872340425531</v>
      </c>
      <c r="N1987" t="s">
        <v>1453</v>
      </c>
      <c r="O1987" t="s">
        <v>1453</v>
      </c>
      <c r="P1987" t="s">
        <v>1453</v>
      </c>
      <c r="Q1987" t="s">
        <v>1453</v>
      </c>
      <c r="R1987" t="s">
        <v>1453</v>
      </c>
      <c r="S1987" t="s">
        <v>1453</v>
      </c>
      <c r="T1987" t="s">
        <v>1453</v>
      </c>
      <c r="U1987" t="s">
        <v>1453</v>
      </c>
      <c r="V1987">
        <v>40.782127659574471</v>
      </c>
      <c r="W1987">
        <v>0.26083695652173911</v>
      </c>
      <c r="X1987" t="s">
        <v>1453</v>
      </c>
      <c r="Y1987" t="s">
        <v>1453</v>
      </c>
      <c r="Z1987" t="s">
        <v>1468</v>
      </c>
      <c r="AA1987">
        <v>0.93</v>
      </c>
      <c r="AB1987">
        <v>7.0000000000000007E-2</v>
      </c>
      <c r="AC1987">
        <v>0.5</v>
      </c>
      <c r="AD1987">
        <v>0.5</v>
      </c>
      <c r="AE1987">
        <v>0.5</v>
      </c>
      <c r="AF1987">
        <v>0.5</v>
      </c>
      <c r="AG1987">
        <v>2.778197916666667</v>
      </c>
      <c r="AH1987">
        <v>2.778197916666667</v>
      </c>
      <c r="AI1987">
        <v>38.373958333333327</v>
      </c>
      <c r="AJ1987">
        <v>38.373958333333327</v>
      </c>
      <c r="AK1987">
        <v>14.086562499999999</v>
      </c>
      <c r="AL1987">
        <v>0.10602730094074604</v>
      </c>
      <c r="AM1987">
        <v>2.0094583333333329</v>
      </c>
    </row>
    <row r="1988" spans="1:39" hidden="1" x14ac:dyDescent="0.3">
      <c r="A1988" t="s">
        <v>1458</v>
      </c>
      <c r="B1988" t="s">
        <v>2180</v>
      </c>
      <c r="C1988">
        <v>28.15</v>
      </c>
      <c r="D1988">
        <v>1050</v>
      </c>
      <c r="E1988">
        <v>2.2999999999999998</v>
      </c>
      <c r="F1988">
        <v>42.5</v>
      </c>
      <c r="G1988">
        <v>1.73E-3</v>
      </c>
      <c r="H1988">
        <v>2.8974999999999998E-21</v>
      </c>
      <c r="I1988">
        <v>1.6650000000000002E+23</v>
      </c>
      <c r="J1988">
        <v>5.5</v>
      </c>
      <c r="K1988">
        <v>23.25</v>
      </c>
      <c r="L1988">
        <v>7.35</v>
      </c>
      <c r="M1988">
        <v>240</v>
      </c>
      <c r="N1988" t="s">
        <v>1453</v>
      </c>
      <c r="O1988" t="s">
        <v>1453</v>
      </c>
      <c r="P1988" t="s">
        <v>1453</v>
      </c>
      <c r="Q1988" t="s">
        <v>1453</v>
      </c>
      <c r="R1988" t="s">
        <v>1453</v>
      </c>
      <c r="S1988" t="s">
        <v>1453</v>
      </c>
      <c r="T1988" t="s">
        <v>1453</v>
      </c>
      <c r="U1988" t="s">
        <v>1453</v>
      </c>
      <c r="V1988">
        <v>23.45</v>
      </c>
      <c r="W1988">
        <v>0.24149999999999999</v>
      </c>
      <c r="X1988" t="s">
        <v>1453</v>
      </c>
      <c r="Y1988" t="s">
        <v>1453</v>
      </c>
      <c r="Z1988" t="s">
        <v>1468</v>
      </c>
      <c r="AA1988">
        <v>0.93</v>
      </c>
      <c r="AB1988">
        <v>7.0000000000000007E-2</v>
      </c>
      <c r="AC1988">
        <v>0.5</v>
      </c>
      <c r="AD1988">
        <v>0.5</v>
      </c>
      <c r="AE1988">
        <v>0.5</v>
      </c>
      <c r="AF1988">
        <v>0.5</v>
      </c>
      <c r="AG1988">
        <v>2.31</v>
      </c>
      <c r="AH1988">
        <v>2.31</v>
      </c>
      <c r="AI1988">
        <v>46.95</v>
      </c>
      <c r="AJ1988">
        <v>46.95</v>
      </c>
      <c r="AK1988">
        <v>26.2</v>
      </c>
      <c r="AL1988">
        <v>0.10329000000000001</v>
      </c>
      <c r="AM1988">
        <v>1.0834999999999999</v>
      </c>
    </row>
    <row r="1989" spans="1:39" hidden="1" x14ac:dyDescent="0.3">
      <c r="A1989" t="s">
        <v>1459</v>
      </c>
      <c r="B1989" t="s">
        <v>1838</v>
      </c>
      <c r="C1989">
        <v>147.5625</v>
      </c>
      <c r="D1989">
        <v>1155</v>
      </c>
      <c r="E1989">
        <v>4.0333333333333332</v>
      </c>
      <c r="F1989">
        <v>14.574999999999999</v>
      </c>
      <c r="G1989">
        <v>2.9218750000000002E-2</v>
      </c>
      <c r="H1989">
        <v>0.21502150002362819</v>
      </c>
      <c r="I1989">
        <v>3350455000000000</v>
      </c>
      <c r="J1989">
        <v>15.161250000000001</v>
      </c>
      <c r="K1989">
        <v>206.52500000000001</v>
      </c>
      <c r="L1989">
        <v>26.55</v>
      </c>
      <c r="N1989" t="s">
        <v>1453</v>
      </c>
      <c r="O1989" t="s">
        <v>1453</v>
      </c>
      <c r="P1989" t="s">
        <v>1453</v>
      </c>
      <c r="Q1989" t="s">
        <v>1453</v>
      </c>
      <c r="R1989" t="s">
        <v>1453</v>
      </c>
      <c r="S1989" t="s">
        <v>1453</v>
      </c>
      <c r="T1989" t="s">
        <v>1453</v>
      </c>
      <c r="U1989" t="s">
        <v>1453</v>
      </c>
      <c r="V1989">
        <v>110.825</v>
      </c>
      <c r="W1989">
        <v>0.29937499999999989</v>
      </c>
      <c r="X1989" t="s">
        <v>1453</v>
      </c>
      <c r="Y1989" t="s">
        <v>1453</v>
      </c>
      <c r="Z1989" t="s">
        <v>1468</v>
      </c>
      <c r="AA1989">
        <v>0.93</v>
      </c>
      <c r="AB1989">
        <v>7.0000000000000007E-2</v>
      </c>
      <c r="AC1989">
        <v>0.5</v>
      </c>
      <c r="AD1989">
        <v>0.5</v>
      </c>
      <c r="AE1989">
        <v>0.5</v>
      </c>
      <c r="AF1989">
        <v>0.5</v>
      </c>
      <c r="AG1989">
        <v>2.2669999999999999</v>
      </c>
      <c r="AH1989">
        <v>2.2669999999999999</v>
      </c>
      <c r="AI1989">
        <v>51.637500000000003</v>
      </c>
      <c r="AJ1989">
        <v>51.637500000000003</v>
      </c>
      <c r="AK1989">
        <v>29.4</v>
      </c>
      <c r="AL1989">
        <v>0.10135256493506493</v>
      </c>
      <c r="AM1989">
        <v>2.2211500000000002</v>
      </c>
    </row>
    <row r="1990" spans="1:39" hidden="1" x14ac:dyDescent="0.3">
      <c r="A1990" t="s">
        <v>1458</v>
      </c>
      <c r="B1990" t="s">
        <v>2309</v>
      </c>
      <c r="C1990">
        <v>107.15</v>
      </c>
      <c r="D1990">
        <v>1080</v>
      </c>
      <c r="E1990">
        <v>3.75</v>
      </c>
      <c r="F1990">
        <v>16.760000000000002</v>
      </c>
      <c r="G1990">
        <v>4.6452499999999987E-2</v>
      </c>
      <c r="H1990">
        <v>2.31817372E-17</v>
      </c>
      <c r="I1990">
        <v>1.665E+19</v>
      </c>
      <c r="J1990">
        <v>22.119</v>
      </c>
      <c r="K1990">
        <v>62.010000000000012</v>
      </c>
      <c r="L1990">
        <v>112.875</v>
      </c>
      <c r="N1990" t="s">
        <v>1453</v>
      </c>
      <c r="O1990" t="s">
        <v>1453</v>
      </c>
      <c r="P1990" t="s">
        <v>1453</v>
      </c>
      <c r="Q1990" t="s">
        <v>1453</v>
      </c>
      <c r="R1990" t="s">
        <v>1453</v>
      </c>
      <c r="S1990" t="s">
        <v>1453</v>
      </c>
      <c r="T1990" t="s">
        <v>1453</v>
      </c>
      <c r="U1990" t="s">
        <v>1453</v>
      </c>
      <c r="V1990">
        <v>53.48</v>
      </c>
      <c r="W1990">
        <v>0.31326999999999999</v>
      </c>
      <c r="X1990" t="s">
        <v>1453</v>
      </c>
      <c r="Y1990" t="s">
        <v>1453</v>
      </c>
      <c r="Z1990" t="s">
        <v>1468</v>
      </c>
      <c r="AA1990">
        <v>0.93</v>
      </c>
      <c r="AB1990">
        <v>7.0000000000000007E-2</v>
      </c>
      <c r="AC1990">
        <v>0.5</v>
      </c>
      <c r="AD1990">
        <v>0.5</v>
      </c>
      <c r="AE1990">
        <v>0.5</v>
      </c>
      <c r="AF1990">
        <v>0.5</v>
      </c>
      <c r="AG1990">
        <v>2.4900000000000002</v>
      </c>
      <c r="AH1990">
        <v>2.4900000000000002</v>
      </c>
      <c r="AI1990">
        <v>43.2</v>
      </c>
      <c r="AJ1990">
        <v>43.2</v>
      </c>
      <c r="AK1990" t="e">
        <v>#N/A</v>
      </c>
      <c r="AL1990">
        <v>9.9600000000000008E-2</v>
      </c>
      <c r="AM1990">
        <v>5.4700000000000006</v>
      </c>
    </row>
    <row r="1991" spans="1:39" hidden="1" x14ac:dyDescent="0.3">
      <c r="A1991" t="s">
        <v>1458</v>
      </c>
      <c r="B1991" t="s">
        <v>623</v>
      </c>
      <c r="C1991">
        <v>30</v>
      </c>
      <c r="D1991">
        <v>10550</v>
      </c>
      <c r="G1991">
        <v>1.1279999999999999</v>
      </c>
      <c r="H1991">
        <v>6.01</v>
      </c>
      <c r="I1991">
        <v>28.7</v>
      </c>
      <c r="J1991">
        <v>5</v>
      </c>
      <c r="K1991">
        <v>30</v>
      </c>
      <c r="L1991">
        <v>18.5</v>
      </c>
      <c r="M1991">
        <v>248</v>
      </c>
      <c r="N1991" t="s">
        <v>1453</v>
      </c>
      <c r="O1991" t="s">
        <v>1453</v>
      </c>
      <c r="P1991" t="s">
        <v>1453</v>
      </c>
      <c r="Q1991" t="s">
        <v>1453</v>
      </c>
      <c r="R1991" t="s">
        <v>1453</v>
      </c>
      <c r="S1991" t="s">
        <v>1453</v>
      </c>
      <c r="T1991" t="s">
        <v>1453</v>
      </c>
      <c r="U1991" t="s">
        <v>1453</v>
      </c>
      <c r="V1991">
        <v>69</v>
      </c>
      <c r="W1991">
        <v>24</v>
      </c>
      <c r="X1991" t="s">
        <v>1453</v>
      </c>
      <c r="Y1991" t="s">
        <v>1453</v>
      </c>
      <c r="Z1991" t="s">
        <v>1468</v>
      </c>
      <c r="AA1991">
        <v>0.93</v>
      </c>
      <c r="AB1991">
        <v>7.0000000000000007E-2</v>
      </c>
      <c r="AC1991">
        <v>0.5</v>
      </c>
      <c r="AD1991">
        <v>0.5</v>
      </c>
      <c r="AE1991">
        <v>0.5</v>
      </c>
      <c r="AF1991">
        <v>0.5</v>
      </c>
      <c r="AG1991">
        <v>54</v>
      </c>
      <c r="AH1991">
        <v>54</v>
      </c>
      <c r="AI1991">
        <v>18.5</v>
      </c>
      <c r="AJ1991">
        <v>18.5</v>
      </c>
      <c r="AK1991">
        <v>246.5</v>
      </c>
      <c r="AL1991">
        <v>9.4691943127962086E-2</v>
      </c>
      <c r="AM1991">
        <v>6.1250000000000002E-3</v>
      </c>
    </row>
    <row r="1992" spans="1:39" hidden="1" x14ac:dyDescent="0.3">
      <c r="A1992" t="s">
        <v>1455</v>
      </c>
      <c r="B1992" t="s">
        <v>1480</v>
      </c>
      <c r="C1992">
        <v>60.400000000000013</v>
      </c>
      <c r="D1992">
        <v>1040</v>
      </c>
      <c r="E1992">
        <v>5.9233333333333329</v>
      </c>
      <c r="F1992">
        <v>30.783333333333331</v>
      </c>
      <c r="G1992">
        <v>0.1075</v>
      </c>
      <c r="H1992">
        <v>1.8659999999999999E-12</v>
      </c>
      <c r="I1992">
        <v>130000000000000</v>
      </c>
      <c r="J1992">
        <v>17.95</v>
      </c>
      <c r="K1992">
        <v>89.90000000000002</v>
      </c>
      <c r="L1992">
        <v>11.215</v>
      </c>
      <c r="N1992" t="s">
        <v>1453</v>
      </c>
      <c r="O1992" t="s">
        <v>1453</v>
      </c>
      <c r="P1992" t="s">
        <v>1453</v>
      </c>
      <c r="Q1992" t="s">
        <v>1453</v>
      </c>
      <c r="R1992" t="s">
        <v>1453</v>
      </c>
      <c r="S1992" t="s">
        <v>1453</v>
      </c>
      <c r="T1992" t="s">
        <v>1453</v>
      </c>
      <c r="U1992" t="s">
        <v>1453</v>
      </c>
      <c r="V1992">
        <v>71.316666666666663</v>
      </c>
      <c r="W1992">
        <v>0.36499999999999999</v>
      </c>
      <c r="X1992" t="s">
        <v>1453</v>
      </c>
      <c r="Y1992" t="s">
        <v>1453</v>
      </c>
      <c r="Z1992" t="s">
        <v>1468</v>
      </c>
      <c r="AA1992">
        <v>0.93</v>
      </c>
      <c r="AB1992">
        <v>7.0000000000000007E-2</v>
      </c>
      <c r="AC1992">
        <v>0.5</v>
      </c>
      <c r="AD1992">
        <v>0.5</v>
      </c>
      <c r="AE1992">
        <v>0.5</v>
      </c>
      <c r="AF1992">
        <v>0.5</v>
      </c>
      <c r="AG1992">
        <v>2.2000000000000002</v>
      </c>
      <c r="AH1992">
        <v>2.2000000000000002</v>
      </c>
      <c r="AI1992">
        <v>44.516666666666673</v>
      </c>
      <c r="AJ1992">
        <v>44.516666666666673</v>
      </c>
      <c r="AK1992">
        <v>33.233333333333327</v>
      </c>
      <c r="AL1992">
        <v>9.4169871794871809E-2</v>
      </c>
      <c r="AM1992">
        <v>6.59</v>
      </c>
    </row>
    <row r="1993" spans="1:39" hidden="1" x14ac:dyDescent="0.3">
      <c r="A1993" t="s">
        <v>1459</v>
      </c>
      <c r="B1993" t="s">
        <v>570</v>
      </c>
      <c r="C1993">
        <v>285</v>
      </c>
      <c r="D1993">
        <v>9050</v>
      </c>
      <c r="G1993">
        <v>1.5249999999999999</v>
      </c>
      <c r="H1993">
        <v>1.84</v>
      </c>
      <c r="I1993">
        <v>94</v>
      </c>
      <c r="J1993">
        <v>5.5</v>
      </c>
      <c r="K1993">
        <v>285</v>
      </c>
      <c r="L1993">
        <v>80</v>
      </c>
      <c r="M1993">
        <v>1525</v>
      </c>
      <c r="N1993" t="s">
        <v>1453</v>
      </c>
      <c r="O1993" t="s">
        <v>1453</v>
      </c>
      <c r="P1993" t="s">
        <v>1453</v>
      </c>
      <c r="Q1993" t="s">
        <v>1453</v>
      </c>
      <c r="R1993" t="s">
        <v>1453</v>
      </c>
      <c r="S1993" t="s">
        <v>1453</v>
      </c>
      <c r="T1993" t="s">
        <v>1453</v>
      </c>
      <c r="U1993" t="s">
        <v>1453</v>
      </c>
      <c r="V1993">
        <v>302.5</v>
      </c>
      <c r="W1993">
        <v>14</v>
      </c>
      <c r="X1993" t="s">
        <v>1453</v>
      </c>
      <c r="Y1993" t="s">
        <v>1453</v>
      </c>
      <c r="Z1993" t="s">
        <v>1468</v>
      </c>
      <c r="AA1993">
        <v>0.93</v>
      </c>
      <c r="AB1993">
        <v>7.0000000000000007E-2</v>
      </c>
      <c r="AC1993">
        <v>0.5</v>
      </c>
      <c r="AD1993">
        <v>0.5</v>
      </c>
      <c r="AE1993">
        <v>0.5</v>
      </c>
      <c r="AF1993">
        <v>0.5</v>
      </c>
      <c r="AG1993">
        <v>13</v>
      </c>
      <c r="AH1993">
        <v>13</v>
      </c>
      <c r="AI1993">
        <v>62.05</v>
      </c>
      <c r="AJ1993">
        <v>62.05</v>
      </c>
      <c r="AK1993">
        <v>176</v>
      </c>
      <c r="AL1993">
        <v>8.9132596685082874E-2</v>
      </c>
      <c r="AM1993">
        <v>7.0699999999999999E-2</v>
      </c>
    </row>
    <row r="1994" spans="1:39" hidden="1" x14ac:dyDescent="0.3">
      <c r="A1994" t="s">
        <v>1458</v>
      </c>
      <c r="B1994" t="s">
        <v>2142</v>
      </c>
      <c r="C1994">
        <v>67.55</v>
      </c>
      <c r="D1994">
        <v>1180</v>
      </c>
      <c r="E1994">
        <v>2.2999999999999998</v>
      </c>
      <c r="F1994">
        <v>18.266666666666669</v>
      </c>
      <c r="G1994">
        <v>1.798333333333333E-3</v>
      </c>
      <c r="H1994">
        <v>1.31889E-19</v>
      </c>
      <c r="I1994">
        <v>1.057E+21</v>
      </c>
      <c r="J1994">
        <v>128.41666666666671</v>
      </c>
      <c r="K1994">
        <v>82.666666666666671</v>
      </c>
      <c r="L1994">
        <v>16.666666666666671</v>
      </c>
      <c r="N1994" t="s">
        <v>1453</v>
      </c>
      <c r="O1994" t="s">
        <v>1453</v>
      </c>
      <c r="P1994" t="s">
        <v>1453</v>
      </c>
      <c r="Q1994" t="s">
        <v>1453</v>
      </c>
      <c r="R1994" t="s">
        <v>1453</v>
      </c>
      <c r="S1994" t="s">
        <v>1453</v>
      </c>
      <c r="T1994" t="s">
        <v>1453</v>
      </c>
      <c r="U1994" t="s">
        <v>1453</v>
      </c>
      <c r="V1994">
        <v>57.95</v>
      </c>
      <c r="W1994">
        <v>0.13891666666666669</v>
      </c>
      <c r="X1994" t="s">
        <v>1453</v>
      </c>
      <c r="Y1994" t="s">
        <v>1453</v>
      </c>
      <c r="Z1994" t="s">
        <v>1468</v>
      </c>
      <c r="AA1994">
        <v>0.93</v>
      </c>
      <c r="AB1994">
        <v>7.0000000000000007E-2</v>
      </c>
      <c r="AC1994">
        <v>0.5</v>
      </c>
      <c r="AD1994">
        <v>0.5</v>
      </c>
      <c r="AE1994">
        <v>0.5</v>
      </c>
      <c r="AF1994">
        <v>0.5</v>
      </c>
      <c r="AG1994">
        <v>1.9433333333333329</v>
      </c>
      <c r="AH1994">
        <v>1.9433333333333329</v>
      </c>
      <c r="AI1994">
        <v>52.833333333333343</v>
      </c>
      <c r="AJ1994">
        <v>52.833333333333343</v>
      </c>
      <c r="AK1994">
        <v>30.25</v>
      </c>
      <c r="AL1994">
        <v>8.701082862523539E-2</v>
      </c>
      <c r="AM1994">
        <v>6.3449999999999998</v>
      </c>
    </row>
    <row r="1995" spans="1:39" hidden="1" x14ac:dyDescent="0.3">
      <c r="A1995" t="s">
        <v>1458</v>
      </c>
      <c r="B1995" t="s">
        <v>2150</v>
      </c>
      <c r="C1995">
        <v>23.222000000000001</v>
      </c>
      <c r="D1995">
        <v>1230</v>
      </c>
      <c r="E1995">
        <v>2.17</v>
      </c>
      <c r="F1995">
        <v>16.95</v>
      </c>
      <c r="G1995">
        <v>2.4892E-3</v>
      </c>
      <c r="H1995">
        <v>1.7395179999999999E-20</v>
      </c>
      <c r="I1995">
        <v>1.6650000000000001E+25</v>
      </c>
      <c r="J1995">
        <v>610.29999999999995</v>
      </c>
      <c r="K1995">
        <v>39.022000000000013</v>
      </c>
      <c r="L1995">
        <v>7.3022000000000009</v>
      </c>
      <c r="M1995">
        <v>131.4</v>
      </c>
      <c r="N1995" t="s">
        <v>1453</v>
      </c>
      <c r="O1995" t="s">
        <v>1453</v>
      </c>
      <c r="P1995" t="s">
        <v>1453</v>
      </c>
      <c r="Q1995" t="s">
        <v>1453</v>
      </c>
      <c r="R1995" t="s">
        <v>1453</v>
      </c>
      <c r="S1995" t="s">
        <v>1453</v>
      </c>
      <c r="T1995" t="s">
        <v>1453</v>
      </c>
      <c r="U1995" t="s">
        <v>1453</v>
      </c>
      <c r="V1995">
        <v>28.695</v>
      </c>
      <c r="W1995">
        <v>0.3105</v>
      </c>
      <c r="X1995" t="s">
        <v>1453</v>
      </c>
      <c r="Y1995" t="s">
        <v>1453</v>
      </c>
      <c r="Z1995" t="s">
        <v>1468</v>
      </c>
      <c r="AA1995">
        <v>0.93</v>
      </c>
      <c r="AB1995">
        <v>7.0000000000000007E-2</v>
      </c>
      <c r="AC1995">
        <v>0.5</v>
      </c>
      <c r="AD1995">
        <v>0.5</v>
      </c>
      <c r="AE1995">
        <v>0.5</v>
      </c>
      <c r="AF1995">
        <v>0.5</v>
      </c>
      <c r="AG1995">
        <v>2.8006000000000002</v>
      </c>
      <c r="AH1995">
        <v>2.8006000000000002</v>
      </c>
      <c r="AI1995">
        <v>37.06</v>
      </c>
      <c r="AJ1995">
        <v>37.06</v>
      </c>
      <c r="AK1995">
        <v>10.718</v>
      </c>
      <c r="AL1995">
        <v>8.4382305691056911E-2</v>
      </c>
      <c r="AM1995">
        <v>2.5105</v>
      </c>
    </row>
    <row r="1996" spans="1:39" hidden="1" x14ac:dyDescent="0.3">
      <c r="A1996" t="s">
        <v>1458</v>
      </c>
      <c r="B1996" t="s">
        <v>633</v>
      </c>
      <c r="C1996">
        <v>14</v>
      </c>
      <c r="D1996">
        <v>11250</v>
      </c>
      <c r="G1996">
        <v>1.145</v>
      </c>
      <c r="H1996">
        <v>7.8999999999999986</v>
      </c>
      <c r="I1996">
        <v>22</v>
      </c>
      <c r="J1996">
        <v>25</v>
      </c>
      <c r="K1996">
        <v>14</v>
      </c>
      <c r="L1996">
        <v>7</v>
      </c>
      <c r="M1996">
        <v>317.5</v>
      </c>
      <c r="N1996" t="s">
        <v>1453</v>
      </c>
      <c r="O1996" t="s">
        <v>1453</v>
      </c>
      <c r="P1996" t="s">
        <v>1453</v>
      </c>
      <c r="Q1996" t="s">
        <v>1453</v>
      </c>
      <c r="R1996" t="s">
        <v>1453</v>
      </c>
      <c r="S1996" t="s">
        <v>1453</v>
      </c>
      <c r="T1996" t="s">
        <v>1453</v>
      </c>
      <c r="U1996" t="s">
        <v>1453</v>
      </c>
      <c r="V1996">
        <v>22.5</v>
      </c>
      <c r="W1996">
        <v>33</v>
      </c>
      <c r="X1996" t="s">
        <v>1453</v>
      </c>
      <c r="Y1996" t="s">
        <v>1453</v>
      </c>
      <c r="Z1996" t="s">
        <v>1468</v>
      </c>
      <c r="AA1996">
        <v>0.93</v>
      </c>
      <c r="AB1996">
        <v>7.0000000000000007E-2</v>
      </c>
      <c r="AC1996">
        <v>0.5</v>
      </c>
      <c r="AD1996">
        <v>0.5</v>
      </c>
      <c r="AE1996">
        <v>0.5</v>
      </c>
      <c r="AF1996">
        <v>0.5</v>
      </c>
      <c r="AG1996">
        <v>15</v>
      </c>
      <c r="AH1996">
        <v>15</v>
      </c>
      <c r="AI1996">
        <v>62.5</v>
      </c>
      <c r="AJ1996">
        <v>62.5</v>
      </c>
      <c r="AK1996">
        <v>20.65</v>
      </c>
      <c r="AL1996">
        <v>8.3333333333333329E-2</v>
      </c>
      <c r="AM1996">
        <v>22.125</v>
      </c>
    </row>
    <row r="1997" spans="1:39" hidden="1" x14ac:dyDescent="0.3">
      <c r="A1997" t="s">
        <v>1458</v>
      </c>
      <c r="B1997" t="s">
        <v>2189</v>
      </c>
      <c r="C1997">
        <v>72.800000000000011</v>
      </c>
      <c r="D1997">
        <v>1200</v>
      </c>
      <c r="E1997">
        <v>4.2149999999999999</v>
      </c>
      <c r="F1997">
        <v>22.5</v>
      </c>
      <c r="G1997">
        <v>4.7949999999999998E-3</v>
      </c>
      <c r="H1997">
        <v>2.8974999999999999E-19</v>
      </c>
      <c r="I1997">
        <v>1.665E+21</v>
      </c>
      <c r="J1997">
        <v>6.5</v>
      </c>
      <c r="K1997">
        <v>110</v>
      </c>
      <c r="L1997">
        <v>18.5</v>
      </c>
      <c r="N1997" t="s">
        <v>1453</v>
      </c>
      <c r="O1997" t="s">
        <v>1453</v>
      </c>
      <c r="P1997" t="s">
        <v>1453</v>
      </c>
      <c r="Q1997" t="s">
        <v>1453</v>
      </c>
      <c r="R1997" t="s">
        <v>1453</v>
      </c>
      <c r="S1997" t="s">
        <v>1453</v>
      </c>
      <c r="T1997" t="s">
        <v>1453</v>
      </c>
      <c r="U1997" t="s">
        <v>1453</v>
      </c>
      <c r="V1997">
        <v>75.849999999999994</v>
      </c>
      <c r="W1997">
        <v>0.18</v>
      </c>
      <c r="X1997" t="s">
        <v>1453</v>
      </c>
      <c r="Y1997" t="s">
        <v>1453</v>
      </c>
      <c r="Z1997" t="s">
        <v>1468</v>
      </c>
      <c r="AA1997">
        <v>0.93</v>
      </c>
      <c r="AB1997">
        <v>7.0000000000000007E-2</v>
      </c>
      <c r="AC1997">
        <v>0.5</v>
      </c>
      <c r="AD1997">
        <v>0.5</v>
      </c>
      <c r="AE1997">
        <v>0.5</v>
      </c>
      <c r="AF1997">
        <v>0.5</v>
      </c>
      <c r="AG1997">
        <v>2.08</v>
      </c>
      <c r="AH1997">
        <v>2.08</v>
      </c>
      <c r="AI1997">
        <v>46.900000000000013</v>
      </c>
      <c r="AJ1997">
        <v>46.900000000000013</v>
      </c>
      <c r="AK1997">
        <v>23.7</v>
      </c>
      <c r="AL1997">
        <v>8.1293333333333356E-2</v>
      </c>
      <c r="AM1997">
        <v>3.355</v>
      </c>
    </row>
    <row r="1998" spans="1:39" hidden="1" x14ac:dyDescent="0.3">
      <c r="A1998" t="s">
        <v>1458</v>
      </c>
      <c r="B1998" t="s">
        <v>524</v>
      </c>
      <c r="C1998">
        <v>600</v>
      </c>
      <c r="D1998">
        <v>7850</v>
      </c>
      <c r="G1998">
        <v>3.86</v>
      </c>
      <c r="H1998">
        <v>7.51</v>
      </c>
      <c r="I1998">
        <v>24</v>
      </c>
      <c r="J1998">
        <v>12</v>
      </c>
      <c r="K1998">
        <v>600</v>
      </c>
      <c r="L1998">
        <v>199.5</v>
      </c>
      <c r="M1998">
        <v>1465</v>
      </c>
      <c r="N1998" t="s">
        <v>1453</v>
      </c>
      <c r="O1998" t="s">
        <v>1453</v>
      </c>
      <c r="P1998" t="s">
        <v>1453</v>
      </c>
      <c r="Q1998" t="s">
        <v>1453</v>
      </c>
      <c r="R1998" t="s">
        <v>1453</v>
      </c>
      <c r="S1998" t="s">
        <v>1453</v>
      </c>
      <c r="T1998" t="s">
        <v>1453</v>
      </c>
      <c r="U1998" t="s">
        <v>1453</v>
      </c>
      <c r="V1998">
        <v>840</v>
      </c>
      <c r="W1998">
        <v>46</v>
      </c>
      <c r="X1998" t="s">
        <v>1453</v>
      </c>
      <c r="Y1998" t="s">
        <v>1453</v>
      </c>
      <c r="Z1998" t="s">
        <v>1468</v>
      </c>
      <c r="AA1998">
        <v>0.93</v>
      </c>
      <c r="AB1998">
        <v>7.0000000000000007E-2</v>
      </c>
      <c r="AC1998">
        <v>0.5</v>
      </c>
      <c r="AD1998">
        <v>0.5</v>
      </c>
      <c r="AE1998">
        <v>0.5</v>
      </c>
      <c r="AF1998">
        <v>0.5</v>
      </c>
      <c r="AG1998">
        <v>5</v>
      </c>
      <c r="AH1998">
        <v>5</v>
      </c>
      <c r="AI1998">
        <v>125</v>
      </c>
      <c r="AJ1998">
        <v>125</v>
      </c>
      <c r="AK1998">
        <v>1.8414999999999999</v>
      </c>
      <c r="AL1998">
        <v>7.9617834394904455E-2</v>
      </c>
      <c r="AM1998">
        <v>11.725</v>
      </c>
    </row>
    <row r="1999" spans="1:39" hidden="1" x14ac:dyDescent="0.3">
      <c r="A1999" t="s">
        <v>1458</v>
      </c>
      <c r="B1999" t="s">
        <v>2040</v>
      </c>
      <c r="C1999">
        <v>110.95</v>
      </c>
      <c r="D1999">
        <v>1155</v>
      </c>
      <c r="E1999">
        <v>12.45</v>
      </c>
      <c r="F1999">
        <v>0.5</v>
      </c>
      <c r="G1999">
        <v>0.16650000000000001</v>
      </c>
      <c r="H1999">
        <v>2.6200000000000001E-12</v>
      </c>
      <c r="I1999">
        <v>66550000000000</v>
      </c>
      <c r="J1999">
        <v>2.19</v>
      </c>
      <c r="K1999">
        <v>190</v>
      </c>
      <c r="L1999">
        <v>22.75</v>
      </c>
      <c r="N1999" t="s">
        <v>1453</v>
      </c>
      <c r="O1999" t="s">
        <v>1453</v>
      </c>
      <c r="P1999" t="s">
        <v>1453</v>
      </c>
      <c r="Q1999" t="s">
        <v>1453</v>
      </c>
      <c r="R1999" t="s">
        <v>1453</v>
      </c>
      <c r="S1999" t="s">
        <v>1453</v>
      </c>
      <c r="T1999" t="s">
        <v>1453</v>
      </c>
      <c r="U1999" t="s">
        <v>1453</v>
      </c>
      <c r="V1999">
        <v>177</v>
      </c>
      <c r="W1999">
        <v>0.56499999999999995</v>
      </c>
      <c r="X1999" t="s">
        <v>1453</v>
      </c>
      <c r="Y1999" t="s">
        <v>1453</v>
      </c>
      <c r="Z1999" t="s">
        <v>1468</v>
      </c>
      <c r="AA1999">
        <v>0.93</v>
      </c>
      <c r="AB1999">
        <v>7.0000000000000007E-2</v>
      </c>
      <c r="AC1999">
        <v>0.5</v>
      </c>
      <c r="AD1999">
        <v>0.5</v>
      </c>
      <c r="AE1999">
        <v>0.5</v>
      </c>
      <c r="AF1999">
        <v>0.5</v>
      </c>
      <c r="AG1999">
        <v>2.0049999999999999</v>
      </c>
      <c r="AH1999">
        <v>2.0049999999999999</v>
      </c>
      <c r="AI1999">
        <v>45</v>
      </c>
      <c r="AJ1999">
        <v>45</v>
      </c>
      <c r="AK1999">
        <v>15</v>
      </c>
      <c r="AL1999">
        <v>7.8116883116883112E-2</v>
      </c>
      <c r="AM1999">
        <v>6.07</v>
      </c>
    </row>
    <row r="2000" spans="1:39" hidden="1" x14ac:dyDescent="0.3">
      <c r="A2000" t="s">
        <v>1458</v>
      </c>
      <c r="B2000" t="s">
        <v>339</v>
      </c>
      <c r="C2000">
        <v>5.5</v>
      </c>
      <c r="D2000">
        <v>6675</v>
      </c>
      <c r="G2000">
        <v>2.59</v>
      </c>
      <c r="H2000">
        <v>4.125</v>
      </c>
      <c r="I2000">
        <v>42</v>
      </c>
      <c r="J2000">
        <v>10</v>
      </c>
      <c r="K2000">
        <v>5.5</v>
      </c>
      <c r="L2000">
        <v>7.5</v>
      </c>
      <c r="M2000">
        <v>626</v>
      </c>
      <c r="N2000" t="s">
        <v>1453</v>
      </c>
      <c r="O2000" t="s">
        <v>1453</v>
      </c>
      <c r="P2000" t="s">
        <v>1453</v>
      </c>
      <c r="Q2000" t="s">
        <v>1453</v>
      </c>
      <c r="R2000" t="s">
        <v>1453</v>
      </c>
      <c r="S2000" t="s">
        <v>1453</v>
      </c>
      <c r="T2000" t="s">
        <v>1453</v>
      </c>
      <c r="U2000" t="s">
        <v>1453</v>
      </c>
      <c r="V2000">
        <v>8</v>
      </c>
      <c r="W2000">
        <v>24</v>
      </c>
      <c r="X2000" t="s">
        <v>1453</v>
      </c>
      <c r="Y2000" t="s">
        <v>1453</v>
      </c>
      <c r="Z2000" t="s">
        <v>1468</v>
      </c>
      <c r="AA2000">
        <v>0.93</v>
      </c>
      <c r="AB2000">
        <v>7.0000000000000007E-2</v>
      </c>
      <c r="AC2000">
        <v>0.5</v>
      </c>
      <c r="AD2000">
        <v>0.5</v>
      </c>
      <c r="AE2000">
        <v>0.5</v>
      </c>
      <c r="AF2000">
        <v>0.5</v>
      </c>
      <c r="AG2000">
        <v>40.5</v>
      </c>
      <c r="AH2000">
        <v>40.5</v>
      </c>
      <c r="AI2000">
        <v>12.5</v>
      </c>
      <c r="AJ2000">
        <v>12.5</v>
      </c>
      <c r="AK2000">
        <v>305.5</v>
      </c>
      <c r="AL2000">
        <v>7.5842696629213488E-2</v>
      </c>
      <c r="AM2000">
        <v>6.4400000000000004E-3</v>
      </c>
    </row>
    <row r="2001" spans="1:39" hidden="1" x14ac:dyDescent="0.3">
      <c r="A2001" t="s">
        <v>1458</v>
      </c>
      <c r="B2001" t="s">
        <v>2166</v>
      </c>
      <c r="C2001">
        <v>14.7</v>
      </c>
      <c r="D2001">
        <v>2020</v>
      </c>
      <c r="E2001">
        <v>4.8499999999999996</v>
      </c>
      <c r="F2001">
        <v>18.850000000000001</v>
      </c>
      <c r="G2001">
        <v>1.0874999999999999E-3</v>
      </c>
      <c r="H2001">
        <v>1.0325000000000001E-21</v>
      </c>
      <c r="I2001">
        <v>3.0000000000000001E+23</v>
      </c>
      <c r="J2001">
        <v>250</v>
      </c>
      <c r="K2001">
        <v>23.85</v>
      </c>
      <c r="L2001">
        <v>15</v>
      </c>
      <c r="N2001" t="s">
        <v>1453</v>
      </c>
      <c r="O2001" t="s">
        <v>1453</v>
      </c>
      <c r="P2001" t="s">
        <v>1453</v>
      </c>
      <c r="Q2001" t="s">
        <v>1453</v>
      </c>
      <c r="R2001" t="s">
        <v>1453</v>
      </c>
      <c r="S2001" t="s">
        <v>1453</v>
      </c>
      <c r="T2001" t="s">
        <v>1453</v>
      </c>
      <c r="U2001" t="s">
        <v>1453</v>
      </c>
      <c r="V2001">
        <v>12.25</v>
      </c>
      <c r="W2001">
        <v>0.22</v>
      </c>
      <c r="X2001" t="s">
        <v>1453</v>
      </c>
      <c r="Y2001" t="s">
        <v>1453</v>
      </c>
      <c r="Z2001" t="s">
        <v>1468</v>
      </c>
      <c r="AA2001">
        <v>0.93</v>
      </c>
      <c r="AB2001">
        <v>7.0000000000000007E-2</v>
      </c>
      <c r="AC2001">
        <v>0.5</v>
      </c>
      <c r="AD2001">
        <v>0.5</v>
      </c>
      <c r="AE2001">
        <v>0.5</v>
      </c>
      <c r="AF2001">
        <v>0.5</v>
      </c>
      <c r="AG2001">
        <v>2.4</v>
      </c>
      <c r="AH2001">
        <v>2.4</v>
      </c>
      <c r="AI2001">
        <v>63</v>
      </c>
      <c r="AJ2001">
        <v>63</v>
      </c>
      <c r="AK2001">
        <v>27.75</v>
      </c>
      <c r="AL2001">
        <v>7.4851485148514849E-2</v>
      </c>
      <c r="AM2001">
        <v>5.4450000000000003</v>
      </c>
    </row>
    <row r="2002" spans="1:39" hidden="1" x14ac:dyDescent="0.3">
      <c r="A2002" t="s">
        <v>1458</v>
      </c>
      <c r="B2002" t="s">
        <v>1717</v>
      </c>
      <c r="C2002">
        <v>1.575</v>
      </c>
      <c r="D2002">
        <v>310</v>
      </c>
      <c r="E2002">
        <v>3.97</v>
      </c>
      <c r="F2002">
        <v>9.75</v>
      </c>
      <c r="G2002">
        <v>1.6999999999999999E-3</v>
      </c>
      <c r="H2002">
        <v>2.6676581249999999E-13</v>
      </c>
      <c r="I2002">
        <v>455000000000000</v>
      </c>
      <c r="J2002">
        <v>10.3925</v>
      </c>
      <c r="K2002">
        <v>210.72499999999999</v>
      </c>
      <c r="L2002">
        <v>1.0649999999999999</v>
      </c>
      <c r="M2002">
        <v>260</v>
      </c>
      <c r="N2002" t="s">
        <v>1453</v>
      </c>
      <c r="O2002" t="s">
        <v>1453</v>
      </c>
      <c r="P2002" t="s">
        <v>1453</v>
      </c>
      <c r="Q2002" t="s">
        <v>1453</v>
      </c>
      <c r="R2002" t="s">
        <v>1453</v>
      </c>
      <c r="S2002" t="s">
        <v>1453</v>
      </c>
      <c r="T2002" t="s">
        <v>1453</v>
      </c>
      <c r="U2002" t="s">
        <v>1453</v>
      </c>
      <c r="V2002">
        <v>210.72499999999999</v>
      </c>
      <c r="W2002">
        <v>0.10025000000000001</v>
      </c>
      <c r="X2002" t="s">
        <v>1453</v>
      </c>
      <c r="Y2002" t="s">
        <v>1453</v>
      </c>
      <c r="Z2002" t="s">
        <v>1468</v>
      </c>
      <c r="AA2002">
        <v>0.93</v>
      </c>
      <c r="AB2002">
        <v>7.0000000000000007E-2</v>
      </c>
      <c r="AC2002">
        <v>0.5</v>
      </c>
      <c r="AD2002">
        <v>0.5</v>
      </c>
      <c r="AE2002">
        <v>0.5</v>
      </c>
      <c r="AF2002">
        <v>0.5</v>
      </c>
      <c r="AG2002">
        <v>2.15</v>
      </c>
      <c r="AH2002">
        <v>2.15</v>
      </c>
      <c r="AI2002">
        <v>10.66</v>
      </c>
      <c r="AJ2002">
        <v>10.66</v>
      </c>
      <c r="AK2002">
        <v>11.65</v>
      </c>
      <c r="AL2002">
        <v>7.3932258064516129E-2</v>
      </c>
      <c r="AM2002">
        <v>0.52575000000000005</v>
      </c>
    </row>
    <row r="2003" spans="1:39" hidden="1" x14ac:dyDescent="0.3">
      <c r="A2003" t="s">
        <v>1458</v>
      </c>
      <c r="B2003" t="s">
        <v>1086</v>
      </c>
      <c r="C2003">
        <v>27.6</v>
      </c>
      <c r="D2003">
        <v>1080</v>
      </c>
      <c r="E2003">
        <v>2.1</v>
      </c>
      <c r="F2003">
        <v>15.38</v>
      </c>
      <c r="G2003">
        <v>1.2099999999999999E-3</v>
      </c>
      <c r="H2003">
        <v>4.0389999999999998E-22</v>
      </c>
      <c r="I2003">
        <v>1.1835000000000001E+24</v>
      </c>
      <c r="J2003">
        <v>225</v>
      </c>
      <c r="K2003">
        <v>32.599999999999987</v>
      </c>
      <c r="L2003">
        <v>5.5</v>
      </c>
      <c r="M2003">
        <v>139.5</v>
      </c>
      <c r="N2003" t="s">
        <v>1453</v>
      </c>
      <c r="O2003" t="s">
        <v>1453</v>
      </c>
      <c r="P2003" t="s">
        <v>1453</v>
      </c>
      <c r="Q2003" t="s">
        <v>1453</v>
      </c>
      <c r="R2003" t="s">
        <v>1453</v>
      </c>
      <c r="S2003" t="s">
        <v>1453</v>
      </c>
      <c r="T2003" t="s">
        <v>1453</v>
      </c>
      <c r="U2003" t="s">
        <v>1453</v>
      </c>
      <c r="V2003">
        <v>25.85</v>
      </c>
      <c r="W2003">
        <v>0.218</v>
      </c>
      <c r="X2003" t="s">
        <v>1453</v>
      </c>
      <c r="Y2003" t="s">
        <v>1453</v>
      </c>
      <c r="Z2003" t="s">
        <v>1468</v>
      </c>
      <c r="AA2003">
        <v>0.93</v>
      </c>
      <c r="AB2003">
        <v>7.0000000000000007E-2</v>
      </c>
      <c r="AC2003">
        <v>0.5</v>
      </c>
      <c r="AD2003">
        <v>0.5</v>
      </c>
      <c r="AE2003">
        <v>0.5</v>
      </c>
      <c r="AF2003">
        <v>0.5</v>
      </c>
      <c r="AG2003">
        <v>1.7749999999999999</v>
      </c>
      <c r="AH2003">
        <v>1.7749999999999999</v>
      </c>
      <c r="AI2003">
        <v>44.35</v>
      </c>
      <c r="AJ2003">
        <v>44.35</v>
      </c>
      <c r="AK2003">
        <v>55.150000000000013</v>
      </c>
      <c r="AL2003">
        <v>7.2890046296296293E-2</v>
      </c>
      <c r="AM2003">
        <v>4.3499999999999996</v>
      </c>
    </row>
    <row r="2004" spans="1:39" hidden="1" x14ac:dyDescent="0.3">
      <c r="A2004" t="s">
        <v>1458</v>
      </c>
      <c r="B2004" t="s">
        <v>643</v>
      </c>
      <c r="C2004">
        <v>66</v>
      </c>
      <c r="D2004">
        <v>11350</v>
      </c>
      <c r="G2004">
        <v>1.3149999999999999</v>
      </c>
      <c r="H2004">
        <v>7.84</v>
      </c>
      <c r="I2004">
        <v>22</v>
      </c>
      <c r="J2004">
        <v>10</v>
      </c>
      <c r="K2004">
        <v>66</v>
      </c>
      <c r="L2004">
        <v>20.5</v>
      </c>
      <c r="M2004">
        <v>323</v>
      </c>
      <c r="N2004" t="s">
        <v>1453</v>
      </c>
      <c r="O2004" t="s">
        <v>1453</v>
      </c>
      <c r="P2004" t="s">
        <v>1453</v>
      </c>
      <c r="Q2004" t="s">
        <v>1453</v>
      </c>
      <c r="R2004" t="s">
        <v>1453</v>
      </c>
      <c r="S2004" t="s">
        <v>1453</v>
      </c>
      <c r="T2004" t="s">
        <v>1453</v>
      </c>
      <c r="U2004" t="s">
        <v>1453</v>
      </c>
      <c r="V2004">
        <v>70</v>
      </c>
      <c r="W2004">
        <v>35</v>
      </c>
      <c r="X2004" t="s">
        <v>1453</v>
      </c>
      <c r="Y2004" t="s">
        <v>1453</v>
      </c>
      <c r="Z2004" t="s">
        <v>1468</v>
      </c>
      <c r="AA2004">
        <v>0.93</v>
      </c>
      <c r="AB2004">
        <v>7.0000000000000007E-2</v>
      </c>
      <c r="AC2004">
        <v>0.5</v>
      </c>
      <c r="AD2004">
        <v>0.5</v>
      </c>
      <c r="AE2004">
        <v>0.5</v>
      </c>
      <c r="AF2004">
        <v>0.5</v>
      </c>
      <c r="AG2004">
        <v>15</v>
      </c>
      <c r="AH2004">
        <v>15</v>
      </c>
      <c r="AI2004">
        <v>55</v>
      </c>
      <c r="AJ2004">
        <v>55</v>
      </c>
      <c r="AK2004">
        <v>19.05</v>
      </c>
      <c r="AL2004">
        <v>7.268722466960352E-2</v>
      </c>
      <c r="AM2004">
        <v>22.125</v>
      </c>
    </row>
    <row r="2005" spans="1:39" hidden="1" x14ac:dyDescent="0.3">
      <c r="A2005" t="s">
        <v>1458</v>
      </c>
      <c r="B2005" t="s">
        <v>1566</v>
      </c>
      <c r="C2005">
        <v>335.5</v>
      </c>
      <c r="D2005">
        <v>1800</v>
      </c>
      <c r="E2005">
        <v>4.21</v>
      </c>
      <c r="F2005">
        <v>13.17</v>
      </c>
      <c r="G2005">
        <v>0.20329</v>
      </c>
      <c r="H2005">
        <v>3.0550000000000038E-4</v>
      </c>
      <c r="I2005">
        <v>5.0499999999999995E+21</v>
      </c>
      <c r="J2005">
        <v>9.0675000000000008</v>
      </c>
      <c r="K2005">
        <v>142.6</v>
      </c>
      <c r="L2005">
        <v>23.75</v>
      </c>
      <c r="N2005" t="s">
        <v>1453</v>
      </c>
      <c r="O2005" t="s">
        <v>1453</v>
      </c>
      <c r="P2005" t="s">
        <v>1453</v>
      </c>
      <c r="Q2005" t="s">
        <v>1453</v>
      </c>
      <c r="R2005" t="s">
        <v>1453</v>
      </c>
      <c r="S2005" t="s">
        <v>1453</v>
      </c>
      <c r="T2005" t="s">
        <v>1453</v>
      </c>
      <c r="U2005" t="s">
        <v>1453</v>
      </c>
      <c r="V2005">
        <v>253.1</v>
      </c>
      <c r="W2005">
        <v>1.24925</v>
      </c>
      <c r="X2005" t="s">
        <v>1453</v>
      </c>
      <c r="Y2005" t="s">
        <v>1453</v>
      </c>
      <c r="Z2005" t="s">
        <v>1468</v>
      </c>
      <c r="AA2005">
        <v>0.93</v>
      </c>
      <c r="AB2005">
        <v>7.0000000000000007E-2</v>
      </c>
      <c r="AC2005">
        <v>0.5</v>
      </c>
      <c r="AD2005">
        <v>0.5</v>
      </c>
      <c r="AE2005">
        <v>0.5</v>
      </c>
      <c r="AF2005">
        <v>0.5</v>
      </c>
      <c r="AG2005">
        <v>3.355</v>
      </c>
      <c r="AH2005">
        <v>3.355</v>
      </c>
      <c r="AI2005">
        <v>38.299999999999997</v>
      </c>
      <c r="AJ2005">
        <v>38.299999999999997</v>
      </c>
      <c r="AK2005">
        <v>25.15</v>
      </c>
      <c r="AL2005">
        <v>7.1386944444444447E-2</v>
      </c>
      <c r="AM2005">
        <v>3.6418750000000002</v>
      </c>
    </row>
    <row r="2006" spans="1:39" hidden="1" x14ac:dyDescent="0.3">
      <c r="A2006" t="s">
        <v>1458</v>
      </c>
      <c r="B2006" t="s">
        <v>628</v>
      </c>
      <c r="C2006">
        <v>25</v>
      </c>
      <c r="D2006">
        <v>10750</v>
      </c>
      <c r="G2006">
        <v>1.0109999999999999</v>
      </c>
      <c r="H2006">
        <v>6.51</v>
      </c>
      <c r="I2006">
        <v>26.5</v>
      </c>
      <c r="J2006">
        <v>42.5</v>
      </c>
      <c r="K2006">
        <v>25</v>
      </c>
      <c r="L2006">
        <v>9</v>
      </c>
      <c r="M2006">
        <v>263</v>
      </c>
      <c r="N2006" t="s">
        <v>1453</v>
      </c>
      <c r="O2006" t="s">
        <v>1453</v>
      </c>
      <c r="P2006" t="s">
        <v>1453</v>
      </c>
      <c r="Q2006" t="s">
        <v>1453</v>
      </c>
      <c r="R2006" t="s">
        <v>1453</v>
      </c>
      <c r="S2006" t="s">
        <v>1453</v>
      </c>
      <c r="T2006" t="s">
        <v>1453</v>
      </c>
      <c r="U2006" t="s">
        <v>1453</v>
      </c>
      <c r="V2006">
        <v>32.5</v>
      </c>
      <c r="W2006">
        <v>27</v>
      </c>
      <c r="X2006" t="s">
        <v>1453</v>
      </c>
      <c r="Y2006" t="s">
        <v>1453</v>
      </c>
      <c r="Z2006" t="s">
        <v>1468</v>
      </c>
      <c r="AA2006">
        <v>0.93</v>
      </c>
      <c r="AB2006">
        <v>7.0000000000000007E-2</v>
      </c>
      <c r="AC2006">
        <v>0.5</v>
      </c>
      <c r="AD2006">
        <v>0.5</v>
      </c>
      <c r="AE2006">
        <v>0.5</v>
      </c>
      <c r="AF2006">
        <v>0.5</v>
      </c>
      <c r="AG2006">
        <v>15</v>
      </c>
      <c r="AH2006">
        <v>15</v>
      </c>
      <c r="AI2006">
        <v>47</v>
      </c>
      <c r="AJ2006">
        <v>47</v>
      </c>
      <c r="AK2006">
        <v>23.8</v>
      </c>
      <c r="AL2006">
        <v>6.558139534883721E-2</v>
      </c>
      <c r="AM2006">
        <v>28.05</v>
      </c>
    </row>
    <row r="2007" spans="1:39" hidden="1" x14ac:dyDescent="0.3">
      <c r="A2007" t="s">
        <v>1458</v>
      </c>
      <c r="B2007" t="s">
        <v>1350</v>
      </c>
      <c r="C2007">
        <v>41</v>
      </c>
      <c r="D2007">
        <v>7250</v>
      </c>
      <c r="G2007">
        <v>2.585</v>
      </c>
      <c r="H2007">
        <v>14.5</v>
      </c>
      <c r="I2007">
        <v>12</v>
      </c>
      <c r="J2007">
        <v>40</v>
      </c>
      <c r="K2007">
        <v>41</v>
      </c>
      <c r="L2007">
        <v>25</v>
      </c>
      <c r="M2007">
        <v>199</v>
      </c>
      <c r="N2007" t="s">
        <v>1453</v>
      </c>
      <c r="O2007" t="s">
        <v>1453</v>
      </c>
      <c r="P2007" t="s">
        <v>1453</v>
      </c>
      <c r="Q2007" t="s">
        <v>1453</v>
      </c>
      <c r="R2007" t="s">
        <v>1453</v>
      </c>
      <c r="S2007" t="s">
        <v>1453</v>
      </c>
      <c r="T2007" t="s">
        <v>1453</v>
      </c>
      <c r="U2007" t="s">
        <v>1453</v>
      </c>
      <c r="V2007">
        <v>60</v>
      </c>
      <c r="W2007">
        <v>59</v>
      </c>
      <c r="X2007" t="s">
        <v>1453</v>
      </c>
      <c r="Y2007" t="s">
        <v>1453</v>
      </c>
      <c r="Z2007" t="s">
        <v>1468</v>
      </c>
      <c r="AA2007">
        <v>0.93</v>
      </c>
      <c r="AB2007">
        <v>7.0000000000000007E-2</v>
      </c>
      <c r="AC2007">
        <v>0.5</v>
      </c>
      <c r="AD2007">
        <v>0.5</v>
      </c>
      <c r="AE2007">
        <v>0.5</v>
      </c>
      <c r="AF2007">
        <v>0.5</v>
      </c>
      <c r="AG2007">
        <v>43</v>
      </c>
      <c r="AH2007">
        <v>43</v>
      </c>
      <c r="AI2007">
        <v>11</v>
      </c>
      <c r="AJ2007">
        <v>11</v>
      </c>
      <c r="AK2007">
        <v>227.5</v>
      </c>
      <c r="AL2007">
        <v>6.5241379310344821E-2</v>
      </c>
      <c r="AM2007">
        <v>12.465</v>
      </c>
    </row>
    <row r="2008" spans="1:39" hidden="1" x14ac:dyDescent="0.3">
      <c r="A2008" t="s">
        <v>1458</v>
      </c>
      <c r="B2008" t="s">
        <v>627</v>
      </c>
      <c r="C2008">
        <v>47</v>
      </c>
      <c r="D2008">
        <v>10750</v>
      </c>
      <c r="G2008">
        <v>1.0109999999999999</v>
      </c>
      <c r="H2008">
        <v>6.51</v>
      </c>
      <c r="I2008">
        <v>26.5</v>
      </c>
      <c r="J2008">
        <v>21</v>
      </c>
      <c r="K2008">
        <v>47</v>
      </c>
      <c r="L2008">
        <v>14.5</v>
      </c>
      <c r="M2008">
        <v>263</v>
      </c>
      <c r="N2008" t="s">
        <v>1453</v>
      </c>
      <c r="O2008" t="s">
        <v>1453</v>
      </c>
      <c r="P2008" t="s">
        <v>1453</v>
      </c>
      <c r="Q2008" t="s">
        <v>1453</v>
      </c>
      <c r="R2008" t="s">
        <v>1453</v>
      </c>
      <c r="S2008" t="s">
        <v>1453</v>
      </c>
      <c r="T2008" t="s">
        <v>1453</v>
      </c>
      <c r="U2008" t="s">
        <v>1453</v>
      </c>
      <c r="V2008">
        <v>53</v>
      </c>
      <c r="W2008">
        <v>27</v>
      </c>
      <c r="X2008" t="s">
        <v>1453</v>
      </c>
      <c r="Y2008" t="s">
        <v>1453</v>
      </c>
      <c r="Z2008" t="s">
        <v>1468</v>
      </c>
      <c r="AA2008">
        <v>0.93</v>
      </c>
      <c r="AB2008">
        <v>7.0000000000000007E-2</v>
      </c>
      <c r="AC2008">
        <v>0.5</v>
      </c>
      <c r="AD2008">
        <v>0.5</v>
      </c>
      <c r="AE2008">
        <v>0.5</v>
      </c>
      <c r="AF2008">
        <v>0.5</v>
      </c>
      <c r="AG2008">
        <v>15</v>
      </c>
      <c r="AH2008">
        <v>15</v>
      </c>
      <c r="AI2008">
        <v>46.5</v>
      </c>
      <c r="AJ2008">
        <v>46.5</v>
      </c>
      <c r="AK2008">
        <v>24.55</v>
      </c>
      <c r="AL2008">
        <v>6.4883720930232563E-2</v>
      </c>
      <c r="AM2008">
        <v>28.05</v>
      </c>
    </row>
    <row r="2009" spans="1:39" hidden="1" x14ac:dyDescent="0.3">
      <c r="A2009" t="s">
        <v>1455</v>
      </c>
      <c r="B2009" t="s">
        <v>1482</v>
      </c>
      <c r="C2009">
        <v>63.3</v>
      </c>
      <c r="D2009">
        <v>1110</v>
      </c>
      <c r="E2009">
        <v>3.1</v>
      </c>
      <c r="F2009">
        <v>17.600000000000001</v>
      </c>
      <c r="G2009">
        <v>1.8400000000000001E-3</v>
      </c>
      <c r="H2009">
        <v>1.8975000000000001E-18</v>
      </c>
      <c r="I2009">
        <v>2.75E+20</v>
      </c>
      <c r="J2009">
        <v>70.199999999999989</v>
      </c>
      <c r="K2009">
        <v>75</v>
      </c>
      <c r="L2009">
        <v>16</v>
      </c>
      <c r="N2009" t="s">
        <v>1453</v>
      </c>
      <c r="O2009" t="s">
        <v>1453</v>
      </c>
      <c r="P2009" t="s">
        <v>1453</v>
      </c>
      <c r="Q2009" t="s">
        <v>1453</v>
      </c>
      <c r="R2009" t="s">
        <v>1453</v>
      </c>
      <c r="S2009" t="s">
        <v>1453</v>
      </c>
      <c r="T2009" t="s">
        <v>1453</v>
      </c>
      <c r="U2009" t="s">
        <v>1453</v>
      </c>
      <c r="V2009">
        <v>60.5</v>
      </c>
      <c r="W2009">
        <v>0.26500000000000001</v>
      </c>
      <c r="X2009" t="s">
        <v>1453</v>
      </c>
      <c r="Y2009" t="s">
        <v>1453</v>
      </c>
      <c r="Z2009" t="s">
        <v>1468</v>
      </c>
      <c r="AA2009">
        <v>0.93</v>
      </c>
      <c r="AB2009">
        <v>7.0000000000000007E-2</v>
      </c>
      <c r="AC2009">
        <v>0.5</v>
      </c>
      <c r="AD2009">
        <v>0.5</v>
      </c>
      <c r="AE2009">
        <v>0.5</v>
      </c>
      <c r="AF2009">
        <v>0.5</v>
      </c>
      <c r="AG2009">
        <v>1.925</v>
      </c>
      <c r="AH2009">
        <v>1.925</v>
      </c>
      <c r="AI2009">
        <v>37.25</v>
      </c>
      <c r="AJ2009">
        <v>37.25</v>
      </c>
      <c r="AK2009">
        <v>18.350000000000001</v>
      </c>
      <c r="AL2009">
        <v>6.4600225225225225E-2</v>
      </c>
      <c r="AM2009">
        <v>5.34</v>
      </c>
    </row>
    <row r="2010" spans="1:39" hidden="1" x14ac:dyDescent="0.3">
      <c r="A2010" t="s">
        <v>1458</v>
      </c>
      <c r="B2010" t="s">
        <v>641</v>
      </c>
      <c r="C2010">
        <v>30</v>
      </c>
      <c r="D2010">
        <v>11350</v>
      </c>
      <c r="G2010">
        <v>1.1599999999999999</v>
      </c>
      <c r="H2010">
        <v>7.915</v>
      </c>
      <c r="I2010">
        <v>21.8</v>
      </c>
      <c r="J2010">
        <v>37.5</v>
      </c>
      <c r="K2010">
        <v>30</v>
      </c>
      <c r="L2010">
        <v>11</v>
      </c>
      <c r="M2010">
        <v>328</v>
      </c>
      <c r="N2010" t="s">
        <v>1453</v>
      </c>
      <c r="O2010" t="s">
        <v>1453</v>
      </c>
      <c r="P2010" t="s">
        <v>1453</v>
      </c>
      <c r="Q2010" t="s">
        <v>1453</v>
      </c>
      <c r="R2010" t="s">
        <v>1453</v>
      </c>
      <c r="S2010" t="s">
        <v>1453</v>
      </c>
      <c r="T2010" t="s">
        <v>1453</v>
      </c>
      <c r="U2010" t="s">
        <v>1453</v>
      </c>
      <c r="V2010">
        <v>37.5</v>
      </c>
      <c r="W2010">
        <v>35</v>
      </c>
      <c r="X2010" t="s">
        <v>1453</v>
      </c>
      <c r="Y2010" t="s">
        <v>1453</v>
      </c>
      <c r="Z2010" t="s">
        <v>1468</v>
      </c>
      <c r="AA2010">
        <v>0.93</v>
      </c>
      <c r="AB2010">
        <v>7.0000000000000007E-2</v>
      </c>
      <c r="AC2010">
        <v>0.5</v>
      </c>
      <c r="AD2010">
        <v>0.5</v>
      </c>
      <c r="AE2010">
        <v>0.5</v>
      </c>
      <c r="AF2010">
        <v>0.5</v>
      </c>
      <c r="AG2010">
        <v>15</v>
      </c>
      <c r="AH2010">
        <v>15</v>
      </c>
      <c r="AI2010">
        <v>48</v>
      </c>
      <c r="AJ2010">
        <v>48</v>
      </c>
      <c r="AK2010">
        <v>19.75</v>
      </c>
      <c r="AL2010">
        <v>6.3436123348017626E-2</v>
      </c>
      <c r="AM2010">
        <v>28.05</v>
      </c>
    </row>
    <row r="2011" spans="1:39" hidden="1" x14ac:dyDescent="0.3">
      <c r="A2011" t="s">
        <v>1458</v>
      </c>
      <c r="B2011" t="s">
        <v>2130</v>
      </c>
      <c r="C2011">
        <v>223.5</v>
      </c>
      <c r="D2011">
        <v>1485</v>
      </c>
      <c r="G2011">
        <v>5.8950000000000002E-2</v>
      </c>
      <c r="H2011">
        <v>8.6860000000000005E-5</v>
      </c>
      <c r="I2011">
        <v>50500000</v>
      </c>
      <c r="J2011">
        <v>3.75</v>
      </c>
      <c r="K2011">
        <v>330</v>
      </c>
      <c r="L2011">
        <v>45</v>
      </c>
      <c r="N2011" t="s">
        <v>1453</v>
      </c>
      <c r="O2011" t="s">
        <v>1453</v>
      </c>
      <c r="P2011" t="s">
        <v>1453</v>
      </c>
      <c r="Q2011" t="s">
        <v>1453</v>
      </c>
      <c r="R2011" t="s">
        <v>1453</v>
      </c>
      <c r="S2011" t="s">
        <v>1453</v>
      </c>
      <c r="T2011" t="s">
        <v>1453</v>
      </c>
      <c r="U2011" t="s">
        <v>1453</v>
      </c>
      <c r="V2011">
        <v>186.5</v>
      </c>
      <c r="W2011">
        <v>0.53</v>
      </c>
      <c r="X2011" t="s">
        <v>1453</v>
      </c>
      <c r="Y2011" t="s">
        <v>1453</v>
      </c>
      <c r="Z2011" t="s">
        <v>1468</v>
      </c>
      <c r="AA2011">
        <v>0.93</v>
      </c>
      <c r="AB2011">
        <v>7.0000000000000007E-2</v>
      </c>
      <c r="AC2011">
        <v>0.5</v>
      </c>
      <c r="AD2011">
        <v>0.5</v>
      </c>
      <c r="AE2011">
        <v>0.5</v>
      </c>
      <c r="AF2011">
        <v>0.5</v>
      </c>
      <c r="AG2011">
        <v>1.895</v>
      </c>
      <c r="AH2011">
        <v>1.895</v>
      </c>
      <c r="AI2011">
        <v>46.900000000000013</v>
      </c>
      <c r="AJ2011">
        <v>46.900000000000013</v>
      </c>
      <c r="AK2011">
        <v>40.25</v>
      </c>
      <c r="AL2011">
        <v>5.9848821548821568E-2</v>
      </c>
      <c r="AM2011">
        <v>2.0699999999999998</v>
      </c>
    </row>
    <row r="2012" spans="1:39" hidden="1" x14ac:dyDescent="0.3">
      <c r="A2012" t="s">
        <v>1458</v>
      </c>
      <c r="B2012" t="s">
        <v>1690</v>
      </c>
      <c r="C2012">
        <v>39.950000000000003</v>
      </c>
      <c r="D2012">
        <v>1300</v>
      </c>
      <c r="E2012">
        <v>4.5250000000000004</v>
      </c>
      <c r="F2012">
        <v>15.984999999999999</v>
      </c>
      <c r="G2012">
        <v>1.3545E-3</v>
      </c>
      <c r="H2012">
        <v>1.8830499999999999E-17</v>
      </c>
      <c r="I2012">
        <v>1.665E+19</v>
      </c>
      <c r="J2012">
        <v>31.5</v>
      </c>
      <c r="K2012">
        <v>46.65</v>
      </c>
      <c r="L2012">
        <v>9.5</v>
      </c>
      <c r="N2012" t="s">
        <v>1453</v>
      </c>
      <c r="O2012" t="s">
        <v>1453</v>
      </c>
      <c r="P2012" t="s">
        <v>1453</v>
      </c>
      <c r="Q2012" t="s">
        <v>1453</v>
      </c>
      <c r="R2012" t="s">
        <v>1453</v>
      </c>
      <c r="S2012" t="s">
        <v>1453</v>
      </c>
      <c r="T2012" t="s">
        <v>1453</v>
      </c>
      <c r="U2012" t="s">
        <v>1453</v>
      </c>
      <c r="V2012">
        <v>39.125</v>
      </c>
      <c r="W2012">
        <v>0.23050000000000001</v>
      </c>
      <c r="X2012" t="s">
        <v>1453</v>
      </c>
      <c r="Y2012" t="s">
        <v>1453</v>
      </c>
      <c r="Z2012" t="s">
        <v>1468</v>
      </c>
      <c r="AA2012">
        <v>0.93</v>
      </c>
      <c r="AB2012">
        <v>7.0000000000000007E-2</v>
      </c>
      <c r="AC2012">
        <v>0.5</v>
      </c>
      <c r="AD2012">
        <v>0.5</v>
      </c>
      <c r="AE2012">
        <v>0.5</v>
      </c>
      <c r="AF2012">
        <v>0.5</v>
      </c>
      <c r="AG2012">
        <v>2.4750000000000001</v>
      </c>
      <c r="AH2012">
        <v>2.4750000000000001</v>
      </c>
      <c r="AI2012">
        <v>30.5</v>
      </c>
      <c r="AJ2012">
        <v>30.5</v>
      </c>
      <c r="AK2012">
        <v>40.6</v>
      </c>
      <c r="AL2012">
        <v>5.8067307692307689E-2</v>
      </c>
      <c r="AM2012">
        <v>1.5787500000000001</v>
      </c>
    </row>
    <row r="2013" spans="1:39" hidden="1" x14ac:dyDescent="0.3">
      <c r="A2013" t="s">
        <v>1455</v>
      </c>
      <c r="B2013" t="s">
        <v>1821</v>
      </c>
      <c r="C2013">
        <v>22.75</v>
      </c>
      <c r="D2013">
        <v>930</v>
      </c>
      <c r="E2013">
        <v>2.8</v>
      </c>
      <c r="F2013">
        <v>19.7</v>
      </c>
      <c r="G2013">
        <v>3.3849999999999999E-4</v>
      </c>
      <c r="H2013">
        <v>1.1995000000000001E-19</v>
      </c>
      <c r="I2013">
        <v>4E+21</v>
      </c>
      <c r="J2013">
        <v>720</v>
      </c>
      <c r="K2013">
        <v>17.850000000000001</v>
      </c>
      <c r="L2013">
        <v>3.5</v>
      </c>
      <c r="M2013">
        <v>97</v>
      </c>
      <c r="N2013" t="s">
        <v>1453</v>
      </c>
      <c r="O2013" t="s">
        <v>1453</v>
      </c>
      <c r="P2013" t="s">
        <v>1453</v>
      </c>
      <c r="Q2013" t="s">
        <v>1453</v>
      </c>
      <c r="R2013" t="s">
        <v>1453</v>
      </c>
      <c r="S2013" t="s">
        <v>1453</v>
      </c>
      <c r="T2013" t="s">
        <v>1453</v>
      </c>
      <c r="U2013" t="s">
        <v>1453</v>
      </c>
      <c r="V2013">
        <v>14</v>
      </c>
      <c r="W2013">
        <v>0.11849999999999999</v>
      </c>
      <c r="X2013" t="s">
        <v>1453</v>
      </c>
      <c r="Y2013" t="s">
        <v>1453</v>
      </c>
      <c r="Z2013" t="s">
        <v>1468</v>
      </c>
      <c r="AA2013">
        <v>0.93</v>
      </c>
      <c r="AB2013">
        <v>7.0000000000000007E-2</v>
      </c>
      <c r="AC2013">
        <v>0.5</v>
      </c>
      <c r="AD2013">
        <v>0.5</v>
      </c>
      <c r="AE2013">
        <v>0.5</v>
      </c>
      <c r="AF2013">
        <v>0.5</v>
      </c>
      <c r="AG2013">
        <v>1.655</v>
      </c>
      <c r="AH2013">
        <v>1.655</v>
      </c>
      <c r="AI2013">
        <v>32.4</v>
      </c>
      <c r="AJ2013">
        <v>32.4</v>
      </c>
      <c r="AK2013">
        <v>481</v>
      </c>
      <c r="AL2013">
        <v>5.765806451612903E-2</v>
      </c>
      <c r="AM2013">
        <v>10.074999999999999</v>
      </c>
    </row>
    <row r="2014" spans="1:39" hidden="1" x14ac:dyDescent="0.3">
      <c r="A2014" t="s">
        <v>1458</v>
      </c>
      <c r="B2014" t="s">
        <v>2118</v>
      </c>
      <c r="C2014">
        <v>84</v>
      </c>
      <c r="D2014">
        <v>1095</v>
      </c>
      <c r="E2014">
        <v>11.237500000000001</v>
      </c>
      <c r="F2014">
        <v>25.024999999999999</v>
      </c>
      <c r="G2014">
        <v>4.3600000000000002E-3</v>
      </c>
      <c r="H2014">
        <v>4.4824999999999998E-13</v>
      </c>
      <c r="I2014">
        <v>2600000000000000</v>
      </c>
      <c r="J2014">
        <v>34.5</v>
      </c>
      <c r="K2014">
        <v>80.650000000000006</v>
      </c>
      <c r="L2014">
        <v>17.675000000000001</v>
      </c>
      <c r="M2014">
        <v>295</v>
      </c>
      <c r="N2014" t="s">
        <v>1453</v>
      </c>
      <c r="O2014" t="s">
        <v>1453</v>
      </c>
      <c r="P2014" t="s">
        <v>1453</v>
      </c>
      <c r="Q2014" t="s">
        <v>1453</v>
      </c>
      <c r="R2014" t="s">
        <v>1453</v>
      </c>
      <c r="S2014" t="s">
        <v>1453</v>
      </c>
      <c r="T2014" t="s">
        <v>1453</v>
      </c>
      <c r="U2014" t="s">
        <v>1453</v>
      </c>
      <c r="V2014">
        <v>70</v>
      </c>
      <c r="W2014">
        <v>0.3075</v>
      </c>
      <c r="X2014" t="s">
        <v>1453</v>
      </c>
      <c r="Y2014" t="s">
        <v>1453</v>
      </c>
      <c r="Z2014" t="s">
        <v>1468</v>
      </c>
      <c r="AA2014">
        <v>0.93</v>
      </c>
      <c r="AB2014">
        <v>7.0000000000000007E-2</v>
      </c>
      <c r="AC2014">
        <v>0.5</v>
      </c>
      <c r="AD2014">
        <v>0.5</v>
      </c>
      <c r="AE2014">
        <v>0.5</v>
      </c>
      <c r="AF2014">
        <v>0.5</v>
      </c>
      <c r="AG2014">
        <v>1.2815000000000001</v>
      </c>
      <c r="AH2014">
        <v>1.2815000000000001</v>
      </c>
      <c r="AI2014">
        <v>48.75</v>
      </c>
      <c r="AJ2014">
        <v>48.75</v>
      </c>
      <c r="AK2014">
        <v>66.525000000000006</v>
      </c>
      <c r="AL2014">
        <v>5.7053082191780825E-2</v>
      </c>
      <c r="AM2014">
        <v>9.43</v>
      </c>
    </row>
    <row r="2015" spans="1:39" hidden="1" x14ac:dyDescent="0.3">
      <c r="A2015" t="s">
        <v>1458</v>
      </c>
      <c r="B2015" t="s">
        <v>868</v>
      </c>
      <c r="C2015">
        <v>5</v>
      </c>
      <c r="D2015">
        <v>750</v>
      </c>
      <c r="E2015">
        <v>18</v>
      </c>
      <c r="F2015">
        <v>1.5</v>
      </c>
      <c r="G2015">
        <v>1.082E-2</v>
      </c>
      <c r="H2015">
        <v>8.2352000000000003E-12</v>
      </c>
      <c r="I2015">
        <v>1230250000000000</v>
      </c>
      <c r="J2015">
        <v>0.33</v>
      </c>
      <c r="K2015">
        <v>29</v>
      </c>
      <c r="L2015">
        <v>6.8</v>
      </c>
      <c r="N2015" t="s">
        <v>1453</v>
      </c>
      <c r="O2015" t="s">
        <v>1453</v>
      </c>
      <c r="P2015" t="s">
        <v>1453</v>
      </c>
      <c r="Q2015" t="s">
        <v>1453</v>
      </c>
      <c r="R2015" t="s">
        <v>1453</v>
      </c>
      <c r="S2015" t="s">
        <v>1453</v>
      </c>
      <c r="T2015" t="s">
        <v>1453</v>
      </c>
      <c r="U2015" t="s">
        <v>1453</v>
      </c>
      <c r="V2015">
        <v>14.75</v>
      </c>
      <c r="W2015">
        <v>0.13</v>
      </c>
      <c r="X2015" t="s">
        <v>1453</v>
      </c>
      <c r="Y2015" t="s">
        <v>1453</v>
      </c>
      <c r="Z2015" t="s">
        <v>1468</v>
      </c>
      <c r="AA2015">
        <v>0.93</v>
      </c>
      <c r="AB2015">
        <v>7.0000000000000007E-2</v>
      </c>
      <c r="AC2015">
        <v>0.5</v>
      </c>
      <c r="AD2015">
        <v>0.5</v>
      </c>
      <c r="AE2015">
        <v>0.5</v>
      </c>
      <c r="AF2015">
        <v>0.5</v>
      </c>
      <c r="AG2015">
        <v>3.95</v>
      </c>
      <c r="AH2015">
        <v>3.95</v>
      </c>
      <c r="AI2015">
        <v>10.61</v>
      </c>
      <c r="AJ2015">
        <v>10.61</v>
      </c>
      <c r="AK2015">
        <v>2.95</v>
      </c>
      <c r="AL2015">
        <v>5.5879333333333336E-2</v>
      </c>
      <c r="AM2015">
        <v>0.1588</v>
      </c>
    </row>
    <row r="2016" spans="1:39" hidden="1" x14ac:dyDescent="0.3">
      <c r="A2016" t="s">
        <v>1458</v>
      </c>
      <c r="B2016" t="s">
        <v>640</v>
      </c>
      <c r="C2016">
        <v>48</v>
      </c>
      <c r="D2016">
        <v>11350</v>
      </c>
      <c r="G2016">
        <v>1.26</v>
      </c>
      <c r="H2016">
        <v>8.1349999999999998</v>
      </c>
      <c r="I2016">
        <v>21.2</v>
      </c>
      <c r="J2016">
        <v>27.5</v>
      </c>
      <c r="K2016">
        <v>48</v>
      </c>
      <c r="L2016">
        <v>16</v>
      </c>
      <c r="M2016">
        <v>328.5</v>
      </c>
      <c r="N2016" t="s">
        <v>1453</v>
      </c>
      <c r="O2016" t="s">
        <v>1453</v>
      </c>
      <c r="P2016" t="s">
        <v>1453</v>
      </c>
      <c r="Q2016" t="s">
        <v>1453</v>
      </c>
      <c r="R2016" t="s">
        <v>1453</v>
      </c>
      <c r="S2016" t="s">
        <v>1453</v>
      </c>
      <c r="T2016" t="s">
        <v>1453</v>
      </c>
      <c r="U2016" t="s">
        <v>1453</v>
      </c>
      <c r="V2016">
        <v>53.5</v>
      </c>
      <c r="W2016">
        <v>35</v>
      </c>
      <c r="X2016" t="s">
        <v>1453</v>
      </c>
      <c r="Y2016" t="s">
        <v>1453</v>
      </c>
      <c r="Z2016" t="s">
        <v>1468</v>
      </c>
      <c r="AA2016">
        <v>0.93</v>
      </c>
      <c r="AB2016">
        <v>7.0000000000000007E-2</v>
      </c>
      <c r="AC2016">
        <v>0.5</v>
      </c>
      <c r="AD2016">
        <v>0.5</v>
      </c>
      <c r="AE2016">
        <v>0.5</v>
      </c>
      <c r="AF2016">
        <v>0.5</v>
      </c>
      <c r="AG2016">
        <v>15</v>
      </c>
      <c r="AH2016">
        <v>15</v>
      </c>
      <c r="AI2016">
        <v>42</v>
      </c>
      <c r="AJ2016">
        <v>42</v>
      </c>
      <c r="AK2016">
        <v>18.649999999999999</v>
      </c>
      <c r="AL2016">
        <v>5.5506607929515416E-2</v>
      </c>
      <c r="AM2016">
        <v>28.05</v>
      </c>
    </row>
    <row r="2017" spans="1:39" hidden="1" x14ac:dyDescent="0.3">
      <c r="B2017" t="s">
        <v>2115</v>
      </c>
      <c r="C2017">
        <v>57.6</v>
      </c>
      <c r="D2017">
        <v>1045</v>
      </c>
      <c r="E2017">
        <v>5.0599999999999996</v>
      </c>
      <c r="G2017">
        <v>2.1849999999999999E-3</v>
      </c>
      <c r="I2017" t="s">
        <v>1453</v>
      </c>
      <c r="J2017">
        <v>395</v>
      </c>
      <c r="K2017">
        <v>37.75</v>
      </c>
      <c r="L2017">
        <v>8.5</v>
      </c>
      <c r="M2017">
        <v>187</v>
      </c>
      <c r="N2017" t="s">
        <v>1453</v>
      </c>
      <c r="O2017" t="s">
        <v>1453</v>
      </c>
      <c r="P2017" t="s">
        <v>1453</v>
      </c>
      <c r="Q2017" t="s">
        <v>1453</v>
      </c>
      <c r="R2017" t="s">
        <v>1453</v>
      </c>
      <c r="S2017" t="s">
        <v>1453</v>
      </c>
      <c r="T2017" t="s">
        <v>1453</v>
      </c>
      <c r="U2017" t="s">
        <v>1453</v>
      </c>
      <c r="V2017">
        <v>48</v>
      </c>
      <c r="W2017">
        <v>0.24</v>
      </c>
      <c r="X2017" t="s">
        <v>1453</v>
      </c>
      <c r="Y2017" t="s">
        <v>1453</v>
      </c>
      <c r="Z2017" t="s">
        <v>1468</v>
      </c>
      <c r="AA2017">
        <v>0.93</v>
      </c>
      <c r="AB2017">
        <v>7.0000000000000007E-2</v>
      </c>
      <c r="AC2017">
        <v>0.5</v>
      </c>
      <c r="AD2017">
        <v>0.5</v>
      </c>
      <c r="AE2017">
        <v>0.5</v>
      </c>
      <c r="AF2017">
        <v>0.5</v>
      </c>
      <c r="AG2017">
        <v>1.18</v>
      </c>
      <c r="AH2017">
        <v>1.18</v>
      </c>
      <c r="AI2017">
        <v>47</v>
      </c>
      <c r="AJ2017">
        <v>47</v>
      </c>
      <c r="AK2017">
        <v>107.15</v>
      </c>
      <c r="AL2017">
        <v>5.3071770334928221E-2</v>
      </c>
      <c r="AM2017">
        <v>9.4</v>
      </c>
    </row>
    <row r="2018" spans="1:39" hidden="1" x14ac:dyDescent="0.3">
      <c r="A2018" t="s">
        <v>1458</v>
      </c>
      <c r="B2018" t="s">
        <v>2181</v>
      </c>
      <c r="C2018">
        <v>18.946666666666669</v>
      </c>
      <c r="D2018">
        <v>834</v>
      </c>
      <c r="E2018">
        <v>2.19</v>
      </c>
      <c r="F2018">
        <v>35.766666666666673</v>
      </c>
      <c r="G2018">
        <v>9.0000000000000008E-4</v>
      </c>
      <c r="H2018">
        <v>1.9413250000000001E-21</v>
      </c>
      <c r="I2018">
        <v>1.6650000000000002E+23</v>
      </c>
      <c r="J2018">
        <v>313.35000000000002</v>
      </c>
      <c r="K2018">
        <v>29.5</v>
      </c>
      <c r="L2018">
        <v>4.833333333333333</v>
      </c>
      <c r="M2018">
        <v>176.16666666666671</v>
      </c>
      <c r="N2018" t="s">
        <v>1453</v>
      </c>
      <c r="O2018" t="s">
        <v>1453</v>
      </c>
      <c r="P2018" t="s">
        <v>1453</v>
      </c>
      <c r="Q2018" t="s">
        <v>1453</v>
      </c>
      <c r="R2018" t="s">
        <v>1453</v>
      </c>
      <c r="S2018" t="s">
        <v>1453</v>
      </c>
      <c r="T2018" t="s">
        <v>1453</v>
      </c>
      <c r="U2018" t="s">
        <v>1453</v>
      </c>
      <c r="V2018">
        <v>19.151666666666671</v>
      </c>
      <c r="W2018">
        <v>0.14966666666666659</v>
      </c>
      <c r="X2018" t="s">
        <v>1453</v>
      </c>
      <c r="Y2018" t="s">
        <v>1453</v>
      </c>
      <c r="Z2018" t="s">
        <v>1468</v>
      </c>
      <c r="AA2018">
        <v>0.93</v>
      </c>
      <c r="AB2018">
        <v>7.0000000000000007E-2</v>
      </c>
      <c r="AC2018">
        <v>0.5</v>
      </c>
      <c r="AD2018">
        <v>0.5</v>
      </c>
      <c r="AE2018">
        <v>0.5</v>
      </c>
      <c r="AF2018">
        <v>0.5</v>
      </c>
      <c r="AG2018">
        <v>1.94</v>
      </c>
      <c r="AH2018">
        <v>1.94</v>
      </c>
      <c r="AI2018">
        <v>21.716666666666669</v>
      </c>
      <c r="AJ2018">
        <v>21.716666666666669</v>
      </c>
      <c r="AK2018">
        <v>86.916666666666671</v>
      </c>
      <c r="AL2018">
        <v>5.0515987210231816E-2</v>
      </c>
      <c r="AM2018">
        <v>0.69733333333333336</v>
      </c>
    </row>
    <row r="2019" spans="1:39" hidden="1" x14ac:dyDescent="0.3">
      <c r="A2019" t="s">
        <v>1458</v>
      </c>
      <c r="B2019" t="s">
        <v>639</v>
      </c>
      <c r="C2019">
        <v>42</v>
      </c>
      <c r="D2019">
        <v>11350</v>
      </c>
      <c r="G2019">
        <v>1.22</v>
      </c>
      <c r="H2019">
        <v>7.875</v>
      </c>
      <c r="I2019">
        <v>21.9</v>
      </c>
      <c r="J2019">
        <v>30</v>
      </c>
      <c r="K2019">
        <v>42</v>
      </c>
      <c r="L2019">
        <v>14</v>
      </c>
      <c r="M2019">
        <v>331.5</v>
      </c>
      <c r="N2019" t="s">
        <v>1453</v>
      </c>
      <c r="O2019" t="s">
        <v>1453</v>
      </c>
      <c r="P2019" t="s">
        <v>1453</v>
      </c>
      <c r="Q2019" t="s">
        <v>1453</v>
      </c>
      <c r="R2019" t="s">
        <v>1453</v>
      </c>
      <c r="S2019" t="s">
        <v>1453</v>
      </c>
      <c r="T2019" t="s">
        <v>1453</v>
      </c>
      <c r="U2019" t="s">
        <v>1453</v>
      </c>
      <c r="V2019">
        <v>48</v>
      </c>
      <c r="W2019">
        <v>35</v>
      </c>
      <c r="X2019" t="s">
        <v>1453</v>
      </c>
      <c r="Y2019" t="s">
        <v>1453</v>
      </c>
      <c r="Z2019" t="s">
        <v>1468</v>
      </c>
      <c r="AA2019">
        <v>0.93</v>
      </c>
      <c r="AB2019">
        <v>7.0000000000000007E-2</v>
      </c>
      <c r="AC2019">
        <v>0.5</v>
      </c>
      <c r="AD2019">
        <v>0.5</v>
      </c>
      <c r="AE2019">
        <v>0.5</v>
      </c>
      <c r="AF2019">
        <v>0.5</v>
      </c>
      <c r="AG2019">
        <v>15</v>
      </c>
      <c r="AH2019">
        <v>15</v>
      </c>
      <c r="AI2019">
        <v>36.5</v>
      </c>
      <c r="AJ2019">
        <v>36.5</v>
      </c>
      <c r="AK2019">
        <v>18.25</v>
      </c>
      <c r="AL2019">
        <v>4.8237885462555065E-2</v>
      </c>
      <c r="AM2019">
        <v>28.05</v>
      </c>
    </row>
    <row r="2020" spans="1:39" hidden="1" x14ac:dyDescent="0.3">
      <c r="A2020" t="s">
        <v>1458</v>
      </c>
      <c r="B2020" t="s">
        <v>1605</v>
      </c>
      <c r="C2020">
        <v>133.41666666666671</v>
      </c>
      <c r="D2020">
        <v>2250</v>
      </c>
      <c r="E2020">
        <v>7</v>
      </c>
      <c r="F2020">
        <v>6.5</v>
      </c>
      <c r="G2020">
        <v>0.88514999999999988</v>
      </c>
      <c r="H2020">
        <v>4.0000000000001439</v>
      </c>
      <c r="I2020">
        <v>5.0005E+17</v>
      </c>
      <c r="J2020">
        <v>3.1175000000000002</v>
      </c>
      <c r="K2020">
        <v>64.333333333333329</v>
      </c>
      <c r="L2020">
        <v>49.241666666666667</v>
      </c>
      <c r="M2020">
        <v>1488.916666666667</v>
      </c>
      <c r="N2020" t="s">
        <v>1453</v>
      </c>
      <c r="O2020" t="s">
        <v>1453</v>
      </c>
      <c r="P2020" t="s">
        <v>1453</v>
      </c>
      <c r="Q2020" t="s">
        <v>1453</v>
      </c>
      <c r="R2020" t="s">
        <v>1453</v>
      </c>
      <c r="S2020" t="s">
        <v>1453</v>
      </c>
      <c r="T2020" t="s">
        <v>1453</v>
      </c>
      <c r="U2020" t="s">
        <v>1453</v>
      </c>
      <c r="V2020">
        <v>98.316666666666663</v>
      </c>
      <c r="W2020">
        <v>17.866666666666671</v>
      </c>
      <c r="X2020" t="s">
        <v>1453</v>
      </c>
      <c r="Y2020" t="s">
        <v>1453</v>
      </c>
      <c r="Z2020" t="s">
        <v>1468</v>
      </c>
      <c r="AA2020">
        <v>0.93</v>
      </c>
      <c r="AB2020">
        <v>7.0000000000000007E-2</v>
      </c>
      <c r="AC2020">
        <v>0.5</v>
      </c>
      <c r="AD2020">
        <v>0.5</v>
      </c>
      <c r="AE2020">
        <v>0.5</v>
      </c>
      <c r="AF2020">
        <v>0.5</v>
      </c>
      <c r="AG2020">
        <v>19.375</v>
      </c>
      <c r="AH2020">
        <v>19.375</v>
      </c>
      <c r="AI2020">
        <v>5.4750000000000014</v>
      </c>
      <c r="AJ2020">
        <v>5.4750000000000014</v>
      </c>
      <c r="AK2020">
        <v>40.033333333333317</v>
      </c>
      <c r="AL2020">
        <v>4.7145833333333345E-2</v>
      </c>
      <c r="AM2020">
        <v>2.5598333333333331E-2</v>
      </c>
    </row>
    <row r="2021" spans="1:39" hidden="1" x14ac:dyDescent="0.3">
      <c r="A2021" t="s">
        <v>1458</v>
      </c>
      <c r="B2021" t="s">
        <v>577</v>
      </c>
      <c r="C2021">
        <v>40</v>
      </c>
      <c r="D2021">
        <v>445</v>
      </c>
      <c r="E2021">
        <v>5.1849999999999996</v>
      </c>
      <c r="F2021">
        <v>0.5</v>
      </c>
      <c r="G2021">
        <v>6.4950000000000008E-2</v>
      </c>
      <c r="H2021">
        <v>1.8659999999999999E-12</v>
      </c>
      <c r="I2021">
        <v>130000000000000</v>
      </c>
      <c r="J2021">
        <v>2.1</v>
      </c>
      <c r="K2021">
        <v>73</v>
      </c>
      <c r="L2021">
        <v>2.7349999999999999</v>
      </c>
      <c r="N2021" t="s">
        <v>1453</v>
      </c>
      <c r="O2021" t="s">
        <v>1453</v>
      </c>
      <c r="P2021" t="s">
        <v>1453</v>
      </c>
      <c r="Q2021" t="s">
        <v>1453</v>
      </c>
      <c r="R2021" t="s">
        <v>1453</v>
      </c>
      <c r="S2021" t="s">
        <v>1453</v>
      </c>
      <c r="T2021" t="s">
        <v>1453</v>
      </c>
      <c r="U2021" t="s">
        <v>1453</v>
      </c>
      <c r="V2021">
        <v>84</v>
      </c>
      <c r="W2021">
        <v>0.22</v>
      </c>
      <c r="X2021" t="s">
        <v>1453</v>
      </c>
      <c r="Y2021" t="s">
        <v>1453</v>
      </c>
      <c r="Z2021" t="s">
        <v>1468</v>
      </c>
      <c r="AA2021">
        <v>0.93</v>
      </c>
      <c r="AB2021">
        <v>7.0000000000000007E-2</v>
      </c>
      <c r="AC2021">
        <v>0.5</v>
      </c>
      <c r="AD2021">
        <v>0.5</v>
      </c>
      <c r="AE2021">
        <v>0.5</v>
      </c>
      <c r="AF2021">
        <v>0.5</v>
      </c>
      <c r="AG2021">
        <v>2.75</v>
      </c>
      <c r="AH2021">
        <v>2.75</v>
      </c>
      <c r="AI2021">
        <v>7.5500000000000007</v>
      </c>
      <c r="AJ2021">
        <v>7.5500000000000007</v>
      </c>
      <c r="AK2021">
        <v>2.95</v>
      </c>
      <c r="AL2021">
        <v>4.6657303370786524E-2</v>
      </c>
      <c r="AM2021">
        <v>1.0745</v>
      </c>
    </row>
    <row r="2022" spans="1:39" hidden="1" x14ac:dyDescent="0.3">
      <c r="A2022" t="s">
        <v>1458</v>
      </c>
      <c r="B2022" t="s">
        <v>1719</v>
      </c>
      <c r="C2022">
        <v>21.114285714285721</v>
      </c>
      <c r="D2022">
        <v>2100</v>
      </c>
      <c r="E2022">
        <v>9.1428571428571423</v>
      </c>
      <c r="F2022">
        <v>1.180714285714286</v>
      </c>
      <c r="G2022">
        <v>5.1907142857142853E-2</v>
      </c>
      <c r="H2022">
        <v>4.3520318571428594E-9</v>
      </c>
      <c r="I2022">
        <v>86900000000</v>
      </c>
      <c r="J2022">
        <v>0.49</v>
      </c>
      <c r="K2022">
        <v>4.1714285714285717</v>
      </c>
      <c r="L2022">
        <v>6.6499999999999986</v>
      </c>
      <c r="M2022">
        <v>1065</v>
      </c>
      <c r="N2022" t="s">
        <v>1453</v>
      </c>
      <c r="O2022" t="s">
        <v>1453</v>
      </c>
      <c r="P2022" t="s">
        <v>1453</v>
      </c>
      <c r="Q2022" t="s">
        <v>1453</v>
      </c>
      <c r="R2022" t="s">
        <v>1453</v>
      </c>
      <c r="S2022" t="s">
        <v>1453</v>
      </c>
      <c r="T2022" t="s">
        <v>1453</v>
      </c>
      <c r="U2022" t="s">
        <v>1453</v>
      </c>
      <c r="V2022">
        <v>3.8</v>
      </c>
      <c r="W2022">
        <v>0.77500000000000002</v>
      </c>
      <c r="X2022" t="s">
        <v>1453</v>
      </c>
      <c r="Y2022" t="s">
        <v>1453</v>
      </c>
      <c r="Z2022" t="s">
        <v>1468</v>
      </c>
      <c r="AA2022">
        <v>0.93</v>
      </c>
      <c r="AB2022">
        <v>7.0000000000000007E-2</v>
      </c>
      <c r="AC2022">
        <v>0.5</v>
      </c>
      <c r="AD2022">
        <v>0.5</v>
      </c>
      <c r="AE2022">
        <v>0.5</v>
      </c>
      <c r="AF2022">
        <v>0.5</v>
      </c>
      <c r="AG2022">
        <v>39.964285714285722</v>
      </c>
      <c r="AH2022">
        <v>39.964285714285722</v>
      </c>
      <c r="AI2022">
        <v>2.4214285714285708</v>
      </c>
      <c r="AJ2022">
        <v>2.4214285714285708</v>
      </c>
      <c r="AK2022">
        <v>0.8829999999999999</v>
      </c>
      <c r="AL2022">
        <v>4.6081268221574337E-2</v>
      </c>
      <c r="AM2022">
        <v>4.1000000000000003E-3</v>
      </c>
    </row>
    <row r="2023" spans="1:39" hidden="1" x14ac:dyDescent="0.3">
      <c r="A2023" t="s">
        <v>1458</v>
      </c>
      <c r="B2023" t="s">
        <v>2198</v>
      </c>
      <c r="C2023">
        <v>31.678571428571431</v>
      </c>
      <c r="D2023">
        <v>1505</v>
      </c>
      <c r="E2023">
        <v>3.9368750000000001</v>
      </c>
      <c r="F2023">
        <v>21.184999999999999</v>
      </c>
      <c r="G2023">
        <v>1.638357142857143E-3</v>
      </c>
      <c r="H2023">
        <v>4.6467763750000002E-17</v>
      </c>
      <c r="I2023">
        <v>1.0499999999999999E+22</v>
      </c>
      <c r="J2023">
        <v>140.94374999999999</v>
      </c>
      <c r="K2023">
        <v>36.629375000000003</v>
      </c>
      <c r="L2023">
        <v>10.648571428571429</v>
      </c>
      <c r="N2023" t="s">
        <v>1453</v>
      </c>
      <c r="O2023" t="s">
        <v>1453</v>
      </c>
      <c r="P2023" t="s">
        <v>1453</v>
      </c>
      <c r="Q2023" t="s">
        <v>1453</v>
      </c>
      <c r="R2023" t="s">
        <v>1453</v>
      </c>
      <c r="S2023" t="s">
        <v>1453</v>
      </c>
      <c r="T2023" t="s">
        <v>1453</v>
      </c>
      <c r="U2023" t="s">
        <v>1453</v>
      </c>
      <c r="V2023">
        <v>27.68</v>
      </c>
      <c r="W2023">
        <v>0.16657142857142859</v>
      </c>
      <c r="X2023" t="s">
        <v>1453</v>
      </c>
      <c r="Y2023" t="s">
        <v>1453</v>
      </c>
      <c r="Z2023" t="s">
        <v>1468</v>
      </c>
      <c r="AA2023">
        <v>0.93</v>
      </c>
      <c r="AB2023">
        <v>7.0000000000000007E-2</v>
      </c>
      <c r="AC2023">
        <v>0.5</v>
      </c>
      <c r="AD2023">
        <v>0.5</v>
      </c>
      <c r="AE2023">
        <v>0.5</v>
      </c>
      <c r="AF2023">
        <v>0.5</v>
      </c>
      <c r="AG2023">
        <v>1.8647499999999999</v>
      </c>
      <c r="AH2023">
        <v>1.8647499999999999</v>
      </c>
      <c r="AI2023">
        <v>36.655555555555559</v>
      </c>
      <c r="AJ2023">
        <v>36.655555555555559</v>
      </c>
      <c r="AK2023">
        <v>14.025</v>
      </c>
      <c r="AL2023">
        <v>4.541757290513105E-2</v>
      </c>
      <c r="AM2023">
        <v>69.550624999999997</v>
      </c>
    </row>
    <row r="2024" spans="1:39" hidden="1" x14ac:dyDescent="0.3">
      <c r="A2024" t="s">
        <v>1458</v>
      </c>
      <c r="B2024" t="s">
        <v>2022</v>
      </c>
      <c r="C2024">
        <v>25</v>
      </c>
      <c r="D2024">
        <v>10250</v>
      </c>
      <c r="G2024">
        <v>1.4</v>
      </c>
      <c r="H2024">
        <v>9.84</v>
      </c>
      <c r="I2024">
        <v>17.5</v>
      </c>
      <c r="J2024">
        <v>16</v>
      </c>
      <c r="K2024">
        <v>25</v>
      </c>
      <c r="L2024">
        <v>10.5</v>
      </c>
      <c r="M2024">
        <v>230</v>
      </c>
      <c r="N2024" t="s">
        <v>1453</v>
      </c>
      <c r="O2024" t="s">
        <v>1453</v>
      </c>
      <c r="P2024" t="s">
        <v>1453</v>
      </c>
      <c r="Q2024" t="s">
        <v>1453</v>
      </c>
      <c r="R2024" t="s">
        <v>1453</v>
      </c>
      <c r="S2024" t="s">
        <v>1453</v>
      </c>
      <c r="T2024" t="s">
        <v>1453</v>
      </c>
      <c r="U2024" t="s">
        <v>1453</v>
      </c>
      <c r="V2024">
        <v>40</v>
      </c>
      <c r="W2024">
        <v>37</v>
      </c>
      <c r="X2024" t="s">
        <v>1453</v>
      </c>
      <c r="Y2024" t="s">
        <v>1453</v>
      </c>
      <c r="Z2024" t="s">
        <v>1468</v>
      </c>
      <c r="AA2024">
        <v>0.93</v>
      </c>
      <c r="AB2024">
        <v>7.0000000000000007E-2</v>
      </c>
      <c r="AC2024">
        <v>0.5</v>
      </c>
      <c r="AD2024">
        <v>0.5</v>
      </c>
      <c r="AE2024">
        <v>0.5</v>
      </c>
      <c r="AF2024">
        <v>0.5</v>
      </c>
      <c r="AG2024">
        <v>10</v>
      </c>
      <c r="AH2024">
        <v>20</v>
      </c>
      <c r="AI2024">
        <v>11.5</v>
      </c>
      <c r="AJ2024">
        <v>23</v>
      </c>
      <c r="AK2024">
        <v>920</v>
      </c>
      <c r="AL2024">
        <v>4.4878048780487803E-2</v>
      </c>
      <c r="AM2024">
        <v>518</v>
      </c>
    </row>
    <row r="2025" spans="1:39" hidden="1" x14ac:dyDescent="0.3">
      <c r="A2025" t="s">
        <v>1458</v>
      </c>
      <c r="B2025" t="s">
        <v>365</v>
      </c>
      <c r="C2025">
        <v>140.5</v>
      </c>
      <c r="D2025">
        <v>1950</v>
      </c>
      <c r="E2025">
        <v>6.5</v>
      </c>
      <c r="F2025">
        <v>6</v>
      </c>
      <c r="G2025">
        <v>0.184</v>
      </c>
      <c r="H2025">
        <v>2.475E-8</v>
      </c>
      <c r="I2025">
        <v>10135000000</v>
      </c>
      <c r="J2025">
        <v>0.745</v>
      </c>
      <c r="K2025">
        <v>175</v>
      </c>
      <c r="L2025">
        <v>30</v>
      </c>
      <c r="N2025" t="s">
        <v>1453</v>
      </c>
      <c r="O2025" t="s">
        <v>1453</v>
      </c>
      <c r="P2025" t="s">
        <v>1453</v>
      </c>
      <c r="Q2025" t="s">
        <v>1453</v>
      </c>
      <c r="R2025" t="s">
        <v>1453</v>
      </c>
      <c r="S2025" t="s">
        <v>1453</v>
      </c>
      <c r="T2025" t="s">
        <v>1453</v>
      </c>
      <c r="U2025" t="s">
        <v>1453</v>
      </c>
      <c r="V2025">
        <v>140</v>
      </c>
      <c r="W2025">
        <v>3</v>
      </c>
      <c r="X2025" t="s">
        <v>1453</v>
      </c>
      <c r="Y2025" t="s">
        <v>1453</v>
      </c>
      <c r="Z2025" t="s">
        <v>1468</v>
      </c>
      <c r="AA2025">
        <v>0.93</v>
      </c>
      <c r="AB2025">
        <v>7.0000000000000007E-2</v>
      </c>
      <c r="AC2025">
        <v>0.5</v>
      </c>
      <c r="AD2025">
        <v>0.5</v>
      </c>
      <c r="AE2025">
        <v>0.5</v>
      </c>
      <c r="AF2025">
        <v>0.5</v>
      </c>
      <c r="AG2025">
        <v>3.5</v>
      </c>
      <c r="AH2025">
        <v>3.5</v>
      </c>
      <c r="AI2025">
        <v>25</v>
      </c>
      <c r="AJ2025">
        <v>25</v>
      </c>
      <c r="AK2025">
        <v>6.77</v>
      </c>
      <c r="AL2025">
        <v>4.4871794871794872E-2</v>
      </c>
      <c r="AM2025">
        <v>6.3849999999999998</v>
      </c>
    </row>
    <row r="2026" spans="1:39" hidden="1" x14ac:dyDescent="0.3">
      <c r="A2026" t="s">
        <v>1458</v>
      </c>
      <c r="B2026" t="s">
        <v>1422</v>
      </c>
      <c r="C2026">
        <v>275</v>
      </c>
      <c r="D2026">
        <v>7600</v>
      </c>
      <c r="G2026">
        <v>3.49</v>
      </c>
      <c r="H2026">
        <v>8.7100000000000009</v>
      </c>
      <c r="I2026">
        <v>20</v>
      </c>
      <c r="J2026">
        <v>35</v>
      </c>
      <c r="K2026">
        <v>275</v>
      </c>
      <c r="L2026">
        <v>113.5</v>
      </c>
      <c r="N2026" t="s">
        <v>1453</v>
      </c>
      <c r="O2026" t="s">
        <v>1453</v>
      </c>
      <c r="P2026" t="s">
        <v>1453</v>
      </c>
      <c r="Q2026" t="s">
        <v>1453</v>
      </c>
      <c r="R2026" t="s">
        <v>1453</v>
      </c>
      <c r="S2026" t="s">
        <v>1453</v>
      </c>
      <c r="T2026" t="s">
        <v>1453</v>
      </c>
      <c r="U2026" t="s">
        <v>1453</v>
      </c>
      <c r="V2026">
        <v>367</v>
      </c>
      <c r="W2026">
        <v>42.75</v>
      </c>
      <c r="X2026" t="s">
        <v>1453</v>
      </c>
      <c r="Y2026" t="s">
        <v>1453</v>
      </c>
      <c r="Z2026" t="s">
        <v>1468</v>
      </c>
      <c r="AA2026">
        <v>0.93</v>
      </c>
      <c r="AB2026">
        <v>7.0000000000000007E-2</v>
      </c>
      <c r="AC2026">
        <v>0.5</v>
      </c>
      <c r="AD2026">
        <v>0.5</v>
      </c>
      <c r="AE2026">
        <v>0.5</v>
      </c>
      <c r="AF2026">
        <v>0.5</v>
      </c>
      <c r="AG2026">
        <v>3.65</v>
      </c>
      <c r="AH2026">
        <v>3.65</v>
      </c>
      <c r="AI2026">
        <v>92.5</v>
      </c>
      <c r="AJ2026">
        <v>92.5</v>
      </c>
      <c r="AK2026">
        <v>21.6</v>
      </c>
      <c r="AL2026">
        <v>4.4424342105263158E-2</v>
      </c>
      <c r="AM2026">
        <v>0.72599999999999998</v>
      </c>
    </row>
    <row r="2027" spans="1:39" hidden="1" x14ac:dyDescent="0.3">
      <c r="A2027" t="s">
        <v>1458</v>
      </c>
      <c r="B2027" t="s">
        <v>637</v>
      </c>
      <c r="C2027">
        <v>7.5</v>
      </c>
      <c r="D2027">
        <v>11350</v>
      </c>
      <c r="G2027">
        <v>1.1950000000000001</v>
      </c>
      <c r="H2027">
        <v>8.0599999999999987</v>
      </c>
      <c r="I2027">
        <v>21.5</v>
      </c>
      <c r="J2027">
        <v>40</v>
      </c>
      <c r="K2027">
        <v>7.5</v>
      </c>
      <c r="L2027">
        <v>5</v>
      </c>
      <c r="M2027">
        <v>314.5</v>
      </c>
      <c r="N2027" t="s">
        <v>1453</v>
      </c>
      <c r="O2027" t="s">
        <v>1453</v>
      </c>
      <c r="P2027" t="s">
        <v>1453</v>
      </c>
      <c r="Q2027" t="s">
        <v>1453</v>
      </c>
      <c r="R2027" t="s">
        <v>1453</v>
      </c>
      <c r="S2027" t="s">
        <v>1453</v>
      </c>
      <c r="T2027" t="s">
        <v>1453</v>
      </c>
      <c r="U2027" t="s">
        <v>1453</v>
      </c>
      <c r="V2027">
        <v>17</v>
      </c>
      <c r="W2027">
        <v>35</v>
      </c>
      <c r="X2027" t="s">
        <v>1453</v>
      </c>
      <c r="Y2027" t="s">
        <v>1453</v>
      </c>
      <c r="Z2027" t="s">
        <v>1468</v>
      </c>
      <c r="AA2027">
        <v>0.93</v>
      </c>
      <c r="AB2027">
        <v>7.0000000000000007E-2</v>
      </c>
      <c r="AC2027">
        <v>0.5</v>
      </c>
      <c r="AD2027">
        <v>0.5</v>
      </c>
      <c r="AE2027">
        <v>0.5</v>
      </c>
      <c r="AF2027">
        <v>0.5</v>
      </c>
      <c r="AG2027">
        <v>21</v>
      </c>
      <c r="AH2027">
        <v>21</v>
      </c>
      <c r="AI2027">
        <v>24</v>
      </c>
      <c r="AJ2027">
        <v>24</v>
      </c>
      <c r="AK2027">
        <v>17.8</v>
      </c>
      <c r="AL2027">
        <v>4.4405286343612335E-2</v>
      </c>
      <c r="AM2027">
        <v>19.8</v>
      </c>
    </row>
    <row r="2028" spans="1:39" hidden="1" x14ac:dyDescent="0.3">
      <c r="A2028" t="s">
        <v>1458</v>
      </c>
      <c r="B2028" t="s">
        <v>578</v>
      </c>
      <c r="C2028">
        <v>12</v>
      </c>
      <c r="D2028">
        <v>600</v>
      </c>
      <c r="E2028">
        <v>2.5</v>
      </c>
      <c r="F2028">
        <v>1.5</v>
      </c>
      <c r="G2028">
        <v>1.082E-2</v>
      </c>
      <c r="H2028">
        <v>8.2352000000000003E-12</v>
      </c>
      <c r="I2028">
        <v>1230250000000000</v>
      </c>
      <c r="J2028">
        <v>0.2</v>
      </c>
      <c r="K2028">
        <v>30</v>
      </c>
      <c r="L2028">
        <v>4.0999999999999996</v>
      </c>
      <c r="N2028" t="s">
        <v>1453</v>
      </c>
      <c r="O2028" t="s">
        <v>1453</v>
      </c>
      <c r="P2028" t="s">
        <v>1453</v>
      </c>
      <c r="Q2028" t="s">
        <v>1453</v>
      </c>
      <c r="R2028" t="s">
        <v>1453</v>
      </c>
      <c r="S2028" t="s">
        <v>1453</v>
      </c>
      <c r="T2028" t="s">
        <v>1453</v>
      </c>
      <c r="U2028" t="s">
        <v>1453</v>
      </c>
      <c r="V2028">
        <v>15</v>
      </c>
      <c r="W2028">
        <v>0.13</v>
      </c>
      <c r="X2028" t="s">
        <v>1453</v>
      </c>
      <c r="Y2028" t="s">
        <v>1453</v>
      </c>
      <c r="Z2028" t="s">
        <v>1468</v>
      </c>
      <c r="AA2028">
        <v>0.93</v>
      </c>
      <c r="AB2028">
        <v>7.0000000000000007E-2</v>
      </c>
      <c r="AC2028">
        <v>0.5</v>
      </c>
      <c r="AD2028">
        <v>0.5</v>
      </c>
      <c r="AE2028">
        <v>0.5</v>
      </c>
      <c r="AF2028">
        <v>0.5</v>
      </c>
      <c r="AG2028">
        <v>2.35</v>
      </c>
      <c r="AH2028">
        <v>2.35</v>
      </c>
      <c r="AI2028">
        <v>10.8</v>
      </c>
      <c r="AJ2028">
        <v>10.8</v>
      </c>
      <c r="AK2028">
        <v>3.7850000000000001</v>
      </c>
      <c r="AL2028">
        <v>4.2300000000000004E-2</v>
      </c>
      <c r="AM2028">
        <v>0.40649999999999997</v>
      </c>
    </row>
    <row r="2029" spans="1:39" hidden="1" x14ac:dyDescent="0.3">
      <c r="A2029" t="s">
        <v>1458</v>
      </c>
      <c r="B2029" t="s">
        <v>1414</v>
      </c>
      <c r="C2029">
        <v>13.5</v>
      </c>
      <c r="D2029">
        <v>685</v>
      </c>
      <c r="E2029">
        <v>2.5</v>
      </c>
      <c r="F2029">
        <v>1.5</v>
      </c>
      <c r="G2029">
        <v>1.082E-2</v>
      </c>
      <c r="H2029">
        <v>8.2352000000000003E-12</v>
      </c>
      <c r="I2029">
        <v>1230250000000000</v>
      </c>
      <c r="J2029">
        <v>0.58000000000000007</v>
      </c>
      <c r="K2029">
        <v>24</v>
      </c>
      <c r="L2029">
        <v>5.55</v>
      </c>
      <c r="N2029" t="s">
        <v>1453</v>
      </c>
      <c r="O2029" t="s">
        <v>1453</v>
      </c>
      <c r="P2029" t="s">
        <v>1453</v>
      </c>
      <c r="Q2029" t="s">
        <v>1453</v>
      </c>
      <c r="R2029" t="s">
        <v>1453</v>
      </c>
      <c r="S2029" t="s">
        <v>1453</v>
      </c>
      <c r="T2029" t="s">
        <v>1453</v>
      </c>
      <c r="U2029" t="s">
        <v>1453</v>
      </c>
      <c r="V2029">
        <v>14</v>
      </c>
      <c r="W2029">
        <v>0.13</v>
      </c>
      <c r="X2029" t="s">
        <v>1453</v>
      </c>
      <c r="Y2029" t="s">
        <v>1453</v>
      </c>
      <c r="Z2029" t="s">
        <v>1468</v>
      </c>
      <c r="AA2029">
        <v>0.93</v>
      </c>
      <c r="AB2029">
        <v>7.0000000000000007E-2</v>
      </c>
      <c r="AC2029">
        <v>0.5</v>
      </c>
      <c r="AD2029">
        <v>0.5</v>
      </c>
      <c r="AE2029">
        <v>0.5</v>
      </c>
      <c r="AF2029">
        <v>0.5</v>
      </c>
      <c r="AG2029">
        <v>2.8</v>
      </c>
      <c r="AH2029">
        <v>2.8</v>
      </c>
      <c r="AI2029">
        <v>10.07</v>
      </c>
      <c r="AJ2029">
        <v>10.07</v>
      </c>
      <c r="AK2029">
        <v>3.7850000000000001</v>
      </c>
      <c r="AL2029">
        <v>4.1162043795620433E-2</v>
      </c>
      <c r="AM2029">
        <v>0.217</v>
      </c>
    </row>
    <row r="2030" spans="1:39" hidden="1" x14ac:dyDescent="0.3">
      <c r="A2030" t="s">
        <v>1458</v>
      </c>
      <c r="B2030" t="s">
        <v>579</v>
      </c>
      <c r="C2030">
        <v>230</v>
      </c>
      <c r="D2030">
        <v>7900</v>
      </c>
      <c r="G2030">
        <v>1.425</v>
      </c>
      <c r="H2030">
        <v>1.23</v>
      </c>
      <c r="I2030">
        <v>141</v>
      </c>
      <c r="J2030">
        <v>7.5</v>
      </c>
      <c r="K2030">
        <v>230</v>
      </c>
      <c r="L2030">
        <v>77.5</v>
      </c>
      <c r="M2030">
        <v>1305</v>
      </c>
      <c r="N2030" t="s">
        <v>1453</v>
      </c>
      <c r="O2030" t="s">
        <v>1453</v>
      </c>
      <c r="P2030" t="s">
        <v>1453</v>
      </c>
      <c r="Q2030" t="s">
        <v>1453</v>
      </c>
      <c r="R2030" t="s">
        <v>1453</v>
      </c>
      <c r="S2030" t="s">
        <v>1453</v>
      </c>
      <c r="T2030" t="s">
        <v>1453</v>
      </c>
      <c r="U2030" t="s">
        <v>1453</v>
      </c>
      <c r="V2030">
        <v>300</v>
      </c>
      <c r="W2030">
        <v>10.25</v>
      </c>
      <c r="X2030" t="s">
        <v>1453</v>
      </c>
      <c r="Y2030" t="s">
        <v>1453</v>
      </c>
      <c r="Z2030" t="s">
        <v>1468</v>
      </c>
      <c r="AA2030">
        <v>0.93</v>
      </c>
      <c r="AB2030">
        <v>7.0000000000000007E-2</v>
      </c>
      <c r="AC2030">
        <v>0.5</v>
      </c>
      <c r="AD2030">
        <v>0.5</v>
      </c>
      <c r="AE2030">
        <v>0.5</v>
      </c>
      <c r="AF2030">
        <v>0.5</v>
      </c>
      <c r="AG2030">
        <v>10</v>
      </c>
      <c r="AH2030">
        <v>10</v>
      </c>
      <c r="AI2030">
        <v>32.5</v>
      </c>
      <c r="AJ2030">
        <v>32.5</v>
      </c>
      <c r="AK2030">
        <v>55.55</v>
      </c>
      <c r="AL2030">
        <v>4.1139240506329111E-2</v>
      </c>
      <c r="AM2030" t="e">
        <v>#N/A</v>
      </c>
    </row>
    <row r="2031" spans="1:39" hidden="1" x14ac:dyDescent="0.3">
      <c r="A2031" t="s">
        <v>1458</v>
      </c>
      <c r="B2031" t="s">
        <v>1692</v>
      </c>
      <c r="C2031">
        <v>29.2</v>
      </c>
      <c r="D2031">
        <v>1190</v>
      </c>
      <c r="E2031">
        <v>3.55</v>
      </c>
      <c r="F2031">
        <v>15.25</v>
      </c>
      <c r="G2031">
        <v>10.426064999999999</v>
      </c>
      <c r="H2031">
        <v>1.7725000000043429</v>
      </c>
      <c r="I2031">
        <v>505000000000000</v>
      </c>
      <c r="J2031">
        <v>18.012499999999999</v>
      </c>
      <c r="K2031">
        <v>28.324999999999999</v>
      </c>
      <c r="L2031">
        <v>7.35</v>
      </c>
      <c r="M2031">
        <v>3605</v>
      </c>
      <c r="N2031" t="s">
        <v>1453</v>
      </c>
      <c r="O2031" t="s">
        <v>1453</v>
      </c>
      <c r="P2031" t="s">
        <v>1453</v>
      </c>
      <c r="Q2031" t="s">
        <v>1453</v>
      </c>
      <c r="R2031" t="s">
        <v>1453</v>
      </c>
      <c r="S2031" t="s">
        <v>1453</v>
      </c>
      <c r="T2031" t="s">
        <v>1453</v>
      </c>
      <c r="U2031" t="s">
        <v>1453</v>
      </c>
      <c r="V2031">
        <v>19.149999999999999</v>
      </c>
      <c r="W2031">
        <v>7.9</v>
      </c>
      <c r="X2031" t="s">
        <v>1453</v>
      </c>
      <c r="Y2031" t="s">
        <v>1453</v>
      </c>
      <c r="Z2031" t="s">
        <v>1468</v>
      </c>
      <c r="AA2031">
        <v>0.93</v>
      </c>
      <c r="AB2031">
        <v>7.0000000000000007E-2</v>
      </c>
      <c r="AC2031">
        <v>0.5</v>
      </c>
      <c r="AD2031">
        <v>0.5</v>
      </c>
      <c r="AE2031">
        <v>0.5</v>
      </c>
      <c r="AF2031">
        <v>0.5</v>
      </c>
      <c r="AG2031">
        <v>1.5</v>
      </c>
      <c r="AH2031">
        <v>1.5</v>
      </c>
      <c r="AI2031">
        <v>32.424999999999997</v>
      </c>
      <c r="AJ2031">
        <v>32.424999999999997</v>
      </c>
      <c r="AK2031">
        <v>91.15</v>
      </c>
      <c r="AL2031">
        <v>4.0871848739495793E-2</v>
      </c>
      <c r="AM2031">
        <v>2.1435</v>
      </c>
    </row>
    <row r="2032" spans="1:39" hidden="1" x14ac:dyDescent="0.3">
      <c r="A2032" t="s">
        <v>1458</v>
      </c>
      <c r="B2032" t="s">
        <v>576</v>
      </c>
      <c r="C2032">
        <v>7.5</v>
      </c>
      <c r="D2032">
        <v>750</v>
      </c>
      <c r="E2032">
        <v>18</v>
      </c>
      <c r="F2032">
        <v>1.5</v>
      </c>
      <c r="G2032">
        <v>1.082E-2</v>
      </c>
      <c r="H2032">
        <v>8.2352000000000003E-12</v>
      </c>
      <c r="I2032">
        <v>1230250000000000</v>
      </c>
      <c r="J2032">
        <v>0.27</v>
      </c>
      <c r="K2032">
        <v>13.25</v>
      </c>
      <c r="L2032">
        <v>6.8</v>
      </c>
      <c r="N2032" t="s">
        <v>1453</v>
      </c>
      <c r="O2032" t="s">
        <v>1453</v>
      </c>
      <c r="P2032" t="s">
        <v>1453</v>
      </c>
      <c r="Q2032" t="s">
        <v>1453</v>
      </c>
      <c r="R2032" t="s">
        <v>1453</v>
      </c>
      <c r="S2032" t="s">
        <v>1453</v>
      </c>
      <c r="T2032" t="s">
        <v>1453</v>
      </c>
      <c r="U2032" t="s">
        <v>1453</v>
      </c>
      <c r="V2032">
        <v>9.5</v>
      </c>
      <c r="W2032">
        <v>0.13</v>
      </c>
      <c r="X2032" t="s">
        <v>1453</v>
      </c>
      <c r="Y2032" t="s">
        <v>1453</v>
      </c>
      <c r="Z2032" t="s">
        <v>1468</v>
      </c>
      <c r="AA2032">
        <v>0.93</v>
      </c>
      <c r="AB2032">
        <v>7.0000000000000007E-2</v>
      </c>
      <c r="AC2032">
        <v>0.5</v>
      </c>
      <c r="AD2032">
        <v>0.5</v>
      </c>
      <c r="AE2032">
        <v>0.5</v>
      </c>
      <c r="AF2032">
        <v>0.5</v>
      </c>
      <c r="AG2032">
        <v>4.3499999999999996</v>
      </c>
      <c r="AH2032">
        <v>4.3499999999999996</v>
      </c>
      <c r="AI2032">
        <v>6.84</v>
      </c>
      <c r="AJ2032">
        <v>6.84</v>
      </c>
      <c r="AK2032">
        <v>2.95</v>
      </c>
      <c r="AL2032">
        <v>3.9671999999999999E-2</v>
      </c>
      <c r="AM2032">
        <v>0.17005000000000001</v>
      </c>
    </row>
    <row r="2033" spans="1:39" hidden="1" x14ac:dyDescent="0.3">
      <c r="A2033" t="s">
        <v>1458</v>
      </c>
      <c r="B2033" t="s">
        <v>642</v>
      </c>
      <c r="C2033">
        <v>55</v>
      </c>
      <c r="D2033">
        <v>11350</v>
      </c>
      <c r="G2033">
        <v>1.24</v>
      </c>
      <c r="H2033">
        <v>7.875</v>
      </c>
      <c r="I2033">
        <v>21.9</v>
      </c>
      <c r="J2033">
        <v>10</v>
      </c>
      <c r="K2033">
        <v>55</v>
      </c>
      <c r="L2033">
        <v>18</v>
      </c>
      <c r="M2033">
        <v>327</v>
      </c>
      <c r="N2033" t="s">
        <v>1453</v>
      </c>
      <c r="O2033" t="s">
        <v>1453</v>
      </c>
      <c r="P2033" t="s">
        <v>1453</v>
      </c>
      <c r="Q2033" t="s">
        <v>1453</v>
      </c>
      <c r="R2033" t="s">
        <v>1453</v>
      </c>
      <c r="S2033" t="s">
        <v>1453</v>
      </c>
      <c r="T2033" t="s">
        <v>1453</v>
      </c>
      <c r="U2033" t="s">
        <v>1453</v>
      </c>
      <c r="V2033">
        <v>62</v>
      </c>
      <c r="W2033">
        <v>35</v>
      </c>
      <c r="X2033" t="s">
        <v>1453</v>
      </c>
      <c r="Y2033" t="s">
        <v>1453</v>
      </c>
      <c r="Z2033" t="s">
        <v>1468</v>
      </c>
      <c r="AA2033">
        <v>0.93</v>
      </c>
      <c r="AB2033">
        <v>7.0000000000000007E-2</v>
      </c>
      <c r="AC2033">
        <v>0.5</v>
      </c>
      <c r="AD2033">
        <v>0.5</v>
      </c>
      <c r="AE2033">
        <v>0.5</v>
      </c>
      <c r="AF2033">
        <v>0.5</v>
      </c>
      <c r="AG2033">
        <v>15</v>
      </c>
      <c r="AH2033">
        <v>15</v>
      </c>
      <c r="AI2033">
        <v>30</v>
      </c>
      <c r="AJ2033">
        <v>30</v>
      </c>
      <c r="AK2033">
        <v>17.55</v>
      </c>
      <c r="AL2033">
        <v>3.9647577092511016E-2</v>
      </c>
      <c r="AM2033">
        <v>28.05</v>
      </c>
    </row>
    <row r="2034" spans="1:39" hidden="1" x14ac:dyDescent="0.3">
      <c r="A2034" t="s">
        <v>1458</v>
      </c>
      <c r="B2034" t="s">
        <v>2146</v>
      </c>
      <c r="C2034">
        <v>53.5</v>
      </c>
      <c r="D2034">
        <v>1230</v>
      </c>
      <c r="E2034">
        <v>2.585</v>
      </c>
      <c r="G2034">
        <v>2.6350000000000002E-3</v>
      </c>
      <c r="H2034">
        <v>2.8775000000000001E-21</v>
      </c>
      <c r="I2034">
        <v>1.6665000000000001E+23</v>
      </c>
      <c r="J2034">
        <v>331</v>
      </c>
      <c r="K2034">
        <v>66.25</v>
      </c>
      <c r="L2034">
        <v>13.5</v>
      </c>
      <c r="N2034" t="s">
        <v>1453</v>
      </c>
      <c r="O2034" t="s">
        <v>1453</v>
      </c>
      <c r="P2034" t="s">
        <v>1453</v>
      </c>
      <c r="Q2034" t="s">
        <v>1453</v>
      </c>
      <c r="R2034" t="s">
        <v>1453</v>
      </c>
      <c r="S2034" t="s">
        <v>1453</v>
      </c>
      <c r="T2034" t="s">
        <v>1453</v>
      </c>
      <c r="U2034" t="s">
        <v>1453</v>
      </c>
      <c r="V2034">
        <v>52</v>
      </c>
      <c r="W2034">
        <v>0.1905</v>
      </c>
      <c r="X2034" t="s">
        <v>1453</v>
      </c>
      <c r="Y2034" t="s">
        <v>1453</v>
      </c>
      <c r="Z2034" t="s">
        <v>1468</v>
      </c>
      <c r="AA2034">
        <v>0.93</v>
      </c>
      <c r="AB2034">
        <v>7.0000000000000007E-2</v>
      </c>
      <c r="AC2034">
        <v>0.5</v>
      </c>
      <c r="AD2034">
        <v>0.5</v>
      </c>
      <c r="AE2034">
        <v>0.5</v>
      </c>
      <c r="AF2034">
        <v>0.5</v>
      </c>
      <c r="AG2034">
        <v>1.24</v>
      </c>
      <c r="AH2034">
        <v>1.24</v>
      </c>
      <c r="AI2034">
        <v>36.200000000000003</v>
      </c>
      <c r="AJ2034">
        <v>36.200000000000003</v>
      </c>
      <c r="AK2034">
        <v>462.5</v>
      </c>
      <c r="AL2034">
        <v>3.6494308943089436E-2</v>
      </c>
      <c r="AM2034">
        <v>3.52</v>
      </c>
    </row>
    <row r="2035" spans="1:39" hidden="1" x14ac:dyDescent="0.3">
      <c r="A2035" t="s">
        <v>1455</v>
      </c>
      <c r="B2035" t="s">
        <v>1476</v>
      </c>
      <c r="C2035">
        <v>79.599999999999994</v>
      </c>
      <c r="D2035">
        <v>1200</v>
      </c>
      <c r="E2035">
        <v>4.2149999999999999</v>
      </c>
      <c r="F2035">
        <v>21</v>
      </c>
      <c r="G2035">
        <v>3.5000000000000001E-3</v>
      </c>
      <c r="H2035">
        <v>1.7350000000000001E-19</v>
      </c>
      <c r="I2035">
        <v>1.0045E+21</v>
      </c>
      <c r="J2035">
        <v>3.25</v>
      </c>
      <c r="K2035">
        <v>94.5</v>
      </c>
      <c r="L2035">
        <v>16.399999999999999</v>
      </c>
      <c r="N2035" t="s">
        <v>1453</v>
      </c>
      <c r="O2035" t="s">
        <v>1453</v>
      </c>
      <c r="P2035" t="s">
        <v>1453</v>
      </c>
      <c r="Q2035" t="s">
        <v>1453</v>
      </c>
      <c r="R2035" t="s">
        <v>1453</v>
      </c>
      <c r="S2035" t="s">
        <v>1453</v>
      </c>
      <c r="T2035" t="s">
        <v>1453</v>
      </c>
      <c r="U2035" t="s">
        <v>1453</v>
      </c>
      <c r="V2035">
        <v>66.349999999999994</v>
      </c>
      <c r="W2035">
        <v>0.27950000000000003</v>
      </c>
      <c r="X2035" t="s">
        <v>1453</v>
      </c>
      <c r="Y2035" t="s">
        <v>1453</v>
      </c>
      <c r="Z2035" t="s">
        <v>1468</v>
      </c>
      <c r="AA2035">
        <v>0.93</v>
      </c>
      <c r="AB2035">
        <v>7.0000000000000007E-2</v>
      </c>
      <c r="AC2035">
        <v>0.5</v>
      </c>
      <c r="AD2035">
        <v>0.5</v>
      </c>
      <c r="AE2035">
        <v>0.5</v>
      </c>
      <c r="AF2035">
        <v>0.5</v>
      </c>
      <c r="AG2035">
        <v>1.325</v>
      </c>
      <c r="AH2035">
        <v>1.325</v>
      </c>
      <c r="AI2035">
        <v>32</v>
      </c>
      <c r="AJ2035">
        <v>32</v>
      </c>
      <c r="AK2035">
        <v>29.35</v>
      </c>
      <c r="AL2035">
        <v>3.5333333333333335E-2</v>
      </c>
      <c r="AM2035">
        <v>8.9149999999999991</v>
      </c>
    </row>
    <row r="2036" spans="1:39" hidden="1" x14ac:dyDescent="0.3">
      <c r="A2036" t="s">
        <v>1458</v>
      </c>
      <c r="B2036" t="s">
        <v>629</v>
      </c>
      <c r="C2036">
        <v>27.5</v>
      </c>
      <c r="D2036">
        <v>10750</v>
      </c>
      <c r="G2036">
        <v>1.0109999999999999</v>
      </c>
      <c r="H2036">
        <v>6.51</v>
      </c>
      <c r="I2036">
        <v>26.5</v>
      </c>
      <c r="J2036">
        <v>32</v>
      </c>
      <c r="K2036">
        <v>27.5</v>
      </c>
      <c r="L2036">
        <v>9</v>
      </c>
      <c r="M2036">
        <v>263</v>
      </c>
      <c r="N2036" t="s">
        <v>1453</v>
      </c>
      <c r="O2036" t="s">
        <v>1453</v>
      </c>
      <c r="P2036" t="s">
        <v>1453</v>
      </c>
      <c r="Q2036" t="s">
        <v>1453</v>
      </c>
      <c r="R2036" t="s">
        <v>1453</v>
      </c>
      <c r="S2036" t="s">
        <v>1453</v>
      </c>
      <c r="T2036" t="s">
        <v>1453</v>
      </c>
      <c r="U2036" t="s">
        <v>1453</v>
      </c>
      <c r="V2036">
        <v>35.25</v>
      </c>
      <c r="W2036">
        <v>27</v>
      </c>
      <c r="X2036" t="s">
        <v>1453</v>
      </c>
      <c r="Y2036" t="s">
        <v>1453</v>
      </c>
      <c r="Z2036" t="s">
        <v>1468</v>
      </c>
      <c r="AA2036">
        <v>0.93</v>
      </c>
      <c r="AB2036">
        <v>7.0000000000000007E-2</v>
      </c>
      <c r="AC2036">
        <v>0.5</v>
      </c>
      <c r="AD2036">
        <v>0.5</v>
      </c>
      <c r="AE2036">
        <v>0.5</v>
      </c>
      <c r="AF2036">
        <v>0.5</v>
      </c>
      <c r="AG2036">
        <v>15</v>
      </c>
      <c r="AH2036">
        <v>15</v>
      </c>
      <c r="AI2036">
        <v>25</v>
      </c>
      <c r="AJ2036">
        <v>25</v>
      </c>
      <c r="AK2036">
        <v>23.8</v>
      </c>
      <c r="AL2036">
        <v>3.4883720930232558E-2</v>
      </c>
      <c r="AM2036">
        <v>22.125</v>
      </c>
    </row>
    <row r="2037" spans="1:39" hidden="1" x14ac:dyDescent="0.3">
      <c r="A2037" t="s">
        <v>1458</v>
      </c>
      <c r="B2037" t="s">
        <v>2023</v>
      </c>
      <c r="C2037">
        <v>10</v>
      </c>
      <c r="D2037">
        <v>11050</v>
      </c>
      <c r="G2037">
        <v>1.2549999999999999</v>
      </c>
      <c r="H2037">
        <v>8.8449999999999989</v>
      </c>
      <c r="I2037">
        <v>19.5</v>
      </c>
      <c r="J2037">
        <v>50</v>
      </c>
      <c r="K2037">
        <v>10</v>
      </c>
      <c r="L2037">
        <v>8</v>
      </c>
      <c r="M2037">
        <v>310</v>
      </c>
      <c r="N2037" t="s">
        <v>1453</v>
      </c>
      <c r="O2037" t="s">
        <v>1453</v>
      </c>
      <c r="P2037" t="s">
        <v>1453</v>
      </c>
      <c r="Q2037" t="s">
        <v>1453</v>
      </c>
      <c r="R2037" t="s">
        <v>1453</v>
      </c>
      <c r="S2037" t="s">
        <v>1453</v>
      </c>
      <c r="T2037" t="s">
        <v>1453</v>
      </c>
      <c r="U2037" t="s">
        <v>1453</v>
      </c>
      <c r="V2037">
        <v>23</v>
      </c>
      <c r="W2037">
        <v>36</v>
      </c>
      <c r="X2037" t="s">
        <v>1453</v>
      </c>
      <c r="Y2037" t="s">
        <v>1453</v>
      </c>
      <c r="Z2037" t="s">
        <v>1468</v>
      </c>
      <c r="AA2037">
        <v>0.93</v>
      </c>
      <c r="AB2037">
        <v>7.0000000000000007E-2</v>
      </c>
      <c r="AC2037">
        <v>0.5</v>
      </c>
      <c r="AD2037">
        <v>0.5</v>
      </c>
      <c r="AE2037">
        <v>0.5</v>
      </c>
      <c r="AF2037">
        <v>0.5</v>
      </c>
      <c r="AG2037">
        <v>15</v>
      </c>
      <c r="AH2037">
        <v>15</v>
      </c>
      <c r="AI2037">
        <v>25</v>
      </c>
      <c r="AJ2037">
        <v>25</v>
      </c>
      <c r="AK2037">
        <v>63.95</v>
      </c>
      <c r="AL2037">
        <v>3.3936651583710405E-2</v>
      </c>
      <c r="AM2037">
        <v>16.055</v>
      </c>
    </row>
    <row r="2038" spans="1:39" hidden="1" x14ac:dyDescent="0.3">
      <c r="A2038" t="s">
        <v>1458</v>
      </c>
      <c r="B2038" t="s">
        <v>2138</v>
      </c>
      <c r="C2038">
        <v>61.8</v>
      </c>
      <c r="D2038">
        <v>850</v>
      </c>
      <c r="E2038">
        <v>3.2</v>
      </c>
      <c r="F2038">
        <v>17</v>
      </c>
      <c r="G2038">
        <v>2.6375000000000001E-3</v>
      </c>
      <c r="H2038">
        <v>9.4600000000000001E-19</v>
      </c>
      <c r="I2038">
        <v>5.5E+20</v>
      </c>
      <c r="J2038">
        <v>36.25</v>
      </c>
      <c r="K2038">
        <v>83</v>
      </c>
      <c r="L2038">
        <v>12.125</v>
      </c>
      <c r="N2038" t="s">
        <v>1453</v>
      </c>
      <c r="O2038" t="s">
        <v>1453</v>
      </c>
      <c r="P2038" t="s">
        <v>1453</v>
      </c>
      <c r="Q2038" t="s">
        <v>1453</v>
      </c>
      <c r="R2038" t="s">
        <v>1453</v>
      </c>
      <c r="S2038" t="s">
        <v>1453</v>
      </c>
      <c r="T2038" t="s">
        <v>1453</v>
      </c>
      <c r="U2038" t="s">
        <v>1453</v>
      </c>
      <c r="V2038">
        <v>61.5</v>
      </c>
      <c r="W2038">
        <v>0.20724999999999999</v>
      </c>
      <c r="X2038" t="s">
        <v>1453</v>
      </c>
      <c r="Y2038" t="s">
        <v>1453</v>
      </c>
      <c r="Z2038" t="s">
        <v>1468</v>
      </c>
      <c r="AA2038">
        <v>0.93</v>
      </c>
      <c r="AB2038">
        <v>7.0000000000000007E-2</v>
      </c>
      <c r="AC2038">
        <v>0.5</v>
      </c>
      <c r="AD2038">
        <v>0.5</v>
      </c>
      <c r="AE2038">
        <v>0.5</v>
      </c>
      <c r="AF2038">
        <v>0.5</v>
      </c>
      <c r="AG2038">
        <v>1.4750000000000001</v>
      </c>
      <c r="AH2038">
        <v>1.4750000000000001</v>
      </c>
      <c r="AI2038">
        <v>18.25</v>
      </c>
      <c r="AJ2038">
        <v>18.25</v>
      </c>
      <c r="AK2038">
        <v>56.424999999999997</v>
      </c>
      <c r="AL2038">
        <v>3.1669117647058827E-2</v>
      </c>
      <c r="AM2038">
        <v>0.68177500000000002</v>
      </c>
    </row>
    <row r="2039" spans="1:39" hidden="1" x14ac:dyDescent="0.3">
      <c r="A2039" t="s">
        <v>1458</v>
      </c>
      <c r="B2039" t="s">
        <v>1691</v>
      </c>
      <c r="C2039">
        <v>32.799999999999997</v>
      </c>
      <c r="D2039">
        <v>1165</v>
      </c>
      <c r="E2039">
        <v>5.3833333333333329</v>
      </c>
      <c r="F2039">
        <v>15.25</v>
      </c>
      <c r="G2039">
        <v>0.40615499999999999</v>
      </c>
      <c r="H2039">
        <v>1.3353333912400001E-10</v>
      </c>
      <c r="I2039">
        <v>5.05E+20</v>
      </c>
      <c r="J2039">
        <v>45.5</v>
      </c>
      <c r="K2039">
        <v>36.049999999999997</v>
      </c>
      <c r="L2039">
        <v>8.5</v>
      </c>
      <c r="N2039" t="s">
        <v>1453</v>
      </c>
      <c r="O2039" t="s">
        <v>1453</v>
      </c>
      <c r="P2039" t="s">
        <v>1453</v>
      </c>
      <c r="Q2039" t="s">
        <v>1453</v>
      </c>
      <c r="R2039" t="s">
        <v>1453</v>
      </c>
      <c r="S2039" t="s">
        <v>1453</v>
      </c>
      <c r="T2039" t="s">
        <v>1453</v>
      </c>
      <c r="U2039" t="s">
        <v>1453</v>
      </c>
      <c r="V2039">
        <v>33.725000000000001</v>
      </c>
      <c r="W2039">
        <v>2.2200000000000002</v>
      </c>
      <c r="X2039" t="s">
        <v>1453</v>
      </c>
      <c r="Y2039" t="s">
        <v>1453</v>
      </c>
      <c r="Z2039" t="s">
        <v>1468</v>
      </c>
      <c r="AA2039">
        <v>0.93</v>
      </c>
      <c r="AB2039">
        <v>7.0000000000000007E-2</v>
      </c>
      <c r="AC2039">
        <v>0.5</v>
      </c>
      <c r="AD2039">
        <v>0.5</v>
      </c>
      <c r="AE2039">
        <v>0.5</v>
      </c>
      <c r="AF2039">
        <v>0.5</v>
      </c>
      <c r="AG2039">
        <v>1.2736666666666669</v>
      </c>
      <c r="AH2039">
        <v>1.2736666666666669</v>
      </c>
      <c r="AI2039">
        <v>28.9</v>
      </c>
      <c r="AJ2039">
        <v>28.9</v>
      </c>
      <c r="AK2039">
        <v>80.55</v>
      </c>
      <c r="AL2039">
        <v>3.1595679542203152E-2</v>
      </c>
      <c r="AM2039">
        <v>3.1539999999999999</v>
      </c>
    </row>
    <row r="2040" spans="1:39" hidden="1" x14ac:dyDescent="0.3">
      <c r="A2040" t="s">
        <v>1455</v>
      </c>
      <c r="B2040" t="s">
        <v>1820</v>
      </c>
      <c r="C2040">
        <v>38.900000000000013</v>
      </c>
      <c r="D2040">
        <v>1685</v>
      </c>
      <c r="E2040">
        <v>2.5</v>
      </c>
      <c r="F2040">
        <v>19.899999999999999</v>
      </c>
      <c r="G2040">
        <v>1.1050000000000001E-3</v>
      </c>
      <c r="H2040">
        <v>2.8974999999999999E-19</v>
      </c>
      <c r="I2040">
        <v>1.665E+21</v>
      </c>
      <c r="J2040">
        <v>250</v>
      </c>
      <c r="K2040">
        <v>48.35</v>
      </c>
      <c r="L2040">
        <v>9.5</v>
      </c>
      <c r="M2040">
        <v>232.5</v>
      </c>
      <c r="N2040" t="s">
        <v>1453</v>
      </c>
      <c r="O2040" t="s">
        <v>1453</v>
      </c>
      <c r="P2040" t="s">
        <v>1453</v>
      </c>
      <c r="Q2040" t="s">
        <v>1453</v>
      </c>
      <c r="R2040" t="s">
        <v>1453</v>
      </c>
      <c r="S2040" t="s">
        <v>1453</v>
      </c>
      <c r="T2040" t="s">
        <v>1453</v>
      </c>
      <c r="U2040" t="s">
        <v>1453</v>
      </c>
      <c r="V2040">
        <v>44.849999999999987</v>
      </c>
      <c r="W2040">
        <v>0.159</v>
      </c>
      <c r="X2040" t="s">
        <v>1453</v>
      </c>
      <c r="Y2040" t="s">
        <v>1453</v>
      </c>
      <c r="Z2040" t="s">
        <v>1468</v>
      </c>
      <c r="AA2040">
        <v>0.93</v>
      </c>
      <c r="AB2040">
        <v>7.0000000000000007E-2</v>
      </c>
      <c r="AC2040">
        <v>0.5</v>
      </c>
      <c r="AD2040">
        <v>0.5</v>
      </c>
      <c r="AE2040">
        <v>0.5</v>
      </c>
      <c r="AF2040">
        <v>0.5</v>
      </c>
      <c r="AG2040">
        <v>1.5</v>
      </c>
      <c r="AH2040">
        <v>1.5</v>
      </c>
      <c r="AI2040">
        <v>35</v>
      </c>
      <c r="AJ2040">
        <v>35</v>
      </c>
      <c r="AK2040">
        <v>43.15</v>
      </c>
      <c r="AL2040">
        <v>3.1157270029673591E-2</v>
      </c>
      <c r="AM2040">
        <v>1.0825</v>
      </c>
    </row>
    <row r="2041" spans="1:39" hidden="1" x14ac:dyDescent="0.3">
      <c r="A2041" t="s">
        <v>1458</v>
      </c>
      <c r="B2041" t="s">
        <v>626</v>
      </c>
      <c r="C2041">
        <v>46.5</v>
      </c>
      <c r="D2041">
        <v>10650</v>
      </c>
      <c r="G2041">
        <v>1.0215000000000001</v>
      </c>
      <c r="H2041">
        <v>6.3650000000000002</v>
      </c>
      <c r="I2041">
        <v>27.1</v>
      </c>
      <c r="J2041">
        <v>17.5</v>
      </c>
      <c r="K2041">
        <v>46.5</v>
      </c>
      <c r="L2041">
        <v>15</v>
      </c>
      <c r="M2041">
        <v>260</v>
      </c>
      <c r="N2041" t="s">
        <v>1453</v>
      </c>
      <c r="O2041" t="s">
        <v>1453</v>
      </c>
      <c r="P2041" t="s">
        <v>1453</v>
      </c>
      <c r="Q2041" t="s">
        <v>1453</v>
      </c>
      <c r="R2041" t="s">
        <v>1453</v>
      </c>
      <c r="S2041" t="s">
        <v>1453</v>
      </c>
      <c r="T2041" t="s">
        <v>1453</v>
      </c>
      <c r="U2041" t="s">
        <v>1453</v>
      </c>
      <c r="V2041">
        <v>52.5</v>
      </c>
      <c r="W2041">
        <v>27</v>
      </c>
      <c r="X2041" t="s">
        <v>1453</v>
      </c>
      <c r="Y2041" t="s">
        <v>1453</v>
      </c>
      <c r="Z2041" t="s">
        <v>1468</v>
      </c>
      <c r="AA2041">
        <v>0.93</v>
      </c>
      <c r="AB2041">
        <v>7.0000000000000007E-2</v>
      </c>
      <c r="AC2041">
        <v>0.5</v>
      </c>
      <c r="AD2041">
        <v>0.5</v>
      </c>
      <c r="AE2041">
        <v>0.5</v>
      </c>
      <c r="AF2041">
        <v>0.5</v>
      </c>
      <c r="AG2041">
        <v>15</v>
      </c>
      <c r="AH2041">
        <v>15</v>
      </c>
      <c r="AI2041">
        <v>22</v>
      </c>
      <c r="AJ2041">
        <v>22</v>
      </c>
      <c r="AK2041">
        <v>25.4</v>
      </c>
      <c r="AL2041">
        <v>3.0985915492957747E-2</v>
      </c>
      <c r="AM2041">
        <v>22.125</v>
      </c>
    </row>
    <row r="2042" spans="1:39" hidden="1" x14ac:dyDescent="0.3">
      <c r="A2042" t="s">
        <v>1458</v>
      </c>
      <c r="B2042" t="s">
        <v>2156</v>
      </c>
      <c r="C2042">
        <v>51</v>
      </c>
      <c r="D2042">
        <v>740</v>
      </c>
      <c r="E2042">
        <v>8.0749999999999993</v>
      </c>
      <c r="F2042">
        <v>0.5</v>
      </c>
      <c r="G2042">
        <v>0.10455</v>
      </c>
      <c r="H2042">
        <v>1.8659999999999999E-12</v>
      </c>
      <c r="I2042">
        <v>130000000000000</v>
      </c>
      <c r="J2042">
        <v>3.4350000000000001</v>
      </c>
      <c r="K2042">
        <v>92.85</v>
      </c>
      <c r="L2042">
        <v>8.3800000000000008</v>
      </c>
      <c r="N2042" t="s">
        <v>1453</v>
      </c>
      <c r="O2042" t="s">
        <v>1453</v>
      </c>
      <c r="P2042" t="s">
        <v>1453</v>
      </c>
      <c r="Q2042" t="s">
        <v>1453</v>
      </c>
      <c r="R2042" t="s">
        <v>1453</v>
      </c>
      <c r="S2042" t="s">
        <v>1453</v>
      </c>
      <c r="T2042" t="s">
        <v>1453</v>
      </c>
      <c r="U2042" t="s">
        <v>1453</v>
      </c>
      <c r="V2042">
        <v>100.95</v>
      </c>
      <c r="W2042">
        <v>0.35499999999999998</v>
      </c>
      <c r="X2042" t="s">
        <v>1453</v>
      </c>
      <c r="Y2042" t="s">
        <v>1453</v>
      </c>
      <c r="Z2042" t="s">
        <v>1468</v>
      </c>
      <c r="AA2042">
        <v>0.93</v>
      </c>
      <c r="AB2042">
        <v>7.0000000000000007E-2</v>
      </c>
      <c r="AC2042">
        <v>0.5</v>
      </c>
      <c r="AD2042">
        <v>0.5</v>
      </c>
      <c r="AE2042">
        <v>0.5</v>
      </c>
      <c r="AF2042">
        <v>0.5</v>
      </c>
      <c r="AG2042">
        <v>0.92849999999999999</v>
      </c>
      <c r="AH2042">
        <v>0.92849999999999999</v>
      </c>
      <c r="AI2042">
        <v>24.5</v>
      </c>
      <c r="AJ2042">
        <v>24.5</v>
      </c>
      <c r="AK2042">
        <v>12.25</v>
      </c>
      <c r="AL2042">
        <v>3.0740878378378377E-2</v>
      </c>
      <c r="AM2042">
        <v>13.69</v>
      </c>
    </row>
    <row r="2043" spans="1:39" hidden="1" x14ac:dyDescent="0.3">
      <c r="A2043" t="s">
        <v>1458</v>
      </c>
      <c r="B2043" t="s">
        <v>580</v>
      </c>
      <c r="C2043">
        <v>2200</v>
      </c>
      <c r="D2043">
        <v>5325</v>
      </c>
      <c r="G2043">
        <v>10.37</v>
      </c>
      <c r="H2043">
        <v>2.1635999999999999E-6</v>
      </c>
      <c r="I2043">
        <v>5020000000</v>
      </c>
      <c r="J2043">
        <v>0.125</v>
      </c>
      <c r="K2043">
        <v>170</v>
      </c>
      <c r="L2043">
        <v>770</v>
      </c>
      <c r="M2043">
        <v>954.5</v>
      </c>
      <c r="N2043" t="s">
        <v>1453</v>
      </c>
      <c r="O2043" t="s">
        <v>1453</v>
      </c>
      <c r="P2043" t="s">
        <v>1453</v>
      </c>
      <c r="Q2043" t="s">
        <v>1453</v>
      </c>
      <c r="R2043" t="s">
        <v>1453</v>
      </c>
      <c r="S2043" t="s">
        <v>1453</v>
      </c>
      <c r="T2043" t="s">
        <v>1453</v>
      </c>
      <c r="U2043" t="s">
        <v>1453</v>
      </c>
      <c r="V2043">
        <v>142.5</v>
      </c>
      <c r="W2043">
        <v>58.5</v>
      </c>
      <c r="X2043" t="s">
        <v>1453</v>
      </c>
      <c r="Y2043" t="s">
        <v>1453</v>
      </c>
      <c r="Z2043" t="s">
        <v>1468</v>
      </c>
      <c r="AA2043">
        <v>0.93</v>
      </c>
      <c r="AB2043">
        <v>7.0000000000000007E-2</v>
      </c>
      <c r="AC2043">
        <v>0.5</v>
      </c>
      <c r="AD2043">
        <v>0.5</v>
      </c>
      <c r="AE2043">
        <v>0.5</v>
      </c>
      <c r="AF2043">
        <v>0.5</v>
      </c>
      <c r="AG2043">
        <v>9.8000000000000007</v>
      </c>
      <c r="AH2043">
        <v>9.8000000000000007</v>
      </c>
      <c r="AI2043">
        <v>16.5</v>
      </c>
      <c r="AJ2043">
        <v>16.5</v>
      </c>
      <c r="AK2043">
        <v>4060</v>
      </c>
      <c r="AL2043">
        <v>3.0366197183098596E-2</v>
      </c>
      <c r="AM2043">
        <v>10.89</v>
      </c>
    </row>
    <row r="2044" spans="1:39" hidden="1" x14ac:dyDescent="0.3">
      <c r="A2044" t="s">
        <v>1458</v>
      </c>
      <c r="B2044" t="s">
        <v>1415</v>
      </c>
      <c r="C2044">
        <v>74.199999999999989</v>
      </c>
      <c r="D2044">
        <v>965</v>
      </c>
      <c r="E2044">
        <v>10.435</v>
      </c>
      <c r="F2044">
        <v>0.5</v>
      </c>
      <c r="G2044">
        <v>0.13700000000000001</v>
      </c>
      <c r="H2044">
        <v>1.8659999999999999E-12</v>
      </c>
      <c r="I2044">
        <v>130000000000000</v>
      </c>
      <c r="J2044">
        <v>2.125</v>
      </c>
      <c r="K2044">
        <v>132</v>
      </c>
      <c r="L2044">
        <v>15.2</v>
      </c>
      <c r="N2044" t="s">
        <v>1453</v>
      </c>
      <c r="O2044" t="s">
        <v>1453</v>
      </c>
      <c r="P2044" t="s">
        <v>1453</v>
      </c>
      <c r="Q2044" t="s">
        <v>1453</v>
      </c>
      <c r="R2044" t="s">
        <v>1453</v>
      </c>
      <c r="S2044" t="s">
        <v>1453</v>
      </c>
      <c r="T2044" t="s">
        <v>1453</v>
      </c>
      <c r="U2044" t="s">
        <v>1453</v>
      </c>
      <c r="V2044">
        <v>122.5</v>
      </c>
      <c r="W2044">
        <v>0.46500000000000002</v>
      </c>
      <c r="X2044" t="s">
        <v>1453</v>
      </c>
      <c r="Y2044" t="s">
        <v>1453</v>
      </c>
      <c r="Z2044" t="s">
        <v>1468</v>
      </c>
      <c r="AA2044">
        <v>0.93</v>
      </c>
      <c r="AB2044">
        <v>7.0000000000000007E-2</v>
      </c>
      <c r="AC2044">
        <v>0.5</v>
      </c>
      <c r="AD2044">
        <v>0.5</v>
      </c>
      <c r="AE2044">
        <v>0.5</v>
      </c>
      <c r="AF2044">
        <v>0.5</v>
      </c>
      <c r="AG2044">
        <v>2.15</v>
      </c>
      <c r="AH2044">
        <v>2.15</v>
      </c>
      <c r="AI2044">
        <v>13.55</v>
      </c>
      <c r="AJ2044">
        <v>13.55</v>
      </c>
      <c r="AK2044">
        <v>3.7850000000000001</v>
      </c>
      <c r="AL2044">
        <v>3.0189119170984456E-2</v>
      </c>
      <c r="AM2044">
        <v>1.125</v>
      </c>
    </row>
    <row r="2045" spans="1:39" hidden="1" x14ac:dyDescent="0.3">
      <c r="A2045" t="s">
        <v>1458</v>
      </c>
      <c r="B2045" t="s">
        <v>632</v>
      </c>
      <c r="C2045">
        <v>19.5</v>
      </c>
      <c r="D2045">
        <v>11050</v>
      </c>
      <c r="G2045">
        <v>1.115</v>
      </c>
      <c r="H2045">
        <v>6.9049999999999994</v>
      </c>
      <c r="I2045">
        <v>25</v>
      </c>
      <c r="J2045">
        <v>41</v>
      </c>
      <c r="K2045">
        <v>19.5</v>
      </c>
      <c r="L2045">
        <v>9</v>
      </c>
      <c r="M2045">
        <v>277.5</v>
      </c>
      <c r="N2045" t="s">
        <v>1453</v>
      </c>
      <c r="O2045" t="s">
        <v>1453</v>
      </c>
      <c r="P2045" t="s">
        <v>1453</v>
      </c>
      <c r="Q2045" t="s">
        <v>1453</v>
      </c>
      <c r="R2045" t="s">
        <v>1453</v>
      </c>
      <c r="S2045" t="s">
        <v>1453</v>
      </c>
      <c r="T2045" t="s">
        <v>1453</v>
      </c>
      <c r="U2045" t="s">
        <v>1453</v>
      </c>
      <c r="V2045">
        <v>28</v>
      </c>
      <c r="W2045">
        <v>31</v>
      </c>
      <c r="X2045" t="s">
        <v>1453</v>
      </c>
      <c r="Y2045" t="s">
        <v>1453</v>
      </c>
      <c r="Z2045" t="s">
        <v>1468</v>
      </c>
      <c r="AA2045">
        <v>0.93</v>
      </c>
      <c r="AB2045">
        <v>7.0000000000000007E-2</v>
      </c>
      <c r="AC2045">
        <v>0.5</v>
      </c>
      <c r="AD2045">
        <v>0.5</v>
      </c>
      <c r="AE2045">
        <v>0.5</v>
      </c>
      <c r="AF2045">
        <v>0.5</v>
      </c>
      <c r="AG2045">
        <v>15</v>
      </c>
      <c r="AH2045">
        <v>15</v>
      </c>
      <c r="AI2045">
        <v>21</v>
      </c>
      <c r="AJ2045">
        <v>21</v>
      </c>
      <c r="AK2045">
        <v>20.65</v>
      </c>
      <c r="AL2045">
        <v>2.8506787330316741E-2</v>
      </c>
      <c r="AM2045">
        <v>21.05</v>
      </c>
    </row>
    <row r="2046" spans="1:39" hidden="1" x14ac:dyDescent="0.3">
      <c r="A2046" t="s">
        <v>1458</v>
      </c>
      <c r="B2046" t="s">
        <v>1421</v>
      </c>
      <c r="C2046">
        <v>17.25</v>
      </c>
      <c r="D2046">
        <v>715</v>
      </c>
      <c r="E2046">
        <v>2.5</v>
      </c>
      <c r="F2046">
        <v>1.5</v>
      </c>
      <c r="G2046">
        <v>1.082E-2</v>
      </c>
      <c r="H2046">
        <v>8.2352000000000003E-12</v>
      </c>
      <c r="I2046">
        <v>1230250000000000</v>
      </c>
      <c r="J2046">
        <v>0.51</v>
      </c>
      <c r="K2046">
        <v>22.5</v>
      </c>
      <c r="L2046">
        <v>6.1</v>
      </c>
      <c r="N2046" t="s">
        <v>1453</v>
      </c>
      <c r="O2046" t="s">
        <v>1453</v>
      </c>
      <c r="P2046" t="s">
        <v>1453</v>
      </c>
      <c r="Q2046" t="s">
        <v>1453</v>
      </c>
      <c r="R2046" t="s">
        <v>1453</v>
      </c>
      <c r="S2046" t="s">
        <v>1453</v>
      </c>
      <c r="T2046" t="s">
        <v>1453</v>
      </c>
      <c r="U2046" t="s">
        <v>1453</v>
      </c>
      <c r="V2046">
        <v>10.25</v>
      </c>
      <c r="W2046">
        <v>0.13</v>
      </c>
      <c r="X2046" t="s">
        <v>1453</v>
      </c>
      <c r="Y2046" t="s">
        <v>1453</v>
      </c>
      <c r="Z2046" t="s">
        <v>1468</v>
      </c>
      <c r="AA2046">
        <v>0.93</v>
      </c>
      <c r="AB2046">
        <v>7.0000000000000007E-2</v>
      </c>
      <c r="AC2046">
        <v>0.5</v>
      </c>
      <c r="AD2046">
        <v>0.5</v>
      </c>
      <c r="AE2046">
        <v>0.5</v>
      </c>
      <c r="AF2046">
        <v>0.5</v>
      </c>
      <c r="AG2046">
        <v>2.75</v>
      </c>
      <c r="AH2046">
        <v>2.75</v>
      </c>
      <c r="AI2046">
        <v>7.38</v>
      </c>
      <c r="AJ2046">
        <v>7.38</v>
      </c>
      <c r="AK2046">
        <v>2.36</v>
      </c>
      <c r="AL2046">
        <v>2.8384615384615383E-2</v>
      </c>
      <c r="AM2046">
        <v>0.21729999999999999</v>
      </c>
    </row>
    <row r="2047" spans="1:39" hidden="1" x14ac:dyDescent="0.3">
      <c r="A2047" t="s">
        <v>1458</v>
      </c>
      <c r="B2047" t="s">
        <v>1339</v>
      </c>
      <c r="C2047">
        <v>29.9</v>
      </c>
      <c r="D2047">
        <v>1350</v>
      </c>
      <c r="E2047">
        <v>4.5</v>
      </c>
      <c r="F2047">
        <v>14</v>
      </c>
      <c r="G2047">
        <v>8.7499999999999991E-4</v>
      </c>
      <c r="H2047">
        <v>8.6859999999999995E-15</v>
      </c>
      <c r="I2047">
        <v>5.05E+17</v>
      </c>
      <c r="K2047">
        <v>36.1</v>
      </c>
      <c r="L2047">
        <v>6</v>
      </c>
      <c r="N2047" t="s">
        <v>1453</v>
      </c>
      <c r="O2047" t="s">
        <v>1453</v>
      </c>
      <c r="P2047" t="s">
        <v>1453</v>
      </c>
      <c r="Q2047" t="s">
        <v>1453</v>
      </c>
      <c r="R2047" t="s">
        <v>1453</v>
      </c>
      <c r="S2047" t="s">
        <v>1453</v>
      </c>
      <c r="T2047" t="s">
        <v>1453</v>
      </c>
      <c r="U2047" t="s">
        <v>1453</v>
      </c>
      <c r="V2047">
        <v>24.9</v>
      </c>
      <c r="W2047">
        <v>0.18</v>
      </c>
      <c r="X2047" t="s">
        <v>1453</v>
      </c>
      <c r="Y2047" t="s">
        <v>1453</v>
      </c>
      <c r="Z2047" t="s">
        <v>1468</v>
      </c>
      <c r="AA2047">
        <v>0.93</v>
      </c>
      <c r="AB2047">
        <v>7.0000000000000007E-2</v>
      </c>
      <c r="AC2047">
        <v>0.5</v>
      </c>
      <c r="AD2047">
        <v>0.5</v>
      </c>
      <c r="AE2047">
        <v>0.5</v>
      </c>
      <c r="AF2047">
        <v>0.5</v>
      </c>
      <c r="AG2047">
        <v>7.5</v>
      </c>
      <c r="AH2047">
        <v>7.5</v>
      </c>
      <c r="AI2047">
        <v>5</v>
      </c>
      <c r="AJ2047">
        <v>5</v>
      </c>
      <c r="AK2047" t="e">
        <v>#N/A</v>
      </c>
      <c r="AL2047">
        <v>2.7777777777777776E-2</v>
      </c>
      <c r="AM2047">
        <v>8.0250000000000004</v>
      </c>
    </row>
    <row r="2048" spans="1:39" hidden="1" x14ac:dyDescent="0.3">
      <c r="A2048" t="s">
        <v>1458</v>
      </c>
      <c r="B2048" t="s">
        <v>635</v>
      </c>
      <c r="C2048">
        <v>13</v>
      </c>
      <c r="D2048">
        <v>11250</v>
      </c>
      <c r="G2048">
        <v>1.145</v>
      </c>
      <c r="H2048">
        <v>7.8999999999999986</v>
      </c>
      <c r="I2048">
        <v>22</v>
      </c>
      <c r="J2048">
        <v>45</v>
      </c>
      <c r="K2048">
        <v>13</v>
      </c>
      <c r="L2048">
        <v>7</v>
      </c>
      <c r="M2048">
        <v>317.5</v>
      </c>
      <c r="N2048" t="s">
        <v>1453</v>
      </c>
      <c r="O2048" t="s">
        <v>1453</v>
      </c>
      <c r="P2048" t="s">
        <v>1453</v>
      </c>
      <c r="Q2048" t="s">
        <v>1453</v>
      </c>
      <c r="R2048" t="s">
        <v>1453</v>
      </c>
      <c r="S2048" t="s">
        <v>1453</v>
      </c>
      <c r="T2048" t="s">
        <v>1453</v>
      </c>
      <c r="U2048" t="s">
        <v>1453</v>
      </c>
      <c r="V2048">
        <v>20</v>
      </c>
      <c r="W2048">
        <v>33</v>
      </c>
      <c r="X2048" t="s">
        <v>1453</v>
      </c>
      <c r="Y2048" t="s">
        <v>1453</v>
      </c>
      <c r="Z2048" t="s">
        <v>1468</v>
      </c>
      <c r="AA2048">
        <v>0.93</v>
      </c>
      <c r="AB2048">
        <v>7.0000000000000007E-2</v>
      </c>
      <c r="AC2048">
        <v>0.5</v>
      </c>
      <c r="AD2048">
        <v>0.5</v>
      </c>
      <c r="AE2048">
        <v>0.5</v>
      </c>
      <c r="AF2048">
        <v>0.5</v>
      </c>
      <c r="AG2048">
        <v>14</v>
      </c>
      <c r="AH2048">
        <v>14</v>
      </c>
      <c r="AI2048">
        <v>22</v>
      </c>
      <c r="AJ2048">
        <v>22</v>
      </c>
      <c r="AK2048">
        <v>18.25</v>
      </c>
      <c r="AL2048">
        <v>2.7377777777777779E-2</v>
      </c>
      <c r="AM2048">
        <v>17.010000000000002</v>
      </c>
    </row>
    <row r="2049" spans="1:39" hidden="1" x14ac:dyDescent="0.3">
      <c r="A2049" t="s">
        <v>1458</v>
      </c>
      <c r="B2049" t="s">
        <v>1420</v>
      </c>
      <c r="C2049">
        <v>12</v>
      </c>
      <c r="D2049">
        <v>700</v>
      </c>
      <c r="E2049">
        <v>2.5</v>
      </c>
      <c r="F2049">
        <v>1.5</v>
      </c>
      <c r="G2049">
        <v>1.082E-2</v>
      </c>
      <c r="H2049">
        <v>8.2352000000000003E-12</v>
      </c>
      <c r="I2049">
        <v>1230250000000000</v>
      </c>
      <c r="J2049">
        <v>0.81</v>
      </c>
      <c r="K2049">
        <v>19</v>
      </c>
      <c r="L2049">
        <v>5.8000000000000007</v>
      </c>
      <c r="N2049" t="s">
        <v>1453</v>
      </c>
      <c r="O2049" t="s">
        <v>1453</v>
      </c>
      <c r="P2049" t="s">
        <v>1453</v>
      </c>
      <c r="Q2049" t="s">
        <v>1453</v>
      </c>
      <c r="R2049" t="s">
        <v>1453</v>
      </c>
      <c r="S2049" t="s">
        <v>1453</v>
      </c>
      <c r="T2049" t="s">
        <v>1453</v>
      </c>
      <c r="U2049" t="s">
        <v>1453</v>
      </c>
      <c r="V2049">
        <v>11</v>
      </c>
      <c r="W2049">
        <v>0.13</v>
      </c>
      <c r="X2049" t="s">
        <v>1453</v>
      </c>
      <c r="Y2049" t="s">
        <v>1453</v>
      </c>
      <c r="Z2049" t="s">
        <v>1468</v>
      </c>
      <c r="AA2049">
        <v>0.93</v>
      </c>
      <c r="AB2049">
        <v>7.0000000000000007E-2</v>
      </c>
      <c r="AC2049">
        <v>0.5</v>
      </c>
      <c r="AD2049">
        <v>0.5</v>
      </c>
      <c r="AE2049">
        <v>0.5</v>
      </c>
      <c r="AF2049">
        <v>0.5</v>
      </c>
      <c r="AG2049">
        <v>2.35</v>
      </c>
      <c r="AH2049">
        <v>2.35</v>
      </c>
      <c r="AI2049">
        <v>7.91</v>
      </c>
      <c r="AJ2049">
        <v>7.91</v>
      </c>
      <c r="AK2049">
        <v>2.36</v>
      </c>
      <c r="AL2049">
        <v>2.6554999999999999E-2</v>
      </c>
      <c r="AM2049">
        <v>0.255</v>
      </c>
    </row>
    <row r="2050" spans="1:39" hidden="1" x14ac:dyDescent="0.3">
      <c r="A2050" t="s">
        <v>1458</v>
      </c>
      <c r="B2050" t="s">
        <v>630</v>
      </c>
      <c r="C2050">
        <v>18.5</v>
      </c>
      <c r="D2050">
        <v>11050</v>
      </c>
      <c r="G2050">
        <v>1.115</v>
      </c>
      <c r="H2050">
        <v>6.9049999999999994</v>
      </c>
      <c r="I2050">
        <v>25</v>
      </c>
      <c r="J2050">
        <v>25</v>
      </c>
      <c r="K2050">
        <v>18.5</v>
      </c>
      <c r="L2050">
        <v>12.5</v>
      </c>
      <c r="M2050">
        <v>277.5</v>
      </c>
      <c r="N2050" t="s">
        <v>1453</v>
      </c>
      <c r="O2050" t="s">
        <v>1453</v>
      </c>
      <c r="P2050" t="s">
        <v>1453</v>
      </c>
      <c r="Q2050" t="s">
        <v>1453</v>
      </c>
      <c r="R2050" t="s">
        <v>1453</v>
      </c>
      <c r="S2050" t="s">
        <v>1453</v>
      </c>
      <c r="T2050" t="s">
        <v>1453</v>
      </c>
      <c r="U2050" t="s">
        <v>1453</v>
      </c>
      <c r="V2050">
        <v>39</v>
      </c>
      <c r="W2050">
        <v>31</v>
      </c>
      <c r="X2050" t="s">
        <v>1453</v>
      </c>
      <c r="Y2050" t="s">
        <v>1453</v>
      </c>
      <c r="Z2050" t="s">
        <v>1468</v>
      </c>
      <c r="AA2050">
        <v>0.93</v>
      </c>
      <c r="AB2050">
        <v>7.0000000000000007E-2</v>
      </c>
      <c r="AC2050">
        <v>0.5</v>
      </c>
      <c r="AD2050">
        <v>0.5</v>
      </c>
      <c r="AE2050">
        <v>0.5</v>
      </c>
      <c r="AF2050">
        <v>0.5</v>
      </c>
      <c r="AG2050">
        <v>15</v>
      </c>
      <c r="AH2050">
        <v>15</v>
      </c>
      <c r="AI2050">
        <v>19.5</v>
      </c>
      <c r="AJ2050">
        <v>19.5</v>
      </c>
      <c r="AK2050">
        <v>21.4</v>
      </c>
      <c r="AL2050">
        <v>2.6470588235294117E-2</v>
      </c>
      <c r="AM2050">
        <v>28.05</v>
      </c>
    </row>
    <row r="2051" spans="1:39" hidden="1" x14ac:dyDescent="0.3">
      <c r="A2051" t="s">
        <v>1458</v>
      </c>
      <c r="B2051" t="s">
        <v>594</v>
      </c>
      <c r="C2051">
        <v>242.5</v>
      </c>
      <c r="D2051">
        <v>5415</v>
      </c>
      <c r="E2051">
        <v>15</v>
      </c>
      <c r="F2051">
        <v>13</v>
      </c>
      <c r="G2051">
        <v>0.1</v>
      </c>
      <c r="H2051">
        <v>8.6860000000000005E-22</v>
      </c>
      <c r="I2051">
        <v>5.0500000000000005E+24</v>
      </c>
      <c r="J2051">
        <v>4.4999999999999998E-2</v>
      </c>
      <c r="K2051">
        <v>31.55</v>
      </c>
      <c r="L2051">
        <v>72.75</v>
      </c>
      <c r="N2051" t="s">
        <v>1453</v>
      </c>
      <c r="O2051" t="s">
        <v>1453</v>
      </c>
      <c r="P2051" t="s">
        <v>1453</v>
      </c>
      <c r="Q2051" t="s">
        <v>1453</v>
      </c>
      <c r="R2051" t="s">
        <v>1453</v>
      </c>
      <c r="S2051" t="s">
        <v>1453</v>
      </c>
      <c r="T2051" t="s">
        <v>1453</v>
      </c>
      <c r="U2051" t="s">
        <v>1453</v>
      </c>
      <c r="V2051">
        <v>24.25</v>
      </c>
      <c r="W2051">
        <v>0.84</v>
      </c>
      <c r="X2051" t="s">
        <v>1453</v>
      </c>
      <c r="Y2051" t="s">
        <v>1453</v>
      </c>
      <c r="Z2051" t="s">
        <v>1468</v>
      </c>
      <c r="AA2051">
        <v>0.93</v>
      </c>
      <c r="AB2051">
        <v>7.0000000000000007E-2</v>
      </c>
      <c r="AC2051">
        <v>0.5</v>
      </c>
      <c r="AD2051">
        <v>0.5</v>
      </c>
      <c r="AE2051">
        <v>0.5</v>
      </c>
      <c r="AF2051">
        <v>0.5</v>
      </c>
      <c r="AG2051">
        <v>40.900000000000013</v>
      </c>
      <c r="AH2051">
        <v>40.900000000000013</v>
      </c>
      <c r="AI2051">
        <v>3.4</v>
      </c>
      <c r="AJ2051">
        <v>3.4</v>
      </c>
      <c r="AK2051">
        <v>1.9450000000000001</v>
      </c>
      <c r="AL2051">
        <v>2.5680517082179138E-2</v>
      </c>
      <c r="AM2051">
        <v>3.96E-3</v>
      </c>
    </row>
    <row r="2052" spans="1:39" hidden="1" x14ac:dyDescent="0.3">
      <c r="A2052" t="s">
        <v>1455</v>
      </c>
      <c r="B2052" t="s">
        <v>1475</v>
      </c>
      <c r="C2052">
        <v>50.4</v>
      </c>
      <c r="D2052">
        <v>1075</v>
      </c>
      <c r="E2052">
        <v>8.8049999999999997</v>
      </c>
      <c r="F2052">
        <v>24.5</v>
      </c>
      <c r="G2052">
        <v>1.48E-3</v>
      </c>
      <c r="H2052">
        <v>4.4825E-17</v>
      </c>
      <c r="I2052">
        <v>2.6E+19</v>
      </c>
      <c r="J2052">
        <v>74.25</v>
      </c>
      <c r="K2052">
        <v>55</v>
      </c>
      <c r="L2052">
        <v>9.5</v>
      </c>
      <c r="N2052" t="s">
        <v>1453</v>
      </c>
      <c r="O2052" t="s">
        <v>1453</v>
      </c>
      <c r="P2052" t="s">
        <v>1453</v>
      </c>
      <c r="Q2052" t="s">
        <v>1453</v>
      </c>
      <c r="R2052" t="s">
        <v>1453</v>
      </c>
      <c r="S2052" t="s">
        <v>1453</v>
      </c>
      <c r="T2052" t="s">
        <v>1453</v>
      </c>
      <c r="U2052" t="s">
        <v>1453</v>
      </c>
      <c r="V2052">
        <v>42</v>
      </c>
      <c r="W2052">
        <v>0.2455</v>
      </c>
      <c r="X2052" t="s">
        <v>1453</v>
      </c>
      <c r="Y2052" t="s">
        <v>1453</v>
      </c>
      <c r="Z2052" t="s">
        <v>1468</v>
      </c>
      <c r="AA2052">
        <v>0.93</v>
      </c>
      <c r="AB2052">
        <v>7.0000000000000007E-2</v>
      </c>
      <c r="AC2052">
        <v>0.5</v>
      </c>
      <c r="AD2052">
        <v>0.5</v>
      </c>
      <c r="AE2052">
        <v>0.5</v>
      </c>
      <c r="AF2052">
        <v>0.5</v>
      </c>
      <c r="AG2052">
        <v>1.25</v>
      </c>
      <c r="AH2052">
        <v>1.25</v>
      </c>
      <c r="AI2052">
        <v>22</v>
      </c>
      <c r="AJ2052">
        <v>22</v>
      </c>
      <c r="AK2052">
        <v>24.45</v>
      </c>
      <c r="AL2052">
        <v>2.5581395348837209E-2</v>
      </c>
      <c r="AM2052">
        <v>0.16350000000000001</v>
      </c>
    </row>
    <row r="2053" spans="1:39" hidden="1" x14ac:dyDescent="0.3">
      <c r="A2053" t="s">
        <v>1458</v>
      </c>
      <c r="B2053" t="s">
        <v>631</v>
      </c>
      <c r="C2053">
        <v>21</v>
      </c>
      <c r="D2053">
        <v>11050</v>
      </c>
      <c r="G2053">
        <v>1.115</v>
      </c>
      <c r="H2053">
        <v>6.9049999999999994</v>
      </c>
      <c r="I2053">
        <v>25</v>
      </c>
      <c r="J2053">
        <v>47.5</v>
      </c>
      <c r="K2053">
        <v>21</v>
      </c>
      <c r="L2053">
        <v>8</v>
      </c>
      <c r="M2053">
        <v>277.5</v>
      </c>
      <c r="N2053" t="s">
        <v>1453</v>
      </c>
      <c r="O2053" t="s">
        <v>1453</v>
      </c>
      <c r="P2053" t="s">
        <v>1453</v>
      </c>
      <c r="Q2053" t="s">
        <v>1453</v>
      </c>
      <c r="R2053" t="s">
        <v>1453</v>
      </c>
      <c r="S2053" t="s">
        <v>1453</v>
      </c>
      <c r="T2053" t="s">
        <v>1453</v>
      </c>
      <c r="U2053" t="s">
        <v>1453</v>
      </c>
      <c r="V2053">
        <v>29</v>
      </c>
      <c r="W2053">
        <v>31</v>
      </c>
      <c r="X2053" t="s">
        <v>1453</v>
      </c>
      <c r="Y2053" t="s">
        <v>1453</v>
      </c>
      <c r="Z2053" t="s">
        <v>1468</v>
      </c>
      <c r="AA2053">
        <v>0.93</v>
      </c>
      <c r="AB2053">
        <v>7.0000000000000007E-2</v>
      </c>
      <c r="AC2053">
        <v>0.5</v>
      </c>
      <c r="AD2053">
        <v>0.5</v>
      </c>
      <c r="AE2053">
        <v>0.5</v>
      </c>
      <c r="AF2053">
        <v>0.5</v>
      </c>
      <c r="AG2053">
        <v>15</v>
      </c>
      <c r="AH2053">
        <v>15</v>
      </c>
      <c r="AI2053">
        <v>18.5</v>
      </c>
      <c r="AJ2053">
        <v>18.5</v>
      </c>
      <c r="AK2053">
        <v>20.65</v>
      </c>
      <c r="AL2053">
        <v>2.5113122171945702E-2</v>
      </c>
      <c r="AM2053">
        <v>16.055</v>
      </c>
    </row>
    <row r="2054" spans="1:39" hidden="1" x14ac:dyDescent="0.3">
      <c r="A2054" t="s">
        <v>1458</v>
      </c>
      <c r="B2054" t="s">
        <v>2304</v>
      </c>
      <c r="C2054">
        <v>12.715</v>
      </c>
      <c r="D2054">
        <v>1010</v>
      </c>
      <c r="E2054">
        <v>2.5750000000000002</v>
      </c>
      <c r="F2054">
        <v>50</v>
      </c>
      <c r="G2054">
        <v>1.165E-3</v>
      </c>
      <c r="H2054">
        <v>9.1091000000000003E-20</v>
      </c>
      <c r="I2054">
        <v>1.057E+21</v>
      </c>
      <c r="J2054">
        <v>496.75</v>
      </c>
      <c r="K2054">
        <v>17.8</v>
      </c>
      <c r="L2054">
        <v>1.5</v>
      </c>
      <c r="M2054">
        <v>200</v>
      </c>
      <c r="N2054" t="s">
        <v>1453</v>
      </c>
      <c r="O2054" t="s">
        <v>1453</v>
      </c>
      <c r="P2054" t="s">
        <v>1453</v>
      </c>
      <c r="Q2054" t="s">
        <v>1453</v>
      </c>
      <c r="R2054" t="s">
        <v>1453</v>
      </c>
      <c r="S2054" t="s">
        <v>1453</v>
      </c>
      <c r="T2054" t="s">
        <v>1453</v>
      </c>
      <c r="U2054" t="s">
        <v>1453</v>
      </c>
      <c r="V2054">
        <v>16.844999999999999</v>
      </c>
      <c r="W2054">
        <v>0.13105</v>
      </c>
      <c r="X2054" t="s">
        <v>1453</v>
      </c>
      <c r="Y2054" t="s">
        <v>1453</v>
      </c>
      <c r="Z2054" t="s">
        <v>1468</v>
      </c>
      <c r="AA2054">
        <v>0.93</v>
      </c>
      <c r="AB2054">
        <v>7.0000000000000007E-2</v>
      </c>
      <c r="AC2054">
        <v>0.5</v>
      </c>
      <c r="AD2054">
        <v>0.5</v>
      </c>
      <c r="AE2054">
        <v>0.5</v>
      </c>
      <c r="AF2054">
        <v>0.5</v>
      </c>
      <c r="AG2054">
        <v>1.2250000000000001</v>
      </c>
      <c r="AH2054">
        <v>1.2250000000000001</v>
      </c>
      <c r="AI2054">
        <v>20.3</v>
      </c>
      <c r="AJ2054">
        <v>20.3</v>
      </c>
      <c r="AK2054">
        <v>15.4</v>
      </c>
      <c r="AL2054">
        <v>2.4621287128712876E-2</v>
      </c>
      <c r="AM2054">
        <v>8.4774999999999991</v>
      </c>
    </row>
    <row r="2055" spans="1:39" hidden="1" x14ac:dyDescent="0.3">
      <c r="A2055" t="s">
        <v>1458</v>
      </c>
      <c r="B2055" t="s">
        <v>1418</v>
      </c>
      <c r="C2055">
        <v>12</v>
      </c>
      <c r="D2055">
        <v>700</v>
      </c>
      <c r="E2055">
        <v>2.5</v>
      </c>
      <c r="F2055">
        <v>1.5</v>
      </c>
      <c r="G2055">
        <v>1.082E-2</v>
      </c>
      <c r="H2055">
        <v>8.2352000000000003E-12</v>
      </c>
      <c r="I2055">
        <v>1230250000000000</v>
      </c>
      <c r="J2055">
        <v>0.89</v>
      </c>
      <c r="K2055">
        <v>16.5</v>
      </c>
      <c r="L2055">
        <v>5.8000000000000007</v>
      </c>
      <c r="N2055" t="s">
        <v>1453</v>
      </c>
      <c r="O2055" t="s">
        <v>1453</v>
      </c>
      <c r="P2055" t="s">
        <v>1453</v>
      </c>
      <c r="Q2055" t="s">
        <v>1453</v>
      </c>
      <c r="R2055" t="s">
        <v>1453</v>
      </c>
      <c r="S2055" t="s">
        <v>1453</v>
      </c>
      <c r="T2055" t="s">
        <v>1453</v>
      </c>
      <c r="U2055" t="s">
        <v>1453</v>
      </c>
      <c r="V2055">
        <v>11</v>
      </c>
      <c r="W2055">
        <v>0.13</v>
      </c>
      <c r="X2055" t="s">
        <v>1453</v>
      </c>
      <c r="Y2055" t="s">
        <v>1453</v>
      </c>
      <c r="Z2055" t="s">
        <v>1468</v>
      </c>
      <c r="AA2055">
        <v>0.93</v>
      </c>
      <c r="AB2055">
        <v>7.0000000000000007E-2</v>
      </c>
      <c r="AC2055">
        <v>0.5</v>
      </c>
      <c r="AD2055">
        <v>0.5</v>
      </c>
      <c r="AE2055">
        <v>0.5</v>
      </c>
      <c r="AF2055">
        <v>0.5</v>
      </c>
      <c r="AG2055">
        <v>2.15</v>
      </c>
      <c r="AH2055">
        <v>2.15</v>
      </c>
      <c r="AI2055">
        <v>7.91</v>
      </c>
      <c r="AJ2055">
        <v>7.91</v>
      </c>
      <c r="AK2055">
        <v>2.36</v>
      </c>
      <c r="AL2055">
        <v>2.4294999999999997E-2</v>
      </c>
      <c r="AM2055">
        <v>0.27700000000000002</v>
      </c>
    </row>
    <row r="2056" spans="1:39" hidden="1" x14ac:dyDescent="0.3">
      <c r="A2056" t="s">
        <v>1458</v>
      </c>
      <c r="B2056" t="s">
        <v>1077</v>
      </c>
      <c r="C2056">
        <v>12</v>
      </c>
      <c r="D2056">
        <v>650</v>
      </c>
      <c r="E2056">
        <v>2.5</v>
      </c>
      <c r="F2056">
        <v>1.5</v>
      </c>
      <c r="G2056">
        <v>1.082E-2</v>
      </c>
      <c r="H2056">
        <v>8.2352000000000003E-12</v>
      </c>
      <c r="I2056">
        <v>1230250000000000</v>
      </c>
      <c r="J2056">
        <v>0.7649999999999999</v>
      </c>
      <c r="K2056">
        <v>20</v>
      </c>
      <c r="L2056">
        <v>4.9000000000000004</v>
      </c>
      <c r="N2056" t="s">
        <v>1453</v>
      </c>
      <c r="O2056" t="s">
        <v>1453</v>
      </c>
      <c r="P2056" t="s">
        <v>1453</v>
      </c>
      <c r="Q2056" t="s">
        <v>1453</v>
      </c>
      <c r="R2056" t="s">
        <v>1453</v>
      </c>
      <c r="S2056" t="s">
        <v>1453</v>
      </c>
      <c r="T2056" t="s">
        <v>1453</v>
      </c>
      <c r="U2056" t="s">
        <v>1453</v>
      </c>
      <c r="V2056">
        <v>11</v>
      </c>
      <c r="W2056">
        <v>0.13</v>
      </c>
      <c r="X2056" t="s">
        <v>1453</v>
      </c>
      <c r="Y2056" t="s">
        <v>1453</v>
      </c>
      <c r="Z2056" t="s">
        <v>1468</v>
      </c>
      <c r="AA2056">
        <v>0.93</v>
      </c>
      <c r="AB2056">
        <v>7.0000000000000007E-2</v>
      </c>
      <c r="AC2056">
        <v>0.5</v>
      </c>
      <c r="AD2056">
        <v>0.5</v>
      </c>
      <c r="AE2056">
        <v>0.5</v>
      </c>
      <c r="AF2056">
        <v>0.5</v>
      </c>
      <c r="AG2056">
        <v>1.95</v>
      </c>
      <c r="AH2056">
        <v>1.95</v>
      </c>
      <c r="AI2056">
        <v>7.91</v>
      </c>
      <c r="AJ2056">
        <v>7.91</v>
      </c>
      <c r="AK2056">
        <v>2.605</v>
      </c>
      <c r="AL2056">
        <v>2.3730000000000001E-2</v>
      </c>
      <c r="AM2056">
        <v>0.34399999999999997</v>
      </c>
    </row>
    <row r="2057" spans="1:39" hidden="1" x14ac:dyDescent="0.3">
      <c r="A2057" t="s">
        <v>1458</v>
      </c>
      <c r="B2057" t="s">
        <v>2226</v>
      </c>
      <c r="C2057">
        <v>108.5</v>
      </c>
      <c r="D2057">
        <v>600</v>
      </c>
      <c r="E2057">
        <v>2.5</v>
      </c>
      <c r="F2057">
        <v>1.5</v>
      </c>
      <c r="G2057">
        <v>2.0804100000000001</v>
      </c>
      <c r="H2057">
        <v>4.6800000000041173</v>
      </c>
      <c r="I2057">
        <v>1230250000000000</v>
      </c>
      <c r="J2057">
        <v>0.33500000000000002</v>
      </c>
      <c r="K2057">
        <v>1755.75</v>
      </c>
      <c r="L2057">
        <v>502.05</v>
      </c>
      <c r="M2057">
        <v>1310</v>
      </c>
      <c r="N2057" t="s">
        <v>1453</v>
      </c>
      <c r="O2057" t="s">
        <v>1453</v>
      </c>
      <c r="P2057" t="s">
        <v>1453</v>
      </c>
      <c r="Q2057" t="s">
        <v>1453</v>
      </c>
      <c r="R2057" t="s">
        <v>1453</v>
      </c>
      <c r="S2057" t="s">
        <v>1453</v>
      </c>
      <c r="T2057" t="s">
        <v>1453</v>
      </c>
      <c r="U2057" t="s">
        <v>1453</v>
      </c>
      <c r="V2057">
        <v>1854.75</v>
      </c>
      <c r="W2057">
        <v>24.815000000000001</v>
      </c>
      <c r="X2057" t="s">
        <v>1453</v>
      </c>
      <c r="Y2057" t="s">
        <v>1453</v>
      </c>
      <c r="Z2057" t="s">
        <v>1468</v>
      </c>
      <c r="AA2057">
        <v>0.93</v>
      </c>
      <c r="AB2057">
        <v>7.0000000000000007E-2</v>
      </c>
      <c r="AC2057">
        <v>0.5</v>
      </c>
      <c r="AD2057">
        <v>0.5</v>
      </c>
      <c r="AE2057">
        <v>0.5</v>
      </c>
      <c r="AF2057">
        <v>0.5</v>
      </c>
      <c r="AG2057">
        <v>2.25</v>
      </c>
      <c r="AH2057">
        <v>2.25</v>
      </c>
      <c r="AI2057">
        <v>6.27</v>
      </c>
      <c r="AJ2057">
        <v>6.27</v>
      </c>
      <c r="AK2057">
        <v>3.7850000000000001</v>
      </c>
      <c r="AL2057">
        <v>2.3512499999999995E-2</v>
      </c>
      <c r="AM2057">
        <v>0.81899999999999995</v>
      </c>
    </row>
    <row r="2058" spans="1:39" hidden="1" x14ac:dyDescent="0.3">
      <c r="A2058" t="s">
        <v>1458</v>
      </c>
      <c r="B2058" t="s">
        <v>636</v>
      </c>
      <c r="C2058">
        <v>24</v>
      </c>
      <c r="D2058">
        <v>11350</v>
      </c>
      <c r="G2058">
        <v>1.1950000000000001</v>
      </c>
      <c r="H2058">
        <v>8.0599999999999987</v>
      </c>
      <c r="I2058">
        <v>21.5</v>
      </c>
      <c r="J2058">
        <v>25</v>
      </c>
      <c r="K2058">
        <v>24</v>
      </c>
      <c r="L2058">
        <v>10</v>
      </c>
      <c r="M2058">
        <v>314.5</v>
      </c>
      <c r="N2058" t="s">
        <v>1453</v>
      </c>
      <c r="O2058" t="s">
        <v>1453</v>
      </c>
      <c r="P2058" t="s">
        <v>1453</v>
      </c>
      <c r="Q2058" t="s">
        <v>1453</v>
      </c>
      <c r="R2058" t="s">
        <v>1453</v>
      </c>
      <c r="S2058" t="s">
        <v>1453</v>
      </c>
      <c r="T2058" t="s">
        <v>1453</v>
      </c>
      <c r="U2058" t="s">
        <v>1453</v>
      </c>
      <c r="V2058">
        <v>32</v>
      </c>
      <c r="W2058">
        <v>35</v>
      </c>
      <c r="X2058" t="s">
        <v>1453</v>
      </c>
      <c r="Y2058" t="s">
        <v>1453</v>
      </c>
      <c r="Z2058" t="s">
        <v>1468</v>
      </c>
      <c r="AA2058">
        <v>0.93</v>
      </c>
      <c r="AB2058">
        <v>7.0000000000000007E-2</v>
      </c>
      <c r="AC2058">
        <v>0.5</v>
      </c>
      <c r="AD2058">
        <v>0.5</v>
      </c>
      <c r="AE2058">
        <v>0.5</v>
      </c>
      <c r="AF2058">
        <v>0.5</v>
      </c>
      <c r="AG2058">
        <v>21</v>
      </c>
      <c r="AH2058">
        <v>21</v>
      </c>
      <c r="AI2058">
        <v>12</v>
      </c>
      <c r="AJ2058">
        <v>12</v>
      </c>
      <c r="AK2058">
        <v>17.8</v>
      </c>
      <c r="AL2058">
        <v>2.2202643171806168E-2</v>
      </c>
      <c r="AM2058">
        <v>11.305</v>
      </c>
    </row>
    <row r="2059" spans="1:39" hidden="1" x14ac:dyDescent="0.3">
      <c r="A2059" t="s">
        <v>1458</v>
      </c>
      <c r="B2059" t="s">
        <v>584</v>
      </c>
      <c r="C2059">
        <v>293</v>
      </c>
      <c r="D2059">
        <v>8900</v>
      </c>
      <c r="G2059">
        <v>21.7</v>
      </c>
      <c r="H2059">
        <v>92.2</v>
      </c>
      <c r="I2059">
        <v>1.87</v>
      </c>
      <c r="J2059">
        <v>21.5</v>
      </c>
      <c r="K2059">
        <v>278</v>
      </c>
      <c r="L2059">
        <v>97.5</v>
      </c>
      <c r="N2059" t="s">
        <v>1453</v>
      </c>
      <c r="O2059" t="s">
        <v>1453</v>
      </c>
      <c r="P2059" t="s">
        <v>1453</v>
      </c>
      <c r="Q2059" t="s">
        <v>1453</v>
      </c>
      <c r="R2059" t="s">
        <v>1453</v>
      </c>
      <c r="S2059" t="s">
        <v>1453</v>
      </c>
      <c r="T2059" t="s">
        <v>1453</v>
      </c>
      <c r="U2059" t="s">
        <v>1453</v>
      </c>
      <c r="V2059">
        <v>327.5</v>
      </c>
      <c r="W2059">
        <v>365</v>
      </c>
      <c r="X2059" t="s">
        <v>1453</v>
      </c>
      <c r="Y2059" t="s">
        <v>1453</v>
      </c>
      <c r="Z2059" t="s">
        <v>1468</v>
      </c>
      <c r="AA2059">
        <v>0.93</v>
      </c>
      <c r="AB2059">
        <v>7.0000000000000007E-2</v>
      </c>
      <c r="AC2059">
        <v>0.5</v>
      </c>
      <c r="AD2059">
        <v>0.5</v>
      </c>
      <c r="AE2059">
        <v>0.5</v>
      </c>
      <c r="AF2059">
        <v>0.5</v>
      </c>
      <c r="AG2059">
        <v>5.5</v>
      </c>
      <c r="AH2059">
        <v>5.5</v>
      </c>
      <c r="AI2059">
        <v>35</v>
      </c>
      <c r="AJ2059">
        <v>35</v>
      </c>
      <c r="AK2059">
        <v>7.6349999999999998</v>
      </c>
      <c r="AL2059">
        <v>2.1629213483146066E-2</v>
      </c>
      <c r="AM2059">
        <v>4.47</v>
      </c>
    </row>
    <row r="2060" spans="1:39" hidden="1" x14ac:dyDescent="0.3">
      <c r="A2060" t="s">
        <v>1458</v>
      </c>
      <c r="B2060" t="s">
        <v>2116</v>
      </c>
      <c r="C2060">
        <v>66.5</v>
      </c>
      <c r="D2060">
        <v>1030</v>
      </c>
      <c r="E2060">
        <v>4.6066666666666656</v>
      </c>
      <c r="F2060">
        <v>31.5</v>
      </c>
      <c r="G2060">
        <v>3.3899999999999989E-3</v>
      </c>
      <c r="H2060">
        <v>1.6603750000000001E-17</v>
      </c>
      <c r="I2060">
        <v>2.6E+20</v>
      </c>
      <c r="J2060">
        <v>155.08250000000001</v>
      </c>
      <c r="K2060">
        <v>67.45</v>
      </c>
      <c r="L2060">
        <v>13.6</v>
      </c>
      <c r="M2060">
        <v>183.66666666666671</v>
      </c>
      <c r="N2060" t="s">
        <v>1453</v>
      </c>
      <c r="O2060" t="s">
        <v>1453</v>
      </c>
      <c r="P2060" t="s">
        <v>1453</v>
      </c>
      <c r="Q2060" t="s">
        <v>1453</v>
      </c>
      <c r="R2060" t="s">
        <v>1453</v>
      </c>
      <c r="S2060" t="s">
        <v>1453</v>
      </c>
      <c r="T2060" t="s">
        <v>1453</v>
      </c>
      <c r="U2060" t="s">
        <v>1453</v>
      </c>
      <c r="V2060">
        <v>59.666666666666657</v>
      </c>
      <c r="W2060">
        <v>0.28633333333333327</v>
      </c>
      <c r="X2060" t="s">
        <v>1453</v>
      </c>
      <c r="Y2060" t="s">
        <v>1453</v>
      </c>
      <c r="Z2060" t="s">
        <v>1468</v>
      </c>
      <c r="AA2060">
        <v>0.93</v>
      </c>
      <c r="AB2060">
        <v>7.0000000000000007E-2</v>
      </c>
      <c r="AC2060">
        <v>0.5</v>
      </c>
      <c r="AD2060">
        <v>0.5</v>
      </c>
      <c r="AE2060">
        <v>0.5</v>
      </c>
      <c r="AF2060">
        <v>0.5</v>
      </c>
      <c r="AG2060">
        <v>0.67666666666666675</v>
      </c>
      <c r="AH2060">
        <v>0.67666666666666675</v>
      </c>
      <c r="AI2060">
        <v>31.75</v>
      </c>
      <c r="AJ2060">
        <v>31.75</v>
      </c>
      <c r="AK2060">
        <v>157.5</v>
      </c>
      <c r="AL2060">
        <v>2.0858414239482204E-2</v>
      </c>
      <c r="AM2060">
        <v>14.928333333333329</v>
      </c>
    </row>
    <row r="2061" spans="1:39" x14ac:dyDescent="0.3">
      <c r="A2061" t="s">
        <v>1458</v>
      </c>
      <c r="B2061" t="s">
        <v>1735</v>
      </c>
      <c r="C2061">
        <v>26.135714285714279</v>
      </c>
      <c r="D2061">
        <v>2400</v>
      </c>
      <c r="E2061">
        <v>9.0374999999999996</v>
      </c>
      <c r="F2061">
        <v>9.85</v>
      </c>
      <c r="G2061">
        <v>0.14207125000000001</v>
      </c>
      <c r="H2061">
        <v>1.632180000021625E-10</v>
      </c>
      <c r="I2061">
        <v>257400000000000</v>
      </c>
      <c r="J2061">
        <v>20.017499999999998</v>
      </c>
      <c r="K2061">
        <v>13.731249999999999</v>
      </c>
      <c r="L2061">
        <v>8.35</v>
      </c>
      <c r="M2061">
        <v>1241.4285714285711</v>
      </c>
      <c r="N2061" t="s">
        <v>1453</v>
      </c>
      <c r="O2061" t="s">
        <v>1453</v>
      </c>
      <c r="P2061" t="s">
        <v>1453</v>
      </c>
      <c r="Q2061" t="s">
        <v>1453</v>
      </c>
      <c r="R2061" t="s">
        <v>1453</v>
      </c>
      <c r="S2061" t="s">
        <v>1453</v>
      </c>
      <c r="T2061" t="s">
        <v>1453</v>
      </c>
      <c r="U2061" t="s">
        <v>1453</v>
      </c>
      <c r="V2061">
        <v>8.7624999999999993</v>
      </c>
      <c r="W2061">
        <v>1.3525</v>
      </c>
      <c r="X2061" t="s">
        <v>1453</v>
      </c>
      <c r="Y2061" t="s">
        <v>1453</v>
      </c>
      <c r="Z2061" t="s">
        <v>1468</v>
      </c>
      <c r="AA2061">
        <v>0.93</v>
      </c>
      <c r="AB2061">
        <v>7.0000000000000007E-2</v>
      </c>
      <c r="AC2061">
        <v>0.5</v>
      </c>
      <c r="AD2061">
        <v>0.5</v>
      </c>
      <c r="AE2061">
        <v>0.5</v>
      </c>
      <c r="AF2061">
        <v>0.5</v>
      </c>
      <c r="AG2061">
        <v>71.25</v>
      </c>
      <c r="AH2061">
        <v>21.489374999999999</v>
      </c>
      <c r="AI2061">
        <v>45</v>
      </c>
      <c r="AJ2061">
        <v>2.3125</v>
      </c>
      <c r="AK2061">
        <v>23.6</v>
      </c>
      <c r="AL2061">
        <v>2.0705908203124998E-2</v>
      </c>
      <c r="AM2061">
        <v>14.9</v>
      </c>
    </row>
    <row r="2062" spans="1:39" hidden="1" x14ac:dyDescent="0.3">
      <c r="A2062" t="s">
        <v>1458</v>
      </c>
      <c r="B2062" t="s">
        <v>1419</v>
      </c>
      <c r="C2062">
        <v>12</v>
      </c>
      <c r="D2062">
        <v>675</v>
      </c>
      <c r="E2062">
        <v>2.5</v>
      </c>
      <c r="F2062">
        <v>1.5</v>
      </c>
      <c r="G2062">
        <v>1.082E-2</v>
      </c>
      <c r="H2062">
        <v>8.2352000000000003E-12</v>
      </c>
      <c r="I2062">
        <v>1230250000000000</v>
      </c>
      <c r="J2062">
        <v>0.89</v>
      </c>
      <c r="K2062">
        <v>14.75</v>
      </c>
      <c r="L2062">
        <v>5.35</v>
      </c>
      <c r="N2062" t="s">
        <v>1453</v>
      </c>
      <c r="O2062" t="s">
        <v>1453</v>
      </c>
      <c r="P2062" t="s">
        <v>1453</v>
      </c>
      <c r="Q2062" t="s">
        <v>1453</v>
      </c>
      <c r="R2062" t="s">
        <v>1453</v>
      </c>
      <c r="S2062" t="s">
        <v>1453</v>
      </c>
      <c r="T2062" t="s">
        <v>1453</v>
      </c>
      <c r="U2062" t="s">
        <v>1453</v>
      </c>
      <c r="V2062">
        <v>11</v>
      </c>
      <c r="W2062">
        <v>0.13</v>
      </c>
      <c r="X2062" t="s">
        <v>1453</v>
      </c>
      <c r="Y2062" t="s">
        <v>1453</v>
      </c>
      <c r="Z2062" t="s">
        <v>1468</v>
      </c>
      <c r="AA2062">
        <v>0.93</v>
      </c>
      <c r="AB2062">
        <v>7.0000000000000007E-2</v>
      </c>
      <c r="AC2062">
        <v>0.5</v>
      </c>
      <c r="AD2062">
        <v>0.5</v>
      </c>
      <c r="AE2062">
        <v>0.5</v>
      </c>
      <c r="AF2062">
        <v>0.5</v>
      </c>
      <c r="AG2062">
        <v>1.75</v>
      </c>
      <c r="AH2062">
        <v>1.75</v>
      </c>
      <c r="AI2062">
        <v>7.91</v>
      </c>
      <c r="AJ2062">
        <v>7.91</v>
      </c>
      <c r="AK2062">
        <v>2.36</v>
      </c>
      <c r="AL2062">
        <v>2.0507407407407408E-2</v>
      </c>
      <c r="AM2062">
        <v>0.36649999999999999</v>
      </c>
    </row>
    <row r="2063" spans="1:39" hidden="1" x14ac:dyDescent="0.3">
      <c r="A2063" t="s">
        <v>1458</v>
      </c>
      <c r="B2063" t="s">
        <v>498</v>
      </c>
      <c r="C2063">
        <v>12</v>
      </c>
      <c r="D2063">
        <v>1200</v>
      </c>
      <c r="E2063">
        <v>2.5</v>
      </c>
      <c r="F2063">
        <v>1.5</v>
      </c>
      <c r="G2063">
        <v>1.082E-2</v>
      </c>
      <c r="H2063">
        <v>8.2352000000000003E-12</v>
      </c>
      <c r="I2063">
        <v>1230250000000000</v>
      </c>
      <c r="J2063">
        <v>0.53499999999999992</v>
      </c>
      <c r="K2063">
        <v>11</v>
      </c>
      <c r="L2063">
        <v>19.600000000000001</v>
      </c>
      <c r="N2063" t="s">
        <v>1453</v>
      </c>
      <c r="O2063" t="s">
        <v>1453</v>
      </c>
      <c r="P2063" t="s">
        <v>1453</v>
      </c>
      <c r="Q2063" t="s">
        <v>1453</v>
      </c>
      <c r="R2063" t="s">
        <v>1453</v>
      </c>
      <c r="S2063" t="s">
        <v>1453</v>
      </c>
      <c r="T2063" t="s">
        <v>1453</v>
      </c>
      <c r="U2063" t="s">
        <v>1453</v>
      </c>
      <c r="V2063">
        <v>11</v>
      </c>
      <c r="W2063">
        <v>0.13</v>
      </c>
      <c r="X2063" t="s">
        <v>1453</v>
      </c>
      <c r="Y2063" t="s">
        <v>1453</v>
      </c>
      <c r="Z2063" t="s">
        <v>1468</v>
      </c>
      <c r="AA2063">
        <v>0.93</v>
      </c>
      <c r="AB2063">
        <v>7.0000000000000007E-2</v>
      </c>
      <c r="AC2063">
        <v>0.5</v>
      </c>
      <c r="AD2063">
        <v>0.5</v>
      </c>
      <c r="AE2063">
        <v>0.5</v>
      </c>
      <c r="AF2063">
        <v>0.5</v>
      </c>
      <c r="AG2063">
        <v>3.1</v>
      </c>
      <c r="AH2063">
        <v>3.1</v>
      </c>
      <c r="AI2063">
        <v>7.91</v>
      </c>
      <c r="AJ2063">
        <v>7.91</v>
      </c>
      <c r="AK2063">
        <v>1.421</v>
      </c>
      <c r="AL2063">
        <v>2.0434166666666666E-2</v>
      </c>
      <c r="AM2063">
        <v>0.20135</v>
      </c>
    </row>
    <row r="2064" spans="1:39" hidden="1" x14ac:dyDescent="0.3">
      <c r="A2064" t="s">
        <v>1458</v>
      </c>
      <c r="B2064" t="s">
        <v>2192</v>
      </c>
      <c r="C2064">
        <v>102.5</v>
      </c>
      <c r="D2064">
        <v>6775</v>
      </c>
      <c r="G2064">
        <v>2.14</v>
      </c>
      <c r="H2064">
        <v>2.4350000000000001</v>
      </c>
      <c r="I2064">
        <v>71</v>
      </c>
      <c r="J2064">
        <v>10</v>
      </c>
      <c r="K2064">
        <v>102.5</v>
      </c>
      <c r="L2064">
        <v>50.5</v>
      </c>
      <c r="M2064">
        <v>928</v>
      </c>
      <c r="N2064" t="s">
        <v>1453</v>
      </c>
      <c r="O2064" t="s">
        <v>1453</v>
      </c>
      <c r="P2064" t="s">
        <v>1453</v>
      </c>
      <c r="Q2064" t="s">
        <v>1453</v>
      </c>
      <c r="R2064" t="s">
        <v>1453</v>
      </c>
      <c r="S2064" t="s">
        <v>1453</v>
      </c>
      <c r="T2064" t="s">
        <v>1453</v>
      </c>
      <c r="U2064" t="s">
        <v>1453</v>
      </c>
      <c r="V2064">
        <v>110</v>
      </c>
      <c r="W2064">
        <v>11.75</v>
      </c>
      <c r="X2064" t="s">
        <v>1453</v>
      </c>
      <c r="Y2064" t="s">
        <v>1453</v>
      </c>
      <c r="Z2064" t="s">
        <v>1468</v>
      </c>
      <c r="AA2064">
        <v>0.93</v>
      </c>
      <c r="AB2064">
        <v>7.0000000000000007E-2</v>
      </c>
      <c r="AC2064">
        <v>0.5</v>
      </c>
      <c r="AD2064">
        <v>0.5</v>
      </c>
      <c r="AE2064">
        <v>0.5</v>
      </c>
      <c r="AF2064">
        <v>0.5</v>
      </c>
      <c r="AG2064">
        <v>2.3450000000000002</v>
      </c>
      <c r="AH2064">
        <v>2.3450000000000002</v>
      </c>
      <c r="AI2064">
        <v>55.75</v>
      </c>
      <c r="AJ2064">
        <v>55.75</v>
      </c>
      <c r="AK2064">
        <v>375.5</v>
      </c>
      <c r="AL2064">
        <v>1.9296494464944653E-2</v>
      </c>
      <c r="AM2064">
        <v>8.6449999999999996</v>
      </c>
    </row>
    <row r="2065" spans="1:39" hidden="1" x14ac:dyDescent="0.3">
      <c r="A2065" t="s">
        <v>1458</v>
      </c>
      <c r="B2065" t="s">
        <v>586</v>
      </c>
      <c r="C2065">
        <v>12</v>
      </c>
      <c r="D2065">
        <v>1150</v>
      </c>
      <c r="E2065">
        <v>2.5</v>
      </c>
      <c r="F2065">
        <v>1.5</v>
      </c>
      <c r="G2065">
        <v>1.082E-2</v>
      </c>
      <c r="H2065">
        <v>8.2352000000000003E-12</v>
      </c>
      <c r="I2065">
        <v>1230250000000000</v>
      </c>
      <c r="J2065">
        <v>0.59000000000000008</v>
      </c>
      <c r="K2065">
        <v>9</v>
      </c>
      <c r="L2065">
        <v>17.8</v>
      </c>
      <c r="N2065" t="s">
        <v>1453</v>
      </c>
      <c r="O2065" t="s">
        <v>1453</v>
      </c>
      <c r="P2065" t="s">
        <v>1453</v>
      </c>
      <c r="Q2065" t="s">
        <v>1453</v>
      </c>
      <c r="R2065" t="s">
        <v>1453</v>
      </c>
      <c r="S2065" t="s">
        <v>1453</v>
      </c>
      <c r="T2065" t="s">
        <v>1453</v>
      </c>
      <c r="U2065" t="s">
        <v>1453</v>
      </c>
      <c r="V2065">
        <v>11</v>
      </c>
      <c r="W2065">
        <v>0.13</v>
      </c>
      <c r="X2065" t="s">
        <v>1453</v>
      </c>
      <c r="Y2065" t="s">
        <v>1453</v>
      </c>
      <c r="Z2065" t="s">
        <v>1468</v>
      </c>
      <c r="AA2065">
        <v>0.93</v>
      </c>
      <c r="AB2065">
        <v>7.0000000000000007E-2</v>
      </c>
      <c r="AC2065">
        <v>0.5</v>
      </c>
      <c r="AD2065">
        <v>0.5</v>
      </c>
      <c r="AE2065">
        <v>0.5</v>
      </c>
      <c r="AF2065">
        <v>0.5</v>
      </c>
      <c r="AG2065">
        <v>2.75</v>
      </c>
      <c r="AH2065">
        <v>2.75</v>
      </c>
      <c r="AI2065">
        <v>7.91</v>
      </c>
      <c r="AJ2065">
        <v>7.91</v>
      </c>
      <c r="AK2065">
        <v>1.39</v>
      </c>
      <c r="AL2065">
        <v>1.8915217391304348E-2</v>
      </c>
      <c r="AM2065">
        <v>0.22850000000000001</v>
      </c>
    </row>
    <row r="2066" spans="1:39" hidden="1" x14ac:dyDescent="0.3">
      <c r="A2066" t="s">
        <v>1458</v>
      </c>
      <c r="B2066" t="s">
        <v>634</v>
      </c>
      <c r="C2066">
        <v>22</v>
      </c>
      <c r="D2066">
        <v>11250</v>
      </c>
      <c r="G2066">
        <v>1.145</v>
      </c>
      <c r="H2066">
        <v>7.8999999999999986</v>
      </c>
      <c r="I2066">
        <v>22</v>
      </c>
      <c r="J2066">
        <v>54</v>
      </c>
      <c r="K2066">
        <v>22</v>
      </c>
      <c r="L2066">
        <v>10</v>
      </c>
      <c r="M2066">
        <v>317.5</v>
      </c>
      <c r="N2066" t="s">
        <v>1453</v>
      </c>
      <c r="O2066" t="s">
        <v>1453</v>
      </c>
      <c r="P2066" t="s">
        <v>1453</v>
      </c>
      <c r="Q2066" t="s">
        <v>1453</v>
      </c>
      <c r="R2066" t="s">
        <v>1453</v>
      </c>
      <c r="S2066" t="s">
        <v>1453</v>
      </c>
      <c r="T2066" t="s">
        <v>1453</v>
      </c>
      <c r="U2066" t="s">
        <v>1453</v>
      </c>
      <c r="V2066">
        <v>24</v>
      </c>
      <c r="W2066">
        <v>33</v>
      </c>
      <c r="X2066" t="s">
        <v>1453</v>
      </c>
      <c r="Y2066" t="s">
        <v>1453</v>
      </c>
      <c r="Z2066" t="s">
        <v>1468</v>
      </c>
      <c r="AA2066">
        <v>0.93</v>
      </c>
      <c r="AB2066">
        <v>7.0000000000000007E-2</v>
      </c>
      <c r="AC2066">
        <v>0.5</v>
      </c>
      <c r="AD2066">
        <v>0.5</v>
      </c>
      <c r="AE2066">
        <v>0.5</v>
      </c>
      <c r="AF2066">
        <v>0.5</v>
      </c>
      <c r="AG2066">
        <v>14</v>
      </c>
      <c r="AH2066">
        <v>14</v>
      </c>
      <c r="AI2066">
        <v>14</v>
      </c>
      <c r="AJ2066">
        <v>14</v>
      </c>
      <c r="AK2066">
        <v>18.25</v>
      </c>
      <c r="AL2066">
        <v>1.7422222222222221E-2</v>
      </c>
      <c r="AM2066">
        <v>11.49</v>
      </c>
    </row>
    <row r="2067" spans="1:39" hidden="1" x14ac:dyDescent="0.3">
      <c r="A2067" t="s">
        <v>1458</v>
      </c>
      <c r="B2067" t="s">
        <v>2194</v>
      </c>
      <c r="C2067">
        <v>96.2</v>
      </c>
      <c r="D2067">
        <v>1310</v>
      </c>
      <c r="E2067">
        <v>3.6</v>
      </c>
      <c r="F2067">
        <v>47.5</v>
      </c>
      <c r="G2067">
        <v>6.5100000000000002E-3</v>
      </c>
      <c r="H2067">
        <v>2.8974999999999999E-20</v>
      </c>
      <c r="I2067">
        <v>1.6649999999999999E+22</v>
      </c>
      <c r="J2067">
        <v>4.2149999999999999</v>
      </c>
      <c r="K2067">
        <v>138</v>
      </c>
      <c r="L2067">
        <v>24</v>
      </c>
      <c r="N2067" t="s">
        <v>1453</v>
      </c>
      <c r="O2067" t="s">
        <v>1453</v>
      </c>
      <c r="P2067" t="s">
        <v>1453</v>
      </c>
      <c r="Q2067" t="s">
        <v>1453</v>
      </c>
      <c r="R2067" t="s">
        <v>1453</v>
      </c>
      <c r="S2067" t="s">
        <v>1453</v>
      </c>
      <c r="T2067" t="s">
        <v>1453</v>
      </c>
      <c r="U2067" t="s">
        <v>1453</v>
      </c>
      <c r="V2067">
        <v>100.1</v>
      </c>
      <c r="W2067">
        <v>0.27</v>
      </c>
      <c r="X2067" t="s">
        <v>1453</v>
      </c>
      <c r="Y2067" t="s">
        <v>1453</v>
      </c>
      <c r="Z2067" t="s">
        <v>1468</v>
      </c>
      <c r="AA2067">
        <v>0.93</v>
      </c>
      <c r="AB2067">
        <v>7.0000000000000007E-2</v>
      </c>
      <c r="AC2067">
        <v>0.5</v>
      </c>
      <c r="AD2067">
        <v>0.5</v>
      </c>
      <c r="AE2067">
        <v>0.5</v>
      </c>
      <c r="AF2067">
        <v>0.5</v>
      </c>
      <c r="AG2067">
        <v>1.25</v>
      </c>
      <c r="AH2067">
        <v>1.25</v>
      </c>
      <c r="AI2067">
        <v>18</v>
      </c>
      <c r="AJ2067">
        <v>18</v>
      </c>
      <c r="AK2067">
        <v>20.25</v>
      </c>
      <c r="AL2067">
        <v>1.717557251908397E-2</v>
      </c>
      <c r="AM2067">
        <v>0.16350000000000001</v>
      </c>
    </row>
    <row r="2068" spans="1:39" hidden="1" x14ac:dyDescent="0.3">
      <c r="A2068" t="s">
        <v>1458</v>
      </c>
      <c r="B2068" t="s">
        <v>1417</v>
      </c>
      <c r="C2068">
        <v>12</v>
      </c>
      <c r="D2068">
        <v>670</v>
      </c>
      <c r="E2068">
        <v>2.5</v>
      </c>
      <c r="F2068">
        <v>1.5</v>
      </c>
      <c r="G2068">
        <v>1.082E-2</v>
      </c>
      <c r="H2068">
        <v>8.2352000000000003E-12</v>
      </c>
      <c r="I2068">
        <v>1230250000000000</v>
      </c>
      <c r="J2068">
        <v>1.21</v>
      </c>
      <c r="K2068">
        <v>12.6</v>
      </c>
      <c r="L2068">
        <v>5.3</v>
      </c>
      <c r="N2068" t="s">
        <v>1453</v>
      </c>
      <c r="O2068" t="s">
        <v>1453</v>
      </c>
      <c r="P2068" t="s">
        <v>1453</v>
      </c>
      <c r="Q2068" t="s">
        <v>1453</v>
      </c>
      <c r="R2068" t="s">
        <v>1453</v>
      </c>
      <c r="S2068" t="s">
        <v>1453</v>
      </c>
      <c r="T2068" t="s">
        <v>1453</v>
      </c>
      <c r="U2068" t="s">
        <v>1453</v>
      </c>
      <c r="V2068">
        <v>11</v>
      </c>
      <c r="W2068">
        <v>0.13</v>
      </c>
      <c r="X2068" t="s">
        <v>1453</v>
      </c>
      <c r="Y2068" t="s">
        <v>1453</v>
      </c>
      <c r="Z2068" t="s">
        <v>1468</v>
      </c>
      <c r="AA2068">
        <v>0.93</v>
      </c>
      <c r="AB2068">
        <v>7.0000000000000007E-2</v>
      </c>
      <c r="AC2068">
        <v>0.5</v>
      </c>
      <c r="AD2068">
        <v>0.5</v>
      </c>
      <c r="AE2068">
        <v>0.5</v>
      </c>
      <c r="AF2068">
        <v>0.5</v>
      </c>
      <c r="AG2068">
        <v>1.45</v>
      </c>
      <c r="AH2068">
        <v>1.45</v>
      </c>
      <c r="AI2068">
        <v>7.91</v>
      </c>
      <c r="AJ2068">
        <v>7.91</v>
      </c>
      <c r="AK2068">
        <v>2.36</v>
      </c>
      <c r="AL2068">
        <v>1.7118656716417911E-2</v>
      </c>
      <c r="AM2068">
        <v>0.41849999999999998</v>
      </c>
    </row>
    <row r="2069" spans="1:39" hidden="1" x14ac:dyDescent="0.3">
      <c r="A2069" t="s">
        <v>1458</v>
      </c>
      <c r="B2069" t="s">
        <v>2024</v>
      </c>
      <c r="C2069">
        <v>33</v>
      </c>
      <c r="D2069">
        <v>8900</v>
      </c>
      <c r="G2069">
        <v>1.99</v>
      </c>
      <c r="H2069">
        <v>11.05</v>
      </c>
      <c r="I2069">
        <v>15.6</v>
      </c>
      <c r="J2069">
        <v>60</v>
      </c>
      <c r="K2069">
        <v>33</v>
      </c>
      <c r="L2069">
        <v>14.5</v>
      </c>
      <c r="M2069">
        <v>199.5</v>
      </c>
      <c r="N2069" t="s">
        <v>1453</v>
      </c>
      <c r="O2069" t="s">
        <v>1453</v>
      </c>
      <c r="P2069" t="s">
        <v>1453</v>
      </c>
      <c r="Q2069" t="s">
        <v>1453</v>
      </c>
      <c r="R2069" t="s">
        <v>1453</v>
      </c>
      <c r="S2069" t="s">
        <v>1453</v>
      </c>
      <c r="T2069" t="s">
        <v>1453</v>
      </c>
      <c r="U2069" t="s">
        <v>1453</v>
      </c>
      <c r="V2069">
        <v>42</v>
      </c>
      <c r="W2069">
        <v>46.5</v>
      </c>
      <c r="X2069" t="s">
        <v>1453</v>
      </c>
      <c r="Y2069" t="s">
        <v>1453</v>
      </c>
      <c r="Z2069" t="s">
        <v>1468</v>
      </c>
      <c r="AA2069">
        <v>0.93</v>
      </c>
      <c r="AB2069">
        <v>7.0000000000000007E-2</v>
      </c>
      <c r="AC2069">
        <v>0.5</v>
      </c>
      <c r="AD2069">
        <v>0.5</v>
      </c>
      <c r="AE2069">
        <v>0.5</v>
      </c>
      <c r="AF2069">
        <v>0.5</v>
      </c>
      <c r="AG2069">
        <v>15</v>
      </c>
      <c r="AH2069">
        <v>15</v>
      </c>
      <c r="AI2069">
        <v>10</v>
      </c>
      <c r="AJ2069">
        <v>10</v>
      </c>
      <c r="AK2069">
        <v>28.6</v>
      </c>
      <c r="AL2069">
        <v>1.6853932584269662E-2</v>
      </c>
      <c r="AM2069">
        <v>16.055</v>
      </c>
    </row>
    <row r="2070" spans="1:39" hidden="1" x14ac:dyDescent="0.3">
      <c r="A2070" t="s">
        <v>1458</v>
      </c>
      <c r="B2070" t="s">
        <v>2148</v>
      </c>
      <c r="C2070">
        <v>6.6412500000000012</v>
      </c>
      <c r="D2070">
        <v>1080</v>
      </c>
      <c r="E2070">
        <v>1.5725</v>
      </c>
      <c r="F2070">
        <v>16.074999999999999</v>
      </c>
      <c r="G2070">
        <v>5.9449999999999998E-4</v>
      </c>
      <c r="H2070">
        <v>4.3631950000000003E-20</v>
      </c>
      <c r="I2070">
        <v>1.1835000000000001E+24</v>
      </c>
      <c r="J2070">
        <v>222.5</v>
      </c>
      <c r="K2070">
        <v>11.11125</v>
      </c>
      <c r="L2070">
        <v>1.751125</v>
      </c>
      <c r="M2070">
        <v>127</v>
      </c>
      <c r="N2070" t="s">
        <v>1453</v>
      </c>
      <c r="O2070" t="s">
        <v>1453</v>
      </c>
      <c r="P2070" t="s">
        <v>1453</v>
      </c>
      <c r="Q2070" t="s">
        <v>1453</v>
      </c>
      <c r="R2070" t="s">
        <v>1453</v>
      </c>
      <c r="S2070" t="s">
        <v>1453</v>
      </c>
      <c r="T2070" t="s">
        <v>1453</v>
      </c>
      <c r="U2070" t="s">
        <v>1453</v>
      </c>
      <c r="V2070">
        <v>17.579999999999998</v>
      </c>
      <c r="W2070">
        <v>0.10925</v>
      </c>
      <c r="X2070" t="s">
        <v>1453</v>
      </c>
      <c r="Y2070" t="s">
        <v>1453</v>
      </c>
      <c r="Z2070" t="s">
        <v>1468</v>
      </c>
      <c r="AA2070">
        <v>0.93</v>
      </c>
      <c r="AB2070">
        <v>7.0000000000000007E-2</v>
      </c>
      <c r="AC2070">
        <v>0.5</v>
      </c>
      <c r="AD2070">
        <v>0.5</v>
      </c>
      <c r="AE2070">
        <v>0.5</v>
      </c>
      <c r="AF2070">
        <v>0.5</v>
      </c>
      <c r="AG2070">
        <v>0.87524999999999997</v>
      </c>
      <c r="AH2070">
        <v>0.87524999999999997</v>
      </c>
      <c r="AI2070">
        <v>18.75</v>
      </c>
      <c r="AJ2070">
        <v>18.75</v>
      </c>
      <c r="AK2070">
        <v>61.7</v>
      </c>
      <c r="AL2070">
        <v>1.5195312499999999E-2</v>
      </c>
      <c r="AM2070">
        <v>1.6114999999999999</v>
      </c>
    </row>
    <row r="2071" spans="1:39" hidden="1" x14ac:dyDescent="0.3">
      <c r="A2071" t="s">
        <v>1458</v>
      </c>
      <c r="B2071" t="s">
        <v>1536</v>
      </c>
      <c r="C2071">
        <v>3.0074999999999998</v>
      </c>
      <c r="D2071">
        <v>160</v>
      </c>
      <c r="G2071">
        <v>0.3444625</v>
      </c>
      <c r="H2071">
        <v>3.2244999999999999</v>
      </c>
      <c r="I2071">
        <v>270</v>
      </c>
      <c r="J2071">
        <v>45</v>
      </c>
      <c r="K2071">
        <v>4.3250000000000002</v>
      </c>
      <c r="L2071">
        <v>0.30075000000000002</v>
      </c>
      <c r="M2071">
        <v>582.5</v>
      </c>
      <c r="N2071" t="s">
        <v>1453</v>
      </c>
      <c r="O2071" t="s">
        <v>1453</v>
      </c>
      <c r="P2071" t="s">
        <v>1453</v>
      </c>
      <c r="Q2071" t="s">
        <v>1453</v>
      </c>
      <c r="R2071" t="s">
        <v>1453</v>
      </c>
      <c r="S2071" t="s">
        <v>1453</v>
      </c>
      <c r="T2071" t="s">
        <v>1453</v>
      </c>
      <c r="U2071" t="s">
        <v>1453</v>
      </c>
      <c r="V2071">
        <v>4.3250000000000002</v>
      </c>
      <c r="W2071">
        <v>6.9749999999999996</v>
      </c>
      <c r="X2071" t="s">
        <v>1453</v>
      </c>
      <c r="Y2071" t="s">
        <v>1453</v>
      </c>
      <c r="Z2071" t="s">
        <v>1468</v>
      </c>
      <c r="AA2071">
        <v>0.93</v>
      </c>
      <c r="AB2071">
        <v>7.0000000000000007E-2</v>
      </c>
      <c r="AC2071">
        <v>0.5</v>
      </c>
      <c r="AD2071">
        <v>0.5</v>
      </c>
      <c r="AE2071">
        <v>0.5</v>
      </c>
      <c r="AF2071">
        <v>0.5</v>
      </c>
      <c r="AG2071">
        <v>1.0845</v>
      </c>
      <c r="AH2071">
        <v>1.0845</v>
      </c>
      <c r="AI2071">
        <v>2.2406000000000001</v>
      </c>
      <c r="AJ2071">
        <v>2.2406000000000001</v>
      </c>
      <c r="AK2071">
        <v>94.22</v>
      </c>
      <c r="AL2071">
        <v>1.5187066875000002E-2</v>
      </c>
      <c r="AM2071">
        <v>0.99070000000000003</v>
      </c>
    </row>
    <row r="2072" spans="1:39" hidden="1" x14ac:dyDescent="0.3">
      <c r="A2072" t="s">
        <v>1458</v>
      </c>
      <c r="B2072" t="s">
        <v>2155</v>
      </c>
      <c r="C2072">
        <v>29.4</v>
      </c>
      <c r="D2072">
        <v>940</v>
      </c>
      <c r="E2072">
        <v>2.2999999999999998</v>
      </c>
      <c r="F2072">
        <v>28</v>
      </c>
      <c r="G2072">
        <v>6.820000000000001E-4</v>
      </c>
      <c r="H2072">
        <v>2.8975E-23</v>
      </c>
      <c r="I2072">
        <v>1.6650000000000001E+25</v>
      </c>
      <c r="J2072">
        <v>437.5</v>
      </c>
      <c r="K2072">
        <v>60.8</v>
      </c>
      <c r="L2072">
        <v>7</v>
      </c>
      <c r="M2072">
        <v>131.5</v>
      </c>
      <c r="N2072" t="s">
        <v>1453</v>
      </c>
      <c r="O2072" t="s">
        <v>1453</v>
      </c>
      <c r="P2072" t="s">
        <v>1453</v>
      </c>
      <c r="Q2072" t="s">
        <v>1453</v>
      </c>
      <c r="R2072" t="s">
        <v>1453</v>
      </c>
      <c r="S2072" t="s">
        <v>1453</v>
      </c>
      <c r="T2072" t="s">
        <v>1453</v>
      </c>
      <c r="U2072" t="s">
        <v>1453</v>
      </c>
      <c r="V2072">
        <v>43.45</v>
      </c>
      <c r="W2072">
        <v>0.19350000000000001</v>
      </c>
      <c r="X2072" t="s">
        <v>1453</v>
      </c>
      <c r="Y2072" t="s">
        <v>1453</v>
      </c>
      <c r="Z2072" t="s">
        <v>1468</v>
      </c>
      <c r="AA2072">
        <v>0.93</v>
      </c>
      <c r="AB2072">
        <v>7.0000000000000007E-2</v>
      </c>
      <c r="AC2072">
        <v>0.5</v>
      </c>
      <c r="AD2072">
        <v>0.5</v>
      </c>
      <c r="AE2072">
        <v>0.5</v>
      </c>
      <c r="AF2072">
        <v>0.5</v>
      </c>
      <c r="AG2072">
        <v>0.77500000000000002</v>
      </c>
      <c r="AH2072">
        <v>0.77500000000000002</v>
      </c>
      <c r="AI2072">
        <v>18</v>
      </c>
      <c r="AJ2072">
        <v>18</v>
      </c>
      <c r="AK2072">
        <v>9.32</v>
      </c>
      <c r="AL2072">
        <v>1.4840425531914895E-2</v>
      </c>
      <c r="AM2072" t="e">
        <v>#N/A</v>
      </c>
    </row>
    <row r="2073" spans="1:39" hidden="1" x14ac:dyDescent="0.3">
      <c r="A2073" t="s">
        <v>1458</v>
      </c>
      <c r="B2073" t="s">
        <v>1416</v>
      </c>
      <c r="C2073">
        <v>12</v>
      </c>
      <c r="D2073">
        <v>640</v>
      </c>
      <c r="E2073">
        <v>2.5</v>
      </c>
      <c r="F2073">
        <v>1.5</v>
      </c>
      <c r="G2073">
        <v>1.082E-2</v>
      </c>
      <c r="H2073">
        <v>8.2352000000000003E-12</v>
      </c>
      <c r="I2073">
        <v>1230250000000000</v>
      </c>
      <c r="J2073">
        <v>1.335</v>
      </c>
      <c r="K2073">
        <v>12.25</v>
      </c>
      <c r="L2073">
        <v>4.75</v>
      </c>
      <c r="N2073" t="s">
        <v>1453</v>
      </c>
      <c r="O2073" t="s">
        <v>1453</v>
      </c>
      <c r="P2073" t="s">
        <v>1453</v>
      </c>
      <c r="Q2073" t="s">
        <v>1453</v>
      </c>
      <c r="R2073" t="s">
        <v>1453</v>
      </c>
      <c r="S2073" t="s">
        <v>1453</v>
      </c>
      <c r="T2073" t="s">
        <v>1453</v>
      </c>
      <c r="U2073" t="s">
        <v>1453</v>
      </c>
      <c r="V2073">
        <v>11</v>
      </c>
      <c r="W2073">
        <v>0.13</v>
      </c>
      <c r="X2073" t="s">
        <v>1453</v>
      </c>
      <c r="Y2073" t="s">
        <v>1453</v>
      </c>
      <c r="Z2073" t="s">
        <v>1468</v>
      </c>
      <c r="AA2073">
        <v>0.93</v>
      </c>
      <c r="AB2073">
        <v>7.0000000000000007E-2</v>
      </c>
      <c r="AC2073">
        <v>0.5</v>
      </c>
      <c r="AD2073">
        <v>0.5</v>
      </c>
      <c r="AE2073">
        <v>0.5</v>
      </c>
      <c r="AF2073">
        <v>0.5</v>
      </c>
      <c r="AG2073">
        <v>1.2</v>
      </c>
      <c r="AH2073">
        <v>1.2</v>
      </c>
      <c r="AI2073">
        <v>7.91</v>
      </c>
      <c r="AJ2073">
        <v>7.91</v>
      </c>
      <c r="AK2073">
        <v>2.36</v>
      </c>
      <c r="AL2073">
        <v>1.4831249999999999E-2</v>
      </c>
      <c r="AM2073">
        <v>0.54</v>
      </c>
    </row>
    <row r="2074" spans="1:39" hidden="1" x14ac:dyDescent="0.3">
      <c r="A2074" t="s">
        <v>1458</v>
      </c>
      <c r="B2074" t="s">
        <v>638</v>
      </c>
      <c r="C2074">
        <v>36.5</v>
      </c>
      <c r="D2074">
        <v>11350</v>
      </c>
      <c r="G2074">
        <v>1.1950000000000001</v>
      </c>
      <c r="H2074">
        <v>7.875</v>
      </c>
      <c r="I2074">
        <v>21.9</v>
      </c>
      <c r="J2074">
        <v>27.5</v>
      </c>
      <c r="K2074">
        <v>36.5</v>
      </c>
      <c r="L2074">
        <v>13</v>
      </c>
      <c r="M2074">
        <v>333</v>
      </c>
      <c r="N2074" t="s">
        <v>1453</v>
      </c>
      <c r="O2074" t="s">
        <v>1453</v>
      </c>
      <c r="P2074" t="s">
        <v>1453</v>
      </c>
      <c r="Q2074" t="s">
        <v>1453</v>
      </c>
      <c r="R2074" t="s">
        <v>1453</v>
      </c>
      <c r="S2074" t="s">
        <v>1453</v>
      </c>
      <c r="T2074" t="s">
        <v>1453</v>
      </c>
      <c r="U2074" t="s">
        <v>1453</v>
      </c>
      <c r="V2074">
        <v>43</v>
      </c>
      <c r="W2074">
        <v>35</v>
      </c>
      <c r="X2074" t="s">
        <v>1453</v>
      </c>
      <c r="Y2074" t="s">
        <v>1453</v>
      </c>
      <c r="Z2074" t="s">
        <v>1468</v>
      </c>
      <c r="AA2074">
        <v>0.93</v>
      </c>
      <c r="AB2074">
        <v>7.0000000000000007E-2</v>
      </c>
      <c r="AC2074">
        <v>0.5</v>
      </c>
      <c r="AD2074">
        <v>0.5</v>
      </c>
      <c r="AE2074">
        <v>0.5</v>
      </c>
      <c r="AF2074">
        <v>0.5</v>
      </c>
      <c r="AG2074">
        <v>21</v>
      </c>
      <c r="AH2074">
        <v>21</v>
      </c>
      <c r="AI2074">
        <v>7.5</v>
      </c>
      <c r="AJ2074">
        <v>7.5</v>
      </c>
      <c r="AK2074">
        <v>17.8</v>
      </c>
      <c r="AL2074">
        <v>1.3876651982378854E-2</v>
      </c>
      <c r="AM2074">
        <v>11.305</v>
      </c>
    </row>
    <row r="2075" spans="1:39" hidden="1" x14ac:dyDescent="0.3">
      <c r="A2075" t="s">
        <v>1455</v>
      </c>
      <c r="B2075" t="s">
        <v>19</v>
      </c>
      <c r="C2075">
        <v>52.95</v>
      </c>
      <c r="D2075">
        <v>1060</v>
      </c>
      <c r="E2075">
        <v>4.2149999999999999</v>
      </c>
      <c r="F2075">
        <v>43.85</v>
      </c>
      <c r="I2075" t="s">
        <v>1453</v>
      </c>
      <c r="J2075">
        <v>38.799999999999997</v>
      </c>
      <c r="K2075">
        <v>64.5</v>
      </c>
      <c r="L2075">
        <v>12.5</v>
      </c>
      <c r="N2075" t="s">
        <v>1453</v>
      </c>
      <c r="O2075" t="s">
        <v>1453</v>
      </c>
      <c r="P2075" t="s">
        <v>1453</v>
      </c>
      <c r="Q2075" t="s">
        <v>1453</v>
      </c>
      <c r="R2075" t="s">
        <v>1453</v>
      </c>
      <c r="S2075" t="s">
        <v>1453</v>
      </c>
      <c r="T2075" t="s">
        <v>1453</v>
      </c>
      <c r="U2075" t="s">
        <v>1453</v>
      </c>
      <c r="V2075">
        <v>44</v>
      </c>
      <c r="X2075" t="s">
        <v>1453</v>
      </c>
      <c r="Y2075" t="s">
        <v>1453</v>
      </c>
      <c r="Z2075" t="s">
        <v>1468</v>
      </c>
      <c r="AA2075">
        <v>0.93</v>
      </c>
      <c r="AB2075">
        <v>7.0000000000000007E-2</v>
      </c>
      <c r="AC2075">
        <v>0.5</v>
      </c>
      <c r="AD2075">
        <v>0.5</v>
      </c>
      <c r="AE2075">
        <v>0.5</v>
      </c>
      <c r="AF2075">
        <v>0.5</v>
      </c>
      <c r="AG2075">
        <v>15</v>
      </c>
      <c r="AH2075">
        <v>15</v>
      </c>
      <c r="AI2075">
        <v>0.85000000000000009</v>
      </c>
      <c r="AJ2075">
        <v>0.85000000000000009</v>
      </c>
      <c r="AK2075">
        <v>0.48599999999999999</v>
      </c>
      <c r="AL2075">
        <v>1.2028301886792455E-2</v>
      </c>
      <c r="AM2075">
        <v>17700</v>
      </c>
    </row>
    <row r="2076" spans="1:39" hidden="1" x14ac:dyDescent="0.3">
      <c r="A2076" t="s">
        <v>1458</v>
      </c>
      <c r="B2076" t="s">
        <v>624</v>
      </c>
      <c r="C2076">
        <v>5.5</v>
      </c>
      <c r="D2076">
        <v>11350</v>
      </c>
      <c r="G2076">
        <v>1.1950000000000001</v>
      </c>
      <c r="H2076">
        <v>8.35</v>
      </c>
      <c r="I2076">
        <v>20.65</v>
      </c>
      <c r="J2076">
        <v>38.5</v>
      </c>
      <c r="K2076">
        <v>5.5</v>
      </c>
      <c r="L2076">
        <v>4</v>
      </c>
      <c r="M2076">
        <v>325</v>
      </c>
      <c r="N2076" t="s">
        <v>1453</v>
      </c>
      <c r="O2076" t="s">
        <v>1453</v>
      </c>
      <c r="P2076" t="s">
        <v>1453</v>
      </c>
      <c r="Q2076" t="s">
        <v>1453</v>
      </c>
      <c r="R2076" t="s">
        <v>1453</v>
      </c>
      <c r="S2076" t="s">
        <v>1453</v>
      </c>
      <c r="T2076" t="s">
        <v>1453</v>
      </c>
      <c r="U2076" t="s">
        <v>1453</v>
      </c>
      <c r="V2076">
        <v>13</v>
      </c>
      <c r="W2076">
        <v>35</v>
      </c>
      <c r="X2076" t="s">
        <v>1453</v>
      </c>
      <c r="Y2076" t="s">
        <v>1453</v>
      </c>
      <c r="Z2076" t="s">
        <v>1468</v>
      </c>
      <c r="AA2076">
        <v>0.93</v>
      </c>
      <c r="AB2076">
        <v>7.0000000000000007E-2</v>
      </c>
      <c r="AC2076">
        <v>0.5</v>
      </c>
      <c r="AD2076">
        <v>0.5</v>
      </c>
      <c r="AE2076">
        <v>0.5</v>
      </c>
      <c r="AF2076">
        <v>0.5</v>
      </c>
      <c r="AG2076">
        <v>13.5</v>
      </c>
      <c r="AH2076">
        <v>13.5</v>
      </c>
      <c r="AI2076">
        <v>9</v>
      </c>
      <c r="AJ2076">
        <v>9</v>
      </c>
      <c r="AK2076">
        <v>16</v>
      </c>
      <c r="AL2076">
        <v>1.0704845814977973E-2</v>
      </c>
      <c r="AM2076">
        <v>11.88</v>
      </c>
    </row>
    <row r="2077" spans="1:39" hidden="1" x14ac:dyDescent="0.3">
      <c r="A2077" t="s">
        <v>1458</v>
      </c>
      <c r="B2077" t="s">
        <v>341</v>
      </c>
      <c r="C2077">
        <v>49.3</v>
      </c>
      <c r="D2077">
        <v>590</v>
      </c>
      <c r="E2077">
        <v>6.6</v>
      </c>
      <c r="F2077">
        <v>0.5</v>
      </c>
      <c r="G2077">
        <v>8.5099999999999995E-2</v>
      </c>
      <c r="H2077">
        <v>1.8659999999999999E-12</v>
      </c>
      <c r="I2077">
        <v>130000000000000</v>
      </c>
      <c r="J2077">
        <v>2.165</v>
      </c>
      <c r="K2077">
        <v>87.55</v>
      </c>
      <c r="L2077">
        <v>5.0999999999999996</v>
      </c>
      <c r="N2077" t="s">
        <v>1453</v>
      </c>
      <c r="O2077" t="s">
        <v>1453</v>
      </c>
      <c r="P2077" t="s">
        <v>1453</v>
      </c>
      <c r="Q2077" t="s">
        <v>1453</v>
      </c>
      <c r="R2077" t="s">
        <v>1453</v>
      </c>
      <c r="S2077" t="s">
        <v>1453</v>
      </c>
      <c r="T2077" t="s">
        <v>1453</v>
      </c>
      <c r="U2077" t="s">
        <v>1453</v>
      </c>
      <c r="V2077">
        <v>81.449999999999989</v>
      </c>
      <c r="W2077">
        <v>0.28999999999999998</v>
      </c>
      <c r="X2077" t="s">
        <v>1453</v>
      </c>
      <c r="Y2077" t="s">
        <v>1453</v>
      </c>
      <c r="Z2077" t="s">
        <v>1468</v>
      </c>
      <c r="AA2077">
        <v>0.93</v>
      </c>
      <c r="AB2077">
        <v>7.0000000000000007E-2</v>
      </c>
      <c r="AC2077">
        <v>0.5</v>
      </c>
      <c r="AD2077">
        <v>0.5</v>
      </c>
      <c r="AE2077">
        <v>0.5</v>
      </c>
      <c r="AF2077">
        <v>0.5</v>
      </c>
      <c r="AG2077">
        <v>30</v>
      </c>
      <c r="AH2077">
        <v>30</v>
      </c>
      <c r="AI2077">
        <v>0.2</v>
      </c>
      <c r="AJ2077">
        <v>0.2</v>
      </c>
      <c r="AK2077">
        <v>0.34699999999999998</v>
      </c>
      <c r="AL2077">
        <v>1.0169491525423728E-2</v>
      </c>
      <c r="AM2077">
        <v>0.11416</v>
      </c>
    </row>
    <row r="2078" spans="1:39" hidden="1" x14ac:dyDescent="0.3">
      <c r="A2078" t="s">
        <v>1458</v>
      </c>
      <c r="B2078" t="s">
        <v>1078</v>
      </c>
      <c r="C2078">
        <v>12</v>
      </c>
      <c r="D2078">
        <v>650</v>
      </c>
      <c r="E2078">
        <v>2.5</v>
      </c>
      <c r="F2078">
        <v>1.5</v>
      </c>
      <c r="G2078">
        <v>1.082E-2</v>
      </c>
      <c r="H2078">
        <v>8.2352000000000003E-12</v>
      </c>
      <c r="I2078">
        <v>1230250000000000</v>
      </c>
      <c r="J2078">
        <v>0.89</v>
      </c>
      <c r="K2078">
        <v>18.5</v>
      </c>
      <c r="L2078">
        <v>4.9000000000000004</v>
      </c>
      <c r="N2078" t="s">
        <v>1453</v>
      </c>
      <c r="O2078" t="s">
        <v>1453</v>
      </c>
      <c r="P2078" t="s">
        <v>1453</v>
      </c>
      <c r="Q2078" t="s">
        <v>1453</v>
      </c>
      <c r="R2078" t="s">
        <v>1453</v>
      </c>
      <c r="S2078" t="s">
        <v>1453</v>
      </c>
      <c r="T2078" t="s">
        <v>1453</v>
      </c>
      <c r="U2078" t="s">
        <v>1453</v>
      </c>
      <c r="V2078">
        <v>11</v>
      </c>
      <c r="W2078">
        <v>0.13</v>
      </c>
      <c r="X2078" t="s">
        <v>1453</v>
      </c>
      <c r="Y2078" t="s">
        <v>1453</v>
      </c>
      <c r="Z2078" t="s">
        <v>1468</v>
      </c>
      <c r="AA2078">
        <v>0.93</v>
      </c>
      <c r="AB2078">
        <v>7.0000000000000007E-2</v>
      </c>
      <c r="AC2078">
        <v>0.5</v>
      </c>
      <c r="AD2078">
        <v>0.5</v>
      </c>
      <c r="AE2078">
        <v>0.5</v>
      </c>
      <c r="AF2078">
        <v>0.5</v>
      </c>
      <c r="AG2078">
        <v>2.5499999999999998</v>
      </c>
      <c r="AH2078">
        <v>2.5499999999999998</v>
      </c>
      <c r="AI2078">
        <v>2.5499999999999998</v>
      </c>
      <c r="AJ2078">
        <v>2.5499999999999998</v>
      </c>
      <c r="AK2078">
        <v>3.7850000000000001</v>
      </c>
      <c r="AL2078">
        <v>1.0003846153846153E-2</v>
      </c>
      <c r="AM2078">
        <v>0.23849999999999999</v>
      </c>
    </row>
    <row r="2079" spans="1:39" hidden="1" x14ac:dyDescent="0.3">
      <c r="A2079" t="s">
        <v>1458</v>
      </c>
      <c r="B2079" t="s">
        <v>1079</v>
      </c>
      <c r="C2079">
        <v>13</v>
      </c>
      <c r="D2079">
        <v>650</v>
      </c>
      <c r="E2079">
        <v>2.5</v>
      </c>
      <c r="F2079">
        <v>1.5</v>
      </c>
      <c r="G2079">
        <v>1.082E-2</v>
      </c>
      <c r="H2079">
        <v>8.2352000000000003E-12</v>
      </c>
      <c r="I2079">
        <v>1230250000000000</v>
      </c>
      <c r="J2079">
        <v>0.89</v>
      </c>
      <c r="K2079">
        <v>20</v>
      </c>
      <c r="L2079">
        <v>4.9000000000000004</v>
      </c>
      <c r="N2079" t="s">
        <v>1453</v>
      </c>
      <c r="O2079" t="s">
        <v>1453</v>
      </c>
      <c r="P2079" t="s">
        <v>1453</v>
      </c>
      <c r="Q2079" t="s">
        <v>1453</v>
      </c>
      <c r="R2079" t="s">
        <v>1453</v>
      </c>
      <c r="S2079" t="s">
        <v>1453</v>
      </c>
      <c r="T2079" t="s">
        <v>1453</v>
      </c>
      <c r="U2079" t="s">
        <v>1453</v>
      </c>
      <c r="V2079">
        <v>11</v>
      </c>
      <c r="W2079">
        <v>0.13</v>
      </c>
      <c r="X2079" t="s">
        <v>1453</v>
      </c>
      <c r="Y2079" t="s">
        <v>1453</v>
      </c>
      <c r="Z2079" t="s">
        <v>1468</v>
      </c>
      <c r="AA2079">
        <v>0.93</v>
      </c>
      <c r="AB2079">
        <v>7.0000000000000007E-2</v>
      </c>
      <c r="AC2079">
        <v>0.5</v>
      </c>
      <c r="AD2079">
        <v>0.5</v>
      </c>
      <c r="AE2079">
        <v>0.5</v>
      </c>
      <c r="AF2079">
        <v>0.5</v>
      </c>
      <c r="AG2079">
        <v>2.5499999999999998</v>
      </c>
      <c r="AH2079">
        <v>2.5499999999999998</v>
      </c>
      <c r="AI2079">
        <v>2.5499999999999998</v>
      </c>
      <c r="AJ2079">
        <v>2.5499999999999998</v>
      </c>
      <c r="AK2079">
        <v>3.7850000000000001</v>
      </c>
      <c r="AL2079">
        <v>1.0003846153846153E-2</v>
      </c>
      <c r="AM2079">
        <v>0.23849999999999999</v>
      </c>
    </row>
    <row r="2080" spans="1:39" hidden="1" x14ac:dyDescent="0.3">
      <c r="A2080" t="s">
        <v>1458</v>
      </c>
      <c r="B2080" t="s">
        <v>647</v>
      </c>
      <c r="C2080">
        <v>70.2</v>
      </c>
      <c r="D2080">
        <v>775</v>
      </c>
      <c r="E2080">
        <v>8.41</v>
      </c>
      <c r="F2080">
        <v>0.5</v>
      </c>
      <c r="G2080">
        <v>0.11045000000000001</v>
      </c>
      <c r="H2080">
        <v>1.8659999999999999E-12</v>
      </c>
      <c r="I2080">
        <v>130000000000000</v>
      </c>
      <c r="J2080">
        <v>2.4</v>
      </c>
      <c r="K2080">
        <v>133.5</v>
      </c>
      <c r="L2080">
        <v>9.26</v>
      </c>
      <c r="N2080" t="s">
        <v>1453</v>
      </c>
      <c r="O2080" t="s">
        <v>1453</v>
      </c>
      <c r="P2080" t="s">
        <v>1453</v>
      </c>
      <c r="Q2080" t="s">
        <v>1453</v>
      </c>
      <c r="R2080" t="s">
        <v>1453</v>
      </c>
      <c r="S2080" t="s">
        <v>1453</v>
      </c>
      <c r="T2080" t="s">
        <v>1453</v>
      </c>
      <c r="U2080" t="s">
        <v>1453</v>
      </c>
      <c r="V2080">
        <v>124.5</v>
      </c>
      <c r="W2080">
        <v>0.375</v>
      </c>
      <c r="X2080" t="s">
        <v>1453</v>
      </c>
      <c r="Y2080" t="s">
        <v>1453</v>
      </c>
      <c r="Z2080" t="s">
        <v>1468</v>
      </c>
      <c r="AA2080">
        <v>0.93</v>
      </c>
      <c r="AB2080">
        <v>7.0000000000000007E-2</v>
      </c>
      <c r="AC2080">
        <v>0.5</v>
      </c>
      <c r="AD2080">
        <v>0.5</v>
      </c>
      <c r="AE2080">
        <v>0.5</v>
      </c>
      <c r="AF2080">
        <v>0.5</v>
      </c>
      <c r="AG2080">
        <v>4.9000000000000004</v>
      </c>
      <c r="AH2080">
        <v>4.9000000000000004</v>
      </c>
      <c r="AI2080">
        <v>1.5</v>
      </c>
      <c r="AJ2080">
        <v>1.5</v>
      </c>
      <c r="AK2080" t="e">
        <v>#N/A</v>
      </c>
      <c r="AL2080">
        <v>9.4838709677419353E-3</v>
      </c>
      <c r="AM2080">
        <v>0.48599999999999999</v>
      </c>
    </row>
    <row r="2081" spans="1:39" hidden="1" x14ac:dyDescent="0.3">
      <c r="A2081" t="s">
        <v>1458</v>
      </c>
      <c r="B2081" t="s">
        <v>2143</v>
      </c>
      <c r="C2081">
        <v>90.800000000000011</v>
      </c>
      <c r="D2081">
        <v>1330</v>
      </c>
      <c r="E2081">
        <v>4.2149999999999999</v>
      </c>
      <c r="F2081">
        <v>18.2</v>
      </c>
      <c r="G2081">
        <v>4.3449999999999999E-3</v>
      </c>
      <c r="H2081">
        <v>2.8974999999999999E-19</v>
      </c>
      <c r="I2081">
        <v>1.665E+21</v>
      </c>
      <c r="J2081">
        <v>2.0049999999999999</v>
      </c>
      <c r="K2081">
        <v>165</v>
      </c>
      <c r="L2081">
        <v>23</v>
      </c>
      <c r="M2081">
        <v>290</v>
      </c>
      <c r="N2081" t="s">
        <v>1453</v>
      </c>
      <c r="O2081" t="s">
        <v>1453</v>
      </c>
      <c r="P2081" t="s">
        <v>1453</v>
      </c>
      <c r="Q2081" t="s">
        <v>1453</v>
      </c>
      <c r="R2081" t="s">
        <v>1453</v>
      </c>
      <c r="S2081" t="s">
        <v>1453</v>
      </c>
      <c r="T2081" t="s">
        <v>1453</v>
      </c>
      <c r="U2081" t="s">
        <v>1453</v>
      </c>
      <c r="V2081">
        <v>94.6</v>
      </c>
      <c r="W2081">
        <v>0.28999999999999998</v>
      </c>
      <c r="X2081" t="s">
        <v>1453</v>
      </c>
      <c r="Y2081" t="s">
        <v>1453</v>
      </c>
      <c r="Z2081" t="s">
        <v>1468</v>
      </c>
      <c r="AA2081">
        <v>0.93</v>
      </c>
      <c r="AB2081">
        <v>7.0000000000000007E-2</v>
      </c>
      <c r="AC2081">
        <v>0.5</v>
      </c>
      <c r="AD2081">
        <v>0.5</v>
      </c>
      <c r="AE2081">
        <v>0.5</v>
      </c>
      <c r="AF2081">
        <v>0.5</v>
      </c>
      <c r="AG2081">
        <v>0.41449999999999998</v>
      </c>
      <c r="AH2081">
        <v>0.41449999999999998</v>
      </c>
      <c r="AI2081">
        <v>29.8</v>
      </c>
      <c r="AJ2081">
        <v>29.8</v>
      </c>
      <c r="AK2081" t="e">
        <v>#N/A</v>
      </c>
      <c r="AL2081">
        <v>9.2872932330827062E-3</v>
      </c>
      <c r="AM2081">
        <v>9.94</v>
      </c>
    </row>
    <row r="2082" spans="1:39" hidden="1" x14ac:dyDescent="0.3">
      <c r="A2082" t="s">
        <v>1458</v>
      </c>
      <c r="B2082" t="s">
        <v>2196</v>
      </c>
      <c r="C2082">
        <v>51.674999999999997</v>
      </c>
      <c r="D2082">
        <v>2250</v>
      </c>
      <c r="E2082">
        <v>2.9500000000000011</v>
      </c>
      <c r="F2082">
        <v>25.81666666666667</v>
      </c>
      <c r="G2082">
        <v>3.6866666666666671E-3</v>
      </c>
      <c r="H2082">
        <v>9.907491666666667E-20</v>
      </c>
      <c r="I2082">
        <v>1.665E+21</v>
      </c>
      <c r="J2082">
        <v>184.2166666666667</v>
      </c>
      <c r="K2082">
        <v>73.316666666666663</v>
      </c>
      <c r="L2082">
        <v>15.83333333333333</v>
      </c>
      <c r="M2082">
        <v>294</v>
      </c>
      <c r="N2082" t="s">
        <v>1453</v>
      </c>
      <c r="O2082" t="s">
        <v>1453</v>
      </c>
      <c r="P2082" t="s">
        <v>1453</v>
      </c>
      <c r="Q2082" t="s">
        <v>1453</v>
      </c>
      <c r="R2082" t="s">
        <v>1453</v>
      </c>
      <c r="S2082" t="s">
        <v>1453</v>
      </c>
      <c r="T2082" t="s">
        <v>1453</v>
      </c>
      <c r="U2082" t="s">
        <v>1453</v>
      </c>
      <c r="V2082">
        <v>52.1</v>
      </c>
      <c r="W2082">
        <v>0.28733333333333338</v>
      </c>
      <c r="X2082" t="s">
        <v>1453</v>
      </c>
      <c r="Y2082" t="s">
        <v>1453</v>
      </c>
      <c r="Z2082" t="s">
        <v>1468</v>
      </c>
      <c r="AA2082">
        <v>0.93</v>
      </c>
      <c r="AB2082">
        <v>7.0000000000000007E-2</v>
      </c>
      <c r="AC2082">
        <v>0.5</v>
      </c>
      <c r="AD2082">
        <v>0.5</v>
      </c>
      <c r="AE2082">
        <v>0.5</v>
      </c>
      <c r="AF2082">
        <v>0.5</v>
      </c>
      <c r="AG2082">
        <v>1.035333333333333</v>
      </c>
      <c r="AH2082">
        <v>1.035333333333333</v>
      </c>
      <c r="AI2082">
        <v>19.63333333333334</v>
      </c>
      <c r="AJ2082">
        <v>19.63333333333334</v>
      </c>
      <c r="AK2082">
        <v>104.81666666666671</v>
      </c>
      <c r="AL2082">
        <v>9.0342419753086413E-3</v>
      </c>
      <c r="AM2082">
        <v>2.5523333333333329</v>
      </c>
    </row>
    <row r="2083" spans="1:39" hidden="1" x14ac:dyDescent="0.3">
      <c r="A2083" t="s">
        <v>1458</v>
      </c>
      <c r="B2083" t="s">
        <v>1338</v>
      </c>
      <c r="C2083">
        <v>5</v>
      </c>
      <c r="D2083">
        <v>11850</v>
      </c>
      <c r="G2083">
        <v>1.47</v>
      </c>
      <c r="H2083">
        <v>9.51</v>
      </c>
      <c r="I2083">
        <v>18.25</v>
      </c>
      <c r="J2083">
        <v>35</v>
      </c>
      <c r="K2083">
        <v>5</v>
      </c>
      <c r="L2083">
        <v>2.5</v>
      </c>
      <c r="M2083">
        <v>300.5</v>
      </c>
      <c r="N2083" t="s">
        <v>1453</v>
      </c>
      <c r="O2083" t="s">
        <v>1453</v>
      </c>
      <c r="P2083" t="s">
        <v>1453</v>
      </c>
      <c r="Q2083" t="s">
        <v>1453</v>
      </c>
      <c r="R2083" t="s">
        <v>1453</v>
      </c>
      <c r="S2083" t="s">
        <v>1453</v>
      </c>
      <c r="T2083" t="s">
        <v>1453</v>
      </c>
      <c r="U2083" t="s">
        <v>1453</v>
      </c>
      <c r="V2083">
        <v>9</v>
      </c>
      <c r="W2083">
        <v>42.5</v>
      </c>
      <c r="X2083" t="s">
        <v>1453</v>
      </c>
      <c r="Y2083" t="s">
        <v>1453</v>
      </c>
      <c r="Z2083" t="s">
        <v>1468</v>
      </c>
      <c r="AA2083">
        <v>0.93</v>
      </c>
      <c r="AB2083">
        <v>7.0000000000000007E-2</v>
      </c>
      <c r="AC2083">
        <v>0.5</v>
      </c>
      <c r="AD2083">
        <v>0.5</v>
      </c>
      <c r="AE2083">
        <v>0.5</v>
      </c>
      <c r="AF2083">
        <v>0.5</v>
      </c>
      <c r="AG2083">
        <v>6</v>
      </c>
      <c r="AH2083">
        <v>6</v>
      </c>
      <c r="AI2083">
        <v>17.5</v>
      </c>
      <c r="AJ2083">
        <v>17.5</v>
      </c>
      <c r="AK2083">
        <v>4.93</v>
      </c>
      <c r="AL2083">
        <v>8.8607594936708865E-3</v>
      </c>
      <c r="AM2083">
        <v>0.4325</v>
      </c>
    </row>
    <row r="2084" spans="1:39" hidden="1" x14ac:dyDescent="0.3">
      <c r="A2084" t="s">
        <v>1458</v>
      </c>
      <c r="B2084" t="s">
        <v>603</v>
      </c>
      <c r="C2084">
        <v>222.5</v>
      </c>
      <c r="D2084">
        <v>8800</v>
      </c>
      <c r="G2084">
        <v>1.675</v>
      </c>
      <c r="H2084">
        <v>1.835</v>
      </c>
      <c r="I2084">
        <v>95</v>
      </c>
      <c r="J2084">
        <v>5</v>
      </c>
      <c r="K2084">
        <v>222.5</v>
      </c>
      <c r="L2084">
        <v>75</v>
      </c>
      <c r="M2084">
        <v>1475</v>
      </c>
      <c r="N2084" t="s">
        <v>1453</v>
      </c>
      <c r="O2084" t="s">
        <v>1453</v>
      </c>
      <c r="P2084" t="s">
        <v>1453</v>
      </c>
      <c r="Q2084" t="s">
        <v>1453</v>
      </c>
      <c r="R2084" t="s">
        <v>1453</v>
      </c>
      <c r="S2084" t="s">
        <v>1453</v>
      </c>
      <c r="T2084" t="s">
        <v>1453</v>
      </c>
      <c r="U2084" t="s">
        <v>1453</v>
      </c>
      <c r="V2084">
        <v>262.5</v>
      </c>
      <c r="W2084">
        <v>15.85</v>
      </c>
      <c r="X2084" t="s">
        <v>1453</v>
      </c>
      <c r="Y2084" t="s">
        <v>1453</v>
      </c>
      <c r="Z2084" t="s">
        <v>1468</v>
      </c>
      <c r="AA2084">
        <v>0.93</v>
      </c>
      <c r="AB2084">
        <v>7.0000000000000007E-2</v>
      </c>
      <c r="AC2084">
        <v>0.5</v>
      </c>
      <c r="AD2084">
        <v>0.5</v>
      </c>
      <c r="AE2084">
        <v>0.5</v>
      </c>
      <c r="AF2084">
        <v>0.5</v>
      </c>
      <c r="AG2084">
        <v>35.5</v>
      </c>
      <c r="AH2084">
        <v>35.5</v>
      </c>
      <c r="AI2084">
        <v>2</v>
      </c>
      <c r="AJ2084">
        <v>2</v>
      </c>
      <c r="AK2084">
        <v>0.72899999999999998</v>
      </c>
      <c r="AL2084">
        <v>8.0681818181818181E-3</v>
      </c>
      <c r="AM2084">
        <v>4.6600000000000001E-3</v>
      </c>
    </row>
    <row r="2085" spans="1:39" hidden="1" x14ac:dyDescent="0.3">
      <c r="A2085" t="s">
        <v>1458</v>
      </c>
      <c r="B2085" t="s">
        <v>1736</v>
      </c>
      <c r="C2085">
        <v>262.5</v>
      </c>
      <c r="D2085">
        <v>8945</v>
      </c>
      <c r="G2085">
        <v>23.1</v>
      </c>
      <c r="I2085">
        <v>1.72</v>
      </c>
      <c r="J2085">
        <v>15.5</v>
      </c>
      <c r="K2085">
        <v>262.5</v>
      </c>
      <c r="L2085">
        <v>97.5</v>
      </c>
      <c r="N2085" t="s">
        <v>1453</v>
      </c>
      <c r="O2085" t="s">
        <v>1453</v>
      </c>
      <c r="P2085" t="s">
        <v>1453</v>
      </c>
      <c r="Q2085" t="s">
        <v>1453</v>
      </c>
      <c r="R2085" t="s">
        <v>1453</v>
      </c>
      <c r="S2085" t="s">
        <v>1453</v>
      </c>
      <c r="T2085" t="s">
        <v>1453</v>
      </c>
      <c r="U2085" t="s">
        <v>1453</v>
      </c>
      <c r="V2085">
        <v>345</v>
      </c>
      <c r="W2085">
        <v>394</v>
      </c>
      <c r="X2085" t="s">
        <v>1453</v>
      </c>
      <c r="Y2085" t="s">
        <v>1453</v>
      </c>
      <c r="Z2085" t="s">
        <v>1468</v>
      </c>
      <c r="AA2085">
        <v>0.93</v>
      </c>
      <c r="AB2085">
        <v>7.0000000000000007E-2</v>
      </c>
      <c r="AC2085">
        <v>0.5</v>
      </c>
      <c r="AD2085">
        <v>0.5</v>
      </c>
      <c r="AE2085">
        <v>0.5</v>
      </c>
      <c r="AF2085">
        <v>0.5</v>
      </c>
      <c r="AG2085">
        <v>1.5649999999999999</v>
      </c>
      <c r="AH2085">
        <v>1.5649999999999999</v>
      </c>
      <c r="AI2085">
        <v>43.45</v>
      </c>
      <c r="AJ2085">
        <v>43.45</v>
      </c>
      <c r="AK2085">
        <v>45.45</v>
      </c>
      <c r="AL2085">
        <v>7.6019284516489665E-3</v>
      </c>
      <c r="AM2085" t="e">
        <v>#N/A</v>
      </c>
    </row>
    <row r="2086" spans="1:39" hidden="1" x14ac:dyDescent="0.3">
      <c r="A2086" t="s">
        <v>1458</v>
      </c>
      <c r="B2086" t="s">
        <v>2200</v>
      </c>
      <c r="C2086">
        <v>30.875</v>
      </c>
      <c r="D2086">
        <v>700</v>
      </c>
      <c r="E2086">
        <v>2.9</v>
      </c>
      <c r="F2086">
        <v>15.225</v>
      </c>
      <c r="G2086">
        <v>2.0925000000000002E-3</v>
      </c>
      <c r="H2086">
        <v>4.7300014487500005E-13</v>
      </c>
      <c r="I2086">
        <v>550000000000000</v>
      </c>
      <c r="J2086">
        <v>50.75</v>
      </c>
      <c r="K2086">
        <v>50.7</v>
      </c>
      <c r="L2086">
        <v>5.7</v>
      </c>
      <c r="N2086" t="s">
        <v>1453</v>
      </c>
      <c r="O2086" t="s">
        <v>1453</v>
      </c>
      <c r="P2086" t="s">
        <v>1453</v>
      </c>
      <c r="Q2086" t="s">
        <v>1453</v>
      </c>
      <c r="R2086" t="s">
        <v>1453</v>
      </c>
      <c r="S2086" t="s">
        <v>1453</v>
      </c>
      <c r="T2086" t="s">
        <v>1453</v>
      </c>
      <c r="U2086" t="s">
        <v>1453</v>
      </c>
      <c r="V2086">
        <v>34.024999999999999</v>
      </c>
      <c r="W2086">
        <v>0.17974999999999999</v>
      </c>
      <c r="X2086" t="s">
        <v>1453</v>
      </c>
      <c r="Y2086" t="s">
        <v>1453</v>
      </c>
      <c r="Z2086" t="s">
        <v>1468</v>
      </c>
      <c r="AA2086">
        <v>0.93</v>
      </c>
      <c r="AB2086">
        <v>7.0000000000000007E-2</v>
      </c>
      <c r="AC2086">
        <v>0.5</v>
      </c>
      <c r="AD2086">
        <v>0.5</v>
      </c>
      <c r="AE2086">
        <v>0.5</v>
      </c>
      <c r="AF2086">
        <v>0.5</v>
      </c>
      <c r="AG2086">
        <v>0.67999999999999994</v>
      </c>
      <c r="AH2086">
        <v>0.67999999999999994</v>
      </c>
      <c r="AI2086">
        <v>7.5</v>
      </c>
      <c r="AJ2086">
        <v>7.5</v>
      </c>
      <c r="AK2086">
        <v>35.950000000000003</v>
      </c>
      <c r="AL2086">
        <v>7.2857142857142851E-3</v>
      </c>
      <c r="AM2086">
        <v>2.9425E-2</v>
      </c>
    </row>
    <row r="2087" spans="1:39" hidden="1" x14ac:dyDescent="0.3">
      <c r="A2087" t="s">
        <v>1458</v>
      </c>
      <c r="B2087" t="s">
        <v>499</v>
      </c>
      <c r="C2087">
        <v>35</v>
      </c>
      <c r="D2087">
        <v>2225</v>
      </c>
      <c r="E2087">
        <v>7</v>
      </c>
      <c r="G2087">
        <v>0.13009999999999999</v>
      </c>
      <c r="H2087">
        <v>1.1474999999999999E-12</v>
      </c>
      <c r="I2087">
        <v>200000000000000</v>
      </c>
      <c r="J2087">
        <v>9.5000000000000001E-2</v>
      </c>
      <c r="K2087">
        <v>4.5</v>
      </c>
      <c r="L2087">
        <v>19</v>
      </c>
      <c r="M2087">
        <v>1350</v>
      </c>
      <c r="N2087" t="s">
        <v>1453</v>
      </c>
      <c r="O2087" t="s">
        <v>1453</v>
      </c>
      <c r="P2087" t="s">
        <v>1453</v>
      </c>
      <c r="Q2087" t="s">
        <v>1453</v>
      </c>
      <c r="R2087" t="s">
        <v>1453</v>
      </c>
      <c r="S2087" t="s">
        <v>1453</v>
      </c>
      <c r="T2087" t="s">
        <v>1453</v>
      </c>
      <c r="U2087" t="s">
        <v>1453</v>
      </c>
      <c r="V2087">
        <v>4.5</v>
      </c>
      <c r="W2087">
        <v>0.8</v>
      </c>
      <c r="X2087" t="s">
        <v>1453</v>
      </c>
      <c r="Y2087" t="s">
        <v>1453</v>
      </c>
      <c r="Z2087" t="s">
        <v>1468</v>
      </c>
      <c r="AA2087">
        <v>0.93</v>
      </c>
      <c r="AB2087">
        <v>7.0000000000000007E-2</v>
      </c>
      <c r="AC2087">
        <v>0.5</v>
      </c>
      <c r="AD2087">
        <v>0.5</v>
      </c>
      <c r="AE2087">
        <v>0.5</v>
      </c>
      <c r="AF2087">
        <v>0.5</v>
      </c>
      <c r="AG2087">
        <v>2.4</v>
      </c>
      <c r="AH2087">
        <v>2.4</v>
      </c>
      <c r="AI2087">
        <v>6.6</v>
      </c>
      <c r="AJ2087">
        <v>6.6</v>
      </c>
      <c r="AK2087">
        <v>1.421</v>
      </c>
      <c r="AL2087">
        <v>7.1191011235955046E-3</v>
      </c>
      <c r="AM2087">
        <v>1.0389999999999999</v>
      </c>
    </row>
    <row r="2088" spans="1:39" hidden="1" x14ac:dyDescent="0.3">
      <c r="A2088" t="s">
        <v>1458</v>
      </c>
      <c r="B2088" t="s">
        <v>625</v>
      </c>
      <c r="C2088">
        <v>13.75</v>
      </c>
      <c r="D2088">
        <v>11350</v>
      </c>
      <c r="G2088">
        <v>1.1950000000000001</v>
      </c>
      <c r="H2088">
        <v>8.0599999999999987</v>
      </c>
      <c r="I2088">
        <v>21.5</v>
      </c>
      <c r="J2088">
        <v>45</v>
      </c>
      <c r="K2088">
        <v>13.75</v>
      </c>
      <c r="L2088">
        <v>6</v>
      </c>
      <c r="M2088">
        <v>325.5</v>
      </c>
      <c r="N2088" t="s">
        <v>1453</v>
      </c>
      <c r="O2088" t="s">
        <v>1453</v>
      </c>
      <c r="P2088" t="s">
        <v>1453</v>
      </c>
      <c r="Q2088" t="s">
        <v>1453</v>
      </c>
      <c r="R2088" t="s">
        <v>1453</v>
      </c>
      <c r="S2088" t="s">
        <v>1453</v>
      </c>
      <c r="T2088" t="s">
        <v>1453</v>
      </c>
      <c r="U2088" t="s">
        <v>1453</v>
      </c>
      <c r="V2088">
        <v>20.5</v>
      </c>
      <c r="W2088">
        <v>35</v>
      </c>
      <c r="X2088" t="s">
        <v>1453</v>
      </c>
      <c r="Y2088" t="s">
        <v>1453</v>
      </c>
      <c r="Z2088" t="s">
        <v>1468</v>
      </c>
      <c r="AA2088">
        <v>0.93</v>
      </c>
      <c r="AB2088">
        <v>7.0000000000000007E-2</v>
      </c>
      <c r="AC2088">
        <v>0.5</v>
      </c>
      <c r="AD2088">
        <v>0.5</v>
      </c>
      <c r="AE2088">
        <v>0.5</v>
      </c>
      <c r="AF2088">
        <v>0.5</v>
      </c>
      <c r="AG2088">
        <v>14</v>
      </c>
      <c r="AH2088">
        <v>14</v>
      </c>
      <c r="AI2088">
        <v>5.5</v>
      </c>
      <c r="AJ2088">
        <v>5.5</v>
      </c>
      <c r="AK2088">
        <v>16</v>
      </c>
      <c r="AL2088">
        <v>6.7841409691629957E-3</v>
      </c>
      <c r="AM2088">
        <v>7.69</v>
      </c>
    </row>
    <row r="2089" spans="1:39" hidden="1" x14ac:dyDescent="0.3">
      <c r="A2089" t="s">
        <v>1458</v>
      </c>
      <c r="B2089" t="s">
        <v>1694</v>
      </c>
      <c r="C2089">
        <v>215</v>
      </c>
      <c r="D2089">
        <v>8935</v>
      </c>
      <c r="G2089">
        <v>15.785</v>
      </c>
      <c r="H2089">
        <v>66.75</v>
      </c>
      <c r="I2089">
        <v>3.375</v>
      </c>
      <c r="J2089">
        <v>26.5</v>
      </c>
      <c r="K2089">
        <v>225</v>
      </c>
      <c r="L2089">
        <v>112</v>
      </c>
      <c r="M2089">
        <v>1031</v>
      </c>
      <c r="N2089" t="s">
        <v>1453</v>
      </c>
      <c r="O2089" t="s">
        <v>1453</v>
      </c>
      <c r="P2089" t="s">
        <v>1453</v>
      </c>
      <c r="Q2089" t="s">
        <v>1453</v>
      </c>
      <c r="R2089" t="s">
        <v>1453</v>
      </c>
      <c r="S2089" t="s">
        <v>1453</v>
      </c>
      <c r="T2089" t="s">
        <v>1453</v>
      </c>
      <c r="U2089" t="s">
        <v>1453</v>
      </c>
      <c r="V2089">
        <v>275</v>
      </c>
      <c r="W2089">
        <v>275</v>
      </c>
      <c r="X2089" t="s">
        <v>1453</v>
      </c>
      <c r="Y2089" t="s">
        <v>1453</v>
      </c>
      <c r="Z2089" t="s">
        <v>1468</v>
      </c>
      <c r="AA2089">
        <v>0.93</v>
      </c>
      <c r="AB2089">
        <v>7.0000000000000007E-2</v>
      </c>
      <c r="AC2089">
        <v>0.5</v>
      </c>
      <c r="AD2089">
        <v>0.5</v>
      </c>
      <c r="AE2089">
        <v>0.5</v>
      </c>
      <c r="AF2089">
        <v>0.5</v>
      </c>
      <c r="AG2089">
        <v>1.415</v>
      </c>
      <c r="AH2089">
        <v>1.415</v>
      </c>
      <c r="AI2089">
        <v>41.400000000000013</v>
      </c>
      <c r="AJ2089">
        <v>41.400000000000013</v>
      </c>
      <c r="AK2089">
        <v>29.5</v>
      </c>
      <c r="AL2089">
        <v>6.5563514269725816E-3</v>
      </c>
      <c r="AM2089">
        <v>5.7050000000000001</v>
      </c>
    </row>
    <row r="2090" spans="1:39" hidden="1" x14ac:dyDescent="0.3">
      <c r="A2090" t="s">
        <v>1458</v>
      </c>
      <c r="B2090" t="s">
        <v>2402</v>
      </c>
      <c r="C2090">
        <v>15.334375</v>
      </c>
      <c r="D2090">
        <v>1004.5</v>
      </c>
      <c r="E2090">
        <v>3.120625</v>
      </c>
      <c r="F2090">
        <v>46.599999999999987</v>
      </c>
      <c r="G2090">
        <v>5.4365000000000004E-3</v>
      </c>
      <c r="H2090">
        <v>4.0999999999999998E-18</v>
      </c>
      <c r="I2090">
        <v>1.235E+20</v>
      </c>
      <c r="J2090">
        <v>501.416875</v>
      </c>
      <c r="K2090">
        <v>12.51</v>
      </c>
      <c r="L2090">
        <v>4.8</v>
      </c>
      <c r="M2090">
        <v>162.9375</v>
      </c>
      <c r="N2090" t="s">
        <v>1453</v>
      </c>
      <c r="O2090" t="s">
        <v>1453</v>
      </c>
      <c r="P2090" t="s">
        <v>1453</v>
      </c>
      <c r="Q2090" t="s">
        <v>1453</v>
      </c>
      <c r="R2090" t="s">
        <v>1453</v>
      </c>
      <c r="S2090" t="s">
        <v>1453</v>
      </c>
      <c r="T2090" t="s">
        <v>1453</v>
      </c>
      <c r="U2090" t="s">
        <v>1453</v>
      </c>
      <c r="V2090">
        <v>15.18125</v>
      </c>
      <c r="W2090">
        <v>0.40775</v>
      </c>
      <c r="X2090" t="s">
        <v>1453</v>
      </c>
      <c r="Y2090" t="s">
        <v>1453</v>
      </c>
      <c r="Z2090" t="s">
        <v>1468</v>
      </c>
      <c r="AA2090">
        <v>0.93</v>
      </c>
      <c r="AB2090">
        <v>7.0000000000000007E-2</v>
      </c>
      <c r="AC2090">
        <v>0.5</v>
      </c>
      <c r="AD2090">
        <v>0.5</v>
      </c>
      <c r="AE2090">
        <v>0.5</v>
      </c>
      <c r="AF2090">
        <v>0.5</v>
      </c>
      <c r="AG2090">
        <v>0.50123187499999999</v>
      </c>
      <c r="AH2090">
        <v>0.50123187499999999</v>
      </c>
      <c r="AI2090">
        <v>13.0625</v>
      </c>
      <c r="AJ2090">
        <v>13.0625</v>
      </c>
      <c r="AK2090">
        <v>24.574999999999999</v>
      </c>
      <c r="AL2090">
        <v>6.5180103207441512E-3</v>
      </c>
      <c r="AM2090">
        <v>27.579374999999999</v>
      </c>
    </row>
    <row r="2091" spans="1:39" hidden="1" x14ac:dyDescent="0.3">
      <c r="A2091" t="s">
        <v>1458</v>
      </c>
      <c r="B2091" t="s">
        <v>2305</v>
      </c>
      <c r="C2091">
        <v>40.787500000000001</v>
      </c>
      <c r="D2091">
        <v>963</v>
      </c>
      <c r="E2091">
        <v>2.65</v>
      </c>
      <c r="F2091">
        <v>20</v>
      </c>
      <c r="G2091">
        <v>0.36122612500000001</v>
      </c>
      <c r="H2091">
        <v>0.66125</v>
      </c>
      <c r="I2091">
        <v>1.057E+24</v>
      </c>
      <c r="J2091">
        <v>397.75</v>
      </c>
      <c r="K2091">
        <v>47.2</v>
      </c>
      <c r="L2091">
        <v>46.25</v>
      </c>
      <c r="M2091">
        <v>630</v>
      </c>
      <c r="N2091" t="s">
        <v>1453</v>
      </c>
      <c r="O2091" t="s">
        <v>1453</v>
      </c>
      <c r="P2091" t="s">
        <v>1453</v>
      </c>
      <c r="Q2091" t="s">
        <v>1453</v>
      </c>
      <c r="R2091" t="s">
        <v>1453</v>
      </c>
      <c r="S2091" t="s">
        <v>1453</v>
      </c>
      <c r="T2091" t="s">
        <v>1453</v>
      </c>
      <c r="U2091" t="s">
        <v>1453</v>
      </c>
      <c r="V2091">
        <v>59.642499999999998</v>
      </c>
      <c r="W2091">
        <v>4.063625</v>
      </c>
      <c r="X2091" t="s">
        <v>1453</v>
      </c>
      <c r="Y2091" t="s">
        <v>1453</v>
      </c>
      <c r="Z2091" t="s">
        <v>1468</v>
      </c>
      <c r="AA2091">
        <v>0.93</v>
      </c>
      <c r="AB2091">
        <v>7.0000000000000007E-2</v>
      </c>
      <c r="AC2091">
        <v>0.5</v>
      </c>
      <c r="AD2091">
        <v>0.5</v>
      </c>
      <c r="AE2091">
        <v>0.5</v>
      </c>
      <c r="AF2091">
        <v>0.5</v>
      </c>
      <c r="AG2091">
        <v>0.46058333333333329</v>
      </c>
      <c r="AH2091">
        <v>0.46058333333333329</v>
      </c>
      <c r="AI2091">
        <v>13.88666666666666</v>
      </c>
      <c r="AJ2091">
        <v>13.49</v>
      </c>
      <c r="AK2091">
        <v>15.75</v>
      </c>
      <c r="AL2091">
        <v>6.4519929041190714E-3</v>
      </c>
      <c r="AM2091">
        <v>17.239999999999998</v>
      </c>
    </row>
    <row r="2092" spans="1:39" hidden="1" x14ac:dyDescent="0.3">
      <c r="A2092" t="s">
        <v>1458</v>
      </c>
      <c r="B2092" t="s">
        <v>2199</v>
      </c>
      <c r="C2092">
        <v>2.7498076923076931</v>
      </c>
      <c r="D2092">
        <v>55</v>
      </c>
      <c r="E2092">
        <v>1.1740909090909091</v>
      </c>
      <c r="F2092">
        <v>6.5124999999999993</v>
      </c>
      <c r="G2092">
        <v>1.1195384615384611E-3</v>
      </c>
      <c r="H2092">
        <v>3.6392967307692299E-14</v>
      </c>
      <c r="I2092">
        <v>5.05E+20</v>
      </c>
      <c r="J2092">
        <v>4.7692307692307692</v>
      </c>
      <c r="K2092">
        <v>4.2688461538461544</v>
      </c>
      <c r="L2092">
        <v>0.2749807692307692</v>
      </c>
      <c r="N2092" t="s">
        <v>1453</v>
      </c>
      <c r="O2092" t="s">
        <v>1453</v>
      </c>
      <c r="P2092" t="s">
        <v>1453</v>
      </c>
      <c r="Q2092" t="s">
        <v>1453</v>
      </c>
      <c r="R2092" t="s">
        <v>1453</v>
      </c>
      <c r="S2092" t="s">
        <v>1453</v>
      </c>
      <c r="T2092" t="s">
        <v>1453</v>
      </c>
      <c r="U2092" t="s">
        <v>1453</v>
      </c>
      <c r="V2092">
        <v>3.617692307692308</v>
      </c>
      <c r="W2092">
        <v>3.4673076923076918E-2</v>
      </c>
      <c r="X2092" t="s">
        <v>1453</v>
      </c>
      <c r="Y2092" t="s">
        <v>1453</v>
      </c>
      <c r="Z2092" t="s">
        <v>1468</v>
      </c>
      <c r="AA2092">
        <v>0.93</v>
      </c>
      <c r="AB2092">
        <v>7.0000000000000007E-2</v>
      </c>
      <c r="AC2092">
        <v>0.5</v>
      </c>
      <c r="AD2092">
        <v>0.5</v>
      </c>
      <c r="AE2092">
        <v>0.5</v>
      </c>
      <c r="AF2092">
        <v>0.5</v>
      </c>
      <c r="AG2092">
        <v>0.12578846153846149</v>
      </c>
      <c r="AH2092">
        <v>0.12578846153846149</v>
      </c>
      <c r="AI2092">
        <v>2.5344230769230771</v>
      </c>
      <c r="AJ2092">
        <v>2.5344230769230771</v>
      </c>
      <c r="AK2092">
        <v>111.5</v>
      </c>
      <c r="AL2092">
        <v>5.7963850860677764E-3</v>
      </c>
      <c r="AM2092">
        <v>88234.616974615361</v>
      </c>
    </row>
    <row r="2093" spans="1:39" hidden="1" x14ac:dyDescent="0.3">
      <c r="A2093" t="s">
        <v>1458</v>
      </c>
      <c r="B2093" t="s">
        <v>606</v>
      </c>
      <c r="C2093">
        <v>33.1</v>
      </c>
      <c r="D2093">
        <v>470</v>
      </c>
      <c r="E2093">
        <v>5.3849999999999998</v>
      </c>
      <c r="F2093">
        <v>0.5</v>
      </c>
      <c r="G2093">
        <v>6.7900000000000002E-2</v>
      </c>
      <c r="H2093">
        <v>1.8659999999999999E-12</v>
      </c>
      <c r="I2093">
        <v>130000000000000</v>
      </c>
      <c r="J2093">
        <v>1.88</v>
      </c>
      <c r="K2093">
        <v>60</v>
      </c>
      <c r="L2093">
        <v>3.0249999999999999</v>
      </c>
      <c r="N2093" t="s">
        <v>1453</v>
      </c>
      <c r="O2093" t="s">
        <v>1453</v>
      </c>
      <c r="P2093" t="s">
        <v>1453</v>
      </c>
      <c r="Q2093" t="s">
        <v>1453</v>
      </c>
      <c r="R2093" t="s">
        <v>1453</v>
      </c>
      <c r="S2093" t="s">
        <v>1453</v>
      </c>
      <c r="T2093" t="s">
        <v>1453</v>
      </c>
      <c r="U2093" t="s">
        <v>1453</v>
      </c>
      <c r="V2093">
        <v>55.8</v>
      </c>
      <c r="W2093">
        <v>0.23</v>
      </c>
      <c r="X2093" t="s">
        <v>1453</v>
      </c>
      <c r="Y2093" t="s">
        <v>1453</v>
      </c>
      <c r="Z2093" t="s">
        <v>1468</v>
      </c>
      <c r="AA2093">
        <v>0.93</v>
      </c>
      <c r="AB2093">
        <v>7.0000000000000007E-2</v>
      </c>
      <c r="AC2093">
        <v>0.5</v>
      </c>
      <c r="AD2093">
        <v>0.5</v>
      </c>
      <c r="AE2093">
        <v>0.5</v>
      </c>
      <c r="AF2093">
        <v>0.5</v>
      </c>
      <c r="AG2093">
        <v>1.425</v>
      </c>
      <c r="AH2093">
        <v>1.425</v>
      </c>
      <c r="AI2093">
        <v>1.76</v>
      </c>
      <c r="AJ2093">
        <v>1.76</v>
      </c>
      <c r="AK2093" t="e">
        <v>#N/A</v>
      </c>
      <c r="AL2093">
        <v>5.3361702127659571E-3</v>
      </c>
      <c r="AM2093" t="e">
        <v>#N/A</v>
      </c>
    </row>
    <row r="2094" spans="1:39" hidden="1" x14ac:dyDescent="0.3">
      <c r="A2094" t="s">
        <v>1458</v>
      </c>
      <c r="B2094" t="s">
        <v>2401</v>
      </c>
      <c r="C2094">
        <v>24.07</v>
      </c>
      <c r="D2094">
        <v>1210</v>
      </c>
      <c r="E2094">
        <v>3.8849999999999998</v>
      </c>
      <c r="F2094">
        <v>24.84</v>
      </c>
      <c r="G2094">
        <v>3.2568749999999998E-3</v>
      </c>
      <c r="H2094">
        <v>8.6180000000000001E-19</v>
      </c>
      <c r="I2094">
        <v>1.5E+20</v>
      </c>
      <c r="J2094">
        <v>305.2</v>
      </c>
      <c r="K2094">
        <v>10.864000000000001</v>
      </c>
      <c r="L2094">
        <v>7</v>
      </c>
      <c r="M2094">
        <v>203.8</v>
      </c>
      <c r="N2094" t="s">
        <v>1453</v>
      </c>
      <c r="O2094" t="s">
        <v>1453</v>
      </c>
      <c r="P2094" t="s">
        <v>1453</v>
      </c>
      <c r="Q2094" t="s">
        <v>1453</v>
      </c>
      <c r="R2094" t="s">
        <v>1453</v>
      </c>
      <c r="S2094" t="s">
        <v>1453</v>
      </c>
      <c r="T2094" t="s">
        <v>1453</v>
      </c>
      <c r="U2094" t="s">
        <v>1453</v>
      </c>
      <c r="V2094">
        <v>23.92</v>
      </c>
      <c r="W2094">
        <v>0.31537500000000002</v>
      </c>
      <c r="X2094" t="s">
        <v>1453</v>
      </c>
      <c r="Y2094" t="s">
        <v>1453</v>
      </c>
      <c r="Z2094" t="s">
        <v>1468</v>
      </c>
      <c r="AA2094">
        <v>0.93</v>
      </c>
      <c r="AB2094">
        <v>7.0000000000000007E-2</v>
      </c>
      <c r="AC2094">
        <v>0.5</v>
      </c>
      <c r="AD2094">
        <v>0.5</v>
      </c>
      <c r="AE2094">
        <v>0.5</v>
      </c>
      <c r="AF2094">
        <v>0.5</v>
      </c>
      <c r="AG2094">
        <v>0.37137999999999999</v>
      </c>
      <c r="AH2094">
        <v>0.37137999999999999</v>
      </c>
      <c r="AI2094">
        <v>17.021999999999998</v>
      </c>
      <c r="AJ2094">
        <v>17.021999999999998</v>
      </c>
      <c r="AK2094">
        <v>56.54</v>
      </c>
      <c r="AL2094">
        <v>5.2244879008264454E-3</v>
      </c>
      <c r="AM2094">
        <v>54.140000000000008</v>
      </c>
    </row>
    <row r="2095" spans="1:39" hidden="1" x14ac:dyDescent="0.3">
      <c r="A2095" t="s">
        <v>1458</v>
      </c>
      <c r="B2095" t="s">
        <v>2409</v>
      </c>
      <c r="C2095">
        <v>1225</v>
      </c>
      <c r="D2095">
        <v>6350</v>
      </c>
      <c r="E2095">
        <v>13.5</v>
      </c>
      <c r="F2095">
        <v>5.5</v>
      </c>
      <c r="G2095">
        <v>1.72</v>
      </c>
      <c r="H2095">
        <v>3.0030000000000001E-15</v>
      </c>
      <c r="I2095">
        <v>1.738E+17</v>
      </c>
      <c r="K2095">
        <v>131.5</v>
      </c>
      <c r="L2095">
        <v>361</v>
      </c>
      <c r="M2095">
        <v>3300</v>
      </c>
      <c r="N2095" t="s">
        <v>1453</v>
      </c>
      <c r="O2095" t="s">
        <v>1453</v>
      </c>
      <c r="P2095" t="s">
        <v>1453</v>
      </c>
      <c r="Q2095" t="s">
        <v>1453</v>
      </c>
      <c r="R2095" t="s">
        <v>1453</v>
      </c>
      <c r="S2095" t="s">
        <v>1453</v>
      </c>
      <c r="T2095" t="s">
        <v>1453</v>
      </c>
      <c r="U2095" t="s">
        <v>1453</v>
      </c>
      <c r="V2095">
        <v>96.2</v>
      </c>
      <c r="W2095">
        <v>10</v>
      </c>
      <c r="X2095" t="s">
        <v>1453</v>
      </c>
      <c r="Y2095" t="s">
        <v>1453</v>
      </c>
      <c r="Z2095" t="s">
        <v>1468</v>
      </c>
      <c r="AA2095">
        <v>0.93</v>
      </c>
      <c r="AB2095">
        <v>7.0000000000000007E-2</v>
      </c>
      <c r="AC2095">
        <v>0.5</v>
      </c>
      <c r="AD2095">
        <v>0.5</v>
      </c>
      <c r="AE2095">
        <v>0.5</v>
      </c>
      <c r="AF2095">
        <v>0.5</v>
      </c>
      <c r="AG2095">
        <v>1.33</v>
      </c>
      <c r="AH2095">
        <v>1.33</v>
      </c>
      <c r="AI2095">
        <v>24.9</v>
      </c>
      <c r="AJ2095">
        <v>24.9</v>
      </c>
      <c r="AK2095">
        <v>15.8</v>
      </c>
      <c r="AL2095">
        <v>5.215275590551181E-3</v>
      </c>
      <c r="AM2095">
        <v>0.85749999999999993</v>
      </c>
    </row>
    <row r="2096" spans="1:39" hidden="1" x14ac:dyDescent="0.3">
      <c r="A2096" t="s">
        <v>1458</v>
      </c>
      <c r="B2096" t="s">
        <v>2396</v>
      </c>
      <c r="C2096">
        <v>6.4247142857142858</v>
      </c>
      <c r="D2096">
        <v>68</v>
      </c>
      <c r="E2096">
        <v>1.2975000000000001</v>
      </c>
      <c r="G2096">
        <v>7.8328571428571434E-4</v>
      </c>
      <c r="H2096">
        <v>1.2285726571450371E-9</v>
      </c>
      <c r="I2096">
        <v>5.0150000000000003E+23</v>
      </c>
      <c r="J2096">
        <v>435</v>
      </c>
      <c r="K2096">
        <v>6.9873571428571424</v>
      </c>
      <c r="L2096">
        <v>6.5</v>
      </c>
      <c r="N2096" t="s">
        <v>1453</v>
      </c>
      <c r="O2096" t="s">
        <v>1453</v>
      </c>
      <c r="P2096" t="s">
        <v>1453</v>
      </c>
      <c r="Q2096" t="s">
        <v>1453</v>
      </c>
      <c r="R2096" t="s">
        <v>1453</v>
      </c>
      <c r="S2096" t="s">
        <v>1453</v>
      </c>
      <c r="T2096" t="s">
        <v>1453</v>
      </c>
      <c r="U2096" t="s">
        <v>1453</v>
      </c>
      <c r="V2096">
        <v>7.7885714285714283</v>
      </c>
      <c r="W2096">
        <v>0.1209142857142857</v>
      </c>
      <c r="X2096" t="s">
        <v>1453</v>
      </c>
      <c r="Y2096" t="s">
        <v>1453</v>
      </c>
      <c r="Z2096" t="s">
        <v>1468</v>
      </c>
      <c r="AA2096">
        <v>0.93</v>
      </c>
      <c r="AB2096">
        <v>7.0000000000000007E-2</v>
      </c>
      <c r="AC2096">
        <v>0.5</v>
      </c>
      <c r="AD2096">
        <v>0.5</v>
      </c>
      <c r="AE2096">
        <v>0.5</v>
      </c>
      <c r="AF2096">
        <v>0.5</v>
      </c>
      <c r="AG2096">
        <v>0.16898571428571429</v>
      </c>
      <c r="AH2096">
        <v>0.16898571428571429</v>
      </c>
      <c r="AI2096">
        <v>1.8072857142857139</v>
      </c>
      <c r="AJ2096">
        <v>1.8072857142857139</v>
      </c>
      <c r="AK2096">
        <v>93.600000000000009</v>
      </c>
      <c r="AL2096">
        <v>4.4912568727490994E-3</v>
      </c>
      <c r="AM2096" t="e">
        <v>#N/A</v>
      </c>
    </row>
    <row r="2097" spans="1:39" hidden="1" x14ac:dyDescent="0.3">
      <c r="A2097" t="s">
        <v>1458</v>
      </c>
      <c r="B2097" t="s">
        <v>2157</v>
      </c>
      <c r="C2097">
        <v>65.966666666666669</v>
      </c>
      <c r="D2097">
        <v>1005</v>
      </c>
      <c r="E2097">
        <v>7.2850000000000001</v>
      </c>
      <c r="F2097">
        <v>32</v>
      </c>
      <c r="G2097">
        <v>3.9216666666666662E-3</v>
      </c>
      <c r="H2097">
        <v>4.2759999999999987E-18</v>
      </c>
      <c r="I2097">
        <v>2.31E+19</v>
      </c>
      <c r="J2097">
        <v>288.41666666666669</v>
      </c>
      <c r="K2097">
        <v>106.6666666666667</v>
      </c>
      <c r="L2097">
        <v>19.25</v>
      </c>
      <c r="M2097">
        <v>166.5</v>
      </c>
      <c r="N2097" t="s">
        <v>1453</v>
      </c>
      <c r="O2097" t="s">
        <v>1453</v>
      </c>
      <c r="P2097" t="s">
        <v>1453</v>
      </c>
      <c r="Q2097" t="s">
        <v>1453</v>
      </c>
      <c r="R2097" t="s">
        <v>1453</v>
      </c>
      <c r="S2097" t="s">
        <v>1453</v>
      </c>
      <c r="T2097" t="s">
        <v>1453</v>
      </c>
      <c r="U2097" t="s">
        <v>1453</v>
      </c>
      <c r="V2097">
        <v>68.016666666666666</v>
      </c>
      <c r="W2097">
        <v>0.28025</v>
      </c>
      <c r="X2097" t="s">
        <v>1453</v>
      </c>
      <c r="Y2097" t="s">
        <v>1453</v>
      </c>
      <c r="Z2097" t="s">
        <v>1468</v>
      </c>
      <c r="AA2097">
        <v>0.93</v>
      </c>
      <c r="AB2097">
        <v>7.0000000000000007E-2</v>
      </c>
      <c r="AC2097">
        <v>0.5</v>
      </c>
      <c r="AD2097">
        <v>0.5</v>
      </c>
      <c r="AE2097">
        <v>0.5</v>
      </c>
      <c r="AF2097">
        <v>0.5</v>
      </c>
      <c r="AG2097">
        <v>0.18757499999999999</v>
      </c>
      <c r="AH2097">
        <v>0.18757499999999999</v>
      </c>
      <c r="AI2097">
        <v>23.962499999999999</v>
      </c>
      <c r="AJ2097">
        <v>23.962499999999999</v>
      </c>
      <c r="AK2097">
        <v>162</v>
      </c>
      <c r="AL2097">
        <v>4.4724039179104471E-3</v>
      </c>
      <c r="AM2097">
        <v>39.424999999999997</v>
      </c>
    </row>
    <row r="2098" spans="1:39" hidden="1" x14ac:dyDescent="0.3">
      <c r="A2098" t="s">
        <v>1458</v>
      </c>
      <c r="B2098" t="s">
        <v>500</v>
      </c>
      <c r="C2098">
        <v>100</v>
      </c>
      <c r="D2098">
        <v>6675</v>
      </c>
      <c r="G2098">
        <v>1.5249999999999999</v>
      </c>
      <c r="H2098">
        <v>2.0099999999999998</v>
      </c>
      <c r="I2098">
        <v>87.5</v>
      </c>
      <c r="J2098">
        <v>22.5</v>
      </c>
      <c r="K2098">
        <v>100</v>
      </c>
      <c r="L2098">
        <v>30.5</v>
      </c>
      <c r="M2098">
        <v>794</v>
      </c>
      <c r="N2098" t="s">
        <v>1453</v>
      </c>
      <c r="O2098" t="s">
        <v>1453</v>
      </c>
      <c r="P2098" t="s">
        <v>1453</v>
      </c>
      <c r="Q2098" t="s">
        <v>1453</v>
      </c>
      <c r="R2098" t="s">
        <v>1453</v>
      </c>
      <c r="S2098" t="s">
        <v>1453</v>
      </c>
      <c r="T2098" t="s">
        <v>1453</v>
      </c>
      <c r="U2098" t="s">
        <v>1453</v>
      </c>
      <c r="V2098">
        <v>127.5</v>
      </c>
      <c r="W2098">
        <v>11</v>
      </c>
      <c r="X2098" t="s">
        <v>1453</v>
      </c>
      <c r="Y2098" t="s">
        <v>1453</v>
      </c>
      <c r="Z2098" t="s">
        <v>1468</v>
      </c>
      <c r="AA2098">
        <v>0.93</v>
      </c>
      <c r="AB2098">
        <v>7.0000000000000007E-2</v>
      </c>
      <c r="AC2098">
        <v>0.5</v>
      </c>
      <c r="AD2098">
        <v>0.5</v>
      </c>
      <c r="AE2098">
        <v>0.5</v>
      </c>
      <c r="AF2098">
        <v>0.5</v>
      </c>
      <c r="AG2098">
        <v>6</v>
      </c>
      <c r="AH2098">
        <v>6</v>
      </c>
      <c r="AI2098">
        <v>4.5</v>
      </c>
      <c r="AJ2098">
        <v>4.5</v>
      </c>
      <c r="AK2098">
        <v>3.7850000000000001</v>
      </c>
      <c r="AL2098">
        <v>4.0449438202247194E-3</v>
      </c>
      <c r="AM2098">
        <v>0.4325</v>
      </c>
    </row>
    <row r="2099" spans="1:39" hidden="1" x14ac:dyDescent="0.3">
      <c r="A2099" t="s">
        <v>1458</v>
      </c>
      <c r="B2099" t="s">
        <v>2203</v>
      </c>
      <c r="C2099">
        <v>42.516666666666673</v>
      </c>
      <c r="D2099">
        <v>1675</v>
      </c>
      <c r="E2099">
        <v>4</v>
      </c>
      <c r="F2099">
        <v>18.25</v>
      </c>
      <c r="G2099">
        <v>1.0412333333333331E-2</v>
      </c>
      <c r="H2099">
        <v>3.1533333333333908E-5</v>
      </c>
      <c r="I2099">
        <v>5.0499999999999995E+21</v>
      </c>
      <c r="J2099">
        <v>103.6006666666667</v>
      </c>
      <c r="K2099">
        <v>66.483333333333334</v>
      </c>
      <c r="L2099">
        <v>11.5</v>
      </c>
      <c r="M2099">
        <v>164.33333333333329</v>
      </c>
      <c r="N2099" t="s">
        <v>1453</v>
      </c>
      <c r="O2099" t="s">
        <v>1453</v>
      </c>
      <c r="P2099" t="s">
        <v>1453</v>
      </c>
      <c r="Q2099" t="s">
        <v>1453</v>
      </c>
      <c r="R2099" t="s">
        <v>1453</v>
      </c>
      <c r="S2099" t="s">
        <v>1453</v>
      </c>
      <c r="T2099" t="s">
        <v>1453</v>
      </c>
      <c r="U2099" t="s">
        <v>1453</v>
      </c>
      <c r="V2099">
        <v>48.366666666666667</v>
      </c>
      <c r="W2099">
        <v>0.3105</v>
      </c>
      <c r="X2099" t="s">
        <v>1453</v>
      </c>
      <c r="Y2099" t="s">
        <v>1453</v>
      </c>
      <c r="Z2099" t="s">
        <v>1468</v>
      </c>
      <c r="AA2099">
        <v>0.93</v>
      </c>
      <c r="AB2099">
        <v>7.0000000000000007E-2</v>
      </c>
      <c r="AC2099">
        <v>0.5</v>
      </c>
      <c r="AD2099">
        <v>0.5</v>
      </c>
      <c r="AE2099">
        <v>0.5</v>
      </c>
      <c r="AF2099">
        <v>0.5</v>
      </c>
      <c r="AG2099">
        <v>0.34566666666666662</v>
      </c>
      <c r="AH2099">
        <v>0.34566666666666662</v>
      </c>
      <c r="AI2099">
        <v>19.399999999999999</v>
      </c>
      <c r="AJ2099">
        <v>19.399999999999999</v>
      </c>
      <c r="AK2099">
        <v>24.716666666666669</v>
      </c>
      <c r="AL2099">
        <v>4.0035422885572134E-3</v>
      </c>
      <c r="AM2099">
        <v>12.801500000000001</v>
      </c>
    </row>
    <row r="2100" spans="1:39" hidden="1" x14ac:dyDescent="0.3">
      <c r="A2100" t="s">
        <v>1458</v>
      </c>
      <c r="B2100" t="s">
        <v>944</v>
      </c>
      <c r="C2100">
        <v>637.5</v>
      </c>
      <c r="D2100">
        <v>8900</v>
      </c>
      <c r="G2100">
        <v>5.51</v>
      </c>
      <c r="H2100">
        <v>18.2</v>
      </c>
      <c r="I2100">
        <v>9.5</v>
      </c>
      <c r="J2100">
        <v>8.5</v>
      </c>
      <c r="K2100">
        <v>637.5</v>
      </c>
      <c r="L2100">
        <v>180</v>
      </c>
      <c r="M2100">
        <v>1455</v>
      </c>
      <c r="N2100" t="s">
        <v>1453</v>
      </c>
      <c r="O2100" t="s">
        <v>1453</v>
      </c>
      <c r="P2100" t="s">
        <v>1453</v>
      </c>
      <c r="Q2100" t="s">
        <v>1453</v>
      </c>
      <c r="R2100" t="s">
        <v>1453</v>
      </c>
      <c r="S2100" t="s">
        <v>1453</v>
      </c>
      <c r="T2100" t="s">
        <v>1453</v>
      </c>
      <c r="U2100" t="s">
        <v>1453</v>
      </c>
      <c r="V2100">
        <v>760</v>
      </c>
      <c r="W2100">
        <v>70</v>
      </c>
      <c r="X2100" t="s">
        <v>1453</v>
      </c>
      <c r="Y2100" t="s">
        <v>1453</v>
      </c>
      <c r="Z2100" t="s">
        <v>1468</v>
      </c>
      <c r="AA2100">
        <v>0.93</v>
      </c>
      <c r="AB2100">
        <v>7.0000000000000007E-2</v>
      </c>
      <c r="AC2100">
        <v>0.5</v>
      </c>
      <c r="AD2100">
        <v>0.5</v>
      </c>
      <c r="AE2100">
        <v>0.5</v>
      </c>
      <c r="AF2100">
        <v>0.5</v>
      </c>
      <c r="AG2100">
        <v>2.75</v>
      </c>
      <c r="AH2100">
        <v>2.75</v>
      </c>
      <c r="AI2100">
        <v>11.5</v>
      </c>
      <c r="AJ2100">
        <v>11.5</v>
      </c>
      <c r="AK2100">
        <v>8.3349999999999991</v>
      </c>
      <c r="AL2100">
        <v>3.553370786516854E-3</v>
      </c>
      <c r="AM2100">
        <v>0.623</v>
      </c>
    </row>
    <row r="2101" spans="1:39" hidden="1" x14ac:dyDescent="0.3">
      <c r="A2101" t="s">
        <v>1458</v>
      </c>
      <c r="B2101" t="s">
        <v>2001</v>
      </c>
      <c r="C2101">
        <v>52.650000000000013</v>
      </c>
      <c r="D2101">
        <v>951</v>
      </c>
      <c r="E2101">
        <v>7.2750000000000004</v>
      </c>
      <c r="F2101">
        <v>12.925000000000001</v>
      </c>
      <c r="G2101">
        <v>8.2545000000000007E-2</v>
      </c>
      <c r="H2101">
        <v>9.3300001448749991E-13</v>
      </c>
      <c r="I2101">
        <v>1.6649999999999999E+22</v>
      </c>
      <c r="J2101">
        <v>222.2775</v>
      </c>
      <c r="K2101">
        <v>111.35</v>
      </c>
      <c r="L2101">
        <v>21.8</v>
      </c>
      <c r="M2101">
        <v>82.9</v>
      </c>
      <c r="N2101" t="s">
        <v>1453</v>
      </c>
      <c r="O2101" t="s">
        <v>1453</v>
      </c>
      <c r="P2101" t="s">
        <v>1453</v>
      </c>
      <c r="Q2101" t="s">
        <v>1453</v>
      </c>
      <c r="R2101" t="s">
        <v>1453</v>
      </c>
      <c r="S2101" t="s">
        <v>1453</v>
      </c>
      <c r="T2101" t="s">
        <v>1453</v>
      </c>
      <c r="U2101" t="s">
        <v>1453</v>
      </c>
      <c r="V2101">
        <v>95.5</v>
      </c>
      <c r="W2101">
        <v>0.4</v>
      </c>
      <c r="X2101" t="s">
        <v>1453</v>
      </c>
      <c r="Y2101" t="s">
        <v>1453</v>
      </c>
      <c r="Z2101" t="s">
        <v>1468</v>
      </c>
      <c r="AA2101">
        <v>0.93</v>
      </c>
      <c r="AB2101">
        <v>7.0000000000000007E-2</v>
      </c>
      <c r="AC2101">
        <v>0.5</v>
      </c>
      <c r="AD2101">
        <v>0.5</v>
      </c>
      <c r="AE2101">
        <v>0.5</v>
      </c>
      <c r="AF2101">
        <v>0.5</v>
      </c>
      <c r="AG2101">
        <v>0.19239999999999999</v>
      </c>
      <c r="AH2101">
        <v>0.19239999999999999</v>
      </c>
      <c r="AI2101">
        <v>15</v>
      </c>
      <c r="AJ2101">
        <v>15</v>
      </c>
      <c r="AK2101">
        <v>40</v>
      </c>
      <c r="AL2101">
        <v>3.0347003154574128E-3</v>
      </c>
      <c r="AM2101">
        <v>47.8</v>
      </c>
    </row>
    <row r="2102" spans="1:39" hidden="1" x14ac:dyDescent="0.3">
      <c r="A2102" t="s">
        <v>1458</v>
      </c>
      <c r="B2102" t="s">
        <v>2559</v>
      </c>
      <c r="C2102">
        <v>5.3416666666666677</v>
      </c>
      <c r="D2102">
        <v>1285</v>
      </c>
      <c r="E2102">
        <v>2.933333333333334</v>
      </c>
      <c r="F2102">
        <v>8.3333333333333339</v>
      </c>
      <c r="G2102">
        <v>4.0733333333333337E-2</v>
      </c>
      <c r="H2102">
        <v>9.4599999999999999E-16</v>
      </c>
      <c r="I2102">
        <v>5.5E+17</v>
      </c>
      <c r="J2102">
        <v>8.666666666666667E-2</v>
      </c>
      <c r="K2102">
        <v>1.7883333333333331</v>
      </c>
      <c r="L2102">
        <v>0.53416666666666668</v>
      </c>
      <c r="M2102">
        <v>2458.333333333333</v>
      </c>
      <c r="N2102" t="s">
        <v>1453</v>
      </c>
      <c r="O2102" t="s">
        <v>1453</v>
      </c>
      <c r="P2102" t="s">
        <v>1453</v>
      </c>
      <c r="Q2102" t="s">
        <v>1453</v>
      </c>
      <c r="R2102" t="s">
        <v>1453</v>
      </c>
      <c r="S2102" t="s">
        <v>1453</v>
      </c>
      <c r="T2102" t="s">
        <v>1453</v>
      </c>
      <c r="U2102" t="s">
        <v>1453</v>
      </c>
      <c r="V2102">
        <v>1.5166666666666671</v>
      </c>
      <c r="W2102">
        <v>0.32500000000000001</v>
      </c>
      <c r="X2102" t="s">
        <v>1453</v>
      </c>
      <c r="Y2102" t="s">
        <v>1453</v>
      </c>
      <c r="Z2102" t="s">
        <v>1468</v>
      </c>
      <c r="AA2102">
        <v>0.93</v>
      </c>
      <c r="AB2102">
        <v>7.0000000000000007E-2</v>
      </c>
      <c r="AC2102">
        <v>0.5</v>
      </c>
      <c r="AD2102">
        <v>0.5</v>
      </c>
      <c r="AE2102">
        <v>0.5</v>
      </c>
      <c r="AF2102">
        <v>0.5</v>
      </c>
      <c r="AG2102">
        <v>2.2000000000000002</v>
      </c>
      <c r="AH2102">
        <v>2.2000000000000002</v>
      </c>
      <c r="AI2102">
        <v>1.533333333333333</v>
      </c>
      <c r="AJ2102">
        <v>1.533333333333333</v>
      </c>
      <c r="AK2102">
        <v>468</v>
      </c>
      <c r="AL2102">
        <v>2.625162127107652E-3</v>
      </c>
      <c r="AM2102">
        <v>3.4750000000000003E-2</v>
      </c>
    </row>
    <row r="2103" spans="1:39" hidden="1" x14ac:dyDescent="0.3">
      <c r="A2103" t="s">
        <v>1458</v>
      </c>
      <c r="B2103" t="s">
        <v>2560</v>
      </c>
      <c r="C2103">
        <v>1.2</v>
      </c>
      <c r="D2103">
        <v>740</v>
      </c>
      <c r="E2103">
        <v>2.6</v>
      </c>
      <c r="F2103">
        <v>7</v>
      </c>
      <c r="G2103">
        <v>3.3649999999999999E-2</v>
      </c>
      <c r="H2103">
        <v>9.4599999999999999E-17</v>
      </c>
      <c r="I2103">
        <v>5.5E+18</v>
      </c>
      <c r="J2103">
        <v>0.16500000000000001</v>
      </c>
      <c r="K2103">
        <v>1.27</v>
      </c>
      <c r="L2103">
        <v>0.12</v>
      </c>
      <c r="M2103">
        <v>2695</v>
      </c>
      <c r="N2103" t="s">
        <v>1453</v>
      </c>
      <c r="O2103" t="s">
        <v>1453</v>
      </c>
      <c r="P2103" t="s">
        <v>1453</v>
      </c>
      <c r="Q2103" t="s">
        <v>1453</v>
      </c>
      <c r="R2103" t="s">
        <v>1453</v>
      </c>
      <c r="S2103" t="s">
        <v>1453</v>
      </c>
      <c r="T2103" t="s">
        <v>1453</v>
      </c>
      <c r="U2103" t="s">
        <v>1453</v>
      </c>
      <c r="V2103">
        <v>1.1499999999999999</v>
      </c>
      <c r="W2103">
        <v>0.26250000000000001</v>
      </c>
      <c r="X2103" t="s">
        <v>1453</v>
      </c>
      <c r="Y2103" t="s">
        <v>1453</v>
      </c>
      <c r="Z2103" t="s">
        <v>1468</v>
      </c>
      <c r="AA2103">
        <v>0.93</v>
      </c>
      <c r="AB2103">
        <v>7.0000000000000007E-2</v>
      </c>
      <c r="AC2103">
        <v>0.5</v>
      </c>
      <c r="AD2103">
        <v>0.5</v>
      </c>
      <c r="AE2103">
        <v>0.5</v>
      </c>
      <c r="AF2103">
        <v>0.5</v>
      </c>
      <c r="AG2103">
        <v>1.3</v>
      </c>
      <c r="AH2103">
        <v>1.3</v>
      </c>
      <c r="AI2103">
        <v>1.3</v>
      </c>
      <c r="AJ2103">
        <v>1.3</v>
      </c>
      <c r="AK2103">
        <v>158.5</v>
      </c>
      <c r="AL2103">
        <v>2.2837837837837841E-3</v>
      </c>
      <c r="AM2103">
        <v>1.1860000000000001E-2</v>
      </c>
    </row>
    <row r="2104" spans="1:39" hidden="1" x14ac:dyDescent="0.3">
      <c r="A2104" t="s">
        <v>1458</v>
      </c>
      <c r="B2104" t="s">
        <v>607</v>
      </c>
      <c r="C2104">
        <v>0.15</v>
      </c>
      <c r="D2104">
        <v>320</v>
      </c>
      <c r="E2104">
        <v>18</v>
      </c>
      <c r="F2104">
        <v>1.5</v>
      </c>
      <c r="G2104">
        <v>1.082E-2</v>
      </c>
      <c r="H2104">
        <v>8.2352000000000003E-12</v>
      </c>
      <c r="I2104">
        <v>1230250000000000</v>
      </c>
      <c r="J2104">
        <v>0.34</v>
      </c>
      <c r="K2104">
        <v>3.5</v>
      </c>
      <c r="L2104">
        <v>1</v>
      </c>
      <c r="N2104" t="s">
        <v>1453</v>
      </c>
      <c r="O2104" t="s">
        <v>1453</v>
      </c>
      <c r="P2104" t="s">
        <v>1453</v>
      </c>
      <c r="Q2104" t="s">
        <v>1453</v>
      </c>
      <c r="R2104" t="s">
        <v>1453</v>
      </c>
      <c r="S2104" t="s">
        <v>1453</v>
      </c>
      <c r="T2104" t="s">
        <v>1453</v>
      </c>
      <c r="U2104" t="s">
        <v>1453</v>
      </c>
      <c r="V2104">
        <v>2.5</v>
      </c>
      <c r="W2104">
        <v>0.13</v>
      </c>
      <c r="X2104" t="s">
        <v>1453</v>
      </c>
      <c r="Y2104" t="s">
        <v>1453</v>
      </c>
      <c r="Z2104" t="s">
        <v>1468</v>
      </c>
      <c r="AA2104">
        <v>0.93</v>
      </c>
      <c r="AB2104">
        <v>7.0000000000000007E-2</v>
      </c>
      <c r="AC2104">
        <v>0.5</v>
      </c>
      <c r="AD2104">
        <v>0.5</v>
      </c>
      <c r="AE2104">
        <v>0.5</v>
      </c>
      <c r="AF2104">
        <v>0.5</v>
      </c>
      <c r="AG2104">
        <v>0.6</v>
      </c>
      <c r="AH2104">
        <v>0.6</v>
      </c>
      <c r="AI2104">
        <v>1.2</v>
      </c>
      <c r="AJ2104">
        <v>1.2</v>
      </c>
      <c r="AK2104">
        <v>6.5950000000000006</v>
      </c>
      <c r="AL2104">
        <v>2.2499999999999998E-3</v>
      </c>
      <c r="AM2104">
        <v>1.2435</v>
      </c>
    </row>
    <row r="2105" spans="1:39" hidden="1" x14ac:dyDescent="0.3">
      <c r="A2105" t="s">
        <v>1458</v>
      </c>
      <c r="B2105" t="s">
        <v>2071</v>
      </c>
      <c r="C2105">
        <v>2.7250000000000001</v>
      </c>
      <c r="D2105">
        <v>695</v>
      </c>
      <c r="E2105">
        <v>2.4750000000000001</v>
      </c>
      <c r="F2105">
        <v>11</v>
      </c>
      <c r="G2105">
        <v>2.5566666666666661E-2</v>
      </c>
      <c r="H2105">
        <v>9.950000000063068E-7</v>
      </c>
      <c r="I2105">
        <v>5.5E+19</v>
      </c>
      <c r="J2105">
        <v>25.06666666666667</v>
      </c>
      <c r="K2105">
        <v>1.325</v>
      </c>
      <c r="L2105">
        <v>0.27250000000000002</v>
      </c>
      <c r="M2105">
        <v>1845</v>
      </c>
      <c r="N2105" t="s">
        <v>1453</v>
      </c>
      <c r="O2105" t="s">
        <v>1453</v>
      </c>
      <c r="P2105" t="s">
        <v>1453</v>
      </c>
      <c r="Q2105" t="s">
        <v>1453</v>
      </c>
      <c r="R2105" t="s">
        <v>1453</v>
      </c>
      <c r="S2105" t="s">
        <v>1453</v>
      </c>
      <c r="T2105" t="s">
        <v>1453</v>
      </c>
      <c r="U2105" t="s">
        <v>1453</v>
      </c>
      <c r="V2105">
        <v>0.75</v>
      </c>
      <c r="W2105">
        <v>0.32450000000000001</v>
      </c>
      <c r="X2105" t="s">
        <v>1453</v>
      </c>
      <c r="Y2105" t="s">
        <v>1453</v>
      </c>
      <c r="Z2105" t="s">
        <v>1468</v>
      </c>
      <c r="AA2105">
        <v>0.93</v>
      </c>
      <c r="AB2105">
        <v>7.0000000000000007E-2</v>
      </c>
      <c r="AC2105">
        <v>0.5</v>
      </c>
      <c r="AD2105">
        <v>0.5</v>
      </c>
      <c r="AE2105">
        <v>0.5</v>
      </c>
      <c r="AF2105">
        <v>0.5</v>
      </c>
      <c r="AG2105">
        <v>1.366666666666666</v>
      </c>
      <c r="AH2105">
        <v>1.366666666666666</v>
      </c>
      <c r="AI2105">
        <v>1.083333333333333</v>
      </c>
      <c r="AJ2105">
        <v>1.083333333333333</v>
      </c>
      <c r="AK2105">
        <v>79.2</v>
      </c>
      <c r="AL2105">
        <v>2.130295763389287E-3</v>
      </c>
      <c r="AM2105">
        <v>8.3916666666666671E-3</v>
      </c>
    </row>
    <row r="2106" spans="1:39" hidden="1" x14ac:dyDescent="0.3">
      <c r="A2106" t="s">
        <v>1458</v>
      </c>
      <c r="B2106" t="s">
        <v>2133</v>
      </c>
      <c r="C2106">
        <v>72.13333333333334</v>
      </c>
      <c r="D2106">
        <v>917.5</v>
      </c>
      <c r="E2106">
        <v>2.5</v>
      </c>
      <c r="F2106">
        <v>19.5</v>
      </c>
      <c r="G2106">
        <v>0.43381716666666659</v>
      </c>
      <c r="H2106">
        <v>2.086666666666666</v>
      </c>
      <c r="I2106">
        <v>1.6649999999999999E+22</v>
      </c>
      <c r="J2106">
        <v>230.45</v>
      </c>
      <c r="K2106">
        <v>79.516666666666666</v>
      </c>
      <c r="L2106">
        <v>11.33333333333333</v>
      </c>
      <c r="M2106">
        <v>190.5</v>
      </c>
      <c r="N2106" t="s">
        <v>1453</v>
      </c>
      <c r="O2106" t="s">
        <v>1453</v>
      </c>
      <c r="P2106" t="s">
        <v>1453</v>
      </c>
      <c r="Q2106" t="s">
        <v>1453</v>
      </c>
      <c r="R2106" t="s">
        <v>1453</v>
      </c>
      <c r="S2106" t="s">
        <v>1453</v>
      </c>
      <c r="T2106" t="s">
        <v>1453</v>
      </c>
      <c r="U2106" t="s">
        <v>1453</v>
      </c>
      <c r="V2106">
        <v>88.8</v>
      </c>
      <c r="W2106">
        <v>10.52033333333333</v>
      </c>
      <c r="X2106" t="s">
        <v>1453</v>
      </c>
      <c r="Y2106" t="s">
        <v>1453</v>
      </c>
      <c r="Z2106" t="s">
        <v>1468</v>
      </c>
      <c r="AA2106">
        <v>0.93</v>
      </c>
      <c r="AB2106">
        <v>7.0000000000000007E-2</v>
      </c>
      <c r="AC2106">
        <v>0.5</v>
      </c>
      <c r="AD2106">
        <v>0.5</v>
      </c>
      <c r="AE2106">
        <v>0.5</v>
      </c>
      <c r="AF2106">
        <v>0.5</v>
      </c>
      <c r="AG2106">
        <v>0.1781666666666667</v>
      </c>
      <c r="AH2106">
        <v>0.1781666666666667</v>
      </c>
      <c r="AI2106">
        <v>10.11333333333333</v>
      </c>
      <c r="AJ2106">
        <v>10.11333333333333</v>
      </c>
      <c r="AK2106">
        <v>16.7</v>
      </c>
      <c r="AL2106">
        <v>1.9638788979715405E-3</v>
      </c>
      <c r="AM2106">
        <v>23.856666666666669</v>
      </c>
    </row>
    <row r="2107" spans="1:39" hidden="1" x14ac:dyDescent="0.3">
      <c r="A2107" t="s">
        <v>1458</v>
      </c>
      <c r="B2107" t="s">
        <v>644</v>
      </c>
      <c r="C2107">
        <v>45.8</v>
      </c>
      <c r="D2107">
        <v>620</v>
      </c>
      <c r="E2107">
        <v>6.8599999999999994</v>
      </c>
      <c r="F2107">
        <v>0.5</v>
      </c>
      <c r="G2107">
        <v>8.854999999999999E-2</v>
      </c>
      <c r="H2107">
        <v>1.8659999999999999E-12</v>
      </c>
      <c r="I2107">
        <v>130000000000000</v>
      </c>
      <c r="J2107">
        <v>1.68</v>
      </c>
      <c r="K2107">
        <v>76.7</v>
      </c>
      <c r="L2107">
        <v>4</v>
      </c>
      <c r="N2107" t="s">
        <v>1453</v>
      </c>
      <c r="O2107" t="s">
        <v>1453</v>
      </c>
      <c r="P2107" t="s">
        <v>1453</v>
      </c>
      <c r="Q2107" t="s">
        <v>1453</v>
      </c>
      <c r="R2107" t="s">
        <v>1453</v>
      </c>
      <c r="S2107" t="s">
        <v>1453</v>
      </c>
      <c r="T2107" t="s">
        <v>1453</v>
      </c>
      <c r="U2107" t="s">
        <v>1453</v>
      </c>
      <c r="V2107">
        <v>71.300000000000011</v>
      </c>
      <c r="W2107">
        <v>0.3</v>
      </c>
      <c r="X2107" t="s">
        <v>1453</v>
      </c>
      <c r="Y2107" t="s">
        <v>1453</v>
      </c>
      <c r="Z2107" t="s">
        <v>1468</v>
      </c>
      <c r="AA2107">
        <v>0.93</v>
      </c>
      <c r="AB2107">
        <v>7.0000000000000007E-2</v>
      </c>
      <c r="AC2107">
        <v>0.5</v>
      </c>
      <c r="AD2107">
        <v>0.5</v>
      </c>
      <c r="AE2107">
        <v>0.5</v>
      </c>
      <c r="AF2107">
        <v>0.5</v>
      </c>
      <c r="AG2107">
        <v>0.3</v>
      </c>
      <c r="AH2107">
        <v>0.3</v>
      </c>
      <c r="AI2107">
        <v>3.5</v>
      </c>
      <c r="AJ2107">
        <v>3.5</v>
      </c>
      <c r="AK2107">
        <v>129.5</v>
      </c>
      <c r="AL2107">
        <v>1.6935483870967744E-3</v>
      </c>
      <c r="AM2107">
        <v>93.65</v>
      </c>
    </row>
    <row r="2108" spans="1:39" hidden="1" x14ac:dyDescent="0.3">
      <c r="A2108" t="s">
        <v>1458</v>
      </c>
      <c r="B2108" t="s">
        <v>2269</v>
      </c>
      <c r="C2108">
        <v>65.458749999999995</v>
      </c>
      <c r="D2108">
        <v>147</v>
      </c>
      <c r="E2108">
        <v>1.456666666666667</v>
      </c>
      <c r="G2108">
        <v>3.121666666666667E-4</v>
      </c>
      <c r="H2108">
        <v>3.0196666666666662E-20</v>
      </c>
      <c r="I2108">
        <v>2.4455E+22</v>
      </c>
      <c r="J2108">
        <v>80</v>
      </c>
      <c r="K2108">
        <v>91.710499999999996</v>
      </c>
      <c r="L2108">
        <v>26.5</v>
      </c>
      <c r="N2108" t="s">
        <v>1453</v>
      </c>
      <c r="O2108" t="s">
        <v>1453</v>
      </c>
      <c r="P2108" t="s">
        <v>1453</v>
      </c>
      <c r="Q2108" t="s">
        <v>1453</v>
      </c>
      <c r="R2108" t="s">
        <v>1453</v>
      </c>
      <c r="S2108" t="s">
        <v>1453</v>
      </c>
      <c r="T2108" t="s">
        <v>1453</v>
      </c>
      <c r="U2108" t="s">
        <v>1453</v>
      </c>
      <c r="V2108">
        <v>6.7016666666666671</v>
      </c>
      <c r="W2108">
        <v>3.6466666666666668E-2</v>
      </c>
      <c r="X2108" t="s">
        <v>1453</v>
      </c>
      <c r="Y2108" t="s">
        <v>1453</v>
      </c>
      <c r="Z2108" t="s">
        <v>1468</v>
      </c>
      <c r="AA2108">
        <v>0.93</v>
      </c>
      <c r="AB2108">
        <v>7.0000000000000007E-2</v>
      </c>
      <c r="AC2108">
        <v>0.5</v>
      </c>
      <c r="AD2108">
        <v>0.5</v>
      </c>
      <c r="AE2108">
        <v>0.5</v>
      </c>
      <c r="AF2108">
        <v>0.5</v>
      </c>
      <c r="AG2108">
        <v>0.1424125</v>
      </c>
      <c r="AH2108">
        <v>0.1424125</v>
      </c>
      <c r="AI2108">
        <v>2.7242500000000001</v>
      </c>
      <c r="AJ2108">
        <v>1.362125</v>
      </c>
      <c r="AK2108">
        <v>74.7</v>
      </c>
      <c r="AL2108">
        <v>1.3196165072278912E-3</v>
      </c>
      <c r="AM2108" t="e">
        <v>#N/A</v>
      </c>
    </row>
    <row r="2109" spans="1:39" hidden="1" x14ac:dyDescent="0.3">
      <c r="A2109" t="s">
        <v>1458</v>
      </c>
      <c r="B2109" t="s">
        <v>2561</v>
      </c>
      <c r="C2109">
        <v>1.9</v>
      </c>
      <c r="D2109">
        <v>810</v>
      </c>
      <c r="E2109">
        <v>2.8</v>
      </c>
      <c r="F2109">
        <v>7</v>
      </c>
      <c r="G2109">
        <v>3.2649999999999998E-2</v>
      </c>
      <c r="H2109">
        <v>9.4599999999999999E-17</v>
      </c>
      <c r="I2109">
        <v>5.5E+18</v>
      </c>
      <c r="J2109">
        <v>0.115</v>
      </c>
      <c r="K2109">
        <v>1.55</v>
      </c>
      <c r="L2109">
        <v>0.19</v>
      </c>
      <c r="M2109">
        <v>2670</v>
      </c>
      <c r="N2109" t="s">
        <v>1453</v>
      </c>
      <c r="O2109" t="s">
        <v>1453</v>
      </c>
      <c r="P2109" t="s">
        <v>1453</v>
      </c>
      <c r="Q2109" t="s">
        <v>1453</v>
      </c>
      <c r="R2109" t="s">
        <v>1453</v>
      </c>
      <c r="S2109" t="s">
        <v>1453</v>
      </c>
      <c r="T2109" t="s">
        <v>1453</v>
      </c>
      <c r="U2109" t="s">
        <v>1453</v>
      </c>
      <c r="V2109">
        <v>1.25</v>
      </c>
      <c r="W2109">
        <v>0.2545</v>
      </c>
      <c r="X2109" t="s">
        <v>1453</v>
      </c>
      <c r="Y2109" t="s">
        <v>1453</v>
      </c>
      <c r="Z2109" t="s">
        <v>1468</v>
      </c>
      <c r="AA2109">
        <v>0.93</v>
      </c>
      <c r="AB2109">
        <v>7.0000000000000007E-2</v>
      </c>
      <c r="AC2109">
        <v>0.5</v>
      </c>
      <c r="AD2109">
        <v>0.5</v>
      </c>
      <c r="AE2109">
        <v>0.5</v>
      </c>
      <c r="AF2109">
        <v>0.5</v>
      </c>
      <c r="AG2109">
        <v>0.89999999999999991</v>
      </c>
      <c r="AH2109">
        <v>0.89999999999999991</v>
      </c>
      <c r="AI2109">
        <v>1.1499999999999999</v>
      </c>
      <c r="AJ2109">
        <v>1.1499999999999999</v>
      </c>
      <c r="AK2109">
        <v>468</v>
      </c>
      <c r="AL2109">
        <v>1.2777777777777776E-3</v>
      </c>
      <c r="AM2109">
        <v>1.137E-2</v>
      </c>
    </row>
    <row r="2110" spans="1:39" hidden="1" x14ac:dyDescent="0.3">
      <c r="A2110" t="s">
        <v>1458</v>
      </c>
      <c r="B2110" t="s">
        <v>2167</v>
      </c>
      <c r="C2110">
        <v>55.1</v>
      </c>
      <c r="D2110">
        <v>200</v>
      </c>
      <c r="E2110">
        <v>2.4249999999999998</v>
      </c>
      <c r="F2110">
        <v>12.055</v>
      </c>
      <c r="G2110">
        <v>5.5502499999999996E-3</v>
      </c>
      <c r="H2110">
        <v>4.3444487500000002E-17</v>
      </c>
      <c r="I2110">
        <v>5.05E+19</v>
      </c>
      <c r="J2110">
        <v>4.8049999999999997</v>
      </c>
      <c r="K2110">
        <v>82.75</v>
      </c>
      <c r="L2110">
        <v>13.675000000000001</v>
      </c>
      <c r="N2110" t="s">
        <v>1453</v>
      </c>
      <c r="O2110" t="s">
        <v>1453</v>
      </c>
      <c r="P2110" t="s">
        <v>1453</v>
      </c>
      <c r="Q2110" t="s">
        <v>1453</v>
      </c>
      <c r="R2110" t="s">
        <v>1453</v>
      </c>
      <c r="S2110" t="s">
        <v>1453</v>
      </c>
      <c r="T2110" t="s">
        <v>1453</v>
      </c>
      <c r="U2110" t="s">
        <v>1453</v>
      </c>
      <c r="V2110">
        <v>59.125</v>
      </c>
      <c r="W2110">
        <v>0.2</v>
      </c>
      <c r="X2110" t="s">
        <v>1453</v>
      </c>
      <c r="Y2110" t="s">
        <v>1453</v>
      </c>
      <c r="Z2110" t="s">
        <v>1468</v>
      </c>
      <c r="AA2110">
        <v>0.93</v>
      </c>
      <c r="AB2110">
        <v>7.0000000000000007E-2</v>
      </c>
      <c r="AC2110">
        <v>0.5</v>
      </c>
      <c r="AD2110">
        <v>0.5</v>
      </c>
      <c r="AE2110">
        <v>0.5</v>
      </c>
      <c r="AF2110">
        <v>0.5</v>
      </c>
      <c r="AG2110">
        <v>0.09</v>
      </c>
      <c r="AH2110">
        <v>0.09</v>
      </c>
      <c r="AI2110">
        <v>2.375</v>
      </c>
      <c r="AJ2110">
        <v>2.375</v>
      </c>
      <c r="AK2110">
        <v>316.5</v>
      </c>
      <c r="AL2110">
        <v>1.06875E-3</v>
      </c>
      <c r="AM2110">
        <v>5.2174999999999999E-3</v>
      </c>
    </row>
    <row r="2111" spans="1:39" hidden="1" x14ac:dyDescent="0.3">
      <c r="A2111" t="s">
        <v>1457</v>
      </c>
      <c r="B2111" t="s">
        <v>1832</v>
      </c>
      <c r="C2111">
        <v>44.833333333333343</v>
      </c>
      <c r="D2111">
        <v>153.5</v>
      </c>
      <c r="E2111">
        <v>4.1816666666666666</v>
      </c>
      <c r="F2111">
        <v>4.7750000000000004</v>
      </c>
      <c r="G2111">
        <v>5.1419999999999987E-2</v>
      </c>
      <c r="H2111">
        <v>1.6265E-12</v>
      </c>
      <c r="I2111">
        <v>130000000000000</v>
      </c>
      <c r="J2111">
        <v>0.03</v>
      </c>
      <c r="K2111">
        <v>8.17</v>
      </c>
      <c r="L2111">
        <v>30</v>
      </c>
      <c r="M2111">
        <v>1350</v>
      </c>
      <c r="N2111" t="s">
        <v>1453</v>
      </c>
      <c r="O2111" t="s">
        <v>1453</v>
      </c>
      <c r="P2111" t="s">
        <v>1453</v>
      </c>
      <c r="Q2111" t="s">
        <v>1453</v>
      </c>
      <c r="R2111" t="s">
        <v>1453</v>
      </c>
      <c r="S2111" t="s">
        <v>1453</v>
      </c>
      <c r="T2111" t="s">
        <v>1453</v>
      </c>
      <c r="U2111" t="s">
        <v>1453</v>
      </c>
      <c r="V2111">
        <v>3.9980000000000002</v>
      </c>
      <c r="W2111">
        <v>0.36635000000000001</v>
      </c>
      <c r="X2111" t="s">
        <v>1453</v>
      </c>
      <c r="Y2111" t="s">
        <v>1453</v>
      </c>
      <c r="Z2111" t="s">
        <v>1468</v>
      </c>
      <c r="AA2111">
        <v>0.93</v>
      </c>
      <c r="AB2111">
        <v>7.0000000000000007E-2</v>
      </c>
      <c r="AC2111">
        <v>0.5</v>
      </c>
      <c r="AD2111">
        <v>0.5</v>
      </c>
      <c r="AE2111">
        <v>0.5</v>
      </c>
      <c r="AF2111">
        <v>0.5</v>
      </c>
      <c r="AG2111">
        <v>0.13716666666666669</v>
      </c>
      <c r="AH2111">
        <v>0.13716666666666669</v>
      </c>
      <c r="AI2111">
        <v>0.68150000000000011</v>
      </c>
      <c r="AJ2111">
        <v>0.68150000000000011</v>
      </c>
      <c r="AK2111">
        <v>58.4</v>
      </c>
      <c r="AL2111">
        <v>6.0898425624321406E-4</v>
      </c>
      <c r="AM2111" t="e">
        <v>#N/A</v>
      </c>
    </row>
    <row r="2112" spans="1:39" hidden="1" x14ac:dyDescent="0.3">
      <c r="A2112" t="s">
        <v>1455</v>
      </c>
      <c r="B2112" t="s">
        <v>1825</v>
      </c>
      <c r="C2112">
        <v>41.166666666666657</v>
      </c>
      <c r="D2112">
        <v>950</v>
      </c>
      <c r="E2112">
        <v>3.6</v>
      </c>
      <c r="F2112">
        <v>23.783333333333331</v>
      </c>
      <c r="G2112">
        <v>2.3449999999999999E-3</v>
      </c>
      <c r="H2112">
        <v>8.5405999999999991E-18</v>
      </c>
      <c r="I2112">
        <v>6.58E+21</v>
      </c>
      <c r="J2112">
        <v>585</v>
      </c>
      <c r="K2112">
        <v>56.166666666666657</v>
      </c>
      <c r="L2112">
        <v>18.5</v>
      </c>
      <c r="M2112">
        <v>167.16666666666671</v>
      </c>
      <c r="N2112" t="s">
        <v>1453</v>
      </c>
      <c r="O2112" t="s">
        <v>1453</v>
      </c>
      <c r="P2112" t="s">
        <v>1453</v>
      </c>
      <c r="Q2112" t="s">
        <v>1453</v>
      </c>
      <c r="R2112" t="s">
        <v>1453</v>
      </c>
      <c r="S2112" t="s">
        <v>1453</v>
      </c>
      <c r="T2112" t="s">
        <v>1453</v>
      </c>
      <c r="U2112" t="s">
        <v>1453</v>
      </c>
      <c r="V2112">
        <v>35</v>
      </c>
      <c r="W2112">
        <v>0.34999999999999992</v>
      </c>
      <c r="X2112" t="s">
        <v>1453</v>
      </c>
      <c r="Y2112" t="s">
        <v>1453</v>
      </c>
      <c r="Z2112" t="s">
        <v>1468</v>
      </c>
      <c r="AA2112">
        <v>0.93</v>
      </c>
      <c r="AB2112">
        <v>7.0000000000000007E-2</v>
      </c>
      <c r="AC2112">
        <v>0.5</v>
      </c>
      <c r="AD2112">
        <v>0.5</v>
      </c>
      <c r="AE2112">
        <v>0.5</v>
      </c>
      <c r="AF2112">
        <v>0.5</v>
      </c>
      <c r="AG2112">
        <v>3.7666666666666668E-2</v>
      </c>
      <c r="AH2112">
        <v>3.7666666666666668E-2</v>
      </c>
      <c r="AI2112">
        <v>14.91666666666667</v>
      </c>
      <c r="AJ2112">
        <v>14.91666666666667</v>
      </c>
      <c r="AK2112">
        <v>9.5449999999999999</v>
      </c>
      <c r="AL2112">
        <v>5.9143274853801187E-4</v>
      </c>
      <c r="AM2112">
        <v>83.47966666666666</v>
      </c>
    </row>
    <row r="2113" spans="1:39" hidden="1" x14ac:dyDescent="0.3">
      <c r="A2113" t="s">
        <v>1458</v>
      </c>
      <c r="B2113" t="s">
        <v>1349</v>
      </c>
      <c r="C2113">
        <v>30</v>
      </c>
      <c r="D2113">
        <v>7350</v>
      </c>
      <c r="G2113">
        <v>2.52</v>
      </c>
      <c r="H2113">
        <v>11.77</v>
      </c>
      <c r="I2113">
        <v>16.5</v>
      </c>
      <c r="J2113">
        <v>5.5</v>
      </c>
      <c r="K2113">
        <v>30</v>
      </c>
      <c r="L2113">
        <v>20</v>
      </c>
      <c r="M2113">
        <v>297</v>
      </c>
      <c r="N2113" t="s">
        <v>1453</v>
      </c>
      <c r="O2113" t="s">
        <v>1453</v>
      </c>
      <c r="P2113" t="s">
        <v>1453</v>
      </c>
      <c r="Q2113" t="s">
        <v>1453</v>
      </c>
      <c r="R2113" t="s">
        <v>1453</v>
      </c>
      <c r="S2113" t="s">
        <v>1453</v>
      </c>
      <c r="T2113" t="s">
        <v>1453</v>
      </c>
      <c r="U2113" t="s">
        <v>1453</v>
      </c>
      <c r="V2113">
        <v>62.5</v>
      </c>
      <c r="W2113">
        <v>55</v>
      </c>
      <c r="X2113" t="s">
        <v>1453</v>
      </c>
      <c r="Y2113" t="s">
        <v>1453</v>
      </c>
      <c r="Z2113" t="s">
        <v>1468</v>
      </c>
      <c r="AA2113">
        <v>0.93</v>
      </c>
      <c r="AB2113">
        <v>7.0000000000000007E-2</v>
      </c>
      <c r="AC2113">
        <v>0.5</v>
      </c>
      <c r="AD2113">
        <v>0.5</v>
      </c>
      <c r="AE2113">
        <v>0.5</v>
      </c>
      <c r="AF2113">
        <v>0.5</v>
      </c>
      <c r="AG2113">
        <v>0.89149999999999996</v>
      </c>
      <c r="AH2113">
        <v>0.89149999999999996</v>
      </c>
      <c r="AI2113">
        <v>2.25</v>
      </c>
      <c r="AJ2113">
        <v>4.5</v>
      </c>
      <c r="AK2113" t="e">
        <v>#N/A</v>
      </c>
      <c r="AL2113">
        <v>5.458163265306123E-4</v>
      </c>
      <c r="AM2113" t="e">
        <v>#N/A</v>
      </c>
    </row>
    <row r="2114" spans="1:39" hidden="1" x14ac:dyDescent="0.3">
      <c r="A2114" t="s">
        <v>1458</v>
      </c>
      <c r="B2114" t="s">
        <v>2329</v>
      </c>
      <c r="C2114">
        <v>3905</v>
      </c>
      <c r="D2114">
        <v>2550</v>
      </c>
      <c r="E2114">
        <v>8.9499999999999993</v>
      </c>
      <c r="F2114">
        <v>7.5</v>
      </c>
      <c r="G2114">
        <v>4.0350000000000001</v>
      </c>
      <c r="H2114">
        <v>1.133E-7</v>
      </c>
      <c r="I2114">
        <v>2080000000</v>
      </c>
      <c r="J2114">
        <v>1.3</v>
      </c>
      <c r="K2114">
        <v>600.5</v>
      </c>
      <c r="L2114">
        <v>3250</v>
      </c>
      <c r="M2114">
        <v>2835</v>
      </c>
      <c r="N2114" t="s">
        <v>1453</v>
      </c>
      <c r="O2114" t="s">
        <v>1453</v>
      </c>
      <c r="P2114" t="s">
        <v>1453</v>
      </c>
      <c r="Q2114" t="s">
        <v>1453</v>
      </c>
      <c r="R2114" t="s">
        <v>1453</v>
      </c>
      <c r="S2114" t="s">
        <v>1453</v>
      </c>
      <c r="T2114" t="s">
        <v>1453</v>
      </c>
      <c r="U2114" t="s">
        <v>1453</v>
      </c>
      <c r="V2114">
        <v>2755</v>
      </c>
      <c r="W2114">
        <v>12.5</v>
      </c>
      <c r="X2114" t="s">
        <v>1453</v>
      </c>
      <c r="Y2114" t="s">
        <v>1453</v>
      </c>
      <c r="Z2114" t="s">
        <v>1468</v>
      </c>
      <c r="AA2114">
        <v>0.93</v>
      </c>
      <c r="AB2114">
        <v>7.0000000000000007E-2</v>
      </c>
      <c r="AC2114">
        <v>0.5</v>
      </c>
      <c r="AD2114">
        <v>0.5</v>
      </c>
      <c r="AE2114">
        <v>0.5</v>
      </c>
      <c r="AF2114">
        <v>0.5</v>
      </c>
      <c r="AG2114">
        <v>1.575</v>
      </c>
      <c r="AH2114">
        <v>1.575</v>
      </c>
      <c r="AI2114">
        <v>0.85000000000000009</v>
      </c>
      <c r="AJ2114">
        <v>0.85000000000000009</v>
      </c>
      <c r="AK2114">
        <v>381.5</v>
      </c>
      <c r="AL2114">
        <v>5.2500000000000008E-4</v>
      </c>
      <c r="AM2114">
        <v>7.7499999999999999E-3</v>
      </c>
    </row>
    <row r="2115" spans="1:39" hidden="1" x14ac:dyDescent="0.3">
      <c r="A2115" t="s">
        <v>1455</v>
      </c>
      <c r="B2115" t="s">
        <v>1823</v>
      </c>
      <c r="C2115">
        <v>183.1</v>
      </c>
      <c r="D2115">
        <v>933.5</v>
      </c>
      <c r="E2115">
        <v>5.15</v>
      </c>
      <c r="F2115">
        <v>19.7</v>
      </c>
      <c r="G2115">
        <v>3.5984000000000002E-2</v>
      </c>
      <c r="H2115">
        <v>2.2825000059975001E-11</v>
      </c>
      <c r="I2115">
        <v>4E+21</v>
      </c>
      <c r="J2115">
        <v>352.77499999999998</v>
      </c>
      <c r="K2115">
        <v>20.85</v>
      </c>
      <c r="L2115">
        <v>112.5</v>
      </c>
      <c r="M2115">
        <v>98.5</v>
      </c>
      <c r="N2115" t="s">
        <v>1453</v>
      </c>
      <c r="O2115" t="s">
        <v>1453</v>
      </c>
      <c r="P2115" t="s">
        <v>1453</v>
      </c>
      <c r="Q2115" t="s">
        <v>1453</v>
      </c>
      <c r="R2115" t="s">
        <v>1453</v>
      </c>
      <c r="S2115" t="s">
        <v>1453</v>
      </c>
      <c r="T2115" t="s">
        <v>1453</v>
      </c>
      <c r="U2115" t="s">
        <v>1453</v>
      </c>
      <c r="V2115">
        <v>14.824999999999999</v>
      </c>
      <c r="W2115">
        <v>0.50505</v>
      </c>
      <c r="X2115" t="s">
        <v>1453</v>
      </c>
      <c r="Y2115" t="s">
        <v>1453</v>
      </c>
      <c r="Z2115" t="s">
        <v>1468</v>
      </c>
      <c r="AA2115">
        <v>0.93</v>
      </c>
      <c r="AB2115">
        <v>7.0000000000000007E-2</v>
      </c>
      <c r="AC2115">
        <v>0.5</v>
      </c>
      <c r="AD2115">
        <v>0.5</v>
      </c>
      <c r="AE2115">
        <v>0.5</v>
      </c>
      <c r="AF2115">
        <v>0.5</v>
      </c>
      <c r="AG2115">
        <v>5.0750000000000003E-2</v>
      </c>
      <c r="AH2115">
        <v>5.0750000000000003E-2</v>
      </c>
      <c r="AI2115">
        <v>9.625</v>
      </c>
      <c r="AJ2115">
        <v>9.625</v>
      </c>
      <c r="AK2115">
        <v>37.799999999999997</v>
      </c>
      <c r="AL2115">
        <v>5.2326593465452595E-4</v>
      </c>
      <c r="AM2115">
        <v>65.25</v>
      </c>
    </row>
    <row r="2116" spans="1:39" hidden="1" x14ac:dyDescent="0.3">
      <c r="A2116" t="s">
        <v>1458</v>
      </c>
      <c r="B2116" t="s">
        <v>2182</v>
      </c>
      <c r="C2116">
        <v>17.079999999999998</v>
      </c>
      <c r="D2116">
        <v>882.5</v>
      </c>
      <c r="E2116">
        <v>6.4466666666666681</v>
      </c>
      <c r="F2116">
        <v>25.233333333333331</v>
      </c>
      <c r="G2116">
        <v>3.453125E-3</v>
      </c>
      <c r="H2116">
        <v>8.2951931666666663E-19</v>
      </c>
      <c r="I2116">
        <v>1.6650000000000001E+25</v>
      </c>
      <c r="J2116">
        <v>692.375</v>
      </c>
      <c r="K2116">
        <v>230.86250000000001</v>
      </c>
      <c r="L2116">
        <v>6.75</v>
      </c>
      <c r="M2116">
        <v>122.875</v>
      </c>
      <c r="N2116" t="s">
        <v>1453</v>
      </c>
      <c r="O2116" t="s">
        <v>1453</v>
      </c>
      <c r="P2116" t="s">
        <v>1453</v>
      </c>
      <c r="Q2116" t="s">
        <v>1453</v>
      </c>
      <c r="R2116" t="s">
        <v>1453</v>
      </c>
      <c r="S2116" t="s">
        <v>1453</v>
      </c>
      <c r="T2116" t="s">
        <v>1453</v>
      </c>
      <c r="U2116" t="s">
        <v>1453</v>
      </c>
      <c r="V2116">
        <v>219.95750000000001</v>
      </c>
      <c r="W2116">
        <v>0.17256250000000001</v>
      </c>
      <c r="X2116" t="s">
        <v>1453</v>
      </c>
      <c r="Y2116" t="s">
        <v>1453</v>
      </c>
      <c r="Z2116" t="s">
        <v>1468</v>
      </c>
      <c r="AA2116">
        <v>0.93</v>
      </c>
      <c r="AB2116">
        <v>7.0000000000000007E-2</v>
      </c>
      <c r="AC2116">
        <v>0.5</v>
      </c>
      <c r="AD2116">
        <v>0.5</v>
      </c>
      <c r="AE2116">
        <v>0.5</v>
      </c>
      <c r="AF2116">
        <v>0.5</v>
      </c>
      <c r="AG2116">
        <v>3.7672499999999998E-2</v>
      </c>
      <c r="AH2116">
        <v>3.7672499999999998E-2</v>
      </c>
      <c r="AI2116">
        <v>12.08375</v>
      </c>
      <c r="AJ2116">
        <v>12.08375</v>
      </c>
      <c r="AK2116">
        <v>24.35</v>
      </c>
      <c r="AL2116">
        <v>5.158357754957507E-4</v>
      </c>
      <c r="AM2116">
        <v>25.2</v>
      </c>
    </row>
    <row r="2117" spans="1:39" hidden="1" x14ac:dyDescent="0.3">
      <c r="A2117" t="s">
        <v>1458</v>
      </c>
      <c r="B2117" t="s">
        <v>2545</v>
      </c>
      <c r="C2117">
        <v>375</v>
      </c>
      <c r="D2117">
        <v>4475</v>
      </c>
      <c r="G2117">
        <v>1.55</v>
      </c>
      <c r="H2117">
        <v>2.9449999999999998</v>
      </c>
      <c r="I2117">
        <v>58.5</v>
      </c>
      <c r="J2117">
        <v>5</v>
      </c>
      <c r="K2117">
        <v>375</v>
      </c>
      <c r="L2117">
        <v>125</v>
      </c>
      <c r="N2117" t="s">
        <v>1453</v>
      </c>
      <c r="O2117" t="s">
        <v>1453</v>
      </c>
      <c r="P2117" t="s">
        <v>1453</v>
      </c>
      <c r="Q2117" t="s">
        <v>1453</v>
      </c>
      <c r="R2117" t="s">
        <v>1453</v>
      </c>
      <c r="S2117" t="s">
        <v>1453</v>
      </c>
      <c r="T2117" t="s">
        <v>1453</v>
      </c>
      <c r="U2117" t="s">
        <v>1453</v>
      </c>
      <c r="V2117">
        <v>455</v>
      </c>
      <c r="W2117">
        <v>16.600000000000001</v>
      </c>
      <c r="X2117" t="s">
        <v>1453</v>
      </c>
      <c r="Y2117" t="s">
        <v>1453</v>
      </c>
      <c r="Z2117" t="s">
        <v>1468</v>
      </c>
      <c r="AA2117">
        <v>0.93</v>
      </c>
      <c r="AB2117">
        <v>7.0000000000000007E-2</v>
      </c>
      <c r="AC2117">
        <v>0.5</v>
      </c>
      <c r="AD2117">
        <v>0.5</v>
      </c>
      <c r="AE2117">
        <v>0.5</v>
      </c>
      <c r="AF2117">
        <v>0.5</v>
      </c>
      <c r="AG2117">
        <v>1.8</v>
      </c>
      <c r="AH2117">
        <v>1.8</v>
      </c>
      <c r="AI2117">
        <v>1.25</v>
      </c>
      <c r="AJ2117">
        <v>1.25</v>
      </c>
      <c r="AK2117">
        <v>468</v>
      </c>
      <c r="AL2117">
        <v>5.0279329608938551E-4</v>
      </c>
      <c r="AM2117">
        <v>2.7150000000000001E-2</v>
      </c>
    </row>
    <row r="2118" spans="1:39" hidden="1" x14ac:dyDescent="0.3">
      <c r="A2118" t="s">
        <v>1458</v>
      </c>
      <c r="B2118" t="s">
        <v>2281</v>
      </c>
      <c r="C2118">
        <v>62.849999999999987</v>
      </c>
      <c r="D2118">
        <v>1480</v>
      </c>
      <c r="G2118">
        <v>1.175E-2</v>
      </c>
      <c r="H2118">
        <v>9.4600000000000009E-5</v>
      </c>
      <c r="I2118">
        <v>5500000</v>
      </c>
      <c r="J2118">
        <v>1.75</v>
      </c>
      <c r="K2118">
        <v>100.1</v>
      </c>
      <c r="L2118">
        <v>15.5</v>
      </c>
      <c r="M2118">
        <v>166</v>
      </c>
      <c r="N2118" t="s">
        <v>1453</v>
      </c>
      <c r="O2118" t="s">
        <v>1453</v>
      </c>
      <c r="P2118" t="s">
        <v>1453</v>
      </c>
      <c r="Q2118" t="s">
        <v>1453</v>
      </c>
      <c r="R2118" t="s">
        <v>1453</v>
      </c>
      <c r="S2118" t="s">
        <v>1453</v>
      </c>
      <c r="T2118" t="s">
        <v>1453</v>
      </c>
      <c r="U2118" t="s">
        <v>1453</v>
      </c>
      <c r="V2118">
        <v>65.5</v>
      </c>
      <c r="W2118">
        <v>0.47099999999999997</v>
      </c>
      <c r="X2118" t="s">
        <v>1453</v>
      </c>
      <c r="Y2118" t="s">
        <v>1453</v>
      </c>
      <c r="Z2118" t="s">
        <v>1468</v>
      </c>
      <c r="AA2118">
        <v>0.93</v>
      </c>
      <c r="AB2118">
        <v>7.0000000000000007E-2</v>
      </c>
      <c r="AC2118">
        <v>0.5</v>
      </c>
      <c r="AD2118">
        <v>0.5</v>
      </c>
      <c r="AE2118">
        <v>0.5</v>
      </c>
      <c r="AF2118">
        <v>0.5</v>
      </c>
      <c r="AG2118">
        <v>1.6250000000000001E-2</v>
      </c>
      <c r="AH2118">
        <v>1.6250000000000001E-2</v>
      </c>
      <c r="AI2118">
        <v>45.5</v>
      </c>
      <c r="AJ2118">
        <v>45.5</v>
      </c>
      <c r="AK2118">
        <v>17.5</v>
      </c>
      <c r="AL2118">
        <v>4.9957770270270274E-4</v>
      </c>
      <c r="AM2118">
        <v>74.849999999999994</v>
      </c>
    </row>
    <row r="2119" spans="1:39" hidden="1" x14ac:dyDescent="0.3">
      <c r="A2119" t="s">
        <v>1458</v>
      </c>
      <c r="B2119" t="s">
        <v>2235</v>
      </c>
      <c r="C2119">
        <v>75.025000000000006</v>
      </c>
      <c r="D2119">
        <v>80</v>
      </c>
      <c r="E2119">
        <v>2.5659999999999998</v>
      </c>
      <c r="F2119">
        <v>7.8360000000000003</v>
      </c>
      <c r="G2119">
        <v>1.6068900000000001E-2</v>
      </c>
      <c r="H2119">
        <v>6.9633299999999997E-16</v>
      </c>
      <c r="I2119">
        <v>5.05E+18</v>
      </c>
      <c r="J2119">
        <v>3.8460000000000001</v>
      </c>
      <c r="K2119">
        <v>74.498000000000005</v>
      </c>
      <c r="L2119">
        <v>2.4624999999999999</v>
      </c>
      <c r="N2119" t="s">
        <v>1453</v>
      </c>
      <c r="O2119" t="s">
        <v>1453</v>
      </c>
      <c r="P2119" t="s">
        <v>1453</v>
      </c>
      <c r="Q2119" t="s">
        <v>1453</v>
      </c>
      <c r="R2119" t="s">
        <v>1453</v>
      </c>
      <c r="S2119" t="s">
        <v>1453</v>
      </c>
      <c r="T2119" t="s">
        <v>1453</v>
      </c>
      <c r="U2119" t="s">
        <v>1453</v>
      </c>
      <c r="V2119">
        <v>74.502499999999998</v>
      </c>
      <c r="W2119">
        <v>0.1895</v>
      </c>
      <c r="X2119" t="s">
        <v>1453</v>
      </c>
      <c r="Y2119" t="s">
        <v>1453</v>
      </c>
      <c r="Z2119" t="s">
        <v>1468</v>
      </c>
      <c r="AA2119">
        <v>0.93</v>
      </c>
      <c r="AB2119">
        <v>7.0000000000000007E-2</v>
      </c>
      <c r="AC2119">
        <v>0.5</v>
      </c>
      <c r="AD2119">
        <v>0.5</v>
      </c>
      <c r="AE2119">
        <v>0.5</v>
      </c>
      <c r="AF2119">
        <v>0.5</v>
      </c>
      <c r="AG2119">
        <v>7.8800000000000009E-2</v>
      </c>
      <c r="AH2119">
        <v>7.8800000000000009E-2</v>
      </c>
      <c r="AI2119">
        <v>0.48699999999999999</v>
      </c>
      <c r="AJ2119">
        <v>0.48699999999999999</v>
      </c>
      <c r="AK2119">
        <v>48.95</v>
      </c>
      <c r="AL2119">
        <v>4.7969500000000003E-4</v>
      </c>
      <c r="AM2119">
        <v>1.4194E-2</v>
      </c>
    </row>
    <row r="2120" spans="1:39" hidden="1" x14ac:dyDescent="0.3">
      <c r="A2120" t="s">
        <v>1458</v>
      </c>
      <c r="B2120" t="s">
        <v>1080</v>
      </c>
      <c r="C2120">
        <v>2900</v>
      </c>
      <c r="D2120">
        <v>22550</v>
      </c>
      <c r="G2120">
        <v>16.899999999999999</v>
      </c>
      <c r="H2120">
        <v>19.25</v>
      </c>
      <c r="I2120">
        <v>9.0500000000000007</v>
      </c>
      <c r="J2120">
        <v>0.75</v>
      </c>
      <c r="K2120">
        <v>2900</v>
      </c>
      <c r="L2120">
        <v>865</v>
      </c>
      <c r="M2120">
        <v>3040</v>
      </c>
      <c r="N2120" t="s">
        <v>1453</v>
      </c>
      <c r="O2120" t="s">
        <v>1453</v>
      </c>
      <c r="P2120" t="s">
        <v>1453</v>
      </c>
      <c r="Q2120" t="s">
        <v>1453</v>
      </c>
      <c r="R2120" t="s">
        <v>1453</v>
      </c>
      <c r="S2120" t="s">
        <v>1453</v>
      </c>
      <c r="T2120" t="s">
        <v>1453</v>
      </c>
      <c r="U2120" t="s">
        <v>1453</v>
      </c>
      <c r="V2120">
        <v>5800</v>
      </c>
      <c r="W2120">
        <v>83.75</v>
      </c>
      <c r="X2120" t="s">
        <v>1453</v>
      </c>
      <c r="Y2120" t="s">
        <v>1453</v>
      </c>
      <c r="Z2120" t="s">
        <v>1468</v>
      </c>
      <c r="AA2120">
        <v>0.93</v>
      </c>
      <c r="AB2120">
        <v>7.0000000000000007E-2</v>
      </c>
      <c r="AC2120">
        <v>0.5</v>
      </c>
      <c r="AD2120">
        <v>0.5</v>
      </c>
      <c r="AE2120">
        <v>0.5</v>
      </c>
      <c r="AF2120">
        <v>0.5</v>
      </c>
      <c r="AG2120">
        <v>1.3</v>
      </c>
      <c r="AH2120">
        <v>1.3</v>
      </c>
      <c r="AI2120">
        <v>6.6</v>
      </c>
      <c r="AJ2120">
        <v>6.6</v>
      </c>
      <c r="AK2120">
        <v>3.7850000000000001</v>
      </c>
      <c r="AL2120">
        <v>3.804878048780488E-4</v>
      </c>
      <c r="AM2120">
        <v>2.0634999999999999</v>
      </c>
    </row>
    <row r="2121" spans="1:39" hidden="1" x14ac:dyDescent="0.3">
      <c r="A2121" t="s">
        <v>1458</v>
      </c>
      <c r="B2121" t="s">
        <v>2403</v>
      </c>
      <c r="C2121">
        <v>44.6325</v>
      </c>
      <c r="D2121">
        <v>964.5</v>
      </c>
      <c r="E2121">
        <v>2.539545454545455</v>
      </c>
      <c r="F2121">
        <v>19.100000000000001</v>
      </c>
      <c r="G2121">
        <v>0.32253466666666669</v>
      </c>
      <c r="H2121">
        <v>0.62583333333333346</v>
      </c>
      <c r="I2121">
        <v>3.515E+24</v>
      </c>
      <c r="J2121">
        <v>447.625</v>
      </c>
      <c r="K2121">
        <v>57.345416666666672</v>
      </c>
      <c r="L2121">
        <v>58.75</v>
      </c>
      <c r="M2121">
        <v>275.33333333333331</v>
      </c>
      <c r="N2121" t="s">
        <v>1453</v>
      </c>
      <c r="O2121" t="s">
        <v>1453</v>
      </c>
      <c r="P2121" t="s">
        <v>1453</v>
      </c>
      <c r="Q2121" t="s">
        <v>1453</v>
      </c>
      <c r="R2121" t="s">
        <v>1453</v>
      </c>
      <c r="S2121" t="s">
        <v>1453</v>
      </c>
      <c r="T2121" t="s">
        <v>1453</v>
      </c>
      <c r="U2121" t="s">
        <v>1453</v>
      </c>
      <c r="V2121">
        <v>71.670833333333334</v>
      </c>
      <c r="W2121">
        <v>4.0276249999999996</v>
      </c>
      <c r="X2121" t="s">
        <v>1453</v>
      </c>
      <c r="Y2121" t="s">
        <v>1453</v>
      </c>
      <c r="Z2121" t="s">
        <v>1468</v>
      </c>
      <c r="AA2121">
        <v>0.93</v>
      </c>
      <c r="AB2121">
        <v>7.0000000000000007E-2</v>
      </c>
      <c r="AC2121">
        <v>0.5</v>
      </c>
      <c r="AD2121">
        <v>0.5</v>
      </c>
      <c r="AE2121">
        <v>0.5</v>
      </c>
      <c r="AF2121">
        <v>0.5</v>
      </c>
      <c r="AG2121">
        <v>6.3986666666666664E-2</v>
      </c>
      <c r="AH2121">
        <v>6.3986666666666664E-2</v>
      </c>
      <c r="AI2121">
        <v>1911.7219166666659</v>
      </c>
      <c r="AJ2121">
        <v>5.657166666666666</v>
      </c>
      <c r="AK2121">
        <v>36</v>
      </c>
      <c r="AL2121">
        <v>3.7530662289038646E-4</v>
      </c>
      <c r="AM2121">
        <v>13.60375</v>
      </c>
    </row>
    <row r="2122" spans="1:39" hidden="1" x14ac:dyDescent="0.3">
      <c r="A2122" t="s">
        <v>1458</v>
      </c>
      <c r="B2122" t="s">
        <v>2104</v>
      </c>
      <c r="C2122">
        <v>9.6</v>
      </c>
      <c r="D2122">
        <v>990</v>
      </c>
      <c r="E2122">
        <v>5.15</v>
      </c>
      <c r="F2122">
        <v>11</v>
      </c>
      <c r="G2122">
        <v>6.0000000000000006E-4</v>
      </c>
      <c r="H2122">
        <v>8.6008599999999991E-15</v>
      </c>
      <c r="I2122">
        <v>5.0005E+19</v>
      </c>
      <c r="J2122">
        <v>600</v>
      </c>
      <c r="K2122">
        <v>17.55</v>
      </c>
      <c r="L2122">
        <v>3.5</v>
      </c>
      <c r="N2122" t="s">
        <v>1453</v>
      </c>
      <c r="O2122" t="s">
        <v>1453</v>
      </c>
      <c r="P2122" t="s">
        <v>1453</v>
      </c>
      <c r="Q2122" t="s">
        <v>1453</v>
      </c>
      <c r="R2122" t="s">
        <v>1453</v>
      </c>
      <c r="S2122" t="s">
        <v>1453</v>
      </c>
      <c r="T2122" t="s">
        <v>1453</v>
      </c>
      <c r="U2122" t="s">
        <v>1453</v>
      </c>
      <c r="V2122">
        <v>8</v>
      </c>
      <c r="W2122">
        <v>0.14000000000000001</v>
      </c>
      <c r="X2122" t="s">
        <v>1453</v>
      </c>
      <c r="Y2122" t="s">
        <v>1453</v>
      </c>
      <c r="Z2122" t="s">
        <v>1468</v>
      </c>
      <c r="AA2122">
        <v>0.93</v>
      </c>
      <c r="AB2122">
        <v>7.0000000000000007E-2</v>
      </c>
      <c r="AC2122">
        <v>0.5</v>
      </c>
      <c r="AD2122">
        <v>0.5</v>
      </c>
      <c r="AE2122">
        <v>0.5</v>
      </c>
      <c r="AF2122">
        <v>0.5</v>
      </c>
      <c r="AG2122">
        <v>1.35E-2</v>
      </c>
      <c r="AH2122">
        <v>1.35E-2</v>
      </c>
      <c r="AI2122">
        <v>27</v>
      </c>
      <c r="AJ2122">
        <v>27</v>
      </c>
      <c r="AK2122">
        <v>42.2</v>
      </c>
      <c r="AL2122">
        <v>3.6818181818181817E-4</v>
      </c>
      <c r="AM2122">
        <v>21.55</v>
      </c>
    </row>
    <row r="2123" spans="1:39" hidden="1" x14ac:dyDescent="0.3">
      <c r="A2123" t="s">
        <v>1458</v>
      </c>
      <c r="B2123" t="s">
        <v>2587</v>
      </c>
      <c r="C2123">
        <v>521.79999999999995</v>
      </c>
      <c r="D2123">
        <v>480</v>
      </c>
      <c r="E2123">
        <v>4.8674999999999997</v>
      </c>
      <c r="F2123">
        <v>13.25</v>
      </c>
      <c r="G2123">
        <v>0.31802000000000002</v>
      </c>
      <c r="H2123">
        <v>2.682515E-13</v>
      </c>
      <c r="I2123">
        <v>455000000000000</v>
      </c>
      <c r="J2123">
        <v>0.66999999999999993</v>
      </c>
      <c r="K2123">
        <v>63.85</v>
      </c>
      <c r="L2123">
        <v>157.495</v>
      </c>
      <c r="M2123">
        <v>1150</v>
      </c>
      <c r="N2123" t="s">
        <v>1453</v>
      </c>
      <c r="O2123" t="s">
        <v>1453</v>
      </c>
      <c r="P2123" t="s">
        <v>1453</v>
      </c>
      <c r="Q2123" t="s">
        <v>1453</v>
      </c>
      <c r="R2123" t="s">
        <v>1453</v>
      </c>
      <c r="S2123" t="s">
        <v>1453</v>
      </c>
      <c r="T2123" t="s">
        <v>1453</v>
      </c>
      <c r="U2123" t="s">
        <v>1453</v>
      </c>
      <c r="V2123">
        <v>53.4</v>
      </c>
      <c r="W2123">
        <v>1.0249999999999999</v>
      </c>
      <c r="X2123" t="s">
        <v>1453</v>
      </c>
      <c r="Y2123" t="s">
        <v>1453</v>
      </c>
      <c r="Z2123" t="s">
        <v>1468</v>
      </c>
      <c r="AA2123">
        <v>0.93</v>
      </c>
      <c r="AB2123">
        <v>7.0000000000000007E-2</v>
      </c>
      <c r="AC2123">
        <v>0.5</v>
      </c>
      <c r="AD2123">
        <v>0.5</v>
      </c>
      <c r="AE2123">
        <v>0.5</v>
      </c>
      <c r="AF2123">
        <v>0.5</v>
      </c>
      <c r="AG2123">
        <v>10</v>
      </c>
      <c r="AH2123">
        <v>10</v>
      </c>
      <c r="AI2123">
        <v>40</v>
      </c>
      <c r="AJ2123">
        <v>40</v>
      </c>
      <c r="AK2123" t="e">
        <v>#N/A</v>
      </c>
      <c r="AL2123">
        <v>2.745032691118385E-4</v>
      </c>
      <c r="AM2123" t="e">
        <v>#N/A</v>
      </c>
    </row>
    <row r="2124" spans="1:39" hidden="1" x14ac:dyDescent="0.3">
      <c r="A2124" t="s">
        <v>1455</v>
      </c>
      <c r="B2124" t="s">
        <v>1819</v>
      </c>
      <c r="C2124">
        <v>78</v>
      </c>
      <c r="D2124">
        <v>1040</v>
      </c>
      <c r="E2124">
        <v>11.25</v>
      </c>
      <c r="F2124">
        <v>0.5</v>
      </c>
      <c r="G2124">
        <v>0.14874999999999999</v>
      </c>
      <c r="H2124">
        <v>1.8659999999999999E-12</v>
      </c>
      <c r="I2124">
        <v>130000000000000</v>
      </c>
      <c r="J2124">
        <v>5.3</v>
      </c>
      <c r="K2124">
        <v>137</v>
      </c>
      <c r="L2124">
        <v>18</v>
      </c>
      <c r="N2124" t="s">
        <v>1453</v>
      </c>
      <c r="O2124" t="s">
        <v>1453</v>
      </c>
      <c r="P2124" t="s">
        <v>1453</v>
      </c>
      <c r="Q2124" t="s">
        <v>1453</v>
      </c>
      <c r="R2124" t="s">
        <v>1453</v>
      </c>
      <c r="S2124" t="s">
        <v>1453</v>
      </c>
      <c r="T2124" t="s">
        <v>1453</v>
      </c>
      <c r="U2124" t="s">
        <v>1453</v>
      </c>
      <c r="V2124">
        <v>127.5</v>
      </c>
      <c r="W2124">
        <v>0.505</v>
      </c>
      <c r="X2124" t="s">
        <v>1453</v>
      </c>
      <c r="Y2124" t="s">
        <v>1453</v>
      </c>
      <c r="Z2124" t="s">
        <v>1468</v>
      </c>
      <c r="AA2124">
        <v>0.93</v>
      </c>
      <c r="AB2124">
        <v>7.0000000000000007E-2</v>
      </c>
      <c r="AC2124">
        <v>0.5</v>
      </c>
      <c r="AD2124">
        <v>0.5</v>
      </c>
      <c r="AE2124">
        <v>0.5</v>
      </c>
      <c r="AF2124">
        <v>0.5</v>
      </c>
      <c r="AG2124">
        <v>3.2500000000000001E-2</v>
      </c>
      <c r="AH2124">
        <v>3.2500000000000001E-2</v>
      </c>
      <c r="AI2124">
        <v>8.7050000000000001</v>
      </c>
      <c r="AJ2124">
        <v>8.7050000000000001</v>
      </c>
      <c r="AK2124">
        <v>14.15</v>
      </c>
      <c r="AL2124">
        <v>2.7203125000000003E-4</v>
      </c>
      <c r="AM2124">
        <v>73.75</v>
      </c>
    </row>
    <row r="2125" spans="1:39" hidden="1" x14ac:dyDescent="0.3">
      <c r="A2125" t="s">
        <v>1458</v>
      </c>
      <c r="B2125" t="s">
        <v>2562</v>
      </c>
      <c r="C2125">
        <v>8325</v>
      </c>
      <c r="D2125">
        <v>6665</v>
      </c>
      <c r="G2125">
        <v>3.4350000000000001</v>
      </c>
      <c r="H2125">
        <v>2.1549999999999998</v>
      </c>
      <c r="I2125">
        <v>80</v>
      </c>
      <c r="J2125">
        <v>0.215</v>
      </c>
      <c r="K2125">
        <v>999.5</v>
      </c>
      <c r="L2125">
        <v>2505</v>
      </c>
      <c r="M2125">
        <v>3145</v>
      </c>
      <c r="N2125" t="s">
        <v>1453</v>
      </c>
      <c r="O2125" t="s">
        <v>1453</v>
      </c>
      <c r="P2125" t="s">
        <v>1453</v>
      </c>
      <c r="Q2125" t="s">
        <v>1453</v>
      </c>
      <c r="R2125" t="s">
        <v>1453</v>
      </c>
      <c r="S2125" t="s">
        <v>1453</v>
      </c>
      <c r="T2125" t="s">
        <v>1453</v>
      </c>
      <c r="U2125" t="s">
        <v>1453</v>
      </c>
      <c r="V2125">
        <v>832.5</v>
      </c>
      <c r="W2125">
        <v>23</v>
      </c>
      <c r="X2125" t="s">
        <v>1453</v>
      </c>
      <c r="Y2125" t="s">
        <v>1453</v>
      </c>
      <c r="Z2125" t="s">
        <v>1468</v>
      </c>
      <c r="AA2125">
        <v>0.93</v>
      </c>
      <c r="AB2125">
        <v>7.0000000000000007E-2</v>
      </c>
      <c r="AC2125">
        <v>0.5</v>
      </c>
      <c r="AD2125">
        <v>0.5</v>
      </c>
      <c r="AE2125">
        <v>0.5</v>
      </c>
      <c r="AF2125">
        <v>0.5</v>
      </c>
      <c r="AG2125">
        <v>1.25</v>
      </c>
      <c r="AH2125">
        <v>1.25</v>
      </c>
      <c r="AI2125">
        <v>1.25</v>
      </c>
      <c r="AJ2125">
        <v>1.25</v>
      </c>
      <c r="AK2125">
        <v>468</v>
      </c>
      <c r="AL2125">
        <v>2.3443360840210052E-4</v>
      </c>
      <c r="AM2125">
        <v>1.2145E-2</v>
      </c>
    </row>
    <row r="2126" spans="1:39" hidden="1" x14ac:dyDescent="0.3">
      <c r="A2126" t="s">
        <v>1458</v>
      </c>
      <c r="B2126" t="s">
        <v>1902</v>
      </c>
      <c r="C2126">
        <v>4500</v>
      </c>
      <c r="D2126">
        <v>2575</v>
      </c>
      <c r="E2126">
        <v>5.5</v>
      </c>
      <c r="F2126">
        <v>17.5</v>
      </c>
      <c r="G2126">
        <v>0.2</v>
      </c>
      <c r="H2126">
        <v>8.6085999999999995E-12</v>
      </c>
      <c r="I2126">
        <v>5005000000000000</v>
      </c>
      <c r="J2126">
        <v>4.75</v>
      </c>
      <c r="K2126">
        <v>3250</v>
      </c>
      <c r="L2126">
        <v>550</v>
      </c>
      <c r="N2126" t="s">
        <v>1453</v>
      </c>
      <c r="O2126" t="s">
        <v>1453</v>
      </c>
      <c r="P2126" t="s">
        <v>1453</v>
      </c>
      <c r="Q2126" t="s">
        <v>1453</v>
      </c>
      <c r="R2126" t="s">
        <v>1453</v>
      </c>
      <c r="S2126" t="s">
        <v>1453</v>
      </c>
      <c r="T2126" t="s">
        <v>1453</v>
      </c>
      <c r="U2126" t="s">
        <v>1453</v>
      </c>
      <c r="V2126">
        <v>3250</v>
      </c>
      <c r="W2126">
        <v>1.2749999999999999</v>
      </c>
      <c r="X2126" t="s">
        <v>1453</v>
      </c>
      <c r="Y2126" t="s">
        <v>1453</v>
      </c>
      <c r="Z2126" t="s">
        <v>1468</v>
      </c>
      <c r="AA2126">
        <v>0.93</v>
      </c>
      <c r="AB2126">
        <v>7.0000000000000007E-2</v>
      </c>
      <c r="AC2126">
        <v>0.5</v>
      </c>
      <c r="AD2126">
        <v>0.5</v>
      </c>
      <c r="AE2126">
        <v>0.5</v>
      </c>
      <c r="AF2126">
        <v>0.5</v>
      </c>
      <c r="AG2126">
        <v>0.90999999999999992</v>
      </c>
      <c r="AH2126">
        <v>0.90999999999999992</v>
      </c>
      <c r="AI2126">
        <v>0.52</v>
      </c>
      <c r="AJ2126">
        <v>0.52</v>
      </c>
      <c r="AK2126">
        <v>100.7</v>
      </c>
      <c r="AL2126">
        <v>1.8376699029126211E-4</v>
      </c>
      <c r="AM2126">
        <v>417000</v>
      </c>
    </row>
    <row r="2127" spans="1:39" hidden="1" x14ac:dyDescent="0.3">
      <c r="A2127" t="s">
        <v>1455</v>
      </c>
      <c r="B2127" t="s">
        <v>1847</v>
      </c>
      <c r="C2127">
        <v>9.0749999999999993</v>
      </c>
      <c r="D2127">
        <v>25</v>
      </c>
      <c r="E2127">
        <v>2.5337499999999999</v>
      </c>
      <c r="F2127">
        <v>1.9333333333333329</v>
      </c>
      <c r="G2127">
        <v>3.492E-2</v>
      </c>
      <c r="H2127">
        <v>2.8687570949999998E-13</v>
      </c>
      <c r="I2127">
        <v>5.5E+20</v>
      </c>
      <c r="J2127">
        <v>3.0237500000000002</v>
      </c>
      <c r="K2127">
        <v>1.5987499999999999</v>
      </c>
      <c r="L2127">
        <v>4.7824999999999998</v>
      </c>
      <c r="M2127">
        <v>1350</v>
      </c>
      <c r="N2127" t="s">
        <v>1453</v>
      </c>
      <c r="O2127" t="s">
        <v>1453</v>
      </c>
      <c r="P2127" t="s">
        <v>1453</v>
      </c>
      <c r="Q2127" t="s">
        <v>1453</v>
      </c>
      <c r="R2127" t="s">
        <v>1453</v>
      </c>
      <c r="S2127" t="s">
        <v>1453</v>
      </c>
      <c r="T2127" t="s">
        <v>1453</v>
      </c>
      <c r="U2127" t="s">
        <v>1453</v>
      </c>
      <c r="V2127">
        <v>1.575</v>
      </c>
      <c r="W2127">
        <v>0.238375</v>
      </c>
      <c r="X2127" t="s">
        <v>1453</v>
      </c>
      <c r="Y2127" t="s">
        <v>1453</v>
      </c>
      <c r="Z2127" t="s">
        <v>1468</v>
      </c>
      <c r="AA2127">
        <v>0.93</v>
      </c>
      <c r="AB2127">
        <v>7.0000000000000007E-2</v>
      </c>
      <c r="AC2127">
        <v>0.5</v>
      </c>
      <c r="AD2127">
        <v>0.5</v>
      </c>
      <c r="AE2127">
        <v>0.5</v>
      </c>
      <c r="AF2127">
        <v>0.5</v>
      </c>
      <c r="AG2127">
        <v>1.24E-2</v>
      </c>
      <c r="AH2127">
        <v>1.24E-2</v>
      </c>
      <c r="AI2127">
        <v>0.35875000000000001</v>
      </c>
      <c r="AJ2127">
        <v>0.35875000000000001</v>
      </c>
      <c r="AK2127">
        <v>20.25</v>
      </c>
      <c r="AL2127">
        <v>1.7794000000000002E-4</v>
      </c>
      <c r="AM2127">
        <v>18925.003172500001</v>
      </c>
    </row>
    <row r="2128" spans="1:39" hidden="1" x14ac:dyDescent="0.3">
      <c r="A2128" t="s">
        <v>1458</v>
      </c>
      <c r="B2128" t="s">
        <v>1723</v>
      </c>
      <c r="C2128">
        <v>24</v>
      </c>
      <c r="D2128">
        <v>1105</v>
      </c>
      <c r="E2128">
        <v>7.5</v>
      </c>
      <c r="F2128">
        <v>15</v>
      </c>
      <c r="G2128">
        <v>1.1529999999999999E-3</v>
      </c>
      <c r="H2128">
        <v>8.6859999999999998E-18</v>
      </c>
      <c r="I2128">
        <v>5.05E+20</v>
      </c>
      <c r="J2128">
        <v>555</v>
      </c>
      <c r="K2128">
        <v>35.349999999999987</v>
      </c>
      <c r="L2128">
        <v>6</v>
      </c>
      <c r="N2128" t="s">
        <v>1453</v>
      </c>
      <c r="O2128" t="s">
        <v>1453</v>
      </c>
      <c r="P2128" t="s">
        <v>1453</v>
      </c>
      <c r="Q2128" t="s">
        <v>1453</v>
      </c>
      <c r="R2128" t="s">
        <v>1453</v>
      </c>
      <c r="S2128" t="s">
        <v>1453</v>
      </c>
      <c r="T2128" t="s">
        <v>1453</v>
      </c>
      <c r="U2128" t="s">
        <v>1453</v>
      </c>
      <c r="V2128">
        <v>20</v>
      </c>
      <c r="W2128">
        <v>0.20499999999999999</v>
      </c>
      <c r="X2128" t="s">
        <v>1453</v>
      </c>
      <c r="Y2128" t="s">
        <v>1453</v>
      </c>
      <c r="Z2128" t="s">
        <v>1468</v>
      </c>
      <c r="AA2128">
        <v>0.93</v>
      </c>
      <c r="AB2128">
        <v>7.0000000000000007E-2</v>
      </c>
      <c r="AC2128">
        <v>0.5</v>
      </c>
      <c r="AD2128">
        <v>0.5</v>
      </c>
      <c r="AE2128">
        <v>0.5</v>
      </c>
      <c r="AF2128">
        <v>0.5</v>
      </c>
      <c r="AG2128">
        <v>6.45E-3</v>
      </c>
      <c r="AH2128">
        <v>6.45E-3</v>
      </c>
      <c r="AI2128">
        <v>26.05</v>
      </c>
      <c r="AJ2128">
        <v>26.05</v>
      </c>
      <c r="AK2128" t="e">
        <v>#N/A</v>
      </c>
      <c r="AL2128">
        <v>1.5205656108597284E-4</v>
      </c>
      <c r="AM2128">
        <v>17.495000000000001</v>
      </c>
    </row>
    <row r="2129" spans="1:39" hidden="1" x14ac:dyDescent="0.3">
      <c r="A2129" t="s">
        <v>1458</v>
      </c>
      <c r="B2129" t="s">
        <v>1681</v>
      </c>
      <c r="C2129">
        <v>7.44</v>
      </c>
      <c r="D2129">
        <v>930</v>
      </c>
      <c r="E2129">
        <v>2.35</v>
      </c>
      <c r="F2129">
        <v>20</v>
      </c>
      <c r="G2129">
        <v>5.71E-4</v>
      </c>
      <c r="H2129">
        <v>9.4599999999999999E-21</v>
      </c>
      <c r="I2129">
        <v>5.4999999999999994E+22</v>
      </c>
      <c r="J2129">
        <v>715</v>
      </c>
      <c r="K2129">
        <v>14.855</v>
      </c>
      <c r="L2129">
        <v>3</v>
      </c>
      <c r="N2129" t="s">
        <v>1453</v>
      </c>
      <c r="O2129" t="s">
        <v>1453</v>
      </c>
      <c r="P2129" t="s">
        <v>1453</v>
      </c>
      <c r="Q2129" t="s">
        <v>1453</v>
      </c>
      <c r="R2129" t="s">
        <v>1453</v>
      </c>
      <c r="S2129" t="s">
        <v>1453</v>
      </c>
      <c r="T2129" t="s">
        <v>1453</v>
      </c>
      <c r="U2129" t="s">
        <v>1453</v>
      </c>
      <c r="V2129">
        <v>6.2</v>
      </c>
      <c r="W2129">
        <v>0.105</v>
      </c>
      <c r="X2129" t="s">
        <v>1453</v>
      </c>
      <c r="Y2129" t="s">
        <v>1453</v>
      </c>
      <c r="Z2129" t="s">
        <v>1468</v>
      </c>
      <c r="AA2129">
        <v>0.93</v>
      </c>
      <c r="AB2129">
        <v>7.0000000000000007E-2</v>
      </c>
      <c r="AC2129">
        <v>0.5</v>
      </c>
      <c r="AD2129">
        <v>0.5</v>
      </c>
      <c r="AE2129">
        <v>0.5</v>
      </c>
      <c r="AF2129">
        <v>0.5</v>
      </c>
      <c r="AG2129">
        <v>8.5500000000000003E-3</v>
      </c>
      <c r="AH2129">
        <v>8.5500000000000003E-3</v>
      </c>
      <c r="AI2129">
        <v>10.75</v>
      </c>
      <c r="AJ2129">
        <v>10.75</v>
      </c>
      <c r="AK2129">
        <v>19.55</v>
      </c>
      <c r="AL2129">
        <v>9.8830645161290332E-5</v>
      </c>
      <c r="AM2129">
        <v>31.24</v>
      </c>
    </row>
    <row r="2130" spans="1:39" hidden="1" x14ac:dyDescent="0.3">
      <c r="A2130" t="s">
        <v>1458</v>
      </c>
      <c r="B2130" t="s">
        <v>1898</v>
      </c>
      <c r="C2130">
        <v>568.5</v>
      </c>
      <c r="D2130">
        <v>2900</v>
      </c>
      <c r="E2130">
        <v>6.5</v>
      </c>
      <c r="F2130">
        <v>10</v>
      </c>
      <c r="G2130">
        <v>0.90800000000000003</v>
      </c>
      <c r="H2130">
        <v>8.685999999999999E-21</v>
      </c>
      <c r="I2130">
        <v>5.0499999999999997E+23</v>
      </c>
      <c r="J2130">
        <v>5.5E-2</v>
      </c>
      <c r="K2130">
        <v>131.5</v>
      </c>
      <c r="L2130">
        <v>170.5</v>
      </c>
      <c r="M2130">
        <v>1910</v>
      </c>
      <c r="N2130" t="s">
        <v>1453</v>
      </c>
      <c r="O2130" t="s">
        <v>1453</v>
      </c>
      <c r="P2130" t="s">
        <v>1453</v>
      </c>
      <c r="Q2130" t="s">
        <v>1453</v>
      </c>
      <c r="R2130" t="s">
        <v>1453</v>
      </c>
      <c r="S2130" t="s">
        <v>1453</v>
      </c>
      <c r="T2130" t="s">
        <v>1453</v>
      </c>
      <c r="U2130" t="s">
        <v>1453</v>
      </c>
      <c r="V2130">
        <v>69.099999999999994</v>
      </c>
      <c r="W2130">
        <v>9</v>
      </c>
      <c r="X2130" t="s">
        <v>1453</v>
      </c>
      <c r="Y2130" t="s">
        <v>1453</v>
      </c>
      <c r="Z2130" t="s">
        <v>1468</v>
      </c>
      <c r="AA2130">
        <v>0.93</v>
      </c>
      <c r="AB2130">
        <v>7.0000000000000007E-2</v>
      </c>
      <c r="AC2130">
        <v>0.5</v>
      </c>
      <c r="AD2130">
        <v>0.5</v>
      </c>
      <c r="AE2130">
        <v>0.5</v>
      </c>
      <c r="AF2130">
        <v>0.5</v>
      </c>
      <c r="AG2130">
        <v>2.75E-2</v>
      </c>
      <c r="AH2130">
        <v>2.75E-2</v>
      </c>
      <c r="AI2130">
        <v>10.15</v>
      </c>
      <c r="AJ2130">
        <v>10.15</v>
      </c>
      <c r="AK2130">
        <v>501.5</v>
      </c>
      <c r="AL2130">
        <v>9.6250000000000009E-5</v>
      </c>
      <c r="AM2130">
        <v>27.38</v>
      </c>
    </row>
    <row r="2131" spans="1:39" hidden="1" x14ac:dyDescent="0.3">
      <c r="A2131" t="s">
        <v>1458</v>
      </c>
      <c r="B2131" t="s">
        <v>1354</v>
      </c>
      <c r="C2131">
        <v>3020</v>
      </c>
      <c r="D2131">
        <v>4910</v>
      </c>
      <c r="G2131">
        <v>3.44</v>
      </c>
      <c r="H2131">
        <v>0.82800000000000007</v>
      </c>
      <c r="I2131">
        <v>214.5</v>
      </c>
      <c r="J2131">
        <v>7.0000000000000007E-2</v>
      </c>
      <c r="K2131">
        <v>362.5</v>
      </c>
      <c r="L2131">
        <v>2850</v>
      </c>
      <c r="M2131">
        <v>3205</v>
      </c>
      <c r="N2131" t="s">
        <v>1453</v>
      </c>
      <c r="O2131" t="s">
        <v>1453</v>
      </c>
      <c r="P2131" t="s">
        <v>1453</v>
      </c>
      <c r="Q2131" t="s">
        <v>1453</v>
      </c>
      <c r="R2131" t="s">
        <v>1453</v>
      </c>
      <c r="S2131" t="s">
        <v>1453</v>
      </c>
      <c r="T2131" t="s">
        <v>1453</v>
      </c>
      <c r="U2131" t="s">
        <v>1453</v>
      </c>
      <c r="V2131">
        <v>295</v>
      </c>
      <c r="W2131">
        <v>24</v>
      </c>
      <c r="X2131" t="s">
        <v>1453</v>
      </c>
      <c r="Y2131" t="s">
        <v>1453</v>
      </c>
      <c r="Z2131" t="s">
        <v>1468</v>
      </c>
      <c r="AA2131">
        <v>0.93</v>
      </c>
      <c r="AB2131">
        <v>7.0000000000000007E-2</v>
      </c>
      <c r="AC2131">
        <v>0.5</v>
      </c>
      <c r="AD2131">
        <v>0.5</v>
      </c>
      <c r="AE2131">
        <v>0.5</v>
      </c>
      <c r="AF2131">
        <v>0.5</v>
      </c>
      <c r="AG2131">
        <v>0.3</v>
      </c>
      <c r="AH2131">
        <v>0.3</v>
      </c>
      <c r="AI2131">
        <v>1.5</v>
      </c>
      <c r="AJ2131">
        <v>1.5</v>
      </c>
      <c r="AK2131">
        <v>8.3349999999999991</v>
      </c>
      <c r="AL2131">
        <v>9.1649694501018316E-5</v>
      </c>
      <c r="AM2131">
        <v>9.1999999999999993</v>
      </c>
    </row>
    <row r="2132" spans="1:39" hidden="1" x14ac:dyDescent="0.3">
      <c r="A2132" t="s">
        <v>1458</v>
      </c>
      <c r="B2132" t="s">
        <v>2072</v>
      </c>
      <c r="C2132">
        <v>21.87</v>
      </c>
      <c r="D2132">
        <v>950</v>
      </c>
      <c r="E2132">
        <v>3.45</v>
      </c>
      <c r="F2132">
        <v>16.5</v>
      </c>
      <c r="G2132">
        <v>7.9775000000000006E-4</v>
      </c>
      <c r="H2132">
        <v>4.3473429999999999E-17</v>
      </c>
      <c r="I2132">
        <v>5.0050000000000004E+22</v>
      </c>
      <c r="J2132">
        <v>575</v>
      </c>
      <c r="K2132">
        <v>32.700000000000003</v>
      </c>
      <c r="L2132">
        <v>5.75</v>
      </c>
      <c r="M2132">
        <v>194</v>
      </c>
      <c r="N2132" t="s">
        <v>1453</v>
      </c>
      <c r="O2132" t="s">
        <v>1453</v>
      </c>
      <c r="P2132" t="s">
        <v>1453</v>
      </c>
      <c r="Q2132" t="s">
        <v>1453</v>
      </c>
      <c r="R2132" t="s">
        <v>1453</v>
      </c>
      <c r="S2132" t="s">
        <v>1453</v>
      </c>
      <c r="T2132" t="s">
        <v>1453</v>
      </c>
      <c r="U2132" t="s">
        <v>1453</v>
      </c>
      <c r="V2132">
        <v>18.225000000000001</v>
      </c>
      <c r="W2132">
        <v>0.1525</v>
      </c>
      <c r="X2132" t="s">
        <v>1453</v>
      </c>
      <c r="Y2132" t="s">
        <v>1453</v>
      </c>
      <c r="Z2132" t="s">
        <v>1468</v>
      </c>
      <c r="AA2132">
        <v>0.93</v>
      </c>
      <c r="AB2132">
        <v>7.0000000000000007E-2</v>
      </c>
      <c r="AC2132">
        <v>0.5</v>
      </c>
      <c r="AD2132">
        <v>0.5</v>
      </c>
      <c r="AE2132">
        <v>0.5</v>
      </c>
      <c r="AF2132">
        <v>0.5</v>
      </c>
      <c r="AG2132">
        <v>3.4499999999999999E-3</v>
      </c>
      <c r="AH2132">
        <v>3.4499999999999999E-3</v>
      </c>
      <c r="AI2132">
        <v>24</v>
      </c>
      <c r="AJ2132">
        <v>24</v>
      </c>
      <c r="AK2132">
        <v>13.95</v>
      </c>
      <c r="AL2132">
        <v>8.7157894736842104E-5</v>
      </c>
      <c r="AM2132">
        <v>27.454999999999998</v>
      </c>
    </row>
    <row r="2133" spans="1:39" hidden="1" x14ac:dyDescent="0.3">
      <c r="A2133" t="s">
        <v>1458</v>
      </c>
      <c r="B2133" t="s">
        <v>1897</v>
      </c>
      <c r="C2133">
        <v>16.754999999999999</v>
      </c>
      <c r="D2133">
        <v>1635</v>
      </c>
      <c r="E2133">
        <v>2.6749999999999998</v>
      </c>
      <c r="F2133">
        <v>18.875</v>
      </c>
      <c r="G2133">
        <v>1.86875E-3</v>
      </c>
      <c r="H2133">
        <v>2.171502171525581E-7</v>
      </c>
      <c r="I2133">
        <v>5000005000000000</v>
      </c>
      <c r="J2133">
        <v>303.125</v>
      </c>
      <c r="K2133">
        <v>26.387499999999999</v>
      </c>
      <c r="L2133">
        <v>4.375</v>
      </c>
      <c r="N2133" t="s">
        <v>1453</v>
      </c>
      <c r="O2133" t="s">
        <v>1453</v>
      </c>
      <c r="P2133" t="s">
        <v>1453</v>
      </c>
      <c r="Q2133" t="s">
        <v>1453</v>
      </c>
      <c r="R2133" t="s">
        <v>1453</v>
      </c>
      <c r="S2133" t="s">
        <v>1453</v>
      </c>
      <c r="T2133" t="s">
        <v>1453</v>
      </c>
      <c r="U2133" t="s">
        <v>1453</v>
      </c>
      <c r="V2133">
        <v>13.9625</v>
      </c>
      <c r="W2133">
        <v>0.30625000000000002</v>
      </c>
      <c r="X2133" t="s">
        <v>1453</v>
      </c>
      <c r="Y2133" t="s">
        <v>1453</v>
      </c>
      <c r="Z2133" t="s">
        <v>1468</v>
      </c>
      <c r="AA2133">
        <v>0.93</v>
      </c>
      <c r="AB2133">
        <v>7.0000000000000007E-2</v>
      </c>
      <c r="AC2133">
        <v>0.5</v>
      </c>
      <c r="AD2133">
        <v>0.5</v>
      </c>
      <c r="AE2133">
        <v>0.5</v>
      </c>
      <c r="AF2133">
        <v>0.5</v>
      </c>
      <c r="AG2133">
        <v>8.4574999999999997E-3</v>
      </c>
      <c r="AH2133">
        <v>8.4574999999999997E-3</v>
      </c>
      <c r="AI2133">
        <v>15.175000000000001</v>
      </c>
      <c r="AJ2133">
        <v>15.175000000000001</v>
      </c>
      <c r="AK2133">
        <v>295</v>
      </c>
      <c r="AL2133">
        <v>7.8496980122324164E-5</v>
      </c>
      <c r="AM2133">
        <v>15.6075</v>
      </c>
    </row>
    <row r="2134" spans="1:39" hidden="1" x14ac:dyDescent="0.3">
      <c r="A2134" t="s">
        <v>1458</v>
      </c>
      <c r="B2134" t="s">
        <v>2231</v>
      </c>
      <c r="C2134">
        <v>46.6</v>
      </c>
      <c r="D2134">
        <v>1960</v>
      </c>
      <c r="E2134">
        <v>9.3450000000000006</v>
      </c>
      <c r="F2134">
        <v>0.5</v>
      </c>
      <c r="G2134">
        <v>6.22225E-2</v>
      </c>
      <c r="H2134">
        <v>4.3009330004299992E-9</v>
      </c>
      <c r="I2134">
        <v>5.0000000005000004E+19</v>
      </c>
      <c r="J2134">
        <v>72.6875</v>
      </c>
      <c r="K2134">
        <v>74.2</v>
      </c>
      <c r="L2134">
        <v>13.375</v>
      </c>
      <c r="N2134" t="s">
        <v>1453</v>
      </c>
      <c r="O2134" t="s">
        <v>1453</v>
      </c>
      <c r="P2134" t="s">
        <v>1453</v>
      </c>
      <c r="Q2134" t="s">
        <v>1453</v>
      </c>
      <c r="R2134" t="s">
        <v>1453</v>
      </c>
      <c r="S2134" t="s">
        <v>1453</v>
      </c>
      <c r="T2134" t="s">
        <v>1453</v>
      </c>
      <c r="U2134" t="s">
        <v>1453</v>
      </c>
      <c r="V2134">
        <v>63.4</v>
      </c>
      <c r="W2134">
        <v>0.42</v>
      </c>
      <c r="X2134" t="s">
        <v>1453</v>
      </c>
      <c r="Y2134" t="s">
        <v>1453</v>
      </c>
      <c r="Z2134" t="s">
        <v>1468</v>
      </c>
      <c r="AA2134">
        <v>0.93</v>
      </c>
      <c r="AB2134">
        <v>7.0000000000000007E-2</v>
      </c>
      <c r="AC2134">
        <v>0.5</v>
      </c>
      <c r="AD2134">
        <v>0.5</v>
      </c>
      <c r="AE2134">
        <v>0.5</v>
      </c>
      <c r="AF2134">
        <v>0.5</v>
      </c>
      <c r="AG2134">
        <v>1.0302499999999999E-2</v>
      </c>
      <c r="AH2134">
        <v>1.0302499999999999E-2</v>
      </c>
      <c r="AI2134">
        <v>14.125</v>
      </c>
      <c r="AJ2134">
        <v>14.125</v>
      </c>
      <c r="AK2134">
        <v>1852.5</v>
      </c>
      <c r="AL2134">
        <v>7.4246332908163256E-5</v>
      </c>
      <c r="AM2134">
        <v>35.945</v>
      </c>
    </row>
    <row r="2135" spans="1:39" hidden="1" x14ac:dyDescent="0.3">
      <c r="A2135" t="s">
        <v>1458</v>
      </c>
      <c r="B2135" t="s">
        <v>2259</v>
      </c>
      <c r="C2135">
        <v>18.175000000000001</v>
      </c>
      <c r="D2135">
        <v>1265</v>
      </c>
      <c r="E2135">
        <v>5.45</v>
      </c>
      <c r="F2135">
        <v>16.085000000000001</v>
      </c>
      <c r="G2135">
        <v>1.0499999999999999E-3</v>
      </c>
      <c r="H2135">
        <v>5.7917499999999999E-16</v>
      </c>
      <c r="I2135">
        <v>5.05E+18</v>
      </c>
      <c r="J2135">
        <v>512.5</v>
      </c>
      <c r="K2135">
        <v>26.95</v>
      </c>
      <c r="L2135">
        <v>4.5</v>
      </c>
      <c r="M2135">
        <v>248</v>
      </c>
      <c r="N2135" t="s">
        <v>1453</v>
      </c>
      <c r="O2135" t="s">
        <v>1453</v>
      </c>
      <c r="P2135" t="s">
        <v>1453</v>
      </c>
      <c r="Q2135" t="s">
        <v>1453</v>
      </c>
      <c r="R2135" t="s">
        <v>1453</v>
      </c>
      <c r="S2135" t="s">
        <v>1453</v>
      </c>
      <c r="T2135" t="s">
        <v>1453</v>
      </c>
      <c r="U2135" t="s">
        <v>1453</v>
      </c>
      <c r="V2135">
        <v>16.675000000000001</v>
      </c>
      <c r="W2135">
        <v>0.16625000000000001</v>
      </c>
      <c r="X2135" t="s">
        <v>1453</v>
      </c>
      <c r="Y2135" t="s">
        <v>1453</v>
      </c>
      <c r="Z2135" t="s">
        <v>1468</v>
      </c>
      <c r="AA2135">
        <v>0.93</v>
      </c>
      <c r="AB2135">
        <v>7.0000000000000007E-2</v>
      </c>
      <c r="AC2135">
        <v>0.5</v>
      </c>
      <c r="AD2135">
        <v>0.5</v>
      </c>
      <c r="AE2135">
        <v>0.5</v>
      </c>
      <c r="AF2135">
        <v>0.5</v>
      </c>
      <c r="AG2135">
        <v>5.2125000000000001E-3</v>
      </c>
      <c r="AH2135">
        <v>5.2125000000000001E-3</v>
      </c>
      <c r="AI2135">
        <v>16.95</v>
      </c>
      <c r="AJ2135">
        <v>16.95</v>
      </c>
      <c r="AK2135">
        <v>33.9</v>
      </c>
      <c r="AL2135">
        <v>6.9843379446640316E-5</v>
      </c>
      <c r="AM2135">
        <v>23.6</v>
      </c>
    </row>
    <row r="2136" spans="1:39" hidden="1" x14ac:dyDescent="0.3">
      <c r="B2136" t="s">
        <v>1822</v>
      </c>
      <c r="C2136">
        <v>190</v>
      </c>
      <c r="D2136">
        <v>2465</v>
      </c>
      <c r="G2136">
        <v>0.46450000000000002</v>
      </c>
      <c r="I2136" t="s">
        <v>1453</v>
      </c>
      <c r="K2136">
        <v>60</v>
      </c>
      <c r="L2136">
        <v>147.5</v>
      </c>
      <c r="N2136" t="s">
        <v>1453</v>
      </c>
      <c r="O2136" t="s">
        <v>1453</v>
      </c>
      <c r="P2136" t="s">
        <v>1453</v>
      </c>
      <c r="Q2136" t="s">
        <v>1453</v>
      </c>
      <c r="R2136" t="s">
        <v>1453</v>
      </c>
      <c r="S2136" t="s">
        <v>1453</v>
      </c>
      <c r="T2136" t="s">
        <v>1453</v>
      </c>
      <c r="U2136" t="s">
        <v>1453</v>
      </c>
      <c r="V2136">
        <v>60</v>
      </c>
      <c r="W2136">
        <v>4.4000000000000004</v>
      </c>
      <c r="X2136" t="s">
        <v>1453</v>
      </c>
      <c r="Y2136" t="s">
        <v>1453</v>
      </c>
      <c r="Z2136" t="s">
        <v>1468</v>
      </c>
      <c r="AA2136">
        <v>0.93</v>
      </c>
      <c r="AB2136">
        <v>7.0000000000000007E-2</v>
      </c>
      <c r="AC2136">
        <v>0.5</v>
      </c>
      <c r="AD2136">
        <v>0.5</v>
      </c>
      <c r="AE2136">
        <v>0.5</v>
      </c>
      <c r="AF2136">
        <v>0.5</v>
      </c>
      <c r="AG2136">
        <v>4.8500000000000001E-2</v>
      </c>
      <c r="AH2136">
        <v>4.8500000000000001E-2</v>
      </c>
      <c r="AI2136">
        <v>3.5</v>
      </c>
      <c r="AJ2136">
        <v>3.5</v>
      </c>
      <c r="AK2136">
        <v>20.6</v>
      </c>
      <c r="AL2136">
        <v>6.8864097363083169E-5</v>
      </c>
      <c r="AM2136">
        <v>56.95</v>
      </c>
    </row>
    <row r="2137" spans="1:39" hidden="1" x14ac:dyDescent="0.3">
      <c r="A2137" t="s">
        <v>1458</v>
      </c>
      <c r="B2137" t="s">
        <v>2397</v>
      </c>
      <c r="C2137">
        <v>8.745000000000001</v>
      </c>
      <c r="D2137">
        <v>950.5</v>
      </c>
      <c r="E2137">
        <v>4.2275</v>
      </c>
      <c r="F2137">
        <v>14.75</v>
      </c>
      <c r="G2137">
        <v>2.6484999999999998E-3</v>
      </c>
      <c r="H2137">
        <v>3.5400001402500002E-13</v>
      </c>
      <c r="I2137">
        <v>6.4749999999999992E+21</v>
      </c>
      <c r="J2137">
        <v>250.19499999999999</v>
      </c>
      <c r="K2137">
        <v>8.0075000000000003</v>
      </c>
      <c r="L2137">
        <v>5.5175000000000001</v>
      </c>
      <c r="N2137" t="s">
        <v>1453</v>
      </c>
      <c r="O2137" t="s">
        <v>1453</v>
      </c>
      <c r="P2137" t="s">
        <v>1453</v>
      </c>
      <c r="Q2137" t="s">
        <v>1453</v>
      </c>
      <c r="R2137" t="s">
        <v>1453</v>
      </c>
      <c r="S2137" t="s">
        <v>1453</v>
      </c>
      <c r="T2137" t="s">
        <v>1453</v>
      </c>
      <c r="U2137" t="s">
        <v>1453</v>
      </c>
      <c r="V2137">
        <v>4.6500000000000004</v>
      </c>
      <c r="W2137">
        <v>0.20399999999999999</v>
      </c>
      <c r="X2137" t="s">
        <v>1453</v>
      </c>
      <c r="Y2137" t="s">
        <v>1453</v>
      </c>
      <c r="Z2137" t="s">
        <v>1468</v>
      </c>
      <c r="AA2137">
        <v>0.93</v>
      </c>
      <c r="AB2137">
        <v>7.0000000000000007E-2</v>
      </c>
      <c r="AC2137">
        <v>0.5</v>
      </c>
      <c r="AD2137">
        <v>0.5</v>
      </c>
      <c r="AE2137">
        <v>0.5</v>
      </c>
      <c r="AF2137">
        <v>0.5</v>
      </c>
      <c r="AG2137">
        <v>5.45E-3</v>
      </c>
      <c r="AH2137">
        <v>5.45E-3</v>
      </c>
      <c r="AI2137">
        <v>11.6</v>
      </c>
      <c r="AJ2137">
        <v>11.6</v>
      </c>
      <c r="AK2137">
        <v>11.945</v>
      </c>
      <c r="AL2137">
        <v>6.6512361914781689E-5</v>
      </c>
      <c r="AM2137">
        <v>24.162500000000001</v>
      </c>
    </row>
    <row r="2138" spans="1:39" hidden="1" x14ac:dyDescent="0.3">
      <c r="A2138" t="s">
        <v>1458</v>
      </c>
      <c r="B2138" t="s">
        <v>2105</v>
      </c>
      <c r="C2138">
        <v>28.5</v>
      </c>
      <c r="D2138">
        <v>1175</v>
      </c>
      <c r="G2138">
        <v>2.715E-3</v>
      </c>
      <c r="H2138">
        <v>8.6000008600000002E-8</v>
      </c>
      <c r="I2138">
        <v>5000000500000000</v>
      </c>
      <c r="J2138">
        <v>345</v>
      </c>
      <c r="K2138">
        <v>40.950000000000003</v>
      </c>
      <c r="L2138">
        <v>7</v>
      </c>
      <c r="N2138" t="s">
        <v>1453</v>
      </c>
      <c r="O2138" t="s">
        <v>1453</v>
      </c>
      <c r="P2138" t="s">
        <v>1453</v>
      </c>
      <c r="Q2138" t="s">
        <v>1453</v>
      </c>
      <c r="R2138" t="s">
        <v>1453</v>
      </c>
      <c r="S2138" t="s">
        <v>1453</v>
      </c>
      <c r="T2138" t="s">
        <v>1453</v>
      </c>
      <c r="U2138" t="s">
        <v>1453</v>
      </c>
      <c r="V2138">
        <v>23.75</v>
      </c>
      <c r="W2138">
        <v>0.5</v>
      </c>
      <c r="X2138" t="s">
        <v>1453</v>
      </c>
      <c r="Y2138" t="s">
        <v>1453</v>
      </c>
      <c r="Z2138" t="s">
        <v>1468</v>
      </c>
      <c r="AA2138">
        <v>0.93</v>
      </c>
      <c r="AB2138">
        <v>7.0000000000000007E-2</v>
      </c>
      <c r="AC2138">
        <v>0.5</v>
      </c>
      <c r="AD2138">
        <v>0.5</v>
      </c>
      <c r="AE2138">
        <v>0.5</v>
      </c>
      <c r="AF2138">
        <v>0.5</v>
      </c>
      <c r="AG2138">
        <v>4.5999999999999999E-3</v>
      </c>
      <c r="AH2138">
        <v>4.5999999999999999E-3</v>
      </c>
      <c r="AI2138">
        <v>15.875</v>
      </c>
      <c r="AJ2138">
        <v>15.875</v>
      </c>
      <c r="AK2138">
        <v>195</v>
      </c>
      <c r="AL2138">
        <v>6.2148936170212764E-5</v>
      </c>
      <c r="AM2138">
        <v>16.012499999999999</v>
      </c>
    </row>
    <row r="2139" spans="1:39" hidden="1" x14ac:dyDescent="0.3">
      <c r="A2139" t="s">
        <v>1458</v>
      </c>
      <c r="B2139" t="s">
        <v>2103</v>
      </c>
      <c r="C2139">
        <v>19.5</v>
      </c>
      <c r="D2139">
        <v>985</v>
      </c>
      <c r="E2139">
        <v>5.15</v>
      </c>
      <c r="F2139">
        <v>11</v>
      </c>
      <c r="G2139">
        <v>1.15675E-3</v>
      </c>
      <c r="H2139">
        <v>4.300008600429999E-9</v>
      </c>
      <c r="I2139">
        <v>5.0005E+19</v>
      </c>
      <c r="J2139">
        <v>525</v>
      </c>
      <c r="K2139">
        <v>29.774999999999999</v>
      </c>
      <c r="L2139">
        <v>5.25</v>
      </c>
      <c r="N2139" t="s">
        <v>1453</v>
      </c>
      <c r="O2139" t="s">
        <v>1453</v>
      </c>
      <c r="P2139" t="s">
        <v>1453</v>
      </c>
      <c r="Q2139" t="s">
        <v>1453</v>
      </c>
      <c r="R2139" t="s">
        <v>1453</v>
      </c>
      <c r="S2139" t="s">
        <v>1453</v>
      </c>
      <c r="T2139" t="s">
        <v>1453</v>
      </c>
      <c r="U2139" t="s">
        <v>1453</v>
      </c>
      <c r="V2139">
        <v>16.25</v>
      </c>
      <c r="W2139">
        <v>0.27</v>
      </c>
      <c r="X2139" t="s">
        <v>1453</v>
      </c>
      <c r="Y2139" t="s">
        <v>1453</v>
      </c>
      <c r="Z2139" t="s">
        <v>1468</v>
      </c>
      <c r="AA2139">
        <v>0.93</v>
      </c>
      <c r="AB2139">
        <v>7.0000000000000007E-2</v>
      </c>
      <c r="AC2139">
        <v>0.5</v>
      </c>
      <c r="AD2139">
        <v>0.5</v>
      </c>
      <c r="AE2139">
        <v>0.5</v>
      </c>
      <c r="AF2139">
        <v>0.5</v>
      </c>
      <c r="AG2139">
        <v>4.1999999999999997E-3</v>
      </c>
      <c r="AH2139">
        <v>4.1999999999999997E-3</v>
      </c>
      <c r="AI2139">
        <v>12.75</v>
      </c>
      <c r="AJ2139">
        <v>12.75</v>
      </c>
      <c r="AK2139">
        <v>18.074999999999999</v>
      </c>
      <c r="AL2139">
        <v>5.4365482233502532E-5</v>
      </c>
      <c r="AM2139">
        <v>11.555</v>
      </c>
    </row>
    <row r="2140" spans="1:39" hidden="1" x14ac:dyDescent="0.3">
      <c r="A2140" t="s">
        <v>1458</v>
      </c>
      <c r="B2140" t="s">
        <v>608</v>
      </c>
      <c r="C2140">
        <v>1655</v>
      </c>
      <c r="D2140">
        <v>7780</v>
      </c>
      <c r="G2140">
        <v>2.6749999999999998</v>
      </c>
      <c r="H2140">
        <v>4.99</v>
      </c>
      <c r="I2140">
        <v>40.5</v>
      </c>
      <c r="J2140">
        <v>7</v>
      </c>
      <c r="K2140">
        <v>1520</v>
      </c>
      <c r="L2140">
        <v>605</v>
      </c>
      <c r="M2140">
        <v>1460</v>
      </c>
      <c r="N2140" t="s">
        <v>1453</v>
      </c>
      <c r="O2140" t="s">
        <v>1453</v>
      </c>
      <c r="P2140" t="s">
        <v>1453</v>
      </c>
      <c r="Q2140" t="s">
        <v>1453</v>
      </c>
      <c r="R2140" t="s">
        <v>1453</v>
      </c>
      <c r="S2140" t="s">
        <v>1453</v>
      </c>
      <c r="T2140" t="s">
        <v>1453</v>
      </c>
      <c r="U2140" t="s">
        <v>1453</v>
      </c>
      <c r="V2140">
        <v>1795</v>
      </c>
      <c r="W2140">
        <v>30.1</v>
      </c>
      <c r="X2140" t="s">
        <v>1453</v>
      </c>
      <c r="Y2140" t="s">
        <v>1453</v>
      </c>
      <c r="Z2140" t="s">
        <v>1468</v>
      </c>
      <c r="AA2140">
        <v>0.93</v>
      </c>
      <c r="AB2140">
        <v>7.0000000000000007E-2</v>
      </c>
      <c r="AC2140">
        <v>0.5</v>
      </c>
      <c r="AD2140">
        <v>0.5</v>
      </c>
      <c r="AE2140">
        <v>0.5</v>
      </c>
      <c r="AF2140">
        <v>0.5</v>
      </c>
      <c r="AG2140">
        <v>0.35</v>
      </c>
      <c r="AH2140">
        <v>0.35</v>
      </c>
      <c r="AI2140">
        <v>1.01</v>
      </c>
      <c r="AJ2140">
        <v>1.01</v>
      </c>
      <c r="AK2140">
        <v>6.5950000000000006</v>
      </c>
      <c r="AL2140">
        <v>4.5437017994858606E-5</v>
      </c>
      <c r="AM2140">
        <v>7.92</v>
      </c>
    </row>
    <row r="2141" spans="1:39" hidden="1" x14ac:dyDescent="0.3">
      <c r="A2141" t="s">
        <v>1455</v>
      </c>
      <c r="B2141" t="s">
        <v>1833</v>
      </c>
      <c r="C2141">
        <v>2.1</v>
      </c>
      <c r="D2141">
        <v>1285</v>
      </c>
      <c r="E2141">
        <v>5.5</v>
      </c>
      <c r="F2141">
        <v>11.5</v>
      </c>
      <c r="G2141">
        <v>1.0315000000000001E-3</v>
      </c>
      <c r="H2141">
        <v>1.4562180000000001E-12</v>
      </c>
      <c r="I2141">
        <v>1515000000000000</v>
      </c>
      <c r="J2141">
        <v>550</v>
      </c>
      <c r="K2141">
        <v>8.25</v>
      </c>
      <c r="L2141">
        <v>1.5</v>
      </c>
      <c r="N2141" t="s">
        <v>1453</v>
      </c>
      <c r="O2141" t="s">
        <v>1453</v>
      </c>
      <c r="P2141" t="s">
        <v>1453</v>
      </c>
      <c r="Q2141" t="s">
        <v>1453</v>
      </c>
      <c r="R2141" t="s">
        <v>1453</v>
      </c>
      <c r="S2141" t="s">
        <v>1453</v>
      </c>
      <c r="T2141" t="s">
        <v>1453</v>
      </c>
      <c r="U2141" t="s">
        <v>1453</v>
      </c>
      <c r="V2141">
        <v>1.75</v>
      </c>
      <c r="W2141">
        <v>0.2</v>
      </c>
      <c r="X2141" t="s">
        <v>1453</v>
      </c>
      <c r="Y2141" t="s">
        <v>1453</v>
      </c>
      <c r="Z2141" t="s">
        <v>1468</v>
      </c>
      <c r="AA2141">
        <v>0.93</v>
      </c>
      <c r="AB2141">
        <v>7.0000000000000007E-2</v>
      </c>
      <c r="AC2141">
        <v>0.5</v>
      </c>
      <c r="AD2141">
        <v>0.5</v>
      </c>
      <c r="AE2141">
        <v>0.5</v>
      </c>
      <c r="AF2141">
        <v>0.5</v>
      </c>
      <c r="AG2141">
        <v>4.4400000000000004E-3</v>
      </c>
      <c r="AH2141">
        <v>4.4400000000000004E-3</v>
      </c>
      <c r="AI2141">
        <v>8.125</v>
      </c>
      <c r="AJ2141">
        <v>8.125</v>
      </c>
      <c r="AK2141">
        <v>35.825000000000003</v>
      </c>
      <c r="AL2141">
        <v>2.8073929961089496E-5</v>
      </c>
      <c r="AM2141">
        <v>22.047499999999999</v>
      </c>
    </row>
    <row r="2142" spans="1:39" hidden="1" x14ac:dyDescent="0.3">
      <c r="A2142" t="s">
        <v>1455</v>
      </c>
      <c r="B2142" t="s">
        <v>1845</v>
      </c>
      <c r="C2142">
        <v>47</v>
      </c>
      <c r="D2142">
        <v>1060</v>
      </c>
      <c r="G2142">
        <v>0.21225749999999999</v>
      </c>
      <c r="H2142">
        <v>0.91000043000429987</v>
      </c>
      <c r="I2142">
        <v>5000050000000</v>
      </c>
      <c r="J2142">
        <v>175</v>
      </c>
      <c r="K2142">
        <v>52.674999999999997</v>
      </c>
      <c r="L2142">
        <v>13.5</v>
      </c>
      <c r="M2142">
        <v>815</v>
      </c>
      <c r="N2142" t="s">
        <v>1453</v>
      </c>
      <c r="O2142" t="s">
        <v>1453</v>
      </c>
      <c r="P2142" t="s">
        <v>1453</v>
      </c>
      <c r="Q2142" t="s">
        <v>1453</v>
      </c>
      <c r="R2142" t="s">
        <v>1453</v>
      </c>
      <c r="S2142" t="s">
        <v>1453</v>
      </c>
      <c r="T2142" t="s">
        <v>1453</v>
      </c>
      <c r="U2142" t="s">
        <v>1453</v>
      </c>
      <c r="V2142">
        <v>80</v>
      </c>
      <c r="W2142">
        <v>6.9249999999999998</v>
      </c>
      <c r="X2142" t="s">
        <v>1453</v>
      </c>
      <c r="Y2142" t="s">
        <v>1453</v>
      </c>
      <c r="Z2142" t="s">
        <v>1468</v>
      </c>
      <c r="AA2142">
        <v>0.93</v>
      </c>
      <c r="AB2142">
        <v>7.0000000000000007E-2</v>
      </c>
      <c r="AC2142">
        <v>0.5</v>
      </c>
      <c r="AD2142">
        <v>0.5</v>
      </c>
      <c r="AE2142">
        <v>0.5</v>
      </c>
      <c r="AF2142">
        <v>0.5</v>
      </c>
      <c r="AG2142">
        <v>3.7325000000000001E-3</v>
      </c>
      <c r="AH2142">
        <v>2E-3</v>
      </c>
      <c r="AI2142">
        <v>11.125</v>
      </c>
      <c r="AJ2142">
        <v>11.125</v>
      </c>
      <c r="AK2142">
        <v>15.625</v>
      </c>
      <c r="AL2142">
        <v>2.0990566037735849E-5</v>
      </c>
      <c r="AM2142">
        <v>14.8125</v>
      </c>
    </row>
    <row r="2143" spans="1:39" hidden="1" x14ac:dyDescent="0.3">
      <c r="A2143" t="s">
        <v>1458</v>
      </c>
      <c r="B2143" t="s">
        <v>2202</v>
      </c>
      <c r="C2143">
        <v>24.787500000000001</v>
      </c>
      <c r="D2143">
        <v>1145</v>
      </c>
      <c r="E2143">
        <v>5.5</v>
      </c>
      <c r="F2143">
        <v>27.074999999999999</v>
      </c>
      <c r="G2143">
        <v>7.3174999999999998E-4</v>
      </c>
      <c r="H2143">
        <v>1.380935375E-16</v>
      </c>
      <c r="I2143">
        <v>1.5958E+19</v>
      </c>
      <c r="J2143">
        <v>341.625</v>
      </c>
      <c r="K2143">
        <v>28.737500000000001</v>
      </c>
      <c r="L2143">
        <v>6.375</v>
      </c>
      <c r="M2143">
        <v>172</v>
      </c>
      <c r="N2143" t="s">
        <v>1453</v>
      </c>
      <c r="O2143" t="s">
        <v>1453</v>
      </c>
      <c r="P2143" t="s">
        <v>1453</v>
      </c>
      <c r="Q2143" t="s">
        <v>1453</v>
      </c>
      <c r="R2143" t="s">
        <v>1453</v>
      </c>
      <c r="S2143" t="s">
        <v>1453</v>
      </c>
      <c r="T2143" t="s">
        <v>1453</v>
      </c>
      <c r="U2143" t="s">
        <v>1453</v>
      </c>
      <c r="V2143">
        <v>18.399999999999999</v>
      </c>
      <c r="W2143">
        <v>0.11475</v>
      </c>
      <c r="X2143" t="s">
        <v>1453</v>
      </c>
      <c r="Y2143" t="s">
        <v>1453</v>
      </c>
      <c r="Z2143" t="s">
        <v>1468</v>
      </c>
      <c r="AA2143">
        <v>0.93</v>
      </c>
      <c r="AB2143">
        <v>7.0000000000000007E-2</v>
      </c>
      <c r="AC2143">
        <v>0.5</v>
      </c>
      <c r="AD2143">
        <v>0.5</v>
      </c>
      <c r="AE2143">
        <v>0.5</v>
      </c>
      <c r="AF2143">
        <v>0.5</v>
      </c>
      <c r="AG2143">
        <v>4.6048749999999996E-3</v>
      </c>
      <c r="AH2143">
        <v>2E-3</v>
      </c>
      <c r="AI2143">
        <v>18.145</v>
      </c>
      <c r="AJ2143">
        <v>11.55833333333333</v>
      </c>
      <c r="AK2143">
        <v>19.350000000000001</v>
      </c>
      <c r="AL2143">
        <v>2.0189228529839877E-5</v>
      </c>
      <c r="AM2143">
        <v>14.07</v>
      </c>
    </row>
    <row r="2144" spans="1:39" hidden="1" x14ac:dyDescent="0.3">
      <c r="A2144" t="s">
        <v>1455</v>
      </c>
      <c r="B2144" t="s">
        <v>1843</v>
      </c>
      <c r="C2144">
        <v>2.7</v>
      </c>
      <c r="D2144">
        <v>1045</v>
      </c>
      <c r="E2144">
        <v>4.5</v>
      </c>
      <c r="F2144">
        <v>31</v>
      </c>
      <c r="G2144">
        <v>8.2149999999999996E-4</v>
      </c>
      <c r="H2144">
        <v>9.4600000000000001E-19</v>
      </c>
      <c r="I2144">
        <v>5.5E+20</v>
      </c>
      <c r="J2144">
        <v>300</v>
      </c>
      <c r="K2144">
        <v>8.99</v>
      </c>
      <c r="L2144">
        <v>1.5</v>
      </c>
      <c r="N2144" t="s">
        <v>1453</v>
      </c>
      <c r="O2144" t="s">
        <v>1453</v>
      </c>
      <c r="P2144" t="s">
        <v>1453</v>
      </c>
      <c r="Q2144" t="s">
        <v>1453</v>
      </c>
      <c r="R2144" t="s">
        <v>1453</v>
      </c>
      <c r="S2144" t="s">
        <v>1453</v>
      </c>
      <c r="T2144" t="s">
        <v>1453</v>
      </c>
      <c r="U2144" t="s">
        <v>1453</v>
      </c>
      <c r="V2144">
        <v>2.25</v>
      </c>
      <c r="W2144">
        <v>0.32974999999999999</v>
      </c>
      <c r="X2144" t="s">
        <v>1453</v>
      </c>
      <c r="Y2144" t="s">
        <v>1453</v>
      </c>
      <c r="Z2144" t="s">
        <v>1468</v>
      </c>
      <c r="AA2144">
        <v>0.93</v>
      </c>
      <c r="AB2144">
        <v>7.0000000000000007E-2</v>
      </c>
      <c r="AC2144">
        <v>0.5</v>
      </c>
      <c r="AD2144">
        <v>0.5</v>
      </c>
      <c r="AE2144">
        <v>0.5</v>
      </c>
      <c r="AF2144">
        <v>0.5</v>
      </c>
      <c r="AG2144">
        <v>3.5574999999999999E-3</v>
      </c>
      <c r="AH2144">
        <v>2E-3</v>
      </c>
      <c r="AI2144">
        <v>9.9250000000000007</v>
      </c>
      <c r="AJ2144">
        <v>9.9250000000000007</v>
      </c>
      <c r="AK2144">
        <v>28.25</v>
      </c>
      <c r="AL2144">
        <v>1.8995215311004787E-5</v>
      </c>
      <c r="AM2144">
        <v>14.217499999999999</v>
      </c>
    </row>
    <row r="2145" spans="1:39" hidden="1" x14ac:dyDescent="0.3">
      <c r="A2145" t="s">
        <v>1458</v>
      </c>
      <c r="B2145" t="s">
        <v>1724</v>
      </c>
      <c r="C2145">
        <v>2180</v>
      </c>
      <c r="D2145">
        <v>4300</v>
      </c>
      <c r="E2145">
        <v>9</v>
      </c>
      <c r="F2145">
        <v>22.5</v>
      </c>
      <c r="G2145">
        <v>2.7050000000000001</v>
      </c>
      <c r="H2145">
        <v>8.6860000000000014E-19</v>
      </c>
      <c r="I2145">
        <v>5.0499999999999995E+21</v>
      </c>
      <c r="J2145">
        <v>0.215</v>
      </c>
      <c r="K2145">
        <v>262</v>
      </c>
      <c r="L2145">
        <v>290</v>
      </c>
      <c r="M2145">
        <v>2025</v>
      </c>
      <c r="N2145" t="s">
        <v>1453</v>
      </c>
      <c r="O2145" t="s">
        <v>1453</v>
      </c>
      <c r="P2145" t="s">
        <v>1453</v>
      </c>
      <c r="Q2145" t="s">
        <v>1453</v>
      </c>
      <c r="R2145" t="s">
        <v>1453</v>
      </c>
      <c r="S2145" t="s">
        <v>1453</v>
      </c>
      <c r="T2145" t="s">
        <v>1453</v>
      </c>
      <c r="U2145" t="s">
        <v>1453</v>
      </c>
      <c r="V2145">
        <v>218.5</v>
      </c>
      <c r="W2145">
        <v>21.5</v>
      </c>
      <c r="X2145" t="s">
        <v>1453</v>
      </c>
      <c r="Y2145" t="s">
        <v>1453</v>
      </c>
      <c r="Z2145" t="s">
        <v>1468</v>
      </c>
      <c r="AA2145">
        <v>0.93</v>
      </c>
      <c r="AB2145">
        <v>7.0000000000000007E-2</v>
      </c>
      <c r="AC2145">
        <v>0.5</v>
      </c>
      <c r="AD2145">
        <v>0.5</v>
      </c>
      <c r="AE2145">
        <v>0.5</v>
      </c>
      <c r="AF2145">
        <v>0.5</v>
      </c>
      <c r="AG2145">
        <v>3.3500000000000001E-3</v>
      </c>
      <c r="AH2145">
        <v>3.3500000000000001E-3</v>
      </c>
      <c r="AI2145">
        <v>20</v>
      </c>
      <c r="AJ2145">
        <v>20</v>
      </c>
      <c r="AK2145">
        <v>33.049999999999997</v>
      </c>
      <c r="AL2145">
        <v>1.558139534883721E-5</v>
      </c>
      <c r="AM2145">
        <v>14.2</v>
      </c>
    </row>
    <row r="2146" spans="1:39" hidden="1" x14ac:dyDescent="0.3">
      <c r="A2146" t="s">
        <v>1458</v>
      </c>
      <c r="B2146" t="s">
        <v>1679</v>
      </c>
      <c r="C2146">
        <v>35.25</v>
      </c>
      <c r="D2146">
        <v>425</v>
      </c>
      <c r="E2146">
        <v>4.9550000000000001</v>
      </c>
      <c r="F2146">
        <v>0.5</v>
      </c>
      <c r="G2146">
        <v>6.2E-2</v>
      </c>
      <c r="H2146">
        <v>1.8659999999999999E-12</v>
      </c>
      <c r="I2146">
        <v>130000000000000</v>
      </c>
      <c r="J2146">
        <v>1.7549999999999999</v>
      </c>
      <c r="K2146">
        <v>55.849999999999987</v>
      </c>
      <c r="L2146">
        <v>2.415</v>
      </c>
      <c r="N2146" t="s">
        <v>1453</v>
      </c>
      <c r="O2146" t="s">
        <v>1453</v>
      </c>
      <c r="P2146" t="s">
        <v>1453</v>
      </c>
      <c r="Q2146" t="s">
        <v>1453</v>
      </c>
      <c r="R2146" t="s">
        <v>1453</v>
      </c>
      <c r="S2146" t="s">
        <v>1453</v>
      </c>
      <c r="T2146" t="s">
        <v>1453</v>
      </c>
      <c r="U2146" t="s">
        <v>1453</v>
      </c>
      <c r="V2146">
        <v>51.95</v>
      </c>
      <c r="W2146">
        <v>0.21</v>
      </c>
      <c r="X2146" t="s">
        <v>1453</v>
      </c>
      <c r="Y2146" t="s">
        <v>1453</v>
      </c>
      <c r="Z2146" t="s">
        <v>1468</v>
      </c>
      <c r="AA2146">
        <v>0.93</v>
      </c>
      <c r="AB2146">
        <v>7.0000000000000007E-2</v>
      </c>
      <c r="AC2146">
        <v>0.5</v>
      </c>
      <c r="AD2146">
        <v>0.5</v>
      </c>
      <c r="AE2146">
        <v>0.5</v>
      </c>
      <c r="AF2146">
        <v>0.5</v>
      </c>
      <c r="AG2146">
        <v>1.5499999999999999E-3</v>
      </c>
      <c r="AH2146">
        <v>1.5499999999999999E-3</v>
      </c>
      <c r="AI2146">
        <v>4.25</v>
      </c>
      <c r="AJ2146">
        <v>4.25</v>
      </c>
      <c r="AK2146">
        <v>11.9</v>
      </c>
      <c r="AL2146">
        <v>1.5500000000000001E-5</v>
      </c>
      <c r="AM2146">
        <v>13.525</v>
      </c>
    </row>
    <row r="2147" spans="1:39" hidden="1" x14ac:dyDescent="0.3">
      <c r="A2147" t="s">
        <v>1458</v>
      </c>
      <c r="B2147" t="s">
        <v>2588</v>
      </c>
      <c r="C2147">
        <v>82.737499999999997</v>
      </c>
      <c r="D2147">
        <v>1310</v>
      </c>
      <c r="E2147">
        <v>3.99</v>
      </c>
      <c r="F2147">
        <v>13.324999999999999</v>
      </c>
      <c r="G2147">
        <v>2.414125E-2</v>
      </c>
      <c r="H2147">
        <v>4.6650003813749998E-13</v>
      </c>
      <c r="I2147">
        <v>5.5E+21</v>
      </c>
      <c r="J2147">
        <v>7.1550000000000002</v>
      </c>
      <c r="K2147">
        <v>96.125</v>
      </c>
      <c r="L2147">
        <v>16.4175</v>
      </c>
      <c r="N2147" t="s">
        <v>1453</v>
      </c>
      <c r="O2147" t="s">
        <v>1453</v>
      </c>
      <c r="P2147" t="s">
        <v>1453</v>
      </c>
      <c r="Q2147" t="s">
        <v>1453</v>
      </c>
      <c r="R2147" t="s">
        <v>1453</v>
      </c>
      <c r="S2147" t="s">
        <v>1453</v>
      </c>
      <c r="T2147" t="s">
        <v>1453</v>
      </c>
      <c r="U2147" t="s">
        <v>1453</v>
      </c>
      <c r="V2147">
        <v>80.587500000000006</v>
      </c>
      <c r="W2147">
        <v>0.24662500000000001</v>
      </c>
      <c r="X2147" t="s">
        <v>1453</v>
      </c>
      <c r="Y2147" t="s">
        <v>1453</v>
      </c>
      <c r="Z2147" t="s">
        <v>1468</v>
      </c>
      <c r="AA2147">
        <v>0.93</v>
      </c>
      <c r="AB2147">
        <v>7.0000000000000007E-2</v>
      </c>
      <c r="AC2147">
        <v>0.5</v>
      </c>
      <c r="AD2147">
        <v>0.5</v>
      </c>
      <c r="AE2147">
        <v>0.5</v>
      </c>
      <c r="AF2147">
        <v>0.5</v>
      </c>
      <c r="AG2147">
        <v>0.04</v>
      </c>
      <c r="AH2147">
        <v>0.04</v>
      </c>
      <c r="AI2147">
        <v>0.5</v>
      </c>
      <c r="AJ2147">
        <v>0.5</v>
      </c>
      <c r="AK2147" t="e">
        <v>#N/A</v>
      </c>
      <c r="AL2147">
        <v>1.5267175572519083E-5</v>
      </c>
      <c r="AM2147" t="e">
        <v>#N/A</v>
      </c>
    </row>
    <row r="2148" spans="1:39" hidden="1" x14ac:dyDescent="0.3">
      <c r="A2148" t="s">
        <v>1458</v>
      </c>
      <c r="B2148" t="s">
        <v>1518</v>
      </c>
      <c r="C2148">
        <v>6.1274782608695659</v>
      </c>
      <c r="D2148">
        <v>16</v>
      </c>
      <c r="G2148">
        <v>0.13499565217391299</v>
      </c>
      <c r="H2148">
        <v>1.0492826086956519</v>
      </c>
      <c r="I2148">
        <v>998.5</v>
      </c>
      <c r="J2148">
        <v>65</v>
      </c>
      <c r="K2148">
        <v>0.76544934782608676</v>
      </c>
      <c r="L2148">
        <v>1.1000000000000001</v>
      </c>
      <c r="M2148">
        <v>340.97826086956519</v>
      </c>
      <c r="N2148" t="s">
        <v>1453</v>
      </c>
      <c r="O2148" t="s">
        <v>1453</v>
      </c>
      <c r="P2148" t="s">
        <v>1453</v>
      </c>
      <c r="Q2148" t="s">
        <v>1453</v>
      </c>
      <c r="R2148" t="s">
        <v>1453</v>
      </c>
      <c r="S2148" t="s">
        <v>1453</v>
      </c>
      <c r="T2148" t="s">
        <v>1453</v>
      </c>
      <c r="U2148" t="s">
        <v>1453</v>
      </c>
      <c r="V2148">
        <v>0.95956239130434773</v>
      </c>
      <c r="W2148">
        <v>3.8212391304347819</v>
      </c>
      <c r="X2148" t="s">
        <v>1453</v>
      </c>
      <c r="Y2148" t="s">
        <v>1453</v>
      </c>
      <c r="Z2148" t="s">
        <v>1468</v>
      </c>
      <c r="AA2148">
        <v>0.93</v>
      </c>
      <c r="AB2148">
        <v>7.0000000000000007E-2</v>
      </c>
      <c r="AC2148">
        <v>0.5</v>
      </c>
      <c r="AD2148">
        <v>0.5</v>
      </c>
      <c r="AE2148">
        <v>0.5</v>
      </c>
      <c r="AF2148">
        <v>0.5</v>
      </c>
      <c r="AG2148">
        <v>1.805E-2</v>
      </c>
      <c r="AH2148">
        <v>3.1843212499999998E-3</v>
      </c>
      <c r="AI2148">
        <v>0.23350000000000001</v>
      </c>
      <c r="AJ2148">
        <v>7.3948958333333328E-2</v>
      </c>
      <c r="AK2148">
        <v>202.5</v>
      </c>
      <c r="AL2148">
        <v>1.4717327464762368E-5</v>
      </c>
      <c r="AM2148" t="e">
        <v>#N/A</v>
      </c>
    </row>
    <row r="2149" spans="1:39" hidden="1" x14ac:dyDescent="0.3">
      <c r="A2149" t="s">
        <v>1458</v>
      </c>
      <c r="B2149" t="s">
        <v>2276</v>
      </c>
      <c r="C2149">
        <v>40.834999999999987</v>
      </c>
      <c r="D2149">
        <v>1295</v>
      </c>
      <c r="E2149">
        <v>2.65</v>
      </c>
      <c r="F2149">
        <v>65.05</v>
      </c>
      <c r="G2149">
        <v>9.8050000000000003E-4</v>
      </c>
      <c r="H2149">
        <v>9.4600000000000006E-22</v>
      </c>
      <c r="I2149">
        <v>5.5E+23</v>
      </c>
      <c r="J2149">
        <v>375</v>
      </c>
      <c r="K2149">
        <v>61.89</v>
      </c>
      <c r="L2149">
        <v>10.6</v>
      </c>
      <c r="M2149">
        <v>327</v>
      </c>
      <c r="N2149" t="s">
        <v>1453</v>
      </c>
      <c r="O2149" t="s">
        <v>1453</v>
      </c>
      <c r="P2149" t="s">
        <v>1453</v>
      </c>
      <c r="Q2149" t="s">
        <v>1453</v>
      </c>
      <c r="R2149" t="s">
        <v>1453</v>
      </c>
      <c r="S2149" t="s">
        <v>1453</v>
      </c>
      <c r="T2149" t="s">
        <v>1453</v>
      </c>
      <c r="U2149" t="s">
        <v>1453</v>
      </c>
      <c r="V2149">
        <v>1.1000000000000001</v>
      </c>
      <c r="W2149">
        <v>0.19</v>
      </c>
      <c r="X2149" t="s">
        <v>1453</v>
      </c>
      <c r="Y2149" t="s">
        <v>1453</v>
      </c>
      <c r="Z2149" t="s">
        <v>1468</v>
      </c>
      <c r="AA2149">
        <v>0.93</v>
      </c>
      <c r="AB2149">
        <v>7.0000000000000007E-2</v>
      </c>
      <c r="AC2149">
        <v>0.5</v>
      </c>
      <c r="AD2149">
        <v>0.5</v>
      </c>
      <c r="AE2149">
        <v>0.5</v>
      </c>
      <c r="AF2149">
        <v>0.5</v>
      </c>
      <c r="AG2149">
        <v>3.5249999999999999E-3</v>
      </c>
      <c r="AH2149">
        <v>3.5249999999999999E-3</v>
      </c>
      <c r="AI2149">
        <v>4.6499999999999986</v>
      </c>
      <c r="AJ2149">
        <v>4.6499999999999986</v>
      </c>
      <c r="AK2149">
        <v>38.950000000000003</v>
      </c>
      <c r="AL2149">
        <v>1.2657335907335905E-5</v>
      </c>
      <c r="AM2149">
        <v>18.364999999999998</v>
      </c>
    </row>
    <row r="2150" spans="1:39" hidden="1" x14ac:dyDescent="0.3">
      <c r="A2150" t="s">
        <v>1458</v>
      </c>
      <c r="B2150" t="s">
        <v>1961</v>
      </c>
      <c r="C2150">
        <v>110.95</v>
      </c>
      <c r="D2150">
        <v>1080</v>
      </c>
      <c r="E2150">
        <v>11.65</v>
      </c>
      <c r="F2150">
        <v>0.5</v>
      </c>
      <c r="G2150">
        <v>0.1547</v>
      </c>
      <c r="H2150">
        <v>1.8659999999999999E-12</v>
      </c>
      <c r="I2150">
        <v>130000000000000</v>
      </c>
      <c r="J2150">
        <v>3.125</v>
      </c>
      <c r="K2150">
        <v>219</v>
      </c>
      <c r="L2150">
        <v>19.649999999999999</v>
      </c>
      <c r="N2150" t="s">
        <v>1453</v>
      </c>
      <c r="O2150" t="s">
        <v>1453</v>
      </c>
      <c r="P2150" t="s">
        <v>1453</v>
      </c>
      <c r="Q2150" t="s">
        <v>1453</v>
      </c>
      <c r="R2150" t="s">
        <v>1453</v>
      </c>
      <c r="S2150" t="s">
        <v>1453</v>
      </c>
      <c r="T2150" t="s">
        <v>1453</v>
      </c>
      <c r="U2150" t="s">
        <v>1453</v>
      </c>
      <c r="V2150">
        <v>269</v>
      </c>
      <c r="W2150">
        <v>0.52499999999999991</v>
      </c>
      <c r="X2150" t="s">
        <v>1453</v>
      </c>
      <c r="Y2150" t="s">
        <v>1453</v>
      </c>
      <c r="Z2150" t="s">
        <v>1468</v>
      </c>
      <c r="AA2150">
        <v>0.93</v>
      </c>
      <c r="AB2150">
        <v>7.0000000000000007E-2</v>
      </c>
      <c r="AC2150">
        <v>0.5</v>
      </c>
      <c r="AD2150">
        <v>0.5</v>
      </c>
      <c r="AE2150">
        <v>0.5</v>
      </c>
      <c r="AF2150">
        <v>0.5</v>
      </c>
      <c r="AG2150">
        <v>2.3E-2</v>
      </c>
      <c r="AH2150">
        <v>2.3E-2</v>
      </c>
      <c r="AI2150">
        <v>0.505</v>
      </c>
      <c r="AJ2150">
        <v>0.505</v>
      </c>
      <c r="AK2150">
        <v>158.5</v>
      </c>
      <c r="AL2150">
        <v>1.075462962962963E-5</v>
      </c>
      <c r="AM2150">
        <v>0.20055000000000001</v>
      </c>
    </row>
    <row r="2151" spans="1:39" hidden="1" x14ac:dyDescent="0.3">
      <c r="A2151" t="s">
        <v>1458</v>
      </c>
      <c r="B2151" t="s">
        <v>2185</v>
      </c>
      <c r="C2151">
        <v>22.6</v>
      </c>
      <c r="D2151">
        <v>30</v>
      </c>
      <c r="E2151">
        <v>1.714</v>
      </c>
      <c r="F2151">
        <v>12.53</v>
      </c>
      <c r="G2151">
        <v>2.7764E-3</v>
      </c>
      <c r="H2151">
        <v>5.4065950000000007E-19</v>
      </c>
      <c r="I2151">
        <v>5.0499999999999995E+21</v>
      </c>
      <c r="J2151">
        <v>15.702</v>
      </c>
      <c r="K2151">
        <v>31.04</v>
      </c>
      <c r="L2151">
        <v>5.2539999999999996</v>
      </c>
      <c r="M2151">
        <v>173.25</v>
      </c>
      <c r="N2151" t="s">
        <v>1453</v>
      </c>
      <c r="O2151" t="s">
        <v>1453</v>
      </c>
      <c r="P2151" t="s">
        <v>1453</v>
      </c>
      <c r="Q2151" t="s">
        <v>1453</v>
      </c>
      <c r="R2151" t="s">
        <v>1453</v>
      </c>
      <c r="S2151" t="s">
        <v>1453</v>
      </c>
      <c r="T2151" t="s">
        <v>1453</v>
      </c>
      <c r="U2151" t="s">
        <v>1453</v>
      </c>
      <c r="V2151">
        <v>20.027999999999999</v>
      </c>
      <c r="W2151">
        <v>0.11459999999999999</v>
      </c>
      <c r="X2151" t="s">
        <v>1453</v>
      </c>
      <c r="Y2151" t="s">
        <v>1453</v>
      </c>
      <c r="Z2151" t="s">
        <v>1468</v>
      </c>
      <c r="AA2151">
        <v>0.93</v>
      </c>
      <c r="AB2151">
        <v>7.0000000000000007E-2</v>
      </c>
      <c r="AC2151">
        <v>0.5</v>
      </c>
      <c r="AD2151">
        <v>0.5</v>
      </c>
      <c r="AE2151">
        <v>0.5</v>
      </c>
      <c r="AF2151">
        <v>0.5</v>
      </c>
      <c r="AG2151">
        <v>0.11233</v>
      </c>
      <c r="AH2151">
        <v>1E-4</v>
      </c>
      <c r="AI2151">
        <v>2.75</v>
      </c>
      <c r="AJ2151">
        <v>2.75</v>
      </c>
      <c r="AK2151">
        <v>13.25</v>
      </c>
      <c r="AL2151">
        <v>9.1666666666666664E-6</v>
      </c>
      <c r="AM2151">
        <v>0.78853999999999991</v>
      </c>
    </row>
    <row r="2152" spans="1:39" hidden="1" x14ac:dyDescent="0.3">
      <c r="A2152" t="s">
        <v>1458</v>
      </c>
      <c r="B2152" t="s">
        <v>890</v>
      </c>
      <c r="C2152">
        <v>940</v>
      </c>
      <c r="D2152">
        <v>7450</v>
      </c>
      <c r="G2152">
        <v>2.1850000000000001</v>
      </c>
      <c r="H2152">
        <v>1.115</v>
      </c>
      <c r="I2152">
        <v>155</v>
      </c>
      <c r="J2152">
        <v>11</v>
      </c>
      <c r="K2152">
        <v>267.5</v>
      </c>
      <c r="L2152">
        <v>600</v>
      </c>
      <c r="N2152" t="s">
        <v>1453</v>
      </c>
      <c r="O2152" t="s">
        <v>1453</v>
      </c>
      <c r="P2152" t="s">
        <v>1453</v>
      </c>
      <c r="Q2152" t="s">
        <v>1453</v>
      </c>
      <c r="R2152" t="s">
        <v>1453</v>
      </c>
      <c r="S2152" t="s">
        <v>1453</v>
      </c>
      <c r="T2152" t="s">
        <v>1453</v>
      </c>
      <c r="U2152" t="s">
        <v>1453</v>
      </c>
      <c r="V2152">
        <v>77</v>
      </c>
      <c r="W2152">
        <v>9</v>
      </c>
      <c r="X2152" t="s">
        <v>1453</v>
      </c>
      <c r="Y2152" t="s">
        <v>1453</v>
      </c>
      <c r="Z2152" t="s">
        <v>1468</v>
      </c>
      <c r="AA2152">
        <v>0.93</v>
      </c>
      <c r="AB2152">
        <v>7.0000000000000007E-2</v>
      </c>
      <c r="AC2152">
        <v>0.5</v>
      </c>
      <c r="AD2152">
        <v>0.5</v>
      </c>
      <c r="AE2152">
        <v>0.5</v>
      </c>
      <c r="AF2152">
        <v>0.5</v>
      </c>
      <c r="AG2152">
        <v>4.1999999999999997E-3</v>
      </c>
      <c r="AH2152">
        <v>4.1999999999999997E-3</v>
      </c>
      <c r="AI2152">
        <v>11.95</v>
      </c>
      <c r="AJ2152">
        <v>11.95</v>
      </c>
      <c r="AK2152">
        <v>20.399999999999999</v>
      </c>
      <c r="AL2152">
        <v>6.7369127516778508E-6</v>
      </c>
      <c r="AM2152">
        <v>17.204999999999998</v>
      </c>
    </row>
    <row r="2153" spans="1:39" hidden="1" x14ac:dyDescent="0.3">
      <c r="A2153" t="s">
        <v>1458</v>
      </c>
      <c r="B2153" t="s">
        <v>2280</v>
      </c>
      <c r="C2153">
        <v>14.5525</v>
      </c>
      <c r="D2153">
        <v>550</v>
      </c>
      <c r="E2153">
        <v>3.3875000000000002</v>
      </c>
      <c r="F2153">
        <v>15.125</v>
      </c>
      <c r="G2153">
        <v>1.2394999999999999E-3</v>
      </c>
      <c r="H2153">
        <v>2.9277500000000001E-16</v>
      </c>
      <c r="I2153">
        <v>5.5E+18</v>
      </c>
      <c r="J2153">
        <v>460</v>
      </c>
      <c r="K2153">
        <v>22.774999999999999</v>
      </c>
      <c r="L2153">
        <v>3.3402500000000002</v>
      </c>
      <c r="N2153" t="s">
        <v>1453</v>
      </c>
      <c r="O2153" t="s">
        <v>1453</v>
      </c>
      <c r="P2153" t="s">
        <v>1453</v>
      </c>
      <c r="Q2153" t="s">
        <v>1453</v>
      </c>
      <c r="R2153" t="s">
        <v>1453</v>
      </c>
      <c r="S2153" t="s">
        <v>1453</v>
      </c>
      <c r="T2153" t="s">
        <v>1453</v>
      </c>
      <c r="U2153" t="s">
        <v>1453</v>
      </c>
      <c r="V2153">
        <v>15.85</v>
      </c>
      <c r="W2153">
        <v>0.19137499999999999</v>
      </c>
      <c r="X2153" t="s">
        <v>1453</v>
      </c>
      <c r="Y2153" t="s">
        <v>1453</v>
      </c>
      <c r="Z2153" t="s">
        <v>1468</v>
      </c>
      <c r="AA2153">
        <v>0.93</v>
      </c>
      <c r="AB2153">
        <v>7.0000000000000007E-2</v>
      </c>
      <c r="AC2153">
        <v>0.5</v>
      </c>
      <c r="AD2153">
        <v>0.5</v>
      </c>
      <c r="AE2153">
        <v>0.5</v>
      </c>
      <c r="AF2153">
        <v>0.5</v>
      </c>
      <c r="AG2153">
        <v>3.8500000000000001E-3</v>
      </c>
      <c r="AH2153">
        <v>3.8500000000000001E-3</v>
      </c>
      <c r="AI2153">
        <v>0.71250000000000002</v>
      </c>
      <c r="AJ2153">
        <v>0.71250000000000002</v>
      </c>
      <c r="AK2153">
        <v>55.65</v>
      </c>
      <c r="AL2153">
        <v>4.987500000000001E-6</v>
      </c>
      <c r="AM2153">
        <v>7.15</v>
      </c>
    </row>
    <row r="2154" spans="1:39" hidden="1" x14ac:dyDescent="0.3">
      <c r="A2154" t="s">
        <v>1455</v>
      </c>
      <c r="B2154" t="s">
        <v>1487</v>
      </c>
      <c r="C2154">
        <v>2.0575000000000001</v>
      </c>
      <c r="D2154">
        <v>1095</v>
      </c>
      <c r="E2154">
        <v>7</v>
      </c>
      <c r="F2154">
        <v>16.125</v>
      </c>
      <c r="G2154">
        <v>4.2910749999999998E-2</v>
      </c>
      <c r="H2154">
        <v>1.5015000047299999E-10</v>
      </c>
      <c r="I2154">
        <v>5.5E+20</v>
      </c>
      <c r="J2154">
        <v>275</v>
      </c>
      <c r="K2154">
        <v>4.92</v>
      </c>
      <c r="L2154">
        <v>0.98</v>
      </c>
      <c r="M2154">
        <v>1065</v>
      </c>
      <c r="N2154" t="s">
        <v>1453</v>
      </c>
      <c r="O2154" t="s">
        <v>1453</v>
      </c>
      <c r="P2154" t="s">
        <v>1453</v>
      </c>
      <c r="Q2154" t="s">
        <v>1453</v>
      </c>
      <c r="R2154" t="s">
        <v>1453</v>
      </c>
      <c r="S2154" t="s">
        <v>1453</v>
      </c>
      <c r="T2154" t="s">
        <v>1453</v>
      </c>
      <c r="U2154" t="s">
        <v>1453</v>
      </c>
      <c r="V2154">
        <v>1.5</v>
      </c>
      <c r="W2154">
        <v>0.45</v>
      </c>
      <c r="X2154" t="s">
        <v>1453</v>
      </c>
      <c r="Y2154" t="s">
        <v>1453</v>
      </c>
      <c r="Z2154" t="s">
        <v>1468</v>
      </c>
      <c r="AA2154">
        <v>0.93</v>
      </c>
      <c r="AB2154">
        <v>7.0000000000000007E-2</v>
      </c>
      <c r="AC2154">
        <v>0.5</v>
      </c>
      <c r="AD2154">
        <v>0.5</v>
      </c>
      <c r="AE2154">
        <v>0.5</v>
      </c>
      <c r="AF2154">
        <v>0.5</v>
      </c>
      <c r="AG2154">
        <v>1.2225000000000001E-3</v>
      </c>
      <c r="AH2154">
        <v>1.2149999999999999E-3</v>
      </c>
      <c r="AI2154">
        <v>1.075615</v>
      </c>
      <c r="AJ2154">
        <v>2.15</v>
      </c>
      <c r="AK2154">
        <v>43.150000000000013</v>
      </c>
      <c r="AL2154">
        <v>2.385616438356164E-6</v>
      </c>
      <c r="AM2154">
        <v>9.370000000000001</v>
      </c>
    </row>
    <row r="2155" spans="1:39" hidden="1" x14ac:dyDescent="0.3">
      <c r="A2155" t="s">
        <v>1455</v>
      </c>
      <c r="B2155" t="s">
        <v>1844</v>
      </c>
      <c r="C2155">
        <v>2.5499999999999998</v>
      </c>
      <c r="D2155">
        <v>870</v>
      </c>
      <c r="E2155">
        <v>3.1</v>
      </c>
      <c r="F2155">
        <v>27</v>
      </c>
      <c r="G2155">
        <v>1.3715000000000001E-3</v>
      </c>
      <c r="H2155">
        <v>2.268E-20</v>
      </c>
      <c r="I2155">
        <v>5.4999999999999994E+22</v>
      </c>
      <c r="J2155">
        <v>450</v>
      </c>
      <c r="K2155">
        <v>8.8049999999999997</v>
      </c>
      <c r="L2155">
        <v>1.5</v>
      </c>
      <c r="N2155" t="s">
        <v>1453</v>
      </c>
      <c r="O2155" t="s">
        <v>1453</v>
      </c>
      <c r="P2155" t="s">
        <v>1453</v>
      </c>
      <c r="Q2155" t="s">
        <v>1453</v>
      </c>
      <c r="R2155" t="s">
        <v>1453</v>
      </c>
      <c r="S2155" t="s">
        <v>1453</v>
      </c>
      <c r="T2155" t="s">
        <v>1453</v>
      </c>
      <c r="U2155" t="s">
        <v>1453</v>
      </c>
      <c r="V2155">
        <v>2.125</v>
      </c>
      <c r="W2155">
        <v>0.26250000000000001</v>
      </c>
      <c r="X2155" t="s">
        <v>1453</v>
      </c>
      <c r="Y2155" t="s">
        <v>1453</v>
      </c>
      <c r="Z2155" t="s">
        <v>1468</v>
      </c>
      <c r="AA2155">
        <v>0.93</v>
      </c>
      <c r="AB2155">
        <v>7.0000000000000007E-2</v>
      </c>
      <c r="AC2155">
        <v>0.5</v>
      </c>
      <c r="AD2155">
        <v>0.5</v>
      </c>
      <c r="AE2155">
        <v>0.5</v>
      </c>
      <c r="AF2155">
        <v>0.5</v>
      </c>
      <c r="AG2155">
        <v>3.6124999999999998E-3</v>
      </c>
      <c r="AH2155">
        <v>2E-3</v>
      </c>
      <c r="AI2155">
        <v>7.4</v>
      </c>
      <c r="AJ2155">
        <v>1.00485</v>
      </c>
      <c r="AK2155">
        <v>20.25</v>
      </c>
      <c r="AL2155">
        <v>2.3100000000000003E-6</v>
      </c>
      <c r="AM2155">
        <v>6.54</v>
      </c>
    </row>
    <row r="2156" spans="1:39" hidden="1" x14ac:dyDescent="0.3">
      <c r="A2156" t="s">
        <v>1458</v>
      </c>
      <c r="B2156" t="s">
        <v>494</v>
      </c>
      <c r="C2156">
        <v>1660</v>
      </c>
      <c r="D2156">
        <v>7085</v>
      </c>
      <c r="G2156">
        <v>1.5549999999999999</v>
      </c>
      <c r="H2156">
        <v>3.22</v>
      </c>
      <c r="I2156">
        <v>54</v>
      </c>
      <c r="J2156">
        <v>8</v>
      </c>
      <c r="K2156">
        <v>894.5</v>
      </c>
      <c r="L2156">
        <v>341.5</v>
      </c>
      <c r="M2156">
        <v>1150</v>
      </c>
      <c r="N2156" t="s">
        <v>1453</v>
      </c>
      <c r="O2156" t="s">
        <v>1453</v>
      </c>
      <c r="P2156" t="s">
        <v>1453</v>
      </c>
      <c r="Q2156" t="s">
        <v>1453</v>
      </c>
      <c r="R2156" t="s">
        <v>1453</v>
      </c>
      <c r="S2156" t="s">
        <v>1453</v>
      </c>
      <c r="T2156" t="s">
        <v>1453</v>
      </c>
      <c r="U2156" t="s">
        <v>1453</v>
      </c>
      <c r="V2156">
        <v>1125</v>
      </c>
      <c r="W2156">
        <v>21.8</v>
      </c>
      <c r="X2156" t="s">
        <v>1453</v>
      </c>
      <c r="Y2156" t="s">
        <v>1453</v>
      </c>
      <c r="Z2156" t="s">
        <v>1468</v>
      </c>
      <c r="AA2156">
        <v>0.93</v>
      </c>
      <c r="AB2156">
        <v>7.0000000000000007E-2</v>
      </c>
      <c r="AC2156">
        <v>0.5</v>
      </c>
      <c r="AD2156">
        <v>0.5</v>
      </c>
      <c r="AE2156">
        <v>0.5</v>
      </c>
      <c r="AF2156">
        <v>0.5</v>
      </c>
      <c r="AG2156">
        <v>4.5000000000000014E-3</v>
      </c>
      <c r="AH2156">
        <v>4.5000000000000014E-3</v>
      </c>
      <c r="AI2156">
        <v>2.2999999999999998</v>
      </c>
      <c r="AJ2156">
        <v>2.2999999999999998</v>
      </c>
      <c r="AK2156" t="e">
        <v>#N/A</v>
      </c>
      <c r="AL2156">
        <v>1.4608327452364151E-6</v>
      </c>
      <c r="AM2156" t="e">
        <v>#N/A</v>
      </c>
    </row>
    <row r="2157" spans="1:39" hidden="1" x14ac:dyDescent="0.3">
      <c r="A2157" t="s">
        <v>1455</v>
      </c>
      <c r="B2157" t="s">
        <v>1834</v>
      </c>
      <c r="C2157">
        <v>135</v>
      </c>
      <c r="D2157">
        <v>2000</v>
      </c>
      <c r="E2157">
        <v>4.5</v>
      </c>
      <c r="F2157">
        <v>16.5</v>
      </c>
      <c r="G2157">
        <v>2.8250000000000001E-2</v>
      </c>
      <c r="H2157">
        <v>9.4600000000000001E-19</v>
      </c>
      <c r="I2157">
        <v>5.5E+20</v>
      </c>
      <c r="J2157">
        <v>0.9</v>
      </c>
      <c r="K2157">
        <v>90</v>
      </c>
      <c r="L2157">
        <v>19.5</v>
      </c>
      <c r="M2157">
        <v>135</v>
      </c>
      <c r="N2157" t="s">
        <v>1453</v>
      </c>
      <c r="O2157" t="s">
        <v>1453</v>
      </c>
      <c r="P2157" t="s">
        <v>1453</v>
      </c>
      <c r="Q2157" t="s">
        <v>1453</v>
      </c>
      <c r="R2157" t="s">
        <v>1453</v>
      </c>
      <c r="S2157" t="s">
        <v>1453</v>
      </c>
      <c r="T2157" t="s">
        <v>1453</v>
      </c>
      <c r="U2157" t="s">
        <v>1453</v>
      </c>
      <c r="V2157">
        <v>72.5</v>
      </c>
      <c r="W2157">
        <v>0.65</v>
      </c>
      <c r="X2157" t="s">
        <v>1453</v>
      </c>
      <c r="Y2157" t="s">
        <v>1453</v>
      </c>
      <c r="Z2157" t="s">
        <v>1468</v>
      </c>
      <c r="AA2157">
        <v>0.93</v>
      </c>
      <c r="AB2157">
        <v>7.0000000000000007E-2</v>
      </c>
      <c r="AC2157">
        <v>0.5</v>
      </c>
      <c r="AD2157">
        <v>0.5</v>
      </c>
      <c r="AE2157">
        <v>0.5</v>
      </c>
      <c r="AF2157">
        <v>0.5</v>
      </c>
      <c r="AG2157">
        <v>1.8E-3</v>
      </c>
      <c r="AH2157">
        <v>1.8E-3</v>
      </c>
      <c r="AI2157">
        <v>1.4</v>
      </c>
      <c r="AJ2157">
        <v>1.4</v>
      </c>
      <c r="AK2157">
        <v>38</v>
      </c>
      <c r="AL2157">
        <v>1.2599999999999998E-6</v>
      </c>
      <c r="AM2157">
        <v>12.135</v>
      </c>
    </row>
    <row r="2158" spans="1:39" hidden="1" x14ac:dyDescent="0.3">
      <c r="A2158" t="s">
        <v>1458</v>
      </c>
      <c r="B2158" t="s">
        <v>2306</v>
      </c>
      <c r="C2158">
        <v>46.438333333333333</v>
      </c>
      <c r="D2158">
        <v>908</v>
      </c>
      <c r="E2158">
        <v>2.2000000000000002</v>
      </c>
      <c r="F2158">
        <v>25</v>
      </c>
      <c r="G2158">
        <v>6.2941666666666667E-3</v>
      </c>
      <c r="H2158">
        <v>2.541666666666667E-5</v>
      </c>
      <c r="I2158">
        <v>1.057E+24</v>
      </c>
      <c r="J2158">
        <v>491.33333333333331</v>
      </c>
      <c r="K2158">
        <v>54.274999999999999</v>
      </c>
      <c r="L2158">
        <v>18.25</v>
      </c>
      <c r="M2158">
        <v>206.91666666666671</v>
      </c>
      <c r="N2158" t="s">
        <v>1453</v>
      </c>
      <c r="O2158" t="s">
        <v>1453</v>
      </c>
      <c r="P2158" t="s">
        <v>1453</v>
      </c>
      <c r="Q2158" t="s">
        <v>1453</v>
      </c>
      <c r="R2158" t="s">
        <v>1453</v>
      </c>
      <c r="S2158" t="s">
        <v>1453</v>
      </c>
      <c r="T2158" t="s">
        <v>1453</v>
      </c>
      <c r="U2158" t="s">
        <v>1453</v>
      </c>
      <c r="V2158">
        <v>77.592500000000001</v>
      </c>
      <c r="W2158">
        <v>0.31009166666666671</v>
      </c>
      <c r="X2158" t="s">
        <v>1453</v>
      </c>
      <c r="Y2158" t="s">
        <v>1453</v>
      </c>
      <c r="Z2158" t="s">
        <v>1468</v>
      </c>
      <c r="AA2158">
        <v>0.93</v>
      </c>
      <c r="AB2158">
        <v>7.0000000000000007E-2</v>
      </c>
      <c r="AC2158">
        <v>0.5</v>
      </c>
      <c r="AD2158">
        <v>0.5</v>
      </c>
      <c r="AE2158">
        <v>0.5</v>
      </c>
      <c r="AF2158">
        <v>0.5</v>
      </c>
      <c r="AG2158">
        <v>6.9440833333333342E-3</v>
      </c>
      <c r="AH2158">
        <v>1E-4</v>
      </c>
      <c r="AI2158">
        <v>11.1</v>
      </c>
      <c r="AJ2158">
        <v>11.168333333333329</v>
      </c>
      <c r="AK2158">
        <v>16.55</v>
      </c>
      <c r="AL2158">
        <v>1.2299926578560935E-6</v>
      </c>
      <c r="AM2158">
        <v>17.60083333333333</v>
      </c>
    </row>
    <row r="2159" spans="1:39" hidden="1" x14ac:dyDescent="0.3">
      <c r="A2159" t="s">
        <v>1458</v>
      </c>
      <c r="B2159" t="s">
        <v>2151</v>
      </c>
      <c r="C2159">
        <v>3.8387500000000001</v>
      </c>
      <c r="D2159">
        <v>58.5</v>
      </c>
      <c r="E2159">
        <v>1.5249999999999999</v>
      </c>
      <c r="F2159">
        <v>10.887499999999999</v>
      </c>
      <c r="G2159">
        <v>5.807500000000001E-4</v>
      </c>
      <c r="H2159">
        <v>6.5152243750000003E-20</v>
      </c>
      <c r="I2159">
        <v>5.0499999999999999E+22</v>
      </c>
      <c r="J2159">
        <v>176.25</v>
      </c>
      <c r="K2159">
        <v>7.2637499999999999</v>
      </c>
      <c r="L2159">
        <v>0.90637500000000004</v>
      </c>
      <c r="M2159">
        <v>127.875</v>
      </c>
      <c r="N2159" t="s">
        <v>1453</v>
      </c>
      <c r="O2159" t="s">
        <v>1453</v>
      </c>
      <c r="P2159" t="s">
        <v>1453</v>
      </c>
      <c r="Q2159" t="s">
        <v>1453</v>
      </c>
      <c r="R2159" t="s">
        <v>1453</v>
      </c>
      <c r="S2159" t="s">
        <v>1453</v>
      </c>
      <c r="T2159" t="s">
        <v>1453</v>
      </c>
      <c r="U2159" t="s">
        <v>1453</v>
      </c>
      <c r="V2159">
        <v>6.8125</v>
      </c>
      <c r="W2159">
        <v>0.13250000000000001</v>
      </c>
      <c r="X2159" t="s">
        <v>1453</v>
      </c>
      <c r="Y2159" t="s">
        <v>1453</v>
      </c>
      <c r="Z2159" t="s">
        <v>1468</v>
      </c>
      <c r="AA2159">
        <v>0.93</v>
      </c>
      <c r="AB2159">
        <v>7.0000000000000007E-2</v>
      </c>
      <c r="AC2159">
        <v>0.5</v>
      </c>
      <c r="AD2159">
        <v>0.5</v>
      </c>
      <c r="AE2159">
        <v>0.5</v>
      </c>
      <c r="AF2159">
        <v>0.5</v>
      </c>
      <c r="AG2159">
        <v>4.9750000000000003E-3</v>
      </c>
      <c r="AH2159">
        <v>1E-4</v>
      </c>
      <c r="AI2159">
        <v>0.34124999999999989</v>
      </c>
      <c r="AJ2159">
        <v>0.34124999999999989</v>
      </c>
      <c r="AK2159">
        <v>20.149999999999999</v>
      </c>
      <c r="AL2159">
        <v>5.8333333333333318E-7</v>
      </c>
      <c r="AM2159">
        <v>0.54062500000000002</v>
      </c>
    </row>
    <row r="2160" spans="1:39" hidden="1" x14ac:dyDescent="0.3">
      <c r="A2160" t="s">
        <v>1458</v>
      </c>
      <c r="B2160" t="s">
        <v>2335</v>
      </c>
      <c r="C2160">
        <v>5.8649999999999993</v>
      </c>
      <c r="D2160">
        <v>1060</v>
      </c>
      <c r="E2160">
        <v>3.4833333333333329</v>
      </c>
      <c r="F2160">
        <v>18.666666666666671</v>
      </c>
      <c r="G2160">
        <v>3.366333333333334E-3</v>
      </c>
      <c r="H2160">
        <v>2.3469999999999999E-18</v>
      </c>
      <c r="I2160">
        <v>2.65E+20</v>
      </c>
      <c r="J2160">
        <v>462.66666666666669</v>
      </c>
      <c r="K2160">
        <v>10.99</v>
      </c>
      <c r="L2160">
        <v>2.5</v>
      </c>
      <c r="N2160" t="s">
        <v>1453</v>
      </c>
      <c r="O2160" t="s">
        <v>1453</v>
      </c>
      <c r="P2160" t="s">
        <v>1453</v>
      </c>
      <c r="Q2160" t="s">
        <v>1453</v>
      </c>
      <c r="R2160" t="s">
        <v>1453</v>
      </c>
      <c r="S2160" t="s">
        <v>1453</v>
      </c>
      <c r="T2160" t="s">
        <v>1453</v>
      </c>
      <c r="U2160" t="s">
        <v>1453</v>
      </c>
      <c r="V2160">
        <v>4.8866666666666667</v>
      </c>
      <c r="W2160">
        <v>0.6</v>
      </c>
      <c r="X2160" t="s">
        <v>1453</v>
      </c>
      <c r="Y2160" t="s">
        <v>1453</v>
      </c>
      <c r="Z2160" t="s">
        <v>1468</v>
      </c>
      <c r="AA2160">
        <v>0.93</v>
      </c>
      <c r="AB2160">
        <v>7.0000000000000007E-2</v>
      </c>
      <c r="AC2160">
        <v>0.5</v>
      </c>
      <c r="AD2160">
        <v>0.5</v>
      </c>
      <c r="AE2160">
        <v>0.5</v>
      </c>
      <c r="AF2160">
        <v>0.5</v>
      </c>
      <c r="AG2160">
        <v>1.3486666666666669E-2</v>
      </c>
      <c r="AH2160">
        <v>1E-4</v>
      </c>
      <c r="AI2160">
        <v>4.8866666666666667</v>
      </c>
      <c r="AJ2160">
        <v>4.8866666666666667</v>
      </c>
      <c r="AK2160">
        <v>25.31666666666667</v>
      </c>
      <c r="AL2160">
        <v>4.6100628930817611E-7</v>
      </c>
      <c r="AM2160">
        <v>9.67</v>
      </c>
    </row>
    <row r="2161" spans="1:39" hidden="1" x14ac:dyDescent="0.3">
      <c r="A2161" t="s">
        <v>1458</v>
      </c>
      <c r="B2161" t="s">
        <v>2267</v>
      </c>
      <c r="C2161">
        <v>34.829000000000001</v>
      </c>
      <c r="D2161">
        <v>74.900000000000006</v>
      </c>
      <c r="E2161">
        <v>1.452</v>
      </c>
      <c r="F2161">
        <v>27.5</v>
      </c>
      <c r="G2161">
        <v>3.6650000000000013E-4</v>
      </c>
      <c r="H2161">
        <v>1.7373996E-18</v>
      </c>
      <c r="I2161">
        <v>3.0974999999999998E+24</v>
      </c>
      <c r="J2161">
        <v>3.2</v>
      </c>
      <c r="K2161">
        <v>550.22542999999996</v>
      </c>
      <c r="L2161">
        <v>6.5</v>
      </c>
      <c r="M2161">
        <v>155</v>
      </c>
      <c r="N2161" t="s">
        <v>1453</v>
      </c>
      <c r="O2161" t="s">
        <v>1453</v>
      </c>
      <c r="P2161" t="s">
        <v>1453</v>
      </c>
      <c r="Q2161" t="s">
        <v>1453</v>
      </c>
      <c r="R2161" t="s">
        <v>1453</v>
      </c>
      <c r="S2161" t="s">
        <v>1453</v>
      </c>
      <c r="T2161" t="s">
        <v>1453</v>
      </c>
      <c r="U2161" t="s">
        <v>1453</v>
      </c>
      <c r="V2161">
        <v>620.16788999999994</v>
      </c>
      <c r="W2161">
        <v>0.127</v>
      </c>
      <c r="X2161" t="s">
        <v>1453</v>
      </c>
      <c r="Y2161" t="s">
        <v>1453</v>
      </c>
      <c r="Z2161" t="s">
        <v>1468</v>
      </c>
      <c r="AA2161">
        <v>0.93</v>
      </c>
      <c r="AB2161">
        <v>7.0000000000000007E-2</v>
      </c>
      <c r="AC2161">
        <v>0.5</v>
      </c>
      <c r="AD2161">
        <v>0.5</v>
      </c>
      <c r="AE2161">
        <v>0.5</v>
      </c>
      <c r="AF2161">
        <v>0.5</v>
      </c>
      <c r="AG2161">
        <v>2.7035000000000002E-3</v>
      </c>
      <c r="AH2161">
        <v>1E-4</v>
      </c>
      <c r="AI2161">
        <v>0.13145999999999999</v>
      </c>
      <c r="AJ2161">
        <v>0.13202</v>
      </c>
      <c r="AK2161">
        <v>613.5</v>
      </c>
      <c r="AL2161">
        <v>1.7626168224299065E-7</v>
      </c>
      <c r="AM2161" t="e">
        <v>#N/A</v>
      </c>
    </row>
    <row r="2162" spans="1:39" hidden="1" x14ac:dyDescent="0.3">
      <c r="A2162" t="s">
        <v>1458</v>
      </c>
      <c r="B2162" t="s">
        <v>2258</v>
      </c>
      <c r="C2162">
        <v>6.42</v>
      </c>
      <c r="D2162">
        <v>69.900000000000006</v>
      </c>
      <c r="E2162">
        <v>1.145</v>
      </c>
      <c r="G2162">
        <v>1.16975E-3</v>
      </c>
      <c r="H2162">
        <v>2.150002150000005E-5</v>
      </c>
      <c r="I2162">
        <v>9.499999999999999E+21</v>
      </c>
      <c r="J2162">
        <v>450</v>
      </c>
      <c r="K2162">
        <v>7.5637375000000002</v>
      </c>
      <c r="L2162">
        <v>5.5</v>
      </c>
      <c r="N2162" t="s">
        <v>1453</v>
      </c>
      <c r="O2162" t="s">
        <v>1453</v>
      </c>
      <c r="P2162" t="s">
        <v>1453</v>
      </c>
      <c r="Q2162" t="s">
        <v>1453</v>
      </c>
      <c r="R2162" t="s">
        <v>1453</v>
      </c>
      <c r="S2162" t="s">
        <v>1453</v>
      </c>
      <c r="T2162" t="s">
        <v>1453</v>
      </c>
      <c r="U2162" t="s">
        <v>1453</v>
      </c>
      <c r="V2162">
        <v>4.1505749999999999</v>
      </c>
      <c r="W2162">
        <v>0.16527500000000001</v>
      </c>
      <c r="X2162" t="s">
        <v>1453</v>
      </c>
      <c r="Y2162" t="s">
        <v>1453</v>
      </c>
      <c r="Z2162" t="s">
        <v>1468</v>
      </c>
      <c r="AA2162">
        <v>0.93</v>
      </c>
      <c r="AB2162">
        <v>7.0000000000000007E-2</v>
      </c>
      <c r="AC2162">
        <v>0.5</v>
      </c>
      <c r="AD2162">
        <v>0.5</v>
      </c>
      <c r="AE2162">
        <v>0.5</v>
      </c>
      <c r="AF2162">
        <v>0.5</v>
      </c>
      <c r="AG2162">
        <v>1E-4</v>
      </c>
      <c r="AH2162">
        <v>1E-4</v>
      </c>
      <c r="AI2162">
        <v>6.737499999999999E-2</v>
      </c>
      <c r="AJ2162">
        <v>6.737499999999999E-2</v>
      </c>
      <c r="AK2162">
        <v>204.5</v>
      </c>
      <c r="AL2162">
        <v>9.6387696709585108E-8</v>
      </c>
      <c r="AM2162" t="e">
        <v>#N/A</v>
      </c>
    </row>
    <row r="2163" spans="1:39" hidden="1" x14ac:dyDescent="0.3">
      <c r="A2163" t="s">
        <v>1458</v>
      </c>
      <c r="B2163" t="s">
        <v>2153</v>
      </c>
      <c r="C2163">
        <v>2.5046428571428572</v>
      </c>
      <c r="D2163">
        <v>24</v>
      </c>
      <c r="E2163">
        <v>1.288571428571428</v>
      </c>
      <c r="F2163">
        <v>7.3785714285714281</v>
      </c>
      <c r="G2163">
        <v>2.5628571428571432E-4</v>
      </c>
      <c r="H2163">
        <v>7.4455567857142849E-20</v>
      </c>
      <c r="I2163">
        <v>5.0499999999999999E+22</v>
      </c>
      <c r="J2163">
        <v>195</v>
      </c>
      <c r="K2163">
        <v>4.0832142857142859</v>
      </c>
      <c r="L2163">
        <v>0.64475000000000005</v>
      </c>
      <c r="M2163">
        <v>115.71428571428569</v>
      </c>
      <c r="N2163" t="s">
        <v>1453</v>
      </c>
      <c r="O2163" t="s">
        <v>1453</v>
      </c>
      <c r="P2163" t="s">
        <v>1453</v>
      </c>
      <c r="Q2163" t="s">
        <v>1453</v>
      </c>
      <c r="R2163" t="s">
        <v>1453</v>
      </c>
      <c r="S2163" t="s">
        <v>1453</v>
      </c>
      <c r="T2163" t="s">
        <v>1453</v>
      </c>
      <c r="U2163" t="s">
        <v>1453</v>
      </c>
      <c r="V2163">
        <v>3.3957142857142859</v>
      </c>
      <c r="W2163">
        <v>5.9499999999999997E-2</v>
      </c>
      <c r="X2163" t="s">
        <v>1453</v>
      </c>
      <c r="Y2163" t="s">
        <v>1453</v>
      </c>
      <c r="Z2163" t="s">
        <v>1468</v>
      </c>
      <c r="AA2163">
        <v>0.93</v>
      </c>
      <c r="AB2163">
        <v>7.0000000000000007E-2</v>
      </c>
      <c r="AC2163">
        <v>0.5</v>
      </c>
      <c r="AD2163">
        <v>0.5</v>
      </c>
      <c r="AE2163">
        <v>0.5</v>
      </c>
      <c r="AF2163">
        <v>0.5</v>
      </c>
      <c r="AG2163">
        <v>1.482142857142857E-3</v>
      </c>
      <c r="AH2163">
        <v>1E-4</v>
      </c>
      <c r="AI2163">
        <v>2.0714285714285709E-2</v>
      </c>
      <c r="AJ2163">
        <v>2.0714285714285709E-2</v>
      </c>
      <c r="AK2163">
        <v>19.05</v>
      </c>
      <c r="AL2163">
        <v>8.6309523809523787E-8</v>
      </c>
      <c r="AM2163">
        <v>0.3971142857142857</v>
      </c>
    </row>
    <row r="2164" spans="1:39" hidden="1" x14ac:dyDescent="0.3">
      <c r="A2164" t="s">
        <v>1458</v>
      </c>
      <c r="B2164" t="s">
        <v>2275</v>
      </c>
      <c r="C2164">
        <v>4.55</v>
      </c>
      <c r="D2164">
        <v>61.6</v>
      </c>
      <c r="E2164">
        <v>1.6133333333333331</v>
      </c>
      <c r="F2164">
        <v>20.100000000000001</v>
      </c>
      <c r="G2164">
        <v>5.9449999999999998E-4</v>
      </c>
      <c r="H2164">
        <v>3.2448333333333342E-22</v>
      </c>
      <c r="I2164">
        <v>1.47E+25</v>
      </c>
      <c r="J2164">
        <v>392.5</v>
      </c>
      <c r="K2164">
        <v>6.0198833333333326</v>
      </c>
      <c r="L2164">
        <v>15</v>
      </c>
      <c r="N2164" t="s">
        <v>1453</v>
      </c>
      <c r="O2164" t="s">
        <v>1453</v>
      </c>
      <c r="P2164" t="s">
        <v>1453</v>
      </c>
      <c r="Q2164" t="s">
        <v>1453</v>
      </c>
      <c r="R2164" t="s">
        <v>1453</v>
      </c>
      <c r="S2164" t="s">
        <v>1453</v>
      </c>
      <c r="T2164" t="s">
        <v>1453</v>
      </c>
      <c r="U2164" t="s">
        <v>1453</v>
      </c>
      <c r="V2164">
        <v>2.7790166666666671</v>
      </c>
      <c r="W2164">
        <v>8.9749999999999996E-2</v>
      </c>
      <c r="X2164" t="s">
        <v>1453</v>
      </c>
      <c r="Y2164" t="s">
        <v>1453</v>
      </c>
      <c r="Z2164" t="s">
        <v>1468</v>
      </c>
      <c r="AA2164">
        <v>0.93</v>
      </c>
      <c r="AB2164">
        <v>7.0000000000000007E-2</v>
      </c>
      <c r="AC2164">
        <v>0.5</v>
      </c>
      <c r="AD2164">
        <v>0.5</v>
      </c>
      <c r="AE2164">
        <v>0.5</v>
      </c>
      <c r="AF2164">
        <v>0.5</v>
      </c>
      <c r="AG2164">
        <v>8.7883333333333335E-4</v>
      </c>
      <c r="AH2164">
        <v>1E-4</v>
      </c>
      <c r="AI2164">
        <v>4.9283333333333339E-2</v>
      </c>
      <c r="AJ2164">
        <v>4.6399999999999997E-2</v>
      </c>
      <c r="AK2164">
        <v>23.2</v>
      </c>
      <c r="AL2164">
        <v>7.5324675324675319E-8</v>
      </c>
      <c r="AM2164" t="e">
        <v>#N/A</v>
      </c>
    </row>
    <row r="2165" spans="1:39" hidden="1" x14ac:dyDescent="0.3">
      <c r="A2165" t="s">
        <v>1458</v>
      </c>
      <c r="B2165" t="s">
        <v>2185</v>
      </c>
      <c r="C2165">
        <v>12.67966666666667</v>
      </c>
      <c r="D2165">
        <v>50</v>
      </c>
      <c r="E2165">
        <v>1.65</v>
      </c>
      <c r="F2165">
        <v>10.18333333333333</v>
      </c>
      <c r="G2165">
        <v>1.825166666666667E-3</v>
      </c>
      <c r="H2165">
        <v>5.7916324999999993E-20</v>
      </c>
      <c r="I2165">
        <v>5.0499999999999999E+22</v>
      </c>
      <c r="J2165">
        <v>35.416666666666657</v>
      </c>
      <c r="K2165">
        <v>20.146333333333331</v>
      </c>
      <c r="L2165">
        <v>4.3362999999999996</v>
      </c>
      <c r="M2165">
        <v>119.6666666666667</v>
      </c>
      <c r="N2165" t="s">
        <v>1453</v>
      </c>
      <c r="O2165" t="s">
        <v>1453</v>
      </c>
      <c r="P2165" t="s">
        <v>1453</v>
      </c>
      <c r="Q2165" t="s">
        <v>1453</v>
      </c>
      <c r="R2165" t="s">
        <v>1453</v>
      </c>
      <c r="S2165" t="s">
        <v>1453</v>
      </c>
      <c r="T2165" t="s">
        <v>1453</v>
      </c>
      <c r="U2165" t="s">
        <v>1453</v>
      </c>
      <c r="V2165">
        <v>18.053333333333331</v>
      </c>
      <c r="W2165">
        <v>0.151</v>
      </c>
      <c r="X2165" t="s">
        <v>1453</v>
      </c>
      <c r="Y2165" t="s">
        <v>1453</v>
      </c>
      <c r="Z2165" t="s">
        <v>1468</v>
      </c>
      <c r="AA2165">
        <v>0.93</v>
      </c>
      <c r="AB2165">
        <v>7.0000000000000007E-2</v>
      </c>
      <c r="AC2165">
        <v>0.5</v>
      </c>
      <c r="AD2165">
        <v>0.5</v>
      </c>
      <c r="AE2165">
        <v>0.5</v>
      </c>
      <c r="AF2165">
        <v>0.5</v>
      </c>
      <c r="AG2165">
        <v>0.11233</v>
      </c>
      <c r="AH2165">
        <v>1E-4</v>
      </c>
      <c r="AI2165">
        <v>2.75</v>
      </c>
      <c r="AJ2165">
        <v>3.7166666666666667E-2</v>
      </c>
      <c r="AK2165">
        <v>13.25</v>
      </c>
      <c r="AL2165">
        <v>7.4333333333333337E-8</v>
      </c>
      <c r="AM2165">
        <v>0.78853999999999991</v>
      </c>
    </row>
    <row r="2166" spans="1:39" hidden="1" x14ac:dyDescent="0.3">
      <c r="A2166" t="s">
        <v>1458</v>
      </c>
      <c r="B2166" t="s">
        <v>2373</v>
      </c>
      <c r="C2166">
        <v>71.862499999999997</v>
      </c>
      <c r="D2166">
        <v>84.8</v>
      </c>
      <c r="G2166">
        <v>0.23908499999999999</v>
      </c>
      <c r="H2166">
        <v>0.60278750000000003</v>
      </c>
      <c r="I2166">
        <v>6670</v>
      </c>
      <c r="J2166">
        <v>40</v>
      </c>
      <c r="K2166">
        <v>64.384235000000004</v>
      </c>
      <c r="L2166">
        <v>205</v>
      </c>
      <c r="M2166">
        <v>1210</v>
      </c>
      <c r="N2166" t="s">
        <v>1453</v>
      </c>
      <c r="O2166" t="s">
        <v>1453</v>
      </c>
      <c r="P2166" t="s">
        <v>1453</v>
      </c>
      <c r="Q2166" t="s">
        <v>1453</v>
      </c>
      <c r="R2166" t="s">
        <v>1453</v>
      </c>
      <c r="S2166" t="s">
        <v>1453</v>
      </c>
      <c r="T2166" t="s">
        <v>1453</v>
      </c>
      <c r="U2166" t="s">
        <v>1453</v>
      </c>
      <c r="V2166">
        <v>152.03356249999999</v>
      </c>
      <c r="W2166">
        <v>3.92075</v>
      </c>
      <c r="X2166" t="s">
        <v>1453</v>
      </c>
      <c r="Y2166" t="s">
        <v>1453</v>
      </c>
      <c r="Z2166" t="s">
        <v>1468</v>
      </c>
      <c r="AA2166">
        <v>0.93</v>
      </c>
      <c r="AB2166">
        <v>7.0000000000000007E-2</v>
      </c>
      <c r="AC2166">
        <v>0.5</v>
      </c>
      <c r="AD2166">
        <v>0.5</v>
      </c>
      <c r="AE2166">
        <v>0.5</v>
      </c>
      <c r="AF2166">
        <v>0.5</v>
      </c>
      <c r="AG2166">
        <v>2.5450000000000011E-4</v>
      </c>
      <c r="AH2166">
        <v>1E-4</v>
      </c>
      <c r="AI2166">
        <v>1.1232499999999999E-2</v>
      </c>
      <c r="AJ2166">
        <v>1.1232499999999999E-2</v>
      </c>
      <c r="AK2166">
        <v>449.5</v>
      </c>
      <c r="AL2166">
        <v>1.3245872641509434E-8</v>
      </c>
      <c r="AM2166" t="e">
        <v>#N/A</v>
      </c>
    </row>
    <row r="2167" spans="1:39" hidden="1" x14ac:dyDescent="0.3">
      <c r="A2167" t="s">
        <v>1458</v>
      </c>
      <c r="B2167" t="s">
        <v>2278</v>
      </c>
      <c r="C2167">
        <v>3.5500000000000002E-3</v>
      </c>
      <c r="D2167">
        <v>22</v>
      </c>
      <c r="E2167">
        <v>1.0583333333333329</v>
      </c>
      <c r="F2167">
        <v>5.4216666666666669</v>
      </c>
      <c r="G2167">
        <v>2.026666666666667E-4</v>
      </c>
      <c r="H2167">
        <v>9.2020000000000002E-17</v>
      </c>
      <c r="I2167">
        <v>5.5E+18</v>
      </c>
      <c r="J2167">
        <v>188.33333333333329</v>
      </c>
      <c r="K2167">
        <v>0.12333333333333329</v>
      </c>
      <c r="L2167">
        <v>3.5500000000000001E-4</v>
      </c>
      <c r="N2167" t="s">
        <v>1453</v>
      </c>
      <c r="O2167" t="s">
        <v>1453</v>
      </c>
      <c r="P2167" t="s">
        <v>1453</v>
      </c>
      <c r="Q2167" t="s">
        <v>1453</v>
      </c>
      <c r="R2167" t="s">
        <v>1453</v>
      </c>
      <c r="S2167" t="s">
        <v>1453</v>
      </c>
      <c r="T2167" t="s">
        <v>1453</v>
      </c>
      <c r="U2167" t="s">
        <v>1453</v>
      </c>
      <c r="V2167">
        <v>0.12333333333333329</v>
      </c>
      <c r="W2167">
        <v>3.0499999999999999E-2</v>
      </c>
      <c r="X2167" t="s">
        <v>1453</v>
      </c>
      <c r="Y2167" t="s">
        <v>1453</v>
      </c>
      <c r="Z2167" t="s">
        <v>1468</v>
      </c>
      <c r="AA2167">
        <v>0.93</v>
      </c>
      <c r="AB2167">
        <v>7.0000000000000007E-2</v>
      </c>
      <c r="AC2167">
        <v>0.5</v>
      </c>
      <c r="AD2167">
        <v>0.5</v>
      </c>
      <c r="AE2167">
        <v>0.5</v>
      </c>
      <c r="AF2167">
        <v>0.5</v>
      </c>
      <c r="AG2167">
        <v>6.0333333333333327E-5</v>
      </c>
      <c r="AH2167">
        <v>4.0000000000000003E-5</v>
      </c>
      <c r="AI2167">
        <v>2.7166666666666671E-3</v>
      </c>
      <c r="AJ2167">
        <v>2.7166666666666671E-3</v>
      </c>
      <c r="AK2167">
        <v>81.199999999999989</v>
      </c>
      <c r="AL2167">
        <v>4.9393939393939409E-9</v>
      </c>
      <c r="AM2167">
        <v>4.7666666666666663E-2</v>
      </c>
    </row>
    <row r="2168" spans="1:39" hidden="1" x14ac:dyDescent="0.3">
      <c r="A2168" t="s">
        <v>1458</v>
      </c>
      <c r="B2168" t="s">
        <v>2279</v>
      </c>
      <c r="C2168">
        <v>1.7914375</v>
      </c>
      <c r="D2168">
        <v>29</v>
      </c>
      <c r="E2168">
        <v>1.7931250000000001</v>
      </c>
      <c r="F2168">
        <v>6.4041666666666659</v>
      </c>
      <c r="G2168">
        <v>3.5396875000000001E-4</v>
      </c>
      <c r="H2168">
        <v>3.6196906249999998E-17</v>
      </c>
      <c r="I2168">
        <v>5.05E+19</v>
      </c>
      <c r="J2168">
        <v>299.16666666666669</v>
      </c>
      <c r="K2168">
        <v>1.30575</v>
      </c>
      <c r="L2168">
        <v>8.0666666666666664E-3</v>
      </c>
      <c r="N2168" t="s">
        <v>1453</v>
      </c>
      <c r="O2168" t="s">
        <v>1453</v>
      </c>
      <c r="P2168" t="s">
        <v>1453</v>
      </c>
      <c r="Q2168" t="s">
        <v>1453</v>
      </c>
      <c r="R2168" t="s">
        <v>1453</v>
      </c>
      <c r="S2168" t="s">
        <v>1453</v>
      </c>
      <c r="T2168" t="s">
        <v>1453</v>
      </c>
      <c r="U2168" t="s">
        <v>1453</v>
      </c>
      <c r="V2168">
        <v>2.72534375</v>
      </c>
      <c r="W2168">
        <v>4.27125E-2</v>
      </c>
      <c r="X2168" t="s">
        <v>1453</v>
      </c>
      <c r="Y2168" t="s">
        <v>1453</v>
      </c>
      <c r="Z2168" t="s">
        <v>1468</v>
      </c>
      <c r="AA2168">
        <v>0.93</v>
      </c>
      <c r="AB2168">
        <v>7.0000000000000007E-2</v>
      </c>
      <c r="AC2168">
        <v>0.5</v>
      </c>
      <c r="AD2168">
        <v>0.5</v>
      </c>
      <c r="AE2168">
        <v>0.5</v>
      </c>
      <c r="AF2168">
        <v>0.5</v>
      </c>
      <c r="AG2168">
        <v>7.2663249999999999E-2</v>
      </c>
      <c r="AH2168">
        <v>4.0000000000000003E-5</v>
      </c>
      <c r="AI2168">
        <v>0.98090625000000009</v>
      </c>
      <c r="AJ2168">
        <v>2.7166666666666671E-3</v>
      </c>
      <c r="AK2168">
        <v>64.15625</v>
      </c>
      <c r="AL2168">
        <v>3.7471264367816101E-9</v>
      </c>
      <c r="AM2168">
        <v>0.2658833333333333</v>
      </c>
    </row>
    <row r="2169" spans="1:39" hidden="1" x14ac:dyDescent="0.3">
      <c r="A2169" t="s">
        <v>1458</v>
      </c>
      <c r="B2169" t="s">
        <v>2054</v>
      </c>
      <c r="C2169">
        <v>58.2</v>
      </c>
      <c r="D2169">
        <v>785</v>
      </c>
      <c r="E2169">
        <v>8.5250000000000004</v>
      </c>
      <c r="F2169">
        <v>0.5</v>
      </c>
      <c r="G2169">
        <v>0.11165</v>
      </c>
      <c r="H2169">
        <v>1.8659999999999999E-12</v>
      </c>
      <c r="I2169">
        <v>130000000000000</v>
      </c>
      <c r="J2169">
        <v>1.91</v>
      </c>
      <c r="K2169">
        <v>115.5</v>
      </c>
      <c r="L2169">
        <v>9.5449999999999999</v>
      </c>
      <c r="N2169" t="s">
        <v>1453</v>
      </c>
      <c r="O2169" t="s">
        <v>1453</v>
      </c>
      <c r="P2169" t="s">
        <v>1453</v>
      </c>
      <c r="Q2169" t="s">
        <v>1453</v>
      </c>
      <c r="R2169" t="s">
        <v>1453</v>
      </c>
      <c r="S2169" t="s">
        <v>1453</v>
      </c>
      <c r="T2169" t="s">
        <v>1453</v>
      </c>
      <c r="U2169" t="s">
        <v>1453</v>
      </c>
      <c r="V2169">
        <v>107.45</v>
      </c>
      <c r="W2169">
        <v>0.38</v>
      </c>
      <c r="X2169" t="s">
        <v>1453</v>
      </c>
      <c r="Y2169" t="s">
        <v>1453</v>
      </c>
      <c r="Z2169" t="s">
        <v>1468</v>
      </c>
      <c r="AA2169">
        <v>0.93</v>
      </c>
      <c r="AB2169">
        <v>7.0000000000000007E-2</v>
      </c>
      <c r="AC2169">
        <v>0.5</v>
      </c>
      <c r="AD2169">
        <v>0.5</v>
      </c>
      <c r="AE2169">
        <v>0.5</v>
      </c>
      <c r="AF2169">
        <v>0.5</v>
      </c>
      <c r="AG2169">
        <v>1.4999999999999999E-4</v>
      </c>
      <c r="AH2169">
        <v>1E-4</v>
      </c>
      <c r="AI2169">
        <v>7.4999999999999997E-3</v>
      </c>
      <c r="AJ2169">
        <v>7.4999999999999997E-3</v>
      </c>
      <c r="AK2169">
        <v>86.5</v>
      </c>
      <c r="AL2169">
        <v>9.5541401273885352E-10</v>
      </c>
      <c r="AM2169">
        <v>0.4325</v>
      </c>
    </row>
    <row r="2170" spans="1:39" hidden="1" x14ac:dyDescent="0.3">
      <c r="A2170" t="s">
        <v>1458</v>
      </c>
      <c r="B2170" t="s">
        <v>2224</v>
      </c>
      <c r="C2170">
        <v>8.1649166666666648</v>
      </c>
      <c r="D2170">
        <v>30</v>
      </c>
      <c r="E2170">
        <v>1.585833333333333</v>
      </c>
      <c r="F2170">
        <v>0.5</v>
      </c>
      <c r="G2170">
        <v>7.4848750000000011E-3</v>
      </c>
      <c r="H2170">
        <v>1.5550592145833329E-13</v>
      </c>
      <c r="I2170">
        <v>4.853E+20</v>
      </c>
      <c r="J2170">
        <v>2.1349999999999998</v>
      </c>
      <c r="K2170">
        <v>7.7763758333333337</v>
      </c>
      <c r="L2170">
        <v>4.68</v>
      </c>
      <c r="N2170" t="s">
        <v>1453</v>
      </c>
      <c r="O2170" t="s">
        <v>1453</v>
      </c>
      <c r="P2170" t="s">
        <v>1453</v>
      </c>
      <c r="Q2170" t="s">
        <v>1453</v>
      </c>
      <c r="R2170" t="s">
        <v>1453</v>
      </c>
      <c r="S2170" t="s">
        <v>1453</v>
      </c>
      <c r="T2170" t="s">
        <v>1453</v>
      </c>
      <c r="U2170" t="s">
        <v>1453</v>
      </c>
      <c r="V2170">
        <v>7.2921829166666656</v>
      </c>
      <c r="W2170">
        <v>4.8662499999999997E-2</v>
      </c>
      <c r="X2170" t="s">
        <v>1453</v>
      </c>
      <c r="Y2170" t="s">
        <v>1453</v>
      </c>
      <c r="Z2170" t="s">
        <v>1468</v>
      </c>
      <c r="AA2170">
        <v>0.93</v>
      </c>
      <c r="AB2170">
        <v>7.0000000000000007E-2</v>
      </c>
      <c r="AC2170">
        <v>0.5</v>
      </c>
      <c r="AD2170">
        <v>0.5</v>
      </c>
      <c r="AE2170">
        <v>0.5</v>
      </c>
      <c r="AF2170">
        <v>0.5</v>
      </c>
      <c r="AG2170">
        <v>4.9304166666666669E-4</v>
      </c>
      <c r="AH2170">
        <v>1.0000000000000001E-5</v>
      </c>
      <c r="AI2170">
        <v>3.5301666666666669E-2</v>
      </c>
      <c r="AJ2170">
        <v>2E-3</v>
      </c>
      <c r="AK2170">
        <v>408.5</v>
      </c>
      <c r="AL2170">
        <v>6.6666666666666664E-10</v>
      </c>
      <c r="AM2170" t="e">
        <v>#N/A</v>
      </c>
    </row>
  </sheetData>
  <autoFilter ref="A1:AO2170" xr:uid="{F2017797-E991-4C18-AFA9-2EE248F251A3}">
    <filterColumn colId="3">
      <customFilters>
        <customFilter operator="lessThan" val="3000"/>
      </customFilters>
    </filterColumn>
    <filterColumn colId="32">
      <customFilters>
        <customFilter operator="greaterThanOrEqual" val="6.91"/>
      </customFilters>
    </filterColumn>
    <filterColumn colId="34">
      <customFilters>
        <customFilter operator="greaterThan" val="2.6"/>
      </customFilters>
    </filterColumn>
    <filterColumn colId="36">
      <customFilters>
        <customFilter operator="lessThan" val="47.9"/>
      </customFilters>
    </filterColumn>
    <filterColumn colId="38">
      <customFilters>
        <customFilter operator="greaterThanOrEqual" val="1"/>
      </customFilters>
    </filterColumn>
    <sortState xmlns:xlrd2="http://schemas.microsoft.com/office/spreadsheetml/2017/richdata2" ref="A2:AO2170">
      <sortCondition descending="1" ref="AL1:AL217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CCB76-9B63-4B91-9558-BEB63B144744}">
  <dimension ref="A1:A193"/>
  <sheetViews>
    <sheetView topLeftCell="A170" workbookViewId="0">
      <selection activeCell="A189" sqref="A189"/>
    </sheetView>
  </sheetViews>
  <sheetFormatPr defaultRowHeight="14.4" x14ac:dyDescent="0.3"/>
  <sheetData>
    <row r="1" spans="1:1" x14ac:dyDescent="0.3">
      <c r="A1" s="3">
        <v>378</v>
      </c>
    </row>
    <row r="2" spans="1:1" x14ac:dyDescent="0.3">
      <c r="A2" s="3" t="s">
        <v>2775</v>
      </c>
    </row>
    <row r="3" spans="1:1" x14ac:dyDescent="0.3">
      <c r="A3" s="3" t="s">
        <v>2776</v>
      </c>
    </row>
    <row r="4" spans="1:1" x14ac:dyDescent="0.3">
      <c r="A4" s="3" t="s">
        <v>2777</v>
      </c>
    </row>
    <row r="5" spans="1:1" x14ac:dyDescent="0.3">
      <c r="A5" s="3" t="s">
        <v>2778</v>
      </c>
    </row>
    <row r="6" spans="1:1" x14ac:dyDescent="0.3">
      <c r="A6" s="3" t="s">
        <v>2779</v>
      </c>
    </row>
    <row r="7" spans="1:1" x14ac:dyDescent="0.3">
      <c r="A7" s="3" t="s">
        <v>2780</v>
      </c>
    </row>
    <row r="8" spans="1:1" x14ac:dyDescent="0.3">
      <c r="A8" s="3" t="s">
        <v>2781</v>
      </c>
    </row>
    <row r="9" spans="1:1" x14ac:dyDescent="0.3">
      <c r="A9" s="3" t="s">
        <v>2782</v>
      </c>
    </row>
    <row r="10" spans="1:1" x14ac:dyDescent="0.3">
      <c r="A10" s="3" t="s">
        <v>2783</v>
      </c>
    </row>
    <row r="11" spans="1:1" x14ac:dyDescent="0.3">
      <c r="A11" s="3" t="s">
        <v>2784</v>
      </c>
    </row>
    <row r="12" spans="1:1" x14ac:dyDescent="0.3">
      <c r="A12" s="3" t="s">
        <v>2785</v>
      </c>
    </row>
    <row r="13" spans="1:1" x14ac:dyDescent="0.3">
      <c r="A13" s="3" t="s">
        <v>2786</v>
      </c>
    </row>
    <row r="14" spans="1:1" x14ac:dyDescent="0.3">
      <c r="A14" s="5"/>
    </row>
    <row r="15" spans="1:1" x14ac:dyDescent="0.3">
      <c r="A15" s="3" t="s">
        <v>2787</v>
      </c>
    </row>
    <row r="16" spans="1:1" x14ac:dyDescent="0.3">
      <c r="A16" s="3" t="s">
        <v>2788</v>
      </c>
    </row>
    <row r="17" spans="1:1" x14ac:dyDescent="0.3">
      <c r="A17" s="3" t="s">
        <v>2789</v>
      </c>
    </row>
    <row r="18" spans="1:1" x14ac:dyDescent="0.3">
      <c r="A18" s="3" t="s">
        <v>2790</v>
      </c>
    </row>
    <row r="19" spans="1:1" x14ac:dyDescent="0.3">
      <c r="A19" s="3" t="s">
        <v>2791</v>
      </c>
    </row>
    <row r="20" spans="1:1" x14ac:dyDescent="0.3">
      <c r="A20" s="3" t="s">
        <v>2792</v>
      </c>
    </row>
    <row r="21" spans="1:1" x14ac:dyDescent="0.3">
      <c r="A21" s="3" t="s">
        <v>2793</v>
      </c>
    </row>
    <row r="22" spans="1:1" x14ac:dyDescent="0.3">
      <c r="A22" s="3" t="s">
        <v>2794</v>
      </c>
    </row>
    <row r="23" spans="1:1" x14ac:dyDescent="0.3">
      <c r="A23" s="3" t="s">
        <v>2795</v>
      </c>
    </row>
    <row r="24" spans="1:1" x14ac:dyDescent="0.3">
      <c r="A24" s="3" t="s">
        <v>2796</v>
      </c>
    </row>
    <row r="25" spans="1:1" x14ac:dyDescent="0.3">
      <c r="A25" s="3" t="s">
        <v>2797</v>
      </c>
    </row>
    <row r="26" spans="1:1" x14ac:dyDescent="0.3">
      <c r="A26" s="3" t="s">
        <v>2798</v>
      </c>
    </row>
    <row r="27" spans="1:1" x14ac:dyDescent="0.3">
      <c r="A27" s="5"/>
    </row>
    <row r="28" spans="1:1" x14ac:dyDescent="0.3">
      <c r="A28" s="3" t="s">
        <v>2799</v>
      </c>
    </row>
    <row r="29" spans="1:1" x14ac:dyDescent="0.3">
      <c r="A29" s="3" t="s">
        <v>2800</v>
      </c>
    </row>
    <row r="30" spans="1:1" x14ac:dyDescent="0.3">
      <c r="A30" s="3" t="s">
        <v>2801</v>
      </c>
    </row>
    <row r="31" spans="1:1" x14ac:dyDescent="0.3">
      <c r="A31" s="3" t="s">
        <v>2802</v>
      </c>
    </row>
    <row r="32" spans="1:1" x14ac:dyDescent="0.3">
      <c r="A32" s="3" t="s">
        <v>2803</v>
      </c>
    </row>
    <row r="33" spans="1:1" x14ac:dyDescent="0.3">
      <c r="A33" s="3" t="s">
        <v>2804</v>
      </c>
    </row>
    <row r="34" spans="1:1" x14ac:dyDescent="0.3">
      <c r="A34" s="3" t="s">
        <v>2805</v>
      </c>
    </row>
    <row r="35" spans="1:1" x14ac:dyDescent="0.3">
      <c r="A35" s="3" t="s">
        <v>2806</v>
      </c>
    </row>
    <row r="36" spans="1:1" x14ac:dyDescent="0.3">
      <c r="A36" s="3" t="s">
        <v>2807</v>
      </c>
    </row>
    <row r="37" spans="1:1" x14ac:dyDescent="0.3">
      <c r="A37" s="3" t="s">
        <v>2808</v>
      </c>
    </row>
    <row r="38" spans="1:1" x14ac:dyDescent="0.3">
      <c r="A38" s="3" t="s">
        <v>2809</v>
      </c>
    </row>
    <row r="39" spans="1:1" x14ac:dyDescent="0.3">
      <c r="A39" s="3" t="s">
        <v>2810</v>
      </c>
    </row>
    <row r="40" spans="1:1" x14ac:dyDescent="0.3">
      <c r="A40" s="5"/>
    </row>
    <row r="41" spans="1:1" x14ac:dyDescent="0.3">
      <c r="A41" s="3" t="s">
        <v>2811</v>
      </c>
    </row>
    <row r="42" spans="1:1" x14ac:dyDescent="0.3">
      <c r="A42" s="3" t="s">
        <v>2812</v>
      </c>
    </row>
    <row r="43" spans="1:1" x14ac:dyDescent="0.3">
      <c r="A43" s="3" t="s">
        <v>2813</v>
      </c>
    </row>
    <row r="44" spans="1:1" x14ac:dyDescent="0.3">
      <c r="A44" s="3" t="s">
        <v>2814</v>
      </c>
    </row>
    <row r="45" spans="1:1" x14ac:dyDescent="0.3">
      <c r="A45" s="3" t="s">
        <v>2815</v>
      </c>
    </row>
    <row r="46" spans="1:1" x14ac:dyDescent="0.3">
      <c r="A46" s="3" t="s">
        <v>2816</v>
      </c>
    </row>
    <row r="47" spans="1:1" x14ac:dyDescent="0.3">
      <c r="A47" s="3" t="s">
        <v>2817</v>
      </c>
    </row>
    <row r="48" spans="1:1" x14ac:dyDescent="0.3">
      <c r="A48" s="3" t="s">
        <v>2818</v>
      </c>
    </row>
    <row r="49" spans="1:1" x14ac:dyDescent="0.3">
      <c r="A49" s="3" t="s">
        <v>2819</v>
      </c>
    </row>
    <row r="50" spans="1:1" x14ac:dyDescent="0.3">
      <c r="A50" s="3" t="s">
        <v>2820</v>
      </c>
    </row>
    <row r="51" spans="1:1" x14ac:dyDescent="0.3">
      <c r="A51" s="3" t="s">
        <v>2821</v>
      </c>
    </row>
    <row r="52" spans="1:1" x14ac:dyDescent="0.3">
      <c r="A52" s="3" t="s">
        <v>2822</v>
      </c>
    </row>
    <row r="53" spans="1:1" x14ac:dyDescent="0.3">
      <c r="A53" s="5"/>
    </row>
    <row r="54" spans="1:1" x14ac:dyDescent="0.3">
      <c r="A54" s="3" t="s">
        <v>2823</v>
      </c>
    </row>
    <row r="55" spans="1:1" x14ac:dyDescent="0.3">
      <c r="A55" s="3" t="s">
        <v>2824</v>
      </c>
    </row>
    <row r="56" spans="1:1" x14ac:dyDescent="0.3">
      <c r="A56" s="3" t="s">
        <v>2825</v>
      </c>
    </row>
    <row r="57" spans="1:1" x14ac:dyDescent="0.3">
      <c r="A57" s="3" t="s">
        <v>2826</v>
      </c>
    </row>
    <row r="58" spans="1:1" x14ac:dyDescent="0.3">
      <c r="A58" s="3" t="s">
        <v>2827</v>
      </c>
    </row>
    <row r="59" spans="1:1" x14ac:dyDescent="0.3">
      <c r="A59" s="3" t="s">
        <v>2828</v>
      </c>
    </row>
    <row r="60" spans="1:1" x14ac:dyDescent="0.3">
      <c r="A60" s="3" t="s">
        <v>2829</v>
      </c>
    </row>
    <row r="61" spans="1:1" x14ac:dyDescent="0.3">
      <c r="A61" s="3" t="s">
        <v>2830</v>
      </c>
    </row>
    <row r="62" spans="1:1" x14ac:dyDescent="0.3">
      <c r="A62" s="3" t="s">
        <v>2831</v>
      </c>
    </row>
    <row r="63" spans="1:1" x14ac:dyDescent="0.3">
      <c r="A63" s="3" t="s">
        <v>2832</v>
      </c>
    </row>
    <row r="64" spans="1:1" x14ac:dyDescent="0.3">
      <c r="A64" s="3" t="s">
        <v>2833</v>
      </c>
    </row>
    <row r="65" spans="1:1" x14ac:dyDescent="0.3">
      <c r="A65" s="3" t="s">
        <v>2834</v>
      </c>
    </row>
    <row r="66" spans="1:1" x14ac:dyDescent="0.3">
      <c r="A66" s="5"/>
    </row>
    <row r="67" spans="1:1" x14ac:dyDescent="0.3">
      <c r="A67" s="3" t="s">
        <v>2835</v>
      </c>
    </row>
    <row r="68" spans="1:1" x14ac:dyDescent="0.3">
      <c r="A68" s="3" t="s">
        <v>2836</v>
      </c>
    </row>
    <row r="69" spans="1:1" x14ac:dyDescent="0.3">
      <c r="A69" s="3" t="s">
        <v>2837</v>
      </c>
    </row>
    <row r="70" spans="1:1" x14ac:dyDescent="0.3">
      <c r="A70" s="3" t="s">
        <v>2838</v>
      </c>
    </row>
    <row r="71" spans="1:1" x14ac:dyDescent="0.3">
      <c r="A71" s="3" t="s">
        <v>2839</v>
      </c>
    </row>
    <row r="72" spans="1:1" x14ac:dyDescent="0.3">
      <c r="A72" s="3" t="s">
        <v>2840</v>
      </c>
    </row>
    <row r="73" spans="1:1" x14ac:dyDescent="0.3">
      <c r="A73" s="3" t="s">
        <v>2841</v>
      </c>
    </row>
    <row r="74" spans="1:1" x14ac:dyDescent="0.3">
      <c r="A74" s="3" t="s">
        <v>2842</v>
      </c>
    </row>
    <row r="75" spans="1:1" x14ac:dyDescent="0.3">
      <c r="A75" s="3" t="s">
        <v>2843</v>
      </c>
    </row>
    <row r="76" spans="1:1" x14ac:dyDescent="0.3">
      <c r="A76" s="3" t="s">
        <v>2844</v>
      </c>
    </row>
    <row r="77" spans="1:1" x14ac:dyDescent="0.3">
      <c r="A77" s="3" t="s">
        <v>2845</v>
      </c>
    </row>
    <row r="78" spans="1:1" x14ac:dyDescent="0.3">
      <c r="A78" s="3" t="s">
        <v>2846</v>
      </c>
    </row>
    <row r="79" spans="1:1" x14ac:dyDescent="0.3">
      <c r="A79" s="5"/>
    </row>
    <row r="80" spans="1:1" x14ac:dyDescent="0.3">
      <c r="A80" s="3" t="s">
        <v>2847</v>
      </c>
    </row>
    <row r="81" spans="1:1" x14ac:dyDescent="0.3">
      <c r="A81" s="3" t="s">
        <v>2848</v>
      </c>
    </row>
    <row r="82" spans="1:1" x14ac:dyDescent="0.3">
      <c r="A82" s="3" t="s">
        <v>2849</v>
      </c>
    </row>
    <row r="83" spans="1:1" x14ac:dyDescent="0.3">
      <c r="A83" s="3" t="s">
        <v>2850</v>
      </c>
    </row>
    <row r="84" spans="1:1" x14ac:dyDescent="0.3">
      <c r="A84" s="3" t="s">
        <v>2851</v>
      </c>
    </row>
    <row r="85" spans="1:1" x14ac:dyDescent="0.3">
      <c r="A85" s="3" t="s">
        <v>2852</v>
      </c>
    </row>
    <row r="86" spans="1:1" x14ac:dyDescent="0.3">
      <c r="A86" s="3" t="s">
        <v>2853</v>
      </c>
    </row>
    <row r="87" spans="1:1" x14ac:dyDescent="0.3">
      <c r="A87" s="3" t="s">
        <v>2854</v>
      </c>
    </row>
    <row r="88" spans="1:1" x14ac:dyDescent="0.3">
      <c r="A88" s="3" t="s">
        <v>2855</v>
      </c>
    </row>
    <row r="89" spans="1:1" x14ac:dyDescent="0.3">
      <c r="A89" s="3" t="s">
        <v>2856</v>
      </c>
    </row>
    <row r="90" spans="1:1" x14ac:dyDescent="0.3">
      <c r="A90" s="3" t="s">
        <v>2857</v>
      </c>
    </row>
    <row r="91" spans="1:1" x14ac:dyDescent="0.3">
      <c r="A91" s="3" t="s">
        <v>2858</v>
      </c>
    </row>
    <row r="92" spans="1:1" x14ac:dyDescent="0.3">
      <c r="A92" s="5"/>
    </row>
    <row r="93" spans="1:1" x14ac:dyDescent="0.3">
      <c r="A93" s="3" t="s">
        <v>2859</v>
      </c>
    </row>
    <row r="94" spans="1:1" x14ac:dyDescent="0.3">
      <c r="A94" s="3" t="s">
        <v>2860</v>
      </c>
    </row>
    <row r="95" spans="1:1" x14ac:dyDescent="0.3">
      <c r="A95" s="3" t="s">
        <v>2861</v>
      </c>
    </row>
    <row r="96" spans="1:1" x14ac:dyDescent="0.3">
      <c r="A96" s="3" t="s">
        <v>2862</v>
      </c>
    </row>
    <row r="97" spans="1:1" x14ac:dyDescent="0.3">
      <c r="A97" s="3" t="s">
        <v>2863</v>
      </c>
    </row>
    <row r="98" spans="1:1" x14ac:dyDescent="0.3">
      <c r="A98" s="3" t="s">
        <v>2864</v>
      </c>
    </row>
    <row r="99" spans="1:1" x14ac:dyDescent="0.3">
      <c r="A99" s="3" t="s">
        <v>2865</v>
      </c>
    </row>
    <row r="100" spans="1:1" x14ac:dyDescent="0.3">
      <c r="A100" s="3" t="s">
        <v>2866</v>
      </c>
    </row>
    <row r="101" spans="1:1" x14ac:dyDescent="0.3">
      <c r="A101" s="3" t="s">
        <v>2867</v>
      </c>
    </row>
    <row r="102" spans="1:1" x14ac:dyDescent="0.3">
      <c r="A102" s="3" t="s">
        <v>2868</v>
      </c>
    </row>
    <row r="103" spans="1:1" x14ac:dyDescent="0.3">
      <c r="A103" s="3" t="s">
        <v>2869</v>
      </c>
    </row>
    <row r="104" spans="1:1" x14ac:dyDescent="0.3">
      <c r="A104" s="3" t="s">
        <v>2870</v>
      </c>
    </row>
    <row r="105" spans="1:1" x14ac:dyDescent="0.3">
      <c r="A105" s="3" t="s">
        <v>2871</v>
      </c>
    </row>
    <row r="106" spans="1:1" x14ac:dyDescent="0.3">
      <c r="A106" s="3" t="s">
        <v>2872</v>
      </c>
    </row>
    <row r="107" spans="1:1" x14ac:dyDescent="0.3">
      <c r="A107" s="5"/>
    </row>
    <row r="108" spans="1:1" x14ac:dyDescent="0.3">
      <c r="A108" s="3" t="s">
        <v>2873</v>
      </c>
    </row>
    <row r="109" spans="1:1" x14ac:dyDescent="0.3">
      <c r="A109" s="3" t="s">
        <v>2874</v>
      </c>
    </row>
    <row r="110" spans="1:1" x14ac:dyDescent="0.3">
      <c r="A110" s="3" t="s">
        <v>2875</v>
      </c>
    </row>
    <row r="111" spans="1:1" x14ac:dyDescent="0.3">
      <c r="A111" s="3" t="s">
        <v>2876</v>
      </c>
    </row>
    <row r="112" spans="1:1" x14ac:dyDescent="0.3">
      <c r="A112" s="3" t="s">
        <v>2877</v>
      </c>
    </row>
    <row r="113" spans="1:1" x14ac:dyDescent="0.3">
      <c r="A113" s="3" t="s">
        <v>2878</v>
      </c>
    </row>
    <row r="114" spans="1:1" x14ac:dyDescent="0.3">
      <c r="A114" s="3" t="s">
        <v>2879</v>
      </c>
    </row>
    <row r="115" spans="1:1" x14ac:dyDescent="0.3">
      <c r="A115" s="3" t="s">
        <v>2880</v>
      </c>
    </row>
    <row r="116" spans="1:1" x14ac:dyDescent="0.3">
      <c r="A116" s="3" t="s">
        <v>2881</v>
      </c>
    </row>
    <row r="117" spans="1:1" x14ac:dyDescent="0.3">
      <c r="A117" s="3" t="s">
        <v>2882</v>
      </c>
    </row>
    <row r="118" spans="1:1" x14ac:dyDescent="0.3">
      <c r="A118" s="3" t="s">
        <v>2883</v>
      </c>
    </row>
    <row r="119" spans="1:1" x14ac:dyDescent="0.3">
      <c r="A119" s="3" t="s">
        <v>2884</v>
      </c>
    </row>
    <row r="120" spans="1:1" x14ac:dyDescent="0.3">
      <c r="A120" s="5"/>
    </row>
    <row r="121" spans="1:1" x14ac:dyDescent="0.3">
      <c r="A121" s="3" t="s">
        <v>2885</v>
      </c>
    </row>
    <row r="122" spans="1:1" x14ac:dyDescent="0.3">
      <c r="A122" s="3" t="s">
        <v>2886</v>
      </c>
    </row>
    <row r="123" spans="1:1" x14ac:dyDescent="0.3">
      <c r="A123" s="3" t="s">
        <v>2887</v>
      </c>
    </row>
    <row r="124" spans="1:1" x14ac:dyDescent="0.3">
      <c r="A124" s="3" t="s">
        <v>2888</v>
      </c>
    </row>
    <row r="125" spans="1:1" x14ac:dyDescent="0.3">
      <c r="A125" s="3" t="s">
        <v>2889</v>
      </c>
    </row>
    <row r="126" spans="1:1" x14ac:dyDescent="0.3">
      <c r="A126" s="3" t="s">
        <v>2890</v>
      </c>
    </row>
    <row r="127" spans="1:1" x14ac:dyDescent="0.3">
      <c r="A127" s="3" t="s">
        <v>2891</v>
      </c>
    </row>
    <row r="128" spans="1:1" x14ac:dyDescent="0.3">
      <c r="A128" s="3" t="s">
        <v>2892</v>
      </c>
    </row>
    <row r="129" spans="1:1" x14ac:dyDescent="0.3">
      <c r="A129" s="3" t="s">
        <v>2893</v>
      </c>
    </row>
    <row r="130" spans="1:1" x14ac:dyDescent="0.3">
      <c r="A130" s="3" t="s">
        <v>2894</v>
      </c>
    </row>
    <row r="131" spans="1:1" x14ac:dyDescent="0.3">
      <c r="A131" s="3" t="s">
        <v>2895</v>
      </c>
    </row>
    <row r="132" spans="1:1" x14ac:dyDescent="0.3">
      <c r="A132" s="3" t="s">
        <v>2896</v>
      </c>
    </row>
    <row r="133" spans="1:1" x14ac:dyDescent="0.3">
      <c r="A133" s="5"/>
    </row>
    <row r="134" spans="1:1" x14ac:dyDescent="0.3">
      <c r="A134" s="3" t="s">
        <v>2897</v>
      </c>
    </row>
    <row r="135" spans="1:1" x14ac:dyDescent="0.3">
      <c r="A135" s="3" t="s">
        <v>2898</v>
      </c>
    </row>
    <row r="136" spans="1:1" x14ac:dyDescent="0.3">
      <c r="A136" s="3" t="s">
        <v>2899</v>
      </c>
    </row>
    <row r="137" spans="1:1" x14ac:dyDescent="0.3">
      <c r="A137" s="3" t="s">
        <v>2900</v>
      </c>
    </row>
    <row r="138" spans="1:1" x14ac:dyDescent="0.3">
      <c r="A138" s="3" t="s">
        <v>2901</v>
      </c>
    </row>
    <row r="139" spans="1:1" x14ac:dyDescent="0.3">
      <c r="A139" s="3" t="s">
        <v>2902</v>
      </c>
    </row>
    <row r="140" spans="1:1" x14ac:dyDescent="0.3">
      <c r="A140" s="3" t="s">
        <v>2903</v>
      </c>
    </row>
    <row r="141" spans="1:1" x14ac:dyDescent="0.3">
      <c r="A141" s="3" t="s">
        <v>2904</v>
      </c>
    </row>
    <row r="142" spans="1:1" x14ac:dyDescent="0.3">
      <c r="A142" s="3" t="s">
        <v>2905</v>
      </c>
    </row>
    <row r="143" spans="1:1" x14ac:dyDescent="0.3">
      <c r="A143" s="3" t="s">
        <v>2906</v>
      </c>
    </row>
    <row r="144" spans="1:1" x14ac:dyDescent="0.3">
      <c r="A144" s="3" t="s">
        <v>2907</v>
      </c>
    </row>
    <row r="145" spans="1:1" x14ac:dyDescent="0.3">
      <c r="A145" s="3" t="s">
        <v>2908</v>
      </c>
    </row>
    <row r="146" spans="1:1" x14ac:dyDescent="0.3">
      <c r="A146" s="5"/>
    </row>
    <row r="147" spans="1:1" x14ac:dyDescent="0.3">
      <c r="A147" s="3" t="s">
        <v>2909</v>
      </c>
    </row>
    <row r="148" spans="1:1" x14ac:dyDescent="0.3">
      <c r="A148" s="3" t="s">
        <v>2910</v>
      </c>
    </row>
    <row r="149" spans="1:1" x14ac:dyDescent="0.3">
      <c r="A149" s="3" t="s">
        <v>2911</v>
      </c>
    </row>
    <row r="150" spans="1:1" x14ac:dyDescent="0.3">
      <c r="A150" s="3" t="s">
        <v>2912</v>
      </c>
    </row>
    <row r="151" spans="1:1" x14ac:dyDescent="0.3">
      <c r="A151" s="3" t="s">
        <v>2913</v>
      </c>
    </row>
    <row r="152" spans="1:1" x14ac:dyDescent="0.3">
      <c r="A152" s="3" t="s">
        <v>2914</v>
      </c>
    </row>
    <row r="153" spans="1:1" x14ac:dyDescent="0.3">
      <c r="A153" s="3" t="s">
        <v>2915</v>
      </c>
    </row>
    <row r="154" spans="1:1" x14ac:dyDescent="0.3">
      <c r="A154" s="3" t="s">
        <v>2916</v>
      </c>
    </row>
    <row r="155" spans="1:1" x14ac:dyDescent="0.3">
      <c r="A155" s="3" t="s">
        <v>2917</v>
      </c>
    </row>
    <row r="156" spans="1:1" x14ac:dyDescent="0.3">
      <c r="A156" s="3" t="s">
        <v>2918</v>
      </c>
    </row>
    <row r="157" spans="1:1" x14ac:dyDescent="0.3">
      <c r="A157" s="3" t="s">
        <v>2919</v>
      </c>
    </row>
    <row r="158" spans="1:1" x14ac:dyDescent="0.3">
      <c r="A158" s="3" t="s">
        <v>2920</v>
      </c>
    </row>
    <row r="159" spans="1:1" x14ac:dyDescent="0.3">
      <c r="A159" s="5"/>
    </row>
    <row r="160" spans="1:1" x14ac:dyDescent="0.3">
      <c r="A160" s="3" t="s">
        <v>2921</v>
      </c>
    </row>
    <row r="161" spans="1:1" x14ac:dyDescent="0.3">
      <c r="A161" s="3" t="s">
        <v>2922</v>
      </c>
    </row>
    <row r="162" spans="1:1" x14ac:dyDescent="0.3">
      <c r="A162" s="3" t="s">
        <v>2923</v>
      </c>
    </row>
    <row r="163" spans="1:1" x14ac:dyDescent="0.3">
      <c r="A163" s="3" t="s">
        <v>2924</v>
      </c>
    </row>
    <row r="164" spans="1:1" x14ac:dyDescent="0.3">
      <c r="A164" s="3" t="s">
        <v>2925</v>
      </c>
    </row>
    <row r="165" spans="1:1" x14ac:dyDescent="0.3">
      <c r="A165" s="3" t="s">
        <v>2926</v>
      </c>
    </row>
    <row r="166" spans="1:1" x14ac:dyDescent="0.3">
      <c r="A166" s="3" t="s">
        <v>2927</v>
      </c>
    </row>
    <row r="167" spans="1:1" x14ac:dyDescent="0.3">
      <c r="A167" s="3" t="s">
        <v>2928</v>
      </c>
    </row>
    <row r="168" spans="1:1" x14ac:dyDescent="0.3">
      <c r="A168" s="3" t="s">
        <v>2929</v>
      </c>
    </row>
    <row r="169" spans="1:1" x14ac:dyDescent="0.3">
      <c r="A169" s="3" t="s">
        <v>2930</v>
      </c>
    </row>
    <row r="170" spans="1:1" x14ac:dyDescent="0.3">
      <c r="A170" s="3" t="s">
        <v>2931</v>
      </c>
    </row>
    <row r="171" spans="1:1" x14ac:dyDescent="0.3">
      <c r="A171" s="3" t="s">
        <v>2932</v>
      </c>
    </row>
    <row r="172" spans="1:1" x14ac:dyDescent="0.3">
      <c r="A172" s="5"/>
    </row>
    <row r="173" spans="1:1" x14ac:dyDescent="0.3">
      <c r="A173" s="3" t="s">
        <v>2933</v>
      </c>
    </row>
    <row r="174" spans="1:1" x14ac:dyDescent="0.3">
      <c r="A174" s="3" t="s">
        <v>2934</v>
      </c>
    </row>
    <row r="175" spans="1:1" x14ac:dyDescent="0.3">
      <c r="A175" s="3" t="s">
        <v>2935</v>
      </c>
    </row>
    <row r="176" spans="1:1" x14ac:dyDescent="0.3">
      <c r="A176" s="3" t="s">
        <v>2936</v>
      </c>
    </row>
    <row r="177" spans="1:1" x14ac:dyDescent="0.3">
      <c r="A177" s="3" t="s">
        <v>2937</v>
      </c>
    </row>
    <row r="178" spans="1:1" x14ac:dyDescent="0.3">
      <c r="A178" s="3" t="s">
        <v>2938</v>
      </c>
    </row>
    <row r="179" spans="1:1" x14ac:dyDescent="0.3">
      <c r="A179" s="3" t="s">
        <v>2939</v>
      </c>
    </row>
    <row r="180" spans="1:1" x14ac:dyDescent="0.3">
      <c r="A180" s="3" t="s">
        <v>2940</v>
      </c>
    </row>
    <row r="181" spans="1:1" x14ac:dyDescent="0.3">
      <c r="A181" s="3" t="s">
        <v>2941</v>
      </c>
    </row>
    <row r="182" spans="1:1" x14ac:dyDescent="0.3">
      <c r="A182" s="3" t="s">
        <v>2942</v>
      </c>
    </row>
    <row r="183" spans="1:1" x14ac:dyDescent="0.3">
      <c r="A183" s="3" t="s">
        <v>2943</v>
      </c>
    </row>
    <row r="184" spans="1:1" x14ac:dyDescent="0.3">
      <c r="A184" s="3" t="s">
        <v>2944</v>
      </c>
    </row>
    <row r="185" spans="1:1" x14ac:dyDescent="0.3">
      <c r="A185" s="5"/>
    </row>
    <row r="186" spans="1:1" x14ac:dyDescent="0.3">
      <c r="A186" s="3" t="s">
        <v>2859</v>
      </c>
    </row>
    <row r="187" spans="1:1" x14ac:dyDescent="0.3">
      <c r="A187" s="3" t="s">
        <v>2945</v>
      </c>
    </row>
    <row r="188" spans="1:1" x14ac:dyDescent="0.3">
      <c r="A188" s="3" t="s">
        <v>2946</v>
      </c>
    </row>
    <row r="189" spans="1:1" x14ac:dyDescent="0.3">
      <c r="A189" s="3" t="s">
        <v>2947</v>
      </c>
    </row>
    <row r="190" spans="1:1" x14ac:dyDescent="0.3">
      <c r="A190" s="3" t="s">
        <v>2948</v>
      </c>
    </row>
    <row r="191" spans="1:1" x14ac:dyDescent="0.3">
      <c r="A191" s="3" t="s">
        <v>2949</v>
      </c>
    </row>
    <row r="192" spans="1:1" x14ac:dyDescent="0.3">
      <c r="A192" s="3" t="s">
        <v>2950</v>
      </c>
    </row>
    <row r="193" spans="1:1" x14ac:dyDescent="0.3">
      <c r="A193" s="3" t="s">
        <v>2951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B58DD-AF94-4DF3-B604-91EC24BCD66A}">
  <dimension ref="A1:AO2170"/>
  <sheetViews>
    <sheetView topLeftCell="W522" zoomScale="63" workbookViewId="0">
      <selection activeCell="Z554" sqref="Z554"/>
    </sheetView>
  </sheetViews>
  <sheetFormatPr defaultRowHeight="14.4" x14ac:dyDescent="0.3"/>
  <cols>
    <col min="1" max="1" width="62.109375" customWidth="1"/>
    <col min="2" max="2" width="63" customWidth="1"/>
    <col min="3" max="3" width="36.109375" customWidth="1"/>
    <col min="4" max="4" width="37.21875" customWidth="1"/>
    <col min="5" max="5" width="33.5546875" customWidth="1"/>
    <col min="6" max="6" width="34.21875" customWidth="1"/>
    <col min="7" max="7" width="34" customWidth="1"/>
    <col min="8" max="8" width="48.109375" customWidth="1"/>
    <col min="9" max="9" width="43.44140625" customWidth="1"/>
    <col min="10" max="10" width="50.88671875" customWidth="1"/>
    <col min="11" max="11" width="32.109375" customWidth="1"/>
    <col min="12" max="12" width="23.33203125" customWidth="1"/>
    <col min="13" max="13" width="30.5546875" customWidth="1"/>
    <col min="17" max="17" width="20.88671875" customWidth="1"/>
    <col min="18" max="18" width="19.21875" customWidth="1"/>
    <col min="22" max="22" width="37.33203125" customWidth="1"/>
    <col min="23" max="23" width="25.109375" customWidth="1"/>
    <col min="24" max="24" width="26.88671875" customWidth="1"/>
    <col min="25" max="25" width="24.6640625" customWidth="1"/>
    <col min="26" max="26" width="18.44140625" customWidth="1"/>
    <col min="33" max="33" width="33.5546875" customWidth="1"/>
    <col min="34" max="34" width="29.33203125" customWidth="1"/>
    <col min="35" max="35" width="16" customWidth="1"/>
    <col min="36" max="36" width="19.88671875" customWidth="1"/>
    <col min="37" max="37" width="30.5546875" customWidth="1"/>
    <col min="38" max="38" width="23.6640625" customWidth="1"/>
    <col min="39" max="39" width="22" customWidth="1"/>
    <col min="42" max="42" width="12.21875" bestFit="1" customWidth="1"/>
  </cols>
  <sheetData>
    <row r="1" spans="1:41" x14ac:dyDescent="0.3">
      <c r="A1" s="1" t="s">
        <v>1454</v>
      </c>
      <c r="B1" s="1" t="s">
        <v>1469</v>
      </c>
      <c r="C1" s="1" t="s">
        <v>1473</v>
      </c>
      <c r="D1" s="1" t="s">
        <v>1472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1471</v>
      </c>
      <c r="L1" s="1" t="s">
        <v>1470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t="s">
        <v>1460</v>
      </c>
      <c r="AA1" t="s">
        <v>1461</v>
      </c>
      <c r="AB1" t="s">
        <v>1462</v>
      </c>
      <c r="AC1" t="s">
        <v>1463</v>
      </c>
      <c r="AD1" t="s">
        <v>1464</v>
      </c>
      <c r="AE1" t="s">
        <v>1465</v>
      </c>
      <c r="AF1" t="s">
        <v>1466</v>
      </c>
      <c r="AG1" t="s">
        <v>2585</v>
      </c>
      <c r="AH1" t="s">
        <v>2760</v>
      </c>
      <c r="AI1" t="s">
        <v>2586</v>
      </c>
      <c r="AJ1" t="s">
        <v>2762</v>
      </c>
      <c r="AK1" s="3" t="s">
        <v>1467</v>
      </c>
      <c r="AL1" t="s">
        <v>2761</v>
      </c>
      <c r="AM1" t="s">
        <v>2726</v>
      </c>
      <c r="AO1" t="s">
        <v>2586</v>
      </c>
    </row>
    <row r="2" spans="1:41" x14ac:dyDescent="0.3">
      <c r="A2" t="s">
        <v>1458</v>
      </c>
      <c r="B2" s="1" t="s">
        <v>2587</v>
      </c>
      <c r="C2">
        <v>521.79999999999995</v>
      </c>
      <c r="D2">
        <v>480</v>
      </c>
      <c r="E2">
        <v>4.8674999999999997</v>
      </c>
      <c r="F2">
        <v>13.25</v>
      </c>
      <c r="G2">
        <v>0.31802000000000002</v>
      </c>
      <c r="H2">
        <v>2.682515E-13</v>
      </c>
      <c r="I2">
        <v>455000000000000</v>
      </c>
      <c r="J2">
        <v>0.66999999999999993</v>
      </c>
      <c r="K2">
        <v>63.85</v>
      </c>
      <c r="L2">
        <v>157.495</v>
      </c>
      <c r="M2">
        <v>1150</v>
      </c>
      <c r="N2" t="s">
        <v>1453</v>
      </c>
      <c r="O2" t="s">
        <v>1453</v>
      </c>
      <c r="P2" t="s">
        <v>1453</v>
      </c>
      <c r="Q2" t="s">
        <v>1453</v>
      </c>
      <c r="R2" t="s">
        <v>1453</v>
      </c>
      <c r="S2" t="s">
        <v>1453</v>
      </c>
      <c r="T2" t="s">
        <v>1453</v>
      </c>
      <c r="U2" t="s">
        <v>1453</v>
      </c>
      <c r="V2">
        <v>53.4</v>
      </c>
      <c r="W2">
        <v>1.0249999999999999</v>
      </c>
      <c r="X2" t="s">
        <v>1453</v>
      </c>
      <c r="Y2" t="s">
        <v>1453</v>
      </c>
      <c r="Z2" t="s">
        <v>1468</v>
      </c>
      <c r="AA2">
        <v>0.93</v>
      </c>
      <c r="AB2">
        <v>7.0000000000000007E-2</v>
      </c>
      <c r="AC2">
        <v>0.5</v>
      </c>
      <c r="AD2">
        <v>0.5</v>
      </c>
      <c r="AE2">
        <v>0.5</v>
      </c>
      <c r="AF2">
        <v>0.5</v>
      </c>
      <c r="AG2">
        <v>10</v>
      </c>
      <c r="AH2">
        <v>10</v>
      </c>
      <c r="AI2">
        <v>40</v>
      </c>
      <c r="AJ2">
        <v>40</v>
      </c>
      <c r="AK2" t="e">
        <f>INDEX(Price!B:B, MATCH(Sheet1!B2,Price!A:A,0))</f>
        <v>#N/A</v>
      </c>
      <c r="AL2">
        <f>AJ2*AH2/D2</f>
        <v>0.83333333333333337</v>
      </c>
      <c r="AM2" t="e">
        <f>INDEX(toughness!B:B,MATCH(Sheet1!B2,toughness!A:A,0))</f>
        <v>#N/A</v>
      </c>
    </row>
    <row r="3" spans="1:41" x14ac:dyDescent="0.3">
      <c r="A3" t="s">
        <v>1458</v>
      </c>
      <c r="B3" s="1" t="s">
        <v>2588</v>
      </c>
      <c r="C3">
        <v>82.737499999999997</v>
      </c>
      <c r="D3">
        <v>1310</v>
      </c>
      <c r="E3">
        <v>3.99</v>
      </c>
      <c r="F3">
        <v>13.324999999999999</v>
      </c>
      <c r="G3">
        <v>2.414125E-2</v>
      </c>
      <c r="H3">
        <v>4.6650003813749998E-13</v>
      </c>
      <c r="I3">
        <v>5.5E+21</v>
      </c>
      <c r="J3">
        <v>7.1550000000000002</v>
      </c>
      <c r="K3">
        <v>96.125</v>
      </c>
      <c r="L3">
        <v>16.4175</v>
      </c>
      <c r="N3" t="s">
        <v>1453</v>
      </c>
      <c r="O3" t="s">
        <v>1453</v>
      </c>
      <c r="P3" t="s">
        <v>1453</v>
      </c>
      <c r="Q3" t="s">
        <v>1453</v>
      </c>
      <c r="R3" t="s">
        <v>1453</v>
      </c>
      <c r="S3" t="s">
        <v>1453</v>
      </c>
      <c r="T3" t="s">
        <v>1453</v>
      </c>
      <c r="U3" t="s">
        <v>1453</v>
      </c>
      <c r="V3">
        <v>80.587500000000006</v>
      </c>
      <c r="W3">
        <v>0.24662500000000001</v>
      </c>
      <c r="X3" t="s">
        <v>1453</v>
      </c>
      <c r="Y3" t="s">
        <v>1453</v>
      </c>
      <c r="Z3" t="s">
        <v>1468</v>
      </c>
      <c r="AA3">
        <v>0.93</v>
      </c>
      <c r="AB3">
        <v>7.0000000000000007E-2</v>
      </c>
      <c r="AC3">
        <v>0.5</v>
      </c>
      <c r="AD3">
        <v>0.5</v>
      </c>
      <c r="AE3">
        <v>0.5</v>
      </c>
      <c r="AF3">
        <v>0.5</v>
      </c>
      <c r="AG3">
        <v>0.04</v>
      </c>
      <c r="AH3">
        <v>0.04</v>
      </c>
      <c r="AI3">
        <v>0.5</v>
      </c>
      <c r="AJ3">
        <v>0.5</v>
      </c>
      <c r="AK3" t="e">
        <f>INDEX(Price!B:B, MATCH(Sheet1!B3,Price!A:A,0))</f>
        <v>#N/A</v>
      </c>
      <c r="AL3">
        <f t="shared" ref="AL3:AL7" si="0">AJ3*AH3/D3</f>
        <v>1.5267175572519083E-5</v>
      </c>
      <c r="AM3" t="e">
        <f>INDEX(toughness!B:B,MATCH(Sheet1!B3,toughness!A:A,0))</f>
        <v>#N/A</v>
      </c>
    </row>
    <row r="4" spans="1:41" x14ac:dyDescent="0.3">
      <c r="A4" t="s">
        <v>1458</v>
      </c>
      <c r="B4" s="1" t="s">
        <v>2278</v>
      </c>
      <c r="C4">
        <v>3.5500000000000002E-3</v>
      </c>
      <c r="D4">
        <v>22</v>
      </c>
      <c r="E4">
        <v>1.0583333333333329</v>
      </c>
      <c r="F4">
        <v>5.4216666666666669</v>
      </c>
      <c r="G4">
        <v>2.026666666666667E-4</v>
      </c>
      <c r="H4">
        <v>9.2020000000000002E-17</v>
      </c>
      <c r="I4">
        <v>5.5E+18</v>
      </c>
      <c r="J4">
        <v>188.33333333333329</v>
      </c>
      <c r="K4">
        <v>0.12333333333333329</v>
      </c>
      <c r="L4">
        <v>3.5500000000000001E-4</v>
      </c>
      <c r="N4" t="s">
        <v>1453</v>
      </c>
      <c r="O4" t="s">
        <v>1453</v>
      </c>
      <c r="P4" t="s">
        <v>1453</v>
      </c>
      <c r="Q4" t="s">
        <v>1453</v>
      </c>
      <c r="R4" t="s">
        <v>1453</v>
      </c>
      <c r="S4" t="s">
        <v>1453</v>
      </c>
      <c r="T4" t="s">
        <v>1453</v>
      </c>
      <c r="U4" t="s">
        <v>1453</v>
      </c>
      <c r="V4">
        <v>0.12333333333333329</v>
      </c>
      <c r="W4">
        <v>3.0499999999999999E-2</v>
      </c>
      <c r="X4" t="s">
        <v>1453</v>
      </c>
      <c r="Y4" t="s">
        <v>1453</v>
      </c>
      <c r="Z4" t="s">
        <v>1468</v>
      </c>
      <c r="AA4">
        <v>0.93</v>
      </c>
      <c r="AB4">
        <v>7.0000000000000007E-2</v>
      </c>
      <c r="AC4">
        <v>0.5</v>
      </c>
      <c r="AD4">
        <v>0.5</v>
      </c>
      <c r="AE4">
        <v>0.5</v>
      </c>
      <c r="AF4">
        <v>0.5</v>
      </c>
      <c r="AG4">
        <f>INDEX(YM!B:B, MATCH(Sheet1!B4,YM!A:A,0))</f>
        <v>6.0333333333333327E-5</v>
      </c>
      <c r="AH4">
        <v>4.0000000000000003E-5</v>
      </c>
      <c r="AI4">
        <f>INDEX('Yield strengh'!B:B, MATCH(Sheet1!B4,'Yield strengh'!A:A,0))</f>
        <v>2.7166666666666671E-3</v>
      </c>
      <c r="AJ4">
        <v>2.7166666666666671E-3</v>
      </c>
      <c r="AK4">
        <f>INDEX(Price!B:B, MATCH(Sheet1!B4,Price!A:A,0))</f>
        <v>81.199999999999989</v>
      </c>
      <c r="AL4">
        <f t="shared" si="0"/>
        <v>4.9393939393939409E-9</v>
      </c>
      <c r="AM4">
        <f>INDEX(toughness!B:B,MATCH(Sheet1!B4,toughness!A:A,0))</f>
        <v>4.7666666666666663E-2</v>
      </c>
    </row>
    <row r="5" spans="1:41" x14ac:dyDescent="0.3">
      <c r="A5" t="s">
        <v>1458</v>
      </c>
      <c r="B5" s="1" t="s">
        <v>2224</v>
      </c>
      <c r="C5">
        <v>8.1649166666666648</v>
      </c>
      <c r="D5">
        <v>30</v>
      </c>
      <c r="E5">
        <v>1.585833333333333</v>
      </c>
      <c r="F5">
        <v>0.5</v>
      </c>
      <c r="G5">
        <v>7.4848750000000011E-3</v>
      </c>
      <c r="H5">
        <v>1.5550592145833329E-13</v>
      </c>
      <c r="I5">
        <v>4.853E+20</v>
      </c>
      <c r="J5">
        <v>2.1349999999999998</v>
      </c>
      <c r="K5">
        <v>7.7763758333333337</v>
      </c>
      <c r="L5">
        <v>4.68</v>
      </c>
      <c r="N5" t="s">
        <v>1453</v>
      </c>
      <c r="O5" t="s">
        <v>1453</v>
      </c>
      <c r="P5" t="s">
        <v>1453</v>
      </c>
      <c r="Q5" t="s">
        <v>1453</v>
      </c>
      <c r="R5" t="s">
        <v>1453</v>
      </c>
      <c r="S5" t="s">
        <v>1453</v>
      </c>
      <c r="T5" t="s">
        <v>1453</v>
      </c>
      <c r="U5" t="s">
        <v>1453</v>
      </c>
      <c r="V5">
        <v>7.2921829166666656</v>
      </c>
      <c r="W5">
        <v>4.8662499999999997E-2</v>
      </c>
      <c r="X5" t="s">
        <v>1453</v>
      </c>
      <c r="Y5" t="s">
        <v>1453</v>
      </c>
      <c r="Z5" t="s">
        <v>1468</v>
      </c>
      <c r="AA5">
        <v>0.93</v>
      </c>
      <c r="AB5">
        <v>7.0000000000000007E-2</v>
      </c>
      <c r="AC5">
        <v>0.5</v>
      </c>
      <c r="AD5">
        <v>0.5</v>
      </c>
      <c r="AE5">
        <v>0.5</v>
      </c>
      <c r="AF5">
        <v>0.5</v>
      </c>
      <c r="AG5">
        <f>INDEX(YM!B:B, MATCH(Sheet1!B5,YM!A:A,0))</f>
        <v>4.9304166666666669E-4</v>
      </c>
      <c r="AH5">
        <v>1.0000000000000001E-5</v>
      </c>
      <c r="AI5">
        <f>INDEX('Yield strengh'!B:B, MATCH(Sheet1!B5,'Yield strengh'!A:A,0))</f>
        <v>3.5301666666666669E-2</v>
      </c>
      <c r="AJ5">
        <v>2E-3</v>
      </c>
      <c r="AK5">
        <f>INDEX(Price!B:B, MATCH(Sheet1!B5,Price!A:A,0))</f>
        <v>408.5</v>
      </c>
      <c r="AL5">
        <f t="shared" si="0"/>
        <v>6.6666666666666664E-10</v>
      </c>
      <c r="AM5" t="e">
        <f>INDEX(toughness!B:B,MATCH(Sheet1!B5,toughness!A:A,0))</f>
        <v>#N/A</v>
      </c>
    </row>
    <row r="6" spans="1:41" x14ac:dyDescent="0.3">
      <c r="A6" t="s">
        <v>1458</v>
      </c>
      <c r="B6" s="1" t="s">
        <v>2279</v>
      </c>
      <c r="C6">
        <v>1.7914375</v>
      </c>
      <c r="D6">
        <v>29</v>
      </c>
      <c r="E6">
        <v>1.7931250000000001</v>
      </c>
      <c r="F6">
        <v>6.4041666666666659</v>
      </c>
      <c r="G6">
        <v>3.5396875000000001E-4</v>
      </c>
      <c r="H6">
        <v>3.6196906249999998E-17</v>
      </c>
      <c r="I6">
        <v>5.05E+19</v>
      </c>
      <c r="J6">
        <v>299.16666666666669</v>
      </c>
      <c r="K6">
        <v>1.30575</v>
      </c>
      <c r="L6">
        <v>8.0666666666666664E-3</v>
      </c>
      <c r="N6" t="s">
        <v>1453</v>
      </c>
      <c r="O6" t="s">
        <v>1453</v>
      </c>
      <c r="P6" t="s">
        <v>1453</v>
      </c>
      <c r="Q6" t="s">
        <v>1453</v>
      </c>
      <c r="R6" t="s">
        <v>1453</v>
      </c>
      <c r="S6" t="s">
        <v>1453</v>
      </c>
      <c r="T6" t="s">
        <v>1453</v>
      </c>
      <c r="U6" t="s">
        <v>1453</v>
      </c>
      <c r="V6">
        <v>2.72534375</v>
      </c>
      <c r="W6">
        <v>4.27125E-2</v>
      </c>
      <c r="X6" t="s">
        <v>1453</v>
      </c>
      <c r="Y6" t="s">
        <v>1453</v>
      </c>
      <c r="Z6" t="s">
        <v>1468</v>
      </c>
      <c r="AA6">
        <v>0.93</v>
      </c>
      <c r="AB6">
        <v>7.0000000000000007E-2</v>
      </c>
      <c r="AC6">
        <v>0.5</v>
      </c>
      <c r="AD6">
        <v>0.5</v>
      </c>
      <c r="AE6">
        <v>0.5</v>
      </c>
      <c r="AF6">
        <v>0.5</v>
      </c>
      <c r="AG6">
        <f>INDEX(YM!B:B, MATCH(Sheet1!B6,YM!A:A,0))</f>
        <v>7.2663249999999999E-2</v>
      </c>
      <c r="AH6">
        <v>4.0000000000000003E-5</v>
      </c>
      <c r="AI6">
        <f>INDEX('Yield strengh'!B:B, MATCH(Sheet1!B6,'Yield strengh'!A:A,0))</f>
        <v>0.98090625000000009</v>
      </c>
      <c r="AJ6">
        <v>2.7166666666666671E-3</v>
      </c>
      <c r="AK6">
        <f>INDEX(Price!B:B, MATCH(Sheet1!B6,Price!A:A,0))</f>
        <v>64.15625</v>
      </c>
      <c r="AL6">
        <f t="shared" si="0"/>
        <v>3.7471264367816101E-9</v>
      </c>
      <c r="AM6">
        <f>INDEX(toughness!B:B,MATCH(Sheet1!B6,toughness!A:A,0))</f>
        <v>0.2658833333333333</v>
      </c>
    </row>
    <row r="7" spans="1:41" x14ac:dyDescent="0.3">
      <c r="A7" t="s">
        <v>1458</v>
      </c>
      <c r="B7" s="1" t="s">
        <v>2258</v>
      </c>
      <c r="C7">
        <v>6.42</v>
      </c>
      <c r="D7">
        <v>69.900000000000006</v>
      </c>
      <c r="E7">
        <v>1.145</v>
      </c>
      <c r="G7">
        <v>1.16975E-3</v>
      </c>
      <c r="H7">
        <v>2.150002150000005E-5</v>
      </c>
      <c r="I7">
        <v>9.499999999999999E+21</v>
      </c>
      <c r="J7">
        <v>450</v>
      </c>
      <c r="K7">
        <v>7.5637375000000002</v>
      </c>
      <c r="L7">
        <v>5.5</v>
      </c>
      <c r="N7" t="s">
        <v>1453</v>
      </c>
      <c r="O7" t="s">
        <v>1453</v>
      </c>
      <c r="P7" t="s">
        <v>1453</v>
      </c>
      <c r="Q7" t="s">
        <v>1453</v>
      </c>
      <c r="R7" t="s">
        <v>1453</v>
      </c>
      <c r="S7" t="s">
        <v>1453</v>
      </c>
      <c r="T7" t="s">
        <v>1453</v>
      </c>
      <c r="U7" t="s">
        <v>1453</v>
      </c>
      <c r="V7">
        <v>4.1505749999999999</v>
      </c>
      <c r="W7">
        <v>0.16527500000000001</v>
      </c>
      <c r="X7" t="s">
        <v>1453</v>
      </c>
      <c r="Y7" t="s">
        <v>1453</v>
      </c>
      <c r="Z7" t="s">
        <v>1468</v>
      </c>
      <c r="AA7">
        <v>0.93</v>
      </c>
      <c r="AB7">
        <v>7.0000000000000007E-2</v>
      </c>
      <c r="AC7">
        <v>0.5</v>
      </c>
      <c r="AD7">
        <v>0.5</v>
      </c>
      <c r="AE7">
        <v>0.5</v>
      </c>
      <c r="AF7">
        <v>0.5</v>
      </c>
      <c r="AG7">
        <v>1E-4</v>
      </c>
      <c r="AH7">
        <v>1E-4</v>
      </c>
      <c r="AI7">
        <v>6.737499999999999E-2</v>
      </c>
      <c r="AJ7">
        <v>6.737499999999999E-2</v>
      </c>
      <c r="AK7">
        <f>INDEX(Price!B:B, MATCH(Sheet1!B7,Price!A:A,0))</f>
        <v>204.5</v>
      </c>
      <c r="AL7">
        <f t="shared" si="0"/>
        <v>9.6387696709585108E-8</v>
      </c>
      <c r="AM7" t="e">
        <f>INDEX(toughness!B:B,MATCH(Sheet1!B7,toughness!A:A,0))</f>
        <v>#N/A</v>
      </c>
    </row>
    <row r="8" spans="1:41" x14ac:dyDescent="0.3">
      <c r="A8" t="s">
        <v>2592</v>
      </c>
      <c r="B8" s="1" t="s">
        <v>1557</v>
      </c>
      <c r="C8">
        <v>32.65</v>
      </c>
      <c r="D8">
        <v>2650</v>
      </c>
      <c r="E8">
        <v>4.8450000000000006</v>
      </c>
      <c r="F8">
        <v>0.5</v>
      </c>
      <c r="G8">
        <v>6.0199999999999997E-2</v>
      </c>
      <c r="H8">
        <v>4.205E-12</v>
      </c>
      <c r="I8">
        <v>42750000000000</v>
      </c>
      <c r="J8">
        <v>1.51</v>
      </c>
      <c r="K8">
        <v>60</v>
      </c>
      <c r="L8">
        <v>2.2749999999999999</v>
      </c>
      <c r="N8" t="s">
        <v>1453</v>
      </c>
      <c r="O8" t="s">
        <v>1453</v>
      </c>
      <c r="P8" t="s">
        <v>1453</v>
      </c>
      <c r="Q8" t="s">
        <v>1453</v>
      </c>
      <c r="R8" t="s">
        <v>1453</v>
      </c>
      <c r="S8" t="s">
        <v>1453</v>
      </c>
      <c r="T8" t="s">
        <v>1453</v>
      </c>
      <c r="U8" t="s">
        <v>1453</v>
      </c>
      <c r="V8">
        <v>55.8</v>
      </c>
      <c r="W8">
        <v>0.20499999999999999</v>
      </c>
      <c r="X8" t="s">
        <v>1453</v>
      </c>
      <c r="Y8" t="s">
        <v>1453</v>
      </c>
      <c r="Z8" t="s">
        <v>1468</v>
      </c>
      <c r="AA8">
        <v>0.93</v>
      </c>
      <c r="AB8">
        <v>7.0000000000000007E-2</v>
      </c>
      <c r="AC8">
        <v>0.5</v>
      </c>
      <c r="AD8">
        <v>0.5</v>
      </c>
      <c r="AE8">
        <v>0.5</v>
      </c>
      <c r="AF8">
        <v>0.5</v>
      </c>
      <c r="AG8">
        <f>INDEX(YM!B:B, MATCH(Sheet1!B1269,YM!A:A,0))</f>
        <v>90.5</v>
      </c>
      <c r="AH8">
        <v>90.5</v>
      </c>
      <c r="AI8">
        <f>INDEX('Yield strengh'!B:B, MATCH(Sheet1!B1269,'Yield strengh'!A:A,0))</f>
        <v>3165</v>
      </c>
      <c r="AJ8">
        <v>3165</v>
      </c>
      <c r="AK8">
        <f>INDEX(Price!B:B, MATCH(Sheet1!B1269,Price!A:A,0))</f>
        <v>17.350000000000001</v>
      </c>
      <c r="AL8">
        <f t="shared" ref="AL8:AL71" si="1">AJ8*AH8/D8</f>
        <v>108.0877358490566</v>
      </c>
      <c r="AM8" t="e">
        <f>INDEX(toughness!B:B,MATCH(Sheet1!B1269,toughness!A:A,0))</f>
        <v>#N/A</v>
      </c>
    </row>
    <row r="9" spans="1:41" x14ac:dyDescent="0.3">
      <c r="A9" t="s">
        <v>1458</v>
      </c>
      <c r="B9" s="1" t="s">
        <v>2440</v>
      </c>
      <c r="C9">
        <v>1710</v>
      </c>
      <c r="D9">
        <v>7875</v>
      </c>
      <c r="G9">
        <v>3.1850000000000001</v>
      </c>
      <c r="H9">
        <v>3.65</v>
      </c>
      <c r="I9">
        <v>48.45</v>
      </c>
      <c r="J9">
        <v>7.15</v>
      </c>
      <c r="K9">
        <v>1710</v>
      </c>
      <c r="L9">
        <v>610</v>
      </c>
      <c r="M9">
        <v>1455</v>
      </c>
      <c r="N9" t="s">
        <v>1453</v>
      </c>
      <c r="O9" t="s">
        <v>1453</v>
      </c>
      <c r="P9" t="s">
        <v>1453</v>
      </c>
      <c r="Q9" t="s">
        <v>1453</v>
      </c>
      <c r="R9" t="s">
        <v>1453</v>
      </c>
      <c r="S9" t="s">
        <v>1453</v>
      </c>
      <c r="T9" t="s">
        <v>1453</v>
      </c>
      <c r="U9" t="s">
        <v>1453</v>
      </c>
      <c r="V9">
        <v>1945</v>
      </c>
      <c r="W9">
        <v>36.75</v>
      </c>
      <c r="X9" t="s">
        <v>1453</v>
      </c>
      <c r="Y9" t="s">
        <v>1453</v>
      </c>
      <c r="Z9" t="s">
        <v>1468</v>
      </c>
      <c r="AA9">
        <v>0.93</v>
      </c>
      <c r="AB9">
        <v>7.0000000000000007E-2</v>
      </c>
      <c r="AC9">
        <v>0.5</v>
      </c>
      <c r="AD9">
        <v>0.5</v>
      </c>
      <c r="AE9">
        <v>0.5</v>
      </c>
      <c r="AF9">
        <v>0.5</v>
      </c>
      <c r="AG9">
        <f>INDEX(YM!B:B, MATCH(Sheet1!B212,YM!A:A,0))</f>
        <v>212.5</v>
      </c>
      <c r="AH9">
        <v>212.5</v>
      </c>
      <c r="AI9">
        <f>INDEX('Yield strengh'!B:B, MATCH(Sheet1!B212,'Yield strengh'!A:A,0))</f>
        <v>2170</v>
      </c>
      <c r="AJ9">
        <v>2170</v>
      </c>
      <c r="AK9">
        <f>INDEX(Price!B:B, MATCH(Sheet1!B212,Price!A:A,0))</f>
        <v>45.6</v>
      </c>
      <c r="AL9">
        <f t="shared" si="1"/>
        <v>58.555555555555557</v>
      </c>
      <c r="AM9">
        <f>INDEX(toughness!B:B,MATCH(Sheet1!B212,toughness!A:A,0))</f>
        <v>1.8049999999999999</v>
      </c>
    </row>
    <row r="10" spans="1:41" x14ac:dyDescent="0.3">
      <c r="A10" t="s">
        <v>1458</v>
      </c>
      <c r="B10" s="1" t="s">
        <v>2267</v>
      </c>
      <c r="C10">
        <v>34.829000000000001</v>
      </c>
      <c r="D10">
        <v>74.900000000000006</v>
      </c>
      <c r="E10">
        <v>1.452</v>
      </c>
      <c r="F10">
        <v>27.5</v>
      </c>
      <c r="G10">
        <v>3.6650000000000013E-4</v>
      </c>
      <c r="H10">
        <v>1.7373996E-18</v>
      </c>
      <c r="I10">
        <v>3.0974999999999998E+24</v>
      </c>
      <c r="J10">
        <v>3.2</v>
      </c>
      <c r="K10">
        <v>550.22542999999996</v>
      </c>
      <c r="L10">
        <v>6.5</v>
      </c>
      <c r="M10">
        <v>155</v>
      </c>
      <c r="N10" t="s">
        <v>1453</v>
      </c>
      <c r="O10" t="s">
        <v>1453</v>
      </c>
      <c r="P10" t="s">
        <v>1453</v>
      </c>
      <c r="Q10" t="s">
        <v>1453</v>
      </c>
      <c r="R10" t="s">
        <v>1453</v>
      </c>
      <c r="S10" t="s">
        <v>1453</v>
      </c>
      <c r="T10" t="s">
        <v>1453</v>
      </c>
      <c r="U10" t="s">
        <v>1453</v>
      </c>
      <c r="V10">
        <v>620.16788999999994</v>
      </c>
      <c r="W10">
        <v>0.127</v>
      </c>
      <c r="X10" t="s">
        <v>1453</v>
      </c>
      <c r="Y10" t="s">
        <v>1453</v>
      </c>
      <c r="Z10" t="s">
        <v>1468</v>
      </c>
      <c r="AA10">
        <v>0.93</v>
      </c>
      <c r="AB10">
        <v>7.0000000000000007E-2</v>
      </c>
      <c r="AC10">
        <v>0.5</v>
      </c>
      <c r="AD10">
        <v>0.5</v>
      </c>
      <c r="AE10">
        <v>0.5</v>
      </c>
      <c r="AF10">
        <v>0.5</v>
      </c>
      <c r="AG10">
        <f>INDEX(YM!B:B, MATCH(Sheet1!B10,YM!A:A,0))</f>
        <v>2.7035000000000002E-3</v>
      </c>
      <c r="AH10">
        <v>1E-4</v>
      </c>
      <c r="AI10">
        <f>INDEX('Yield strengh'!B:B, MATCH(Sheet1!B10,'Yield strengh'!A:A,0))</f>
        <v>0.13145999999999999</v>
      </c>
      <c r="AJ10">
        <v>0.13202</v>
      </c>
      <c r="AK10">
        <f>INDEX(Price!B:B, MATCH(Sheet1!B10,Price!A:A,0))</f>
        <v>613.5</v>
      </c>
      <c r="AL10">
        <f t="shared" si="1"/>
        <v>1.7626168224299065E-7</v>
      </c>
      <c r="AM10" t="e">
        <f>INDEX(toughness!B:B,MATCH(Sheet1!B10,toughness!A:A,0))</f>
        <v>#N/A</v>
      </c>
    </row>
    <row r="11" spans="1:41" x14ac:dyDescent="0.3">
      <c r="A11" t="s">
        <v>1458</v>
      </c>
      <c r="B11" s="1" t="s">
        <v>2471</v>
      </c>
      <c r="C11">
        <v>1356.5</v>
      </c>
      <c r="D11">
        <v>7815</v>
      </c>
      <c r="G11">
        <v>3.32</v>
      </c>
      <c r="H11">
        <v>3.65</v>
      </c>
      <c r="I11">
        <v>48.45</v>
      </c>
      <c r="J11">
        <v>11.05</v>
      </c>
      <c r="K11">
        <v>1356.5</v>
      </c>
      <c r="L11">
        <v>510</v>
      </c>
      <c r="M11">
        <v>1480</v>
      </c>
      <c r="N11" t="s">
        <v>1453</v>
      </c>
      <c r="O11" t="s">
        <v>1453</v>
      </c>
      <c r="P11" t="s">
        <v>1453</v>
      </c>
      <c r="Q11" t="s">
        <v>1453</v>
      </c>
      <c r="R11" t="s">
        <v>1453</v>
      </c>
      <c r="S11" t="s">
        <v>1453</v>
      </c>
      <c r="T11" t="s">
        <v>1453</v>
      </c>
      <c r="U11" t="s">
        <v>1453</v>
      </c>
      <c r="V11">
        <v>1595</v>
      </c>
      <c r="W11">
        <v>38.299999999999997</v>
      </c>
      <c r="X11" t="s">
        <v>1453</v>
      </c>
      <c r="Y11" t="s">
        <v>1453</v>
      </c>
      <c r="Z11" t="s">
        <v>1468</v>
      </c>
      <c r="AA11">
        <v>0.93</v>
      </c>
      <c r="AB11">
        <v>7.0000000000000007E-2</v>
      </c>
      <c r="AC11">
        <v>0.5</v>
      </c>
      <c r="AD11">
        <v>0.5</v>
      </c>
      <c r="AE11">
        <v>0.5</v>
      </c>
      <c r="AF11">
        <v>0.5</v>
      </c>
      <c r="AG11">
        <f>INDEX(YM!B:B, MATCH(Sheet1!B354,YM!A:A,0))</f>
        <v>210</v>
      </c>
      <c r="AH11">
        <v>210</v>
      </c>
      <c r="AI11">
        <f>INDEX('Yield strengh'!B:B, MATCH(Sheet1!B354,'Yield strengh'!A:A,0))</f>
        <v>2155</v>
      </c>
      <c r="AJ11">
        <v>2155</v>
      </c>
      <c r="AK11">
        <f>INDEX(Price!B:B, MATCH(Sheet1!B354,Price!A:A,0))</f>
        <v>41.7</v>
      </c>
      <c r="AL11">
        <f t="shared" si="1"/>
        <v>57.907869481765836</v>
      </c>
      <c r="AM11">
        <f>INDEX(toughness!B:B,MATCH(Sheet1!B354,toughness!A:A,0))</f>
        <v>1.81</v>
      </c>
    </row>
    <row r="12" spans="1:41" x14ac:dyDescent="0.3">
      <c r="A12" t="s">
        <v>1458</v>
      </c>
      <c r="B12" s="1" t="s">
        <v>2373</v>
      </c>
      <c r="C12">
        <v>71.862499999999997</v>
      </c>
      <c r="D12">
        <v>84.8</v>
      </c>
      <c r="G12">
        <v>0.23908499999999999</v>
      </c>
      <c r="H12">
        <v>0.60278750000000003</v>
      </c>
      <c r="I12">
        <v>6670</v>
      </c>
      <c r="J12">
        <v>40</v>
      </c>
      <c r="K12">
        <v>64.384235000000004</v>
      </c>
      <c r="L12">
        <v>205</v>
      </c>
      <c r="M12">
        <v>1210</v>
      </c>
      <c r="N12" t="s">
        <v>1453</v>
      </c>
      <c r="O12" t="s">
        <v>1453</v>
      </c>
      <c r="P12" t="s">
        <v>1453</v>
      </c>
      <c r="Q12" t="s">
        <v>1453</v>
      </c>
      <c r="R12" t="s">
        <v>1453</v>
      </c>
      <c r="S12" t="s">
        <v>1453</v>
      </c>
      <c r="T12" t="s">
        <v>1453</v>
      </c>
      <c r="U12" t="s">
        <v>1453</v>
      </c>
      <c r="V12">
        <v>152.03356249999999</v>
      </c>
      <c r="W12">
        <v>3.92075</v>
      </c>
      <c r="X12" t="s">
        <v>1453</v>
      </c>
      <c r="Y12" t="s">
        <v>1453</v>
      </c>
      <c r="Z12" t="s">
        <v>1468</v>
      </c>
      <c r="AA12">
        <v>0.93</v>
      </c>
      <c r="AB12">
        <v>7.0000000000000007E-2</v>
      </c>
      <c r="AC12">
        <v>0.5</v>
      </c>
      <c r="AD12">
        <v>0.5</v>
      </c>
      <c r="AE12">
        <v>0.5</v>
      </c>
      <c r="AF12">
        <v>0.5</v>
      </c>
      <c r="AG12">
        <f>INDEX(YM!B:B, MATCH(Sheet1!B12,YM!A:A,0))</f>
        <v>2.5450000000000011E-4</v>
      </c>
      <c r="AH12">
        <v>1E-4</v>
      </c>
      <c r="AI12">
        <f>INDEX('Yield strengh'!B:B, MATCH(Sheet1!B12,'Yield strengh'!A:A,0))</f>
        <v>1.1232499999999999E-2</v>
      </c>
      <c r="AJ12">
        <v>1.1232499999999999E-2</v>
      </c>
      <c r="AK12">
        <f>INDEX(Price!B:B, MATCH(Sheet1!B12,Price!A:A,0))</f>
        <v>449.5</v>
      </c>
      <c r="AL12">
        <f t="shared" si="1"/>
        <v>1.3245872641509434E-8</v>
      </c>
      <c r="AM12" t="e">
        <f>INDEX(toughness!B:B,MATCH(Sheet1!B12,toughness!A:A,0))</f>
        <v>#N/A</v>
      </c>
    </row>
    <row r="13" spans="1:41" x14ac:dyDescent="0.3">
      <c r="A13" t="s">
        <v>1458</v>
      </c>
      <c r="B13" s="1" t="s">
        <v>2468</v>
      </c>
      <c r="C13">
        <v>2075</v>
      </c>
      <c r="D13">
        <v>7700</v>
      </c>
      <c r="G13">
        <v>2.5150000000000001</v>
      </c>
      <c r="H13">
        <v>2.5550000000000002</v>
      </c>
      <c r="I13">
        <v>67.5</v>
      </c>
      <c r="J13">
        <v>14.45</v>
      </c>
      <c r="K13">
        <v>2075</v>
      </c>
      <c r="L13">
        <v>610</v>
      </c>
      <c r="M13">
        <v>1455</v>
      </c>
      <c r="N13" t="s">
        <v>1453</v>
      </c>
      <c r="O13" t="s">
        <v>1453</v>
      </c>
      <c r="P13" t="s">
        <v>1453</v>
      </c>
      <c r="Q13" t="s">
        <v>1453</v>
      </c>
      <c r="R13" t="s">
        <v>1453</v>
      </c>
      <c r="S13" t="s">
        <v>1453</v>
      </c>
      <c r="T13" t="s">
        <v>1453</v>
      </c>
      <c r="U13" t="s">
        <v>1453</v>
      </c>
      <c r="V13">
        <v>2300</v>
      </c>
      <c r="W13">
        <v>30.5</v>
      </c>
      <c r="X13" t="s">
        <v>1453</v>
      </c>
      <c r="Y13" t="s">
        <v>1453</v>
      </c>
      <c r="Z13" t="s">
        <v>1468</v>
      </c>
      <c r="AA13">
        <v>0.93</v>
      </c>
      <c r="AB13">
        <v>7.0000000000000007E-2</v>
      </c>
      <c r="AC13">
        <v>0.5</v>
      </c>
      <c r="AD13">
        <v>0.5</v>
      </c>
      <c r="AE13">
        <v>0.5</v>
      </c>
      <c r="AF13">
        <v>0.5</v>
      </c>
      <c r="AG13">
        <f>INDEX(YM!B:B, MATCH(Sheet1!B321,YM!A:A,0))</f>
        <v>210.5</v>
      </c>
      <c r="AH13">
        <v>210.5</v>
      </c>
      <c r="AI13">
        <f>INDEX('Yield strengh'!B:B, MATCH(Sheet1!B321,'Yield strengh'!A:A,0))</f>
        <v>2075</v>
      </c>
      <c r="AJ13">
        <v>2075</v>
      </c>
      <c r="AK13">
        <f>INDEX(Price!B:B, MATCH(Sheet1!B321,Price!A:A,0))</f>
        <v>25.3</v>
      </c>
      <c r="AL13">
        <f t="shared" si="1"/>
        <v>56.725649350649348</v>
      </c>
      <c r="AM13">
        <f>INDEX(toughness!B:B,MATCH(Sheet1!B321,toughness!A:A,0))</f>
        <v>1.895</v>
      </c>
    </row>
    <row r="14" spans="1:41" x14ac:dyDescent="0.3">
      <c r="A14" t="s">
        <v>1458</v>
      </c>
      <c r="B14" s="1" t="s">
        <v>2467</v>
      </c>
      <c r="C14">
        <v>2075</v>
      </c>
      <c r="D14">
        <v>7700</v>
      </c>
      <c r="G14">
        <v>2.4849999999999999</v>
      </c>
      <c r="H14">
        <v>2.5550000000000002</v>
      </c>
      <c r="I14">
        <v>67.5</v>
      </c>
      <c r="J14">
        <v>14.45</v>
      </c>
      <c r="K14">
        <v>2075</v>
      </c>
      <c r="L14">
        <v>610</v>
      </c>
      <c r="M14">
        <v>1455</v>
      </c>
      <c r="N14" t="s">
        <v>1453</v>
      </c>
      <c r="O14" t="s">
        <v>1453</v>
      </c>
      <c r="P14" t="s">
        <v>1453</v>
      </c>
      <c r="Q14" t="s">
        <v>1453</v>
      </c>
      <c r="R14" t="s">
        <v>1453</v>
      </c>
      <c r="S14" t="s">
        <v>1453</v>
      </c>
      <c r="T14" t="s">
        <v>1453</v>
      </c>
      <c r="U14" t="s">
        <v>1453</v>
      </c>
      <c r="V14">
        <v>2300</v>
      </c>
      <c r="W14">
        <v>30.5</v>
      </c>
      <c r="X14" t="s">
        <v>1453</v>
      </c>
      <c r="Y14" t="s">
        <v>1453</v>
      </c>
      <c r="Z14" t="s">
        <v>1468</v>
      </c>
      <c r="AA14">
        <v>0.93</v>
      </c>
      <c r="AB14">
        <v>7.0000000000000007E-2</v>
      </c>
      <c r="AC14">
        <v>0.5</v>
      </c>
      <c r="AD14">
        <v>0.5</v>
      </c>
      <c r="AE14">
        <v>0.5</v>
      </c>
      <c r="AF14">
        <v>0.5</v>
      </c>
      <c r="AG14">
        <f>INDEX(YM!B:B, MATCH(Sheet1!B351,YM!A:A,0))</f>
        <v>210</v>
      </c>
      <c r="AH14">
        <v>210</v>
      </c>
      <c r="AI14">
        <f>INDEX('Yield strengh'!B:B, MATCH(Sheet1!B351,'Yield strengh'!A:A,0))</f>
        <v>2075</v>
      </c>
      <c r="AJ14">
        <v>2075</v>
      </c>
      <c r="AK14">
        <f>INDEX(Price!B:B, MATCH(Sheet1!B351,Price!A:A,0))</f>
        <v>31.55</v>
      </c>
      <c r="AL14">
        <f t="shared" si="1"/>
        <v>56.590909090909093</v>
      </c>
      <c r="AM14">
        <f>INDEX(toughness!B:B,MATCH(Sheet1!B351,toughness!A:A,0))</f>
        <v>1.895</v>
      </c>
    </row>
    <row r="15" spans="1:41" x14ac:dyDescent="0.3">
      <c r="A15" t="s">
        <v>1458</v>
      </c>
      <c r="B15" s="1" t="s">
        <v>2469</v>
      </c>
      <c r="C15">
        <v>2035</v>
      </c>
      <c r="D15">
        <v>7700</v>
      </c>
      <c r="G15">
        <v>2.46</v>
      </c>
      <c r="H15">
        <v>2.5550000000000002</v>
      </c>
      <c r="I15">
        <v>67.5</v>
      </c>
      <c r="J15">
        <v>14.55</v>
      </c>
      <c r="K15">
        <v>2035</v>
      </c>
      <c r="L15">
        <v>605</v>
      </c>
      <c r="M15">
        <v>1455</v>
      </c>
      <c r="N15" t="s">
        <v>1453</v>
      </c>
      <c r="O15" t="s">
        <v>1453</v>
      </c>
      <c r="P15" t="s">
        <v>1453</v>
      </c>
      <c r="Q15" t="s">
        <v>1453</v>
      </c>
      <c r="R15" t="s">
        <v>1453</v>
      </c>
      <c r="S15" t="s">
        <v>1453</v>
      </c>
      <c r="T15" t="s">
        <v>1453</v>
      </c>
      <c r="U15" t="s">
        <v>1453</v>
      </c>
      <c r="V15">
        <v>2265</v>
      </c>
      <c r="W15">
        <v>27.3</v>
      </c>
      <c r="X15" t="s">
        <v>1453</v>
      </c>
      <c r="Y15" t="s">
        <v>1453</v>
      </c>
      <c r="Z15" t="s">
        <v>1468</v>
      </c>
      <c r="AA15">
        <v>0.93</v>
      </c>
      <c r="AB15">
        <v>7.0000000000000007E-2</v>
      </c>
      <c r="AC15">
        <v>0.5</v>
      </c>
      <c r="AD15">
        <v>0.5</v>
      </c>
      <c r="AE15">
        <v>0.5</v>
      </c>
      <c r="AF15">
        <v>0.5</v>
      </c>
      <c r="AG15">
        <f>INDEX(YM!B:B, MATCH(Sheet1!B352,YM!A:A,0))</f>
        <v>210</v>
      </c>
      <c r="AH15">
        <v>210</v>
      </c>
      <c r="AI15">
        <f>INDEX('Yield strengh'!B:B, MATCH(Sheet1!B352,'Yield strengh'!A:A,0))</f>
        <v>2075</v>
      </c>
      <c r="AJ15">
        <v>2075</v>
      </c>
      <c r="AK15">
        <f>INDEX(Price!B:B, MATCH(Sheet1!B352,Price!A:A,0))</f>
        <v>30.85</v>
      </c>
      <c r="AL15">
        <f t="shared" si="1"/>
        <v>56.590909090909093</v>
      </c>
      <c r="AM15">
        <f>INDEX(toughness!B:B,MATCH(Sheet1!B352,toughness!A:A,0))</f>
        <v>1.895</v>
      </c>
    </row>
    <row r="16" spans="1:41" x14ac:dyDescent="0.3">
      <c r="A16" t="s">
        <v>1458</v>
      </c>
      <c r="B16" s="1" t="s">
        <v>2054</v>
      </c>
      <c r="C16">
        <v>58.2</v>
      </c>
      <c r="D16">
        <v>785</v>
      </c>
      <c r="E16">
        <v>8.5250000000000004</v>
      </c>
      <c r="F16">
        <v>0.5</v>
      </c>
      <c r="G16">
        <v>0.11165</v>
      </c>
      <c r="H16">
        <v>1.8659999999999999E-12</v>
      </c>
      <c r="I16">
        <v>130000000000000</v>
      </c>
      <c r="J16">
        <v>1.91</v>
      </c>
      <c r="K16">
        <v>115.5</v>
      </c>
      <c r="L16">
        <v>9.5449999999999999</v>
      </c>
      <c r="N16" t="s">
        <v>1453</v>
      </c>
      <c r="O16" t="s">
        <v>1453</v>
      </c>
      <c r="P16" t="s">
        <v>1453</v>
      </c>
      <c r="Q16" t="s">
        <v>1453</v>
      </c>
      <c r="R16" t="s">
        <v>1453</v>
      </c>
      <c r="S16" t="s">
        <v>1453</v>
      </c>
      <c r="T16" t="s">
        <v>1453</v>
      </c>
      <c r="U16" t="s">
        <v>1453</v>
      </c>
      <c r="V16">
        <v>107.45</v>
      </c>
      <c r="W16">
        <v>0.38</v>
      </c>
      <c r="X16" t="s">
        <v>1453</v>
      </c>
      <c r="Y16" t="s">
        <v>1453</v>
      </c>
      <c r="Z16" t="s">
        <v>1468</v>
      </c>
      <c r="AA16">
        <v>0.93</v>
      </c>
      <c r="AB16">
        <v>7.0000000000000007E-2</v>
      </c>
      <c r="AC16">
        <v>0.5</v>
      </c>
      <c r="AD16">
        <v>0.5</v>
      </c>
      <c r="AE16">
        <v>0.5</v>
      </c>
      <c r="AF16">
        <v>0.5</v>
      </c>
      <c r="AG16">
        <f>INDEX(YM!B:B, MATCH(Sheet1!B16,YM!A:A,0))</f>
        <v>1.4999999999999999E-4</v>
      </c>
      <c r="AH16">
        <v>1E-4</v>
      </c>
      <c r="AI16">
        <f>INDEX('Yield strengh'!B:B, MATCH(Sheet1!B16,'Yield strengh'!A:A,0))</f>
        <v>7.4999999999999997E-3</v>
      </c>
      <c r="AJ16">
        <v>7.4999999999999997E-3</v>
      </c>
      <c r="AK16">
        <f>INDEX(Price!B:B, MATCH(Sheet1!B16,Price!A:A,0))</f>
        <v>86.5</v>
      </c>
      <c r="AL16">
        <f t="shared" si="1"/>
        <v>9.5541401273885352E-10</v>
      </c>
      <c r="AM16">
        <f>INDEX(toughness!B:B,MATCH(Sheet1!B16,toughness!A:A,0))</f>
        <v>0.4325</v>
      </c>
    </row>
    <row r="17" spans="1:39" x14ac:dyDescent="0.3">
      <c r="A17" t="s">
        <v>1458</v>
      </c>
      <c r="B17" s="1" t="s">
        <v>2439</v>
      </c>
      <c r="C17">
        <v>2170</v>
      </c>
      <c r="D17">
        <v>7845</v>
      </c>
      <c r="G17">
        <v>3.2050000000000001</v>
      </c>
      <c r="H17">
        <v>3.65</v>
      </c>
      <c r="I17">
        <v>48.45</v>
      </c>
      <c r="J17">
        <v>3.5</v>
      </c>
      <c r="K17">
        <v>2170</v>
      </c>
      <c r="L17">
        <v>790</v>
      </c>
      <c r="M17">
        <v>1480</v>
      </c>
      <c r="N17" t="s">
        <v>1453</v>
      </c>
      <c r="O17" t="s">
        <v>1453</v>
      </c>
      <c r="P17" t="s">
        <v>1453</v>
      </c>
      <c r="Q17" t="s">
        <v>1453</v>
      </c>
      <c r="R17" t="s">
        <v>1453</v>
      </c>
      <c r="S17" t="s">
        <v>1453</v>
      </c>
      <c r="T17" t="s">
        <v>1453</v>
      </c>
      <c r="U17" t="s">
        <v>1453</v>
      </c>
      <c r="V17">
        <v>2385</v>
      </c>
      <c r="W17">
        <v>36.950000000000003</v>
      </c>
      <c r="X17" t="s">
        <v>1453</v>
      </c>
      <c r="Y17" t="s">
        <v>1453</v>
      </c>
      <c r="Z17" t="s">
        <v>1468</v>
      </c>
      <c r="AA17">
        <v>0.93</v>
      </c>
      <c r="AB17">
        <v>7.0000000000000007E-2</v>
      </c>
      <c r="AC17">
        <v>0.5</v>
      </c>
      <c r="AD17">
        <v>0.5</v>
      </c>
      <c r="AE17">
        <v>0.5</v>
      </c>
      <c r="AF17">
        <v>0.5</v>
      </c>
      <c r="AG17">
        <f>INDEX(YM!B:B, MATCH(Sheet1!B320,YM!A:A,0))</f>
        <v>210.5</v>
      </c>
      <c r="AH17">
        <v>210.5</v>
      </c>
      <c r="AI17">
        <f>INDEX('Yield strengh'!B:B, MATCH(Sheet1!B320,'Yield strengh'!A:A,0))</f>
        <v>2100</v>
      </c>
      <c r="AJ17">
        <v>2100</v>
      </c>
      <c r="AK17">
        <f>INDEX(Price!B:B, MATCH(Sheet1!B320,Price!A:A,0))</f>
        <v>28.6</v>
      </c>
      <c r="AL17">
        <f t="shared" si="1"/>
        <v>56.347992351816444</v>
      </c>
      <c r="AM17">
        <f>INDEX(toughness!B:B,MATCH(Sheet1!B320,toughness!A:A,0))</f>
        <v>1.825</v>
      </c>
    </row>
    <row r="18" spans="1:39" x14ac:dyDescent="0.3">
      <c r="A18" t="s">
        <v>1458</v>
      </c>
      <c r="B18" s="1" t="s">
        <v>1703</v>
      </c>
      <c r="C18">
        <v>3700</v>
      </c>
      <c r="D18">
        <v>1920</v>
      </c>
      <c r="G18">
        <v>578</v>
      </c>
      <c r="H18">
        <v>0.860545</v>
      </c>
      <c r="I18">
        <v>79050</v>
      </c>
      <c r="J18">
        <v>0.75</v>
      </c>
      <c r="K18">
        <v>2350</v>
      </c>
      <c r="L18">
        <v>735</v>
      </c>
      <c r="M18">
        <v>3760</v>
      </c>
      <c r="N18" t="s">
        <v>1453</v>
      </c>
      <c r="O18" t="s">
        <v>1453</v>
      </c>
      <c r="P18" t="s">
        <v>1453</v>
      </c>
      <c r="Q18" t="s">
        <v>1453</v>
      </c>
      <c r="R18" t="s">
        <v>1453</v>
      </c>
      <c r="S18" t="s">
        <v>1453</v>
      </c>
      <c r="T18" t="s">
        <v>1453</v>
      </c>
      <c r="U18" t="s">
        <v>1453</v>
      </c>
      <c r="V18">
        <v>2065</v>
      </c>
      <c r="W18">
        <v>140</v>
      </c>
      <c r="X18" t="s">
        <v>1453</v>
      </c>
      <c r="Y18" t="s">
        <v>1453</v>
      </c>
      <c r="Z18" t="s">
        <v>1468</v>
      </c>
      <c r="AA18">
        <v>0.93</v>
      </c>
      <c r="AB18">
        <v>7.0000000000000007E-2</v>
      </c>
      <c r="AC18">
        <v>0.5</v>
      </c>
      <c r="AD18">
        <v>0.5</v>
      </c>
      <c r="AE18">
        <v>0.5</v>
      </c>
      <c r="AF18">
        <v>0.5</v>
      </c>
      <c r="AG18">
        <f>INDEX(YM!B:B, MATCH(Sheet1!B18,YM!A:A,0))</f>
        <v>760</v>
      </c>
      <c r="AH18">
        <v>760</v>
      </c>
      <c r="AI18">
        <f>INDEX('Yield strengh'!B:B, MATCH(Sheet1!B18,'Yield strengh'!A:A,0))</f>
        <v>1835</v>
      </c>
      <c r="AJ18">
        <v>1835</v>
      </c>
      <c r="AK18">
        <f>INDEX(Price!B:B, MATCH(Sheet1!B18,Price!A:A,0))</f>
        <v>975</v>
      </c>
      <c r="AL18">
        <f t="shared" si="1"/>
        <v>726.35416666666663</v>
      </c>
      <c r="AM18">
        <f>INDEX(toughness!B:B,MATCH(Sheet1!B18,toughness!A:A,0))</f>
        <v>3.1449999999999998E-3</v>
      </c>
    </row>
    <row r="19" spans="1:39" x14ac:dyDescent="0.3">
      <c r="A19" t="s">
        <v>1458</v>
      </c>
      <c r="B19" s="1" t="s">
        <v>1398</v>
      </c>
      <c r="C19">
        <v>3525</v>
      </c>
      <c r="D19">
        <v>15700</v>
      </c>
      <c r="G19">
        <v>5</v>
      </c>
      <c r="H19">
        <v>3.37</v>
      </c>
      <c r="I19">
        <v>53.9</v>
      </c>
      <c r="J19">
        <v>5.5E-2</v>
      </c>
      <c r="K19">
        <v>595.5</v>
      </c>
      <c r="L19">
        <v>2050</v>
      </c>
      <c r="M19">
        <v>2790</v>
      </c>
      <c r="N19" t="s">
        <v>1453</v>
      </c>
      <c r="O19" t="s">
        <v>1453</v>
      </c>
      <c r="P19" t="s">
        <v>1453</v>
      </c>
      <c r="Q19" t="s">
        <v>1453</v>
      </c>
      <c r="R19" t="s">
        <v>1453</v>
      </c>
      <c r="S19" t="s">
        <v>1453</v>
      </c>
      <c r="T19" t="s">
        <v>1453</v>
      </c>
      <c r="U19" t="s">
        <v>1453</v>
      </c>
      <c r="V19">
        <v>352.5</v>
      </c>
      <c r="W19">
        <v>29</v>
      </c>
      <c r="X19" t="s">
        <v>1453</v>
      </c>
      <c r="Y19" t="s">
        <v>1453</v>
      </c>
      <c r="Z19" t="s">
        <v>1468</v>
      </c>
      <c r="AA19">
        <v>0.93</v>
      </c>
      <c r="AB19">
        <v>7.0000000000000007E-2</v>
      </c>
      <c r="AC19">
        <v>0.5</v>
      </c>
      <c r="AD19">
        <v>0.5</v>
      </c>
      <c r="AE19">
        <v>0.5</v>
      </c>
      <c r="AF19">
        <v>0.5</v>
      </c>
      <c r="AG19">
        <f>INDEX(YM!B:B, MATCH(Sheet1!B19,YM!A:A,0))</f>
        <v>652</v>
      </c>
      <c r="AH19">
        <v>652</v>
      </c>
      <c r="AI19">
        <f>INDEX('Yield strengh'!B:B, MATCH(Sheet1!B19,'Yield strengh'!A:A,0))</f>
        <v>402</v>
      </c>
      <c r="AJ19">
        <v>402</v>
      </c>
      <c r="AK19">
        <f>INDEX(Price!B:B, MATCH(Sheet1!B19,Price!A:A,0))</f>
        <v>166</v>
      </c>
      <c r="AL19">
        <f t="shared" si="1"/>
        <v>16.694522292993632</v>
      </c>
      <c r="AM19">
        <f>INDEX(toughness!B:B,MATCH(Sheet1!B19,toughness!A:A,0))</f>
        <v>0.10402500000000001</v>
      </c>
    </row>
    <row r="20" spans="1:39" x14ac:dyDescent="0.3">
      <c r="A20" t="s">
        <v>1458</v>
      </c>
      <c r="B20" s="1" t="s">
        <v>1398</v>
      </c>
      <c r="C20">
        <v>5110</v>
      </c>
      <c r="D20">
        <v>12650</v>
      </c>
      <c r="G20">
        <v>8.4050000000000011</v>
      </c>
      <c r="H20">
        <v>5.97</v>
      </c>
      <c r="I20">
        <v>32.049999999999997</v>
      </c>
      <c r="J20">
        <v>0.60000000000000009</v>
      </c>
      <c r="K20">
        <v>1905</v>
      </c>
      <c r="L20">
        <v>1555</v>
      </c>
      <c r="M20">
        <v>1480</v>
      </c>
      <c r="N20" t="s">
        <v>1453</v>
      </c>
      <c r="O20" t="s">
        <v>1453</v>
      </c>
      <c r="P20" t="s">
        <v>1453</v>
      </c>
      <c r="Q20" t="s">
        <v>1453</v>
      </c>
      <c r="R20" t="s">
        <v>1453</v>
      </c>
      <c r="S20" t="s">
        <v>1453</v>
      </c>
      <c r="T20" t="s">
        <v>1453</v>
      </c>
      <c r="U20" t="s">
        <v>1453</v>
      </c>
      <c r="V20">
        <v>1905</v>
      </c>
      <c r="W20">
        <v>50</v>
      </c>
      <c r="X20" t="s">
        <v>1453</v>
      </c>
      <c r="Y20" t="s">
        <v>1453</v>
      </c>
      <c r="Z20" t="s">
        <v>1468</v>
      </c>
      <c r="AA20">
        <v>0.93</v>
      </c>
      <c r="AB20">
        <v>7.0000000000000007E-2</v>
      </c>
      <c r="AC20">
        <v>0.5</v>
      </c>
      <c r="AD20">
        <v>0.5</v>
      </c>
      <c r="AE20">
        <v>0.5</v>
      </c>
      <c r="AF20">
        <v>0.5</v>
      </c>
      <c r="AG20">
        <f>INDEX(YM!B:B, MATCH(Sheet1!B20,YM!A:A,0))</f>
        <v>652</v>
      </c>
      <c r="AH20">
        <v>652</v>
      </c>
      <c r="AI20">
        <f>INDEX('Yield strengh'!B:B, MATCH(Sheet1!B20,'Yield strengh'!A:A,0))</f>
        <v>402</v>
      </c>
      <c r="AJ20">
        <v>402</v>
      </c>
      <c r="AK20">
        <f>INDEX(Price!B:B, MATCH(Sheet1!B20,Price!A:A,0))</f>
        <v>166</v>
      </c>
      <c r="AL20">
        <f t="shared" si="1"/>
        <v>20.719683794466402</v>
      </c>
      <c r="AM20">
        <f>INDEX(toughness!B:B,MATCH(Sheet1!B20,toughness!A:A,0))</f>
        <v>0.10402500000000001</v>
      </c>
    </row>
    <row r="21" spans="1:39" x14ac:dyDescent="0.3">
      <c r="A21" t="s">
        <v>1458</v>
      </c>
      <c r="B21" s="1" t="s">
        <v>2522</v>
      </c>
      <c r="C21">
        <v>5210</v>
      </c>
      <c r="D21">
        <v>14750</v>
      </c>
      <c r="G21">
        <v>11.135</v>
      </c>
      <c r="H21">
        <v>8.495000000000001</v>
      </c>
      <c r="I21">
        <v>22.05</v>
      </c>
      <c r="J21">
        <v>0.65</v>
      </c>
      <c r="K21">
        <v>2252.5</v>
      </c>
      <c r="L21">
        <v>1530</v>
      </c>
      <c r="M21">
        <v>1447.5</v>
      </c>
      <c r="N21" t="s">
        <v>1453</v>
      </c>
      <c r="O21" t="s">
        <v>1453</v>
      </c>
      <c r="P21" t="s">
        <v>1453</v>
      </c>
      <c r="Q21" t="s">
        <v>1453</v>
      </c>
      <c r="R21" t="s">
        <v>1453</v>
      </c>
      <c r="S21" t="s">
        <v>1453</v>
      </c>
      <c r="T21" t="s">
        <v>1453</v>
      </c>
      <c r="U21" t="s">
        <v>1453</v>
      </c>
      <c r="V21">
        <v>2252.5</v>
      </c>
      <c r="W21">
        <v>65.5</v>
      </c>
      <c r="X21" t="s">
        <v>1453</v>
      </c>
      <c r="Y21" t="s">
        <v>1453</v>
      </c>
      <c r="Z21" t="s">
        <v>1468</v>
      </c>
      <c r="AA21">
        <v>0.93</v>
      </c>
      <c r="AB21">
        <v>7.0000000000000007E-2</v>
      </c>
      <c r="AC21">
        <v>0.5</v>
      </c>
      <c r="AD21">
        <v>0.5</v>
      </c>
      <c r="AE21">
        <v>0.5</v>
      </c>
      <c r="AF21">
        <v>0.5</v>
      </c>
      <c r="AG21">
        <f>INDEX(YM!B:B, MATCH(Sheet1!B21,YM!A:A,0))</f>
        <v>614.75</v>
      </c>
      <c r="AH21">
        <v>614.75</v>
      </c>
      <c r="AI21">
        <f>INDEX('Yield strengh'!B:B, MATCH(Sheet1!B21,'Yield strengh'!A:A,0))</f>
        <v>1825</v>
      </c>
      <c r="AJ21">
        <v>1825</v>
      </c>
      <c r="AK21">
        <f>INDEX(Price!B:B, MATCH(Sheet1!B21,Price!A:A,0))</f>
        <v>667.25</v>
      </c>
      <c r="AL21">
        <f t="shared" si="1"/>
        <v>76.062288135593221</v>
      </c>
      <c r="AM21">
        <f>INDEX(toughness!B:B,MATCH(Sheet1!B21,toughness!A:A,0))</f>
        <v>0.18225</v>
      </c>
    </row>
    <row r="22" spans="1:39" x14ac:dyDescent="0.3">
      <c r="A22" t="s">
        <v>1458</v>
      </c>
      <c r="B22" s="1" t="s">
        <v>2521</v>
      </c>
      <c r="C22">
        <v>5008.333333333333</v>
      </c>
      <c r="D22">
        <v>14550</v>
      </c>
      <c r="G22">
        <v>16.833333333333329</v>
      </c>
      <c r="H22">
        <v>8.495000000000001</v>
      </c>
      <c r="I22">
        <v>22.05</v>
      </c>
      <c r="J22">
        <v>0.60000000000000009</v>
      </c>
      <c r="K22">
        <v>2070</v>
      </c>
      <c r="L22">
        <v>1420</v>
      </c>
      <c r="M22">
        <v>1415</v>
      </c>
      <c r="N22" t="s">
        <v>1453</v>
      </c>
      <c r="O22" t="s">
        <v>1453</v>
      </c>
      <c r="P22" t="s">
        <v>1453</v>
      </c>
      <c r="Q22" t="s">
        <v>1453</v>
      </c>
      <c r="R22" t="s">
        <v>1453</v>
      </c>
      <c r="S22" t="s">
        <v>1453</v>
      </c>
      <c r="T22" t="s">
        <v>1453</v>
      </c>
      <c r="U22" t="s">
        <v>1453</v>
      </c>
      <c r="V22">
        <v>2070</v>
      </c>
      <c r="W22">
        <v>83</v>
      </c>
      <c r="X22" t="s">
        <v>1453</v>
      </c>
      <c r="Y22" t="s">
        <v>1453</v>
      </c>
      <c r="Z22" t="s">
        <v>1468</v>
      </c>
      <c r="AA22">
        <v>0.93</v>
      </c>
      <c r="AB22">
        <v>7.0000000000000007E-2</v>
      </c>
      <c r="AC22">
        <v>0.5</v>
      </c>
      <c r="AD22">
        <v>0.5</v>
      </c>
      <c r="AE22">
        <v>0.5</v>
      </c>
      <c r="AF22">
        <v>0.5</v>
      </c>
      <c r="AG22">
        <f>INDEX(YM!B:B, MATCH(Sheet1!B22,YM!A:A,0))</f>
        <v>599.16666666666663</v>
      </c>
      <c r="AH22">
        <v>599.16666666666663</v>
      </c>
      <c r="AI22">
        <f>INDEX('Yield strengh'!B:B, MATCH(Sheet1!B22,'Yield strengh'!A:A,0))</f>
        <v>1525</v>
      </c>
      <c r="AJ22">
        <v>1525</v>
      </c>
      <c r="AK22">
        <f>INDEX(Price!B:B, MATCH(Sheet1!B22,Price!A:A,0))</f>
        <v>670.16666666666663</v>
      </c>
      <c r="AL22">
        <f t="shared" si="1"/>
        <v>62.799255441008015</v>
      </c>
      <c r="AM22">
        <f>INDEX(toughness!B:B,MATCH(Sheet1!B22,toughness!A:A,0))</f>
        <v>0.20783333333333329</v>
      </c>
    </row>
    <row r="23" spans="1:39" x14ac:dyDescent="0.3">
      <c r="A23" t="s">
        <v>1458</v>
      </c>
      <c r="B23" s="1" t="s">
        <v>2520</v>
      </c>
      <c r="C23">
        <v>5143.6170212765956</v>
      </c>
      <c r="D23">
        <v>11550</v>
      </c>
      <c r="G23">
        <v>16.2031914893617</v>
      </c>
      <c r="H23">
        <v>8.7061702127659579</v>
      </c>
      <c r="I23">
        <v>40.950000000000003</v>
      </c>
      <c r="J23">
        <v>0.5969565217391305</v>
      </c>
      <c r="K23">
        <v>2433.617021276596</v>
      </c>
      <c r="L23">
        <v>1457.31914893617</v>
      </c>
      <c r="M23">
        <v>1478.617021276596</v>
      </c>
      <c r="N23" t="s">
        <v>1453</v>
      </c>
      <c r="O23" t="s">
        <v>1453</v>
      </c>
      <c r="P23" t="s">
        <v>1453</v>
      </c>
      <c r="Q23" t="s">
        <v>1453</v>
      </c>
      <c r="R23" t="s">
        <v>1453</v>
      </c>
      <c r="S23" t="s">
        <v>1453</v>
      </c>
      <c r="T23" t="s">
        <v>1453</v>
      </c>
      <c r="U23" t="s">
        <v>1453</v>
      </c>
      <c r="V23">
        <v>2433.617021276596</v>
      </c>
      <c r="W23">
        <v>84.819148936170208</v>
      </c>
      <c r="X23" t="s">
        <v>1453</v>
      </c>
      <c r="Y23" t="s">
        <v>1453</v>
      </c>
      <c r="Z23" t="s">
        <v>1468</v>
      </c>
      <c r="AA23">
        <v>0.93</v>
      </c>
      <c r="AB23">
        <v>7.0000000000000007E-2</v>
      </c>
      <c r="AC23">
        <v>0.5</v>
      </c>
      <c r="AD23">
        <v>0.5</v>
      </c>
      <c r="AE23">
        <v>0.5</v>
      </c>
      <c r="AF23">
        <v>0.5</v>
      </c>
      <c r="AG23">
        <f>INDEX(YM!B:B, MATCH(Sheet1!B23,YM!A:A,0))</f>
        <v>587.98958333333337</v>
      </c>
      <c r="AH23">
        <v>587.98958333333337</v>
      </c>
      <c r="AI23">
        <f>INDEX('Yield strengh'!B:B, MATCH(Sheet1!B23,'Yield strengh'!A:A,0))</f>
        <v>2084.791666666667</v>
      </c>
      <c r="AJ23">
        <v>2084.791666666667</v>
      </c>
      <c r="AK23">
        <f>INDEX(Price!B:B, MATCH(Sheet1!B23,Price!A:A,0))</f>
        <v>702.09375</v>
      </c>
      <c r="AL23">
        <f t="shared" si="1"/>
        <v>106.13296826148391</v>
      </c>
      <c r="AM23">
        <f>INDEX(toughness!B:B,MATCH(Sheet1!B23,toughness!A:A,0))</f>
        <v>0.31907812499999999</v>
      </c>
    </row>
    <row r="24" spans="1:39" x14ac:dyDescent="0.3">
      <c r="A24" t="s">
        <v>1458</v>
      </c>
      <c r="B24" s="1" t="s">
        <v>1082</v>
      </c>
      <c r="C24">
        <v>57.2</v>
      </c>
      <c r="D24">
        <v>830</v>
      </c>
      <c r="E24">
        <v>8.99</v>
      </c>
      <c r="F24">
        <v>0.5</v>
      </c>
      <c r="G24">
        <v>0.11755</v>
      </c>
      <c r="H24">
        <v>1.8659999999999999E-12</v>
      </c>
      <c r="I24">
        <v>130000000000000</v>
      </c>
      <c r="J24">
        <v>1.67</v>
      </c>
      <c r="K24">
        <v>116.5</v>
      </c>
      <c r="L24">
        <v>10.815</v>
      </c>
      <c r="N24" t="s">
        <v>1453</v>
      </c>
      <c r="O24" t="s">
        <v>1453</v>
      </c>
      <c r="P24" t="s">
        <v>1453</v>
      </c>
      <c r="Q24" t="s">
        <v>1453</v>
      </c>
      <c r="R24" t="s">
        <v>1453</v>
      </c>
      <c r="S24" t="s">
        <v>1453</v>
      </c>
      <c r="T24" t="s">
        <v>1453</v>
      </c>
      <c r="U24" t="s">
        <v>1453</v>
      </c>
      <c r="V24">
        <v>108.3</v>
      </c>
      <c r="W24">
        <v>0.4</v>
      </c>
      <c r="X24" t="s">
        <v>1453</v>
      </c>
      <c r="Y24" t="s">
        <v>1453</v>
      </c>
      <c r="Z24" t="s">
        <v>1468</v>
      </c>
      <c r="AA24">
        <v>0.93</v>
      </c>
      <c r="AB24">
        <v>7.0000000000000007E-2</v>
      </c>
      <c r="AC24">
        <v>0.5</v>
      </c>
      <c r="AD24">
        <v>0.5</v>
      </c>
      <c r="AE24">
        <v>0.5</v>
      </c>
      <c r="AF24">
        <v>0.5</v>
      </c>
      <c r="AG24">
        <f>INDEX(YM!B:B, MATCH(Sheet1!B24,YM!A:A,0))</f>
        <v>559</v>
      </c>
      <c r="AH24">
        <v>559</v>
      </c>
      <c r="AI24">
        <f>INDEX('Yield strengh'!B:B, MATCH(Sheet1!B24,'Yield strengh'!A:A,0))</f>
        <v>1100</v>
      </c>
      <c r="AJ24">
        <v>1100</v>
      </c>
      <c r="AK24" t="e">
        <f>INDEX(Price!B:B, MATCH(Sheet1!B24,Price!A:A,0))</f>
        <v>#N/A</v>
      </c>
      <c r="AL24">
        <f t="shared" si="1"/>
        <v>740.84337349397595</v>
      </c>
      <c r="AM24">
        <f>INDEX(toughness!B:B,MATCH(Sheet1!B24,toughness!A:A,0))</f>
        <v>32.9</v>
      </c>
    </row>
    <row r="25" spans="1:39" x14ac:dyDescent="0.3">
      <c r="A25" t="s">
        <v>1458</v>
      </c>
      <c r="B25" s="1" t="s">
        <v>1081</v>
      </c>
      <c r="C25">
        <v>1100</v>
      </c>
      <c r="D25">
        <v>22550</v>
      </c>
      <c r="G25">
        <v>16.899999999999999</v>
      </c>
      <c r="H25">
        <v>19.25</v>
      </c>
      <c r="I25">
        <v>9.0500000000000007</v>
      </c>
      <c r="J25">
        <v>15</v>
      </c>
      <c r="K25">
        <v>1100</v>
      </c>
      <c r="L25">
        <v>330</v>
      </c>
      <c r="M25">
        <v>3040</v>
      </c>
      <c r="N25" t="s">
        <v>1453</v>
      </c>
      <c r="O25" t="s">
        <v>1453</v>
      </c>
      <c r="P25" t="s">
        <v>1453</v>
      </c>
      <c r="Q25" t="s">
        <v>1453</v>
      </c>
      <c r="R25" t="s">
        <v>1453</v>
      </c>
      <c r="S25" t="s">
        <v>1453</v>
      </c>
      <c r="T25" t="s">
        <v>1453</v>
      </c>
      <c r="U25" t="s">
        <v>1453</v>
      </c>
      <c r="V25">
        <v>2200</v>
      </c>
      <c r="W25">
        <v>83.75</v>
      </c>
      <c r="X25" t="s">
        <v>1453</v>
      </c>
      <c r="Y25" t="s">
        <v>1453</v>
      </c>
      <c r="Z25" t="s">
        <v>1468</v>
      </c>
      <c r="AA25">
        <v>0.93</v>
      </c>
      <c r="AB25">
        <v>7.0000000000000007E-2</v>
      </c>
      <c r="AC25">
        <v>0.5</v>
      </c>
      <c r="AD25">
        <v>0.5</v>
      </c>
      <c r="AE25">
        <v>0.5</v>
      </c>
      <c r="AF25">
        <v>0.5</v>
      </c>
      <c r="AG25">
        <f>INDEX(YM!B:B, MATCH(Sheet1!B25,YM!A:A,0))</f>
        <v>559</v>
      </c>
      <c r="AH25">
        <v>559</v>
      </c>
      <c r="AI25">
        <f>INDEX('Yield strengh'!B:B, MATCH(Sheet1!B25,'Yield strengh'!A:A,0))</f>
        <v>2900</v>
      </c>
      <c r="AJ25">
        <v>2900</v>
      </c>
      <c r="AK25" t="e">
        <f>INDEX(Price!B:B, MATCH(Sheet1!B25,Price!A:A,0))</f>
        <v>#N/A</v>
      </c>
      <c r="AL25">
        <f t="shared" si="1"/>
        <v>71.889135254988915</v>
      </c>
      <c r="AM25">
        <f>INDEX(toughness!B:B,MATCH(Sheet1!B25,toughness!A:A,0))</f>
        <v>32.9</v>
      </c>
    </row>
    <row r="26" spans="1:39" x14ac:dyDescent="0.3">
      <c r="A26" t="s">
        <v>1458</v>
      </c>
      <c r="B26" s="1" t="s">
        <v>1704</v>
      </c>
      <c r="C26">
        <v>0.38</v>
      </c>
      <c r="D26">
        <v>50</v>
      </c>
      <c r="G26">
        <v>0.11310000000000001</v>
      </c>
      <c r="H26">
        <v>5.9950000000000003E-3</v>
      </c>
      <c r="I26">
        <v>86900</v>
      </c>
      <c r="J26">
        <v>0.68500000000000005</v>
      </c>
      <c r="K26">
        <v>0.3</v>
      </c>
      <c r="L26">
        <v>3.7999999999999999E-2</v>
      </c>
      <c r="M26">
        <v>3505</v>
      </c>
      <c r="N26" t="s">
        <v>1453</v>
      </c>
      <c r="O26" t="s">
        <v>1453</v>
      </c>
      <c r="P26" t="s">
        <v>1453</v>
      </c>
      <c r="Q26" t="s">
        <v>1453</v>
      </c>
      <c r="R26" t="s">
        <v>1453</v>
      </c>
      <c r="S26" t="s">
        <v>1453</v>
      </c>
      <c r="T26" t="s">
        <v>1453</v>
      </c>
      <c r="U26" t="s">
        <v>1453</v>
      </c>
      <c r="V26">
        <v>0.255</v>
      </c>
      <c r="W26">
        <v>7.4999999999999997E-2</v>
      </c>
      <c r="X26" t="s">
        <v>1453</v>
      </c>
      <c r="Y26" t="s">
        <v>1453</v>
      </c>
      <c r="Z26" t="s">
        <v>1468</v>
      </c>
      <c r="AA26">
        <v>0.93</v>
      </c>
      <c r="AB26">
        <v>7.0000000000000007E-2</v>
      </c>
      <c r="AC26">
        <v>0.5</v>
      </c>
      <c r="AD26">
        <v>0.5</v>
      </c>
      <c r="AE26">
        <v>0.5</v>
      </c>
      <c r="AF26">
        <v>0.5</v>
      </c>
      <c r="AG26">
        <f>INDEX(YM!B:B, MATCH(Sheet1!B26,YM!A:A,0))</f>
        <v>555</v>
      </c>
      <c r="AH26">
        <v>555</v>
      </c>
      <c r="AI26">
        <f>INDEX('Yield strengh'!B:B, MATCH(Sheet1!B26,'Yield strengh'!A:A,0))</f>
        <v>1840</v>
      </c>
      <c r="AJ26">
        <v>1840</v>
      </c>
      <c r="AK26">
        <f>INDEX(Price!B:B, MATCH(Sheet1!B26,Price!A:A,0))</f>
        <v>494</v>
      </c>
      <c r="AL26">
        <f t="shared" si="1"/>
        <v>20424</v>
      </c>
      <c r="AM26">
        <f>INDEX(toughness!B:B,MATCH(Sheet1!B26,toughness!A:A,0))</f>
        <v>4.2849999999999997E-3</v>
      </c>
    </row>
    <row r="27" spans="1:39" x14ac:dyDescent="0.3">
      <c r="A27" t="s">
        <v>1458</v>
      </c>
      <c r="B27" s="1" t="s">
        <v>2519</v>
      </c>
      <c r="C27">
        <v>4506.666666666667</v>
      </c>
      <c r="D27">
        <v>12350</v>
      </c>
      <c r="G27">
        <v>8.94</v>
      </c>
      <c r="H27">
        <v>7.4249999999999998</v>
      </c>
      <c r="I27">
        <v>39.85</v>
      </c>
      <c r="J27">
        <v>0.60000000000000009</v>
      </c>
      <c r="K27">
        <v>2218.333333333333</v>
      </c>
      <c r="L27">
        <v>1297</v>
      </c>
      <c r="M27">
        <v>1480</v>
      </c>
      <c r="N27" t="s">
        <v>1453</v>
      </c>
      <c r="O27" t="s">
        <v>1453</v>
      </c>
      <c r="P27" t="s">
        <v>1453</v>
      </c>
      <c r="Q27" t="s">
        <v>1453</v>
      </c>
      <c r="R27" t="s">
        <v>1453</v>
      </c>
      <c r="S27" t="s">
        <v>1453</v>
      </c>
      <c r="T27" t="s">
        <v>1453</v>
      </c>
      <c r="U27" t="s">
        <v>1453</v>
      </c>
      <c r="V27">
        <v>2218.333333333333</v>
      </c>
      <c r="W27">
        <v>52.833333333333343</v>
      </c>
      <c r="X27" t="s">
        <v>1453</v>
      </c>
      <c r="Y27" t="s">
        <v>1453</v>
      </c>
      <c r="Z27" t="s">
        <v>1468</v>
      </c>
      <c r="AA27">
        <v>0.93</v>
      </c>
      <c r="AB27">
        <v>7.0000000000000007E-2</v>
      </c>
      <c r="AC27">
        <v>0.5</v>
      </c>
      <c r="AD27">
        <v>0.5</v>
      </c>
      <c r="AE27">
        <v>0.5</v>
      </c>
      <c r="AF27">
        <v>0.5</v>
      </c>
      <c r="AG27">
        <f>INDEX(YM!B:B, MATCH(Sheet1!B27,YM!A:A,0))</f>
        <v>546.16666666666663</v>
      </c>
      <c r="AH27">
        <v>546.16666666666663</v>
      </c>
      <c r="AI27">
        <f>INDEX('Yield strengh'!B:B, MATCH(Sheet1!B27,'Yield strengh'!A:A,0))</f>
        <v>1623.333333333333</v>
      </c>
      <c r="AJ27">
        <v>1623.333333333333</v>
      </c>
      <c r="AK27">
        <f>INDEX(Price!B:B, MATCH(Sheet1!B27,Price!A:A,0))</f>
        <v>720</v>
      </c>
      <c r="AL27">
        <f t="shared" si="1"/>
        <v>71.790328385065209</v>
      </c>
      <c r="AM27">
        <f>INDEX(toughness!B:B,MATCH(Sheet1!B27,toughness!A:A,0))</f>
        <v>0.19850000000000001</v>
      </c>
    </row>
    <row r="28" spans="1:39" x14ac:dyDescent="0.3">
      <c r="A28" t="s">
        <v>1458</v>
      </c>
      <c r="B28" s="1" t="s">
        <v>614</v>
      </c>
      <c r="C28">
        <v>52.35</v>
      </c>
      <c r="D28">
        <v>660</v>
      </c>
      <c r="E28">
        <v>7.27</v>
      </c>
      <c r="F28">
        <v>0.5</v>
      </c>
      <c r="G28">
        <v>9.4450000000000006E-2</v>
      </c>
      <c r="H28">
        <v>1.8659999999999999E-12</v>
      </c>
      <c r="I28">
        <v>130000000000000</v>
      </c>
      <c r="J28">
        <v>2.145</v>
      </c>
      <c r="K28">
        <v>85.45</v>
      </c>
      <c r="L28">
        <v>6.5</v>
      </c>
      <c r="N28" t="s">
        <v>1453</v>
      </c>
      <c r="O28" t="s">
        <v>1453</v>
      </c>
      <c r="P28" t="s">
        <v>1453</v>
      </c>
      <c r="Q28" t="s">
        <v>1453</v>
      </c>
      <c r="R28" t="s">
        <v>1453</v>
      </c>
      <c r="S28" t="s">
        <v>1453</v>
      </c>
      <c r="T28" t="s">
        <v>1453</v>
      </c>
      <c r="U28" t="s">
        <v>1453</v>
      </c>
      <c r="V28">
        <v>79.45</v>
      </c>
      <c r="W28">
        <v>0.32</v>
      </c>
      <c r="X28" t="s">
        <v>1453</v>
      </c>
      <c r="Y28" t="s">
        <v>1453</v>
      </c>
      <c r="Z28" t="s">
        <v>1468</v>
      </c>
      <c r="AA28">
        <v>0.93</v>
      </c>
      <c r="AB28">
        <v>7.0000000000000007E-2</v>
      </c>
      <c r="AC28">
        <v>0.5</v>
      </c>
      <c r="AD28">
        <v>0.5</v>
      </c>
      <c r="AE28">
        <v>0.5</v>
      </c>
      <c r="AF28">
        <v>0.5</v>
      </c>
      <c r="AG28">
        <f>INDEX(YM!B:B, MATCH(Sheet1!B28,YM!A:A,0))</f>
        <v>535</v>
      </c>
      <c r="AH28">
        <v>535</v>
      </c>
      <c r="AI28">
        <f>INDEX('Yield strengh'!B:B, MATCH(Sheet1!B28,'Yield strengh'!A:A,0))</f>
        <v>235</v>
      </c>
      <c r="AJ28">
        <v>235</v>
      </c>
      <c r="AK28" t="e">
        <f>INDEX(Price!B:B, MATCH(Sheet1!B28,Price!A:A,0))</f>
        <v>#N/A</v>
      </c>
      <c r="AL28">
        <f t="shared" si="1"/>
        <v>190.49242424242425</v>
      </c>
      <c r="AM28">
        <f>INDEX(toughness!B:B,MATCH(Sheet1!B28,toughness!A:A,0))</f>
        <v>34.4</v>
      </c>
    </row>
    <row r="29" spans="1:39" x14ac:dyDescent="0.3">
      <c r="A29" t="s">
        <v>1458</v>
      </c>
      <c r="B29" s="1" t="s">
        <v>613</v>
      </c>
      <c r="C29">
        <v>235</v>
      </c>
      <c r="D29">
        <v>22500</v>
      </c>
      <c r="G29">
        <v>21.35</v>
      </c>
      <c r="H29">
        <v>31.6</v>
      </c>
      <c r="I29">
        <v>5.5</v>
      </c>
      <c r="J29">
        <v>17.5</v>
      </c>
      <c r="K29">
        <v>235</v>
      </c>
      <c r="L29">
        <v>250</v>
      </c>
      <c r="M29">
        <v>2445</v>
      </c>
      <c r="N29" t="s">
        <v>1453</v>
      </c>
      <c r="O29" t="s">
        <v>1453</v>
      </c>
      <c r="P29" t="s">
        <v>1453</v>
      </c>
      <c r="Q29" t="s">
        <v>1453</v>
      </c>
      <c r="R29" t="s">
        <v>1453</v>
      </c>
      <c r="S29" t="s">
        <v>1453</v>
      </c>
      <c r="T29" t="s">
        <v>1453</v>
      </c>
      <c r="U29" t="s">
        <v>1453</v>
      </c>
      <c r="V29">
        <v>825</v>
      </c>
      <c r="W29">
        <v>144</v>
      </c>
      <c r="X29" t="s">
        <v>1453</v>
      </c>
      <c r="Y29" t="s">
        <v>1453</v>
      </c>
      <c r="Z29" t="s">
        <v>1468</v>
      </c>
      <c r="AA29">
        <v>0.93</v>
      </c>
      <c r="AB29">
        <v>7.0000000000000007E-2</v>
      </c>
      <c r="AC29">
        <v>0.5</v>
      </c>
      <c r="AD29">
        <v>0.5</v>
      </c>
      <c r="AE29">
        <v>0.5</v>
      </c>
      <c r="AF29">
        <v>0.5</v>
      </c>
      <c r="AG29">
        <f>INDEX(YM!B:B, MATCH(Sheet1!B29,YM!A:A,0))</f>
        <v>535</v>
      </c>
      <c r="AH29">
        <v>535</v>
      </c>
      <c r="AI29">
        <f>INDEX('Yield strengh'!B:B, MATCH(Sheet1!B29,'Yield strengh'!A:A,0))</f>
        <v>1025</v>
      </c>
      <c r="AJ29">
        <v>1025</v>
      </c>
      <c r="AK29" t="e">
        <f>INDEX(Price!B:B, MATCH(Sheet1!B29,Price!A:A,0))</f>
        <v>#N/A</v>
      </c>
      <c r="AL29">
        <f t="shared" si="1"/>
        <v>24.372222222222224</v>
      </c>
      <c r="AM29">
        <f>INDEX(toughness!B:B,MATCH(Sheet1!B29,toughness!A:A,0))</f>
        <v>34.4</v>
      </c>
    </row>
    <row r="30" spans="1:39" x14ac:dyDescent="0.3">
      <c r="A30" t="s">
        <v>1458</v>
      </c>
      <c r="B30" s="1" t="s">
        <v>2524</v>
      </c>
      <c r="C30">
        <v>4570</v>
      </c>
      <c r="D30">
        <v>10000</v>
      </c>
      <c r="G30">
        <v>13.625</v>
      </c>
      <c r="H30">
        <v>10.166</v>
      </c>
      <c r="I30">
        <v>101.65</v>
      </c>
      <c r="J30">
        <v>3.98</v>
      </c>
      <c r="K30">
        <v>1633</v>
      </c>
      <c r="L30">
        <v>1458</v>
      </c>
      <c r="M30">
        <v>1867</v>
      </c>
      <c r="N30" t="s">
        <v>1453</v>
      </c>
      <c r="O30" t="s">
        <v>1453</v>
      </c>
      <c r="P30" t="s">
        <v>1453</v>
      </c>
      <c r="Q30" t="s">
        <v>1453</v>
      </c>
      <c r="R30" t="s">
        <v>1453</v>
      </c>
      <c r="S30" t="s">
        <v>1453</v>
      </c>
      <c r="T30" t="s">
        <v>1453</v>
      </c>
      <c r="U30" t="s">
        <v>1453</v>
      </c>
      <c r="V30">
        <v>1702</v>
      </c>
      <c r="W30">
        <v>69.3</v>
      </c>
      <c r="X30" t="s">
        <v>1453</v>
      </c>
      <c r="Y30" t="s">
        <v>1453</v>
      </c>
      <c r="Z30" t="s">
        <v>1468</v>
      </c>
      <c r="AA30">
        <v>0.93</v>
      </c>
      <c r="AB30">
        <v>7.0000000000000007E-2</v>
      </c>
      <c r="AC30">
        <v>0.5</v>
      </c>
      <c r="AD30">
        <v>0.5</v>
      </c>
      <c r="AE30">
        <v>0.5</v>
      </c>
      <c r="AF30">
        <v>0.5</v>
      </c>
      <c r="AG30">
        <f>INDEX(YM!B:B, MATCH(Sheet1!B30,YM!A:A,0))</f>
        <v>511.5</v>
      </c>
      <c r="AH30">
        <v>511.5</v>
      </c>
      <c r="AI30">
        <f>INDEX('Yield strengh'!B:B, MATCH(Sheet1!B30,'Yield strengh'!A:A,0))</f>
        <v>1399</v>
      </c>
      <c r="AJ30">
        <v>1399</v>
      </c>
      <c r="AK30">
        <f>INDEX(Price!B:B, MATCH(Sheet1!B30,Price!A:A,0))</f>
        <v>720</v>
      </c>
      <c r="AL30">
        <f t="shared" si="1"/>
        <v>71.558850000000007</v>
      </c>
      <c r="AM30">
        <f>INDEX(toughness!B:B,MATCH(Sheet1!B30,toughness!A:A,0))</f>
        <v>0.18840000000000001</v>
      </c>
    </row>
    <row r="31" spans="1:39" x14ac:dyDescent="0.3">
      <c r="A31" t="s">
        <v>1458</v>
      </c>
      <c r="B31" s="1" t="s">
        <v>1356</v>
      </c>
      <c r="C31">
        <v>3500</v>
      </c>
      <c r="D31">
        <v>4475</v>
      </c>
      <c r="E31">
        <v>5</v>
      </c>
      <c r="F31">
        <v>7.5</v>
      </c>
      <c r="G31">
        <v>15.7</v>
      </c>
      <c r="H31">
        <v>9.46E-8</v>
      </c>
      <c r="I31">
        <v>5500000000</v>
      </c>
      <c r="J31">
        <v>0.15</v>
      </c>
      <c r="K31">
        <v>345.5</v>
      </c>
      <c r="L31">
        <v>2925</v>
      </c>
      <c r="M31">
        <v>2915</v>
      </c>
      <c r="N31" t="s">
        <v>1453</v>
      </c>
      <c r="O31" t="s">
        <v>1453</v>
      </c>
      <c r="P31" t="s">
        <v>1453</v>
      </c>
      <c r="Q31" t="s">
        <v>1453</v>
      </c>
      <c r="R31" t="s">
        <v>1453</v>
      </c>
      <c r="S31" t="s">
        <v>1453</v>
      </c>
      <c r="T31" t="s">
        <v>1453</v>
      </c>
      <c r="U31" t="s">
        <v>1453</v>
      </c>
      <c r="V31">
        <v>320</v>
      </c>
      <c r="W31">
        <v>73</v>
      </c>
      <c r="X31" t="s">
        <v>1453</v>
      </c>
      <c r="Y31" t="s">
        <v>1453</v>
      </c>
      <c r="Z31" t="s">
        <v>1468</v>
      </c>
      <c r="AA31">
        <v>0.93</v>
      </c>
      <c r="AB31">
        <v>7.0000000000000007E-2</v>
      </c>
      <c r="AC31">
        <v>0.5</v>
      </c>
      <c r="AD31">
        <v>0.5</v>
      </c>
      <c r="AE31">
        <v>0.5</v>
      </c>
      <c r="AF31">
        <v>0.5</v>
      </c>
      <c r="AG31">
        <f>INDEX(YM!B:B, MATCH(Sheet1!B31,YM!A:A,0))</f>
        <v>471.25</v>
      </c>
      <c r="AH31">
        <v>471.25</v>
      </c>
      <c r="AI31">
        <f>INDEX('Yield strengh'!B:B, MATCH(Sheet1!B31,'Yield strengh'!A:A,0))</f>
        <v>322</v>
      </c>
      <c r="AJ31">
        <v>322</v>
      </c>
      <c r="AK31">
        <f>INDEX(Price!B:B, MATCH(Sheet1!B31,Price!A:A,0))</f>
        <v>158.5</v>
      </c>
      <c r="AL31">
        <f t="shared" si="1"/>
        <v>33.908938547486031</v>
      </c>
      <c r="AM31">
        <f>INDEX(toughness!B:B,MATCH(Sheet1!B31,toughness!A:A,0))</f>
        <v>4.6975000000000003E-2</v>
      </c>
    </row>
    <row r="32" spans="1:39" x14ac:dyDescent="0.3">
      <c r="A32" t="s">
        <v>1458</v>
      </c>
      <c r="B32" s="1" t="s">
        <v>1356</v>
      </c>
      <c r="C32">
        <v>3505</v>
      </c>
      <c r="D32">
        <v>4010</v>
      </c>
      <c r="E32">
        <v>25</v>
      </c>
      <c r="F32">
        <v>7</v>
      </c>
      <c r="G32">
        <v>0.71</v>
      </c>
      <c r="H32">
        <v>8.6000860000000001E-18</v>
      </c>
      <c r="I32">
        <v>5.0000499999999998E+23</v>
      </c>
      <c r="J32">
        <v>0.125</v>
      </c>
      <c r="K32">
        <v>420.5</v>
      </c>
      <c r="L32">
        <v>981.5</v>
      </c>
      <c r="M32">
        <v>1840</v>
      </c>
      <c r="N32" t="s">
        <v>1453</v>
      </c>
      <c r="O32" t="s">
        <v>1453</v>
      </c>
      <c r="P32" t="s">
        <v>1453</v>
      </c>
      <c r="Q32" t="s">
        <v>1453</v>
      </c>
      <c r="R32" t="s">
        <v>1453</v>
      </c>
      <c r="S32" t="s">
        <v>1453</v>
      </c>
      <c r="T32" t="s">
        <v>1453</v>
      </c>
      <c r="U32" t="s">
        <v>1453</v>
      </c>
      <c r="V32">
        <v>350.5</v>
      </c>
      <c r="W32">
        <v>7</v>
      </c>
      <c r="X32" t="s">
        <v>1453</v>
      </c>
      <c r="Y32" t="s">
        <v>1453</v>
      </c>
      <c r="Z32" t="s">
        <v>1468</v>
      </c>
      <c r="AA32">
        <v>0.93</v>
      </c>
      <c r="AB32">
        <v>7.0000000000000007E-2</v>
      </c>
      <c r="AC32">
        <v>0.5</v>
      </c>
      <c r="AD32">
        <v>0.5</v>
      </c>
      <c r="AE32">
        <v>0.5</v>
      </c>
      <c r="AF32">
        <v>0.5</v>
      </c>
      <c r="AG32">
        <f>INDEX(YM!B:B, MATCH(Sheet1!B32,YM!A:A,0))</f>
        <v>471.25</v>
      </c>
      <c r="AH32">
        <v>471.25</v>
      </c>
      <c r="AI32">
        <f>INDEX('Yield strengh'!B:B, MATCH(Sheet1!B32,'Yield strengh'!A:A,0))</f>
        <v>322</v>
      </c>
      <c r="AJ32">
        <v>322</v>
      </c>
      <c r="AK32">
        <f>INDEX(Price!B:B, MATCH(Sheet1!B32,Price!A:A,0))</f>
        <v>158.5</v>
      </c>
      <c r="AL32">
        <f t="shared" si="1"/>
        <v>37.841022443890274</v>
      </c>
      <c r="AM32">
        <f>INDEX(toughness!B:B,MATCH(Sheet1!B32,toughness!A:A,0))</f>
        <v>4.6975000000000003E-2</v>
      </c>
    </row>
    <row r="33" spans="1:39" x14ac:dyDescent="0.3">
      <c r="A33" t="s">
        <v>1458</v>
      </c>
      <c r="B33" s="1" t="s">
        <v>1126</v>
      </c>
      <c r="C33">
        <v>750</v>
      </c>
      <c r="D33">
        <v>12450</v>
      </c>
      <c r="G33">
        <v>17.149999999999999</v>
      </c>
      <c r="H33">
        <v>36.4</v>
      </c>
      <c r="I33">
        <v>4.75</v>
      </c>
      <c r="J33">
        <v>6</v>
      </c>
      <c r="K33">
        <v>750</v>
      </c>
      <c r="L33">
        <v>310</v>
      </c>
      <c r="M33">
        <v>1955</v>
      </c>
      <c r="N33" t="s">
        <v>1453</v>
      </c>
      <c r="O33" t="s">
        <v>1453</v>
      </c>
      <c r="P33" t="s">
        <v>1453</v>
      </c>
      <c r="Q33" t="s">
        <v>1453</v>
      </c>
      <c r="R33" t="s">
        <v>1453</v>
      </c>
      <c r="S33" t="s">
        <v>1453</v>
      </c>
      <c r="T33" t="s">
        <v>1453</v>
      </c>
      <c r="U33" t="s">
        <v>1453</v>
      </c>
      <c r="V33">
        <v>1725</v>
      </c>
      <c r="W33">
        <v>145</v>
      </c>
      <c r="X33" t="s">
        <v>1453</v>
      </c>
      <c r="Y33" t="s">
        <v>1453</v>
      </c>
      <c r="Z33" t="s">
        <v>1468</v>
      </c>
      <c r="AA33">
        <v>0.93</v>
      </c>
      <c r="AB33">
        <v>7.0000000000000007E-2</v>
      </c>
      <c r="AC33">
        <v>0.5</v>
      </c>
      <c r="AD33">
        <v>0.5</v>
      </c>
      <c r="AE33">
        <v>0.5</v>
      </c>
      <c r="AF33">
        <v>0.5</v>
      </c>
      <c r="AG33">
        <f>INDEX(YM!B:B, MATCH(Sheet1!B33,YM!A:A,0))</f>
        <v>466</v>
      </c>
      <c r="AH33">
        <v>466</v>
      </c>
      <c r="AI33">
        <f>INDEX('Yield strengh'!B:B, MATCH(Sheet1!B33,'Yield strengh'!A:A,0))</f>
        <v>315</v>
      </c>
      <c r="AJ33">
        <v>315</v>
      </c>
      <c r="AK33" t="e">
        <f>INDEX(Price!B:B, MATCH(Sheet1!B33,Price!A:A,0))</f>
        <v>#N/A</v>
      </c>
      <c r="AL33">
        <f t="shared" si="1"/>
        <v>11.790361445783132</v>
      </c>
      <c r="AM33">
        <f>INDEX(toughness!B:B,MATCH(Sheet1!B33,toughness!A:A,0))</f>
        <v>39.5</v>
      </c>
    </row>
    <row r="34" spans="1:39" x14ac:dyDescent="0.3">
      <c r="A34" t="s">
        <v>1458</v>
      </c>
      <c r="B34" s="1" t="s">
        <v>884</v>
      </c>
      <c r="C34">
        <v>260</v>
      </c>
      <c r="D34">
        <v>10200</v>
      </c>
      <c r="G34">
        <v>26.9</v>
      </c>
      <c r="H34">
        <v>30.95</v>
      </c>
      <c r="I34">
        <v>5.6</v>
      </c>
      <c r="J34">
        <v>32.5</v>
      </c>
      <c r="K34">
        <v>260</v>
      </c>
      <c r="L34">
        <v>175</v>
      </c>
      <c r="M34">
        <v>2615</v>
      </c>
      <c r="N34" t="s">
        <v>1453</v>
      </c>
      <c r="O34" t="s">
        <v>1453</v>
      </c>
      <c r="P34" t="s">
        <v>1453</v>
      </c>
      <c r="Q34" t="s">
        <v>1453</v>
      </c>
      <c r="R34" t="s">
        <v>1453</v>
      </c>
      <c r="S34" t="s">
        <v>1453</v>
      </c>
      <c r="T34" t="s">
        <v>1453</v>
      </c>
      <c r="U34" t="s">
        <v>1453</v>
      </c>
      <c r="V34">
        <v>432.5</v>
      </c>
      <c r="W34">
        <v>138</v>
      </c>
      <c r="X34" t="s">
        <v>1453</v>
      </c>
      <c r="Y34" t="s">
        <v>1453</v>
      </c>
      <c r="Z34" t="s">
        <v>1468</v>
      </c>
      <c r="AA34">
        <v>0.93</v>
      </c>
      <c r="AB34">
        <v>7.0000000000000007E-2</v>
      </c>
      <c r="AC34">
        <v>0.5</v>
      </c>
      <c r="AD34">
        <v>0.5</v>
      </c>
      <c r="AE34">
        <v>0.5</v>
      </c>
      <c r="AF34">
        <v>0.5</v>
      </c>
      <c r="AG34">
        <f>INDEX(YM!B:B, MATCH(Sheet1!B34,YM!A:A,0))</f>
        <v>440</v>
      </c>
      <c r="AH34">
        <v>440</v>
      </c>
      <c r="AI34">
        <f>INDEX('Yield strengh'!B:B, MATCH(Sheet1!B34,'Yield strengh'!A:A,0))</f>
        <v>295.5</v>
      </c>
      <c r="AJ34">
        <v>295.5</v>
      </c>
      <c r="AK34">
        <f>INDEX(Price!B:B, MATCH(Sheet1!B34,Price!A:A,0))</f>
        <v>432</v>
      </c>
      <c r="AL34">
        <f t="shared" si="1"/>
        <v>12.747058823529411</v>
      </c>
      <c r="AM34">
        <f>INDEX(toughness!B:B,MATCH(Sheet1!B34,toughness!A:A,0))</f>
        <v>4.8599999999999997E-2</v>
      </c>
    </row>
    <row r="35" spans="1:39" x14ac:dyDescent="0.3">
      <c r="A35" t="s">
        <v>1458</v>
      </c>
      <c r="B35" s="1" t="s">
        <v>1568</v>
      </c>
      <c r="C35">
        <v>1972.5</v>
      </c>
      <c r="D35">
        <v>2400</v>
      </c>
      <c r="E35">
        <v>5.416666666666667</v>
      </c>
      <c r="F35">
        <v>16.31666666666667</v>
      </c>
      <c r="G35">
        <v>6.1183333333333332</v>
      </c>
      <c r="H35">
        <v>6.2062000000028949E-4</v>
      </c>
      <c r="I35">
        <v>50050000</v>
      </c>
      <c r="J35">
        <v>8.666666666666667E-2</v>
      </c>
      <c r="K35">
        <v>237.01666666666671</v>
      </c>
      <c r="L35">
        <v>1716.166666666667</v>
      </c>
      <c r="M35">
        <v>2628.333333333333</v>
      </c>
      <c r="N35" t="s">
        <v>1453</v>
      </c>
      <c r="O35" t="s">
        <v>1453</v>
      </c>
      <c r="P35" t="s">
        <v>1453</v>
      </c>
      <c r="Q35" t="s">
        <v>1453</v>
      </c>
      <c r="R35" t="s">
        <v>1453</v>
      </c>
      <c r="S35" t="s">
        <v>1453</v>
      </c>
      <c r="T35" t="s">
        <v>1453</v>
      </c>
      <c r="U35" t="s">
        <v>1453</v>
      </c>
      <c r="V35">
        <v>197.25</v>
      </c>
      <c r="W35">
        <v>31.43333333333333</v>
      </c>
      <c r="X35" t="s">
        <v>1453</v>
      </c>
      <c r="Y35" t="s">
        <v>1453</v>
      </c>
      <c r="Z35" t="s">
        <v>1468</v>
      </c>
      <c r="AA35">
        <v>0.93</v>
      </c>
      <c r="AB35">
        <v>7.0000000000000007E-2</v>
      </c>
      <c r="AC35">
        <v>0.5</v>
      </c>
      <c r="AD35">
        <v>0.5</v>
      </c>
      <c r="AE35">
        <v>0.5</v>
      </c>
      <c r="AF35">
        <v>0.5</v>
      </c>
      <c r="AG35">
        <f>INDEX(YM!B:B, MATCH(Sheet1!B35,YM!A:A,0))</f>
        <v>427.16666666666669</v>
      </c>
      <c r="AH35">
        <v>427.16666666666669</v>
      </c>
      <c r="AI35">
        <f>INDEX('Yield strengh'!B:B, MATCH(Sheet1!B35,'Yield strengh'!A:A,0))</f>
        <v>364.16666666666669</v>
      </c>
      <c r="AJ35">
        <v>364.16666666666669</v>
      </c>
      <c r="AK35">
        <f>INDEX(Price!B:B, MATCH(Sheet1!B35,Price!A:A,0))</f>
        <v>518</v>
      </c>
      <c r="AL35">
        <f t="shared" si="1"/>
        <v>64.816608796296308</v>
      </c>
      <c r="AM35">
        <f>INDEX(toughness!B:B,MATCH(Sheet1!B35,toughness!A:A,0))</f>
        <v>1.9866666666666671E-2</v>
      </c>
    </row>
    <row r="36" spans="1:39" x14ac:dyDescent="0.3">
      <c r="A36" t="s">
        <v>1458</v>
      </c>
      <c r="B36" s="1" t="s">
        <v>1355</v>
      </c>
      <c r="C36">
        <v>3505</v>
      </c>
      <c r="D36">
        <v>5450</v>
      </c>
      <c r="G36">
        <v>1.9850000000000001</v>
      </c>
      <c r="H36">
        <v>8.495000000000001</v>
      </c>
      <c r="I36">
        <v>22.05</v>
      </c>
      <c r="J36">
        <v>0.60000000000000009</v>
      </c>
      <c r="K36">
        <v>1200</v>
      </c>
      <c r="L36">
        <v>1680</v>
      </c>
      <c r="M36">
        <v>1415</v>
      </c>
      <c r="N36" t="s">
        <v>1453</v>
      </c>
      <c r="O36" t="s">
        <v>1453</v>
      </c>
      <c r="P36" t="s">
        <v>1453</v>
      </c>
      <c r="Q36" t="s">
        <v>1453</v>
      </c>
      <c r="R36" t="s">
        <v>1453</v>
      </c>
      <c r="S36" t="s">
        <v>1453</v>
      </c>
      <c r="T36" t="s">
        <v>1453</v>
      </c>
      <c r="U36" t="s">
        <v>1453</v>
      </c>
      <c r="V36">
        <v>1200</v>
      </c>
      <c r="W36">
        <v>16.600000000000001</v>
      </c>
      <c r="X36" t="s">
        <v>1453</v>
      </c>
      <c r="Y36" t="s">
        <v>1453</v>
      </c>
      <c r="Z36" t="s">
        <v>1468</v>
      </c>
      <c r="AA36">
        <v>0.93</v>
      </c>
      <c r="AB36">
        <v>7.0000000000000007E-2</v>
      </c>
      <c r="AC36">
        <v>0.5</v>
      </c>
      <c r="AD36">
        <v>0.5</v>
      </c>
      <c r="AE36">
        <v>0.5</v>
      </c>
      <c r="AF36">
        <v>0.5</v>
      </c>
      <c r="AG36">
        <f>INDEX(YM!B:B, MATCH(Sheet1!B36,YM!A:A,0))</f>
        <v>409.83333333333331</v>
      </c>
      <c r="AH36">
        <v>409.83333333333331</v>
      </c>
      <c r="AI36">
        <f>INDEX('Yield strengh'!B:B, MATCH(Sheet1!B36,'Yield strengh'!A:A,0))</f>
        <v>851.33333333333337</v>
      </c>
      <c r="AJ36">
        <v>851.33333333333337</v>
      </c>
      <c r="AK36">
        <f>INDEX(Price!B:B, MATCH(Sheet1!B36,Price!A:A,0))</f>
        <v>1668.333333333333</v>
      </c>
      <c r="AL36">
        <f t="shared" si="1"/>
        <v>64.019225280326197</v>
      </c>
      <c r="AM36">
        <f>INDEX(toughness!B:B,MATCH(Sheet1!B36,toughness!A:A,0))</f>
        <v>0.17785000000000001</v>
      </c>
    </row>
    <row r="37" spans="1:39" x14ac:dyDescent="0.3">
      <c r="A37" t="s">
        <v>1458</v>
      </c>
      <c r="B37" s="1" t="s">
        <v>1355</v>
      </c>
      <c r="C37">
        <v>3265</v>
      </c>
      <c r="D37">
        <v>5825</v>
      </c>
      <c r="G37">
        <v>2.7425000000000002</v>
      </c>
      <c r="H37">
        <v>11.5725</v>
      </c>
      <c r="I37">
        <v>22.05</v>
      </c>
      <c r="J37">
        <v>0.20499999999999999</v>
      </c>
      <c r="K37">
        <v>1161.25</v>
      </c>
      <c r="L37">
        <v>1744.25</v>
      </c>
      <c r="M37">
        <v>2212.5</v>
      </c>
      <c r="N37" t="s">
        <v>1453</v>
      </c>
      <c r="O37" t="s">
        <v>1453</v>
      </c>
      <c r="P37" t="s">
        <v>1453</v>
      </c>
      <c r="Q37" t="s">
        <v>1453</v>
      </c>
      <c r="R37" t="s">
        <v>1453</v>
      </c>
      <c r="S37" t="s">
        <v>1453</v>
      </c>
      <c r="T37" t="s">
        <v>1453</v>
      </c>
      <c r="U37" t="s">
        <v>1453</v>
      </c>
      <c r="V37">
        <v>798.25</v>
      </c>
      <c r="W37">
        <v>20.875</v>
      </c>
      <c r="X37" t="s">
        <v>1453</v>
      </c>
      <c r="Y37" t="s">
        <v>1453</v>
      </c>
      <c r="Z37" t="s">
        <v>1468</v>
      </c>
      <c r="AA37">
        <v>0.93</v>
      </c>
      <c r="AB37">
        <v>7.0000000000000007E-2</v>
      </c>
      <c r="AC37">
        <v>0.5</v>
      </c>
      <c r="AD37">
        <v>0.5</v>
      </c>
      <c r="AE37">
        <v>0.5</v>
      </c>
      <c r="AF37">
        <v>0.5</v>
      </c>
      <c r="AG37">
        <f>INDEX(YM!B:B, MATCH(Sheet1!B37,YM!A:A,0))</f>
        <v>409.83333333333331</v>
      </c>
      <c r="AH37">
        <v>409.83333333333331</v>
      </c>
      <c r="AI37">
        <f>INDEX('Yield strengh'!B:B, MATCH(Sheet1!B37,'Yield strengh'!A:A,0))</f>
        <v>851.33333333333337</v>
      </c>
      <c r="AJ37">
        <v>851.33333333333337</v>
      </c>
      <c r="AK37">
        <f>INDEX(Price!B:B, MATCH(Sheet1!B37,Price!A:A,0))</f>
        <v>1668.333333333333</v>
      </c>
      <c r="AL37">
        <f t="shared" si="1"/>
        <v>59.897815927515495</v>
      </c>
      <c r="AM37">
        <f>INDEX(toughness!B:B,MATCH(Sheet1!B37,toughness!A:A,0))</f>
        <v>0.17785000000000001</v>
      </c>
    </row>
    <row r="38" spans="1:39" x14ac:dyDescent="0.3">
      <c r="A38" t="s">
        <v>1458</v>
      </c>
      <c r="B38" s="1" t="s">
        <v>2523</v>
      </c>
      <c r="C38">
        <v>5710</v>
      </c>
      <c r="D38">
        <v>10150</v>
      </c>
      <c r="G38">
        <v>3.88</v>
      </c>
      <c r="H38">
        <v>3.3050000000000002</v>
      </c>
      <c r="I38">
        <v>60.1</v>
      </c>
      <c r="J38">
        <v>0.60000000000000009</v>
      </c>
      <c r="K38">
        <v>1600</v>
      </c>
      <c r="L38">
        <v>1555</v>
      </c>
      <c r="M38">
        <v>1480</v>
      </c>
      <c r="N38" t="s">
        <v>1453</v>
      </c>
      <c r="O38" t="s">
        <v>1453</v>
      </c>
      <c r="P38" t="s">
        <v>1453</v>
      </c>
      <c r="Q38" t="s">
        <v>1453</v>
      </c>
      <c r="R38" t="s">
        <v>1453</v>
      </c>
      <c r="S38" t="s">
        <v>1453</v>
      </c>
      <c r="T38" t="s">
        <v>1453</v>
      </c>
      <c r="U38" t="s">
        <v>1453</v>
      </c>
      <c r="V38">
        <v>1600</v>
      </c>
      <c r="W38">
        <v>25</v>
      </c>
      <c r="X38" t="s">
        <v>1453</v>
      </c>
      <c r="Y38" t="s">
        <v>1453</v>
      </c>
      <c r="Z38" t="s">
        <v>1468</v>
      </c>
      <c r="AA38">
        <v>0.93</v>
      </c>
      <c r="AB38">
        <v>7.0000000000000007E-2</v>
      </c>
      <c r="AC38">
        <v>0.5</v>
      </c>
      <c r="AD38">
        <v>0.5</v>
      </c>
      <c r="AE38">
        <v>0.5</v>
      </c>
      <c r="AF38">
        <v>0.5</v>
      </c>
      <c r="AG38">
        <f>INDEX(YM!B:B, MATCH(Sheet1!B38,YM!A:A,0))</f>
        <v>409</v>
      </c>
      <c r="AH38">
        <v>409</v>
      </c>
      <c r="AI38">
        <f>INDEX('Yield strengh'!B:B, MATCH(Sheet1!B38,'Yield strengh'!A:A,0))</f>
        <v>2120</v>
      </c>
      <c r="AJ38">
        <v>2120</v>
      </c>
      <c r="AK38">
        <f>INDEX(Price!B:B, MATCH(Sheet1!B38,Price!A:A,0))</f>
        <v>720</v>
      </c>
      <c r="AL38">
        <f t="shared" si="1"/>
        <v>85.426600985221668</v>
      </c>
      <c r="AM38">
        <f>INDEX(toughness!B:B,MATCH(Sheet1!B38,toughness!A:A,0))</f>
        <v>0.2475</v>
      </c>
    </row>
    <row r="39" spans="1:39" x14ac:dyDescent="0.3">
      <c r="A39" t="s">
        <v>1458</v>
      </c>
      <c r="B39" s="1" t="s">
        <v>1570</v>
      </c>
      <c r="C39">
        <v>95</v>
      </c>
      <c r="D39">
        <v>8715</v>
      </c>
      <c r="G39">
        <v>11.1</v>
      </c>
      <c r="H39">
        <v>44.349999999999987</v>
      </c>
      <c r="I39">
        <v>3.89</v>
      </c>
      <c r="J39">
        <v>47</v>
      </c>
      <c r="K39">
        <v>95</v>
      </c>
      <c r="L39">
        <v>65.5</v>
      </c>
      <c r="M39">
        <v>1035</v>
      </c>
      <c r="N39" t="s">
        <v>1453</v>
      </c>
      <c r="O39" t="s">
        <v>1453</v>
      </c>
      <c r="P39" t="s">
        <v>1453</v>
      </c>
      <c r="Q39" t="s">
        <v>1453</v>
      </c>
      <c r="R39" t="s">
        <v>1453</v>
      </c>
      <c r="S39" t="s">
        <v>1453</v>
      </c>
      <c r="T39" t="s">
        <v>1453</v>
      </c>
      <c r="U39" t="s">
        <v>1453</v>
      </c>
      <c r="V39">
        <v>275</v>
      </c>
      <c r="W39">
        <v>188.5</v>
      </c>
      <c r="X39" t="s">
        <v>1453</v>
      </c>
      <c r="Y39" t="s">
        <v>1453</v>
      </c>
      <c r="Z39" t="s">
        <v>1468</v>
      </c>
      <c r="AA39">
        <v>0.93</v>
      </c>
      <c r="AB39">
        <v>7.0000000000000007E-2</v>
      </c>
      <c r="AC39">
        <v>0.5</v>
      </c>
      <c r="AD39">
        <v>0.5</v>
      </c>
      <c r="AE39">
        <v>0.5</v>
      </c>
      <c r="AF39">
        <v>0.5</v>
      </c>
      <c r="AG39">
        <f>INDEX(YM!B:B, MATCH(Sheet1!B39,YM!A:A,0))</f>
        <v>405</v>
      </c>
      <c r="AH39">
        <v>405</v>
      </c>
      <c r="AI39">
        <f>INDEX('Yield strengh'!B:B, MATCH(Sheet1!B39,'Yield strengh'!A:A,0))</f>
        <v>3000</v>
      </c>
      <c r="AJ39">
        <v>3000</v>
      </c>
      <c r="AK39">
        <f>INDEX(Price!B:B, MATCH(Sheet1!B39,Price!A:A,0))</f>
        <v>28050</v>
      </c>
      <c r="AL39">
        <f t="shared" si="1"/>
        <v>139.41480206540447</v>
      </c>
      <c r="AM39">
        <f>INDEX(toughness!B:B,MATCH(Sheet1!B39,toughness!A:A,0))</f>
        <v>2.3449999999999999E-2</v>
      </c>
    </row>
    <row r="40" spans="1:39" x14ac:dyDescent="0.3">
      <c r="A40" t="s">
        <v>1458</v>
      </c>
      <c r="B40" s="1" t="s">
        <v>2316</v>
      </c>
      <c r="C40">
        <v>1198.9000000000001</v>
      </c>
      <c r="D40">
        <v>3970</v>
      </c>
      <c r="E40">
        <v>8.11</v>
      </c>
      <c r="F40">
        <v>25</v>
      </c>
      <c r="G40">
        <v>3.7349999999999999</v>
      </c>
      <c r="H40">
        <v>9.3300001501500001E-13</v>
      </c>
      <c r="I40">
        <v>1.7379999999999999E+22</v>
      </c>
      <c r="J40">
        <v>1.08</v>
      </c>
      <c r="K40">
        <v>310.27499999999998</v>
      </c>
      <c r="L40">
        <v>1001.855</v>
      </c>
      <c r="M40">
        <v>2020</v>
      </c>
      <c r="N40" t="s">
        <v>1453</v>
      </c>
      <c r="O40" t="s">
        <v>1453</v>
      </c>
      <c r="P40" t="s">
        <v>1453</v>
      </c>
      <c r="Q40" t="s">
        <v>1453</v>
      </c>
      <c r="R40" t="s">
        <v>1453</v>
      </c>
      <c r="S40" t="s">
        <v>1453</v>
      </c>
      <c r="T40" t="s">
        <v>1453</v>
      </c>
      <c r="U40" t="s">
        <v>1453</v>
      </c>
      <c r="V40">
        <v>235.35</v>
      </c>
      <c r="W40">
        <v>18.127500000000001</v>
      </c>
      <c r="X40" t="s">
        <v>1453</v>
      </c>
      <c r="Y40" t="s">
        <v>1453</v>
      </c>
      <c r="Z40" t="s">
        <v>1468</v>
      </c>
      <c r="AA40">
        <v>0.93</v>
      </c>
      <c r="AB40">
        <v>7.0000000000000007E-2</v>
      </c>
      <c r="AC40">
        <v>0.5</v>
      </c>
      <c r="AD40">
        <v>0.5</v>
      </c>
      <c r="AE40">
        <v>0.5</v>
      </c>
      <c r="AF40">
        <v>0.5</v>
      </c>
      <c r="AG40">
        <f>INDEX(YM!B:B, MATCH(Sheet1!B40,YM!A:A,0))</f>
        <v>400.75</v>
      </c>
      <c r="AH40">
        <v>400.75</v>
      </c>
      <c r="AI40">
        <f>INDEX('Yield strengh'!B:B, MATCH(Sheet1!B40,'Yield strengh'!A:A,0))</f>
        <v>336.75</v>
      </c>
      <c r="AJ40">
        <v>336.75</v>
      </c>
      <c r="AK40">
        <f>INDEX(Price!B:B, MATCH(Sheet1!B40,Price!A:A,0))</f>
        <v>282650</v>
      </c>
      <c r="AL40">
        <f t="shared" si="1"/>
        <v>33.993088790931992</v>
      </c>
      <c r="AM40">
        <f>INDEX(toughness!B:B,MATCH(Sheet1!B40,toughness!A:A,0))</f>
        <v>4.0549999999999996E-3</v>
      </c>
    </row>
    <row r="41" spans="1:39" x14ac:dyDescent="0.3">
      <c r="A41" t="s">
        <v>1458</v>
      </c>
      <c r="B41" s="1" t="s">
        <v>2328</v>
      </c>
      <c r="C41">
        <v>2355.3687500000001</v>
      </c>
      <c r="D41">
        <v>3175</v>
      </c>
      <c r="E41">
        <v>7.6583333333333323</v>
      </c>
      <c r="F41">
        <v>7.333333333333333</v>
      </c>
      <c r="G41">
        <v>27.916262499999998</v>
      </c>
      <c r="H41">
        <v>2.8431525000000002E-7</v>
      </c>
      <c r="I41">
        <v>16300000000</v>
      </c>
      <c r="J41">
        <v>0.108</v>
      </c>
      <c r="K41">
        <v>412.3845833333333</v>
      </c>
      <c r="L41">
        <v>1940.1285416666669</v>
      </c>
      <c r="M41">
        <v>2477.916666666667</v>
      </c>
      <c r="N41" t="s">
        <v>1453</v>
      </c>
      <c r="O41" t="s">
        <v>1453</v>
      </c>
      <c r="P41" t="s">
        <v>1453</v>
      </c>
      <c r="Q41" t="s">
        <v>1453</v>
      </c>
      <c r="R41" t="s">
        <v>1453</v>
      </c>
      <c r="S41" t="s">
        <v>1453</v>
      </c>
      <c r="T41" t="s">
        <v>1453</v>
      </c>
      <c r="U41" t="s">
        <v>1453</v>
      </c>
      <c r="V41">
        <v>1029.25</v>
      </c>
      <c r="W41">
        <v>96.144083333333313</v>
      </c>
      <c r="X41" t="s">
        <v>1453</v>
      </c>
      <c r="Y41" t="s">
        <v>1453</v>
      </c>
      <c r="Z41" t="s">
        <v>1468</v>
      </c>
      <c r="AA41">
        <v>0.93</v>
      </c>
      <c r="AB41">
        <v>7.0000000000000007E-2</v>
      </c>
      <c r="AC41">
        <v>0.5</v>
      </c>
      <c r="AD41">
        <v>0.5</v>
      </c>
      <c r="AE41">
        <v>0.5</v>
      </c>
      <c r="AF41">
        <v>0.5</v>
      </c>
      <c r="AG41">
        <f>INDEX(YM!B:B, MATCH(Sheet1!B41,YM!A:A,0))</f>
        <v>400.25</v>
      </c>
      <c r="AH41">
        <v>400.25</v>
      </c>
      <c r="AI41">
        <f>INDEX('Yield strengh'!B:B, MATCH(Sheet1!B41,'Yield strengh'!A:A,0))</f>
        <v>1052.0958333333331</v>
      </c>
      <c r="AJ41">
        <v>1052.0958333333331</v>
      </c>
      <c r="AK41">
        <f>INDEX(Price!B:B, MATCH(Sheet1!B41,Price!A:A,0))</f>
        <v>14890.875</v>
      </c>
      <c r="AL41">
        <f t="shared" si="1"/>
        <v>132.6303487532808</v>
      </c>
      <c r="AM41">
        <f>INDEX(toughness!B:B,MATCH(Sheet1!B41,toughness!A:A,0))</f>
        <v>3.540625E-2</v>
      </c>
    </row>
    <row r="42" spans="1:39" x14ac:dyDescent="0.3">
      <c r="A42" t="s">
        <v>1458</v>
      </c>
      <c r="B42" s="1" t="s">
        <v>1567</v>
      </c>
      <c r="C42">
        <v>5425</v>
      </c>
      <c r="D42">
        <v>2505</v>
      </c>
      <c r="E42">
        <v>7</v>
      </c>
      <c r="F42">
        <v>7.5</v>
      </c>
      <c r="G42">
        <v>5.2050000000000001</v>
      </c>
      <c r="H42">
        <v>8.6085999999999997E-4</v>
      </c>
      <c r="I42">
        <v>50050000</v>
      </c>
      <c r="J42">
        <v>0.12</v>
      </c>
      <c r="K42">
        <v>651</v>
      </c>
      <c r="L42">
        <v>4005</v>
      </c>
      <c r="M42">
        <v>2425</v>
      </c>
      <c r="N42" t="s">
        <v>1453</v>
      </c>
      <c r="O42" t="s">
        <v>1453</v>
      </c>
      <c r="P42" t="s">
        <v>1453</v>
      </c>
      <c r="Q42" t="s">
        <v>1453</v>
      </c>
      <c r="R42" t="s">
        <v>1453</v>
      </c>
      <c r="S42" t="s">
        <v>1453</v>
      </c>
      <c r="T42" t="s">
        <v>1453</v>
      </c>
      <c r="U42" t="s">
        <v>1453</v>
      </c>
      <c r="V42">
        <v>542.5</v>
      </c>
      <c r="W42">
        <v>40</v>
      </c>
      <c r="X42" t="s">
        <v>1453</v>
      </c>
      <c r="Y42" t="s">
        <v>1453</v>
      </c>
      <c r="Z42" t="s">
        <v>1468</v>
      </c>
      <c r="AA42">
        <v>0.93</v>
      </c>
      <c r="AB42">
        <v>7.0000000000000007E-2</v>
      </c>
      <c r="AC42">
        <v>0.5</v>
      </c>
      <c r="AD42">
        <v>0.5</v>
      </c>
      <c r="AE42">
        <v>0.5</v>
      </c>
      <c r="AF42">
        <v>0.5</v>
      </c>
      <c r="AG42">
        <f>INDEX(YM!B:B, MATCH(Sheet1!B42,YM!A:A,0))</f>
        <v>400</v>
      </c>
      <c r="AH42">
        <v>400</v>
      </c>
      <c r="AI42">
        <f>INDEX('Yield strengh'!B:B, MATCH(Sheet1!B42,'Yield strengh'!A:A,0))</f>
        <v>1960</v>
      </c>
      <c r="AJ42">
        <v>1960</v>
      </c>
      <c r="AK42">
        <f>INDEX(Price!B:B, MATCH(Sheet1!B42,Price!A:A,0))</f>
        <v>4105</v>
      </c>
      <c r="AL42">
        <f t="shared" si="1"/>
        <v>312.97405189620758</v>
      </c>
      <c r="AM42">
        <f>INDEX(toughness!B:B,MATCH(Sheet1!B42,toughness!A:A,0))</f>
        <v>2.375E-2</v>
      </c>
    </row>
    <row r="43" spans="1:39" x14ac:dyDescent="0.3">
      <c r="A43" t="s">
        <v>1458</v>
      </c>
      <c r="B43" s="1" t="s">
        <v>1512</v>
      </c>
      <c r="C43">
        <v>5165</v>
      </c>
      <c r="D43">
        <v>3390</v>
      </c>
      <c r="E43">
        <v>9</v>
      </c>
      <c r="F43">
        <v>29</v>
      </c>
      <c r="G43">
        <v>3.51</v>
      </c>
      <c r="H43">
        <v>1.9700000000000002E-6</v>
      </c>
      <c r="I43">
        <v>92200000</v>
      </c>
      <c r="J43">
        <v>0.14499999999999999</v>
      </c>
      <c r="K43">
        <v>620</v>
      </c>
      <c r="L43">
        <v>2175</v>
      </c>
      <c r="M43">
        <v>2050</v>
      </c>
      <c r="N43" t="s">
        <v>1453</v>
      </c>
      <c r="O43" t="s">
        <v>1453</v>
      </c>
      <c r="P43" t="s">
        <v>1453</v>
      </c>
      <c r="Q43" t="s">
        <v>1453</v>
      </c>
      <c r="R43" t="s">
        <v>1453</v>
      </c>
      <c r="S43" t="s">
        <v>1453</v>
      </c>
      <c r="T43" t="s">
        <v>1453</v>
      </c>
      <c r="U43" t="s">
        <v>1453</v>
      </c>
      <c r="V43">
        <v>517</v>
      </c>
      <c r="W43">
        <v>20</v>
      </c>
      <c r="X43" t="s">
        <v>1453</v>
      </c>
      <c r="Y43" t="s">
        <v>1453</v>
      </c>
      <c r="Z43" t="s">
        <v>1468</v>
      </c>
      <c r="AA43">
        <v>0.93</v>
      </c>
      <c r="AB43">
        <v>7.0000000000000007E-2</v>
      </c>
      <c r="AC43">
        <v>0.5</v>
      </c>
      <c r="AD43">
        <v>0.5</v>
      </c>
      <c r="AE43">
        <v>0.5</v>
      </c>
      <c r="AF43">
        <v>0.5</v>
      </c>
      <c r="AG43">
        <f>INDEX(YM!B:B, MATCH(Sheet1!B43,YM!A:A,0))</f>
        <v>400</v>
      </c>
      <c r="AH43">
        <v>400</v>
      </c>
      <c r="AI43">
        <f>INDEX('Yield strengh'!B:B, MATCH(Sheet1!B43,'Yield strengh'!A:A,0))</f>
        <v>633.5</v>
      </c>
      <c r="AJ43">
        <v>633.5</v>
      </c>
      <c r="AK43">
        <f>INDEX(Price!B:B, MATCH(Sheet1!B43,Price!A:A,0))</f>
        <v>432</v>
      </c>
      <c r="AL43">
        <f t="shared" si="1"/>
        <v>74.749262536873161</v>
      </c>
      <c r="AM43">
        <f>INDEX(toughness!B:B,MATCH(Sheet1!B43,toughness!A:A,0))</f>
        <v>4.0149999999999998E-2</v>
      </c>
    </row>
    <row r="44" spans="1:39" x14ac:dyDescent="0.3">
      <c r="A44" t="s">
        <v>1458</v>
      </c>
      <c r="B44" s="1" t="s">
        <v>1407</v>
      </c>
      <c r="C44">
        <v>1145</v>
      </c>
      <c r="D44">
        <v>20150</v>
      </c>
      <c r="G44">
        <v>6.7799999999999994</v>
      </c>
      <c r="H44">
        <v>9.1</v>
      </c>
      <c r="I44">
        <v>19</v>
      </c>
      <c r="J44">
        <v>9.5</v>
      </c>
      <c r="K44">
        <v>1145</v>
      </c>
      <c r="L44">
        <v>505</v>
      </c>
      <c r="M44">
        <v>2550</v>
      </c>
      <c r="N44" t="s">
        <v>1453</v>
      </c>
      <c r="O44" t="s">
        <v>1453</v>
      </c>
      <c r="P44" t="s">
        <v>1453</v>
      </c>
      <c r="Q44" t="s">
        <v>1453</v>
      </c>
      <c r="R44" t="s">
        <v>1453</v>
      </c>
      <c r="S44" t="s">
        <v>1453</v>
      </c>
      <c r="T44" t="s">
        <v>1453</v>
      </c>
      <c r="U44" t="s">
        <v>1453</v>
      </c>
      <c r="V44">
        <v>1345</v>
      </c>
      <c r="W44">
        <v>37</v>
      </c>
      <c r="X44" t="s">
        <v>1453</v>
      </c>
      <c r="Y44" t="s">
        <v>1453</v>
      </c>
      <c r="Z44" t="s">
        <v>1468</v>
      </c>
      <c r="AA44">
        <v>0.93</v>
      </c>
      <c r="AB44">
        <v>7.0000000000000007E-2</v>
      </c>
      <c r="AC44">
        <v>0.5</v>
      </c>
      <c r="AD44">
        <v>0.5</v>
      </c>
      <c r="AE44">
        <v>0.5</v>
      </c>
      <c r="AF44">
        <v>0.5</v>
      </c>
      <c r="AG44">
        <f>INDEX(YM!B:B, MATCH(Sheet1!B44,YM!A:A,0))</f>
        <v>400</v>
      </c>
      <c r="AH44">
        <v>400</v>
      </c>
      <c r="AI44">
        <f>INDEX('Yield strengh'!B:B, MATCH(Sheet1!B44,'Yield strengh'!A:A,0))</f>
        <v>1590</v>
      </c>
      <c r="AJ44">
        <v>1590</v>
      </c>
      <c r="AK44">
        <f>INDEX(Price!B:B, MATCH(Sheet1!B44,Price!A:A,0))</f>
        <v>2400</v>
      </c>
      <c r="AL44">
        <f t="shared" si="1"/>
        <v>31.563275434243177</v>
      </c>
      <c r="AM44">
        <f>INDEX(toughness!B:B,MATCH(Sheet1!B44,toughness!A:A,0))</f>
        <v>46.25</v>
      </c>
    </row>
    <row r="45" spans="1:39" x14ac:dyDescent="0.3">
      <c r="A45" t="s">
        <v>1458</v>
      </c>
      <c r="B45" s="1" t="s">
        <v>1400</v>
      </c>
      <c r="C45">
        <v>610</v>
      </c>
      <c r="D45">
        <v>17200</v>
      </c>
      <c r="G45">
        <v>15</v>
      </c>
      <c r="H45">
        <v>34.950000000000003</v>
      </c>
      <c r="I45">
        <v>4.95</v>
      </c>
      <c r="J45">
        <v>10.5</v>
      </c>
      <c r="K45">
        <v>610</v>
      </c>
      <c r="L45">
        <v>285</v>
      </c>
      <c r="M45">
        <v>3220</v>
      </c>
      <c r="N45" t="s">
        <v>1453</v>
      </c>
      <c r="O45" t="s">
        <v>1453</v>
      </c>
      <c r="P45" t="s">
        <v>1453</v>
      </c>
      <c r="Q45" t="s">
        <v>1453</v>
      </c>
      <c r="R45" t="s">
        <v>1453</v>
      </c>
      <c r="S45" t="s">
        <v>1453</v>
      </c>
      <c r="T45" t="s">
        <v>1453</v>
      </c>
      <c r="U45" t="s">
        <v>1453</v>
      </c>
      <c r="V45">
        <v>760</v>
      </c>
      <c r="W45">
        <v>90</v>
      </c>
      <c r="X45" t="s">
        <v>1453</v>
      </c>
      <c r="Y45" t="s">
        <v>1453</v>
      </c>
      <c r="Z45" t="s">
        <v>1468</v>
      </c>
      <c r="AA45">
        <v>0.93</v>
      </c>
      <c r="AB45">
        <v>7.0000000000000007E-2</v>
      </c>
      <c r="AC45">
        <v>0.5</v>
      </c>
      <c r="AD45">
        <v>0.5</v>
      </c>
      <c r="AE45">
        <v>0.5</v>
      </c>
      <c r="AF45">
        <v>0.5</v>
      </c>
      <c r="AG45">
        <f>INDEX(YM!B:B, MATCH(Sheet1!B45,YM!A:A,0))</f>
        <v>397.5</v>
      </c>
      <c r="AH45">
        <v>397.5</v>
      </c>
      <c r="AI45">
        <f>INDEX('Yield strengh'!B:B, MATCH(Sheet1!B45,'Yield strengh'!A:A,0))</f>
        <v>3150</v>
      </c>
      <c r="AJ45">
        <v>3150</v>
      </c>
      <c r="AK45">
        <f>INDEX(Price!B:B, MATCH(Sheet1!B45,Price!A:A,0))</f>
        <v>495.5</v>
      </c>
      <c r="AL45">
        <f t="shared" si="1"/>
        <v>72.797965116279073</v>
      </c>
      <c r="AM45">
        <f>INDEX(toughness!B:B,MATCH(Sheet1!B45,toughness!A:A,0))</f>
        <v>46.3</v>
      </c>
    </row>
    <row r="46" spans="1:39" x14ac:dyDescent="0.3">
      <c r="A46" t="s">
        <v>1458</v>
      </c>
      <c r="B46" s="1" t="s">
        <v>2518</v>
      </c>
      <c r="C46">
        <v>5540</v>
      </c>
      <c r="D46">
        <v>15600</v>
      </c>
      <c r="G46">
        <v>15.6</v>
      </c>
      <c r="H46">
        <v>2.2250000000000001</v>
      </c>
      <c r="I46">
        <v>81.55</v>
      </c>
      <c r="J46">
        <v>7.4999999999999997E-2</v>
      </c>
      <c r="K46">
        <v>665</v>
      </c>
      <c r="L46">
        <v>3350</v>
      </c>
      <c r="M46">
        <v>2870</v>
      </c>
      <c r="N46" t="s">
        <v>1453</v>
      </c>
      <c r="O46" t="s">
        <v>1453</v>
      </c>
      <c r="P46" t="s">
        <v>1453</v>
      </c>
      <c r="Q46" t="s">
        <v>1453</v>
      </c>
      <c r="R46" t="s">
        <v>1453</v>
      </c>
      <c r="S46" t="s">
        <v>1453</v>
      </c>
      <c r="T46" t="s">
        <v>1453</v>
      </c>
      <c r="U46" t="s">
        <v>1453</v>
      </c>
      <c r="V46">
        <v>451.5</v>
      </c>
      <c r="W46">
        <v>86</v>
      </c>
      <c r="X46" t="s">
        <v>1453</v>
      </c>
      <c r="Y46" t="s">
        <v>1453</v>
      </c>
      <c r="Z46" t="s">
        <v>1468</v>
      </c>
      <c r="AA46">
        <v>0.93</v>
      </c>
      <c r="AB46">
        <v>7.0000000000000007E-2</v>
      </c>
      <c r="AC46">
        <v>0.5</v>
      </c>
      <c r="AD46">
        <v>0.5</v>
      </c>
      <c r="AE46">
        <v>0.5</v>
      </c>
      <c r="AF46">
        <v>0.5</v>
      </c>
      <c r="AG46">
        <f>INDEX(YM!B:B, MATCH(Sheet1!B46,YM!A:A,0))</f>
        <v>397</v>
      </c>
      <c r="AH46">
        <v>397</v>
      </c>
      <c r="AI46">
        <f>INDEX('Yield strengh'!B:B, MATCH(Sheet1!B46,'Yield strengh'!A:A,0))</f>
        <v>1950</v>
      </c>
      <c r="AJ46">
        <v>1950</v>
      </c>
      <c r="AK46">
        <f>INDEX(Price!B:B, MATCH(Sheet1!B46,Price!A:A,0))</f>
        <v>495.5</v>
      </c>
      <c r="AL46">
        <f t="shared" si="1"/>
        <v>49.625</v>
      </c>
      <c r="AM46">
        <f>INDEX(toughness!B:B,MATCH(Sheet1!B46,toughness!A:A,0))</f>
        <v>0.40450000000000003</v>
      </c>
    </row>
    <row r="47" spans="1:39" x14ac:dyDescent="0.3">
      <c r="A47" t="s">
        <v>1458</v>
      </c>
      <c r="B47" s="1" t="s">
        <v>41</v>
      </c>
      <c r="C47">
        <v>4000</v>
      </c>
      <c r="D47">
        <v>4250</v>
      </c>
      <c r="E47">
        <v>9</v>
      </c>
      <c r="F47">
        <v>29</v>
      </c>
      <c r="G47">
        <v>2.4500000000000002</v>
      </c>
      <c r="H47">
        <v>9.4600000000000001E-19</v>
      </c>
      <c r="I47">
        <v>5.5E+20</v>
      </c>
      <c r="J47">
        <v>0.105</v>
      </c>
      <c r="K47">
        <v>740</v>
      </c>
      <c r="L47">
        <v>1200</v>
      </c>
      <c r="M47">
        <v>2055</v>
      </c>
      <c r="N47" t="s">
        <v>1453</v>
      </c>
      <c r="O47" t="s">
        <v>1453</v>
      </c>
      <c r="P47" t="s">
        <v>1453</v>
      </c>
      <c r="Q47" t="s">
        <v>1453</v>
      </c>
      <c r="R47" t="s">
        <v>1453</v>
      </c>
      <c r="S47" t="s">
        <v>1453</v>
      </c>
      <c r="T47" t="s">
        <v>1453</v>
      </c>
      <c r="U47" t="s">
        <v>1453</v>
      </c>
      <c r="V47">
        <v>400</v>
      </c>
      <c r="W47">
        <v>19</v>
      </c>
      <c r="X47" t="s">
        <v>1453</v>
      </c>
      <c r="Y47" t="s">
        <v>1453</v>
      </c>
      <c r="Z47" t="s">
        <v>1468</v>
      </c>
      <c r="AA47">
        <v>0.93</v>
      </c>
      <c r="AB47">
        <v>7.0000000000000007E-2</v>
      </c>
      <c r="AC47">
        <v>0.5</v>
      </c>
      <c r="AD47">
        <v>0.5</v>
      </c>
      <c r="AE47">
        <v>0.5</v>
      </c>
      <c r="AF47">
        <v>0.5</v>
      </c>
      <c r="AG47">
        <f>INDEX(YM!B:B, MATCH(Sheet1!B47,YM!A:A,0))</f>
        <v>395</v>
      </c>
      <c r="AH47">
        <v>395</v>
      </c>
      <c r="AI47">
        <f>INDEX('Yield strengh'!B:B, MATCH(Sheet1!B47,'Yield strengh'!A:A,0))</f>
        <v>413.5</v>
      </c>
      <c r="AJ47">
        <v>413.5</v>
      </c>
      <c r="AK47">
        <f>INDEX(Price!B:B, MATCH(Sheet1!B47,Price!A:A,0))</f>
        <v>576</v>
      </c>
      <c r="AL47">
        <f t="shared" si="1"/>
        <v>38.431176470588234</v>
      </c>
      <c r="AM47">
        <f>INDEX(toughness!B:B,MATCH(Sheet1!B47,toughness!A:A,0))</f>
        <v>4.1549999999999997E-2</v>
      </c>
    </row>
    <row r="48" spans="1:39" x14ac:dyDescent="0.3">
      <c r="A48" t="s">
        <v>1458</v>
      </c>
      <c r="B48" s="1" t="s">
        <v>40</v>
      </c>
      <c r="C48">
        <v>1.8</v>
      </c>
      <c r="D48">
        <v>610</v>
      </c>
      <c r="E48">
        <v>2.35</v>
      </c>
      <c r="F48">
        <v>11.5</v>
      </c>
      <c r="G48">
        <v>6.6700000000000009E-2</v>
      </c>
      <c r="H48">
        <v>9.4600000000000005E-18</v>
      </c>
      <c r="I48">
        <v>5.5E+19</v>
      </c>
      <c r="J48">
        <v>0.06</v>
      </c>
      <c r="K48">
        <v>2.0499999999999998</v>
      </c>
      <c r="L48">
        <v>0.18</v>
      </c>
      <c r="M48">
        <v>2005</v>
      </c>
      <c r="N48" t="s">
        <v>1453</v>
      </c>
      <c r="O48" t="s">
        <v>1453</v>
      </c>
      <c r="P48" t="s">
        <v>1453</v>
      </c>
      <c r="Q48" t="s">
        <v>1453</v>
      </c>
      <c r="R48" t="s">
        <v>1453</v>
      </c>
      <c r="S48" t="s">
        <v>1453</v>
      </c>
      <c r="T48" t="s">
        <v>1453</v>
      </c>
      <c r="U48" t="s">
        <v>1453</v>
      </c>
      <c r="V48">
        <v>1.35</v>
      </c>
      <c r="W48">
        <v>0.58350000000000002</v>
      </c>
      <c r="X48" t="s">
        <v>1453</v>
      </c>
      <c r="Y48" t="s">
        <v>1453</v>
      </c>
      <c r="Z48" t="s">
        <v>1468</v>
      </c>
      <c r="AA48">
        <v>0.93</v>
      </c>
      <c r="AB48">
        <v>7.0000000000000007E-2</v>
      </c>
      <c r="AC48">
        <v>0.5</v>
      </c>
      <c r="AD48">
        <v>0.5</v>
      </c>
      <c r="AE48">
        <v>0.5</v>
      </c>
      <c r="AF48">
        <v>0.5</v>
      </c>
      <c r="AG48">
        <f>INDEX(YM!B:B, MATCH(Sheet1!B48,YM!A:A,0))</f>
        <v>390</v>
      </c>
      <c r="AH48">
        <v>390</v>
      </c>
      <c r="AI48">
        <f>INDEX('Yield strengh'!B:B, MATCH(Sheet1!B48,'Yield strengh'!A:A,0))</f>
        <v>515</v>
      </c>
      <c r="AJ48">
        <v>515</v>
      </c>
      <c r="AK48">
        <f>INDEX(Price!B:B, MATCH(Sheet1!B48,Price!A:A,0))</f>
        <v>262</v>
      </c>
      <c r="AL48">
        <f t="shared" si="1"/>
        <v>329.26229508196724</v>
      </c>
      <c r="AM48">
        <f>INDEX(toughness!B:B,MATCH(Sheet1!B48,toughness!A:A,0))</f>
        <v>4.8549999999999999E-3</v>
      </c>
    </row>
    <row r="49" spans="1:39" x14ac:dyDescent="0.3">
      <c r="A49" t="s">
        <v>1458</v>
      </c>
      <c r="B49" s="1" t="s">
        <v>42</v>
      </c>
      <c r="C49">
        <v>6335</v>
      </c>
      <c r="D49">
        <v>4260</v>
      </c>
      <c r="E49">
        <v>9</v>
      </c>
      <c r="F49">
        <v>29</v>
      </c>
      <c r="G49">
        <v>2.33</v>
      </c>
      <c r="H49">
        <v>3.003E-3</v>
      </c>
      <c r="I49">
        <v>173800</v>
      </c>
      <c r="J49">
        <v>0.155</v>
      </c>
      <c r="K49">
        <v>760</v>
      </c>
      <c r="L49">
        <v>2255</v>
      </c>
      <c r="M49">
        <v>2050</v>
      </c>
      <c r="N49" t="s">
        <v>1453</v>
      </c>
      <c r="O49" t="s">
        <v>1453</v>
      </c>
      <c r="P49" t="s">
        <v>1453</v>
      </c>
      <c r="Q49" t="s">
        <v>1453</v>
      </c>
      <c r="R49" t="s">
        <v>1453</v>
      </c>
      <c r="S49" t="s">
        <v>1453</v>
      </c>
      <c r="T49" t="s">
        <v>1453</v>
      </c>
      <c r="U49" t="s">
        <v>1453</v>
      </c>
      <c r="V49">
        <v>633.5</v>
      </c>
      <c r="W49">
        <v>17</v>
      </c>
      <c r="X49" t="s">
        <v>1453</v>
      </c>
      <c r="Y49" t="s">
        <v>1453</v>
      </c>
      <c r="Z49" t="s">
        <v>1468</v>
      </c>
      <c r="AA49">
        <v>0.93</v>
      </c>
      <c r="AB49">
        <v>7.0000000000000007E-2</v>
      </c>
      <c r="AC49">
        <v>0.5</v>
      </c>
      <c r="AD49">
        <v>0.5</v>
      </c>
      <c r="AE49">
        <v>0.5</v>
      </c>
      <c r="AF49">
        <v>0.5</v>
      </c>
      <c r="AG49">
        <f>INDEX(YM!B:B, MATCH(Sheet1!B49,YM!A:A,0))</f>
        <v>390</v>
      </c>
      <c r="AH49">
        <v>390</v>
      </c>
      <c r="AI49">
        <f>INDEX('Yield strengh'!B:B, MATCH(Sheet1!B49,'Yield strengh'!A:A,0))</f>
        <v>400</v>
      </c>
      <c r="AJ49">
        <v>400</v>
      </c>
      <c r="AK49">
        <f>INDEX(Price!B:B, MATCH(Sheet1!B49,Price!A:A,0))</f>
        <v>576</v>
      </c>
      <c r="AL49">
        <f t="shared" si="1"/>
        <v>36.619718309859152</v>
      </c>
      <c r="AM49">
        <f>INDEX(toughness!B:B,MATCH(Sheet1!B49,toughness!A:A,0))</f>
        <v>4.215E-2</v>
      </c>
    </row>
    <row r="50" spans="1:39" x14ac:dyDescent="0.3">
      <c r="A50" t="s">
        <v>1458</v>
      </c>
      <c r="B50" s="1" t="s">
        <v>1452</v>
      </c>
      <c r="C50">
        <v>222.5</v>
      </c>
      <c r="D50">
        <v>6500</v>
      </c>
      <c r="G50">
        <v>4.0149999999999997</v>
      </c>
      <c r="H50">
        <v>4.3250000000000002</v>
      </c>
      <c r="I50">
        <v>40</v>
      </c>
      <c r="J50">
        <v>25</v>
      </c>
      <c r="K50">
        <v>222.5</v>
      </c>
      <c r="L50">
        <v>155</v>
      </c>
      <c r="M50">
        <v>1845</v>
      </c>
      <c r="N50" t="s">
        <v>1453</v>
      </c>
      <c r="O50" t="s">
        <v>1453</v>
      </c>
      <c r="P50" t="s">
        <v>1453</v>
      </c>
      <c r="Q50" t="s">
        <v>1453</v>
      </c>
      <c r="R50" t="s">
        <v>1453</v>
      </c>
      <c r="S50" t="s">
        <v>1453</v>
      </c>
      <c r="T50" t="s">
        <v>1453</v>
      </c>
      <c r="U50" t="s">
        <v>1453</v>
      </c>
      <c r="V50">
        <v>322.5</v>
      </c>
      <c r="W50">
        <v>21</v>
      </c>
      <c r="X50" t="s">
        <v>1453</v>
      </c>
      <c r="Y50" t="s">
        <v>1453</v>
      </c>
      <c r="Z50" t="s">
        <v>1468</v>
      </c>
      <c r="AA50">
        <v>0.93</v>
      </c>
      <c r="AB50">
        <v>7.0000000000000007E-2</v>
      </c>
      <c r="AC50">
        <v>0.5</v>
      </c>
      <c r="AD50">
        <v>0.5</v>
      </c>
      <c r="AE50">
        <v>0.5</v>
      </c>
      <c r="AF50">
        <v>0.5</v>
      </c>
      <c r="AG50">
        <f>INDEX(YM!B:B, MATCH(Sheet1!B50,YM!A:A,0))</f>
        <v>388</v>
      </c>
      <c r="AH50">
        <v>388</v>
      </c>
      <c r="AI50">
        <f>INDEX('Yield strengh'!B:B, MATCH(Sheet1!B50,'Yield strengh'!A:A,0))</f>
        <v>832.5</v>
      </c>
      <c r="AJ50">
        <v>832.5</v>
      </c>
      <c r="AK50">
        <f>INDEX(Price!B:B, MATCH(Sheet1!B50,Price!A:A,0))</f>
        <v>266.5</v>
      </c>
      <c r="AL50">
        <f t="shared" si="1"/>
        <v>49.693846153846152</v>
      </c>
      <c r="AM50">
        <f>INDEX(toughness!B:B,MATCH(Sheet1!B50,toughness!A:A,0))</f>
        <v>1.67E-2</v>
      </c>
    </row>
    <row r="51" spans="1:39" x14ac:dyDescent="0.3">
      <c r="A51" t="s">
        <v>1458</v>
      </c>
      <c r="B51" s="1" t="s">
        <v>1508</v>
      </c>
      <c r="C51">
        <v>2070</v>
      </c>
      <c r="D51">
        <v>3285</v>
      </c>
      <c r="E51">
        <v>9.25</v>
      </c>
      <c r="F51">
        <v>13.5</v>
      </c>
      <c r="G51">
        <v>2.2650000000000001</v>
      </c>
      <c r="H51">
        <v>8.6859999999999995E-16</v>
      </c>
      <c r="I51">
        <v>5.05E+18</v>
      </c>
      <c r="J51">
        <v>0.64999999999999991</v>
      </c>
      <c r="K51">
        <v>320</v>
      </c>
      <c r="L51">
        <v>2350</v>
      </c>
      <c r="N51" t="s">
        <v>1453</v>
      </c>
      <c r="O51" t="s">
        <v>1453</v>
      </c>
      <c r="P51" t="s">
        <v>1453</v>
      </c>
      <c r="Q51" t="s">
        <v>1453</v>
      </c>
      <c r="R51" t="s">
        <v>1453</v>
      </c>
      <c r="S51" t="s">
        <v>1453</v>
      </c>
      <c r="T51" t="s">
        <v>1453</v>
      </c>
      <c r="U51" t="s">
        <v>1453</v>
      </c>
      <c r="V51">
        <v>1950</v>
      </c>
      <c r="W51">
        <v>18.3</v>
      </c>
      <c r="X51" t="s">
        <v>1453</v>
      </c>
      <c r="Y51" t="s">
        <v>1453</v>
      </c>
      <c r="Z51" t="s">
        <v>1468</v>
      </c>
      <c r="AA51">
        <v>0.93</v>
      </c>
      <c r="AB51">
        <v>7.0000000000000007E-2</v>
      </c>
      <c r="AC51">
        <v>0.5</v>
      </c>
      <c r="AD51">
        <v>0.5</v>
      </c>
      <c r="AE51">
        <v>0.5</v>
      </c>
      <c r="AF51">
        <v>0.5</v>
      </c>
      <c r="AG51">
        <f>INDEX(YM!B:B, MATCH(Sheet1!B51,YM!A:A,0))</f>
        <v>385</v>
      </c>
      <c r="AH51">
        <v>385</v>
      </c>
      <c r="AI51">
        <f>INDEX('Yield strengh'!B:B, MATCH(Sheet1!B51,'Yield strengh'!A:A,0))</f>
        <v>1900</v>
      </c>
      <c r="AJ51">
        <v>1900</v>
      </c>
      <c r="AK51">
        <f>INDEX(Price!B:B, MATCH(Sheet1!B51,Price!A:A,0))</f>
        <v>37100</v>
      </c>
      <c r="AL51">
        <f t="shared" si="1"/>
        <v>222.67884322678844</v>
      </c>
      <c r="AM51">
        <f>INDEX(toughness!B:B,MATCH(Sheet1!B51,toughness!A:A,0))</f>
        <v>8.0750000000000006E-3</v>
      </c>
    </row>
    <row r="52" spans="1:39" x14ac:dyDescent="0.3">
      <c r="A52" t="s">
        <v>1458</v>
      </c>
      <c r="B52" s="1" t="s">
        <v>1514</v>
      </c>
      <c r="C52">
        <v>419</v>
      </c>
      <c r="D52">
        <v>2515</v>
      </c>
      <c r="E52">
        <v>7.15</v>
      </c>
      <c r="F52">
        <v>13</v>
      </c>
      <c r="G52">
        <v>0.29799999999999999</v>
      </c>
      <c r="H52">
        <v>8.6860000000000005E-22</v>
      </c>
      <c r="I52">
        <v>5.0500000000000005E+24</v>
      </c>
      <c r="J52">
        <v>4.4999999999999998E-2</v>
      </c>
      <c r="K52">
        <v>54.5</v>
      </c>
      <c r="L52">
        <v>500.5</v>
      </c>
      <c r="N52" t="s">
        <v>1453</v>
      </c>
      <c r="O52" t="s">
        <v>1453</v>
      </c>
      <c r="P52" t="s">
        <v>1453</v>
      </c>
      <c r="Q52" t="s">
        <v>1453</v>
      </c>
      <c r="R52" t="s">
        <v>1453</v>
      </c>
      <c r="S52" t="s">
        <v>1453</v>
      </c>
      <c r="T52" t="s">
        <v>1453</v>
      </c>
      <c r="U52" t="s">
        <v>1453</v>
      </c>
      <c r="V52">
        <v>41.9</v>
      </c>
      <c r="W52">
        <v>1.25</v>
      </c>
      <c r="X52" t="s">
        <v>1453</v>
      </c>
      <c r="Y52" t="s">
        <v>1453</v>
      </c>
      <c r="Z52" t="s">
        <v>1468</v>
      </c>
      <c r="AA52">
        <v>0.93</v>
      </c>
      <c r="AB52">
        <v>7.0000000000000007E-2</v>
      </c>
      <c r="AC52">
        <v>0.5</v>
      </c>
      <c r="AD52">
        <v>0.5</v>
      </c>
      <c r="AE52">
        <v>0.5</v>
      </c>
      <c r="AF52">
        <v>0.5</v>
      </c>
      <c r="AG52">
        <f>INDEX(YM!B:B, MATCH(Sheet1!B52,YM!A:A,0))</f>
        <v>382</v>
      </c>
      <c r="AH52">
        <v>382</v>
      </c>
      <c r="AI52">
        <f>INDEX('Yield strengh'!B:B, MATCH(Sheet1!B52,'Yield strengh'!A:A,0))</f>
        <v>517</v>
      </c>
      <c r="AJ52">
        <v>517</v>
      </c>
      <c r="AK52">
        <f>INDEX(Price!B:B, MATCH(Sheet1!B52,Price!A:A,0))</f>
        <v>590.5</v>
      </c>
      <c r="AL52">
        <f t="shared" si="1"/>
        <v>78.526441351888664</v>
      </c>
      <c r="AM52">
        <f>INDEX(toughness!B:B,MATCH(Sheet1!B52,toughness!A:A,0))</f>
        <v>5.3150000000000003E-2</v>
      </c>
    </row>
    <row r="53" spans="1:39" x14ac:dyDescent="0.3">
      <c r="A53" t="s">
        <v>1458</v>
      </c>
      <c r="B53" s="1" t="s">
        <v>1701</v>
      </c>
      <c r="C53">
        <v>4950</v>
      </c>
      <c r="D53">
        <v>1820</v>
      </c>
      <c r="G53">
        <v>513.5</v>
      </c>
      <c r="H53">
        <v>1.91E-3</v>
      </c>
      <c r="I53">
        <v>110550</v>
      </c>
      <c r="J53">
        <v>1.85</v>
      </c>
      <c r="K53">
        <v>4600</v>
      </c>
      <c r="L53">
        <v>735</v>
      </c>
      <c r="M53">
        <v>3760</v>
      </c>
      <c r="N53" t="s">
        <v>1453</v>
      </c>
      <c r="O53" t="s">
        <v>1453</v>
      </c>
      <c r="P53" t="s">
        <v>1453</v>
      </c>
      <c r="Q53" t="s">
        <v>1453</v>
      </c>
      <c r="R53" t="s">
        <v>1453</v>
      </c>
      <c r="S53" t="s">
        <v>1453</v>
      </c>
      <c r="T53" t="s">
        <v>1453</v>
      </c>
      <c r="U53" t="s">
        <v>1453</v>
      </c>
      <c r="V53">
        <v>4600</v>
      </c>
      <c r="W53">
        <v>140</v>
      </c>
      <c r="X53" t="s">
        <v>1453</v>
      </c>
      <c r="Y53" t="s">
        <v>1453</v>
      </c>
      <c r="Z53" t="s">
        <v>1468</v>
      </c>
      <c r="AA53">
        <v>0.93</v>
      </c>
      <c r="AB53">
        <v>7.0000000000000007E-2</v>
      </c>
      <c r="AC53">
        <v>0.5</v>
      </c>
      <c r="AD53">
        <v>0.5</v>
      </c>
      <c r="AE53">
        <v>0.5</v>
      </c>
      <c r="AF53">
        <v>0.5</v>
      </c>
      <c r="AG53">
        <f>INDEX(YM!B:B, MATCH(Sheet1!B53,YM!A:A,0))</f>
        <v>380</v>
      </c>
      <c r="AH53">
        <v>380</v>
      </c>
      <c r="AI53">
        <f>INDEX('Yield strengh'!B:B, MATCH(Sheet1!B53,'Yield strengh'!A:A,0))</f>
        <v>2405</v>
      </c>
      <c r="AJ53">
        <v>2405</v>
      </c>
      <c r="AK53">
        <f>INDEX(Price!B:B, MATCH(Sheet1!B53,Price!A:A,0))</f>
        <v>547</v>
      </c>
      <c r="AL53">
        <f t="shared" si="1"/>
        <v>502.14285714285717</v>
      </c>
      <c r="AM53">
        <f>INDEX(toughness!B:B,MATCH(Sheet1!B53,toughness!A:A,0))</f>
        <v>6.2550000000000001E-3</v>
      </c>
    </row>
    <row r="54" spans="1:39" x14ac:dyDescent="0.3">
      <c r="A54" t="s">
        <v>1458</v>
      </c>
      <c r="B54" s="1" t="s">
        <v>1405</v>
      </c>
      <c r="C54">
        <v>827.5</v>
      </c>
      <c r="D54">
        <v>17250</v>
      </c>
      <c r="G54">
        <v>14.7</v>
      </c>
      <c r="H54">
        <v>13.85</v>
      </c>
      <c r="I54">
        <v>12.5</v>
      </c>
      <c r="J54">
        <v>2</v>
      </c>
      <c r="K54">
        <v>912.5</v>
      </c>
      <c r="L54">
        <v>350</v>
      </c>
      <c r="M54">
        <v>3150</v>
      </c>
      <c r="N54" t="s">
        <v>1453</v>
      </c>
      <c r="O54" t="s">
        <v>1453</v>
      </c>
      <c r="P54" t="s">
        <v>1453</v>
      </c>
      <c r="Q54" t="s">
        <v>1453</v>
      </c>
      <c r="R54" t="s">
        <v>1453</v>
      </c>
      <c r="S54" t="s">
        <v>1453</v>
      </c>
      <c r="T54" t="s">
        <v>1453</v>
      </c>
      <c r="U54" t="s">
        <v>1453</v>
      </c>
      <c r="V54">
        <v>997.5</v>
      </c>
      <c r="W54">
        <v>80</v>
      </c>
      <c r="X54" t="s">
        <v>1453</v>
      </c>
      <c r="Y54" t="s">
        <v>1453</v>
      </c>
      <c r="Z54" t="s">
        <v>1468</v>
      </c>
      <c r="AA54">
        <v>0.93</v>
      </c>
      <c r="AB54">
        <v>7.0000000000000007E-2</v>
      </c>
      <c r="AC54">
        <v>0.5</v>
      </c>
      <c r="AD54">
        <v>0.5</v>
      </c>
      <c r="AE54">
        <v>0.5</v>
      </c>
      <c r="AF54">
        <v>0.5</v>
      </c>
      <c r="AG54">
        <f>INDEX(YM!B:B, MATCH(Sheet1!B54,YM!A:A,0))</f>
        <v>380</v>
      </c>
      <c r="AH54">
        <v>380</v>
      </c>
      <c r="AI54">
        <f>INDEX('Yield strengh'!B:B, MATCH(Sheet1!B54,'Yield strengh'!A:A,0))</f>
        <v>512.5</v>
      </c>
      <c r="AJ54">
        <v>512.5</v>
      </c>
      <c r="AK54">
        <f>INDEX(Price!B:B, MATCH(Sheet1!B54,Price!A:A,0))</f>
        <v>509.5</v>
      </c>
      <c r="AL54">
        <f t="shared" si="1"/>
        <v>11.289855072463768</v>
      </c>
      <c r="AM54">
        <f>INDEX(toughness!B:B,MATCH(Sheet1!B54,toughness!A:A,0))</f>
        <v>48.5</v>
      </c>
    </row>
    <row r="55" spans="1:39" x14ac:dyDescent="0.3">
      <c r="A55" t="s">
        <v>1458</v>
      </c>
      <c r="B55" s="1" t="s">
        <v>1128</v>
      </c>
      <c r="C55">
        <v>50.6</v>
      </c>
      <c r="D55">
        <v>635</v>
      </c>
      <c r="E55">
        <v>7.0449999999999999</v>
      </c>
      <c r="F55">
        <v>0.5</v>
      </c>
      <c r="G55">
        <v>9.1499999999999998E-2</v>
      </c>
      <c r="H55">
        <v>1.8659999999999999E-12</v>
      </c>
      <c r="I55">
        <v>130000000000000</v>
      </c>
      <c r="J55">
        <v>2.1949999999999998</v>
      </c>
      <c r="K55">
        <v>95.3</v>
      </c>
      <c r="L55">
        <v>6.01</v>
      </c>
      <c r="N55" t="s">
        <v>1453</v>
      </c>
      <c r="O55" t="s">
        <v>1453</v>
      </c>
      <c r="P55" t="s">
        <v>1453</v>
      </c>
      <c r="Q55" t="s">
        <v>1453</v>
      </c>
      <c r="R55" t="s">
        <v>1453</v>
      </c>
      <c r="S55" t="s">
        <v>1453</v>
      </c>
      <c r="T55" t="s">
        <v>1453</v>
      </c>
      <c r="U55" t="s">
        <v>1453</v>
      </c>
      <c r="V55">
        <v>88.5</v>
      </c>
      <c r="W55">
        <v>0.31000000000000011</v>
      </c>
      <c r="X55" t="s">
        <v>1453</v>
      </c>
      <c r="Y55" t="s">
        <v>1453</v>
      </c>
      <c r="Z55" t="s">
        <v>1468</v>
      </c>
      <c r="AA55">
        <v>0.93</v>
      </c>
      <c r="AB55">
        <v>7.0000000000000007E-2</v>
      </c>
      <c r="AC55">
        <v>0.5</v>
      </c>
      <c r="AD55">
        <v>0.5</v>
      </c>
      <c r="AE55">
        <v>0.5</v>
      </c>
      <c r="AF55">
        <v>0.5</v>
      </c>
      <c r="AG55">
        <f>INDEX(YM!B:B, MATCH(Sheet1!B55,YM!A:A,0))</f>
        <v>379</v>
      </c>
      <c r="AH55">
        <v>379</v>
      </c>
      <c r="AI55">
        <f>INDEX('Yield strengh'!B:B, MATCH(Sheet1!B55,'Yield strengh'!A:A,0))</f>
        <v>170</v>
      </c>
      <c r="AJ55">
        <v>170</v>
      </c>
      <c r="AK55">
        <f>INDEX(Price!B:B, MATCH(Sheet1!B55,Price!A:A,0))</f>
        <v>2920000</v>
      </c>
      <c r="AL55">
        <f t="shared" si="1"/>
        <v>101.46456692913385</v>
      </c>
      <c r="AM55">
        <f>INDEX(toughness!B:B,MATCH(Sheet1!B55,toughness!A:A,0))</f>
        <v>48.599999999999987</v>
      </c>
    </row>
    <row r="56" spans="1:39" x14ac:dyDescent="0.3">
      <c r="A56" t="s">
        <v>1458</v>
      </c>
      <c r="B56" s="1" t="s">
        <v>1127</v>
      </c>
      <c r="C56">
        <v>170</v>
      </c>
      <c r="D56">
        <v>12450</v>
      </c>
      <c r="G56">
        <v>17.149999999999999</v>
      </c>
      <c r="H56">
        <v>36.4</v>
      </c>
      <c r="I56">
        <v>4.75</v>
      </c>
      <c r="J56">
        <v>30</v>
      </c>
      <c r="K56">
        <v>170</v>
      </c>
      <c r="L56">
        <v>125</v>
      </c>
      <c r="M56">
        <v>1955</v>
      </c>
      <c r="N56" t="s">
        <v>1453</v>
      </c>
      <c r="O56" t="s">
        <v>1453</v>
      </c>
      <c r="P56" t="s">
        <v>1453</v>
      </c>
      <c r="Q56" t="s">
        <v>1453</v>
      </c>
      <c r="R56" t="s">
        <v>1453</v>
      </c>
      <c r="S56" t="s">
        <v>1453</v>
      </c>
      <c r="T56" t="s">
        <v>1453</v>
      </c>
      <c r="U56" t="s">
        <v>1453</v>
      </c>
      <c r="V56">
        <v>725</v>
      </c>
      <c r="W56">
        <v>145</v>
      </c>
      <c r="X56" t="s">
        <v>1453</v>
      </c>
      <c r="Y56" t="s">
        <v>1453</v>
      </c>
      <c r="Z56" t="s">
        <v>1468</v>
      </c>
      <c r="AA56">
        <v>0.93</v>
      </c>
      <c r="AB56">
        <v>7.0000000000000007E-2</v>
      </c>
      <c r="AC56">
        <v>0.5</v>
      </c>
      <c r="AD56">
        <v>0.5</v>
      </c>
      <c r="AE56">
        <v>0.5</v>
      </c>
      <c r="AF56">
        <v>0.5</v>
      </c>
      <c r="AG56">
        <f>INDEX(YM!B:B, MATCH(Sheet1!B56,YM!A:A,0))</f>
        <v>379</v>
      </c>
      <c r="AH56">
        <v>379</v>
      </c>
      <c r="AI56">
        <f>INDEX('Yield strengh'!B:B, MATCH(Sheet1!B56,'Yield strengh'!A:A,0))</f>
        <v>750</v>
      </c>
      <c r="AJ56">
        <v>750</v>
      </c>
      <c r="AK56">
        <f>INDEX(Price!B:B, MATCH(Sheet1!B56,Price!A:A,0))</f>
        <v>2920000</v>
      </c>
      <c r="AL56">
        <f t="shared" si="1"/>
        <v>22.831325301204821</v>
      </c>
      <c r="AM56">
        <f>INDEX(toughness!B:B,MATCH(Sheet1!B56,toughness!A:A,0))</f>
        <v>48.599999999999987</v>
      </c>
    </row>
    <row r="57" spans="1:39" x14ac:dyDescent="0.3">
      <c r="A57" t="s">
        <v>1458</v>
      </c>
      <c r="B57" s="1" t="s">
        <v>2527</v>
      </c>
      <c r="C57">
        <v>512.5</v>
      </c>
      <c r="D57">
        <v>18500</v>
      </c>
      <c r="G57">
        <v>25.45</v>
      </c>
      <c r="H57">
        <v>15.1</v>
      </c>
      <c r="I57">
        <v>11.65</v>
      </c>
      <c r="J57">
        <v>6.5</v>
      </c>
      <c r="K57">
        <v>512.5</v>
      </c>
      <c r="L57">
        <v>330</v>
      </c>
      <c r="M57">
        <v>3250</v>
      </c>
      <c r="N57" t="s">
        <v>1453</v>
      </c>
      <c r="O57" t="s">
        <v>1453</v>
      </c>
      <c r="P57" t="s">
        <v>1453</v>
      </c>
      <c r="Q57" t="s">
        <v>1453</v>
      </c>
      <c r="R57" t="s">
        <v>1453</v>
      </c>
      <c r="S57" t="s">
        <v>1453</v>
      </c>
      <c r="T57" t="s">
        <v>1453</v>
      </c>
      <c r="U57" t="s">
        <v>1453</v>
      </c>
      <c r="V57">
        <v>900</v>
      </c>
      <c r="W57">
        <v>114</v>
      </c>
      <c r="X57" t="s">
        <v>1453</v>
      </c>
      <c r="Y57" t="s">
        <v>1453</v>
      </c>
      <c r="Z57" t="s">
        <v>1468</v>
      </c>
      <c r="AA57">
        <v>0.93</v>
      </c>
      <c r="AB57">
        <v>7.0000000000000007E-2</v>
      </c>
      <c r="AC57">
        <v>0.5</v>
      </c>
      <c r="AD57">
        <v>0.5</v>
      </c>
      <c r="AE57">
        <v>0.5</v>
      </c>
      <c r="AF57">
        <v>0.5</v>
      </c>
      <c r="AG57">
        <f>INDEX(YM!B:B, MATCH(Sheet1!B57,YM!A:A,0))</f>
        <v>372.5</v>
      </c>
      <c r="AH57">
        <v>372.5</v>
      </c>
      <c r="AI57">
        <f>INDEX('Yield strengh'!B:B, MATCH(Sheet1!B57,'Yield strengh'!A:A,0))</f>
        <v>680</v>
      </c>
      <c r="AJ57">
        <v>680</v>
      </c>
      <c r="AK57">
        <f>INDEX(Price!B:B, MATCH(Sheet1!B57,Price!A:A,0))</f>
        <v>501.5</v>
      </c>
      <c r="AL57">
        <f t="shared" si="1"/>
        <v>13.691891891891892</v>
      </c>
      <c r="AM57">
        <f>INDEX(toughness!B:B,MATCH(Sheet1!B57,toughness!A:A,0))</f>
        <v>49.400000000000013</v>
      </c>
    </row>
    <row r="58" spans="1:39" x14ac:dyDescent="0.3">
      <c r="A58" t="s">
        <v>1458</v>
      </c>
      <c r="B58" s="1" t="s">
        <v>1408</v>
      </c>
      <c r="C58">
        <v>690</v>
      </c>
      <c r="D58">
        <v>19300</v>
      </c>
      <c r="G58">
        <v>21.5</v>
      </c>
      <c r="H58">
        <v>17.75</v>
      </c>
      <c r="I58">
        <v>9.7249999999999996</v>
      </c>
      <c r="J58">
        <v>3</v>
      </c>
      <c r="K58">
        <v>690</v>
      </c>
      <c r="L58">
        <v>300</v>
      </c>
      <c r="M58">
        <v>3250</v>
      </c>
      <c r="N58" t="s">
        <v>1453</v>
      </c>
      <c r="O58" t="s">
        <v>1453</v>
      </c>
      <c r="P58" t="s">
        <v>1453</v>
      </c>
      <c r="Q58" t="s">
        <v>1453</v>
      </c>
      <c r="R58" t="s">
        <v>1453</v>
      </c>
      <c r="S58" t="s">
        <v>1453</v>
      </c>
      <c r="T58" t="s">
        <v>1453</v>
      </c>
      <c r="U58" t="s">
        <v>1453</v>
      </c>
      <c r="V58">
        <v>845</v>
      </c>
      <c r="W58">
        <v>107.5</v>
      </c>
      <c r="X58" t="s">
        <v>1453</v>
      </c>
      <c r="Y58" t="s">
        <v>1453</v>
      </c>
      <c r="Z58" t="s">
        <v>1468</v>
      </c>
      <c r="AA58">
        <v>0.93</v>
      </c>
      <c r="AB58">
        <v>7.0000000000000007E-2</v>
      </c>
      <c r="AC58">
        <v>0.5</v>
      </c>
      <c r="AD58">
        <v>0.5</v>
      </c>
      <c r="AE58">
        <v>0.5</v>
      </c>
      <c r="AF58">
        <v>0.5</v>
      </c>
      <c r="AG58">
        <f>INDEX(YM!B:B, MATCH(Sheet1!B58,YM!A:A,0))</f>
        <v>360</v>
      </c>
      <c r="AH58">
        <v>360</v>
      </c>
      <c r="AI58">
        <f>INDEX('Yield strengh'!B:B, MATCH(Sheet1!B58,'Yield strengh'!A:A,0))</f>
        <v>1145</v>
      </c>
      <c r="AJ58">
        <v>1145</v>
      </c>
      <c r="AK58">
        <f>INDEX(Price!B:B, MATCH(Sheet1!B58,Price!A:A,0))</f>
        <v>4270</v>
      </c>
      <c r="AL58">
        <f t="shared" si="1"/>
        <v>21.357512953367877</v>
      </c>
      <c r="AM58">
        <f>INDEX(toughness!B:B,MATCH(Sheet1!B58,toughness!A:A,0))</f>
        <v>51.15</v>
      </c>
    </row>
    <row r="59" spans="1:39" x14ac:dyDescent="0.3">
      <c r="A59" t="s">
        <v>1458</v>
      </c>
      <c r="B59" s="1" t="s">
        <v>346</v>
      </c>
      <c r="C59">
        <v>1341.333333333333</v>
      </c>
      <c r="D59">
        <v>2850</v>
      </c>
      <c r="E59">
        <v>6.6749999999999998</v>
      </c>
      <c r="F59">
        <v>28.425000000000001</v>
      </c>
      <c r="G59">
        <v>30.716666666666669</v>
      </c>
      <c r="H59">
        <v>12.93333333333333</v>
      </c>
      <c r="I59">
        <v>5.0499999999999995E+21</v>
      </c>
      <c r="J59">
        <v>1.196666666666667</v>
      </c>
      <c r="K59">
        <v>230.83333333333329</v>
      </c>
      <c r="L59">
        <v>464.66666666666669</v>
      </c>
      <c r="M59">
        <v>2141.666666666667</v>
      </c>
      <c r="N59" t="s">
        <v>1453</v>
      </c>
      <c r="O59" t="s">
        <v>1453</v>
      </c>
      <c r="P59" t="s">
        <v>1453</v>
      </c>
      <c r="Q59" t="s">
        <v>1453</v>
      </c>
      <c r="R59" t="s">
        <v>1453</v>
      </c>
      <c r="S59" t="s">
        <v>1453</v>
      </c>
      <c r="T59" t="s">
        <v>1453</v>
      </c>
      <c r="U59" t="s">
        <v>1453</v>
      </c>
      <c r="V59">
        <v>424.16666666666669</v>
      </c>
      <c r="W59">
        <v>246.66666666666671</v>
      </c>
      <c r="X59" t="s">
        <v>1453</v>
      </c>
      <c r="Y59" t="s">
        <v>1453</v>
      </c>
      <c r="Z59" t="s">
        <v>1468</v>
      </c>
      <c r="AA59">
        <v>0.93</v>
      </c>
      <c r="AB59">
        <v>7.0000000000000007E-2</v>
      </c>
      <c r="AC59">
        <v>0.5</v>
      </c>
      <c r="AD59">
        <v>0.5</v>
      </c>
      <c r="AE59">
        <v>0.5</v>
      </c>
      <c r="AF59">
        <v>0.5</v>
      </c>
      <c r="AG59">
        <f>INDEX(YM!B:B, MATCH(Sheet1!B59,YM!A:A,0))</f>
        <v>358.875</v>
      </c>
      <c r="AH59">
        <v>358.875</v>
      </c>
      <c r="AI59">
        <f>INDEX('Yield strengh'!B:B, MATCH(Sheet1!B59,'Yield strengh'!A:A,0))</f>
        <v>186.4375</v>
      </c>
      <c r="AJ59">
        <v>186.4375</v>
      </c>
      <c r="AK59">
        <f>INDEX(Price!B:B, MATCH(Sheet1!B59,Price!A:A,0))</f>
        <v>360</v>
      </c>
      <c r="AL59">
        <f t="shared" si="1"/>
        <v>23.47640625</v>
      </c>
      <c r="AM59">
        <f>INDEX(toughness!B:B,MATCH(Sheet1!B59,toughness!A:A,0))</f>
        <v>3.755E-2</v>
      </c>
    </row>
    <row r="60" spans="1:39" x14ac:dyDescent="0.3">
      <c r="A60" t="s">
        <v>1458</v>
      </c>
      <c r="B60" s="1" t="s">
        <v>346</v>
      </c>
      <c r="C60">
        <v>2920</v>
      </c>
      <c r="D60">
        <v>3010</v>
      </c>
      <c r="E60">
        <v>6.6</v>
      </c>
      <c r="F60">
        <v>28.3</v>
      </c>
      <c r="G60">
        <v>28.75</v>
      </c>
      <c r="H60">
        <v>5.9839999999999996E-20</v>
      </c>
      <c r="I60">
        <v>2.4140000000000001E+22</v>
      </c>
      <c r="J60">
        <v>7.5000000000000011E-2</v>
      </c>
      <c r="K60">
        <v>350.5</v>
      </c>
      <c r="L60">
        <v>790.5</v>
      </c>
      <c r="M60">
        <v>2570</v>
      </c>
      <c r="N60" t="s">
        <v>1453</v>
      </c>
      <c r="O60" t="s">
        <v>1453</v>
      </c>
      <c r="P60" t="s">
        <v>1453</v>
      </c>
      <c r="Q60" t="s">
        <v>1453</v>
      </c>
      <c r="R60" t="s">
        <v>1453</v>
      </c>
      <c r="S60" t="s">
        <v>1453</v>
      </c>
      <c r="T60" t="s">
        <v>1453</v>
      </c>
      <c r="U60" t="s">
        <v>1453</v>
      </c>
      <c r="V60">
        <v>292</v>
      </c>
      <c r="W60">
        <v>217.5</v>
      </c>
      <c r="X60" t="s">
        <v>1453</v>
      </c>
      <c r="Y60" t="s">
        <v>1453</v>
      </c>
      <c r="Z60" t="s">
        <v>1468</v>
      </c>
      <c r="AA60">
        <v>0.93</v>
      </c>
      <c r="AB60">
        <v>7.0000000000000007E-2</v>
      </c>
      <c r="AC60">
        <v>0.5</v>
      </c>
      <c r="AD60">
        <v>0.5</v>
      </c>
      <c r="AE60">
        <v>0.5</v>
      </c>
      <c r="AF60">
        <v>0.5</v>
      </c>
      <c r="AG60">
        <f>INDEX(YM!B:B, MATCH(Sheet1!B60,YM!A:A,0))</f>
        <v>358.875</v>
      </c>
      <c r="AH60">
        <v>358.875</v>
      </c>
      <c r="AI60">
        <f>INDEX('Yield strengh'!B:B, MATCH(Sheet1!B60,'Yield strengh'!A:A,0))</f>
        <v>186.4375</v>
      </c>
      <c r="AJ60">
        <v>186.4375</v>
      </c>
      <c r="AK60">
        <f>INDEX(Price!B:B, MATCH(Sheet1!B60,Price!A:A,0))</f>
        <v>360</v>
      </c>
      <c r="AL60">
        <f t="shared" si="1"/>
        <v>22.228490967607975</v>
      </c>
      <c r="AM60">
        <f>INDEX(toughness!B:B,MATCH(Sheet1!B60,toughness!A:A,0))</f>
        <v>3.755E-2</v>
      </c>
    </row>
    <row r="61" spans="1:39" x14ac:dyDescent="0.3">
      <c r="A61" t="s">
        <v>1458</v>
      </c>
      <c r="B61" s="1" t="s">
        <v>2526</v>
      </c>
      <c r="C61">
        <v>580</v>
      </c>
      <c r="D61">
        <v>17600</v>
      </c>
      <c r="G61">
        <v>20.5</v>
      </c>
      <c r="H61">
        <v>13.8</v>
      </c>
      <c r="I61">
        <v>12.55</v>
      </c>
      <c r="J61">
        <v>14.5</v>
      </c>
      <c r="K61">
        <v>580</v>
      </c>
      <c r="L61">
        <v>320</v>
      </c>
      <c r="M61">
        <v>3200</v>
      </c>
      <c r="N61" t="s">
        <v>1453</v>
      </c>
      <c r="O61" t="s">
        <v>1453</v>
      </c>
      <c r="P61" t="s">
        <v>1453</v>
      </c>
      <c r="Q61" t="s">
        <v>1453</v>
      </c>
      <c r="R61" t="s">
        <v>1453</v>
      </c>
      <c r="S61" t="s">
        <v>1453</v>
      </c>
      <c r="T61" t="s">
        <v>1453</v>
      </c>
      <c r="U61" t="s">
        <v>1453</v>
      </c>
      <c r="V61">
        <v>940</v>
      </c>
      <c r="W61">
        <v>94</v>
      </c>
      <c r="X61" t="s">
        <v>1453</v>
      </c>
      <c r="Y61" t="s">
        <v>1453</v>
      </c>
      <c r="Z61" t="s">
        <v>1468</v>
      </c>
      <c r="AA61">
        <v>0.93</v>
      </c>
      <c r="AB61">
        <v>7.0000000000000007E-2</v>
      </c>
      <c r="AC61">
        <v>0.5</v>
      </c>
      <c r="AD61">
        <v>0.5</v>
      </c>
      <c r="AE61">
        <v>0.5</v>
      </c>
      <c r="AF61">
        <v>0.5</v>
      </c>
      <c r="AG61">
        <f>INDEX(YM!B:B, MATCH(Sheet1!B61,YM!A:A,0))</f>
        <v>358</v>
      </c>
      <c r="AH61">
        <v>358</v>
      </c>
      <c r="AI61">
        <f>INDEX('Yield strengh'!B:B, MATCH(Sheet1!B61,'Yield strengh'!A:A,0))</f>
        <v>622.5</v>
      </c>
      <c r="AJ61">
        <v>622.5</v>
      </c>
      <c r="AK61">
        <f>INDEX(Price!B:B, MATCH(Sheet1!B61,Price!A:A,0))</f>
        <v>502</v>
      </c>
      <c r="AL61">
        <f t="shared" si="1"/>
        <v>12.662215909090909</v>
      </c>
      <c r="AM61">
        <f>INDEX(toughness!B:B,MATCH(Sheet1!B61,toughness!A:A,0))</f>
        <v>51.5</v>
      </c>
    </row>
    <row r="62" spans="1:39" x14ac:dyDescent="0.3">
      <c r="A62" t="s">
        <v>1458</v>
      </c>
      <c r="B62" s="1" t="s">
        <v>1513</v>
      </c>
      <c r="C62">
        <v>5165</v>
      </c>
      <c r="D62">
        <v>3280</v>
      </c>
      <c r="E62">
        <v>9</v>
      </c>
      <c r="F62">
        <v>29</v>
      </c>
      <c r="G62">
        <v>4.34</v>
      </c>
      <c r="H62">
        <v>1.9700000000000002E-6</v>
      </c>
      <c r="I62">
        <v>92200000</v>
      </c>
      <c r="J62">
        <v>0.13500000000000001</v>
      </c>
      <c r="K62">
        <v>620</v>
      </c>
      <c r="L62">
        <v>2205</v>
      </c>
      <c r="M62">
        <v>2050</v>
      </c>
      <c r="N62" t="s">
        <v>1453</v>
      </c>
      <c r="O62" t="s">
        <v>1453</v>
      </c>
      <c r="P62" t="s">
        <v>1453</v>
      </c>
      <c r="Q62" t="s">
        <v>1453</v>
      </c>
      <c r="R62" t="s">
        <v>1453</v>
      </c>
      <c r="S62" t="s">
        <v>1453</v>
      </c>
      <c r="T62" t="s">
        <v>1453</v>
      </c>
      <c r="U62" t="s">
        <v>1453</v>
      </c>
      <c r="V62">
        <v>517</v>
      </c>
      <c r="W62">
        <v>23</v>
      </c>
      <c r="X62" t="s">
        <v>1453</v>
      </c>
      <c r="Y62" t="s">
        <v>1453</v>
      </c>
      <c r="Z62" t="s">
        <v>1468</v>
      </c>
      <c r="AA62">
        <v>0.93</v>
      </c>
      <c r="AB62">
        <v>7.0000000000000007E-2</v>
      </c>
      <c r="AC62">
        <v>0.5</v>
      </c>
      <c r="AD62">
        <v>0.5</v>
      </c>
      <c r="AE62">
        <v>0.5</v>
      </c>
      <c r="AF62">
        <v>0.5</v>
      </c>
      <c r="AG62">
        <f>INDEX(YM!B:B, MATCH(Sheet1!B62,YM!A:A,0))</f>
        <v>357.5</v>
      </c>
      <c r="AH62">
        <v>357.5</v>
      </c>
      <c r="AI62">
        <f>INDEX('Yield strengh'!B:B, MATCH(Sheet1!B62,'Yield strengh'!A:A,0))</f>
        <v>517</v>
      </c>
      <c r="AJ62">
        <v>517</v>
      </c>
      <c r="AK62">
        <f>INDEX(Price!B:B, MATCH(Sheet1!B62,Price!A:A,0))</f>
        <v>489.5</v>
      </c>
      <c r="AL62">
        <f t="shared" si="1"/>
        <v>56.349847560975611</v>
      </c>
      <c r="AM62">
        <f>INDEX(toughness!B:B,MATCH(Sheet1!B62,toughness!A:A,0))</f>
        <v>7.3099999999999998E-2</v>
      </c>
    </row>
    <row r="63" spans="1:39" x14ac:dyDescent="0.3">
      <c r="A63" t="s">
        <v>1458</v>
      </c>
      <c r="B63" s="1" t="s">
        <v>2525</v>
      </c>
      <c r="C63">
        <v>827.5</v>
      </c>
      <c r="D63">
        <v>16950</v>
      </c>
      <c r="G63">
        <v>16.55</v>
      </c>
      <c r="H63">
        <v>13.85</v>
      </c>
      <c r="I63">
        <v>12.5</v>
      </c>
      <c r="J63">
        <v>1.5</v>
      </c>
      <c r="K63">
        <v>827.5</v>
      </c>
      <c r="L63">
        <v>315</v>
      </c>
      <c r="M63">
        <v>3150</v>
      </c>
      <c r="N63" t="s">
        <v>1453</v>
      </c>
      <c r="O63" t="s">
        <v>1453</v>
      </c>
      <c r="P63" t="s">
        <v>1453</v>
      </c>
      <c r="Q63" t="s">
        <v>1453</v>
      </c>
      <c r="R63" t="s">
        <v>1453</v>
      </c>
      <c r="S63" t="s">
        <v>1453</v>
      </c>
      <c r="T63" t="s">
        <v>1453</v>
      </c>
      <c r="U63" t="s">
        <v>1453</v>
      </c>
      <c r="V63">
        <v>967.5</v>
      </c>
      <c r="W63">
        <v>90</v>
      </c>
      <c r="X63" t="s">
        <v>1453</v>
      </c>
      <c r="Y63" t="s">
        <v>1453</v>
      </c>
      <c r="Z63" t="s">
        <v>1468</v>
      </c>
      <c r="AA63">
        <v>0.93</v>
      </c>
      <c r="AB63">
        <v>7.0000000000000007E-2</v>
      </c>
      <c r="AC63">
        <v>0.5</v>
      </c>
      <c r="AD63">
        <v>0.5</v>
      </c>
      <c r="AE63">
        <v>0.5</v>
      </c>
      <c r="AF63">
        <v>0.5</v>
      </c>
      <c r="AG63">
        <f>INDEX(YM!B:B, MATCH(Sheet1!B63,YM!A:A,0))</f>
        <v>355</v>
      </c>
      <c r="AH63">
        <v>355</v>
      </c>
      <c r="AI63">
        <f>INDEX('Yield strengh'!B:B, MATCH(Sheet1!B63,'Yield strengh'!A:A,0))</f>
        <v>587.5</v>
      </c>
      <c r="AJ63">
        <v>587.5</v>
      </c>
      <c r="AK63">
        <f>INDEX(Price!B:B, MATCH(Sheet1!B63,Price!A:A,0))</f>
        <v>502.5</v>
      </c>
      <c r="AL63">
        <f t="shared" si="1"/>
        <v>12.30457227138643</v>
      </c>
      <c r="AM63">
        <f>INDEX(toughness!B:B,MATCH(Sheet1!B63,toughness!A:A,0))</f>
        <v>51.85</v>
      </c>
    </row>
    <row r="64" spans="1:39" x14ac:dyDescent="0.3">
      <c r="A64" t="s">
        <v>1458</v>
      </c>
      <c r="B64" s="1" t="s">
        <v>1511</v>
      </c>
      <c r="C64">
        <v>4135</v>
      </c>
      <c r="D64">
        <v>4030</v>
      </c>
      <c r="E64">
        <v>9</v>
      </c>
      <c r="F64">
        <v>29</v>
      </c>
      <c r="G64">
        <v>4.1500000000000004</v>
      </c>
      <c r="H64">
        <v>3.003E-3</v>
      </c>
      <c r="I64">
        <v>173800</v>
      </c>
      <c r="J64">
        <v>0.1</v>
      </c>
      <c r="K64">
        <v>585</v>
      </c>
      <c r="L64">
        <v>1235</v>
      </c>
      <c r="M64">
        <v>2055</v>
      </c>
      <c r="N64" t="s">
        <v>1453</v>
      </c>
      <c r="O64" t="s">
        <v>1453</v>
      </c>
      <c r="P64" t="s">
        <v>1453</v>
      </c>
      <c r="Q64" t="s">
        <v>1453</v>
      </c>
      <c r="R64" t="s">
        <v>1453</v>
      </c>
      <c r="S64" t="s">
        <v>1453</v>
      </c>
      <c r="T64" t="s">
        <v>1453</v>
      </c>
      <c r="U64" t="s">
        <v>1453</v>
      </c>
      <c r="V64">
        <v>413.5</v>
      </c>
      <c r="W64">
        <v>25.5</v>
      </c>
      <c r="X64" t="s">
        <v>1453</v>
      </c>
      <c r="Y64" t="s">
        <v>1453</v>
      </c>
      <c r="Z64" t="s">
        <v>1468</v>
      </c>
      <c r="AA64">
        <v>0.93</v>
      </c>
      <c r="AB64">
        <v>7.0000000000000007E-2</v>
      </c>
      <c r="AC64">
        <v>0.5</v>
      </c>
      <c r="AD64">
        <v>0.5</v>
      </c>
      <c r="AE64">
        <v>0.5</v>
      </c>
      <c r="AF64">
        <v>0.5</v>
      </c>
      <c r="AG64">
        <f>INDEX(YM!B:B, MATCH(Sheet1!B64,YM!A:A,0))</f>
        <v>350</v>
      </c>
      <c r="AH64">
        <v>350</v>
      </c>
      <c r="AI64">
        <f>INDEX('Yield strengh'!B:B, MATCH(Sheet1!B64,'Yield strengh'!A:A,0))</f>
        <v>2025</v>
      </c>
      <c r="AJ64">
        <v>2025</v>
      </c>
      <c r="AK64">
        <f>INDEX(Price!B:B, MATCH(Sheet1!B64,Price!A:A,0))</f>
        <v>489500</v>
      </c>
      <c r="AL64">
        <f t="shared" si="1"/>
        <v>175.86848635235731</v>
      </c>
      <c r="AM64">
        <f>INDEX(toughness!B:B,MATCH(Sheet1!B64,toughness!A:A,0))</f>
        <v>4.5850000000000014E-3</v>
      </c>
    </row>
    <row r="65" spans="1:39" x14ac:dyDescent="0.3">
      <c r="A65" t="s">
        <v>1458</v>
      </c>
      <c r="B65" s="1" t="s">
        <v>1409</v>
      </c>
      <c r="C65">
        <v>40.799999999999997</v>
      </c>
      <c r="D65">
        <v>560</v>
      </c>
      <c r="E65">
        <v>6.2649999999999997</v>
      </c>
      <c r="F65">
        <v>0.5</v>
      </c>
      <c r="G65">
        <v>7.9149999999999998E-2</v>
      </c>
      <c r="H65">
        <v>1.8659999999999999E-12</v>
      </c>
      <c r="I65">
        <v>130000000000000</v>
      </c>
      <c r="J65">
        <v>1.9350000000000001</v>
      </c>
      <c r="K65">
        <v>66.2</v>
      </c>
      <c r="L65">
        <v>4.4749999999999996</v>
      </c>
      <c r="N65" t="s">
        <v>1453</v>
      </c>
      <c r="O65" t="s">
        <v>1453</v>
      </c>
      <c r="P65" t="s">
        <v>1453</v>
      </c>
      <c r="Q65" t="s">
        <v>1453</v>
      </c>
      <c r="R65" t="s">
        <v>1453</v>
      </c>
      <c r="S65" t="s">
        <v>1453</v>
      </c>
      <c r="T65" t="s">
        <v>1453</v>
      </c>
      <c r="U65" t="s">
        <v>1453</v>
      </c>
      <c r="V65">
        <v>61.599999999999987</v>
      </c>
      <c r="W65">
        <v>0.27</v>
      </c>
      <c r="X65" t="s">
        <v>1453</v>
      </c>
      <c r="Y65" t="s">
        <v>1453</v>
      </c>
      <c r="Z65" t="s">
        <v>1468</v>
      </c>
      <c r="AA65">
        <v>0.93</v>
      </c>
      <c r="AB65">
        <v>7.0000000000000007E-2</v>
      </c>
      <c r="AC65">
        <v>0.5</v>
      </c>
      <c r="AD65">
        <v>0.5</v>
      </c>
      <c r="AE65">
        <v>0.5</v>
      </c>
      <c r="AF65">
        <v>0.5</v>
      </c>
      <c r="AG65">
        <f>INDEX(YM!B:B, MATCH(Sheet1!B65,YM!A:A,0))</f>
        <v>345</v>
      </c>
      <c r="AH65">
        <v>345</v>
      </c>
      <c r="AI65">
        <f>INDEX('Yield strengh'!B:B, MATCH(Sheet1!B65,'Yield strengh'!A:A,0))</f>
        <v>690</v>
      </c>
      <c r="AJ65">
        <v>690</v>
      </c>
      <c r="AK65">
        <f>INDEX(Price!B:B, MATCH(Sheet1!B65,Price!A:A,0))</f>
        <v>745.5</v>
      </c>
      <c r="AL65">
        <f t="shared" si="1"/>
        <v>425.08928571428572</v>
      </c>
      <c r="AM65">
        <f>INDEX(toughness!B:B,MATCH(Sheet1!B65,toughness!A:A,0))</f>
        <v>53.4</v>
      </c>
    </row>
    <row r="66" spans="1:39" x14ac:dyDescent="0.3">
      <c r="A66" t="s">
        <v>1458</v>
      </c>
      <c r="B66" s="1" t="s">
        <v>889</v>
      </c>
      <c r="C66">
        <v>81.650000000000006</v>
      </c>
      <c r="D66">
        <v>965</v>
      </c>
      <c r="E66">
        <v>10.435</v>
      </c>
      <c r="F66">
        <v>0.5</v>
      </c>
      <c r="G66">
        <v>0.13700000000000001</v>
      </c>
      <c r="H66">
        <v>1.8659999999999999E-12</v>
      </c>
      <c r="I66">
        <v>130000000000000</v>
      </c>
      <c r="J66">
        <v>1.89</v>
      </c>
      <c r="K66">
        <v>152.5</v>
      </c>
      <c r="L66">
        <v>15.2</v>
      </c>
      <c r="N66" t="s">
        <v>1453</v>
      </c>
      <c r="O66" t="s">
        <v>1453</v>
      </c>
      <c r="P66" t="s">
        <v>1453</v>
      </c>
      <c r="Q66" t="s">
        <v>1453</v>
      </c>
      <c r="R66" t="s">
        <v>1453</v>
      </c>
      <c r="S66" t="s">
        <v>1453</v>
      </c>
      <c r="T66" t="s">
        <v>1453</v>
      </c>
      <c r="U66" t="s">
        <v>1453</v>
      </c>
      <c r="V66">
        <v>142</v>
      </c>
      <c r="W66">
        <v>0.46500000000000002</v>
      </c>
      <c r="X66" t="s">
        <v>1453</v>
      </c>
      <c r="Y66" t="s">
        <v>1453</v>
      </c>
      <c r="Z66" t="s">
        <v>1468</v>
      </c>
      <c r="AA66">
        <v>0.93</v>
      </c>
      <c r="AB66">
        <v>7.0000000000000007E-2</v>
      </c>
      <c r="AC66">
        <v>0.5</v>
      </c>
      <c r="AD66">
        <v>0.5</v>
      </c>
      <c r="AE66">
        <v>0.5</v>
      </c>
      <c r="AF66">
        <v>0.5</v>
      </c>
      <c r="AG66">
        <f>INDEX(YM!B:B, MATCH(Sheet1!B66,YM!A:A,0))</f>
        <v>345</v>
      </c>
      <c r="AH66">
        <v>345</v>
      </c>
      <c r="AI66">
        <f>INDEX('Yield strengh'!B:B, MATCH(Sheet1!B66,'Yield strengh'!A:A,0))</f>
        <v>725</v>
      </c>
      <c r="AJ66">
        <v>725</v>
      </c>
      <c r="AK66">
        <f>INDEX(Price!B:B, MATCH(Sheet1!B66,Price!A:A,0))</f>
        <v>488.5</v>
      </c>
      <c r="AL66">
        <f t="shared" si="1"/>
        <v>259.19689119170982</v>
      </c>
      <c r="AM66">
        <f>INDEX(toughness!B:B,MATCH(Sheet1!B66,toughness!A:A,0))</f>
        <v>4.9950000000000001</v>
      </c>
    </row>
    <row r="67" spans="1:39" x14ac:dyDescent="0.3">
      <c r="A67" t="s">
        <v>1458</v>
      </c>
      <c r="B67" s="1" t="s">
        <v>1399</v>
      </c>
      <c r="C67">
        <v>3150</v>
      </c>
      <c r="D67">
        <v>19350</v>
      </c>
      <c r="G67">
        <v>38.349999999999987</v>
      </c>
      <c r="H67">
        <v>30.3</v>
      </c>
      <c r="I67">
        <v>5.7</v>
      </c>
      <c r="J67">
        <v>1.25</v>
      </c>
      <c r="K67">
        <v>3150</v>
      </c>
      <c r="L67">
        <v>750</v>
      </c>
      <c r="M67">
        <v>3415</v>
      </c>
      <c r="N67" t="s">
        <v>1453</v>
      </c>
      <c r="O67" t="s">
        <v>1453</v>
      </c>
      <c r="P67" t="s">
        <v>1453</v>
      </c>
      <c r="Q67" t="s">
        <v>1453</v>
      </c>
      <c r="R67" t="s">
        <v>1453</v>
      </c>
      <c r="S67" t="s">
        <v>1453</v>
      </c>
      <c r="T67" t="s">
        <v>1453</v>
      </c>
      <c r="U67" t="s">
        <v>1453</v>
      </c>
      <c r="V67">
        <v>3450</v>
      </c>
      <c r="W67">
        <v>172.5</v>
      </c>
      <c r="X67" t="s">
        <v>1453</v>
      </c>
      <c r="Y67" t="s">
        <v>1453</v>
      </c>
      <c r="Z67" t="s">
        <v>1468</v>
      </c>
      <c r="AA67">
        <v>0.93</v>
      </c>
      <c r="AB67">
        <v>7.0000000000000007E-2</v>
      </c>
      <c r="AC67">
        <v>0.5</v>
      </c>
      <c r="AD67">
        <v>0.5</v>
      </c>
      <c r="AE67">
        <v>0.5</v>
      </c>
      <c r="AF67">
        <v>0.5</v>
      </c>
      <c r="AG67">
        <f>INDEX(YM!B:B, MATCH(Sheet1!B67,YM!A:A,0))</f>
        <v>345</v>
      </c>
      <c r="AH67">
        <v>345</v>
      </c>
      <c r="AI67">
        <f>INDEX('Yield strengh'!B:B, MATCH(Sheet1!B67,'Yield strengh'!A:A,0))</f>
        <v>1515</v>
      </c>
      <c r="AJ67">
        <v>1515</v>
      </c>
      <c r="AK67">
        <f>INDEX(Price!B:B, MATCH(Sheet1!B67,Price!A:A,0))</f>
        <v>495.5</v>
      </c>
      <c r="AL67">
        <f t="shared" si="1"/>
        <v>27.011627906976745</v>
      </c>
      <c r="AM67">
        <f>INDEX(toughness!B:B,MATCH(Sheet1!B67,toughness!A:A,0))</f>
        <v>53.35</v>
      </c>
    </row>
    <row r="68" spans="1:39" x14ac:dyDescent="0.3">
      <c r="A68" t="s">
        <v>1458</v>
      </c>
      <c r="B68" s="1" t="s">
        <v>1404</v>
      </c>
      <c r="C68">
        <v>680</v>
      </c>
      <c r="D68">
        <v>18100</v>
      </c>
      <c r="G68">
        <v>19.850000000000001</v>
      </c>
      <c r="H68">
        <v>13.85</v>
      </c>
      <c r="I68">
        <v>12.5</v>
      </c>
      <c r="J68">
        <v>16</v>
      </c>
      <c r="K68">
        <v>680</v>
      </c>
      <c r="L68">
        <v>325</v>
      </c>
      <c r="M68">
        <v>3250</v>
      </c>
      <c r="N68" t="s">
        <v>1453</v>
      </c>
      <c r="O68" t="s">
        <v>1453</v>
      </c>
      <c r="P68" t="s">
        <v>1453</v>
      </c>
      <c r="Q68" t="s">
        <v>1453</v>
      </c>
      <c r="R68" t="s">
        <v>1453</v>
      </c>
      <c r="S68" t="s">
        <v>1453</v>
      </c>
      <c r="T68" t="s">
        <v>1453</v>
      </c>
      <c r="U68" t="s">
        <v>1453</v>
      </c>
      <c r="V68">
        <v>945</v>
      </c>
      <c r="W68">
        <v>105</v>
      </c>
      <c r="X68" t="s">
        <v>1453</v>
      </c>
      <c r="Y68" t="s">
        <v>1453</v>
      </c>
      <c r="Z68" t="s">
        <v>1468</v>
      </c>
      <c r="AA68">
        <v>0.93</v>
      </c>
      <c r="AB68">
        <v>7.0000000000000007E-2</v>
      </c>
      <c r="AC68">
        <v>0.5</v>
      </c>
      <c r="AD68">
        <v>0.5</v>
      </c>
      <c r="AE68">
        <v>0.5</v>
      </c>
      <c r="AF68">
        <v>0.5</v>
      </c>
      <c r="AG68">
        <f>INDEX(YM!B:B, MATCH(Sheet1!B68,YM!A:A,0))</f>
        <v>340</v>
      </c>
      <c r="AH68">
        <v>340</v>
      </c>
      <c r="AI68">
        <f>INDEX('Yield strengh'!B:B, MATCH(Sheet1!B68,'Yield strengh'!A:A,0))</f>
        <v>580</v>
      </c>
      <c r="AJ68">
        <v>580</v>
      </c>
      <c r="AK68">
        <f>INDEX(Price!B:B, MATCH(Sheet1!B68,Price!A:A,0))</f>
        <v>494.5</v>
      </c>
      <c r="AL68">
        <f t="shared" si="1"/>
        <v>10.895027624309392</v>
      </c>
      <c r="AM68">
        <f>INDEX(toughness!B:B,MATCH(Sheet1!B68,toughness!A:A,0))</f>
        <v>54.2</v>
      </c>
    </row>
    <row r="69" spans="1:39" x14ac:dyDescent="0.3">
      <c r="A69" t="s">
        <v>1458</v>
      </c>
      <c r="B69" s="1" t="s">
        <v>1505</v>
      </c>
      <c r="C69">
        <v>2553.044117647059</v>
      </c>
      <c r="D69">
        <v>3405</v>
      </c>
      <c r="E69">
        <v>9.4222058823529409</v>
      </c>
      <c r="F69">
        <v>24.897058823529409</v>
      </c>
      <c r="G69">
        <v>3.2966470588235302</v>
      </c>
      <c r="H69">
        <v>2.6801616737058821E-17</v>
      </c>
      <c r="I69">
        <v>5.05E+18</v>
      </c>
      <c r="J69">
        <v>8.5000000000000006E-2</v>
      </c>
      <c r="K69">
        <v>417.08823529411762</v>
      </c>
      <c r="L69">
        <v>1492.276470588235</v>
      </c>
      <c r="M69">
        <v>2057.65625</v>
      </c>
      <c r="N69" t="s">
        <v>1453</v>
      </c>
      <c r="O69" t="s">
        <v>1453</v>
      </c>
      <c r="P69" t="s">
        <v>1453</v>
      </c>
      <c r="Q69" t="s">
        <v>1453</v>
      </c>
      <c r="R69" t="s">
        <v>1453</v>
      </c>
      <c r="S69" t="s">
        <v>1453</v>
      </c>
      <c r="T69" t="s">
        <v>1453</v>
      </c>
      <c r="U69" t="s">
        <v>1453</v>
      </c>
      <c r="V69">
        <v>346.71617647058832</v>
      </c>
      <c r="W69">
        <v>23.976470588235291</v>
      </c>
      <c r="X69" t="s">
        <v>1453</v>
      </c>
      <c r="Y69" t="s">
        <v>1453</v>
      </c>
      <c r="Z69" t="s">
        <v>1468</v>
      </c>
      <c r="AA69">
        <v>0.93</v>
      </c>
      <c r="AB69">
        <v>7.0000000000000007E-2</v>
      </c>
      <c r="AC69">
        <v>0.5</v>
      </c>
      <c r="AD69">
        <v>0.5</v>
      </c>
      <c r="AE69">
        <v>0.5</v>
      </c>
      <c r="AF69">
        <v>0.5</v>
      </c>
      <c r="AG69">
        <f>INDEX(YM!B:B, MATCH(Sheet1!B69,YM!A:A,0))</f>
        <v>336.55714285714288</v>
      </c>
      <c r="AH69">
        <v>336.55714285714288</v>
      </c>
      <c r="AI69">
        <f>INDEX('Yield strengh'!B:B, MATCH(Sheet1!B69,'Yield strengh'!A:A,0))</f>
        <v>328.0814285714286</v>
      </c>
      <c r="AJ69">
        <v>328.0814285714286</v>
      </c>
      <c r="AK69">
        <f>INDEX(Price!B:B, MATCH(Sheet1!B69,Price!A:A,0))</f>
        <v>11492.12142857143</v>
      </c>
      <c r="AL69">
        <f t="shared" si="1"/>
        <v>32.428237364020504</v>
      </c>
      <c r="AM69">
        <f>INDEX(toughness!B:B,MATCH(Sheet1!B69,toughness!A:A,0))</f>
        <v>5.6731428571428558E-2</v>
      </c>
    </row>
    <row r="70" spans="1:39" x14ac:dyDescent="0.3">
      <c r="A70" t="s">
        <v>1458</v>
      </c>
      <c r="B70" s="1" t="s">
        <v>44</v>
      </c>
      <c r="C70">
        <v>2625</v>
      </c>
      <c r="D70">
        <v>3300</v>
      </c>
      <c r="E70">
        <v>8.8999999999999986</v>
      </c>
      <c r="F70">
        <v>15</v>
      </c>
      <c r="G70">
        <v>29.55</v>
      </c>
      <c r="H70">
        <v>9.4600000000000001E-19</v>
      </c>
      <c r="I70">
        <v>5.5E+20</v>
      </c>
      <c r="K70">
        <v>315</v>
      </c>
      <c r="L70">
        <v>1049</v>
      </c>
      <c r="M70">
        <v>2455</v>
      </c>
      <c r="N70" t="s">
        <v>1453</v>
      </c>
      <c r="O70" t="s">
        <v>1453</v>
      </c>
      <c r="P70" t="s">
        <v>1453</v>
      </c>
      <c r="Q70" t="s">
        <v>1453</v>
      </c>
      <c r="R70" t="s">
        <v>1453</v>
      </c>
      <c r="S70" t="s">
        <v>1453</v>
      </c>
      <c r="T70" t="s">
        <v>1453</v>
      </c>
      <c r="U70" t="s">
        <v>1453</v>
      </c>
      <c r="V70">
        <v>262.5</v>
      </c>
      <c r="W70">
        <v>130</v>
      </c>
      <c r="X70" t="s">
        <v>1453</v>
      </c>
      <c r="Y70" t="s">
        <v>1453</v>
      </c>
      <c r="Z70" t="s">
        <v>1468</v>
      </c>
      <c r="AA70">
        <v>0.93</v>
      </c>
      <c r="AB70">
        <v>7.0000000000000007E-2</v>
      </c>
      <c r="AC70">
        <v>0.5</v>
      </c>
      <c r="AD70">
        <v>0.5</v>
      </c>
      <c r="AE70">
        <v>0.5</v>
      </c>
      <c r="AF70">
        <v>0.5</v>
      </c>
      <c r="AG70">
        <f>INDEX(YM!B:B, MATCH(Sheet1!B70,YM!A:A,0))</f>
        <v>330</v>
      </c>
      <c r="AH70">
        <v>330</v>
      </c>
      <c r="AI70">
        <f>INDEX('Yield strengh'!B:B, MATCH(Sheet1!B70,'Yield strengh'!A:A,0))</f>
        <v>233.33333333333329</v>
      </c>
      <c r="AJ70">
        <v>233.33333333333329</v>
      </c>
      <c r="AK70">
        <f>INDEX(Price!B:B, MATCH(Sheet1!B70,Price!A:A,0))</f>
        <v>935</v>
      </c>
      <c r="AL70">
        <f t="shared" si="1"/>
        <v>23.333333333333329</v>
      </c>
      <c r="AM70">
        <f>INDEX(toughness!B:B,MATCH(Sheet1!B70,toughness!A:A,0))</f>
        <v>2.403333333333333E-2</v>
      </c>
    </row>
    <row r="71" spans="1:39" x14ac:dyDescent="0.3">
      <c r="A71" t="s">
        <v>1458</v>
      </c>
      <c r="B71" s="1" t="s">
        <v>44</v>
      </c>
      <c r="C71">
        <v>1191.5</v>
      </c>
      <c r="D71">
        <v>3245</v>
      </c>
      <c r="E71">
        <v>8.9499999999999993</v>
      </c>
      <c r="F71">
        <v>15</v>
      </c>
      <c r="G71">
        <v>11.8645</v>
      </c>
      <c r="H71">
        <v>8.6793429999999998E-13</v>
      </c>
      <c r="I71">
        <v>5.05E+18</v>
      </c>
      <c r="J71">
        <v>6.5000000000000002E-2</v>
      </c>
      <c r="K71">
        <v>180.72499999999999</v>
      </c>
      <c r="L71">
        <v>742.5</v>
      </c>
      <c r="M71">
        <v>2157.5</v>
      </c>
      <c r="N71" t="s">
        <v>1453</v>
      </c>
      <c r="O71" t="s">
        <v>1453</v>
      </c>
      <c r="P71" t="s">
        <v>1453</v>
      </c>
      <c r="Q71" t="s">
        <v>1453</v>
      </c>
      <c r="R71" t="s">
        <v>1453</v>
      </c>
      <c r="S71" t="s">
        <v>1453</v>
      </c>
      <c r="T71" t="s">
        <v>1453</v>
      </c>
      <c r="U71" t="s">
        <v>1453</v>
      </c>
      <c r="V71">
        <v>153.9</v>
      </c>
      <c r="W71">
        <v>58.75</v>
      </c>
      <c r="X71" t="s">
        <v>1453</v>
      </c>
      <c r="Y71" t="s">
        <v>1453</v>
      </c>
      <c r="Z71" t="s">
        <v>1468</v>
      </c>
      <c r="AA71">
        <v>0.93</v>
      </c>
      <c r="AB71">
        <v>7.0000000000000007E-2</v>
      </c>
      <c r="AC71">
        <v>0.5</v>
      </c>
      <c r="AD71">
        <v>0.5</v>
      </c>
      <c r="AE71">
        <v>0.5</v>
      </c>
      <c r="AF71">
        <v>0.5</v>
      </c>
      <c r="AG71">
        <f>INDEX(YM!B:B, MATCH(Sheet1!B71,YM!A:A,0))</f>
        <v>330</v>
      </c>
      <c r="AH71">
        <v>330</v>
      </c>
      <c r="AI71">
        <f>INDEX('Yield strengh'!B:B, MATCH(Sheet1!B71,'Yield strengh'!A:A,0))</f>
        <v>233.33333333333329</v>
      </c>
      <c r="AJ71">
        <v>233.33333333333329</v>
      </c>
      <c r="AK71">
        <f>INDEX(Price!B:B, MATCH(Sheet1!B71,Price!A:A,0))</f>
        <v>935</v>
      </c>
      <c r="AL71">
        <f t="shared" si="1"/>
        <v>23.728813559322031</v>
      </c>
      <c r="AM71">
        <f>INDEX(toughness!B:B,MATCH(Sheet1!B71,toughness!A:A,0))</f>
        <v>2.403333333333333E-2</v>
      </c>
    </row>
    <row r="72" spans="1:39" x14ac:dyDescent="0.3">
      <c r="A72" t="s">
        <v>1458</v>
      </c>
      <c r="B72" s="1" t="s">
        <v>1069</v>
      </c>
      <c r="C72">
        <v>85</v>
      </c>
      <c r="D72">
        <v>8650</v>
      </c>
      <c r="G72">
        <v>7.82</v>
      </c>
      <c r="H72">
        <v>12.05</v>
      </c>
      <c r="I72">
        <v>14.5</v>
      </c>
      <c r="J72">
        <v>32.5</v>
      </c>
      <c r="K72">
        <v>85</v>
      </c>
      <c r="L72">
        <v>95</v>
      </c>
      <c r="M72">
        <v>2465</v>
      </c>
      <c r="N72" t="s">
        <v>1453</v>
      </c>
      <c r="O72" t="s">
        <v>1453</v>
      </c>
      <c r="P72" t="s">
        <v>1453</v>
      </c>
      <c r="Q72" t="s">
        <v>1453</v>
      </c>
      <c r="R72" t="s">
        <v>1453</v>
      </c>
      <c r="S72" t="s">
        <v>1453</v>
      </c>
      <c r="T72" t="s">
        <v>1453</v>
      </c>
      <c r="U72" t="s">
        <v>1453</v>
      </c>
      <c r="V72">
        <v>182.5</v>
      </c>
      <c r="W72">
        <v>55.5</v>
      </c>
      <c r="X72" t="s">
        <v>1453</v>
      </c>
      <c r="Y72" t="s">
        <v>1453</v>
      </c>
      <c r="Z72" t="s">
        <v>1468</v>
      </c>
      <c r="AA72">
        <v>0.93</v>
      </c>
      <c r="AB72">
        <v>7.0000000000000007E-2</v>
      </c>
      <c r="AC72">
        <v>0.5</v>
      </c>
      <c r="AD72">
        <v>0.5</v>
      </c>
      <c r="AE72">
        <v>0.5</v>
      </c>
      <c r="AF72">
        <v>0.5</v>
      </c>
      <c r="AG72">
        <f>INDEX(YM!B:B, MATCH(Sheet1!B72,YM!A:A,0))</f>
        <v>330</v>
      </c>
      <c r="AH72">
        <v>330</v>
      </c>
      <c r="AI72">
        <f>INDEX('Yield strengh'!B:B, MATCH(Sheet1!B72,'Yield strengh'!A:A,0))</f>
        <v>337.5</v>
      </c>
      <c r="AJ72">
        <v>337.5</v>
      </c>
      <c r="AK72">
        <f>INDEX(Price!B:B, MATCH(Sheet1!B72,Price!A:A,0))</f>
        <v>446.5</v>
      </c>
      <c r="AL72">
        <f t="shared" ref="AL72:AL135" si="2">AJ72*AH72/D72</f>
        <v>12.875722543352602</v>
      </c>
      <c r="AM72">
        <f>INDEX(toughness!B:B,MATCH(Sheet1!B72,toughness!A:A,0))</f>
        <v>1.9449999999999999E-2</v>
      </c>
    </row>
    <row r="73" spans="1:39" x14ac:dyDescent="0.3">
      <c r="A73" t="s">
        <v>1458</v>
      </c>
      <c r="B73" s="1" t="s">
        <v>885</v>
      </c>
      <c r="C73">
        <v>517.5</v>
      </c>
      <c r="D73">
        <v>10200</v>
      </c>
      <c r="G73">
        <v>26.9</v>
      </c>
      <c r="H73">
        <v>30.95</v>
      </c>
      <c r="I73">
        <v>5.6</v>
      </c>
      <c r="J73">
        <v>8</v>
      </c>
      <c r="K73">
        <v>517.5</v>
      </c>
      <c r="L73">
        <v>245</v>
      </c>
      <c r="M73">
        <v>2615</v>
      </c>
      <c r="N73" t="s">
        <v>1453</v>
      </c>
      <c r="O73" t="s">
        <v>1453</v>
      </c>
      <c r="P73" t="s">
        <v>1453</v>
      </c>
      <c r="Q73" t="s">
        <v>1453</v>
      </c>
      <c r="R73" t="s">
        <v>1453</v>
      </c>
      <c r="S73" t="s">
        <v>1453</v>
      </c>
      <c r="T73" t="s">
        <v>1453</v>
      </c>
      <c r="U73" t="s">
        <v>1453</v>
      </c>
      <c r="V73">
        <v>622.5</v>
      </c>
      <c r="W73">
        <v>138</v>
      </c>
      <c r="X73" t="s">
        <v>1453</v>
      </c>
      <c r="Y73" t="s">
        <v>1453</v>
      </c>
      <c r="Z73" t="s">
        <v>1468</v>
      </c>
      <c r="AA73">
        <v>0.93</v>
      </c>
      <c r="AB73">
        <v>7.0000000000000007E-2</v>
      </c>
      <c r="AC73">
        <v>0.5</v>
      </c>
      <c r="AD73">
        <v>0.5</v>
      </c>
      <c r="AE73">
        <v>0.5</v>
      </c>
      <c r="AF73">
        <v>0.5</v>
      </c>
      <c r="AG73">
        <f>INDEX(YM!B:B, MATCH(Sheet1!B73,YM!A:A,0))</f>
        <v>325</v>
      </c>
      <c r="AH73">
        <v>325</v>
      </c>
      <c r="AI73">
        <f>INDEX('Yield strengh'!B:B, MATCH(Sheet1!B73,'Yield strengh'!A:A,0))</f>
        <v>260</v>
      </c>
      <c r="AJ73">
        <v>260</v>
      </c>
      <c r="AK73">
        <f>INDEX(Price!B:B, MATCH(Sheet1!B73,Price!A:A,0))</f>
        <v>451</v>
      </c>
      <c r="AL73">
        <f t="shared" si="2"/>
        <v>8.2843137254901968</v>
      </c>
      <c r="AM73">
        <f>INDEX(toughness!B:B,MATCH(Sheet1!B73,toughness!A:A,0))</f>
        <v>2.9249999999999998</v>
      </c>
    </row>
    <row r="74" spans="1:39" x14ac:dyDescent="0.3">
      <c r="A74" t="s">
        <v>1458</v>
      </c>
      <c r="B74" s="1" t="s">
        <v>886</v>
      </c>
      <c r="C74">
        <v>1900</v>
      </c>
      <c r="D74">
        <v>10200</v>
      </c>
      <c r="G74">
        <v>26.9</v>
      </c>
      <c r="H74">
        <v>30.95</v>
      </c>
      <c r="I74">
        <v>5.6</v>
      </c>
      <c r="J74">
        <v>1.25</v>
      </c>
      <c r="K74">
        <v>1900</v>
      </c>
      <c r="L74">
        <v>575</v>
      </c>
      <c r="M74">
        <v>2615</v>
      </c>
      <c r="N74" t="s">
        <v>1453</v>
      </c>
      <c r="O74" t="s">
        <v>1453</v>
      </c>
      <c r="P74" t="s">
        <v>1453</v>
      </c>
      <c r="Q74" t="s">
        <v>1453</v>
      </c>
      <c r="R74" t="s">
        <v>1453</v>
      </c>
      <c r="S74" t="s">
        <v>1453</v>
      </c>
      <c r="T74" t="s">
        <v>1453</v>
      </c>
      <c r="U74" t="s">
        <v>1453</v>
      </c>
      <c r="V74">
        <v>2050</v>
      </c>
      <c r="W74">
        <v>138</v>
      </c>
      <c r="X74" t="s">
        <v>1453</v>
      </c>
      <c r="Y74" t="s">
        <v>1453</v>
      </c>
      <c r="Z74" t="s">
        <v>1468</v>
      </c>
      <c r="AA74">
        <v>0.93</v>
      </c>
      <c r="AB74">
        <v>7.0000000000000007E-2</v>
      </c>
      <c r="AC74">
        <v>0.5</v>
      </c>
      <c r="AD74">
        <v>0.5</v>
      </c>
      <c r="AE74">
        <v>0.5</v>
      </c>
      <c r="AF74">
        <v>0.5</v>
      </c>
      <c r="AG74">
        <f>INDEX(YM!B:B, MATCH(Sheet1!B74,YM!A:A,0))</f>
        <v>325</v>
      </c>
      <c r="AH74">
        <v>325</v>
      </c>
      <c r="AI74">
        <f>INDEX('Yield strengh'!B:B, MATCH(Sheet1!B74,'Yield strengh'!A:A,0))</f>
        <v>517.5</v>
      </c>
      <c r="AJ74">
        <v>517.5</v>
      </c>
      <c r="AK74">
        <f>INDEX(Price!B:B, MATCH(Sheet1!B74,Price!A:A,0))</f>
        <v>451</v>
      </c>
      <c r="AL74">
        <f t="shared" si="2"/>
        <v>16.488970588235293</v>
      </c>
      <c r="AM74">
        <f>INDEX(toughness!B:B,MATCH(Sheet1!B74,toughness!A:A,0))</f>
        <v>2.9249999999999998</v>
      </c>
    </row>
    <row r="75" spans="1:39" x14ac:dyDescent="0.3">
      <c r="A75" t="s">
        <v>1458</v>
      </c>
      <c r="B75" s="1" t="s">
        <v>1403</v>
      </c>
      <c r="C75">
        <v>602.5</v>
      </c>
      <c r="D75">
        <v>17050</v>
      </c>
      <c r="G75">
        <v>16.600000000000001</v>
      </c>
      <c r="H75">
        <v>9.9749999999999996</v>
      </c>
      <c r="I75">
        <v>17.25</v>
      </c>
      <c r="J75">
        <v>11</v>
      </c>
      <c r="K75">
        <v>607.5</v>
      </c>
      <c r="L75">
        <v>280</v>
      </c>
      <c r="M75">
        <v>3150</v>
      </c>
      <c r="N75" t="s">
        <v>1453</v>
      </c>
      <c r="O75" t="s">
        <v>1453</v>
      </c>
      <c r="P75" t="s">
        <v>1453</v>
      </c>
      <c r="Q75" t="s">
        <v>1453</v>
      </c>
      <c r="R75" t="s">
        <v>1453</v>
      </c>
      <c r="S75" t="s">
        <v>1453</v>
      </c>
      <c r="T75" t="s">
        <v>1453</v>
      </c>
      <c r="U75" t="s">
        <v>1453</v>
      </c>
      <c r="V75">
        <v>862.5</v>
      </c>
      <c r="W75">
        <v>76</v>
      </c>
      <c r="X75" t="s">
        <v>1453</v>
      </c>
      <c r="Y75" t="s">
        <v>1453</v>
      </c>
      <c r="Z75" t="s">
        <v>1468</v>
      </c>
      <c r="AA75">
        <v>0.93</v>
      </c>
      <c r="AB75">
        <v>7.0000000000000007E-2</v>
      </c>
      <c r="AC75">
        <v>0.5</v>
      </c>
      <c r="AD75">
        <v>0.5</v>
      </c>
      <c r="AE75">
        <v>0.5</v>
      </c>
      <c r="AF75">
        <v>0.5</v>
      </c>
      <c r="AG75">
        <f>INDEX(YM!B:B, MATCH(Sheet1!B75,YM!A:A,0))</f>
        <v>317</v>
      </c>
      <c r="AH75">
        <v>317</v>
      </c>
      <c r="AI75">
        <f>INDEX('Yield strengh'!B:B, MATCH(Sheet1!B75,'Yield strengh'!A:A,0))</f>
        <v>827.5</v>
      </c>
      <c r="AJ75">
        <v>827.5</v>
      </c>
      <c r="AK75">
        <f>INDEX(Price!B:B, MATCH(Sheet1!B75,Price!A:A,0))</f>
        <v>488.5</v>
      </c>
      <c r="AL75">
        <f t="shared" si="2"/>
        <v>15.385190615835777</v>
      </c>
      <c r="AM75">
        <f>INDEX(toughness!B:B,MATCH(Sheet1!B75,toughness!A:A,0))</f>
        <v>58.099999999999987</v>
      </c>
    </row>
    <row r="76" spans="1:39" x14ac:dyDescent="0.3">
      <c r="A76" t="s">
        <v>1458</v>
      </c>
      <c r="B76" s="1" t="s">
        <v>1510</v>
      </c>
      <c r="C76">
        <v>5500</v>
      </c>
      <c r="D76">
        <v>3950</v>
      </c>
      <c r="E76">
        <v>8.75</v>
      </c>
      <c r="F76">
        <v>19</v>
      </c>
      <c r="G76">
        <v>2.5350000000000001</v>
      </c>
      <c r="H76">
        <v>8.6859999999999998E-18</v>
      </c>
      <c r="I76">
        <v>5.05E+20</v>
      </c>
      <c r="J76">
        <v>0.75</v>
      </c>
      <c r="K76">
        <v>2425</v>
      </c>
      <c r="L76">
        <v>950</v>
      </c>
      <c r="N76" t="s">
        <v>1453</v>
      </c>
      <c r="O76" t="s">
        <v>1453</v>
      </c>
      <c r="P76" t="s">
        <v>1453</v>
      </c>
      <c r="Q76" t="s">
        <v>1453</v>
      </c>
      <c r="R76" t="s">
        <v>1453</v>
      </c>
      <c r="S76" t="s">
        <v>1453</v>
      </c>
      <c r="T76" t="s">
        <v>1453</v>
      </c>
      <c r="U76" t="s">
        <v>1453</v>
      </c>
      <c r="V76">
        <v>2425</v>
      </c>
      <c r="W76">
        <v>22.8</v>
      </c>
      <c r="X76" t="s">
        <v>1453</v>
      </c>
      <c r="Y76" t="s">
        <v>1453</v>
      </c>
      <c r="Z76" t="s">
        <v>1468</v>
      </c>
      <c r="AA76">
        <v>0.93</v>
      </c>
      <c r="AB76">
        <v>7.0000000000000007E-2</v>
      </c>
      <c r="AC76">
        <v>0.5</v>
      </c>
      <c r="AD76">
        <v>0.5</v>
      </c>
      <c r="AE76">
        <v>0.5</v>
      </c>
      <c r="AF76">
        <v>0.5</v>
      </c>
      <c r="AG76">
        <f>INDEX(YM!B:B, MATCH(Sheet1!B76,YM!A:A,0))</f>
        <v>315</v>
      </c>
      <c r="AH76">
        <v>315</v>
      </c>
      <c r="AI76">
        <f>INDEX('Yield strengh'!B:B, MATCH(Sheet1!B76,'Yield strengh'!A:A,0))</f>
        <v>267.5</v>
      </c>
      <c r="AJ76">
        <v>267.5</v>
      </c>
      <c r="AK76">
        <f>INDEX(Price!B:B, MATCH(Sheet1!B76,Price!A:A,0))</f>
        <v>18000</v>
      </c>
      <c r="AL76">
        <f t="shared" si="2"/>
        <v>21.332278481012658</v>
      </c>
      <c r="AM76">
        <f>INDEX(toughness!B:B,MATCH(Sheet1!B76,toughness!A:A,0))</f>
        <v>6.6549999999999998E-2</v>
      </c>
    </row>
    <row r="77" spans="1:39" x14ac:dyDescent="0.3">
      <c r="A77" t="s">
        <v>1458</v>
      </c>
      <c r="B77" s="1" t="s">
        <v>887</v>
      </c>
      <c r="C77">
        <v>860</v>
      </c>
      <c r="D77">
        <v>10200</v>
      </c>
      <c r="G77">
        <v>27.25</v>
      </c>
      <c r="H77">
        <v>30.95</v>
      </c>
      <c r="I77">
        <v>5.6</v>
      </c>
      <c r="J77">
        <v>10</v>
      </c>
      <c r="K77">
        <v>860</v>
      </c>
      <c r="L77">
        <v>310</v>
      </c>
      <c r="M77">
        <v>2615</v>
      </c>
      <c r="N77" t="s">
        <v>1453</v>
      </c>
      <c r="O77" t="s">
        <v>1453</v>
      </c>
      <c r="P77" t="s">
        <v>1453</v>
      </c>
      <c r="Q77" t="s">
        <v>1453</v>
      </c>
      <c r="R77" t="s">
        <v>1453</v>
      </c>
      <c r="S77" t="s">
        <v>1453</v>
      </c>
      <c r="T77" t="s">
        <v>1453</v>
      </c>
      <c r="U77" t="s">
        <v>1453</v>
      </c>
      <c r="V77">
        <v>967.5</v>
      </c>
      <c r="W77">
        <v>138</v>
      </c>
      <c r="X77" t="s">
        <v>1453</v>
      </c>
      <c r="Y77" t="s">
        <v>1453</v>
      </c>
      <c r="Z77" t="s">
        <v>1468</v>
      </c>
      <c r="AA77">
        <v>0.93</v>
      </c>
      <c r="AB77">
        <v>7.0000000000000007E-2</v>
      </c>
      <c r="AC77">
        <v>0.5</v>
      </c>
      <c r="AD77">
        <v>0.5</v>
      </c>
      <c r="AE77">
        <v>0.5</v>
      </c>
      <c r="AF77">
        <v>0.5</v>
      </c>
      <c r="AG77">
        <f>INDEX(YM!B:B, MATCH(Sheet1!B77,YM!A:A,0))</f>
        <v>315</v>
      </c>
      <c r="AH77">
        <v>315</v>
      </c>
      <c r="AI77">
        <f>INDEX('Yield strengh'!B:B, MATCH(Sheet1!B77,'Yield strengh'!A:A,0))</f>
        <v>825</v>
      </c>
      <c r="AJ77">
        <v>825</v>
      </c>
      <c r="AK77">
        <f>INDEX(Price!B:B, MATCH(Sheet1!B77,Price!A:A,0))</f>
        <v>472.5</v>
      </c>
      <c r="AL77">
        <f t="shared" si="2"/>
        <v>25.477941176470587</v>
      </c>
      <c r="AM77">
        <f>INDEX(toughness!B:B,MATCH(Sheet1!B77,toughness!A:A,0))</f>
        <v>4.17</v>
      </c>
    </row>
    <row r="78" spans="1:39" x14ac:dyDescent="0.3">
      <c r="A78" t="s">
        <v>1458</v>
      </c>
      <c r="B78" s="1" t="s">
        <v>888</v>
      </c>
      <c r="C78">
        <v>725</v>
      </c>
      <c r="D78">
        <v>11900</v>
      </c>
      <c r="G78">
        <v>23.9</v>
      </c>
      <c r="H78">
        <v>26.75</v>
      </c>
      <c r="I78">
        <v>6.7</v>
      </c>
      <c r="J78">
        <v>20</v>
      </c>
      <c r="K78">
        <v>725</v>
      </c>
      <c r="L78">
        <v>275</v>
      </c>
      <c r="M78">
        <v>2830</v>
      </c>
      <c r="N78" t="s">
        <v>1453</v>
      </c>
      <c r="O78" t="s">
        <v>1453</v>
      </c>
      <c r="P78" t="s">
        <v>1453</v>
      </c>
      <c r="Q78" t="s">
        <v>1453</v>
      </c>
      <c r="R78" t="s">
        <v>1453</v>
      </c>
      <c r="S78" t="s">
        <v>1453</v>
      </c>
      <c r="T78" t="s">
        <v>1453</v>
      </c>
      <c r="U78" t="s">
        <v>1453</v>
      </c>
      <c r="V78">
        <v>825</v>
      </c>
      <c r="W78">
        <v>115</v>
      </c>
      <c r="X78" t="s">
        <v>1453</v>
      </c>
      <c r="Y78" t="s">
        <v>1453</v>
      </c>
      <c r="Z78" t="s">
        <v>1468</v>
      </c>
      <c r="AA78">
        <v>0.93</v>
      </c>
      <c r="AB78">
        <v>7.0000000000000007E-2</v>
      </c>
      <c r="AC78">
        <v>0.5</v>
      </c>
      <c r="AD78">
        <v>0.5</v>
      </c>
      <c r="AE78">
        <v>0.5</v>
      </c>
      <c r="AF78">
        <v>0.5</v>
      </c>
      <c r="AG78">
        <f>INDEX(YM!B:B, MATCH(Sheet1!B78,YM!A:A,0))</f>
        <v>315</v>
      </c>
      <c r="AH78">
        <v>315</v>
      </c>
      <c r="AI78">
        <f>INDEX('Yield strengh'!B:B, MATCH(Sheet1!B78,'Yield strengh'!A:A,0))</f>
        <v>860</v>
      </c>
      <c r="AJ78">
        <v>860</v>
      </c>
      <c r="AK78">
        <f>INDEX(Price!B:B, MATCH(Sheet1!B78,Price!A:A,0))</f>
        <v>472.5</v>
      </c>
      <c r="AL78">
        <f t="shared" si="2"/>
        <v>22.764705882352942</v>
      </c>
      <c r="AM78">
        <f>INDEX(toughness!B:B,MATCH(Sheet1!B78,toughness!A:A,0))</f>
        <v>5.2750000000000004</v>
      </c>
    </row>
    <row r="79" spans="1:39" x14ac:dyDescent="0.3">
      <c r="A79" t="s">
        <v>1458</v>
      </c>
      <c r="B79" s="1" t="s">
        <v>1561</v>
      </c>
      <c r="C79">
        <v>220</v>
      </c>
      <c r="D79">
        <v>1850</v>
      </c>
      <c r="G79">
        <v>18.600000000000001</v>
      </c>
      <c r="H79">
        <v>30.15</v>
      </c>
      <c r="I79">
        <v>7</v>
      </c>
      <c r="J79">
        <v>3</v>
      </c>
      <c r="K79">
        <v>200</v>
      </c>
      <c r="L79">
        <v>120</v>
      </c>
      <c r="M79">
        <v>1280</v>
      </c>
      <c r="N79" t="s">
        <v>1453</v>
      </c>
      <c r="O79" t="s">
        <v>1453</v>
      </c>
      <c r="P79" t="s">
        <v>1453</v>
      </c>
      <c r="Q79" t="s">
        <v>1453</v>
      </c>
      <c r="R79" t="s">
        <v>1453</v>
      </c>
      <c r="S79" t="s">
        <v>1453</v>
      </c>
      <c r="T79" t="s">
        <v>1453</v>
      </c>
      <c r="U79" t="s">
        <v>1453</v>
      </c>
      <c r="V79">
        <v>277.5</v>
      </c>
      <c r="W79">
        <v>203</v>
      </c>
      <c r="X79" t="s">
        <v>1453</v>
      </c>
      <c r="Y79" t="s">
        <v>1453</v>
      </c>
      <c r="Z79" t="s">
        <v>1468</v>
      </c>
      <c r="AA79">
        <v>0.93</v>
      </c>
      <c r="AB79">
        <v>7.0000000000000007E-2</v>
      </c>
      <c r="AC79">
        <v>0.5</v>
      </c>
      <c r="AD79">
        <v>0.5</v>
      </c>
      <c r="AE79">
        <v>0.5</v>
      </c>
      <c r="AF79">
        <v>0.5</v>
      </c>
      <c r="AG79">
        <f>INDEX(YM!B:B, MATCH(Sheet1!B79,YM!A:A,0))</f>
        <v>307</v>
      </c>
      <c r="AH79">
        <v>307</v>
      </c>
      <c r="AI79">
        <f>INDEX('Yield strengh'!B:B, MATCH(Sheet1!B79,'Yield strengh'!A:A,0))</f>
        <v>790</v>
      </c>
      <c r="AJ79">
        <v>790</v>
      </c>
      <c r="AK79">
        <f>INDEX(Price!B:B, MATCH(Sheet1!B79,Price!A:A,0))</f>
        <v>2700</v>
      </c>
      <c r="AL79">
        <f t="shared" si="2"/>
        <v>131.0972972972973</v>
      </c>
      <c r="AM79">
        <f>INDEX(toughness!B:B,MATCH(Sheet1!B79,toughness!A:A,0))</f>
        <v>0.56000000000000005</v>
      </c>
    </row>
    <row r="80" spans="1:39" x14ac:dyDescent="0.3">
      <c r="A80" t="s">
        <v>1458</v>
      </c>
      <c r="B80" s="1" t="s">
        <v>1406</v>
      </c>
      <c r="C80">
        <v>530</v>
      </c>
      <c r="D80">
        <v>15300</v>
      </c>
      <c r="G80">
        <v>17.25</v>
      </c>
      <c r="H80">
        <v>30.4</v>
      </c>
      <c r="I80">
        <v>5.6999999999999993</v>
      </c>
      <c r="J80">
        <v>2</v>
      </c>
      <c r="K80">
        <v>530</v>
      </c>
      <c r="L80">
        <v>350</v>
      </c>
      <c r="M80">
        <v>3250</v>
      </c>
      <c r="N80" t="s">
        <v>1453</v>
      </c>
      <c r="O80" t="s">
        <v>1453</v>
      </c>
      <c r="P80" t="s">
        <v>1453</v>
      </c>
      <c r="Q80" t="s">
        <v>1453</v>
      </c>
      <c r="R80" t="s">
        <v>1453</v>
      </c>
      <c r="S80" t="s">
        <v>1453</v>
      </c>
      <c r="T80" t="s">
        <v>1453</v>
      </c>
      <c r="U80" t="s">
        <v>1453</v>
      </c>
      <c r="V80">
        <v>700</v>
      </c>
      <c r="W80">
        <v>80</v>
      </c>
      <c r="X80" t="s">
        <v>1453</v>
      </c>
      <c r="Y80" t="s">
        <v>1453</v>
      </c>
      <c r="Z80" t="s">
        <v>1468</v>
      </c>
      <c r="AA80">
        <v>0.93</v>
      </c>
      <c r="AB80">
        <v>7.0000000000000007E-2</v>
      </c>
      <c r="AC80">
        <v>0.5</v>
      </c>
      <c r="AD80">
        <v>0.5</v>
      </c>
      <c r="AE80">
        <v>0.5</v>
      </c>
      <c r="AF80">
        <v>0.5</v>
      </c>
      <c r="AG80">
        <f>INDEX(YM!B:B, MATCH(Sheet1!B80,YM!A:A,0))</f>
        <v>304</v>
      </c>
      <c r="AH80">
        <v>304</v>
      </c>
      <c r="AI80">
        <f>INDEX('Yield strengh'!B:B, MATCH(Sheet1!B80,'Yield strengh'!A:A,0))</f>
        <v>610</v>
      </c>
      <c r="AJ80">
        <v>610</v>
      </c>
      <c r="AK80">
        <f>INDEX(Price!B:B, MATCH(Sheet1!B80,Price!A:A,0))</f>
        <v>475.5</v>
      </c>
      <c r="AL80">
        <f t="shared" si="2"/>
        <v>12.120261437908496</v>
      </c>
      <c r="AM80">
        <f>INDEX(toughness!B:B,MATCH(Sheet1!B80,toughness!A:A,0))</f>
        <v>61.2</v>
      </c>
    </row>
    <row r="81" spans="1:39" x14ac:dyDescent="0.3">
      <c r="A81" t="s">
        <v>1458</v>
      </c>
      <c r="B81" s="1" t="s">
        <v>358</v>
      </c>
      <c r="C81">
        <v>372.5</v>
      </c>
      <c r="D81">
        <v>1850</v>
      </c>
      <c r="G81">
        <v>18.600000000000001</v>
      </c>
      <c r="H81">
        <v>30.15</v>
      </c>
      <c r="I81">
        <v>7</v>
      </c>
      <c r="J81">
        <v>6.5</v>
      </c>
      <c r="K81">
        <v>337.5</v>
      </c>
      <c r="L81">
        <v>205</v>
      </c>
      <c r="M81">
        <v>1280</v>
      </c>
      <c r="N81" t="s">
        <v>1453</v>
      </c>
      <c r="O81" t="s">
        <v>1453</v>
      </c>
      <c r="P81" t="s">
        <v>1453</v>
      </c>
      <c r="Q81" t="s">
        <v>1453</v>
      </c>
      <c r="R81" t="s">
        <v>1453</v>
      </c>
      <c r="S81" t="s">
        <v>1453</v>
      </c>
      <c r="T81" t="s">
        <v>1453</v>
      </c>
      <c r="U81" t="s">
        <v>1453</v>
      </c>
      <c r="V81">
        <v>505</v>
      </c>
      <c r="W81">
        <v>203</v>
      </c>
      <c r="X81" t="s">
        <v>1453</v>
      </c>
      <c r="Y81" t="s">
        <v>1453</v>
      </c>
      <c r="Z81" t="s">
        <v>1468</v>
      </c>
      <c r="AA81">
        <v>0.93</v>
      </c>
      <c r="AB81">
        <v>7.0000000000000007E-2</v>
      </c>
      <c r="AC81">
        <v>0.5</v>
      </c>
      <c r="AD81">
        <v>0.5</v>
      </c>
      <c r="AE81">
        <v>0.5</v>
      </c>
      <c r="AF81">
        <v>0.5</v>
      </c>
      <c r="AG81">
        <f>INDEX(YM!B:B, MATCH(Sheet1!B81,YM!A:A,0))</f>
        <v>302.5</v>
      </c>
      <c r="AH81">
        <v>302.5</v>
      </c>
      <c r="AI81">
        <f>INDEX('Yield strengh'!B:B, MATCH(Sheet1!B81,'Yield strengh'!A:A,0))</f>
        <v>242.5</v>
      </c>
      <c r="AJ81">
        <v>242.5</v>
      </c>
      <c r="AK81" t="e">
        <f>INDEX(Price!B:B, MATCH(Sheet1!B81,Price!A:A,0))</f>
        <v>#N/A</v>
      </c>
      <c r="AL81">
        <f t="shared" si="2"/>
        <v>39.652027027027025</v>
      </c>
      <c r="AM81">
        <f>INDEX(toughness!B:B,MATCH(Sheet1!B81,toughness!A:A,0))</f>
        <v>0.48599999999999999</v>
      </c>
    </row>
    <row r="82" spans="1:39" x14ac:dyDescent="0.3">
      <c r="A82" t="s">
        <v>1458</v>
      </c>
      <c r="B82" s="1" t="s">
        <v>359</v>
      </c>
      <c r="C82">
        <v>437.5</v>
      </c>
      <c r="D82">
        <v>1850</v>
      </c>
      <c r="G82">
        <v>18.600000000000001</v>
      </c>
      <c r="H82">
        <v>30.15</v>
      </c>
      <c r="I82">
        <v>7</v>
      </c>
      <c r="J82">
        <v>15</v>
      </c>
      <c r="K82">
        <v>395</v>
      </c>
      <c r="L82">
        <v>240</v>
      </c>
      <c r="M82">
        <v>1280</v>
      </c>
      <c r="N82" t="s">
        <v>1453</v>
      </c>
      <c r="O82" t="s">
        <v>1453</v>
      </c>
      <c r="P82" t="s">
        <v>1453</v>
      </c>
      <c r="Q82" t="s">
        <v>1453</v>
      </c>
      <c r="R82" t="s">
        <v>1453</v>
      </c>
      <c r="S82" t="s">
        <v>1453</v>
      </c>
      <c r="T82" t="s">
        <v>1453</v>
      </c>
      <c r="U82" t="s">
        <v>1453</v>
      </c>
      <c r="V82">
        <v>557.5</v>
      </c>
      <c r="W82">
        <v>203</v>
      </c>
      <c r="X82" t="s">
        <v>1453</v>
      </c>
      <c r="Y82" t="s">
        <v>1453</v>
      </c>
      <c r="Z82" t="s">
        <v>1468</v>
      </c>
      <c r="AA82">
        <v>0.93</v>
      </c>
      <c r="AB82">
        <v>7.0000000000000007E-2</v>
      </c>
      <c r="AC82">
        <v>0.5</v>
      </c>
      <c r="AD82">
        <v>0.5</v>
      </c>
      <c r="AE82">
        <v>0.5</v>
      </c>
      <c r="AF82">
        <v>0.5</v>
      </c>
      <c r="AG82">
        <f>INDEX(YM!B:B, MATCH(Sheet1!B82,YM!A:A,0))</f>
        <v>302.5</v>
      </c>
      <c r="AH82">
        <v>302.5</v>
      </c>
      <c r="AI82">
        <f>INDEX('Yield strengh'!B:B, MATCH(Sheet1!B82,'Yield strengh'!A:A,0))</f>
        <v>337.5</v>
      </c>
      <c r="AJ82">
        <v>337.5</v>
      </c>
      <c r="AK82" t="e">
        <f>INDEX(Price!B:B, MATCH(Sheet1!B82,Price!A:A,0))</f>
        <v>#N/A</v>
      </c>
      <c r="AL82">
        <f t="shared" si="2"/>
        <v>55.185810810810814</v>
      </c>
      <c r="AM82">
        <f>INDEX(toughness!B:B,MATCH(Sheet1!B82,toughness!A:A,0))</f>
        <v>0.49449999999999988</v>
      </c>
    </row>
    <row r="83" spans="1:39" x14ac:dyDescent="0.3">
      <c r="A83" t="s">
        <v>1458</v>
      </c>
      <c r="B83" s="1" t="s">
        <v>356</v>
      </c>
      <c r="C83">
        <v>352.5</v>
      </c>
      <c r="D83">
        <v>1850</v>
      </c>
      <c r="G83">
        <v>18.600000000000001</v>
      </c>
      <c r="H83">
        <v>30.15</v>
      </c>
      <c r="I83">
        <v>7</v>
      </c>
      <c r="J83">
        <v>3</v>
      </c>
      <c r="K83">
        <v>320</v>
      </c>
      <c r="L83">
        <v>195</v>
      </c>
      <c r="M83">
        <v>1280</v>
      </c>
      <c r="N83" t="s">
        <v>1453</v>
      </c>
      <c r="O83" t="s">
        <v>1453</v>
      </c>
      <c r="P83" t="s">
        <v>1453</v>
      </c>
      <c r="Q83" t="s">
        <v>1453</v>
      </c>
      <c r="R83" t="s">
        <v>1453</v>
      </c>
      <c r="S83" t="s">
        <v>1453</v>
      </c>
      <c r="T83" t="s">
        <v>1453</v>
      </c>
      <c r="U83" t="s">
        <v>1453</v>
      </c>
      <c r="V83">
        <v>477.5</v>
      </c>
      <c r="W83">
        <v>203</v>
      </c>
      <c r="X83" t="s">
        <v>1453</v>
      </c>
      <c r="Y83" t="s">
        <v>1453</v>
      </c>
      <c r="Z83" t="s">
        <v>1468</v>
      </c>
      <c r="AA83">
        <v>0.93</v>
      </c>
      <c r="AB83">
        <v>7.0000000000000007E-2</v>
      </c>
      <c r="AC83">
        <v>0.5</v>
      </c>
      <c r="AD83">
        <v>0.5</v>
      </c>
      <c r="AE83">
        <v>0.5</v>
      </c>
      <c r="AF83">
        <v>0.5</v>
      </c>
      <c r="AG83">
        <f>INDEX(YM!B:B, MATCH(Sheet1!B83,YM!A:A,0))</f>
        <v>302.5</v>
      </c>
      <c r="AH83">
        <v>302.5</v>
      </c>
      <c r="AI83">
        <f>INDEX('Yield strengh'!B:B, MATCH(Sheet1!B83,'Yield strengh'!A:A,0))</f>
        <v>232.5</v>
      </c>
      <c r="AJ83">
        <v>232.5</v>
      </c>
      <c r="AK83" t="e">
        <f>INDEX(Price!B:B, MATCH(Sheet1!B83,Price!A:A,0))</f>
        <v>#N/A</v>
      </c>
      <c r="AL83">
        <f t="shared" si="2"/>
        <v>38.016891891891895</v>
      </c>
      <c r="AM83">
        <f>INDEX(toughness!B:B,MATCH(Sheet1!B83,toughness!A:A,0))</f>
        <v>0.49449999999999988</v>
      </c>
    </row>
    <row r="84" spans="1:39" x14ac:dyDescent="0.3">
      <c r="A84" t="s">
        <v>1458</v>
      </c>
      <c r="B84" s="1" t="s">
        <v>357</v>
      </c>
      <c r="C84">
        <v>270</v>
      </c>
      <c r="D84">
        <v>1850</v>
      </c>
      <c r="G84">
        <v>18.600000000000001</v>
      </c>
      <c r="H84">
        <v>30.15</v>
      </c>
      <c r="I84">
        <v>7</v>
      </c>
      <c r="J84">
        <v>4</v>
      </c>
      <c r="K84">
        <v>242.5</v>
      </c>
      <c r="L84">
        <v>150</v>
      </c>
      <c r="M84">
        <v>1280</v>
      </c>
      <c r="N84" t="s">
        <v>1453</v>
      </c>
      <c r="O84" t="s">
        <v>1453</v>
      </c>
      <c r="P84" t="s">
        <v>1453</v>
      </c>
      <c r="Q84" t="s">
        <v>1453</v>
      </c>
      <c r="R84" t="s">
        <v>1453</v>
      </c>
      <c r="S84" t="s">
        <v>1453</v>
      </c>
      <c r="T84" t="s">
        <v>1453</v>
      </c>
      <c r="U84" t="s">
        <v>1453</v>
      </c>
      <c r="V84">
        <v>335</v>
      </c>
      <c r="W84">
        <v>203</v>
      </c>
      <c r="X84" t="s">
        <v>1453</v>
      </c>
      <c r="Y84" t="s">
        <v>1453</v>
      </c>
      <c r="Z84" t="s">
        <v>1468</v>
      </c>
      <c r="AA84">
        <v>0.93</v>
      </c>
      <c r="AB84">
        <v>7.0000000000000007E-2</v>
      </c>
      <c r="AC84">
        <v>0.5</v>
      </c>
      <c r="AD84">
        <v>0.5</v>
      </c>
      <c r="AE84">
        <v>0.5</v>
      </c>
      <c r="AF84">
        <v>0.5</v>
      </c>
      <c r="AG84">
        <f>INDEX(YM!B:B, MATCH(Sheet1!B84,YM!A:A,0))</f>
        <v>302.5</v>
      </c>
      <c r="AH84">
        <v>302.5</v>
      </c>
      <c r="AI84">
        <f>INDEX('Yield strengh'!B:B, MATCH(Sheet1!B84,'Yield strengh'!A:A,0))</f>
        <v>320</v>
      </c>
      <c r="AJ84">
        <v>320</v>
      </c>
      <c r="AK84" t="e">
        <f>INDEX(Price!B:B, MATCH(Sheet1!B84,Price!A:A,0))</f>
        <v>#N/A</v>
      </c>
      <c r="AL84">
        <f t="shared" si="2"/>
        <v>52.324324324324323</v>
      </c>
      <c r="AM84">
        <f>INDEX(toughness!B:B,MATCH(Sheet1!B84,toughness!A:A,0))</f>
        <v>0.49449999999999988</v>
      </c>
    </row>
    <row r="85" spans="1:39" x14ac:dyDescent="0.3">
      <c r="A85" t="s">
        <v>1458</v>
      </c>
      <c r="B85" s="1" t="s">
        <v>349</v>
      </c>
      <c r="C85">
        <v>352.5</v>
      </c>
      <c r="D85">
        <v>1850</v>
      </c>
      <c r="G85">
        <v>18.600000000000001</v>
      </c>
      <c r="H85">
        <v>30.15</v>
      </c>
      <c r="I85">
        <v>7</v>
      </c>
      <c r="J85">
        <v>2.75</v>
      </c>
      <c r="K85">
        <v>320</v>
      </c>
      <c r="L85">
        <v>195</v>
      </c>
      <c r="M85">
        <v>1280</v>
      </c>
      <c r="N85" t="s">
        <v>1453</v>
      </c>
      <c r="O85" t="s">
        <v>1453</v>
      </c>
      <c r="P85" t="s">
        <v>1453</v>
      </c>
      <c r="Q85" t="s">
        <v>1453</v>
      </c>
      <c r="R85" t="s">
        <v>1453</v>
      </c>
      <c r="S85" t="s">
        <v>1453</v>
      </c>
      <c r="T85" t="s">
        <v>1453</v>
      </c>
      <c r="U85" t="s">
        <v>1453</v>
      </c>
      <c r="V85">
        <v>435</v>
      </c>
      <c r="W85">
        <v>203</v>
      </c>
      <c r="X85" t="s">
        <v>1453</v>
      </c>
      <c r="Y85" t="s">
        <v>1453</v>
      </c>
      <c r="Z85" t="s">
        <v>1468</v>
      </c>
      <c r="AA85">
        <v>0.93</v>
      </c>
      <c r="AB85">
        <v>7.0000000000000007E-2</v>
      </c>
      <c r="AC85">
        <v>0.5</v>
      </c>
      <c r="AD85">
        <v>0.5</v>
      </c>
      <c r="AE85">
        <v>0.5</v>
      </c>
      <c r="AF85">
        <v>0.5</v>
      </c>
      <c r="AG85">
        <f>INDEX(YM!B:B, MATCH(Sheet1!B85,YM!A:A,0))</f>
        <v>302.5</v>
      </c>
      <c r="AH85">
        <v>302.5</v>
      </c>
      <c r="AI85">
        <f>INDEX('Yield strengh'!B:B, MATCH(Sheet1!B85,'Yield strengh'!A:A,0))</f>
        <v>247.5</v>
      </c>
      <c r="AJ85">
        <v>247.5</v>
      </c>
      <c r="AK85" t="e">
        <f>INDEX(Price!B:B, MATCH(Sheet1!B85,Price!A:A,0))</f>
        <v>#N/A</v>
      </c>
      <c r="AL85">
        <f t="shared" si="2"/>
        <v>40.469594594594597</v>
      </c>
      <c r="AM85">
        <f>INDEX(toughness!B:B,MATCH(Sheet1!B85,toughness!A:A,0))</f>
        <v>0.49449999999999988</v>
      </c>
    </row>
    <row r="86" spans="1:39" x14ac:dyDescent="0.3">
      <c r="A86" t="s">
        <v>1458</v>
      </c>
      <c r="B86" s="1" t="s">
        <v>353</v>
      </c>
      <c r="C86">
        <v>420</v>
      </c>
      <c r="D86">
        <v>1850</v>
      </c>
      <c r="G86">
        <v>18.600000000000001</v>
      </c>
      <c r="H86">
        <v>30.15</v>
      </c>
      <c r="I86">
        <v>7</v>
      </c>
      <c r="J86">
        <v>11</v>
      </c>
      <c r="K86">
        <v>377.5</v>
      </c>
      <c r="L86">
        <v>230</v>
      </c>
      <c r="M86">
        <v>1280</v>
      </c>
      <c r="N86" t="s">
        <v>1453</v>
      </c>
      <c r="O86" t="s">
        <v>1453</v>
      </c>
      <c r="P86" t="s">
        <v>1453</v>
      </c>
      <c r="Q86" t="s">
        <v>1453</v>
      </c>
      <c r="R86" t="s">
        <v>1453</v>
      </c>
      <c r="S86" t="s">
        <v>1453</v>
      </c>
      <c r="T86" t="s">
        <v>1453</v>
      </c>
      <c r="U86" t="s">
        <v>1453</v>
      </c>
      <c r="V86">
        <v>595</v>
      </c>
      <c r="W86">
        <v>203</v>
      </c>
      <c r="X86" t="s">
        <v>1453</v>
      </c>
      <c r="Y86" t="s">
        <v>1453</v>
      </c>
      <c r="Z86" t="s">
        <v>1468</v>
      </c>
      <c r="AA86">
        <v>0.93</v>
      </c>
      <c r="AB86">
        <v>7.0000000000000007E-2</v>
      </c>
      <c r="AC86">
        <v>0.5</v>
      </c>
      <c r="AD86">
        <v>0.5</v>
      </c>
      <c r="AE86">
        <v>0.5</v>
      </c>
      <c r="AF86">
        <v>0.5</v>
      </c>
      <c r="AG86">
        <f>INDEX(YM!B:B, MATCH(Sheet1!B86,YM!A:A,0))</f>
        <v>302.5</v>
      </c>
      <c r="AH86">
        <v>302.5</v>
      </c>
      <c r="AI86">
        <f>INDEX('Yield strengh'!B:B, MATCH(Sheet1!B86,'Yield strengh'!A:A,0))</f>
        <v>200</v>
      </c>
      <c r="AJ86">
        <v>200</v>
      </c>
      <c r="AK86" t="e">
        <f>INDEX(Price!B:B, MATCH(Sheet1!B86,Price!A:A,0))</f>
        <v>#N/A</v>
      </c>
      <c r="AL86">
        <f t="shared" si="2"/>
        <v>32.702702702702702</v>
      </c>
      <c r="AM86">
        <f>INDEX(toughness!B:B,MATCH(Sheet1!B86,toughness!A:A,0))</f>
        <v>0.49449999999999988</v>
      </c>
    </row>
    <row r="87" spans="1:39" x14ac:dyDescent="0.3">
      <c r="A87" t="s">
        <v>1458</v>
      </c>
      <c r="B87" s="1" t="s">
        <v>350</v>
      </c>
      <c r="C87">
        <v>582.5</v>
      </c>
      <c r="D87">
        <v>1850</v>
      </c>
      <c r="G87">
        <v>18.600000000000001</v>
      </c>
      <c r="H87">
        <v>30.15</v>
      </c>
      <c r="I87">
        <v>7</v>
      </c>
      <c r="J87">
        <v>3</v>
      </c>
      <c r="K87">
        <v>527.5</v>
      </c>
      <c r="L87">
        <v>320</v>
      </c>
      <c r="M87">
        <v>1280</v>
      </c>
      <c r="N87" t="s">
        <v>1453</v>
      </c>
      <c r="O87" t="s">
        <v>1453</v>
      </c>
      <c r="P87" t="s">
        <v>1453</v>
      </c>
      <c r="Q87" t="s">
        <v>1453</v>
      </c>
      <c r="R87" t="s">
        <v>1453</v>
      </c>
      <c r="S87" t="s">
        <v>1453</v>
      </c>
      <c r="T87" t="s">
        <v>1453</v>
      </c>
      <c r="U87" t="s">
        <v>1453</v>
      </c>
      <c r="V87">
        <v>635</v>
      </c>
      <c r="W87">
        <v>203</v>
      </c>
      <c r="X87" t="s">
        <v>1453</v>
      </c>
      <c r="Y87" t="s">
        <v>1453</v>
      </c>
      <c r="Z87" t="s">
        <v>1468</v>
      </c>
      <c r="AA87">
        <v>0.93</v>
      </c>
      <c r="AB87">
        <v>7.0000000000000007E-2</v>
      </c>
      <c r="AC87">
        <v>0.5</v>
      </c>
      <c r="AD87">
        <v>0.5</v>
      </c>
      <c r="AE87">
        <v>0.5</v>
      </c>
      <c r="AF87">
        <v>0.5</v>
      </c>
      <c r="AG87">
        <f>INDEX(YM!B:B, MATCH(Sheet1!B87,YM!A:A,0))</f>
        <v>302.5</v>
      </c>
      <c r="AH87">
        <v>302.5</v>
      </c>
      <c r="AI87">
        <f>INDEX('Yield strengh'!B:B, MATCH(Sheet1!B87,'Yield strengh'!A:A,0))</f>
        <v>320</v>
      </c>
      <c r="AJ87">
        <v>320</v>
      </c>
      <c r="AK87" t="e">
        <f>INDEX(Price!B:B, MATCH(Sheet1!B87,Price!A:A,0))</f>
        <v>#N/A</v>
      </c>
      <c r="AL87">
        <f t="shared" si="2"/>
        <v>52.324324324324323</v>
      </c>
      <c r="AM87">
        <f>INDEX(toughness!B:B,MATCH(Sheet1!B87,toughness!A:A,0))</f>
        <v>0.49449999999999988</v>
      </c>
    </row>
    <row r="88" spans="1:39" x14ac:dyDescent="0.3">
      <c r="A88" t="s">
        <v>1458</v>
      </c>
      <c r="B88" s="1" t="s">
        <v>351</v>
      </c>
      <c r="C88">
        <v>327.5</v>
      </c>
      <c r="D88">
        <v>1860</v>
      </c>
      <c r="G88">
        <v>18.600000000000001</v>
      </c>
      <c r="H88">
        <v>30.15</v>
      </c>
      <c r="I88">
        <v>7</v>
      </c>
      <c r="J88">
        <v>1.5</v>
      </c>
      <c r="K88">
        <v>295</v>
      </c>
      <c r="L88">
        <v>180</v>
      </c>
      <c r="M88">
        <v>1280</v>
      </c>
      <c r="N88" t="s">
        <v>1453</v>
      </c>
      <c r="O88" t="s">
        <v>1453</v>
      </c>
      <c r="P88" t="s">
        <v>1453</v>
      </c>
      <c r="Q88" t="s">
        <v>1453</v>
      </c>
      <c r="R88" t="s">
        <v>1453</v>
      </c>
      <c r="S88" t="s">
        <v>1453</v>
      </c>
      <c r="T88" t="s">
        <v>1453</v>
      </c>
      <c r="U88" t="s">
        <v>1453</v>
      </c>
      <c r="V88">
        <v>397.5</v>
      </c>
      <c r="W88">
        <v>203</v>
      </c>
      <c r="X88" t="s">
        <v>1453</v>
      </c>
      <c r="Y88" t="s">
        <v>1453</v>
      </c>
      <c r="Z88" t="s">
        <v>1468</v>
      </c>
      <c r="AA88">
        <v>0.93</v>
      </c>
      <c r="AB88">
        <v>7.0000000000000007E-2</v>
      </c>
      <c r="AC88">
        <v>0.5</v>
      </c>
      <c r="AD88">
        <v>0.5</v>
      </c>
      <c r="AE88">
        <v>0.5</v>
      </c>
      <c r="AF88">
        <v>0.5</v>
      </c>
      <c r="AG88">
        <f>INDEX(YM!B:B, MATCH(Sheet1!B88,YM!A:A,0))</f>
        <v>302.5</v>
      </c>
      <c r="AH88">
        <v>302.5</v>
      </c>
      <c r="AI88">
        <f>INDEX('Yield strengh'!B:B, MATCH(Sheet1!B88,'Yield strengh'!A:A,0))</f>
        <v>527.5</v>
      </c>
      <c r="AJ88">
        <v>527.5</v>
      </c>
      <c r="AK88" t="e">
        <f>INDEX(Price!B:B, MATCH(Sheet1!B88,Price!A:A,0))</f>
        <v>#N/A</v>
      </c>
      <c r="AL88">
        <f t="shared" si="2"/>
        <v>85.789650537634415</v>
      </c>
      <c r="AM88">
        <f>INDEX(toughness!B:B,MATCH(Sheet1!B88,toughness!A:A,0))</f>
        <v>0.49449999999999988</v>
      </c>
    </row>
    <row r="89" spans="1:39" x14ac:dyDescent="0.3">
      <c r="A89" t="s">
        <v>1458</v>
      </c>
      <c r="B89" s="1" t="s">
        <v>360</v>
      </c>
      <c r="C89">
        <v>261</v>
      </c>
      <c r="D89">
        <v>1855</v>
      </c>
      <c r="G89">
        <v>14.15</v>
      </c>
      <c r="H89">
        <v>30.15</v>
      </c>
      <c r="I89">
        <v>7</v>
      </c>
      <c r="J89">
        <v>2.16</v>
      </c>
      <c r="K89">
        <v>253.5</v>
      </c>
      <c r="L89">
        <v>120</v>
      </c>
      <c r="M89">
        <v>1280</v>
      </c>
      <c r="N89" t="s">
        <v>1453</v>
      </c>
      <c r="O89" t="s">
        <v>1453</v>
      </c>
      <c r="P89" t="s">
        <v>1453</v>
      </c>
      <c r="Q89" t="s">
        <v>1453</v>
      </c>
      <c r="R89" t="s">
        <v>1453</v>
      </c>
      <c r="S89" t="s">
        <v>1453</v>
      </c>
      <c r="T89" t="s">
        <v>1453</v>
      </c>
      <c r="U89" t="s">
        <v>1453</v>
      </c>
      <c r="V89">
        <v>341</v>
      </c>
      <c r="W89">
        <v>180.5</v>
      </c>
      <c r="X89" t="s">
        <v>1453</v>
      </c>
      <c r="Y89" t="s">
        <v>1453</v>
      </c>
      <c r="Z89" t="s">
        <v>1468</v>
      </c>
      <c r="AA89">
        <v>0.93</v>
      </c>
      <c r="AB89">
        <v>7.0000000000000007E-2</v>
      </c>
      <c r="AC89">
        <v>0.5</v>
      </c>
      <c r="AD89">
        <v>0.5</v>
      </c>
      <c r="AE89">
        <v>0.5</v>
      </c>
      <c r="AF89">
        <v>0.5</v>
      </c>
      <c r="AG89">
        <f>INDEX(YM!B:B, MATCH(Sheet1!B89,YM!A:A,0))</f>
        <v>302.5</v>
      </c>
      <c r="AH89">
        <v>302.5</v>
      </c>
      <c r="AI89">
        <f>INDEX('Yield strengh'!B:B, MATCH(Sheet1!B89,'Yield strengh'!A:A,0))</f>
        <v>395</v>
      </c>
      <c r="AJ89">
        <v>395</v>
      </c>
      <c r="AK89" t="e">
        <f>INDEX(Price!B:B, MATCH(Sheet1!B89,Price!A:A,0))</f>
        <v>#N/A</v>
      </c>
      <c r="AL89">
        <f t="shared" si="2"/>
        <v>64.413746630727758</v>
      </c>
      <c r="AM89">
        <f>INDEX(toughness!B:B,MATCH(Sheet1!B89,toughness!A:A,0))</f>
        <v>0.49449999999999988</v>
      </c>
    </row>
    <row r="90" spans="1:39" x14ac:dyDescent="0.3">
      <c r="A90" t="s">
        <v>1458</v>
      </c>
      <c r="B90" s="1" t="s">
        <v>355</v>
      </c>
      <c r="C90">
        <v>257.5</v>
      </c>
      <c r="D90">
        <v>1850</v>
      </c>
      <c r="G90">
        <v>18.600000000000001</v>
      </c>
      <c r="H90">
        <v>30.15</v>
      </c>
      <c r="I90">
        <v>7</v>
      </c>
      <c r="J90">
        <v>3</v>
      </c>
      <c r="K90">
        <v>232.5</v>
      </c>
      <c r="L90">
        <v>140</v>
      </c>
      <c r="M90">
        <v>1280</v>
      </c>
      <c r="N90" t="s">
        <v>1453</v>
      </c>
      <c r="O90" t="s">
        <v>1453</v>
      </c>
      <c r="P90" t="s">
        <v>1453</v>
      </c>
      <c r="Q90" t="s">
        <v>1453</v>
      </c>
      <c r="R90" t="s">
        <v>1453</v>
      </c>
      <c r="S90" t="s">
        <v>1453</v>
      </c>
      <c r="T90" t="s">
        <v>1453</v>
      </c>
      <c r="U90" t="s">
        <v>1453</v>
      </c>
      <c r="V90">
        <v>317.5</v>
      </c>
      <c r="W90">
        <v>203</v>
      </c>
      <c r="X90" t="s">
        <v>1453</v>
      </c>
      <c r="Y90" t="s">
        <v>1453</v>
      </c>
      <c r="Z90" t="s">
        <v>1468</v>
      </c>
      <c r="AA90">
        <v>0.93</v>
      </c>
      <c r="AB90">
        <v>7.0000000000000007E-2</v>
      </c>
      <c r="AC90">
        <v>0.5</v>
      </c>
      <c r="AD90">
        <v>0.5</v>
      </c>
      <c r="AE90">
        <v>0.5</v>
      </c>
      <c r="AF90">
        <v>0.5</v>
      </c>
      <c r="AG90">
        <f>INDEX(YM!B:B, MATCH(Sheet1!B90,YM!A:A,0))</f>
        <v>302.5</v>
      </c>
      <c r="AH90">
        <v>302.5</v>
      </c>
      <c r="AI90">
        <f>INDEX('Yield strengh'!B:B, MATCH(Sheet1!B90,'Yield strengh'!A:A,0))</f>
        <v>277.5</v>
      </c>
      <c r="AJ90">
        <v>277.5</v>
      </c>
      <c r="AK90" t="e">
        <f>INDEX(Price!B:B, MATCH(Sheet1!B90,Price!A:A,0))</f>
        <v>#N/A</v>
      </c>
      <c r="AL90">
        <f t="shared" si="2"/>
        <v>45.375</v>
      </c>
      <c r="AM90">
        <f>INDEX(toughness!B:B,MATCH(Sheet1!B90,toughness!A:A,0))</f>
        <v>0.48599999999999999</v>
      </c>
    </row>
    <row r="91" spans="1:39" x14ac:dyDescent="0.3">
      <c r="A91" t="s">
        <v>1458</v>
      </c>
      <c r="B91" s="1" t="s">
        <v>354</v>
      </c>
      <c r="C91">
        <v>307.5</v>
      </c>
      <c r="D91">
        <v>1850</v>
      </c>
      <c r="G91">
        <v>18.600000000000001</v>
      </c>
      <c r="H91">
        <v>30.15</v>
      </c>
      <c r="I91">
        <v>7</v>
      </c>
      <c r="J91">
        <v>3</v>
      </c>
      <c r="K91">
        <v>277.5</v>
      </c>
      <c r="L91">
        <v>170</v>
      </c>
      <c r="M91">
        <v>1280</v>
      </c>
      <c r="N91" t="s">
        <v>1453</v>
      </c>
      <c r="O91" t="s">
        <v>1453</v>
      </c>
      <c r="P91" t="s">
        <v>1453</v>
      </c>
      <c r="Q91" t="s">
        <v>1453</v>
      </c>
      <c r="R91" t="s">
        <v>1453</v>
      </c>
      <c r="S91" t="s">
        <v>1453</v>
      </c>
      <c r="T91" t="s">
        <v>1453</v>
      </c>
      <c r="U91" t="s">
        <v>1453</v>
      </c>
      <c r="V91">
        <v>375</v>
      </c>
      <c r="W91">
        <v>203</v>
      </c>
      <c r="X91" t="s">
        <v>1453</v>
      </c>
      <c r="Y91" t="s">
        <v>1453</v>
      </c>
      <c r="Z91" t="s">
        <v>1468</v>
      </c>
      <c r="AA91">
        <v>0.93</v>
      </c>
      <c r="AB91">
        <v>7.0000000000000007E-2</v>
      </c>
      <c r="AC91">
        <v>0.5</v>
      </c>
      <c r="AD91">
        <v>0.5</v>
      </c>
      <c r="AE91">
        <v>0.5</v>
      </c>
      <c r="AF91">
        <v>0.5</v>
      </c>
      <c r="AG91">
        <f>INDEX(YM!B:B, MATCH(Sheet1!B91,YM!A:A,0))</f>
        <v>302.5</v>
      </c>
      <c r="AH91">
        <v>302.5</v>
      </c>
      <c r="AI91">
        <f>INDEX('Yield strengh'!B:B, MATCH(Sheet1!B91,'Yield strengh'!A:A,0))</f>
        <v>377.5</v>
      </c>
      <c r="AJ91">
        <v>377.5</v>
      </c>
      <c r="AK91" t="e">
        <f>INDEX(Price!B:B, MATCH(Sheet1!B91,Price!A:A,0))</f>
        <v>#N/A</v>
      </c>
      <c r="AL91">
        <f t="shared" si="2"/>
        <v>61.726351351351354</v>
      </c>
      <c r="AM91">
        <f>INDEX(toughness!B:B,MATCH(Sheet1!B91,toughness!A:A,0))</f>
        <v>0.49449999999999988</v>
      </c>
    </row>
    <row r="92" spans="1:39" x14ac:dyDescent="0.3">
      <c r="A92" t="s">
        <v>1458</v>
      </c>
      <c r="B92" s="1" t="s">
        <v>1402</v>
      </c>
      <c r="C92">
        <v>632.5</v>
      </c>
      <c r="D92">
        <v>18000</v>
      </c>
      <c r="G92">
        <v>30.65</v>
      </c>
      <c r="H92">
        <v>16.149999999999999</v>
      </c>
      <c r="I92">
        <v>10.7</v>
      </c>
      <c r="J92">
        <v>6</v>
      </c>
      <c r="K92">
        <v>587.5</v>
      </c>
      <c r="L92">
        <v>340</v>
      </c>
      <c r="M92">
        <v>3250</v>
      </c>
      <c r="N92" t="s">
        <v>1453</v>
      </c>
      <c r="O92" t="s">
        <v>1453</v>
      </c>
      <c r="P92" t="s">
        <v>1453</v>
      </c>
      <c r="Q92" t="s">
        <v>1453</v>
      </c>
      <c r="R92" t="s">
        <v>1453</v>
      </c>
      <c r="S92" t="s">
        <v>1453</v>
      </c>
      <c r="T92" t="s">
        <v>1453</v>
      </c>
      <c r="U92" t="s">
        <v>1453</v>
      </c>
      <c r="V92">
        <v>840</v>
      </c>
      <c r="W92">
        <v>135</v>
      </c>
      <c r="X92" t="s">
        <v>1453</v>
      </c>
      <c r="Y92" t="s">
        <v>1453</v>
      </c>
      <c r="Z92" t="s">
        <v>1468</v>
      </c>
      <c r="AA92">
        <v>0.93</v>
      </c>
      <c r="AB92">
        <v>7.0000000000000007E-2</v>
      </c>
      <c r="AC92">
        <v>0.5</v>
      </c>
      <c r="AD92">
        <v>0.5</v>
      </c>
      <c r="AE92">
        <v>0.5</v>
      </c>
      <c r="AF92">
        <v>0.5</v>
      </c>
      <c r="AG92">
        <f>INDEX(YM!B:B, MATCH(Sheet1!B92,YM!A:A,0))</f>
        <v>302.5</v>
      </c>
      <c r="AH92">
        <v>302.5</v>
      </c>
      <c r="AI92">
        <f>INDEX('Yield strengh'!B:B, MATCH(Sheet1!B92,'Yield strengh'!A:A,0))</f>
        <v>587.5</v>
      </c>
      <c r="AJ92">
        <v>587.5</v>
      </c>
      <c r="AK92">
        <f>INDEX(Price!B:B, MATCH(Sheet1!B92,Price!A:A,0))</f>
        <v>484.5</v>
      </c>
      <c r="AL92">
        <f t="shared" si="2"/>
        <v>9.8732638888888893</v>
      </c>
      <c r="AM92">
        <f>INDEX(toughness!B:B,MATCH(Sheet1!B92,toughness!A:A,0))</f>
        <v>60.900000000000013</v>
      </c>
    </row>
    <row r="93" spans="1:39" x14ac:dyDescent="0.3">
      <c r="A93" t="s">
        <v>1458</v>
      </c>
      <c r="B93" s="1" t="s">
        <v>348</v>
      </c>
      <c r="C93">
        <v>321</v>
      </c>
      <c r="D93">
        <v>2095</v>
      </c>
      <c r="G93">
        <v>15.15</v>
      </c>
      <c r="H93">
        <v>49.3</v>
      </c>
      <c r="I93">
        <v>3.5</v>
      </c>
      <c r="J93">
        <v>6.15</v>
      </c>
      <c r="K93">
        <v>300</v>
      </c>
      <c r="L93">
        <v>120</v>
      </c>
      <c r="M93">
        <v>645</v>
      </c>
      <c r="N93" t="s">
        <v>1453</v>
      </c>
      <c r="O93" t="s">
        <v>1453</v>
      </c>
      <c r="P93" t="s">
        <v>1453</v>
      </c>
      <c r="Q93" t="s">
        <v>1453</v>
      </c>
      <c r="R93" t="s">
        <v>1453</v>
      </c>
      <c r="S93" t="s">
        <v>1453</v>
      </c>
      <c r="T93" t="s">
        <v>1453</v>
      </c>
      <c r="U93" t="s">
        <v>1453</v>
      </c>
      <c r="V93">
        <v>354.5</v>
      </c>
      <c r="W93">
        <v>211</v>
      </c>
      <c r="X93" t="s">
        <v>1453</v>
      </c>
      <c r="Y93" t="s">
        <v>1453</v>
      </c>
      <c r="Z93" t="s">
        <v>1468</v>
      </c>
      <c r="AA93">
        <v>0.93</v>
      </c>
      <c r="AB93">
        <v>7.0000000000000007E-2</v>
      </c>
      <c r="AC93">
        <v>0.5</v>
      </c>
      <c r="AD93">
        <v>0.5</v>
      </c>
      <c r="AE93">
        <v>0.5</v>
      </c>
      <c r="AF93">
        <v>0.5</v>
      </c>
      <c r="AG93">
        <f>INDEX(YM!B:B, MATCH(Sheet1!B93,YM!A:A,0))</f>
        <v>300.5</v>
      </c>
      <c r="AH93">
        <v>300.5</v>
      </c>
      <c r="AI93">
        <f>INDEX('Yield strengh'!B:B, MATCH(Sheet1!B93,'Yield strengh'!A:A,0))</f>
        <v>276</v>
      </c>
      <c r="AJ93">
        <v>276</v>
      </c>
      <c r="AK93" t="e">
        <f>INDEX(Price!B:B, MATCH(Sheet1!B93,Price!A:A,0))</f>
        <v>#N/A</v>
      </c>
      <c r="AL93">
        <f t="shared" si="2"/>
        <v>39.588544152744632</v>
      </c>
      <c r="AM93">
        <f>INDEX(toughness!B:B,MATCH(Sheet1!B93,toughness!A:A,0))</f>
        <v>0.49749999999999989</v>
      </c>
    </row>
    <row r="94" spans="1:39" x14ac:dyDescent="0.3">
      <c r="A94" t="s">
        <v>1458</v>
      </c>
      <c r="B94" s="1" t="s">
        <v>2044</v>
      </c>
      <c r="C94">
        <v>695.75</v>
      </c>
      <c r="D94">
        <v>3560</v>
      </c>
      <c r="E94">
        <v>8.1999999999999993</v>
      </c>
      <c r="F94">
        <v>8</v>
      </c>
      <c r="G94">
        <v>3.79</v>
      </c>
      <c r="H94">
        <v>7.35</v>
      </c>
      <c r="I94">
        <v>5.5E+20</v>
      </c>
      <c r="J94">
        <v>5.0225</v>
      </c>
      <c r="K94">
        <v>145</v>
      </c>
      <c r="L94">
        <v>338.75</v>
      </c>
      <c r="M94">
        <v>1715</v>
      </c>
      <c r="N94" t="s">
        <v>1453</v>
      </c>
      <c r="O94" t="s">
        <v>1453</v>
      </c>
      <c r="P94" t="s">
        <v>1453</v>
      </c>
      <c r="Q94" t="s">
        <v>1453</v>
      </c>
      <c r="R94" t="s">
        <v>1453</v>
      </c>
      <c r="S94" t="s">
        <v>1453</v>
      </c>
      <c r="T94" t="s">
        <v>1453</v>
      </c>
      <c r="U94" t="s">
        <v>1453</v>
      </c>
      <c r="V94">
        <v>167.57499999999999</v>
      </c>
      <c r="W94">
        <v>64.5</v>
      </c>
      <c r="X94" t="s">
        <v>1453</v>
      </c>
      <c r="Y94" t="s">
        <v>1453</v>
      </c>
      <c r="Z94" t="s">
        <v>1468</v>
      </c>
      <c r="AA94">
        <v>0.93</v>
      </c>
      <c r="AB94">
        <v>7.0000000000000007E-2</v>
      </c>
      <c r="AC94">
        <v>0.5</v>
      </c>
      <c r="AD94">
        <v>0.5</v>
      </c>
      <c r="AE94">
        <v>0.5</v>
      </c>
      <c r="AF94">
        <v>0.5</v>
      </c>
      <c r="AG94">
        <f>INDEX(YM!B:B, MATCH(Sheet1!B94,YM!A:A,0))</f>
        <v>300.25</v>
      </c>
      <c r="AH94">
        <v>300.25</v>
      </c>
      <c r="AI94">
        <f>INDEX('Yield strengh'!B:B, MATCH(Sheet1!B94,'Yield strengh'!A:A,0))</f>
        <v>107.575</v>
      </c>
      <c r="AJ94">
        <v>107.575</v>
      </c>
      <c r="AK94">
        <f>INDEX(Price!B:B, MATCH(Sheet1!B94,Price!A:A,0))</f>
        <v>302.5</v>
      </c>
      <c r="AL94">
        <f t="shared" si="2"/>
        <v>9.0728634129213486</v>
      </c>
      <c r="AM94">
        <f>INDEX(toughness!B:B,MATCH(Sheet1!B94,toughness!A:A,0))</f>
        <v>1.7312500000000001E-2</v>
      </c>
    </row>
    <row r="95" spans="1:39" x14ac:dyDescent="0.3">
      <c r="A95" t="s">
        <v>1458</v>
      </c>
      <c r="B95" s="1" t="s">
        <v>347</v>
      </c>
      <c r="C95">
        <v>305.5</v>
      </c>
      <c r="D95">
        <v>1855</v>
      </c>
      <c r="G95">
        <v>14.15</v>
      </c>
      <c r="H95">
        <v>30.15</v>
      </c>
      <c r="I95">
        <v>7</v>
      </c>
      <c r="J95">
        <v>5.5</v>
      </c>
      <c r="K95">
        <v>276</v>
      </c>
      <c r="L95">
        <v>120</v>
      </c>
      <c r="M95">
        <v>1280</v>
      </c>
      <c r="N95" t="s">
        <v>1453</v>
      </c>
      <c r="O95" t="s">
        <v>1453</v>
      </c>
      <c r="P95" t="s">
        <v>1453</v>
      </c>
      <c r="Q95" t="s">
        <v>1453</v>
      </c>
      <c r="R95" t="s">
        <v>1453</v>
      </c>
      <c r="S95" t="s">
        <v>1453</v>
      </c>
      <c r="T95" t="s">
        <v>1453</v>
      </c>
      <c r="U95" t="s">
        <v>1453</v>
      </c>
      <c r="V95">
        <v>379.5</v>
      </c>
      <c r="W95">
        <v>180.5</v>
      </c>
      <c r="X95" t="s">
        <v>1453</v>
      </c>
      <c r="Y95" t="s">
        <v>1453</v>
      </c>
      <c r="Z95" t="s">
        <v>1468</v>
      </c>
      <c r="AA95">
        <v>0.93</v>
      </c>
      <c r="AB95">
        <v>7.0000000000000007E-2</v>
      </c>
      <c r="AC95">
        <v>0.5</v>
      </c>
      <c r="AD95">
        <v>0.5</v>
      </c>
      <c r="AE95">
        <v>0.5</v>
      </c>
      <c r="AF95">
        <v>0.5</v>
      </c>
      <c r="AG95">
        <f>INDEX(YM!B:B, MATCH(Sheet1!B95,YM!A:A,0))</f>
        <v>297.5</v>
      </c>
      <c r="AH95">
        <v>297.5</v>
      </c>
      <c r="AI95">
        <f>INDEX('Yield strengh'!B:B, MATCH(Sheet1!B95,'Yield strengh'!A:A,0))</f>
        <v>253.5</v>
      </c>
      <c r="AJ95">
        <v>253.5</v>
      </c>
      <c r="AK95" t="e">
        <f>INDEX(Price!B:B, MATCH(Sheet1!B95,Price!A:A,0))</f>
        <v>#N/A</v>
      </c>
      <c r="AL95">
        <f t="shared" si="2"/>
        <v>40.655660377358494</v>
      </c>
      <c r="AM95">
        <f>INDEX(toughness!B:B,MATCH(Sheet1!B95,toughness!A:A,0))</f>
        <v>0.503</v>
      </c>
    </row>
    <row r="96" spans="1:39" x14ac:dyDescent="0.3">
      <c r="A96" t="s">
        <v>1458</v>
      </c>
      <c r="B96" s="1" t="s">
        <v>1509</v>
      </c>
      <c r="C96">
        <v>2070</v>
      </c>
      <c r="D96">
        <v>3400</v>
      </c>
      <c r="E96">
        <v>9.25</v>
      </c>
      <c r="F96">
        <v>13.5</v>
      </c>
      <c r="G96">
        <v>2.2650000000000001</v>
      </c>
      <c r="H96">
        <v>8.6859999999999995E-16</v>
      </c>
      <c r="I96">
        <v>5.05E+18</v>
      </c>
      <c r="J96">
        <v>0.64999999999999991</v>
      </c>
      <c r="K96">
        <v>320</v>
      </c>
      <c r="L96">
        <v>2350</v>
      </c>
      <c r="N96" t="s">
        <v>1453</v>
      </c>
      <c r="O96" t="s">
        <v>1453</v>
      </c>
      <c r="P96" t="s">
        <v>1453</v>
      </c>
      <c r="Q96" t="s">
        <v>1453</v>
      </c>
      <c r="R96" t="s">
        <v>1453</v>
      </c>
      <c r="S96" t="s">
        <v>1453</v>
      </c>
      <c r="T96" t="s">
        <v>1453</v>
      </c>
      <c r="U96" t="s">
        <v>1453</v>
      </c>
      <c r="V96">
        <v>1500</v>
      </c>
      <c r="W96">
        <v>18.3</v>
      </c>
      <c r="X96" t="s">
        <v>1453</v>
      </c>
      <c r="Y96" t="s">
        <v>1453</v>
      </c>
      <c r="Z96" t="s">
        <v>1468</v>
      </c>
      <c r="AA96">
        <v>0.93</v>
      </c>
      <c r="AB96">
        <v>7.0000000000000007E-2</v>
      </c>
      <c r="AC96">
        <v>0.5</v>
      </c>
      <c r="AD96">
        <v>0.5</v>
      </c>
      <c r="AE96">
        <v>0.5</v>
      </c>
      <c r="AF96">
        <v>0.5</v>
      </c>
      <c r="AG96">
        <f>INDEX(YM!B:B, MATCH(Sheet1!B96,YM!A:A,0))</f>
        <v>297.5</v>
      </c>
      <c r="AH96">
        <v>297.5</v>
      </c>
      <c r="AI96">
        <f>INDEX('Yield strengh'!B:B, MATCH(Sheet1!B96,'Yield strengh'!A:A,0))</f>
        <v>267.5</v>
      </c>
      <c r="AJ96">
        <v>267.5</v>
      </c>
      <c r="AK96">
        <f>INDEX(Price!B:B, MATCH(Sheet1!B96,Price!A:A,0))</f>
        <v>18000</v>
      </c>
      <c r="AL96">
        <f t="shared" si="2"/>
        <v>23.40625</v>
      </c>
      <c r="AM96">
        <f>INDEX(toughness!B:B,MATCH(Sheet1!B96,toughness!A:A,0))</f>
        <v>7.0000000000000007E-2</v>
      </c>
    </row>
    <row r="97" spans="1:39" x14ac:dyDescent="0.3">
      <c r="A97" t="s">
        <v>1458</v>
      </c>
      <c r="B97" s="1" t="s">
        <v>2326</v>
      </c>
      <c r="C97">
        <v>103.05</v>
      </c>
      <c r="D97">
        <v>2600</v>
      </c>
      <c r="E97">
        <v>8.1150000000000002</v>
      </c>
      <c r="F97">
        <v>7.5</v>
      </c>
      <c r="G97">
        <v>1.95</v>
      </c>
      <c r="H97">
        <v>1.3073299999999999E-6</v>
      </c>
      <c r="I97">
        <v>18533000000</v>
      </c>
      <c r="J97">
        <v>0.11</v>
      </c>
      <c r="K97">
        <v>296.5</v>
      </c>
      <c r="L97">
        <v>2700</v>
      </c>
      <c r="M97">
        <v>2325</v>
      </c>
      <c r="N97" t="s">
        <v>1453</v>
      </c>
      <c r="O97" t="s">
        <v>1453</v>
      </c>
      <c r="P97" t="s">
        <v>1453</v>
      </c>
      <c r="Q97" t="s">
        <v>1453</v>
      </c>
      <c r="R97" t="s">
        <v>1453</v>
      </c>
      <c r="S97" t="s">
        <v>1453</v>
      </c>
      <c r="T97" t="s">
        <v>1453</v>
      </c>
      <c r="U97" t="s">
        <v>1453</v>
      </c>
      <c r="V97">
        <v>228.5</v>
      </c>
      <c r="W97">
        <v>7.1</v>
      </c>
      <c r="X97" t="s">
        <v>1453</v>
      </c>
      <c r="Y97" t="s">
        <v>1453</v>
      </c>
      <c r="Z97" t="s">
        <v>1468</v>
      </c>
      <c r="AA97">
        <v>0.93</v>
      </c>
      <c r="AB97">
        <v>7.0000000000000007E-2</v>
      </c>
      <c r="AC97">
        <v>0.5</v>
      </c>
      <c r="AD97">
        <v>0.5</v>
      </c>
      <c r="AE97">
        <v>0.5</v>
      </c>
      <c r="AF97">
        <v>0.5</v>
      </c>
      <c r="AG97">
        <f>INDEX(YM!B:B, MATCH(Sheet1!B97,YM!A:A,0))</f>
        <v>287.5</v>
      </c>
      <c r="AH97">
        <v>287.5</v>
      </c>
      <c r="AI97">
        <f>INDEX('Yield strengh'!B:B, MATCH(Sheet1!B97,'Yield strengh'!A:A,0))</f>
        <v>550</v>
      </c>
      <c r="AJ97">
        <v>550</v>
      </c>
      <c r="AK97">
        <f>INDEX(Price!B:B, MATCH(Sheet1!B97,Price!A:A,0))</f>
        <v>230.5</v>
      </c>
      <c r="AL97">
        <f t="shared" si="2"/>
        <v>60.817307692307693</v>
      </c>
      <c r="AM97">
        <f>INDEX(toughness!B:B,MATCH(Sheet1!B97,toughness!A:A,0))</f>
        <v>9.3450000000000005E-2</v>
      </c>
    </row>
    <row r="98" spans="1:39" x14ac:dyDescent="0.3">
      <c r="A98" t="s">
        <v>1458</v>
      </c>
      <c r="B98" s="1" t="s">
        <v>352</v>
      </c>
      <c r="C98">
        <v>220</v>
      </c>
      <c r="D98">
        <v>1850</v>
      </c>
      <c r="G98">
        <v>18.600000000000001</v>
      </c>
      <c r="H98">
        <v>30.15</v>
      </c>
      <c r="I98">
        <v>7</v>
      </c>
      <c r="J98">
        <v>3</v>
      </c>
      <c r="K98">
        <v>200</v>
      </c>
      <c r="L98">
        <v>120</v>
      </c>
      <c r="M98">
        <v>1280</v>
      </c>
      <c r="N98" t="s">
        <v>1453</v>
      </c>
      <c r="O98" t="s">
        <v>1453</v>
      </c>
      <c r="P98" t="s">
        <v>1453</v>
      </c>
      <c r="Q98" t="s">
        <v>1453</v>
      </c>
      <c r="R98" t="s">
        <v>1453</v>
      </c>
      <c r="S98" t="s">
        <v>1453</v>
      </c>
      <c r="T98" t="s">
        <v>1453</v>
      </c>
      <c r="U98" t="s">
        <v>1453</v>
      </c>
      <c r="V98">
        <v>277.5</v>
      </c>
      <c r="W98">
        <v>203</v>
      </c>
      <c r="X98" t="s">
        <v>1453</v>
      </c>
      <c r="Y98" t="s">
        <v>1453</v>
      </c>
      <c r="Z98" t="s">
        <v>1468</v>
      </c>
      <c r="AA98">
        <v>0.93</v>
      </c>
      <c r="AB98">
        <v>7.0000000000000007E-2</v>
      </c>
      <c r="AC98">
        <v>0.5</v>
      </c>
      <c r="AD98">
        <v>0.5</v>
      </c>
      <c r="AE98">
        <v>0.5</v>
      </c>
      <c r="AF98">
        <v>0.5</v>
      </c>
      <c r="AG98">
        <f>INDEX(YM!B:B, MATCH(Sheet1!B98,YM!A:A,0))</f>
        <v>285</v>
      </c>
      <c r="AH98">
        <v>285</v>
      </c>
      <c r="AI98">
        <f>INDEX('Yield strengh'!B:B, MATCH(Sheet1!B98,'Yield strengh'!A:A,0))</f>
        <v>295</v>
      </c>
      <c r="AJ98">
        <v>295</v>
      </c>
      <c r="AK98" t="e">
        <f>INDEX(Price!B:B, MATCH(Sheet1!B98,Price!A:A,0))</f>
        <v>#N/A</v>
      </c>
      <c r="AL98">
        <f t="shared" si="2"/>
        <v>45.445945945945944</v>
      </c>
      <c r="AM98">
        <f>INDEX(toughness!B:B,MATCH(Sheet1!B98,toughness!A:A,0))</f>
        <v>0.52449999999999997</v>
      </c>
    </row>
    <row r="99" spans="1:39" x14ac:dyDescent="0.3">
      <c r="A99" t="s">
        <v>1458</v>
      </c>
      <c r="B99" s="1" t="s">
        <v>1357</v>
      </c>
      <c r="C99">
        <v>303</v>
      </c>
      <c r="D99">
        <v>2205</v>
      </c>
      <c r="E99">
        <v>3.95</v>
      </c>
      <c r="F99">
        <v>13</v>
      </c>
      <c r="G99">
        <v>28.05</v>
      </c>
      <c r="H99">
        <v>1.5015000000000001E-24</v>
      </c>
      <c r="I99">
        <v>3.4705000000000001E+26</v>
      </c>
      <c r="J99">
        <v>4.4999999999999998E-2</v>
      </c>
      <c r="K99">
        <v>39.4</v>
      </c>
      <c r="L99">
        <v>90.85</v>
      </c>
      <c r="N99" t="s">
        <v>1453</v>
      </c>
      <c r="O99" t="s">
        <v>1453</v>
      </c>
      <c r="P99" t="s">
        <v>1453</v>
      </c>
      <c r="Q99" t="s">
        <v>1453</v>
      </c>
      <c r="R99" t="s">
        <v>1453</v>
      </c>
      <c r="S99" t="s">
        <v>1453</v>
      </c>
      <c r="T99" t="s">
        <v>1453</v>
      </c>
      <c r="U99" t="s">
        <v>1453</v>
      </c>
      <c r="V99">
        <v>30.3</v>
      </c>
      <c r="W99">
        <v>1.25</v>
      </c>
      <c r="X99" t="s">
        <v>1453</v>
      </c>
      <c r="Y99" t="s">
        <v>1453</v>
      </c>
      <c r="Z99" t="s">
        <v>1468</v>
      </c>
      <c r="AA99">
        <v>0.93</v>
      </c>
      <c r="AB99">
        <v>7.0000000000000007E-2</v>
      </c>
      <c r="AC99">
        <v>0.5</v>
      </c>
      <c r="AD99">
        <v>0.5</v>
      </c>
      <c r="AE99">
        <v>0.5</v>
      </c>
      <c r="AF99">
        <v>0.5</v>
      </c>
      <c r="AG99">
        <f>INDEX(YM!B:B, MATCH(Sheet1!B99,YM!A:A,0))</f>
        <v>282</v>
      </c>
      <c r="AH99">
        <v>282</v>
      </c>
      <c r="AI99">
        <f>INDEX('Yield strengh'!B:B, MATCH(Sheet1!B99,'Yield strengh'!A:A,0))</f>
        <v>350.5</v>
      </c>
      <c r="AJ99">
        <v>350.5</v>
      </c>
      <c r="AK99">
        <f>INDEX(Price!B:B, MATCH(Sheet1!B99,Price!A:A,0))</f>
        <v>216</v>
      </c>
      <c r="AL99">
        <f t="shared" si="2"/>
        <v>44.825850340136057</v>
      </c>
      <c r="AM99">
        <f>INDEX(toughness!B:B,MATCH(Sheet1!B99,toughness!A:A,0))</f>
        <v>6.0100000000000001E-2</v>
      </c>
    </row>
    <row r="100" spans="1:39" x14ac:dyDescent="0.3">
      <c r="A100" t="s">
        <v>1458</v>
      </c>
      <c r="B100" s="1" t="s">
        <v>1100</v>
      </c>
      <c r="C100">
        <v>152.5</v>
      </c>
      <c r="D100">
        <v>21450</v>
      </c>
      <c r="G100">
        <v>4.66</v>
      </c>
      <c r="H100">
        <v>9.1</v>
      </c>
      <c r="I100">
        <v>19</v>
      </c>
      <c r="J100">
        <v>30</v>
      </c>
      <c r="K100">
        <v>152.5</v>
      </c>
      <c r="L100">
        <v>100</v>
      </c>
      <c r="M100">
        <v>1785</v>
      </c>
      <c r="N100" t="s">
        <v>1453</v>
      </c>
      <c r="O100" t="s">
        <v>1453</v>
      </c>
      <c r="P100" t="s">
        <v>1453</v>
      </c>
      <c r="Q100" t="s">
        <v>1453</v>
      </c>
      <c r="R100" t="s">
        <v>1453</v>
      </c>
      <c r="S100" t="s">
        <v>1453</v>
      </c>
      <c r="T100" t="s">
        <v>1453</v>
      </c>
      <c r="U100" t="s">
        <v>1453</v>
      </c>
      <c r="V100">
        <v>275</v>
      </c>
      <c r="W100">
        <v>41</v>
      </c>
      <c r="X100" t="s">
        <v>1453</v>
      </c>
      <c r="Y100" t="s">
        <v>1453</v>
      </c>
      <c r="Z100" t="s">
        <v>1468</v>
      </c>
      <c r="AA100">
        <v>0.93</v>
      </c>
      <c r="AB100">
        <v>7.0000000000000007E-2</v>
      </c>
      <c r="AC100">
        <v>0.5</v>
      </c>
      <c r="AD100">
        <v>0.5</v>
      </c>
      <c r="AE100">
        <v>0.5</v>
      </c>
      <c r="AF100">
        <v>0.5</v>
      </c>
      <c r="AG100">
        <f>INDEX(YM!B:B, MATCH(Sheet1!B100,YM!A:A,0))</f>
        <v>277.5</v>
      </c>
      <c r="AH100">
        <v>277.5</v>
      </c>
      <c r="AI100">
        <f>INDEX('Yield strengh'!B:B, MATCH(Sheet1!B100,'Yield strengh'!A:A,0))</f>
        <v>865</v>
      </c>
      <c r="AJ100">
        <v>865</v>
      </c>
      <c r="AK100">
        <f>INDEX(Price!B:B, MATCH(Sheet1!B100,Price!A:A,0))</f>
        <v>490000</v>
      </c>
      <c r="AL100">
        <f t="shared" si="2"/>
        <v>11.19055944055944</v>
      </c>
      <c r="AM100">
        <f>INDEX(toughness!B:B,MATCH(Sheet1!B100,toughness!A:A,0))</f>
        <v>66.349999999999994</v>
      </c>
    </row>
    <row r="101" spans="1:39" x14ac:dyDescent="0.3">
      <c r="A101" t="s">
        <v>1458</v>
      </c>
      <c r="B101" s="1" t="s">
        <v>1106</v>
      </c>
      <c r="C101">
        <v>332.5</v>
      </c>
      <c r="D101">
        <v>21450</v>
      </c>
      <c r="G101">
        <v>4.66</v>
      </c>
      <c r="H101">
        <v>9.1</v>
      </c>
      <c r="I101">
        <v>19</v>
      </c>
      <c r="J101">
        <v>6.5</v>
      </c>
      <c r="K101">
        <v>332.5</v>
      </c>
      <c r="L101">
        <v>150</v>
      </c>
      <c r="M101">
        <v>1785</v>
      </c>
      <c r="N101" t="s">
        <v>1453</v>
      </c>
      <c r="O101" t="s">
        <v>1453</v>
      </c>
      <c r="P101" t="s">
        <v>1453</v>
      </c>
      <c r="Q101" t="s">
        <v>1453</v>
      </c>
      <c r="R101" t="s">
        <v>1453</v>
      </c>
      <c r="S101" t="s">
        <v>1453</v>
      </c>
      <c r="T101" t="s">
        <v>1453</v>
      </c>
      <c r="U101" t="s">
        <v>1453</v>
      </c>
      <c r="V101">
        <v>485</v>
      </c>
      <c r="W101">
        <v>41</v>
      </c>
      <c r="X101" t="s">
        <v>1453</v>
      </c>
      <c r="Y101" t="s">
        <v>1453</v>
      </c>
      <c r="Z101" t="s">
        <v>1468</v>
      </c>
      <c r="AA101">
        <v>0.93</v>
      </c>
      <c r="AB101">
        <v>7.0000000000000007E-2</v>
      </c>
      <c r="AC101">
        <v>0.5</v>
      </c>
      <c r="AD101">
        <v>0.5</v>
      </c>
      <c r="AE101">
        <v>0.5</v>
      </c>
      <c r="AF101">
        <v>0.5</v>
      </c>
      <c r="AG101">
        <f>INDEX(YM!B:B, MATCH(Sheet1!B101,YM!A:A,0))</f>
        <v>277.5</v>
      </c>
      <c r="AH101">
        <v>277.5</v>
      </c>
      <c r="AI101">
        <f>INDEX('Yield strengh'!B:B, MATCH(Sheet1!B101,'Yield strengh'!A:A,0))</f>
        <v>1107.5</v>
      </c>
      <c r="AJ101">
        <v>1107.5</v>
      </c>
      <c r="AK101">
        <f>INDEX(Price!B:B, MATCH(Sheet1!B101,Price!A:A,0))</f>
        <v>490000</v>
      </c>
      <c r="AL101">
        <f t="shared" si="2"/>
        <v>14.327797202797203</v>
      </c>
      <c r="AM101">
        <f>INDEX(toughness!B:B,MATCH(Sheet1!B101,toughness!A:A,0))</f>
        <v>66.349999999999994</v>
      </c>
    </row>
    <row r="102" spans="1:39" x14ac:dyDescent="0.3">
      <c r="A102" t="s">
        <v>1458</v>
      </c>
      <c r="B102" s="1" t="s">
        <v>2334</v>
      </c>
      <c r="C102">
        <v>2400.8874999999998</v>
      </c>
      <c r="D102">
        <v>3195</v>
      </c>
      <c r="E102">
        <v>8.9562500000000007</v>
      </c>
      <c r="F102">
        <v>17.600000000000001</v>
      </c>
      <c r="G102">
        <v>8.1426143124999992</v>
      </c>
      <c r="H102">
        <v>1.0785825536875E-12</v>
      </c>
      <c r="I102">
        <v>5.0005E+19</v>
      </c>
      <c r="J102">
        <v>62.244285714285709</v>
      </c>
      <c r="K102">
        <v>512.54375000000005</v>
      </c>
      <c r="L102">
        <v>1489.8125</v>
      </c>
      <c r="M102">
        <v>2445</v>
      </c>
      <c r="N102" t="s">
        <v>1453</v>
      </c>
      <c r="O102" t="s">
        <v>1453</v>
      </c>
      <c r="P102" t="s">
        <v>1453</v>
      </c>
      <c r="Q102" t="s">
        <v>1453</v>
      </c>
      <c r="R102" t="s">
        <v>1453</v>
      </c>
      <c r="S102" t="s">
        <v>1453</v>
      </c>
      <c r="T102" t="s">
        <v>1453</v>
      </c>
      <c r="U102" t="s">
        <v>1453</v>
      </c>
      <c r="V102">
        <v>264.98124999999999</v>
      </c>
      <c r="W102">
        <v>19.649999999999999</v>
      </c>
      <c r="X102" t="s">
        <v>1453</v>
      </c>
      <c r="Y102" t="s">
        <v>1453</v>
      </c>
      <c r="Z102" t="s">
        <v>1468</v>
      </c>
      <c r="AA102">
        <v>0.93</v>
      </c>
      <c r="AB102">
        <v>7.0000000000000007E-2</v>
      </c>
      <c r="AC102">
        <v>0.5</v>
      </c>
      <c r="AD102">
        <v>0.5</v>
      </c>
      <c r="AE102">
        <v>0.5</v>
      </c>
      <c r="AF102">
        <v>0.5</v>
      </c>
      <c r="AG102">
        <f>INDEX(YM!B:B, MATCH(Sheet1!B102,YM!A:A,0))</f>
        <v>270</v>
      </c>
      <c r="AH102">
        <v>270</v>
      </c>
      <c r="AI102">
        <f>INDEX('Yield strengh'!B:B, MATCH(Sheet1!B102,'Yield strengh'!A:A,0))</f>
        <v>326.38749999999999</v>
      </c>
      <c r="AJ102">
        <v>326.38749999999999</v>
      </c>
      <c r="AK102">
        <f>INDEX(Price!B:B, MATCH(Sheet1!B102,Price!A:A,0))</f>
        <v>309.3125</v>
      </c>
      <c r="AL102">
        <f t="shared" si="2"/>
        <v>27.582042253521127</v>
      </c>
      <c r="AM102">
        <f>INDEX(toughness!B:B,MATCH(Sheet1!B102,toughness!A:A,0))</f>
        <v>7.7975000000000003E-2</v>
      </c>
    </row>
    <row r="103" spans="1:39" x14ac:dyDescent="0.3">
      <c r="A103" t="s">
        <v>1458</v>
      </c>
      <c r="B103" s="1" t="s">
        <v>503</v>
      </c>
      <c r="C103">
        <v>232.5</v>
      </c>
      <c r="D103">
        <v>7150</v>
      </c>
      <c r="G103">
        <v>13.8</v>
      </c>
      <c r="H103">
        <v>12.55</v>
      </c>
      <c r="I103">
        <v>13.85</v>
      </c>
      <c r="J103">
        <v>45</v>
      </c>
      <c r="K103">
        <v>232.5</v>
      </c>
      <c r="L103">
        <v>220</v>
      </c>
      <c r="M103">
        <v>1855</v>
      </c>
      <c r="N103" t="s">
        <v>1453</v>
      </c>
      <c r="O103" t="s">
        <v>1453</v>
      </c>
      <c r="P103" t="s">
        <v>1453</v>
      </c>
      <c r="Q103" t="s">
        <v>1453</v>
      </c>
      <c r="R103" t="s">
        <v>1453</v>
      </c>
      <c r="S103" t="s">
        <v>1453</v>
      </c>
      <c r="T103" t="s">
        <v>1453</v>
      </c>
      <c r="U103" t="s">
        <v>1453</v>
      </c>
      <c r="V103">
        <v>415</v>
      </c>
      <c r="W103">
        <v>89</v>
      </c>
      <c r="X103" t="s">
        <v>1453</v>
      </c>
      <c r="Y103" t="s">
        <v>1453</v>
      </c>
      <c r="Z103" t="s">
        <v>1468</v>
      </c>
      <c r="AA103">
        <v>0.93</v>
      </c>
      <c r="AB103">
        <v>7.0000000000000007E-2</v>
      </c>
      <c r="AC103">
        <v>0.5</v>
      </c>
      <c r="AD103">
        <v>0.5</v>
      </c>
      <c r="AE103">
        <v>0.5</v>
      </c>
      <c r="AF103">
        <v>0.5</v>
      </c>
      <c r="AG103">
        <f>INDEX(YM!B:B, MATCH(Sheet1!B103,YM!A:A,0))</f>
        <v>265</v>
      </c>
      <c r="AH103">
        <v>265</v>
      </c>
      <c r="AI103">
        <f>INDEX('Yield strengh'!B:B, MATCH(Sheet1!B103,'Yield strengh'!A:A,0))</f>
        <v>390</v>
      </c>
      <c r="AJ103">
        <v>390</v>
      </c>
      <c r="AK103" t="e">
        <f>INDEX(Price!B:B, MATCH(Sheet1!B103,Price!A:A,0))</f>
        <v>#N/A</v>
      </c>
      <c r="AL103">
        <f t="shared" si="2"/>
        <v>14.454545454545455</v>
      </c>
      <c r="AM103">
        <f>INDEX(toughness!B:B,MATCH(Sheet1!B103,toughness!A:A,0))</f>
        <v>0.38</v>
      </c>
    </row>
    <row r="104" spans="1:39" x14ac:dyDescent="0.3">
      <c r="A104" t="s">
        <v>1458</v>
      </c>
      <c r="B104" s="1" t="s">
        <v>504</v>
      </c>
      <c r="C104">
        <v>397.5</v>
      </c>
      <c r="D104">
        <v>8050</v>
      </c>
      <c r="G104">
        <v>1.36</v>
      </c>
      <c r="H104">
        <v>1.7649999999999999</v>
      </c>
      <c r="I104">
        <v>98</v>
      </c>
      <c r="J104">
        <v>17.5</v>
      </c>
      <c r="K104">
        <v>397.5</v>
      </c>
      <c r="L104">
        <v>175</v>
      </c>
      <c r="M104">
        <v>1340</v>
      </c>
      <c r="N104" t="s">
        <v>1453</v>
      </c>
      <c r="O104" t="s">
        <v>1453</v>
      </c>
      <c r="P104" t="s">
        <v>1453</v>
      </c>
      <c r="Q104" t="s">
        <v>1453</v>
      </c>
      <c r="R104" t="s">
        <v>1453</v>
      </c>
      <c r="S104" t="s">
        <v>1453</v>
      </c>
      <c r="T104" t="s">
        <v>1453</v>
      </c>
      <c r="U104" t="s">
        <v>1453</v>
      </c>
      <c r="V104">
        <v>632.5</v>
      </c>
      <c r="W104">
        <v>14</v>
      </c>
      <c r="X104" t="s">
        <v>1453</v>
      </c>
      <c r="Y104" t="s">
        <v>1453</v>
      </c>
      <c r="Z104" t="s">
        <v>1468</v>
      </c>
      <c r="AA104">
        <v>0.93</v>
      </c>
      <c r="AB104">
        <v>7.0000000000000007E-2</v>
      </c>
      <c r="AC104">
        <v>0.5</v>
      </c>
      <c r="AD104">
        <v>0.5</v>
      </c>
      <c r="AE104">
        <v>0.5</v>
      </c>
      <c r="AF104">
        <v>0.5</v>
      </c>
      <c r="AG104">
        <f>INDEX(YM!B:B, MATCH(Sheet1!B104,YM!A:A,0))</f>
        <v>265</v>
      </c>
      <c r="AH104">
        <v>265</v>
      </c>
      <c r="AI104">
        <f>INDEX('Yield strengh'!B:B, MATCH(Sheet1!B104,'Yield strengh'!A:A,0))</f>
        <v>232.5</v>
      </c>
      <c r="AJ104">
        <v>232.5</v>
      </c>
      <c r="AK104" t="e">
        <f>INDEX(Price!B:B, MATCH(Sheet1!B104,Price!A:A,0))</f>
        <v>#N/A</v>
      </c>
      <c r="AL104">
        <f t="shared" si="2"/>
        <v>7.6537267080745339</v>
      </c>
      <c r="AM104">
        <f>INDEX(toughness!B:B,MATCH(Sheet1!B104,toughness!A:A,0))</f>
        <v>0.38</v>
      </c>
    </row>
    <row r="105" spans="1:39" x14ac:dyDescent="0.3">
      <c r="A105" t="s">
        <v>1458</v>
      </c>
      <c r="B105" s="1" t="s">
        <v>1144</v>
      </c>
      <c r="C105">
        <v>50</v>
      </c>
      <c r="D105">
        <v>510</v>
      </c>
      <c r="E105">
        <v>5.77</v>
      </c>
      <c r="F105">
        <v>0.5</v>
      </c>
      <c r="G105">
        <v>7.2050000000000003E-2</v>
      </c>
      <c r="H105">
        <v>1.8659999999999999E-12</v>
      </c>
      <c r="I105">
        <v>130000000000000</v>
      </c>
      <c r="J105">
        <v>1.61</v>
      </c>
      <c r="K105">
        <v>78</v>
      </c>
      <c r="L105">
        <v>3.625</v>
      </c>
      <c r="N105" t="s">
        <v>1453</v>
      </c>
      <c r="O105" t="s">
        <v>1453</v>
      </c>
      <c r="P105" t="s">
        <v>1453</v>
      </c>
      <c r="Q105" t="s">
        <v>1453</v>
      </c>
      <c r="R105" t="s">
        <v>1453</v>
      </c>
      <c r="S105" t="s">
        <v>1453</v>
      </c>
      <c r="T105" t="s">
        <v>1453</v>
      </c>
      <c r="U105" t="s">
        <v>1453</v>
      </c>
      <c r="V105">
        <v>85</v>
      </c>
      <c r="W105">
        <v>0.245</v>
      </c>
      <c r="X105" t="s">
        <v>1453</v>
      </c>
      <c r="Y105" t="s">
        <v>1453</v>
      </c>
      <c r="Z105" t="s">
        <v>1468</v>
      </c>
      <c r="AA105">
        <v>0.93</v>
      </c>
      <c r="AB105">
        <v>7.0000000000000007E-2</v>
      </c>
      <c r="AC105">
        <v>0.5</v>
      </c>
      <c r="AD105">
        <v>0.5</v>
      </c>
      <c r="AE105">
        <v>0.5</v>
      </c>
      <c r="AF105">
        <v>0.5</v>
      </c>
      <c r="AG105">
        <f>INDEX(YM!B:B, MATCH(Sheet1!B105,YM!A:A,0))</f>
        <v>260.5</v>
      </c>
      <c r="AH105">
        <v>260.5</v>
      </c>
      <c r="AI105">
        <f>INDEX('Yield strengh'!B:B, MATCH(Sheet1!B105,'Yield strengh'!A:A,0))</f>
        <v>132.5</v>
      </c>
      <c r="AJ105">
        <v>132.5</v>
      </c>
      <c r="AK105">
        <f>INDEX(Price!B:B, MATCH(Sheet1!B105,Price!A:A,0))</f>
        <v>93.5</v>
      </c>
      <c r="AL105">
        <f t="shared" si="2"/>
        <v>67.678921568627445</v>
      </c>
      <c r="AM105">
        <f>INDEX(toughness!B:B,MATCH(Sheet1!B105,toughness!A:A,0))</f>
        <v>1.545E-2</v>
      </c>
    </row>
    <row r="106" spans="1:39" x14ac:dyDescent="0.3">
      <c r="A106" t="s">
        <v>1458</v>
      </c>
      <c r="B106" s="1" t="s">
        <v>1099</v>
      </c>
      <c r="C106">
        <v>865</v>
      </c>
      <c r="D106">
        <v>21750</v>
      </c>
      <c r="G106">
        <v>1.49</v>
      </c>
      <c r="H106">
        <v>4.93</v>
      </c>
      <c r="I106">
        <v>35</v>
      </c>
      <c r="J106">
        <v>14</v>
      </c>
      <c r="K106">
        <v>865</v>
      </c>
      <c r="L106">
        <v>290</v>
      </c>
      <c r="M106">
        <v>1905</v>
      </c>
      <c r="N106" t="s">
        <v>1453</v>
      </c>
      <c r="O106" t="s">
        <v>1453</v>
      </c>
      <c r="P106" t="s">
        <v>1453</v>
      </c>
      <c r="Q106" t="s">
        <v>1453</v>
      </c>
      <c r="R106" t="s">
        <v>1453</v>
      </c>
      <c r="S106" t="s">
        <v>1453</v>
      </c>
      <c r="T106" t="s">
        <v>1453</v>
      </c>
      <c r="U106" t="s">
        <v>1453</v>
      </c>
      <c r="V106">
        <v>1107.5</v>
      </c>
      <c r="W106">
        <v>12.5</v>
      </c>
      <c r="X106" t="s">
        <v>1453</v>
      </c>
      <c r="Y106" t="s">
        <v>1453</v>
      </c>
      <c r="Z106" t="s">
        <v>1468</v>
      </c>
      <c r="AA106">
        <v>0.93</v>
      </c>
      <c r="AB106">
        <v>7.0000000000000007E-2</v>
      </c>
      <c r="AC106">
        <v>0.5</v>
      </c>
      <c r="AD106">
        <v>0.5</v>
      </c>
      <c r="AE106">
        <v>0.5</v>
      </c>
      <c r="AF106">
        <v>0.5</v>
      </c>
      <c r="AG106">
        <f>INDEX(YM!B:B, MATCH(Sheet1!B106,YM!A:A,0))</f>
        <v>260</v>
      </c>
      <c r="AH106">
        <v>260</v>
      </c>
      <c r="AI106">
        <f>INDEX('Yield strengh'!B:B, MATCH(Sheet1!B106,'Yield strengh'!A:A,0))</f>
        <v>652.5</v>
      </c>
      <c r="AJ106">
        <v>652.5</v>
      </c>
      <c r="AK106">
        <f>INDEX(Price!B:B, MATCH(Sheet1!B106,Price!A:A,0))</f>
        <v>446500</v>
      </c>
      <c r="AL106">
        <f t="shared" si="2"/>
        <v>7.8</v>
      </c>
      <c r="AM106">
        <f>INDEX(toughness!B:B,MATCH(Sheet1!B106,toughness!A:A,0))</f>
        <v>70.900000000000006</v>
      </c>
    </row>
    <row r="107" spans="1:39" x14ac:dyDescent="0.3">
      <c r="A107" t="s">
        <v>1458</v>
      </c>
      <c r="B107" s="1" t="s">
        <v>1105</v>
      </c>
      <c r="C107">
        <v>1107.5</v>
      </c>
      <c r="D107">
        <v>21750</v>
      </c>
      <c r="G107">
        <v>1.49</v>
      </c>
      <c r="H107">
        <v>4.93</v>
      </c>
      <c r="I107">
        <v>35</v>
      </c>
      <c r="J107">
        <v>2</v>
      </c>
      <c r="K107">
        <v>1107.5</v>
      </c>
      <c r="L107">
        <v>370</v>
      </c>
      <c r="M107">
        <v>1905</v>
      </c>
      <c r="N107" t="s">
        <v>1453</v>
      </c>
      <c r="O107" t="s">
        <v>1453</v>
      </c>
      <c r="P107" t="s">
        <v>1453</v>
      </c>
      <c r="Q107" t="s">
        <v>1453</v>
      </c>
      <c r="R107" t="s">
        <v>1453</v>
      </c>
      <c r="S107" t="s">
        <v>1453</v>
      </c>
      <c r="T107" t="s">
        <v>1453</v>
      </c>
      <c r="U107" t="s">
        <v>1453</v>
      </c>
      <c r="V107">
        <v>1390</v>
      </c>
      <c r="W107">
        <v>12.5</v>
      </c>
      <c r="X107" t="s">
        <v>1453</v>
      </c>
      <c r="Y107" t="s">
        <v>1453</v>
      </c>
      <c r="Z107" t="s">
        <v>1468</v>
      </c>
      <c r="AA107">
        <v>0.93</v>
      </c>
      <c r="AB107">
        <v>7.0000000000000007E-2</v>
      </c>
      <c r="AC107">
        <v>0.5</v>
      </c>
      <c r="AD107">
        <v>0.5</v>
      </c>
      <c r="AE107">
        <v>0.5</v>
      </c>
      <c r="AF107">
        <v>0.5</v>
      </c>
      <c r="AG107">
        <f>INDEX(YM!B:B, MATCH(Sheet1!B107,YM!A:A,0))</f>
        <v>260</v>
      </c>
      <c r="AH107">
        <v>260</v>
      </c>
      <c r="AI107">
        <f>INDEX('Yield strengh'!B:B, MATCH(Sheet1!B107,'Yield strengh'!A:A,0))</f>
        <v>917.5</v>
      </c>
      <c r="AJ107">
        <v>917.5</v>
      </c>
      <c r="AK107">
        <f>INDEX(Price!B:B, MATCH(Sheet1!B107,Price!A:A,0))</f>
        <v>446500</v>
      </c>
      <c r="AL107">
        <f t="shared" si="2"/>
        <v>10.967816091954022</v>
      </c>
      <c r="AM107">
        <f>INDEX(toughness!B:B,MATCH(Sheet1!B107,toughness!A:A,0))</f>
        <v>70.900000000000006</v>
      </c>
    </row>
    <row r="108" spans="1:39" x14ac:dyDescent="0.3">
      <c r="A108" t="s">
        <v>1458</v>
      </c>
      <c r="B108" s="1" t="s">
        <v>1401</v>
      </c>
      <c r="C108">
        <v>682.5</v>
      </c>
      <c r="D108">
        <v>16950</v>
      </c>
      <c r="G108">
        <v>17.3</v>
      </c>
      <c r="H108">
        <v>14.05</v>
      </c>
      <c r="I108">
        <v>12.3</v>
      </c>
      <c r="J108">
        <v>3.5</v>
      </c>
      <c r="K108">
        <v>745</v>
      </c>
      <c r="L108">
        <v>270</v>
      </c>
      <c r="M108">
        <v>3100</v>
      </c>
      <c r="N108" t="s">
        <v>1453</v>
      </c>
      <c r="O108" t="s">
        <v>1453</v>
      </c>
      <c r="P108" t="s">
        <v>1453</v>
      </c>
      <c r="Q108" t="s">
        <v>1453</v>
      </c>
      <c r="R108" t="s">
        <v>1453</v>
      </c>
      <c r="S108" t="s">
        <v>1453</v>
      </c>
      <c r="T108" t="s">
        <v>1453</v>
      </c>
      <c r="U108" t="s">
        <v>1453</v>
      </c>
      <c r="V108">
        <v>760</v>
      </c>
      <c r="W108">
        <v>94</v>
      </c>
      <c r="X108" t="s">
        <v>1453</v>
      </c>
      <c r="Y108" t="s">
        <v>1453</v>
      </c>
      <c r="Z108" t="s">
        <v>1468</v>
      </c>
      <c r="AA108">
        <v>0.93</v>
      </c>
      <c r="AB108">
        <v>7.0000000000000007E-2</v>
      </c>
      <c r="AC108">
        <v>0.5</v>
      </c>
      <c r="AD108">
        <v>0.5</v>
      </c>
      <c r="AE108">
        <v>0.5</v>
      </c>
      <c r="AF108">
        <v>0.5</v>
      </c>
      <c r="AG108">
        <f>INDEX(YM!B:B, MATCH(Sheet1!B108,YM!A:A,0))</f>
        <v>250</v>
      </c>
      <c r="AH108">
        <v>250</v>
      </c>
      <c r="AI108">
        <f>INDEX('Yield strengh'!B:B, MATCH(Sheet1!B108,'Yield strengh'!A:A,0))</f>
        <v>530</v>
      </c>
      <c r="AJ108">
        <v>530</v>
      </c>
      <c r="AK108">
        <f>INDEX(Price!B:B, MATCH(Sheet1!B108,Price!A:A,0))</f>
        <v>438.5</v>
      </c>
      <c r="AL108">
        <f t="shared" si="2"/>
        <v>7.8171091445427727</v>
      </c>
      <c r="AM108">
        <f>INDEX(toughness!B:B,MATCH(Sheet1!B108,toughness!A:A,0))</f>
        <v>73.650000000000006</v>
      </c>
    </row>
    <row r="109" spans="1:39" x14ac:dyDescent="0.3">
      <c r="A109" t="s">
        <v>1458</v>
      </c>
      <c r="B109" s="1" t="s">
        <v>1702</v>
      </c>
      <c r="C109">
        <v>3700</v>
      </c>
      <c r="D109">
        <v>2105</v>
      </c>
      <c r="G109">
        <v>7115</v>
      </c>
      <c r="H109">
        <v>0.86085999999999996</v>
      </c>
      <c r="I109">
        <v>50050</v>
      </c>
      <c r="J109">
        <v>0.55000000000000004</v>
      </c>
      <c r="K109">
        <v>3700</v>
      </c>
      <c r="L109">
        <v>735</v>
      </c>
      <c r="M109">
        <v>3760</v>
      </c>
      <c r="N109" t="s">
        <v>1453</v>
      </c>
      <c r="O109" t="s">
        <v>1453</v>
      </c>
      <c r="P109" t="s">
        <v>1453</v>
      </c>
      <c r="Q109" t="s">
        <v>1453</v>
      </c>
      <c r="R109" t="s">
        <v>1453</v>
      </c>
      <c r="S109" t="s">
        <v>1453</v>
      </c>
      <c r="T109" t="s">
        <v>1453</v>
      </c>
      <c r="U109" t="s">
        <v>1453</v>
      </c>
      <c r="V109">
        <v>2350</v>
      </c>
      <c r="W109">
        <v>140</v>
      </c>
      <c r="X109" t="s">
        <v>1453</v>
      </c>
      <c r="Y109" t="s">
        <v>1453</v>
      </c>
      <c r="Z109" t="s">
        <v>1468</v>
      </c>
      <c r="AA109">
        <v>0.93</v>
      </c>
      <c r="AB109">
        <v>7.0000000000000007E-2</v>
      </c>
      <c r="AC109">
        <v>0.5</v>
      </c>
      <c r="AD109">
        <v>0.5</v>
      </c>
      <c r="AE109">
        <v>0.5</v>
      </c>
      <c r="AF109">
        <v>0.5</v>
      </c>
      <c r="AG109">
        <f>INDEX(YM!B:B, MATCH(Sheet1!B109,YM!A:A,0))</f>
        <v>242.5</v>
      </c>
      <c r="AH109">
        <v>242.5</v>
      </c>
      <c r="AI109">
        <f>INDEX('Yield strengh'!B:B, MATCH(Sheet1!B109,'Yield strengh'!A:A,0))</f>
        <v>3875</v>
      </c>
      <c r="AJ109">
        <v>3875</v>
      </c>
      <c r="AK109">
        <f>INDEX(Price!B:B, MATCH(Sheet1!B109,Price!A:A,0))</f>
        <v>203.5</v>
      </c>
      <c r="AL109">
        <f t="shared" si="2"/>
        <v>446.40736342042754</v>
      </c>
      <c r="AM109">
        <f>INDEX(toughness!B:B,MATCH(Sheet1!B109,toughness!A:A,0))</f>
        <v>9.8050000000000012E-3</v>
      </c>
    </row>
    <row r="110" spans="1:39" x14ac:dyDescent="0.3">
      <c r="A110" t="s">
        <v>1458</v>
      </c>
      <c r="B110" s="1" t="s">
        <v>1098</v>
      </c>
      <c r="C110">
        <v>652.5</v>
      </c>
      <c r="D110">
        <v>21650</v>
      </c>
      <c r="G110">
        <v>1.94</v>
      </c>
      <c r="H110">
        <v>5.3049999999999997</v>
      </c>
      <c r="I110">
        <v>32.5</v>
      </c>
      <c r="J110">
        <v>17.5</v>
      </c>
      <c r="K110">
        <v>652.5</v>
      </c>
      <c r="L110">
        <v>245</v>
      </c>
      <c r="M110">
        <v>1855</v>
      </c>
      <c r="N110" t="s">
        <v>1453</v>
      </c>
      <c r="O110" t="s">
        <v>1453</v>
      </c>
      <c r="P110" t="s">
        <v>1453</v>
      </c>
      <c r="Q110" t="s">
        <v>1453</v>
      </c>
      <c r="R110" t="s">
        <v>1453</v>
      </c>
      <c r="S110" t="s">
        <v>1453</v>
      </c>
      <c r="T110" t="s">
        <v>1453</v>
      </c>
      <c r="U110" t="s">
        <v>1453</v>
      </c>
      <c r="V110">
        <v>860</v>
      </c>
      <c r="W110">
        <v>16.25</v>
      </c>
      <c r="X110" t="s">
        <v>1453</v>
      </c>
      <c r="Y110" t="s">
        <v>1453</v>
      </c>
      <c r="Z110" t="s">
        <v>1468</v>
      </c>
      <c r="AA110">
        <v>0.93</v>
      </c>
      <c r="AB110">
        <v>7.0000000000000007E-2</v>
      </c>
      <c r="AC110">
        <v>0.5</v>
      </c>
      <c r="AD110">
        <v>0.5</v>
      </c>
      <c r="AE110">
        <v>0.5</v>
      </c>
      <c r="AF110">
        <v>0.5</v>
      </c>
      <c r="AG110">
        <f>INDEX(YM!B:B, MATCH(Sheet1!B110,YM!A:A,0))</f>
        <v>242.5</v>
      </c>
      <c r="AH110">
        <v>242.5</v>
      </c>
      <c r="AI110">
        <f>INDEX('Yield strengh'!B:B, MATCH(Sheet1!B110,'Yield strengh'!A:A,0))</f>
        <v>507.5</v>
      </c>
      <c r="AJ110">
        <v>507.5</v>
      </c>
      <c r="AK110">
        <f>INDEX(Price!B:B, MATCH(Sheet1!B110,Price!A:A,0))</f>
        <v>402000</v>
      </c>
      <c r="AL110">
        <f t="shared" si="2"/>
        <v>5.684468822170901</v>
      </c>
      <c r="AM110">
        <f>INDEX(toughness!B:B,MATCH(Sheet1!B110,toughness!A:A,0))</f>
        <v>75.95</v>
      </c>
    </row>
    <row r="111" spans="1:39" x14ac:dyDescent="0.3">
      <c r="A111" t="s">
        <v>1458</v>
      </c>
      <c r="B111" s="1" t="s">
        <v>1104</v>
      </c>
      <c r="C111">
        <v>917.5</v>
      </c>
      <c r="D111">
        <v>21650</v>
      </c>
      <c r="G111">
        <v>1.94</v>
      </c>
      <c r="H111">
        <v>5.3049999999999997</v>
      </c>
      <c r="I111">
        <v>32.5</v>
      </c>
      <c r="J111">
        <v>2.75</v>
      </c>
      <c r="K111">
        <v>917.5</v>
      </c>
      <c r="L111">
        <v>315</v>
      </c>
      <c r="M111">
        <v>1855</v>
      </c>
      <c r="N111" t="s">
        <v>1453</v>
      </c>
      <c r="O111" t="s">
        <v>1453</v>
      </c>
      <c r="P111" t="s">
        <v>1453</v>
      </c>
      <c r="Q111" t="s">
        <v>1453</v>
      </c>
      <c r="R111" t="s">
        <v>1453</v>
      </c>
      <c r="S111" t="s">
        <v>1453</v>
      </c>
      <c r="T111" t="s">
        <v>1453</v>
      </c>
      <c r="U111" t="s">
        <v>1453</v>
      </c>
      <c r="V111">
        <v>1170</v>
      </c>
      <c r="W111">
        <v>16.25</v>
      </c>
      <c r="X111" t="s">
        <v>1453</v>
      </c>
      <c r="Y111" t="s">
        <v>1453</v>
      </c>
      <c r="Z111" t="s">
        <v>1468</v>
      </c>
      <c r="AA111">
        <v>0.93</v>
      </c>
      <c r="AB111">
        <v>7.0000000000000007E-2</v>
      </c>
      <c r="AC111">
        <v>0.5</v>
      </c>
      <c r="AD111">
        <v>0.5</v>
      </c>
      <c r="AE111">
        <v>0.5</v>
      </c>
      <c r="AF111">
        <v>0.5</v>
      </c>
      <c r="AG111">
        <f>INDEX(YM!B:B, MATCH(Sheet1!B111,YM!A:A,0))</f>
        <v>242.5</v>
      </c>
      <c r="AH111">
        <v>242.5</v>
      </c>
      <c r="AI111">
        <f>INDEX('Yield strengh'!B:B, MATCH(Sheet1!B111,'Yield strengh'!A:A,0))</f>
        <v>772.5</v>
      </c>
      <c r="AJ111">
        <v>772.5</v>
      </c>
      <c r="AK111">
        <f>INDEX(Price!B:B, MATCH(Sheet1!B111,Price!A:A,0))</f>
        <v>402000</v>
      </c>
      <c r="AL111">
        <f t="shared" si="2"/>
        <v>8.6527136258660509</v>
      </c>
      <c r="AM111">
        <f>INDEX(toughness!B:B,MATCH(Sheet1!B111,toughness!A:A,0))</f>
        <v>75.95</v>
      </c>
    </row>
    <row r="112" spans="1:39" x14ac:dyDescent="0.3">
      <c r="A112" t="s">
        <v>1458</v>
      </c>
      <c r="B112" s="1" t="s">
        <v>2515</v>
      </c>
      <c r="C112">
        <v>2185</v>
      </c>
      <c r="D112">
        <v>8435</v>
      </c>
      <c r="G112">
        <v>1.59</v>
      </c>
      <c r="H112">
        <v>2.2349999999999999</v>
      </c>
      <c r="I112">
        <v>77.949999999999989</v>
      </c>
      <c r="J112">
        <v>3.2</v>
      </c>
      <c r="K112">
        <v>2185</v>
      </c>
      <c r="L112">
        <v>770</v>
      </c>
      <c r="M112">
        <v>1400</v>
      </c>
      <c r="N112" t="s">
        <v>1453</v>
      </c>
      <c r="O112" t="s">
        <v>1453</v>
      </c>
      <c r="P112" t="s">
        <v>1453</v>
      </c>
      <c r="Q112" t="s">
        <v>1453</v>
      </c>
      <c r="R112" t="s">
        <v>1453</v>
      </c>
      <c r="S112" t="s">
        <v>1453</v>
      </c>
      <c r="T112" t="s">
        <v>1453</v>
      </c>
      <c r="U112" t="s">
        <v>1453</v>
      </c>
      <c r="V112">
        <v>2405</v>
      </c>
      <c r="W112">
        <v>18.350000000000001</v>
      </c>
      <c r="X112" t="s">
        <v>1453</v>
      </c>
      <c r="Y112" t="s">
        <v>1453</v>
      </c>
      <c r="Z112" t="s">
        <v>1468</v>
      </c>
      <c r="AA112">
        <v>0.93</v>
      </c>
      <c r="AB112">
        <v>7.0000000000000007E-2</v>
      </c>
      <c r="AC112">
        <v>0.5</v>
      </c>
      <c r="AD112">
        <v>0.5</v>
      </c>
      <c r="AE112">
        <v>0.5</v>
      </c>
      <c r="AF112">
        <v>0.5</v>
      </c>
      <c r="AG112">
        <f>INDEX(YM!B:B, MATCH(Sheet1!B112,YM!A:A,0))</f>
        <v>242</v>
      </c>
      <c r="AH112">
        <v>242</v>
      </c>
      <c r="AI112">
        <f>INDEX('Yield strengh'!B:B, MATCH(Sheet1!B112,'Yield strengh'!A:A,0))</f>
        <v>2185</v>
      </c>
      <c r="AJ112">
        <v>2185</v>
      </c>
      <c r="AK112">
        <f>INDEX(Price!B:B, MATCH(Sheet1!B112,Price!A:A,0))</f>
        <v>144</v>
      </c>
      <c r="AL112">
        <f t="shared" si="2"/>
        <v>62.687611144042677</v>
      </c>
      <c r="AM112">
        <f>INDEX(toughness!B:B,MATCH(Sheet1!B112,toughness!A:A,0))</f>
        <v>1.5149999999999999</v>
      </c>
    </row>
    <row r="113" spans="1:39" x14ac:dyDescent="0.3">
      <c r="A113" t="s">
        <v>1458</v>
      </c>
      <c r="B113" s="1" t="s">
        <v>1728</v>
      </c>
      <c r="C113">
        <v>844.75</v>
      </c>
      <c r="D113">
        <v>8290</v>
      </c>
      <c r="G113">
        <v>0.96300000000000008</v>
      </c>
      <c r="H113">
        <v>1.92</v>
      </c>
      <c r="I113">
        <v>90</v>
      </c>
      <c r="J113">
        <v>21.25</v>
      </c>
      <c r="K113">
        <v>844.75</v>
      </c>
      <c r="L113">
        <v>338.75</v>
      </c>
      <c r="M113">
        <v>1355</v>
      </c>
      <c r="N113" t="s">
        <v>1453</v>
      </c>
      <c r="O113" t="s">
        <v>1453</v>
      </c>
      <c r="P113" t="s">
        <v>1453</v>
      </c>
      <c r="Q113" t="s">
        <v>1453</v>
      </c>
      <c r="R113" t="s">
        <v>1453</v>
      </c>
      <c r="S113" t="s">
        <v>1453</v>
      </c>
      <c r="T113" t="s">
        <v>1453</v>
      </c>
      <c r="U113" t="s">
        <v>1453</v>
      </c>
      <c r="V113">
        <v>1143</v>
      </c>
      <c r="W113">
        <v>12.7</v>
      </c>
      <c r="X113" t="s">
        <v>1453</v>
      </c>
      <c r="Y113" t="s">
        <v>1453</v>
      </c>
      <c r="Z113" t="s">
        <v>1468</v>
      </c>
      <c r="AA113">
        <v>0.93</v>
      </c>
      <c r="AB113">
        <v>7.0000000000000007E-2</v>
      </c>
      <c r="AC113">
        <v>0.5</v>
      </c>
      <c r="AD113">
        <v>0.5</v>
      </c>
      <c r="AE113">
        <v>0.5</v>
      </c>
      <c r="AF113">
        <v>0.5</v>
      </c>
      <c r="AG113">
        <f>INDEX(YM!B:B, MATCH(Sheet1!B113,YM!A:A,0))</f>
        <v>241</v>
      </c>
      <c r="AH113">
        <v>241</v>
      </c>
      <c r="AI113">
        <f>INDEX('Yield strengh'!B:B, MATCH(Sheet1!B113,'Yield strengh'!A:A,0))</f>
        <v>830.25</v>
      </c>
      <c r="AJ113">
        <v>830.25</v>
      </c>
      <c r="AK113">
        <f>INDEX(Price!B:B, MATCH(Sheet1!B113,Price!A:A,0))</f>
        <v>300.75</v>
      </c>
      <c r="AL113">
        <f t="shared" si="2"/>
        <v>24.136338962605549</v>
      </c>
      <c r="AM113">
        <f>INDEX(toughness!B:B,MATCH(Sheet1!B113,toughness!A:A,0))</f>
        <v>76.45</v>
      </c>
    </row>
    <row r="114" spans="1:39" x14ac:dyDescent="0.3">
      <c r="A114" t="s">
        <v>1458</v>
      </c>
      <c r="B114" s="1" t="s">
        <v>1727</v>
      </c>
      <c r="C114">
        <v>740.75</v>
      </c>
      <c r="D114">
        <v>8290</v>
      </c>
      <c r="G114">
        <v>1.0017499999999999</v>
      </c>
      <c r="H114">
        <v>1.92</v>
      </c>
      <c r="I114">
        <v>90</v>
      </c>
      <c r="J114">
        <v>22.274999999999999</v>
      </c>
      <c r="K114">
        <v>740.75</v>
      </c>
      <c r="L114">
        <v>352</v>
      </c>
      <c r="M114">
        <v>1355</v>
      </c>
      <c r="N114" t="s">
        <v>1453</v>
      </c>
      <c r="O114" t="s">
        <v>1453</v>
      </c>
      <c r="P114" t="s">
        <v>1453</v>
      </c>
      <c r="Q114" t="s">
        <v>1453</v>
      </c>
      <c r="R114" t="s">
        <v>1453</v>
      </c>
      <c r="S114" t="s">
        <v>1453</v>
      </c>
      <c r="T114" t="s">
        <v>1453</v>
      </c>
      <c r="U114" t="s">
        <v>1453</v>
      </c>
      <c r="V114">
        <v>1166.5</v>
      </c>
      <c r="W114">
        <v>13</v>
      </c>
      <c r="X114" t="s">
        <v>1453</v>
      </c>
      <c r="Y114" t="s">
        <v>1453</v>
      </c>
      <c r="Z114" t="s">
        <v>1468</v>
      </c>
      <c r="AA114">
        <v>0.93</v>
      </c>
      <c r="AB114">
        <v>7.0000000000000007E-2</v>
      </c>
      <c r="AC114">
        <v>0.5</v>
      </c>
      <c r="AD114">
        <v>0.5</v>
      </c>
      <c r="AE114">
        <v>0.5</v>
      </c>
      <c r="AF114">
        <v>0.5</v>
      </c>
      <c r="AG114">
        <f>INDEX(YM!B:B, MATCH(Sheet1!B114,YM!A:A,0))</f>
        <v>241</v>
      </c>
      <c r="AH114">
        <v>241</v>
      </c>
      <c r="AI114">
        <f>INDEX('Yield strengh'!B:B, MATCH(Sheet1!B114,'Yield strengh'!A:A,0))</f>
        <v>675.25</v>
      </c>
      <c r="AJ114">
        <v>675.25</v>
      </c>
      <c r="AK114">
        <f>INDEX(Price!B:B, MATCH(Sheet1!B114,Price!A:A,0))</f>
        <v>300.75</v>
      </c>
      <c r="AL114">
        <f t="shared" si="2"/>
        <v>19.63030759951749</v>
      </c>
      <c r="AM114">
        <f>INDEX(toughness!B:B,MATCH(Sheet1!B114,toughness!A:A,0))</f>
        <v>76.45</v>
      </c>
    </row>
    <row r="115" spans="1:39" x14ac:dyDescent="0.3">
      <c r="A115" t="s">
        <v>1458</v>
      </c>
      <c r="B115" s="1" t="s">
        <v>1340</v>
      </c>
      <c r="C115">
        <v>185</v>
      </c>
      <c r="D115">
        <v>9325</v>
      </c>
      <c r="G115">
        <v>1.2250000000000001</v>
      </c>
      <c r="H115">
        <v>1.94</v>
      </c>
      <c r="I115">
        <v>90</v>
      </c>
      <c r="J115">
        <v>25</v>
      </c>
      <c r="K115">
        <v>185</v>
      </c>
      <c r="L115">
        <v>55</v>
      </c>
      <c r="M115">
        <v>1545</v>
      </c>
      <c r="N115" t="s">
        <v>1453</v>
      </c>
      <c r="O115" t="s">
        <v>1453</v>
      </c>
      <c r="P115" t="s">
        <v>1453</v>
      </c>
      <c r="Q115" t="s">
        <v>1453</v>
      </c>
      <c r="R115" t="s">
        <v>1453</v>
      </c>
      <c r="S115" t="s">
        <v>1453</v>
      </c>
      <c r="T115" t="s">
        <v>1453</v>
      </c>
      <c r="U115" t="s">
        <v>1453</v>
      </c>
      <c r="V115">
        <v>355</v>
      </c>
      <c r="W115">
        <v>16.5</v>
      </c>
      <c r="X115" t="s">
        <v>1453</v>
      </c>
      <c r="Y115" t="s">
        <v>1453</v>
      </c>
      <c r="Z115" t="s">
        <v>1468</v>
      </c>
      <c r="AA115">
        <v>0.93</v>
      </c>
      <c r="AB115">
        <v>7.0000000000000007E-2</v>
      </c>
      <c r="AC115">
        <v>0.5</v>
      </c>
      <c r="AD115">
        <v>0.5</v>
      </c>
      <c r="AE115">
        <v>0.5</v>
      </c>
      <c r="AF115">
        <v>0.5</v>
      </c>
      <c r="AG115">
        <f>INDEX(YM!B:B, MATCH(Sheet1!B115,YM!A:A,0))</f>
        <v>240</v>
      </c>
      <c r="AH115">
        <v>240</v>
      </c>
      <c r="AI115">
        <f>INDEX('Yield strengh'!B:B, MATCH(Sheet1!B115,'Yield strengh'!A:A,0))</f>
        <v>96.2</v>
      </c>
      <c r="AJ115">
        <v>96.2</v>
      </c>
      <c r="AK115">
        <f>INDEX(Price!B:B, MATCH(Sheet1!B115,Price!A:A,0))</f>
        <v>432</v>
      </c>
      <c r="AL115">
        <f t="shared" si="2"/>
        <v>2.4759249329758712</v>
      </c>
      <c r="AM115">
        <f>INDEX(toughness!B:B,MATCH(Sheet1!B115,toughness!A:A,0))</f>
        <v>5.0749999999999997E-3</v>
      </c>
    </row>
    <row r="116" spans="1:39" x14ac:dyDescent="0.3">
      <c r="A116" t="s">
        <v>1458</v>
      </c>
      <c r="B116" s="1" t="s">
        <v>2512</v>
      </c>
      <c r="C116">
        <v>2295</v>
      </c>
      <c r="D116">
        <v>8685</v>
      </c>
      <c r="G116">
        <v>1.7749999999999999</v>
      </c>
      <c r="H116">
        <v>2.2349999999999999</v>
      </c>
      <c r="I116">
        <v>77.949999999999989</v>
      </c>
      <c r="J116">
        <v>2.4500000000000002</v>
      </c>
      <c r="K116">
        <v>2295</v>
      </c>
      <c r="L116">
        <v>825</v>
      </c>
      <c r="M116">
        <v>1400</v>
      </c>
      <c r="N116" t="s">
        <v>1453</v>
      </c>
      <c r="O116" t="s">
        <v>1453</v>
      </c>
      <c r="P116" t="s">
        <v>1453</v>
      </c>
      <c r="Q116" t="s">
        <v>1453</v>
      </c>
      <c r="R116" t="s">
        <v>1453</v>
      </c>
      <c r="S116" t="s">
        <v>1453</v>
      </c>
      <c r="T116" t="s">
        <v>1453</v>
      </c>
      <c r="U116" t="s">
        <v>1453</v>
      </c>
      <c r="V116">
        <v>2505</v>
      </c>
      <c r="W116">
        <v>20.5</v>
      </c>
      <c r="X116" t="s">
        <v>1453</v>
      </c>
      <c r="Y116" t="s">
        <v>1453</v>
      </c>
      <c r="Z116" t="s">
        <v>1468</v>
      </c>
      <c r="AA116">
        <v>0.93</v>
      </c>
      <c r="AB116">
        <v>7.0000000000000007E-2</v>
      </c>
      <c r="AC116">
        <v>0.5</v>
      </c>
      <c r="AD116">
        <v>0.5</v>
      </c>
      <c r="AE116">
        <v>0.5</v>
      </c>
      <c r="AF116">
        <v>0.5</v>
      </c>
      <c r="AG116">
        <f>INDEX(YM!B:B, MATCH(Sheet1!B116,YM!A:A,0))</f>
        <v>240</v>
      </c>
      <c r="AH116">
        <v>240</v>
      </c>
      <c r="AI116">
        <f>INDEX('Yield strengh'!B:B, MATCH(Sheet1!B116,'Yield strengh'!A:A,0))</f>
        <v>2260</v>
      </c>
      <c r="AJ116">
        <v>2260</v>
      </c>
      <c r="AK116">
        <f>INDEX(Price!B:B, MATCH(Sheet1!B116,Price!A:A,0))</f>
        <v>80.550000000000011</v>
      </c>
      <c r="AL116">
        <f t="shared" si="2"/>
        <v>62.452504317789291</v>
      </c>
      <c r="AM116">
        <f>INDEX(toughness!B:B,MATCH(Sheet1!B116,toughness!A:A,0))</f>
        <v>1.45</v>
      </c>
    </row>
    <row r="117" spans="1:39" x14ac:dyDescent="0.3">
      <c r="A117" t="s">
        <v>1458</v>
      </c>
      <c r="B117" s="1" t="s">
        <v>2513</v>
      </c>
      <c r="C117">
        <v>2185</v>
      </c>
      <c r="D117">
        <v>8755</v>
      </c>
      <c r="G117">
        <v>1.87</v>
      </c>
      <c r="H117">
        <v>2.2349999999999999</v>
      </c>
      <c r="I117">
        <v>77.949999999999989</v>
      </c>
      <c r="J117">
        <v>3.2</v>
      </c>
      <c r="K117">
        <v>2185</v>
      </c>
      <c r="L117">
        <v>770</v>
      </c>
      <c r="M117">
        <v>1400</v>
      </c>
      <c r="N117" t="s">
        <v>1453</v>
      </c>
      <c r="O117" t="s">
        <v>1453</v>
      </c>
      <c r="P117" t="s">
        <v>1453</v>
      </c>
      <c r="Q117" t="s">
        <v>1453</v>
      </c>
      <c r="R117" t="s">
        <v>1453</v>
      </c>
      <c r="S117" t="s">
        <v>1453</v>
      </c>
      <c r="T117" t="s">
        <v>1453</v>
      </c>
      <c r="U117" t="s">
        <v>1453</v>
      </c>
      <c r="V117">
        <v>2405</v>
      </c>
      <c r="W117">
        <v>21</v>
      </c>
      <c r="X117" t="s">
        <v>1453</v>
      </c>
      <c r="Y117" t="s">
        <v>1453</v>
      </c>
      <c r="Z117" t="s">
        <v>1468</v>
      </c>
      <c r="AA117">
        <v>0.93</v>
      </c>
      <c r="AB117">
        <v>7.0000000000000007E-2</v>
      </c>
      <c r="AC117">
        <v>0.5</v>
      </c>
      <c r="AD117">
        <v>0.5</v>
      </c>
      <c r="AE117">
        <v>0.5</v>
      </c>
      <c r="AF117">
        <v>0.5</v>
      </c>
      <c r="AG117">
        <f>INDEX(YM!B:B, MATCH(Sheet1!B117,YM!A:A,0))</f>
        <v>240</v>
      </c>
      <c r="AH117">
        <v>240</v>
      </c>
      <c r="AI117">
        <f>INDEX('Yield strengh'!B:B, MATCH(Sheet1!B117,'Yield strengh'!A:A,0))</f>
        <v>2295</v>
      </c>
      <c r="AJ117">
        <v>2295</v>
      </c>
      <c r="AK117">
        <f>INDEX(Price!B:B, MATCH(Sheet1!B117,Price!A:A,0))</f>
        <v>104.35</v>
      </c>
      <c r="AL117">
        <f t="shared" si="2"/>
        <v>62.912621359223301</v>
      </c>
      <c r="AM117">
        <f>INDEX(toughness!B:B,MATCH(Sheet1!B117,toughness!A:A,0))</f>
        <v>1.4</v>
      </c>
    </row>
    <row r="118" spans="1:39" x14ac:dyDescent="0.3">
      <c r="A118" t="s">
        <v>1458</v>
      </c>
      <c r="B118" s="1" t="s">
        <v>2514</v>
      </c>
      <c r="C118">
        <v>2185</v>
      </c>
      <c r="D118">
        <v>8895</v>
      </c>
      <c r="G118">
        <v>1.56</v>
      </c>
      <c r="H118">
        <v>2.2349999999999999</v>
      </c>
      <c r="I118">
        <v>77.949999999999989</v>
      </c>
      <c r="J118">
        <v>3.2</v>
      </c>
      <c r="K118">
        <v>2185</v>
      </c>
      <c r="L118">
        <v>770</v>
      </c>
      <c r="M118">
        <v>1400</v>
      </c>
      <c r="N118" t="s">
        <v>1453</v>
      </c>
      <c r="O118" t="s">
        <v>1453</v>
      </c>
      <c r="P118" t="s">
        <v>1453</v>
      </c>
      <c r="Q118" t="s">
        <v>1453</v>
      </c>
      <c r="R118" t="s">
        <v>1453</v>
      </c>
      <c r="S118" t="s">
        <v>1453</v>
      </c>
      <c r="T118" t="s">
        <v>1453</v>
      </c>
      <c r="U118" t="s">
        <v>1453</v>
      </c>
      <c r="V118">
        <v>2405</v>
      </c>
      <c r="W118">
        <v>18</v>
      </c>
      <c r="X118" t="s">
        <v>1453</v>
      </c>
      <c r="Y118" t="s">
        <v>1453</v>
      </c>
      <c r="Z118" t="s">
        <v>1468</v>
      </c>
      <c r="AA118">
        <v>0.93</v>
      </c>
      <c r="AB118">
        <v>7.0000000000000007E-2</v>
      </c>
      <c r="AC118">
        <v>0.5</v>
      </c>
      <c r="AD118">
        <v>0.5</v>
      </c>
      <c r="AE118">
        <v>0.5</v>
      </c>
      <c r="AF118">
        <v>0.5</v>
      </c>
      <c r="AG118">
        <f>INDEX(YM!B:B, MATCH(Sheet1!B118,YM!A:A,0))</f>
        <v>240</v>
      </c>
      <c r="AH118">
        <v>240</v>
      </c>
      <c r="AI118">
        <f>INDEX('Yield strengh'!B:B, MATCH(Sheet1!B118,'Yield strengh'!A:A,0))</f>
        <v>2185</v>
      </c>
      <c r="AJ118">
        <v>2185</v>
      </c>
      <c r="AK118">
        <f>INDEX(Price!B:B, MATCH(Sheet1!B118,Price!A:A,0))</f>
        <v>123.5</v>
      </c>
      <c r="AL118">
        <f t="shared" si="2"/>
        <v>58.954468802698145</v>
      </c>
      <c r="AM118">
        <f>INDEX(toughness!B:B,MATCH(Sheet1!B118,toughness!A:A,0))</f>
        <v>1.5249999999999999</v>
      </c>
    </row>
    <row r="119" spans="1:39" x14ac:dyDescent="0.3">
      <c r="A119" t="s">
        <v>1458</v>
      </c>
      <c r="B119" s="1" t="s">
        <v>517</v>
      </c>
      <c r="C119">
        <v>298</v>
      </c>
      <c r="D119">
        <v>9130</v>
      </c>
      <c r="G119">
        <v>0.85099999999999998</v>
      </c>
      <c r="H119">
        <v>1.9350000000000001</v>
      </c>
      <c r="I119">
        <v>89</v>
      </c>
      <c r="J119">
        <v>32.450000000000003</v>
      </c>
      <c r="K119">
        <v>368.5</v>
      </c>
      <c r="L119">
        <v>260</v>
      </c>
      <c r="M119">
        <v>1370</v>
      </c>
      <c r="N119" t="s">
        <v>1453</v>
      </c>
      <c r="O119" t="s">
        <v>1453</v>
      </c>
      <c r="P119" t="s">
        <v>1453</v>
      </c>
      <c r="Q119" t="s">
        <v>1453</v>
      </c>
      <c r="R119" t="s">
        <v>1453</v>
      </c>
      <c r="S119" t="s">
        <v>1453</v>
      </c>
      <c r="T119" t="s">
        <v>1453</v>
      </c>
      <c r="U119" t="s">
        <v>1453</v>
      </c>
      <c r="V119">
        <v>907.5</v>
      </c>
      <c r="W119">
        <v>10.85</v>
      </c>
      <c r="X119" t="s">
        <v>1453</v>
      </c>
      <c r="Y119" t="s">
        <v>1453</v>
      </c>
      <c r="Z119" t="s">
        <v>1468</v>
      </c>
      <c r="AA119">
        <v>0.93</v>
      </c>
      <c r="AB119">
        <v>7.0000000000000007E-2</v>
      </c>
      <c r="AC119">
        <v>0.5</v>
      </c>
      <c r="AD119">
        <v>0.5</v>
      </c>
      <c r="AE119">
        <v>0.5</v>
      </c>
      <c r="AF119">
        <v>0.5</v>
      </c>
      <c r="AG119">
        <f>INDEX(YM!B:B, MATCH(Sheet1!B119,YM!A:A,0))</f>
        <v>238</v>
      </c>
      <c r="AH119">
        <v>238</v>
      </c>
      <c r="AI119">
        <f>INDEX('Yield strengh'!B:B, MATCH(Sheet1!B119,'Yield strengh'!A:A,0))</f>
        <v>399</v>
      </c>
      <c r="AJ119">
        <v>399</v>
      </c>
      <c r="AK119">
        <f>INDEX(Price!B:B, MATCH(Sheet1!B119,Price!A:A,0))</f>
        <v>288</v>
      </c>
      <c r="AL119">
        <f t="shared" si="2"/>
        <v>10.401095290251916</v>
      </c>
      <c r="AM119">
        <f>INDEX(toughness!B:B,MATCH(Sheet1!B119,toughness!A:A,0))</f>
        <v>77.400000000000006</v>
      </c>
    </row>
    <row r="120" spans="1:39" x14ac:dyDescent="0.3">
      <c r="A120" t="s">
        <v>1458</v>
      </c>
      <c r="B120" s="1" t="s">
        <v>2509</v>
      </c>
      <c r="C120">
        <v>2185</v>
      </c>
      <c r="D120">
        <v>8675</v>
      </c>
      <c r="G120">
        <v>1.7250000000000001</v>
      </c>
      <c r="H120">
        <v>2.2349999999999999</v>
      </c>
      <c r="I120">
        <v>77.949999999999989</v>
      </c>
      <c r="J120">
        <v>3.2</v>
      </c>
      <c r="K120">
        <v>2185</v>
      </c>
      <c r="L120">
        <v>770</v>
      </c>
      <c r="M120">
        <v>1400</v>
      </c>
      <c r="N120" t="s">
        <v>1453</v>
      </c>
      <c r="O120" t="s">
        <v>1453</v>
      </c>
      <c r="P120" t="s">
        <v>1453</v>
      </c>
      <c r="Q120" t="s">
        <v>1453</v>
      </c>
      <c r="R120" t="s">
        <v>1453</v>
      </c>
      <c r="S120" t="s">
        <v>1453</v>
      </c>
      <c r="T120" t="s">
        <v>1453</v>
      </c>
      <c r="U120" t="s">
        <v>1453</v>
      </c>
      <c r="V120">
        <v>2405</v>
      </c>
      <c r="W120">
        <v>19.95</v>
      </c>
      <c r="X120" t="s">
        <v>1453</v>
      </c>
      <c r="Y120" t="s">
        <v>1453</v>
      </c>
      <c r="Z120" t="s">
        <v>1468</v>
      </c>
      <c r="AA120">
        <v>0.93</v>
      </c>
      <c r="AB120">
        <v>7.0000000000000007E-2</v>
      </c>
      <c r="AC120">
        <v>0.5</v>
      </c>
      <c r="AD120">
        <v>0.5</v>
      </c>
      <c r="AE120">
        <v>0.5</v>
      </c>
      <c r="AF120">
        <v>0.5</v>
      </c>
      <c r="AG120">
        <f>INDEX(YM!B:B, MATCH(Sheet1!B120,YM!A:A,0))</f>
        <v>238</v>
      </c>
      <c r="AH120">
        <v>238</v>
      </c>
      <c r="AI120">
        <f>INDEX('Yield strengh'!B:B, MATCH(Sheet1!B120,'Yield strengh'!A:A,0))</f>
        <v>1490</v>
      </c>
      <c r="AJ120">
        <v>1490</v>
      </c>
      <c r="AK120">
        <f>INDEX(Price!B:B, MATCH(Sheet1!B120,Price!A:A,0))</f>
        <v>76.7</v>
      </c>
      <c r="AL120">
        <f t="shared" si="2"/>
        <v>40.878386167146971</v>
      </c>
      <c r="AM120">
        <f>INDEX(toughness!B:B,MATCH(Sheet1!B120,toughness!A:A,0))</f>
        <v>3.11</v>
      </c>
    </row>
    <row r="121" spans="1:39" x14ac:dyDescent="0.3">
      <c r="A121" t="s">
        <v>1458</v>
      </c>
      <c r="B121" s="1" t="s">
        <v>1014</v>
      </c>
      <c r="C121">
        <v>442.5</v>
      </c>
      <c r="D121">
        <v>9225</v>
      </c>
      <c r="G121">
        <v>1.083</v>
      </c>
      <c r="H121">
        <v>1.26</v>
      </c>
      <c r="I121">
        <v>137.5</v>
      </c>
      <c r="J121">
        <v>60</v>
      </c>
      <c r="K121">
        <v>442.5</v>
      </c>
      <c r="L121">
        <v>215</v>
      </c>
      <c r="M121">
        <v>1375</v>
      </c>
      <c r="N121" t="s">
        <v>1453</v>
      </c>
      <c r="O121" t="s">
        <v>1453</v>
      </c>
      <c r="P121" t="s">
        <v>1453</v>
      </c>
      <c r="Q121" t="s">
        <v>1453</v>
      </c>
      <c r="R121" t="s">
        <v>1453</v>
      </c>
      <c r="S121" t="s">
        <v>1453</v>
      </c>
      <c r="T121" t="s">
        <v>1453</v>
      </c>
      <c r="U121" t="s">
        <v>1453</v>
      </c>
      <c r="V121">
        <v>900</v>
      </c>
      <c r="W121">
        <v>11.25</v>
      </c>
      <c r="X121" t="s">
        <v>1453</v>
      </c>
      <c r="Y121" t="s">
        <v>1453</v>
      </c>
      <c r="Z121" t="s">
        <v>1468</v>
      </c>
      <c r="AA121">
        <v>0.93</v>
      </c>
      <c r="AB121">
        <v>7.0000000000000007E-2</v>
      </c>
      <c r="AC121">
        <v>0.5</v>
      </c>
      <c r="AD121">
        <v>0.5</v>
      </c>
      <c r="AE121">
        <v>0.5</v>
      </c>
      <c r="AF121">
        <v>0.5</v>
      </c>
      <c r="AG121">
        <f>INDEX(YM!B:B, MATCH(Sheet1!B121,YM!A:A,0))</f>
        <v>235</v>
      </c>
      <c r="AH121">
        <v>235</v>
      </c>
      <c r="AI121">
        <f>INDEX('Yield strengh'!B:B, MATCH(Sheet1!B121,'Yield strengh'!A:A,0))</f>
        <v>367.5</v>
      </c>
      <c r="AJ121">
        <v>367.5</v>
      </c>
      <c r="AK121">
        <f>INDEX(Price!B:B, MATCH(Sheet1!B121,Price!A:A,0))</f>
        <v>351</v>
      </c>
      <c r="AL121">
        <f t="shared" si="2"/>
        <v>9.3617886178861784</v>
      </c>
      <c r="AM121">
        <f>INDEX(toughness!B:B,MATCH(Sheet1!B121,toughness!A:A,0))</f>
        <v>290</v>
      </c>
    </row>
    <row r="122" spans="1:39" x14ac:dyDescent="0.3">
      <c r="A122" t="s">
        <v>1458</v>
      </c>
      <c r="B122" s="1" t="s">
        <v>2495</v>
      </c>
      <c r="C122">
        <v>2590</v>
      </c>
      <c r="D122">
        <v>8175</v>
      </c>
      <c r="G122">
        <v>1.93</v>
      </c>
      <c r="H122">
        <v>2.08</v>
      </c>
      <c r="I122">
        <v>83.550000000000011</v>
      </c>
      <c r="J122">
        <v>1.5</v>
      </c>
      <c r="K122">
        <v>2590</v>
      </c>
      <c r="L122">
        <v>940</v>
      </c>
      <c r="M122">
        <v>1400</v>
      </c>
      <c r="N122" t="s">
        <v>1453</v>
      </c>
      <c r="O122" t="s">
        <v>1453</v>
      </c>
      <c r="P122" t="s">
        <v>1453</v>
      </c>
      <c r="Q122" t="s">
        <v>1453</v>
      </c>
      <c r="R122" t="s">
        <v>1453</v>
      </c>
      <c r="S122" t="s">
        <v>1453</v>
      </c>
      <c r="T122" t="s">
        <v>1453</v>
      </c>
      <c r="U122" t="s">
        <v>1453</v>
      </c>
      <c r="V122">
        <v>2780</v>
      </c>
      <c r="W122">
        <v>22.3</v>
      </c>
      <c r="X122" t="s">
        <v>1453</v>
      </c>
      <c r="Y122" t="s">
        <v>1453</v>
      </c>
      <c r="Z122" t="s">
        <v>1468</v>
      </c>
      <c r="AA122">
        <v>0.93</v>
      </c>
      <c r="AB122">
        <v>7.0000000000000007E-2</v>
      </c>
      <c r="AC122">
        <v>0.5</v>
      </c>
      <c r="AD122">
        <v>0.5</v>
      </c>
      <c r="AE122">
        <v>0.5</v>
      </c>
      <c r="AF122">
        <v>0.5</v>
      </c>
      <c r="AG122">
        <f>INDEX(YM!B:B, MATCH(Sheet1!B122,YM!A:A,0))</f>
        <v>233</v>
      </c>
      <c r="AH122">
        <v>233</v>
      </c>
      <c r="AI122">
        <f>INDEX('Yield strengh'!B:B, MATCH(Sheet1!B122,'Yield strengh'!A:A,0))</f>
        <v>2260</v>
      </c>
      <c r="AJ122">
        <v>2260</v>
      </c>
      <c r="AK122">
        <f>INDEX(Price!B:B, MATCH(Sheet1!B122,Price!A:A,0))</f>
        <v>72.3</v>
      </c>
      <c r="AL122">
        <f t="shared" si="2"/>
        <v>64.413455657492349</v>
      </c>
      <c r="AM122">
        <f>INDEX(toughness!B:B,MATCH(Sheet1!B122,toughness!A:A,0))</f>
        <v>1.4950000000000001</v>
      </c>
    </row>
    <row r="123" spans="1:39" x14ac:dyDescent="0.3">
      <c r="A123" t="s">
        <v>1458</v>
      </c>
      <c r="B123" s="1" t="s">
        <v>2507</v>
      </c>
      <c r="C123">
        <v>1004.5</v>
      </c>
      <c r="D123">
        <v>8290</v>
      </c>
      <c r="G123">
        <v>2.21</v>
      </c>
      <c r="H123">
        <v>3.65</v>
      </c>
      <c r="I123">
        <v>48.45</v>
      </c>
      <c r="J123">
        <v>15.25</v>
      </c>
      <c r="K123">
        <v>1004.5</v>
      </c>
      <c r="L123">
        <v>390</v>
      </c>
      <c r="M123">
        <v>1400</v>
      </c>
      <c r="N123" t="s">
        <v>1453</v>
      </c>
      <c r="O123" t="s">
        <v>1453</v>
      </c>
      <c r="P123" t="s">
        <v>1453</v>
      </c>
      <c r="Q123" t="s">
        <v>1453</v>
      </c>
      <c r="R123" t="s">
        <v>1453</v>
      </c>
      <c r="S123" t="s">
        <v>1453</v>
      </c>
      <c r="T123" t="s">
        <v>1453</v>
      </c>
      <c r="U123" t="s">
        <v>1453</v>
      </c>
      <c r="V123">
        <v>1235</v>
      </c>
      <c r="W123">
        <v>25.5</v>
      </c>
      <c r="X123" t="s">
        <v>1453</v>
      </c>
      <c r="Y123" t="s">
        <v>1453</v>
      </c>
      <c r="Z123" t="s">
        <v>1468</v>
      </c>
      <c r="AA123">
        <v>0.93</v>
      </c>
      <c r="AB123">
        <v>7.0000000000000007E-2</v>
      </c>
      <c r="AC123">
        <v>0.5</v>
      </c>
      <c r="AD123">
        <v>0.5</v>
      </c>
      <c r="AE123">
        <v>0.5</v>
      </c>
      <c r="AF123">
        <v>0.5</v>
      </c>
      <c r="AG123">
        <f>INDEX(YM!B:B, MATCH(Sheet1!B123,YM!A:A,0))</f>
        <v>233</v>
      </c>
      <c r="AH123">
        <v>233</v>
      </c>
      <c r="AI123">
        <f>INDEX('Yield strengh'!B:B, MATCH(Sheet1!B123,'Yield strengh'!A:A,0))</f>
        <v>1440</v>
      </c>
      <c r="AJ123">
        <v>1440</v>
      </c>
      <c r="AK123">
        <f>INDEX(Price!B:B, MATCH(Sheet1!B123,Price!A:A,0))</f>
        <v>66.599999999999994</v>
      </c>
      <c r="AL123">
        <f t="shared" si="2"/>
        <v>40.472858866103742</v>
      </c>
      <c r="AM123">
        <f>INDEX(toughness!B:B,MATCH(Sheet1!B123,toughness!A:A,0))</f>
        <v>3.0649999999999999</v>
      </c>
    </row>
    <row r="124" spans="1:39" x14ac:dyDescent="0.3">
      <c r="A124" t="s">
        <v>1458</v>
      </c>
      <c r="B124" s="1" t="s">
        <v>2508</v>
      </c>
      <c r="C124">
        <v>1490</v>
      </c>
      <c r="D124">
        <v>8675</v>
      </c>
      <c r="G124">
        <v>1.865</v>
      </c>
      <c r="H124">
        <v>3.65</v>
      </c>
      <c r="I124">
        <v>48.45</v>
      </c>
      <c r="J124">
        <v>9.49</v>
      </c>
      <c r="K124">
        <v>1490</v>
      </c>
      <c r="L124">
        <v>560</v>
      </c>
      <c r="M124">
        <v>1400</v>
      </c>
      <c r="N124" t="s">
        <v>1453</v>
      </c>
      <c r="O124" t="s">
        <v>1453</v>
      </c>
      <c r="P124" t="s">
        <v>1453</v>
      </c>
      <c r="Q124" t="s">
        <v>1453</v>
      </c>
      <c r="R124" t="s">
        <v>1453</v>
      </c>
      <c r="S124" t="s">
        <v>1453</v>
      </c>
      <c r="T124" t="s">
        <v>1453</v>
      </c>
      <c r="U124" t="s">
        <v>1453</v>
      </c>
      <c r="V124">
        <v>1730</v>
      </c>
      <c r="W124">
        <v>21.5</v>
      </c>
      <c r="X124" t="s">
        <v>1453</v>
      </c>
      <c r="Y124" t="s">
        <v>1453</v>
      </c>
      <c r="Z124" t="s">
        <v>1468</v>
      </c>
      <c r="AA124">
        <v>0.93</v>
      </c>
      <c r="AB124">
        <v>7.0000000000000007E-2</v>
      </c>
      <c r="AC124">
        <v>0.5</v>
      </c>
      <c r="AD124">
        <v>0.5</v>
      </c>
      <c r="AE124">
        <v>0.5</v>
      </c>
      <c r="AF124">
        <v>0.5</v>
      </c>
      <c r="AG124">
        <f>INDEX(YM!B:B, MATCH(Sheet1!B124,YM!A:A,0))</f>
        <v>233</v>
      </c>
      <c r="AH124">
        <v>233</v>
      </c>
      <c r="AI124">
        <f>INDEX('Yield strengh'!B:B, MATCH(Sheet1!B124,'Yield strengh'!A:A,0))</f>
        <v>1004.5</v>
      </c>
      <c r="AJ124">
        <v>1004.5</v>
      </c>
      <c r="AK124">
        <f>INDEX(Price!B:B, MATCH(Sheet1!B124,Price!A:A,0))</f>
        <v>66.699999999999989</v>
      </c>
      <c r="AL124">
        <f t="shared" si="2"/>
        <v>26.979654178674352</v>
      </c>
      <c r="AM124">
        <f>INDEX(toughness!B:B,MATCH(Sheet1!B124,toughness!A:A,0))</f>
        <v>4.96</v>
      </c>
    </row>
    <row r="125" spans="1:39" x14ac:dyDescent="0.3">
      <c r="A125" t="s">
        <v>1458</v>
      </c>
      <c r="B125" s="1" t="s">
        <v>2516</v>
      </c>
      <c r="C125">
        <v>38.65</v>
      </c>
      <c r="D125">
        <v>560</v>
      </c>
      <c r="E125">
        <v>6.2649999999999997</v>
      </c>
      <c r="F125">
        <v>0.5</v>
      </c>
      <c r="G125">
        <v>7.9149999999999998E-2</v>
      </c>
      <c r="H125">
        <v>1.8659999999999999E-12</v>
      </c>
      <c r="I125">
        <v>130000000000000</v>
      </c>
      <c r="J125">
        <v>1.7549999999999999</v>
      </c>
      <c r="K125">
        <v>81.199999999999989</v>
      </c>
      <c r="L125">
        <v>4.4749999999999996</v>
      </c>
      <c r="N125" t="s">
        <v>1453</v>
      </c>
      <c r="O125" t="s">
        <v>1453</v>
      </c>
      <c r="P125" t="s">
        <v>1453</v>
      </c>
      <c r="Q125" t="s">
        <v>1453</v>
      </c>
      <c r="R125" t="s">
        <v>1453</v>
      </c>
      <c r="S125" t="s">
        <v>1453</v>
      </c>
      <c r="T125" t="s">
        <v>1453</v>
      </c>
      <c r="U125" t="s">
        <v>1453</v>
      </c>
      <c r="V125">
        <v>75.55</v>
      </c>
      <c r="W125">
        <v>0.27</v>
      </c>
      <c r="X125" t="s">
        <v>1453</v>
      </c>
      <c r="Y125" t="s">
        <v>1453</v>
      </c>
      <c r="Z125" t="s">
        <v>1468</v>
      </c>
      <c r="AA125">
        <v>0.93</v>
      </c>
      <c r="AB125">
        <v>7.0000000000000007E-2</v>
      </c>
      <c r="AC125">
        <v>0.5</v>
      </c>
      <c r="AD125">
        <v>0.5</v>
      </c>
      <c r="AE125">
        <v>0.5</v>
      </c>
      <c r="AF125">
        <v>0.5</v>
      </c>
      <c r="AG125">
        <f>INDEX(YM!B:B, MATCH(Sheet1!B125,YM!A:A,0))</f>
        <v>232.5</v>
      </c>
      <c r="AH125">
        <v>232.5</v>
      </c>
      <c r="AI125">
        <f>INDEX('Yield strengh'!B:B, MATCH(Sheet1!B125,'Yield strengh'!A:A,0))</f>
        <v>2185</v>
      </c>
      <c r="AJ125">
        <v>2185</v>
      </c>
      <c r="AK125">
        <f>INDEX(Price!B:B, MATCH(Sheet1!B125,Price!A:A,0))</f>
        <v>95.85</v>
      </c>
      <c r="AL125">
        <f t="shared" si="2"/>
        <v>907.16517857142856</v>
      </c>
      <c r="AM125">
        <f>INDEX(toughness!B:B,MATCH(Sheet1!B125,toughness!A:A,0))</f>
        <v>1.58</v>
      </c>
    </row>
    <row r="126" spans="1:39" x14ac:dyDescent="0.3">
      <c r="A126" t="s">
        <v>1458</v>
      </c>
      <c r="B126" s="1" t="s">
        <v>518</v>
      </c>
      <c r="C126">
        <v>690</v>
      </c>
      <c r="D126">
        <v>9200</v>
      </c>
      <c r="G126">
        <v>1.54</v>
      </c>
      <c r="H126">
        <v>5.5250000000000004</v>
      </c>
      <c r="I126">
        <v>32</v>
      </c>
      <c r="J126">
        <v>2</v>
      </c>
      <c r="K126">
        <v>690</v>
      </c>
      <c r="L126">
        <v>400</v>
      </c>
      <c r="M126">
        <v>1335</v>
      </c>
      <c r="N126" t="s">
        <v>1453</v>
      </c>
      <c r="O126" t="s">
        <v>1453</v>
      </c>
      <c r="P126" t="s">
        <v>1453</v>
      </c>
      <c r="Q126" t="s">
        <v>1453</v>
      </c>
      <c r="R126" t="s">
        <v>1453</v>
      </c>
      <c r="S126" t="s">
        <v>1453</v>
      </c>
      <c r="T126" t="s">
        <v>1453</v>
      </c>
      <c r="U126" t="s">
        <v>1453</v>
      </c>
      <c r="V126">
        <v>932.5</v>
      </c>
      <c r="W126">
        <v>18.75</v>
      </c>
      <c r="X126" t="s">
        <v>1453</v>
      </c>
      <c r="Y126" t="s">
        <v>1453</v>
      </c>
      <c r="Z126" t="s">
        <v>1468</v>
      </c>
      <c r="AA126">
        <v>0.93</v>
      </c>
      <c r="AB126">
        <v>7.0000000000000007E-2</v>
      </c>
      <c r="AC126">
        <v>0.5</v>
      </c>
      <c r="AD126">
        <v>0.5</v>
      </c>
      <c r="AE126">
        <v>0.5</v>
      </c>
      <c r="AF126">
        <v>0.5</v>
      </c>
      <c r="AG126">
        <f>INDEX(YM!B:B, MATCH(Sheet1!B126,YM!A:A,0))</f>
        <v>231</v>
      </c>
      <c r="AH126">
        <v>231</v>
      </c>
      <c r="AI126">
        <f>INDEX('Yield strengh'!B:B, MATCH(Sheet1!B126,'Yield strengh'!A:A,0))</f>
        <v>368.5</v>
      </c>
      <c r="AJ126">
        <v>368.5</v>
      </c>
      <c r="AK126">
        <f>INDEX(Price!B:B, MATCH(Sheet1!B126,Price!A:A,0))</f>
        <v>309</v>
      </c>
      <c r="AL126">
        <f t="shared" si="2"/>
        <v>9.2525543478260861</v>
      </c>
      <c r="AM126">
        <f>INDEX(toughness!B:B,MATCH(Sheet1!B126,toughness!A:A,0))</f>
        <v>79.8</v>
      </c>
    </row>
    <row r="127" spans="1:39" x14ac:dyDescent="0.3">
      <c r="A127" t="s">
        <v>1458</v>
      </c>
      <c r="B127" s="1" t="s">
        <v>2511</v>
      </c>
      <c r="C127">
        <v>2260</v>
      </c>
      <c r="D127">
        <v>8675</v>
      </c>
      <c r="G127">
        <v>1.625</v>
      </c>
      <c r="H127">
        <v>2.2349999999999999</v>
      </c>
      <c r="I127">
        <v>77.949999999999989</v>
      </c>
      <c r="J127">
        <v>2.7</v>
      </c>
      <c r="K127">
        <v>2260</v>
      </c>
      <c r="L127">
        <v>800</v>
      </c>
      <c r="M127">
        <v>1400</v>
      </c>
      <c r="N127" t="s">
        <v>1453</v>
      </c>
      <c r="O127" t="s">
        <v>1453</v>
      </c>
      <c r="P127" t="s">
        <v>1453</v>
      </c>
      <c r="Q127" t="s">
        <v>1453</v>
      </c>
      <c r="R127" t="s">
        <v>1453</v>
      </c>
      <c r="S127" t="s">
        <v>1453</v>
      </c>
      <c r="T127" t="s">
        <v>1453</v>
      </c>
      <c r="U127" t="s">
        <v>1453</v>
      </c>
      <c r="V127">
        <v>2470</v>
      </c>
      <c r="W127">
        <v>18.75</v>
      </c>
      <c r="X127" t="s">
        <v>1453</v>
      </c>
      <c r="Y127" t="s">
        <v>1453</v>
      </c>
      <c r="Z127" t="s">
        <v>1468</v>
      </c>
      <c r="AA127">
        <v>0.93</v>
      </c>
      <c r="AB127">
        <v>7.0000000000000007E-2</v>
      </c>
      <c r="AC127">
        <v>0.5</v>
      </c>
      <c r="AD127">
        <v>0.5</v>
      </c>
      <c r="AE127">
        <v>0.5</v>
      </c>
      <c r="AF127">
        <v>0.5</v>
      </c>
      <c r="AG127">
        <f>INDEX(YM!B:B, MATCH(Sheet1!B127,YM!A:A,0))</f>
        <v>230.5</v>
      </c>
      <c r="AH127">
        <v>230.5</v>
      </c>
      <c r="AI127">
        <f>INDEX('Yield strengh'!B:B, MATCH(Sheet1!B127,'Yield strengh'!A:A,0))</f>
        <v>2415</v>
      </c>
      <c r="AJ127">
        <v>2415</v>
      </c>
      <c r="AK127">
        <f>INDEX(Price!B:B, MATCH(Sheet1!B127,Price!A:A,0))</f>
        <v>97.2</v>
      </c>
      <c r="AL127">
        <f t="shared" si="2"/>
        <v>64.168011527377516</v>
      </c>
      <c r="AM127">
        <f>INDEX(toughness!B:B,MATCH(Sheet1!B127,toughness!A:A,0))</f>
        <v>1.35</v>
      </c>
    </row>
    <row r="128" spans="1:39" x14ac:dyDescent="0.3">
      <c r="A128" t="s">
        <v>1458</v>
      </c>
      <c r="B128" s="1" t="s">
        <v>1033</v>
      </c>
      <c r="C128">
        <v>410</v>
      </c>
      <c r="D128">
        <v>8725</v>
      </c>
      <c r="G128">
        <v>0.86499999999999999</v>
      </c>
      <c r="H128">
        <v>1.395</v>
      </c>
      <c r="I128">
        <v>123.5</v>
      </c>
      <c r="J128">
        <v>63.5</v>
      </c>
      <c r="K128">
        <v>410</v>
      </c>
      <c r="L128">
        <v>197.5</v>
      </c>
      <c r="M128">
        <v>1085</v>
      </c>
      <c r="N128" t="s">
        <v>1453</v>
      </c>
      <c r="O128" t="s">
        <v>1453</v>
      </c>
      <c r="P128" t="s">
        <v>1453</v>
      </c>
      <c r="Q128" t="s">
        <v>1453</v>
      </c>
      <c r="R128" t="s">
        <v>1453</v>
      </c>
      <c r="S128" t="s">
        <v>1453</v>
      </c>
      <c r="T128" t="s">
        <v>1453</v>
      </c>
      <c r="U128" t="s">
        <v>1453</v>
      </c>
      <c r="V128">
        <v>768</v>
      </c>
      <c r="W128">
        <v>10.35</v>
      </c>
      <c r="X128" t="s">
        <v>1453</v>
      </c>
      <c r="Y128" t="s">
        <v>1453</v>
      </c>
      <c r="Z128" t="s">
        <v>1468</v>
      </c>
      <c r="AA128">
        <v>0.93</v>
      </c>
      <c r="AB128">
        <v>7.0000000000000007E-2</v>
      </c>
      <c r="AC128">
        <v>0.5</v>
      </c>
      <c r="AD128">
        <v>0.5</v>
      </c>
      <c r="AE128">
        <v>0.5</v>
      </c>
      <c r="AF128">
        <v>0.5</v>
      </c>
      <c r="AG128">
        <f>INDEX(YM!B:B, MATCH(Sheet1!B128,YM!A:A,0))</f>
        <v>230</v>
      </c>
      <c r="AH128">
        <v>230</v>
      </c>
      <c r="AI128">
        <f>INDEX('Yield strengh'!B:B, MATCH(Sheet1!B128,'Yield strengh'!A:A,0))</f>
        <v>482.5</v>
      </c>
      <c r="AJ128">
        <v>482.5</v>
      </c>
      <c r="AK128">
        <f>INDEX(Price!B:B, MATCH(Sheet1!B128,Price!A:A,0))</f>
        <v>252</v>
      </c>
      <c r="AL128">
        <f t="shared" si="2"/>
        <v>12.71919770773639</v>
      </c>
      <c r="AM128">
        <f>INDEX(toughness!B:B,MATCH(Sheet1!B128,toughness!A:A,0))</f>
        <v>90.4</v>
      </c>
    </row>
    <row r="129" spans="1:39" x14ac:dyDescent="0.3">
      <c r="A129" t="s">
        <v>1458</v>
      </c>
      <c r="B129" s="1" t="s">
        <v>1059</v>
      </c>
      <c r="C129">
        <v>197.5</v>
      </c>
      <c r="D129">
        <v>8750</v>
      </c>
      <c r="G129">
        <v>3.0550000000000002</v>
      </c>
      <c r="H129">
        <v>2.9750000000000001</v>
      </c>
      <c r="I129">
        <v>58</v>
      </c>
      <c r="J129">
        <v>50</v>
      </c>
      <c r="K129">
        <v>197.5</v>
      </c>
      <c r="L129">
        <v>123.5</v>
      </c>
      <c r="M129">
        <v>1430</v>
      </c>
      <c r="N129" t="s">
        <v>1453</v>
      </c>
      <c r="O129" t="s">
        <v>1453</v>
      </c>
      <c r="P129" t="s">
        <v>1453</v>
      </c>
      <c r="Q129" t="s">
        <v>1453</v>
      </c>
      <c r="R129" t="s">
        <v>1453</v>
      </c>
      <c r="S129" t="s">
        <v>1453</v>
      </c>
      <c r="T129" t="s">
        <v>1453</v>
      </c>
      <c r="U129" t="s">
        <v>1453</v>
      </c>
      <c r="V129">
        <v>577.5</v>
      </c>
      <c r="W129">
        <v>33.5</v>
      </c>
      <c r="X129" t="s">
        <v>1453</v>
      </c>
      <c r="Y129" t="s">
        <v>1453</v>
      </c>
      <c r="Z129" t="s">
        <v>1468</v>
      </c>
      <c r="AA129">
        <v>0.93</v>
      </c>
      <c r="AB129">
        <v>7.0000000000000007E-2</v>
      </c>
      <c r="AC129">
        <v>0.5</v>
      </c>
      <c r="AD129">
        <v>0.5</v>
      </c>
      <c r="AE129">
        <v>0.5</v>
      </c>
      <c r="AF129">
        <v>0.5</v>
      </c>
      <c r="AG129">
        <f>INDEX(YM!B:B, MATCH(Sheet1!B129,YM!A:A,0))</f>
        <v>230</v>
      </c>
      <c r="AH129">
        <v>230</v>
      </c>
      <c r="AI129">
        <f>INDEX('Yield strengh'!B:B, MATCH(Sheet1!B129,'Yield strengh'!A:A,0))</f>
        <v>1032.5</v>
      </c>
      <c r="AJ129">
        <v>1032.5</v>
      </c>
      <c r="AK129">
        <f>INDEX(Price!B:B, MATCH(Sheet1!B129,Price!A:A,0))</f>
        <v>234.5</v>
      </c>
      <c r="AL129">
        <f t="shared" si="2"/>
        <v>27.14</v>
      </c>
      <c r="AM129">
        <f>INDEX(toughness!B:B,MATCH(Sheet1!B129,toughness!A:A,0))</f>
        <v>1.28</v>
      </c>
    </row>
    <row r="130" spans="1:39" x14ac:dyDescent="0.3">
      <c r="A130" t="s">
        <v>1458</v>
      </c>
      <c r="B130" s="1" t="s">
        <v>2095</v>
      </c>
      <c r="C130">
        <v>917.5</v>
      </c>
      <c r="D130">
        <v>8250</v>
      </c>
      <c r="G130">
        <v>5.0350000000000001</v>
      </c>
      <c r="H130">
        <v>3.6749999999999998</v>
      </c>
      <c r="I130">
        <v>47</v>
      </c>
      <c r="J130">
        <v>2</v>
      </c>
      <c r="K130">
        <v>922.5</v>
      </c>
      <c r="L130">
        <v>245</v>
      </c>
      <c r="M130">
        <v>1435</v>
      </c>
      <c r="N130" t="s">
        <v>1453</v>
      </c>
      <c r="O130" t="s">
        <v>1453</v>
      </c>
      <c r="P130" t="s">
        <v>1453</v>
      </c>
      <c r="Q130" t="s">
        <v>1453</v>
      </c>
      <c r="R130" t="s">
        <v>1453</v>
      </c>
      <c r="S130" t="s">
        <v>1453</v>
      </c>
      <c r="T130" t="s">
        <v>1453</v>
      </c>
      <c r="U130" t="s">
        <v>1453</v>
      </c>
      <c r="V130">
        <v>967.5</v>
      </c>
      <c r="W130">
        <v>41.5</v>
      </c>
      <c r="X130" t="s">
        <v>1453</v>
      </c>
      <c r="Y130" t="s">
        <v>1453</v>
      </c>
      <c r="Z130" t="s">
        <v>1468</v>
      </c>
      <c r="AA130">
        <v>0.93</v>
      </c>
      <c r="AB130">
        <v>7.0000000000000007E-2</v>
      </c>
      <c r="AC130">
        <v>0.5</v>
      </c>
      <c r="AD130">
        <v>0.5</v>
      </c>
      <c r="AE130">
        <v>0.5</v>
      </c>
      <c r="AF130">
        <v>0.5</v>
      </c>
      <c r="AG130">
        <f>INDEX(YM!B:B, MATCH(Sheet1!B130,YM!A:A,0))</f>
        <v>230</v>
      </c>
      <c r="AH130">
        <v>230</v>
      </c>
      <c r="AI130">
        <f>INDEX('Yield strengh'!B:B, MATCH(Sheet1!B130,'Yield strengh'!A:A,0))</f>
        <v>197.5</v>
      </c>
      <c r="AJ130">
        <v>197.5</v>
      </c>
      <c r="AK130">
        <f>INDEX(Price!B:B, MATCH(Sheet1!B130,Price!A:A,0))</f>
        <v>234.5</v>
      </c>
      <c r="AL130">
        <f t="shared" si="2"/>
        <v>5.5060606060606059</v>
      </c>
      <c r="AM130">
        <f>INDEX(toughness!B:B,MATCH(Sheet1!B130,toughness!A:A,0))</f>
        <v>345</v>
      </c>
    </row>
    <row r="131" spans="1:39" x14ac:dyDescent="0.3">
      <c r="A131" t="s">
        <v>1458</v>
      </c>
      <c r="B131" s="1" t="s">
        <v>2487</v>
      </c>
      <c r="C131">
        <v>2185</v>
      </c>
      <c r="D131">
        <v>8165</v>
      </c>
      <c r="G131">
        <v>2.1549999999999998</v>
      </c>
      <c r="H131">
        <v>2.08</v>
      </c>
      <c r="I131">
        <v>83.550000000000011</v>
      </c>
      <c r="J131">
        <v>3.2</v>
      </c>
      <c r="K131">
        <v>2185</v>
      </c>
      <c r="L131">
        <v>770</v>
      </c>
      <c r="M131">
        <v>1455</v>
      </c>
      <c r="N131" t="s">
        <v>1453</v>
      </c>
      <c r="O131" t="s">
        <v>1453</v>
      </c>
      <c r="P131" t="s">
        <v>1453</v>
      </c>
      <c r="Q131" t="s">
        <v>1453</v>
      </c>
      <c r="R131" t="s">
        <v>1453</v>
      </c>
      <c r="S131" t="s">
        <v>1453</v>
      </c>
      <c r="T131" t="s">
        <v>1453</v>
      </c>
      <c r="U131" t="s">
        <v>1453</v>
      </c>
      <c r="V131">
        <v>2405</v>
      </c>
      <c r="W131">
        <v>22</v>
      </c>
      <c r="X131" t="s">
        <v>1453</v>
      </c>
      <c r="Y131" t="s">
        <v>1453</v>
      </c>
      <c r="Z131" t="s">
        <v>1468</v>
      </c>
      <c r="AA131">
        <v>0.93</v>
      </c>
      <c r="AB131">
        <v>7.0000000000000007E-2</v>
      </c>
      <c r="AC131">
        <v>0.5</v>
      </c>
      <c r="AD131">
        <v>0.5</v>
      </c>
      <c r="AE131">
        <v>0.5</v>
      </c>
      <c r="AF131">
        <v>0.5</v>
      </c>
      <c r="AG131">
        <f>INDEX(YM!B:B, MATCH(Sheet1!B131,YM!A:A,0))</f>
        <v>228</v>
      </c>
      <c r="AH131">
        <v>228</v>
      </c>
      <c r="AI131">
        <f>INDEX('Yield strengh'!B:B, MATCH(Sheet1!B131,'Yield strengh'!A:A,0))</f>
        <v>2185</v>
      </c>
      <c r="AJ131">
        <v>2185</v>
      </c>
      <c r="AK131">
        <f>INDEX(Price!B:B, MATCH(Sheet1!B131,Price!A:A,0))</f>
        <v>66.7</v>
      </c>
      <c r="AL131">
        <f t="shared" si="2"/>
        <v>61.014084507042256</v>
      </c>
      <c r="AM131">
        <f>INDEX(toughness!B:B,MATCH(Sheet1!B131,toughness!A:A,0))</f>
        <v>1.605</v>
      </c>
    </row>
    <row r="132" spans="1:39" x14ac:dyDescent="0.3">
      <c r="A132" t="s">
        <v>1458</v>
      </c>
      <c r="B132" s="1" t="s">
        <v>2499</v>
      </c>
      <c r="C132">
        <v>2630</v>
      </c>
      <c r="D132">
        <v>7820</v>
      </c>
      <c r="G132">
        <v>1.55</v>
      </c>
      <c r="H132">
        <v>2.08</v>
      </c>
      <c r="I132">
        <v>83.550000000000011</v>
      </c>
      <c r="J132">
        <v>1.5</v>
      </c>
      <c r="K132">
        <v>2630</v>
      </c>
      <c r="L132">
        <v>960</v>
      </c>
      <c r="M132">
        <v>1400</v>
      </c>
      <c r="N132" t="s">
        <v>1453</v>
      </c>
      <c r="O132" t="s">
        <v>1453</v>
      </c>
      <c r="P132" t="s">
        <v>1453</v>
      </c>
      <c r="Q132" t="s">
        <v>1453</v>
      </c>
      <c r="R132" t="s">
        <v>1453</v>
      </c>
      <c r="S132" t="s">
        <v>1453</v>
      </c>
      <c r="T132" t="s">
        <v>1453</v>
      </c>
      <c r="U132" t="s">
        <v>1453</v>
      </c>
      <c r="V132">
        <v>2815</v>
      </c>
      <c r="W132">
        <v>17.899999999999999</v>
      </c>
      <c r="X132" t="s">
        <v>1453</v>
      </c>
      <c r="Y132" t="s">
        <v>1453</v>
      </c>
      <c r="Z132" t="s">
        <v>1468</v>
      </c>
      <c r="AA132">
        <v>0.93</v>
      </c>
      <c r="AB132">
        <v>7.0000000000000007E-2</v>
      </c>
      <c r="AC132">
        <v>0.5</v>
      </c>
      <c r="AD132">
        <v>0.5</v>
      </c>
      <c r="AE132">
        <v>0.5</v>
      </c>
      <c r="AF132">
        <v>0.5</v>
      </c>
      <c r="AG132">
        <f>INDEX(YM!B:B, MATCH(Sheet1!B132,YM!A:A,0))</f>
        <v>228</v>
      </c>
      <c r="AH132">
        <v>228</v>
      </c>
      <c r="AI132">
        <f>INDEX('Yield strengh'!B:B, MATCH(Sheet1!B132,'Yield strengh'!A:A,0))</f>
        <v>2475</v>
      </c>
      <c r="AJ132">
        <v>2475</v>
      </c>
      <c r="AK132">
        <f>INDEX(Price!B:B, MATCH(Sheet1!B132,Price!A:A,0))</f>
        <v>127</v>
      </c>
      <c r="AL132">
        <f t="shared" si="2"/>
        <v>72.161125319693099</v>
      </c>
      <c r="AM132">
        <f>INDEX(toughness!B:B,MATCH(Sheet1!B132,toughness!A:A,0))</f>
        <v>1.34</v>
      </c>
    </row>
    <row r="133" spans="1:39" x14ac:dyDescent="0.3">
      <c r="A133" t="s">
        <v>1458</v>
      </c>
      <c r="B133" s="1" t="s">
        <v>2506</v>
      </c>
      <c r="C133">
        <v>1440</v>
      </c>
      <c r="D133">
        <v>8265</v>
      </c>
      <c r="G133">
        <v>2.2949999999999999</v>
      </c>
      <c r="H133">
        <v>3.65</v>
      </c>
      <c r="I133">
        <v>48.45</v>
      </c>
      <c r="J133">
        <v>9.75</v>
      </c>
      <c r="K133">
        <v>1440</v>
      </c>
      <c r="L133">
        <v>540</v>
      </c>
      <c r="M133">
        <v>1455</v>
      </c>
      <c r="N133" t="s">
        <v>1453</v>
      </c>
      <c r="O133" t="s">
        <v>1453</v>
      </c>
      <c r="P133" t="s">
        <v>1453</v>
      </c>
      <c r="Q133" t="s">
        <v>1453</v>
      </c>
      <c r="R133" t="s">
        <v>1453</v>
      </c>
      <c r="S133" t="s">
        <v>1453</v>
      </c>
      <c r="T133" t="s">
        <v>1453</v>
      </c>
      <c r="U133" t="s">
        <v>1453</v>
      </c>
      <c r="V133">
        <v>1680</v>
      </c>
      <c r="W133">
        <v>26.5</v>
      </c>
      <c r="X133" t="s">
        <v>1453</v>
      </c>
      <c r="Y133" t="s">
        <v>1453</v>
      </c>
      <c r="Z133" t="s">
        <v>1468</v>
      </c>
      <c r="AA133">
        <v>0.93</v>
      </c>
      <c r="AB133">
        <v>7.0000000000000007E-2</v>
      </c>
      <c r="AC133">
        <v>0.5</v>
      </c>
      <c r="AD133">
        <v>0.5</v>
      </c>
      <c r="AE133">
        <v>0.5</v>
      </c>
      <c r="AF133">
        <v>0.5</v>
      </c>
      <c r="AG133">
        <f>INDEX(YM!B:B, MATCH(Sheet1!B133,YM!A:A,0))</f>
        <v>228</v>
      </c>
      <c r="AH133">
        <v>228</v>
      </c>
      <c r="AI133">
        <f>INDEX('Yield strengh'!B:B, MATCH(Sheet1!B133,'Yield strengh'!A:A,0))</f>
        <v>1050</v>
      </c>
      <c r="AJ133">
        <v>1050</v>
      </c>
      <c r="AK133">
        <f>INDEX(Price!B:B, MATCH(Sheet1!B133,Price!A:A,0))</f>
        <v>64.349999999999994</v>
      </c>
      <c r="AL133">
        <f t="shared" si="2"/>
        <v>28.96551724137931</v>
      </c>
      <c r="AM133">
        <f>INDEX(toughness!B:B,MATCH(Sheet1!B133,toughness!A:A,0))</f>
        <v>4.8949999999999996</v>
      </c>
    </row>
    <row r="134" spans="1:39" x14ac:dyDescent="0.3">
      <c r="A134" t="s">
        <v>1458</v>
      </c>
      <c r="B134" s="1" t="s">
        <v>2489</v>
      </c>
      <c r="C134">
        <v>2260</v>
      </c>
      <c r="D134">
        <v>8165</v>
      </c>
      <c r="G134">
        <v>2.29</v>
      </c>
      <c r="H134">
        <v>2.08</v>
      </c>
      <c r="I134">
        <v>83.550000000000011</v>
      </c>
      <c r="J134">
        <v>2.7</v>
      </c>
      <c r="K134">
        <v>2260</v>
      </c>
      <c r="L134">
        <v>800</v>
      </c>
      <c r="M134">
        <v>1455</v>
      </c>
      <c r="N134" t="s">
        <v>1453</v>
      </c>
      <c r="O134" t="s">
        <v>1453</v>
      </c>
      <c r="P134" t="s">
        <v>1453</v>
      </c>
      <c r="Q134" t="s">
        <v>1453</v>
      </c>
      <c r="R134" t="s">
        <v>1453</v>
      </c>
      <c r="S134" t="s">
        <v>1453</v>
      </c>
      <c r="T134" t="s">
        <v>1453</v>
      </c>
      <c r="U134" t="s">
        <v>1453</v>
      </c>
      <c r="V134">
        <v>2470</v>
      </c>
      <c r="W134">
        <v>26.4</v>
      </c>
      <c r="X134" t="s">
        <v>1453</v>
      </c>
      <c r="Y134" t="s">
        <v>1453</v>
      </c>
      <c r="Z134" t="s">
        <v>1468</v>
      </c>
      <c r="AA134">
        <v>0.93</v>
      </c>
      <c r="AB134">
        <v>7.0000000000000007E-2</v>
      </c>
      <c r="AC134">
        <v>0.5</v>
      </c>
      <c r="AD134">
        <v>0.5</v>
      </c>
      <c r="AE134">
        <v>0.5</v>
      </c>
      <c r="AF134">
        <v>0.5</v>
      </c>
      <c r="AG134">
        <f>INDEX(YM!B:B, MATCH(Sheet1!B134,YM!A:A,0))</f>
        <v>227.5</v>
      </c>
      <c r="AH134">
        <v>227.5</v>
      </c>
      <c r="AI134">
        <f>INDEX('Yield strengh'!B:B, MATCH(Sheet1!B134,'Yield strengh'!A:A,0))</f>
        <v>2260</v>
      </c>
      <c r="AJ134">
        <v>2260</v>
      </c>
      <c r="AK134">
        <f>INDEX(Price!B:B, MATCH(Sheet1!B134,Price!A:A,0))</f>
        <v>71.05</v>
      </c>
      <c r="AL134">
        <f t="shared" si="2"/>
        <v>62.969993876301288</v>
      </c>
      <c r="AM134">
        <f>INDEX(toughness!B:B,MATCH(Sheet1!B134,toughness!A:A,0))</f>
        <v>1.53</v>
      </c>
    </row>
    <row r="135" spans="1:39" x14ac:dyDescent="0.3">
      <c r="A135" t="s">
        <v>1458</v>
      </c>
      <c r="B135" s="1" t="s">
        <v>2492</v>
      </c>
      <c r="C135">
        <v>2185</v>
      </c>
      <c r="D135">
        <v>8325</v>
      </c>
      <c r="G135">
        <v>2.1</v>
      </c>
      <c r="H135">
        <v>2.08</v>
      </c>
      <c r="I135">
        <v>83.550000000000011</v>
      </c>
      <c r="J135">
        <v>3.2</v>
      </c>
      <c r="K135">
        <v>2185</v>
      </c>
      <c r="L135">
        <v>770</v>
      </c>
      <c r="M135">
        <v>1400</v>
      </c>
      <c r="N135" t="s">
        <v>1453</v>
      </c>
      <c r="O135" t="s">
        <v>1453</v>
      </c>
      <c r="P135" t="s">
        <v>1453</v>
      </c>
      <c r="Q135" t="s">
        <v>1453</v>
      </c>
      <c r="R135" t="s">
        <v>1453</v>
      </c>
      <c r="S135" t="s">
        <v>1453</v>
      </c>
      <c r="T135" t="s">
        <v>1453</v>
      </c>
      <c r="U135" t="s">
        <v>1453</v>
      </c>
      <c r="V135">
        <v>2405</v>
      </c>
      <c r="W135">
        <v>24.25</v>
      </c>
      <c r="X135" t="s">
        <v>1453</v>
      </c>
      <c r="Y135" t="s">
        <v>1453</v>
      </c>
      <c r="Z135" t="s">
        <v>1468</v>
      </c>
      <c r="AA135">
        <v>0.93</v>
      </c>
      <c r="AB135">
        <v>7.0000000000000007E-2</v>
      </c>
      <c r="AC135">
        <v>0.5</v>
      </c>
      <c r="AD135">
        <v>0.5</v>
      </c>
      <c r="AE135">
        <v>0.5</v>
      </c>
      <c r="AF135">
        <v>0.5</v>
      </c>
      <c r="AG135">
        <f>INDEX(YM!B:B, MATCH(Sheet1!B135,YM!A:A,0))</f>
        <v>227</v>
      </c>
      <c r="AH135">
        <v>227</v>
      </c>
      <c r="AI135">
        <f>INDEX('Yield strengh'!B:B, MATCH(Sheet1!B135,'Yield strengh'!A:A,0))</f>
        <v>2185</v>
      </c>
      <c r="AJ135">
        <v>2185</v>
      </c>
      <c r="AK135">
        <f>INDEX(Price!B:B, MATCH(Sheet1!B135,Price!A:A,0))</f>
        <v>109.5</v>
      </c>
      <c r="AL135">
        <f t="shared" si="2"/>
        <v>59.578978978978981</v>
      </c>
      <c r="AM135">
        <f>INDEX(toughness!B:B,MATCH(Sheet1!B135,toughness!A:A,0))</f>
        <v>1.615</v>
      </c>
    </row>
    <row r="136" spans="1:39" x14ac:dyDescent="0.3">
      <c r="A136" t="s">
        <v>1458</v>
      </c>
      <c r="B136" s="1" t="s">
        <v>2501</v>
      </c>
      <c r="C136">
        <v>2260</v>
      </c>
      <c r="D136">
        <v>8505</v>
      </c>
      <c r="G136">
        <v>1.5</v>
      </c>
      <c r="H136">
        <v>2.08</v>
      </c>
      <c r="I136">
        <v>83.550000000000011</v>
      </c>
      <c r="J136">
        <v>2.7</v>
      </c>
      <c r="K136">
        <v>2260</v>
      </c>
      <c r="L136">
        <v>800</v>
      </c>
      <c r="M136">
        <v>1400</v>
      </c>
      <c r="N136" t="s">
        <v>1453</v>
      </c>
      <c r="O136" t="s">
        <v>1453</v>
      </c>
      <c r="P136" t="s">
        <v>1453</v>
      </c>
      <c r="Q136" t="s">
        <v>1453</v>
      </c>
      <c r="R136" t="s">
        <v>1453</v>
      </c>
      <c r="S136" t="s">
        <v>1453</v>
      </c>
      <c r="T136" t="s">
        <v>1453</v>
      </c>
      <c r="U136" t="s">
        <v>1453</v>
      </c>
      <c r="V136">
        <v>2470</v>
      </c>
      <c r="W136">
        <v>17.3</v>
      </c>
      <c r="X136" t="s">
        <v>1453</v>
      </c>
      <c r="Y136" t="s">
        <v>1453</v>
      </c>
      <c r="Z136" t="s">
        <v>1468</v>
      </c>
      <c r="AA136">
        <v>0.93</v>
      </c>
      <c r="AB136">
        <v>7.0000000000000007E-2</v>
      </c>
      <c r="AC136">
        <v>0.5</v>
      </c>
      <c r="AD136">
        <v>0.5</v>
      </c>
      <c r="AE136">
        <v>0.5</v>
      </c>
      <c r="AF136">
        <v>0.5</v>
      </c>
      <c r="AG136">
        <f>INDEX(YM!B:B, MATCH(Sheet1!B136,YM!A:A,0))</f>
        <v>227</v>
      </c>
      <c r="AH136">
        <v>227</v>
      </c>
      <c r="AI136">
        <f>INDEX('Yield strengh'!B:B, MATCH(Sheet1!B136,'Yield strengh'!A:A,0))</f>
        <v>2590</v>
      </c>
      <c r="AJ136">
        <v>2590</v>
      </c>
      <c r="AK136">
        <f>INDEX(Price!B:B, MATCH(Sheet1!B136,Price!A:A,0))</f>
        <v>94.6</v>
      </c>
      <c r="AL136">
        <f t="shared" ref="AL136:AL199" si="3">AJ136*AH136/D136</f>
        <v>69.127572016460903</v>
      </c>
      <c r="AM136">
        <f>INDEX(toughness!B:B,MATCH(Sheet1!B136,toughness!A:A,0))</f>
        <v>1.2250000000000001</v>
      </c>
    </row>
    <row r="137" spans="1:39" x14ac:dyDescent="0.3">
      <c r="A137" t="s">
        <v>1458</v>
      </c>
      <c r="B137" s="1" t="s">
        <v>2488</v>
      </c>
      <c r="C137">
        <v>2260</v>
      </c>
      <c r="D137">
        <v>8155</v>
      </c>
      <c r="G137">
        <v>2.2799999999999998</v>
      </c>
      <c r="H137">
        <v>2.08</v>
      </c>
      <c r="I137">
        <v>83.550000000000011</v>
      </c>
      <c r="J137">
        <v>2.7</v>
      </c>
      <c r="K137">
        <v>2260</v>
      </c>
      <c r="L137">
        <v>800</v>
      </c>
      <c r="M137">
        <v>1400</v>
      </c>
      <c r="N137" t="s">
        <v>1453</v>
      </c>
      <c r="O137" t="s">
        <v>1453</v>
      </c>
      <c r="P137" t="s">
        <v>1453</v>
      </c>
      <c r="Q137" t="s">
        <v>1453</v>
      </c>
      <c r="R137" t="s">
        <v>1453</v>
      </c>
      <c r="S137" t="s">
        <v>1453</v>
      </c>
      <c r="T137" t="s">
        <v>1453</v>
      </c>
      <c r="U137" t="s">
        <v>1453</v>
      </c>
      <c r="V137">
        <v>2470</v>
      </c>
      <c r="W137">
        <v>26.35</v>
      </c>
      <c r="X137" t="s">
        <v>1453</v>
      </c>
      <c r="Y137" t="s">
        <v>1453</v>
      </c>
      <c r="Z137" t="s">
        <v>1468</v>
      </c>
      <c r="AA137">
        <v>0.93</v>
      </c>
      <c r="AB137">
        <v>7.0000000000000007E-2</v>
      </c>
      <c r="AC137">
        <v>0.5</v>
      </c>
      <c r="AD137">
        <v>0.5</v>
      </c>
      <c r="AE137">
        <v>0.5</v>
      </c>
      <c r="AF137">
        <v>0.5</v>
      </c>
      <c r="AG137">
        <f>INDEX(YM!B:B, MATCH(Sheet1!B137,YM!A:A,0))</f>
        <v>226.5</v>
      </c>
      <c r="AH137">
        <v>226.5</v>
      </c>
      <c r="AI137">
        <f>INDEX('Yield strengh'!B:B, MATCH(Sheet1!B137,'Yield strengh'!A:A,0))</f>
        <v>2185</v>
      </c>
      <c r="AJ137">
        <v>2185</v>
      </c>
      <c r="AK137">
        <f>INDEX(Price!B:B, MATCH(Sheet1!B137,Price!A:A,0))</f>
        <v>66.7</v>
      </c>
      <c r="AL137">
        <f t="shared" si="3"/>
        <v>60.687001839362352</v>
      </c>
      <c r="AM137">
        <f>INDEX(toughness!B:B,MATCH(Sheet1!B137,toughness!A:A,0))</f>
        <v>1.615</v>
      </c>
    </row>
    <row r="138" spans="1:39" x14ac:dyDescent="0.3">
      <c r="A138" t="s">
        <v>1458</v>
      </c>
      <c r="B138" s="1" t="s">
        <v>2494</v>
      </c>
      <c r="C138">
        <v>2260</v>
      </c>
      <c r="D138">
        <v>7975</v>
      </c>
      <c r="G138">
        <v>2.1850000000000001</v>
      </c>
      <c r="H138">
        <v>2.08</v>
      </c>
      <c r="I138">
        <v>83.550000000000011</v>
      </c>
      <c r="J138">
        <v>2.7</v>
      </c>
      <c r="K138">
        <v>2260</v>
      </c>
      <c r="L138">
        <v>800</v>
      </c>
      <c r="M138">
        <v>1400</v>
      </c>
      <c r="N138" t="s">
        <v>1453</v>
      </c>
      <c r="O138" t="s">
        <v>1453</v>
      </c>
      <c r="P138" t="s">
        <v>1453</v>
      </c>
      <c r="Q138" t="s">
        <v>1453</v>
      </c>
      <c r="R138" t="s">
        <v>1453</v>
      </c>
      <c r="S138" t="s">
        <v>1453</v>
      </c>
      <c r="T138" t="s">
        <v>1453</v>
      </c>
      <c r="U138" t="s">
        <v>1453</v>
      </c>
      <c r="V138">
        <v>2470</v>
      </c>
      <c r="W138">
        <v>25.2</v>
      </c>
      <c r="X138" t="s">
        <v>1453</v>
      </c>
      <c r="Y138" t="s">
        <v>1453</v>
      </c>
      <c r="Z138" t="s">
        <v>1468</v>
      </c>
      <c r="AA138">
        <v>0.93</v>
      </c>
      <c r="AB138">
        <v>7.0000000000000007E-2</v>
      </c>
      <c r="AC138">
        <v>0.5</v>
      </c>
      <c r="AD138">
        <v>0.5</v>
      </c>
      <c r="AE138">
        <v>0.5</v>
      </c>
      <c r="AF138">
        <v>0.5</v>
      </c>
      <c r="AG138">
        <f>INDEX(YM!B:B, MATCH(Sheet1!B138,YM!A:A,0))</f>
        <v>226.5</v>
      </c>
      <c r="AH138">
        <v>226.5</v>
      </c>
      <c r="AI138">
        <f>INDEX('Yield strengh'!B:B, MATCH(Sheet1!B138,'Yield strengh'!A:A,0))</f>
        <v>2185</v>
      </c>
      <c r="AJ138">
        <v>2185</v>
      </c>
      <c r="AK138">
        <f>INDEX(Price!B:B, MATCH(Sheet1!B138,Price!A:A,0))</f>
        <v>106.4</v>
      </c>
      <c r="AL138">
        <f t="shared" si="3"/>
        <v>62.056739811912223</v>
      </c>
      <c r="AM138">
        <f>INDEX(toughness!B:B,MATCH(Sheet1!B138,toughness!A:A,0))</f>
        <v>1.615</v>
      </c>
    </row>
    <row r="139" spans="1:39" x14ac:dyDescent="0.3">
      <c r="A139" t="s">
        <v>1458</v>
      </c>
      <c r="B139" s="1" t="s">
        <v>2497</v>
      </c>
      <c r="C139">
        <v>2590</v>
      </c>
      <c r="D139">
        <v>8445</v>
      </c>
      <c r="G139">
        <v>1.6850000000000001</v>
      </c>
      <c r="H139">
        <v>2.08</v>
      </c>
      <c r="I139">
        <v>83.550000000000011</v>
      </c>
      <c r="J139">
        <v>1.5</v>
      </c>
      <c r="K139">
        <v>2590</v>
      </c>
      <c r="L139">
        <v>940</v>
      </c>
      <c r="M139">
        <v>1400</v>
      </c>
      <c r="N139" t="s">
        <v>1453</v>
      </c>
      <c r="O139" t="s">
        <v>1453</v>
      </c>
      <c r="P139" t="s">
        <v>1453</v>
      </c>
      <c r="Q139" t="s">
        <v>1453</v>
      </c>
      <c r="R139" t="s">
        <v>1453</v>
      </c>
      <c r="S139" t="s">
        <v>1453</v>
      </c>
      <c r="T139" t="s">
        <v>1453</v>
      </c>
      <c r="U139" t="s">
        <v>1453</v>
      </c>
      <c r="V139">
        <v>2780</v>
      </c>
      <c r="W139">
        <v>19.45</v>
      </c>
      <c r="X139" t="s">
        <v>1453</v>
      </c>
      <c r="Y139" t="s">
        <v>1453</v>
      </c>
      <c r="Z139" t="s">
        <v>1468</v>
      </c>
      <c r="AA139">
        <v>0.93</v>
      </c>
      <c r="AB139">
        <v>7.0000000000000007E-2</v>
      </c>
      <c r="AC139">
        <v>0.5</v>
      </c>
      <c r="AD139">
        <v>0.5</v>
      </c>
      <c r="AE139">
        <v>0.5</v>
      </c>
      <c r="AF139">
        <v>0.5</v>
      </c>
      <c r="AG139">
        <f>INDEX(YM!B:B, MATCH(Sheet1!B139,YM!A:A,0))</f>
        <v>226.5</v>
      </c>
      <c r="AH139">
        <v>226.5</v>
      </c>
      <c r="AI139">
        <f>INDEX('Yield strengh'!B:B, MATCH(Sheet1!B139,'Yield strengh'!A:A,0))</f>
        <v>2590</v>
      </c>
      <c r="AJ139">
        <v>2590</v>
      </c>
      <c r="AK139">
        <f>INDEX(Price!B:B, MATCH(Sheet1!B139,Price!A:A,0))</f>
        <v>109.5</v>
      </c>
      <c r="AL139">
        <f t="shared" si="3"/>
        <v>69.46536412078153</v>
      </c>
      <c r="AM139">
        <f>INDEX(toughness!B:B,MATCH(Sheet1!B139,toughness!A:A,0))</f>
        <v>1.23</v>
      </c>
    </row>
    <row r="140" spans="1:39" x14ac:dyDescent="0.3">
      <c r="A140" t="s">
        <v>1458</v>
      </c>
      <c r="B140" s="1" t="s">
        <v>2498</v>
      </c>
      <c r="C140">
        <v>2475</v>
      </c>
      <c r="D140">
        <v>8595</v>
      </c>
      <c r="G140">
        <v>1.1850000000000001</v>
      </c>
      <c r="H140">
        <v>2.08</v>
      </c>
      <c r="I140">
        <v>83.550000000000011</v>
      </c>
      <c r="J140">
        <v>2.25</v>
      </c>
      <c r="K140">
        <v>2475</v>
      </c>
      <c r="L140">
        <v>905</v>
      </c>
      <c r="M140">
        <v>1400</v>
      </c>
      <c r="N140" t="s">
        <v>1453</v>
      </c>
      <c r="O140" t="s">
        <v>1453</v>
      </c>
      <c r="P140" t="s">
        <v>1453</v>
      </c>
      <c r="Q140" t="s">
        <v>1453</v>
      </c>
      <c r="R140" t="s">
        <v>1453</v>
      </c>
      <c r="S140" t="s">
        <v>1453</v>
      </c>
      <c r="T140" t="s">
        <v>1453</v>
      </c>
      <c r="U140" t="s">
        <v>1453</v>
      </c>
      <c r="V140">
        <v>2670</v>
      </c>
      <c r="W140">
        <v>13.65</v>
      </c>
      <c r="X140" t="s">
        <v>1453</v>
      </c>
      <c r="Y140" t="s">
        <v>1453</v>
      </c>
      <c r="Z140" t="s">
        <v>1468</v>
      </c>
      <c r="AA140">
        <v>0.93</v>
      </c>
      <c r="AB140">
        <v>7.0000000000000007E-2</v>
      </c>
      <c r="AC140">
        <v>0.5</v>
      </c>
      <c r="AD140">
        <v>0.5</v>
      </c>
      <c r="AE140">
        <v>0.5</v>
      </c>
      <c r="AF140">
        <v>0.5</v>
      </c>
      <c r="AG140">
        <f>INDEX(YM!B:B, MATCH(Sheet1!B140,YM!A:A,0))</f>
        <v>226.5</v>
      </c>
      <c r="AH140">
        <v>226.5</v>
      </c>
      <c r="AI140">
        <f>INDEX('Yield strengh'!B:B, MATCH(Sheet1!B140,'Yield strengh'!A:A,0))</f>
        <v>2590</v>
      </c>
      <c r="AJ140">
        <v>2590</v>
      </c>
      <c r="AK140">
        <f>INDEX(Price!B:B, MATCH(Sheet1!B140,Price!A:A,0))</f>
        <v>107.5</v>
      </c>
      <c r="AL140">
        <f t="shared" si="3"/>
        <v>68.253054101221636</v>
      </c>
      <c r="AM140">
        <f>INDEX(toughness!B:B,MATCH(Sheet1!B140,toughness!A:A,0))</f>
        <v>1.23</v>
      </c>
    </row>
    <row r="141" spans="1:39" x14ac:dyDescent="0.3">
      <c r="A141" t="s">
        <v>1458</v>
      </c>
      <c r="B141" s="1" t="s">
        <v>2505</v>
      </c>
      <c r="C141">
        <v>1050</v>
      </c>
      <c r="D141">
        <v>8435</v>
      </c>
      <c r="G141">
        <v>1.7350000000000001</v>
      </c>
      <c r="H141">
        <v>3.65</v>
      </c>
      <c r="I141">
        <v>48.45</v>
      </c>
      <c r="J141">
        <v>14.7</v>
      </c>
      <c r="K141">
        <v>1050</v>
      </c>
      <c r="L141">
        <v>405</v>
      </c>
      <c r="M141">
        <v>1400</v>
      </c>
      <c r="N141" t="s">
        <v>1453</v>
      </c>
      <c r="O141" t="s">
        <v>1453</v>
      </c>
      <c r="P141" t="s">
        <v>1453</v>
      </c>
      <c r="Q141" t="s">
        <v>1453</v>
      </c>
      <c r="R141" t="s">
        <v>1453</v>
      </c>
      <c r="S141" t="s">
        <v>1453</v>
      </c>
      <c r="T141" t="s">
        <v>1453</v>
      </c>
      <c r="U141" t="s">
        <v>1453</v>
      </c>
      <c r="V141">
        <v>1280</v>
      </c>
      <c r="W141">
        <v>20</v>
      </c>
      <c r="X141" t="s">
        <v>1453</v>
      </c>
      <c r="Y141" t="s">
        <v>1453</v>
      </c>
      <c r="Z141" t="s">
        <v>1468</v>
      </c>
      <c r="AA141">
        <v>0.93</v>
      </c>
      <c r="AB141">
        <v>7.0000000000000007E-2</v>
      </c>
      <c r="AC141">
        <v>0.5</v>
      </c>
      <c r="AD141">
        <v>0.5</v>
      </c>
      <c r="AE141">
        <v>0.5</v>
      </c>
      <c r="AF141">
        <v>0.5</v>
      </c>
      <c r="AG141">
        <f>INDEX(YM!B:B, MATCH(Sheet1!B141,YM!A:A,0))</f>
        <v>226.5</v>
      </c>
      <c r="AH141">
        <v>226.5</v>
      </c>
      <c r="AI141">
        <f>INDEX('Yield strengh'!B:B, MATCH(Sheet1!B141,'Yield strengh'!A:A,0))</f>
        <v>1246.5</v>
      </c>
      <c r="AJ141">
        <v>1246.5</v>
      </c>
      <c r="AK141">
        <f>INDEX(Price!B:B, MATCH(Sheet1!B141,Price!A:A,0))</f>
        <v>55.15</v>
      </c>
      <c r="AL141">
        <f t="shared" si="3"/>
        <v>33.471517486662712</v>
      </c>
      <c r="AM141">
        <f>INDEX(toughness!B:B,MATCH(Sheet1!B141,toughness!A:A,0))</f>
        <v>3.94</v>
      </c>
    </row>
    <row r="142" spans="1:39" x14ac:dyDescent="0.3">
      <c r="A142" t="s">
        <v>1458</v>
      </c>
      <c r="B142" s="1" t="s">
        <v>966</v>
      </c>
      <c r="C142">
        <v>785</v>
      </c>
      <c r="D142">
        <v>8200</v>
      </c>
      <c r="G142">
        <v>0.96250000000000002</v>
      </c>
      <c r="H142">
        <v>1.375</v>
      </c>
      <c r="I142">
        <v>126</v>
      </c>
      <c r="J142">
        <v>30</v>
      </c>
      <c r="K142">
        <v>785</v>
      </c>
      <c r="L142">
        <v>380</v>
      </c>
      <c r="M142">
        <v>1340</v>
      </c>
      <c r="N142" t="s">
        <v>1453</v>
      </c>
      <c r="O142" t="s">
        <v>1453</v>
      </c>
      <c r="P142" t="s">
        <v>1453</v>
      </c>
      <c r="Q142" t="s">
        <v>1453</v>
      </c>
      <c r="R142" t="s">
        <v>1453</v>
      </c>
      <c r="S142" t="s">
        <v>1453</v>
      </c>
      <c r="T142" t="s">
        <v>1453</v>
      </c>
      <c r="U142" t="s">
        <v>1453</v>
      </c>
      <c r="V142">
        <v>1175</v>
      </c>
      <c r="W142">
        <v>11</v>
      </c>
      <c r="X142" t="s">
        <v>1453</v>
      </c>
      <c r="Y142" t="s">
        <v>1453</v>
      </c>
      <c r="Z142" t="s">
        <v>1468</v>
      </c>
      <c r="AA142">
        <v>0.93</v>
      </c>
      <c r="AB142">
        <v>7.0000000000000007E-2</v>
      </c>
      <c r="AC142">
        <v>0.5</v>
      </c>
      <c r="AD142">
        <v>0.5</v>
      </c>
      <c r="AE142">
        <v>0.5</v>
      </c>
      <c r="AF142">
        <v>0.5</v>
      </c>
      <c r="AG142">
        <f>INDEX(YM!B:B, MATCH(Sheet1!B142,YM!A:A,0))</f>
        <v>226</v>
      </c>
      <c r="AH142">
        <v>226</v>
      </c>
      <c r="AI142">
        <f>INDEX('Yield strengh'!B:B, MATCH(Sheet1!B142,'Yield strengh'!A:A,0))</f>
        <v>810</v>
      </c>
      <c r="AJ142">
        <v>810</v>
      </c>
      <c r="AK142">
        <f>INDEX(Price!B:B, MATCH(Sheet1!B142,Price!A:A,0))</f>
        <v>295.5</v>
      </c>
      <c r="AL142">
        <f t="shared" si="3"/>
        <v>22.324390243902439</v>
      </c>
      <c r="AM142">
        <f>INDEX(toughness!B:B,MATCH(Sheet1!B142,toughness!A:A,0))</f>
        <v>170.5</v>
      </c>
    </row>
    <row r="143" spans="1:39" x14ac:dyDescent="0.3">
      <c r="A143" t="s">
        <v>1458</v>
      </c>
      <c r="B143" s="1" t="s">
        <v>2490</v>
      </c>
      <c r="C143">
        <v>2185</v>
      </c>
      <c r="D143">
        <v>8020</v>
      </c>
      <c r="G143">
        <v>2.1</v>
      </c>
      <c r="H143">
        <v>2.08</v>
      </c>
      <c r="I143">
        <v>83.550000000000011</v>
      </c>
      <c r="J143">
        <v>3.2</v>
      </c>
      <c r="K143">
        <v>2185</v>
      </c>
      <c r="L143">
        <v>770</v>
      </c>
      <c r="M143">
        <v>1400</v>
      </c>
      <c r="N143" t="s">
        <v>1453</v>
      </c>
      <c r="O143" t="s">
        <v>1453</v>
      </c>
      <c r="P143" t="s">
        <v>1453</v>
      </c>
      <c r="Q143" t="s">
        <v>1453</v>
      </c>
      <c r="R143" t="s">
        <v>1453</v>
      </c>
      <c r="S143" t="s">
        <v>1453</v>
      </c>
      <c r="T143" t="s">
        <v>1453</v>
      </c>
      <c r="U143" t="s">
        <v>1453</v>
      </c>
      <c r="V143">
        <v>2405</v>
      </c>
      <c r="W143">
        <v>24.25</v>
      </c>
      <c r="X143" t="s">
        <v>1453</v>
      </c>
      <c r="Y143" t="s">
        <v>1453</v>
      </c>
      <c r="Z143" t="s">
        <v>1468</v>
      </c>
      <c r="AA143">
        <v>0.93</v>
      </c>
      <c r="AB143">
        <v>7.0000000000000007E-2</v>
      </c>
      <c r="AC143">
        <v>0.5</v>
      </c>
      <c r="AD143">
        <v>0.5</v>
      </c>
      <c r="AE143">
        <v>0.5</v>
      </c>
      <c r="AF143">
        <v>0.5</v>
      </c>
      <c r="AG143">
        <f>INDEX(YM!B:B, MATCH(Sheet1!B143,YM!A:A,0))</f>
        <v>225.5</v>
      </c>
      <c r="AH143">
        <v>225.5</v>
      </c>
      <c r="AI143">
        <f>INDEX('Yield strengh'!B:B, MATCH(Sheet1!B143,'Yield strengh'!A:A,0))</f>
        <v>2260</v>
      </c>
      <c r="AJ143">
        <v>2260</v>
      </c>
      <c r="AK143">
        <f>INDEX(Price!B:B, MATCH(Sheet1!B143,Price!A:A,0))</f>
        <v>71.05</v>
      </c>
      <c r="AL143">
        <f t="shared" si="3"/>
        <v>63.544887780548628</v>
      </c>
      <c r="AM143">
        <f>INDEX(toughness!B:B,MATCH(Sheet1!B143,toughness!A:A,0))</f>
        <v>1.54</v>
      </c>
    </row>
    <row r="144" spans="1:39" x14ac:dyDescent="0.3">
      <c r="A144" t="s">
        <v>1458</v>
      </c>
      <c r="B144" s="1" t="s">
        <v>2491</v>
      </c>
      <c r="C144">
        <v>2185</v>
      </c>
      <c r="D144">
        <v>8040</v>
      </c>
      <c r="G144">
        <v>1.72</v>
      </c>
      <c r="H144">
        <v>2.08</v>
      </c>
      <c r="I144">
        <v>83.550000000000011</v>
      </c>
      <c r="J144">
        <v>3.2</v>
      </c>
      <c r="K144">
        <v>2185</v>
      </c>
      <c r="L144">
        <v>770</v>
      </c>
      <c r="M144">
        <v>1400</v>
      </c>
      <c r="N144" t="s">
        <v>1453</v>
      </c>
      <c r="O144" t="s">
        <v>1453</v>
      </c>
      <c r="P144" t="s">
        <v>1453</v>
      </c>
      <c r="Q144" t="s">
        <v>1453</v>
      </c>
      <c r="R144" t="s">
        <v>1453</v>
      </c>
      <c r="S144" t="s">
        <v>1453</v>
      </c>
      <c r="T144" t="s">
        <v>1453</v>
      </c>
      <c r="U144" t="s">
        <v>1453</v>
      </c>
      <c r="V144">
        <v>2405</v>
      </c>
      <c r="W144">
        <v>19.899999999999999</v>
      </c>
      <c r="X144" t="s">
        <v>1453</v>
      </c>
      <c r="Y144" t="s">
        <v>1453</v>
      </c>
      <c r="Z144" t="s">
        <v>1468</v>
      </c>
      <c r="AA144">
        <v>0.93</v>
      </c>
      <c r="AB144">
        <v>7.0000000000000007E-2</v>
      </c>
      <c r="AC144">
        <v>0.5</v>
      </c>
      <c r="AD144">
        <v>0.5</v>
      </c>
      <c r="AE144">
        <v>0.5</v>
      </c>
      <c r="AF144">
        <v>0.5</v>
      </c>
      <c r="AG144">
        <f>INDEX(YM!B:B, MATCH(Sheet1!B144,YM!A:A,0))</f>
        <v>225.5</v>
      </c>
      <c r="AH144">
        <v>225.5</v>
      </c>
      <c r="AI144">
        <f>INDEX('Yield strengh'!B:B, MATCH(Sheet1!B144,'Yield strengh'!A:A,0))</f>
        <v>2185</v>
      </c>
      <c r="AJ144">
        <v>2185</v>
      </c>
      <c r="AK144">
        <f>INDEX(Price!B:B, MATCH(Sheet1!B144,Price!A:A,0))</f>
        <v>89.7</v>
      </c>
      <c r="AL144">
        <f t="shared" si="3"/>
        <v>61.283271144278608</v>
      </c>
      <c r="AM144">
        <f>INDEX(toughness!B:B,MATCH(Sheet1!B144,toughness!A:A,0))</f>
        <v>1.625</v>
      </c>
    </row>
    <row r="145" spans="1:39" x14ac:dyDescent="0.3">
      <c r="A145" t="s">
        <v>1458</v>
      </c>
      <c r="B145" s="1" t="s">
        <v>2493</v>
      </c>
      <c r="C145">
        <v>2185</v>
      </c>
      <c r="D145">
        <v>8185</v>
      </c>
      <c r="G145">
        <v>1.635</v>
      </c>
      <c r="H145">
        <v>2.08</v>
      </c>
      <c r="I145">
        <v>83.550000000000011</v>
      </c>
      <c r="J145">
        <v>3.2</v>
      </c>
      <c r="K145">
        <v>2185</v>
      </c>
      <c r="L145">
        <v>770</v>
      </c>
      <c r="M145">
        <v>1400</v>
      </c>
      <c r="N145" t="s">
        <v>1453</v>
      </c>
      <c r="O145" t="s">
        <v>1453</v>
      </c>
      <c r="P145" t="s">
        <v>1453</v>
      </c>
      <c r="Q145" t="s">
        <v>1453</v>
      </c>
      <c r="R145" t="s">
        <v>1453</v>
      </c>
      <c r="S145" t="s">
        <v>1453</v>
      </c>
      <c r="T145" t="s">
        <v>1453</v>
      </c>
      <c r="U145" t="s">
        <v>1453</v>
      </c>
      <c r="V145">
        <v>2405</v>
      </c>
      <c r="W145">
        <v>18.850000000000001</v>
      </c>
      <c r="X145" t="s">
        <v>1453</v>
      </c>
      <c r="Y145" t="s">
        <v>1453</v>
      </c>
      <c r="Z145" t="s">
        <v>1468</v>
      </c>
      <c r="AA145">
        <v>0.93</v>
      </c>
      <c r="AB145">
        <v>7.0000000000000007E-2</v>
      </c>
      <c r="AC145">
        <v>0.5</v>
      </c>
      <c r="AD145">
        <v>0.5</v>
      </c>
      <c r="AE145">
        <v>0.5</v>
      </c>
      <c r="AF145">
        <v>0.5</v>
      </c>
      <c r="AG145">
        <f>INDEX(YM!B:B, MATCH(Sheet1!B145,YM!A:A,0))</f>
        <v>225.5</v>
      </c>
      <c r="AH145">
        <v>225.5</v>
      </c>
      <c r="AI145">
        <f>INDEX('Yield strengh'!B:B, MATCH(Sheet1!B145,'Yield strengh'!A:A,0))</f>
        <v>2185</v>
      </c>
      <c r="AJ145">
        <v>2185</v>
      </c>
      <c r="AK145">
        <f>INDEX(Price!B:B, MATCH(Sheet1!B145,Price!A:A,0))</f>
        <v>108.5</v>
      </c>
      <c r="AL145">
        <f t="shared" si="3"/>
        <v>60.197617593158213</v>
      </c>
      <c r="AM145">
        <f>INDEX(toughness!B:B,MATCH(Sheet1!B145,toughness!A:A,0))</f>
        <v>1.625</v>
      </c>
    </row>
    <row r="146" spans="1:39" x14ac:dyDescent="0.3">
      <c r="A146" t="s">
        <v>1458</v>
      </c>
      <c r="B146" s="1" t="s">
        <v>2496</v>
      </c>
      <c r="C146">
        <v>2590</v>
      </c>
      <c r="D146">
        <v>7985</v>
      </c>
      <c r="G146">
        <v>1.71</v>
      </c>
      <c r="H146">
        <v>2.08</v>
      </c>
      <c r="I146">
        <v>83.550000000000011</v>
      </c>
      <c r="J146">
        <v>1.5</v>
      </c>
      <c r="K146">
        <v>2590</v>
      </c>
      <c r="L146">
        <v>940</v>
      </c>
      <c r="M146">
        <v>1400</v>
      </c>
      <c r="N146" t="s">
        <v>1453</v>
      </c>
      <c r="O146" t="s">
        <v>1453</v>
      </c>
      <c r="P146" t="s">
        <v>1453</v>
      </c>
      <c r="Q146" t="s">
        <v>1453</v>
      </c>
      <c r="R146" t="s">
        <v>1453</v>
      </c>
      <c r="S146" t="s">
        <v>1453</v>
      </c>
      <c r="T146" t="s">
        <v>1453</v>
      </c>
      <c r="U146" t="s">
        <v>1453</v>
      </c>
      <c r="V146">
        <v>2780</v>
      </c>
      <c r="W146">
        <v>19.75</v>
      </c>
      <c r="X146" t="s">
        <v>1453</v>
      </c>
      <c r="Y146" t="s">
        <v>1453</v>
      </c>
      <c r="Z146" t="s">
        <v>1468</v>
      </c>
      <c r="AA146">
        <v>0.93</v>
      </c>
      <c r="AB146">
        <v>7.0000000000000007E-2</v>
      </c>
      <c r="AC146">
        <v>0.5</v>
      </c>
      <c r="AD146">
        <v>0.5</v>
      </c>
      <c r="AE146">
        <v>0.5</v>
      </c>
      <c r="AF146">
        <v>0.5</v>
      </c>
      <c r="AG146">
        <f>INDEX(YM!B:B, MATCH(Sheet1!B146,YM!A:A,0))</f>
        <v>225.5</v>
      </c>
      <c r="AH146">
        <v>225.5</v>
      </c>
      <c r="AI146">
        <f>INDEX('Yield strengh'!B:B, MATCH(Sheet1!B146,'Yield strengh'!A:A,0))</f>
        <v>2590</v>
      </c>
      <c r="AJ146">
        <v>2590</v>
      </c>
      <c r="AK146">
        <f>INDEX(Price!B:B, MATCH(Sheet1!B146,Price!A:A,0))</f>
        <v>88.3</v>
      </c>
      <c r="AL146">
        <f t="shared" si="3"/>
        <v>73.142767689417653</v>
      </c>
      <c r="AM146">
        <f>INDEX(toughness!B:B,MATCH(Sheet1!B146,toughness!A:A,0))</f>
        <v>1.2350000000000001</v>
      </c>
    </row>
    <row r="147" spans="1:39" x14ac:dyDescent="0.3">
      <c r="A147" t="s">
        <v>1458</v>
      </c>
      <c r="B147" s="1" t="s">
        <v>2500</v>
      </c>
      <c r="C147">
        <v>2590</v>
      </c>
      <c r="D147">
        <v>7960</v>
      </c>
      <c r="G147">
        <v>2.165</v>
      </c>
      <c r="H147">
        <v>2.08</v>
      </c>
      <c r="I147">
        <v>83.550000000000011</v>
      </c>
      <c r="J147">
        <v>1.5</v>
      </c>
      <c r="K147">
        <v>2590</v>
      </c>
      <c r="L147">
        <v>940</v>
      </c>
      <c r="M147">
        <v>1400</v>
      </c>
      <c r="N147" t="s">
        <v>1453</v>
      </c>
      <c r="O147" t="s">
        <v>1453</v>
      </c>
      <c r="P147" t="s">
        <v>1453</v>
      </c>
      <c r="Q147" t="s">
        <v>1453</v>
      </c>
      <c r="R147" t="s">
        <v>1453</v>
      </c>
      <c r="S147" t="s">
        <v>1453</v>
      </c>
      <c r="T147" t="s">
        <v>1453</v>
      </c>
      <c r="U147" t="s">
        <v>1453</v>
      </c>
      <c r="V147">
        <v>2780</v>
      </c>
      <c r="W147">
        <v>23.05</v>
      </c>
      <c r="X147" t="s">
        <v>1453</v>
      </c>
      <c r="Y147" t="s">
        <v>1453</v>
      </c>
      <c r="Z147" t="s">
        <v>1468</v>
      </c>
      <c r="AA147">
        <v>0.93</v>
      </c>
      <c r="AB147">
        <v>7.0000000000000007E-2</v>
      </c>
      <c r="AC147">
        <v>0.5</v>
      </c>
      <c r="AD147">
        <v>0.5</v>
      </c>
      <c r="AE147">
        <v>0.5</v>
      </c>
      <c r="AF147">
        <v>0.5</v>
      </c>
      <c r="AG147">
        <f>INDEX(YM!B:B, MATCH(Sheet1!B147,YM!A:A,0))</f>
        <v>225.5</v>
      </c>
      <c r="AH147">
        <v>225.5</v>
      </c>
      <c r="AI147">
        <f>INDEX('Yield strengh'!B:B, MATCH(Sheet1!B147,'Yield strengh'!A:A,0))</f>
        <v>2630</v>
      </c>
      <c r="AJ147">
        <v>2630</v>
      </c>
      <c r="AK147">
        <f>INDEX(Price!B:B, MATCH(Sheet1!B147,Price!A:A,0))</f>
        <v>111.9</v>
      </c>
      <c r="AL147">
        <f t="shared" si="3"/>
        <v>74.505653266331663</v>
      </c>
      <c r="AM147">
        <f>INDEX(toughness!B:B,MATCH(Sheet1!B147,toughness!A:A,0))</f>
        <v>1.19</v>
      </c>
    </row>
    <row r="148" spans="1:39" x14ac:dyDescent="0.3">
      <c r="A148" t="s">
        <v>1458</v>
      </c>
      <c r="B148" s="1" t="s">
        <v>2503</v>
      </c>
      <c r="C148">
        <v>1254.5</v>
      </c>
      <c r="D148">
        <v>8285</v>
      </c>
      <c r="G148">
        <v>2.4500000000000002</v>
      </c>
      <c r="H148">
        <v>3.65</v>
      </c>
      <c r="I148">
        <v>48.45</v>
      </c>
      <c r="J148">
        <v>12.35</v>
      </c>
      <c r="K148">
        <v>1254.5</v>
      </c>
      <c r="L148">
        <v>480</v>
      </c>
      <c r="M148">
        <v>1455</v>
      </c>
      <c r="N148" t="s">
        <v>1453</v>
      </c>
      <c r="O148" t="s">
        <v>1453</v>
      </c>
      <c r="P148" t="s">
        <v>1453</v>
      </c>
      <c r="Q148" t="s">
        <v>1453</v>
      </c>
      <c r="R148" t="s">
        <v>1453</v>
      </c>
      <c r="S148" t="s">
        <v>1453</v>
      </c>
      <c r="T148" t="s">
        <v>1453</v>
      </c>
      <c r="U148" t="s">
        <v>1453</v>
      </c>
      <c r="V148">
        <v>1585</v>
      </c>
      <c r="W148">
        <v>27.05</v>
      </c>
      <c r="X148" t="s">
        <v>1453</v>
      </c>
      <c r="Y148" t="s">
        <v>1453</v>
      </c>
      <c r="Z148" t="s">
        <v>1468</v>
      </c>
      <c r="AA148">
        <v>0.93</v>
      </c>
      <c r="AB148">
        <v>7.0000000000000007E-2</v>
      </c>
      <c r="AC148">
        <v>0.5</v>
      </c>
      <c r="AD148">
        <v>0.5</v>
      </c>
      <c r="AE148">
        <v>0.5</v>
      </c>
      <c r="AF148">
        <v>0.5</v>
      </c>
      <c r="AG148">
        <f>INDEX(YM!B:B, MATCH(Sheet1!B148,YM!A:A,0))</f>
        <v>225.5</v>
      </c>
      <c r="AH148">
        <v>225.5</v>
      </c>
      <c r="AI148">
        <f>INDEX('Yield strengh'!B:B, MATCH(Sheet1!B148,'Yield strengh'!A:A,0))</f>
        <v>2260</v>
      </c>
      <c r="AJ148">
        <v>2260</v>
      </c>
      <c r="AK148">
        <f>INDEX(Price!B:B, MATCH(Sheet1!B148,Price!A:A,0))</f>
        <v>69.349999999999994</v>
      </c>
      <c r="AL148">
        <f t="shared" si="3"/>
        <v>61.512371756185878</v>
      </c>
      <c r="AM148">
        <f>INDEX(toughness!B:B,MATCH(Sheet1!B148,toughness!A:A,0))</f>
        <v>1.54</v>
      </c>
    </row>
    <row r="149" spans="1:39" x14ac:dyDescent="0.3">
      <c r="A149" t="s">
        <v>1458</v>
      </c>
      <c r="B149" s="1" t="s">
        <v>2135</v>
      </c>
      <c r="C149">
        <v>99.3</v>
      </c>
      <c r="D149">
        <v>1450</v>
      </c>
      <c r="E149">
        <v>3.8</v>
      </c>
      <c r="F149">
        <v>20.5</v>
      </c>
      <c r="G149">
        <v>7.9150000000000002E-3</v>
      </c>
      <c r="H149">
        <v>2.8974999999999999E-19</v>
      </c>
      <c r="I149">
        <v>1.665E+21</v>
      </c>
      <c r="J149">
        <v>2.8050000000000002</v>
      </c>
      <c r="K149">
        <v>193.5</v>
      </c>
      <c r="L149">
        <v>25</v>
      </c>
      <c r="M149">
        <v>222</v>
      </c>
      <c r="N149" t="s">
        <v>1453</v>
      </c>
      <c r="O149" t="s">
        <v>1453</v>
      </c>
      <c r="P149" t="s">
        <v>1453</v>
      </c>
      <c r="Q149" t="s">
        <v>1453</v>
      </c>
      <c r="R149" t="s">
        <v>1453</v>
      </c>
      <c r="S149" t="s">
        <v>1453</v>
      </c>
      <c r="T149" t="s">
        <v>1453</v>
      </c>
      <c r="U149" t="s">
        <v>1453</v>
      </c>
      <c r="V149">
        <v>82.85</v>
      </c>
      <c r="W149">
        <v>0.41299999999999998</v>
      </c>
      <c r="X149" t="s">
        <v>1453</v>
      </c>
      <c r="Y149" t="s">
        <v>1453</v>
      </c>
      <c r="Z149" t="s">
        <v>1468</v>
      </c>
      <c r="AA149">
        <v>0.93</v>
      </c>
      <c r="AB149">
        <v>7.0000000000000007E-2</v>
      </c>
      <c r="AC149">
        <v>0.5</v>
      </c>
      <c r="AD149">
        <v>0.5</v>
      </c>
      <c r="AE149">
        <v>0.5</v>
      </c>
      <c r="AF149">
        <v>0.5</v>
      </c>
      <c r="AG149">
        <f>INDEX(YM!B:B, MATCH(Sheet1!B149,YM!A:A,0))</f>
        <v>225</v>
      </c>
      <c r="AH149">
        <v>225</v>
      </c>
      <c r="AI149">
        <f>INDEX('Yield strengh'!B:B, MATCH(Sheet1!B149,'Yield strengh'!A:A,0))</f>
        <v>5740</v>
      </c>
      <c r="AJ149">
        <v>5740</v>
      </c>
      <c r="AK149">
        <f>INDEX(Price!B:B, MATCH(Sheet1!B149,Price!A:A,0))</f>
        <v>1187.5</v>
      </c>
      <c r="AL149">
        <f t="shared" si="3"/>
        <v>890.68965517241384</v>
      </c>
      <c r="AM149" t="e">
        <f>INDEX(toughness!B:B,MATCH(Sheet1!B149,toughness!A:A,0))</f>
        <v>#N/A</v>
      </c>
    </row>
    <row r="150" spans="1:39" x14ac:dyDescent="0.3">
      <c r="A150" t="s">
        <v>1458</v>
      </c>
      <c r="B150" s="1" t="s">
        <v>959</v>
      </c>
      <c r="C150">
        <v>200</v>
      </c>
      <c r="D150">
        <v>8625</v>
      </c>
      <c r="G150">
        <v>2.0699999999999998</v>
      </c>
      <c r="H150">
        <v>3.27</v>
      </c>
      <c r="I150">
        <v>53</v>
      </c>
      <c r="J150">
        <v>37.5</v>
      </c>
      <c r="K150">
        <v>225</v>
      </c>
      <c r="L150">
        <v>150</v>
      </c>
      <c r="M150">
        <v>1330</v>
      </c>
      <c r="N150" t="s">
        <v>1453</v>
      </c>
      <c r="O150" t="s">
        <v>1453</v>
      </c>
      <c r="P150" t="s">
        <v>1453</v>
      </c>
      <c r="Q150" t="s">
        <v>1453</v>
      </c>
      <c r="R150" t="s">
        <v>1453</v>
      </c>
      <c r="S150" t="s">
        <v>1453</v>
      </c>
      <c r="T150" t="s">
        <v>1453</v>
      </c>
      <c r="U150" t="s">
        <v>1453</v>
      </c>
      <c r="V150">
        <v>532.5</v>
      </c>
      <c r="W150">
        <v>26.75</v>
      </c>
      <c r="X150" t="s">
        <v>1453</v>
      </c>
      <c r="Y150" t="s">
        <v>1453</v>
      </c>
      <c r="Z150" t="s">
        <v>1468</v>
      </c>
      <c r="AA150">
        <v>0.93</v>
      </c>
      <c r="AB150">
        <v>7.0000000000000007E-2</v>
      </c>
      <c r="AC150">
        <v>0.5</v>
      </c>
      <c r="AD150">
        <v>0.5</v>
      </c>
      <c r="AE150">
        <v>0.5</v>
      </c>
      <c r="AF150">
        <v>0.5</v>
      </c>
      <c r="AG150">
        <f>INDEX(YM!B:B, MATCH(Sheet1!B150,YM!A:A,0))</f>
        <v>225</v>
      </c>
      <c r="AH150">
        <v>225</v>
      </c>
      <c r="AI150">
        <f>INDEX('Yield strengh'!B:B, MATCH(Sheet1!B150,'Yield strengh'!A:A,0))</f>
        <v>967.5</v>
      </c>
      <c r="AJ150">
        <v>967.5</v>
      </c>
      <c r="AK150">
        <f>INDEX(Price!B:B, MATCH(Sheet1!B150,Price!A:A,0))</f>
        <v>315.5</v>
      </c>
      <c r="AL150">
        <f t="shared" si="3"/>
        <v>25.239130434782609</v>
      </c>
      <c r="AM150">
        <f>INDEX(toughness!B:B,MATCH(Sheet1!B150,toughness!A:A,0))</f>
        <v>45.9</v>
      </c>
    </row>
    <row r="151" spans="1:39" x14ac:dyDescent="0.3">
      <c r="A151" t="s">
        <v>1458</v>
      </c>
      <c r="B151" s="1" t="s">
        <v>2485</v>
      </c>
      <c r="C151">
        <v>2185</v>
      </c>
      <c r="D151">
        <v>7885</v>
      </c>
      <c r="G151">
        <v>2.6549999999999998</v>
      </c>
      <c r="H151">
        <v>2.08</v>
      </c>
      <c r="I151">
        <v>83.550000000000011</v>
      </c>
      <c r="J151">
        <v>3.2</v>
      </c>
      <c r="K151">
        <v>2185</v>
      </c>
      <c r="L151">
        <v>770</v>
      </c>
      <c r="M151">
        <v>1455</v>
      </c>
      <c r="N151" t="s">
        <v>1453</v>
      </c>
      <c r="O151" t="s">
        <v>1453</v>
      </c>
      <c r="P151" t="s">
        <v>1453</v>
      </c>
      <c r="Q151" t="s">
        <v>1453</v>
      </c>
      <c r="R151" t="s">
        <v>1453</v>
      </c>
      <c r="S151" t="s">
        <v>1453</v>
      </c>
      <c r="T151" t="s">
        <v>1453</v>
      </c>
      <c r="U151" t="s">
        <v>1453</v>
      </c>
      <c r="V151">
        <v>2405</v>
      </c>
      <c r="W151">
        <v>30.7</v>
      </c>
      <c r="X151" t="s">
        <v>1453</v>
      </c>
      <c r="Y151" t="s">
        <v>1453</v>
      </c>
      <c r="Z151" t="s">
        <v>1468</v>
      </c>
      <c r="AA151">
        <v>0.93</v>
      </c>
      <c r="AB151">
        <v>7.0000000000000007E-2</v>
      </c>
      <c r="AC151">
        <v>0.5</v>
      </c>
      <c r="AD151">
        <v>0.5</v>
      </c>
      <c r="AE151">
        <v>0.5</v>
      </c>
      <c r="AF151">
        <v>0.5</v>
      </c>
      <c r="AG151">
        <f>INDEX(YM!B:B, MATCH(Sheet1!B151,YM!A:A,0))</f>
        <v>225</v>
      </c>
      <c r="AH151">
        <v>225</v>
      </c>
      <c r="AI151">
        <f>INDEX('Yield strengh'!B:B, MATCH(Sheet1!B151,'Yield strengh'!A:A,0))</f>
        <v>2185</v>
      </c>
      <c r="AJ151">
        <v>2185</v>
      </c>
      <c r="AK151">
        <f>INDEX(Price!B:B, MATCH(Sheet1!B151,Price!A:A,0))</f>
        <v>66.949999999999989</v>
      </c>
      <c r="AL151">
        <f t="shared" si="3"/>
        <v>62.349397590361448</v>
      </c>
      <c r="AM151">
        <f>INDEX(toughness!B:B,MATCH(Sheet1!B151,toughness!A:A,0))</f>
        <v>1.63</v>
      </c>
    </row>
    <row r="152" spans="1:39" x14ac:dyDescent="0.3">
      <c r="A152" t="s">
        <v>1458</v>
      </c>
      <c r="B152" s="1" t="s">
        <v>2510</v>
      </c>
      <c r="C152">
        <v>2415</v>
      </c>
      <c r="D152">
        <v>8195</v>
      </c>
      <c r="G152">
        <v>1.8149999999999999</v>
      </c>
      <c r="H152">
        <v>2.2349999999999999</v>
      </c>
      <c r="I152">
        <v>77.949999999999989</v>
      </c>
      <c r="J152">
        <v>2</v>
      </c>
      <c r="K152">
        <v>2415</v>
      </c>
      <c r="L152">
        <v>885</v>
      </c>
      <c r="M152">
        <v>1400</v>
      </c>
      <c r="N152" t="s">
        <v>1453</v>
      </c>
      <c r="O152" t="s">
        <v>1453</v>
      </c>
      <c r="P152" t="s">
        <v>1453</v>
      </c>
      <c r="Q152" t="s">
        <v>1453</v>
      </c>
      <c r="R152" t="s">
        <v>1453</v>
      </c>
      <c r="S152" t="s">
        <v>1453</v>
      </c>
      <c r="T152" t="s">
        <v>1453</v>
      </c>
      <c r="U152" t="s">
        <v>1453</v>
      </c>
      <c r="V152">
        <v>2620</v>
      </c>
      <c r="W152">
        <v>20.95</v>
      </c>
      <c r="X152" t="s">
        <v>1453</v>
      </c>
      <c r="Y152" t="s">
        <v>1453</v>
      </c>
      <c r="Z152" t="s">
        <v>1468</v>
      </c>
      <c r="AA152">
        <v>0.93</v>
      </c>
      <c r="AB152">
        <v>7.0000000000000007E-2</v>
      </c>
      <c r="AC152">
        <v>0.5</v>
      </c>
      <c r="AD152">
        <v>0.5</v>
      </c>
      <c r="AE152">
        <v>0.5</v>
      </c>
      <c r="AF152">
        <v>0.5</v>
      </c>
      <c r="AG152">
        <f>INDEX(YM!B:B, MATCH(Sheet1!B152,YM!A:A,0))</f>
        <v>225</v>
      </c>
      <c r="AH152">
        <v>225</v>
      </c>
      <c r="AI152">
        <f>INDEX('Yield strengh'!B:B, MATCH(Sheet1!B152,'Yield strengh'!A:A,0))</f>
        <v>2185</v>
      </c>
      <c r="AJ152">
        <v>2185</v>
      </c>
      <c r="AK152">
        <f>INDEX(Price!B:B, MATCH(Sheet1!B152,Price!A:A,0))</f>
        <v>76.7</v>
      </c>
      <c r="AL152">
        <f t="shared" si="3"/>
        <v>59.990848078096398</v>
      </c>
      <c r="AM152">
        <f>INDEX(toughness!B:B,MATCH(Sheet1!B152,toughness!A:A,0))</f>
        <v>1.63</v>
      </c>
    </row>
    <row r="153" spans="1:39" x14ac:dyDescent="0.3">
      <c r="A153" t="s">
        <v>1458</v>
      </c>
      <c r="B153" s="1" t="s">
        <v>1507</v>
      </c>
      <c r="C153">
        <v>5500</v>
      </c>
      <c r="D153">
        <v>3900</v>
      </c>
      <c r="E153">
        <v>8.75</v>
      </c>
      <c r="F153">
        <v>19</v>
      </c>
      <c r="G153">
        <v>3.2149999999999999</v>
      </c>
      <c r="H153">
        <v>8.6860000000000008E-17</v>
      </c>
      <c r="I153">
        <v>5.05E+19</v>
      </c>
      <c r="J153">
        <v>0.9</v>
      </c>
      <c r="K153">
        <v>2275</v>
      </c>
      <c r="L153">
        <v>650</v>
      </c>
      <c r="N153" t="s">
        <v>1453</v>
      </c>
      <c r="O153" t="s">
        <v>1453</v>
      </c>
      <c r="P153" t="s">
        <v>1453</v>
      </c>
      <c r="Q153" t="s">
        <v>1453</v>
      </c>
      <c r="R153" t="s">
        <v>1453</v>
      </c>
      <c r="S153" t="s">
        <v>1453</v>
      </c>
      <c r="T153" t="s">
        <v>1453</v>
      </c>
      <c r="U153" t="s">
        <v>1453</v>
      </c>
      <c r="V153">
        <v>2200</v>
      </c>
      <c r="W153">
        <v>22.8</v>
      </c>
      <c r="X153" t="s">
        <v>1453</v>
      </c>
      <c r="Y153" t="s">
        <v>1453</v>
      </c>
      <c r="Z153" t="s">
        <v>1468</v>
      </c>
      <c r="AA153">
        <v>0.93</v>
      </c>
      <c r="AB153">
        <v>7.0000000000000007E-2</v>
      </c>
      <c r="AC153">
        <v>0.5</v>
      </c>
      <c r="AD153">
        <v>0.5</v>
      </c>
      <c r="AE153">
        <v>0.5</v>
      </c>
      <c r="AF153">
        <v>0.5</v>
      </c>
      <c r="AG153">
        <f>INDEX(YM!B:B, MATCH(Sheet1!B153,YM!A:A,0))</f>
        <v>224</v>
      </c>
      <c r="AH153">
        <v>224</v>
      </c>
      <c r="AI153">
        <f>INDEX('Yield strengh'!B:B, MATCH(Sheet1!B153,'Yield strengh'!A:A,0))</f>
        <v>1900</v>
      </c>
      <c r="AJ153">
        <v>1900</v>
      </c>
      <c r="AK153">
        <f>INDEX(Price!B:B, MATCH(Sheet1!B153,Price!A:A,0))</f>
        <v>11800</v>
      </c>
      <c r="AL153">
        <f t="shared" si="3"/>
        <v>109.12820512820512</v>
      </c>
      <c r="AM153">
        <f>INDEX(toughness!B:B,MATCH(Sheet1!B153,toughness!A:A,0))</f>
        <v>1.3849999999999999E-2</v>
      </c>
    </row>
    <row r="154" spans="1:39" x14ac:dyDescent="0.3">
      <c r="A154" t="s">
        <v>1458</v>
      </c>
      <c r="B154" s="1" t="s">
        <v>2482</v>
      </c>
      <c r="C154">
        <v>1855</v>
      </c>
      <c r="D154">
        <v>7800</v>
      </c>
      <c r="G154">
        <v>3.8650000000000002</v>
      </c>
      <c r="H154">
        <v>8.7100000000000009</v>
      </c>
      <c r="I154">
        <v>20</v>
      </c>
      <c r="J154">
        <v>15.6</v>
      </c>
      <c r="K154">
        <v>1855</v>
      </c>
      <c r="L154">
        <v>570</v>
      </c>
      <c r="M154">
        <v>1480</v>
      </c>
      <c r="N154" t="s">
        <v>1453</v>
      </c>
      <c r="O154" t="s">
        <v>1453</v>
      </c>
      <c r="P154" t="s">
        <v>1453</v>
      </c>
      <c r="Q154" t="s">
        <v>1453</v>
      </c>
      <c r="R154" t="s">
        <v>1453</v>
      </c>
      <c r="S154" t="s">
        <v>1453</v>
      </c>
      <c r="T154" t="s">
        <v>1453</v>
      </c>
      <c r="U154" t="s">
        <v>1453</v>
      </c>
      <c r="V154">
        <v>2080</v>
      </c>
      <c r="W154">
        <v>44.7</v>
      </c>
      <c r="X154" t="s">
        <v>1453</v>
      </c>
      <c r="Y154" t="s">
        <v>1453</v>
      </c>
      <c r="Z154" t="s">
        <v>1468</v>
      </c>
      <c r="AA154">
        <v>0.93</v>
      </c>
      <c r="AB154">
        <v>7.0000000000000007E-2</v>
      </c>
      <c r="AC154">
        <v>0.5</v>
      </c>
      <c r="AD154">
        <v>0.5</v>
      </c>
      <c r="AE154">
        <v>0.5</v>
      </c>
      <c r="AF154">
        <v>0.5</v>
      </c>
      <c r="AG154">
        <f>INDEX(YM!B:B, MATCH(Sheet1!B355,YM!A:A,0))</f>
        <v>210</v>
      </c>
      <c r="AH154">
        <v>210</v>
      </c>
      <c r="AI154">
        <f>INDEX('Yield strengh'!B:B, MATCH(Sheet1!B355,'Yield strengh'!A:A,0))</f>
        <v>2075</v>
      </c>
      <c r="AJ154">
        <v>2075</v>
      </c>
      <c r="AK154">
        <f>INDEX(Price!B:B, MATCH(Sheet1!B355,Price!A:A,0))</f>
        <v>28.9</v>
      </c>
      <c r="AL154">
        <f t="shared" si="3"/>
        <v>55.865384615384613</v>
      </c>
      <c r="AM154">
        <f>INDEX(toughness!B:B,MATCH(Sheet1!B355,toughness!A:A,0))</f>
        <v>1.895</v>
      </c>
    </row>
    <row r="155" spans="1:39" x14ac:dyDescent="0.3">
      <c r="A155" t="s">
        <v>1458</v>
      </c>
      <c r="B155" s="1" t="s">
        <v>969</v>
      </c>
      <c r="C155">
        <v>1950</v>
      </c>
      <c r="D155">
        <v>8250</v>
      </c>
      <c r="G155">
        <v>0.755</v>
      </c>
      <c r="H155">
        <v>1.325</v>
      </c>
      <c r="I155">
        <v>130.5</v>
      </c>
      <c r="J155">
        <v>1.25</v>
      </c>
      <c r="K155">
        <v>1950</v>
      </c>
      <c r="L155">
        <v>550</v>
      </c>
      <c r="M155">
        <v>1345</v>
      </c>
      <c r="N155" t="s">
        <v>1453</v>
      </c>
      <c r="O155" t="s">
        <v>1453</v>
      </c>
      <c r="P155" t="s">
        <v>1453</v>
      </c>
      <c r="Q155" t="s">
        <v>1453</v>
      </c>
      <c r="R155" t="s">
        <v>1453</v>
      </c>
      <c r="S155" t="s">
        <v>1453</v>
      </c>
      <c r="T155" t="s">
        <v>1453</v>
      </c>
      <c r="U155" t="s">
        <v>1453</v>
      </c>
      <c r="V155">
        <v>2150</v>
      </c>
      <c r="W155">
        <v>9</v>
      </c>
      <c r="X155" t="s">
        <v>1453</v>
      </c>
      <c r="Y155" t="s">
        <v>1453</v>
      </c>
      <c r="Z155" t="s">
        <v>1468</v>
      </c>
      <c r="AA155">
        <v>0.93</v>
      </c>
      <c r="AB155">
        <v>7.0000000000000007E-2</v>
      </c>
      <c r="AC155">
        <v>0.5</v>
      </c>
      <c r="AD155">
        <v>0.5</v>
      </c>
      <c r="AE155">
        <v>0.5</v>
      </c>
      <c r="AF155">
        <v>0.5</v>
      </c>
      <c r="AG155">
        <f>INDEX(YM!B:B, MATCH(Sheet1!B155,YM!A:A,0))</f>
        <v>223.5</v>
      </c>
      <c r="AH155">
        <v>223.5</v>
      </c>
      <c r="AI155">
        <f>INDEX('Yield strengh'!B:B, MATCH(Sheet1!B155,'Yield strengh'!A:A,0))</f>
        <v>870.5</v>
      </c>
      <c r="AJ155">
        <v>870.5</v>
      </c>
      <c r="AK155">
        <f>INDEX(Price!B:B, MATCH(Sheet1!B155,Price!A:A,0))</f>
        <v>316.5</v>
      </c>
      <c r="AL155">
        <f t="shared" si="3"/>
        <v>23.582636363636365</v>
      </c>
      <c r="AM155">
        <f>INDEX(toughness!B:B,MATCH(Sheet1!B155,toughness!A:A,0))</f>
        <v>12.65</v>
      </c>
    </row>
    <row r="156" spans="1:39" x14ac:dyDescent="0.3">
      <c r="A156" t="s">
        <v>1458</v>
      </c>
      <c r="B156" s="1" t="s">
        <v>2502</v>
      </c>
      <c r="C156">
        <v>2260</v>
      </c>
      <c r="D156">
        <v>7955</v>
      </c>
      <c r="G156">
        <v>2.4500000000000002</v>
      </c>
      <c r="H156">
        <v>2.08</v>
      </c>
      <c r="I156">
        <v>83.550000000000011</v>
      </c>
      <c r="J156">
        <v>2.7</v>
      </c>
      <c r="K156">
        <v>2260</v>
      </c>
      <c r="L156">
        <v>800</v>
      </c>
      <c r="M156">
        <v>1455</v>
      </c>
      <c r="N156" t="s">
        <v>1453</v>
      </c>
      <c r="O156" t="s">
        <v>1453</v>
      </c>
      <c r="P156" t="s">
        <v>1453</v>
      </c>
      <c r="Q156" t="s">
        <v>1453</v>
      </c>
      <c r="R156" t="s">
        <v>1453</v>
      </c>
      <c r="S156" t="s">
        <v>1453</v>
      </c>
      <c r="T156" t="s">
        <v>1453</v>
      </c>
      <c r="U156" t="s">
        <v>1453</v>
      </c>
      <c r="V156">
        <v>2470</v>
      </c>
      <c r="W156">
        <v>28.3</v>
      </c>
      <c r="X156" t="s">
        <v>1453</v>
      </c>
      <c r="Y156" t="s">
        <v>1453</v>
      </c>
      <c r="Z156" t="s">
        <v>1468</v>
      </c>
      <c r="AA156">
        <v>0.93</v>
      </c>
      <c r="AB156">
        <v>7.0000000000000007E-2</v>
      </c>
      <c r="AC156">
        <v>0.5</v>
      </c>
      <c r="AD156">
        <v>0.5</v>
      </c>
      <c r="AE156">
        <v>0.5</v>
      </c>
      <c r="AF156">
        <v>0.5</v>
      </c>
      <c r="AG156">
        <f>INDEX(YM!B:B, MATCH(Sheet1!B156,YM!A:A,0))</f>
        <v>223.5</v>
      </c>
      <c r="AH156">
        <v>223.5</v>
      </c>
      <c r="AI156">
        <f>INDEX('Yield strengh'!B:B, MATCH(Sheet1!B156,'Yield strengh'!A:A,0))</f>
        <v>2260</v>
      </c>
      <c r="AJ156">
        <v>2260</v>
      </c>
      <c r="AK156">
        <f>INDEX(Price!B:B, MATCH(Sheet1!B156,Price!A:A,0))</f>
        <v>118.2</v>
      </c>
      <c r="AL156">
        <f t="shared" si="3"/>
        <v>63.495914519170334</v>
      </c>
      <c r="AM156">
        <f>INDEX(toughness!B:B,MATCH(Sheet1!B156,toughness!A:A,0))</f>
        <v>1.5549999999999999</v>
      </c>
    </row>
    <row r="157" spans="1:39" x14ac:dyDescent="0.3">
      <c r="A157" t="s">
        <v>1458</v>
      </c>
      <c r="B157" s="1" t="s">
        <v>2504</v>
      </c>
      <c r="C157">
        <v>1246.5</v>
      </c>
      <c r="D157">
        <v>8365</v>
      </c>
      <c r="G157">
        <v>2.71</v>
      </c>
      <c r="H157">
        <v>3.65</v>
      </c>
      <c r="I157">
        <v>48.45</v>
      </c>
      <c r="J157">
        <v>12.1</v>
      </c>
      <c r="K157">
        <v>1246.5</v>
      </c>
      <c r="L157">
        <v>470</v>
      </c>
      <c r="M157">
        <v>1455</v>
      </c>
      <c r="N157" t="s">
        <v>1453</v>
      </c>
      <c r="O157" t="s">
        <v>1453</v>
      </c>
      <c r="P157" t="s">
        <v>1453</v>
      </c>
      <c r="Q157" t="s">
        <v>1453</v>
      </c>
      <c r="R157" t="s">
        <v>1453</v>
      </c>
      <c r="S157" t="s">
        <v>1453</v>
      </c>
      <c r="T157" t="s">
        <v>1453</v>
      </c>
      <c r="U157" t="s">
        <v>1453</v>
      </c>
      <c r="V157">
        <v>1485</v>
      </c>
      <c r="W157">
        <v>31.3</v>
      </c>
      <c r="X157" t="s">
        <v>1453</v>
      </c>
      <c r="Y157" t="s">
        <v>1453</v>
      </c>
      <c r="Z157" t="s">
        <v>1468</v>
      </c>
      <c r="AA157">
        <v>0.93</v>
      </c>
      <c r="AB157">
        <v>7.0000000000000007E-2</v>
      </c>
      <c r="AC157">
        <v>0.5</v>
      </c>
      <c r="AD157">
        <v>0.5</v>
      </c>
      <c r="AE157">
        <v>0.5</v>
      </c>
      <c r="AF157">
        <v>0.5</v>
      </c>
      <c r="AG157">
        <f>INDEX(YM!B:B, MATCH(Sheet1!B157,YM!A:A,0))</f>
        <v>223.5</v>
      </c>
      <c r="AH157">
        <v>223.5</v>
      </c>
      <c r="AI157">
        <f>INDEX('Yield strengh'!B:B, MATCH(Sheet1!B157,'Yield strengh'!A:A,0))</f>
        <v>1365</v>
      </c>
      <c r="AJ157">
        <v>1365</v>
      </c>
      <c r="AK157">
        <f>INDEX(Price!B:B, MATCH(Sheet1!B157,Price!A:A,0))</f>
        <v>51</v>
      </c>
      <c r="AL157">
        <f t="shared" si="3"/>
        <v>36.470711297071126</v>
      </c>
      <c r="AM157">
        <f>INDEX(toughness!B:B,MATCH(Sheet1!B157,toughness!A:A,0))</f>
        <v>4.1849999999999996</v>
      </c>
    </row>
    <row r="158" spans="1:39" x14ac:dyDescent="0.3">
      <c r="A158" t="s">
        <v>1458</v>
      </c>
      <c r="B158" s="1" t="s">
        <v>522</v>
      </c>
      <c r="C158">
        <v>525</v>
      </c>
      <c r="D158">
        <v>8600</v>
      </c>
      <c r="G158">
        <v>0.86149999999999993</v>
      </c>
      <c r="H158">
        <v>3.49</v>
      </c>
      <c r="I158">
        <v>51</v>
      </c>
      <c r="J158">
        <v>9</v>
      </c>
      <c r="K158">
        <v>525</v>
      </c>
      <c r="L158">
        <v>325</v>
      </c>
      <c r="M158">
        <v>1335</v>
      </c>
      <c r="N158" t="s">
        <v>1453</v>
      </c>
      <c r="O158" t="s">
        <v>1453</v>
      </c>
      <c r="P158" t="s">
        <v>1453</v>
      </c>
      <c r="Q158" t="s">
        <v>1453</v>
      </c>
      <c r="R158" t="s">
        <v>1453</v>
      </c>
      <c r="S158" t="s">
        <v>1453</v>
      </c>
      <c r="T158" t="s">
        <v>1453</v>
      </c>
      <c r="U158" t="s">
        <v>1453</v>
      </c>
      <c r="V158">
        <v>745</v>
      </c>
      <c r="W158">
        <v>11.75</v>
      </c>
      <c r="X158" t="s">
        <v>1453</v>
      </c>
      <c r="Y158" t="s">
        <v>1453</v>
      </c>
      <c r="Z158" t="s">
        <v>1468</v>
      </c>
      <c r="AA158">
        <v>0.93</v>
      </c>
      <c r="AB158">
        <v>7.0000000000000007E-2</v>
      </c>
      <c r="AC158">
        <v>0.5</v>
      </c>
      <c r="AD158">
        <v>0.5</v>
      </c>
      <c r="AE158">
        <v>0.5</v>
      </c>
      <c r="AF158">
        <v>0.5</v>
      </c>
      <c r="AG158">
        <f>INDEX(YM!B:B, MATCH(Sheet1!B158,YM!A:A,0))</f>
        <v>222.5</v>
      </c>
      <c r="AH158">
        <v>222.5</v>
      </c>
      <c r="AI158">
        <f>INDEX('Yield strengh'!B:B, MATCH(Sheet1!B158,'Yield strengh'!A:A,0))</f>
        <v>587.5</v>
      </c>
      <c r="AJ158">
        <v>587.5</v>
      </c>
      <c r="AK158">
        <f>INDEX(Price!B:B, MATCH(Sheet1!B158,Price!A:A,0))</f>
        <v>313.5</v>
      </c>
      <c r="AL158">
        <f t="shared" si="3"/>
        <v>15.199854651162791</v>
      </c>
      <c r="AM158">
        <f>INDEX(toughness!B:B,MATCH(Sheet1!B158,toughness!A:A,0))</f>
        <v>83.1</v>
      </c>
    </row>
    <row r="159" spans="1:39" x14ac:dyDescent="0.3">
      <c r="A159" t="s">
        <v>1458</v>
      </c>
      <c r="B159" s="1" t="s">
        <v>519</v>
      </c>
      <c r="C159">
        <v>570</v>
      </c>
      <c r="D159">
        <v>8850</v>
      </c>
      <c r="G159">
        <v>1.4</v>
      </c>
      <c r="H159">
        <v>5.78</v>
      </c>
      <c r="I159">
        <v>31</v>
      </c>
      <c r="J159">
        <v>4</v>
      </c>
      <c r="K159">
        <v>570</v>
      </c>
      <c r="L159">
        <v>305</v>
      </c>
      <c r="M159">
        <v>1315</v>
      </c>
      <c r="N159" t="s">
        <v>1453</v>
      </c>
      <c r="O159" t="s">
        <v>1453</v>
      </c>
      <c r="P159" t="s">
        <v>1453</v>
      </c>
      <c r="Q159" t="s">
        <v>1453</v>
      </c>
      <c r="R159" t="s">
        <v>1453</v>
      </c>
      <c r="S159" t="s">
        <v>1453</v>
      </c>
      <c r="T159" t="s">
        <v>1453</v>
      </c>
      <c r="U159" t="s">
        <v>1453</v>
      </c>
      <c r="V159">
        <v>785</v>
      </c>
      <c r="W159">
        <v>19.5</v>
      </c>
      <c r="X159" t="s">
        <v>1453</v>
      </c>
      <c r="Y159" t="s">
        <v>1453</v>
      </c>
      <c r="Z159" t="s">
        <v>1468</v>
      </c>
      <c r="AA159">
        <v>0.93</v>
      </c>
      <c r="AB159">
        <v>7.0000000000000007E-2</v>
      </c>
      <c r="AC159">
        <v>0.5</v>
      </c>
      <c r="AD159">
        <v>0.5</v>
      </c>
      <c r="AE159">
        <v>0.5</v>
      </c>
      <c r="AF159">
        <v>0.5</v>
      </c>
      <c r="AG159">
        <f>INDEX(YM!B:B, MATCH(Sheet1!B159,YM!A:A,0))</f>
        <v>222.5</v>
      </c>
      <c r="AH159">
        <v>222.5</v>
      </c>
      <c r="AI159">
        <f>INDEX('Yield strengh'!B:B, MATCH(Sheet1!B159,'Yield strengh'!A:A,0))</f>
        <v>690</v>
      </c>
      <c r="AJ159">
        <v>690</v>
      </c>
      <c r="AK159">
        <f>INDEX(Price!B:B, MATCH(Sheet1!B159,Price!A:A,0))</f>
        <v>528</v>
      </c>
      <c r="AL159">
        <f t="shared" si="3"/>
        <v>17.347457627118644</v>
      </c>
      <c r="AM159">
        <f>INDEX(toughness!B:B,MATCH(Sheet1!B159,toughness!A:A,0))</f>
        <v>83.1</v>
      </c>
    </row>
    <row r="160" spans="1:39" x14ac:dyDescent="0.3">
      <c r="A160" t="s">
        <v>1458</v>
      </c>
      <c r="B160" s="1" t="s">
        <v>515</v>
      </c>
      <c r="C160">
        <v>710</v>
      </c>
      <c r="D160">
        <v>8375</v>
      </c>
      <c r="G160">
        <v>1.0860000000000001</v>
      </c>
      <c r="H160">
        <v>1.92</v>
      </c>
      <c r="I160">
        <v>90</v>
      </c>
      <c r="J160">
        <v>4</v>
      </c>
      <c r="K160">
        <v>710</v>
      </c>
      <c r="L160">
        <v>450</v>
      </c>
      <c r="M160">
        <v>1290</v>
      </c>
      <c r="N160" t="s">
        <v>1453</v>
      </c>
      <c r="O160" t="s">
        <v>1453</v>
      </c>
      <c r="P160" t="s">
        <v>1453</v>
      </c>
      <c r="Q160" t="s">
        <v>1453</v>
      </c>
      <c r="R160" t="s">
        <v>1453</v>
      </c>
      <c r="S160" t="s">
        <v>1453</v>
      </c>
      <c r="T160" t="s">
        <v>1453</v>
      </c>
      <c r="U160" t="s">
        <v>1453</v>
      </c>
      <c r="V160">
        <v>1225</v>
      </c>
      <c r="W160">
        <v>15</v>
      </c>
      <c r="X160" t="s">
        <v>1453</v>
      </c>
      <c r="Y160" t="s">
        <v>1453</v>
      </c>
      <c r="Z160" t="s">
        <v>1468</v>
      </c>
      <c r="AA160">
        <v>0.93</v>
      </c>
      <c r="AB160">
        <v>7.0000000000000007E-2</v>
      </c>
      <c r="AC160">
        <v>0.5</v>
      </c>
      <c r="AD160">
        <v>0.5</v>
      </c>
      <c r="AE160">
        <v>0.5</v>
      </c>
      <c r="AF160">
        <v>0.5</v>
      </c>
      <c r="AG160">
        <f>INDEX(YM!B:B, MATCH(Sheet1!B160,YM!A:A,0))</f>
        <v>222.5</v>
      </c>
      <c r="AH160">
        <v>222.5</v>
      </c>
      <c r="AI160">
        <f>INDEX('Yield strengh'!B:B, MATCH(Sheet1!B160,'Yield strengh'!A:A,0))</f>
        <v>622.5</v>
      </c>
      <c r="AJ160">
        <v>622.5</v>
      </c>
      <c r="AK160">
        <f>INDEX(Price!B:B, MATCH(Sheet1!B160,Price!A:A,0))</f>
        <v>286</v>
      </c>
      <c r="AL160">
        <f t="shared" si="3"/>
        <v>16.538059701492536</v>
      </c>
      <c r="AM160">
        <f>INDEX(toughness!B:B,MATCH(Sheet1!B160,toughness!A:A,0))</f>
        <v>83.1</v>
      </c>
    </row>
    <row r="161" spans="1:39" x14ac:dyDescent="0.3">
      <c r="A161" t="s">
        <v>1458</v>
      </c>
      <c r="B161" s="1" t="s">
        <v>516</v>
      </c>
      <c r="C161">
        <v>551.5</v>
      </c>
      <c r="D161">
        <v>8965</v>
      </c>
      <c r="G161">
        <v>0.89999999999999991</v>
      </c>
      <c r="H161">
        <v>1.865</v>
      </c>
      <c r="I161">
        <v>92.5</v>
      </c>
      <c r="J161">
        <v>43.25</v>
      </c>
      <c r="K161">
        <v>399</v>
      </c>
      <c r="L161">
        <v>275</v>
      </c>
      <c r="M161">
        <v>1315</v>
      </c>
      <c r="N161" t="s">
        <v>1453</v>
      </c>
      <c r="O161" t="s">
        <v>1453</v>
      </c>
      <c r="P161" t="s">
        <v>1453</v>
      </c>
      <c r="Q161" t="s">
        <v>1453</v>
      </c>
      <c r="R161" t="s">
        <v>1453</v>
      </c>
      <c r="S161" t="s">
        <v>1453</v>
      </c>
      <c r="T161" t="s">
        <v>1453</v>
      </c>
      <c r="U161" t="s">
        <v>1453</v>
      </c>
      <c r="V161">
        <v>907.5</v>
      </c>
      <c r="W161">
        <v>11.05</v>
      </c>
      <c r="X161" t="s">
        <v>1453</v>
      </c>
      <c r="Y161" t="s">
        <v>1453</v>
      </c>
      <c r="Z161" t="s">
        <v>1468</v>
      </c>
      <c r="AA161">
        <v>0.93</v>
      </c>
      <c r="AB161">
        <v>7.0000000000000007E-2</v>
      </c>
      <c r="AC161">
        <v>0.5</v>
      </c>
      <c r="AD161">
        <v>0.5</v>
      </c>
      <c r="AE161">
        <v>0.5</v>
      </c>
      <c r="AF161">
        <v>0.5</v>
      </c>
      <c r="AG161">
        <f>INDEX(YM!B:B, MATCH(Sheet1!B161,YM!A:A,0))</f>
        <v>222.5</v>
      </c>
      <c r="AH161">
        <v>222.5</v>
      </c>
      <c r="AI161">
        <f>INDEX('Yield strengh'!B:B, MATCH(Sheet1!B161,'Yield strengh'!A:A,0))</f>
        <v>710</v>
      </c>
      <c r="AJ161">
        <v>710</v>
      </c>
      <c r="AK161">
        <f>INDEX(Price!B:B, MATCH(Sheet1!B161,Price!A:A,0))</f>
        <v>284.5</v>
      </c>
      <c r="AL161">
        <f t="shared" si="3"/>
        <v>17.621305075292806</v>
      </c>
      <c r="AM161">
        <f>INDEX(toughness!B:B,MATCH(Sheet1!B161,toughness!A:A,0))</f>
        <v>83.1</v>
      </c>
    </row>
    <row r="162" spans="1:39" x14ac:dyDescent="0.3">
      <c r="A162" t="s">
        <v>1458</v>
      </c>
      <c r="B162" s="1" t="s">
        <v>2077</v>
      </c>
      <c r="C162">
        <v>795</v>
      </c>
      <c r="D162">
        <v>7750</v>
      </c>
      <c r="G162">
        <v>0.80899999999999994</v>
      </c>
      <c r="H162">
        <v>1.2150000000000001</v>
      </c>
      <c r="I162">
        <v>142.5</v>
      </c>
      <c r="J162">
        <v>8.5</v>
      </c>
      <c r="K162">
        <v>795</v>
      </c>
      <c r="L162">
        <v>380</v>
      </c>
      <c r="M162">
        <v>1300</v>
      </c>
      <c r="N162" t="s">
        <v>1453</v>
      </c>
      <c r="O162" t="s">
        <v>1453</v>
      </c>
      <c r="P162" t="s">
        <v>1453</v>
      </c>
      <c r="Q162" t="s">
        <v>1453</v>
      </c>
      <c r="R162" t="s">
        <v>1453</v>
      </c>
      <c r="S162" t="s">
        <v>1453</v>
      </c>
      <c r="T162" t="s">
        <v>1453</v>
      </c>
      <c r="U162" t="s">
        <v>1453</v>
      </c>
      <c r="V162">
        <v>955</v>
      </c>
      <c r="W162">
        <v>10.5</v>
      </c>
      <c r="X162" t="s">
        <v>1453</v>
      </c>
      <c r="Y162" t="s">
        <v>1453</v>
      </c>
      <c r="Z162" t="s">
        <v>1468</v>
      </c>
      <c r="AA162">
        <v>0.93</v>
      </c>
      <c r="AB162">
        <v>7.0000000000000007E-2</v>
      </c>
      <c r="AC162">
        <v>0.5</v>
      </c>
      <c r="AD162">
        <v>0.5</v>
      </c>
      <c r="AE162">
        <v>0.5</v>
      </c>
      <c r="AF162">
        <v>0.5</v>
      </c>
      <c r="AG162">
        <f>INDEX(YM!B:B, MATCH(Sheet1!B162,YM!A:A,0))</f>
        <v>222.5</v>
      </c>
      <c r="AH162">
        <v>222.5</v>
      </c>
      <c r="AI162">
        <f>INDEX('Yield strengh'!B:B, MATCH(Sheet1!B162,'Yield strengh'!A:A,0))</f>
        <v>580</v>
      </c>
      <c r="AJ162">
        <v>580</v>
      </c>
      <c r="AK162">
        <f>INDEX(Price!B:B, MATCH(Sheet1!B162,Price!A:A,0))</f>
        <v>331</v>
      </c>
      <c r="AL162">
        <f t="shared" si="3"/>
        <v>16.651612903225807</v>
      </c>
      <c r="AM162">
        <f>INDEX(toughness!B:B,MATCH(Sheet1!B162,toughness!A:A,0))</f>
        <v>256.5</v>
      </c>
    </row>
    <row r="163" spans="1:39" x14ac:dyDescent="0.3">
      <c r="A163" t="s">
        <v>1458</v>
      </c>
      <c r="B163" s="1" t="s">
        <v>957</v>
      </c>
      <c r="C163">
        <v>840</v>
      </c>
      <c r="D163">
        <v>8025</v>
      </c>
      <c r="G163">
        <v>0.9205000000000001</v>
      </c>
      <c r="H163">
        <v>1.44</v>
      </c>
      <c r="I163">
        <v>120</v>
      </c>
      <c r="J163">
        <v>32.5</v>
      </c>
      <c r="K163">
        <v>840</v>
      </c>
      <c r="L163">
        <v>350</v>
      </c>
      <c r="M163">
        <v>1350</v>
      </c>
      <c r="N163" t="s">
        <v>1453</v>
      </c>
      <c r="O163" t="s">
        <v>1453</v>
      </c>
      <c r="P163" t="s">
        <v>1453</v>
      </c>
      <c r="Q163" t="s">
        <v>1453</v>
      </c>
      <c r="R163" t="s">
        <v>1453</v>
      </c>
      <c r="S163" t="s">
        <v>1453</v>
      </c>
      <c r="T163" t="s">
        <v>1453</v>
      </c>
      <c r="U163" t="s">
        <v>1453</v>
      </c>
      <c r="V163">
        <v>1310</v>
      </c>
      <c r="W163">
        <v>11</v>
      </c>
      <c r="X163" t="s">
        <v>1453</v>
      </c>
      <c r="Y163" t="s">
        <v>1453</v>
      </c>
      <c r="Z163" t="s">
        <v>1468</v>
      </c>
      <c r="AA163">
        <v>0.93</v>
      </c>
      <c r="AB163">
        <v>7.0000000000000007E-2</v>
      </c>
      <c r="AC163">
        <v>0.5</v>
      </c>
      <c r="AD163">
        <v>0.5</v>
      </c>
      <c r="AE163">
        <v>0.5</v>
      </c>
      <c r="AF163">
        <v>0.5</v>
      </c>
      <c r="AG163">
        <f>INDEX(YM!B:B, MATCH(Sheet1!B163,YM!A:A,0))</f>
        <v>222.5</v>
      </c>
      <c r="AH163">
        <v>222.5</v>
      </c>
      <c r="AI163">
        <f>INDEX('Yield strengh'!B:B, MATCH(Sheet1!B163,'Yield strengh'!A:A,0))</f>
        <v>830</v>
      </c>
      <c r="AJ163">
        <v>830</v>
      </c>
      <c r="AK163">
        <f>INDEX(Price!B:B, MATCH(Sheet1!B163,Price!A:A,0))</f>
        <v>320.5</v>
      </c>
      <c r="AL163">
        <f t="shared" si="3"/>
        <v>23.012461059190031</v>
      </c>
      <c r="AM163">
        <f>INDEX(toughness!B:B,MATCH(Sheet1!B163,toughness!A:A,0))</f>
        <v>41.2</v>
      </c>
    </row>
    <row r="164" spans="1:39" x14ac:dyDescent="0.3">
      <c r="A164" t="s">
        <v>1458</v>
      </c>
      <c r="B164" s="1" t="s">
        <v>958</v>
      </c>
      <c r="C164">
        <v>967.5</v>
      </c>
      <c r="D164">
        <v>7900</v>
      </c>
      <c r="G164">
        <v>1.4650000000000001</v>
      </c>
      <c r="H164">
        <v>2.2949999999999999</v>
      </c>
      <c r="I164">
        <v>80</v>
      </c>
      <c r="J164">
        <v>17.5</v>
      </c>
      <c r="K164">
        <v>967.5</v>
      </c>
      <c r="L164">
        <v>400</v>
      </c>
      <c r="M164">
        <v>1305</v>
      </c>
      <c r="N164" t="s">
        <v>1453</v>
      </c>
      <c r="O164" t="s">
        <v>1453</v>
      </c>
      <c r="P164" t="s">
        <v>1453</v>
      </c>
      <c r="Q164" t="s">
        <v>1453</v>
      </c>
      <c r="R164" t="s">
        <v>1453</v>
      </c>
      <c r="S164" t="s">
        <v>1453</v>
      </c>
      <c r="T164" t="s">
        <v>1453</v>
      </c>
      <c r="U164" t="s">
        <v>1453</v>
      </c>
      <c r="V164">
        <v>1410</v>
      </c>
      <c r="W164">
        <v>19.5</v>
      </c>
      <c r="X164" t="s">
        <v>1453</v>
      </c>
      <c r="Y164" t="s">
        <v>1453</v>
      </c>
      <c r="Z164" t="s">
        <v>1468</v>
      </c>
      <c r="AA164">
        <v>0.93</v>
      </c>
      <c r="AB164">
        <v>7.0000000000000007E-2</v>
      </c>
      <c r="AC164">
        <v>0.5</v>
      </c>
      <c r="AD164">
        <v>0.5</v>
      </c>
      <c r="AE164">
        <v>0.5</v>
      </c>
      <c r="AF164">
        <v>0.5</v>
      </c>
      <c r="AG164">
        <f>INDEX(YM!B:B, MATCH(Sheet1!B164,YM!A:A,0))</f>
        <v>222.5</v>
      </c>
      <c r="AH164">
        <v>222.5</v>
      </c>
      <c r="AI164">
        <f>INDEX('Yield strengh'!B:B, MATCH(Sheet1!B164,'Yield strengh'!A:A,0))</f>
        <v>840</v>
      </c>
      <c r="AJ164">
        <v>840</v>
      </c>
      <c r="AK164">
        <f>INDEX(Price!B:B, MATCH(Sheet1!B164,Price!A:A,0))</f>
        <v>304.5</v>
      </c>
      <c r="AL164">
        <f t="shared" si="3"/>
        <v>23.658227848101266</v>
      </c>
      <c r="AM164">
        <f>INDEX(toughness!B:B,MATCH(Sheet1!B164,toughness!A:A,0))</f>
        <v>173.5</v>
      </c>
    </row>
    <row r="165" spans="1:39" x14ac:dyDescent="0.3">
      <c r="A165" t="s">
        <v>1458</v>
      </c>
      <c r="B165" s="1" t="s">
        <v>965</v>
      </c>
      <c r="C165">
        <v>810</v>
      </c>
      <c r="D165">
        <v>8200</v>
      </c>
      <c r="G165">
        <v>0.89900000000000002</v>
      </c>
      <c r="H165">
        <v>1.47</v>
      </c>
      <c r="I165">
        <v>117.5</v>
      </c>
      <c r="J165">
        <v>32.5</v>
      </c>
      <c r="K165">
        <v>810</v>
      </c>
      <c r="L165">
        <v>380</v>
      </c>
      <c r="M165">
        <v>1350</v>
      </c>
      <c r="N165" t="s">
        <v>1453</v>
      </c>
      <c r="O165" t="s">
        <v>1453</v>
      </c>
      <c r="P165" t="s">
        <v>1453</v>
      </c>
      <c r="Q165" t="s">
        <v>1453</v>
      </c>
      <c r="R165" t="s">
        <v>1453</v>
      </c>
      <c r="S165" t="s">
        <v>1453</v>
      </c>
      <c r="T165" t="s">
        <v>1453</v>
      </c>
      <c r="U165" t="s">
        <v>1453</v>
      </c>
      <c r="V165">
        <v>1235</v>
      </c>
      <c r="W165">
        <v>10.5</v>
      </c>
      <c r="X165" t="s">
        <v>1453</v>
      </c>
      <c r="Y165" t="s">
        <v>1453</v>
      </c>
      <c r="Z165" t="s">
        <v>1468</v>
      </c>
      <c r="AA165">
        <v>0.93</v>
      </c>
      <c r="AB165">
        <v>7.0000000000000007E-2</v>
      </c>
      <c r="AC165">
        <v>0.5</v>
      </c>
      <c r="AD165">
        <v>0.5</v>
      </c>
      <c r="AE165">
        <v>0.5</v>
      </c>
      <c r="AF165">
        <v>0.5</v>
      </c>
      <c r="AG165">
        <f>INDEX(YM!B:B, MATCH(Sheet1!B165,YM!A:A,0))</f>
        <v>222.5</v>
      </c>
      <c r="AH165">
        <v>222.5</v>
      </c>
      <c r="AI165">
        <f>INDEX('Yield strengh'!B:B, MATCH(Sheet1!B165,'Yield strengh'!A:A,0))</f>
        <v>865</v>
      </c>
      <c r="AJ165">
        <v>865</v>
      </c>
      <c r="AK165">
        <f>INDEX(Price!B:B, MATCH(Sheet1!B165,Price!A:A,0))</f>
        <v>299</v>
      </c>
      <c r="AL165">
        <f t="shared" si="3"/>
        <v>23.471036585365855</v>
      </c>
      <c r="AM165">
        <f>INDEX(toughness!B:B,MATCH(Sheet1!B165,toughness!A:A,0))</f>
        <v>123</v>
      </c>
    </row>
    <row r="166" spans="1:39" x14ac:dyDescent="0.3">
      <c r="A166" t="s">
        <v>1458</v>
      </c>
      <c r="B166" s="1" t="s">
        <v>967</v>
      </c>
      <c r="C166">
        <v>320</v>
      </c>
      <c r="D166">
        <v>8350</v>
      </c>
      <c r="G166">
        <v>1.1850000000000001</v>
      </c>
      <c r="H166">
        <v>1.415</v>
      </c>
      <c r="I166">
        <v>122.5</v>
      </c>
      <c r="J166">
        <v>60</v>
      </c>
      <c r="K166">
        <v>320</v>
      </c>
      <c r="L166">
        <v>185</v>
      </c>
      <c r="M166">
        <v>1340</v>
      </c>
      <c r="N166" t="s">
        <v>1453</v>
      </c>
      <c r="O166" t="s">
        <v>1453</v>
      </c>
      <c r="P166" t="s">
        <v>1453</v>
      </c>
      <c r="Q166" t="s">
        <v>1453</v>
      </c>
      <c r="R166" t="s">
        <v>1453</v>
      </c>
      <c r="S166" t="s">
        <v>1453</v>
      </c>
      <c r="T166" t="s">
        <v>1453</v>
      </c>
      <c r="U166" t="s">
        <v>1453</v>
      </c>
      <c r="V166">
        <v>740</v>
      </c>
      <c r="W166">
        <v>13.5</v>
      </c>
      <c r="X166" t="s">
        <v>1453</v>
      </c>
      <c r="Y166" t="s">
        <v>1453</v>
      </c>
      <c r="Z166" t="s">
        <v>1468</v>
      </c>
      <c r="AA166">
        <v>0.93</v>
      </c>
      <c r="AB166">
        <v>7.0000000000000007E-2</v>
      </c>
      <c r="AC166">
        <v>0.5</v>
      </c>
      <c r="AD166">
        <v>0.5</v>
      </c>
      <c r="AE166">
        <v>0.5</v>
      </c>
      <c r="AF166">
        <v>0.5</v>
      </c>
      <c r="AG166">
        <f>INDEX(YM!B:B, MATCH(Sheet1!B166,YM!A:A,0))</f>
        <v>222.5</v>
      </c>
      <c r="AH166">
        <v>222.5</v>
      </c>
      <c r="AI166">
        <f>INDEX('Yield strengh'!B:B, MATCH(Sheet1!B166,'Yield strengh'!A:A,0))</f>
        <v>785</v>
      </c>
      <c r="AJ166">
        <v>785</v>
      </c>
      <c r="AK166">
        <f>INDEX(Price!B:B, MATCH(Sheet1!B166,Price!A:A,0))</f>
        <v>318</v>
      </c>
      <c r="AL166">
        <f t="shared" si="3"/>
        <v>20.917664670658684</v>
      </c>
      <c r="AM166">
        <f>INDEX(toughness!B:B,MATCH(Sheet1!B166,toughness!A:A,0))</f>
        <v>150.5</v>
      </c>
    </row>
    <row r="167" spans="1:39" x14ac:dyDescent="0.3">
      <c r="A167" t="s">
        <v>1458</v>
      </c>
      <c r="B167" s="1" t="s">
        <v>1097</v>
      </c>
      <c r="C167">
        <v>507.5</v>
      </c>
      <c r="D167">
        <v>21650</v>
      </c>
      <c r="G167">
        <v>2.0350000000000001</v>
      </c>
      <c r="H167">
        <v>5.6549999999999994</v>
      </c>
      <c r="I167">
        <v>30.5</v>
      </c>
      <c r="J167">
        <v>21</v>
      </c>
      <c r="K167">
        <v>507.5</v>
      </c>
      <c r="L167">
        <v>235</v>
      </c>
      <c r="M167">
        <v>1825</v>
      </c>
      <c r="N167" t="s">
        <v>1453</v>
      </c>
      <c r="O167" t="s">
        <v>1453</v>
      </c>
      <c r="P167" t="s">
        <v>1453</v>
      </c>
      <c r="Q167" t="s">
        <v>1453</v>
      </c>
      <c r="R167" t="s">
        <v>1453</v>
      </c>
      <c r="S167" t="s">
        <v>1453</v>
      </c>
      <c r="T167" t="s">
        <v>1453</v>
      </c>
      <c r="U167" t="s">
        <v>1453</v>
      </c>
      <c r="V167">
        <v>690</v>
      </c>
      <c r="W167">
        <v>17.5</v>
      </c>
      <c r="X167" t="s">
        <v>1453</v>
      </c>
      <c r="Y167" t="s">
        <v>1453</v>
      </c>
      <c r="Z167" t="s">
        <v>1468</v>
      </c>
      <c r="AA167">
        <v>0.93</v>
      </c>
      <c r="AB167">
        <v>7.0000000000000007E-2</v>
      </c>
      <c r="AC167">
        <v>0.5</v>
      </c>
      <c r="AD167">
        <v>0.5</v>
      </c>
      <c r="AE167">
        <v>0.5</v>
      </c>
      <c r="AF167">
        <v>0.5</v>
      </c>
      <c r="AG167">
        <f>INDEX(YM!B:B, MATCH(Sheet1!B167,YM!A:A,0))</f>
        <v>222.5</v>
      </c>
      <c r="AH167">
        <v>222.5</v>
      </c>
      <c r="AI167">
        <f>INDEX('Yield strengh'!B:B, MATCH(Sheet1!B167,'Yield strengh'!A:A,0))</f>
        <v>367.5</v>
      </c>
      <c r="AJ167">
        <v>367.5</v>
      </c>
      <c r="AK167">
        <f>INDEX(Price!B:B, MATCH(Sheet1!B167,Price!A:A,0))</f>
        <v>359000</v>
      </c>
      <c r="AL167">
        <f t="shared" si="3"/>
        <v>3.7768475750577366</v>
      </c>
      <c r="AM167">
        <f>INDEX(toughness!B:B,MATCH(Sheet1!B167,toughness!A:A,0))</f>
        <v>82.7</v>
      </c>
    </row>
    <row r="168" spans="1:39" x14ac:dyDescent="0.3">
      <c r="A168" t="s">
        <v>1458</v>
      </c>
      <c r="B168" s="1" t="s">
        <v>1103</v>
      </c>
      <c r="C168">
        <v>772.5</v>
      </c>
      <c r="D168">
        <v>21650</v>
      </c>
      <c r="G168">
        <v>2.0350000000000001</v>
      </c>
      <c r="H168">
        <v>5.6549999999999994</v>
      </c>
      <c r="I168">
        <v>30.5</v>
      </c>
      <c r="J168">
        <v>3.5</v>
      </c>
      <c r="K168">
        <v>772.5</v>
      </c>
      <c r="L168">
        <v>275</v>
      </c>
      <c r="M168">
        <v>1825</v>
      </c>
      <c r="N168" t="s">
        <v>1453</v>
      </c>
      <c r="O168" t="s">
        <v>1453</v>
      </c>
      <c r="P168" t="s">
        <v>1453</v>
      </c>
      <c r="Q168" t="s">
        <v>1453</v>
      </c>
      <c r="R168" t="s">
        <v>1453</v>
      </c>
      <c r="S168" t="s">
        <v>1453</v>
      </c>
      <c r="T168" t="s">
        <v>1453</v>
      </c>
      <c r="U168" t="s">
        <v>1453</v>
      </c>
      <c r="V168">
        <v>1000</v>
      </c>
      <c r="W168">
        <v>17.5</v>
      </c>
      <c r="X168" t="s">
        <v>1453</v>
      </c>
      <c r="Y168" t="s">
        <v>1453</v>
      </c>
      <c r="Z168" t="s">
        <v>1468</v>
      </c>
      <c r="AA168">
        <v>0.93</v>
      </c>
      <c r="AB168">
        <v>7.0000000000000007E-2</v>
      </c>
      <c r="AC168">
        <v>0.5</v>
      </c>
      <c r="AD168">
        <v>0.5</v>
      </c>
      <c r="AE168">
        <v>0.5</v>
      </c>
      <c r="AF168">
        <v>0.5</v>
      </c>
      <c r="AG168">
        <f>INDEX(YM!B:B, MATCH(Sheet1!B168,YM!A:A,0))</f>
        <v>222.5</v>
      </c>
      <c r="AH168">
        <v>222.5</v>
      </c>
      <c r="AI168">
        <f>INDEX('Yield strengh'!B:B, MATCH(Sheet1!B168,'Yield strengh'!A:A,0))</f>
        <v>600</v>
      </c>
      <c r="AJ168">
        <v>600</v>
      </c>
      <c r="AK168">
        <f>INDEX(Price!B:B, MATCH(Sheet1!B168,Price!A:A,0))</f>
        <v>359000</v>
      </c>
      <c r="AL168">
        <f t="shared" si="3"/>
        <v>6.1662817551963052</v>
      </c>
      <c r="AM168">
        <f>INDEX(toughness!B:B,MATCH(Sheet1!B168,toughness!A:A,0))</f>
        <v>82.7</v>
      </c>
    </row>
    <row r="169" spans="1:39" x14ac:dyDescent="0.3">
      <c r="A169" t="s">
        <v>1458</v>
      </c>
      <c r="B169" s="1" t="s">
        <v>2486</v>
      </c>
      <c r="C169">
        <v>2185</v>
      </c>
      <c r="D169">
        <v>8165</v>
      </c>
      <c r="G169">
        <v>2.1549999999999998</v>
      </c>
      <c r="H169">
        <v>2.08</v>
      </c>
      <c r="I169">
        <v>83.550000000000011</v>
      </c>
      <c r="J169">
        <v>3.2</v>
      </c>
      <c r="K169">
        <v>2185</v>
      </c>
      <c r="L169">
        <v>770</v>
      </c>
      <c r="M169">
        <v>1455</v>
      </c>
      <c r="N169" t="s">
        <v>1453</v>
      </c>
      <c r="O169" t="s">
        <v>1453</v>
      </c>
      <c r="P169" t="s">
        <v>1453</v>
      </c>
      <c r="Q169" t="s">
        <v>1453</v>
      </c>
      <c r="R169" t="s">
        <v>1453</v>
      </c>
      <c r="S169" t="s">
        <v>1453</v>
      </c>
      <c r="T169" t="s">
        <v>1453</v>
      </c>
      <c r="U169" t="s">
        <v>1453</v>
      </c>
      <c r="V169">
        <v>2405</v>
      </c>
      <c r="W169">
        <v>22</v>
      </c>
      <c r="X169" t="s">
        <v>1453</v>
      </c>
      <c r="Y169" t="s">
        <v>1453</v>
      </c>
      <c r="Z169" t="s">
        <v>1468</v>
      </c>
      <c r="AA169">
        <v>0.93</v>
      </c>
      <c r="AB169">
        <v>7.0000000000000007E-2</v>
      </c>
      <c r="AC169">
        <v>0.5</v>
      </c>
      <c r="AD169">
        <v>0.5</v>
      </c>
      <c r="AE169">
        <v>0.5</v>
      </c>
      <c r="AF169">
        <v>0.5</v>
      </c>
      <c r="AG169">
        <f>INDEX(YM!B:B, MATCH(Sheet1!B169,YM!A:A,0))</f>
        <v>221.5</v>
      </c>
      <c r="AH169">
        <v>221.5</v>
      </c>
      <c r="AI169">
        <f>INDEX('Yield strengh'!B:B, MATCH(Sheet1!B169,'Yield strengh'!A:A,0))</f>
        <v>2185</v>
      </c>
      <c r="AJ169">
        <v>2185</v>
      </c>
      <c r="AK169">
        <f>INDEX(Price!B:B, MATCH(Sheet1!B169,Price!A:A,0))</f>
        <v>62.4</v>
      </c>
      <c r="AL169">
        <f t="shared" si="3"/>
        <v>59.274647887323944</v>
      </c>
      <c r="AM169">
        <f>INDEX(toughness!B:B,MATCH(Sheet1!B169,toughness!A:A,0))</f>
        <v>1.65</v>
      </c>
    </row>
    <row r="170" spans="1:39" x14ac:dyDescent="0.3">
      <c r="A170" t="s">
        <v>1458</v>
      </c>
      <c r="B170" s="1" t="s">
        <v>1045</v>
      </c>
      <c r="C170">
        <v>667.5</v>
      </c>
      <c r="D170">
        <v>8150</v>
      </c>
      <c r="G170">
        <v>0.81099999999999994</v>
      </c>
      <c r="H170">
        <v>1.425</v>
      </c>
      <c r="I170">
        <v>121.5</v>
      </c>
      <c r="J170">
        <v>40</v>
      </c>
      <c r="K170">
        <v>667.5</v>
      </c>
      <c r="L170">
        <v>340</v>
      </c>
      <c r="M170">
        <v>1375</v>
      </c>
      <c r="N170" t="s">
        <v>1453</v>
      </c>
      <c r="O170" t="s">
        <v>1453</v>
      </c>
      <c r="P170" t="s">
        <v>1453</v>
      </c>
      <c r="Q170" t="s">
        <v>1453</v>
      </c>
      <c r="R170" t="s">
        <v>1453</v>
      </c>
      <c r="S170" t="s">
        <v>1453</v>
      </c>
      <c r="T170" t="s">
        <v>1453</v>
      </c>
      <c r="U170" t="s">
        <v>1453</v>
      </c>
      <c r="V170">
        <v>1060</v>
      </c>
      <c r="W170">
        <v>11.2</v>
      </c>
      <c r="X170" t="s">
        <v>1453</v>
      </c>
      <c r="Y170" t="s">
        <v>1453</v>
      </c>
      <c r="Z170" t="s">
        <v>1468</v>
      </c>
      <c r="AA170">
        <v>0.93</v>
      </c>
      <c r="AB170">
        <v>7.0000000000000007E-2</v>
      </c>
      <c r="AC170">
        <v>0.5</v>
      </c>
      <c r="AD170">
        <v>0.5</v>
      </c>
      <c r="AE170">
        <v>0.5</v>
      </c>
      <c r="AF170">
        <v>0.5</v>
      </c>
      <c r="AG170">
        <f>INDEX(YM!B:B, MATCH(Sheet1!B170,YM!A:A,0))</f>
        <v>221</v>
      </c>
      <c r="AH170">
        <v>221</v>
      </c>
      <c r="AI170">
        <f>INDEX('Yield strengh'!B:B, MATCH(Sheet1!B170,'Yield strengh'!A:A,0))</f>
        <v>290</v>
      </c>
      <c r="AJ170">
        <v>290</v>
      </c>
      <c r="AK170">
        <f>INDEX(Price!B:B, MATCH(Sheet1!B170,Price!A:A,0))</f>
        <v>257</v>
      </c>
      <c r="AL170">
        <f t="shared" si="3"/>
        <v>7.8638036809815954</v>
      </c>
      <c r="AM170">
        <f>INDEX(toughness!B:B,MATCH(Sheet1!B170,toughness!A:A,0))</f>
        <v>258</v>
      </c>
    </row>
    <row r="171" spans="1:39" x14ac:dyDescent="0.3">
      <c r="A171" t="s">
        <v>1458</v>
      </c>
      <c r="B171" s="1" t="s">
        <v>970</v>
      </c>
      <c r="C171">
        <v>267.5</v>
      </c>
      <c r="D171">
        <v>8300</v>
      </c>
      <c r="G171">
        <v>1.1479999999999999</v>
      </c>
      <c r="H171">
        <v>1.49</v>
      </c>
      <c r="I171">
        <v>116</v>
      </c>
      <c r="J171">
        <v>20</v>
      </c>
      <c r="K171">
        <v>267.5</v>
      </c>
      <c r="L171">
        <v>180</v>
      </c>
      <c r="M171">
        <v>1410</v>
      </c>
      <c r="N171" t="s">
        <v>1453</v>
      </c>
      <c r="O171" t="s">
        <v>1453</v>
      </c>
      <c r="P171" t="s">
        <v>1453</v>
      </c>
      <c r="Q171" t="s">
        <v>1453</v>
      </c>
      <c r="R171" t="s">
        <v>1453</v>
      </c>
      <c r="S171" t="s">
        <v>1453</v>
      </c>
      <c r="T171" t="s">
        <v>1453</v>
      </c>
      <c r="U171" t="s">
        <v>1453</v>
      </c>
      <c r="V171">
        <v>535</v>
      </c>
      <c r="W171">
        <v>15</v>
      </c>
      <c r="X171" t="s">
        <v>1453</v>
      </c>
      <c r="Y171" t="s">
        <v>1453</v>
      </c>
      <c r="Z171" t="s">
        <v>1468</v>
      </c>
      <c r="AA171">
        <v>0.93</v>
      </c>
      <c r="AB171">
        <v>7.0000000000000007E-2</v>
      </c>
      <c r="AC171">
        <v>0.5</v>
      </c>
      <c r="AD171">
        <v>0.5</v>
      </c>
      <c r="AE171">
        <v>0.5</v>
      </c>
      <c r="AF171">
        <v>0.5</v>
      </c>
      <c r="AG171">
        <f>INDEX(YM!B:B, MATCH(Sheet1!B171,YM!A:A,0))</f>
        <v>220</v>
      </c>
      <c r="AH171">
        <v>220</v>
      </c>
      <c r="AI171">
        <f>INDEX('Yield strengh'!B:B, MATCH(Sheet1!B171,'Yield strengh'!A:A,0))</f>
        <v>1950</v>
      </c>
      <c r="AJ171">
        <v>1950</v>
      </c>
      <c r="AK171">
        <f>INDEX(Price!B:B, MATCH(Sheet1!B171,Price!A:A,0))</f>
        <v>316.5</v>
      </c>
      <c r="AL171">
        <f t="shared" si="3"/>
        <v>51.686746987951807</v>
      </c>
      <c r="AM171">
        <f>INDEX(toughness!B:B,MATCH(Sheet1!B171,toughness!A:A,0))</f>
        <v>0.90450000000000008</v>
      </c>
    </row>
    <row r="172" spans="1:39" x14ac:dyDescent="0.3">
      <c r="A172" t="s">
        <v>1458</v>
      </c>
      <c r="B172" s="1" t="s">
        <v>1055</v>
      </c>
      <c r="C172">
        <v>792.5</v>
      </c>
      <c r="D172">
        <v>8175</v>
      </c>
      <c r="G172">
        <v>5.6849999999999996</v>
      </c>
      <c r="H172">
        <v>3.4550000000000001</v>
      </c>
      <c r="I172">
        <v>50</v>
      </c>
      <c r="J172">
        <v>4</v>
      </c>
      <c r="K172">
        <v>792.5</v>
      </c>
      <c r="L172">
        <v>245</v>
      </c>
      <c r="M172">
        <v>1435</v>
      </c>
      <c r="N172" t="s">
        <v>1453</v>
      </c>
      <c r="O172" t="s">
        <v>1453</v>
      </c>
      <c r="P172" t="s">
        <v>1453</v>
      </c>
      <c r="Q172" t="s">
        <v>1453</v>
      </c>
      <c r="R172" t="s">
        <v>1453</v>
      </c>
      <c r="S172" t="s">
        <v>1453</v>
      </c>
      <c r="T172" t="s">
        <v>1453</v>
      </c>
      <c r="U172" t="s">
        <v>1453</v>
      </c>
      <c r="V172">
        <v>827.5</v>
      </c>
      <c r="W172">
        <v>39</v>
      </c>
      <c r="X172" t="s">
        <v>1453</v>
      </c>
      <c r="Y172" t="s">
        <v>1453</v>
      </c>
      <c r="Z172" t="s">
        <v>1468</v>
      </c>
      <c r="AA172">
        <v>0.93</v>
      </c>
      <c r="AB172">
        <v>7.0000000000000007E-2</v>
      </c>
      <c r="AC172">
        <v>0.5</v>
      </c>
      <c r="AD172">
        <v>0.5</v>
      </c>
      <c r="AE172">
        <v>0.5</v>
      </c>
      <c r="AF172">
        <v>0.5</v>
      </c>
      <c r="AG172">
        <f>INDEX(YM!B:B, MATCH(Sheet1!B172,YM!A:A,0))</f>
        <v>220</v>
      </c>
      <c r="AH172">
        <v>220</v>
      </c>
      <c r="AI172">
        <f>INDEX('Yield strengh'!B:B, MATCH(Sheet1!B172,'Yield strengh'!A:A,0))</f>
        <v>137.5</v>
      </c>
      <c r="AJ172">
        <v>137.5</v>
      </c>
      <c r="AK172">
        <f>INDEX(Price!B:B, MATCH(Sheet1!B172,Price!A:A,0))</f>
        <v>158</v>
      </c>
      <c r="AL172">
        <f t="shared" si="3"/>
        <v>3.7003058103975537</v>
      </c>
      <c r="AM172">
        <f>INDEX(toughness!B:B,MATCH(Sheet1!B172,toughness!A:A,0))</f>
        <v>142</v>
      </c>
    </row>
    <row r="173" spans="1:39" x14ac:dyDescent="0.3">
      <c r="A173" t="s">
        <v>1458</v>
      </c>
      <c r="B173" s="1" t="s">
        <v>1058</v>
      </c>
      <c r="C173">
        <v>1032.5</v>
      </c>
      <c r="D173">
        <v>8750</v>
      </c>
      <c r="G173">
        <v>3.0550000000000002</v>
      </c>
      <c r="H173">
        <v>2.9750000000000001</v>
      </c>
      <c r="I173">
        <v>58</v>
      </c>
      <c r="J173">
        <v>2</v>
      </c>
      <c r="K173">
        <v>1032.5</v>
      </c>
      <c r="L173">
        <v>270</v>
      </c>
      <c r="M173">
        <v>1430</v>
      </c>
      <c r="N173" t="s">
        <v>1453</v>
      </c>
      <c r="O173" t="s">
        <v>1453</v>
      </c>
      <c r="P173" t="s">
        <v>1453</v>
      </c>
      <c r="Q173" t="s">
        <v>1453</v>
      </c>
      <c r="R173" t="s">
        <v>1453</v>
      </c>
      <c r="S173" t="s">
        <v>1453</v>
      </c>
      <c r="T173" t="s">
        <v>1453</v>
      </c>
      <c r="U173" t="s">
        <v>1453</v>
      </c>
      <c r="V173">
        <v>1102.5</v>
      </c>
      <c r="W173">
        <v>33.5</v>
      </c>
      <c r="X173" t="s">
        <v>1453</v>
      </c>
      <c r="Y173" t="s">
        <v>1453</v>
      </c>
      <c r="Z173" t="s">
        <v>1468</v>
      </c>
      <c r="AA173">
        <v>0.93</v>
      </c>
      <c r="AB173">
        <v>7.0000000000000007E-2</v>
      </c>
      <c r="AC173">
        <v>0.5</v>
      </c>
      <c r="AD173">
        <v>0.5</v>
      </c>
      <c r="AE173">
        <v>0.5</v>
      </c>
      <c r="AF173">
        <v>0.5</v>
      </c>
      <c r="AG173">
        <f>INDEX(YM!B:B, MATCH(Sheet1!B173,YM!A:A,0))</f>
        <v>220</v>
      </c>
      <c r="AH173">
        <v>220</v>
      </c>
      <c r="AI173">
        <f>INDEX('Yield strengh'!B:B, MATCH(Sheet1!B173,'Yield strengh'!A:A,0))</f>
        <v>79.5</v>
      </c>
      <c r="AJ173">
        <v>159</v>
      </c>
      <c r="AK173">
        <f>INDEX(Price!B:B, MATCH(Sheet1!B173,Price!A:A,0))</f>
        <v>215.5</v>
      </c>
      <c r="AL173">
        <f t="shared" si="3"/>
        <v>3.9977142857142858</v>
      </c>
      <c r="AM173">
        <f>INDEX(toughness!B:B,MATCH(Sheet1!B173,toughness!A:A,0))</f>
        <v>215</v>
      </c>
    </row>
    <row r="174" spans="1:39" x14ac:dyDescent="0.3">
      <c r="A174" t="s">
        <v>1458</v>
      </c>
      <c r="B174" s="1" t="s">
        <v>1067</v>
      </c>
      <c r="C174">
        <v>860</v>
      </c>
      <c r="D174">
        <v>8525</v>
      </c>
      <c r="G174">
        <v>1.1100000000000001</v>
      </c>
      <c r="H174">
        <v>1.4350000000000001</v>
      </c>
      <c r="I174">
        <v>125</v>
      </c>
      <c r="J174">
        <v>10</v>
      </c>
      <c r="K174">
        <v>860</v>
      </c>
      <c r="L174">
        <v>375</v>
      </c>
      <c r="M174">
        <v>1345</v>
      </c>
      <c r="N174" t="s">
        <v>1453</v>
      </c>
      <c r="O174" t="s">
        <v>1453</v>
      </c>
      <c r="P174" t="s">
        <v>1453</v>
      </c>
      <c r="Q174" t="s">
        <v>1453</v>
      </c>
      <c r="R174" t="s">
        <v>1453</v>
      </c>
      <c r="S174" t="s">
        <v>1453</v>
      </c>
      <c r="T174" t="s">
        <v>1453</v>
      </c>
      <c r="U174" t="s">
        <v>1453</v>
      </c>
      <c r="V174">
        <v>1000</v>
      </c>
      <c r="W174">
        <v>12.75</v>
      </c>
      <c r="X174" t="s">
        <v>1453</v>
      </c>
      <c r="Y174" t="s">
        <v>1453</v>
      </c>
      <c r="Z174" t="s">
        <v>1468</v>
      </c>
      <c r="AA174">
        <v>0.93</v>
      </c>
      <c r="AB174">
        <v>7.0000000000000007E-2</v>
      </c>
      <c r="AC174">
        <v>0.5</v>
      </c>
      <c r="AD174">
        <v>0.5</v>
      </c>
      <c r="AE174">
        <v>0.5</v>
      </c>
      <c r="AF174">
        <v>0.5</v>
      </c>
      <c r="AG174">
        <f>INDEX(YM!B:B, MATCH(Sheet1!B174,YM!A:A,0))</f>
        <v>220</v>
      </c>
      <c r="AH174">
        <v>220</v>
      </c>
      <c r="AI174">
        <f>INDEX('Yield strengh'!B:B, MATCH(Sheet1!B174,'Yield strengh'!A:A,0))</f>
        <v>840</v>
      </c>
      <c r="AJ174">
        <v>840</v>
      </c>
      <c r="AK174">
        <f>INDEX(Price!B:B, MATCH(Sheet1!B174,Price!A:A,0))</f>
        <v>349.5</v>
      </c>
      <c r="AL174">
        <f t="shared" si="3"/>
        <v>21.677419354838708</v>
      </c>
      <c r="AM174">
        <f>INDEX(toughness!B:B,MATCH(Sheet1!B174,toughness!A:A,0))</f>
        <v>10.039999999999999</v>
      </c>
    </row>
    <row r="175" spans="1:39" x14ac:dyDescent="0.3">
      <c r="A175" t="s">
        <v>1458</v>
      </c>
      <c r="B175" s="1" t="s">
        <v>1410</v>
      </c>
      <c r="C175">
        <v>358</v>
      </c>
      <c r="D175">
        <v>12700</v>
      </c>
      <c r="G175">
        <v>1.7050000000000001</v>
      </c>
      <c r="H175">
        <v>1.026</v>
      </c>
      <c r="I175">
        <v>170</v>
      </c>
      <c r="K175">
        <v>665</v>
      </c>
      <c r="L175">
        <v>281</v>
      </c>
      <c r="M175">
        <v>2850</v>
      </c>
      <c r="N175" t="s">
        <v>1453</v>
      </c>
      <c r="O175" t="s">
        <v>1453</v>
      </c>
      <c r="P175" t="s">
        <v>1453</v>
      </c>
      <c r="Q175" t="s">
        <v>1453</v>
      </c>
      <c r="R175" t="s">
        <v>1453</v>
      </c>
      <c r="S175" t="s">
        <v>1453</v>
      </c>
      <c r="T175" t="s">
        <v>1453</v>
      </c>
      <c r="U175" t="s">
        <v>1453</v>
      </c>
      <c r="W175">
        <v>13.75</v>
      </c>
      <c r="X175" t="s">
        <v>1453</v>
      </c>
      <c r="Y175" t="s">
        <v>1453</v>
      </c>
      <c r="Z175" t="s">
        <v>1468</v>
      </c>
      <c r="AA175">
        <v>0.93</v>
      </c>
      <c r="AB175">
        <v>7.0000000000000007E-2</v>
      </c>
      <c r="AC175">
        <v>0.5</v>
      </c>
      <c r="AD175">
        <v>0.5</v>
      </c>
      <c r="AE175">
        <v>0.5</v>
      </c>
      <c r="AF175">
        <v>0.5</v>
      </c>
      <c r="AG175">
        <f>INDEX(YM!B:B, MATCH(Sheet1!B175,YM!A:A,0))</f>
        <v>219.5</v>
      </c>
      <c r="AH175">
        <v>219.5</v>
      </c>
      <c r="AI175">
        <f>INDEX('Yield strengh'!B:B, MATCH(Sheet1!B175,'Yield strengh'!A:A,0))</f>
        <v>109.3</v>
      </c>
      <c r="AJ175">
        <v>109.3</v>
      </c>
      <c r="AK175">
        <f>INDEX(Price!B:B, MATCH(Sheet1!B175,Price!A:A,0))</f>
        <v>1155</v>
      </c>
      <c r="AL175">
        <f t="shared" si="3"/>
        <v>1.8890826771653542</v>
      </c>
      <c r="AM175">
        <f>INDEX(toughness!B:B,MATCH(Sheet1!B175,toughness!A:A,0))</f>
        <v>5.025E-3</v>
      </c>
    </row>
    <row r="176" spans="1:39" x14ac:dyDescent="0.3">
      <c r="A176" t="s">
        <v>1458</v>
      </c>
      <c r="B176" s="1" t="s">
        <v>1046</v>
      </c>
      <c r="C176">
        <v>600</v>
      </c>
      <c r="D176">
        <v>8050</v>
      </c>
      <c r="G176">
        <v>0.95100000000000007</v>
      </c>
      <c r="H176">
        <v>1.36</v>
      </c>
      <c r="I176">
        <v>127.5</v>
      </c>
      <c r="J176">
        <v>36</v>
      </c>
      <c r="K176">
        <v>600</v>
      </c>
      <c r="L176">
        <v>340</v>
      </c>
      <c r="M176">
        <v>1340</v>
      </c>
      <c r="N176" t="s">
        <v>1453</v>
      </c>
      <c r="O176" t="s">
        <v>1453</v>
      </c>
      <c r="P176" t="s">
        <v>1453</v>
      </c>
      <c r="Q176" t="s">
        <v>1453</v>
      </c>
      <c r="R176" t="s">
        <v>1453</v>
      </c>
      <c r="S176" t="s">
        <v>1453</v>
      </c>
      <c r="T176" t="s">
        <v>1453</v>
      </c>
      <c r="U176" t="s">
        <v>1453</v>
      </c>
      <c r="V176">
        <v>1050</v>
      </c>
      <c r="W176">
        <v>10.75</v>
      </c>
      <c r="X176" t="s">
        <v>1453</v>
      </c>
      <c r="Y176" t="s">
        <v>1453</v>
      </c>
      <c r="Z176" t="s">
        <v>1468</v>
      </c>
      <c r="AA176">
        <v>0.93</v>
      </c>
      <c r="AB176">
        <v>7.0000000000000007E-2</v>
      </c>
      <c r="AC176">
        <v>0.5</v>
      </c>
      <c r="AD176">
        <v>0.5</v>
      </c>
      <c r="AE176">
        <v>0.5</v>
      </c>
      <c r="AF176">
        <v>0.5</v>
      </c>
      <c r="AG176">
        <f>INDEX(YM!B:B, MATCH(Sheet1!B176,YM!A:A,0))</f>
        <v>219</v>
      </c>
      <c r="AH176">
        <v>219</v>
      </c>
      <c r="AI176">
        <f>INDEX('Yield strengh'!B:B, MATCH(Sheet1!B176,'Yield strengh'!A:A,0))</f>
        <v>667.5</v>
      </c>
      <c r="AJ176">
        <v>667.5</v>
      </c>
      <c r="AK176">
        <f>INDEX(Price!B:B, MATCH(Sheet1!B176,Price!A:A,0))</f>
        <v>254.5</v>
      </c>
      <c r="AL176">
        <f t="shared" si="3"/>
        <v>18.159316770186336</v>
      </c>
      <c r="AM176">
        <f>INDEX(toughness!B:B,MATCH(Sheet1!B176,toughness!A:A,0))</f>
        <v>261</v>
      </c>
    </row>
    <row r="177" spans="1:39" x14ac:dyDescent="0.3">
      <c r="A177" t="s">
        <v>1458</v>
      </c>
      <c r="B177" s="1" t="s">
        <v>1012</v>
      </c>
      <c r="C177">
        <v>445</v>
      </c>
      <c r="D177">
        <v>8750</v>
      </c>
      <c r="G177">
        <v>1.0674999999999999</v>
      </c>
      <c r="H177">
        <v>1.35</v>
      </c>
      <c r="I177">
        <v>128</v>
      </c>
      <c r="J177">
        <v>52.5</v>
      </c>
      <c r="K177">
        <v>445</v>
      </c>
      <c r="L177">
        <v>185</v>
      </c>
      <c r="M177">
        <v>1360</v>
      </c>
      <c r="N177" t="s">
        <v>1453</v>
      </c>
      <c r="O177" t="s">
        <v>1453</v>
      </c>
      <c r="P177" t="s">
        <v>1453</v>
      </c>
      <c r="Q177" t="s">
        <v>1453</v>
      </c>
      <c r="R177" t="s">
        <v>1453</v>
      </c>
      <c r="S177" t="s">
        <v>1453</v>
      </c>
      <c r="T177" t="s">
        <v>1453</v>
      </c>
      <c r="U177" t="s">
        <v>1453</v>
      </c>
      <c r="V177">
        <v>872.5</v>
      </c>
      <c r="W177">
        <v>12.5</v>
      </c>
      <c r="X177" t="s">
        <v>1453</v>
      </c>
      <c r="Y177" t="s">
        <v>1453</v>
      </c>
      <c r="Z177" t="s">
        <v>1468</v>
      </c>
      <c r="AA177">
        <v>0.93</v>
      </c>
      <c r="AB177">
        <v>7.0000000000000007E-2</v>
      </c>
      <c r="AC177">
        <v>0.5</v>
      </c>
      <c r="AD177">
        <v>0.5</v>
      </c>
      <c r="AE177">
        <v>0.5</v>
      </c>
      <c r="AF177">
        <v>0.5</v>
      </c>
      <c r="AG177">
        <f>INDEX(YM!B:B, MATCH(Sheet1!B177,YM!A:A,0))</f>
        <v>217.5</v>
      </c>
      <c r="AH177">
        <v>217.5</v>
      </c>
      <c r="AI177">
        <f>INDEX('Yield strengh'!B:B, MATCH(Sheet1!B177,'Yield strengh'!A:A,0))</f>
        <v>310</v>
      </c>
      <c r="AJ177">
        <v>310</v>
      </c>
      <c r="AK177">
        <f>INDEX(Price!B:B, MATCH(Sheet1!B177,Price!A:A,0))</f>
        <v>332</v>
      </c>
      <c r="AL177">
        <f t="shared" si="3"/>
        <v>7.7057142857142855</v>
      </c>
      <c r="AM177">
        <f>INDEX(toughness!B:B,MATCH(Sheet1!B177,toughness!A:A,0))</f>
        <v>449</v>
      </c>
    </row>
    <row r="178" spans="1:39" x14ac:dyDescent="0.3">
      <c r="A178" t="s">
        <v>1458</v>
      </c>
      <c r="B178" s="1" t="s">
        <v>1043</v>
      </c>
      <c r="C178">
        <v>726.5</v>
      </c>
      <c r="D178">
        <v>8250</v>
      </c>
      <c r="G178">
        <v>0.87</v>
      </c>
      <c r="H178">
        <v>1.425</v>
      </c>
      <c r="I178">
        <v>121.5</v>
      </c>
      <c r="J178">
        <v>17.5</v>
      </c>
      <c r="K178">
        <v>726.5</v>
      </c>
      <c r="L178">
        <v>360</v>
      </c>
      <c r="M178">
        <v>1410</v>
      </c>
      <c r="N178" t="s">
        <v>1453</v>
      </c>
      <c r="O178" t="s">
        <v>1453</v>
      </c>
      <c r="P178" t="s">
        <v>1453</v>
      </c>
      <c r="Q178" t="s">
        <v>1453</v>
      </c>
      <c r="R178" t="s">
        <v>1453</v>
      </c>
      <c r="S178" t="s">
        <v>1453</v>
      </c>
      <c r="T178" t="s">
        <v>1453</v>
      </c>
      <c r="U178" t="s">
        <v>1453</v>
      </c>
      <c r="V178">
        <v>1160</v>
      </c>
      <c r="W178">
        <v>11.9</v>
      </c>
      <c r="X178" t="s">
        <v>1453</v>
      </c>
      <c r="Y178" t="s">
        <v>1453</v>
      </c>
      <c r="Z178" t="s">
        <v>1468</v>
      </c>
      <c r="AA178">
        <v>0.93</v>
      </c>
      <c r="AB178">
        <v>7.0000000000000007E-2</v>
      </c>
      <c r="AC178">
        <v>0.5</v>
      </c>
      <c r="AD178">
        <v>0.5</v>
      </c>
      <c r="AE178">
        <v>0.5</v>
      </c>
      <c r="AF178">
        <v>0.5</v>
      </c>
      <c r="AG178">
        <f>INDEX(YM!B:B, MATCH(Sheet1!B178,YM!A:A,0))</f>
        <v>216.5</v>
      </c>
      <c r="AH178">
        <v>216.5</v>
      </c>
      <c r="AI178">
        <f>INDEX('Yield strengh'!B:B, MATCH(Sheet1!B178,'Yield strengh'!A:A,0))</f>
        <v>726.5</v>
      </c>
      <c r="AJ178">
        <v>726.5</v>
      </c>
      <c r="AK178">
        <f>INDEX(Price!B:B, MATCH(Sheet1!B178,Price!A:A,0))</f>
        <v>245.5</v>
      </c>
      <c r="AL178">
        <f t="shared" si="3"/>
        <v>19.065121212121213</v>
      </c>
      <c r="AM178">
        <f>INDEX(toughness!B:B,MATCH(Sheet1!B178,toughness!A:A,0))</f>
        <v>56.5</v>
      </c>
    </row>
    <row r="179" spans="1:39" x14ac:dyDescent="0.3">
      <c r="A179" t="s">
        <v>1458</v>
      </c>
      <c r="B179" s="1" t="s">
        <v>1044</v>
      </c>
      <c r="C179">
        <v>555</v>
      </c>
      <c r="D179">
        <v>8100</v>
      </c>
      <c r="G179">
        <v>0.98099999999999998</v>
      </c>
      <c r="H179">
        <v>1.4650000000000001</v>
      </c>
      <c r="I179">
        <v>118</v>
      </c>
      <c r="J179">
        <v>35</v>
      </c>
      <c r="K179">
        <v>555</v>
      </c>
      <c r="L179">
        <v>225</v>
      </c>
      <c r="M179">
        <v>1425</v>
      </c>
      <c r="N179" t="s">
        <v>1453</v>
      </c>
      <c r="O179" t="s">
        <v>1453</v>
      </c>
      <c r="P179" t="s">
        <v>1453</v>
      </c>
      <c r="Q179" t="s">
        <v>1453</v>
      </c>
      <c r="R179" t="s">
        <v>1453</v>
      </c>
      <c r="S179" t="s">
        <v>1453</v>
      </c>
      <c r="T179" t="s">
        <v>1453</v>
      </c>
      <c r="U179" t="s">
        <v>1453</v>
      </c>
      <c r="V179">
        <v>925</v>
      </c>
      <c r="W179">
        <v>12</v>
      </c>
      <c r="X179" t="s">
        <v>1453</v>
      </c>
      <c r="Y179" t="s">
        <v>1453</v>
      </c>
      <c r="Z179" t="s">
        <v>1468</v>
      </c>
      <c r="AA179">
        <v>0.93</v>
      </c>
      <c r="AB179">
        <v>7.0000000000000007E-2</v>
      </c>
      <c r="AC179">
        <v>0.5</v>
      </c>
      <c r="AD179">
        <v>0.5</v>
      </c>
      <c r="AE179">
        <v>0.5</v>
      </c>
      <c r="AF179">
        <v>0.5</v>
      </c>
      <c r="AG179">
        <f>INDEX(YM!B:B, MATCH(Sheet1!B179,YM!A:A,0))</f>
        <v>216.5</v>
      </c>
      <c r="AH179">
        <v>216.5</v>
      </c>
      <c r="AI179">
        <f>INDEX('Yield strengh'!B:B, MATCH(Sheet1!B179,'Yield strengh'!A:A,0))</f>
        <v>726.5</v>
      </c>
      <c r="AJ179">
        <v>726.5</v>
      </c>
      <c r="AK179">
        <f>INDEX(Price!B:B, MATCH(Sheet1!B179,Price!A:A,0))</f>
        <v>245.5</v>
      </c>
      <c r="AL179">
        <f t="shared" si="3"/>
        <v>19.418179012345679</v>
      </c>
      <c r="AM179">
        <f>INDEX(toughness!B:B,MATCH(Sheet1!B179,toughness!A:A,0))</f>
        <v>56.5</v>
      </c>
    </row>
    <row r="180" spans="1:39" x14ac:dyDescent="0.3">
      <c r="A180" t="s">
        <v>1458</v>
      </c>
      <c r="B180" s="1" t="s">
        <v>1048</v>
      </c>
      <c r="C180">
        <v>1370</v>
      </c>
      <c r="D180">
        <v>8625</v>
      </c>
      <c r="G180">
        <v>0.88600000000000001</v>
      </c>
      <c r="H180">
        <v>1.47</v>
      </c>
      <c r="I180">
        <v>117.5</v>
      </c>
      <c r="J180">
        <v>20.25</v>
      </c>
      <c r="K180">
        <v>1370</v>
      </c>
      <c r="L180">
        <v>418</v>
      </c>
      <c r="M180">
        <v>1300</v>
      </c>
      <c r="N180" t="s">
        <v>1453</v>
      </c>
      <c r="O180" t="s">
        <v>1453</v>
      </c>
      <c r="P180" t="s">
        <v>1453</v>
      </c>
      <c r="Q180" t="s">
        <v>1453</v>
      </c>
      <c r="R180" t="s">
        <v>1453</v>
      </c>
      <c r="S180" t="s">
        <v>1453</v>
      </c>
      <c r="T180" t="s">
        <v>1453</v>
      </c>
      <c r="U180" t="s">
        <v>1453</v>
      </c>
      <c r="V180">
        <v>1605</v>
      </c>
      <c r="W180">
        <v>11.9</v>
      </c>
      <c r="X180" t="s">
        <v>1453</v>
      </c>
      <c r="Y180" t="s">
        <v>1453</v>
      </c>
      <c r="Z180" t="s">
        <v>1468</v>
      </c>
      <c r="AA180">
        <v>0.93</v>
      </c>
      <c r="AB180">
        <v>7.0000000000000007E-2</v>
      </c>
      <c r="AC180">
        <v>0.5</v>
      </c>
      <c r="AD180">
        <v>0.5</v>
      </c>
      <c r="AE180">
        <v>0.5</v>
      </c>
      <c r="AF180">
        <v>0.5</v>
      </c>
      <c r="AG180">
        <f>INDEX(YM!B:B, MATCH(Sheet1!B180,YM!A:A,0))</f>
        <v>216.5</v>
      </c>
      <c r="AH180">
        <v>216.5</v>
      </c>
      <c r="AI180">
        <f>INDEX('Yield strengh'!B:B, MATCH(Sheet1!B180,'Yield strengh'!A:A,0))</f>
        <v>810</v>
      </c>
      <c r="AJ180">
        <v>810</v>
      </c>
      <c r="AK180">
        <f>INDEX(Price!B:B, MATCH(Sheet1!B180,Price!A:A,0))</f>
        <v>306</v>
      </c>
      <c r="AL180">
        <f t="shared" si="3"/>
        <v>20.33217391304348</v>
      </c>
      <c r="AM180">
        <f>INDEX(toughness!B:B,MATCH(Sheet1!B180,toughness!A:A,0))</f>
        <v>77.650000000000006</v>
      </c>
    </row>
    <row r="181" spans="1:39" x14ac:dyDescent="0.3">
      <c r="A181" t="s">
        <v>1458</v>
      </c>
      <c r="B181" s="1" t="s">
        <v>2452</v>
      </c>
      <c r="C181">
        <v>415</v>
      </c>
      <c r="D181">
        <v>7885</v>
      </c>
      <c r="G181">
        <v>3.2949999999999999</v>
      </c>
      <c r="H181">
        <v>6.3650000000000002</v>
      </c>
      <c r="I181">
        <v>27.35</v>
      </c>
      <c r="J181">
        <v>24</v>
      </c>
      <c r="K181">
        <v>415</v>
      </c>
      <c r="L181">
        <v>225</v>
      </c>
      <c r="M181">
        <v>1480</v>
      </c>
      <c r="N181" t="s">
        <v>1453</v>
      </c>
      <c r="O181" t="s">
        <v>1453</v>
      </c>
      <c r="P181" t="s">
        <v>1453</v>
      </c>
      <c r="Q181" t="s">
        <v>1453</v>
      </c>
      <c r="R181" t="s">
        <v>1453</v>
      </c>
      <c r="S181" t="s">
        <v>1453</v>
      </c>
      <c r="T181" t="s">
        <v>1453</v>
      </c>
      <c r="U181" t="s">
        <v>1453</v>
      </c>
      <c r="V181">
        <v>690</v>
      </c>
      <c r="W181">
        <v>41</v>
      </c>
      <c r="X181" t="s">
        <v>1453</v>
      </c>
      <c r="Y181" t="s">
        <v>1453</v>
      </c>
      <c r="Z181" t="s">
        <v>1468</v>
      </c>
      <c r="AA181">
        <v>0.93</v>
      </c>
      <c r="AB181">
        <v>7.0000000000000007E-2</v>
      </c>
      <c r="AC181">
        <v>0.5</v>
      </c>
      <c r="AD181">
        <v>0.5</v>
      </c>
      <c r="AE181">
        <v>0.5</v>
      </c>
      <c r="AF181">
        <v>0.5</v>
      </c>
      <c r="AG181">
        <f>INDEX(YM!B:B, MATCH(Sheet1!B267,YM!A:A,0))</f>
        <v>211.5</v>
      </c>
      <c r="AH181">
        <v>211.5</v>
      </c>
      <c r="AI181">
        <f>INDEX('Yield strengh'!B:B, MATCH(Sheet1!B267,'Yield strengh'!A:A,0))</f>
        <v>2075</v>
      </c>
      <c r="AJ181">
        <v>2075</v>
      </c>
      <c r="AK181">
        <f>INDEX(Price!B:B, MATCH(Sheet1!B267,Price!A:A,0))</f>
        <v>28.15</v>
      </c>
      <c r="AL181">
        <f t="shared" si="3"/>
        <v>55.657894736842103</v>
      </c>
      <c r="AM181">
        <f>INDEX(toughness!B:B,MATCH(Sheet1!B267,toughness!A:A,0))</f>
        <v>1.885</v>
      </c>
    </row>
    <row r="182" spans="1:39" x14ac:dyDescent="0.3">
      <c r="A182" t="s">
        <v>1458</v>
      </c>
      <c r="B182" s="1" t="s">
        <v>2477</v>
      </c>
      <c r="C182">
        <v>2075</v>
      </c>
      <c r="D182">
        <v>7860</v>
      </c>
      <c r="G182">
        <v>3.96</v>
      </c>
      <c r="H182">
        <v>8.7100000000000009</v>
      </c>
      <c r="I182">
        <v>20</v>
      </c>
      <c r="J182">
        <v>14.45</v>
      </c>
      <c r="K182">
        <v>2075</v>
      </c>
      <c r="L182">
        <v>610</v>
      </c>
      <c r="M182">
        <v>1480</v>
      </c>
      <c r="N182" t="s">
        <v>1453</v>
      </c>
      <c r="O182" t="s">
        <v>1453</v>
      </c>
      <c r="P182" t="s">
        <v>1453</v>
      </c>
      <c r="Q182" t="s">
        <v>1453</v>
      </c>
      <c r="R182" t="s">
        <v>1453</v>
      </c>
      <c r="S182" t="s">
        <v>1453</v>
      </c>
      <c r="T182" t="s">
        <v>1453</v>
      </c>
      <c r="U182" t="s">
        <v>1453</v>
      </c>
      <c r="V182">
        <v>2300</v>
      </c>
      <c r="W182">
        <v>45.75</v>
      </c>
      <c r="X182" t="s">
        <v>1453</v>
      </c>
      <c r="Y182" t="s">
        <v>1453</v>
      </c>
      <c r="Z182" t="s">
        <v>1468</v>
      </c>
      <c r="AA182">
        <v>0.93</v>
      </c>
      <c r="AB182">
        <v>7.0000000000000007E-2</v>
      </c>
      <c r="AC182">
        <v>0.5</v>
      </c>
      <c r="AD182">
        <v>0.5</v>
      </c>
      <c r="AE182">
        <v>0.5</v>
      </c>
      <c r="AF182">
        <v>0.5</v>
      </c>
      <c r="AG182">
        <f>INDEX(YM!B:B, MATCH(Sheet1!B182,YM!A:A,0))</f>
        <v>216.5</v>
      </c>
      <c r="AH182">
        <v>216.5</v>
      </c>
      <c r="AI182">
        <f>INDEX('Yield strengh'!B:B, MATCH(Sheet1!B182,'Yield strengh'!A:A,0))</f>
        <v>1405</v>
      </c>
      <c r="AJ182">
        <v>1405</v>
      </c>
      <c r="AK182">
        <f>INDEX(Price!B:B, MATCH(Sheet1!B182,Price!A:A,0))</f>
        <v>64.099999999999994</v>
      </c>
      <c r="AL182">
        <f t="shared" si="3"/>
        <v>38.700063613231549</v>
      </c>
      <c r="AM182">
        <f>INDEX(toughness!B:B,MATCH(Sheet1!B182,toughness!A:A,0))</f>
        <v>3.66</v>
      </c>
    </row>
    <row r="183" spans="1:39" x14ac:dyDescent="0.3">
      <c r="A183" t="s">
        <v>1458</v>
      </c>
      <c r="B183" s="1" t="s">
        <v>952</v>
      </c>
      <c r="C183">
        <v>825</v>
      </c>
      <c r="D183">
        <v>8225</v>
      </c>
      <c r="G183">
        <v>0.89949999999999997</v>
      </c>
      <c r="H183">
        <v>1.23</v>
      </c>
      <c r="I183">
        <v>142.5</v>
      </c>
      <c r="J183">
        <v>8</v>
      </c>
      <c r="K183">
        <v>825</v>
      </c>
      <c r="L183">
        <v>350</v>
      </c>
      <c r="M183">
        <v>1285</v>
      </c>
      <c r="N183" t="s">
        <v>1453</v>
      </c>
      <c r="O183" t="s">
        <v>1453</v>
      </c>
      <c r="P183" t="s">
        <v>1453</v>
      </c>
      <c r="Q183" t="s">
        <v>1453</v>
      </c>
      <c r="R183" t="s">
        <v>1453</v>
      </c>
      <c r="S183" t="s">
        <v>1453</v>
      </c>
      <c r="T183" t="s">
        <v>1453</v>
      </c>
      <c r="U183" t="s">
        <v>1453</v>
      </c>
      <c r="V183">
        <v>970</v>
      </c>
      <c r="W183">
        <v>10.5</v>
      </c>
      <c r="X183" t="s">
        <v>1453</v>
      </c>
      <c r="Y183" t="s">
        <v>1453</v>
      </c>
      <c r="Z183" t="s">
        <v>1468</v>
      </c>
      <c r="AA183">
        <v>0.93</v>
      </c>
      <c r="AB183">
        <v>7.0000000000000007E-2</v>
      </c>
      <c r="AC183">
        <v>0.5</v>
      </c>
      <c r="AD183">
        <v>0.5</v>
      </c>
      <c r="AE183">
        <v>0.5</v>
      </c>
      <c r="AF183">
        <v>0.5</v>
      </c>
      <c r="AG183">
        <f>INDEX(YM!B:B, MATCH(Sheet1!B183,YM!A:A,0))</f>
        <v>216</v>
      </c>
      <c r="AH183">
        <v>216</v>
      </c>
      <c r="AI183">
        <f>INDEX('Yield strengh'!B:B, MATCH(Sheet1!B183,'Yield strengh'!A:A,0))</f>
        <v>1370</v>
      </c>
      <c r="AJ183">
        <v>1370</v>
      </c>
      <c r="AK183">
        <f>INDEX(Price!B:B, MATCH(Sheet1!B183,Price!A:A,0))</f>
        <v>400</v>
      </c>
      <c r="AL183">
        <f t="shared" si="3"/>
        <v>35.97811550151976</v>
      </c>
      <c r="AM183">
        <f>INDEX(toughness!B:B,MATCH(Sheet1!B183,toughness!A:A,0))</f>
        <v>75.95</v>
      </c>
    </row>
    <row r="184" spans="1:39" x14ac:dyDescent="0.3">
      <c r="A184" t="s">
        <v>1458</v>
      </c>
      <c r="B184" s="1" t="s">
        <v>1061</v>
      </c>
      <c r="C184">
        <v>525</v>
      </c>
      <c r="D184">
        <v>9225</v>
      </c>
      <c r="G184">
        <v>1.083</v>
      </c>
      <c r="H184">
        <v>1.26</v>
      </c>
      <c r="I184">
        <v>137.5</v>
      </c>
      <c r="J184">
        <v>52.5</v>
      </c>
      <c r="K184">
        <v>525</v>
      </c>
      <c r="L184">
        <v>250</v>
      </c>
      <c r="M184">
        <v>1375</v>
      </c>
      <c r="N184" t="s">
        <v>1453</v>
      </c>
      <c r="O184" t="s">
        <v>1453</v>
      </c>
      <c r="P184" t="s">
        <v>1453</v>
      </c>
      <c r="Q184" t="s">
        <v>1453</v>
      </c>
      <c r="R184" t="s">
        <v>1453</v>
      </c>
      <c r="S184" t="s">
        <v>1453</v>
      </c>
      <c r="T184" t="s">
        <v>1453</v>
      </c>
      <c r="U184" t="s">
        <v>1453</v>
      </c>
      <c r="V184">
        <v>967.5</v>
      </c>
      <c r="W184">
        <v>11.25</v>
      </c>
      <c r="X184" t="s">
        <v>1453</v>
      </c>
      <c r="Y184" t="s">
        <v>1453</v>
      </c>
      <c r="Z184" t="s">
        <v>1468</v>
      </c>
      <c r="AA184">
        <v>0.93</v>
      </c>
      <c r="AB184">
        <v>7.0000000000000007E-2</v>
      </c>
      <c r="AC184">
        <v>0.5</v>
      </c>
      <c r="AD184">
        <v>0.5</v>
      </c>
      <c r="AE184">
        <v>0.5</v>
      </c>
      <c r="AF184">
        <v>0.5</v>
      </c>
      <c r="AG184">
        <f>INDEX(YM!B:B, MATCH(Sheet1!B184,YM!A:A,0))</f>
        <v>216</v>
      </c>
      <c r="AH184">
        <v>216</v>
      </c>
      <c r="AI184">
        <f>INDEX('Yield strengh'!B:B, MATCH(Sheet1!B184,'Yield strengh'!A:A,0))</f>
        <v>442.5</v>
      </c>
      <c r="AJ184">
        <v>442.5</v>
      </c>
      <c r="AK184">
        <f>INDEX(Price!B:B, MATCH(Sheet1!B184,Price!A:A,0))</f>
        <v>388</v>
      </c>
      <c r="AL184">
        <f t="shared" si="3"/>
        <v>10.360975609756098</v>
      </c>
      <c r="AM184">
        <f>INDEX(toughness!B:B,MATCH(Sheet1!B184,toughness!A:A,0))</f>
        <v>604.5</v>
      </c>
    </row>
    <row r="185" spans="1:39" x14ac:dyDescent="0.3">
      <c r="A185" t="s">
        <v>1458</v>
      </c>
      <c r="B185" s="1" t="s">
        <v>1062</v>
      </c>
      <c r="C185">
        <v>342.5</v>
      </c>
      <c r="D185">
        <v>9250</v>
      </c>
      <c r="G185">
        <v>1.1074999999999999</v>
      </c>
      <c r="H185">
        <v>1.28</v>
      </c>
      <c r="I185">
        <v>135</v>
      </c>
      <c r="J185">
        <v>13</v>
      </c>
      <c r="K185">
        <v>342.5</v>
      </c>
      <c r="L185">
        <v>215</v>
      </c>
      <c r="M185">
        <v>1335</v>
      </c>
      <c r="N185" t="s">
        <v>1453</v>
      </c>
      <c r="O185" t="s">
        <v>1453</v>
      </c>
      <c r="P185" t="s">
        <v>1453</v>
      </c>
      <c r="Q185" t="s">
        <v>1453</v>
      </c>
      <c r="R185" t="s">
        <v>1453</v>
      </c>
      <c r="S185" t="s">
        <v>1453</v>
      </c>
      <c r="T185" t="s">
        <v>1453</v>
      </c>
      <c r="U185" t="s">
        <v>1453</v>
      </c>
      <c r="V185">
        <v>602.5</v>
      </c>
      <c r="W185">
        <v>11</v>
      </c>
      <c r="X185" t="s">
        <v>1453</v>
      </c>
      <c r="Y185" t="s">
        <v>1453</v>
      </c>
      <c r="Z185" t="s">
        <v>1468</v>
      </c>
      <c r="AA185">
        <v>0.93</v>
      </c>
      <c r="AB185">
        <v>7.0000000000000007E-2</v>
      </c>
      <c r="AC185">
        <v>0.5</v>
      </c>
      <c r="AD185">
        <v>0.5</v>
      </c>
      <c r="AE185">
        <v>0.5</v>
      </c>
      <c r="AF185">
        <v>0.5</v>
      </c>
      <c r="AG185">
        <f>INDEX(YM!B:B, MATCH(Sheet1!B185,YM!A:A,0))</f>
        <v>216</v>
      </c>
      <c r="AH185">
        <v>216</v>
      </c>
      <c r="AI185">
        <f>INDEX('Yield strengh'!B:B, MATCH(Sheet1!B185,'Yield strengh'!A:A,0))</f>
        <v>525</v>
      </c>
      <c r="AJ185">
        <v>525</v>
      </c>
      <c r="AK185">
        <f>INDEX(Price!B:B, MATCH(Sheet1!B185,Price!A:A,0))</f>
        <v>388</v>
      </c>
      <c r="AL185">
        <f t="shared" si="3"/>
        <v>12.259459459459459</v>
      </c>
      <c r="AM185">
        <f>INDEX(toughness!B:B,MATCH(Sheet1!B185,toughness!A:A,0))</f>
        <v>452</v>
      </c>
    </row>
    <row r="186" spans="1:39" x14ac:dyDescent="0.3">
      <c r="A186" t="s">
        <v>1458</v>
      </c>
      <c r="B186" s="1" t="s">
        <v>2470</v>
      </c>
      <c r="C186">
        <v>2155</v>
      </c>
      <c r="D186">
        <v>7700</v>
      </c>
      <c r="G186">
        <v>2.4049999999999998</v>
      </c>
      <c r="H186">
        <v>2.5550000000000002</v>
      </c>
      <c r="I186">
        <v>67.5</v>
      </c>
      <c r="J186">
        <v>14.2</v>
      </c>
      <c r="K186">
        <v>2155</v>
      </c>
      <c r="L186">
        <v>620</v>
      </c>
      <c r="M186">
        <v>1400</v>
      </c>
      <c r="N186" t="s">
        <v>1453</v>
      </c>
      <c r="O186" t="s">
        <v>1453</v>
      </c>
      <c r="P186" t="s">
        <v>1453</v>
      </c>
      <c r="Q186" t="s">
        <v>1453</v>
      </c>
      <c r="R186" t="s">
        <v>1453</v>
      </c>
      <c r="S186" t="s">
        <v>1453</v>
      </c>
      <c r="T186" t="s">
        <v>1453</v>
      </c>
      <c r="U186" t="s">
        <v>1453</v>
      </c>
      <c r="V186">
        <v>2375</v>
      </c>
      <c r="W186">
        <v>26.7</v>
      </c>
      <c r="X186" t="s">
        <v>1453</v>
      </c>
      <c r="Y186" t="s">
        <v>1453</v>
      </c>
      <c r="Z186" t="s">
        <v>1468</v>
      </c>
      <c r="AA186">
        <v>0.93</v>
      </c>
      <c r="AB186">
        <v>7.0000000000000007E-2</v>
      </c>
      <c r="AC186">
        <v>0.5</v>
      </c>
      <c r="AD186">
        <v>0.5</v>
      </c>
      <c r="AE186">
        <v>0.5</v>
      </c>
      <c r="AF186">
        <v>0.5</v>
      </c>
      <c r="AG186">
        <f>INDEX(YM!B:B, MATCH(Sheet1!B353,YM!A:A,0))</f>
        <v>210</v>
      </c>
      <c r="AH186">
        <v>210</v>
      </c>
      <c r="AI186">
        <f>INDEX('Yield strengh'!B:B, MATCH(Sheet1!B353,'Yield strengh'!A:A,0))</f>
        <v>2035</v>
      </c>
      <c r="AJ186">
        <v>2035</v>
      </c>
      <c r="AK186">
        <f>INDEX(Price!B:B, MATCH(Sheet1!B353,Price!A:A,0))</f>
        <v>43.6</v>
      </c>
      <c r="AL186">
        <f t="shared" si="3"/>
        <v>55.5</v>
      </c>
      <c r="AM186">
        <f>INDEX(toughness!B:B,MATCH(Sheet1!B353,toughness!A:A,0))</f>
        <v>1.9450000000000001</v>
      </c>
    </row>
    <row r="187" spans="1:39" x14ac:dyDescent="0.3">
      <c r="A187" t="s">
        <v>1458</v>
      </c>
      <c r="B187" s="1" t="s">
        <v>1037</v>
      </c>
      <c r="C187">
        <v>792.5</v>
      </c>
      <c r="D187">
        <v>7900</v>
      </c>
      <c r="G187">
        <v>0.91949999999999998</v>
      </c>
      <c r="H187">
        <v>1.1950000000000001</v>
      </c>
      <c r="I187">
        <v>144</v>
      </c>
      <c r="J187">
        <v>5.5</v>
      </c>
      <c r="K187">
        <v>792.5</v>
      </c>
      <c r="L187">
        <v>360</v>
      </c>
      <c r="M187">
        <v>1275</v>
      </c>
      <c r="N187" t="s">
        <v>1453</v>
      </c>
      <c r="O187" t="s">
        <v>1453</v>
      </c>
      <c r="P187" t="s">
        <v>1453</v>
      </c>
      <c r="Q187" t="s">
        <v>1453</v>
      </c>
      <c r="R187" t="s">
        <v>1453</v>
      </c>
      <c r="S187" t="s">
        <v>1453</v>
      </c>
      <c r="T187" t="s">
        <v>1453</v>
      </c>
      <c r="U187" t="s">
        <v>1453</v>
      </c>
      <c r="V187">
        <v>872.5</v>
      </c>
      <c r="W187">
        <v>11</v>
      </c>
      <c r="X187" t="s">
        <v>1453</v>
      </c>
      <c r="Y187" t="s">
        <v>1453</v>
      </c>
      <c r="Z187" t="s">
        <v>1468</v>
      </c>
      <c r="AA187">
        <v>0.93</v>
      </c>
      <c r="AB187">
        <v>7.0000000000000007E-2</v>
      </c>
      <c r="AC187">
        <v>0.5</v>
      </c>
      <c r="AD187">
        <v>0.5</v>
      </c>
      <c r="AE187">
        <v>0.5</v>
      </c>
      <c r="AF187">
        <v>0.5</v>
      </c>
      <c r="AG187">
        <f>INDEX(YM!B:B, MATCH(Sheet1!B187,YM!A:A,0))</f>
        <v>215.5</v>
      </c>
      <c r="AH187">
        <v>215.5</v>
      </c>
      <c r="AI187">
        <f>INDEX('Yield strengh'!B:B, MATCH(Sheet1!B187,'Yield strengh'!A:A,0))</f>
        <v>948</v>
      </c>
      <c r="AJ187">
        <v>948</v>
      </c>
      <c r="AK187">
        <f>INDEX(Price!B:B, MATCH(Sheet1!B187,Price!A:A,0))</f>
        <v>145.5</v>
      </c>
      <c r="AL187">
        <f t="shared" si="3"/>
        <v>25.86</v>
      </c>
      <c r="AM187">
        <f>INDEX(toughness!B:B,MATCH(Sheet1!B187,toughness!A:A,0))</f>
        <v>28.6</v>
      </c>
    </row>
    <row r="188" spans="1:39" x14ac:dyDescent="0.3">
      <c r="A188" t="s">
        <v>1458</v>
      </c>
      <c r="B188" s="1" t="s">
        <v>2481</v>
      </c>
      <c r="C188">
        <v>2075</v>
      </c>
      <c r="D188">
        <v>7800</v>
      </c>
      <c r="G188">
        <v>3.585</v>
      </c>
      <c r="H188">
        <v>8.7100000000000009</v>
      </c>
      <c r="I188">
        <v>20</v>
      </c>
      <c r="J188">
        <v>14.45</v>
      </c>
      <c r="K188">
        <v>2075</v>
      </c>
      <c r="L188">
        <v>610</v>
      </c>
      <c r="M188">
        <v>1480</v>
      </c>
      <c r="N188" t="s">
        <v>1453</v>
      </c>
      <c r="O188" t="s">
        <v>1453</v>
      </c>
      <c r="P188" t="s">
        <v>1453</v>
      </c>
      <c r="Q188" t="s">
        <v>1453</v>
      </c>
      <c r="R188" t="s">
        <v>1453</v>
      </c>
      <c r="S188" t="s">
        <v>1453</v>
      </c>
      <c r="T188" t="s">
        <v>1453</v>
      </c>
      <c r="U188" t="s">
        <v>1453</v>
      </c>
      <c r="V188">
        <v>2300</v>
      </c>
      <c r="W188">
        <v>41.45</v>
      </c>
      <c r="X188" t="s">
        <v>1453</v>
      </c>
      <c r="Y188" t="s">
        <v>1453</v>
      </c>
      <c r="Z188" t="s">
        <v>1468</v>
      </c>
      <c r="AA188">
        <v>0.93</v>
      </c>
      <c r="AB188">
        <v>7.0000000000000007E-2</v>
      </c>
      <c r="AC188">
        <v>0.5</v>
      </c>
      <c r="AD188">
        <v>0.5</v>
      </c>
      <c r="AE188">
        <v>0.5</v>
      </c>
      <c r="AF188">
        <v>0.5</v>
      </c>
      <c r="AG188">
        <f>INDEX(YM!B:B, MATCH(Sheet1!B395,YM!A:A,0))</f>
        <v>208.5</v>
      </c>
      <c r="AH188">
        <v>208.5</v>
      </c>
      <c r="AI188">
        <f>INDEX('Yield strengh'!B:B, MATCH(Sheet1!B395,'Yield strengh'!A:A,0))</f>
        <v>2075</v>
      </c>
      <c r="AJ188">
        <v>2075</v>
      </c>
      <c r="AK188">
        <f>INDEX(Price!B:B, MATCH(Sheet1!B395,Price!A:A,0))</f>
        <v>27.4</v>
      </c>
      <c r="AL188">
        <f t="shared" si="3"/>
        <v>55.466346153846153</v>
      </c>
      <c r="AM188">
        <f>INDEX(toughness!B:B,MATCH(Sheet1!B395,toughness!A:A,0))</f>
        <v>1.91</v>
      </c>
    </row>
    <row r="189" spans="1:39" x14ac:dyDescent="0.3">
      <c r="A189" t="s">
        <v>1458</v>
      </c>
      <c r="B189" s="1" t="s">
        <v>523</v>
      </c>
      <c r="C189">
        <v>79.2</v>
      </c>
      <c r="D189">
        <v>1020</v>
      </c>
      <c r="E189">
        <v>2.4</v>
      </c>
      <c r="F189">
        <v>30</v>
      </c>
      <c r="G189">
        <v>2.5200000000000001E-3</v>
      </c>
      <c r="H189">
        <v>8.6859999999999995E-15</v>
      </c>
      <c r="I189">
        <v>5.05E+17</v>
      </c>
      <c r="J189">
        <v>7</v>
      </c>
      <c r="K189">
        <v>81.7</v>
      </c>
      <c r="L189">
        <v>17</v>
      </c>
      <c r="N189" t="s">
        <v>1453</v>
      </c>
      <c r="O189" t="s">
        <v>1453</v>
      </c>
      <c r="P189" t="s">
        <v>1453</v>
      </c>
      <c r="Q189" t="s">
        <v>1453</v>
      </c>
      <c r="R189" t="s">
        <v>1453</v>
      </c>
      <c r="S189" t="s">
        <v>1453</v>
      </c>
      <c r="T189" t="s">
        <v>1453</v>
      </c>
      <c r="U189" t="s">
        <v>1453</v>
      </c>
      <c r="V189">
        <v>66</v>
      </c>
      <c r="W189">
        <v>0.16</v>
      </c>
      <c r="X189" t="s">
        <v>1453</v>
      </c>
      <c r="Y189" t="s">
        <v>1453</v>
      </c>
      <c r="Z189" t="s">
        <v>1468</v>
      </c>
      <c r="AA189">
        <v>0.93</v>
      </c>
      <c r="AB189">
        <v>7.0000000000000007E-2</v>
      </c>
      <c r="AC189">
        <v>0.5</v>
      </c>
      <c r="AD189">
        <v>0.5</v>
      </c>
      <c r="AE189">
        <v>0.5</v>
      </c>
      <c r="AF189">
        <v>0.5</v>
      </c>
      <c r="AG189">
        <f>INDEX(YM!B:B, MATCH(Sheet1!B189,YM!A:A,0))</f>
        <v>215</v>
      </c>
      <c r="AH189">
        <v>215</v>
      </c>
      <c r="AI189">
        <f>INDEX('Yield strengh'!B:B, MATCH(Sheet1!B189,'Yield strengh'!A:A,0))</f>
        <v>487.5</v>
      </c>
      <c r="AJ189">
        <v>487.5</v>
      </c>
      <c r="AK189">
        <f>INDEX(Price!B:B, MATCH(Sheet1!B189,Price!A:A,0))</f>
        <v>300</v>
      </c>
      <c r="AL189">
        <f t="shared" si="3"/>
        <v>102.75735294117646</v>
      </c>
      <c r="AM189">
        <f>INDEX(toughness!B:B,MATCH(Sheet1!B189,toughness!A:A,0))</f>
        <v>60.65</v>
      </c>
    </row>
    <row r="190" spans="1:39" x14ac:dyDescent="0.3">
      <c r="A190" t="s">
        <v>1458</v>
      </c>
      <c r="B190" s="1" t="s">
        <v>521</v>
      </c>
      <c r="C190">
        <v>587.5</v>
      </c>
      <c r="D190">
        <v>8600</v>
      </c>
      <c r="G190">
        <v>1.7450000000000001</v>
      </c>
      <c r="H190">
        <v>7.39</v>
      </c>
      <c r="I190">
        <v>24</v>
      </c>
      <c r="J190">
        <v>5</v>
      </c>
      <c r="K190">
        <v>587.5</v>
      </c>
      <c r="L190">
        <v>385</v>
      </c>
      <c r="M190">
        <v>1345</v>
      </c>
      <c r="N190" t="s">
        <v>1453</v>
      </c>
      <c r="O190" t="s">
        <v>1453</v>
      </c>
      <c r="P190" t="s">
        <v>1453</v>
      </c>
      <c r="Q190" t="s">
        <v>1453</v>
      </c>
      <c r="R190" t="s">
        <v>1453</v>
      </c>
      <c r="S190" t="s">
        <v>1453</v>
      </c>
      <c r="T190" t="s">
        <v>1453</v>
      </c>
      <c r="U190" t="s">
        <v>1453</v>
      </c>
      <c r="V190">
        <v>862.5</v>
      </c>
      <c r="W190">
        <v>24.75</v>
      </c>
      <c r="X190" t="s">
        <v>1453</v>
      </c>
      <c r="Y190" t="s">
        <v>1453</v>
      </c>
      <c r="Z190" t="s">
        <v>1468</v>
      </c>
      <c r="AA190">
        <v>0.93</v>
      </c>
      <c r="AB190">
        <v>7.0000000000000007E-2</v>
      </c>
      <c r="AC190">
        <v>0.5</v>
      </c>
      <c r="AD190">
        <v>0.5</v>
      </c>
      <c r="AE190">
        <v>0.5</v>
      </c>
      <c r="AF190">
        <v>0.5</v>
      </c>
      <c r="AG190">
        <f>INDEX(YM!B:B, MATCH(Sheet1!B190,YM!A:A,0))</f>
        <v>215</v>
      </c>
      <c r="AH190">
        <v>215</v>
      </c>
      <c r="AI190">
        <f>INDEX('Yield strengh'!B:B, MATCH(Sheet1!B190,'Yield strengh'!A:A,0))</f>
        <v>315</v>
      </c>
      <c r="AJ190">
        <v>315</v>
      </c>
      <c r="AK190">
        <f>INDEX(Price!B:B, MATCH(Sheet1!B190,Price!A:A,0))</f>
        <v>188.5</v>
      </c>
      <c r="AL190">
        <f t="shared" si="3"/>
        <v>7.875</v>
      </c>
      <c r="AM190">
        <f>INDEX(toughness!B:B,MATCH(Sheet1!B190,toughness!A:A,0))</f>
        <v>85.85</v>
      </c>
    </row>
    <row r="191" spans="1:39" x14ac:dyDescent="0.3">
      <c r="A191" t="s">
        <v>1458</v>
      </c>
      <c r="B191" s="1" t="s">
        <v>520</v>
      </c>
      <c r="C191">
        <v>315</v>
      </c>
      <c r="D191">
        <v>8050</v>
      </c>
      <c r="G191">
        <v>0.53800000000000003</v>
      </c>
      <c r="H191">
        <v>2.09</v>
      </c>
      <c r="I191">
        <v>82.5</v>
      </c>
      <c r="J191">
        <v>8</v>
      </c>
      <c r="K191">
        <v>315</v>
      </c>
      <c r="L191">
        <v>255</v>
      </c>
      <c r="M191">
        <v>1390</v>
      </c>
      <c r="N191" t="s">
        <v>1453</v>
      </c>
      <c r="O191" t="s">
        <v>1453</v>
      </c>
      <c r="P191" t="s">
        <v>1453</v>
      </c>
      <c r="Q191" t="s">
        <v>1453</v>
      </c>
      <c r="R191" t="s">
        <v>1453</v>
      </c>
      <c r="S191" t="s">
        <v>1453</v>
      </c>
      <c r="T191" t="s">
        <v>1453</v>
      </c>
      <c r="U191" t="s">
        <v>1453</v>
      </c>
      <c r="V191">
        <v>550</v>
      </c>
      <c r="W191">
        <v>9</v>
      </c>
      <c r="X191" t="s">
        <v>1453</v>
      </c>
      <c r="Y191" t="s">
        <v>1453</v>
      </c>
      <c r="Z191" t="s">
        <v>1468</v>
      </c>
      <c r="AA191">
        <v>0.93</v>
      </c>
      <c r="AB191">
        <v>7.0000000000000007E-2</v>
      </c>
      <c r="AC191">
        <v>0.5</v>
      </c>
      <c r="AD191">
        <v>0.5</v>
      </c>
      <c r="AE191">
        <v>0.5</v>
      </c>
      <c r="AF191">
        <v>0.5</v>
      </c>
      <c r="AG191">
        <f>INDEX(YM!B:B, MATCH(Sheet1!B191,YM!A:A,0))</f>
        <v>215</v>
      </c>
      <c r="AH191">
        <v>215</v>
      </c>
      <c r="AI191">
        <f>INDEX('Yield strengh'!B:B, MATCH(Sheet1!B191,'Yield strengh'!A:A,0))</f>
        <v>610</v>
      </c>
      <c r="AJ191">
        <v>610</v>
      </c>
      <c r="AK191">
        <f>INDEX(Price!B:B, MATCH(Sheet1!B191,Price!A:A,0))</f>
        <v>188.5</v>
      </c>
      <c r="AL191">
        <f t="shared" si="3"/>
        <v>16.29192546583851</v>
      </c>
      <c r="AM191">
        <f>INDEX(toughness!B:B,MATCH(Sheet1!B191,toughness!A:A,0))</f>
        <v>85.85</v>
      </c>
    </row>
    <row r="192" spans="1:39" x14ac:dyDescent="0.3">
      <c r="A192" t="s">
        <v>1458</v>
      </c>
      <c r="B192" s="1" t="s">
        <v>955</v>
      </c>
      <c r="C192">
        <v>1070</v>
      </c>
      <c r="D192">
        <v>8150</v>
      </c>
      <c r="G192">
        <v>0.85349999999999993</v>
      </c>
      <c r="H192">
        <v>1.0960000000000001</v>
      </c>
      <c r="I192">
        <v>165</v>
      </c>
      <c r="J192">
        <v>6</v>
      </c>
      <c r="K192">
        <v>1070</v>
      </c>
      <c r="L192">
        <v>455</v>
      </c>
      <c r="M192">
        <v>1290</v>
      </c>
      <c r="N192" t="s">
        <v>1453</v>
      </c>
      <c r="O192" t="s">
        <v>1453</v>
      </c>
      <c r="P192" t="s">
        <v>1453</v>
      </c>
      <c r="Q192" t="s">
        <v>1453</v>
      </c>
      <c r="R192" t="s">
        <v>1453</v>
      </c>
      <c r="S192" t="s">
        <v>1453</v>
      </c>
      <c r="T192" t="s">
        <v>1453</v>
      </c>
      <c r="U192" t="s">
        <v>1453</v>
      </c>
      <c r="V192">
        <v>1245</v>
      </c>
      <c r="W192">
        <v>10.5</v>
      </c>
      <c r="X192" t="s">
        <v>1453</v>
      </c>
      <c r="Y192" t="s">
        <v>1453</v>
      </c>
      <c r="Z192" t="s">
        <v>1468</v>
      </c>
      <c r="AA192">
        <v>0.93</v>
      </c>
      <c r="AB192">
        <v>7.0000000000000007E-2</v>
      </c>
      <c r="AC192">
        <v>0.5</v>
      </c>
      <c r="AD192">
        <v>0.5</v>
      </c>
      <c r="AE192">
        <v>0.5</v>
      </c>
      <c r="AF192">
        <v>0.5</v>
      </c>
      <c r="AG192">
        <f>INDEX(YM!B:B, MATCH(Sheet1!B192,YM!A:A,0))</f>
        <v>215</v>
      </c>
      <c r="AH192">
        <v>215</v>
      </c>
      <c r="AI192">
        <f>INDEX('Yield strengh'!B:B, MATCH(Sheet1!B192,'Yield strengh'!A:A,0))</f>
        <v>795</v>
      </c>
      <c r="AJ192">
        <v>795</v>
      </c>
      <c r="AK192">
        <f>INDEX(Price!B:B, MATCH(Sheet1!B192,Price!A:A,0))</f>
        <v>296.5</v>
      </c>
      <c r="AL192">
        <f t="shared" si="3"/>
        <v>20.972392638036808</v>
      </c>
      <c r="AM192">
        <f>INDEX(toughness!B:B,MATCH(Sheet1!B192,toughness!A:A,0))</f>
        <v>13.15</v>
      </c>
    </row>
    <row r="193" spans="1:39" x14ac:dyDescent="0.3">
      <c r="A193" t="s">
        <v>1458</v>
      </c>
      <c r="B193" s="1" t="s">
        <v>2437</v>
      </c>
      <c r="C193">
        <v>1885</v>
      </c>
      <c r="D193">
        <v>7910</v>
      </c>
      <c r="G193">
        <v>3.5049999999999999</v>
      </c>
      <c r="H193">
        <v>3.65</v>
      </c>
      <c r="I193">
        <v>48.45</v>
      </c>
      <c r="J193">
        <v>5.6</v>
      </c>
      <c r="K193">
        <v>1885</v>
      </c>
      <c r="L193">
        <v>685</v>
      </c>
      <c r="M193">
        <v>1480</v>
      </c>
      <c r="N193" t="s">
        <v>1453</v>
      </c>
      <c r="O193" t="s">
        <v>1453</v>
      </c>
      <c r="P193" t="s">
        <v>1453</v>
      </c>
      <c r="Q193" t="s">
        <v>1453</v>
      </c>
      <c r="R193" t="s">
        <v>1453</v>
      </c>
      <c r="S193" t="s">
        <v>1453</v>
      </c>
      <c r="T193" t="s">
        <v>1453</v>
      </c>
      <c r="U193" t="s">
        <v>1453</v>
      </c>
      <c r="V193">
        <v>2115</v>
      </c>
      <c r="W193">
        <v>40.450000000000003</v>
      </c>
      <c r="X193" t="s">
        <v>1453</v>
      </c>
      <c r="Y193" t="s">
        <v>1453</v>
      </c>
      <c r="Z193" t="s">
        <v>1468</v>
      </c>
      <c r="AA193">
        <v>0.93</v>
      </c>
      <c r="AB193">
        <v>7.0000000000000007E-2</v>
      </c>
      <c r="AC193">
        <v>0.5</v>
      </c>
      <c r="AD193">
        <v>0.5</v>
      </c>
      <c r="AE193">
        <v>0.5</v>
      </c>
      <c r="AF193">
        <v>0.5</v>
      </c>
      <c r="AG193">
        <f>INDEX(YM!B:B, MATCH(Sheet1!B347,YM!A:A,0))</f>
        <v>210</v>
      </c>
      <c r="AH193">
        <v>210</v>
      </c>
      <c r="AI193">
        <f>INDEX('Yield strengh'!B:B, MATCH(Sheet1!B347,'Yield strengh'!A:A,0))</f>
        <v>2085</v>
      </c>
      <c r="AJ193">
        <v>2085</v>
      </c>
      <c r="AK193">
        <f>INDEX(Price!B:B, MATCH(Sheet1!B347,Price!A:A,0))</f>
        <v>32.5</v>
      </c>
      <c r="AL193">
        <f t="shared" si="3"/>
        <v>55.353982300884958</v>
      </c>
      <c r="AM193">
        <f>INDEX(toughness!B:B,MATCH(Sheet1!B347,toughness!A:A,0))</f>
        <v>1.7849999999999999</v>
      </c>
    </row>
    <row r="194" spans="1:39" x14ac:dyDescent="0.3">
      <c r="A194" t="s">
        <v>1458</v>
      </c>
      <c r="B194" s="1" t="s">
        <v>2478</v>
      </c>
      <c r="C194">
        <v>1068</v>
      </c>
      <c r="D194">
        <v>7850</v>
      </c>
      <c r="G194">
        <v>3.8650000000000002</v>
      </c>
      <c r="H194">
        <v>8.7100000000000009</v>
      </c>
      <c r="I194">
        <v>20</v>
      </c>
      <c r="J194">
        <v>21.15</v>
      </c>
      <c r="K194">
        <v>1068</v>
      </c>
      <c r="L194">
        <v>400</v>
      </c>
      <c r="M194">
        <v>1480</v>
      </c>
      <c r="N194" t="s">
        <v>1453</v>
      </c>
      <c r="O194" t="s">
        <v>1453</v>
      </c>
      <c r="P194" t="s">
        <v>1453</v>
      </c>
      <c r="Q194" t="s">
        <v>1453</v>
      </c>
      <c r="R194" t="s">
        <v>1453</v>
      </c>
      <c r="S194" t="s">
        <v>1453</v>
      </c>
      <c r="T194" t="s">
        <v>1453</v>
      </c>
      <c r="U194" t="s">
        <v>1453</v>
      </c>
      <c r="V194">
        <v>1293.5</v>
      </c>
      <c r="W194">
        <v>44.7</v>
      </c>
      <c r="X194" t="s">
        <v>1453</v>
      </c>
      <c r="Y194" t="s">
        <v>1453</v>
      </c>
      <c r="Z194" t="s">
        <v>1468</v>
      </c>
      <c r="AA194">
        <v>0.93</v>
      </c>
      <c r="AB194">
        <v>7.0000000000000007E-2</v>
      </c>
      <c r="AC194">
        <v>0.5</v>
      </c>
      <c r="AD194">
        <v>0.5</v>
      </c>
      <c r="AE194">
        <v>0.5</v>
      </c>
      <c r="AF194">
        <v>0.5</v>
      </c>
      <c r="AG194">
        <f>INDEX(YM!B:B, MATCH(Sheet1!B387,YM!A:A,0))</f>
        <v>209</v>
      </c>
      <c r="AH194">
        <v>209</v>
      </c>
      <c r="AI194">
        <f>INDEX('Yield strengh'!B:B, MATCH(Sheet1!B387,'Yield strengh'!A:A,0))</f>
        <v>2075</v>
      </c>
      <c r="AJ194">
        <v>2075</v>
      </c>
      <c r="AK194">
        <f>INDEX(Price!B:B, MATCH(Sheet1!B387,Price!A:A,0))</f>
        <v>26.3</v>
      </c>
      <c r="AL194">
        <f t="shared" si="3"/>
        <v>55.245222929936304</v>
      </c>
      <c r="AM194">
        <f>INDEX(toughness!B:B,MATCH(Sheet1!B387,toughness!A:A,0))</f>
        <v>1.905</v>
      </c>
    </row>
    <row r="195" spans="1:39" x14ac:dyDescent="0.3">
      <c r="A195" t="s">
        <v>1458</v>
      </c>
      <c r="B195" s="1" t="s">
        <v>801</v>
      </c>
      <c r="C195">
        <v>1795</v>
      </c>
      <c r="D195">
        <v>7850</v>
      </c>
      <c r="G195">
        <v>4.07</v>
      </c>
      <c r="H195">
        <v>8.2149999999999999</v>
      </c>
      <c r="I195">
        <v>25</v>
      </c>
      <c r="J195">
        <v>4</v>
      </c>
      <c r="K195">
        <v>1795</v>
      </c>
      <c r="L195">
        <v>578</v>
      </c>
      <c r="M195">
        <v>1445</v>
      </c>
      <c r="N195" t="s">
        <v>1453</v>
      </c>
      <c r="O195" t="s">
        <v>1453</v>
      </c>
      <c r="P195" t="s">
        <v>1453</v>
      </c>
      <c r="Q195" t="s">
        <v>1453</v>
      </c>
      <c r="R195" t="s">
        <v>1453</v>
      </c>
      <c r="S195" t="s">
        <v>1453</v>
      </c>
      <c r="T195" t="s">
        <v>1453</v>
      </c>
      <c r="U195" t="s">
        <v>1453</v>
      </c>
      <c r="V195">
        <v>1940</v>
      </c>
      <c r="W195">
        <v>48.5</v>
      </c>
      <c r="X195" t="s">
        <v>1453</v>
      </c>
      <c r="Y195" t="s">
        <v>1453</v>
      </c>
      <c r="Z195" t="s">
        <v>1468</v>
      </c>
      <c r="AA195">
        <v>0.93</v>
      </c>
      <c r="AB195">
        <v>7.0000000000000007E-2</v>
      </c>
      <c r="AC195">
        <v>0.5</v>
      </c>
      <c r="AD195">
        <v>0.5</v>
      </c>
      <c r="AE195">
        <v>0.5</v>
      </c>
      <c r="AF195">
        <v>0.5</v>
      </c>
      <c r="AG195">
        <f>INDEX(YM!B:B, MATCH(Sheet1!B278,YM!A:A,0))</f>
        <v>211</v>
      </c>
      <c r="AH195">
        <v>211</v>
      </c>
      <c r="AI195">
        <f>INDEX('Yield strengh'!B:B, MATCH(Sheet1!B278,'Yield strengh'!A:A,0))</f>
        <v>2050</v>
      </c>
      <c r="AJ195">
        <v>2050</v>
      </c>
      <c r="AK195">
        <f>INDEX(Price!B:B, MATCH(Sheet1!B278,Price!A:A,0))</f>
        <v>10.42</v>
      </c>
      <c r="AL195">
        <f t="shared" si="3"/>
        <v>55.101910828025481</v>
      </c>
      <c r="AM195">
        <f>INDEX(toughness!B:B,MATCH(Sheet1!B278,toughness!A:A,0))</f>
        <v>3.0449999999999999</v>
      </c>
    </row>
    <row r="196" spans="1:39" x14ac:dyDescent="0.3">
      <c r="A196" t="s">
        <v>1458</v>
      </c>
      <c r="B196" s="1" t="s">
        <v>2451</v>
      </c>
      <c r="C196">
        <v>2075</v>
      </c>
      <c r="D196">
        <v>7805</v>
      </c>
      <c r="G196">
        <v>3.56</v>
      </c>
      <c r="H196">
        <v>6.3650000000000002</v>
      </c>
      <c r="I196">
        <v>27.35</v>
      </c>
      <c r="J196">
        <v>4.05</v>
      </c>
      <c r="K196">
        <v>2075</v>
      </c>
      <c r="L196">
        <v>755</v>
      </c>
      <c r="M196">
        <v>1480</v>
      </c>
      <c r="N196" t="s">
        <v>1453</v>
      </c>
      <c r="O196" t="s">
        <v>1453</v>
      </c>
      <c r="P196" t="s">
        <v>1453</v>
      </c>
      <c r="Q196" t="s">
        <v>1453</v>
      </c>
      <c r="R196" t="s">
        <v>1453</v>
      </c>
      <c r="S196" t="s">
        <v>1453</v>
      </c>
      <c r="T196" t="s">
        <v>1453</v>
      </c>
      <c r="U196" t="s">
        <v>1453</v>
      </c>
      <c r="V196">
        <v>2300</v>
      </c>
      <c r="W196">
        <v>41.1</v>
      </c>
      <c r="X196" t="s">
        <v>1453</v>
      </c>
      <c r="Y196" t="s">
        <v>1453</v>
      </c>
      <c r="Z196" t="s">
        <v>1468</v>
      </c>
      <c r="AA196">
        <v>0.93</v>
      </c>
      <c r="AB196">
        <v>7.0000000000000007E-2</v>
      </c>
      <c r="AC196">
        <v>0.5</v>
      </c>
      <c r="AD196">
        <v>0.5</v>
      </c>
      <c r="AE196">
        <v>0.5</v>
      </c>
      <c r="AF196">
        <v>0.5</v>
      </c>
      <c r="AG196">
        <f>INDEX(YM!B:B, MATCH(Sheet1!B385,YM!A:A,0))</f>
        <v>209</v>
      </c>
      <c r="AH196">
        <v>209</v>
      </c>
      <c r="AI196">
        <f>INDEX('Yield strengh'!B:B, MATCH(Sheet1!B385,'Yield strengh'!A:A,0))</f>
        <v>2035</v>
      </c>
      <c r="AJ196">
        <v>2035</v>
      </c>
      <c r="AK196">
        <f>INDEX(Price!B:B, MATCH(Sheet1!B385,Price!A:A,0))</f>
        <v>25.05</v>
      </c>
      <c r="AL196">
        <f t="shared" si="3"/>
        <v>54.492632927610508</v>
      </c>
      <c r="AM196">
        <f>INDEX(toughness!B:B,MATCH(Sheet1!B385,toughness!A:A,0))</f>
        <v>1.9550000000000001</v>
      </c>
    </row>
    <row r="197" spans="1:39" x14ac:dyDescent="0.3">
      <c r="A197" t="s">
        <v>1458</v>
      </c>
      <c r="B197" s="1" t="s">
        <v>2456</v>
      </c>
      <c r="C197">
        <v>440</v>
      </c>
      <c r="D197">
        <v>7765</v>
      </c>
      <c r="G197">
        <v>3.6549999999999998</v>
      </c>
      <c r="H197">
        <v>6.3650000000000002</v>
      </c>
      <c r="I197">
        <v>27.35</v>
      </c>
      <c r="J197">
        <v>25</v>
      </c>
      <c r="K197">
        <v>440</v>
      </c>
      <c r="L197">
        <v>225</v>
      </c>
      <c r="M197">
        <v>1480</v>
      </c>
      <c r="N197" t="s">
        <v>1453</v>
      </c>
      <c r="O197" t="s">
        <v>1453</v>
      </c>
      <c r="P197" t="s">
        <v>1453</v>
      </c>
      <c r="Q197" t="s">
        <v>1453</v>
      </c>
      <c r="R197" t="s">
        <v>1453</v>
      </c>
      <c r="S197" t="s">
        <v>1453</v>
      </c>
      <c r="T197" t="s">
        <v>1453</v>
      </c>
      <c r="U197" t="s">
        <v>1453</v>
      </c>
      <c r="V197">
        <v>725</v>
      </c>
      <c r="W197">
        <v>42.25</v>
      </c>
      <c r="X197" t="s">
        <v>1453</v>
      </c>
      <c r="Y197" t="s">
        <v>1453</v>
      </c>
      <c r="Z197" t="s">
        <v>1468</v>
      </c>
      <c r="AA197">
        <v>0.93</v>
      </c>
      <c r="AB197">
        <v>7.0000000000000007E-2</v>
      </c>
      <c r="AC197">
        <v>0.5</v>
      </c>
      <c r="AD197">
        <v>0.5</v>
      </c>
      <c r="AE197">
        <v>0.5</v>
      </c>
      <c r="AF197">
        <v>0.5</v>
      </c>
      <c r="AG197">
        <f>INDEX(YM!B:B, MATCH(Sheet1!B359,YM!A:A,0))</f>
        <v>209.5</v>
      </c>
      <c r="AH197">
        <v>209.5</v>
      </c>
      <c r="AI197">
        <f>INDEX('Yield strengh'!B:B, MATCH(Sheet1!B359,'Yield strengh'!A:A,0))</f>
        <v>2000</v>
      </c>
      <c r="AJ197">
        <v>2000</v>
      </c>
      <c r="AK197">
        <f>INDEX(Price!B:B, MATCH(Sheet1!B359,Price!A:A,0))</f>
        <v>25.9</v>
      </c>
      <c r="AL197">
        <f t="shared" si="3"/>
        <v>53.960077269800387</v>
      </c>
      <c r="AM197">
        <f>INDEX(toughness!B:B,MATCH(Sheet1!B359,toughness!A:A,0))</f>
        <v>1.99</v>
      </c>
    </row>
    <row r="198" spans="1:39" x14ac:dyDescent="0.3">
      <c r="A198" t="s">
        <v>1458</v>
      </c>
      <c r="B198" s="1" t="s">
        <v>2436</v>
      </c>
      <c r="C198">
        <v>2085</v>
      </c>
      <c r="D198">
        <v>8000</v>
      </c>
      <c r="G198">
        <v>3.2050000000000001</v>
      </c>
      <c r="H198">
        <v>3.65</v>
      </c>
      <c r="I198">
        <v>48.45</v>
      </c>
      <c r="J198">
        <v>4</v>
      </c>
      <c r="K198">
        <v>2085</v>
      </c>
      <c r="L198">
        <v>750</v>
      </c>
      <c r="M198">
        <v>1480</v>
      </c>
      <c r="N198" t="s">
        <v>1453</v>
      </c>
      <c r="O198" t="s">
        <v>1453</v>
      </c>
      <c r="P198" t="s">
        <v>1453</v>
      </c>
      <c r="Q198" t="s">
        <v>1453</v>
      </c>
      <c r="R198" t="s">
        <v>1453</v>
      </c>
      <c r="S198" t="s">
        <v>1453</v>
      </c>
      <c r="T198" t="s">
        <v>1453</v>
      </c>
      <c r="U198" t="s">
        <v>1453</v>
      </c>
      <c r="V198">
        <v>2310</v>
      </c>
      <c r="W198">
        <v>36.950000000000003</v>
      </c>
      <c r="X198" t="s">
        <v>1453</v>
      </c>
      <c r="Y198" t="s">
        <v>1453</v>
      </c>
      <c r="Z198" t="s">
        <v>1468</v>
      </c>
      <c r="AA198">
        <v>0.93</v>
      </c>
      <c r="AB198">
        <v>7.0000000000000007E-2</v>
      </c>
      <c r="AC198">
        <v>0.5</v>
      </c>
      <c r="AD198">
        <v>0.5</v>
      </c>
      <c r="AE198">
        <v>0.5</v>
      </c>
      <c r="AF198">
        <v>0.5</v>
      </c>
      <c r="AG198">
        <f>INDEX(YM!B:B, MATCH(Sheet1!B193,YM!A:A,0))</f>
        <v>214</v>
      </c>
      <c r="AH198">
        <v>214</v>
      </c>
      <c r="AI198">
        <f>INDEX('Yield strengh'!B:B, MATCH(Sheet1!B193,'Yield strengh'!A:A,0))</f>
        <v>1970</v>
      </c>
      <c r="AJ198">
        <v>1970</v>
      </c>
      <c r="AK198">
        <f>INDEX(Price!B:B, MATCH(Sheet1!B193,Price!A:A,0))</f>
        <v>30.1</v>
      </c>
      <c r="AL198">
        <f t="shared" si="3"/>
        <v>52.697499999999998</v>
      </c>
      <c r="AM198">
        <f>INDEX(toughness!B:B,MATCH(Sheet1!B193,toughness!A:A,0))</f>
        <v>2.0150000000000001</v>
      </c>
    </row>
    <row r="199" spans="1:39" x14ac:dyDescent="0.3">
      <c r="A199" t="s">
        <v>1458</v>
      </c>
      <c r="B199" s="1" t="s">
        <v>2450</v>
      </c>
      <c r="C199">
        <v>2035</v>
      </c>
      <c r="D199">
        <v>7695</v>
      </c>
      <c r="G199">
        <v>3.74</v>
      </c>
      <c r="H199">
        <v>6.3650000000000002</v>
      </c>
      <c r="I199">
        <v>27.35</v>
      </c>
      <c r="J199">
        <v>4.3</v>
      </c>
      <c r="K199">
        <v>2035</v>
      </c>
      <c r="L199">
        <v>745</v>
      </c>
      <c r="M199">
        <v>1480</v>
      </c>
      <c r="N199" t="s">
        <v>1453</v>
      </c>
      <c r="O199" t="s">
        <v>1453</v>
      </c>
      <c r="P199" t="s">
        <v>1453</v>
      </c>
      <c r="Q199" t="s">
        <v>1453</v>
      </c>
      <c r="R199" t="s">
        <v>1453</v>
      </c>
      <c r="S199" t="s">
        <v>1453</v>
      </c>
      <c r="T199" t="s">
        <v>1453</v>
      </c>
      <c r="U199" t="s">
        <v>1453</v>
      </c>
      <c r="V199">
        <v>2265</v>
      </c>
      <c r="W199">
        <v>43.2</v>
      </c>
      <c r="X199" t="s">
        <v>1453</v>
      </c>
      <c r="Y199" t="s">
        <v>1453</v>
      </c>
      <c r="Z199" t="s">
        <v>1468</v>
      </c>
      <c r="AA199">
        <v>0.93</v>
      </c>
      <c r="AB199">
        <v>7.0000000000000007E-2</v>
      </c>
      <c r="AC199">
        <v>0.5</v>
      </c>
      <c r="AD199">
        <v>0.5</v>
      </c>
      <c r="AE199">
        <v>0.5</v>
      </c>
      <c r="AF199">
        <v>0.5</v>
      </c>
      <c r="AG199">
        <f>INDEX(YM!B:B, MATCH(Sheet1!B630,YM!A:A,0))</f>
        <v>205</v>
      </c>
      <c r="AH199">
        <v>205</v>
      </c>
      <c r="AI199">
        <f>INDEX('Yield strengh'!B:B, MATCH(Sheet1!B630,'Yield strengh'!A:A,0))</f>
        <v>1970</v>
      </c>
      <c r="AJ199">
        <v>1970</v>
      </c>
      <c r="AK199">
        <f>INDEX(Price!B:B, MATCH(Sheet1!B630,Price!A:A,0))</f>
        <v>25.2</v>
      </c>
      <c r="AL199">
        <f t="shared" si="3"/>
        <v>52.48213125406108</v>
      </c>
      <c r="AM199">
        <f>INDEX(toughness!B:B,MATCH(Sheet1!B630,toughness!A:A,0))</f>
        <v>2.1</v>
      </c>
    </row>
    <row r="200" spans="1:39" x14ac:dyDescent="0.3">
      <c r="A200" t="s">
        <v>1458</v>
      </c>
      <c r="B200" s="1" t="s">
        <v>2458</v>
      </c>
      <c r="C200">
        <v>1170</v>
      </c>
      <c r="D200">
        <v>7765</v>
      </c>
      <c r="G200">
        <v>3.6549999999999998</v>
      </c>
      <c r="H200">
        <v>6.3650000000000002</v>
      </c>
      <c r="I200">
        <v>27.35</v>
      </c>
      <c r="J200">
        <v>15</v>
      </c>
      <c r="K200">
        <v>1170</v>
      </c>
      <c r="L200">
        <v>370.5</v>
      </c>
      <c r="M200">
        <v>1480</v>
      </c>
      <c r="N200" t="s">
        <v>1453</v>
      </c>
      <c r="O200" t="s">
        <v>1453</v>
      </c>
      <c r="P200" t="s">
        <v>1453</v>
      </c>
      <c r="Q200" t="s">
        <v>1453</v>
      </c>
      <c r="R200" t="s">
        <v>1453</v>
      </c>
      <c r="S200" t="s">
        <v>1453</v>
      </c>
      <c r="T200" t="s">
        <v>1453</v>
      </c>
      <c r="U200" t="s">
        <v>1453</v>
      </c>
      <c r="V200">
        <v>1335</v>
      </c>
      <c r="W200">
        <v>42.25</v>
      </c>
      <c r="X200" t="s">
        <v>1453</v>
      </c>
      <c r="Y200" t="s">
        <v>1453</v>
      </c>
      <c r="Z200" t="s">
        <v>1468</v>
      </c>
      <c r="AA200">
        <v>0.93</v>
      </c>
      <c r="AB200">
        <v>7.0000000000000007E-2</v>
      </c>
      <c r="AC200">
        <v>0.5</v>
      </c>
      <c r="AD200">
        <v>0.5</v>
      </c>
      <c r="AE200">
        <v>0.5</v>
      </c>
      <c r="AF200">
        <v>0.5</v>
      </c>
      <c r="AG200">
        <f>INDEX(YM!B:B, MATCH(Sheet1!B349,YM!A:A,0))</f>
        <v>210</v>
      </c>
      <c r="AH200">
        <v>210</v>
      </c>
      <c r="AI200">
        <f>INDEX('Yield strengh'!B:B, MATCH(Sheet1!B349,'Yield strengh'!A:A,0))</f>
        <v>1930</v>
      </c>
      <c r="AJ200">
        <v>1930</v>
      </c>
      <c r="AK200">
        <f>INDEX(Price!B:B, MATCH(Sheet1!B349,Price!A:A,0))</f>
        <v>28.15</v>
      </c>
      <c r="AL200">
        <f t="shared" ref="AL200:AL263" si="4">AJ200*AH200/D200</f>
        <v>52.195750160978754</v>
      </c>
      <c r="AM200">
        <f>INDEX(toughness!B:B,MATCH(Sheet1!B349,toughness!A:A,0))</f>
        <v>2.105</v>
      </c>
    </row>
    <row r="201" spans="1:39" x14ac:dyDescent="0.3">
      <c r="A201" t="s">
        <v>1458</v>
      </c>
      <c r="B201" s="1" t="s">
        <v>2484</v>
      </c>
      <c r="C201">
        <v>2185</v>
      </c>
      <c r="D201">
        <v>7895</v>
      </c>
      <c r="G201">
        <v>2.5350000000000001</v>
      </c>
      <c r="H201">
        <v>2.08</v>
      </c>
      <c r="I201">
        <v>83.550000000000011</v>
      </c>
      <c r="J201">
        <v>3.2</v>
      </c>
      <c r="K201">
        <v>2185</v>
      </c>
      <c r="L201">
        <v>770</v>
      </c>
      <c r="M201">
        <v>1455</v>
      </c>
      <c r="N201" t="s">
        <v>1453</v>
      </c>
      <c r="O201" t="s">
        <v>1453</v>
      </c>
      <c r="P201" t="s">
        <v>1453</v>
      </c>
      <c r="Q201" t="s">
        <v>1453</v>
      </c>
      <c r="R201" t="s">
        <v>1453</v>
      </c>
      <c r="S201" t="s">
        <v>1453</v>
      </c>
      <c r="T201" t="s">
        <v>1453</v>
      </c>
      <c r="U201" t="s">
        <v>1453</v>
      </c>
      <c r="V201">
        <v>2405</v>
      </c>
      <c r="W201">
        <v>29.25</v>
      </c>
      <c r="X201" t="s">
        <v>1453</v>
      </c>
      <c r="Y201" t="s">
        <v>1453</v>
      </c>
      <c r="Z201" t="s">
        <v>1468</v>
      </c>
      <c r="AA201">
        <v>0.93</v>
      </c>
      <c r="AB201">
        <v>7.0000000000000007E-2</v>
      </c>
      <c r="AC201">
        <v>0.5</v>
      </c>
      <c r="AD201">
        <v>0.5</v>
      </c>
      <c r="AE201">
        <v>0.5</v>
      </c>
      <c r="AF201">
        <v>0.5</v>
      </c>
      <c r="AG201">
        <f>INDEX(YM!B:B, MATCH(Sheet1!B397,YM!A:A,0))</f>
        <v>208.5</v>
      </c>
      <c r="AH201">
        <v>208.5</v>
      </c>
      <c r="AI201">
        <f>INDEX('Yield strengh'!B:B, MATCH(Sheet1!B397,'Yield strengh'!A:A,0))</f>
        <v>1965</v>
      </c>
      <c r="AJ201">
        <v>1965</v>
      </c>
      <c r="AK201">
        <f>INDEX(Price!B:B, MATCH(Sheet1!B397,Price!A:A,0))</f>
        <v>32.9</v>
      </c>
      <c r="AL201">
        <f t="shared" si="4"/>
        <v>51.893920202659913</v>
      </c>
      <c r="AM201">
        <f>INDEX(toughness!B:B,MATCH(Sheet1!B397,toughness!A:A,0))</f>
        <v>2.0550000000000002</v>
      </c>
    </row>
    <row r="202" spans="1:39" x14ac:dyDescent="0.3">
      <c r="A202" t="s">
        <v>1458</v>
      </c>
      <c r="B202" s="1" t="s">
        <v>2435</v>
      </c>
      <c r="C202">
        <v>1970</v>
      </c>
      <c r="D202">
        <v>7865</v>
      </c>
      <c r="G202">
        <v>3.4950000000000001</v>
      </c>
      <c r="H202">
        <v>3.65</v>
      </c>
      <c r="I202">
        <v>48.45</v>
      </c>
      <c r="J202">
        <v>4.8</v>
      </c>
      <c r="K202">
        <v>1970</v>
      </c>
      <c r="L202">
        <v>715</v>
      </c>
      <c r="M202">
        <v>1480</v>
      </c>
      <c r="N202" t="s">
        <v>1453</v>
      </c>
      <c r="O202" t="s">
        <v>1453</v>
      </c>
      <c r="P202" t="s">
        <v>1453</v>
      </c>
      <c r="Q202" t="s">
        <v>1453</v>
      </c>
      <c r="R202" t="s">
        <v>1453</v>
      </c>
      <c r="S202" t="s">
        <v>1453</v>
      </c>
      <c r="T202" t="s">
        <v>1453</v>
      </c>
      <c r="U202" t="s">
        <v>1453</v>
      </c>
      <c r="V202">
        <v>2200</v>
      </c>
      <c r="W202">
        <v>37.549999999999997</v>
      </c>
      <c r="X202" t="s">
        <v>1453</v>
      </c>
      <c r="Y202" t="s">
        <v>1453</v>
      </c>
      <c r="Z202" t="s">
        <v>1468</v>
      </c>
      <c r="AA202">
        <v>0.93</v>
      </c>
      <c r="AB202">
        <v>7.0000000000000007E-2</v>
      </c>
      <c r="AC202">
        <v>0.5</v>
      </c>
      <c r="AD202">
        <v>0.5</v>
      </c>
      <c r="AE202">
        <v>0.5</v>
      </c>
      <c r="AF202">
        <v>0.5</v>
      </c>
      <c r="AG202">
        <f>INDEX(YM!B:B, MATCH(Sheet1!B265,YM!A:A,0))</f>
        <v>211.5</v>
      </c>
      <c r="AH202">
        <v>211.5</v>
      </c>
      <c r="AI202">
        <f>INDEX('Yield strengh'!B:B, MATCH(Sheet1!B265,'Yield strengh'!A:A,0))</f>
        <v>1910</v>
      </c>
      <c r="AJ202">
        <v>1910</v>
      </c>
      <c r="AK202">
        <f>INDEX(Price!B:B, MATCH(Sheet1!B265,Price!A:A,0))</f>
        <v>34.5</v>
      </c>
      <c r="AL202">
        <f t="shared" si="4"/>
        <v>51.362364907819455</v>
      </c>
      <c r="AM202">
        <f>INDEX(toughness!B:B,MATCH(Sheet1!B265,toughness!A:A,0))</f>
        <v>2.165</v>
      </c>
    </row>
    <row r="203" spans="1:39" x14ac:dyDescent="0.3">
      <c r="A203" t="s">
        <v>1458</v>
      </c>
      <c r="B203" s="1" t="s">
        <v>2438</v>
      </c>
      <c r="C203">
        <v>2100</v>
      </c>
      <c r="D203">
        <v>7845</v>
      </c>
      <c r="G203">
        <v>3.56</v>
      </c>
      <c r="H203">
        <v>3.65</v>
      </c>
      <c r="I203">
        <v>48.45</v>
      </c>
      <c r="J203">
        <v>1.5</v>
      </c>
      <c r="K203">
        <v>2100</v>
      </c>
      <c r="L203">
        <v>650</v>
      </c>
      <c r="M203">
        <v>1480</v>
      </c>
      <c r="N203" t="s">
        <v>1453</v>
      </c>
      <c r="O203" t="s">
        <v>1453</v>
      </c>
      <c r="P203" t="s">
        <v>1453</v>
      </c>
      <c r="Q203" t="s">
        <v>1453</v>
      </c>
      <c r="R203" t="s">
        <v>1453</v>
      </c>
      <c r="S203" t="s">
        <v>1453</v>
      </c>
      <c r="T203" t="s">
        <v>1453</v>
      </c>
      <c r="U203" t="s">
        <v>1453</v>
      </c>
      <c r="V203">
        <v>2380</v>
      </c>
      <c r="W203">
        <v>41.1</v>
      </c>
      <c r="X203" t="s">
        <v>1453</v>
      </c>
      <c r="Y203" t="s">
        <v>1453</v>
      </c>
      <c r="Z203" t="s">
        <v>1468</v>
      </c>
      <c r="AA203">
        <v>0.93</v>
      </c>
      <c r="AB203">
        <v>7.0000000000000007E-2</v>
      </c>
      <c r="AC203">
        <v>0.5</v>
      </c>
      <c r="AD203">
        <v>0.5</v>
      </c>
      <c r="AE203">
        <v>0.5</v>
      </c>
      <c r="AF203">
        <v>0.5</v>
      </c>
      <c r="AG203">
        <f>INDEX(YM!B:B, MATCH(Sheet1!B319,YM!A:A,0))</f>
        <v>210.5</v>
      </c>
      <c r="AH203">
        <v>210.5</v>
      </c>
      <c r="AI203">
        <f>INDEX('Yield strengh'!B:B, MATCH(Sheet1!B319,'Yield strengh'!A:A,0))</f>
        <v>1885</v>
      </c>
      <c r="AJ203">
        <v>1885</v>
      </c>
      <c r="AK203">
        <f>INDEX(Price!B:B, MATCH(Sheet1!B319,Price!A:A,0))</f>
        <v>28.7</v>
      </c>
      <c r="AL203">
        <f t="shared" si="4"/>
        <v>50.579031230082855</v>
      </c>
      <c r="AM203">
        <f>INDEX(toughness!B:B,MATCH(Sheet1!B319,toughness!A:A,0))</f>
        <v>2.2400000000000002</v>
      </c>
    </row>
    <row r="204" spans="1:39" x14ac:dyDescent="0.3">
      <c r="A204" t="s">
        <v>1458</v>
      </c>
      <c r="B204" s="1" t="s">
        <v>609</v>
      </c>
      <c r="C204">
        <v>1355</v>
      </c>
      <c r="D204">
        <v>7830</v>
      </c>
      <c r="G204">
        <v>2.105</v>
      </c>
      <c r="H204">
        <v>4.28</v>
      </c>
      <c r="I204">
        <v>47.5</v>
      </c>
      <c r="J204">
        <v>25</v>
      </c>
      <c r="K204">
        <v>1255</v>
      </c>
      <c r="L204">
        <v>485</v>
      </c>
      <c r="M204">
        <v>1325</v>
      </c>
      <c r="N204" t="s">
        <v>1453</v>
      </c>
      <c r="O204" t="s">
        <v>1453</v>
      </c>
      <c r="P204" t="s">
        <v>1453</v>
      </c>
      <c r="Q204" t="s">
        <v>1453</v>
      </c>
      <c r="R204" t="s">
        <v>1453</v>
      </c>
      <c r="S204" t="s">
        <v>1453</v>
      </c>
      <c r="T204" t="s">
        <v>1453</v>
      </c>
      <c r="U204" t="s">
        <v>1453</v>
      </c>
      <c r="V204">
        <v>1350</v>
      </c>
      <c r="W204">
        <v>25.65</v>
      </c>
      <c r="X204" t="s">
        <v>1453</v>
      </c>
      <c r="Y204" t="s">
        <v>1453</v>
      </c>
      <c r="Z204" t="s">
        <v>1468</v>
      </c>
      <c r="AA204">
        <v>0.93</v>
      </c>
      <c r="AB204">
        <v>7.0000000000000007E-2</v>
      </c>
      <c r="AC204">
        <v>0.5</v>
      </c>
      <c r="AD204">
        <v>0.5</v>
      </c>
      <c r="AE204">
        <v>0.5</v>
      </c>
      <c r="AF204">
        <v>0.5</v>
      </c>
      <c r="AG204">
        <f>INDEX(YM!B:B, MATCH(Sheet1!B204,YM!A:A,0))</f>
        <v>212.5</v>
      </c>
      <c r="AH204">
        <v>212.5</v>
      </c>
      <c r="AI204">
        <f>INDEX('Yield strengh'!B:B, MATCH(Sheet1!B204,'Yield strengh'!A:A,0))</f>
        <v>1520</v>
      </c>
      <c r="AJ204">
        <v>1520</v>
      </c>
      <c r="AK204">
        <f>INDEX(Price!B:B, MATCH(Sheet1!B204,Price!A:A,0))</f>
        <v>167</v>
      </c>
      <c r="AL204">
        <f t="shared" si="4"/>
        <v>41.251596424010216</v>
      </c>
      <c r="AM204">
        <f>INDEX(toughness!B:B,MATCH(Sheet1!B204,toughness!A:A,0))</f>
        <v>68.75</v>
      </c>
    </row>
    <row r="205" spans="1:39" x14ac:dyDescent="0.3">
      <c r="A205" t="s">
        <v>1458</v>
      </c>
      <c r="B205" s="1" t="s">
        <v>2466</v>
      </c>
      <c r="C205">
        <v>2075</v>
      </c>
      <c r="D205">
        <v>7700</v>
      </c>
      <c r="G205">
        <v>2.7549999999999999</v>
      </c>
      <c r="H205">
        <v>2.5550000000000002</v>
      </c>
      <c r="I205">
        <v>67.5</v>
      </c>
      <c r="J205">
        <v>14.45</v>
      </c>
      <c r="K205">
        <v>2075</v>
      </c>
      <c r="L205">
        <v>610</v>
      </c>
      <c r="M205">
        <v>1455</v>
      </c>
      <c r="N205" t="s">
        <v>1453</v>
      </c>
      <c r="O205" t="s">
        <v>1453</v>
      </c>
      <c r="P205" t="s">
        <v>1453</v>
      </c>
      <c r="Q205" t="s">
        <v>1453</v>
      </c>
      <c r="R205" t="s">
        <v>1453</v>
      </c>
      <c r="S205" t="s">
        <v>1453</v>
      </c>
      <c r="T205" t="s">
        <v>1453</v>
      </c>
      <c r="U205" t="s">
        <v>1453</v>
      </c>
      <c r="V205">
        <v>2300</v>
      </c>
      <c r="W205">
        <v>30.5</v>
      </c>
      <c r="X205" t="s">
        <v>1453</v>
      </c>
      <c r="Y205" t="s">
        <v>1453</v>
      </c>
      <c r="Z205" t="s">
        <v>1468</v>
      </c>
      <c r="AA205">
        <v>0.93</v>
      </c>
      <c r="AB205">
        <v>7.0000000000000007E-2</v>
      </c>
      <c r="AC205">
        <v>0.5</v>
      </c>
      <c r="AD205">
        <v>0.5</v>
      </c>
      <c r="AE205">
        <v>0.5</v>
      </c>
      <c r="AF205">
        <v>0.5</v>
      </c>
      <c r="AG205">
        <f>INDEX(YM!B:B, MATCH(Sheet1!B361,YM!A:A,0))</f>
        <v>209.5</v>
      </c>
      <c r="AH205">
        <v>209.5</v>
      </c>
      <c r="AI205">
        <f>INDEX('Yield strengh'!B:B, MATCH(Sheet1!B361,'Yield strengh'!A:A,0))</f>
        <v>1855</v>
      </c>
      <c r="AJ205">
        <v>1855</v>
      </c>
      <c r="AK205">
        <f>INDEX(Price!B:B, MATCH(Sheet1!B361,Price!A:A,0))</f>
        <v>24</v>
      </c>
      <c r="AL205">
        <f t="shared" si="4"/>
        <v>50.470454545454544</v>
      </c>
      <c r="AM205">
        <f>INDEX(toughness!B:B,MATCH(Sheet1!B361,toughness!A:A,0))</f>
        <v>2.44</v>
      </c>
    </row>
    <row r="206" spans="1:39" x14ac:dyDescent="0.3">
      <c r="A206" t="s">
        <v>1458</v>
      </c>
      <c r="B206" s="1" t="s">
        <v>953</v>
      </c>
      <c r="C206">
        <v>936</v>
      </c>
      <c r="D206">
        <v>8505</v>
      </c>
      <c r="G206">
        <v>1.655</v>
      </c>
      <c r="H206">
        <v>2.0750000000000002</v>
      </c>
      <c r="I206">
        <v>97.5</v>
      </c>
      <c r="J206">
        <v>26.1</v>
      </c>
      <c r="K206">
        <v>936</v>
      </c>
      <c r="L206">
        <v>376.5</v>
      </c>
      <c r="M206">
        <v>1300</v>
      </c>
      <c r="N206" t="s">
        <v>1453</v>
      </c>
      <c r="O206" t="s">
        <v>1453</v>
      </c>
      <c r="P206" t="s">
        <v>1453</v>
      </c>
      <c r="Q206" t="s">
        <v>1453</v>
      </c>
      <c r="R206" t="s">
        <v>1453</v>
      </c>
      <c r="S206" t="s">
        <v>1453</v>
      </c>
      <c r="T206" t="s">
        <v>1453</v>
      </c>
      <c r="U206" t="s">
        <v>1453</v>
      </c>
      <c r="V206">
        <v>1465</v>
      </c>
      <c r="W206">
        <v>19</v>
      </c>
      <c r="X206" t="s">
        <v>1453</v>
      </c>
      <c r="Y206" t="s">
        <v>1453</v>
      </c>
      <c r="Z206" t="s">
        <v>1468</v>
      </c>
      <c r="AA206">
        <v>0.93</v>
      </c>
      <c r="AB206">
        <v>7.0000000000000007E-2</v>
      </c>
      <c r="AC206">
        <v>0.5</v>
      </c>
      <c r="AD206">
        <v>0.5</v>
      </c>
      <c r="AE206">
        <v>0.5</v>
      </c>
      <c r="AF206">
        <v>0.5</v>
      </c>
      <c r="AG206">
        <f>INDEX(YM!B:B, MATCH(Sheet1!B206,YM!A:A,0))</f>
        <v>212.5</v>
      </c>
      <c r="AH206">
        <v>212.5</v>
      </c>
      <c r="AI206">
        <f>INDEX('Yield strengh'!B:B, MATCH(Sheet1!B206,'Yield strengh'!A:A,0))</f>
        <v>825</v>
      </c>
      <c r="AJ206">
        <v>825</v>
      </c>
      <c r="AK206">
        <f>INDEX(Price!B:B, MATCH(Sheet1!B206,Price!A:A,0))</f>
        <v>452.5</v>
      </c>
      <c r="AL206">
        <f t="shared" si="4"/>
        <v>20.612874779541446</v>
      </c>
      <c r="AM206">
        <f>INDEX(toughness!B:B,MATCH(Sheet1!B206,toughness!A:A,0))</f>
        <v>12.35</v>
      </c>
    </row>
    <row r="207" spans="1:39" x14ac:dyDescent="0.3">
      <c r="A207" t="s">
        <v>1458</v>
      </c>
      <c r="B207" s="1" t="s">
        <v>1026</v>
      </c>
      <c r="C207">
        <v>224</v>
      </c>
      <c r="D207">
        <v>8415</v>
      </c>
      <c r="G207">
        <v>1.2050000000000001</v>
      </c>
      <c r="H207">
        <v>1.68</v>
      </c>
      <c r="I207">
        <v>103</v>
      </c>
      <c r="J207">
        <v>32.450000000000003</v>
      </c>
      <c r="K207">
        <v>224</v>
      </c>
      <c r="L207">
        <v>175</v>
      </c>
      <c r="M207">
        <v>1390</v>
      </c>
      <c r="N207" t="s">
        <v>1453</v>
      </c>
      <c r="O207" t="s">
        <v>1453</v>
      </c>
      <c r="P207" t="s">
        <v>1453</v>
      </c>
      <c r="Q207" t="s">
        <v>1453</v>
      </c>
      <c r="R207" t="s">
        <v>1453</v>
      </c>
      <c r="S207" t="s">
        <v>1453</v>
      </c>
      <c r="T207" t="s">
        <v>1453</v>
      </c>
      <c r="U207" t="s">
        <v>1453</v>
      </c>
      <c r="V207">
        <v>581</v>
      </c>
      <c r="W207">
        <v>15.3</v>
      </c>
      <c r="X207" t="s">
        <v>1453</v>
      </c>
      <c r="Y207" t="s">
        <v>1453</v>
      </c>
      <c r="Z207" t="s">
        <v>1468</v>
      </c>
      <c r="AA207">
        <v>0.93</v>
      </c>
      <c r="AB207">
        <v>7.0000000000000007E-2</v>
      </c>
      <c r="AC207">
        <v>0.5</v>
      </c>
      <c r="AD207">
        <v>0.5</v>
      </c>
      <c r="AE207">
        <v>0.5</v>
      </c>
      <c r="AF207">
        <v>0.5</v>
      </c>
      <c r="AG207">
        <f>INDEX(YM!B:B, MATCH(Sheet1!B207,YM!A:A,0))</f>
        <v>212.5</v>
      </c>
      <c r="AH207">
        <v>212.5</v>
      </c>
      <c r="AI207">
        <f>INDEX('Yield strengh'!B:B, MATCH(Sheet1!B207,'Yield strengh'!A:A,0))</f>
        <v>241.5</v>
      </c>
      <c r="AJ207">
        <v>241.5</v>
      </c>
      <c r="AK207">
        <f>INDEX(Price!B:B, MATCH(Sheet1!B207,Price!A:A,0))</f>
        <v>246</v>
      </c>
      <c r="AL207">
        <f t="shared" si="4"/>
        <v>6.0984848484848486</v>
      </c>
      <c r="AM207">
        <f>INDEX(toughness!B:B,MATCH(Sheet1!B207,toughness!A:A,0))</f>
        <v>639</v>
      </c>
    </row>
    <row r="208" spans="1:39" x14ac:dyDescent="0.3">
      <c r="A208" t="s">
        <v>1458</v>
      </c>
      <c r="B208" s="1" t="s">
        <v>1027</v>
      </c>
      <c r="C208">
        <v>594.5</v>
      </c>
      <c r="D208">
        <v>8415</v>
      </c>
      <c r="G208">
        <v>1.2050000000000001</v>
      </c>
      <c r="H208">
        <v>1.68</v>
      </c>
      <c r="I208">
        <v>103</v>
      </c>
      <c r="J208">
        <v>8.5</v>
      </c>
      <c r="K208">
        <v>552</v>
      </c>
      <c r="L208">
        <v>162.5</v>
      </c>
      <c r="M208">
        <v>1390</v>
      </c>
      <c r="N208" t="s">
        <v>1453</v>
      </c>
      <c r="O208" t="s">
        <v>1453</v>
      </c>
      <c r="P208" t="s">
        <v>1453</v>
      </c>
      <c r="Q208" t="s">
        <v>1453</v>
      </c>
      <c r="R208" t="s">
        <v>1453</v>
      </c>
      <c r="S208" t="s">
        <v>1453</v>
      </c>
      <c r="T208" t="s">
        <v>1453</v>
      </c>
      <c r="U208" t="s">
        <v>1453</v>
      </c>
      <c r="V208">
        <v>741</v>
      </c>
      <c r="W208">
        <v>15.3</v>
      </c>
      <c r="X208" t="s">
        <v>1453</v>
      </c>
      <c r="Y208" t="s">
        <v>1453</v>
      </c>
      <c r="Z208" t="s">
        <v>1468</v>
      </c>
      <c r="AA208">
        <v>0.93</v>
      </c>
      <c r="AB208">
        <v>7.0000000000000007E-2</v>
      </c>
      <c r="AC208">
        <v>0.5</v>
      </c>
      <c r="AD208">
        <v>0.5</v>
      </c>
      <c r="AE208">
        <v>0.5</v>
      </c>
      <c r="AF208">
        <v>0.5</v>
      </c>
      <c r="AG208">
        <f>INDEX(YM!B:B, MATCH(Sheet1!B208,YM!A:A,0))</f>
        <v>212.5</v>
      </c>
      <c r="AH208">
        <v>212.5</v>
      </c>
      <c r="AI208">
        <f>INDEX('Yield strengh'!B:B, MATCH(Sheet1!B208,'Yield strengh'!A:A,0))</f>
        <v>224</v>
      </c>
      <c r="AJ208">
        <v>224</v>
      </c>
      <c r="AK208">
        <f>INDEX(Price!B:B, MATCH(Sheet1!B208,Price!A:A,0))</f>
        <v>246</v>
      </c>
      <c r="AL208">
        <f t="shared" si="4"/>
        <v>5.6565656565656566</v>
      </c>
      <c r="AM208">
        <f>INDEX(toughness!B:B,MATCH(Sheet1!B208,toughness!A:A,0))</f>
        <v>189.5</v>
      </c>
    </row>
    <row r="209" spans="1:39" x14ac:dyDescent="0.3">
      <c r="A209" t="s">
        <v>1458</v>
      </c>
      <c r="B209" s="1" t="s">
        <v>1028</v>
      </c>
      <c r="C209">
        <v>707.5</v>
      </c>
      <c r="D209">
        <v>8425</v>
      </c>
      <c r="G209">
        <v>1.1054999999999999</v>
      </c>
      <c r="H209">
        <v>1.68</v>
      </c>
      <c r="I209">
        <v>103</v>
      </c>
      <c r="J209">
        <v>16</v>
      </c>
      <c r="K209">
        <v>707.5</v>
      </c>
      <c r="L209">
        <v>175</v>
      </c>
      <c r="M209">
        <v>1390</v>
      </c>
      <c r="N209" t="s">
        <v>1453</v>
      </c>
      <c r="O209" t="s">
        <v>1453</v>
      </c>
      <c r="P209" t="s">
        <v>1453</v>
      </c>
      <c r="Q209" t="s">
        <v>1453</v>
      </c>
      <c r="R209" t="s">
        <v>1453</v>
      </c>
      <c r="S209" t="s">
        <v>1453</v>
      </c>
      <c r="T209" t="s">
        <v>1453</v>
      </c>
      <c r="U209" t="s">
        <v>1453</v>
      </c>
      <c r="V209">
        <v>812.5</v>
      </c>
      <c r="W209">
        <v>14.75</v>
      </c>
      <c r="X209" t="s">
        <v>1453</v>
      </c>
      <c r="Y209" t="s">
        <v>1453</v>
      </c>
      <c r="Z209" t="s">
        <v>1468</v>
      </c>
      <c r="AA209">
        <v>0.93</v>
      </c>
      <c r="AB209">
        <v>7.0000000000000007E-2</v>
      </c>
      <c r="AC209">
        <v>0.5</v>
      </c>
      <c r="AD209">
        <v>0.5</v>
      </c>
      <c r="AE209">
        <v>0.5</v>
      </c>
      <c r="AF209">
        <v>0.5</v>
      </c>
      <c r="AG209">
        <f>INDEX(YM!B:B, MATCH(Sheet1!B209,YM!A:A,0))</f>
        <v>212.5</v>
      </c>
      <c r="AH209">
        <v>212.5</v>
      </c>
      <c r="AI209">
        <f>INDEX('Yield strengh'!B:B, MATCH(Sheet1!B209,'Yield strengh'!A:A,0))</f>
        <v>552</v>
      </c>
      <c r="AJ209">
        <v>552</v>
      </c>
      <c r="AK209">
        <f>INDEX(Price!B:B, MATCH(Sheet1!B209,Price!A:A,0))</f>
        <v>246</v>
      </c>
      <c r="AL209">
        <f t="shared" si="4"/>
        <v>13.922848664688427</v>
      </c>
      <c r="AM209">
        <f>INDEX(toughness!B:B,MATCH(Sheet1!B209,toughness!A:A,0))</f>
        <v>13.3</v>
      </c>
    </row>
    <row r="210" spans="1:39" x14ac:dyDescent="0.3">
      <c r="A210" t="s">
        <v>1458</v>
      </c>
      <c r="B210" s="1" t="s">
        <v>1030</v>
      </c>
      <c r="C210">
        <v>967.5</v>
      </c>
      <c r="D210">
        <v>8425</v>
      </c>
      <c r="G210">
        <v>1.1054999999999999</v>
      </c>
      <c r="H210">
        <v>1.68</v>
      </c>
      <c r="I210">
        <v>103</v>
      </c>
      <c r="J210">
        <v>6</v>
      </c>
      <c r="K210">
        <v>967.5</v>
      </c>
      <c r="L210">
        <v>330</v>
      </c>
      <c r="M210">
        <v>1390</v>
      </c>
      <c r="N210" t="s">
        <v>1453</v>
      </c>
      <c r="O210" t="s">
        <v>1453</v>
      </c>
      <c r="P210" t="s">
        <v>1453</v>
      </c>
      <c r="Q210" t="s">
        <v>1453</v>
      </c>
      <c r="R210" t="s">
        <v>1453</v>
      </c>
      <c r="S210" t="s">
        <v>1453</v>
      </c>
      <c r="T210" t="s">
        <v>1453</v>
      </c>
      <c r="U210" t="s">
        <v>1453</v>
      </c>
      <c r="V210">
        <v>1090</v>
      </c>
      <c r="W210">
        <v>14.75</v>
      </c>
      <c r="X210" t="s">
        <v>1453</v>
      </c>
      <c r="Y210" t="s">
        <v>1453</v>
      </c>
      <c r="Z210" t="s">
        <v>1468</v>
      </c>
      <c r="AA210">
        <v>0.93</v>
      </c>
      <c r="AB210">
        <v>7.0000000000000007E-2</v>
      </c>
      <c r="AC210">
        <v>0.5</v>
      </c>
      <c r="AD210">
        <v>0.5</v>
      </c>
      <c r="AE210">
        <v>0.5</v>
      </c>
      <c r="AF210">
        <v>0.5</v>
      </c>
      <c r="AG210">
        <f>INDEX(YM!B:B, MATCH(Sheet1!B210,YM!A:A,0))</f>
        <v>212.5</v>
      </c>
      <c r="AH210">
        <v>212.5</v>
      </c>
      <c r="AI210">
        <f>INDEX('Yield strengh'!B:B, MATCH(Sheet1!B210,'Yield strengh'!A:A,0))</f>
        <v>275.5</v>
      </c>
      <c r="AJ210">
        <v>275.5</v>
      </c>
      <c r="AK210">
        <f>INDEX(Price!B:B, MATCH(Sheet1!B210,Price!A:A,0))</f>
        <v>246</v>
      </c>
      <c r="AL210">
        <f t="shared" si="4"/>
        <v>6.9488130563798221</v>
      </c>
      <c r="AM210">
        <f>INDEX(toughness!B:B,MATCH(Sheet1!B210,toughness!A:A,0))</f>
        <v>111.2</v>
      </c>
    </row>
    <row r="211" spans="1:39" x14ac:dyDescent="0.3">
      <c r="A211" t="s">
        <v>1458</v>
      </c>
      <c r="B211" s="1" t="s">
        <v>2087</v>
      </c>
      <c r="C211">
        <v>290</v>
      </c>
      <c r="D211">
        <v>8325</v>
      </c>
      <c r="G211">
        <v>1.0175000000000001</v>
      </c>
      <c r="H211">
        <v>1.645</v>
      </c>
      <c r="I211">
        <v>105</v>
      </c>
      <c r="J211">
        <v>40</v>
      </c>
      <c r="K211">
        <v>290</v>
      </c>
      <c r="L211">
        <v>180</v>
      </c>
      <c r="M211">
        <v>1380</v>
      </c>
      <c r="N211" t="s">
        <v>1453</v>
      </c>
      <c r="O211" t="s">
        <v>1453</v>
      </c>
      <c r="P211" t="s">
        <v>1453</v>
      </c>
      <c r="Q211" t="s">
        <v>1453</v>
      </c>
      <c r="R211" t="s">
        <v>1453</v>
      </c>
      <c r="S211" t="s">
        <v>1453</v>
      </c>
      <c r="T211" t="s">
        <v>1453</v>
      </c>
      <c r="U211" t="s">
        <v>1453</v>
      </c>
      <c r="V211">
        <v>745</v>
      </c>
      <c r="W211">
        <v>11.5</v>
      </c>
      <c r="X211" t="s">
        <v>1453</v>
      </c>
      <c r="Y211" t="s">
        <v>1453</v>
      </c>
      <c r="Z211" t="s">
        <v>1468</v>
      </c>
      <c r="AA211">
        <v>0.93</v>
      </c>
      <c r="AB211">
        <v>7.0000000000000007E-2</v>
      </c>
      <c r="AC211">
        <v>0.5</v>
      </c>
      <c r="AD211">
        <v>0.5</v>
      </c>
      <c r="AE211">
        <v>0.5</v>
      </c>
      <c r="AF211">
        <v>0.5</v>
      </c>
      <c r="AG211">
        <f>INDEX(YM!B:B, MATCH(Sheet1!B211,YM!A:A,0))</f>
        <v>212.5</v>
      </c>
      <c r="AH211">
        <v>212.5</v>
      </c>
      <c r="AI211">
        <f>INDEX('Yield strengh'!B:B, MATCH(Sheet1!B211,'Yield strengh'!A:A,0))</f>
        <v>412.5</v>
      </c>
      <c r="AJ211">
        <v>412.5</v>
      </c>
      <c r="AK211">
        <f>INDEX(Price!B:B, MATCH(Sheet1!B211,Price!A:A,0))</f>
        <v>261</v>
      </c>
      <c r="AL211">
        <f t="shared" si="4"/>
        <v>10.52927927927928</v>
      </c>
      <c r="AM211">
        <f>INDEX(toughness!B:B,MATCH(Sheet1!B211,toughness!A:A,0))</f>
        <v>129</v>
      </c>
    </row>
    <row r="212" spans="1:39" x14ac:dyDescent="0.3">
      <c r="A212" t="s">
        <v>1458</v>
      </c>
      <c r="B212" s="1" t="s">
        <v>1279</v>
      </c>
      <c r="C212">
        <v>1037.5</v>
      </c>
      <c r="D212">
        <v>7610</v>
      </c>
      <c r="G212">
        <v>2.4750000000000001</v>
      </c>
      <c r="H212">
        <v>2.2200000000000002</v>
      </c>
      <c r="I212">
        <v>78</v>
      </c>
      <c r="J212">
        <v>7</v>
      </c>
      <c r="K212">
        <v>1037.5</v>
      </c>
      <c r="L212">
        <v>390</v>
      </c>
      <c r="M212">
        <v>1510</v>
      </c>
      <c r="N212" t="s">
        <v>1453</v>
      </c>
      <c r="O212" t="s">
        <v>1453</v>
      </c>
      <c r="P212" t="s">
        <v>1453</v>
      </c>
      <c r="Q212" t="s">
        <v>1453</v>
      </c>
      <c r="R212" t="s">
        <v>1453</v>
      </c>
      <c r="S212" t="s">
        <v>1453</v>
      </c>
      <c r="T212" t="s">
        <v>1453</v>
      </c>
      <c r="U212" t="s">
        <v>1453</v>
      </c>
      <c r="V212">
        <v>1380</v>
      </c>
      <c r="W212">
        <v>24.5</v>
      </c>
      <c r="X212" t="s">
        <v>1453</v>
      </c>
      <c r="Y212" t="s">
        <v>1453</v>
      </c>
      <c r="Z212" t="s">
        <v>1468</v>
      </c>
      <c r="AA212">
        <v>0.93</v>
      </c>
      <c r="AB212">
        <v>7.0000000000000007E-2</v>
      </c>
      <c r="AC212">
        <v>0.5</v>
      </c>
      <c r="AD212">
        <v>0.5</v>
      </c>
      <c r="AE212">
        <v>0.5</v>
      </c>
      <c r="AF212">
        <v>0.5</v>
      </c>
      <c r="AG212">
        <f>INDEX(YM!B:B, MATCH(Sheet1!B733,YM!A:A,0))</f>
        <v>200</v>
      </c>
      <c r="AH212">
        <v>200</v>
      </c>
      <c r="AI212">
        <f>INDEX('Yield strengh'!B:B, MATCH(Sheet1!B733,'Yield strengh'!A:A,0))</f>
        <v>1900</v>
      </c>
      <c r="AJ212">
        <v>1900</v>
      </c>
      <c r="AK212">
        <f>INDEX(Price!B:B, MATCH(Sheet1!B733,Price!A:A,0))</f>
        <v>14.4</v>
      </c>
      <c r="AL212">
        <f t="shared" si="4"/>
        <v>49.934296977660971</v>
      </c>
      <c r="AM212">
        <f>INDEX(toughness!B:B,MATCH(Sheet1!B733,toughness!A:A,0))</f>
        <v>2.1389999999999998</v>
      </c>
    </row>
    <row r="213" spans="1:39" x14ac:dyDescent="0.3">
      <c r="A213" t="s">
        <v>1458</v>
      </c>
      <c r="B213" s="1" t="s">
        <v>2465</v>
      </c>
      <c r="C213">
        <v>1855</v>
      </c>
      <c r="D213">
        <v>7805</v>
      </c>
      <c r="G213">
        <v>3.86</v>
      </c>
      <c r="H213">
        <v>8.5850000000000009</v>
      </c>
      <c r="I213">
        <v>20.3</v>
      </c>
      <c r="J213">
        <v>6.15</v>
      </c>
      <c r="K213">
        <v>1855</v>
      </c>
      <c r="L213">
        <v>670</v>
      </c>
      <c r="M213">
        <v>1480</v>
      </c>
      <c r="N213" t="s">
        <v>1453</v>
      </c>
      <c r="O213" t="s">
        <v>1453</v>
      </c>
      <c r="P213" t="s">
        <v>1453</v>
      </c>
      <c r="Q213" t="s">
        <v>1453</v>
      </c>
      <c r="R213" t="s">
        <v>1453</v>
      </c>
      <c r="S213" t="s">
        <v>1453</v>
      </c>
      <c r="T213" t="s">
        <v>1453</v>
      </c>
      <c r="U213" t="s">
        <v>1453</v>
      </c>
      <c r="V213">
        <v>2080</v>
      </c>
      <c r="W213">
        <v>44.55</v>
      </c>
      <c r="X213" t="s">
        <v>1453</v>
      </c>
      <c r="Y213" t="s">
        <v>1453</v>
      </c>
      <c r="Z213" t="s">
        <v>1468</v>
      </c>
      <c r="AA213">
        <v>0.93</v>
      </c>
      <c r="AB213">
        <v>7.0000000000000007E-2</v>
      </c>
      <c r="AC213">
        <v>0.5</v>
      </c>
      <c r="AD213">
        <v>0.5</v>
      </c>
      <c r="AE213">
        <v>0.5</v>
      </c>
      <c r="AF213">
        <v>0.5</v>
      </c>
      <c r="AG213">
        <f>INDEX(YM!B:B, MATCH(Sheet1!B360,YM!A:A,0))</f>
        <v>209.5</v>
      </c>
      <c r="AH213">
        <v>209.5</v>
      </c>
      <c r="AI213">
        <f>INDEX('Yield strengh'!B:B, MATCH(Sheet1!B360,'Yield strengh'!A:A,0))</f>
        <v>1855</v>
      </c>
      <c r="AJ213">
        <v>1855</v>
      </c>
      <c r="AK213">
        <f>INDEX(Price!B:B, MATCH(Sheet1!B360,Price!A:A,0))</f>
        <v>24.75</v>
      </c>
      <c r="AL213">
        <f t="shared" si="4"/>
        <v>49.791479820627799</v>
      </c>
      <c r="AM213">
        <f>INDEX(toughness!B:B,MATCH(Sheet1!B360,toughness!A:A,0))</f>
        <v>2.44</v>
      </c>
    </row>
    <row r="214" spans="1:39" x14ac:dyDescent="0.3">
      <c r="A214" t="s">
        <v>1458</v>
      </c>
      <c r="B214" s="1" t="s">
        <v>2483</v>
      </c>
      <c r="C214">
        <v>1965</v>
      </c>
      <c r="D214">
        <v>7850</v>
      </c>
      <c r="G214">
        <v>3.68</v>
      </c>
      <c r="H214">
        <v>8.7100000000000009</v>
      </c>
      <c r="I214">
        <v>20</v>
      </c>
      <c r="J214">
        <v>14.8</v>
      </c>
      <c r="K214">
        <v>1965</v>
      </c>
      <c r="L214">
        <v>595</v>
      </c>
      <c r="M214">
        <v>1480</v>
      </c>
      <c r="N214" t="s">
        <v>1453</v>
      </c>
      <c r="O214" t="s">
        <v>1453</v>
      </c>
      <c r="P214" t="s">
        <v>1453</v>
      </c>
      <c r="Q214" t="s">
        <v>1453</v>
      </c>
      <c r="R214" t="s">
        <v>1453</v>
      </c>
      <c r="S214" t="s">
        <v>1453</v>
      </c>
      <c r="T214" t="s">
        <v>1453</v>
      </c>
      <c r="U214" t="s">
        <v>1453</v>
      </c>
      <c r="V214">
        <v>2195</v>
      </c>
      <c r="W214">
        <v>42.5</v>
      </c>
      <c r="X214" t="s">
        <v>1453</v>
      </c>
      <c r="Y214" t="s">
        <v>1453</v>
      </c>
      <c r="Z214" t="s">
        <v>1468</v>
      </c>
      <c r="AA214">
        <v>0.93</v>
      </c>
      <c r="AB214">
        <v>7.0000000000000007E-2</v>
      </c>
      <c r="AC214">
        <v>0.5</v>
      </c>
      <c r="AD214">
        <v>0.5</v>
      </c>
      <c r="AE214">
        <v>0.5</v>
      </c>
      <c r="AF214">
        <v>0.5</v>
      </c>
      <c r="AG214">
        <f>INDEX(YM!B:B, MATCH(Sheet1!B396,YM!A:A,0))</f>
        <v>208.5</v>
      </c>
      <c r="AH214">
        <v>208.5</v>
      </c>
      <c r="AI214">
        <f>INDEX('Yield strengh'!B:B, MATCH(Sheet1!B396,'Yield strengh'!A:A,0))</f>
        <v>1855</v>
      </c>
      <c r="AJ214">
        <v>1855</v>
      </c>
      <c r="AK214">
        <f>INDEX(Price!B:B, MATCH(Sheet1!B396,Price!A:A,0))</f>
        <v>25</v>
      </c>
      <c r="AL214">
        <f t="shared" si="4"/>
        <v>49.269745222929934</v>
      </c>
      <c r="AM214">
        <f>INDEX(toughness!B:B,MATCH(Sheet1!B396,toughness!A:A,0))</f>
        <v>2.4500000000000002</v>
      </c>
    </row>
    <row r="215" spans="1:39" x14ac:dyDescent="0.3">
      <c r="A215" t="s">
        <v>1458</v>
      </c>
      <c r="B215" s="1" t="s">
        <v>2449</v>
      </c>
      <c r="C215">
        <v>1970</v>
      </c>
      <c r="D215">
        <v>7665</v>
      </c>
      <c r="G215">
        <v>3.81</v>
      </c>
      <c r="H215">
        <v>6.3650000000000002</v>
      </c>
      <c r="I215">
        <v>27.35</v>
      </c>
      <c r="J215">
        <v>4.8</v>
      </c>
      <c r="K215">
        <v>1970</v>
      </c>
      <c r="L215">
        <v>715</v>
      </c>
      <c r="M215">
        <v>1480</v>
      </c>
      <c r="N215" t="s">
        <v>1453</v>
      </c>
      <c r="O215" t="s">
        <v>1453</v>
      </c>
      <c r="P215" t="s">
        <v>1453</v>
      </c>
      <c r="Q215" t="s">
        <v>1453</v>
      </c>
      <c r="R215" t="s">
        <v>1453</v>
      </c>
      <c r="S215" t="s">
        <v>1453</v>
      </c>
      <c r="T215" t="s">
        <v>1453</v>
      </c>
      <c r="U215" t="s">
        <v>1453</v>
      </c>
      <c r="V215">
        <v>2200</v>
      </c>
      <c r="W215">
        <v>42.85</v>
      </c>
      <c r="X215" t="s">
        <v>1453</v>
      </c>
      <c r="Y215" t="s">
        <v>1453</v>
      </c>
      <c r="Z215" t="s">
        <v>1468</v>
      </c>
      <c r="AA215">
        <v>0.93</v>
      </c>
      <c r="AB215">
        <v>7.0000000000000007E-2</v>
      </c>
      <c r="AC215">
        <v>0.5</v>
      </c>
      <c r="AD215">
        <v>0.5</v>
      </c>
      <c r="AE215">
        <v>0.5</v>
      </c>
      <c r="AF215">
        <v>0.5</v>
      </c>
      <c r="AG215">
        <f>INDEX(YM!B:B, MATCH(Sheet1!B839,YM!A:A,0))</f>
        <v>190</v>
      </c>
      <c r="AH215">
        <v>190</v>
      </c>
      <c r="AI215">
        <f>INDEX('Yield strengh'!B:B, MATCH(Sheet1!B839,'Yield strengh'!A:A,0))</f>
        <v>1970</v>
      </c>
      <c r="AJ215">
        <v>1970</v>
      </c>
      <c r="AK215">
        <f>INDEX(Price!B:B, MATCH(Sheet1!B839,Price!A:A,0))</f>
        <v>25.4</v>
      </c>
      <c r="AL215">
        <f t="shared" si="4"/>
        <v>48.832354859752122</v>
      </c>
      <c r="AM215">
        <f>INDEX(toughness!B:B,MATCH(Sheet1!B839,toughness!A:A,0))</f>
        <v>2.27</v>
      </c>
    </row>
    <row r="216" spans="1:39" x14ac:dyDescent="0.3">
      <c r="A216" t="s">
        <v>1458</v>
      </c>
      <c r="B216" s="1" t="s">
        <v>2454</v>
      </c>
      <c r="C216">
        <v>1240</v>
      </c>
      <c r="D216">
        <v>7885</v>
      </c>
      <c r="G216">
        <v>3.2949999999999999</v>
      </c>
      <c r="H216">
        <v>6.3650000000000002</v>
      </c>
      <c r="I216">
        <v>27.35</v>
      </c>
      <c r="J216">
        <v>12</v>
      </c>
      <c r="K216">
        <v>1240</v>
      </c>
      <c r="L216">
        <v>430.5</v>
      </c>
      <c r="M216">
        <v>1480</v>
      </c>
      <c r="N216" t="s">
        <v>1453</v>
      </c>
      <c r="O216" t="s">
        <v>1453</v>
      </c>
      <c r="P216" t="s">
        <v>1453</v>
      </c>
      <c r="Q216" t="s">
        <v>1453</v>
      </c>
      <c r="R216" t="s">
        <v>1453</v>
      </c>
      <c r="S216" t="s">
        <v>1453</v>
      </c>
      <c r="T216" t="s">
        <v>1453</v>
      </c>
      <c r="U216" t="s">
        <v>1453</v>
      </c>
      <c r="V216">
        <v>1345</v>
      </c>
      <c r="W216">
        <v>41</v>
      </c>
      <c r="X216" t="s">
        <v>1453</v>
      </c>
      <c r="Y216" t="s">
        <v>1453</v>
      </c>
      <c r="Z216" t="s">
        <v>1468</v>
      </c>
      <c r="AA216">
        <v>0.93</v>
      </c>
      <c r="AB216">
        <v>7.0000000000000007E-2</v>
      </c>
      <c r="AC216">
        <v>0.5</v>
      </c>
      <c r="AD216">
        <v>0.5</v>
      </c>
      <c r="AE216">
        <v>0.5</v>
      </c>
      <c r="AF216">
        <v>0.5</v>
      </c>
      <c r="AG216">
        <f>INDEX(YM!B:B, MATCH(Sheet1!B640,YM!A:A,0))</f>
        <v>203</v>
      </c>
      <c r="AH216">
        <v>203</v>
      </c>
      <c r="AI216">
        <f>INDEX('Yield strengh'!B:B, MATCH(Sheet1!B640,'Yield strengh'!A:A,0))</f>
        <v>1895</v>
      </c>
      <c r="AJ216">
        <v>1895</v>
      </c>
      <c r="AK216">
        <f>INDEX(Price!B:B, MATCH(Sheet1!B640,Price!A:A,0))</f>
        <v>33</v>
      </c>
      <c r="AL216">
        <f t="shared" si="4"/>
        <v>48.786937222574508</v>
      </c>
      <c r="AM216">
        <f>INDEX(toughness!B:B,MATCH(Sheet1!B640,toughness!A:A,0))</f>
        <v>2.2400000000000002</v>
      </c>
    </row>
    <row r="217" spans="1:39" x14ac:dyDescent="0.3">
      <c r="A217" t="s">
        <v>1458</v>
      </c>
      <c r="B217" s="1" t="s">
        <v>802</v>
      </c>
      <c r="C217">
        <v>1490</v>
      </c>
      <c r="D217">
        <v>7850</v>
      </c>
      <c r="G217">
        <v>4.07</v>
      </c>
      <c r="H217">
        <v>8.2149999999999999</v>
      </c>
      <c r="I217">
        <v>25</v>
      </c>
      <c r="J217">
        <v>8</v>
      </c>
      <c r="K217">
        <v>1490</v>
      </c>
      <c r="L217">
        <v>478</v>
      </c>
      <c r="M217">
        <v>1445</v>
      </c>
      <c r="N217" t="s">
        <v>1453</v>
      </c>
      <c r="O217" t="s">
        <v>1453</v>
      </c>
      <c r="P217" t="s">
        <v>1453</v>
      </c>
      <c r="Q217" t="s">
        <v>1453</v>
      </c>
      <c r="R217" t="s">
        <v>1453</v>
      </c>
      <c r="S217" t="s">
        <v>1453</v>
      </c>
      <c r="T217" t="s">
        <v>1453</v>
      </c>
      <c r="U217" t="s">
        <v>1453</v>
      </c>
      <c r="V217">
        <v>1615</v>
      </c>
      <c r="W217">
        <v>48.5</v>
      </c>
      <c r="X217" t="s">
        <v>1453</v>
      </c>
      <c r="Y217" t="s">
        <v>1453</v>
      </c>
      <c r="Z217" t="s">
        <v>1468</v>
      </c>
      <c r="AA217">
        <v>0.93</v>
      </c>
      <c r="AB217">
        <v>7.0000000000000007E-2</v>
      </c>
      <c r="AC217">
        <v>0.5</v>
      </c>
      <c r="AD217">
        <v>0.5</v>
      </c>
      <c r="AE217">
        <v>0.5</v>
      </c>
      <c r="AF217">
        <v>0.5</v>
      </c>
      <c r="AG217">
        <f>INDEX(YM!B:B, MATCH(Sheet1!B286,YM!A:A,0))</f>
        <v>211</v>
      </c>
      <c r="AH217">
        <v>211</v>
      </c>
      <c r="AI217">
        <f>INDEX('Yield strengh'!B:B, MATCH(Sheet1!B286,'Yield strengh'!A:A,0))</f>
        <v>1795</v>
      </c>
      <c r="AJ217">
        <v>1795</v>
      </c>
      <c r="AK217">
        <f>INDEX(Price!B:B, MATCH(Sheet1!B286,Price!A:A,0))</f>
        <v>10.42</v>
      </c>
      <c r="AL217">
        <f t="shared" si="4"/>
        <v>48.247770700636941</v>
      </c>
      <c r="AM217">
        <f>INDEX(toughness!B:B,MATCH(Sheet1!B286,toughness!A:A,0))</f>
        <v>5.3050000000000006</v>
      </c>
    </row>
    <row r="218" spans="1:39" x14ac:dyDescent="0.3">
      <c r="A218" t="s">
        <v>1458</v>
      </c>
      <c r="B218" s="1" t="s">
        <v>2442</v>
      </c>
      <c r="C218">
        <v>510</v>
      </c>
      <c r="D218">
        <v>7865</v>
      </c>
      <c r="G218">
        <v>3.82</v>
      </c>
      <c r="H218">
        <v>8.5850000000000009</v>
      </c>
      <c r="I218">
        <v>20.3</v>
      </c>
      <c r="J218">
        <v>25</v>
      </c>
      <c r="K218">
        <v>510</v>
      </c>
      <c r="L218">
        <v>225</v>
      </c>
      <c r="M218">
        <v>1480</v>
      </c>
      <c r="N218" t="s">
        <v>1453</v>
      </c>
      <c r="O218" t="s">
        <v>1453</v>
      </c>
      <c r="P218" t="s">
        <v>1453</v>
      </c>
      <c r="Q218" t="s">
        <v>1453</v>
      </c>
      <c r="R218" t="s">
        <v>1453</v>
      </c>
      <c r="S218" t="s">
        <v>1453</v>
      </c>
      <c r="T218" t="s">
        <v>1453</v>
      </c>
      <c r="U218" t="s">
        <v>1453</v>
      </c>
      <c r="V218">
        <v>710</v>
      </c>
      <c r="W218">
        <v>44.05</v>
      </c>
      <c r="X218" t="s">
        <v>1453</v>
      </c>
      <c r="Y218" t="s">
        <v>1453</v>
      </c>
      <c r="Z218" t="s">
        <v>1468</v>
      </c>
      <c r="AA218">
        <v>0.93</v>
      </c>
      <c r="AB218">
        <v>7.0000000000000007E-2</v>
      </c>
      <c r="AC218">
        <v>0.5</v>
      </c>
      <c r="AD218">
        <v>0.5</v>
      </c>
      <c r="AE218">
        <v>0.5</v>
      </c>
      <c r="AF218">
        <v>0.5</v>
      </c>
      <c r="AG218">
        <f>INDEX(YM!B:B, MATCH(Sheet1!B266,YM!A:A,0))</f>
        <v>211.5</v>
      </c>
      <c r="AH218">
        <v>211.5</v>
      </c>
      <c r="AI218">
        <f>INDEX('Yield strengh'!B:B, MATCH(Sheet1!B266,'Yield strengh'!A:A,0))</f>
        <v>1780</v>
      </c>
      <c r="AJ218">
        <v>1780</v>
      </c>
      <c r="AK218">
        <f>INDEX(Price!B:B, MATCH(Sheet1!B266,Price!A:A,0))</f>
        <v>37.950000000000003</v>
      </c>
      <c r="AL218">
        <f t="shared" si="4"/>
        <v>47.866497139224414</v>
      </c>
      <c r="AM218">
        <f>INDEX(toughness!B:B,MATCH(Sheet1!B266,toughness!A:A,0))</f>
        <v>2.3650000000000002</v>
      </c>
    </row>
    <row r="219" spans="1:39" x14ac:dyDescent="0.3">
      <c r="A219" t="s">
        <v>1458</v>
      </c>
      <c r="B219" s="1" t="s">
        <v>2447</v>
      </c>
      <c r="C219">
        <v>830</v>
      </c>
      <c r="D219">
        <v>7865</v>
      </c>
      <c r="G219">
        <v>3.7050000000000001</v>
      </c>
      <c r="H219">
        <v>8.5850000000000009</v>
      </c>
      <c r="I219">
        <v>20.3</v>
      </c>
      <c r="J219">
        <v>20</v>
      </c>
      <c r="K219">
        <v>830</v>
      </c>
      <c r="L219">
        <v>320</v>
      </c>
      <c r="M219">
        <v>1480</v>
      </c>
      <c r="N219" t="s">
        <v>1453</v>
      </c>
      <c r="O219" t="s">
        <v>1453</v>
      </c>
      <c r="P219" t="s">
        <v>1453</v>
      </c>
      <c r="Q219" t="s">
        <v>1453</v>
      </c>
      <c r="R219" t="s">
        <v>1453</v>
      </c>
      <c r="S219" t="s">
        <v>1453</v>
      </c>
      <c r="T219" t="s">
        <v>1453</v>
      </c>
      <c r="U219" t="s">
        <v>1453</v>
      </c>
      <c r="V219">
        <v>965</v>
      </c>
      <c r="W219">
        <v>42.05</v>
      </c>
      <c r="X219" t="s">
        <v>1453</v>
      </c>
      <c r="Y219" t="s">
        <v>1453</v>
      </c>
      <c r="Z219" t="s">
        <v>1468</v>
      </c>
      <c r="AA219">
        <v>0.93</v>
      </c>
      <c r="AB219">
        <v>7.0000000000000007E-2</v>
      </c>
      <c r="AC219">
        <v>0.5</v>
      </c>
      <c r="AD219">
        <v>0.5</v>
      </c>
      <c r="AE219">
        <v>0.5</v>
      </c>
      <c r="AF219">
        <v>0.5</v>
      </c>
      <c r="AG219">
        <f>INDEX(YM!B:B, MATCH(Sheet1!B357,YM!A:A,0))</f>
        <v>209.5</v>
      </c>
      <c r="AH219">
        <v>209.5</v>
      </c>
      <c r="AI219">
        <f>INDEX('Yield strengh'!B:B, MATCH(Sheet1!B357,'Yield strengh'!A:A,0))</f>
        <v>1795</v>
      </c>
      <c r="AJ219">
        <v>1795</v>
      </c>
      <c r="AK219">
        <f>INDEX(Price!B:B, MATCH(Sheet1!B357,Price!A:A,0))</f>
        <v>30.1</v>
      </c>
      <c r="AL219">
        <f t="shared" si="4"/>
        <v>47.813413858868401</v>
      </c>
      <c r="AM219">
        <f>INDEX(toughness!B:B,MATCH(Sheet1!B357,toughness!A:A,0))</f>
        <v>2.3650000000000002</v>
      </c>
    </row>
    <row r="220" spans="1:39" x14ac:dyDescent="0.3">
      <c r="A220" t="s">
        <v>1458</v>
      </c>
      <c r="B220" s="1" t="s">
        <v>2444</v>
      </c>
      <c r="C220">
        <v>760</v>
      </c>
      <c r="D220">
        <v>7865</v>
      </c>
      <c r="G220">
        <v>3.82</v>
      </c>
      <c r="H220">
        <v>8.5850000000000009</v>
      </c>
      <c r="I220">
        <v>20.3</v>
      </c>
      <c r="J220">
        <v>25</v>
      </c>
      <c r="K220">
        <v>760</v>
      </c>
      <c r="L220">
        <v>310</v>
      </c>
      <c r="M220">
        <v>1480</v>
      </c>
      <c r="N220" t="s">
        <v>1453</v>
      </c>
      <c r="O220" t="s">
        <v>1453</v>
      </c>
      <c r="P220" t="s">
        <v>1453</v>
      </c>
      <c r="Q220" t="s">
        <v>1453</v>
      </c>
      <c r="R220" t="s">
        <v>1453</v>
      </c>
      <c r="S220" t="s">
        <v>1453</v>
      </c>
      <c r="T220" t="s">
        <v>1453</v>
      </c>
      <c r="U220" t="s">
        <v>1453</v>
      </c>
      <c r="V220">
        <v>930</v>
      </c>
      <c r="W220">
        <v>44.05</v>
      </c>
      <c r="X220" t="s">
        <v>1453</v>
      </c>
      <c r="Y220" t="s">
        <v>1453</v>
      </c>
      <c r="Z220" t="s">
        <v>1468</v>
      </c>
      <c r="AA220">
        <v>0.93</v>
      </c>
      <c r="AB220">
        <v>7.0000000000000007E-2</v>
      </c>
      <c r="AC220">
        <v>0.5</v>
      </c>
      <c r="AD220">
        <v>0.5</v>
      </c>
      <c r="AE220">
        <v>0.5</v>
      </c>
      <c r="AF220">
        <v>0.5</v>
      </c>
      <c r="AG220">
        <f>INDEX(YM!B:B, MATCH(Sheet1!B383,YM!A:A,0))</f>
        <v>209</v>
      </c>
      <c r="AH220">
        <v>209</v>
      </c>
      <c r="AI220">
        <f>INDEX('Yield strengh'!B:B, MATCH(Sheet1!B383,'Yield strengh'!A:A,0))</f>
        <v>1795</v>
      </c>
      <c r="AJ220">
        <v>1795</v>
      </c>
      <c r="AK220">
        <f>INDEX(Price!B:B, MATCH(Sheet1!B383,Price!A:A,0))</f>
        <v>24.7</v>
      </c>
      <c r="AL220">
        <f t="shared" si="4"/>
        <v>47.6993006993007</v>
      </c>
      <c r="AM220">
        <f>INDEX(toughness!B:B,MATCH(Sheet1!B383,toughness!A:A,0))</f>
        <v>2.37</v>
      </c>
    </row>
    <row r="221" spans="1:39" x14ac:dyDescent="0.3">
      <c r="A221" t="s">
        <v>1458</v>
      </c>
      <c r="B221" s="1" t="s">
        <v>1277</v>
      </c>
      <c r="C221">
        <v>450</v>
      </c>
      <c r="D221">
        <v>7800</v>
      </c>
      <c r="G221">
        <v>2.5249999999999999</v>
      </c>
      <c r="H221">
        <v>2.89</v>
      </c>
      <c r="I221">
        <v>60</v>
      </c>
      <c r="J221">
        <v>14</v>
      </c>
      <c r="K221">
        <v>450</v>
      </c>
      <c r="L221">
        <v>240</v>
      </c>
      <c r="M221">
        <v>1425</v>
      </c>
      <c r="N221" t="s">
        <v>1453</v>
      </c>
      <c r="O221" t="s">
        <v>1453</v>
      </c>
      <c r="P221" t="s">
        <v>1453</v>
      </c>
      <c r="Q221" t="s">
        <v>1453</v>
      </c>
      <c r="R221" t="s">
        <v>1453</v>
      </c>
      <c r="S221" t="s">
        <v>1453</v>
      </c>
      <c r="T221" t="s">
        <v>1453</v>
      </c>
      <c r="U221" t="s">
        <v>1453</v>
      </c>
      <c r="V221">
        <v>760</v>
      </c>
      <c r="W221">
        <v>25</v>
      </c>
      <c r="X221" t="s">
        <v>1453</v>
      </c>
      <c r="Y221" t="s">
        <v>1453</v>
      </c>
      <c r="Z221" t="s">
        <v>1468</v>
      </c>
      <c r="AA221">
        <v>0.93</v>
      </c>
      <c r="AB221">
        <v>7.0000000000000007E-2</v>
      </c>
      <c r="AC221">
        <v>0.5</v>
      </c>
      <c r="AD221">
        <v>0.5</v>
      </c>
      <c r="AE221">
        <v>0.5</v>
      </c>
      <c r="AF221">
        <v>0.5</v>
      </c>
      <c r="AG221">
        <f>INDEX(YM!B:B, MATCH(Sheet1!B731,YM!A:A,0))</f>
        <v>200</v>
      </c>
      <c r="AH221">
        <v>200</v>
      </c>
      <c r="AI221">
        <f>INDEX('Yield strengh'!B:B, MATCH(Sheet1!B731,'Yield strengh'!A:A,0))</f>
        <v>1860</v>
      </c>
      <c r="AJ221">
        <v>1860</v>
      </c>
      <c r="AK221">
        <f>INDEX(Price!B:B, MATCH(Sheet1!B731,Price!A:A,0))</f>
        <v>14.4</v>
      </c>
      <c r="AL221">
        <f t="shared" si="4"/>
        <v>47.692307692307693</v>
      </c>
      <c r="AM221">
        <f>INDEX(toughness!B:B,MATCH(Sheet1!B731,toughness!A:A,0))</f>
        <v>2.3494999999999999</v>
      </c>
    </row>
    <row r="222" spans="1:39" x14ac:dyDescent="0.3">
      <c r="A222" t="s">
        <v>1458</v>
      </c>
      <c r="B222" s="1" t="s">
        <v>739</v>
      </c>
      <c r="C222">
        <v>1465</v>
      </c>
      <c r="D222">
        <v>7850</v>
      </c>
      <c r="G222">
        <v>3.645</v>
      </c>
      <c r="H222">
        <v>6.7949999999999999</v>
      </c>
      <c r="I222">
        <v>26</v>
      </c>
      <c r="J222">
        <v>10</v>
      </c>
      <c r="K222">
        <v>1465</v>
      </c>
      <c r="L222">
        <v>460</v>
      </c>
      <c r="M222">
        <v>1435</v>
      </c>
      <c r="N222" t="s">
        <v>1453</v>
      </c>
      <c r="O222" t="s">
        <v>1453</v>
      </c>
      <c r="P222" t="s">
        <v>1453</v>
      </c>
      <c r="Q222" t="s">
        <v>1453</v>
      </c>
      <c r="R222" t="s">
        <v>1453</v>
      </c>
      <c r="S222" t="s">
        <v>1453</v>
      </c>
      <c r="T222" t="s">
        <v>1453</v>
      </c>
      <c r="U222" t="s">
        <v>1453</v>
      </c>
      <c r="V222">
        <v>1605</v>
      </c>
      <c r="W222">
        <v>44.5</v>
      </c>
      <c r="X222" t="s">
        <v>1453</v>
      </c>
      <c r="Y222" t="s">
        <v>1453</v>
      </c>
      <c r="Z222" t="s">
        <v>1468</v>
      </c>
      <c r="AA222">
        <v>0.93</v>
      </c>
      <c r="AB222">
        <v>7.0000000000000007E-2</v>
      </c>
      <c r="AC222">
        <v>0.5</v>
      </c>
      <c r="AD222">
        <v>0.5</v>
      </c>
      <c r="AE222">
        <v>0.5</v>
      </c>
      <c r="AF222">
        <v>0.5</v>
      </c>
      <c r="AG222">
        <f>INDEX(YM!B:B, MATCH(Sheet1!B370,YM!A:A,0))</f>
        <v>209</v>
      </c>
      <c r="AH222">
        <v>209</v>
      </c>
      <c r="AI222">
        <f>INDEX('Yield strengh'!B:B, MATCH(Sheet1!B370,'Yield strengh'!A:A,0))</f>
        <v>1775</v>
      </c>
      <c r="AJ222">
        <v>1775</v>
      </c>
      <c r="AK222">
        <f>INDEX(Price!B:B, MATCH(Sheet1!B370,Price!A:A,0))</f>
        <v>10.315</v>
      </c>
      <c r="AL222">
        <f t="shared" si="4"/>
        <v>47.257961783439491</v>
      </c>
      <c r="AM222">
        <f>INDEX(toughness!B:B,MATCH(Sheet1!B370,toughness!A:A,0))</f>
        <v>5.86</v>
      </c>
    </row>
    <row r="223" spans="1:39" x14ac:dyDescent="0.3">
      <c r="A223" t="s">
        <v>1458</v>
      </c>
      <c r="B223" s="1" t="s">
        <v>2441</v>
      </c>
      <c r="C223">
        <v>1780</v>
      </c>
      <c r="D223">
        <v>7785</v>
      </c>
      <c r="G223">
        <v>3.07</v>
      </c>
      <c r="H223">
        <v>3.65</v>
      </c>
      <c r="I223">
        <v>48.45</v>
      </c>
      <c r="J223">
        <v>5</v>
      </c>
      <c r="K223">
        <v>1780</v>
      </c>
      <c r="L223">
        <v>490</v>
      </c>
      <c r="M223">
        <v>1455</v>
      </c>
      <c r="N223" t="s">
        <v>1453</v>
      </c>
      <c r="O223" t="s">
        <v>1453</v>
      </c>
      <c r="P223" t="s">
        <v>1453</v>
      </c>
      <c r="Q223" t="s">
        <v>1453</v>
      </c>
      <c r="R223" t="s">
        <v>1453</v>
      </c>
      <c r="S223" t="s">
        <v>1453</v>
      </c>
      <c r="T223" t="s">
        <v>1453</v>
      </c>
      <c r="U223" t="s">
        <v>1453</v>
      </c>
      <c r="V223">
        <v>2205</v>
      </c>
      <c r="W223">
        <v>35.450000000000003</v>
      </c>
      <c r="X223" t="s">
        <v>1453</v>
      </c>
      <c r="Y223" t="s">
        <v>1453</v>
      </c>
      <c r="Z223" t="s">
        <v>1468</v>
      </c>
      <c r="AA223">
        <v>0.93</v>
      </c>
      <c r="AB223">
        <v>7.0000000000000007E-2</v>
      </c>
      <c r="AC223">
        <v>0.5</v>
      </c>
      <c r="AD223">
        <v>0.5</v>
      </c>
      <c r="AE223">
        <v>0.5</v>
      </c>
      <c r="AF223">
        <v>0.5</v>
      </c>
      <c r="AG223">
        <f>INDEX(YM!B:B, MATCH(Sheet1!B202,YM!A:A,0))</f>
        <v>213</v>
      </c>
      <c r="AH223">
        <v>213</v>
      </c>
      <c r="AI223">
        <f>INDEX('Yield strengh'!B:B, MATCH(Sheet1!B202,'Yield strengh'!A:A,0))</f>
        <v>1710</v>
      </c>
      <c r="AJ223">
        <v>1710</v>
      </c>
      <c r="AK223">
        <f>INDEX(Price!B:B, MATCH(Sheet1!B202,Price!A:A,0))</f>
        <v>33.65</v>
      </c>
      <c r="AL223">
        <f t="shared" si="4"/>
        <v>46.786127167630056</v>
      </c>
      <c r="AM223">
        <f>INDEX(toughness!B:B,MATCH(Sheet1!B202,toughness!A:A,0))</f>
        <v>2.605</v>
      </c>
    </row>
    <row r="224" spans="1:39" x14ac:dyDescent="0.3">
      <c r="A224" t="s">
        <v>1458</v>
      </c>
      <c r="B224" s="1" t="s">
        <v>712</v>
      </c>
      <c r="C224">
        <v>1385</v>
      </c>
      <c r="D224">
        <v>7850</v>
      </c>
      <c r="G224">
        <v>3.7749999999999999</v>
      </c>
      <c r="H224">
        <v>8.625</v>
      </c>
      <c r="I224">
        <v>22.5</v>
      </c>
      <c r="J224">
        <v>11</v>
      </c>
      <c r="K224">
        <v>1385</v>
      </c>
      <c r="L224">
        <v>435</v>
      </c>
      <c r="M224">
        <v>1435</v>
      </c>
      <c r="N224" t="s">
        <v>1453</v>
      </c>
      <c r="O224" t="s">
        <v>1453</v>
      </c>
      <c r="P224" t="s">
        <v>1453</v>
      </c>
      <c r="Q224" t="s">
        <v>1453</v>
      </c>
      <c r="R224" t="s">
        <v>1453</v>
      </c>
      <c r="S224" t="s">
        <v>1453</v>
      </c>
      <c r="T224" t="s">
        <v>1453</v>
      </c>
      <c r="U224" t="s">
        <v>1453</v>
      </c>
      <c r="V224">
        <v>1515</v>
      </c>
      <c r="W224">
        <v>45</v>
      </c>
      <c r="X224" t="s">
        <v>1453</v>
      </c>
      <c r="Y224" t="s">
        <v>1453</v>
      </c>
      <c r="Z224" t="s">
        <v>1468</v>
      </c>
      <c r="AA224">
        <v>0.93</v>
      </c>
      <c r="AB224">
        <v>7.0000000000000007E-2</v>
      </c>
      <c r="AC224">
        <v>0.5</v>
      </c>
      <c r="AD224">
        <v>0.5</v>
      </c>
      <c r="AE224">
        <v>0.5</v>
      </c>
      <c r="AF224">
        <v>0.5</v>
      </c>
      <c r="AG224">
        <f>INDEX(YM!B:B, MATCH(Sheet1!B500,YM!A:A,0))</f>
        <v>206.5</v>
      </c>
      <c r="AH224">
        <v>206.5</v>
      </c>
      <c r="AI224">
        <f>INDEX('Yield strengh'!B:B, MATCH(Sheet1!B500,'Yield strengh'!A:A,0))</f>
        <v>1775</v>
      </c>
      <c r="AJ224">
        <v>1775</v>
      </c>
      <c r="AK224">
        <f>INDEX(Price!B:B, MATCH(Sheet1!B500,Price!A:A,0))</f>
        <v>10.35</v>
      </c>
      <c r="AL224">
        <f t="shared" si="4"/>
        <v>46.692675159235669</v>
      </c>
      <c r="AM224">
        <f>INDEX(toughness!B:B,MATCH(Sheet1!B500,toughness!A:A,0))</f>
        <v>5.25</v>
      </c>
    </row>
    <row r="225" spans="1:39" x14ac:dyDescent="0.3">
      <c r="A225" t="s">
        <v>1458</v>
      </c>
      <c r="B225" s="1" t="s">
        <v>732</v>
      </c>
      <c r="C225">
        <v>1610</v>
      </c>
      <c r="D225">
        <v>7850</v>
      </c>
      <c r="G225">
        <v>3.58</v>
      </c>
      <c r="H225">
        <v>7.1849999999999996</v>
      </c>
      <c r="I225">
        <v>24.5</v>
      </c>
      <c r="J225">
        <v>6</v>
      </c>
      <c r="K225">
        <v>1610</v>
      </c>
      <c r="L225">
        <v>475</v>
      </c>
      <c r="M225">
        <v>1455</v>
      </c>
      <c r="N225" t="s">
        <v>1453</v>
      </c>
      <c r="O225" t="s">
        <v>1453</v>
      </c>
      <c r="P225" t="s">
        <v>1453</v>
      </c>
      <c r="Q225" t="s">
        <v>1453</v>
      </c>
      <c r="R225" t="s">
        <v>1453</v>
      </c>
      <c r="S225" t="s">
        <v>1453</v>
      </c>
      <c r="T225" t="s">
        <v>1453</v>
      </c>
      <c r="U225" t="s">
        <v>1453</v>
      </c>
      <c r="V225">
        <v>1740</v>
      </c>
      <c r="W225">
        <v>45.5</v>
      </c>
      <c r="X225" t="s">
        <v>1453</v>
      </c>
      <c r="Y225" t="s">
        <v>1453</v>
      </c>
      <c r="Z225" t="s">
        <v>1468</v>
      </c>
      <c r="AA225">
        <v>0.93</v>
      </c>
      <c r="AB225">
        <v>7.0000000000000007E-2</v>
      </c>
      <c r="AC225">
        <v>0.5</v>
      </c>
      <c r="AD225">
        <v>0.5</v>
      </c>
      <c r="AE225">
        <v>0.5</v>
      </c>
      <c r="AF225">
        <v>0.5</v>
      </c>
      <c r="AG225">
        <f>INDEX(YM!B:B, MATCH(Sheet1!B552,YM!A:A,0))</f>
        <v>206.5</v>
      </c>
      <c r="AH225">
        <v>206.5</v>
      </c>
      <c r="AI225">
        <f>INDEX('Yield strengh'!B:B, MATCH(Sheet1!B552,'Yield strengh'!A:A,0))</f>
        <v>1730</v>
      </c>
      <c r="AJ225">
        <v>1730</v>
      </c>
      <c r="AK225">
        <f>INDEX(Price!B:B, MATCH(Sheet1!B552,Price!A:A,0))</f>
        <v>10.315</v>
      </c>
      <c r="AL225">
        <f t="shared" si="4"/>
        <v>45.508917197452227</v>
      </c>
      <c r="AM225">
        <f>INDEX(toughness!B:B,MATCH(Sheet1!B552,toughness!A:A,0))</f>
        <v>6.28</v>
      </c>
    </row>
    <row r="226" spans="1:39" x14ac:dyDescent="0.3">
      <c r="A226" t="s">
        <v>1458</v>
      </c>
      <c r="B226" s="1" t="s">
        <v>683</v>
      </c>
      <c r="C226">
        <v>1590</v>
      </c>
      <c r="D226">
        <v>7850</v>
      </c>
      <c r="G226">
        <v>3.605</v>
      </c>
      <c r="H226">
        <v>7.76</v>
      </c>
      <c r="I226">
        <v>22.5</v>
      </c>
      <c r="J226">
        <v>10</v>
      </c>
      <c r="K226">
        <v>1590</v>
      </c>
      <c r="L226">
        <v>495</v>
      </c>
      <c r="M226">
        <v>1455</v>
      </c>
      <c r="N226" t="s">
        <v>1453</v>
      </c>
      <c r="O226" t="s">
        <v>1453</v>
      </c>
      <c r="P226" t="s">
        <v>1453</v>
      </c>
      <c r="Q226" t="s">
        <v>1453</v>
      </c>
      <c r="R226" t="s">
        <v>1453</v>
      </c>
      <c r="S226" t="s">
        <v>1453</v>
      </c>
      <c r="T226" t="s">
        <v>1453</v>
      </c>
      <c r="U226" t="s">
        <v>1453</v>
      </c>
      <c r="V226">
        <v>1765</v>
      </c>
      <c r="W226">
        <v>43</v>
      </c>
      <c r="X226" t="s">
        <v>1453</v>
      </c>
      <c r="Y226" t="s">
        <v>1453</v>
      </c>
      <c r="Z226" t="s">
        <v>1468</v>
      </c>
      <c r="AA226">
        <v>0.93</v>
      </c>
      <c r="AB226">
        <v>7.0000000000000007E-2</v>
      </c>
      <c r="AC226">
        <v>0.5</v>
      </c>
      <c r="AD226">
        <v>0.5</v>
      </c>
      <c r="AE226">
        <v>0.5</v>
      </c>
      <c r="AF226">
        <v>0.5</v>
      </c>
      <c r="AG226">
        <f>INDEX(YM!B:B, MATCH(Sheet1!B492,YM!A:A,0))</f>
        <v>206.5</v>
      </c>
      <c r="AH226">
        <v>206.5</v>
      </c>
      <c r="AI226">
        <f>INDEX('Yield strengh'!B:B, MATCH(Sheet1!B492,'Yield strengh'!A:A,0))</f>
        <v>1725</v>
      </c>
      <c r="AJ226">
        <v>1725</v>
      </c>
      <c r="AK226">
        <f>INDEX(Price!B:B, MATCH(Sheet1!B492,Price!A:A,0))</f>
        <v>10.925000000000001</v>
      </c>
      <c r="AL226">
        <f t="shared" si="4"/>
        <v>45.377388535031848</v>
      </c>
      <c r="AM226">
        <f>INDEX(toughness!B:B,MATCH(Sheet1!B492,toughness!A:A,0))</f>
        <v>6.28</v>
      </c>
    </row>
    <row r="227" spans="1:39" x14ac:dyDescent="0.3">
      <c r="A227" t="s">
        <v>1458</v>
      </c>
      <c r="B227" s="1" t="s">
        <v>754</v>
      </c>
      <c r="C227">
        <v>1570</v>
      </c>
      <c r="D227">
        <v>7850</v>
      </c>
      <c r="G227">
        <v>3.7050000000000001</v>
      </c>
      <c r="H227">
        <v>8.625</v>
      </c>
      <c r="I227">
        <v>22.5</v>
      </c>
      <c r="J227">
        <v>8</v>
      </c>
      <c r="K227">
        <v>1570</v>
      </c>
      <c r="L227">
        <v>475</v>
      </c>
      <c r="M227">
        <v>1460</v>
      </c>
      <c r="N227" t="s">
        <v>1453</v>
      </c>
      <c r="O227" t="s">
        <v>1453</v>
      </c>
      <c r="P227" t="s">
        <v>1453</v>
      </c>
      <c r="Q227" t="s">
        <v>1453</v>
      </c>
      <c r="R227" t="s">
        <v>1453</v>
      </c>
      <c r="S227" t="s">
        <v>1453</v>
      </c>
      <c r="T227" t="s">
        <v>1453</v>
      </c>
      <c r="U227" t="s">
        <v>1453</v>
      </c>
      <c r="V227">
        <v>1770</v>
      </c>
      <c r="W227">
        <v>45</v>
      </c>
      <c r="X227" t="s">
        <v>1453</v>
      </c>
      <c r="Y227" t="s">
        <v>1453</v>
      </c>
      <c r="Z227" t="s">
        <v>1468</v>
      </c>
      <c r="AA227">
        <v>0.93</v>
      </c>
      <c r="AB227">
        <v>7.0000000000000007E-2</v>
      </c>
      <c r="AC227">
        <v>0.5</v>
      </c>
      <c r="AD227">
        <v>0.5</v>
      </c>
      <c r="AE227">
        <v>0.5</v>
      </c>
      <c r="AF227">
        <v>0.5</v>
      </c>
      <c r="AG227">
        <f>INDEX(YM!B:B, MATCH(Sheet1!B504,YM!A:A,0))</f>
        <v>206.5</v>
      </c>
      <c r="AH227">
        <v>206.5</v>
      </c>
      <c r="AI227">
        <f>INDEX('Yield strengh'!B:B, MATCH(Sheet1!B504,'Yield strengh'!A:A,0))</f>
        <v>1725</v>
      </c>
      <c r="AJ227">
        <v>1725</v>
      </c>
      <c r="AK227">
        <f>INDEX(Price!B:B, MATCH(Sheet1!B504,Price!A:A,0))</f>
        <v>11.164999999999999</v>
      </c>
      <c r="AL227">
        <f t="shared" si="4"/>
        <v>45.377388535031848</v>
      </c>
      <c r="AM227">
        <f>INDEX(toughness!B:B,MATCH(Sheet1!B504,toughness!A:A,0))</f>
        <v>6.835</v>
      </c>
    </row>
    <row r="228" spans="1:39" x14ac:dyDescent="0.3">
      <c r="A228" t="s">
        <v>1458</v>
      </c>
      <c r="B228" s="1" t="s">
        <v>2475</v>
      </c>
      <c r="C228">
        <v>1145</v>
      </c>
      <c r="D228">
        <v>7895</v>
      </c>
      <c r="G228">
        <v>3.165</v>
      </c>
      <c r="H228">
        <v>3.65</v>
      </c>
      <c r="I228">
        <v>48.45</v>
      </c>
      <c r="J228">
        <v>13.15</v>
      </c>
      <c r="K228">
        <v>1145</v>
      </c>
      <c r="L228">
        <v>440</v>
      </c>
      <c r="M228">
        <v>1455</v>
      </c>
      <c r="N228" t="s">
        <v>1453</v>
      </c>
      <c r="O228" t="s">
        <v>1453</v>
      </c>
      <c r="P228" t="s">
        <v>1453</v>
      </c>
      <c r="Q228" t="s">
        <v>1453</v>
      </c>
      <c r="R228" t="s">
        <v>1453</v>
      </c>
      <c r="S228" t="s">
        <v>1453</v>
      </c>
      <c r="T228" t="s">
        <v>1453</v>
      </c>
      <c r="U228" t="s">
        <v>1453</v>
      </c>
      <c r="V228">
        <v>1380</v>
      </c>
      <c r="W228">
        <v>34.950000000000003</v>
      </c>
      <c r="X228" t="s">
        <v>1453</v>
      </c>
      <c r="Y228" t="s">
        <v>1453</v>
      </c>
      <c r="Z228" t="s">
        <v>1468</v>
      </c>
      <c r="AA228">
        <v>0.93</v>
      </c>
      <c r="AB228">
        <v>7.0000000000000007E-2</v>
      </c>
      <c r="AC228">
        <v>0.5</v>
      </c>
      <c r="AD228">
        <v>0.5</v>
      </c>
      <c r="AE228">
        <v>0.5</v>
      </c>
      <c r="AF228">
        <v>0.5</v>
      </c>
      <c r="AG228">
        <f>INDEX(YM!B:B, MATCH(Sheet1!B186,YM!A:A,0))</f>
        <v>216</v>
      </c>
      <c r="AH228">
        <v>216</v>
      </c>
      <c r="AI228">
        <f>INDEX('Yield strengh'!B:B, MATCH(Sheet1!B186,'Yield strengh'!A:A,0))</f>
        <v>1650</v>
      </c>
      <c r="AJ228">
        <v>1650</v>
      </c>
      <c r="AK228">
        <f>INDEX(Price!B:B, MATCH(Sheet1!B186,Price!A:A,0))</f>
        <v>33.4</v>
      </c>
      <c r="AL228">
        <f t="shared" si="4"/>
        <v>45.142495250158326</v>
      </c>
      <c r="AM228">
        <f>INDEX(toughness!B:B,MATCH(Sheet1!B186,toughness!A:A,0))</f>
        <v>2.5950000000000002</v>
      </c>
    </row>
    <row r="229" spans="1:39" x14ac:dyDescent="0.3">
      <c r="A229" t="s">
        <v>1458</v>
      </c>
      <c r="B229" s="1" t="s">
        <v>777</v>
      </c>
      <c r="C229">
        <v>1555</v>
      </c>
      <c r="D229">
        <v>7850</v>
      </c>
      <c r="G229">
        <v>3.415</v>
      </c>
      <c r="H229">
        <v>6.2149999999999999</v>
      </c>
      <c r="I229">
        <v>29</v>
      </c>
      <c r="J229">
        <v>10</v>
      </c>
      <c r="K229">
        <v>1555</v>
      </c>
      <c r="L229">
        <v>490</v>
      </c>
      <c r="M229">
        <v>1455</v>
      </c>
      <c r="N229" t="s">
        <v>1453</v>
      </c>
      <c r="O229" t="s">
        <v>1453</v>
      </c>
      <c r="P229" t="s">
        <v>1453</v>
      </c>
      <c r="Q229" t="s">
        <v>1453</v>
      </c>
      <c r="R229" t="s">
        <v>1453</v>
      </c>
      <c r="S229" t="s">
        <v>1453</v>
      </c>
      <c r="T229" t="s">
        <v>1453</v>
      </c>
      <c r="U229" t="s">
        <v>1453</v>
      </c>
      <c r="V229">
        <v>1725</v>
      </c>
      <c r="W229">
        <v>40</v>
      </c>
      <c r="X229" t="s">
        <v>1453</v>
      </c>
      <c r="Y229" t="s">
        <v>1453</v>
      </c>
      <c r="Z229" t="s">
        <v>1468</v>
      </c>
      <c r="AA229">
        <v>0.93</v>
      </c>
      <c r="AB229">
        <v>7.0000000000000007E-2</v>
      </c>
      <c r="AC229">
        <v>0.5</v>
      </c>
      <c r="AD229">
        <v>0.5</v>
      </c>
      <c r="AE229">
        <v>0.5</v>
      </c>
      <c r="AF229">
        <v>0.5</v>
      </c>
      <c r="AG229">
        <f>INDEX(YM!B:B, MATCH(Sheet1!B276,YM!A:A,0))</f>
        <v>211</v>
      </c>
      <c r="AH229">
        <v>211</v>
      </c>
      <c r="AI229">
        <f>INDEX('Yield strengh'!B:B, MATCH(Sheet1!B276,'Yield strengh'!A:A,0))</f>
        <v>1675</v>
      </c>
      <c r="AJ229">
        <v>1675</v>
      </c>
      <c r="AK229">
        <f>INDEX(Price!B:B, MATCH(Sheet1!B276,Price!A:A,0))</f>
        <v>11.805</v>
      </c>
      <c r="AL229">
        <f t="shared" si="4"/>
        <v>45.022292993630572</v>
      </c>
      <c r="AM229">
        <f>INDEX(toughness!B:B,MATCH(Sheet1!B276,toughness!A:A,0))</f>
        <v>7.23</v>
      </c>
    </row>
    <row r="230" spans="1:39" x14ac:dyDescent="0.3">
      <c r="A230" t="s">
        <v>1458</v>
      </c>
      <c r="B230" s="1" t="s">
        <v>693</v>
      </c>
      <c r="C230">
        <v>1590</v>
      </c>
      <c r="D230">
        <v>7850</v>
      </c>
      <c r="G230">
        <v>3.48</v>
      </c>
      <c r="H230">
        <v>7.9849999999999994</v>
      </c>
      <c r="I230">
        <v>22.5</v>
      </c>
      <c r="J230">
        <v>10</v>
      </c>
      <c r="K230">
        <v>1590</v>
      </c>
      <c r="L230">
        <v>485</v>
      </c>
      <c r="M230">
        <v>1470</v>
      </c>
      <c r="N230" t="s">
        <v>1453</v>
      </c>
      <c r="O230" t="s">
        <v>1453</v>
      </c>
      <c r="P230" t="s">
        <v>1453</v>
      </c>
      <c r="Q230" t="s">
        <v>1453</v>
      </c>
      <c r="R230" t="s">
        <v>1453</v>
      </c>
      <c r="S230" t="s">
        <v>1453</v>
      </c>
      <c r="T230" t="s">
        <v>1453</v>
      </c>
      <c r="U230" t="s">
        <v>1453</v>
      </c>
      <c r="V230">
        <v>1770</v>
      </c>
      <c r="W230">
        <v>42.5</v>
      </c>
      <c r="X230" t="s">
        <v>1453</v>
      </c>
      <c r="Y230" t="s">
        <v>1453</v>
      </c>
      <c r="Z230" t="s">
        <v>1468</v>
      </c>
      <c r="AA230">
        <v>0.93</v>
      </c>
      <c r="AB230">
        <v>7.0000000000000007E-2</v>
      </c>
      <c r="AC230">
        <v>0.5</v>
      </c>
      <c r="AD230">
        <v>0.5</v>
      </c>
      <c r="AE230">
        <v>0.5</v>
      </c>
      <c r="AF230">
        <v>0.5</v>
      </c>
      <c r="AG230">
        <f>INDEX(YM!B:B, MATCH(Sheet1!B366,YM!A:A,0))</f>
        <v>209</v>
      </c>
      <c r="AH230">
        <v>209</v>
      </c>
      <c r="AI230">
        <f>INDEX('Yield strengh'!B:B, MATCH(Sheet1!B366,'Yield strengh'!A:A,0))</f>
        <v>1680</v>
      </c>
      <c r="AJ230">
        <v>1680</v>
      </c>
      <c r="AK230">
        <f>INDEX(Price!B:B, MATCH(Sheet1!B366,Price!A:A,0))</f>
        <v>14.2</v>
      </c>
      <c r="AL230">
        <f t="shared" si="4"/>
        <v>44.728662420382165</v>
      </c>
      <c r="AM230">
        <f>INDEX(toughness!B:B,MATCH(Sheet1!B366,toughness!A:A,0))</f>
        <v>14.84</v>
      </c>
    </row>
    <row r="231" spans="1:39" x14ac:dyDescent="0.3">
      <c r="A231" t="s">
        <v>1458</v>
      </c>
      <c r="B231" s="1" t="s">
        <v>725</v>
      </c>
      <c r="C231">
        <v>1450</v>
      </c>
      <c r="D231">
        <v>7850</v>
      </c>
      <c r="G231">
        <v>3.66</v>
      </c>
      <c r="H231">
        <v>7.625</v>
      </c>
      <c r="I231">
        <v>23</v>
      </c>
      <c r="J231">
        <v>10</v>
      </c>
      <c r="K231">
        <v>1450</v>
      </c>
      <c r="L231">
        <v>450</v>
      </c>
      <c r="M231">
        <v>1470</v>
      </c>
      <c r="N231" t="s">
        <v>1453</v>
      </c>
      <c r="O231" t="s">
        <v>1453</v>
      </c>
      <c r="P231" t="s">
        <v>1453</v>
      </c>
      <c r="Q231" t="s">
        <v>1453</v>
      </c>
      <c r="R231" t="s">
        <v>1453</v>
      </c>
      <c r="S231" t="s">
        <v>1453</v>
      </c>
      <c r="T231" t="s">
        <v>1453</v>
      </c>
      <c r="U231" t="s">
        <v>1453</v>
      </c>
      <c r="V231">
        <v>1580</v>
      </c>
      <c r="W231">
        <v>46.5</v>
      </c>
      <c r="X231" t="s">
        <v>1453</v>
      </c>
      <c r="Y231" t="s">
        <v>1453</v>
      </c>
      <c r="Z231" t="s">
        <v>1468</v>
      </c>
      <c r="AA231">
        <v>0.93</v>
      </c>
      <c r="AB231">
        <v>7.0000000000000007E-2</v>
      </c>
      <c r="AC231">
        <v>0.5</v>
      </c>
      <c r="AD231">
        <v>0.5</v>
      </c>
      <c r="AE231">
        <v>0.5</v>
      </c>
      <c r="AF231">
        <v>0.5</v>
      </c>
      <c r="AG231">
        <f>INDEX(YM!B:B, MATCH(Sheet1!B198,YM!A:A,0))</f>
        <v>213</v>
      </c>
      <c r="AH231">
        <v>213</v>
      </c>
      <c r="AI231">
        <f>INDEX('Yield strengh'!B:B, MATCH(Sheet1!B198,'Yield strengh'!A:A,0))</f>
        <v>1645</v>
      </c>
      <c r="AJ231">
        <v>1645</v>
      </c>
      <c r="AK231">
        <f>INDEX(Price!B:B, MATCH(Sheet1!B198,Price!A:A,0))</f>
        <v>10.35</v>
      </c>
      <c r="AL231">
        <f t="shared" si="4"/>
        <v>44.63503184713376</v>
      </c>
      <c r="AM231">
        <f>INDEX(toughness!B:B,MATCH(Sheet1!B198,toughness!A:A,0))</f>
        <v>6.4250000000000007</v>
      </c>
    </row>
    <row r="232" spans="1:39" x14ac:dyDescent="0.3">
      <c r="A232" t="s">
        <v>1458</v>
      </c>
      <c r="B232" s="1" t="s">
        <v>749</v>
      </c>
      <c r="C232">
        <v>1575</v>
      </c>
      <c r="D232">
        <v>7850</v>
      </c>
      <c r="G232">
        <v>3.6850000000000001</v>
      </c>
      <c r="H232">
        <v>8.625</v>
      </c>
      <c r="I232">
        <v>22.5</v>
      </c>
      <c r="J232">
        <v>8</v>
      </c>
      <c r="K232">
        <v>1575</v>
      </c>
      <c r="L232">
        <v>483</v>
      </c>
      <c r="M232">
        <v>1455</v>
      </c>
      <c r="N232" t="s">
        <v>1453</v>
      </c>
      <c r="O232" t="s">
        <v>1453</v>
      </c>
      <c r="P232" t="s">
        <v>1453</v>
      </c>
      <c r="Q232" t="s">
        <v>1453</v>
      </c>
      <c r="R232" t="s">
        <v>1453</v>
      </c>
      <c r="S232" t="s">
        <v>1453</v>
      </c>
      <c r="T232" t="s">
        <v>1453</v>
      </c>
      <c r="U232" t="s">
        <v>1453</v>
      </c>
      <c r="V232">
        <v>1725</v>
      </c>
      <c r="W232">
        <v>45</v>
      </c>
      <c r="X232" t="s">
        <v>1453</v>
      </c>
      <c r="Y232" t="s">
        <v>1453</v>
      </c>
      <c r="Z232" t="s">
        <v>1468</v>
      </c>
      <c r="AA232">
        <v>0.93</v>
      </c>
      <c r="AB232">
        <v>7.0000000000000007E-2</v>
      </c>
      <c r="AC232">
        <v>0.5</v>
      </c>
      <c r="AD232">
        <v>0.5</v>
      </c>
      <c r="AE232">
        <v>0.5</v>
      </c>
      <c r="AF232">
        <v>0.5</v>
      </c>
      <c r="AG232">
        <f>INDEX(YM!B:B, MATCH(Sheet1!B545,YM!A:A,0))</f>
        <v>206.5</v>
      </c>
      <c r="AH232">
        <v>206.5</v>
      </c>
      <c r="AI232">
        <f>INDEX('Yield strengh'!B:B, MATCH(Sheet1!B545,'Yield strengh'!A:A,0))</f>
        <v>1690</v>
      </c>
      <c r="AJ232">
        <v>1690</v>
      </c>
      <c r="AK232">
        <f>INDEX(Price!B:B, MATCH(Sheet1!B545,Price!A:A,0))</f>
        <v>10.654999999999999</v>
      </c>
      <c r="AL232">
        <f t="shared" si="4"/>
        <v>44.456687898089172</v>
      </c>
      <c r="AM232">
        <f>INDEX(toughness!B:B,MATCH(Sheet1!B545,toughness!A:A,0))</f>
        <v>6.835</v>
      </c>
    </row>
    <row r="233" spans="1:39" x14ac:dyDescent="0.3">
      <c r="A233" t="s">
        <v>1458</v>
      </c>
      <c r="B233" s="1" t="s">
        <v>676</v>
      </c>
      <c r="C233">
        <v>1435</v>
      </c>
      <c r="D233">
        <v>7850</v>
      </c>
      <c r="G233">
        <v>3.62</v>
      </c>
      <c r="H233">
        <v>7.76</v>
      </c>
      <c r="I233">
        <v>22.5</v>
      </c>
      <c r="J233">
        <v>9</v>
      </c>
      <c r="K233">
        <v>1435</v>
      </c>
      <c r="L233">
        <v>445</v>
      </c>
      <c r="M233">
        <v>1465</v>
      </c>
      <c r="N233" t="s">
        <v>1453</v>
      </c>
      <c r="O233" t="s">
        <v>1453</v>
      </c>
      <c r="P233" t="s">
        <v>1453</v>
      </c>
      <c r="Q233" t="s">
        <v>1453</v>
      </c>
      <c r="R233" t="s">
        <v>1453</v>
      </c>
      <c r="S233" t="s">
        <v>1453</v>
      </c>
      <c r="T233" t="s">
        <v>1453</v>
      </c>
      <c r="U233" t="s">
        <v>1453</v>
      </c>
      <c r="V233">
        <v>1555</v>
      </c>
      <c r="W233">
        <v>45</v>
      </c>
      <c r="X233" t="s">
        <v>1453</v>
      </c>
      <c r="Y233" t="s">
        <v>1453</v>
      </c>
      <c r="Z233" t="s">
        <v>1468</v>
      </c>
      <c r="AA233">
        <v>0.93</v>
      </c>
      <c r="AB233">
        <v>7.0000000000000007E-2</v>
      </c>
      <c r="AC233">
        <v>0.5</v>
      </c>
      <c r="AD233">
        <v>0.5</v>
      </c>
      <c r="AE233">
        <v>0.5</v>
      </c>
      <c r="AF233">
        <v>0.5</v>
      </c>
      <c r="AG233">
        <f>INDEX(YM!B:B, MATCH(Sheet1!B217,YM!A:A,0))</f>
        <v>212</v>
      </c>
      <c r="AH233">
        <v>212</v>
      </c>
      <c r="AI233">
        <f>INDEX('Yield strengh'!B:B, MATCH(Sheet1!B217,'Yield strengh'!A:A,0))</f>
        <v>1645</v>
      </c>
      <c r="AJ233">
        <v>1645</v>
      </c>
      <c r="AK233">
        <f>INDEX(Price!B:B, MATCH(Sheet1!B217,Price!A:A,0))</f>
        <v>10.925000000000001</v>
      </c>
      <c r="AL233">
        <f t="shared" si="4"/>
        <v>44.425477707006372</v>
      </c>
      <c r="AM233">
        <f>INDEX(toughness!B:B,MATCH(Sheet1!B217,toughness!A:A,0))</f>
        <v>6.4550000000000001</v>
      </c>
    </row>
    <row r="234" spans="1:39" x14ac:dyDescent="0.3">
      <c r="A234" t="s">
        <v>1458</v>
      </c>
      <c r="B234" s="1" t="s">
        <v>770</v>
      </c>
      <c r="C234">
        <v>1515</v>
      </c>
      <c r="D234">
        <v>7850</v>
      </c>
      <c r="G234">
        <v>3.5249999999999999</v>
      </c>
      <c r="H234">
        <v>6.2149999999999999</v>
      </c>
      <c r="I234">
        <v>29</v>
      </c>
      <c r="J234">
        <v>10</v>
      </c>
      <c r="K234">
        <v>1515</v>
      </c>
      <c r="L234">
        <v>460</v>
      </c>
      <c r="M234">
        <v>1470</v>
      </c>
      <c r="N234" t="s">
        <v>1453</v>
      </c>
      <c r="O234" t="s">
        <v>1453</v>
      </c>
      <c r="P234" t="s">
        <v>1453</v>
      </c>
      <c r="Q234" t="s">
        <v>1453</v>
      </c>
      <c r="R234" t="s">
        <v>1453</v>
      </c>
      <c r="S234" t="s">
        <v>1453</v>
      </c>
      <c r="T234" t="s">
        <v>1453</v>
      </c>
      <c r="U234" t="s">
        <v>1453</v>
      </c>
      <c r="V234">
        <v>1655</v>
      </c>
      <c r="W234">
        <v>41</v>
      </c>
      <c r="X234" t="s">
        <v>1453</v>
      </c>
      <c r="Y234" t="s">
        <v>1453</v>
      </c>
      <c r="Z234" t="s">
        <v>1468</v>
      </c>
      <c r="AA234">
        <v>0.93</v>
      </c>
      <c r="AB234">
        <v>7.0000000000000007E-2</v>
      </c>
      <c r="AC234">
        <v>0.5</v>
      </c>
      <c r="AD234">
        <v>0.5</v>
      </c>
      <c r="AE234">
        <v>0.5</v>
      </c>
      <c r="AF234">
        <v>0.5</v>
      </c>
      <c r="AG234">
        <f>INDEX(YM!B:B, MATCH(Sheet1!B525,YM!A:A,0))</f>
        <v>206.5</v>
      </c>
      <c r="AH234">
        <v>206.5</v>
      </c>
      <c r="AI234">
        <f>INDEX('Yield strengh'!B:B, MATCH(Sheet1!B525,'Yield strengh'!A:A,0))</f>
        <v>1670</v>
      </c>
      <c r="AJ234">
        <v>1670</v>
      </c>
      <c r="AK234">
        <f>INDEX(Price!B:B, MATCH(Sheet1!B525,Price!A:A,0))</f>
        <v>11.805</v>
      </c>
      <c r="AL234">
        <f t="shared" si="4"/>
        <v>43.93057324840764</v>
      </c>
      <c r="AM234">
        <f>INDEX(toughness!B:B,MATCH(Sheet1!B525,toughness!A:A,0))</f>
        <v>6.625</v>
      </c>
    </row>
    <row r="235" spans="1:39" x14ac:dyDescent="0.3">
      <c r="A235" t="s">
        <v>1458</v>
      </c>
      <c r="B235" s="1" t="s">
        <v>660</v>
      </c>
      <c r="C235">
        <v>1455</v>
      </c>
      <c r="D235">
        <v>7850</v>
      </c>
      <c r="G235">
        <v>4.24</v>
      </c>
      <c r="H235">
        <v>9.1999999999999993</v>
      </c>
      <c r="I235">
        <v>20</v>
      </c>
      <c r="J235">
        <v>13</v>
      </c>
      <c r="K235">
        <v>1455</v>
      </c>
      <c r="L235">
        <v>455</v>
      </c>
      <c r="M235">
        <v>1465</v>
      </c>
      <c r="N235" t="s">
        <v>1453</v>
      </c>
      <c r="O235" t="s">
        <v>1453</v>
      </c>
      <c r="P235" t="s">
        <v>1453</v>
      </c>
      <c r="Q235" t="s">
        <v>1453</v>
      </c>
      <c r="R235" t="s">
        <v>1453</v>
      </c>
      <c r="S235" t="s">
        <v>1453</v>
      </c>
      <c r="T235" t="s">
        <v>1453</v>
      </c>
      <c r="U235" t="s">
        <v>1453</v>
      </c>
      <c r="V235">
        <v>1615</v>
      </c>
      <c r="W235">
        <v>50.5</v>
      </c>
      <c r="X235" t="s">
        <v>1453</v>
      </c>
      <c r="Y235" t="s">
        <v>1453</v>
      </c>
      <c r="Z235" t="s">
        <v>1468</v>
      </c>
      <c r="AA235">
        <v>0.93</v>
      </c>
      <c r="AB235">
        <v>7.0000000000000007E-2</v>
      </c>
      <c r="AC235">
        <v>0.5</v>
      </c>
      <c r="AD235">
        <v>0.5</v>
      </c>
      <c r="AE235">
        <v>0.5</v>
      </c>
      <c r="AF235">
        <v>0.5</v>
      </c>
      <c r="AG235">
        <f>INDEX(YM!B:B, MATCH(Sheet1!B569,YM!A:A,0))</f>
        <v>206.5</v>
      </c>
      <c r="AH235">
        <v>206.5</v>
      </c>
      <c r="AI235">
        <f>INDEX('Yield strengh'!B:B, MATCH(Sheet1!B569,'Yield strengh'!A:A,0))</f>
        <v>1660</v>
      </c>
      <c r="AJ235">
        <v>1660</v>
      </c>
      <c r="AK235">
        <f>INDEX(Price!B:B, MATCH(Sheet1!B569,Price!A:A,0))</f>
        <v>10.925000000000001</v>
      </c>
      <c r="AL235">
        <f t="shared" si="4"/>
        <v>43.667515923566881</v>
      </c>
      <c r="AM235">
        <f>INDEX(toughness!B:B,MATCH(Sheet1!B569,toughness!A:A,0))</f>
        <v>6.4349999999999996</v>
      </c>
    </row>
    <row r="236" spans="1:39" x14ac:dyDescent="0.3">
      <c r="A236" t="s">
        <v>1458</v>
      </c>
      <c r="B236" s="1" t="s">
        <v>793</v>
      </c>
      <c r="C236">
        <v>1555</v>
      </c>
      <c r="D236">
        <v>7850</v>
      </c>
      <c r="G236">
        <v>3.77</v>
      </c>
      <c r="H236">
        <v>6.2149999999999999</v>
      </c>
      <c r="I236">
        <v>29</v>
      </c>
      <c r="J236">
        <v>11</v>
      </c>
      <c r="K236">
        <v>1555</v>
      </c>
      <c r="L236">
        <v>495</v>
      </c>
      <c r="M236">
        <v>1470</v>
      </c>
      <c r="N236" t="s">
        <v>1453</v>
      </c>
      <c r="O236" t="s">
        <v>1453</v>
      </c>
      <c r="P236" t="s">
        <v>1453</v>
      </c>
      <c r="Q236" t="s">
        <v>1453</v>
      </c>
      <c r="R236" t="s">
        <v>1453</v>
      </c>
      <c r="S236" t="s">
        <v>1453</v>
      </c>
      <c r="T236" t="s">
        <v>1453</v>
      </c>
      <c r="U236" t="s">
        <v>1453</v>
      </c>
      <c r="V236">
        <v>1720</v>
      </c>
      <c r="W236">
        <v>45</v>
      </c>
      <c r="X236" t="s">
        <v>1453</v>
      </c>
      <c r="Y236" t="s">
        <v>1453</v>
      </c>
      <c r="Z236" t="s">
        <v>1468</v>
      </c>
      <c r="AA236">
        <v>0.93</v>
      </c>
      <c r="AB236">
        <v>7.0000000000000007E-2</v>
      </c>
      <c r="AC236">
        <v>0.5</v>
      </c>
      <c r="AD236">
        <v>0.5</v>
      </c>
      <c r="AE236">
        <v>0.5</v>
      </c>
      <c r="AF236">
        <v>0.5</v>
      </c>
      <c r="AG236">
        <f>INDEX(YM!B:B, MATCH(Sheet1!B536,YM!A:A,0))</f>
        <v>206.5</v>
      </c>
      <c r="AH236">
        <v>206.5</v>
      </c>
      <c r="AI236">
        <f>INDEX('Yield strengh'!B:B, MATCH(Sheet1!B536,'Yield strengh'!A:A,0))</f>
        <v>1655</v>
      </c>
      <c r="AJ236">
        <v>1655</v>
      </c>
      <c r="AK236">
        <f>INDEX(Price!B:B, MATCH(Sheet1!B536,Price!A:A,0))</f>
        <v>11.94</v>
      </c>
      <c r="AL236">
        <f t="shared" si="4"/>
        <v>43.535987261146495</v>
      </c>
      <c r="AM236">
        <f>INDEX(toughness!B:B,MATCH(Sheet1!B536,toughness!A:A,0))</f>
        <v>8.1750000000000007</v>
      </c>
    </row>
    <row r="237" spans="1:39" x14ac:dyDescent="0.3">
      <c r="A237" t="s">
        <v>1458</v>
      </c>
      <c r="B237" s="1" t="s">
        <v>785</v>
      </c>
      <c r="C237">
        <v>1555</v>
      </c>
      <c r="D237">
        <v>7850</v>
      </c>
      <c r="G237">
        <v>3.46</v>
      </c>
      <c r="H237">
        <v>6.2149999999999999</v>
      </c>
      <c r="I237">
        <v>29</v>
      </c>
      <c r="J237">
        <v>9</v>
      </c>
      <c r="K237">
        <v>1555</v>
      </c>
      <c r="L237">
        <v>475</v>
      </c>
      <c r="M237">
        <v>1460</v>
      </c>
      <c r="N237" t="s">
        <v>1453</v>
      </c>
      <c r="O237" t="s">
        <v>1453</v>
      </c>
      <c r="P237" t="s">
        <v>1453</v>
      </c>
      <c r="Q237" t="s">
        <v>1453</v>
      </c>
      <c r="R237" t="s">
        <v>1453</v>
      </c>
      <c r="S237" t="s">
        <v>1453</v>
      </c>
      <c r="T237" t="s">
        <v>1453</v>
      </c>
      <c r="U237" t="s">
        <v>1453</v>
      </c>
      <c r="V237">
        <v>1700</v>
      </c>
      <c r="W237">
        <v>40.5</v>
      </c>
      <c r="X237" t="s">
        <v>1453</v>
      </c>
      <c r="Y237" t="s">
        <v>1453</v>
      </c>
      <c r="Z237" t="s">
        <v>1468</v>
      </c>
      <c r="AA237">
        <v>0.93</v>
      </c>
      <c r="AB237">
        <v>7.0000000000000007E-2</v>
      </c>
      <c r="AC237">
        <v>0.5</v>
      </c>
      <c r="AD237">
        <v>0.5</v>
      </c>
      <c r="AE237">
        <v>0.5</v>
      </c>
      <c r="AF237">
        <v>0.5</v>
      </c>
      <c r="AG237">
        <f>INDEX(YM!B:B, MATCH(Sheet1!B486,YM!A:A,0))</f>
        <v>206.5</v>
      </c>
      <c r="AH237">
        <v>206.5</v>
      </c>
      <c r="AI237">
        <f>INDEX('Yield strengh'!B:B, MATCH(Sheet1!B486,'Yield strengh'!A:A,0))</f>
        <v>1650</v>
      </c>
      <c r="AJ237">
        <v>1650</v>
      </c>
      <c r="AK237">
        <f>INDEX(Price!B:B, MATCH(Sheet1!B486,Price!A:A,0))</f>
        <v>11.855</v>
      </c>
      <c r="AL237">
        <f t="shared" si="4"/>
        <v>43.404458598726116</v>
      </c>
      <c r="AM237">
        <f>INDEX(toughness!B:B,MATCH(Sheet1!B486,toughness!A:A,0))</f>
        <v>7.9649999999999999</v>
      </c>
    </row>
    <row r="238" spans="1:39" x14ac:dyDescent="0.3">
      <c r="A238" t="s">
        <v>1458</v>
      </c>
      <c r="B238" s="1" t="s">
        <v>2036</v>
      </c>
      <c r="C238">
        <v>1247.5</v>
      </c>
      <c r="D238">
        <v>7830</v>
      </c>
      <c r="G238">
        <v>3.9525000000000001</v>
      </c>
      <c r="H238">
        <v>8.2100000000000009</v>
      </c>
      <c r="I238">
        <v>22.5</v>
      </c>
      <c r="J238">
        <v>10.824999999999999</v>
      </c>
      <c r="K238">
        <v>1237.75</v>
      </c>
      <c r="L238">
        <v>433.25</v>
      </c>
      <c r="M238">
        <v>1455</v>
      </c>
      <c r="N238" t="s">
        <v>1453</v>
      </c>
      <c r="O238" t="s">
        <v>1453</v>
      </c>
      <c r="P238" t="s">
        <v>1453</v>
      </c>
      <c r="Q238" t="s">
        <v>1453</v>
      </c>
      <c r="R238" t="s">
        <v>1453</v>
      </c>
      <c r="S238" t="s">
        <v>1453</v>
      </c>
      <c r="T238" t="s">
        <v>1453</v>
      </c>
      <c r="U238" t="s">
        <v>1453</v>
      </c>
      <c r="V238">
        <v>1505</v>
      </c>
      <c r="W238">
        <v>49.05</v>
      </c>
      <c r="X238" t="s">
        <v>1453</v>
      </c>
      <c r="Y238" t="s">
        <v>1453</v>
      </c>
      <c r="Z238" t="s">
        <v>1468</v>
      </c>
      <c r="AA238">
        <v>0.93</v>
      </c>
      <c r="AB238">
        <v>7.0000000000000007E-2</v>
      </c>
      <c r="AC238">
        <v>0.5</v>
      </c>
      <c r="AD238">
        <v>0.5</v>
      </c>
      <c r="AE238">
        <v>0.5</v>
      </c>
      <c r="AF238">
        <v>0.5</v>
      </c>
      <c r="AG238">
        <f>INDEX(YM!B:B, MATCH(Sheet1!B589,YM!A:A,0))</f>
        <v>205</v>
      </c>
      <c r="AH238">
        <v>205</v>
      </c>
      <c r="AI238">
        <f>INDEX('Yield strengh'!B:B, MATCH(Sheet1!B589,'Yield strengh'!A:A,0))</f>
        <v>1635</v>
      </c>
      <c r="AJ238">
        <v>1635</v>
      </c>
      <c r="AK238">
        <f>INDEX(Price!B:B, MATCH(Sheet1!B589,Price!A:A,0))</f>
        <v>14.8</v>
      </c>
      <c r="AL238">
        <f t="shared" si="4"/>
        <v>42.806513409961688</v>
      </c>
      <c r="AM238">
        <f>INDEX(toughness!B:B,MATCH(Sheet1!B589,toughness!A:A,0))</f>
        <v>13.95</v>
      </c>
    </row>
    <row r="239" spans="1:39" x14ac:dyDescent="0.3">
      <c r="A239" t="s">
        <v>1458</v>
      </c>
      <c r="B239" s="1" t="s">
        <v>708</v>
      </c>
      <c r="C239">
        <v>1250</v>
      </c>
      <c r="D239">
        <v>7850</v>
      </c>
      <c r="G239">
        <v>3.7749999999999999</v>
      </c>
      <c r="H239">
        <v>8.625</v>
      </c>
      <c r="I239">
        <v>22.5</v>
      </c>
      <c r="J239">
        <v>13</v>
      </c>
      <c r="K239">
        <v>1250</v>
      </c>
      <c r="L239">
        <v>405</v>
      </c>
      <c r="M239">
        <v>1460</v>
      </c>
      <c r="N239" t="s">
        <v>1453</v>
      </c>
      <c r="O239" t="s">
        <v>1453</v>
      </c>
      <c r="P239" t="s">
        <v>1453</v>
      </c>
      <c r="Q239" t="s">
        <v>1453</v>
      </c>
      <c r="R239" t="s">
        <v>1453</v>
      </c>
      <c r="S239" t="s">
        <v>1453</v>
      </c>
      <c r="T239" t="s">
        <v>1453</v>
      </c>
      <c r="U239" t="s">
        <v>1453</v>
      </c>
      <c r="V239">
        <v>1395</v>
      </c>
      <c r="W239">
        <v>45</v>
      </c>
      <c r="X239" t="s">
        <v>1453</v>
      </c>
      <c r="Y239" t="s">
        <v>1453</v>
      </c>
      <c r="Z239" t="s">
        <v>1468</v>
      </c>
      <c r="AA239">
        <v>0.93</v>
      </c>
      <c r="AB239">
        <v>7.0000000000000007E-2</v>
      </c>
      <c r="AC239">
        <v>0.5</v>
      </c>
      <c r="AD239">
        <v>0.5</v>
      </c>
      <c r="AE239">
        <v>0.5</v>
      </c>
      <c r="AF239">
        <v>0.5</v>
      </c>
      <c r="AG239">
        <f>INDEX(YM!B:B, MATCH(Sheet1!B491,YM!A:A,0))</f>
        <v>206.5</v>
      </c>
      <c r="AH239">
        <v>206.5</v>
      </c>
      <c r="AI239">
        <f>INDEX('Yield strengh'!B:B, MATCH(Sheet1!B491,'Yield strengh'!A:A,0))</f>
        <v>1620</v>
      </c>
      <c r="AJ239">
        <v>1620</v>
      </c>
      <c r="AK239">
        <f>INDEX(Price!B:B, MATCH(Sheet1!B491,Price!A:A,0))</f>
        <v>10.3</v>
      </c>
      <c r="AL239">
        <f t="shared" si="4"/>
        <v>42.615286624203819</v>
      </c>
      <c r="AM239">
        <f>INDEX(toughness!B:B,MATCH(Sheet1!B491,toughness!A:A,0))</f>
        <v>7</v>
      </c>
    </row>
    <row r="240" spans="1:39" x14ac:dyDescent="0.3">
      <c r="A240" t="s">
        <v>1458</v>
      </c>
      <c r="B240" s="1" t="s">
        <v>1275</v>
      </c>
      <c r="C240">
        <v>425</v>
      </c>
      <c r="D240">
        <v>7800</v>
      </c>
      <c r="G240">
        <v>2.5249999999999999</v>
      </c>
      <c r="H240">
        <v>2.89</v>
      </c>
      <c r="I240">
        <v>60</v>
      </c>
      <c r="J240">
        <v>18</v>
      </c>
      <c r="K240">
        <v>425</v>
      </c>
      <c r="L240">
        <v>230</v>
      </c>
      <c r="M240">
        <v>1425</v>
      </c>
      <c r="N240" t="s">
        <v>1453</v>
      </c>
      <c r="O240" t="s">
        <v>1453</v>
      </c>
      <c r="P240" t="s">
        <v>1453</v>
      </c>
      <c r="Q240" t="s">
        <v>1453</v>
      </c>
      <c r="R240" t="s">
        <v>1453</v>
      </c>
      <c r="S240" t="s">
        <v>1453</v>
      </c>
      <c r="T240" t="s">
        <v>1453</v>
      </c>
      <c r="U240" t="s">
        <v>1453</v>
      </c>
      <c r="V240">
        <v>740</v>
      </c>
      <c r="W240">
        <v>25</v>
      </c>
      <c r="X240" t="s">
        <v>1453</v>
      </c>
      <c r="Y240" t="s">
        <v>1453</v>
      </c>
      <c r="Z240" t="s">
        <v>1468</v>
      </c>
      <c r="AA240">
        <v>0.93</v>
      </c>
      <c r="AB240">
        <v>7.0000000000000007E-2</v>
      </c>
      <c r="AC240">
        <v>0.5</v>
      </c>
      <c r="AD240">
        <v>0.5</v>
      </c>
      <c r="AE240">
        <v>0.5</v>
      </c>
      <c r="AF240">
        <v>0.5</v>
      </c>
      <c r="AG240">
        <f>INDEX(YM!B:B, MATCH(Sheet1!B729,YM!A:A,0))</f>
        <v>200</v>
      </c>
      <c r="AH240">
        <v>200</v>
      </c>
      <c r="AI240">
        <f>INDEX('Yield strengh'!B:B, MATCH(Sheet1!B729,'Yield strengh'!A:A,0))</f>
        <v>1655</v>
      </c>
      <c r="AJ240">
        <v>1655</v>
      </c>
      <c r="AK240">
        <f>INDEX(Price!B:B, MATCH(Sheet1!B729,Price!A:A,0))</f>
        <v>14.4</v>
      </c>
      <c r="AL240">
        <f t="shared" si="4"/>
        <v>42.435897435897438</v>
      </c>
      <c r="AM240">
        <f>INDEX(toughness!B:B,MATCH(Sheet1!B729,toughness!A:A,0))</f>
        <v>3.44</v>
      </c>
    </row>
    <row r="241" spans="1:39" x14ac:dyDescent="0.3">
      <c r="A241" t="s">
        <v>1458</v>
      </c>
      <c r="B241" s="1" t="s">
        <v>733</v>
      </c>
      <c r="C241">
        <v>1360</v>
      </c>
      <c r="D241">
        <v>7850</v>
      </c>
      <c r="G241">
        <v>3.58</v>
      </c>
      <c r="H241">
        <v>7.1849999999999996</v>
      </c>
      <c r="I241">
        <v>24.5</v>
      </c>
      <c r="J241">
        <v>9</v>
      </c>
      <c r="K241">
        <v>1360</v>
      </c>
      <c r="L241">
        <v>410</v>
      </c>
      <c r="M241">
        <v>1455</v>
      </c>
      <c r="N241" t="s">
        <v>1453</v>
      </c>
      <c r="O241" t="s">
        <v>1453</v>
      </c>
      <c r="P241" t="s">
        <v>1453</v>
      </c>
      <c r="Q241" t="s">
        <v>1453</v>
      </c>
      <c r="R241" t="s">
        <v>1453</v>
      </c>
      <c r="S241" t="s">
        <v>1453</v>
      </c>
      <c r="T241" t="s">
        <v>1453</v>
      </c>
      <c r="U241" t="s">
        <v>1453</v>
      </c>
      <c r="V241">
        <v>1450</v>
      </c>
      <c r="W241">
        <v>45.5</v>
      </c>
      <c r="X241" t="s">
        <v>1453</v>
      </c>
      <c r="Y241" t="s">
        <v>1453</v>
      </c>
      <c r="Z241" t="s">
        <v>1468</v>
      </c>
      <c r="AA241">
        <v>0.93</v>
      </c>
      <c r="AB241">
        <v>7.0000000000000007E-2</v>
      </c>
      <c r="AC241">
        <v>0.5</v>
      </c>
      <c r="AD241">
        <v>0.5</v>
      </c>
      <c r="AE241">
        <v>0.5</v>
      </c>
      <c r="AF241">
        <v>0.5</v>
      </c>
      <c r="AG241">
        <f>INDEX(YM!B:B, MATCH(Sheet1!B559,YM!A:A,0))</f>
        <v>206.5</v>
      </c>
      <c r="AH241">
        <v>206.5</v>
      </c>
      <c r="AI241">
        <f>INDEX('Yield strengh'!B:B, MATCH(Sheet1!B559,'Yield strengh'!A:A,0))</f>
        <v>1610</v>
      </c>
      <c r="AJ241">
        <v>1610</v>
      </c>
      <c r="AK241">
        <f>INDEX(Price!B:B, MATCH(Sheet1!B559,Price!A:A,0))</f>
        <v>10.315</v>
      </c>
      <c r="AL241">
        <f t="shared" si="4"/>
        <v>42.35222929936306</v>
      </c>
      <c r="AM241">
        <f>INDEX(toughness!B:B,MATCH(Sheet1!B559,toughness!A:A,0))</f>
        <v>6.75</v>
      </c>
    </row>
    <row r="242" spans="1:39" x14ac:dyDescent="0.3">
      <c r="A242" t="s">
        <v>1458</v>
      </c>
      <c r="B242" s="1" t="s">
        <v>694</v>
      </c>
      <c r="C242">
        <v>1365</v>
      </c>
      <c r="D242">
        <v>7850</v>
      </c>
      <c r="G242">
        <v>3.48</v>
      </c>
      <c r="H242">
        <v>7.9849999999999994</v>
      </c>
      <c r="I242">
        <v>22.5</v>
      </c>
      <c r="J242">
        <v>10</v>
      </c>
      <c r="K242">
        <v>1365</v>
      </c>
      <c r="L242">
        <v>430</v>
      </c>
      <c r="M242">
        <v>1470</v>
      </c>
      <c r="N242" t="s">
        <v>1453</v>
      </c>
      <c r="O242" t="s">
        <v>1453</v>
      </c>
      <c r="P242" t="s">
        <v>1453</v>
      </c>
      <c r="Q242" t="s">
        <v>1453</v>
      </c>
      <c r="R242" t="s">
        <v>1453</v>
      </c>
      <c r="S242" t="s">
        <v>1453</v>
      </c>
      <c r="T242" t="s">
        <v>1453</v>
      </c>
      <c r="U242" t="s">
        <v>1453</v>
      </c>
      <c r="V242">
        <v>1470</v>
      </c>
      <c r="W242">
        <v>42.5</v>
      </c>
      <c r="X242" t="s">
        <v>1453</v>
      </c>
      <c r="Y242" t="s">
        <v>1453</v>
      </c>
      <c r="Z242" t="s">
        <v>1468</v>
      </c>
      <c r="AA242">
        <v>0.93</v>
      </c>
      <c r="AB242">
        <v>7.0000000000000007E-2</v>
      </c>
      <c r="AC242">
        <v>0.5</v>
      </c>
      <c r="AD242">
        <v>0.5</v>
      </c>
      <c r="AE242">
        <v>0.5</v>
      </c>
      <c r="AF242">
        <v>0.5</v>
      </c>
      <c r="AG242">
        <f>INDEX(YM!B:B, MATCH(Sheet1!B365,YM!A:A,0))</f>
        <v>209</v>
      </c>
      <c r="AH242">
        <v>209</v>
      </c>
      <c r="AI242">
        <f>INDEX('Yield strengh'!B:B, MATCH(Sheet1!B365,'Yield strengh'!A:A,0))</f>
        <v>1590</v>
      </c>
      <c r="AJ242">
        <v>1590</v>
      </c>
      <c r="AK242">
        <f>INDEX(Price!B:B, MATCH(Sheet1!B365,Price!A:A,0))</f>
        <v>14.2</v>
      </c>
      <c r="AL242">
        <f t="shared" si="4"/>
        <v>42.332484076433119</v>
      </c>
      <c r="AM242">
        <f>INDEX(toughness!B:B,MATCH(Sheet1!B365,toughness!A:A,0))</f>
        <v>7.5</v>
      </c>
    </row>
    <row r="243" spans="1:39" x14ac:dyDescent="0.3">
      <c r="A243" t="s">
        <v>1458</v>
      </c>
      <c r="B243" s="1" t="s">
        <v>488</v>
      </c>
      <c r="C243">
        <v>1420</v>
      </c>
      <c r="D243">
        <v>7850</v>
      </c>
      <c r="G243">
        <v>4.1950000000000003</v>
      </c>
      <c r="H243">
        <v>9.67</v>
      </c>
      <c r="I243">
        <v>18.5</v>
      </c>
      <c r="J243">
        <v>12</v>
      </c>
      <c r="K243">
        <v>1425</v>
      </c>
      <c r="L243">
        <v>453</v>
      </c>
      <c r="M243">
        <v>1465</v>
      </c>
      <c r="N243" t="s">
        <v>1453</v>
      </c>
      <c r="O243" t="s">
        <v>1453</v>
      </c>
      <c r="P243" t="s">
        <v>1453</v>
      </c>
      <c r="Q243" t="s">
        <v>1453</v>
      </c>
      <c r="R243" t="s">
        <v>1453</v>
      </c>
      <c r="S243" t="s">
        <v>1453</v>
      </c>
      <c r="T243" t="s">
        <v>1453</v>
      </c>
      <c r="U243" t="s">
        <v>1453</v>
      </c>
      <c r="V243">
        <v>1590</v>
      </c>
      <c r="W243">
        <v>50</v>
      </c>
      <c r="X243" t="s">
        <v>1453</v>
      </c>
      <c r="Y243" t="s">
        <v>1453</v>
      </c>
      <c r="Z243" t="s">
        <v>1468</v>
      </c>
      <c r="AA243">
        <v>0.93</v>
      </c>
      <c r="AB243">
        <v>7.0000000000000007E-2</v>
      </c>
      <c r="AC243">
        <v>0.5</v>
      </c>
      <c r="AD243">
        <v>0.5</v>
      </c>
      <c r="AE243">
        <v>0.5</v>
      </c>
      <c r="AF243">
        <v>0.5</v>
      </c>
      <c r="AG243">
        <f>INDEX(YM!B:B, MATCH(Sheet1!B417,YM!A:A,0))</f>
        <v>207.5</v>
      </c>
      <c r="AH243">
        <v>207.5</v>
      </c>
      <c r="AI243">
        <f>INDEX('Yield strengh'!B:B, MATCH(Sheet1!B417,'Yield strengh'!A:A,0))</f>
        <v>1595</v>
      </c>
      <c r="AJ243">
        <v>1595</v>
      </c>
      <c r="AK243">
        <f>INDEX(Price!B:B, MATCH(Sheet1!B417,Price!A:A,0))</f>
        <v>10.265000000000001</v>
      </c>
      <c r="AL243">
        <f t="shared" si="4"/>
        <v>42.160828025477706</v>
      </c>
      <c r="AM243">
        <f>INDEX(toughness!B:B,MATCH(Sheet1!B417,toughness!A:A,0))</f>
        <v>1.9555</v>
      </c>
    </row>
    <row r="244" spans="1:39" x14ac:dyDescent="0.3">
      <c r="A244" t="s">
        <v>1458</v>
      </c>
      <c r="B244" s="1" t="s">
        <v>684</v>
      </c>
      <c r="C244">
        <v>1380</v>
      </c>
      <c r="D244">
        <v>7850</v>
      </c>
      <c r="G244">
        <v>3.605</v>
      </c>
      <c r="H244">
        <v>7.76</v>
      </c>
      <c r="I244">
        <v>22.5</v>
      </c>
      <c r="J244">
        <v>12</v>
      </c>
      <c r="K244">
        <v>1380</v>
      </c>
      <c r="L244">
        <v>440</v>
      </c>
      <c r="M244">
        <v>1455</v>
      </c>
      <c r="N244" t="s">
        <v>1453</v>
      </c>
      <c r="O244" t="s">
        <v>1453</v>
      </c>
      <c r="P244" t="s">
        <v>1453</v>
      </c>
      <c r="Q244" t="s">
        <v>1453</v>
      </c>
      <c r="R244" t="s">
        <v>1453</v>
      </c>
      <c r="S244" t="s">
        <v>1453</v>
      </c>
      <c r="T244" t="s">
        <v>1453</v>
      </c>
      <c r="U244" t="s">
        <v>1453</v>
      </c>
      <c r="V244">
        <v>1520</v>
      </c>
      <c r="W244">
        <v>43</v>
      </c>
      <c r="X244" t="s">
        <v>1453</v>
      </c>
      <c r="Y244" t="s">
        <v>1453</v>
      </c>
      <c r="Z244" t="s">
        <v>1468</v>
      </c>
      <c r="AA244">
        <v>0.93</v>
      </c>
      <c r="AB244">
        <v>7.0000000000000007E-2</v>
      </c>
      <c r="AC244">
        <v>0.5</v>
      </c>
      <c r="AD244">
        <v>0.5</v>
      </c>
      <c r="AE244">
        <v>0.5</v>
      </c>
      <c r="AF244">
        <v>0.5</v>
      </c>
      <c r="AG244">
        <f>INDEX(YM!B:B, MATCH(Sheet1!B523,YM!A:A,0))</f>
        <v>206.5</v>
      </c>
      <c r="AH244">
        <v>206.5</v>
      </c>
      <c r="AI244">
        <f>INDEX('Yield strengh'!B:B, MATCH(Sheet1!B523,'Yield strengh'!A:A,0))</f>
        <v>1590</v>
      </c>
      <c r="AJ244">
        <v>1590</v>
      </c>
      <c r="AK244">
        <f>INDEX(Price!B:B, MATCH(Sheet1!B523,Price!A:A,0))</f>
        <v>10.925000000000001</v>
      </c>
      <c r="AL244">
        <f t="shared" si="4"/>
        <v>41.826114649681529</v>
      </c>
      <c r="AM244">
        <f>INDEX(toughness!B:B,MATCH(Sheet1!B523,toughness!A:A,0))</f>
        <v>7.375</v>
      </c>
    </row>
    <row r="245" spans="1:39" x14ac:dyDescent="0.3">
      <c r="A245" t="s">
        <v>1458</v>
      </c>
      <c r="B245" s="1" t="s">
        <v>778</v>
      </c>
      <c r="C245">
        <v>1325</v>
      </c>
      <c r="D245">
        <v>7850</v>
      </c>
      <c r="G245">
        <v>3.415</v>
      </c>
      <c r="H245">
        <v>6.2149999999999999</v>
      </c>
      <c r="I245">
        <v>29</v>
      </c>
      <c r="J245">
        <v>12</v>
      </c>
      <c r="K245">
        <v>1325</v>
      </c>
      <c r="L245">
        <v>420</v>
      </c>
      <c r="M245">
        <v>1455</v>
      </c>
      <c r="N245" t="s">
        <v>1453</v>
      </c>
      <c r="O245" t="s">
        <v>1453</v>
      </c>
      <c r="P245" t="s">
        <v>1453</v>
      </c>
      <c r="Q245" t="s">
        <v>1453</v>
      </c>
      <c r="R245" t="s">
        <v>1453</v>
      </c>
      <c r="S245" t="s">
        <v>1453</v>
      </c>
      <c r="T245" t="s">
        <v>1453</v>
      </c>
      <c r="U245" t="s">
        <v>1453</v>
      </c>
      <c r="V245">
        <v>1450</v>
      </c>
      <c r="W245">
        <v>40</v>
      </c>
      <c r="X245" t="s">
        <v>1453</v>
      </c>
      <c r="Y245" t="s">
        <v>1453</v>
      </c>
      <c r="Z245" t="s">
        <v>1468</v>
      </c>
      <c r="AA245">
        <v>0.93</v>
      </c>
      <c r="AB245">
        <v>7.0000000000000007E-2</v>
      </c>
      <c r="AC245">
        <v>0.5</v>
      </c>
      <c r="AD245">
        <v>0.5</v>
      </c>
      <c r="AE245">
        <v>0.5</v>
      </c>
      <c r="AF245">
        <v>0.5</v>
      </c>
      <c r="AG245">
        <f>INDEX(YM!B:B, MATCH(Sheet1!B280,YM!A:A,0))</f>
        <v>211</v>
      </c>
      <c r="AH245">
        <v>211</v>
      </c>
      <c r="AI245">
        <f>INDEX('Yield strengh'!B:B, MATCH(Sheet1!B280,'Yield strengh'!A:A,0))</f>
        <v>1555</v>
      </c>
      <c r="AJ245">
        <v>1555</v>
      </c>
      <c r="AK245">
        <f>INDEX(Price!B:B, MATCH(Sheet1!B280,Price!A:A,0))</f>
        <v>11.805</v>
      </c>
      <c r="AL245">
        <f t="shared" si="4"/>
        <v>41.796815286624202</v>
      </c>
      <c r="AM245">
        <f>INDEX(toughness!B:B,MATCH(Sheet1!B280,toughness!A:A,0))</f>
        <v>7.7750000000000004</v>
      </c>
    </row>
    <row r="246" spans="1:39" x14ac:dyDescent="0.3">
      <c r="A246" t="s">
        <v>1458</v>
      </c>
      <c r="B246" s="1" t="s">
        <v>750</v>
      </c>
      <c r="C246">
        <v>1335</v>
      </c>
      <c r="D246">
        <v>7850</v>
      </c>
      <c r="G246">
        <v>3.6850000000000001</v>
      </c>
      <c r="H246">
        <v>8.625</v>
      </c>
      <c r="I246">
        <v>22.5</v>
      </c>
      <c r="J246">
        <v>10</v>
      </c>
      <c r="K246">
        <v>1335</v>
      </c>
      <c r="L246">
        <v>420.5</v>
      </c>
      <c r="M246">
        <v>1455</v>
      </c>
      <c r="N246" t="s">
        <v>1453</v>
      </c>
      <c r="O246" t="s">
        <v>1453</v>
      </c>
      <c r="P246" t="s">
        <v>1453</v>
      </c>
      <c r="Q246" t="s">
        <v>1453</v>
      </c>
      <c r="R246" t="s">
        <v>1453</v>
      </c>
      <c r="S246" t="s">
        <v>1453</v>
      </c>
      <c r="T246" t="s">
        <v>1453</v>
      </c>
      <c r="U246" t="s">
        <v>1453</v>
      </c>
      <c r="V246">
        <v>1440</v>
      </c>
      <c r="W246">
        <v>45</v>
      </c>
      <c r="X246" t="s">
        <v>1453</v>
      </c>
      <c r="Y246" t="s">
        <v>1453</v>
      </c>
      <c r="Z246" t="s">
        <v>1468</v>
      </c>
      <c r="AA246">
        <v>0.93</v>
      </c>
      <c r="AB246">
        <v>7.0000000000000007E-2</v>
      </c>
      <c r="AC246">
        <v>0.5</v>
      </c>
      <c r="AD246">
        <v>0.5</v>
      </c>
      <c r="AE246">
        <v>0.5</v>
      </c>
      <c r="AF246">
        <v>0.5</v>
      </c>
      <c r="AG246">
        <f>INDEX(YM!B:B, MATCH(Sheet1!B546,YM!A:A,0))</f>
        <v>206.5</v>
      </c>
      <c r="AH246">
        <v>206.5</v>
      </c>
      <c r="AI246">
        <f>INDEX('Yield strengh'!B:B, MATCH(Sheet1!B546,'Yield strengh'!A:A,0))</f>
        <v>1575</v>
      </c>
      <c r="AJ246">
        <v>1575</v>
      </c>
      <c r="AK246">
        <f>INDEX(Price!B:B, MATCH(Sheet1!B546,Price!A:A,0))</f>
        <v>10.654999999999999</v>
      </c>
      <c r="AL246">
        <f t="shared" si="4"/>
        <v>41.431528662420384</v>
      </c>
      <c r="AM246">
        <f>INDEX(toughness!B:B,MATCH(Sheet1!B546,toughness!A:A,0))</f>
        <v>7.375</v>
      </c>
    </row>
    <row r="247" spans="1:39" x14ac:dyDescent="0.3">
      <c r="A247" t="s">
        <v>1458</v>
      </c>
      <c r="B247" s="1" t="s">
        <v>755</v>
      </c>
      <c r="C247">
        <v>1310</v>
      </c>
      <c r="D247">
        <v>7850</v>
      </c>
      <c r="G247">
        <v>3.7050000000000001</v>
      </c>
      <c r="H247">
        <v>8.625</v>
      </c>
      <c r="I247">
        <v>22.5</v>
      </c>
      <c r="J247">
        <v>11</v>
      </c>
      <c r="K247">
        <v>1310</v>
      </c>
      <c r="L247">
        <v>405.5</v>
      </c>
      <c r="M247">
        <v>1460</v>
      </c>
      <c r="N247" t="s">
        <v>1453</v>
      </c>
      <c r="O247" t="s">
        <v>1453</v>
      </c>
      <c r="P247" t="s">
        <v>1453</v>
      </c>
      <c r="Q247" t="s">
        <v>1453</v>
      </c>
      <c r="R247" t="s">
        <v>1453</v>
      </c>
      <c r="S247" t="s">
        <v>1453</v>
      </c>
      <c r="T247" t="s">
        <v>1453</v>
      </c>
      <c r="U247" t="s">
        <v>1453</v>
      </c>
      <c r="V247">
        <v>1410</v>
      </c>
      <c r="W247">
        <v>45</v>
      </c>
      <c r="X247" t="s">
        <v>1453</v>
      </c>
      <c r="Y247" t="s">
        <v>1453</v>
      </c>
      <c r="Z247" t="s">
        <v>1468</v>
      </c>
      <c r="AA247">
        <v>0.93</v>
      </c>
      <c r="AB247">
        <v>7.0000000000000007E-2</v>
      </c>
      <c r="AC247">
        <v>0.5</v>
      </c>
      <c r="AD247">
        <v>0.5</v>
      </c>
      <c r="AE247">
        <v>0.5</v>
      </c>
      <c r="AF247">
        <v>0.5</v>
      </c>
      <c r="AG247">
        <f>INDEX(YM!B:B, MATCH(Sheet1!B507,YM!A:A,0))</f>
        <v>206.5</v>
      </c>
      <c r="AH247">
        <v>206.5</v>
      </c>
      <c r="AI247">
        <f>INDEX('Yield strengh'!B:B, MATCH(Sheet1!B507,'Yield strengh'!A:A,0))</f>
        <v>1570</v>
      </c>
      <c r="AJ247">
        <v>1570</v>
      </c>
      <c r="AK247">
        <f>INDEX(Price!B:B, MATCH(Sheet1!B507,Price!A:A,0))</f>
        <v>11.164999999999999</v>
      </c>
      <c r="AL247">
        <f t="shared" si="4"/>
        <v>41.3</v>
      </c>
      <c r="AM247">
        <f>INDEX(toughness!B:B,MATCH(Sheet1!B507,toughness!A:A,0))</f>
        <v>7.9649999999999999</v>
      </c>
    </row>
    <row r="248" spans="1:39" x14ac:dyDescent="0.3">
      <c r="A248" t="s">
        <v>1458</v>
      </c>
      <c r="B248" s="1" t="s">
        <v>698</v>
      </c>
      <c r="C248">
        <v>372.5</v>
      </c>
      <c r="D248">
        <v>7850</v>
      </c>
      <c r="G248">
        <v>3.86</v>
      </c>
      <c r="H248">
        <v>9.1999999999999993</v>
      </c>
      <c r="I248">
        <v>20</v>
      </c>
      <c r="J248">
        <v>31</v>
      </c>
      <c r="K248">
        <v>372.5</v>
      </c>
      <c r="L248">
        <v>155</v>
      </c>
      <c r="M248">
        <v>1500</v>
      </c>
      <c r="N248" t="s">
        <v>1453</v>
      </c>
      <c r="O248" t="s">
        <v>1453</v>
      </c>
      <c r="P248" t="s">
        <v>1453</v>
      </c>
      <c r="Q248" t="s">
        <v>1453</v>
      </c>
      <c r="R248" t="s">
        <v>1453</v>
      </c>
      <c r="S248" t="s">
        <v>1453</v>
      </c>
      <c r="T248" t="s">
        <v>1453</v>
      </c>
      <c r="U248" t="s">
        <v>1453</v>
      </c>
      <c r="V248">
        <v>510</v>
      </c>
      <c r="W248">
        <v>46</v>
      </c>
      <c r="X248" t="s">
        <v>1453</v>
      </c>
      <c r="Y248" t="s">
        <v>1453</v>
      </c>
      <c r="Z248" t="s">
        <v>1468</v>
      </c>
      <c r="AA248">
        <v>0.93</v>
      </c>
      <c r="AB248">
        <v>7.0000000000000007E-2</v>
      </c>
      <c r="AC248">
        <v>0.5</v>
      </c>
      <c r="AD248">
        <v>0.5</v>
      </c>
      <c r="AE248">
        <v>0.5</v>
      </c>
      <c r="AF248">
        <v>0.5</v>
      </c>
      <c r="AG248">
        <f>INDEX(YM!B:B, MATCH(Sheet1!B580,YM!A:A,0))</f>
        <v>205</v>
      </c>
      <c r="AH248">
        <v>205</v>
      </c>
      <c r="AI248">
        <f>INDEX('Yield strengh'!B:B, MATCH(Sheet1!B580,'Yield strengh'!A:A,0))</f>
        <v>1575</v>
      </c>
      <c r="AJ248">
        <v>1575</v>
      </c>
      <c r="AK248">
        <f>INDEX(Price!B:B, MATCH(Sheet1!B580,Price!A:A,0))</f>
        <v>14.2</v>
      </c>
      <c r="AL248">
        <f t="shared" si="4"/>
        <v>41.130573248407643</v>
      </c>
      <c r="AM248">
        <f>INDEX(toughness!B:B,MATCH(Sheet1!B580,toughness!A:A,0))</f>
        <v>35.4</v>
      </c>
    </row>
    <row r="249" spans="1:39" x14ac:dyDescent="0.3">
      <c r="A249" t="s">
        <v>1458</v>
      </c>
      <c r="B249" s="1" t="s">
        <v>786</v>
      </c>
      <c r="C249">
        <v>1320</v>
      </c>
      <c r="D249">
        <v>7850</v>
      </c>
      <c r="G249">
        <v>3.46</v>
      </c>
      <c r="H249">
        <v>6.2149999999999999</v>
      </c>
      <c r="I249">
        <v>29</v>
      </c>
      <c r="J249">
        <v>11</v>
      </c>
      <c r="K249">
        <v>1320</v>
      </c>
      <c r="L249">
        <v>396.5</v>
      </c>
      <c r="M249">
        <v>1460</v>
      </c>
      <c r="N249" t="s">
        <v>1453</v>
      </c>
      <c r="O249" t="s">
        <v>1453</v>
      </c>
      <c r="P249" t="s">
        <v>1453</v>
      </c>
      <c r="Q249" t="s">
        <v>1453</v>
      </c>
      <c r="R249" t="s">
        <v>1453</v>
      </c>
      <c r="S249" t="s">
        <v>1453</v>
      </c>
      <c r="T249" t="s">
        <v>1453</v>
      </c>
      <c r="U249" t="s">
        <v>1453</v>
      </c>
      <c r="V249">
        <v>1380</v>
      </c>
      <c r="W249">
        <v>40.5</v>
      </c>
      <c r="X249" t="s">
        <v>1453</v>
      </c>
      <c r="Y249" t="s">
        <v>1453</v>
      </c>
      <c r="Z249" t="s">
        <v>1468</v>
      </c>
      <c r="AA249">
        <v>0.93</v>
      </c>
      <c r="AB249">
        <v>7.0000000000000007E-2</v>
      </c>
      <c r="AC249">
        <v>0.5</v>
      </c>
      <c r="AD249">
        <v>0.5</v>
      </c>
      <c r="AE249">
        <v>0.5</v>
      </c>
      <c r="AF249">
        <v>0.5</v>
      </c>
      <c r="AG249">
        <f>INDEX(YM!B:B, MATCH(Sheet1!B487,YM!A:A,0))</f>
        <v>206.5</v>
      </c>
      <c r="AH249">
        <v>206.5</v>
      </c>
      <c r="AI249">
        <f>INDEX('Yield strengh'!B:B, MATCH(Sheet1!B487,'Yield strengh'!A:A,0))</f>
        <v>1555</v>
      </c>
      <c r="AJ249">
        <v>1555</v>
      </c>
      <c r="AK249">
        <f>INDEX(Price!B:B, MATCH(Sheet1!B487,Price!A:A,0))</f>
        <v>11.855</v>
      </c>
      <c r="AL249">
        <f t="shared" si="4"/>
        <v>40.905414012738852</v>
      </c>
      <c r="AM249">
        <f>INDEX(toughness!B:B,MATCH(Sheet1!B487,toughness!A:A,0))</f>
        <v>7.7549999999999999</v>
      </c>
    </row>
    <row r="250" spans="1:39" x14ac:dyDescent="0.3">
      <c r="A250" t="s">
        <v>1458</v>
      </c>
      <c r="B250" s="1" t="s">
        <v>782</v>
      </c>
      <c r="C250">
        <v>1215</v>
      </c>
      <c r="D250">
        <v>7850</v>
      </c>
      <c r="G250">
        <v>3.27</v>
      </c>
      <c r="H250">
        <v>6.2149999999999999</v>
      </c>
      <c r="I250">
        <v>29</v>
      </c>
      <c r="J250">
        <v>17</v>
      </c>
      <c r="K250">
        <v>1215</v>
      </c>
      <c r="L250">
        <v>370</v>
      </c>
      <c r="M250">
        <v>1435</v>
      </c>
      <c r="N250" t="s">
        <v>1453</v>
      </c>
      <c r="O250" t="s">
        <v>1453</v>
      </c>
      <c r="P250" t="s">
        <v>1453</v>
      </c>
      <c r="Q250" t="s">
        <v>1453</v>
      </c>
      <c r="R250" t="s">
        <v>1453</v>
      </c>
      <c r="S250" t="s">
        <v>1453</v>
      </c>
      <c r="T250" t="s">
        <v>1453</v>
      </c>
      <c r="U250" t="s">
        <v>1453</v>
      </c>
      <c r="V250">
        <v>1310</v>
      </c>
      <c r="W250">
        <v>39</v>
      </c>
      <c r="X250" t="s">
        <v>1453</v>
      </c>
      <c r="Y250" t="s">
        <v>1453</v>
      </c>
      <c r="Z250" t="s">
        <v>1468</v>
      </c>
      <c r="AA250">
        <v>0.93</v>
      </c>
      <c r="AB250">
        <v>7.0000000000000007E-2</v>
      </c>
      <c r="AC250">
        <v>0.5</v>
      </c>
      <c r="AD250">
        <v>0.5</v>
      </c>
      <c r="AE250">
        <v>0.5</v>
      </c>
      <c r="AF250">
        <v>0.5</v>
      </c>
      <c r="AG250">
        <f>INDEX(YM!B:B, MATCH(Sheet1!B489,YM!A:A,0))</f>
        <v>206.5</v>
      </c>
      <c r="AH250">
        <v>206.5</v>
      </c>
      <c r="AI250">
        <f>INDEX('Yield strengh'!B:B, MATCH(Sheet1!B489,'Yield strengh'!A:A,0))</f>
        <v>1555</v>
      </c>
      <c r="AJ250">
        <v>1555</v>
      </c>
      <c r="AK250">
        <f>INDEX(Price!B:B, MATCH(Sheet1!B489,Price!A:A,0))</f>
        <v>11.805</v>
      </c>
      <c r="AL250">
        <f t="shared" si="4"/>
        <v>40.905414012738852</v>
      </c>
      <c r="AM250">
        <f>INDEX(toughness!B:B,MATCH(Sheet1!B489,toughness!A:A,0))</f>
        <v>7</v>
      </c>
    </row>
    <row r="251" spans="1:39" x14ac:dyDescent="0.3">
      <c r="A251" t="s">
        <v>1458</v>
      </c>
      <c r="B251" s="1" t="s">
        <v>794</v>
      </c>
      <c r="C251">
        <v>1360</v>
      </c>
      <c r="D251">
        <v>7850</v>
      </c>
      <c r="G251">
        <v>3.77</v>
      </c>
      <c r="H251">
        <v>6.2149999999999999</v>
      </c>
      <c r="I251">
        <v>29</v>
      </c>
      <c r="J251">
        <v>13</v>
      </c>
      <c r="K251">
        <v>1360</v>
      </c>
      <c r="L251">
        <v>415</v>
      </c>
      <c r="M251">
        <v>1470</v>
      </c>
      <c r="N251" t="s">
        <v>1453</v>
      </c>
      <c r="O251" t="s">
        <v>1453</v>
      </c>
      <c r="P251" t="s">
        <v>1453</v>
      </c>
      <c r="Q251" t="s">
        <v>1453</v>
      </c>
      <c r="R251" t="s">
        <v>1453</v>
      </c>
      <c r="S251" t="s">
        <v>1453</v>
      </c>
      <c r="T251" t="s">
        <v>1453</v>
      </c>
      <c r="U251" t="s">
        <v>1453</v>
      </c>
      <c r="V251">
        <v>1435</v>
      </c>
      <c r="W251">
        <v>45</v>
      </c>
      <c r="X251" t="s">
        <v>1453</v>
      </c>
      <c r="Y251" t="s">
        <v>1453</v>
      </c>
      <c r="Z251" t="s">
        <v>1468</v>
      </c>
      <c r="AA251">
        <v>0.93</v>
      </c>
      <c r="AB251">
        <v>7.0000000000000007E-2</v>
      </c>
      <c r="AC251">
        <v>0.5</v>
      </c>
      <c r="AD251">
        <v>0.5</v>
      </c>
      <c r="AE251">
        <v>0.5</v>
      </c>
      <c r="AF251">
        <v>0.5</v>
      </c>
      <c r="AG251">
        <f>INDEX(YM!B:B, MATCH(Sheet1!B549,YM!A:A,0))</f>
        <v>206.5</v>
      </c>
      <c r="AH251">
        <v>206.5</v>
      </c>
      <c r="AI251">
        <f>INDEX('Yield strengh'!B:B, MATCH(Sheet1!B549,'Yield strengh'!A:A,0))</f>
        <v>1555</v>
      </c>
      <c r="AJ251">
        <v>1555</v>
      </c>
      <c r="AK251">
        <f>INDEX(Price!B:B, MATCH(Sheet1!B549,Price!A:A,0))</f>
        <v>11.94</v>
      </c>
      <c r="AL251">
        <f t="shared" si="4"/>
        <v>40.905414012738852</v>
      </c>
      <c r="AM251">
        <f>INDEX(toughness!B:B,MATCH(Sheet1!B549,toughness!A:A,0))</f>
        <v>7.7549999999999999</v>
      </c>
    </row>
    <row r="252" spans="1:39" x14ac:dyDescent="0.3">
      <c r="A252" t="s">
        <v>1458</v>
      </c>
      <c r="B252" s="1" t="s">
        <v>718</v>
      </c>
      <c r="C252">
        <v>1405</v>
      </c>
      <c r="D252">
        <v>7850</v>
      </c>
      <c r="G252">
        <v>3.89</v>
      </c>
      <c r="H252">
        <v>8.379999999999999</v>
      </c>
      <c r="I252">
        <v>21</v>
      </c>
      <c r="J252">
        <v>10</v>
      </c>
      <c r="K252">
        <v>1410</v>
      </c>
      <c r="L252">
        <v>440</v>
      </c>
      <c r="M252">
        <v>1485</v>
      </c>
      <c r="N252" t="s">
        <v>1453</v>
      </c>
      <c r="O252" t="s">
        <v>1453</v>
      </c>
      <c r="P252" t="s">
        <v>1453</v>
      </c>
      <c r="Q252" t="s">
        <v>1453</v>
      </c>
      <c r="R252" t="s">
        <v>1453</v>
      </c>
      <c r="S252" t="s">
        <v>1453</v>
      </c>
      <c r="T252" t="s">
        <v>1453</v>
      </c>
      <c r="U252" t="s">
        <v>1453</v>
      </c>
      <c r="V252">
        <v>1500</v>
      </c>
      <c r="W252">
        <v>47.5</v>
      </c>
      <c r="X252" t="s">
        <v>1453</v>
      </c>
      <c r="Y252" t="s">
        <v>1453</v>
      </c>
      <c r="Z252" t="s">
        <v>1468</v>
      </c>
      <c r="AA252">
        <v>0.93</v>
      </c>
      <c r="AB252">
        <v>7.0000000000000007E-2</v>
      </c>
      <c r="AC252">
        <v>0.5</v>
      </c>
      <c r="AD252">
        <v>0.5</v>
      </c>
      <c r="AE252">
        <v>0.5</v>
      </c>
      <c r="AF252">
        <v>0.5</v>
      </c>
      <c r="AG252">
        <f>INDEX(YM!B:B, MATCH(Sheet1!B367,YM!A:A,0))</f>
        <v>209</v>
      </c>
      <c r="AH252">
        <v>209</v>
      </c>
      <c r="AI252">
        <f>INDEX('Yield strengh'!B:B, MATCH(Sheet1!B367,'Yield strengh'!A:A,0))</f>
        <v>1520</v>
      </c>
      <c r="AJ252">
        <v>1520</v>
      </c>
      <c r="AK252">
        <f>INDEX(Price!B:B, MATCH(Sheet1!B367,Price!A:A,0))</f>
        <v>10.35</v>
      </c>
      <c r="AL252">
        <f t="shared" si="4"/>
        <v>40.468789808917201</v>
      </c>
      <c r="AM252">
        <f>INDEX(toughness!B:B,MATCH(Sheet1!B367,toughness!A:A,0))</f>
        <v>7.4249999999999998</v>
      </c>
    </row>
    <row r="253" spans="1:39" x14ac:dyDescent="0.3">
      <c r="A253" t="s">
        <v>1458</v>
      </c>
      <c r="B253" s="1" t="s">
        <v>803</v>
      </c>
      <c r="C253">
        <v>1105</v>
      </c>
      <c r="D253">
        <v>7850</v>
      </c>
      <c r="G253">
        <v>4.07</v>
      </c>
      <c r="H253">
        <v>8.2149999999999999</v>
      </c>
      <c r="I253">
        <v>25</v>
      </c>
      <c r="J253">
        <v>15</v>
      </c>
      <c r="K253">
        <v>1105</v>
      </c>
      <c r="L253">
        <v>355.5</v>
      </c>
      <c r="M253">
        <v>1445</v>
      </c>
      <c r="N253" t="s">
        <v>1453</v>
      </c>
      <c r="O253" t="s">
        <v>1453</v>
      </c>
      <c r="P253" t="s">
        <v>1453</v>
      </c>
      <c r="Q253" t="s">
        <v>1453</v>
      </c>
      <c r="R253" t="s">
        <v>1453</v>
      </c>
      <c r="S253" t="s">
        <v>1453</v>
      </c>
      <c r="T253" t="s">
        <v>1453</v>
      </c>
      <c r="U253" t="s">
        <v>1453</v>
      </c>
      <c r="V253">
        <v>1255</v>
      </c>
      <c r="W253">
        <v>48.5</v>
      </c>
      <c r="X253" t="s">
        <v>1453</v>
      </c>
      <c r="Y253" t="s">
        <v>1453</v>
      </c>
      <c r="Z253" t="s">
        <v>1468</v>
      </c>
      <c r="AA253">
        <v>0.93</v>
      </c>
      <c r="AB253">
        <v>7.0000000000000007E-2</v>
      </c>
      <c r="AC253">
        <v>0.5</v>
      </c>
      <c r="AD253">
        <v>0.5</v>
      </c>
      <c r="AE253">
        <v>0.5</v>
      </c>
      <c r="AF253">
        <v>0.5</v>
      </c>
      <c r="AG253">
        <f>INDEX(YM!B:B, MATCH(Sheet1!B287,YM!A:A,0))</f>
        <v>211</v>
      </c>
      <c r="AH253">
        <v>211</v>
      </c>
      <c r="AI253">
        <f>INDEX('Yield strengh'!B:B, MATCH(Sheet1!B287,'Yield strengh'!A:A,0))</f>
        <v>1490</v>
      </c>
      <c r="AJ253">
        <v>1490</v>
      </c>
      <c r="AK253">
        <f>INDEX(Price!B:B, MATCH(Sheet1!B287,Price!A:A,0))</f>
        <v>10.42</v>
      </c>
      <c r="AL253">
        <f t="shared" si="4"/>
        <v>40.049681528662418</v>
      </c>
      <c r="AM253">
        <f>INDEX(toughness!B:B,MATCH(Sheet1!B287,toughness!A:A,0))</f>
        <v>7.7750000000000004</v>
      </c>
    </row>
    <row r="254" spans="1:39" x14ac:dyDescent="0.3">
      <c r="A254" t="s">
        <v>1458</v>
      </c>
      <c r="B254" s="1" t="s">
        <v>771</v>
      </c>
      <c r="C254">
        <v>1300</v>
      </c>
      <c r="D254">
        <v>7850</v>
      </c>
      <c r="G254">
        <v>3.5249999999999999</v>
      </c>
      <c r="H254">
        <v>6.2149999999999999</v>
      </c>
      <c r="I254">
        <v>29</v>
      </c>
      <c r="J254">
        <v>12</v>
      </c>
      <c r="K254">
        <v>1300</v>
      </c>
      <c r="L254">
        <v>401.5</v>
      </c>
      <c r="M254">
        <v>1470</v>
      </c>
      <c r="N254" t="s">
        <v>1453</v>
      </c>
      <c r="O254" t="s">
        <v>1453</v>
      </c>
      <c r="P254" t="s">
        <v>1453</v>
      </c>
      <c r="Q254" t="s">
        <v>1453</v>
      </c>
      <c r="R254" t="s">
        <v>1453</v>
      </c>
      <c r="S254" t="s">
        <v>1453</v>
      </c>
      <c r="T254" t="s">
        <v>1453</v>
      </c>
      <c r="U254" t="s">
        <v>1453</v>
      </c>
      <c r="V254">
        <v>1380</v>
      </c>
      <c r="W254">
        <v>41</v>
      </c>
      <c r="X254" t="s">
        <v>1453</v>
      </c>
      <c r="Y254" t="s">
        <v>1453</v>
      </c>
      <c r="Z254" t="s">
        <v>1468</v>
      </c>
      <c r="AA254">
        <v>0.93</v>
      </c>
      <c r="AB254">
        <v>7.0000000000000007E-2</v>
      </c>
      <c r="AC254">
        <v>0.5</v>
      </c>
      <c r="AD254">
        <v>0.5</v>
      </c>
      <c r="AE254">
        <v>0.5</v>
      </c>
      <c r="AF254">
        <v>0.5</v>
      </c>
      <c r="AG254">
        <f>INDEX(YM!B:B, MATCH(Sheet1!B497,YM!A:A,0))</f>
        <v>206.5</v>
      </c>
      <c r="AH254">
        <v>206.5</v>
      </c>
      <c r="AI254">
        <f>INDEX('Yield strengh'!B:B, MATCH(Sheet1!B497,'Yield strengh'!A:A,0))</f>
        <v>1515</v>
      </c>
      <c r="AJ254">
        <v>1515</v>
      </c>
      <c r="AK254">
        <f>INDEX(Price!B:B, MATCH(Sheet1!B497,Price!A:A,0))</f>
        <v>11.805</v>
      </c>
      <c r="AL254">
        <f t="shared" si="4"/>
        <v>39.853184713375796</v>
      </c>
      <c r="AM254">
        <f>INDEX(toughness!B:B,MATCH(Sheet1!B497,toughness!A:A,0))</f>
        <v>7.9649999999999999</v>
      </c>
    </row>
    <row r="255" spans="1:39" x14ac:dyDescent="0.3">
      <c r="A255" t="s">
        <v>1458</v>
      </c>
      <c r="B255" s="1" t="s">
        <v>806</v>
      </c>
      <c r="C255">
        <v>1130</v>
      </c>
      <c r="D255">
        <v>7850</v>
      </c>
      <c r="G255">
        <v>4.07</v>
      </c>
      <c r="H255">
        <v>8.2149999999999999</v>
      </c>
      <c r="I255">
        <v>25</v>
      </c>
      <c r="J255">
        <v>12</v>
      </c>
      <c r="K255">
        <v>1135</v>
      </c>
      <c r="L255">
        <v>393</v>
      </c>
      <c r="M255">
        <v>1435</v>
      </c>
      <c r="N255" t="s">
        <v>1453</v>
      </c>
      <c r="O255" t="s">
        <v>1453</v>
      </c>
      <c r="P255" t="s">
        <v>1453</v>
      </c>
      <c r="Q255" t="s">
        <v>1453</v>
      </c>
      <c r="R255" t="s">
        <v>1453</v>
      </c>
      <c r="S255" t="s">
        <v>1453</v>
      </c>
      <c r="T255" t="s">
        <v>1453</v>
      </c>
      <c r="U255" t="s">
        <v>1453</v>
      </c>
      <c r="V255">
        <v>1325</v>
      </c>
      <c r="W255">
        <v>48.5</v>
      </c>
      <c r="X255" t="s">
        <v>1453</v>
      </c>
      <c r="Y255" t="s">
        <v>1453</v>
      </c>
      <c r="Z255" t="s">
        <v>1468</v>
      </c>
      <c r="AA255">
        <v>0.93</v>
      </c>
      <c r="AB255">
        <v>7.0000000000000007E-2</v>
      </c>
      <c r="AC255">
        <v>0.5</v>
      </c>
      <c r="AD255">
        <v>0.5</v>
      </c>
      <c r="AE255">
        <v>0.5</v>
      </c>
      <c r="AF255">
        <v>0.5</v>
      </c>
      <c r="AG255">
        <f>INDEX(YM!B:B, MATCH(Sheet1!B473,YM!A:A,0))</f>
        <v>207</v>
      </c>
      <c r="AH255">
        <v>207</v>
      </c>
      <c r="AI255">
        <f>INDEX('Yield strengh'!B:B, MATCH(Sheet1!B473,'Yield strengh'!A:A,0))</f>
        <v>1505</v>
      </c>
      <c r="AJ255">
        <v>1505</v>
      </c>
      <c r="AK255">
        <f>INDEX(Price!B:B, MATCH(Sheet1!B473,Price!A:A,0))</f>
        <v>10.42</v>
      </c>
      <c r="AL255">
        <f t="shared" si="4"/>
        <v>39.685987261146494</v>
      </c>
      <c r="AM255">
        <f>INDEX(toughness!B:B,MATCH(Sheet1!B473,toughness!A:A,0))</f>
        <v>9.2050000000000001</v>
      </c>
    </row>
    <row r="256" spans="1:39" x14ac:dyDescent="0.3">
      <c r="A256" t="s">
        <v>1458</v>
      </c>
      <c r="B256" s="1" t="s">
        <v>765</v>
      </c>
      <c r="C256">
        <v>1395</v>
      </c>
      <c r="D256">
        <v>7850</v>
      </c>
      <c r="G256">
        <v>3.75</v>
      </c>
      <c r="H256">
        <v>6.2149999999999999</v>
      </c>
      <c r="I256">
        <v>29</v>
      </c>
      <c r="J256">
        <v>10</v>
      </c>
      <c r="K256">
        <v>1395</v>
      </c>
      <c r="L256">
        <v>430</v>
      </c>
      <c r="M256">
        <v>1485</v>
      </c>
      <c r="N256" t="s">
        <v>1453</v>
      </c>
      <c r="O256" t="s">
        <v>1453</v>
      </c>
      <c r="P256" t="s">
        <v>1453</v>
      </c>
      <c r="Q256" t="s">
        <v>1453</v>
      </c>
      <c r="R256" t="s">
        <v>1453</v>
      </c>
      <c r="S256" t="s">
        <v>1453</v>
      </c>
      <c r="T256" t="s">
        <v>1453</v>
      </c>
      <c r="U256" t="s">
        <v>1453</v>
      </c>
      <c r="V256">
        <v>1485</v>
      </c>
      <c r="W256">
        <v>42</v>
      </c>
      <c r="X256" t="s">
        <v>1453</v>
      </c>
      <c r="Y256" t="s">
        <v>1453</v>
      </c>
      <c r="Z256" t="s">
        <v>1468</v>
      </c>
      <c r="AA256">
        <v>0.93</v>
      </c>
      <c r="AB256">
        <v>7.0000000000000007E-2</v>
      </c>
      <c r="AC256">
        <v>0.5</v>
      </c>
      <c r="AD256">
        <v>0.5</v>
      </c>
      <c r="AE256">
        <v>0.5</v>
      </c>
      <c r="AF256">
        <v>0.5</v>
      </c>
      <c r="AG256">
        <f>INDEX(YM!B:B, MATCH(Sheet1!B544,YM!A:A,0))</f>
        <v>206.5</v>
      </c>
      <c r="AH256">
        <v>206.5</v>
      </c>
      <c r="AI256">
        <f>INDEX('Yield strengh'!B:B, MATCH(Sheet1!B544,'Yield strengh'!A:A,0))</f>
        <v>1505</v>
      </c>
      <c r="AJ256">
        <v>1505</v>
      </c>
      <c r="AK256">
        <f>INDEX(Price!B:B, MATCH(Sheet1!B544,Price!A:A,0))</f>
        <v>11.805</v>
      </c>
      <c r="AL256">
        <f t="shared" si="4"/>
        <v>39.590127388535031</v>
      </c>
      <c r="AM256">
        <f>INDEX(toughness!B:B,MATCH(Sheet1!B544,toughness!A:A,0))</f>
        <v>7.9649999999999999</v>
      </c>
    </row>
    <row r="257" spans="1:39" x14ac:dyDescent="0.3">
      <c r="A257" t="s">
        <v>1458</v>
      </c>
      <c r="B257" s="1" t="s">
        <v>2462</v>
      </c>
      <c r="C257">
        <v>1035</v>
      </c>
      <c r="D257">
        <v>7765</v>
      </c>
      <c r="G257">
        <v>3.4950000000000001</v>
      </c>
      <c r="H257">
        <v>6.3650000000000002</v>
      </c>
      <c r="I257">
        <v>27.35</v>
      </c>
      <c r="J257">
        <v>14</v>
      </c>
      <c r="K257">
        <v>1035</v>
      </c>
      <c r="L257">
        <v>400.5</v>
      </c>
      <c r="M257">
        <v>1480</v>
      </c>
      <c r="N257" t="s">
        <v>1453</v>
      </c>
      <c r="O257" t="s">
        <v>1453</v>
      </c>
      <c r="P257" t="s">
        <v>1453</v>
      </c>
      <c r="Q257" t="s">
        <v>1453</v>
      </c>
      <c r="R257" t="s">
        <v>1453</v>
      </c>
      <c r="S257" t="s">
        <v>1453</v>
      </c>
      <c r="T257" t="s">
        <v>1453</v>
      </c>
      <c r="U257" t="s">
        <v>1453</v>
      </c>
      <c r="V257">
        <v>1240</v>
      </c>
      <c r="W257">
        <v>40.349999999999987</v>
      </c>
      <c r="X257" t="s">
        <v>1453</v>
      </c>
      <c r="Y257" t="s">
        <v>1453</v>
      </c>
      <c r="Z257" t="s">
        <v>1468</v>
      </c>
      <c r="AA257">
        <v>0.93</v>
      </c>
      <c r="AB257">
        <v>7.0000000000000007E-2</v>
      </c>
      <c r="AC257">
        <v>0.5</v>
      </c>
      <c r="AD257">
        <v>0.5</v>
      </c>
      <c r="AE257">
        <v>0.5</v>
      </c>
      <c r="AF257">
        <v>0.5</v>
      </c>
      <c r="AG257">
        <f>INDEX(YM!B:B, MATCH(Sheet1!B269,YM!A:A,0))</f>
        <v>211.5</v>
      </c>
      <c r="AH257">
        <v>211.5</v>
      </c>
      <c r="AI257">
        <f>INDEX('Yield strengh'!B:B, MATCH(Sheet1!B269,'Yield strengh'!A:A,0))</f>
        <v>1450</v>
      </c>
      <c r="AJ257">
        <v>1450</v>
      </c>
      <c r="AK257">
        <f>INDEX(Price!B:B, MATCH(Sheet1!B269,Price!A:A,0))</f>
        <v>30.55</v>
      </c>
      <c r="AL257">
        <f t="shared" si="4"/>
        <v>39.494526722472635</v>
      </c>
      <c r="AM257">
        <f>INDEX(toughness!B:B,MATCH(Sheet1!B269,toughness!A:A,0))</f>
        <v>3.2</v>
      </c>
    </row>
    <row r="258" spans="1:39" x14ac:dyDescent="0.3">
      <c r="A258" t="s">
        <v>1458</v>
      </c>
      <c r="B258" s="1" t="s">
        <v>726</v>
      </c>
      <c r="C258">
        <v>1175</v>
      </c>
      <c r="D258">
        <v>7850</v>
      </c>
      <c r="G258">
        <v>3.66</v>
      </c>
      <c r="H258">
        <v>7.625</v>
      </c>
      <c r="I258">
        <v>23</v>
      </c>
      <c r="J258">
        <v>13</v>
      </c>
      <c r="K258">
        <v>1175</v>
      </c>
      <c r="L258">
        <v>367.5</v>
      </c>
      <c r="M258">
        <v>1470</v>
      </c>
      <c r="N258" t="s">
        <v>1453</v>
      </c>
      <c r="O258" t="s">
        <v>1453</v>
      </c>
      <c r="P258" t="s">
        <v>1453</v>
      </c>
      <c r="Q258" t="s">
        <v>1453</v>
      </c>
      <c r="R258" t="s">
        <v>1453</v>
      </c>
      <c r="S258" t="s">
        <v>1453</v>
      </c>
      <c r="T258" t="s">
        <v>1453</v>
      </c>
      <c r="U258" t="s">
        <v>1453</v>
      </c>
      <c r="V258">
        <v>1310</v>
      </c>
      <c r="W258">
        <v>46.5</v>
      </c>
      <c r="X258" t="s">
        <v>1453</v>
      </c>
      <c r="Y258" t="s">
        <v>1453</v>
      </c>
      <c r="Z258" t="s">
        <v>1468</v>
      </c>
      <c r="AA258">
        <v>0.93</v>
      </c>
      <c r="AB258">
        <v>7.0000000000000007E-2</v>
      </c>
      <c r="AC258">
        <v>0.5</v>
      </c>
      <c r="AD258">
        <v>0.5</v>
      </c>
      <c r="AE258">
        <v>0.5</v>
      </c>
      <c r="AF258">
        <v>0.5</v>
      </c>
      <c r="AG258">
        <f>INDEX(YM!B:B, MATCH(Sheet1!B195,YM!A:A,0))</f>
        <v>213</v>
      </c>
      <c r="AH258">
        <v>213</v>
      </c>
      <c r="AI258">
        <f>INDEX('Yield strengh'!B:B, MATCH(Sheet1!B195,'Yield strengh'!A:A,0))</f>
        <v>1450</v>
      </c>
      <c r="AJ258">
        <v>1450</v>
      </c>
      <c r="AK258">
        <f>INDEX(Price!B:B, MATCH(Sheet1!B195,Price!A:A,0))</f>
        <v>10.35</v>
      </c>
      <c r="AL258">
        <f t="shared" si="4"/>
        <v>39.34394904458599</v>
      </c>
      <c r="AM258">
        <f>INDEX(toughness!B:B,MATCH(Sheet1!B195,toughness!A:A,0))</f>
        <v>8.4749999999999996</v>
      </c>
    </row>
    <row r="259" spans="1:39" x14ac:dyDescent="0.3">
      <c r="A259" t="s">
        <v>1458</v>
      </c>
      <c r="B259" s="1" t="s">
        <v>743</v>
      </c>
      <c r="C259">
        <v>1105</v>
      </c>
      <c r="D259">
        <v>7850</v>
      </c>
      <c r="G259">
        <v>3.645</v>
      </c>
      <c r="H259">
        <v>6.7949999999999999</v>
      </c>
      <c r="I259">
        <v>26</v>
      </c>
      <c r="J259">
        <v>15</v>
      </c>
      <c r="K259">
        <v>1105</v>
      </c>
      <c r="L259">
        <v>357.5</v>
      </c>
      <c r="M259">
        <v>1435</v>
      </c>
      <c r="N259" t="s">
        <v>1453</v>
      </c>
      <c r="O259" t="s">
        <v>1453</v>
      </c>
      <c r="P259" t="s">
        <v>1453</v>
      </c>
      <c r="Q259" t="s">
        <v>1453</v>
      </c>
      <c r="R259" t="s">
        <v>1453</v>
      </c>
      <c r="S259" t="s">
        <v>1453</v>
      </c>
      <c r="T259" t="s">
        <v>1453</v>
      </c>
      <c r="U259" t="s">
        <v>1453</v>
      </c>
      <c r="V259">
        <v>1195</v>
      </c>
      <c r="W259">
        <v>44.5</v>
      </c>
      <c r="X259" t="s">
        <v>1453</v>
      </c>
      <c r="Y259" t="s">
        <v>1453</v>
      </c>
      <c r="Z259" t="s">
        <v>1468</v>
      </c>
      <c r="AA259">
        <v>0.93</v>
      </c>
      <c r="AB259">
        <v>7.0000000000000007E-2</v>
      </c>
      <c r="AC259">
        <v>0.5</v>
      </c>
      <c r="AD259">
        <v>0.5</v>
      </c>
      <c r="AE259">
        <v>0.5</v>
      </c>
      <c r="AF259">
        <v>0.5</v>
      </c>
      <c r="AG259">
        <f>INDEX(YM!B:B, MATCH(Sheet1!B518,YM!A:A,0))</f>
        <v>206.5</v>
      </c>
      <c r="AH259">
        <v>206.5</v>
      </c>
      <c r="AI259">
        <f>INDEX('Yield strengh'!B:B, MATCH(Sheet1!B518,'Yield strengh'!A:A,0))</f>
        <v>1490</v>
      </c>
      <c r="AJ259">
        <v>1490</v>
      </c>
      <c r="AK259">
        <f>INDEX(Price!B:B, MATCH(Sheet1!B518,Price!A:A,0))</f>
        <v>10.35</v>
      </c>
      <c r="AL259">
        <f t="shared" si="4"/>
        <v>39.195541401273886</v>
      </c>
      <c r="AM259">
        <f>INDEX(toughness!B:B,MATCH(Sheet1!B518,toughness!A:A,0))</f>
        <v>8.35</v>
      </c>
    </row>
    <row r="260" spans="1:39" x14ac:dyDescent="0.3">
      <c r="A260" t="s">
        <v>1458</v>
      </c>
      <c r="B260" s="1" t="s">
        <v>740</v>
      </c>
      <c r="C260">
        <v>1042.5</v>
      </c>
      <c r="D260">
        <v>7850</v>
      </c>
      <c r="G260">
        <v>3.645</v>
      </c>
      <c r="H260">
        <v>6.7949999999999999</v>
      </c>
      <c r="I260">
        <v>26</v>
      </c>
      <c r="J260">
        <v>12</v>
      </c>
      <c r="K260">
        <v>1042.5</v>
      </c>
      <c r="L260">
        <v>340</v>
      </c>
      <c r="M260">
        <v>1435</v>
      </c>
      <c r="N260" t="s">
        <v>1453</v>
      </c>
      <c r="O260" t="s">
        <v>1453</v>
      </c>
      <c r="P260" t="s">
        <v>1453</v>
      </c>
      <c r="Q260" t="s">
        <v>1453</v>
      </c>
      <c r="R260" t="s">
        <v>1453</v>
      </c>
      <c r="S260" t="s">
        <v>1453</v>
      </c>
      <c r="T260" t="s">
        <v>1453</v>
      </c>
      <c r="U260" t="s">
        <v>1453</v>
      </c>
      <c r="V260">
        <v>1170</v>
      </c>
      <c r="W260">
        <v>44.5</v>
      </c>
      <c r="X260" t="s">
        <v>1453</v>
      </c>
      <c r="Y260" t="s">
        <v>1453</v>
      </c>
      <c r="Z260" t="s">
        <v>1468</v>
      </c>
      <c r="AA260">
        <v>0.93</v>
      </c>
      <c r="AB260">
        <v>7.0000000000000007E-2</v>
      </c>
      <c r="AC260">
        <v>0.5</v>
      </c>
      <c r="AD260">
        <v>0.5</v>
      </c>
      <c r="AE260">
        <v>0.5</v>
      </c>
      <c r="AF260">
        <v>0.5</v>
      </c>
      <c r="AG260">
        <f>INDEX(YM!B:B, MATCH(Sheet1!B379,YM!A:A,0))</f>
        <v>209</v>
      </c>
      <c r="AH260">
        <v>209</v>
      </c>
      <c r="AI260">
        <f>INDEX('Yield strengh'!B:B, MATCH(Sheet1!B379,'Yield strengh'!A:A,0))</f>
        <v>1465</v>
      </c>
      <c r="AJ260">
        <v>1465</v>
      </c>
      <c r="AK260">
        <f>INDEX(Price!B:B, MATCH(Sheet1!B379,Price!A:A,0))</f>
        <v>10.315</v>
      </c>
      <c r="AL260">
        <f t="shared" si="4"/>
        <v>39.004458598726117</v>
      </c>
      <c r="AM260">
        <f>INDEX(toughness!B:B,MATCH(Sheet1!B379,toughness!A:A,0))</f>
        <v>8.6950000000000003</v>
      </c>
    </row>
    <row r="261" spans="1:39" x14ac:dyDescent="0.3">
      <c r="A261" t="s">
        <v>1458</v>
      </c>
      <c r="B261" s="1" t="s">
        <v>667</v>
      </c>
      <c r="C261">
        <v>1380</v>
      </c>
      <c r="D261">
        <v>7850</v>
      </c>
      <c r="G261">
        <v>3.7749999999999999</v>
      </c>
      <c r="H261">
        <v>7.76</v>
      </c>
      <c r="I261">
        <v>22.5</v>
      </c>
      <c r="J261">
        <v>11</v>
      </c>
      <c r="K261">
        <v>1380</v>
      </c>
      <c r="L261">
        <v>435</v>
      </c>
      <c r="M261">
        <v>1485</v>
      </c>
      <c r="N261" t="s">
        <v>1453</v>
      </c>
      <c r="O261" t="s">
        <v>1453</v>
      </c>
      <c r="P261" t="s">
        <v>1453</v>
      </c>
      <c r="Q261" t="s">
        <v>1453</v>
      </c>
      <c r="R261" t="s">
        <v>1453</v>
      </c>
      <c r="S261" t="s">
        <v>1453</v>
      </c>
      <c r="T261" t="s">
        <v>1453</v>
      </c>
      <c r="U261" t="s">
        <v>1453</v>
      </c>
      <c r="V261">
        <v>1500</v>
      </c>
      <c r="W261">
        <v>45</v>
      </c>
      <c r="X261" t="s">
        <v>1453</v>
      </c>
      <c r="Y261" t="s">
        <v>1453</v>
      </c>
      <c r="Z261" t="s">
        <v>1468</v>
      </c>
      <c r="AA261">
        <v>0.93</v>
      </c>
      <c r="AB261">
        <v>7.0000000000000007E-2</v>
      </c>
      <c r="AC261">
        <v>0.5</v>
      </c>
      <c r="AD261">
        <v>0.5</v>
      </c>
      <c r="AE261">
        <v>0.5</v>
      </c>
      <c r="AF261">
        <v>0.5</v>
      </c>
      <c r="AG261">
        <f>INDEX(YM!B:B, MATCH(Sheet1!B392,YM!A:A,0))</f>
        <v>208.5</v>
      </c>
      <c r="AH261">
        <v>208.5</v>
      </c>
      <c r="AI261">
        <f>INDEX('Yield strengh'!B:B, MATCH(Sheet1!B392,'Yield strengh'!A:A,0))</f>
        <v>1465</v>
      </c>
      <c r="AJ261">
        <v>1465</v>
      </c>
      <c r="AK261">
        <f>INDEX(Price!B:B, MATCH(Sheet1!B392,Price!A:A,0))</f>
        <v>10.925000000000001</v>
      </c>
      <c r="AL261">
        <f t="shared" si="4"/>
        <v>38.911146496815284</v>
      </c>
      <c r="AM261">
        <f>INDEX(toughness!B:B,MATCH(Sheet1!B392,toughness!A:A,0))</f>
        <v>8.4649999999999999</v>
      </c>
    </row>
    <row r="262" spans="1:39" x14ac:dyDescent="0.3">
      <c r="A262" t="s">
        <v>1458</v>
      </c>
      <c r="B262" s="1" t="s">
        <v>1013</v>
      </c>
      <c r="C262">
        <v>367.5</v>
      </c>
      <c r="D262">
        <v>9025</v>
      </c>
      <c r="G262">
        <v>1.0135000000000001</v>
      </c>
      <c r="H262">
        <v>1.36</v>
      </c>
      <c r="I262">
        <v>130</v>
      </c>
      <c r="J262">
        <v>45</v>
      </c>
      <c r="K262">
        <v>367.5</v>
      </c>
      <c r="L262">
        <v>200</v>
      </c>
      <c r="M262">
        <v>1315</v>
      </c>
      <c r="N262" t="s">
        <v>1453</v>
      </c>
      <c r="O262" t="s">
        <v>1453</v>
      </c>
      <c r="P262" t="s">
        <v>1453</v>
      </c>
      <c r="Q262" t="s">
        <v>1453</v>
      </c>
      <c r="R262" t="s">
        <v>1453</v>
      </c>
      <c r="S262" t="s">
        <v>1453</v>
      </c>
      <c r="T262" t="s">
        <v>1453</v>
      </c>
      <c r="U262" t="s">
        <v>1453</v>
      </c>
      <c r="V262">
        <v>862.5</v>
      </c>
      <c r="W262">
        <v>11.5</v>
      </c>
      <c r="X262" t="s">
        <v>1453</v>
      </c>
      <c r="Y262" t="s">
        <v>1453</v>
      </c>
      <c r="Z262" t="s">
        <v>1468</v>
      </c>
      <c r="AA262">
        <v>0.93</v>
      </c>
      <c r="AB262">
        <v>7.0000000000000007E-2</v>
      </c>
      <c r="AC262">
        <v>0.5</v>
      </c>
      <c r="AD262">
        <v>0.5</v>
      </c>
      <c r="AE262">
        <v>0.5</v>
      </c>
      <c r="AF262">
        <v>0.5</v>
      </c>
      <c r="AG262">
        <f>INDEX(YM!B:B, MATCH(Sheet1!B262,YM!A:A,0))</f>
        <v>212</v>
      </c>
      <c r="AH262">
        <v>212</v>
      </c>
      <c r="AI262">
        <f>INDEX('Yield strengh'!B:B, MATCH(Sheet1!B262,'Yield strengh'!A:A,0))</f>
        <v>445</v>
      </c>
      <c r="AJ262">
        <v>445</v>
      </c>
      <c r="AK262">
        <f>INDEX(Price!B:B, MATCH(Sheet1!B262,Price!A:A,0))</f>
        <v>322</v>
      </c>
      <c r="AL262">
        <f t="shared" si="4"/>
        <v>10.453185595567867</v>
      </c>
      <c r="AM262">
        <f>INDEX(toughness!B:B,MATCH(Sheet1!B262,toughness!A:A,0))</f>
        <v>460</v>
      </c>
    </row>
    <row r="263" spans="1:39" x14ac:dyDescent="0.3">
      <c r="A263" t="s">
        <v>1458</v>
      </c>
      <c r="B263" s="1" t="s">
        <v>677</v>
      </c>
      <c r="C263">
        <v>1135</v>
      </c>
      <c r="D263">
        <v>7850</v>
      </c>
      <c r="G263">
        <v>3.62</v>
      </c>
      <c r="H263">
        <v>7.76</v>
      </c>
      <c r="I263">
        <v>22.5</v>
      </c>
      <c r="J263">
        <v>13</v>
      </c>
      <c r="K263">
        <v>1140</v>
      </c>
      <c r="L263">
        <v>372.5</v>
      </c>
      <c r="M263">
        <v>1465</v>
      </c>
      <c r="N263" t="s">
        <v>1453</v>
      </c>
      <c r="O263" t="s">
        <v>1453</v>
      </c>
      <c r="P263" t="s">
        <v>1453</v>
      </c>
      <c r="Q263" t="s">
        <v>1453</v>
      </c>
      <c r="R263" t="s">
        <v>1453</v>
      </c>
      <c r="S263" t="s">
        <v>1453</v>
      </c>
      <c r="T263" t="s">
        <v>1453</v>
      </c>
      <c r="U263" t="s">
        <v>1453</v>
      </c>
      <c r="V263">
        <v>1250</v>
      </c>
      <c r="W263">
        <v>45</v>
      </c>
      <c r="X263" t="s">
        <v>1453</v>
      </c>
      <c r="Y263" t="s">
        <v>1453</v>
      </c>
      <c r="Z263" t="s">
        <v>1468</v>
      </c>
      <c r="AA263">
        <v>0.93</v>
      </c>
      <c r="AB263">
        <v>7.0000000000000007E-2</v>
      </c>
      <c r="AC263">
        <v>0.5</v>
      </c>
      <c r="AD263">
        <v>0.5</v>
      </c>
      <c r="AE263">
        <v>0.5</v>
      </c>
      <c r="AF263">
        <v>0.5</v>
      </c>
      <c r="AG263">
        <f>INDEX(YM!B:B, MATCH(Sheet1!B218,YM!A:A,0))</f>
        <v>212</v>
      </c>
      <c r="AH263">
        <v>212</v>
      </c>
      <c r="AI263">
        <f>INDEX('Yield strengh'!B:B, MATCH(Sheet1!B218,'Yield strengh'!A:A,0))</f>
        <v>1435</v>
      </c>
      <c r="AJ263">
        <v>1435</v>
      </c>
      <c r="AK263">
        <f>INDEX(Price!B:B, MATCH(Sheet1!B218,Price!A:A,0))</f>
        <v>10.925000000000001</v>
      </c>
      <c r="AL263">
        <f t="shared" si="4"/>
        <v>38.754140127388538</v>
      </c>
      <c r="AM263">
        <f>INDEX(toughness!B:B,MATCH(Sheet1!B218,toughness!A:A,0))</f>
        <v>8.5350000000000001</v>
      </c>
    </row>
    <row r="264" spans="1:39" x14ac:dyDescent="0.3">
      <c r="A264" t="s">
        <v>1458</v>
      </c>
      <c r="B264" s="1" t="s">
        <v>811</v>
      </c>
      <c r="C264">
        <v>1210</v>
      </c>
      <c r="D264">
        <v>7850</v>
      </c>
      <c r="G264">
        <v>4.07</v>
      </c>
      <c r="H264">
        <v>8.2149999999999999</v>
      </c>
      <c r="I264">
        <v>25</v>
      </c>
      <c r="J264">
        <v>13</v>
      </c>
      <c r="K264">
        <v>1210</v>
      </c>
      <c r="L264">
        <v>385</v>
      </c>
      <c r="M264">
        <v>1485</v>
      </c>
      <c r="N264" t="s">
        <v>1453</v>
      </c>
      <c r="O264" t="s">
        <v>1453</v>
      </c>
      <c r="P264" t="s">
        <v>1453</v>
      </c>
      <c r="Q264" t="s">
        <v>1453</v>
      </c>
      <c r="R264" t="s">
        <v>1453</v>
      </c>
      <c r="S264" t="s">
        <v>1453</v>
      </c>
      <c r="T264" t="s">
        <v>1453</v>
      </c>
      <c r="U264" t="s">
        <v>1453</v>
      </c>
      <c r="V264">
        <v>1345</v>
      </c>
      <c r="W264">
        <v>48.5</v>
      </c>
      <c r="X264" t="s">
        <v>1453</v>
      </c>
      <c r="Y264" t="s">
        <v>1453</v>
      </c>
      <c r="Z264" t="s">
        <v>1468</v>
      </c>
      <c r="AA264">
        <v>0.93</v>
      </c>
      <c r="AB264">
        <v>7.0000000000000007E-2</v>
      </c>
      <c r="AC264">
        <v>0.5</v>
      </c>
      <c r="AD264">
        <v>0.5</v>
      </c>
      <c r="AE264">
        <v>0.5</v>
      </c>
      <c r="AF264">
        <v>0.5</v>
      </c>
      <c r="AG264">
        <f>INDEX(YM!B:B, MATCH(Sheet1!B288,YM!A:A,0))</f>
        <v>211</v>
      </c>
      <c r="AH264">
        <v>211</v>
      </c>
      <c r="AI264">
        <f>INDEX('Yield strengh'!B:B, MATCH(Sheet1!B288,'Yield strengh'!A:A,0))</f>
        <v>1425</v>
      </c>
      <c r="AJ264">
        <v>1425</v>
      </c>
      <c r="AK264">
        <f>INDEX(Price!B:B, MATCH(Sheet1!B288,Price!A:A,0))</f>
        <v>11.414999999999999</v>
      </c>
      <c r="AL264">
        <f t="shared" ref="AL264:AL327" si="5">AJ264*AH264/D264</f>
        <v>38.302547770700635</v>
      </c>
      <c r="AM264">
        <f>INDEX(toughness!B:B,MATCH(Sheet1!B288,toughness!A:A,0))</f>
        <v>9.1999999999999993</v>
      </c>
    </row>
    <row r="265" spans="1:39" x14ac:dyDescent="0.3">
      <c r="A265" t="s">
        <v>1458</v>
      </c>
      <c r="B265" s="1" t="s">
        <v>661</v>
      </c>
      <c r="C265">
        <v>1175</v>
      </c>
      <c r="D265">
        <v>7850</v>
      </c>
      <c r="G265">
        <v>4.24</v>
      </c>
      <c r="H265">
        <v>9.1999999999999993</v>
      </c>
      <c r="I265">
        <v>20</v>
      </c>
      <c r="J265">
        <v>15</v>
      </c>
      <c r="K265">
        <v>1175</v>
      </c>
      <c r="L265">
        <v>383</v>
      </c>
      <c r="M265">
        <v>1465</v>
      </c>
      <c r="N265" t="s">
        <v>1453</v>
      </c>
      <c r="O265" t="s">
        <v>1453</v>
      </c>
      <c r="P265" t="s">
        <v>1453</v>
      </c>
      <c r="Q265" t="s">
        <v>1453</v>
      </c>
      <c r="R265" t="s">
        <v>1453</v>
      </c>
      <c r="S265" t="s">
        <v>1453</v>
      </c>
      <c r="T265" t="s">
        <v>1453</v>
      </c>
      <c r="U265" t="s">
        <v>1453</v>
      </c>
      <c r="V265">
        <v>1290</v>
      </c>
      <c r="W265">
        <v>50.5</v>
      </c>
      <c r="X265" t="s">
        <v>1453</v>
      </c>
      <c r="Y265" t="s">
        <v>1453</v>
      </c>
      <c r="Z265" t="s">
        <v>1468</v>
      </c>
      <c r="AA265">
        <v>0.93</v>
      </c>
      <c r="AB265">
        <v>7.0000000000000007E-2</v>
      </c>
      <c r="AC265">
        <v>0.5</v>
      </c>
      <c r="AD265">
        <v>0.5</v>
      </c>
      <c r="AE265">
        <v>0.5</v>
      </c>
      <c r="AF265">
        <v>0.5</v>
      </c>
      <c r="AG265">
        <f>INDEX(YM!B:B, MATCH(Sheet1!B566,YM!A:A,0))</f>
        <v>206.5</v>
      </c>
      <c r="AH265">
        <v>206.5</v>
      </c>
      <c r="AI265">
        <f>INDEX('Yield strengh'!B:B, MATCH(Sheet1!B566,'Yield strengh'!A:A,0))</f>
        <v>1455</v>
      </c>
      <c r="AJ265">
        <v>1455</v>
      </c>
      <c r="AK265">
        <f>INDEX(Price!B:B, MATCH(Sheet1!B566,Price!A:A,0))</f>
        <v>10.925000000000001</v>
      </c>
      <c r="AL265">
        <f t="shared" si="5"/>
        <v>38.274840764331209</v>
      </c>
      <c r="AM265">
        <f>INDEX(toughness!B:B,MATCH(Sheet1!B566,toughness!A:A,0))</f>
        <v>8.7449999999999992</v>
      </c>
    </row>
    <row r="266" spans="1:39" x14ac:dyDescent="0.3">
      <c r="A266" t="s">
        <v>1458</v>
      </c>
      <c r="B266" s="1" t="s">
        <v>1269</v>
      </c>
      <c r="C266">
        <v>690.5</v>
      </c>
      <c r="D266">
        <v>7755</v>
      </c>
      <c r="G266">
        <v>2.4300000000000002</v>
      </c>
      <c r="H266">
        <v>3.1349999999999998</v>
      </c>
      <c r="I266">
        <v>55</v>
      </c>
      <c r="J266">
        <v>14.05</v>
      </c>
      <c r="K266">
        <v>690.5</v>
      </c>
      <c r="L266">
        <v>219.5</v>
      </c>
      <c r="M266">
        <v>1480</v>
      </c>
      <c r="N266" t="s">
        <v>1453</v>
      </c>
      <c r="O266" t="s">
        <v>1453</v>
      </c>
      <c r="P266" t="s">
        <v>1453</v>
      </c>
      <c r="Q266" t="s">
        <v>1453</v>
      </c>
      <c r="R266" t="s">
        <v>1453</v>
      </c>
      <c r="S266" t="s">
        <v>1453</v>
      </c>
      <c r="T266" t="s">
        <v>1453</v>
      </c>
      <c r="U266" t="s">
        <v>1453</v>
      </c>
      <c r="V266">
        <v>760</v>
      </c>
      <c r="W266">
        <v>25</v>
      </c>
      <c r="X266" t="s">
        <v>1453</v>
      </c>
      <c r="Y266" t="s">
        <v>1453</v>
      </c>
      <c r="Z266" t="s">
        <v>1468</v>
      </c>
      <c r="AA266">
        <v>0.93</v>
      </c>
      <c r="AB266">
        <v>7.0000000000000007E-2</v>
      </c>
      <c r="AC266">
        <v>0.5</v>
      </c>
      <c r="AD266">
        <v>0.5</v>
      </c>
      <c r="AE266">
        <v>0.5</v>
      </c>
      <c r="AF266">
        <v>0.5</v>
      </c>
      <c r="AG266">
        <f>INDEX(YM!B:B, MATCH(Sheet1!B723,YM!A:A,0))</f>
        <v>200</v>
      </c>
      <c r="AH266">
        <v>200</v>
      </c>
      <c r="AI266">
        <f>INDEX('Yield strengh'!B:B, MATCH(Sheet1!B723,'Yield strengh'!A:A,0))</f>
        <v>1480</v>
      </c>
      <c r="AJ266">
        <v>1480</v>
      </c>
      <c r="AK266">
        <f>INDEX(Price!B:B, MATCH(Sheet1!B723,Price!A:A,0))</f>
        <v>17.55</v>
      </c>
      <c r="AL266">
        <f t="shared" si="5"/>
        <v>38.168923275306256</v>
      </c>
      <c r="AM266">
        <f>INDEX(toughness!B:B,MATCH(Sheet1!B723,toughness!A:A,0))</f>
        <v>4.8949999999999996</v>
      </c>
    </row>
    <row r="267" spans="1:39" x14ac:dyDescent="0.3">
      <c r="A267" t="s">
        <v>1458</v>
      </c>
      <c r="B267" s="1" t="s">
        <v>489</v>
      </c>
      <c r="C267">
        <v>1150</v>
      </c>
      <c r="D267">
        <v>7850</v>
      </c>
      <c r="G267">
        <v>4.1950000000000003</v>
      </c>
      <c r="H267">
        <v>9.67</v>
      </c>
      <c r="I267">
        <v>18.5</v>
      </c>
      <c r="J267">
        <v>14</v>
      </c>
      <c r="K267">
        <v>1155</v>
      </c>
      <c r="L267">
        <v>377.5</v>
      </c>
      <c r="M267">
        <v>1465</v>
      </c>
      <c r="N267" t="s">
        <v>1453</v>
      </c>
      <c r="O267" t="s">
        <v>1453</v>
      </c>
      <c r="P267" t="s">
        <v>1453</v>
      </c>
      <c r="Q267" t="s">
        <v>1453</v>
      </c>
      <c r="R267" t="s">
        <v>1453</v>
      </c>
      <c r="S267" t="s">
        <v>1453</v>
      </c>
      <c r="T267" t="s">
        <v>1453</v>
      </c>
      <c r="U267" t="s">
        <v>1453</v>
      </c>
      <c r="V267">
        <v>1265</v>
      </c>
      <c r="W267">
        <v>50</v>
      </c>
      <c r="X267" t="s">
        <v>1453</v>
      </c>
      <c r="Y267" t="s">
        <v>1453</v>
      </c>
      <c r="Z267" t="s">
        <v>1468</v>
      </c>
      <c r="AA267">
        <v>0.93</v>
      </c>
      <c r="AB267">
        <v>7.0000000000000007E-2</v>
      </c>
      <c r="AC267">
        <v>0.5</v>
      </c>
      <c r="AD267">
        <v>0.5</v>
      </c>
      <c r="AE267">
        <v>0.5</v>
      </c>
      <c r="AF267">
        <v>0.5</v>
      </c>
      <c r="AG267">
        <f>INDEX(YM!B:B, MATCH(Sheet1!B407,YM!A:A,0))</f>
        <v>207.5</v>
      </c>
      <c r="AH267">
        <v>207.5</v>
      </c>
      <c r="AI267">
        <f>INDEX('Yield strengh'!B:B, MATCH(Sheet1!B407,'Yield strengh'!A:A,0))</f>
        <v>1425</v>
      </c>
      <c r="AJ267">
        <v>1425</v>
      </c>
      <c r="AK267">
        <f>INDEX(Price!B:B, MATCH(Sheet1!B407,Price!A:A,0))</f>
        <v>10.265000000000001</v>
      </c>
      <c r="AL267">
        <f t="shared" si="5"/>
        <v>37.667197452229303</v>
      </c>
      <c r="AM267">
        <f>INDEX(toughness!B:B,MATCH(Sheet1!B407,toughness!A:A,0))</f>
        <v>2.7050000000000001</v>
      </c>
    </row>
    <row r="268" spans="1:39" x14ac:dyDescent="0.3">
      <c r="A268" t="s">
        <v>1458</v>
      </c>
      <c r="B268" s="1" t="s">
        <v>719</v>
      </c>
      <c r="C268">
        <v>1210</v>
      </c>
      <c r="D268">
        <v>7850</v>
      </c>
      <c r="G268">
        <v>3.89</v>
      </c>
      <c r="H268">
        <v>8.379999999999999</v>
      </c>
      <c r="I268">
        <v>21</v>
      </c>
      <c r="J268">
        <v>12</v>
      </c>
      <c r="K268">
        <v>1210</v>
      </c>
      <c r="L268">
        <v>380</v>
      </c>
      <c r="M268">
        <v>1485</v>
      </c>
      <c r="N268" t="s">
        <v>1453</v>
      </c>
      <c r="O268" t="s">
        <v>1453</v>
      </c>
      <c r="P268" t="s">
        <v>1453</v>
      </c>
      <c r="Q268" t="s">
        <v>1453</v>
      </c>
      <c r="R268" t="s">
        <v>1453</v>
      </c>
      <c r="S268" t="s">
        <v>1453</v>
      </c>
      <c r="T268" t="s">
        <v>1453</v>
      </c>
      <c r="U268" t="s">
        <v>1453</v>
      </c>
      <c r="V268">
        <v>1280</v>
      </c>
      <c r="W268">
        <v>47.5</v>
      </c>
      <c r="X268" t="s">
        <v>1453</v>
      </c>
      <c r="Y268" t="s">
        <v>1453</v>
      </c>
      <c r="Z268" t="s">
        <v>1468</v>
      </c>
      <c r="AA268">
        <v>0.93</v>
      </c>
      <c r="AB268">
        <v>7.0000000000000007E-2</v>
      </c>
      <c r="AC268">
        <v>0.5</v>
      </c>
      <c r="AD268">
        <v>0.5</v>
      </c>
      <c r="AE268">
        <v>0.5</v>
      </c>
      <c r="AF268">
        <v>0.5</v>
      </c>
      <c r="AG268">
        <f>INDEX(YM!B:B, MATCH(Sheet1!B372,YM!A:A,0))</f>
        <v>209</v>
      </c>
      <c r="AH268">
        <v>209</v>
      </c>
      <c r="AI268">
        <f>INDEX('Yield strengh'!B:B, MATCH(Sheet1!B372,'Yield strengh'!A:A,0))</f>
        <v>1410</v>
      </c>
      <c r="AJ268">
        <v>1410</v>
      </c>
      <c r="AK268">
        <f>INDEX(Price!B:B, MATCH(Sheet1!B372,Price!A:A,0))</f>
        <v>10.35</v>
      </c>
      <c r="AL268">
        <f t="shared" si="5"/>
        <v>37.540127388535034</v>
      </c>
      <c r="AM268">
        <f>INDEX(toughness!B:B,MATCH(Sheet1!B372,toughness!A:A,0))</f>
        <v>8.41</v>
      </c>
    </row>
    <row r="269" spans="1:39" x14ac:dyDescent="0.3">
      <c r="A269" t="s">
        <v>1458</v>
      </c>
      <c r="B269" s="1" t="s">
        <v>2472</v>
      </c>
      <c r="C269">
        <v>1265</v>
      </c>
      <c r="D269">
        <v>7755</v>
      </c>
      <c r="G269">
        <v>3.5350000000000001</v>
      </c>
      <c r="H269">
        <v>3.65</v>
      </c>
      <c r="I269">
        <v>48.45</v>
      </c>
      <c r="J269">
        <v>9</v>
      </c>
      <c r="K269">
        <v>1265</v>
      </c>
      <c r="L269">
        <v>490</v>
      </c>
      <c r="M269">
        <v>1480</v>
      </c>
      <c r="N269" t="s">
        <v>1453</v>
      </c>
      <c r="O269" t="s">
        <v>1453</v>
      </c>
      <c r="P269" t="s">
        <v>1453</v>
      </c>
      <c r="Q269" t="s">
        <v>1453</v>
      </c>
      <c r="R269" t="s">
        <v>1453</v>
      </c>
      <c r="S269" t="s">
        <v>1453</v>
      </c>
      <c r="T269" t="s">
        <v>1453</v>
      </c>
      <c r="U269" t="s">
        <v>1453</v>
      </c>
      <c r="V269">
        <v>1990</v>
      </c>
      <c r="W269">
        <v>42.25</v>
      </c>
      <c r="X269" t="s">
        <v>1453</v>
      </c>
      <c r="Y269" t="s">
        <v>1453</v>
      </c>
      <c r="Z269" t="s">
        <v>1468</v>
      </c>
      <c r="AA269">
        <v>0.93</v>
      </c>
      <c r="AB269">
        <v>7.0000000000000007E-2</v>
      </c>
      <c r="AC269">
        <v>0.5</v>
      </c>
      <c r="AD269">
        <v>0.5</v>
      </c>
      <c r="AE269">
        <v>0.5</v>
      </c>
      <c r="AF269">
        <v>0.5</v>
      </c>
      <c r="AG269">
        <f>INDEX(YM!B:B, MATCH(Sheet1!B203,YM!A:A,0))</f>
        <v>213</v>
      </c>
      <c r="AH269">
        <v>213</v>
      </c>
      <c r="AI269">
        <f>INDEX('Yield strengh'!B:B, MATCH(Sheet1!B203,'Yield strengh'!A:A,0))</f>
        <v>1356.5</v>
      </c>
      <c r="AJ269">
        <v>1356.5</v>
      </c>
      <c r="AK269">
        <f>INDEX(Price!B:B, MATCH(Sheet1!B203,Price!A:A,0))</f>
        <v>36.65</v>
      </c>
      <c r="AL269">
        <f t="shared" si="5"/>
        <v>37.257833655705994</v>
      </c>
      <c r="AM269">
        <f>INDEX(toughness!B:B,MATCH(Sheet1!B203,toughness!A:A,0))</f>
        <v>3.89</v>
      </c>
    </row>
    <row r="270" spans="1:39" x14ac:dyDescent="0.3">
      <c r="A270" t="s">
        <v>1458</v>
      </c>
      <c r="B270" s="1" t="s">
        <v>703</v>
      </c>
      <c r="C270">
        <v>1155</v>
      </c>
      <c r="D270">
        <v>7850</v>
      </c>
      <c r="G270">
        <v>3.7749999999999999</v>
      </c>
      <c r="H270">
        <v>8.625</v>
      </c>
      <c r="I270">
        <v>22.5</v>
      </c>
      <c r="J270">
        <v>10</v>
      </c>
      <c r="K270">
        <v>1160</v>
      </c>
      <c r="L270">
        <v>400</v>
      </c>
      <c r="M270">
        <v>1460</v>
      </c>
      <c r="N270" t="s">
        <v>1453</v>
      </c>
      <c r="O270" t="s">
        <v>1453</v>
      </c>
      <c r="P270" t="s">
        <v>1453</v>
      </c>
      <c r="Q270" t="s">
        <v>1453</v>
      </c>
      <c r="R270" t="s">
        <v>1453</v>
      </c>
      <c r="S270" t="s">
        <v>1453</v>
      </c>
      <c r="T270" t="s">
        <v>1453</v>
      </c>
      <c r="U270" t="s">
        <v>1453</v>
      </c>
      <c r="V270">
        <v>1410</v>
      </c>
      <c r="W270">
        <v>45</v>
      </c>
      <c r="X270" t="s">
        <v>1453</v>
      </c>
      <c r="Y270" t="s">
        <v>1453</v>
      </c>
      <c r="Z270" t="s">
        <v>1468</v>
      </c>
      <c r="AA270">
        <v>0.93</v>
      </c>
      <c r="AB270">
        <v>7.0000000000000007E-2</v>
      </c>
      <c r="AC270">
        <v>0.5</v>
      </c>
      <c r="AD270">
        <v>0.5</v>
      </c>
      <c r="AE270">
        <v>0.5</v>
      </c>
      <c r="AF270">
        <v>0.5</v>
      </c>
      <c r="AG270">
        <f>INDEX(YM!B:B, MATCH(Sheet1!B542,YM!A:A,0))</f>
        <v>206.5</v>
      </c>
      <c r="AH270">
        <v>206.5</v>
      </c>
      <c r="AI270">
        <f>INDEX('Yield strengh'!B:B, MATCH(Sheet1!B542,'Yield strengh'!A:A,0))</f>
        <v>1410</v>
      </c>
      <c r="AJ270">
        <v>1410</v>
      </c>
      <c r="AK270">
        <f>INDEX(Price!B:B, MATCH(Sheet1!B542,Price!A:A,0))</f>
        <v>10.265000000000001</v>
      </c>
      <c r="AL270">
        <f t="shared" si="5"/>
        <v>37.091082802547774</v>
      </c>
      <c r="AM270">
        <f>INDEX(toughness!B:B,MATCH(Sheet1!B542,toughness!A:A,0))</f>
        <v>11.7</v>
      </c>
    </row>
    <row r="271" spans="1:39" x14ac:dyDescent="0.3">
      <c r="A271" t="s">
        <v>1458</v>
      </c>
      <c r="B271" s="1" t="s">
        <v>766</v>
      </c>
      <c r="C271">
        <v>1175</v>
      </c>
      <c r="D271">
        <v>7850</v>
      </c>
      <c r="G271">
        <v>3.75</v>
      </c>
      <c r="H271">
        <v>6.2149999999999999</v>
      </c>
      <c r="I271">
        <v>29</v>
      </c>
      <c r="J271">
        <v>13</v>
      </c>
      <c r="K271">
        <v>1175</v>
      </c>
      <c r="L271">
        <v>377.5</v>
      </c>
      <c r="M271">
        <v>1485</v>
      </c>
      <c r="N271" t="s">
        <v>1453</v>
      </c>
      <c r="O271" t="s">
        <v>1453</v>
      </c>
      <c r="P271" t="s">
        <v>1453</v>
      </c>
      <c r="Q271" t="s">
        <v>1453</v>
      </c>
      <c r="R271" t="s">
        <v>1453</v>
      </c>
      <c r="S271" t="s">
        <v>1453</v>
      </c>
      <c r="T271" t="s">
        <v>1453</v>
      </c>
      <c r="U271" t="s">
        <v>1453</v>
      </c>
      <c r="V271">
        <v>1280</v>
      </c>
      <c r="W271">
        <v>42</v>
      </c>
      <c r="X271" t="s">
        <v>1453</v>
      </c>
      <c r="Y271" t="s">
        <v>1453</v>
      </c>
      <c r="Z271" t="s">
        <v>1468</v>
      </c>
      <c r="AA271">
        <v>0.93</v>
      </c>
      <c r="AB271">
        <v>7.0000000000000007E-2</v>
      </c>
      <c r="AC271">
        <v>0.5</v>
      </c>
      <c r="AD271">
        <v>0.5</v>
      </c>
      <c r="AE271">
        <v>0.5</v>
      </c>
      <c r="AF271">
        <v>0.5</v>
      </c>
      <c r="AG271">
        <f>INDEX(YM!B:B, MATCH(Sheet1!B548,YM!A:A,0))</f>
        <v>206.5</v>
      </c>
      <c r="AH271">
        <v>206.5</v>
      </c>
      <c r="AI271">
        <f>INDEX('Yield strengh'!B:B, MATCH(Sheet1!B548,'Yield strengh'!A:A,0))</f>
        <v>1395</v>
      </c>
      <c r="AJ271">
        <v>1395</v>
      </c>
      <c r="AK271">
        <f>INDEX(Price!B:B, MATCH(Sheet1!B548,Price!A:A,0))</f>
        <v>11.805</v>
      </c>
      <c r="AL271">
        <f t="shared" si="5"/>
        <v>36.696496815286622</v>
      </c>
      <c r="AM271">
        <f>INDEX(toughness!B:B,MATCH(Sheet1!B548,toughness!A:A,0))</f>
        <v>8.7449999999999992</v>
      </c>
    </row>
    <row r="272" spans="1:39" x14ac:dyDescent="0.3">
      <c r="A272" t="s">
        <v>1458</v>
      </c>
      <c r="B272" s="1" t="s">
        <v>668</v>
      </c>
      <c r="C272">
        <v>1195</v>
      </c>
      <c r="D272">
        <v>7850</v>
      </c>
      <c r="G272">
        <v>3.7749999999999999</v>
      </c>
      <c r="H272">
        <v>7.76</v>
      </c>
      <c r="I272">
        <v>22.5</v>
      </c>
      <c r="J272">
        <v>13</v>
      </c>
      <c r="K272">
        <v>1195</v>
      </c>
      <c r="L272">
        <v>382.5</v>
      </c>
      <c r="M272">
        <v>1485</v>
      </c>
      <c r="N272" t="s">
        <v>1453</v>
      </c>
      <c r="O272" t="s">
        <v>1453</v>
      </c>
      <c r="P272" t="s">
        <v>1453</v>
      </c>
      <c r="Q272" t="s">
        <v>1453</v>
      </c>
      <c r="R272" t="s">
        <v>1453</v>
      </c>
      <c r="S272" t="s">
        <v>1453</v>
      </c>
      <c r="T272" t="s">
        <v>1453</v>
      </c>
      <c r="U272" t="s">
        <v>1453</v>
      </c>
      <c r="V272">
        <v>1280</v>
      </c>
      <c r="W272">
        <v>45</v>
      </c>
      <c r="X272" t="s">
        <v>1453</v>
      </c>
      <c r="Y272" t="s">
        <v>1453</v>
      </c>
      <c r="Z272" t="s">
        <v>1468</v>
      </c>
      <c r="AA272">
        <v>0.93</v>
      </c>
      <c r="AB272">
        <v>7.0000000000000007E-2</v>
      </c>
      <c r="AC272">
        <v>0.5</v>
      </c>
      <c r="AD272">
        <v>0.5</v>
      </c>
      <c r="AE272">
        <v>0.5</v>
      </c>
      <c r="AF272">
        <v>0.5</v>
      </c>
      <c r="AG272">
        <f>INDEX(YM!B:B, MATCH(Sheet1!B393,YM!A:A,0))</f>
        <v>208.5</v>
      </c>
      <c r="AH272">
        <v>208.5</v>
      </c>
      <c r="AI272">
        <f>INDEX('Yield strengh'!B:B, MATCH(Sheet1!B393,'Yield strengh'!A:A,0))</f>
        <v>1380</v>
      </c>
      <c r="AJ272">
        <v>1380</v>
      </c>
      <c r="AK272">
        <f>INDEX(Price!B:B, MATCH(Sheet1!B393,Price!A:A,0))</f>
        <v>10.925000000000001</v>
      </c>
      <c r="AL272">
        <f t="shared" si="5"/>
        <v>36.653503184713372</v>
      </c>
      <c r="AM272">
        <f>INDEX(toughness!B:B,MATCH(Sheet1!B393,toughness!A:A,0))</f>
        <v>9.0649999999999995</v>
      </c>
    </row>
    <row r="273" spans="1:39" x14ac:dyDescent="0.3">
      <c r="A273" t="s">
        <v>1458</v>
      </c>
      <c r="B273" s="1" t="s">
        <v>713</v>
      </c>
      <c r="C273">
        <v>1000</v>
      </c>
      <c r="D273">
        <v>7850</v>
      </c>
      <c r="G273">
        <v>3.7749999999999999</v>
      </c>
      <c r="H273">
        <v>8.625</v>
      </c>
      <c r="I273">
        <v>22.5</v>
      </c>
      <c r="J273">
        <v>15</v>
      </c>
      <c r="K273">
        <v>1000</v>
      </c>
      <c r="L273">
        <v>350</v>
      </c>
      <c r="M273">
        <v>1435</v>
      </c>
      <c r="N273" t="s">
        <v>1453</v>
      </c>
      <c r="O273" t="s">
        <v>1453</v>
      </c>
      <c r="P273" t="s">
        <v>1453</v>
      </c>
      <c r="Q273" t="s">
        <v>1453</v>
      </c>
      <c r="R273" t="s">
        <v>1453</v>
      </c>
      <c r="S273" t="s">
        <v>1453</v>
      </c>
      <c r="T273" t="s">
        <v>1453</v>
      </c>
      <c r="U273" t="s">
        <v>1453</v>
      </c>
      <c r="V273">
        <v>1125</v>
      </c>
      <c r="W273">
        <v>45</v>
      </c>
      <c r="X273" t="s">
        <v>1453</v>
      </c>
      <c r="Y273" t="s">
        <v>1453</v>
      </c>
      <c r="Z273" t="s">
        <v>1468</v>
      </c>
      <c r="AA273">
        <v>0.93</v>
      </c>
      <c r="AB273">
        <v>7.0000000000000007E-2</v>
      </c>
      <c r="AC273">
        <v>0.5</v>
      </c>
      <c r="AD273">
        <v>0.5</v>
      </c>
      <c r="AE273">
        <v>0.5</v>
      </c>
      <c r="AF273">
        <v>0.5</v>
      </c>
      <c r="AG273">
        <f>INDEX(YM!B:B, MATCH(Sheet1!B488,YM!A:A,0))</f>
        <v>206.5</v>
      </c>
      <c r="AH273">
        <v>206.5</v>
      </c>
      <c r="AI273">
        <f>INDEX('Yield strengh'!B:B, MATCH(Sheet1!B488,'Yield strengh'!A:A,0))</f>
        <v>1385</v>
      </c>
      <c r="AJ273">
        <v>1385</v>
      </c>
      <c r="AK273">
        <f>INDEX(Price!B:B, MATCH(Sheet1!B488,Price!A:A,0))</f>
        <v>10.35</v>
      </c>
      <c r="AL273">
        <f t="shared" si="5"/>
        <v>36.433439490445863</v>
      </c>
      <c r="AM273">
        <f>INDEX(toughness!B:B,MATCH(Sheet1!B488,toughness!A:A,0))</f>
        <v>9.4</v>
      </c>
    </row>
    <row r="274" spans="1:39" x14ac:dyDescent="0.3">
      <c r="A274" t="s">
        <v>1458</v>
      </c>
      <c r="B274" s="1" t="s">
        <v>695</v>
      </c>
      <c r="C274">
        <v>1077.5</v>
      </c>
      <c r="D274">
        <v>7850</v>
      </c>
      <c r="G274">
        <v>3.48</v>
      </c>
      <c r="H274">
        <v>7.9849999999999994</v>
      </c>
      <c r="I274">
        <v>22.5</v>
      </c>
      <c r="J274">
        <v>13</v>
      </c>
      <c r="K274">
        <v>1077.5</v>
      </c>
      <c r="L274">
        <v>362.5</v>
      </c>
      <c r="M274">
        <v>1470</v>
      </c>
      <c r="N274" t="s">
        <v>1453</v>
      </c>
      <c r="O274" t="s">
        <v>1453</v>
      </c>
      <c r="P274" t="s">
        <v>1453</v>
      </c>
      <c r="Q274" t="s">
        <v>1453</v>
      </c>
      <c r="R274" t="s">
        <v>1453</v>
      </c>
      <c r="S274" t="s">
        <v>1453</v>
      </c>
      <c r="T274" t="s">
        <v>1453</v>
      </c>
      <c r="U274" t="s">
        <v>1453</v>
      </c>
      <c r="V274">
        <v>1175</v>
      </c>
      <c r="W274">
        <v>42.5</v>
      </c>
      <c r="X274" t="s">
        <v>1453</v>
      </c>
      <c r="Y274" t="s">
        <v>1453</v>
      </c>
      <c r="Z274" t="s">
        <v>1468</v>
      </c>
      <c r="AA274">
        <v>0.93</v>
      </c>
      <c r="AB274">
        <v>7.0000000000000007E-2</v>
      </c>
      <c r="AC274">
        <v>0.5</v>
      </c>
      <c r="AD274">
        <v>0.5</v>
      </c>
      <c r="AE274">
        <v>0.5</v>
      </c>
      <c r="AF274">
        <v>0.5</v>
      </c>
      <c r="AG274">
        <f>INDEX(YM!B:B, MATCH(Sheet1!B364,YM!A:A,0))</f>
        <v>209</v>
      </c>
      <c r="AH274">
        <v>209</v>
      </c>
      <c r="AI274">
        <f>INDEX('Yield strengh'!B:B, MATCH(Sheet1!B364,'Yield strengh'!A:A,0))</f>
        <v>1365</v>
      </c>
      <c r="AJ274">
        <v>1365</v>
      </c>
      <c r="AK274">
        <f>INDEX(Price!B:B, MATCH(Sheet1!B364,Price!A:A,0))</f>
        <v>14.2</v>
      </c>
      <c r="AL274">
        <f t="shared" si="5"/>
        <v>36.34203821656051</v>
      </c>
      <c r="AM274">
        <f>INDEX(toughness!B:B,MATCH(Sheet1!B364,toughness!A:A,0))</f>
        <v>34.75</v>
      </c>
    </row>
    <row r="275" spans="1:39" x14ac:dyDescent="0.3">
      <c r="A275" t="s">
        <v>1458</v>
      </c>
      <c r="B275" s="1" t="s">
        <v>685</v>
      </c>
      <c r="C275">
        <v>1107.5</v>
      </c>
      <c r="D275">
        <v>7850</v>
      </c>
      <c r="G275">
        <v>3.605</v>
      </c>
      <c r="H275">
        <v>7.76</v>
      </c>
      <c r="I275">
        <v>22.5</v>
      </c>
      <c r="J275">
        <v>15</v>
      </c>
      <c r="K275">
        <v>1107.5</v>
      </c>
      <c r="L275">
        <v>372.5</v>
      </c>
      <c r="M275">
        <v>1455</v>
      </c>
      <c r="N275" t="s">
        <v>1453</v>
      </c>
      <c r="O275" t="s">
        <v>1453</v>
      </c>
      <c r="P275" t="s">
        <v>1453</v>
      </c>
      <c r="Q275" t="s">
        <v>1453</v>
      </c>
      <c r="R275" t="s">
        <v>1453</v>
      </c>
      <c r="S275" t="s">
        <v>1453</v>
      </c>
      <c r="T275" t="s">
        <v>1453</v>
      </c>
      <c r="U275" t="s">
        <v>1453</v>
      </c>
      <c r="V275">
        <v>1210</v>
      </c>
      <c r="W275">
        <v>43</v>
      </c>
      <c r="X275" t="s">
        <v>1453</v>
      </c>
      <c r="Y275" t="s">
        <v>1453</v>
      </c>
      <c r="Z275" t="s">
        <v>1468</v>
      </c>
      <c r="AA275">
        <v>0.93</v>
      </c>
      <c r="AB275">
        <v>7.0000000000000007E-2</v>
      </c>
      <c r="AC275">
        <v>0.5</v>
      </c>
      <c r="AD275">
        <v>0.5</v>
      </c>
      <c r="AE275">
        <v>0.5</v>
      </c>
      <c r="AF275">
        <v>0.5</v>
      </c>
      <c r="AG275">
        <f>INDEX(YM!B:B, MATCH(Sheet1!B494,YM!A:A,0))</f>
        <v>206.5</v>
      </c>
      <c r="AH275">
        <v>206.5</v>
      </c>
      <c r="AI275">
        <f>INDEX('Yield strengh'!B:B, MATCH(Sheet1!B494,'Yield strengh'!A:A,0))</f>
        <v>1380</v>
      </c>
      <c r="AJ275">
        <v>1380</v>
      </c>
      <c r="AK275">
        <f>INDEX(Price!B:B, MATCH(Sheet1!B494,Price!A:A,0))</f>
        <v>10.925000000000001</v>
      </c>
      <c r="AL275">
        <f t="shared" si="5"/>
        <v>36.301910828025477</v>
      </c>
      <c r="AM275">
        <f>INDEX(toughness!B:B,MATCH(Sheet1!B494,toughness!A:A,0))</f>
        <v>9.4</v>
      </c>
    </row>
    <row r="276" spans="1:39" x14ac:dyDescent="0.3">
      <c r="A276" t="s">
        <v>1458</v>
      </c>
      <c r="B276" s="1" t="s">
        <v>815</v>
      </c>
      <c r="C276">
        <v>1400</v>
      </c>
      <c r="D276">
        <v>7830</v>
      </c>
      <c r="G276">
        <v>3.9249999999999998</v>
      </c>
      <c r="H276">
        <v>8.02</v>
      </c>
      <c r="I276">
        <v>26.5</v>
      </c>
      <c r="J276">
        <v>7.5</v>
      </c>
      <c r="K276">
        <v>1345</v>
      </c>
      <c r="L276">
        <v>510</v>
      </c>
      <c r="M276">
        <v>1420</v>
      </c>
      <c r="N276" t="s">
        <v>1453</v>
      </c>
      <c r="O276" t="s">
        <v>1453</v>
      </c>
      <c r="P276" t="s">
        <v>1453</v>
      </c>
      <c r="Q276" t="s">
        <v>1453</v>
      </c>
      <c r="R276" t="s">
        <v>1453</v>
      </c>
      <c r="S276" t="s">
        <v>1453</v>
      </c>
      <c r="T276" t="s">
        <v>1453</v>
      </c>
      <c r="U276" t="s">
        <v>1453</v>
      </c>
      <c r="V276">
        <v>1600</v>
      </c>
      <c r="W276">
        <v>50</v>
      </c>
      <c r="X276" t="s">
        <v>1453</v>
      </c>
      <c r="Y276" t="s">
        <v>1453</v>
      </c>
      <c r="Z276" t="s">
        <v>1468</v>
      </c>
      <c r="AA276">
        <v>0.93</v>
      </c>
      <c r="AB276">
        <v>7.0000000000000007E-2</v>
      </c>
      <c r="AC276">
        <v>0.5</v>
      </c>
      <c r="AD276">
        <v>0.5</v>
      </c>
      <c r="AE276">
        <v>0.5</v>
      </c>
      <c r="AF276">
        <v>0.5</v>
      </c>
      <c r="AG276">
        <f>INDEX(YM!B:B, MATCH(Sheet1!B592,YM!A:A,0))</f>
        <v>205</v>
      </c>
      <c r="AH276">
        <v>205</v>
      </c>
      <c r="AI276">
        <f>INDEX('Yield strengh'!B:B, MATCH(Sheet1!B592,'Yield strengh'!A:A,0))</f>
        <v>1380</v>
      </c>
      <c r="AJ276">
        <v>1380</v>
      </c>
      <c r="AK276">
        <f>INDEX(Price!B:B, MATCH(Sheet1!B592,Price!A:A,0))</f>
        <v>14.25</v>
      </c>
      <c r="AL276">
        <f t="shared" si="5"/>
        <v>36.130268199233718</v>
      </c>
      <c r="AM276">
        <f>INDEX(toughness!B:B,MATCH(Sheet1!B592,toughness!A:A,0))</f>
        <v>30.95</v>
      </c>
    </row>
    <row r="277" spans="1:39" x14ac:dyDescent="0.3">
      <c r="A277" t="s">
        <v>1458</v>
      </c>
      <c r="B277" s="1" t="s">
        <v>652</v>
      </c>
      <c r="C277">
        <v>425</v>
      </c>
      <c r="D277">
        <v>7850</v>
      </c>
      <c r="G277">
        <v>4.4649999999999999</v>
      </c>
      <c r="H277">
        <v>9.1999999999999993</v>
      </c>
      <c r="I277">
        <v>20</v>
      </c>
      <c r="J277">
        <v>24.5</v>
      </c>
      <c r="K277">
        <v>425</v>
      </c>
      <c r="L277">
        <v>205</v>
      </c>
      <c r="M277">
        <v>1465</v>
      </c>
      <c r="N277" t="s">
        <v>1453</v>
      </c>
      <c r="O277" t="s">
        <v>1453</v>
      </c>
      <c r="P277" t="s">
        <v>1453</v>
      </c>
      <c r="Q277" t="s">
        <v>1453</v>
      </c>
      <c r="R277" t="s">
        <v>1453</v>
      </c>
      <c r="S277" t="s">
        <v>1453</v>
      </c>
      <c r="T277" t="s">
        <v>1453</v>
      </c>
      <c r="U277" t="s">
        <v>1453</v>
      </c>
      <c r="V277">
        <v>690</v>
      </c>
      <c r="W277">
        <v>50</v>
      </c>
      <c r="X277" t="s">
        <v>1453</v>
      </c>
      <c r="Y277" t="s">
        <v>1453</v>
      </c>
      <c r="Z277" t="s">
        <v>1468</v>
      </c>
      <c r="AA277">
        <v>0.93</v>
      </c>
      <c r="AB277">
        <v>7.0000000000000007E-2</v>
      </c>
      <c r="AC277">
        <v>0.5</v>
      </c>
      <c r="AD277">
        <v>0.5</v>
      </c>
      <c r="AE277">
        <v>0.5</v>
      </c>
      <c r="AF277">
        <v>0.5</v>
      </c>
      <c r="AG277">
        <f>INDEX(YM!B:B, MATCH(Sheet1!B587,YM!A:A,0))</f>
        <v>205</v>
      </c>
      <c r="AH277">
        <v>205</v>
      </c>
      <c r="AI277">
        <f>INDEX('Yield strengh'!B:B, MATCH(Sheet1!B587,'Yield strengh'!A:A,0))</f>
        <v>1380</v>
      </c>
      <c r="AJ277">
        <v>1380</v>
      </c>
      <c r="AK277">
        <f>INDEX(Price!B:B, MATCH(Sheet1!B587,Price!A:A,0))</f>
        <v>14.85</v>
      </c>
      <c r="AL277">
        <f t="shared" si="5"/>
        <v>36.038216560509554</v>
      </c>
      <c r="AM277">
        <f>INDEX(toughness!B:B,MATCH(Sheet1!B587,toughness!A:A,0))</f>
        <v>52.75</v>
      </c>
    </row>
    <row r="278" spans="1:39" x14ac:dyDescent="0.3">
      <c r="A278" t="s">
        <v>1458</v>
      </c>
      <c r="B278" s="1" t="s">
        <v>2474</v>
      </c>
      <c r="C278">
        <v>1650</v>
      </c>
      <c r="D278">
        <v>7765</v>
      </c>
      <c r="G278">
        <v>2.585</v>
      </c>
      <c r="H278">
        <v>3.65</v>
      </c>
      <c r="I278">
        <v>48.45</v>
      </c>
      <c r="J278">
        <v>9</v>
      </c>
      <c r="K278">
        <v>1650</v>
      </c>
      <c r="L278">
        <v>480</v>
      </c>
      <c r="M278">
        <v>1480</v>
      </c>
      <c r="N278" t="s">
        <v>1453</v>
      </c>
      <c r="O278" t="s">
        <v>1453</v>
      </c>
      <c r="P278" t="s">
        <v>1453</v>
      </c>
      <c r="Q278" t="s">
        <v>1453</v>
      </c>
      <c r="R278" t="s">
        <v>1453</v>
      </c>
      <c r="S278" t="s">
        <v>1453</v>
      </c>
      <c r="T278" t="s">
        <v>1453</v>
      </c>
      <c r="U278" t="s">
        <v>1453</v>
      </c>
      <c r="V278">
        <v>1990</v>
      </c>
      <c r="W278">
        <v>27</v>
      </c>
      <c r="X278" t="s">
        <v>1453</v>
      </c>
      <c r="Y278" t="s">
        <v>1453</v>
      </c>
      <c r="Z278" t="s">
        <v>1468</v>
      </c>
      <c r="AA278">
        <v>0.93</v>
      </c>
      <c r="AB278">
        <v>7.0000000000000007E-2</v>
      </c>
      <c r="AC278">
        <v>0.5</v>
      </c>
      <c r="AD278">
        <v>0.5</v>
      </c>
      <c r="AE278">
        <v>0.5</v>
      </c>
      <c r="AF278">
        <v>0.5</v>
      </c>
      <c r="AG278">
        <f>INDEX(YM!B:B, MATCH(Sheet1!B194,YM!A:A,0))</f>
        <v>213.5</v>
      </c>
      <c r="AH278">
        <v>213.5</v>
      </c>
      <c r="AI278">
        <f>INDEX('Yield strengh'!B:B, MATCH(Sheet1!B194,'Yield strengh'!A:A,0))</f>
        <v>1310.5</v>
      </c>
      <c r="AJ278">
        <v>1310.5</v>
      </c>
      <c r="AK278">
        <f>INDEX(Price!B:B, MATCH(Sheet1!B194,Price!A:A,0))</f>
        <v>35.400000000000013</v>
      </c>
      <c r="AL278">
        <f t="shared" si="5"/>
        <v>36.032421120412103</v>
      </c>
      <c r="AM278">
        <f>INDEX(toughness!B:B,MATCH(Sheet1!B194,toughness!A:A,0))</f>
        <v>4.0749999999999993</v>
      </c>
    </row>
    <row r="279" spans="1:39" x14ac:dyDescent="0.3">
      <c r="A279" t="s">
        <v>1458</v>
      </c>
      <c r="B279" s="1" t="s">
        <v>734</v>
      </c>
      <c r="C279">
        <v>1032.5</v>
      </c>
      <c r="D279">
        <v>7850</v>
      </c>
      <c r="G279">
        <v>3.58</v>
      </c>
      <c r="H279">
        <v>7.1849999999999996</v>
      </c>
      <c r="I279">
        <v>24.5</v>
      </c>
      <c r="J279">
        <v>15</v>
      </c>
      <c r="K279">
        <v>1032.5</v>
      </c>
      <c r="L279">
        <v>345</v>
      </c>
      <c r="M279">
        <v>1455</v>
      </c>
      <c r="N279" t="s">
        <v>1453</v>
      </c>
      <c r="O279" t="s">
        <v>1453</v>
      </c>
      <c r="P279" t="s">
        <v>1453</v>
      </c>
      <c r="Q279" t="s">
        <v>1453</v>
      </c>
      <c r="R279" t="s">
        <v>1453</v>
      </c>
      <c r="S279" t="s">
        <v>1453</v>
      </c>
      <c r="T279" t="s">
        <v>1453</v>
      </c>
      <c r="U279" t="s">
        <v>1453</v>
      </c>
      <c r="V279">
        <v>1125</v>
      </c>
      <c r="W279">
        <v>45.5</v>
      </c>
      <c r="X279" t="s">
        <v>1453</v>
      </c>
      <c r="Y279" t="s">
        <v>1453</v>
      </c>
      <c r="Z279" t="s">
        <v>1468</v>
      </c>
      <c r="AA279">
        <v>0.93</v>
      </c>
      <c r="AB279">
        <v>7.0000000000000007E-2</v>
      </c>
      <c r="AC279">
        <v>0.5</v>
      </c>
      <c r="AD279">
        <v>0.5</v>
      </c>
      <c r="AE279">
        <v>0.5</v>
      </c>
      <c r="AF279">
        <v>0.5</v>
      </c>
      <c r="AG279">
        <f>INDEX(YM!B:B, MATCH(Sheet1!B530,YM!A:A,0))</f>
        <v>206.5</v>
      </c>
      <c r="AH279">
        <v>206.5</v>
      </c>
      <c r="AI279">
        <f>INDEX('Yield strengh'!B:B, MATCH(Sheet1!B530,'Yield strengh'!A:A,0))</f>
        <v>1360</v>
      </c>
      <c r="AJ279">
        <v>1360</v>
      </c>
      <c r="AK279">
        <f>INDEX(Price!B:B, MATCH(Sheet1!B530,Price!A:A,0))</f>
        <v>10.315</v>
      </c>
      <c r="AL279">
        <f t="shared" si="5"/>
        <v>35.775796178343946</v>
      </c>
      <c r="AM279">
        <f>INDEX(toughness!B:B,MATCH(Sheet1!B530,toughness!A:A,0))</f>
        <v>8.64</v>
      </c>
    </row>
    <row r="280" spans="1:39" x14ac:dyDescent="0.3">
      <c r="A280" t="s">
        <v>1458</v>
      </c>
      <c r="B280" s="1" t="s">
        <v>795</v>
      </c>
      <c r="C280">
        <v>1135</v>
      </c>
      <c r="D280">
        <v>7850</v>
      </c>
      <c r="G280">
        <v>3.77</v>
      </c>
      <c r="H280">
        <v>6.2149999999999999</v>
      </c>
      <c r="I280">
        <v>29</v>
      </c>
      <c r="J280">
        <v>15</v>
      </c>
      <c r="K280">
        <v>1140</v>
      </c>
      <c r="L280">
        <v>365</v>
      </c>
      <c r="M280">
        <v>1470</v>
      </c>
      <c r="N280" t="s">
        <v>1453</v>
      </c>
      <c r="O280" t="s">
        <v>1453</v>
      </c>
      <c r="P280" t="s">
        <v>1453</v>
      </c>
      <c r="Q280" t="s">
        <v>1453</v>
      </c>
      <c r="R280" t="s">
        <v>1453</v>
      </c>
      <c r="S280" t="s">
        <v>1453</v>
      </c>
      <c r="T280" t="s">
        <v>1453</v>
      </c>
      <c r="U280" t="s">
        <v>1453</v>
      </c>
      <c r="V280">
        <v>1210</v>
      </c>
      <c r="W280">
        <v>45</v>
      </c>
      <c r="X280" t="s">
        <v>1453</v>
      </c>
      <c r="Y280" t="s">
        <v>1453</v>
      </c>
      <c r="Z280" t="s">
        <v>1468</v>
      </c>
      <c r="AA280">
        <v>0.93</v>
      </c>
      <c r="AB280">
        <v>7.0000000000000007E-2</v>
      </c>
      <c r="AC280">
        <v>0.5</v>
      </c>
      <c r="AD280">
        <v>0.5</v>
      </c>
      <c r="AE280">
        <v>0.5</v>
      </c>
      <c r="AF280">
        <v>0.5</v>
      </c>
      <c r="AG280">
        <f>INDEX(YM!B:B, MATCH(Sheet1!B539,YM!A:A,0))</f>
        <v>206.5</v>
      </c>
      <c r="AH280">
        <v>206.5</v>
      </c>
      <c r="AI280">
        <f>INDEX('Yield strengh'!B:B, MATCH(Sheet1!B539,'Yield strengh'!A:A,0))</f>
        <v>1360</v>
      </c>
      <c r="AJ280">
        <v>1360</v>
      </c>
      <c r="AK280">
        <f>INDEX(Price!B:B, MATCH(Sheet1!B539,Price!A:A,0))</f>
        <v>11.94</v>
      </c>
      <c r="AL280">
        <f t="shared" si="5"/>
        <v>35.775796178343946</v>
      </c>
      <c r="AM280">
        <f>INDEX(toughness!B:B,MATCH(Sheet1!B539,toughness!A:A,0))</f>
        <v>8.93</v>
      </c>
    </row>
    <row r="281" spans="1:39" x14ac:dyDescent="0.3">
      <c r="A281" t="s">
        <v>1458</v>
      </c>
      <c r="B281" s="1" t="s">
        <v>779</v>
      </c>
      <c r="C281">
        <v>1052.5</v>
      </c>
      <c r="D281">
        <v>7850</v>
      </c>
      <c r="G281">
        <v>3.415</v>
      </c>
      <c r="H281">
        <v>6.2149999999999999</v>
      </c>
      <c r="I281">
        <v>29</v>
      </c>
      <c r="J281">
        <v>15</v>
      </c>
      <c r="K281">
        <v>1052.5</v>
      </c>
      <c r="L281">
        <v>340</v>
      </c>
      <c r="M281">
        <v>1455</v>
      </c>
      <c r="N281" t="s">
        <v>1453</v>
      </c>
      <c r="O281" t="s">
        <v>1453</v>
      </c>
      <c r="P281" t="s">
        <v>1453</v>
      </c>
      <c r="Q281" t="s">
        <v>1453</v>
      </c>
      <c r="R281" t="s">
        <v>1453</v>
      </c>
      <c r="S281" t="s">
        <v>1453</v>
      </c>
      <c r="T281" t="s">
        <v>1453</v>
      </c>
      <c r="U281" t="s">
        <v>1453</v>
      </c>
      <c r="V281">
        <v>1175</v>
      </c>
      <c r="W281">
        <v>40</v>
      </c>
      <c r="X281" t="s">
        <v>1453</v>
      </c>
      <c r="Y281" t="s">
        <v>1453</v>
      </c>
      <c r="Z281" t="s">
        <v>1468</v>
      </c>
      <c r="AA281">
        <v>0.93</v>
      </c>
      <c r="AB281">
        <v>7.0000000000000007E-2</v>
      </c>
      <c r="AC281">
        <v>0.5</v>
      </c>
      <c r="AD281">
        <v>0.5</v>
      </c>
      <c r="AE281">
        <v>0.5</v>
      </c>
      <c r="AF281">
        <v>0.5</v>
      </c>
      <c r="AG281">
        <f>INDEX(YM!B:B, MATCH(Sheet1!B279,YM!A:A,0))</f>
        <v>211</v>
      </c>
      <c r="AH281">
        <v>211</v>
      </c>
      <c r="AI281">
        <f>INDEX('Yield strengh'!B:B, MATCH(Sheet1!B279,'Yield strengh'!A:A,0))</f>
        <v>1325</v>
      </c>
      <c r="AJ281">
        <v>1325</v>
      </c>
      <c r="AK281">
        <f>INDEX(Price!B:B, MATCH(Sheet1!B279,Price!A:A,0))</f>
        <v>11.805</v>
      </c>
      <c r="AL281">
        <f t="shared" si="5"/>
        <v>35.614649681528661</v>
      </c>
      <c r="AM281">
        <f>INDEX(toughness!B:B,MATCH(Sheet1!B279,toughness!A:A,0))</f>
        <v>9.7899999999999991</v>
      </c>
    </row>
    <row r="282" spans="1:39" x14ac:dyDescent="0.3">
      <c r="A282" t="s">
        <v>1458</v>
      </c>
      <c r="B282" s="1" t="s">
        <v>651</v>
      </c>
      <c r="C282">
        <v>1445</v>
      </c>
      <c r="D282">
        <v>7830</v>
      </c>
      <c r="G282">
        <v>4.09</v>
      </c>
      <c r="H282">
        <v>8.0250000000000004</v>
      </c>
      <c r="I282">
        <v>30</v>
      </c>
      <c r="J282">
        <v>8.5</v>
      </c>
      <c r="K282">
        <v>1380</v>
      </c>
      <c r="L282">
        <v>540</v>
      </c>
      <c r="M282">
        <v>1420</v>
      </c>
      <c r="N282" t="s">
        <v>1453</v>
      </c>
      <c r="O282" t="s">
        <v>1453</v>
      </c>
      <c r="P282" t="s">
        <v>1453</v>
      </c>
      <c r="Q282" t="s">
        <v>1453</v>
      </c>
      <c r="R282" t="s">
        <v>1453</v>
      </c>
      <c r="S282" t="s">
        <v>1453</v>
      </c>
      <c r="T282" t="s">
        <v>1453</v>
      </c>
      <c r="U282" t="s">
        <v>1453</v>
      </c>
      <c r="V282">
        <v>1535</v>
      </c>
      <c r="W282">
        <v>52.1</v>
      </c>
      <c r="X282" t="s">
        <v>1453</v>
      </c>
      <c r="Y282" t="s">
        <v>1453</v>
      </c>
      <c r="Z282" t="s">
        <v>1468</v>
      </c>
      <c r="AA282">
        <v>0.93</v>
      </c>
      <c r="AB282">
        <v>7.0000000000000007E-2</v>
      </c>
      <c r="AC282">
        <v>0.5</v>
      </c>
      <c r="AD282">
        <v>0.5</v>
      </c>
      <c r="AE282">
        <v>0.5</v>
      </c>
      <c r="AF282">
        <v>0.5</v>
      </c>
      <c r="AG282">
        <f>INDEX(YM!B:B, MATCH(Sheet1!B588,YM!A:A,0))</f>
        <v>205</v>
      </c>
      <c r="AH282">
        <v>205</v>
      </c>
      <c r="AI282">
        <f>INDEX('Yield strengh'!B:B, MATCH(Sheet1!B588,'Yield strengh'!A:A,0))</f>
        <v>1345</v>
      </c>
      <c r="AJ282">
        <v>1345</v>
      </c>
      <c r="AK282">
        <f>INDEX(Price!B:B, MATCH(Sheet1!B588,Price!A:A,0))</f>
        <v>14.85</v>
      </c>
      <c r="AL282">
        <f t="shared" si="5"/>
        <v>35.213920817369093</v>
      </c>
      <c r="AM282">
        <f>INDEX(toughness!B:B,MATCH(Sheet1!B588,toughness!A:A,0))</f>
        <v>49.15</v>
      </c>
    </row>
    <row r="283" spans="1:39" x14ac:dyDescent="0.3">
      <c r="A283" t="s">
        <v>1458</v>
      </c>
      <c r="B283" s="1" t="s">
        <v>751</v>
      </c>
      <c r="C283">
        <v>1070</v>
      </c>
      <c r="D283">
        <v>7850</v>
      </c>
      <c r="G283">
        <v>3.6850000000000001</v>
      </c>
      <c r="H283">
        <v>8.625</v>
      </c>
      <c r="I283">
        <v>22.5</v>
      </c>
      <c r="J283">
        <v>13</v>
      </c>
      <c r="K283">
        <v>1070</v>
      </c>
      <c r="L283">
        <v>345</v>
      </c>
      <c r="M283">
        <v>1455</v>
      </c>
      <c r="N283" t="s">
        <v>1453</v>
      </c>
      <c r="O283" t="s">
        <v>1453</v>
      </c>
      <c r="P283" t="s">
        <v>1453</v>
      </c>
      <c r="Q283" t="s">
        <v>1453</v>
      </c>
      <c r="R283" t="s">
        <v>1453</v>
      </c>
      <c r="S283" t="s">
        <v>1453</v>
      </c>
      <c r="T283" t="s">
        <v>1453</v>
      </c>
      <c r="U283" t="s">
        <v>1453</v>
      </c>
      <c r="V283">
        <v>1160</v>
      </c>
      <c r="W283">
        <v>45</v>
      </c>
      <c r="X283" t="s">
        <v>1453</v>
      </c>
      <c r="Y283" t="s">
        <v>1453</v>
      </c>
      <c r="Z283" t="s">
        <v>1468</v>
      </c>
      <c r="AA283">
        <v>0.93</v>
      </c>
      <c r="AB283">
        <v>7.0000000000000007E-2</v>
      </c>
      <c r="AC283">
        <v>0.5</v>
      </c>
      <c r="AD283">
        <v>0.5</v>
      </c>
      <c r="AE283">
        <v>0.5</v>
      </c>
      <c r="AF283">
        <v>0.5</v>
      </c>
      <c r="AG283">
        <f>INDEX(YM!B:B, MATCH(Sheet1!B526,YM!A:A,0))</f>
        <v>206.5</v>
      </c>
      <c r="AH283">
        <v>206.5</v>
      </c>
      <c r="AI283">
        <f>INDEX('Yield strengh'!B:B, MATCH(Sheet1!B526,'Yield strengh'!A:A,0))</f>
        <v>1335</v>
      </c>
      <c r="AJ283">
        <v>1335</v>
      </c>
      <c r="AK283">
        <f>INDEX(Price!B:B, MATCH(Sheet1!B526,Price!A:A,0))</f>
        <v>10.654999999999999</v>
      </c>
      <c r="AL283">
        <f t="shared" si="5"/>
        <v>35.118152866242035</v>
      </c>
      <c r="AM283">
        <f>INDEX(toughness!B:B,MATCH(Sheet1!B526,toughness!A:A,0))</f>
        <v>9.59</v>
      </c>
    </row>
    <row r="284" spans="1:39" x14ac:dyDescent="0.3">
      <c r="A284" t="s">
        <v>1458</v>
      </c>
      <c r="B284" s="1" t="s">
        <v>787</v>
      </c>
      <c r="C284">
        <v>1032.5</v>
      </c>
      <c r="D284">
        <v>7850</v>
      </c>
      <c r="G284">
        <v>3.46</v>
      </c>
      <c r="H284">
        <v>6.2149999999999999</v>
      </c>
      <c r="I284">
        <v>29</v>
      </c>
      <c r="J284">
        <v>15</v>
      </c>
      <c r="K284">
        <v>1032.5</v>
      </c>
      <c r="L284">
        <v>338</v>
      </c>
      <c r="M284">
        <v>1460</v>
      </c>
      <c r="N284" t="s">
        <v>1453</v>
      </c>
      <c r="O284" t="s">
        <v>1453</v>
      </c>
      <c r="P284" t="s">
        <v>1453</v>
      </c>
      <c r="Q284" t="s">
        <v>1453</v>
      </c>
      <c r="R284" t="s">
        <v>1453</v>
      </c>
      <c r="S284" t="s">
        <v>1453</v>
      </c>
      <c r="T284" t="s">
        <v>1453</v>
      </c>
      <c r="U284" t="s">
        <v>1453</v>
      </c>
      <c r="V284">
        <v>1105</v>
      </c>
      <c r="W284">
        <v>40.5</v>
      </c>
      <c r="X284" t="s">
        <v>1453</v>
      </c>
      <c r="Y284" t="s">
        <v>1453</v>
      </c>
      <c r="Z284" t="s">
        <v>1468</v>
      </c>
      <c r="AA284">
        <v>0.93</v>
      </c>
      <c r="AB284">
        <v>7.0000000000000007E-2</v>
      </c>
      <c r="AC284">
        <v>0.5</v>
      </c>
      <c r="AD284">
        <v>0.5</v>
      </c>
      <c r="AE284">
        <v>0.5</v>
      </c>
      <c r="AF284">
        <v>0.5</v>
      </c>
      <c r="AG284">
        <f>INDEX(YM!B:B, MATCH(Sheet1!B510,YM!A:A,0))</f>
        <v>206.5</v>
      </c>
      <c r="AH284">
        <v>206.5</v>
      </c>
      <c r="AI284">
        <f>INDEX('Yield strengh'!B:B, MATCH(Sheet1!B510,'Yield strengh'!A:A,0))</f>
        <v>1320</v>
      </c>
      <c r="AJ284">
        <v>1320</v>
      </c>
      <c r="AK284">
        <f>INDEX(Price!B:B, MATCH(Sheet1!B510,Price!A:A,0))</f>
        <v>11.855</v>
      </c>
      <c r="AL284">
        <f t="shared" si="5"/>
        <v>34.72356687898089</v>
      </c>
      <c r="AM284">
        <f>INDEX(toughness!B:B,MATCH(Sheet1!B510,toughness!A:A,0))</f>
        <v>9.19</v>
      </c>
    </row>
    <row r="285" spans="1:39" x14ac:dyDescent="0.3">
      <c r="A285" t="s">
        <v>1458</v>
      </c>
      <c r="B285" s="1" t="s">
        <v>589</v>
      </c>
      <c r="C285">
        <v>84</v>
      </c>
      <c r="D285">
        <v>8120</v>
      </c>
      <c r="E285">
        <v>2.85</v>
      </c>
      <c r="F285">
        <v>35</v>
      </c>
      <c r="G285">
        <v>2.6849999999999999E-3</v>
      </c>
      <c r="H285">
        <v>8.6860000000000014E-19</v>
      </c>
      <c r="I285">
        <v>5.0499999999999995E+21</v>
      </c>
      <c r="J285">
        <v>5.5</v>
      </c>
      <c r="K285">
        <v>109.35</v>
      </c>
      <c r="L285">
        <v>19.5</v>
      </c>
      <c r="N285" t="s">
        <v>1453</v>
      </c>
      <c r="O285" t="s">
        <v>1453</v>
      </c>
      <c r="P285" t="s">
        <v>1453</v>
      </c>
      <c r="Q285" t="s">
        <v>1453</v>
      </c>
      <c r="R285" t="s">
        <v>1453</v>
      </c>
      <c r="S285" t="s">
        <v>1453</v>
      </c>
      <c r="T285" t="s">
        <v>1453</v>
      </c>
      <c r="U285" t="s">
        <v>1453</v>
      </c>
      <c r="V285">
        <v>70</v>
      </c>
      <c r="W285">
        <v>0.17</v>
      </c>
      <c r="X285" t="s">
        <v>1453</v>
      </c>
      <c r="Y285" t="s">
        <v>1453</v>
      </c>
      <c r="Z285" t="s">
        <v>1468</v>
      </c>
      <c r="AA285">
        <v>0.93</v>
      </c>
      <c r="AB285">
        <v>7.0000000000000007E-2</v>
      </c>
      <c r="AC285">
        <v>0.5</v>
      </c>
      <c r="AD285">
        <v>0.5</v>
      </c>
      <c r="AE285">
        <v>0.5</v>
      </c>
      <c r="AF285">
        <v>0.5</v>
      </c>
      <c r="AG285">
        <f>INDEX(YM!B:B, MATCH(Sheet1!B154,YM!A:A,0))</f>
        <v>223.5</v>
      </c>
      <c r="AH285">
        <v>223.5</v>
      </c>
      <c r="AI285">
        <f>INDEX('Yield strengh'!B:B, MATCH(Sheet1!B154,'Yield strengh'!A:A,0))</f>
        <v>1254.5</v>
      </c>
      <c r="AJ285">
        <v>1254.5</v>
      </c>
      <c r="AK285">
        <f>INDEX(Price!B:B, MATCH(Sheet1!B154,Price!A:A,0))</f>
        <v>20.65</v>
      </c>
      <c r="AL285">
        <f t="shared" si="5"/>
        <v>34.529649014778322</v>
      </c>
      <c r="AM285" t="e">
        <f>INDEX(toughness!B:B,MATCH(Sheet1!B154,toughness!A:A,0))</f>
        <v>#N/A</v>
      </c>
    </row>
    <row r="286" spans="1:39" x14ac:dyDescent="0.3">
      <c r="A286" t="s">
        <v>1458</v>
      </c>
      <c r="B286" s="1" t="s">
        <v>756</v>
      </c>
      <c r="C286">
        <v>1030</v>
      </c>
      <c r="D286">
        <v>7850</v>
      </c>
      <c r="G286">
        <v>3.7050000000000001</v>
      </c>
      <c r="H286">
        <v>8.625</v>
      </c>
      <c r="I286">
        <v>22.5</v>
      </c>
      <c r="J286">
        <v>16</v>
      </c>
      <c r="K286">
        <v>1030</v>
      </c>
      <c r="L286">
        <v>340</v>
      </c>
      <c r="M286">
        <v>1460</v>
      </c>
      <c r="N286" t="s">
        <v>1453</v>
      </c>
      <c r="O286" t="s">
        <v>1453</v>
      </c>
      <c r="P286" t="s">
        <v>1453</v>
      </c>
      <c r="Q286" t="s">
        <v>1453</v>
      </c>
      <c r="R286" t="s">
        <v>1453</v>
      </c>
      <c r="S286" t="s">
        <v>1453</v>
      </c>
      <c r="T286" t="s">
        <v>1453</v>
      </c>
      <c r="U286" t="s">
        <v>1453</v>
      </c>
      <c r="V286">
        <v>1105</v>
      </c>
      <c r="W286">
        <v>45</v>
      </c>
      <c r="X286" t="s">
        <v>1453</v>
      </c>
      <c r="Y286" t="s">
        <v>1453</v>
      </c>
      <c r="Z286" t="s">
        <v>1468</v>
      </c>
      <c r="AA286">
        <v>0.93</v>
      </c>
      <c r="AB286">
        <v>7.0000000000000007E-2</v>
      </c>
      <c r="AC286">
        <v>0.5</v>
      </c>
      <c r="AD286">
        <v>0.5</v>
      </c>
      <c r="AE286">
        <v>0.5</v>
      </c>
      <c r="AF286">
        <v>0.5</v>
      </c>
      <c r="AG286">
        <f>INDEX(YM!B:B, MATCH(Sheet1!B509,YM!A:A,0))</f>
        <v>206.5</v>
      </c>
      <c r="AH286">
        <v>206.5</v>
      </c>
      <c r="AI286">
        <f>INDEX('Yield strengh'!B:B, MATCH(Sheet1!B509,'Yield strengh'!A:A,0))</f>
        <v>1310</v>
      </c>
      <c r="AJ286">
        <v>1310</v>
      </c>
      <c r="AK286">
        <f>INDEX(Price!B:B, MATCH(Sheet1!B509,Price!A:A,0))</f>
        <v>11.164999999999999</v>
      </c>
      <c r="AL286">
        <f t="shared" si="5"/>
        <v>34.460509554140124</v>
      </c>
      <c r="AM286">
        <f>INDEX(toughness!B:B,MATCH(Sheet1!B509,toughness!A:A,0))</f>
        <v>9.59</v>
      </c>
    </row>
    <row r="287" spans="1:39" x14ac:dyDescent="0.3">
      <c r="A287" t="s">
        <v>1458</v>
      </c>
      <c r="B287" s="1" t="s">
        <v>772</v>
      </c>
      <c r="C287">
        <v>1032.5</v>
      </c>
      <c r="D287">
        <v>7850</v>
      </c>
      <c r="G287">
        <v>3.5249999999999999</v>
      </c>
      <c r="H287">
        <v>6.2149999999999999</v>
      </c>
      <c r="I287">
        <v>29</v>
      </c>
      <c r="J287">
        <v>16</v>
      </c>
      <c r="K287">
        <v>1032.5</v>
      </c>
      <c r="L287">
        <v>343</v>
      </c>
      <c r="M287">
        <v>1470</v>
      </c>
      <c r="N287" t="s">
        <v>1453</v>
      </c>
      <c r="O287" t="s">
        <v>1453</v>
      </c>
      <c r="P287" t="s">
        <v>1453</v>
      </c>
      <c r="Q287" t="s">
        <v>1453</v>
      </c>
      <c r="R287" t="s">
        <v>1453</v>
      </c>
      <c r="S287" t="s">
        <v>1453</v>
      </c>
      <c r="T287" t="s">
        <v>1453</v>
      </c>
      <c r="U287" t="s">
        <v>1453</v>
      </c>
      <c r="V287">
        <v>1105</v>
      </c>
      <c r="W287">
        <v>41</v>
      </c>
      <c r="X287" t="s">
        <v>1453</v>
      </c>
      <c r="Y287" t="s">
        <v>1453</v>
      </c>
      <c r="Z287" t="s">
        <v>1468</v>
      </c>
      <c r="AA287">
        <v>0.93</v>
      </c>
      <c r="AB287">
        <v>7.0000000000000007E-2</v>
      </c>
      <c r="AC287">
        <v>0.5</v>
      </c>
      <c r="AD287">
        <v>0.5</v>
      </c>
      <c r="AE287">
        <v>0.5</v>
      </c>
      <c r="AF287">
        <v>0.5</v>
      </c>
      <c r="AG287">
        <f>INDEX(YM!B:B, MATCH(Sheet1!B519,YM!A:A,0))</f>
        <v>206.5</v>
      </c>
      <c r="AH287">
        <v>206.5</v>
      </c>
      <c r="AI287">
        <f>INDEX('Yield strengh'!B:B, MATCH(Sheet1!B519,'Yield strengh'!A:A,0))</f>
        <v>1300</v>
      </c>
      <c r="AJ287">
        <v>1300</v>
      </c>
      <c r="AK287">
        <f>INDEX(Price!B:B, MATCH(Sheet1!B519,Price!A:A,0))</f>
        <v>11.805</v>
      </c>
      <c r="AL287">
        <f t="shared" si="5"/>
        <v>34.197452229299365</v>
      </c>
      <c r="AM287">
        <f>INDEX(toughness!B:B,MATCH(Sheet1!B519,toughness!A:A,0))</f>
        <v>9.59</v>
      </c>
    </row>
    <row r="288" spans="1:39" x14ac:dyDescent="0.3">
      <c r="A288" t="s">
        <v>1458</v>
      </c>
      <c r="B288" s="1" t="s">
        <v>2473</v>
      </c>
      <c r="C288">
        <v>1310.5</v>
      </c>
      <c r="D288">
        <v>8010</v>
      </c>
      <c r="G288">
        <v>3.15</v>
      </c>
      <c r="H288">
        <v>3.65</v>
      </c>
      <c r="I288">
        <v>48.45</v>
      </c>
      <c r="J288">
        <v>11.55</v>
      </c>
      <c r="K288">
        <v>1310.5</v>
      </c>
      <c r="L288">
        <v>500</v>
      </c>
      <c r="M288">
        <v>1455</v>
      </c>
      <c r="N288" t="s">
        <v>1453</v>
      </c>
      <c r="O288" t="s">
        <v>1453</v>
      </c>
      <c r="P288" t="s">
        <v>1453</v>
      </c>
      <c r="Q288" t="s">
        <v>1453</v>
      </c>
      <c r="R288" t="s">
        <v>1453</v>
      </c>
      <c r="S288" t="s">
        <v>1453</v>
      </c>
      <c r="T288" t="s">
        <v>1453</v>
      </c>
      <c r="U288" t="s">
        <v>1453</v>
      </c>
      <c r="V288">
        <v>1545</v>
      </c>
      <c r="W288">
        <v>36.349999999999987</v>
      </c>
      <c r="X288" t="s">
        <v>1453</v>
      </c>
      <c r="Y288" t="s">
        <v>1453</v>
      </c>
      <c r="Z288" t="s">
        <v>1468</v>
      </c>
      <c r="AA288">
        <v>0.93</v>
      </c>
      <c r="AB288">
        <v>7.0000000000000007E-2</v>
      </c>
      <c r="AC288">
        <v>0.5</v>
      </c>
      <c r="AD288">
        <v>0.5</v>
      </c>
      <c r="AE288">
        <v>0.5</v>
      </c>
      <c r="AF288">
        <v>0.5</v>
      </c>
      <c r="AG288">
        <f>INDEX(YM!B:B, MATCH(Sheet1!B188,YM!A:A,0))</f>
        <v>215.5</v>
      </c>
      <c r="AH288">
        <v>215.5</v>
      </c>
      <c r="AI288">
        <f>INDEX('Yield strengh'!B:B, MATCH(Sheet1!B188,'Yield strengh'!A:A,0))</f>
        <v>1265</v>
      </c>
      <c r="AJ288">
        <v>1265</v>
      </c>
      <c r="AK288">
        <f>INDEX(Price!B:B, MATCH(Sheet1!B188,Price!A:A,0))</f>
        <v>31.4</v>
      </c>
      <c r="AL288">
        <f t="shared" si="5"/>
        <v>34.033395755305868</v>
      </c>
      <c r="AM288">
        <f>INDEX(toughness!B:B,MATCH(Sheet1!B188,toughness!A:A,0))</f>
        <v>2.6</v>
      </c>
    </row>
    <row r="289" spans="1:39" x14ac:dyDescent="0.3">
      <c r="A289" t="s">
        <v>1458</v>
      </c>
      <c r="B289" s="1" t="s">
        <v>473</v>
      </c>
      <c r="C289">
        <v>1032.5</v>
      </c>
      <c r="D289">
        <v>7850</v>
      </c>
      <c r="G289">
        <v>3.9750000000000001</v>
      </c>
      <c r="H289">
        <v>9.9350000000000005</v>
      </c>
      <c r="I289">
        <v>17.5</v>
      </c>
      <c r="J289">
        <v>12</v>
      </c>
      <c r="K289">
        <v>1032.5</v>
      </c>
      <c r="L289">
        <v>335</v>
      </c>
      <c r="M289">
        <v>1470</v>
      </c>
      <c r="N289" t="s">
        <v>1453</v>
      </c>
      <c r="O289" t="s">
        <v>1453</v>
      </c>
      <c r="P289" t="s">
        <v>1453</v>
      </c>
      <c r="Q289" t="s">
        <v>1453</v>
      </c>
      <c r="R289" t="s">
        <v>1453</v>
      </c>
      <c r="S289" t="s">
        <v>1453</v>
      </c>
      <c r="T289" t="s">
        <v>1453</v>
      </c>
      <c r="U289" t="s">
        <v>1453</v>
      </c>
      <c r="V289">
        <v>1170</v>
      </c>
      <c r="W289">
        <v>50.5</v>
      </c>
      <c r="X289" t="s">
        <v>1453</v>
      </c>
      <c r="Y289" t="s">
        <v>1453</v>
      </c>
      <c r="Z289" t="s">
        <v>1468</v>
      </c>
      <c r="AA289">
        <v>0.93</v>
      </c>
      <c r="AB289">
        <v>7.0000000000000007E-2</v>
      </c>
      <c r="AC289">
        <v>0.5</v>
      </c>
      <c r="AD289">
        <v>0.5</v>
      </c>
      <c r="AE289">
        <v>0.5</v>
      </c>
      <c r="AF289">
        <v>0.5</v>
      </c>
      <c r="AG289">
        <f>INDEX(YM!B:B, MATCH(Sheet1!B446,YM!A:A,0))</f>
        <v>207.5</v>
      </c>
      <c r="AH289">
        <v>207.5</v>
      </c>
      <c r="AI289">
        <f>INDEX('Yield strengh'!B:B, MATCH(Sheet1!B446,'Yield strengh'!A:A,0))</f>
        <v>1285</v>
      </c>
      <c r="AJ289">
        <v>1285</v>
      </c>
      <c r="AK289">
        <f>INDEX(Price!B:B, MATCH(Sheet1!B446,Price!A:A,0))</f>
        <v>10.265000000000001</v>
      </c>
      <c r="AL289">
        <f t="shared" si="5"/>
        <v>33.966560509554142</v>
      </c>
      <c r="AM289">
        <f>INDEX(toughness!B:B,MATCH(Sheet1!B446,toughness!A:A,0))</f>
        <v>3.0649999999999999</v>
      </c>
    </row>
    <row r="290" spans="1:39" x14ac:dyDescent="0.3">
      <c r="A290" t="s">
        <v>1458</v>
      </c>
      <c r="B290" s="1" t="s">
        <v>709</v>
      </c>
      <c r="C290">
        <v>980</v>
      </c>
      <c r="D290">
        <v>7850</v>
      </c>
      <c r="G290">
        <v>3.7749999999999999</v>
      </c>
      <c r="H290">
        <v>8.625</v>
      </c>
      <c r="I290">
        <v>22.5</v>
      </c>
      <c r="J290">
        <v>17</v>
      </c>
      <c r="K290">
        <v>980</v>
      </c>
      <c r="L290">
        <v>325</v>
      </c>
      <c r="M290">
        <v>1460</v>
      </c>
      <c r="N290" t="s">
        <v>1453</v>
      </c>
      <c r="O290" t="s">
        <v>1453</v>
      </c>
      <c r="P290" t="s">
        <v>1453</v>
      </c>
      <c r="Q290" t="s">
        <v>1453</v>
      </c>
      <c r="R290" t="s">
        <v>1453</v>
      </c>
      <c r="S290" t="s">
        <v>1453</v>
      </c>
      <c r="T290" t="s">
        <v>1453</v>
      </c>
      <c r="U290" t="s">
        <v>1453</v>
      </c>
      <c r="V290">
        <v>1085</v>
      </c>
      <c r="W290">
        <v>45</v>
      </c>
      <c r="X290" t="s">
        <v>1453</v>
      </c>
      <c r="Y290" t="s">
        <v>1453</v>
      </c>
      <c r="Z290" t="s">
        <v>1468</v>
      </c>
      <c r="AA290">
        <v>0.93</v>
      </c>
      <c r="AB290">
        <v>7.0000000000000007E-2</v>
      </c>
      <c r="AC290">
        <v>0.5</v>
      </c>
      <c r="AD290">
        <v>0.5</v>
      </c>
      <c r="AE290">
        <v>0.5</v>
      </c>
      <c r="AF290">
        <v>0.5</v>
      </c>
      <c r="AG290">
        <f>INDEX(YM!B:B, MATCH(Sheet1!B490,YM!A:A,0))</f>
        <v>206.5</v>
      </c>
      <c r="AH290">
        <v>206.5</v>
      </c>
      <c r="AI290">
        <f>INDEX('Yield strengh'!B:B, MATCH(Sheet1!B490,'Yield strengh'!A:A,0))</f>
        <v>1250</v>
      </c>
      <c r="AJ290">
        <v>1250</v>
      </c>
      <c r="AK290">
        <f>INDEX(Price!B:B, MATCH(Sheet1!B490,Price!A:A,0))</f>
        <v>10.3</v>
      </c>
      <c r="AL290">
        <f t="shared" si="5"/>
        <v>32.882165605095544</v>
      </c>
      <c r="AM290">
        <f>INDEX(toughness!B:B,MATCH(Sheet1!B490,toughness!A:A,0))</f>
        <v>11.44</v>
      </c>
    </row>
    <row r="291" spans="1:39" x14ac:dyDescent="0.3">
      <c r="A291" t="s">
        <v>1458</v>
      </c>
      <c r="B291" s="1" t="s">
        <v>1011</v>
      </c>
      <c r="C291">
        <v>310</v>
      </c>
      <c r="D291">
        <v>8925</v>
      </c>
      <c r="G291">
        <v>0.88149999999999995</v>
      </c>
      <c r="H291">
        <v>1.4350000000000001</v>
      </c>
      <c r="I291">
        <v>120</v>
      </c>
      <c r="J291">
        <v>52.5</v>
      </c>
      <c r="K291">
        <v>310</v>
      </c>
      <c r="L291">
        <v>220</v>
      </c>
      <c r="M291">
        <v>1400</v>
      </c>
      <c r="N291" t="s">
        <v>1453</v>
      </c>
      <c r="O291" t="s">
        <v>1453</v>
      </c>
      <c r="P291" t="s">
        <v>1453</v>
      </c>
      <c r="Q291" t="s">
        <v>1453</v>
      </c>
      <c r="R291" t="s">
        <v>1453</v>
      </c>
      <c r="S291" t="s">
        <v>1453</v>
      </c>
      <c r="T291" t="s">
        <v>1453</v>
      </c>
      <c r="U291" t="s">
        <v>1453</v>
      </c>
      <c r="V291">
        <v>792.5</v>
      </c>
      <c r="W291">
        <v>11</v>
      </c>
      <c r="X291" t="s">
        <v>1453</v>
      </c>
      <c r="Y291" t="s">
        <v>1453</v>
      </c>
      <c r="Z291" t="s">
        <v>1468</v>
      </c>
      <c r="AA291">
        <v>0.93</v>
      </c>
      <c r="AB291">
        <v>7.0000000000000007E-2</v>
      </c>
      <c r="AC291">
        <v>0.5</v>
      </c>
      <c r="AD291">
        <v>0.5</v>
      </c>
      <c r="AE291">
        <v>0.5</v>
      </c>
      <c r="AF291">
        <v>0.5</v>
      </c>
      <c r="AG291">
        <f>INDEX(YM!B:B, MATCH(Sheet1!B291,YM!A:A,0))</f>
        <v>211</v>
      </c>
      <c r="AH291">
        <v>211</v>
      </c>
      <c r="AI291">
        <f>INDEX('Yield strengh'!B:B, MATCH(Sheet1!B291,'Yield strengh'!A:A,0))</f>
        <v>375</v>
      </c>
      <c r="AJ291">
        <v>375</v>
      </c>
      <c r="AK291">
        <f>INDEX(Price!B:B, MATCH(Sheet1!B291,Price!A:A,0))</f>
        <v>326</v>
      </c>
      <c r="AL291">
        <f t="shared" si="5"/>
        <v>8.8655462184873954</v>
      </c>
      <c r="AM291">
        <f>INDEX(toughness!B:B,MATCH(Sheet1!B291,toughness!A:A,0))</f>
        <v>558</v>
      </c>
    </row>
    <row r="292" spans="1:39" x14ac:dyDescent="0.3">
      <c r="A292" t="s">
        <v>1458</v>
      </c>
      <c r="B292" s="1" t="s">
        <v>1025</v>
      </c>
      <c r="C292">
        <v>351.5</v>
      </c>
      <c r="D292">
        <v>8415</v>
      </c>
      <c r="G292">
        <v>1.2050000000000001</v>
      </c>
      <c r="H292">
        <v>1.68</v>
      </c>
      <c r="I292">
        <v>103</v>
      </c>
      <c r="J292">
        <v>30</v>
      </c>
      <c r="K292">
        <v>241.5</v>
      </c>
      <c r="L292">
        <v>152.5</v>
      </c>
      <c r="M292">
        <v>1390</v>
      </c>
      <c r="N292" t="s">
        <v>1453</v>
      </c>
      <c r="O292" t="s">
        <v>1453</v>
      </c>
      <c r="P292" t="s">
        <v>1453</v>
      </c>
      <c r="Q292" t="s">
        <v>1453</v>
      </c>
      <c r="R292" t="s">
        <v>1453</v>
      </c>
      <c r="S292" t="s">
        <v>1453</v>
      </c>
      <c r="T292" t="s">
        <v>1453</v>
      </c>
      <c r="U292" t="s">
        <v>1453</v>
      </c>
      <c r="V292">
        <v>551.5</v>
      </c>
      <c r="W292">
        <v>15.3</v>
      </c>
      <c r="X292" t="s">
        <v>1453</v>
      </c>
      <c r="Y292" t="s">
        <v>1453</v>
      </c>
      <c r="Z292" t="s">
        <v>1468</v>
      </c>
      <c r="AA292">
        <v>0.93</v>
      </c>
      <c r="AB292">
        <v>7.0000000000000007E-2</v>
      </c>
      <c r="AC292">
        <v>0.5</v>
      </c>
      <c r="AD292">
        <v>0.5</v>
      </c>
      <c r="AE292">
        <v>0.5</v>
      </c>
      <c r="AF292">
        <v>0.5</v>
      </c>
      <c r="AG292">
        <f>INDEX(YM!B:B, MATCH(Sheet1!B292,YM!A:A,0))</f>
        <v>211</v>
      </c>
      <c r="AH292">
        <v>211</v>
      </c>
      <c r="AI292">
        <f>INDEX('Yield strengh'!B:B, MATCH(Sheet1!B292,'Yield strengh'!A:A,0))</f>
        <v>398.5</v>
      </c>
      <c r="AJ292">
        <v>398.5</v>
      </c>
      <c r="AK292">
        <f>INDEX(Price!B:B, MATCH(Sheet1!B292,Price!A:A,0))</f>
        <v>337</v>
      </c>
      <c r="AL292">
        <f t="shared" si="5"/>
        <v>9.9920974450386222</v>
      </c>
      <c r="AM292">
        <f>INDEX(toughness!B:B,MATCH(Sheet1!B292,toughness!A:A,0))</f>
        <v>405.5</v>
      </c>
    </row>
    <row r="293" spans="1:39" x14ac:dyDescent="0.3">
      <c r="A293" t="s">
        <v>1458</v>
      </c>
      <c r="B293" s="1" t="s">
        <v>1305</v>
      </c>
      <c r="C293">
        <v>1450</v>
      </c>
      <c r="D293">
        <v>7720</v>
      </c>
      <c r="G293">
        <v>1.365</v>
      </c>
      <c r="H293">
        <v>1.6950000000000001</v>
      </c>
      <c r="I293">
        <v>102</v>
      </c>
      <c r="J293">
        <v>13</v>
      </c>
      <c r="K293">
        <v>1380</v>
      </c>
      <c r="L293">
        <v>448</v>
      </c>
      <c r="M293">
        <v>1420</v>
      </c>
      <c r="N293" t="s">
        <v>1453</v>
      </c>
      <c r="O293" t="s">
        <v>1453</v>
      </c>
      <c r="P293" t="s">
        <v>1453</v>
      </c>
      <c r="Q293" t="s">
        <v>1453</v>
      </c>
      <c r="R293" t="s">
        <v>1453</v>
      </c>
      <c r="S293" t="s">
        <v>1453</v>
      </c>
      <c r="T293" t="s">
        <v>1453</v>
      </c>
      <c r="U293" t="s">
        <v>1453</v>
      </c>
      <c r="V293">
        <v>1460</v>
      </c>
      <c r="W293">
        <v>14.6</v>
      </c>
      <c r="X293" t="s">
        <v>1453</v>
      </c>
      <c r="Y293" t="s">
        <v>1453</v>
      </c>
      <c r="Z293" t="s">
        <v>1468</v>
      </c>
      <c r="AA293">
        <v>0.93</v>
      </c>
      <c r="AB293">
        <v>7.0000000000000007E-2</v>
      </c>
      <c r="AC293">
        <v>0.5</v>
      </c>
      <c r="AD293">
        <v>0.5</v>
      </c>
      <c r="AE293">
        <v>0.5</v>
      </c>
      <c r="AF293">
        <v>0.5</v>
      </c>
      <c r="AG293">
        <f>INDEX(YM!B:B, MATCH(Sheet1!B293,YM!A:A,0))</f>
        <v>211</v>
      </c>
      <c r="AH293">
        <v>211</v>
      </c>
      <c r="AI293">
        <f>INDEX('Yield strengh'!B:B, MATCH(Sheet1!B293,'Yield strengh'!A:A,0))</f>
        <v>955</v>
      </c>
      <c r="AJ293">
        <v>955</v>
      </c>
      <c r="AK293">
        <f>INDEX(Price!B:B, MATCH(Sheet1!B293,Price!A:A,0))</f>
        <v>76.25</v>
      </c>
      <c r="AL293">
        <f t="shared" si="5"/>
        <v>26.101683937823836</v>
      </c>
      <c r="AM293">
        <f>INDEX(toughness!B:B,MATCH(Sheet1!B293,toughness!A:A,0))</f>
        <v>28.1</v>
      </c>
    </row>
    <row r="294" spans="1:39" x14ac:dyDescent="0.3">
      <c r="A294" t="s">
        <v>1458</v>
      </c>
      <c r="B294" s="1" t="s">
        <v>812</v>
      </c>
      <c r="C294">
        <v>927.5</v>
      </c>
      <c r="D294">
        <v>7850</v>
      </c>
      <c r="G294">
        <v>4.07</v>
      </c>
      <c r="H294">
        <v>8.2149999999999999</v>
      </c>
      <c r="I294">
        <v>25</v>
      </c>
      <c r="J294">
        <v>16</v>
      </c>
      <c r="K294">
        <v>932.5</v>
      </c>
      <c r="L294">
        <v>310</v>
      </c>
      <c r="M294">
        <v>1485</v>
      </c>
      <c r="N294" t="s">
        <v>1453</v>
      </c>
      <c r="O294" t="s">
        <v>1453</v>
      </c>
      <c r="P294" t="s">
        <v>1453</v>
      </c>
      <c r="Q294" t="s">
        <v>1453</v>
      </c>
      <c r="R294" t="s">
        <v>1453</v>
      </c>
      <c r="S294" t="s">
        <v>1453</v>
      </c>
      <c r="T294" t="s">
        <v>1453</v>
      </c>
      <c r="U294" t="s">
        <v>1453</v>
      </c>
      <c r="V294">
        <v>1000</v>
      </c>
      <c r="W294">
        <v>48.5</v>
      </c>
      <c r="X294" t="s">
        <v>1453</v>
      </c>
      <c r="Y294" t="s">
        <v>1453</v>
      </c>
      <c r="Z294" t="s">
        <v>1468</v>
      </c>
      <c r="AA294">
        <v>0.93</v>
      </c>
      <c r="AB294">
        <v>7.0000000000000007E-2</v>
      </c>
      <c r="AC294">
        <v>0.5</v>
      </c>
      <c r="AD294">
        <v>0.5</v>
      </c>
      <c r="AE294">
        <v>0.5</v>
      </c>
      <c r="AF294">
        <v>0.5</v>
      </c>
      <c r="AG294">
        <f>INDEX(YM!B:B, MATCH(Sheet1!B285,YM!A:A,0))</f>
        <v>211</v>
      </c>
      <c r="AH294">
        <v>211</v>
      </c>
      <c r="AI294">
        <f>INDEX('Yield strengh'!B:B, MATCH(Sheet1!B285,'Yield strengh'!A:A,0))</f>
        <v>1210</v>
      </c>
      <c r="AJ294">
        <v>1210</v>
      </c>
      <c r="AK294">
        <f>INDEX(Price!B:B, MATCH(Sheet1!B285,Price!A:A,0))</f>
        <v>11.414999999999999</v>
      </c>
      <c r="AL294">
        <f t="shared" si="5"/>
        <v>32.523566878980894</v>
      </c>
      <c r="AM294">
        <f>INDEX(toughness!B:B,MATCH(Sheet1!B285,toughness!A:A,0))</f>
        <v>11.385</v>
      </c>
    </row>
    <row r="295" spans="1:39" x14ac:dyDescent="0.3">
      <c r="A295" t="s">
        <v>1458</v>
      </c>
      <c r="B295" s="1" t="s">
        <v>2591</v>
      </c>
      <c r="C295">
        <v>38.6</v>
      </c>
      <c r="D295">
        <v>7850</v>
      </c>
      <c r="E295">
        <v>5.6</v>
      </c>
      <c r="F295">
        <v>0.5</v>
      </c>
      <c r="G295">
        <v>7.0849999999999996E-2</v>
      </c>
      <c r="H295">
        <v>1.8659999999999999E-12</v>
      </c>
      <c r="I295">
        <v>130000000000000</v>
      </c>
      <c r="J295">
        <v>2.31</v>
      </c>
      <c r="K295">
        <v>65.55</v>
      </c>
      <c r="L295">
        <v>3.355</v>
      </c>
      <c r="N295" t="s">
        <v>1453</v>
      </c>
      <c r="O295" t="s">
        <v>1453</v>
      </c>
      <c r="P295" t="s">
        <v>1453</v>
      </c>
      <c r="Q295" t="s">
        <v>1453</v>
      </c>
      <c r="R295" t="s">
        <v>1453</v>
      </c>
      <c r="S295" t="s">
        <v>1453</v>
      </c>
      <c r="T295" t="s">
        <v>1453</v>
      </c>
      <c r="U295" t="s">
        <v>1453</v>
      </c>
      <c r="V295">
        <v>61</v>
      </c>
      <c r="W295">
        <v>0.24</v>
      </c>
      <c r="X295" t="s">
        <v>1453</v>
      </c>
      <c r="Y295" t="s">
        <v>1453</v>
      </c>
      <c r="Z295" t="s">
        <v>1468</v>
      </c>
      <c r="AA295">
        <v>0.93</v>
      </c>
      <c r="AB295">
        <v>7.0000000000000007E-2</v>
      </c>
      <c r="AC295">
        <v>0.5</v>
      </c>
      <c r="AD295">
        <v>0.5</v>
      </c>
      <c r="AE295">
        <v>0.5</v>
      </c>
      <c r="AF295">
        <v>0.5</v>
      </c>
      <c r="AG295">
        <v>210.5</v>
      </c>
      <c r="AH295">
        <v>210.5</v>
      </c>
      <c r="AI295" t="e">
        <f>INDEX('Yield strengh'!B:B, MATCH(Sheet1!B295,'Yield strengh'!A:A,0))</f>
        <v>#N/A</v>
      </c>
      <c r="AJ295">
        <v>400</v>
      </c>
      <c r="AK295" t="e">
        <f>INDEX(Price!B:B, MATCH(Sheet1!B295,Price!A:A,0))</f>
        <v>#N/A</v>
      </c>
      <c r="AL295">
        <f t="shared" si="5"/>
        <v>10.726114649681529</v>
      </c>
      <c r="AM295" t="e">
        <f>INDEX(toughness!B:B,MATCH(Sheet1!B295,toughness!A:A,0))</f>
        <v>#N/A</v>
      </c>
    </row>
    <row r="296" spans="1:39" x14ac:dyDescent="0.3">
      <c r="A296" t="s">
        <v>1458</v>
      </c>
      <c r="B296" s="1" t="s">
        <v>2590</v>
      </c>
      <c r="C296">
        <v>43.85</v>
      </c>
      <c r="D296">
        <v>7800</v>
      </c>
      <c r="E296">
        <v>5.82</v>
      </c>
      <c r="F296">
        <v>0.5</v>
      </c>
      <c r="G296">
        <v>7.4999999999999997E-2</v>
      </c>
      <c r="H296">
        <v>1.8659999999999999E-12</v>
      </c>
      <c r="I296">
        <v>130000000000000</v>
      </c>
      <c r="J296">
        <v>1.87</v>
      </c>
      <c r="K296">
        <v>73.099999999999994</v>
      </c>
      <c r="L296">
        <v>3.71</v>
      </c>
      <c r="N296" t="s">
        <v>1453</v>
      </c>
      <c r="O296" t="s">
        <v>1453</v>
      </c>
      <c r="P296" t="s">
        <v>1453</v>
      </c>
      <c r="Q296" t="s">
        <v>1453</v>
      </c>
      <c r="R296" t="s">
        <v>1453</v>
      </c>
      <c r="S296" t="s">
        <v>1453</v>
      </c>
      <c r="T296" t="s">
        <v>1453</v>
      </c>
      <c r="U296" t="s">
        <v>1453</v>
      </c>
      <c r="V296">
        <v>68</v>
      </c>
      <c r="W296">
        <v>0.255</v>
      </c>
      <c r="X296" t="s">
        <v>1453</v>
      </c>
      <c r="Y296" t="s">
        <v>1453</v>
      </c>
      <c r="Z296" t="s">
        <v>1468</v>
      </c>
      <c r="AA296">
        <v>0.93</v>
      </c>
      <c r="AB296">
        <v>7.0000000000000007E-2</v>
      </c>
      <c r="AC296">
        <v>0.5</v>
      </c>
      <c r="AD296">
        <v>0.5</v>
      </c>
      <c r="AE296">
        <v>0.5</v>
      </c>
      <c r="AF296">
        <v>0.5</v>
      </c>
      <c r="AG296">
        <v>210.5</v>
      </c>
      <c r="AH296">
        <v>210.5</v>
      </c>
      <c r="AI296" t="e">
        <f>INDEX('Yield strengh'!B:B, MATCH(Sheet1!B296,'Yield strengh'!A:A,0))</f>
        <v>#N/A</v>
      </c>
      <c r="AJ296">
        <v>290</v>
      </c>
      <c r="AK296" t="e">
        <f>INDEX(Price!B:B, MATCH(Sheet1!B296,Price!A:A,0))</f>
        <v>#N/A</v>
      </c>
      <c r="AL296">
        <f t="shared" si="5"/>
        <v>7.8262820512820515</v>
      </c>
      <c r="AM296" t="e">
        <f>INDEX(toughness!B:B,MATCH(Sheet1!B296,toughness!A:A,0))</f>
        <v>#N/A</v>
      </c>
    </row>
    <row r="297" spans="1:39" x14ac:dyDescent="0.3">
      <c r="A297" t="s">
        <v>1458</v>
      </c>
      <c r="B297" s="1" t="s">
        <v>2455</v>
      </c>
      <c r="C297">
        <v>2000</v>
      </c>
      <c r="D297">
        <v>7795</v>
      </c>
      <c r="G297">
        <v>4.0199999999999996</v>
      </c>
      <c r="H297">
        <v>6.3650000000000002</v>
      </c>
      <c r="I297">
        <v>27.35</v>
      </c>
      <c r="J297">
        <v>7</v>
      </c>
      <c r="K297">
        <v>2000</v>
      </c>
      <c r="L297">
        <v>610</v>
      </c>
      <c r="M297">
        <v>1480</v>
      </c>
      <c r="N297" t="s">
        <v>1453</v>
      </c>
      <c r="O297" t="s">
        <v>1453</v>
      </c>
      <c r="P297" t="s">
        <v>1453</v>
      </c>
      <c r="Q297" t="s">
        <v>1453</v>
      </c>
      <c r="R297" t="s">
        <v>1453</v>
      </c>
      <c r="S297" t="s">
        <v>1453</v>
      </c>
      <c r="T297" t="s">
        <v>1453</v>
      </c>
      <c r="U297" t="s">
        <v>1453</v>
      </c>
      <c r="V297">
        <v>2150</v>
      </c>
      <c r="W297">
        <v>44</v>
      </c>
      <c r="X297" t="s">
        <v>1453</v>
      </c>
      <c r="Y297" t="s">
        <v>1453</v>
      </c>
      <c r="Z297" t="s">
        <v>1468</v>
      </c>
      <c r="AA297">
        <v>0.93</v>
      </c>
      <c r="AB297">
        <v>7.0000000000000007E-2</v>
      </c>
      <c r="AC297">
        <v>0.5</v>
      </c>
      <c r="AD297">
        <v>0.5</v>
      </c>
      <c r="AE297">
        <v>0.5</v>
      </c>
      <c r="AF297">
        <v>0.5</v>
      </c>
      <c r="AG297">
        <f>INDEX(YM!B:B, MATCH(Sheet1!B641,YM!A:A,0))</f>
        <v>203</v>
      </c>
      <c r="AH297">
        <v>203</v>
      </c>
      <c r="AI297">
        <f>INDEX('Yield strengh'!B:B, MATCH(Sheet1!B641,'Yield strengh'!A:A,0))</f>
        <v>1240</v>
      </c>
      <c r="AJ297">
        <v>1240</v>
      </c>
      <c r="AK297">
        <f>INDEX(Price!B:B, MATCH(Sheet1!B641,Price!A:A,0))</f>
        <v>33</v>
      </c>
      <c r="AL297">
        <f t="shared" si="5"/>
        <v>32.292495189223864</v>
      </c>
      <c r="AM297">
        <f>INDEX(toughness!B:B,MATCH(Sheet1!B641,toughness!A:A,0))</f>
        <v>4.1749999999999998</v>
      </c>
    </row>
    <row r="298" spans="1:39" x14ac:dyDescent="0.3">
      <c r="A298" t="s">
        <v>1458</v>
      </c>
      <c r="B298" s="1" t="s">
        <v>720</v>
      </c>
      <c r="C298">
        <v>935</v>
      </c>
      <c r="D298">
        <v>7850</v>
      </c>
      <c r="G298">
        <v>3.89</v>
      </c>
      <c r="H298">
        <v>8.379999999999999</v>
      </c>
      <c r="I298">
        <v>21</v>
      </c>
      <c r="J298">
        <v>15</v>
      </c>
      <c r="K298">
        <v>940</v>
      </c>
      <c r="L298">
        <v>310</v>
      </c>
      <c r="M298">
        <v>1485</v>
      </c>
      <c r="N298" t="s">
        <v>1453</v>
      </c>
      <c r="O298" t="s">
        <v>1453</v>
      </c>
      <c r="P298" t="s">
        <v>1453</v>
      </c>
      <c r="Q298" t="s">
        <v>1453</v>
      </c>
      <c r="R298" t="s">
        <v>1453</v>
      </c>
      <c r="S298" t="s">
        <v>1453</v>
      </c>
      <c r="T298" t="s">
        <v>1453</v>
      </c>
      <c r="U298" t="s">
        <v>1453</v>
      </c>
      <c r="V298">
        <v>1032.5</v>
      </c>
      <c r="W298">
        <v>47.5</v>
      </c>
      <c r="X298" t="s">
        <v>1453</v>
      </c>
      <c r="Y298" t="s">
        <v>1453</v>
      </c>
      <c r="Z298" t="s">
        <v>1468</v>
      </c>
      <c r="AA298">
        <v>0.93</v>
      </c>
      <c r="AB298">
        <v>7.0000000000000007E-2</v>
      </c>
      <c r="AC298">
        <v>0.5</v>
      </c>
      <c r="AD298">
        <v>0.5</v>
      </c>
      <c r="AE298">
        <v>0.5</v>
      </c>
      <c r="AF298">
        <v>0.5</v>
      </c>
      <c r="AG298">
        <f>INDEX(YM!B:B, MATCH(Sheet1!B369,YM!A:A,0))</f>
        <v>209</v>
      </c>
      <c r="AH298">
        <v>209</v>
      </c>
      <c r="AI298">
        <f>INDEX('Yield strengh'!B:B, MATCH(Sheet1!B369,'Yield strengh'!A:A,0))</f>
        <v>1210</v>
      </c>
      <c r="AJ298">
        <v>1210</v>
      </c>
      <c r="AK298">
        <f>INDEX(Price!B:B, MATCH(Sheet1!B369,Price!A:A,0))</f>
        <v>10.35</v>
      </c>
      <c r="AL298">
        <f t="shared" si="5"/>
        <v>32.21528662420382</v>
      </c>
      <c r="AM298">
        <f>INDEX(toughness!B:B,MATCH(Sheet1!B369,toughness!A:A,0))</f>
        <v>10.324999999999999</v>
      </c>
    </row>
    <row r="299" spans="1:39" x14ac:dyDescent="0.3">
      <c r="A299" t="s">
        <v>1458</v>
      </c>
      <c r="B299" s="1" t="s">
        <v>472</v>
      </c>
      <c r="C299">
        <v>1285</v>
      </c>
      <c r="D299">
        <v>7850</v>
      </c>
      <c r="G299">
        <v>3.9750000000000001</v>
      </c>
      <c r="H299">
        <v>9.9350000000000005</v>
      </c>
      <c r="I299">
        <v>17.5</v>
      </c>
      <c r="J299">
        <v>9</v>
      </c>
      <c r="K299">
        <v>1285</v>
      </c>
      <c r="L299">
        <v>415</v>
      </c>
      <c r="M299">
        <v>1470</v>
      </c>
      <c r="N299" t="s">
        <v>1453</v>
      </c>
      <c r="O299" t="s">
        <v>1453</v>
      </c>
      <c r="P299" t="s">
        <v>1453</v>
      </c>
      <c r="Q299" t="s">
        <v>1453</v>
      </c>
      <c r="R299" t="s">
        <v>1453</v>
      </c>
      <c r="S299" t="s">
        <v>1453</v>
      </c>
      <c r="T299" t="s">
        <v>1453</v>
      </c>
      <c r="U299" t="s">
        <v>1453</v>
      </c>
      <c r="V299">
        <v>1375</v>
      </c>
      <c r="W299">
        <v>50.5</v>
      </c>
      <c r="X299" t="s">
        <v>1453</v>
      </c>
      <c r="Y299" t="s">
        <v>1453</v>
      </c>
      <c r="Z299" t="s">
        <v>1468</v>
      </c>
      <c r="AA299">
        <v>0.93</v>
      </c>
      <c r="AB299">
        <v>7.0000000000000007E-2</v>
      </c>
      <c r="AC299">
        <v>0.5</v>
      </c>
      <c r="AD299">
        <v>0.5</v>
      </c>
      <c r="AE299">
        <v>0.5</v>
      </c>
      <c r="AF299">
        <v>0.5</v>
      </c>
      <c r="AG299">
        <f>INDEX(YM!B:B, MATCH(Sheet1!B427,YM!A:A,0))</f>
        <v>207.5</v>
      </c>
      <c r="AH299">
        <v>207.5</v>
      </c>
      <c r="AI299">
        <f>INDEX('Yield strengh'!B:B, MATCH(Sheet1!B427,'Yield strengh'!A:A,0))</f>
        <v>1215</v>
      </c>
      <c r="AJ299">
        <v>1215</v>
      </c>
      <c r="AK299">
        <f>INDEX(Price!B:B, MATCH(Sheet1!B427,Price!A:A,0))</f>
        <v>10.265000000000001</v>
      </c>
      <c r="AL299">
        <f t="shared" si="5"/>
        <v>32.116242038216562</v>
      </c>
      <c r="AM299" t="e">
        <f>INDEX(toughness!B:B,MATCH(Sheet1!B427,toughness!A:A,0))</f>
        <v>#N/A</v>
      </c>
    </row>
    <row r="300" spans="1:39" x14ac:dyDescent="0.3">
      <c r="A300" t="s">
        <v>1458</v>
      </c>
      <c r="B300" s="1" t="s">
        <v>783</v>
      </c>
      <c r="C300">
        <v>952.5</v>
      </c>
      <c r="D300">
        <v>7850</v>
      </c>
      <c r="G300">
        <v>3.27</v>
      </c>
      <c r="H300">
        <v>6.2149999999999999</v>
      </c>
      <c r="I300">
        <v>29</v>
      </c>
      <c r="J300">
        <v>20</v>
      </c>
      <c r="K300">
        <v>952.5</v>
      </c>
      <c r="L300">
        <v>315</v>
      </c>
      <c r="M300">
        <v>1435</v>
      </c>
      <c r="N300" t="s">
        <v>1453</v>
      </c>
      <c r="O300" t="s">
        <v>1453</v>
      </c>
      <c r="P300" t="s">
        <v>1453</v>
      </c>
      <c r="Q300" t="s">
        <v>1453</v>
      </c>
      <c r="R300" t="s">
        <v>1453</v>
      </c>
      <c r="S300" t="s">
        <v>1453</v>
      </c>
      <c r="T300" t="s">
        <v>1453</v>
      </c>
      <c r="U300" t="s">
        <v>1453</v>
      </c>
      <c r="V300">
        <v>1067.5</v>
      </c>
      <c r="W300">
        <v>39</v>
      </c>
      <c r="X300" t="s">
        <v>1453</v>
      </c>
      <c r="Y300" t="s">
        <v>1453</v>
      </c>
      <c r="Z300" t="s">
        <v>1468</v>
      </c>
      <c r="AA300">
        <v>0.93</v>
      </c>
      <c r="AB300">
        <v>7.0000000000000007E-2</v>
      </c>
      <c r="AC300">
        <v>0.5</v>
      </c>
      <c r="AD300">
        <v>0.5</v>
      </c>
      <c r="AE300">
        <v>0.5</v>
      </c>
      <c r="AF300">
        <v>0.5</v>
      </c>
      <c r="AG300">
        <f>INDEX(YM!B:B, MATCH(Sheet1!B505,YM!A:A,0))</f>
        <v>206.5</v>
      </c>
      <c r="AH300">
        <v>206.5</v>
      </c>
      <c r="AI300">
        <f>INDEX('Yield strengh'!B:B, MATCH(Sheet1!B505,'Yield strengh'!A:A,0))</f>
        <v>1215</v>
      </c>
      <c r="AJ300">
        <v>1215</v>
      </c>
      <c r="AK300">
        <f>INDEX(Price!B:B, MATCH(Sheet1!B505,Price!A:A,0))</f>
        <v>11.805</v>
      </c>
      <c r="AL300">
        <f t="shared" si="5"/>
        <v>31.961464968152868</v>
      </c>
      <c r="AM300">
        <f>INDEX(toughness!B:B,MATCH(Sheet1!B505,toughness!A:A,0))</f>
        <v>10.92</v>
      </c>
    </row>
    <row r="301" spans="1:39" x14ac:dyDescent="0.3">
      <c r="A301" t="s">
        <v>1458</v>
      </c>
      <c r="B301" s="1" t="s">
        <v>727</v>
      </c>
      <c r="C301">
        <v>862.5</v>
      </c>
      <c r="D301">
        <v>7850</v>
      </c>
      <c r="G301">
        <v>3.66</v>
      </c>
      <c r="H301">
        <v>7.625</v>
      </c>
      <c r="I301">
        <v>23</v>
      </c>
      <c r="J301">
        <v>17</v>
      </c>
      <c r="K301">
        <v>862.5</v>
      </c>
      <c r="L301">
        <v>285</v>
      </c>
      <c r="M301">
        <v>1470</v>
      </c>
      <c r="N301" t="s">
        <v>1453</v>
      </c>
      <c r="O301" t="s">
        <v>1453</v>
      </c>
      <c r="P301" t="s">
        <v>1453</v>
      </c>
      <c r="Q301" t="s">
        <v>1453</v>
      </c>
      <c r="R301" t="s">
        <v>1453</v>
      </c>
      <c r="S301" t="s">
        <v>1453</v>
      </c>
      <c r="T301" t="s">
        <v>1453</v>
      </c>
      <c r="U301" t="s">
        <v>1453</v>
      </c>
      <c r="V301">
        <v>1000</v>
      </c>
      <c r="W301">
        <v>46.5</v>
      </c>
      <c r="X301" t="s">
        <v>1453</v>
      </c>
      <c r="Y301" t="s">
        <v>1453</v>
      </c>
      <c r="Z301" t="s">
        <v>1468</v>
      </c>
      <c r="AA301">
        <v>0.93</v>
      </c>
      <c r="AB301">
        <v>7.0000000000000007E-2</v>
      </c>
      <c r="AC301">
        <v>0.5</v>
      </c>
      <c r="AD301">
        <v>0.5</v>
      </c>
      <c r="AE301">
        <v>0.5</v>
      </c>
      <c r="AF301">
        <v>0.5</v>
      </c>
      <c r="AG301">
        <f>INDEX(YM!B:B, MATCH(Sheet1!B196,YM!A:A,0))</f>
        <v>213</v>
      </c>
      <c r="AH301">
        <v>213</v>
      </c>
      <c r="AI301">
        <f>INDEX('Yield strengh'!B:B, MATCH(Sheet1!B196,'Yield strengh'!A:A,0))</f>
        <v>1175</v>
      </c>
      <c r="AJ301">
        <v>1175</v>
      </c>
      <c r="AK301">
        <f>INDEX(Price!B:B, MATCH(Sheet1!B196,Price!A:A,0))</f>
        <v>10.35</v>
      </c>
      <c r="AL301">
        <f t="shared" si="5"/>
        <v>31.88216560509554</v>
      </c>
      <c r="AM301">
        <f>INDEX(toughness!B:B,MATCH(Sheet1!B196,toughness!A:A,0))</f>
        <v>11.984999999999999</v>
      </c>
    </row>
    <row r="302" spans="1:39" x14ac:dyDescent="0.3">
      <c r="A302" t="s">
        <v>1458</v>
      </c>
      <c r="B302" s="1" t="s">
        <v>669</v>
      </c>
      <c r="C302">
        <v>910</v>
      </c>
      <c r="D302">
        <v>7850</v>
      </c>
      <c r="G302">
        <v>3.7749999999999999</v>
      </c>
      <c r="H302">
        <v>7.76</v>
      </c>
      <c r="I302">
        <v>22.5</v>
      </c>
      <c r="J302">
        <v>17</v>
      </c>
      <c r="K302">
        <v>910</v>
      </c>
      <c r="L302">
        <v>320</v>
      </c>
      <c r="M302">
        <v>1485</v>
      </c>
      <c r="N302" t="s">
        <v>1453</v>
      </c>
      <c r="O302" t="s">
        <v>1453</v>
      </c>
      <c r="P302" t="s">
        <v>1453</v>
      </c>
      <c r="Q302" t="s">
        <v>1453</v>
      </c>
      <c r="R302" t="s">
        <v>1453</v>
      </c>
      <c r="S302" t="s">
        <v>1453</v>
      </c>
      <c r="T302" t="s">
        <v>1453</v>
      </c>
      <c r="U302" t="s">
        <v>1453</v>
      </c>
      <c r="V302">
        <v>1032.5</v>
      </c>
      <c r="W302">
        <v>45</v>
      </c>
      <c r="X302" t="s">
        <v>1453</v>
      </c>
      <c r="Y302" t="s">
        <v>1453</v>
      </c>
      <c r="Z302" t="s">
        <v>1468</v>
      </c>
      <c r="AA302">
        <v>0.93</v>
      </c>
      <c r="AB302">
        <v>7.0000000000000007E-2</v>
      </c>
      <c r="AC302">
        <v>0.5</v>
      </c>
      <c r="AD302">
        <v>0.5</v>
      </c>
      <c r="AE302">
        <v>0.5</v>
      </c>
      <c r="AF302">
        <v>0.5</v>
      </c>
      <c r="AG302">
        <f>INDEX(YM!B:B, MATCH(Sheet1!B391,YM!A:A,0))</f>
        <v>208.5</v>
      </c>
      <c r="AH302">
        <v>208.5</v>
      </c>
      <c r="AI302">
        <f>INDEX('Yield strengh'!B:B, MATCH(Sheet1!B391,'Yield strengh'!A:A,0))</f>
        <v>1195</v>
      </c>
      <c r="AJ302">
        <v>1195</v>
      </c>
      <c r="AK302">
        <f>INDEX(Price!B:B, MATCH(Sheet1!B391,Price!A:A,0))</f>
        <v>10.925000000000001</v>
      </c>
      <c r="AL302">
        <f t="shared" si="5"/>
        <v>31.73980891719745</v>
      </c>
      <c r="AM302">
        <f>INDEX(toughness!B:B,MATCH(Sheet1!B391,toughness!A:A,0))</f>
        <v>11.055</v>
      </c>
    </row>
    <row r="303" spans="1:39" x14ac:dyDescent="0.3">
      <c r="A303" t="s">
        <v>1458</v>
      </c>
      <c r="B303" s="1" t="s">
        <v>2459</v>
      </c>
      <c r="C303">
        <v>1685</v>
      </c>
      <c r="D303">
        <v>7755</v>
      </c>
      <c r="G303">
        <v>3.5449999999999999</v>
      </c>
      <c r="H303">
        <v>6.3650000000000002</v>
      </c>
      <c r="I303">
        <v>27.35</v>
      </c>
      <c r="J303">
        <v>7.15</v>
      </c>
      <c r="K303">
        <v>1685</v>
      </c>
      <c r="L303">
        <v>615</v>
      </c>
      <c r="M303">
        <v>1480</v>
      </c>
      <c r="N303" t="s">
        <v>1453</v>
      </c>
      <c r="O303" t="s">
        <v>1453</v>
      </c>
      <c r="P303" t="s">
        <v>1453</v>
      </c>
      <c r="Q303" t="s">
        <v>1453</v>
      </c>
      <c r="R303" t="s">
        <v>1453</v>
      </c>
      <c r="S303" t="s">
        <v>1453</v>
      </c>
      <c r="T303" t="s">
        <v>1453</v>
      </c>
      <c r="U303" t="s">
        <v>1453</v>
      </c>
      <c r="V303">
        <v>1925</v>
      </c>
      <c r="W303">
        <v>40.9</v>
      </c>
      <c r="X303" t="s">
        <v>1453</v>
      </c>
      <c r="Y303" t="s">
        <v>1453</v>
      </c>
      <c r="Z303" t="s">
        <v>1468</v>
      </c>
      <c r="AA303">
        <v>0.93</v>
      </c>
      <c r="AB303">
        <v>7.0000000000000007E-2</v>
      </c>
      <c r="AC303">
        <v>0.5</v>
      </c>
      <c r="AD303">
        <v>0.5</v>
      </c>
      <c r="AE303">
        <v>0.5</v>
      </c>
      <c r="AF303">
        <v>0.5</v>
      </c>
      <c r="AG303">
        <f>INDEX(YM!B:B, MATCH(Sheet1!B350,YM!A:A,0))</f>
        <v>210</v>
      </c>
      <c r="AH303">
        <v>210</v>
      </c>
      <c r="AI303">
        <f>INDEX('Yield strengh'!B:B, MATCH(Sheet1!B350,'Yield strengh'!A:A,0))</f>
        <v>1170</v>
      </c>
      <c r="AJ303">
        <v>1170</v>
      </c>
      <c r="AK303">
        <f>INDEX(Price!B:B, MATCH(Sheet1!B350,Price!A:A,0))</f>
        <v>28.15</v>
      </c>
      <c r="AL303">
        <f t="shared" si="5"/>
        <v>31.682785299806575</v>
      </c>
      <c r="AM303">
        <f>INDEX(toughness!B:B,MATCH(Sheet1!B350,toughness!A:A,0))</f>
        <v>4.3599999999999994</v>
      </c>
    </row>
    <row r="304" spans="1:39" x14ac:dyDescent="0.3">
      <c r="A304" t="s">
        <v>1458</v>
      </c>
      <c r="B304" s="1" t="s">
        <v>2476</v>
      </c>
      <c r="C304">
        <v>1405</v>
      </c>
      <c r="D304">
        <v>7985</v>
      </c>
      <c r="G304">
        <v>2.3650000000000002</v>
      </c>
      <c r="H304">
        <v>3.65</v>
      </c>
      <c r="I304">
        <v>48.45</v>
      </c>
      <c r="J304">
        <v>10.55</v>
      </c>
      <c r="K304">
        <v>1405</v>
      </c>
      <c r="L304">
        <v>530</v>
      </c>
      <c r="M304">
        <v>1455</v>
      </c>
      <c r="N304" t="s">
        <v>1453</v>
      </c>
      <c r="O304" t="s">
        <v>1453</v>
      </c>
      <c r="P304" t="s">
        <v>1453</v>
      </c>
      <c r="Q304" t="s">
        <v>1453</v>
      </c>
      <c r="R304" t="s">
        <v>1453</v>
      </c>
      <c r="S304" t="s">
        <v>1453</v>
      </c>
      <c r="T304" t="s">
        <v>1453</v>
      </c>
      <c r="U304" t="s">
        <v>1453</v>
      </c>
      <c r="V304">
        <v>1640</v>
      </c>
      <c r="W304">
        <v>29.45</v>
      </c>
      <c r="X304" t="s">
        <v>1453</v>
      </c>
      <c r="Y304" t="s">
        <v>1453</v>
      </c>
      <c r="Z304" t="s">
        <v>1468</v>
      </c>
      <c r="AA304">
        <v>0.93</v>
      </c>
      <c r="AB304">
        <v>7.0000000000000007E-2</v>
      </c>
      <c r="AC304">
        <v>0.5</v>
      </c>
      <c r="AD304">
        <v>0.5</v>
      </c>
      <c r="AE304">
        <v>0.5</v>
      </c>
      <c r="AF304">
        <v>0.5</v>
      </c>
      <c r="AG304">
        <f>INDEX(YM!B:B, MATCH(Sheet1!B181,YM!A:A,0))</f>
        <v>216.5</v>
      </c>
      <c r="AH304">
        <v>216.5</v>
      </c>
      <c r="AI304">
        <f>INDEX('Yield strengh'!B:B, MATCH(Sheet1!B181,'Yield strengh'!A:A,0))</f>
        <v>1145</v>
      </c>
      <c r="AJ304">
        <v>1145</v>
      </c>
      <c r="AK304">
        <f>INDEX(Price!B:B, MATCH(Sheet1!B181,Price!A:A,0))</f>
        <v>37.299999999999997</v>
      </c>
      <c r="AL304">
        <f t="shared" si="5"/>
        <v>31.044771446462118</v>
      </c>
      <c r="AM304">
        <f>INDEX(toughness!B:B,MATCH(Sheet1!B181,toughness!A:A,0))</f>
        <v>4.4349999999999996</v>
      </c>
    </row>
    <row r="305" spans="1:39" x14ac:dyDescent="0.3">
      <c r="A305" t="s">
        <v>1458</v>
      </c>
      <c r="B305" s="1" t="s">
        <v>1267</v>
      </c>
      <c r="C305">
        <v>725</v>
      </c>
      <c r="D305">
        <v>7800</v>
      </c>
      <c r="G305">
        <v>2.5249999999999999</v>
      </c>
      <c r="H305">
        <v>2.9550000000000001</v>
      </c>
      <c r="I305">
        <v>60</v>
      </c>
      <c r="J305">
        <v>20</v>
      </c>
      <c r="K305">
        <v>725</v>
      </c>
      <c r="L305">
        <v>327.5</v>
      </c>
      <c r="M305">
        <v>1480</v>
      </c>
      <c r="N305" t="s">
        <v>1453</v>
      </c>
      <c r="O305" t="s">
        <v>1453</v>
      </c>
      <c r="P305" t="s">
        <v>1453</v>
      </c>
      <c r="Q305" t="s">
        <v>1453</v>
      </c>
      <c r="R305" t="s">
        <v>1453</v>
      </c>
      <c r="S305" t="s">
        <v>1453</v>
      </c>
      <c r="T305" t="s">
        <v>1453</v>
      </c>
      <c r="U305" t="s">
        <v>1453</v>
      </c>
      <c r="V305">
        <v>932.5</v>
      </c>
      <c r="W305">
        <v>25</v>
      </c>
      <c r="X305" t="s">
        <v>1453</v>
      </c>
      <c r="Y305" t="s">
        <v>1453</v>
      </c>
      <c r="Z305" t="s">
        <v>1468</v>
      </c>
      <c r="AA305">
        <v>0.93</v>
      </c>
      <c r="AB305">
        <v>7.0000000000000007E-2</v>
      </c>
      <c r="AC305">
        <v>0.5</v>
      </c>
      <c r="AD305">
        <v>0.5</v>
      </c>
      <c r="AE305">
        <v>0.5</v>
      </c>
      <c r="AF305">
        <v>0.5</v>
      </c>
      <c r="AG305">
        <f>INDEX(YM!B:B, MATCH(Sheet1!B721,YM!A:A,0))</f>
        <v>200</v>
      </c>
      <c r="AH305">
        <v>200</v>
      </c>
      <c r="AI305">
        <f>INDEX('Yield strengh'!B:B, MATCH(Sheet1!B721,'Yield strengh'!A:A,0))</f>
        <v>1210</v>
      </c>
      <c r="AJ305">
        <v>1210</v>
      </c>
      <c r="AK305">
        <f>INDEX(Price!B:B, MATCH(Sheet1!B721,Price!A:A,0))</f>
        <v>28.95</v>
      </c>
      <c r="AL305">
        <f t="shared" si="5"/>
        <v>31.025641025641026</v>
      </c>
      <c r="AM305">
        <f>INDEX(toughness!B:B,MATCH(Sheet1!B721,toughness!A:A,0))</f>
        <v>7.1349999999999998</v>
      </c>
    </row>
    <row r="306" spans="1:39" x14ac:dyDescent="0.3">
      <c r="A306" t="s">
        <v>1458</v>
      </c>
      <c r="B306" s="1" t="s">
        <v>464</v>
      </c>
      <c r="C306">
        <v>1120</v>
      </c>
      <c r="D306">
        <v>7850</v>
      </c>
      <c r="G306">
        <v>3.9350000000000001</v>
      </c>
      <c r="H306">
        <v>9.9350000000000005</v>
      </c>
      <c r="I306">
        <v>17.5</v>
      </c>
      <c r="J306">
        <v>9</v>
      </c>
      <c r="K306">
        <v>1125</v>
      </c>
      <c r="L306">
        <v>377.5</v>
      </c>
      <c r="M306">
        <v>1475</v>
      </c>
      <c r="N306" t="s">
        <v>1453</v>
      </c>
      <c r="O306" t="s">
        <v>1453</v>
      </c>
      <c r="P306" t="s">
        <v>1453</v>
      </c>
      <c r="Q306" t="s">
        <v>1453</v>
      </c>
      <c r="R306" t="s">
        <v>1453</v>
      </c>
      <c r="S306" t="s">
        <v>1453</v>
      </c>
      <c r="T306" t="s">
        <v>1453</v>
      </c>
      <c r="U306" t="s">
        <v>1453</v>
      </c>
      <c r="V306">
        <v>1325</v>
      </c>
      <c r="W306">
        <v>50</v>
      </c>
      <c r="X306" t="s">
        <v>1453</v>
      </c>
      <c r="Y306" t="s">
        <v>1453</v>
      </c>
      <c r="Z306" t="s">
        <v>1468</v>
      </c>
      <c r="AA306">
        <v>0.93</v>
      </c>
      <c r="AB306">
        <v>7.0000000000000007E-2</v>
      </c>
      <c r="AC306">
        <v>0.5</v>
      </c>
      <c r="AD306">
        <v>0.5</v>
      </c>
      <c r="AE306">
        <v>0.5</v>
      </c>
      <c r="AF306">
        <v>0.5</v>
      </c>
      <c r="AG306">
        <f>INDEX(YM!B:B, MATCH(Sheet1!B447,YM!A:A,0))</f>
        <v>207.5</v>
      </c>
      <c r="AH306">
        <v>207.5</v>
      </c>
      <c r="AI306">
        <f>INDEX('Yield strengh'!B:B, MATCH(Sheet1!B447,'Yield strengh'!A:A,0))</f>
        <v>1170</v>
      </c>
      <c r="AJ306">
        <v>1170</v>
      </c>
      <c r="AK306">
        <f>INDEX(Price!B:B, MATCH(Sheet1!B447,Price!A:A,0))</f>
        <v>10.265000000000001</v>
      </c>
      <c r="AL306">
        <f t="shared" si="5"/>
        <v>30.926751592356688</v>
      </c>
      <c r="AM306">
        <f>INDEX(toughness!B:B,MATCH(Sheet1!B447,toughness!A:A,0))</f>
        <v>5.1950000000000003</v>
      </c>
    </row>
    <row r="307" spans="1:39" x14ac:dyDescent="0.3">
      <c r="A307" t="s">
        <v>1458</v>
      </c>
      <c r="B307" s="1" t="s">
        <v>820</v>
      </c>
      <c r="C307">
        <v>558</v>
      </c>
      <c r="D307">
        <v>7825</v>
      </c>
      <c r="G307">
        <v>3.91</v>
      </c>
      <c r="H307">
        <v>11.9</v>
      </c>
      <c r="I307">
        <v>14.65</v>
      </c>
      <c r="J307">
        <v>22.5</v>
      </c>
      <c r="K307">
        <v>558</v>
      </c>
      <c r="L307">
        <v>267.5</v>
      </c>
      <c r="M307">
        <v>1510</v>
      </c>
      <c r="N307" t="s">
        <v>1453</v>
      </c>
      <c r="O307" t="s">
        <v>1453</v>
      </c>
      <c r="P307" t="s">
        <v>1453</v>
      </c>
      <c r="Q307" t="s">
        <v>1453</v>
      </c>
      <c r="R307" t="s">
        <v>1453</v>
      </c>
      <c r="S307" t="s">
        <v>1453</v>
      </c>
      <c r="T307" t="s">
        <v>1453</v>
      </c>
      <c r="U307" t="s">
        <v>1453</v>
      </c>
      <c r="V307">
        <v>783</v>
      </c>
      <c r="W307">
        <v>43.75</v>
      </c>
      <c r="X307" t="s">
        <v>1453</v>
      </c>
      <c r="Y307" t="s">
        <v>1453</v>
      </c>
      <c r="Z307" t="s">
        <v>1468</v>
      </c>
      <c r="AA307">
        <v>0.93</v>
      </c>
      <c r="AB307">
        <v>7.0000000000000007E-2</v>
      </c>
      <c r="AC307">
        <v>0.5</v>
      </c>
      <c r="AD307">
        <v>0.5</v>
      </c>
      <c r="AE307">
        <v>0.5</v>
      </c>
      <c r="AF307">
        <v>0.5</v>
      </c>
      <c r="AG307">
        <f>INDEX(YM!B:B, MATCH(Sheet1!B676,YM!A:A,0))</f>
        <v>200</v>
      </c>
      <c r="AH307">
        <v>200</v>
      </c>
      <c r="AI307">
        <f>INDEX('Yield strengh'!B:B, MATCH(Sheet1!B676,'Yield strengh'!A:A,0))</f>
        <v>1210</v>
      </c>
      <c r="AJ307">
        <v>1210</v>
      </c>
      <c r="AK307">
        <f>INDEX(Price!B:B, MATCH(Sheet1!B676,Price!A:A,0))</f>
        <v>15.85</v>
      </c>
      <c r="AL307">
        <f t="shared" si="5"/>
        <v>30.926517571884983</v>
      </c>
      <c r="AM307">
        <f>INDEX(toughness!B:B,MATCH(Sheet1!B676,toughness!A:A,0))</f>
        <v>51.65</v>
      </c>
    </row>
    <row r="308" spans="1:39" x14ac:dyDescent="0.3">
      <c r="A308" t="s">
        <v>1458</v>
      </c>
      <c r="B308" s="1" t="s">
        <v>767</v>
      </c>
      <c r="C308">
        <v>897.5</v>
      </c>
      <c r="D308">
        <v>7850</v>
      </c>
      <c r="G308">
        <v>3.75</v>
      </c>
      <c r="H308">
        <v>6.2149999999999999</v>
      </c>
      <c r="I308">
        <v>29</v>
      </c>
      <c r="J308">
        <v>17</v>
      </c>
      <c r="K308">
        <v>897.5</v>
      </c>
      <c r="L308">
        <v>312.5</v>
      </c>
      <c r="M308">
        <v>1485</v>
      </c>
      <c r="N308" t="s">
        <v>1453</v>
      </c>
      <c r="O308" t="s">
        <v>1453</v>
      </c>
      <c r="P308" t="s">
        <v>1453</v>
      </c>
      <c r="Q308" t="s">
        <v>1453</v>
      </c>
      <c r="R308" t="s">
        <v>1453</v>
      </c>
      <c r="S308" t="s">
        <v>1453</v>
      </c>
      <c r="T308" t="s">
        <v>1453</v>
      </c>
      <c r="U308" t="s">
        <v>1453</v>
      </c>
      <c r="V308">
        <v>1032.5</v>
      </c>
      <c r="W308">
        <v>42</v>
      </c>
      <c r="X308" t="s">
        <v>1453</v>
      </c>
      <c r="Y308" t="s">
        <v>1453</v>
      </c>
      <c r="Z308" t="s">
        <v>1468</v>
      </c>
      <c r="AA308">
        <v>0.93</v>
      </c>
      <c r="AB308">
        <v>7.0000000000000007E-2</v>
      </c>
      <c r="AC308">
        <v>0.5</v>
      </c>
      <c r="AD308">
        <v>0.5</v>
      </c>
      <c r="AE308">
        <v>0.5</v>
      </c>
      <c r="AF308">
        <v>0.5</v>
      </c>
      <c r="AG308">
        <f>INDEX(YM!B:B, MATCH(Sheet1!B516,YM!A:A,0))</f>
        <v>206.5</v>
      </c>
      <c r="AH308">
        <v>206.5</v>
      </c>
      <c r="AI308">
        <f>INDEX('Yield strengh'!B:B, MATCH(Sheet1!B516,'Yield strengh'!A:A,0))</f>
        <v>1175</v>
      </c>
      <c r="AJ308">
        <v>1175</v>
      </c>
      <c r="AK308">
        <f>INDEX(Price!B:B, MATCH(Sheet1!B516,Price!A:A,0))</f>
        <v>11.805</v>
      </c>
      <c r="AL308">
        <f t="shared" si="5"/>
        <v>30.909235668789808</v>
      </c>
      <c r="AM308">
        <f>INDEX(toughness!B:B,MATCH(Sheet1!B516,toughness!A:A,0))</f>
        <v>11.91</v>
      </c>
    </row>
    <row r="309" spans="1:39" x14ac:dyDescent="0.3">
      <c r="A309" t="s">
        <v>1458</v>
      </c>
      <c r="B309" s="1" t="s">
        <v>662</v>
      </c>
      <c r="C309">
        <v>885</v>
      </c>
      <c r="D309">
        <v>7850</v>
      </c>
      <c r="G309">
        <v>4.24</v>
      </c>
      <c r="H309">
        <v>9.1999999999999993</v>
      </c>
      <c r="I309">
        <v>20</v>
      </c>
      <c r="J309">
        <v>20</v>
      </c>
      <c r="K309">
        <v>885</v>
      </c>
      <c r="L309">
        <v>305</v>
      </c>
      <c r="M309">
        <v>1465</v>
      </c>
      <c r="N309" t="s">
        <v>1453</v>
      </c>
      <c r="O309" t="s">
        <v>1453</v>
      </c>
      <c r="P309" t="s">
        <v>1453</v>
      </c>
      <c r="Q309" t="s">
        <v>1453</v>
      </c>
      <c r="R309" t="s">
        <v>1453</v>
      </c>
      <c r="S309" t="s">
        <v>1453</v>
      </c>
      <c r="T309" t="s">
        <v>1453</v>
      </c>
      <c r="U309" t="s">
        <v>1453</v>
      </c>
      <c r="V309">
        <v>987.5</v>
      </c>
      <c r="W309">
        <v>50.5</v>
      </c>
      <c r="X309" t="s">
        <v>1453</v>
      </c>
      <c r="Y309" t="s">
        <v>1453</v>
      </c>
      <c r="Z309" t="s">
        <v>1468</v>
      </c>
      <c r="AA309">
        <v>0.93</v>
      </c>
      <c r="AB309">
        <v>7.0000000000000007E-2</v>
      </c>
      <c r="AC309">
        <v>0.5</v>
      </c>
      <c r="AD309">
        <v>0.5</v>
      </c>
      <c r="AE309">
        <v>0.5</v>
      </c>
      <c r="AF309">
        <v>0.5</v>
      </c>
      <c r="AG309">
        <f>INDEX(YM!B:B, MATCH(Sheet1!B565,YM!A:A,0))</f>
        <v>206.5</v>
      </c>
      <c r="AH309">
        <v>206.5</v>
      </c>
      <c r="AI309">
        <f>INDEX('Yield strengh'!B:B, MATCH(Sheet1!B565,'Yield strengh'!A:A,0))</f>
        <v>1175</v>
      </c>
      <c r="AJ309">
        <v>1175</v>
      </c>
      <c r="AK309">
        <f>INDEX(Price!B:B, MATCH(Sheet1!B565,Price!A:A,0))</f>
        <v>10.925000000000001</v>
      </c>
      <c r="AL309">
        <f t="shared" si="5"/>
        <v>30.909235668789808</v>
      </c>
      <c r="AM309">
        <f>INDEX(toughness!B:B,MATCH(Sheet1!B565,toughness!A:A,0))</f>
        <v>11.91</v>
      </c>
    </row>
    <row r="310" spans="1:39" x14ac:dyDescent="0.3">
      <c r="A310" t="s">
        <v>1458</v>
      </c>
      <c r="B310" s="1" t="s">
        <v>678</v>
      </c>
      <c r="C310">
        <v>835</v>
      </c>
      <c r="D310">
        <v>7850</v>
      </c>
      <c r="G310">
        <v>3.62</v>
      </c>
      <c r="H310">
        <v>7.76</v>
      </c>
      <c r="I310">
        <v>22.5</v>
      </c>
      <c r="J310">
        <v>18</v>
      </c>
      <c r="K310">
        <v>835</v>
      </c>
      <c r="L310">
        <v>290</v>
      </c>
      <c r="M310">
        <v>1465</v>
      </c>
      <c r="N310" t="s">
        <v>1453</v>
      </c>
      <c r="O310" t="s">
        <v>1453</v>
      </c>
      <c r="P310" t="s">
        <v>1453</v>
      </c>
      <c r="Q310" t="s">
        <v>1453</v>
      </c>
      <c r="R310" t="s">
        <v>1453</v>
      </c>
      <c r="S310" t="s">
        <v>1453</v>
      </c>
      <c r="T310" t="s">
        <v>1453</v>
      </c>
      <c r="U310" t="s">
        <v>1453</v>
      </c>
      <c r="V310">
        <v>952.5</v>
      </c>
      <c r="W310">
        <v>45</v>
      </c>
      <c r="X310" t="s">
        <v>1453</v>
      </c>
      <c r="Y310" t="s">
        <v>1453</v>
      </c>
      <c r="Z310" t="s">
        <v>1468</v>
      </c>
      <c r="AA310">
        <v>0.93</v>
      </c>
      <c r="AB310">
        <v>7.0000000000000007E-2</v>
      </c>
      <c r="AC310">
        <v>0.5</v>
      </c>
      <c r="AD310">
        <v>0.5</v>
      </c>
      <c r="AE310">
        <v>0.5</v>
      </c>
      <c r="AF310">
        <v>0.5</v>
      </c>
      <c r="AG310">
        <f>INDEX(YM!B:B, MATCH(Sheet1!B216,YM!A:A,0))</f>
        <v>212</v>
      </c>
      <c r="AH310">
        <v>212</v>
      </c>
      <c r="AI310">
        <f>INDEX('Yield strengh'!B:B, MATCH(Sheet1!B216,'Yield strengh'!A:A,0))</f>
        <v>1140</v>
      </c>
      <c r="AJ310">
        <v>1140</v>
      </c>
      <c r="AK310">
        <f>INDEX(Price!B:B, MATCH(Sheet1!B216,Price!A:A,0))</f>
        <v>10.925000000000001</v>
      </c>
      <c r="AL310">
        <f t="shared" si="5"/>
        <v>30.787261146496814</v>
      </c>
      <c r="AM310">
        <f>INDEX(toughness!B:B,MATCH(Sheet1!B216,toughness!A:A,0))</f>
        <v>12.05</v>
      </c>
    </row>
    <row r="311" spans="1:39" x14ac:dyDescent="0.3">
      <c r="A311" t="s">
        <v>1458</v>
      </c>
      <c r="B311" s="1" t="s">
        <v>490</v>
      </c>
      <c r="C311">
        <v>827.5</v>
      </c>
      <c r="D311">
        <v>7850</v>
      </c>
      <c r="G311">
        <v>4.1950000000000003</v>
      </c>
      <c r="H311">
        <v>9.67</v>
      </c>
      <c r="I311">
        <v>18.5</v>
      </c>
      <c r="J311">
        <v>17</v>
      </c>
      <c r="K311">
        <v>827.5</v>
      </c>
      <c r="L311">
        <v>300</v>
      </c>
      <c r="M311">
        <v>1465</v>
      </c>
      <c r="N311" t="s">
        <v>1453</v>
      </c>
      <c r="O311" t="s">
        <v>1453</v>
      </c>
      <c r="P311" t="s">
        <v>1453</v>
      </c>
      <c r="Q311" t="s">
        <v>1453</v>
      </c>
      <c r="R311" t="s">
        <v>1453</v>
      </c>
      <c r="S311" t="s">
        <v>1453</v>
      </c>
      <c r="T311" t="s">
        <v>1453</v>
      </c>
      <c r="U311" t="s">
        <v>1453</v>
      </c>
      <c r="V311">
        <v>967.5</v>
      </c>
      <c r="W311">
        <v>50</v>
      </c>
      <c r="X311" t="s">
        <v>1453</v>
      </c>
      <c r="Y311" t="s">
        <v>1453</v>
      </c>
      <c r="Z311" t="s">
        <v>1468</v>
      </c>
      <c r="AA311">
        <v>0.93</v>
      </c>
      <c r="AB311">
        <v>7.0000000000000007E-2</v>
      </c>
      <c r="AC311">
        <v>0.5</v>
      </c>
      <c r="AD311">
        <v>0.5</v>
      </c>
      <c r="AE311">
        <v>0.5</v>
      </c>
      <c r="AF311">
        <v>0.5</v>
      </c>
      <c r="AG311">
        <f>INDEX(YM!B:B, MATCH(Sheet1!B425,YM!A:A,0))</f>
        <v>207.5</v>
      </c>
      <c r="AH311">
        <v>207.5</v>
      </c>
      <c r="AI311">
        <f>INDEX('Yield strengh'!B:B, MATCH(Sheet1!B425,'Yield strengh'!A:A,0))</f>
        <v>1155</v>
      </c>
      <c r="AJ311">
        <v>1155</v>
      </c>
      <c r="AK311">
        <f>INDEX(Price!B:B, MATCH(Sheet1!B425,Price!A:A,0))</f>
        <v>10.265000000000001</v>
      </c>
      <c r="AL311">
        <f t="shared" si="5"/>
        <v>30.530254777070063</v>
      </c>
      <c r="AM311">
        <f>INDEX(toughness!B:B,MATCH(Sheet1!B425,toughness!A:A,0))</f>
        <v>3.835</v>
      </c>
    </row>
    <row r="312" spans="1:39" x14ac:dyDescent="0.3">
      <c r="A312" t="s">
        <v>1458</v>
      </c>
      <c r="B312" s="1" t="s">
        <v>704</v>
      </c>
      <c r="C312">
        <v>930</v>
      </c>
      <c r="D312">
        <v>7850</v>
      </c>
      <c r="G312">
        <v>3.7749999999999999</v>
      </c>
      <c r="H312">
        <v>8.625</v>
      </c>
      <c r="I312">
        <v>22.5</v>
      </c>
      <c r="J312">
        <v>13</v>
      </c>
      <c r="K312">
        <v>930</v>
      </c>
      <c r="L312">
        <v>340</v>
      </c>
      <c r="M312">
        <v>1460</v>
      </c>
      <c r="N312" t="s">
        <v>1453</v>
      </c>
      <c r="O312" t="s">
        <v>1453</v>
      </c>
      <c r="P312" t="s">
        <v>1453</v>
      </c>
      <c r="Q312" t="s">
        <v>1453</v>
      </c>
      <c r="R312" t="s">
        <v>1453</v>
      </c>
      <c r="S312" t="s">
        <v>1453</v>
      </c>
      <c r="T312" t="s">
        <v>1453</v>
      </c>
      <c r="U312" t="s">
        <v>1453</v>
      </c>
      <c r="V312">
        <v>1140</v>
      </c>
      <c r="W312">
        <v>45</v>
      </c>
      <c r="X312" t="s">
        <v>1453</v>
      </c>
      <c r="Y312" t="s">
        <v>1453</v>
      </c>
      <c r="Z312" t="s">
        <v>1468</v>
      </c>
      <c r="AA312">
        <v>0.93</v>
      </c>
      <c r="AB312">
        <v>7.0000000000000007E-2</v>
      </c>
      <c r="AC312">
        <v>0.5</v>
      </c>
      <c r="AD312">
        <v>0.5</v>
      </c>
      <c r="AE312">
        <v>0.5</v>
      </c>
      <c r="AF312">
        <v>0.5</v>
      </c>
      <c r="AG312">
        <f>INDEX(YM!B:B, MATCH(Sheet1!B496,YM!A:A,0))</f>
        <v>206.5</v>
      </c>
      <c r="AH312">
        <v>206.5</v>
      </c>
      <c r="AI312">
        <f>INDEX('Yield strengh'!B:B, MATCH(Sheet1!B496,'Yield strengh'!A:A,0))</f>
        <v>1160</v>
      </c>
      <c r="AJ312">
        <v>1160</v>
      </c>
      <c r="AK312">
        <f>INDEX(Price!B:B, MATCH(Sheet1!B496,Price!A:A,0))</f>
        <v>10.265000000000001</v>
      </c>
      <c r="AL312">
        <f t="shared" si="5"/>
        <v>30.514649681528663</v>
      </c>
      <c r="AM312">
        <f>INDEX(toughness!B:B,MATCH(Sheet1!B496,toughness!A:A,0))</f>
        <v>15.01</v>
      </c>
    </row>
    <row r="313" spans="1:39" x14ac:dyDescent="0.3">
      <c r="A313" t="s">
        <v>1458</v>
      </c>
      <c r="B313" s="1" t="s">
        <v>1024</v>
      </c>
      <c r="C313">
        <v>398.5</v>
      </c>
      <c r="D313">
        <v>8970</v>
      </c>
      <c r="G313">
        <v>0.70150000000000001</v>
      </c>
      <c r="H313">
        <v>1.38</v>
      </c>
      <c r="I313">
        <v>125.5</v>
      </c>
      <c r="J313">
        <v>47.9</v>
      </c>
      <c r="K313">
        <v>398</v>
      </c>
      <c r="L313">
        <v>220</v>
      </c>
      <c r="M313">
        <v>1335</v>
      </c>
      <c r="N313" t="s">
        <v>1453</v>
      </c>
      <c r="O313" t="s">
        <v>1453</v>
      </c>
      <c r="P313" t="s">
        <v>1453</v>
      </c>
      <c r="Q313" t="s">
        <v>1453</v>
      </c>
      <c r="R313" t="s">
        <v>1453</v>
      </c>
      <c r="S313" t="s">
        <v>1453</v>
      </c>
      <c r="T313" t="s">
        <v>1453</v>
      </c>
      <c r="U313" t="s">
        <v>1453</v>
      </c>
      <c r="V313">
        <v>855</v>
      </c>
      <c r="W313">
        <v>8.8999999999999986</v>
      </c>
      <c r="X313" t="s">
        <v>1453</v>
      </c>
      <c r="Y313" t="s">
        <v>1453</v>
      </c>
      <c r="Z313" t="s">
        <v>1468</v>
      </c>
      <c r="AA313">
        <v>0.93</v>
      </c>
      <c r="AB313">
        <v>7.0000000000000007E-2</v>
      </c>
      <c r="AC313">
        <v>0.5</v>
      </c>
      <c r="AD313">
        <v>0.5</v>
      </c>
      <c r="AE313">
        <v>0.5</v>
      </c>
      <c r="AF313">
        <v>0.5</v>
      </c>
      <c r="AG313">
        <f>INDEX(YM!B:B, MATCH(Sheet1!B313,YM!A:A,0))</f>
        <v>210.5</v>
      </c>
      <c r="AH313">
        <v>210.5</v>
      </c>
      <c r="AI313">
        <f>INDEX('Yield strengh'!B:B, MATCH(Sheet1!B313,'Yield strengh'!A:A,0))</f>
        <v>395</v>
      </c>
      <c r="AJ313">
        <v>395</v>
      </c>
      <c r="AK313">
        <f>INDEX(Price!B:B, MATCH(Sheet1!B313,Price!A:A,0))</f>
        <v>198.5</v>
      </c>
      <c r="AL313">
        <f t="shared" si="5"/>
        <v>9.2695094760312156</v>
      </c>
      <c r="AM313">
        <f>INDEX(toughness!B:B,MATCH(Sheet1!B313,toughness!A:A,0))</f>
        <v>183.5</v>
      </c>
    </row>
    <row r="314" spans="1:39" x14ac:dyDescent="0.3">
      <c r="A314" t="s">
        <v>1458</v>
      </c>
      <c r="B314" s="1" t="s">
        <v>1032</v>
      </c>
      <c r="C314">
        <v>482.5</v>
      </c>
      <c r="D314">
        <v>7860</v>
      </c>
      <c r="G314">
        <v>1.2350000000000001</v>
      </c>
      <c r="H314">
        <v>1.9850000000000001</v>
      </c>
      <c r="I314">
        <v>87</v>
      </c>
      <c r="J314">
        <v>25</v>
      </c>
      <c r="K314">
        <v>482.5</v>
      </c>
      <c r="L314">
        <v>185</v>
      </c>
      <c r="M314">
        <v>1330</v>
      </c>
      <c r="N314" t="s">
        <v>1453</v>
      </c>
      <c r="O314" t="s">
        <v>1453</v>
      </c>
      <c r="P314" t="s">
        <v>1453</v>
      </c>
      <c r="Q314" t="s">
        <v>1453</v>
      </c>
      <c r="R314" t="s">
        <v>1453</v>
      </c>
      <c r="S314" t="s">
        <v>1453</v>
      </c>
      <c r="T314" t="s">
        <v>1453</v>
      </c>
      <c r="U314" t="s">
        <v>1453</v>
      </c>
      <c r="V314">
        <v>862.5</v>
      </c>
      <c r="W314">
        <v>14.5</v>
      </c>
      <c r="X314" t="s">
        <v>1453</v>
      </c>
      <c r="Y314" t="s">
        <v>1453</v>
      </c>
      <c r="Z314" t="s">
        <v>1468</v>
      </c>
      <c r="AA314">
        <v>0.93</v>
      </c>
      <c r="AB314">
        <v>7.0000000000000007E-2</v>
      </c>
      <c r="AC314">
        <v>0.5</v>
      </c>
      <c r="AD314">
        <v>0.5</v>
      </c>
      <c r="AE314">
        <v>0.5</v>
      </c>
      <c r="AF314">
        <v>0.5</v>
      </c>
      <c r="AG314">
        <f>INDEX(YM!B:B, MATCH(Sheet1!B314,YM!A:A,0))</f>
        <v>210.5</v>
      </c>
      <c r="AH314">
        <v>210.5</v>
      </c>
      <c r="AI314">
        <f>INDEX('Yield strengh'!B:B, MATCH(Sheet1!B314,'Yield strengh'!A:A,0))</f>
        <v>399.5</v>
      </c>
      <c r="AJ314">
        <v>399.5</v>
      </c>
      <c r="AK314">
        <f>INDEX(Price!B:B, MATCH(Sheet1!B314,Price!A:A,0))</f>
        <v>336.5</v>
      </c>
      <c r="AL314">
        <f t="shared" si="5"/>
        <v>10.699077608142494</v>
      </c>
      <c r="AM314">
        <f>INDEX(toughness!B:B,MATCH(Sheet1!B314,toughness!A:A,0))</f>
        <v>191.5</v>
      </c>
    </row>
    <row r="315" spans="1:39" x14ac:dyDescent="0.3">
      <c r="A315" t="s">
        <v>1458</v>
      </c>
      <c r="B315" s="1" t="s">
        <v>796</v>
      </c>
      <c r="C315">
        <v>902.5</v>
      </c>
      <c r="D315">
        <v>7850</v>
      </c>
      <c r="G315">
        <v>3.77</v>
      </c>
      <c r="H315">
        <v>6.2149999999999999</v>
      </c>
      <c r="I315">
        <v>29</v>
      </c>
      <c r="J315">
        <v>20</v>
      </c>
      <c r="K315">
        <v>902.5</v>
      </c>
      <c r="L315">
        <v>305</v>
      </c>
      <c r="M315">
        <v>1470</v>
      </c>
      <c r="N315" t="s">
        <v>1453</v>
      </c>
      <c r="O315" t="s">
        <v>1453</v>
      </c>
      <c r="P315" t="s">
        <v>1453</v>
      </c>
      <c r="Q315" t="s">
        <v>1453</v>
      </c>
      <c r="R315" t="s">
        <v>1453</v>
      </c>
      <c r="S315" t="s">
        <v>1453</v>
      </c>
      <c r="T315" t="s">
        <v>1453</v>
      </c>
      <c r="U315" t="s">
        <v>1453</v>
      </c>
      <c r="V315">
        <v>987.5</v>
      </c>
      <c r="W315">
        <v>45</v>
      </c>
      <c r="X315" t="s">
        <v>1453</v>
      </c>
      <c r="Y315" t="s">
        <v>1453</v>
      </c>
      <c r="Z315" t="s">
        <v>1468</v>
      </c>
      <c r="AA315">
        <v>0.93</v>
      </c>
      <c r="AB315">
        <v>7.0000000000000007E-2</v>
      </c>
      <c r="AC315">
        <v>0.5</v>
      </c>
      <c r="AD315">
        <v>0.5</v>
      </c>
      <c r="AE315">
        <v>0.5</v>
      </c>
      <c r="AF315">
        <v>0.5</v>
      </c>
      <c r="AG315">
        <f>INDEX(YM!B:B, MATCH(Sheet1!B514,YM!A:A,0))</f>
        <v>206.5</v>
      </c>
      <c r="AH315">
        <v>206.5</v>
      </c>
      <c r="AI315">
        <f>INDEX('Yield strengh'!B:B, MATCH(Sheet1!B514,'Yield strengh'!A:A,0))</f>
        <v>1140</v>
      </c>
      <c r="AJ315">
        <v>1140</v>
      </c>
      <c r="AK315">
        <f>INDEX(Price!B:B, MATCH(Sheet1!B514,Price!A:A,0))</f>
        <v>11.94</v>
      </c>
      <c r="AL315">
        <f t="shared" si="5"/>
        <v>29.988535031847135</v>
      </c>
      <c r="AM315">
        <f>INDEX(toughness!B:B,MATCH(Sheet1!B514,toughness!A:A,0))</f>
        <v>11.65</v>
      </c>
    </row>
    <row r="316" spans="1:39" x14ac:dyDescent="0.3">
      <c r="A316" t="s">
        <v>1458</v>
      </c>
      <c r="B316" s="1" t="s">
        <v>1284</v>
      </c>
      <c r="C316">
        <v>862.5</v>
      </c>
      <c r="D316">
        <v>7610</v>
      </c>
      <c r="G316">
        <v>2.4750000000000001</v>
      </c>
      <c r="H316">
        <v>2.2799999999999998</v>
      </c>
      <c r="I316">
        <v>76</v>
      </c>
      <c r="J316">
        <v>10</v>
      </c>
      <c r="K316">
        <v>862.5</v>
      </c>
      <c r="L316">
        <v>310</v>
      </c>
      <c r="M316">
        <v>1500</v>
      </c>
      <c r="N316" t="s">
        <v>1453</v>
      </c>
      <c r="O316" t="s">
        <v>1453</v>
      </c>
      <c r="P316" t="s">
        <v>1453</v>
      </c>
      <c r="Q316" t="s">
        <v>1453</v>
      </c>
      <c r="R316" t="s">
        <v>1453</v>
      </c>
      <c r="S316" t="s">
        <v>1453</v>
      </c>
      <c r="T316" t="s">
        <v>1453</v>
      </c>
      <c r="U316" t="s">
        <v>1453</v>
      </c>
      <c r="V316">
        <v>1035</v>
      </c>
      <c r="W316">
        <v>24.5</v>
      </c>
      <c r="X316" t="s">
        <v>1453</v>
      </c>
      <c r="Y316" t="s">
        <v>1453</v>
      </c>
      <c r="Z316" t="s">
        <v>1468</v>
      </c>
      <c r="AA316">
        <v>0.93</v>
      </c>
      <c r="AB316">
        <v>7.0000000000000007E-2</v>
      </c>
      <c r="AC316">
        <v>0.5</v>
      </c>
      <c r="AD316">
        <v>0.5</v>
      </c>
      <c r="AE316">
        <v>0.5</v>
      </c>
      <c r="AF316">
        <v>0.5</v>
      </c>
      <c r="AG316">
        <f>INDEX(YM!B:B, MATCH(Sheet1!B738,YM!A:A,0))</f>
        <v>200</v>
      </c>
      <c r="AH316">
        <v>200</v>
      </c>
      <c r="AI316">
        <f>INDEX('Yield strengh'!B:B, MATCH(Sheet1!B738,'Yield strengh'!A:A,0))</f>
        <v>1140</v>
      </c>
      <c r="AJ316">
        <v>1140</v>
      </c>
      <c r="AK316">
        <f>INDEX(Price!B:B, MATCH(Sheet1!B738,Price!A:A,0))</f>
        <v>17.5</v>
      </c>
      <c r="AL316">
        <f t="shared" si="5"/>
        <v>29.960578186596582</v>
      </c>
      <c r="AM316">
        <f>INDEX(toughness!B:B,MATCH(Sheet1!B738,toughness!A:A,0))</f>
        <v>9.0299999999999994</v>
      </c>
    </row>
    <row r="317" spans="1:39" x14ac:dyDescent="0.3">
      <c r="A317" t="s">
        <v>1458</v>
      </c>
      <c r="B317" s="1" t="s">
        <v>807</v>
      </c>
      <c r="C317">
        <v>812.5</v>
      </c>
      <c r="D317">
        <v>7850</v>
      </c>
      <c r="G317">
        <v>4.07</v>
      </c>
      <c r="H317">
        <v>8.2149999999999999</v>
      </c>
      <c r="I317">
        <v>25</v>
      </c>
      <c r="J317">
        <v>20</v>
      </c>
      <c r="K317">
        <v>812.5</v>
      </c>
      <c r="L317">
        <v>300</v>
      </c>
      <c r="M317">
        <v>1435</v>
      </c>
      <c r="N317" t="s">
        <v>1453</v>
      </c>
      <c r="O317" t="s">
        <v>1453</v>
      </c>
      <c r="P317" t="s">
        <v>1453</v>
      </c>
      <c r="Q317" t="s">
        <v>1453</v>
      </c>
      <c r="R317" t="s">
        <v>1453</v>
      </c>
      <c r="S317" t="s">
        <v>1453</v>
      </c>
      <c r="T317" t="s">
        <v>1453</v>
      </c>
      <c r="U317" t="s">
        <v>1453</v>
      </c>
      <c r="V317">
        <v>980</v>
      </c>
      <c r="W317">
        <v>48.5</v>
      </c>
      <c r="X317" t="s">
        <v>1453</v>
      </c>
      <c r="Y317" t="s">
        <v>1453</v>
      </c>
      <c r="Z317" t="s">
        <v>1468</v>
      </c>
      <c r="AA317">
        <v>0.93</v>
      </c>
      <c r="AB317">
        <v>7.0000000000000007E-2</v>
      </c>
      <c r="AC317">
        <v>0.5</v>
      </c>
      <c r="AD317">
        <v>0.5</v>
      </c>
      <c r="AE317">
        <v>0.5</v>
      </c>
      <c r="AF317">
        <v>0.5</v>
      </c>
      <c r="AG317">
        <f>INDEX(YM!B:B, MATCH(Sheet1!B475,YM!A:A,0))</f>
        <v>207</v>
      </c>
      <c r="AH317">
        <v>207</v>
      </c>
      <c r="AI317">
        <f>INDEX('Yield strengh'!B:B, MATCH(Sheet1!B475,'Yield strengh'!A:A,0))</f>
        <v>1135</v>
      </c>
      <c r="AJ317">
        <v>1135</v>
      </c>
      <c r="AK317">
        <f>INDEX(Price!B:B, MATCH(Sheet1!B475,Price!A:A,0))</f>
        <v>10.42</v>
      </c>
      <c r="AL317">
        <f t="shared" si="5"/>
        <v>29.929299363057325</v>
      </c>
      <c r="AM317">
        <f>INDEX(toughness!B:B,MATCH(Sheet1!B475,toughness!A:A,0))</f>
        <v>14.145</v>
      </c>
    </row>
    <row r="318" spans="1:39" x14ac:dyDescent="0.3">
      <c r="A318" t="s">
        <v>1458</v>
      </c>
      <c r="B318" s="1" t="s">
        <v>465</v>
      </c>
      <c r="C318">
        <v>987.5</v>
      </c>
      <c r="D318">
        <v>7850</v>
      </c>
      <c r="G318">
        <v>3.9350000000000001</v>
      </c>
      <c r="H318">
        <v>9.9350000000000005</v>
      </c>
      <c r="I318">
        <v>17.5</v>
      </c>
      <c r="J318">
        <v>14</v>
      </c>
      <c r="K318">
        <v>987.5</v>
      </c>
      <c r="L318">
        <v>315</v>
      </c>
      <c r="M318">
        <v>1475</v>
      </c>
      <c r="N318" t="s">
        <v>1453</v>
      </c>
      <c r="O318" t="s">
        <v>1453</v>
      </c>
      <c r="P318" t="s">
        <v>1453</v>
      </c>
      <c r="Q318" t="s">
        <v>1453</v>
      </c>
      <c r="R318" t="s">
        <v>1453</v>
      </c>
      <c r="S318" t="s">
        <v>1453</v>
      </c>
      <c r="T318" t="s">
        <v>1453</v>
      </c>
      <c r="U318" t="s">
        <v>1453</v>
      </c>
      <c r="V318">
        <v>1105</v>
      </c>
      <c r="W318">
        <v>50</v>
      </c>
      <c r="X318" t="s">
        <v>1453</v>
      </c>
      <c r="Y318" t="s">
        <v>1453</v>
      </c>
      <c r="Z318" t="s">
        <v>1468</v>
      </c>
      <c r="AA318">
        <v>0.93</v>
      </c>
      <c r="AB318">
        <v>7.0000000000000007E-2</v>
      </c>
      <c r="AC318">
        <v>0.5</v>
      </c>
      <c r="AD318">
        <v>0.5</v>
      </c>
      <c r="AE318">
        <v>0.5</v>
      </c>
      <c r="AF318">
        <v>0.5</v>
      </c>
      <c r="AG318">
        <f>INDEX(YM!B:B, MATCH(Sheet1!B445,YM!A:A,0))</f>
        <v>207.5</v>
      </c>
      <c r="AH318">
        <v>207.5</v>
      </c>
      <c r="AI318">
        <f>INDEX('Yield strengh'!B:B, MATCH(Sheet1!B445,'Yield strengh'!A:A,0))</f>
        <v>1125</v>
      </c>
      <c r="AJ318">
        <v>1125</v>
      </c>
      <c r="AK318">
        <f>INDEX(Price!B:B, MATCH(Sheet1!B445,Price!A:A,0))</f>
        <v>10.265000000000001</v>
      </c>
      <c r="AL318">
        <f t="shared" si="5"/>
        <v>29.737261146496817</v>
      </c>
      <c r="AM318">
        <f>INDEX(toughness!B:B,MATCH(Sheet1!B445,toughness!A:A,0))</f>
        <v>4.5199999999999996</v>
      </c>
    </row>
    <row r="319" spans="1:39" x14ac:dyDescent="0.3">
      <c r="A319" t="s">
        <v>1458</v>
      </c>
      <c r="B319" s="1" t="s">
        <v>804</v>
      </c>
      <c r="C319">
        <v>812.5</v>
      </c>
      <c r="D319">
        <v>7850</v>
      </c>
      <c r="G319">
        <v>4.07</v>
      </c>
      <c r="H319">
        <v>8.2149999999999999</v>
      </c>
      <c r="I319">
        <v>25</v>
      </c>
      <c r="J319">
        <v>20</v>
      </c>
      <c r="K319">
        <v>812.5</v>
      </c>
      <c r="L319">
        <v>290</v>
      </c>
      <c r="M319">
        <v>1445</v>
      </c>
      <c r="N319" t="s">
        <v>1453</v>
      </c>
      <c r="O319" t="s">
        <v>1453</v>
      </c>
      <c r="P319" t="s">
        <v>1453</v>
      </c>
      <c r="Q319" t="s">
        <v>1453</v>
      </c>
      <c r="R319" t="s">
        <v>1453</v>
      </c>
      <c r="S319" t="s">
        <v>1453</v>
      </c>
      <c r="T319" t="s">
        <v>1453</v>
      </c>
      <c r="U319" t="s">
        <v>1453</v>
      </c>
      <c r="V319">
        <v>995</v>
      </c>
      <c r="W319">
        <v>48.5</v>
      </c>
      <c r="X319" t="s">
        <v>1453</v>
      </c>
      <c r="Y319" t="s">
        <v>1453</v>
      </c>
      <c r="Z319" t="s">
        <v>1468</v>
      </c>
      <c r="AA319">
        <v>0.93</v>
      </c>
      <c r="AB319">
        <v>7.0000000000000007E-2</v>
      </c>
      <c r="AC319">
        <v>0.5</v>
      </c>
      <c r="AD319">
        <v>0.5</v>
      </c>
      <c r="AE319">
        <v>0.5</v>
      </c>
      <c r="AF319">
        <v>0.5</v>
      </c>
      <c r="AG319">
        <f>INDEX(YM!B:B, MATCH(Sheet1!B284,YM!A:A,0))</f>
        <v>211</v>
      </c>
      <c r="AH319">
        <v>211</v>
      </c>
      <c r="AI319">
        <f>INDEX('Yield strengh'!B:B, MATCH(Sheet1!B284,'Yield strengh'!A:A,0))</f>
        <v>1105</v>
      </c>
      <c r="AJ319">
        <v>1105</v>
      </c>
      <c r="AK319">
        <f>INDEX(Price!B:B, MATCH(Sheet1!B284,Price!A:A,0))</f>
        <v>10.42</v>
      </c>
      <c r="AL319">
        <f t="shared" si="5"/>
        <v>29.701273885350318</v>
      </c>
      <c r="AM319">
        <f>INDEX(toughness!B:B,MATCH(Sheet1!B284,toughness!A:A,0))</f>
        <v>13.385</v>
      </c>
    </row>
    <row r="320" spans="1:39" x14ac:dyDescent="0.3">
      <c r="A320" t="s">
        <v>1458</v>
      </c>
      <c r="B320" s="1" t="s">
        <v>1121</v>
      </c>
      <c r="C320">
        <v>1100</v>
      </c>
      <c r="D320">
        <v>7850</v>
      </c>
      <c r="G320">
        <v>3.86</v>
      </c>
      <c r="H320">
        <v>7.51</v>
      </c>
      <c r="I320">
        <v>24</v>
      </c>
      <c r="J320">
        <v>6.5</v>
      </c>
      <c r="K320">
        <v>1100</v>
      </c>
      <c r="L320">
        <v>485</v>
      </c>
      <c r="M320">
        <v>1465</v>
      </c>
      <c r="N320" t="s">
        <v>1453</v>
      </c>
      <c r="O320" t="s">
        <v>1453</v>
      </c>
      <c r="P320" t="s">
        <v>1453</v>
      </c>
      <c r="Q320" t="s">
        <v>1453</v>
      </c>
      <c r="R320" t="s">
        <v>1453</v>
      </c>
      <c r="S320" t="s">
        <v>1453</v>
      </c>
      <c r="T320" t="s">
        <v>1453</v>
      </c>
      <c r="U320" t="s">
        <v>1453</v>
      </c>
      <c r="V320">
        <v>1575</v>
      </c>
      <c r="W320">
        <v>46</v>
      </c>
      <c r="X320" t="s">
        <v>1453</v>
      </c>
      <c r="Y320" t="s">
        <v>1453</v>
      </c>
      <c r="Z320" t="s">
        <v>1468</v>
      </c>
      <c r="AA320">
        <v>0.93</v>
      </c>
      <c r="AB320">
        <v>7.0000000000000007E-2</v>
      </c>
      <c r="AC320">
        <v>0.5</v>
      </c>
      <c r="AD320">
        <v>0.5</v>
      </c>
      <c r="AE320">
        <v>0.5</v>
      </c>
      <c r="AF320">
        <v>0.5</v>
      </c>
      <c r="AG320">
        <f>INDEX(YM!B:B, MATCH(Sheet1!B315,YM!A:A,0))</f>
        <v>210.5</v>
      </c>
      <c r="AH320">
        <v>210.5</v>
      </c>
      <c r="AI320">
        <f>INDEX('Yield strengh'!B:B, MATCH(Sheet1!B315,'Yield strengh'!A:A,0))</f>
        <v>1100</v>
      </c>
      <c r="AJ320">
        <v>1100</v>
      </c>
      <c r="AK320">
        <f>INDEX(Price!B:B, MATCH(Sheet1!B315,Price!A:A,0))</f>
        <v>10.35</v>
      </c>
      <c r="AL320">
        <f t="shared" si="5"/>
        <v>29.496815286624205</v>
      </c>
      <c r="AM320">
        <f>INDEX(toughness!B:B,MATCH(Sheet1!B315,toughness!A:A,0))</f>
        <v>108.4</v>
      </c>
    </row>
    <row r="321" spans="1:39" x14ac:dyDescent="0.3">
      <c r="A321" t="s">
        <v>1458</v>
      </c>
      <c r="B321" s="1" t="s">
        <v>1122</v>
      </c>
      <c r="C321">
        <v>400</v>
      </c>
      <c r="D321">
        <v>7850</v>
      </c>
      <c r="G321">
        <v>3.86</v>
      </c>
      <c r="H321">
        <v>7.51</v>
      </c>
      <c r="I321">
        <v>24</v>
      </c>
      <c r="J321">
        <v>22</v>
      </c>
      <c r="K321">
        <v>400</v>
      </c>
      <c r="L321">
        <v>178</v>
      </c>
      <c r="M321">
        <v>1465</v>
      </c>
      <c r="N321" t="s">
        <v>1453</v>
      </c>
      <c r="O321" t="s">
        <v>1453</v>
      </c>
      <c r="P321" t="s">
        <v>1453</v>
      </c>
      <c r="Q321" t="s">
        <v>1453</v>
      </c>
      <c r="R321" t="s">
        <v>1453</v>
      </c>
      <c r="S321" t="s">
        <v>1453</v>
      </c>
      <c r="T321" t="s">
        <v>1453</v>
      </c>
      <c r="U321" t="s">
        <v>1453</v>
      </c>
      <c r="V321">
        <v>570</v>
      </c>
      <c r="W321">
        <v>46</v>
      </c>
      <c r="X321" t="s">
        <v>1453</v>
      </c>
      <c r="Y321" t="s">
        <v>1453</v>
      </c>
      <c r="Z321" t="s">
        <v>1468</v>
      </c>
      <c r="AA321">
        <v>0.93</v>
      </c>
      <c r="AB321">
        <v>7.0000000000000007E-2</v>
      </c>
      <c r="AC321">
        <v>0.5</v>
      </c>
      <c r="AD321">
        <v>0.5</v>
      </c>
      <c r="AE321">
        <v>0.5</v>
      </c>
      <c r="AF321">
        <v>0.5</v>
      </c>
      <c r="AG321">
        <f>INDEX(YM!B:B, MATCH(Sheet1!B316,YM!A:A,0))</f>
        <v>210.5</v>
      </c>
      <c r="AH321">
        <v>210.5</v>
      </c>
      <c r="AI321">
        <f>INDEX('Yield strengh'!B:B, MATCH(Sheet1!B316,'Yield strengh'!A:A,0))</f>
        <v>1100</v>
      </c>
      <c r="AJ321">
        <v>1100</v>
      </c>
      <c r="AK321">
        <f>INDEX(Price!B:B, MATCH(Sheet1!B316,Price!A:A,0))</f>
        <v>10.35</v>
      </c>
      <c r="AL321">
        <f t="shared" si="5"/>
        <v>29.496815286624205</v>
      </c>
      <c r="AM321">
        <f>INDEX(toughness!B:B,MATCH(Sheet1!B316,toughness!A:A,0))</f>
        <v>108.4</v>
      </c>
    </row>
    <row r="322" spans="1:39" x14ac:dyDescent="0.3">
      <c r="A322" t="s">
        <v>1458</v>
      </c>
      <c r="B322" s="1" t="s">
        <v>686</v>
      </c>
      <c r="C322">
        <v>840</v>
      </c>
      <c r="D322">
        <v>7850</v>
      </c>
      <c r="G322">
        <v>3.605</v>
      </c>
      <c r="H322">
        <v>7.76</v>
      </c>
      <c r="I322">
        <v>22.5</v>
      </c>
      <c r="J322">
        <v>19</v>
      </c>
      <c r="K322">
        <v>840</v>
      </c>
      <c r="L322">
        <v>295</v>
      </c>
      <c r="M322">
        <v>1455</v>
      </c>
      <c r="N322" t="s">
        <v>1453</v>
      </c>
      <c r="O322" t="s">
        <v>1453</v>
      </c>
      <c r="P322" t="s">
        <v>1453</v>
      </c>
      <c r="Q322" t="s">
        <v>1453</v>
      </c>
      <c r="R322" t="s">
        <v>1453</v>
      </c>
      <c r="S322" t="s">
        <v>1453</v>
      </c>
      <c r="T322" t="s">
        <v>1453</v>
      </c>
      <c r="U322" t="s">
        <v>1453</v>
      </c>
      <c r="V322">
        <v>960</v>
      </c>
      <c r="W322">
        <v>43</v>
      </c>
      <c r="X322" t="s">
        <v>1453</v>
      </c>
      <c r="Y322" t="s">
        <v>1453</v>
      </c>
      <c r="Z322" t="s">
        <v>1468</v>
      </c>
      <c r="AA322">
        <v>0.93</v>
      </c>
      <c r="AB322">
        <v>7.0000000000000007E-2</v>
      </c>
      <c r="AC322">
        <v>0.5</v>
      </c>
      <c r="AD322">
        <v>0.5</v>
      </c>
      <c r="AE322">
        <v>0.5</v>
      </c>
      <c r="AF322">
        <v>0.5</v>
      </c>
      <c r="AG322">
        <f>INDEX(YM!B:B, MATCH(Sheet1!B484,YM!A:A,0))</f>
        <v>206.5</v>
      </c>
      <c r="AH322">
        <v>206.5</v>
      </c>
      <c r="AI322">
        <f>INDEX('Yield strengh'!B:B, MATCH(Sheet1!B484,'Yield strengh'!A:A,0))</f>
        <v>1107.5</v>
      </c>
      <c r="AJ322">
        <v>1107.5</v>
      </c>
      <c r="AK322">
        <f>INDEX(Price!B:B, MATCH(Sheet1!B484,Price!A:A,0))</f>
        <v>10.925000000000001</v>
      </c>
      <c r="AL322">
        <f t="shared" si="5"/>
        <v>29.133598726114649</v>
      </c>
      <c r="AM322">
        <f>INDEX(toughness!B:B,MATCH(Sheet1!B484,toughness!A:A,0))</f>
        <v>12.605</v>
      </c>
    </row>
    <row r="323" spans="1:39" x14ac:dyDescent="0.3">
      <c r="A323" t="s">
        <v>1458</v>
      </c>
      <c r="B323" s="1" t="s">
        <v>744</v>
      </c>
      <c r="C323">
        <v>870</v>
      </c>
      <c r="D323">
        <v>7850</v>
      </c>
      <c r="G323">
        <v>3.645</v>
      </c>
      <c r="H323">
        <v>6.7949999999999999</v>
      </c>
      <c r="I323">
        <v>26</v>
      </c>
      <c r="J323">
        <v>20</v>
      </c>
      <c r="K323">
        <v>870</v>
      </c>
      <c r="L323">
        <v>295</v>
      </c>
      <c r="M323">
        <v>1435</v>
      </c>
      <c r="N323" t="s">
        <v>1453</v>
      </c>
      <c r="O323" t="s">
        <v>1453</v>
      </c>
      <c r="P323" t="s">
        <v>1453</v>
      </c>
      <c r="Q323" t="s">
        <v>1453</v>
      </c>
      <c r="R323" t="s">
        <v>1453</v>
      </c>
      <c r="S323" t="s">
        <v>1453</v>
      </c>
      <c r="T323" t="s">
        <v>1453</v>
      </c>
      <c r="U323" t="s">
        <v>1453</v>
      </c>
      <c r="V323">
        <v>967.5</v>
      </c>
      <c r="W323">
        <v>44.5</v>
      </c>
      <c r="X323" t="s">
        <v>1453</v>
      </c>
      <c r="Y323" t="s">
        <v>1453</v>
      </c>
      <c r="Z323" t="s">
        <v>1468</v>
      </c>
      <c r="AA323">
        <v>0.93</v>
      </c>
      <c r="AB323">
        <v>7.0000000000000007E-2</v>
      </c>
      <c r="AC323">
        <v>0.5</v>
      </c>
      <c r="AD323">
        <v>0.5</v>
      </c>
      <c r="AE323">
        <v>0.5</v>
      </c>
      <c r="AF323">
        <v>0.5</v>
      </c>
      <c r="AG323">
        <f>INDEX(YM!B:B, MATCH(Sheet1!B555,YM!A:A,0))</f>
        <v>206.5</v>
      </c>
      <c r="AH323">
        <v>206.5</v>
      </c>
      <c r="AI323">
        <f>INDEX('Yield strengh'!B:B, MATCH(Sheet1!B555,'Yield strengh'!A:A,0))</f>
        <v>1105</v>
      </c>
      <c r="AJ323">
        <v>1105</v>
      </c>
      <c r="AK323">
        <f>INDEX(Price!B:B, MATCH(Sheet1!B555,Price!A:A,0))</f>
        <v>10.35</v>
      </c>
      <c r="AL323">
        <f t="shared" si="5"/>
        <v>29.067834394904459</v>
      </c>
      <c r="AM323">
        <f>INDEX(toughness!B:B,MATCH(Sheet1!B555,toughness!A:A,0))</f>
        <v>12.605</v>
      </c>
    </row>
    <row r="324" spans="1:39" x14ac:dyDescent="0.3">
      <c r="A324" t="s">
        <v>1458</v>
      </c>
      <c r="B324" s="1" t="s">
        <v>696</v>
      </c>
      <c r="C324">
        <v>855</v>
      </c>
      <c r="D324">
        <v>7850</v>
      </c>
      <c r="G324">
        <v>3.48</v>
      </c>
      <c r="H324">
        <v>7.9849999999999994</v>
      </c>
      <c r="I324">
        <v>22.5</v>
      </c>
      <c r="J324">
        <v>19</v>
      </c>
      <c r="K324">
        <v>855</v>
      </c>
      <c r="L324">
        <v>285</v>
      </c>
      <c r="M324">
        <v>1470</v>
      </c>
      <c r="N324" t="s">
        <v>1453</v>
      </c>
      <c r="O324" t="s">
        <v>1453</v>
      </c>
      <c r="P324" t="s">
        <v>1453</v>
      </c>
      <c r="Q324" t="s">
        <v>1453</v>
      </c>
      <c r="R324" t="s">
        <v>1453</v>
      </c>
      <c r="S324" t="s">
        <v>1453</v>
      </c>
      <c r="T324" t="s">
        <v>1453</v>
      </c>
      <c r="U324" t="s">
        <v>1453</v>
      </c>
      <c r="V324">
        <v>967.5</v>
      </c>
      <c r="W324">
        <v>42.5</v>
      </c>
      <c r="X324" t="s">
        <v>1453</v>
      </c>
      <c r="Y324" t="s">
        <v>1453</v>
      </c>
      <c r="Z324" t="s">
        <v>1468</v>
      </c>
      <c r="AA324">
        <v>0.93</v>
      </c>
      <c r="AB324">
        <v>7.0000000000000007E-2</v>
      </c>
      <c r="AC324">
        <v>0.5</v>
      </c>
      <c r="AD324">
        <v>0.5</v>
      </c>
      <c r="AE324">
        <v>0.5</v>
      </c>
      <c r="AF324">
        <v>0.5</v>
      </c>
      <c r="AG324">
        <f>INDEX(YM!B:B, MATCH(Sheet1!B377,YM!A:A,0))</f>
        <v>209</v>
      </c>
      <c r="AH324">
        <v>209</v>
      </c>
      <c r="AI324">
        <f>INDEX('Yield strengh'!B:B, MATCH(Sheet1!B377,'Yield strengh'!A:A,0))</f>
        <v>1077.5</v>
      </c>
      <c r="AJ324">
        <v>1077.5</v>
      </c>
      <c r="AK324">
        <f>INDEX(Price!B:B, MATCH(Sheet1!B377,Price!A:A,0))</f>
        <v>14.2</v>
      </c>
      <c r="AL324">
        <f t="shared" si="5"/>
        <v>28.687579617834395</v>
      </c>
      <c r="AM324">
        <f>INDEX(toughness!B:B,MATCH(Sheet1!B377,toughness!A:A,0))</f>
        <v>12.725</v>
      </c>
    </row>
    <row r="325" spans="1:39" x14ac:dyDescent="0.3">
      <c r="A325" t="s">
        <v>1458</v>
      </c>
      <c r="B325" s="1" t="s">
        <v>2479</v>
      </c>
      <c r="C325">
        <v>926</v>
      </c>
      <c r="D325">
        <v>7850</v>
      </c>
      <c r="G325">
        <v>3.585</v>
      </c>
      <c r="H325">
        <v>8.7100000000000009</v>
      </c>
      <c r="I325">
        <v>20</v>
      </c>
      <c r="J325">
        <v>21.75</v>
      </c>
      <c r="K325">
        <v>926</v>
      </c>
      <c r="L325">
        <v>375</v>
      </c>
      <c r="M325">
        <v>1480</v>
      </c>
      <c r="N325" t="s">
        <v>1453</v>
      </c>
      <c r="O325" t="s">
        <v>1453</v>
      </c>
      <c r="P325" t="s">
        <v>1453</v>
      </c>
      <c r="Q325" t="s">
        <v>1453</v>
      </c>
      <c r="R325" t="s">
        <v>1453</v>
      </c>
      <c r="S325" t="s">
        <v>1453</v>
      </c>
      <c r="T325" t="s">
        <v>1453</v>
      </c>
      <c r="U325" t="s">
        <v>1453</v>
      </c>
      <c r="V325">
        <v>1160</v>
      </c>
      <c r="W325">
        <v>41.45</v>
      </c>
      <c r="X325" t="s">
        <v>1453</v>
      </c>
      <c r="Y325" t="s">
        <v>1453</v>
      </c>
      <c r="Z325" t="s">
        <v>1468</v>
      </c>
      <c r="AA325">
        <v>0.93</v>
      </c>
      <c r="AB325">
        <v>7.0000000000000007E-2</v>
      </c>
      <c r="AC325">
        <v>0.5</v>
      </c>
      <c r="AD325">
        <v>0.5</v>
      </c>
      <c r="AE325">
        <v>0.5</v>
      </c>
      <c r="AF325">
        <v>0.5</v>
      </c>
      <c r="AG325">
        <f>INDEX(YM!B:B, MATCH(Sheet1!B362,YM!A:A,0))</f>
        <v>209.5</v>
      </c>
      <c r="AH325">
        <v>209.5</v>
      </c>
      <c r="AI325">
        <f>INDEX('Yield strengh'!B:B, MATCH(Sheet1!B362,'Yield strengh'!A:A,0))</f>
        <v>1068</v>
      </c>
      <c r="AJ325">
        <v>1068</v>
      </c>
      <c r="AK325">
        <f>INDEX(Price!B:B, MATCH(Sheet1!B362,Price!A:A,0))</f>
        <v>25.95</v>
      </c>
      <c r="AL325">
        <f t="shared" si="5"/>
        <v>28.502675159235668</v>
      </c>
      <c r="AM325">
        <f>INDEX(toughness!B:B,MATCH(Sheet1!B362,toughness!A:A,0))</f>
        <v>5.6050000000000004</v>
      </c>
    </row>
    <row r="326" spans="1:39" x14ac:dyDescent="0.3">
      <c r="A326" t="s">
        <v>1458</v>
      </c>
      <c r="B326" s="1" t="s">
        <v>780</v>
      </c>
      <c r="C326">
        <v>827.5</v>
      </c>
      <c r="D326">
        <v>7850</v>
      </c>
      <c r="G326">
        <v>3.415</v>
      </c>
      <c r="H326">
        <v>6.2149999999999999</v>
      </c>
      <c r="I326">
        <v>29</v>
      </c>
      <c r="J326">
        <v>20</v>
      </c>
      <c r="K326">
        <v>827.5</v>
      </c>
      <c r="L326">
        <v>280</v>
      </c>
      <c r="M326">
        <v>1455</v>
      </c>
      <c r="N326" t="s">
        <v>1453</v>
      </c>
      <c r="O326" t="s">
        <v>1453</v>
      </c>
      <c r="P326" t="s">
        <v>1453</v>
      </c>
      <c r="Q326" t="s">
        <v>1453</v>
      </c>
      <c r="R326" t="s">
        <v>1453</v>
      </c>
      <c r="S326" t="s">
        <v>1453</v>
      </c>
      <c r="T326" t="s">
        <v>1453</v>
      </c>
      <c r="U326" t="s">
        <v>1453</v>
      </c>
      <c r="V326">
        <v>967.5</v>
      </c>
      <c r="W326">
        <v>40</v>
      </c>
      <c r="X326" t="s">
        <v>1453</v>
      </c>
      <c r="Y326" t="s">
        <v>1453</v>
      </c>
      <c r="Z326" t="s">
        <v>1468</v>
      </c>
      <c r="AA326">
        <v>0.93</v>
      </c>
      <c r="AB326">
        <v>7.0000000000000007E-2</v>
      </c>
      <c r="AC326">
        <v>0.5</v>
      </c>
      <c r="AD326">
        <v>0.5</v>
      </c>
      <c r="AE326">
        <v>0.5</v>
      </c>
      <c r="AF326">
        <v>0.5</v>
      </c>
      <c r="AG326">
        <f>INDEX(YM!B:B, MATCH(Sheet1!B274,YM!A:A,0))</f>
        <v>211</v>
      </c>
      <c r="AH326">
        <v>211</v>
      </c>
      <c r="AI326">
        <f>INDEX('Yield strengh'!B:B, MATCH(Sheet1!B274,'Yield strengh'!A:A,0))</f>
        <v>1052.5</v>
      </c>
      <c r="AJ326">
        <v>1052.5</v>
      </c>
      <c r="AK326">
        <f>INDEX(Price!B:B, MATCH(Sheet1!B274,Price!A:A,0))</f>
        <v>11.805</v>
      </c>
      <c r="AL326">
        <f t="shared" si="5"/>
        <v>28.290127388535034</v>
      </c>
      <c r="AM326">
        <f>INDEX(toughness!B:B,MATCH(Sheet1!B274,toughness!A:A,0))</f>
        <v>13.61</v>
      </c>
    </row>
    <row r="327" spans="1:39" x14ac:dyDescent="0.3">
      <c r="A327" t="s">
        <v>1458</v>
      </c>
      <c r="B327" s="1" t="s">
        <v>752</v>
      </c>
      <c r="C327">
        <v>840</v>
      </c>
      <c r="D327">
        <v>7850</v>
      </c>
      <c r="G327">
        <v>3.6850000000000001</v>
      </c>
      <c r="H327">
        <v>8.625</v>
      </c>
      <c r="I327">
        <v>22.5</v>
      </c>
      <c r="J327">
        <v>17</v>
      </c>
      <c r="K327">
        <v>840</v>
      </c>
      <c r="L327">
        <v>283</v>
      </c>
      <c r="M327">
        <v>1455</v>
      </c>
      <c r="N327" t="s">
        <v>1453</v>
      </c>
      <c r="O327" t="s">
        <v>1453</v>
      </c>
      <c r="P327" t="s">
        <v>1453</v>
      </c>
      <c r="Q327" t="s">
        <v>1453</v>
      </c>
      <c r="R327" t="s">
        <v>1453</v>
      </c>
      <c r="S327" t="s">
        <v>1453</v>
      </c>
      <c r="T327" t="s">
        <v>1453</v>
      </c>
      <c r="U327" t="s">
        <v>1453</v>
      </c>
      <c r="V327">
        <v>945</v>
      </c>
      <c r="W327">
        <v>45</v>
      </c>
      <c r="X327" t="s">
        <v>1453</v>
      </c>
      <c r="Y327" t="s">
        <v>1453</v>
      </c>
      <c r="Z327" t="s">
        <v>1468</v>
      </c>
      <c r="AA327">
        <v>0.93</v>
      </c>
      <c r="AB327">
        <v>7.0000000000000007E-2</v>
      </c>
      <c r="AC327">
        <v>0.5</v>
      </c>
      <c r="AD327">
        <v>0.5</v>
      </c>
      <c r="AE327">
        <v>0.5</v>
      </c>
      <c r="AF327">
        <v>0.5</v>
      </c>
      <c r="AG327">
        <f>INDEX(YM!B:B, MATCH(Sheet1!B522,YM!A:A,0))</f>
        <v>206.5</v>
      </c>
      <c r="AH327">
        <v>206.5</v>
      </c>
      <c r="AI327">
        <f>INDEX('Yield strengh'!B:B, MATCH(Sheet1!B522,'Yield strengh'!A:A,0))</f>
        <v>1070</v>
      </c>
      <c r="AJ327">
        <v>1070</v>
      </c>
      <c r="AK327">
        <f>INDEX(Price!B:B, MATCH(Sheet1!B522,Price!A:A,0))</f>
        <v>10.654999999999999</v>
      </c>
      <c r="AL327">
        <f t="shared" si="5"/>
        <v>28.147133757961782</v>
      </c>
      <c r="AM327">
        <f>INDEX(toughness!B:B,MATCH(Sheet1!B522,toughness!A:A,0))</f>
        <v>12.865</v>
      </c>
    </row>
    <row r="328" spans="1:39" x14ac:dyDescent="0.3">
      <c r="A328" t="s">
        <v>1458</v>
      </c>
      <c r="B328" s="1" t="s">
        <v>2463</v>
      </c>
      <c r="C328">
        <v>1030</v>
      </c>
      <c r="D328">
        <v>7845</v>
      </c>
      <c r="G328">
        <v>4.6349999999999998</v>
      </c>
      <c r="H328">
        <v>8.5850000000000009</v>
      </c>
      <c r="I328">
        <v>20.3</v>
      </c>
      <c r="J328">
        <v>12</v>
      </c>
      <c r="K328">
        <v>1030</v>
      </c>
      <c r="L328">
        <v>670</v>
      </c>
      <c r="M328">
        <v>1480</v>
      </c>
      <c r="N328" t="s">
        <v>1453</v>
      </c>
      <c r="O328" t="s">
        <v>1453</v>
      </c>
      <c r="P328" t="s">
        <v>1453</v>
      </c>
      <c r="Q328" t="s">
        <v>1453</v>
      </c>
      <c r="R328" t="s">
        <v>1453</v>
      </c>
      <c r="S328" t="s">
        <v>1453</v>
      </c>
      <c r="T328" t="s">
        <v>1453</v>
      </c>
      <c r="U328" t="s">
        <v>1453</v>
      </c>
      <c r="V328">
        <v>1475</v>
      </c>
      <c r="W328">
        <v>48.4</v>
      </c>
      <c r="X328" t="s">
        <v>1453</v>
      </c>
      <c r="Y328" t="s">
        <v>1453</v>
      </c>
      <c r="Z328" t="s">
        <v>1468</v>
      </c>
      <c r="AA328">
        <v>0.93</v>
      </c>
      <c r="AB328">
        <v>7.0000000000000007E-2</v>
      </c>
      <c r="AC328">
        <v>0.5</v>
      </c>
      <c r="AD328">
        <v>0.5</v>
      </c>
      <c r="AE328">
        <v>0.5</v>
      </c>
      <c r="AF328">
        <v>0.5</v>
      </c>
      <c r="AG328">
        <f>INDEX(YM!B:B, MATCH(Sheet1!B270,YM!A:A,0))</f>
        <v>211.5</v>
      </c>
      <c r="AH328">
        <v>211.5</v>
      </c>
      <c r="AI328">
        <f>INDEX('Yield strengh'!B:B, MATCH(Sheet1!B270,'Yield strengh'!A:A,0))</f>
        <v>1035</v>
      </c>
      <c r="AJ328">
        <v>1035</v>
      </c>
      <c r="AK328">
        <f>INDEX(Price!B:B, MATCH(Sheet1!B270,Price!A:A,0))</f>
        <v>30.55</v>
      </c>
      <c r="AL328">
        <f t="shared" ref="AL328:AL391" si="6">AJ328*AH328/D328</f>
        <v>27.903441682600384</v>
      </c>
      <c r="AM328">
        <f>INDEX(toughness!B:B,MATCH(Sheet1!B270,toughness!A:A,0))</f>
        <v>5.1050000000000004</v>
      </c>
    </row>
    <row r="329" spans="1:39" x14ac:dyDescent="0.3">
      <c r="A329" t="s">
        <v>1458</v>
      </c>
      <c r="B329" s="1" t="s">
        <v>1260</v>
      </c>
      <c r="C329">
        <v>585</v>
      </c>
      <c r="D329">
        <v>7750</v>
      </c>
      <c r="G329">
        <v>2.5249999999999999</v>
      </c>
      <c r="H329">
        <v>3.1850000000000001</v>
      </c>
      <c r="I329">
        <v>55</v>
      </c>
      <c r="J329">
        <v>18</v>
      </c>
      <c r="K329">
        <v>585</v>
      </c>
      <c r="L329">
        <v>260</v>
      </c>
      <c r="M329">
        <v>1505</v>
      </c>
      <c r="N329" t="s">
        <v>1453</v>
      </c>
      <c r="O329" t="s">
        <v>1453</v>
      </c>
      <c r="P329" t="s">
        <v>1453</v>
      </c>
      <c r="Q329" t="s">
        <v>1453</v>
      </c>
      <c r="R329" t="s">
        <v>1453</v>
      </c>
      <c r="S329" t="s">
        <v>1453</v>
      </c>
      <c r="T329" t="s">
        <v>1453</v>
      </c>
      <c r="U329" t="s">
        <v>1453</v>
      </c>
      <c r="V329">
        <v>848</v>
      </c>
      <c r="W329">
        <v>25</v>
      </c>
      <c r="X329" t="s">
        <v>1453</v>
      </c>
      <c r="Y329" t="s">
        <v>1453</v>
      </c>
      <c r="Z329" t="s">
        <v>1468</v>
      </c>
      <c r="AA329">
        <v>0.93</v>
      </c>
      <c r="AB329">
        <v>7.0000000000000007E-2</v>
      </c>
      <c r="AC329">
        <v>0.5</v>
      </c>
      <c r="AD329">
        <v>0.5</v>
      </c>
      <c r="AE329">
        <v>0.5</v>
      </c>
      <c r="AF329">
        <v>0.5</v>
      </c>
      <c r="AG329">
        <f>INDEX(YM!B:B, MATCH(Sheet1!B618,YM!A:A,0))</f>
        <v>205</v>
      </c>
      <c r="AH329">
        <v>205</v>
      </c>
      <c r="AI329">
        <f>INDEX('Yield strengh'!B:B, MATCH(Sheet1!B618,'Yield strengh'!A:A,0))</f>
        <v>1050</v>
      </c>
      <c r="AJ329">
        <v>1050</v>
      </c>
      <c r="AK329">
        <f>INDEX(Price!B:B, MATCH(Sheet1!B618,Price!A:A,0))</f>
        <v>17.350000000000001</v>
      </c>
      <c r="AL329">
        <f t="shared" si="6"/>
        <v>27.774193548387096</v>
      </c>
      <c r="AM329">
        <f>INDEX(toughness!B:B,MATCH(Sheet1!B618,toughness!A:A,0))</f>
        <v>13.4</v>
      </c>
    </row>
    <row r="330" spans="1:39" x14ac:dyDescent="0.3">
      <c r="A330" t="s">
        <v>1458</v>
      </c>
      <c r="B330" s="1" t="s">
        <v>741</v>
      </c>
      <c r="C330">
        <v>800</v>
      </c>
      <c r="D330">
        <v>7850</v>
      </c>
      <c r="G330">
        <v>3.645</v>
      </c>
      <c r="H330">
        <v>6.7949999999999999</v>
      </c>
      <c r="I330">
        <v>26</v>
      </c>
      <c r="J330">
        <v>20</v>
      </c>
      <c r="K330">
        <v>800</v>
      </c>
      <c r="L330">
        <v>275.5</v>
      </c>
      <c r="M330">
        <v>1435</v>
      </c>
      <c r="N330" t="s">
        <v>1453</v>
      </c>
      <c r="O330" t="s">
        <v>1453</v>
      </c>
      <c r="P330" t="s">
        <v>1453</v>
      </c>
      <c r="Q330" t="s">
        <v>1453</v>
      </c>
      <c r="R330" t="s">
        <v>1453</v>
      </c>
      <c r="S330" t="s">
        <v>1453</v>
      </c>
      <c r="T330" t="s">
        <v>1453</v>
      </c>
      <c r="U330" t="s">
        <v>1453</v>
      </c>
      <c r="V330">
        <v>897.5</v>
      </c>
      <c r="W330">
        <v>44.5</v>
      </c>
      <c r="X330" t="s">
        <v>1453</v>
      </c>
      <c r="Y330" t="s">
        <v>1453</v>
      </c>
      <c r="Z330" t="s">
        <v>1468</v>
      </c>
      <c r="AA330">
        <v>0.93</v>
      </c>
      <c r="AB330">
        <v>7.0000000000000007E-2</v>
      </c>
      <c r="AC330">
        <v>0.5</v>
      </c>
      <c r="AD330">
        <v>0.5</v>
      </c>
      <c r="AE330">
        <v>0.5</v>
      </c>
      <c r="AF330">
        <v>0.5</v>
      </c>
      <c r="AG330">
        <f>INDEX(YM!B:B, MATCH(Sheet1!B375,YM!A:A,0))</f>
        <v>209</v>
      </c>
      <c r="AH330">
        <v>209</v>
      </c>
      <c r="AI330">
        <f>INDEX('Yield strengh'!B:B, MATCH(Sheet1!B375,'Yield strengh'!A:A,0))</f>
        <v>1042.5</v>
      </c>
      <c r="AJ330">
        <v>1042.5</v>
      </c>
      <c r="AK330">
        <f>INDEX(Price!B:B, MATCH(Sheet1!B375,Price!A:A,0))</f>
        <v>10.315</v>
      </c>
      <c r="AL330">
        <f t="shared" si="6"/>
        <v>27.755732484076432</v>
      </c>
      <c r="AM330">
        <f>INDEX(toughness!B:B,MATCH(Sheet1!B375,toughness!A:A,0))</f>
        <v>14.005000000000001</v>
      </c>
    </row>
    <row r="331" spans="1:39" x14ac:dyDescent="0.3">
      <c r="A331" t="s">
        <v>1458</v>
      </c>
      <c r="B331" s="1" t="s">
        <v>445</v>
      </c>
      <c r="C331">
        <v>1032.5</v>
      </c>
      <c r="D331">
        <v>7850</v>
      </c>
      <c r="G331">
        <v>4.08</v>
      </c>
      <c r="H331">
        <v>9.36</v>
      </c>
      <c r="I331">
        <v>18.5</v>
      </c>
      <c r="J331">
        <v>11</v>
      </c>
      <c r="K331">
        <v>1032.5</v>
      </c>
      <c r="L331">
        <v>535</v>
      </c>
      <c r="M331">
        <v>1380</v>
      </c>
      <c r="N331" t="s">
        <v>1453</v>
      </c>
      <c r="O331" t="s">
        <v>1453</v>
      </c>
      <c r="P331" t="s">
        <v>1453</v>
      </c>
      <c r="Q331" t="s">
        <v>1453</v>
      </c>
      <c r="R331" t="s">
        <v>1453</v>
      </c>
      <c r="S331" t="s">
        <v>1453</v>
      </c>
      <c r="T331" t="s">
        <v>1453</v>
      </c>
      <c r="U331" t="s">
        <v>1453</v>
      </c>
      <c r="V331">
        <v>1465</v>
      </c>
      <c r="W331">
        <v>49.5</v>
      </c>
      <c r="X331" t="s">
        <v>1453</v>
      </c>
      <c r="Y331" t="s">
        <v>1453</v>
      </c>
      <c r="Z331" t="s">
        <v>1468</v>
      </c>
      <c r="AA331">
        <v>0.93</v>
      </c>
      <c r="AB331">
        <v>7.0000000000000007E-2</v>
      </c>
      <c r="AC331">
        <v>0.5</v>
      </c>
      <c r="AD331">
        <v>0.5</v>
      </c>
      <c r="AE331">
        <v>0.5</v>
      </c>
      <c r="AF331">
        <v>0.5</v>
      </c>
      <c r="AG331">
        <f>INDEX(YM!B:B, MATCH(Sheet1!B415,YM!A:A,0))</f>
        <v>207.5</v>
      </c>
      <c r="AH331">
        <v>207.5</v>
      </c>
      <c r="AI331">
        <f>INDEX('Yield strengh'!B:B, MATCH(Sheet1!B415,'Yield strengh'!A:A,0))</f>
        <v>1050</v>
      </c>
      <c r="AJ331">
        <v>1050</v>
      </c>
      <c r="AK331">
        <f>INDEX(Price!B:B, MATCH(Sheet1!B415,Price!A:A,0))</f>
        <v>10.23</v>
      </c>
      <c r="AL331">
        <f t="shared" si="6"/>
        <v>27.754777070063696</v>
      </c>
      <c r="AM331">
        <f>INDEX(toughness!B:B,MATCH(Sheet1!B415,toughness!A:A,0))</f>
        <v>7.28</v>
      </c>
    </row>
    <row r="332" spans="1:39" x14ac:dyDescent="0.3">
      <c r="A332" t="s">
        <v>1458</v>
      </c>
      <c r="B332" s="1" t="s">
        <v>867</v>
      </c>
      <c r="C332">
        <v>80.25</v>
      </c>
      <c r="D332">
        <v>7800</v>
      </c>
      <c r="E332">
        <v>11.35</v>
      </c>
      <c r="F332">
        <v>0.5</v>
      </c>
      <c r="G332">
        <v>0.15004999999999999</v>
      </c>
      <c r="H332">
        <v>1.8659999999999999E-12</v>
      </c>
      <c r="I332">
        <v>130000000000000</v>
      </c>
      <c r="J332">
        <v>2.0099999999999998</v>
      </c>
      <c r="K332">
        <v>188</v>
      </c>
      <c r="L332">
        <v>18.55</v>
      </c>
      <c r="N332" t="s">
        <v>1453</v>
      </c>
      <c r="O332" t="s">
        <v>1453</v>
      </c>
      <c r="P332" t="s">
        <v>1453</v>
      </c>
      <c r="Q332" t="s">
        <v>1453</v>
      </c>
      <c r="R332" t="s">
        <v>1453</v>
      </c>
      <c r="S332" t="s">
        <v>1453</v>
      </c>
      <c r="T332" t="s">
        <v>1453</v>
      </c>
      <c r="U332" t="s">
        <v>1453</v>
      </c>
      <c r="V332">
        <v>175.5</v>
      </c>
      <c r="W332">
        <v>0.51</v>
      </c>
      <c r="X332" t="s">
        <v>1453</v>
      </c>
      <c r="Y332" t="s">
        <v>1453</v>
      </c>
      <c r="Z332" t="s">
        <v>1468</v>
      </c>
      <c r="AA332">
        <v>0.93</v>
      </c>
      <c r="AB332">
        <v>7.0000000000000007E-2</v>
      </c>
      <c r="AC332">
        <v>0.5</v>
      </c>
      <c r="AD332">
        <v>0.5</v>
      </c>
      <c r="AE332">
        <v>0.5</v>
      </c>
      <c r="AF332">
        <v>0.5</v>
      </c>
      <c r="AG332">
        <f>INDEX(YM!B:B, MATCH(Sheet1!B297,YM!A:A,0))</f>
        <v>210.5</v>
      </c>
      <c r="AH332">
        <v>210.5</v>
      </c>
      <c r="AI332">
        <f>INDEX('Yield strengh'!B:B, MATCH(Sheet1!B297,'Yield strengh'!A:A,0))</f>
        <v>1025</v>
      </c>
      <c r="AJ332">
        <v>1025</v>
      </c>
      <c r="AK332">
        <f>INDEX(Price!B:B, MATCH(Sheet1!B297,Price!A:A,0))</f>
        <v>12.345000000000001</v>
      </c>
      <c r="AL332">
        <f t="shared" si="6"/>
        <v>27.661858974358974</v>
      </c>
      <c r="AM332">
        <f>INDEX(toughness!B:B,MATCH(Sheet1!B297,toughness!A:A,0))</f>
        <v>92.7</v>
      </c>
    </row>
    <row r="333" spans="1:39" x14ac:dyDescent="0.3">
      <c r="A333" t="s">
        <v>1458</v>
      </c>
      <c r="B333" s="1" t="s">
        <v>2464</v>
      </c>
      <c r="C333">
        <v>1855</v>
      </c>
      <c r="D333">
        <v>7855</v>
      </c>
      <c r="G333">
        <v>3.875</v>
      </c>
      <c r="H333">
        <v>8.5850000000000009</v>
      </c>
      <c r="I333">
        <v>20.3</v>
      </c>
      <c r="J333">
        <v>6.15</v>
      </c>
      <c r="K333">
        <v>1855</v>
      </c>
      <c r="L333">
        <v>670</v>
      </c>
      <c r="M333">
        <v>1480</v>
      </c>
      <c r="N333" t="s">
        <v>1453</v>
      </c>
      <c r="O333" t="s">
        <v>1453</v>
      </c>
      <c r="P333" t="s">
        <v>1453</v>
      </c>
      <c r="Q333" t="s">
        <v>1453</v>
      </c>
      <c r="R333" t="s">
        <v>1453</v>
      </c>
      <c r="S333" t="s">
        <v>1453</v>
      </c>
      <c r="T333" t="s">
        <v>1453</v>
      </c>
      <c r="U333" t="s">
        <v>1453</v>
      </c>
      <c r="V333">
        <v>2080</v>
      </c>
      <c r="W333">
        <v>44.75</v>
      </c>
      <c r="X333" t="s">
        <v>1453</v>
      </c>
      <c r="Y333" t="s">
        <v>1453</v>
      </c>
      <c r="Z333" t="s">
        <v>1468</v>
      </c>
      <c r="AA333">
        <v>0.93</v>
      </c>
      <c r="AB333">
        <v>7.0000000000000007E-2</v>
      </c>
      <c r="AC333">
        <v>0.5</v>
      </c>
      <c r="AD333">
        <v>0.5</v>
      </c>
      <c r="AE333">
        <v>0.5</v>
      </c>
      <c r="AF333">
        <v>0.5</v>
      </c>
      <c r="AG333">
        <f>INDEX(YM!B:B, MATCH(Sheet1!B386,YM!A:A,0))</f>
        <v>209</v>
      </c>
      <c r="AH333">
        <v>209</v>
      </c>
      <c r="AI333">
        <f>INDEX('Yield strengh'!B:B, MATCH(Sheet1!B386,'Yield strengh'!A:A,0))</f>
        <v>1030</v>
      </c>
      <c r="AJ333">
        <v>1030</v>
      </c>
      <c r="AK333">
        <f>INDEX(Price!B:B, MATCH(Sheet1!B386,Price!A:A,0))</f>
        <v>23.95</v>
      </c>
      <c r="AL333">
        <f t="shared" si="6"/>
        <v>27.405474220241885</v>
      </c>
      <c r="AM333">
        <f>INDEX(toughness!B:B,MATCH(Sheet1!B386,toughness!A:A,0))</f>
        <v>5.2</v>
      </c>
    </row>
    <row r="334" spans="1:39" x14ac:dyDescent="0.3">
      <c r="A334" t="s">
        <v>1458</v>
      </c>
      <c r="B334" s="1" t="s">
        <v>446</v>
      </c>
      <c r="C334">
        <v>957.5</v>
      </c>
      <c r="D334">
        <v>7850</v>
      </c>
      <c r="G334">
        <v>4.08</v>
      </c>
      <c r="H334">
        <v>9.36</v>
      </c>
      <c r="I334">
        <v>18.5</v>
      </c>
      <c r="J334">
        <v>13</v>
      </c>
      <c r="K334">
        <v>957.5</v>
      </c>
      <c r="L334">
        <v>395</v>
      </c>
      <c r="M334">
        <v>1380</v>
      </c>
      <c r="N334" t="s">
        <v>1453</v>
      </c>
      <c r="O334" t="s">
        <v>1453</v>
      </c>
      <c r="P334" t="s">
        <v>1453</v>
      </c>
      <c r="Q334" t="s">
        <v>1453</v>
      </c>
      <c r="R334" t="s">
        <v>1453</v>
      </c>
      <c r="S334" t="s">
        <v>1453</v>
      </c>
      <c r="T334" t="s">
        <v>1453</v>
      </c>
      <c r="U334" t="s">
        <v>1453</v>
      </c>
      <c r="V334">
        <v>1375</v>
      </c>
      <c r="W334">
        <v>49.5</v>
      </c>
      <c r="X334" t="s">
        <v>1453</v>
      </c>
      <c r="Y334" t="s">
        <v>1453</v>
      </c>
      <c r="Z334" t="s">
        <v>1468</v>
      </c>
      <c r="AA334">
        <v>0.93</v>
      </c>
      <c r="AB334">
        <v>7.0000000000000007E-2</v>
      </c>
      <c r="AC334">
        <v>0.5</v>
      </c>
      <c r="AD334">
        <v>0.5</v>
      </c>
      <c r="AE334">
        <v>0.5</v>
      </c>
      <c r="AF334">
        <v>0.5</v>
      </c>
      <c r="AG334">
        <f>INDEX(YM!B:B, MATCH(Sheet1!B416,YM!A:A,0))</f>
        <v>207.5</v>
      </c>
      <c r="AH334">
        <v>207.5</v>
      </c>
      <c r="AI334">
        <f>INDEX('Yield strengh'!B:B, MATCH(Sheet1!B416,'Yield strengh'!A:A,0))</f>
        <v>1032.5</v>
      </c>
      <c r="AJ334">
        <v>1032.5</v>
      </c>
      <c r="AK334">
        <f>INDEX(Price!B:B, MATCH(Sheet1!B416,Price!A:A,0))</f>
        <v>10.23</v>
      </c>
      <c r="AL334">
        <f t="shared" si="6"/>
        <v>27.292197452229299</v>
      </c>
      <c r="AM334">
        <f>INDEX(toughness!B:B,MATCH(Sheet1!B416,toughness!A:A,0))</f>
        <v>7.6650000000000009</v>
      </c>
    </row>
    <row r="335" spans="1:39" x14ac:dyDescent="0.3">
      <c r="A335" t="s">
        <v>1458</v>
      </c>
      <c r="B335" s="1" t="s">
        <v>474</v>
      </c>
      <c r="C335">
        <v>765</v>
      </c>
      <c r="D335">
        <v>7850</v>
      </c>
      <c r="G335">
        <v>3.9750000000000001</v>
      </c>
      <c r="H335">
        <v>9.9350000000000005</v>
      </c>
      <c r="I335">
        <v>17.5</v>
      </c>
      <c r="J335">
        <v>18</v>
      </c>
      <c r="K335">
        <v>765</v>
      </c>
      <c r="L335">
        <v>265</v>
      </c>
      <c r="M335">
        <v>1470</v>
      </c>
      <c r="N335" t="s">
        <v>1453</v>
      </c>
      <c r="O335" t="s">
        <v>1453</v>
      </c>
      <c r="P335" t="s">
        <v>1453</v>
      </c>
      <c r="Q335" t="s">
        <v>1453</v>
      </c>
      <c r="R335" t="s">
        <v>1453</v>
      </c>
      <c r="S335" t="s">
        <v>1453</v>
      </c>
      <c r="T335" t="s">
        <v>1453</v>
      </c>
      <c r="U335" t="s">
        <v>1453</v>
      </c>
      <c r="V335">
        <v>897.5</v>
      </c>
      <c r="W335">
        <v>50.5</v>
      </c>
      <c r="X335" t="s">
        <v>1453</v>
      </c>
      <c r="Y335" t="s">
        <v>1453</v>
      </c>
      <c r="Z335" t="s">
        <v>1468</v>
      </c>
      <c r="AA335">
        <v>0.93</v>
      </c>
      <c r="AB335">
        <v>7.0000000000000007E-2</v>
      </c>
      <c r="AC335">
        <v>0.5</v>
      </c>
      <c r="AD335">
        <v>0.5</v>
      </c>
      <c r="AE335">
        <v>0.5</v>
      </c>
      <c r="AF335">
        <v>0.5</v>
      </c>
      <c r="AG335">
        <f>INDEX(YM!B:B, MATCH(Sheet1!B421,YM!A:A,0))</f>
        <v>207.5</v>
      </c>
      <c r="AH335">
        <v>207.5</v>
      </c>
      <c r="AI335">
        <f>INDEX('Yield strengh'!B:B, MATCH(Sheet1!B421,'Yield strengh'!A:A,0))</f>
        <v>1032.5</v>
      </c>
      <c r="AJ335">
        <v>1032.5</v>
      </c>
      <c r="AK335">
        <f>INDEX(Price!B:B, MATCH(Sheet1!B421,Price!A:A,0))</f>
        <v>10.265000000000001</v>
      </c>
      <c r="AL335">
        <f t="shared" si="6"/>
        <v>27.292197452229299</v>
      </c>
      <c r="AM335">
        <f>INDEX(toughness!B:B,MATCH(Sheet1!B421,toughness!A:A,0))</f>
        <v>4.8499999999999996</v>
      </c>
    </row>
    <row r="336" spans="1:39" x14ac:dyDescent="0.3">
      <c r="A336" t="s">
        <v>1458</v>
      </c>
      <c r="B336" s="1" t="s">
        <v>1280</v>
      </c>
      <c r="C336">
        <v>795</v>
      </c>
      <c r="D336">
        <v>7610</v>
      </c>
      <c r="G336">
        <v>2.4750000000000001</v>
      </c>
      <c r="H336">
        <v>2.2200000000000002</v>
      </c>
      <c r="I336">
        <v>78</v>
      </c>
      <c r="J336">
        <v>17</v>
      </c>
      <c r="K336">
        <v>795</v>
      </c>
      <c r="L336">
        <v>265</v>
      </c>
      <c r="M336">
        <v>1510</v>
      </c>
      <c r="N336" t="s">
        <v>1453</v>
      </c>
      <c r="O336" t="s">
        <v>1453</v>
      </c>
      <c r="P336" t="s">
        <v>1453</v>
      </c>
      <c r="Q336" t="s">
        <v>1453</v>
      </c>
      <c r="R336" t="s">
        <v>1453</v>
      </c>
      <c r="S336" t="s">
        <v>1453</v>
      </c>
      <c r="T336" t="s">
        <v>1453</v>
      </c>
      <c r="U336" t="s">
        <v>1453</v>
      </c>
      <c r="V336">
        <v>932.5</v>
      </c>
      <c r="W336">
        <v>24.5</v>
      </c>
      <c r="X336" t="s">
        <v>1453</v>
      </c>
      <c r="Y336" t="s">
        <v>1453</v>
      </c>
      <c r="Z336" t="s">
        <v>1468</v>
      </c>
      <c r="AA336">
        <v>0.93</v>
      </c>
      <c r="AB336">
        <v>7.0000000000000007E-2</v>
      </c>
      <c r="AC336">
        <v>0.5</v>
      </c>
      <c r="AD336">
        <v>0.5</v>
      </c>
      <c r="AE336">
        <v>0.5</v>
      </c>
      <c r="AF336">
        <v>0.5</v>
      </c>
      <c r="AG336">
        <f>INDEX(YM!B:B, MATCH(Sheet1!B734,YM!A:A,0))</f>
        <v>200</v>
      </c>
      <c r="AH336">
        <v>200</v>
      </c>
      <c r="AI336">
        <f>INDEX('Yield strengh'!B:B, MATCH(Sheet1!B734,'Yield strengh'!A:A,0))</f>
        <v>1037.5</v>
      </c>
      <c r="AJ336">
        <v>1037.5</v>
      </c>
      <c r="AK336">
        <f>INDEX(Price!B:B, MATCH(Sheet1!B734,Price!A:A,0))</f>
        <v>17.5</v>
      </c>
      <c r="AL336">
        <f t="shared" si="6"/>
        <v>27.266754270696453</v>
      </c>
      <c r="AM336">
        <f>INDEX(toughness!B:B,MATCH(Sheet1!B734,toughness!A:A,0))</f>
        <v>9.9349999999999987</v>
      </c>
    </row>
    <row r="337" spans="1:39" x14ac:dyDescent="0.3">
      <c r="A337" t="s">
        <v>1458</v>
      </c>
      <c r="B337" s="1" t="s">
        <v>590</v>
      </c>
      <c r="C337">
        <v>59.3</v>
      </c>
      <c r="D337">
        <v>690</v>
      </c>
      <c r="E337">
        <v>7.6099999999999994</v>
      </c>
      <c r="F337">
        <v>0.5</v>
      </c>
      <c r="G337">
        <v>9.8600000000000007E-2</v>
      </c>
      <c r="H337">
        <v>1.8659999999999999E-12</v>
      </c>
      <c r="I337">
        <v>130000000000000</v>
      </c>
      <c r="J337">
        <v>2.23</v>
      </c>
      <c r="K337">
        <v>123</v>
      </c>
      <c r="L337">
        <v>7.2650000000000006</v>
      </c>
      <c r="N337" t="s">
        <v>1453</v>
      </c>
      <c r="O337" t="s">
        <v>1453</v>
      </c>
      <c r="P337" t="s">
        <v>1453</v>
      </c>
      <c r="Q337" t="s">
        <v>1453</v>
      </c>
      <c r="R337" t="s">
        <v>1453</v>
      </c>
      <c r="S337" t="s">
        <v>1453</v>
      </c>
      <c r="T337" t="s">
        <v>1453</v>
      </c>
      <c r="U337" t="s">
        <v>1453</v>
      </c>
      <c r="V337">
        <v>114.5</v>
      </c>
      <c r="W337">
        <v>0.33500000000000002</v>
      </c>
      <c r="X337" t="s">
        <v>1453</v>
      </c>
      <c r="Y337" t="s">
        <v>1453</v>
      </c>
      <c r="Z337" t="s">
        <v>1468</v>
      </c>
      <c r="AA337">
        <v>0.93</v>
      </c>
      <c r="AB337">
        <v>7.0000000000000007E-2</v>
      </c>
      <c r="AC337">
        <v>0.5</v>
      </c>
      <c r="AD337">
        <v>0.5</v>
      </c>
      <c r="AE337">
        <v>0.5</v>
      </c>
      <c r="AF337">
        <v>0.5</v>
      </c>
      <c r="AG337">
        <f>INDEX(YM!B:B, MATCH(Sheet1!B1670,YM!A:A,0))</f>
        <v>62.5</v>
      </c>
      <c r="AH337">
        <v>62.5</v>
      </c>
      <c r="AI337">
        <f>INDEX('Yield strengh'!B:B, MATCH(Sheet1!B1670,'Yield strengh'!A:A,0))</f>
        <v>300</v>
      </c>
      <c r="AJ337">
        <v>300</v>
      </c>
      <c r="AK337">
        <f>INDEX(Price!B:B, MATCH(Sheet1!B1670,Price!A:A,0))</f>
        <v>9.24</v>
      </c>
      <c r="AL337">
        <f t="shared" si="6"/>
        <v>27.173913043478262</v>
      </c>
      <c r="AM337">
        <f>INDEX(toughness!B:B,MATCH(Sheet1!B1670,toughness!A:A,0))</f>
        <v>3.8399999999999997E-2</v>
      </c>
    </row>
    <row r="338" spans="1:39" x14ac:dyDescent="0.3">
      <c r="A338" t="s">
        <v>1458</v>
      </c>
      <c r="B338" s="1" t="s">
        <v>968</v>
      </c>
      <c r="C338">
        <v>1040</v>
      </c>
      <c r="D338">
        <v>8250</v>
      </c>
      <c r="G338">
        <v>0.755</v>
      </c>
      <c r="H338">
        <v>1.325</v>
      </c>
      <c r="I338">
        <v>130.5</v>
      </c>
      <c r="J338">
        <v>15</v>
      </c>
      <c r="K338">
        <v>1040</v>
      </c>
      <c r="L338">
        <v>450</v>
      </c>
      <c r="M338">
        <v>1345</v>
      </c>
      <c r="N338" t="s">
        <v>1453</v>
      </c>
      <c r="O338" t="s">
        <v>1453</v>
      </c>
      <c r="P338" t="s">
        <v>1453</v>
      </c>
      <c r="Q338" t="s">
        <v>1453</v>
      </c>
      <c r="R338" t="s">
        <v>1453</v>
      </c>
      <c r="S338" t="s">
        <v>1453</v>
      </c>
      <c r="T338" t="s">
        <v>1453</v>
      </c>
      <c r="U338" t="s">
        <v>1453</v>
      </c>
      <c r="V338">
        <v>1355</v>
      </c>
      <c r="W338">
        <v>9</v>
      </c>
      <c r="X338" t="s">
        <v>1453</v>
      </c>
      <c r="Y338" t="s">
        <v>1453</v>
      </c>
      <c r="Z338" t="s">
        <v>1468</v>
      </c>
      <c r="AA338">
        <v>0.93</v>
      </c>
      <c r="AB338">
        <v>7.0000000000000007E-2</v>
      </c>
      <c r="AC338">
        <v>0.5</v>
      </c>
      <c r="AD338">
        <v>0.5</v>
      </c>
      <c r="AE338">
        <v>0.5</v>
      </c>
      <c r="AF338">
        <v>0.5</v>
      </c>
      <c r="AG338">
        <f>INDEX(YM!B:B, MATCH(Sheet1!B338,YM!A:A,0))</f>
        <v>210</v>
      </c>
      <c r="AH338">
        <v>210</v>
      </c>
      <c r="AI338">
        <f>INDEX('Yield strengh'!B:B, MATCH(Sheet1!B338,'Yield strengh'!A:A,0))</f>
        <v>320</v>
      </c>
      <c r="AJ338">
        <v>320</v>
      </c>
      <c r="AK338">
        <f>INDEX(Price!B:B, MATCH(Sheet1!B338,Price!A:A,0))</f>
        <v>323</v>
      </c>
      <c r="AL338">
        <f t="shared" si="6"/>
        <v>8.1454545454545446</v>
      </c>
      <c r="AM338">
        <f>INDEX(toughness!B:B,MATCH(Sheet1!B338,toughness!A:A,0))</f>
        <v>622</v>
      </c>
    </row>
    <row r="339" spans="1:39" x14ac:dyDescent="0.3">
      <c r="A339" t="s">
        <v>1458</v>
      </c>
      <c r="B339" s="1" t="s">
        <v>1015</v>
      </c>
      <c r="C339">
        <v>337.5</v>
      </c>
      <c r="D339">
        <v>8950</v>
      </c>
      <c r="G339">
        <v>1.0055000000000001</v>
      </c>
      <c r="H339">
        <v>1.33</v>
      </c>
      <c r="I339">
        <v>130</v>
      </c>
      <c r="J339">
        <v>22</v>
      </c>
      <c r="K339">
        <v>337.5</v>
      </c>
      <c r="L339">
        <v>180</v>
      </c>
      <c r="M339">
        <v>1305</v>
      </c>
      <c r="N339" t="s">
        <v>1453</v>
      </c>
      <c r="O339" t="s">
        <v>1453</v>
      </c>
      <c r="P339" t="s">
        <v>1453</v>
      </c>
      <c r="Q339" t="s">
        <v>1453</v>
      </c>
      <c r="R339" t="s">
        <v>1453</v>
      </c>
      <c r="S339" t="s">
        <v>1453</v>
      </c>
      <c r="T339" t="s">
        <v>1453</v>
      </c>
      <c r="U339" t="s">
        <v>1453</v>
      </c>
      <c r="V339">
        <v>665</v>
      </c>
      <c r="W339">
        <v>11.25</v>
      </c>
      <c r="X339" t="s">
        <v>1453</v>
      </c>
      <c r="Y339" t="s">
        <v>1453</v>
      </c>
      <c r="Z339" t="s">
        <v>1468</v>
      </c>
      <c r="AA339">
        <v>0.93</v>
      </c>
      <c r="AB339">
        <v>7.0000000000000007E-2</v>
      </c>
      <c r="AC339">
        <v>0.5</v>
      </c>
      <c r="AD339">
        <v>0.5</v>
      </c>
      <c r="AE339">
        <v>0.5</v>
      </c>
      <c r="AF339">
        <v>0.5</v>
      </c>
      <c r="AG339">
        <f>INDEX(YM!B:B, MATCH(Sheet1!B339,YM!A:A,0))</f>
        <v>210</v>
      </c>
      <c r="AH339">
        <v>210</v>
      </c>
      <c r="AI339">
        <f>INDEX('Yield strengh'!B:B, MATCH(Sheet1!B339,'Yield strengh'!A:A,0))</f>
        <v>353</v>
      </c>
      <c r="AJ339">
        <v>353</v>
      </c>
      <c r="AK339">
        <f>INDEX(Price!B:B, MATCH(Sheet1!B339,Price!A:A,0))</f>
        <v>327</v>
      </c>
      <c r="AL339">
        <f t="shared" si="6"/>
        <v>8.2826815642458094</v>
      </c>
      <c r="AM339">
        <f>INDEX(toughness!B:B,MATCH(Sheet1!B339,toughness!A:A,0))</f>
        <v>288</v>
      </c>
    </row>
    <row r="340" spans="1:39" x14ac:dyDescent="0.3">
      <c r="A340" t="s">
        <v>1458</v>
      </c>
      <c r="B340" s="1" t="s">
        <v>1036</v>
      </c>
      <c r="C340">
        <v>963</v>
      </c>
      <c r="D340">
        <v>8080</v>
      </c>
      <c r="G340">
        <v>0.84350000000000003</v>
      </c>
      <c r="H340">
        <v>1.8</v>
      </c>
      <c r="I340">
        <v>100</v>
      </c>
      <c r="J340">
        <v>12</v>
      </c>
      <c r="K340">
        <v>948</v>
      </c>
      <c r="L340">
        <v>365</v>
      </c>
      <c r="M340">
        <v>1350</v>
      </c>
      <c r="N340" t="s">
        <v>1453</v>
      </c>
      <c r="O340" t="s">
        <v>1453</v>
      </c>
      <c r="P340" t="s">
        <v>1453</v>
      </c>
      <c r="Q340" t="s">
        <v>1453</v>
      </c>
      <c r="R340" t="s">
        <v>1453</v>
      </c>
      <c r="S340" t="s">
        <v>1453</v>
      </c>
      <c r="T340" t="s">
        <v>1453</v>
      </c>
      <c r="U340" t="s">
        <v>1453</v>
      </c>
      <c r="V340">
        <v>1200</v>
      </c>
      <c r="W340">
        <v>12.3</v>
      </c>
      <c r="X340" t="s">
        <v>1453</v>
      </c>
      <c r="Y340" t="s">
        <v>1453</v>
      </c>
      <c r="Z340" t="s">
        <v>1468</v>
      </c>
      <c r="AA340">
        <v>0.93</v>
      </c>
      <c r="AB340">
        <v>7.0000000000000007E-2</v>
      </c>
      <c r="AC340">
        <v>0.5</v>
      </c>
      <c r="AD340">
        <v>0.5</v>
      </c>
      <c r="AE340">
        <v>0.5</v>
      </c>
      <c r="AF340">
        <v>0.5</v>
      </c>
      <c r="AG340">
        <f>INDEX(YM!B:B, MATCH(Sheet1!B340,YM!A:A,0))</f>
        <v>210</v>
      </c>
      <c r="AH340">
        <v>210</v>
      </c>
      <c r="AI340">
        <f>INDEX('Yield strengh'!B:B, MATCH(Sheet1!B340,'Yield strengh'!A:A,0))</f>
        <v>1005</v>
      </c>
      <c r="AJ340">
        <v>1005</v>
      </c>
      <c r="AK340">
        <f>INDEX(Price!B:B, MATCH(Sheet1!B340,Price!A:A,0))</f>
        <v>145.5</v>
      </c>
      <c r="AL340">
        <f t="shared" si="6"/>
        <v>26.120049504950494</v>
      </c>
      <c r="AM340">
        <f>INDEX(toughness!B:B,MATCH(Sheet1!B340,toughness!A:A,0))</f>
        <v>71.849999999999994</v>
      </c>
    </row>
    <row r="341" spans="1:39" x14ac:dyDescent="0.3">
      <c r="A341" t="s">
        <v>1458</v>
      </c>
      <c r="B341" s="1" t="s">
        <v>788</v>
      </c>
      <c r="C341">
        <v>877.5</v>
      </c>
      <c r="D341">
        <v>7850</v>
      </c>
      <c r="G341">
        <v>3.46</v>
      </c>
      <c r="H341">
        <v>6.2149999999999999</v>
      </c>
      <c r="I341">
        <v>29</v>
      </c>
      <c r="J341">
        <v>19</v>
      </c>
      <c r="K341">
        <v>877.5</v>
      </c>
      <c r="L341">
        <v>285</v>
      </c>
      <c r="M341">
        <v>1460</v>
      </c>
      <c r="N341" t="s">
        <v>1453</v>
      </c>
      <c r="O341" t="s">
        <v>1453</v>
      </c>
      <c r="P341" t="s">
        <v>1453</v>
      </c>
      <c r="Q341" t="s">
        <v>1453</v>
      </c>
      <c r="R341" t="s">
        <v>1453</v>
      </c>
      <c r="S341" t="s">
        <v>1453</v>
      </c>
      <c r="T341" t="s">
        <v>1453</v>
      </c>
      <c r="U341" t="s">
        <v>1453</v>
      </c>
      <c r="V341">
        <v>902.5</v>
      </c>
      <c r="W341">
        <v>40.5</v>
      </c>
      <c r="X341" t="s">
        <v>1453</v>
      </c>
      <c r="Y341" t="s">
        <v>1453</v>
      </c>
      <c r="Z341" t="s">
        <v>1468</v>
      </c>
      <c r="AA341">
        <v>0.93</v>
      </c>
      <c r="AB341">
        <v>7.0000000000000007E-2</v>
      </c>
      <c r="AC341">
        <v>0.5</v>
      </c>
      <c r="AD341">
        <v>0.5</v>
      </c>
      <c r="AE341">
        <v>0.5</v>
      </c>
      <c r="AF341">
        <v>0.5</v>
      </c>
      <c r="AG341">
        <f>INDEX(YM!B:B, MATCH(Sheet1!B499,YM!A:A,0))</f>
        <v>206.5</v>
      </c>
      <c r="AH341">
        <v>206.5</v>
      </c>
      <c r="AI341">
        <f>INDEX('Yield strengh'!B:B, MATCH(Sheet1!B499,'Yield strengh'!A:A,0))</f>
        <v>1032.5</v>
      </c>
      <c r="AJ341">
        <v>1032.5</v>
      </c>
      <c r="AK341">
        <f>INDEX(Price!B:B, MATCH(Sheet1!B499,Price!A:A,0))</f>
        <v>11.855</v>
      </c>
      <c r="AL341">
        <f t="shared" si="6"/>
        <v>27.160668789808916</v>
      </c>
      <c r="AM341">
        <f>INDEX(toughness!B:B,MATCH(Sheet1!B499,toughness!A:A,0))</f>
        <v>12.865</v>
      </c>
    </row>
    <row r="342" spans="1:39" x14ac:dyDescent="0.3">
      <c r="A342" t="s">
        <v>1458</v>
      </c>
      <c r="B342" s="1" t="s">
        <v>773</v>
      </c>
      <c r="C342">
        <v>800</v>
      </c>
      <c r="D342">
        <v>7850</v>
      </c>
      <c r="G342">
        <v>3.5249999999999999</v>
      </c>
      <c r="H342">
        <v>6.2149999999999999</v>
      </c>
      <c r="I342">
        <v>29</v>
      </c>
      <c r="J342">
        <v>20</v>
      </c>
      <c r="K342">
        <v>800</v>
      </c>
      <c r="L342">
        <v>285</v>
      </c>
      <c r="M342">
        <v>1470</v>
      </c>
      <c r="N342" t="s">
        <v>1453</v>
      </c>
      <c r="O342" t="s">
        <v>1453</v>
      </c>
      <c r="P342" t="s">
        <v>1453</v>
      </c>
      <c r="Q342" t="s">
        <v>1453</v>
      </c>
      <c r="R342" t="s">
        <v>1453</v>
      </c>
      <c r="S342" t="s">
        <v>1453</v>
      </c>
      <c r="T342" t="s">
        <v>1453</v>
      </c>
      <c r="U342" t="s">
        <v>1453</v>
      </c>
      <c r="V342">
        <v>897.5</v>
      </c>
      <c r="W342">
        <v>41</v>
      </c>
      <c r="X342" t="s">
        <v>1453</v>
      </c>
      <c r="Y342" t="s">
        <v>1453</v>
      </c>
      <c r="Z342" t="s">
        <v>1468</v>
      </c>
      <c r="AA342">
        <v>0.93</v>
      </c>
      <c r="AB342">
        <v>7.0000000000000007E-2</v>
      </c>
      <c r="AC342">
        <v>0.5</v>
      </c>
      <c r="AD342">
        <v>0.5</v>
      </c>
      <c r="AE342">
        <v>0.5</v>
      </c>
      <c r="AF342">
        <v>0.5</v>
      </c>
      <c r="AG342">
        <f>INDEX(YM!B:B, MATCH(Sheet1!B508,YM!A:A,0))</f>
        <v>206.5</v>
      </c>
      <c r="AH342">
        <v>206.5</v>
      </c>
      <c r="AI342">
        <f>INDEX('Yield strengh'!B:B, MATCH(Sheet1!B508,'Yield strengh'!A:A,0))</f>
        <v>1032.5</v>
      </c>
      <c r="AJ342">
        <v>1032.5</v>
      </c>
      <c r="AK342">
        <f>INDEX(Price!B:B, MATCH(Sheet1!B508,Price!A:A,0))</f>
        <v>11.805</v>
      </c>
      <c r="AL342">
        <f t="shared" si="6"/>
        <v>27.160668789808916</v>
      </c>
      <c r="AM342">
        <f>INDEX(toughness!B:B,MATCH(Sheet1!B508,toughness!A:A,0))</f>
        <v>12.865</v>
      </c>
    </row>
    <row r="343" spans="1:39" x14ac:dyDescent="0.3">
      <c r="A343" t="s">
        <v>1458</v>
      </c>
      <c r="B343" s="1" t="s">
        <v>735</v>
      </c>
      <c r="C343">
        <v>812.5</v>
      </c>
      <c r="D343">
        <v>7850</v>
      </c>
      <c r="G343">
        <v>3.58</v>
      </c>
      <c r="H343">
        <v>7.1849999999999996</v>
      </c>
      <c r="I343">
        <v>24.5</v>
      </c>
      <c r="J343">
        <v>25</v>
      </c>
      <c r="K343">
        <v>812.5</v>
      </c>
      <c r="L343">
        <v>275.5</v>
      </c>
      <c r="M343">
        <v>1455</v>
      </c>
      <c r="N343" t="s">
        <v>1453</v>
      </c>
      <c r="O343" t="s">
        <v>1453</v>
      </c>
      <c r="P343" t="s">
        <v>1453</v>
      </c>
      <c r="Q343" t="s">
        <v>1453</v>
      </c>
      <c r="R343" t="s">
        <v>1453</v>
      </c>
      <c r="S343" t="s">
        <v>1453</v>
      </c>
      <c r="T343" t="s">
        <v>1453</v>
      </c>
      <c r="U343" t="s">
        <v>1453</v>
      </c>
      <c r="V343">
        <v>812.5</v>
      </c>
      <c r="W343">
        <v>45.5</v>
      </c>
      <c r="X343" t="s">
        <v>1453</v>
      </c>
      <c r="Y343" t="s">
        <v>1453</v>
      </c>
      <c r="Z343" t="s">
        <v>1468</v>
      </c>
      <c r="AA343">
        <v>0.93</v>
      </c>
      <c r="AB343">
        <v>7.0000000000000007E-2</v>
      </c>
      <c r="AC343">
        <v>0.5</v>
      </c>
      <c r="AD343">
        <v>0.5</v>
      </c>
      <c r="AE343">
        <v>0.5</v>
      </c>
      <c r="AF343">
        <v>0.5</v>
      </c>
      <c r="AG343">
        <f>INDEX(YM!B:B, MATCH(Sheet1!B550,YM!A:A,0))</f>
        <v>206.5</v>
      </c>
      <c r="AH343">
        <v>206.5</v>
      </c>
      <c r="AI343">
        <f>INDEX('Yield strengh'!B:B, MATCH(Sheet1!B550,'Yield strengh'!A:A,0))</f>
        <v>1032.5</v>
      </c>
      <c r="AJ343">
        <v>1032.5</v>
      </c>
      <c r="AK343">
        <f>INDEX(Price!B:B, MATCH(Sheet1!B550,Price!A:A,0))</f>
        <v>10.315</v>
      </c>
      <c r="AL343">
        <f t="shared" si="6"/>
        <v>27.160668789808916</v>
      </c>
      <c r="AM343">
        <f>INDEX(toughness!B:B,MATCH(Sheet1!B550,toughness!A:A,0))</f>
        <v>13.35</v>
      </c>
    </row>
    <row r="344" spans="1:39" x14ac:dyDescent="0.3">
      <c r="A344" t="s">
        <v>1458</v>
      </c>
      <c r="B344" s="1" t="s">
        <v>757</v>
      </c>
      <c r="C344">
        <v>792.5</v>
      </c>
      <c r="D344">
        <v>7850</v>
      </c>
      <c r="G344">
        <v>3.7050000000000001</v>
      </c>
      <c r="H344">
        <v>8.625</v>
      </c>
      <c r="I344">
        <v>22.5</v>
      </c>
      <c r="J344">
        <v>20</v>
      </c>
      <c r="K344">
        <v>792.5</v>
      </c>
      <c r="L344">
        <v>285</v>
      </c>
      <c r="M344">
        <v>1460</v>
      </c>
      <c r="N344" t="s">
        <v>1453</v>
      </c>
      <c r="O344" t="s">
        <v>1453</v>
      </c>
      <c r="P344" t="s">
        <v>1453</v>
      </c>
      <c r="Q344" t="s">
        <v>1453</v>
      </c>
      <c r="R344" t="s">
        <v>1453</v>
      </c>
      <c r="S344" t="s">
        <v>1453</v>
      </c>
      <c r="T344" t="s">
        <v>1453</v>
      </c>
      <c r="U344" t="s">
        <v>1453</v>
      </c>
      <c r="V344">
        <v>897.5</v>
      </c>
      <c r="W344">
        <v>45</v>
      </c>
      <c r="X344" t="s">
        <v>1453</v>
      </c>
      <c r="Y344" t="s">
        <v>1453</v>
      </c>
      <c r="Z344" t="s">
        <v>1468</v>
      </c>
      <c r="AA344">
        <v>0.93</v>
      </c>
      <c r="AB344">
        <v>7.0000000000000007E-2</v>
      </c>
      <c r="AC344">
        <v>0.5</v>
      </c>
      <c r="AD344">
        <v>0.5</v>
      </c>
      <c r="AE344">
        <v>0.5</v>
      </c>
      <c r="AF344">
        <v>0.5</v>
      </c>
      <c r="AG344">
        <f>INDEX(YM!B:B, MATCH(Sheet1!B511,YM!A:A,0))</f>
        <v>206.5</v>
      </c>
      <c r="AH344">
        <v>206.5</v>
      </c>
      <c r="AI344">
        <f>INDEX('Yield strengh'!B:B, MATCH(Sheet1!B511,'Yield strengh'!A:A,0))</f>
        <v>1030</v>
      </c>
      <c r="AJ344">
        <v>1030</v>
      </c>
      <c r="AK344">
        <f>INDEX(Price!B:B, MATCH(Sheet1!B511,Price!A:A,0))</f>
        <v>11.164999999999999</v>
      </c>
      <c r="AL344">
        <f t="shared" si="6"/>
        <v>27.094904458598727</v>
      </c>
      <c r="AM344">
        <f>INDEX(toughness!B:B,MATCH(Sheet1!B511,toughness!A:A,0))</f>
        <v>13.125</v>
      </c>
    </row>
    <row r="345" spans="1:39" x14ac:dyDescent="0.3">
      <c r="A345" t="s">
        <v>1458</v>
      </c>
      <c r="B345" s="1" t="s">
        <v>1272</v>
      </c>
      <c r="C345">
        <v>795</v>
      </c>
      <c r="D345">
        <v>7800</v>
      </c>
      <c r="G345">
        <v>2.5249999999999999</v>
      </c>
      <c r="H345">
        <v>2.4049999999999998</v>
      </c>
      <c r="I345">
        <v>72</v>
      </c>
      <c r="J345">
        <v>19</v>
      </c>
      <c r="K345">
        <v>795</v>
      </c>
      <c r="L345">
        <v>325</v>
      </c>
      <c r="M345">
        <v>1480</v>
      </c>
      <c r="N345" t="s">
        <v>1453</v>
      </c>
      <c r="O345" t="s">
        <v>1453</v>
      </c>
      <c r="P345" t="s">
        <v>1453</v>
      </c>
      <c r="Q345" t="s">
        <v>1453</v>
      </c>
      <c r="R345" t="s">
        <v>1453</v>
      </c>
      <c r="S345" t="s">
        <v>1453</v>
      </c>
      <c r="T345" t="s">
        <v>1453</v>
      </c>
      <c r="U345" t="s">
        <v>1453</v>
      </c>
      <c r="V345">
        <v>967.5</v>
      </c>
      <c r="W345">
        <v>25</v>
      </c>
      <c r="X345" t="s">
        <v>1453</v>
      </c>
      <c r="Y345" t="s">
        <v>1453</v>
      </c>
      <c r="Z345" t="s">
        <v>1468</v>
      </c>
      <c r="AA345">
        <v>0.93</v>
      </c>
      <c r="AB345">
        <v>7.0000000000000007E-2</v>
      </c>
      <c r="AC345">
        <v>0.5</v>
      </c>
      <c r="AD345">
        <v>0.5</v>
      </c>
      <c r="AE345">
        <v>0.5</v>
      </c>
      <c r="AF345">
        <v>0.5</v>
      </c>
      <c r="AG345">
        <f>INDEX(YM!B:B, MATCH(Sheet1!B726,YM!A:A,0))</f>
        <v>200</v>
      </c>
      <c r="AH345">
        <v>200</v>
      </c>
      <c r="AI345">
        <f>INDEX('Yield strengh'!B:B, MATCH(Sheet1!B726,'Yield strengh'!A:A,0))</f>
        <v>1032.5</v>
      </c>
      <c r="AJ345">
        <v>1032.5</v>
      </c>
      <c r="AK345">
        <f>INDEX(Price!B:B, MATCH(Sheet1!B726,Price!A:A,0))</f>
        <v>22.8</v>
      </c>
      <c r="AL345">
        <f t="shared" si="6"/>
        <v>26.474358974358974</v>
      </c>
      <c r="AM345">
        <f>INDEX(toughness!B:B,MATCH(Sheet1!B726,toughness!A:A,0))</f>
        <v>10.59</v>
      </c>
    </row>
    <row r="346" spans="1:39" x14ac:dyDescent="0.3">
      <c r="A346" t="s">
        <v>1458</v>
      </c>
      <c r="B346" s="1" t="s">
        <v>714</v>
      </c>
      <c r="C346">
        <v>780</v>
      </c>
      <c r="D346">
        <v>7850</v>
      </c>
      <c r="G346">
        <v>3.7749999999999999</v>
      </c>
      <c r="H346">
        <v>8.625</v>
      </c>
      <c r="I346">
        <v>22.5</v>
      </c>
      <c r="J346">
        <v>19</v>
      </c>
      <c r="K346">
        <v>780</v>
      </c>
      <c r="L346">
        <v>290</v>
      </c>
      <c r="M346">
        <v>1435</v>
      </c>
      <c r="N346" t="s">
        <v>1453</v>
      </c>
      <c r="O346" t="s">
        <v>1453</v>
      </c>
      <c r="P346" t="s">
        <v>1453</v>
      </c>
      <c r="Q346" t="s">
        <v>1453</v>
      </c>
      <c r="R346" t="s">
        <v>1453</v>
      </c>
      <c r="S346" t="s">
        <v>1453</v>
      </c>
      <c r="T346" t="s">
        <v>1453</v>
      </c>
      <c r="U346" t="s">
        <v>1453</v>
      </c>
      <c r="V346">
        <v>897.5</v>
      </c>
      <c r="W346">
        <v>45</v>
      </c>
      <c r="X346" t="s">
        <v>1453</v>
      </c>
      <c r="Y346" t="s">
        <v>1453</v>
      </c>
      <c r="Z346" t="s">
        <v>1468</v>
      </c>
      <c r="AA346">
        <v>0.93</v>
      </c>
      <c r="AB346">
        <v>7.0000000000000007E-2</v>
      </c>
      <c r="AC346">
        <v>0.5</v>
      </c>
      <c r="AD346">
        <v>0.5</v>
      </c>
      <c r="AE346">
        <v>0.5</v>
      </c>
      <c r="AF346">
        <v>0.5</v>
      </c>
      <c r="AG346">
        <f>INDEX(YM!B:B, MATCH(Sheet1!B495,YM!A:A,0))</f>
        <v>206.5</v>
      </c>
      <c r="AH346">
        <v>206.5</v>
      </c>
      <c r="AI346">
        <f>INDEX('Yield strengh'!B:B, MATCH(Sheet1!B495,'Yield strengh'!A:A,0))</f>
        <v>1000</v>
      </c>
      <c r="AJ346">
        <v>1000</v>
      </c>
      <c r="AK346">
        <f>INDEX(Price!B:B, MATCH(Sheet1!B495,Price!A:A,0))</f>
        <v>10.35</v>
      </c>
      <c r="AL346">
        <f t="shared" si="6"/>
        <v>26.305732484076433</v>
      </c>
      <c r="AM346">
        <f>INDEX(toughness!B:B,MATCH(Sheet1!B495,toughness!A:A,0))</f>
        <v>14.695</v>
      </c>
    </row>
    <row r="347" spans="1:39" x14ac:dyDescent="0.3">
      <c r="A347" t="s">
        <v>1458</v>
      </c>
      <c r="B347" s="1" t="s">
        <v>466</v>
      </c>
      <c r="C347">
        <v>722.5</v>
      </c>
      <c r="D347">
        <v>7850</v>
      </c>
      <c r="G347">
        <v>3.9350000000000001</v>
      </c>
      <c r="H347">
        <v>9.9350000000000005</v>
      </c>
      <c r="I347">
        <v>17.5</v>
      </c>
      <c r="J347">
        <v>19</v>
      </c>
      <c r="K347">
        <v>722.5</v>
      </c>
      <c r="L347">
        <v>265</v>
      </c>
      <c r="M347">
        <v>1475</v>
      </c>
      <c r="N347" t="s">
        <v>1453</v>
      </c>
      <c r="O347" t="s">
        <v>1453</v>
      </c>
      <c r="P347" t="s">
        <v>1453</v>
      </c>
      <c r="Q347" t="s">
        <v>1453</v>
      </c>
      <c r="R347" t="s">
        <v>1453</v>
      </c>
      <c r="S347" t="s">
        <v>1453</v>
      </c>
      <c r="T347" t="s">
        <v>1453</v>
      </c>
      <c r="U347" t="s">
        <v>1453</v>
      </c>
      <c r="V347">
        <v>827.5</v>
      </c>
      <c r="W347">
        <v>50</v>
      </c>
      <c r="X347" t="s">
        <v>1453</v>
      </c>
      <c r="Y347" t="s">
        <v>1453</v>
      </c>
      <c r="Z347" t="s">
        <v>1468</v>
      </c>
      <c r="AA347">
        <v>0.93</v>
      </c>
      <c r="AB347">
        <v>7.0000000000000007E-2</v>
      </c>
      <c r="AC347">
        <v>0.5</v>
      </c>
      <c r="AD347">
        <v>0.5</v>
      </c>
      <c r="AE347">
        <v>0.5</v>
      </c>
      <c r="AF347">
        <v>0.5</v>
      </c>
      <c r="AG347">
        <f>INDEX(YM!B:B, MATCH(Sheet1!B422,YM!A:A,0))</f>
        <v>207.5</v>
      </c>
      <c r="AH347">
        <v>207.5</v>
      </c>
      <c r="AI347">
        <f>INDEX('Yield strengh'!B:B, MATCH(Sheet1!B422,'Yield strengh'!A:A,0))</f>
        <v>987.5</v>
      </c>
      <c r="AJ347">
        <v>987.5</v>
      </c>
      <c r="AK347">
        <f>INDEX(Price!B:B, MATCH(Sheet1!B422,Price!A:A,0))</f>
        <v>10.265000000000001</v>
      </c>
      <c r="AL347">
        <f t="shared" si="6"/>
        <v>26.102707006369428</v>
      </c>
      <c r="AM347">
        <f>INDEX(toughness!B:B,MATCH(Sheet1!B422,toughness!A:A,0))</f>
        <v>4.99</v>
      </c>
    </row>
    <row r="348" spans="1:39" x14ac:dyDescent="0.3">
      <c r="A348" t="s">
        <v>1458</v>
      </c>
      <c r="B348" s="1" t="s">
        <v>432</v>
      </c>
      <c r="C348">
        <v>980</v>
      </c>
      <c r="D348">
        <v>7850</v>
      </c>
      <c r="G348">
        <v>4.3150000000000004</v>
      </c>
      <c r="H348">
        <v>9.36</v>
      </c>
      <c r="I348">
        <v>18.5</v>
      </c>
      <c r="J348">
        <v>12</v>
      </c>
      <c r="K348">
        <v>980</v>
      </c>
      <c r="L348">
        <v>390</v>
      </c>
      <c r="M348">
        <v>1405</v>
      </c>
      <c r="N348" t="s">
        <v>1453</v>
      </c>
      <c r="O348" t="s">
        <v>1453</v>
      </c>
      <c r="P348" t="s">
        <v>1453</v>
      </c>
      <c r="Q348" t="s">
        <v>1453</v>
      </c>
      <c r="R348" t="s">
        <v>1453</v>
      </c>
      <c r="S348" t="s">
        <v>1453</v>
      </c>
      <c r="T348" t="s">
        <v>1453</v>
      </c>
      <c r="U348" t="s">
        <v>1453</v>
      </c>
      <c r="V348">
        <v>1305</v>
      </c>
      <c r="W348">
        <v>50.5</v>
      </c>
      <c r="X348" t="s">
        <v>1453</v>
      </c>
      <c r="Y348" t="s">
        <v>1453</v>
      </c>
      <c r="Z348" t="s">
        <v>1468</v>
      </c>
      <c r="AA348">
        <v>0.93</v>
      </c>
      <c r="AB348">
        <v>7.0000000000000007E-2</v>
      </c>
      <c r="AC348">
        <v>0.5</v>
      </c>
      <c r="AD348">
        <v>0.5</v>
      </c>
      <c r="AE348">
        <v>0.5</v>
      </c>
      <c r="AF348">
        <v>0.5</v>
      </c>
      <c r="AG348">
        <f>INDEX(YM!B:B, MATCH(Sheet1!B459,YM!A:A,0))</f>
        <v>207.5</v>
      </c>
      <c r="AH348">
        <v>207.5</v>
      </c>
      <c r="AI348">
        <f>INDEX('Yield strengh'!B:B, MATCH(Sheet1!B459,'Yield strengh'!A:A,0))</f>
        <v>980</v>
      </c>
      <c r="AJ348">
        <v>980</v>
      </c>
      <c r="AK348">
        <f>INDEX(Price!B:B, MATCH(Sheet1!B459,Price!A:A,0))</f>
        <v>10.23</v>
      </c>
      <c r="AL348">
        <f t="shared" si="6"/>
        <v>25.904458598726116</v>
      </c>
      <c r="AM348">
        <f>INDEX(toughness!B:B,MATCH(Sheet1!B459,toughness!A:A,0))</f>
        <v>7.0750000000000002</v>
      </c>
    </row>
    <row r="349" spans="1:39" x14ac:dyDescent="0.3">
      <c r="A349" t="s">
        <v>1458</v>
      </c>
      <c r="B349" s="1" t="s">
        <v>433</v>
      </c>
      <c r="C349">
        <v>952.5</v>
      </c>
      <c r="D349">
        <v>7850</v>
      </c>
      <c r="G349">
        <v>4.3150000000000004</v>
      </c>
      <c r="H349">
        <v>9.36</v>
      </c>
      <c r="I349">
        <v>18.5</v>
      </c>
      <c r="J349">
        <v>13</v>
      </c>
      <c r="K349">
        <v>952.5</v>
      </c>
      <c r="L349">
        <v>380</v>
      </c>
      <c r="M349">
        <v>1405</v>
      </c>
      <c r="N349" t="s">
        <v>1453</v>
      </c>
      <c r="O349" t="s">
        <v>1453</v>
      </c>
      <c r="P349" t="s">
        <v>1453</v>
      </c>
      <c r="Q349" t="s">
        <v>1453</v>
      </c>
      <c r="R349" t="s">
        <v>1453</v>
      </c>
      <c r="S349" t="s">
        <v>1453</v>
      </c>
      <c r="T349" t="s">
        <v>1453</v>
      </c>
      <c r="U349" t="s">
        <v>1453</v>
      </c>
      <c r="V349">
        <v>1295</v>
      </c>
      <c r="W349">
        <v>50.5</v>
      </c>
      <c r="X349" t="s">
        <v>1453</v>
      </c>
      <c r="Y349" t="s">
        <v>1453</v>
      </c>
      <c r="Z349" t="s">
        <v>1468</v>
      </c>
      <c r="AA349">
        <v>0.93</v>
      </c>
      <c r="AB349">
        <v>7.0000000000000007E-2</v>
      </c>
      <c r="AC349">
        <v>0.5</v>
      </c>
      <c r="AD349">
        <v>0.5</v>
      </c>
      <c r="AE349">
        <v>0.5</v>
      </c>
      <c r="AF349">
        <v>0.5</v>
      </c>
      <c r="AG349">
        <f>INDEX(YM!B:B, MATCH(Sheet1!B460,YM!A:A,0))</f>
        <v>207.5</v>
      </c>
      <c r="AH349">
        <v>207.5</v>
      </c>
      <c r="AI349">
        <f>INDEX('Yield strengh'!B:B, MATCH(Sheet1!B460,'Yield strengh'!A:A,0))</f>
        <v>980</v>
      </c>
      <c r="AJ349">
        <v>980</v>
      </c>
      <c r="AK349">
        <f>INDEX(Price!B:B, MATCH(Sheet1!B460,Price!A:A,0))</f>
        <v>10.23</v>
      </c>
      <c r="AL349">
        <f t="shared" si="6"/>
        <v>25.904458598726116</v>
      </c>
      <c r="AM349">
        <f>INDEX(toughness!B:B,MATCH(Sheet1!B460,toughness!A:A,0))</f>
        <v>7.0750000000000002</v>
      </c>
    </row>
    <row r="350" spans="1:39" x14ac:dyDescent="0.3">
      <c r="A350" t="s">
        <v>1458</v>
      </c>
      <c r="B350" s="1" t="s">
        <v>710</v>
      </c>
      <c r="C350">
        <v>792.5</v>
      </c>
      <c r="D350">
        <v>7850</v>
      </c>
      <c r="G350">
        <v>3.7749999999999999</v>
      </c>
      <c r="H350">
        <v>8.625</v>
      </c>
      <c r="I350">
        <v>22.5</v>
      </c>
      <c r="J350">
        <v>22</v>
      </c>
      <c r="K350">
        <v>792.5</v>
      </c>
      <c r="L350">
        <v>277.5</v>
      </c>
      <c r="M350">
        <v>1460</v>
      </c>
      <c r="N350" t="s">
        <v>1453</v>
      </c>
      <c r="O350" t="s">
        <v>1453</v>
      </c>
      <c r="P350" t="s">
        <v>1453</v>
      </c>
      <c r="Q350" t="s">
        <v>1453</v>
      </c>
      <c r="R350" t="s">
        <v>1453</v>
      </c>
      <c r="S350" t="s">
        <v>1453</v>
      </c>
      <c r="T350" t="s">
        <v>1453</v>
      </c>
      <c r="U350" t="s">
        <v>1453</v>
      </c>
      <c r="V350">
        <v>882.5</v>
      </c>
      <c r="W350">
        <v>45</v>
      </c>
      <c r="X350" t="s">
        <v>1453</v>
      </c>
      <c r="Y350" t="s">
        <v>1453</v>
      </c>
      <c r="Z350" t="s">
        <v>1468</v>
      </c>
      <c r="AA350">
        <v>0.93</v>
      </c>
      <c r="AB350">
        <v>7.0000000000000007E-2</v>
      </c>
      <c r="AC350">
        <v>0.5</v>
      </c>
      <c r="AD350">
        <v>0.5</v>
      </c>
      <c r="AE350">
        <v>0.5</v>
      </c>
      <c r="AF350">
        <v>0.5</v>
      </c>
      <c r="AG350">
        <f>INDEX(YM!B:B, MATCH(Sheet1!B503,YM!A:A,0))</f>
        <v>206.5</v>
      </c>
      <c r="AH350">
        <v>206.5</v>
      </c>
      <c r="AI350">
        <f>INDEX('Yield strengh'!B:B, MATCH(Sheet1!B503,'Yield strengh'!A:A,0))</f>
        <v>980</v>
      </c>
      <c r="AJ350">
        <v>980</v>
      </c>
      <c r="AK350">
        <f>INDEX(Price!B:B, MATCH(Sheet1!B503,Price!A:A,0))</f>
        <v>10.3</v>
      </c>
      <c r="AL350">
        <f t="shared" si="6"/>
        <v>25.779617834394905</v>
      </c>
      <c r="AM350">
        <f>INDEX(toughness!B:B,MATCH(Sheet1!B503,toughness!A:A,0))</f>
        <v>14.695</v>
      </c>
    </row>
    <row r="351" spans="1:39" x14ac:dyDescent="0.3">
      <c r="A351" t="s">
        <v>1458</v>
      </c>
      <c r="B351" s="1" t="s">
        <v>447</v>
      </c>
      <c r="C351">
        <v>760</v>
      </c>
      <c r="D351">
        <v>7850</v>
      </c>
      <c r="G351">
        <v>4.08</v>
      </c>
      <c r="H351">
        <v>9.36</v>
      </c>
      <c r="I351">
        <v>18.5</v>
      </c>
      <c r="J351">
        <v>15</v>
      </c>
      <c r="K351">
        <v>760</v>
      </c>
      <c r="L351">
        <v>295</v>
      </c>
      <c r="M351">
        <v>1380</v>
      </c>
      <c r="N351" t="s">
        <v>1453</v>
      </c>
      <c r="O351" t="s">
        <v>1453</v>
      </c>
      <c r="P351" t="s">
        <v>1453</v>
      </c>
      <c r="Q351" t="s">
        <v>1453</v>
      </c>
      <c r="R351" t="s">
        <v>1453</v>
      </c>
      <c r="S351" t="s">
        <v>1453</v>
      </c>
      <c r="T351" t="s">
        <v>1453</v>
      </c>
      <c r="U351" t="s">
        <v>1453</v>
      </c>
      <c r="V351">
        <v>1145</v>
      </c>
      <c r="W351">
        <v>49.5</v>
      </c>
      <c r="X351" t="s">
        <v>1453</v>
      </c>
      <c r="Y351" t="s">
        <v>1453</v>
      </c>
      <c r="Z351" t="s">
        <v>1468</v>
      </c>
      <c r="AA351">
        <v>0.93</v>
      </c>
      <c r="AB351">
        <v>7.0000000000000007E-2</v>
      </c>
      <c r="AC351">
        <v>0.5</v>
      </c>
      <c r="AD351">
        <v>0.5</v>
      </c>
      <c r="AE351">
        <v>0.5</v>
      </c>
      <c r="AF351">
        <v>0.5</v>
      </c>
      <c r="AG351">
        <f>INDEX(YM!B:B, MATCH(Sheet1!B413,YM!A:A,0))</f>
        <v>207.5</v>
      </c>
      <c r="AH351">
        <v>207.5</v>
      </c>
      <c r="AI351">
        <f>INDEX('Yield strengh'!B:B, MATCH(Sheet1!B413,'Yield strengh'!A:A,0))</f>
        <v>957.5</v>
      </c>
      <c r="AJ351">
        <v>957.5</v>
      </c>
      <c r="AK351">
        <f>INDEX(Price!B:B, MATCH(Sheet1!B413,Price!A:A,0))</f>
        <v>10.23</v>
      </c>
      <c r="AL351">
        <f t="shared" si="6"/>
        <v>25.309713375796179</v>
      </c>
      <c r="AM351">
        <f>INDEX(toughness!B:B,MATCH(Sheet1!B413,toughness!A:A,0))</f>
        <v>8.66</v>
      </c>
    </row>
    <row r="352" spans="1:39" x14ac:dyDescent="0.3">
      <c r="A352" t="s">
        <v>1458</v>
      </c>
      <c r="B352" s="1" t="s">
        <v>434</v>
      </c>
      <c r="C352">
        <v>807.5</v>
      </c>
      <c r="D352">
        <v>7850</v>
      </c>
      <c r="G352">
        <v>4.3150000000000004</v>
      </c>
      <c r="H352">
        <v>9.36</v>
      </c>
      <c r="I352">
        <v>18.5</v>
      </c>
      <c r="J352">
        <v>16</v>
      </c>
      <c r="K352">
        <v>807.5</v>
      </c>
      <c r="L352">
        <v>325</v>
      </c>
      <c r="M352">
        <v>1405</v>
      </c>
      <c r="N352" t="s">
        <v>1453</v>
      </c>
      <c r="O352" t="s">
        <v>1453</v>
      </c>
      <c r="P352" t="s">
        <v>1453</v>
      </c>
      <c r="Q352" t="s">
        <v>1453</v>
      </c>
      <c r="R352" t="s">
        <v>1453</v>
      </c>
      <c r="S352" t="s">
        <v>1453</v>
      </c>
      <c r="T352" t="s">
        <v>1453</v>
      </c>
      <c r="U352" t="s">
        <v>1453</v>
      </c>
      <c r="V352">
        <v>1135</v>
      </c>
      <c r="W352">
        <v>50.5</v>
      </c>
      <c r="X352" t="s">
        <v>1453</v>
      </c>
      <c r="Y352" t="s">
        <v>1453</v>
      </c>
      <c r="Z352" t="s">
        <v>1468</v>
      </c>
      <c r="AA352">
        <v>0.93</v>
      </c>
      <c r="AB352">
        <v>7.0000000000000007E-2</v>
      </c>
      <c r="AC352">
        <v>0.5</v>
      </c>
      <c r="AD352">
        <v>0.5</v>
      </c>
      <c r="AE352">
        <v>0.5</v>
      </c>
      <c r="AF352">
        <v>0.5</v>
      </c>
      <c r="AG352">
        <f>INDEX(YM!B:B, MATCH(Sheet1!B453,YM!A:A,0))</f>
        <v>207.5</v>
      </c>
      <c r="AH352">
        <v>207.5</v>
      </c>
      <c r="AI352">
        <f>INDEX('Yield strengh'!B:B, MATCH(Sheet1!B453,'Yield strengh'!A:A,0))</f>
        <v>952.5</v>
      </c>
      <c r="AJ352">
        <v>952.5</v>
      </c>
      <c r="AK352">
        <f>INDEX(Price!B:B, MATCH(Sheet1!B453,Price!A:A,0))</f>
        <v>10.23</v>
      </c>
      <c r="AL352">
        <f t="shared" si="6"/>
        <v>25.177547770700638</v>
      </c>
      <c r="AM352">
        <f>INDEX(toughness!B:B,MATCH(Sheet1!B453,toughness!A:A,0))</f>
        <v>7.6650000000000009</v>
      </c>
    </row>
    <row r="353" spans="1:39" x14ac:dyDescent="0.3">
      <c r="A353" t="s">
        <v>1458</v>
      </c>
      <c r="B353" s="1" t="s">
        <v>813</v>
      </c>
      <c r="C353">
        <v>722.5</v>
      </c>
      <c r="D353">
        <v>7850</v>
      </c>
      <c r="G353">
        <v>4.07</v>
      </c>
      <c r="H353">
        <v>8.2149999999999999</v>
      </c>
      <c r="I353">
        <v>25</v>
      </c>
      <c r="J353">
        <v>21</v>
      </c>
      <c r="K353">
        <v>722.5</v>
      </c>
      <c r="L353">
        <v>255.5</v>
      </c>
      <c r="M353">
        <v>1485</v>
      </c>
      <c r="N353" t="s">
        <v>1453</v>
      </c>
      <c r="O353" t="s">
        <v>1453</v>
      </c>
      <c r="P353" t="s">
        <v>1453</v>
      </c>
      <c r="Q353" t="s">
        <v>1453</v>
      </c>
      <c r="R353" t="s">
        <v>1453</v>
      </c>
      <c r="S353" t="s">
        <v>1453</v>
      </c>
      <c r="T353" t="s">
        <v>1453</v>
      </c>
      <c r="U353" t="s">
        <v>1453</v>
      </c>
      <c r="V353">
        <v>827.5</v>
      </c>
      <c r="W353">
        <v>48.5</v>
      </c>
      <c r="X353" t="s">
        <v>1453</v>
      </c>
      <c r="Y353" t="s">
        <v>1453</v>
      </c>
      <c r="Z353" t="s">
        <v>1468</v>
      </c>
      <c r="AA353">
        <v>0.93</v>
      </c>
      <c r="AB353">
        <v>7.0000000000000007E-2</v>
      </c>
      <c r="AC353">
        <v>0.5</v>
      </c>
      <c r="AD353">
        <v>0.5</v>
      </c>
      <c r="AE353">
        <v>0.5</v>
      </c>
      <c r="AF353">
        <v>0.5</v>
      </c>
      <c r="AG353">
        <f>INDEX(YM!B:B, MATCH(Sheet1!B290,YM!A:A,0))</f>
        <v>211</v>
      </c>
      <c r="AH353">
        <v>211</v>
      </c>
      <c r="AI353">
        <f>INDEX('Yield strengh'!B:B, MATCH(Sheet1!B290,'Yield strengh'!A:A,0))</f>
        <v>932.5</v>
      </c>
      <c r="AJ353">
        <v>932.5</v>
      </c>
      <c r="AK353">
        <f>INDEX(Price!B:B, MATCH(Sheet1!B290,Price!A:A,0))</f>
        <v>11.414999999999999</v>
      </c>
      <c r="AL353">
        <f t="shared" si="6"/>
        <v>25.064649681528664</v>
      </c>
      <c r="AM353">
        <f>INDEX(toughness!B:B,MATCH(Sheet1!B290,toughness!A:A,0))</f>
        <v>14.1</v>
      </c>
    </row>
    <row r="354" spans="1:39" x14ac:dyDescent="0.3">
      <c r="A354" t="s">
        <v>1458</v>
      </c>
      <c r="B354" s="1" t="s">
        <v>784</v>
      </c>
      <c r="C354">
        <v>1650</v>
      </c>
      <c r="D354">
        <v>7850</v>
      </c>
      <c r="G354">
        <v>3.46</v>
      </c>
      <c r="H354">
        <v>6.2149999999999999</v>
      </c>
      <c r="I354">
        <v>29</v>
      </c>
      <c r="J354">
        <v>9</v>
      </c>
      <c r="K354">
        <v>1650</v>
      </c>
      <c r="L354">
        <v>525</v>
      </c>
      <c r="M354">
        <v>1460</v>
      </c>
      <c r="N354" t="s">
        <v>1453</v>
      </c>
      <c r="O354" t="s">
        <v>1453</v>
      </c>
      <c r="P354" t="s">
        <v>1453</v>
      </c>
      <c r="Q354" t="s">
        <v>1453</v>
      </c>
      <c r="R354" t="s">
        <v>1453</v>
      </c>
      <c r="S354" t="s">
        <v>1453</v>
      </c>
      <c r="T354" t="s">
        <v>1453</v>
      </c>
      <c r="U354" t="s">
        <v>1453</v>
      </c>
      <c r="V354">
        <v>1980</v>
      </c>
      <c r="W354">
        <v>40.5</v>
      </c>
      <c r="X354" t="s">
        <v>1453</v>
      </c>
      <c r="Y354" t="s">
        <v>1453</v>
      </c>
      <c r="Z354" t="s">
        <v>1468</v>
      </c>
      <c r="AA354">
        <v>0.93</v>
      </c>
      <c r="AB354">
        <v>7.0000000000000007E-2</v>
      </c>
      <c r="AC354">
        <v>0.5</v>
      </c>
      <c r="AD354">
        <v>0.5</v>
      </c>
      <c r="AE354">
        <v>0.5</v>
      </c>
      <c r="AF354">
        <v>0.5</v>
      </c>
      <c r="AG354">
        <f>INDEX(YM!B:B, MATCH(Sheet1!B517,YM!A:A,0))</f>
        <v>206.5</v>
      </c>
      <c r="AH354">
        <v>206.5</v>
      </c>
      <c r="AI354">
        <f>INDEX('Yield strengh'!B:B, MATCH(Sheet1!B517,'Yield strengh'!A:A,0))</f>
        <v>952.5</v>
      </c>
      <c r="AJ354">
        <v>952.5</v>
      </c>
      <c r="AK354">
        <f>INDEX(Price!B:B, MATCH(Sheet1!B517,Price!A:A,0))</f>
        <v>11.805</v>
      </c>
      <c r="AL354">
        <f t="shared" si="6"/>
        <v>25.056210191082801</v>
      </c>
      <c r="AM354">
        <f>INDEX(toughness!B:B,MATCH(Sheet1!B517,toughness!A:A,0))</f>
        <v>15.505000000000001</v>
      </c>
    </row>
    <row r="355" spans="1:39" x14ac:dyDescent="0.3">
      <c r="A355" t="s">
        <v>1458</v>
      </c>
      <c r="B355" s="1" t="s">
        <v>721</v>
      </c>
      <c r="C355">
        <v>690</v>
      </c>
      <c r="D355">
        <v>7850</v>
      </c>
      <c r="G355">
        <v>3.89</v>
      </c>
      <c r="H355">
        <v>8.379999999999999</v>
      </c>
      <c r="I355">
        <v>21</v>
      </c>
      <c r="J355">
        <v>20</v>
      </c>
      <c r="K355">
        <v>690</v>
      </c>
      <c r="L355">
        <v>250</v>
      </c>
      <c r="M355">
        <v>1485</v>
      </c>
      <c r="N355" t="s">
        <v>1453</v>
      </c>
      <c r="O355" t="s">
        <v>1453</v>
      </c>
      <c r="P355" t="s">
        <v>1453</v>
      </c>
      <c r="Q355" t="s">
        <v>1453</v>
      </c>
      <c r="R355" t="s">
        <v>1453</v>
      </c>
      <c r="S355" t="s">
        <v>1453</v>
      </c>
      <c r="T355" t="s">
        <v>1453</v>
      </c>
      <c r="U355" t="s">
        <v>1453</v>
      </c>
      <c r="V355">
        <v>792.5</v>
      </c>
      <c r="W355">
        <v>47.5</v>
      </c>
      <c r="X355" t="s">
        <v>1453</v>
      </c>
      <c r="Y355" t="s">
        <v>1453</v>
      </c>
      <c r="Z355" t="s">
        <v>1468</v>
      </c>
      <c r="AA355">
        <v>0.93</v>
      </c>
      <c r="AB355">
        <v>7.0000000000000007E-2</v>
      </c>
      <c r="AC355">
        <v>0.5</v>
      </c>
      <c r="AD355">
        <v>0.5</v>
      </c>
      <c r="AE355">
        <v>0.5</v>
      </c>
      <c r="AF355">
        <v>0.5</v>
      </c>
      <c r="AG355">
        <f>INDEX(YM!B:B, MATCH(Sheet1!B380,YM!A:A,0))</f>
        <v>209</v>
      </c>
      <c r="AH355">
        <v>209</v>
      </c>
      <c r="AI355">
        <f>INDEX('Yield strengh'!B:B, MATCH(Sheet1!B380,'Yield strengh'!A:A,0))</f>
        <v>940</v>
      </c>
      <c r="AJ355">
        <v>940</v>
      </c>
      <c r="AK355">
        <f>INDEX(Price!B:B, MATCH(Sheet1!B380,Price!A:A,0))</f>
        <v>10.35</v>
      </c>
      <c r="AL355">
        <f t="shared" si="6"/>
        <v>25.026751592356689</v>
      </c>
      <c r="AM355">
        <f>INDEX(toughness!B:B,MATCH(Sheet1!B380,toughness!A:A,0))</f>
        <v>14.81</v>
      </c>
    </row>
    <row r="356" spans="1:39" x14ac:dyDescent="0.3">
      <c r="A356" t="s">
        <v>1458</v>
      </c>
      <c r="B356" s="1" t="s">
        <v>672</v>
      </c>
      <c r="C356">
        <v>548.5</v>
      </c>
      <c r="D356">
        <v>7830</v>
      </c>
      <c r="G356">
        <v>3.9249999999999998</v>
      </c>
      <c r="H356">
        <v>7.8999999999999986</v>
      </c>
      <c r="I356">
        <v>22</v>
      </c>
      <c r="J356">
        <v>13</v>
      </c>
      <c r="K356">
        <v>534.5</v>
      </c>
      <c r="L356">
        <v>220</v>
      </c>
      <c r="M356">
        <v>1420</v>
      </c>
      <c r="N356" t="s">
        <v>1453</v>
      </c>
      <c r="O356" t="s">
        <v>1453</v>
      </c>
      <c r="P356" t="s">
        <v>1453</v>
      </c>
      <c r="Q356" t="s">
        <v>1453</v>
      </c>
      <c r="R356" t="s">
        <v>1453</v>
      </c>
      <c r="S356" t="s">
        <v>1453</v>
      </c>
      <c r="T356" t="s">
        <v>1453</v>
      </c>
      <c r="U356" t="s">
        <v>1453</v>
      </c>
      <c r="V356">
        <v>655.5</v>
      </c>
      <c r="W356">
        <v>50</v>
      </c>
      <c r="X356" t="s">
        <v>1453</v>
      </c>
      <c r="Y356" t="s">
        <v>1453</v>
      </c>
      <c r="Z356" t="s">
        <v>1468</v>
      </c>
      <c r="AA356">
        <v>0.93</v>
      </c>
      <c r="AB356">
        <v>7.0000000000000007E-2</v>
      </c>
      <c r="AC356">
        <v>0.5</v>
      </c>
      <c r="AD356">
        <v>0.5</v>
      </c>
      <c r="AE356">
        <v>0.5</v>
      </c>
      <c r="AF356">
        <v>0.5</v>
      </c>
      <c r="AG356">
        <f>INDEX(YM!B:B, MATCH(Sheet1!B577,YM!A:A,0))</f>
        <v>205</v>
      </c>
      <c r="AH356">
        <v>205</v>
      </c>
      <c r="AI356">
        <f>INDEX('Yield strengh'!B:B, MATCH(Sheet1!B577,'Yield strengh'!A:A,0))</f>
        <v>950</v>
      </c>
      <c r="AJ356">
        <v>950</v>
      </c>
      <c r="AK356">
        <f>INDEX(Price!B:B, MATCH(Sheet1!B577,Price!A:A,0))</f>
        <v>10.925000000000001</v>
      </c>
      <c r="AL356">
        <f t="shared" si="6"/>
        <v>24.872286079182629</v>
      </c>
      <c r="AM356">
        <f>INDEX(toughness!B:B,MATCH(Sheet1!B577,toughness!A:A,0))</f>
        <v>58.55</v>
      </c>
    </row>
    <row r="357" spans="1:39" x14ac:dyDescent="0.3">
      <c r="A357" t="s">
        <v>1458</v>
      </c>
      <c r="B357" s="1" t="s">
        <v>459</v>
      </c>
      <c r="C357">
        <v>842.5</v>
      </c>
      <c r="D357">
        <v>7850</v>
      </c>
      <c r="G357">
        <v>3.9350000000000001</v>
      </c>
      <c r="H357">
        <v>9.9350000000000005</v>
      </c>
      <c r="I357">
        <v>17.5</v>
      </c>
      <c r="J357">
        <v>10</v>
      </c>
      <c r="K357">
        <v>842.5</v>
      </c>
      <c r="L357">
        <v>290</v>
      </c>
      <c r="M357">
        <v>1475</v>
      </c>
      <c r="N357" t="s">
        <v>1453</v>
      </c>
      <c r="O357" t="s">
        <v>1453</v>
      </c>
      <c r="P357" t="s">
        <v>1453</v>
      </c>
      <c r="Q357" t="s">
        <v>1453</v>
      </c>
      <c r="R357" t="s">
        <v>1453</v>
      </c>
      <c r="S357" t="s">
        <v>1453</v>
      </c>
      <c r="T357" t="s">
        <v>1453</v>
      </c>
      <c r="U357" t="s">
        <v>1453</v>
      </c>
      <c r="V357">
        <v>987.5</v>
      </c>
      <c r="W357">
        <v>50</v>
      </c>
      <c r="X357" t="s">
        <v>1453</v>
      </c>
      <c r="Y357" t="s">
        <v>1453</v>
      </c>
      <c r="Z357" t="s">
        <v>1468</v>
      </c>
      <c r="AA357">
        <v>0.93</v>
      </c>
      <c r="AB357">
        <v>7.0000000000000007E-2</v>
      </c>
      <c r="AC357">
        <v>0.5</v>
      </c>
      <c r="AD357">
        <v>0.5</v>
      </c>
      <c r="AE357">
        <v>0.5</v>
      </c>
      <c r="AF357">
        <v>0.5</v>
      </c>
      <c r="AG357">
        <f>INDEX(YM!B:B, MATCH(Sheet1!B410,YM!A:A,0))</f>
        <v>207.5</v>
      </c>
      <c r="AH357">
        <v>207.5</v>
      </c>
      <c r="AI357">
        <f>INDEX('Yield strengh'!B:B, MATCH(Sheet1!B410,'Yield strengh'!A:A,0))</f>
        <v>940</v>
      </c>
      <c r="AJ357">
        <v>940</v>
      </c>
      <c r="AK357">
        <f>INDEX(Price!B:B, MATCH(Sheet1!B410,Price!A:A,0))</f>
        <v>10.265000000000001</v>
      </c>
      <c r="AL357">
        <f t="shared" si="6"/>
        <v>24.847133757961782</v>
      </c>
      <c r="AM357">
        <f>INDEX(toughness!B:B,MATCH(Sheet1!B410,toughness!A:A,0))</f>
        <v>5.66</v>
      </c>
    </row>
    <row r="358" spans="1:39" x14ac:dyDescent="0.3">
      <c r="A358" t="s">
        <v>1458</v>
      </c>
      <c r="B358" s="1" t="s">
        <v>1149</v>
      </c>
      <c r="C358">
        <v>395</v>
      </c>
      <c r="D358">
        <v>7800</v>
      </c>
      <c r="G358">
        <v>0.97550000000000003</v>
      </c>
      <c r="H358">
        <v>2.5099999999999998</v>
      </c>
      <c r="I358">
        <v>69</v>
      </c>
      <c r="J358">
        <v>42.5</v>
      </c>
      <c r="K358">
        <v>395</v>
      </c>
      <c r="L358">
        <v>194</v>
      </c>
      <c r="M358">
        <v>1425</v>
      </c>
      <c r="N358" t="s">
        <v>1453</v>
      </c>
      <c r="O358" t="s">
        <v>1453</v>
      </c>
      <c r="P358" t="s">
        <v>1453</v>
      </c>
      <c r="Q358" t="s">
        <v>1453</v>
      </c>
      <c r="R358" t="s">
        <v>1453</v>
      </c>
      <c r="S358" t="s">
        <v>1453</v>
      </c>
      <c r="T358" t="s">
        <v>1453</v>
      </c>
      <c r="U358" t="s">
        <v>1453</v>
      </c>
      <c r="V358">
        <v>802.5</v>
      </c>
      <c r="W358">
        <v>16</v>
      </c>
      <c r="X358" t="s">
        <v>1453</v>
      </c>
      <c r="Y358" t="s">
        <v>1453</v>
      </c>
      <c r="Z358" t="s">
        <v>1468</v>
      </c>
      <c r="AA358">
        <v>0.93</v>
      </c>
      <c r="AB358">
        <v>7.0000000000000007E-2</v>
      </c>
      <c r="AC358">
        <v>0.5</v>
      </c>
      <c r="AD358">
        <v>0.5</v>
      </c>
      <c r="AE358">
        <v>0.5</v>
      </c>
      <c r="AF358">
        <v>0.5</v>
      </c>
      <c r="AG358">
        <f>INDEX(YM!B:B, MATCH(Sheet1!B767,YM!A:A,0))</f>
        <v>197</v>
      </c>
      <c r="AH358">
        <v>197</v>
      </c>
      <c r="AI358">
        <f>INDEX('Yield strengh'!B:B, MATCH(Sheet1!B767,'Yield strengh'!A:A,0))</f>
        <v>982.5</v>
      </c>
      <c r="AJ358">
        <v>982.5</v>
      </c>
      <c r="AK358">
        <f>INDEX(Price!B:B, MATCH(Sheet1!B767,Price!A:A,0))</f>
        <v>29.55</v>
      </c>
      <c r="AL358">
        <f t="shared" si="6"/>
        <v>24.814423076923077</v>
      </c>
      <c r="AM358">
        <f>INDEX(toughness!B:B,MATCH(Sheet1!B767,toughness!A:A,0))</f>
        <v>30.6</v>
      </c>
    </row>
    <row r="359" spans="1:39" x14ac:dyDescent="0.3">
      <c r="A359" t="s">
        <v>1458</v>
      </c>
      <c r="B359" s="1" t="s">
        <v>2480</v>
      </c>
      <c r="C359">
        <v>2075</v>
      </c>
      <c r="D359">
        <v>7800</v>
      </c>
      <c r="G359">
        <v>3.96</v>
      </c>
      <c r="H359">
        <v>8.7100000000000009</v>
      </c>
      <c r="I359">
        <v>20</v>
      </c>
      <c r="J359">
        <v>14.45</v>
      </c>
      <c r="K359">
        <v>2075</v>
      </c>
      <c r="L359">
        <v>610</v>
      </c>
      <c r="M359">
        <v>1480</v>
      </c>
      <c r="N359" t="s">
        <v>1453</v>
      </c>
      <c r="O359" t="s">
        <v>1453</v>
      </c>
      <c r="P359" t="s">
        <v>1453</v>
      </c>
      <c r="Q359" t="s">
        <v>1453</v>
      </c>
      <c r="R359" t="s">
        <v>1453</v>
      </c>
      <c r="S359" t="s">
        <v>1453</v>
      </c>
      <c r="T359" t="s">
        <v>1453</v>
      </c>
      <c r="U359" t="s">
        <v>1453</v>
      </c>
      <c r="V359">
        <v>2300</v>
      </c>
      <c r="W359">
        <v>45.75</v>
      </c>
      <c r="X359" t="s">
        <v>1453</v>
      </c>
      <c r="Y359" t="s">
        <v>1453</v>
      </c>
      <c r="Z359" t="s">
        <v>1468</v>
      </c>
      <c r="AA359">
        <v>0.93</v>
      </c>
      <c r="AB359">
        <v>7.0000000000000007E-2</v>
      </c>
      <c r="AC359">
        <v>0.5</v>
      </c>
      <c r="AD359">
        <v>0.5</v>
      </c>
      <c r="AE359">
        <v>0.5</v>
      </c>
      <c r="AF359">
        <v>0.5</v>
      </c>
      <c r="AG359">
        <f>INDEX(YM!B:B, MATCH(Sheet1!B394,YM!A:A,0))</f>
        <v>208.5</v>
      </c>
      <c r="AH359">
        <v>208.5</v>
      </c>
      <c r="AI359">
        <f>INDEX('Yield strengh'!B:B, MATCH(Sheet1!B394,'Yield strengh'!A:A,0))</f>
        <v>926</v>
      </c>
      <c r="AJ359">
        <v>926</v>
      </c>
      <c r="AK359">
        <f>INDEX(Price!B:B, MATCH(Sheet1!B394,Price!A:A,0))</f>
        <v>35</v>
      </c>
      <c r="AL359">
        <f t="shared" si="6"/>
        <v>24.752692307692307</v>
      </c>
      <c r="AM359">
        <f>INDEX(toughness!B:B,MATCH(Sheet1!B394,toughness!A:A,0))</f>
        <v>5.97</v>
      </c>
    </row>
    <row r="360" spans="1:39" x14ac:dyDescent="0.3">
      <c r="A360" t="s">
        <v>1458</v>
      </c>
      <c r="B360" s="1" t="s">
        <v>705</v>
      </c>
      <c r="C360">
        <v>765</v>
      </c>
      <c r="D360">
        <v>7850</v>
      </c>
      <c r="G360">
        <v>3.7749999999999999</v>
      </c>
      <c r="H360">
        <v>8.625</v>
      </c>
      <c r="I360">
        <v>22.5</v>
      </c>
      <c r="J360">
        <v>18</v>
      </c>
      <c r="K360">
        <v>765</v>
      </c>
      <c r="L360">
        <v>285</v>
      </c>
      <c r="M360">
        <v>1460</v>
      </c>
      <c r="N360" t="s">
        <v>1453</v>
      </c>
      <c r="O360" t="s">
        <v>1453</v>
      </c>
      <c r="P360" t="s">
        <v>1453</v>
      </c>
      <c r="Q360" t="s">
        <v>1453</v>
      </c>
      <c r="R360" t="s">
        <v>1453</v>
      </c>
      <c r="S360" t="s">
        <v>1453</v>
      </c>
      <c r="T360" t="s">
        <v>1453</v>
      </c>
      <c r="U360" t="s">
        <v>1453</v>
      </c>
      <c r="V360">
        <v>940</v>
      </c>
      <c r="W360">
        <v>45</v>
      </c>
      <c r="X360" t="s">
        <v>1453</v>
      </c>
      <c r="Y360" t="s">
        <v>1453</v>
      </c>
      <c r="Z360" t="s">
        <v>1468</v>
      </c>
      <c r="AA360">
        <v>0.93</v>
      </c>
      <c r="AB360">
        <v>7.0000000000000007E-2</v>
      </c>
      <c r="AC360">
        <v>0.5</v>
      </c>
      <c r="AD360">
        <v>0.5</v>
      </c>
      <c r="AE360">
        <v>0.5</v>
      </c>
      <c r="AF360">
        <v>0.5</v>
      </c>
      <c r="AG360">
        <f>INDEX(YM!B:B, MATCH(Sheet1!B551,YM!A:A,0))</f>
        <v>206.5</v>
      </c>
      <c r="AH360">
        <v>206.5</v>
      </c>
      <c r="AI360">
        <f>INDEX('Yield strengh'!B:B, MATCH(Sheet1!B551,'Yield strengh'!A:A,0))</f>
        <v>930</v>
      </c>
      <c r="AJ360">
        <v>930</v>
      </c>
      <c r="AK360">
        <f>INDEX(Price!B:B, MATCH(Sheet1!B551,Price!A:A,0))</f>
        <v>10.265000000000001</v>
      </c>
      <c r="AL360">
        <f t="shared" si="6"/>
        <v>24.464331210191084</v>
      </c>
      <c r="AM360">
        <f>INDEX(toughness!B:B,MATCH(Sheet1!B551,toughness!A:A,0))</f>
        <v>18.7</v>
      </c>
    </row>
    <row r="361" spans="1:39" x14ac:dyDescent="0.3">
      <c r="A361" t="s">
        <v>1458</v>
      </c>
      <c r="B361" s="1" t="s">
        <v>670</v>
      </c>
      <c r="C361">
        <v>702.5</v>
      </c>
      <c r="D361">
        <v>7850</v>
      </c>
      <c r="G361">
        <v>3.7749999999999999</v>
      </c>
      <c r="H361">
        <v>7.76</v>
      </c>
      <c r="I361">
        <v>22.5</v>
      </c>
      <c r="J361">
        <v>22</v>
      </c>
      <c r="K361">
        <v>702.5</v>
      </c>
      <c r="L361">
        <v>250</v>
      </c>
      <c r="M361">
        <v>1485</v>
      </c>
      <c r="N361" t="s">
        <v>1453</v>
      </c>
      <c r="O361" t="s">
        <v>1453</v>
      </c>
      <c r="P361" t="s">
        <v>1453</v>
      </c>
      <c r="Q361" t="s">
        <v>1453</v>
      </c>
      <c r="R361" t="s">
        <v>1453</v>
      </c>
      <c r="S361" t="s">
        <v>1453</v>
      </c>
      <c r="T361" t="s">
        <v>1453</v>
      </c>
      <c r="U361" t="s">
        <v>1453</v>
      </c>
      <c r="V361">
        <v>812.5</v>
      </c>
      <c r="W361">
        <v>45</v>
      </c>
      <c r="X361" t="s">
        <v>1453</v>
      </c>
      <c r="Y361" t="s">
        <v>1453</v>
      </c>
      <c r="Z361" t="s">
        <v>1468</v>
      </c>
      <c r="AA361">
        <v>0.93</v>
      </c>
      <c r="AB361">
        <v>7.0000000000000007E-2</v>
      </c>
      <c r="AC361">
        <v>0.5</v>
      </c>
      <c r="AD361">
        <v>0.5</v>
      </c>
      <c r="AE361">
        <v>0.5</v>
      </c>
      <c r="AF361">
        <v>0.5</v>
      </c>
      <c r="AG361">
        <f>INDEX(YM!B:B, MATCH(Sheet1!B390,YM!A:A,0))</f>
        <v>208.5</v>
      </c>
      <c r="AH361">
        <v>208.5</v>
      </c>
      <c r="AI361">
        <f>INDEX('Yield strengh'!B:B, MATCH(Sheet1!B390,'Yield strengh'!A:A,0))</f>
        <v>910</v>
      </c>
      <c r="AJ361">
        <v>910</v>
      </c>
      <c r="AK361">
        <f>INDEX(Price!B:B, MATCH(Sheet1!B390,Price!A:A,0))</f>
        <v>10.925000000000001</v>
      </c>
      <c r="AL361">
        <f t="shared" si="6"/>
        <v>24.170063694267515</v>
      </c>
      <c r="AM361">
        <f>INDEX(toughness!B:B,MATCH(Sheet1!B390,toughness!A:A,0))</f>
        <v>16.164999999999999</v>
      </c>
    </row>
    <row r="362" spans="1:39" x14ac:dyDescent="0.3">
      <c r="A362" t="s">
        <v>1458</v>
      </c>
      <c r="B362" s="1" t="s">
        <v>1156</v>
      </c>
      <c r="C362">
        <v>179.5</v>
      </c>
      <c r="D362">
        <v>7920</v>
      </c>
      <c r="G362">
        <v>0.97650000000000003</v>
      </c>
      <c r="H362">
        <v>2.4449999999999998</v>
      </c>
      <c r="I362">
        <v>71</v>
      </c>
      <c r="J362">
        <v>35</v>
      </c>
      <c r="K362">
        <v>193</v>
      </c>
      <c r="L362">
        <v>227.5</v>
      </c>
      <c r="M362">
        <v>1410</v>
      </c>
      <c r="N362" t="s">
        <v>1453</v>
      </c>
      <c r="O362" t="s">
        <v>1453</v>
      </c>
      <c r="P362" t="s">
        <v>1453</v>
      </c>
      <c r="Q362" t="s">
        <v>1453</v>
      </c>
      <c r="R362" t="s">
        <v>1453</v>
      </c>
      <c r="S362" t="s">
        <v>1453</v>
      </c>
      <c r="T362" t="s">
        <v>1453</v>
      </c>
      <c r="U362" t="s">
        <v>1453</v>
      </c>
      <c r="V362">
        <v>529.5</v>
      </c>
      <c r="W362">
        <v>16.25</v>
      </c>
      <c r="X362" t="s">
        <v>1453</v>
      </c>
      <c r="Y362" t="s">
        <v>1453</v>
      </c>
      <c r="Z362" t="s">
        <v>1468</v>
      </c>
      <c r="AA362">
        <v>0.93</v>
      </c>
      <c r="AB362">
        <v>7.0000000000000007E-2</v>
      </c>
      <c r="AC362">
        <v>0.5</v>
      </c>
      <c r="AD362">
        <v>0.5</v>
      </c>
      <c r="AE362">
        <v>0.5</v>
      </c>
      <c r="AF362">
        <v>0.5</v>
      </c>
      <c r="AG362">
        <f>INDEX(YM!B:B, MATCH(Sheet1!B777,YM!A:A,0))</f>
        <v>196.5</v>
      </c>
      <c r="AH362">
        <v>196.5</v>
      </c>
      <c r="AI362">
        <f>INDEX('Yield strengh'!B:B, MATCH(Sheet1!B777,'Yield strengh'!A:A,0))</f>
        <v>963.5</v>
      </c>
      <c r="AJ362">
        <v>963.5</v>
      </c>
      <c r="AK362">
        <f>INDEX(Price!B:B, MATCH(Sheet1!B777,Price!A:A,0))</f>
        <v>34.150000000000013</v>
      </c>
      <c r="AL362">
        <f t="shared" si="6"/>
        <v>23.905018939393941</v>
      </c>
      <c r="AM362">
        <f>INDEX(toughness!B:B,MATCH(Sheet1!B777,toughness!A:A,0))</f>
        <v>32.450000000000003</v>
      </c>
    </row>
    <row r="363" spans="1:39" x14ac:dyDescent="0.3">
      <c r="A363" t="s">
        <v>1458</v>
      </c>
      <c r="B363" s="1" t="s">
        <v>666</v>
      </c>
      <c r="C363">
        <v>410</v>
      </c>
      <c r="D363">
        <v>7850</v>
      </c>
      <c r="G363">
        <v>3.7749999999999999</v>
      </c>
      <c r="H363">
        <v>7.76</v>
      </c>
      <c r="I363">
        <v>22.5</v>
      </c>
      <c r="J363">
        <v>28</v>
      </c>
      <c r="K363">
        <v>389.5</v>
      </c>
      <c r="L363">
        <v>165</v>
      </c>
      <c r="M363">
        <v>1485</v>
      </c>
      <c r="N363" t="s">
        <v>1453</v>
      </c>
      <c r="O363" t="s">
        <v>1453</v>
      </c>
      <c r="P363" t="s">
        <v>1453</v>
      </c>
      <c r="Q363" t="s">
        <v>1453</v>
      </c>
      <c r="R363" t="s">
        <v>1453</v>
      </c>
      <c r="S363" t="s">
        <v>1453</v>
      </c>
      <c r="T363" t="s">
        <v>1453</v>
      </c>
      <c r="U363" t="s">
        <v>1453</v>
      </c>
      <c r="V363">
        <v>560</v>
      </c>
      <c r="W363">
        <v>45</v>
      </c>
      <c r="X363" t="s">
        <v>1453</v>
      </c>
      <c r="Y363" t="s">
        <v>1453</v>
      </c>
      <c r="Z363" t="s">
        <v>1468</v>
      </c>
      <c r="AA363">
        <v>0.93</v>
      </c>
      <c r="AB363">
        <v>7.0000000000000007E-2</v>
      </c>
      <c r="AC363">
        <v>0.5</v>
      </c>
      <c r="AD363">
        <v>0.5</v>
      </c>
      <c r="AE363">
        <v>0.5</v>
      </c>
      <c r="AF363">
        <v>0.5</v>
      </c>
      <c r="AG363">
        <f>INDEX(YM!B:B, MATCH(Sheet1!B593,YM!A:A,0))</f>
        <v>205</v>
      </c>
      <c r="AH363">
        <v>205</v>
      </c>
      <c r="AI363">
        <f>INDEX('Yield strengh'!B:B, MATCH(Sheet1!B593,'Yield strengh'!A:A,0))</f>
        <v>915</v>
      </c>
      <c r="AJ363">
        <v>915</v>
      </c>
      <c r="AK363">
        <f>INDEX(Price!B:B, MATCH(Sheet1!B593,Price!A:A,0))</f>
        <v>10.925000000000001</v>
      </c>
      <c r="AL363">
        <f t="shared" si="6"/>
        <v>23.894904458598727</v>
      </c>
      <c r="AM363">
        <f>INDEX(toughness!B:B,MATCH(Sheet1!B593,toughness!A:A,0))</f>
        <v>8.6000000000000014</v>
      </c>
    </row>
    <row r="364" spans="1:39" x14ac:dyDescent="0.3">
      <c r="A364" t="s">
        <v>1458</v>
      </c>
      <c r="B364" s="1" t="s">
        <v>797</v>
      </c>
      <c r="C364">
        <v>784</v>
      </c>
      <c r="D364">
        <v>7830</v>
      </c>
      <c r="G364">
        <v>4.5</v>
      </c>
      <c r="H364">
        <v>6.2149999999999999</v>
      </c>
      <c r="I364">
        <v>29</v>
      </c>
      <c r="J364">
        <v>18.399999999999999</v>
      </c>
      <c r="K364">
        <v>726.5</v>
      </c>
      <c r="L364">
        <v>415</v>
      </c>
      <c r="M364">
        <v>1470</v>
      </c>
      <c r="N364" t="s">
        <v>1453</v>
      </c>
      <c r="O364" t="s">
        <v>1453</v>
      </c>
      <c r="P364" t="s">
        <v>1453</v>
      </c>
      <c r="Q364" t="s">
        <v>1453</v>
      </c>
      <c r="R364" t="s">
        <v>1453</v>
      </c>
      <c r="S364" t="s">
        <v>1453</v>
      </c>
      <c r="T364" t="s">
        <v>1453</v>
      </c>
      <c r="U364" t="s">
        <v>1453</v>
      </c>
      <c r="V364">
        <v>907.5</v>
      </c>
      <c r="W364">
        <v>57.3</v>
      </c>
      <c r="X364" t="s">
        <v>1453</v>
      </c>
      <c r="Y364" t="s">
        <v>1453</v>
      </c>
      <c r="Z364" t="s">
        <v>1468</v>
      </c>
      <c r="AA364">
        <v>0.93</v>
      </c>
      <c r="AB364">
        <v>7.0000000000000007E-2</v>
      </c>
      <c r="AC364">
        <v>0.5</v>
      </c>
      <c r="AD364">
        <v>0.5</v>
      </c>
      <c r="AE364">
        <v>0.5</v>
      </c>
      <c r="AF364">
        <v>0.5</v>
      </c>
      <c r="AG364">
        <f>INDEX(YM!B:B, MATCH(Sheet1!B524,YM!A:A,0))</f>
        <v>206.5</v>
      </c>
      <c r="AH364">
        <v>206.5</v>
      </c>
      <c r="AI364">
        <f>INDEX('Yield strengh'!B:B, MATCH(Sheet1!B524,'Yield strengh'!A:A,0))</f>
        <v>902.5</v>
      </c>
      <c r="AJ364">
        <v>902.5</v>
      </c>
      <c r="AK364">
        <f>INDEX(Price!B:B, MATCH(Sheet1!B524,Price!A:A,0))</f>
        <v>11.94</v>
      </c>
      <c r="AL364">
        <f t="shared" si="6"/>
        <v>23.801564495530013</v>
      </c>
      <c r="AM364">
        <f>INDEX(toughness!B:B,MATCH(Sheet1!B524,toughness!A:A,0))</f>
        <v>15.244999999999999</v>
      </c>
    </row>
    <row r="365" spans="1:39" x14ac:dyDescent="0.3">
      <c r="A365" t="s">
        <v>1458</v>
      </c>
      <c r="B365" s="1" t="s">
        <v>768</v>
      </c>
      <c r="C365">
        <v>690</v>
      </c>
      <c r="D365">
        <v>7850</v>
      </c>
      <c r="G365">
        <v>3.75</v>
      </c>
      <c r="H365">
        <v>6.2149999999999999</v>
      </c>
      <c r="I365">
        <v>29</v>
      </c>
      <c r="J365">
        <v>23</v>
      </c>
      <c r="K365">
        <v>690</v>
      </c>
      <c r="L365">
        <v>245</v>
      </c>
      <c r="M365">
        <v>1485</v>
      </c>
      <c r="N365" t="s">
        <v>1453</v>
      </c>
      <c r="O365" t="s">
        <v>1453</v>
      </c>
      <c r="P365" t="s">
        <v>1453</v>
      </c>
      <c r="Q365" t="s">
        <v>1453</v>
      </c>
      <c r="R365" t="s">
        <v>1453</v>
      </c>
      <c r="S365" t="s">
        <v>1453</v>
      </c>
      <c r="T365" t="s">
        <v>1453</v>
      </c>
      <c r="U365" t="s">
        <v>1453</v>
      </c>
      <c r="V365">
        <v>772.5</v>
      </c>
      <c r="W365">
        <v>42</v>
      </c>
      <c r="X365" t="s">
        <v>1453</v>
      </c>
      <c r="Y365" t="s">
        <v>1453</v>
      </c>
      <c r="Z365" t="s">
        <v>1468</v>
      </c>
      <c r="AA365">
        <v>0.93</v>
      </c>
      <c r="AB365">
        <v>7.0000000000000007E-2</v>
      </c>
      <c r="AC365">
        <v>0.5</v>
      </c>
      <c r="AD365">
        <v>0.5</v>
      </c>
      <c r="AE365">
        <v>0.5</v>
      </c>
      <c r="AF365">
        <v>0.5</v>
      </c>
      <c r="AG365">
        <f>INDEX(YM!B:B, MATCH(Sheet1!B513,YM!A:A,0))</f>
        <v>206.5</v>
      </c>
      <c r="AH365">
        <v>206.5</v>
      </c>
      <c r="AI365">
        <f>INDEX('Yield strengh'!B:B, MATCH(Sheet1!B513,'Yield strengh'!A:A,0))</f>
        <v>897.5</v>
      </c>
      <c r="AJ365">
        <v>897.5</v>
      </c>
      <c r="AK365">
        <f>INDEX(Price!B:B, MATCH(Sheet1!B513,Price!A:A,0))</f>
        <v>11.805</v>
      </c>
      <c r="AL365">
        <f t="shared" si="6"/>
        <v>23.6093949044586</v>
      </c>
      <c r="AM365">
        <f>INDEX(toughness!B:B,MATCH(Sheet1!B513,toughness!A:A,0))</f>
        <v>16.934999999999999</v>
      </c>
    </row>
    <row r="366" spans="1:39" x14ac:dyDescent="0.3">
      <c r="A366" t="s">
        <v>1458</v>
      </c>
      <c r="B366" s="1" t="s">
        <v>728</v>
      </c>
      <c r="C366">
        <v>662.5</v>
      </c>
      <c r="D366">
        <v>7850</v>
      </c>
      <c r="G366">
        <v>3.66</v>
      </c>
      <c r="H366">
        <v>7.625</v>
      </c>
      <c r="I366">
        <v>23</v>
      </c>
      <c r="J366">
        <v>25</v>
      </c>
      <c r="K366">
        <v>662.5</v>
      </c>
      <c r="L366">
        <v>240</v>
      </c>
      <c r="M366">
        <v>1470</v>
      </c>
      <c r="N366" t="s">
        <v>1453</v>
      </c>
      <c r="O366" t="s">
        <v>1453</v>
      </c>
      <c r="P366" t="s">
        <v>1453</v>
      </c>
      <c r="Q366" t="s">
        <v>1453</v>
      </c>
      <c r="R366" t="s">
        <v>1453</v>
      </c>
      <c r="S366" t="s">
        <v>1453</v>
      </c>
      <c r="T366" t="s">
        <v>1453</v>
      </c>
      <c r="U366" t="s">
        <v>1453</v>
      </c>
      <c r="V366">
        <v>757.5</v>
      </c>
      <c r="W366">
        <v>46.5</v>
      </c>
      <c r="X366" t="s">
        <v>1453</v>
      </c>
      <c r="Y366" t="s">
        <v>1453</v>
      </c>
      <c r="Z366" t="s">
        <v>1468</v>
      </c>
      <c r="AA366">
        <v>0.93</v>
      </c>
      <c r="AB366">
        <v>7.0000000000000007E-2</v>
      </c>
      <c r="AC366">
        <v>0.5</v>
      </c>
      <c r="AD366">
        <v>0.5</v>
      </c>
      <c r="AE366">
        <v>0.5</v>
      </c>
      <c r="AF366">
        <v>0.5</v>
      </c>
      <c r="AG366">
        <f>INDEX(YM!B:B, MATCH(Sheet1!B200,YM!A:A,0))</f>
        <v>213</v>
      </c>
      <c r="AH366">
        <v>213</v>
      </c>
      <c r="AI366">
        <f>INDEX('Yield strengh'!B:B, MATCH(Sheet1!B200,'Yield strengh'!A:A,0))</f>
        <v>862.5</v>
      </c>
      <c r="AJ366">
        <v>862.5</v>
      </c>
      <c r="AK366">
        <f>INDEX(Price!B:B, MATCH(Sheet1!B200,Price!A:A,0))</f>
        <v>10.35</v>
      </c>
      <c r="AL366">
        <f t="shared" si="6"/>
        <v>23.402866242038218</v>
      </c>
      <c r="AM366">
        <f>INDEX(toughness!B:B,MATCH(Sheet1!B200,toughness!A:A,0))</f>
        <v>17.309999999999999</v>
      </c>
    </row>
    <row r="367" spans="1:39" x14ac:dyDescent="0.3">
      <c r="A367" t="s">
        <v>1458</v>
      </c>
      <c r="B367" s="1" t="s">
        <v>663</v>
      </c>
      <c r="C367">
        <v>690</v>
      </c>
      <c r="D367">
        <v>7850</v>
      </c>
      <c r="G367">
        <v>4.24</v>
      </c>
      <c r="H367">
        <v>9.1999999999999993</v>
      </c>
      <c r="I367">
        <v>20</v>
      </c>
      <c r="J367">
        <v>28</v>
      </c>
      <c r="K367">
        <v>690</v>
      </c>
      <c r="L367">
        <v>245</v>
      </c>
      <c r="M367">
        <v>1465</v>
      </c>
      <c r="N367" t="s">
        <v>1453</v>
      </c>
      <c r="O367" t="s">
        <v>1453</v>
      </c>
      <c r="P367" t="s">
        <v>1453</v>
      </c>
      <c r="Q367" t="s">
        <v>1453</v>
      </c>
      <c r="R367" t="s">
        <v>1453</v>
      </c>
      <c r="S367" t="s">
        <v>1453</v>
      </c>
      <c r="T367" t="s">
        <v>1453</v>
      </c>
      <c r="U367" t="s">
        <v>1453</v>
      </c>
      <c r="V367">
        <v>792.5</v>
      </c>
      <c r="W367">
        <v>50.5</v>
      </c>
      <c r="X367" t="s">
        <v>1453</v>
      </c>
      <c r="Y367" t="s">
        <v>1453</v>
      </c>
      <c r="Z367" t="s">
        <v>1468</v>
      </c>
      <c r="AA367">
        <v>0.93</v>
      </c>
      <c r="AB367">
        <v>7.0000000000000007E-2</v>
      </c>
      <c r="AC367">
        <v>0.5</v>
      </c>
      <c r="AD367">
        <v>0.5</v>
      </c>
      <c r="AE367">
        <v>0.5</v>
      </c>
      <c r="AF367">
        <v>0.5</v>
      </c>
      <c r="AG367">
        <f>INDEX(YM!B:B, MATCH(Sheet1!B564,YM!A:A,0))</f>
        <v>206.5</v>
      </c>
      <c r="AH367">
        <v>206.5</v>
      </c>
      <c r="AI367">
        <f>INDEX('Yield strengh'!B:B, MATCH(Sheet1!B564,'Yield strengh'!A:A,0))</f>
        <v>885</v>
      </c>
      <c r="AJ367">
        <v>885</v>
      </c>
      <c r="AK367">
        <f>INDEX(Price!B:B, MATCH(Sheet1!B564,Price!A:A,0))</f>
        <v>10.925000000000001</v>
      </c>
      <c r="AL367">
        <f t="shared" si="6"/>
        <v>23.280573248407645</v>
      </c>
      <c r="AM367">
        <f>INDEX(toughness!B:B,MATCH(Sheet1!B564,toughness!A:A,0))</f>
        <v>16.375</v>
      </c>
    </row>
    <row r="368" spans="1:39" x14ac:dyDescent="0.3">
      <c r="A368" t="s">
        <v>1458</v>
      </c>
      <c r="B368" s="1" t="s">
        <v>789</v>
      </c>
      <c r="C368">
        <v>508.5</v>
      </c>
      <c r="D368">
        <v>7830</v>
      </c>
      <c r="G368">
        <v>4.5</v>
      </c>
      <c r="H368">
        <v>8.5250000000000004</v>
      </c>
      <c r="I368">
        <v>29.5</v>
      </c>
      <c r="J368">
        <v>13</v>
      </c>
      <c r="K368">
        <v>508.5</v>
      </c>
      <c r="L368">
        <v>333.5</v>
      </c>
      <c r="M368">
        <v>1420</v>
      </c>
      <c r="N368" t="s">
        <v>1453</v>
      </c>
      <c r="O368" t="s">
        <v>1453</v>
      </c>
      <c r="P368" t="s">
        <v>1453</v>
      </c>
      <c r="Q368" t="s">
        <v>1453</v>
      </c>
      <c r="R368" t="s">
        <v>1453</v>
      </c>
      <c r="S368" t="s">
        <v>1453</v>
      </c>
      <c r="T368" t="s">
        <v>1453</v>
      </c>
      <c r="U368" t="s">
        <v>1453</v>
      </c>
      <c r="V368">
        <v>653.5</v>
      </c>
      <c r="W368">
        <v>57.3</v>
      </c>
      <c r="X368" t="s">
        <v>1453</v>
      </c>
      <c r="Y368" t="s">
        <v>1453</v>
      </c>
      <c r="Z368" t="s">
        <v>1468</v>
      </c>
      <c r="AA368">
        <v>0.93</v>
      </c>
      <c r="AB368">
        <v>7.0000000000000007E-2</v>
      </c>
      <c r="AC368">
        <v>0.5</v>
      </c>
      <c r="AD368">
        <v>0.5</v>
      </c>
      <c r="AE368">
        <v>0.5</v>
      </c>
      <c r="AF368">
        <v>0.5</v>
      </c>
      <c r="AG368">
        <f>INDEX(YM!B:B, MATCH(Sheet1!B515,YM!A:A,0))</f>
        <v>206.5</v>
      </c>
      <c r="AH368">
        <v>206.5</v>
      </c>
      <c r="AI368">
        <f>INDEX('Yield strengh'!B:B, MATCH(Sheet1!B515,'Yield strengh'!A:A,0))</f>
        <v>877.5</v>
      </c>
      <c r="AJ368">
        <v>877.5</v>
      </c>
      <c r="AK368">
        <f>INDEX(Price!B:B, MATCH(Sheet1!B515,Price!A:A,0))</f>
        <v>11.855</v>
      </c>
      <c r="AL368">
        <f t="shared" si="6"/>
        <v>23.142241379310345</v>
      </c>
      <c r="AM368">
        <f>INDEX(toughness!B:B,MATCH(Sheet1!B515,toughness!A:A,0))</f>
        <v>13.89</v>
      </c>
    </row>
    <row r="369" spans="1:39" x14ac:dyDescent="0.3">
      <c r="A369" t="s">
        <v>1458</v>
      </c>
      <c r="B369" s="1" t="s">
        <v>745</v>
      </c>
      <c r="C369">
        <v>449.5</v>
      </c>
      <c r="D369">
        <v>7830</v>
      </c>
      <c r="G369">
        <v>3.76</v>
      </c>
      <c r="H369">
        <v>7.93</v>
      </c>
      <c r="I369">
        <v>21.75</v>
      </c>
      <c r="J369">
        <v>26.5</v>
      </c>
      <c r="K369">
        <v>419</v>
      </c>
      <c r="L369">
        <v>216</v>
      </c>
      <c r="N369" t="s">
        <v>1453</v>
      </c>
      <c r="O369" t="s">
        <v>1453</v>
      </c>
      <c r="P369" t="s">
        <v>1453</v>
      </c>
      <c r="Q369" t="s">
        <v>1453</v>
      </c>
      <c r="R369" t="s">
        <v>1453</v>
      </c>
      <c r="S369" t="s">
        <v>1453</v>
      </c>
      <c r="T369" t="s">
        <v>1453</v>
      </c>
      <c r="U369" t="s">
        <v>1453</v>
      </c>
      <c r="V369">
        <v>590</v>
      </c>
      <c r="W369">
        <v>44.5</v>
      </c>
      <c r="X369" t="s">
        <v>1453</v>
      </c>
      <c r="Y369" t="s">
        <v>1453</v>
      </c>
      <c r="Z369" t="s">
        <v>1468</v>
      </c>
      <c r="AA369">
        <v>0.93</v>
      </c>
      <c r="AB369">
        <v>7.0000000000000007E-2</v>
      </c>
      <c r="AC369">
        <v>0.5</v>
      </c>
      <c r="AD369">
        <v>0.5</v>
      </c>
      <c r="AE369">
        <v>0.5</v>
      </c>
      <c r="AF369">
        <v>0.5</v>
      </c>
      <c r="AG369">
        <f>INDEX(YM!B:B, MATCH(Sheet1!B521,YM!A:A,0))</f>
        <v>206.5</v>
      </c>
      <c r="AH369">
        <v>206.5</v>
      </c>
      <c r="AI369">
        <f>INDEX('Yield strengh'!B:B, MATCH(Sheet1!B521,'Yield strengh'!A:A,0))</f>
        <v>870</v>
      </c>
      <c r="AJ369">
        <v>870</v>
      </c>
      <c r="AK369">
        <f>INDEX(Price!B:B, MATCH(Sheet1!B521,Price!A:A,0))</f>
        <v>10.35</v>
      </c>
      <c r="AL369">
        <f t="shared" si="6"/>
        <v>22.944444444444443</v>
      </c>
      <c r="AM369">
        <f>INDEX(toughness!B:B,MATCH(Sheet1!B521,toughness!A:A,0))</f>
        <v>16.059999999999999</v>
      </c>
    </row>
    <row r="370" spans="1:39" x14ac:dyDescent="0.3">
      <c r="A370" t="s">
        <v>1458</v>
      </c>
      <c r="B370" s="1" t="s">
        <v>692</v>
      </c>
      <c r="C370">
        <v>1680</v>
      </c>
      <c r="D370">
        <v>7850</v>
      </c>
      <c r="G370">
        <v>2.97</v>
      </c>
      <c r="H370">
        <v>7.9849999999999994</v>
      </c>
      <c r="I370">
        <v>22.5</v>
      </c>
      <c r="J370">
        <v>10</v>
      </c>
      <c r="K370">
        <v>1680</v>
      </c>
      <c r="L370">
        <v>520</v>
      </c>
      <c r="M370">
        <v>1470</v>
      </c>
      <c r="N370" t="s">
        <v>1453</v>
      </c>
      <c r="O370" t="s">
        <v>1453</v>
      </c>
      <c r="P370" t="s">
        <v>1453</v>
      </c>
      <c r="Q370" t="s">
        <v>1453</v>
      </c>
      <c r="R370" t="s">
        <v>1453</v>
      </c>
      <c r="S370" t="s">
        <v>1453</v>
      </c>
      <c r="T370" t="s">
        <v>1453</v>
      </c>
      <c r="U370" t="s">
        <v>1453</v>
      </c>
      <c r="V370">
        <v>1825</v>
      </c>
      <c r="W370">
        <v>36.25</v>
      </c>
      <c r="X370" t="s">
        <v>1453</v>
      </c>
      <c r="Y370" t="s">
        <v>1453</v>
      </c>
      <c r="Z370" t="s">
        <v>1468</v>
      </c>
      <c r="AA370">
        <v>0.93</v>
      </c>
      <c r="AB370">
        <v>7.0000000000000007E-2</v>
      </c>
      <c r="AC370">
        <v>0.5</v>
      </c>
      <c r="AD370">
        <v>0.5</v>
      </c>
      <c r="AE370">
        <v>0.5</v>
      </c>
      <c r="AF370">
        <v>0.5</v>
      </c>
      <c r="AG370">
        <f>INDEX(YM!B:B, MATCH(Sheet1!B368,YM!A:A,0))</f>
        <v>209</v>
      </c>
      <c r="AH370">
        <v>209</v>
      </c>
      <c r="AI370">
        <f>INDEX('Yield strengh'!B:B, MATCH(Sheet1!B368,'Yield strengh'!A:A,0))</f>
        <v>860</v>
      </c>
      <c r="AJ370">
        <v>860</v>
      </c>
      <c r="AK370">
        <f>INDEX(Price!B:B, MATCH(Sheet1!B368,Price!A:A,0))</f>
        <v>14.2</v>
      </c>
      <c r="AL370">
        <f t="shared" si="6"/>
        <v>22.896815286624204</v>
      </c>
      <c r="AM370">
        <f>INDEX(toughness!B:B,MATCH(Sheet1!B368,toughness!A:A,0))</f>
        <v>29.1</v>
      </c>
    </row>
    <row r="371" spans="1:39" x14ac:dyDescent="0.3">
      <c r="A371" t="s">
        <v>1458</v>
      </c>
      <c r="B371" s="1" t="s">
        <v>697</v>
      </c>
      <c r="C371">
        <v>1705</v>
      </c>
      <c r="D371">
        <v>7830</v>
      </c>
      <c r="G371">
        <v>2.97</v>
      </c>
      <c r="H371">
        <v>7.9849999999999994</v>
      </c>
      <c r="I371">
        <v>22.5</v>
      </c>
      <c r="J371">
        <v>9</v>
      </c>
      <c r="K371">
        <v>1575</v>
      </c>
      <c r="L371">
        <v>430</v>
      </c>
      <c r="M371">
        <v>1470</v>
      </c>
      <c r="N371" t="s">
        <v>1453</v>
      </c>
      <c r="O371" t="s">
        <v>1453</v>
      </c>
      <c r="P371" t="s">
        <v>1453</v>
      </c>
      <c r="Q371" t="s">
        <v>1453</v>
      </c>
      <c r="R371" t="s">
        <v>1453</v>
      </c>
      <c r="S371" t="s">
        <v>1453</v>
      </c>
      <c r="T371" t="s">
        <v>1453</v>
      </c>
      <c r="U371" t="s">
        <v>1453</v>
      </c>
      <c r="V371">
        <v>1885</v>
      </c>
      <c r="W371">
        <v>37.799999999999997</v>
      </c>
      <c r="X371" t="s">
        <v>1453</v>
      </c>
      <c r="Y371" t="s">
        <v>1453</v>
      </c>
      <c r="Z371" t="s">
        <v>1468</v>
      </c>
      <c r="AA371">
        <v>0.93</v>
      </c>
      <c r="AB371">
        <v>7.0000000000000007E-2</v>
      </c>
      <c r="AC371">
        <v>0.5</v>
      </c>
      <c r="AD371">
        <v>0.5</v>
      </c>
      <c r="AE371">
        <v>0.5</v>
      </c>
      <c r="AF371">
        <v>0.5</v>
      </c>
      <c r="AG371">
        <f>INDEX(YM!B:B, MATCH(Sheet1!B376,YM!A:A,0))</f>
        <v>209</v>
      </c>
      <c r="AH371">
        <v>209</v>
      </c>
      <c r="AI371">
        <f>INDEX('Yield strengh'!B:B, MATCH(Sheet1!B376,'Yield strengh'!A:A,0))</f>
        <v>855</v>
      </c>
      <c r="AJ371">
        <v>855</v>
      </c>
      <c r="AK371">
        <f>INDEX(Price!B:B, MATCH(Sheet1!B376,Price!A:A,0))</f>
        <v>14.2</v>
      </c>
      <c r="AL371">
        <f t="shared" si="6"/>
        <v>22.821839080459771</v>
      </c>
      <c r="AM371">
        <f>INDEX(toughness!B:B,MATCH(Sheet1!B376,toughness!A:A,0))</f>
        <v>16.664999999999999</v>
      </c>
    </row>
    <row r="372" spans="1:39" x14ac:dyDescent="0.3">
      <c r="A372" t="s">
        <v>1458</v>
      </c>
      <c r="B372" s="1" t="s">
        <v>1285</v>
      </c>
      <c r="C372">
        <v>780</v>
      </c>
      <c r="D372">
        <v>7610</v>
      </c>
      <c r="G372">
        <v>2.4750000000000001</v>
      </c>
      <c r="H372">
        <v>2.2799999999999998</v>
      </c>
      <c r="I372">
        <v>76</v>
      </c>
      <c r="J372">
        <v>14</v>
      </c>
      <c r="K372">
        <v>780</v>
      </c>
      <c r="L372">
        <v>272.5</v>
      </c>
      <c r="M372">
        <v>1500</v>
      </c>
      <c r="N372" t="s">
        <v>1453</v>
      </c>
      <c r="O372" t="s">
        <v>1453</v>
      </c>
      <c r="P372" t="s">
        <v>1453</v>
      </c>
      <c r="Q372" t="s">
        <v>1453</v>
      </c>
      <c r="R372" t="s">
        <v>1453</v>
      </c>
      <c r="S372" t="s">
        <v>1453</v>
      </c>
      <c r="T372" t="s">
        <v>1453</v>
      </c>
      <c r="U372" t="s">
        <v>1453</v>
      </c>
      <c r="V372">
        <v>965</v>
      </c>
      <c r="W372">
        <v>24.5</v>
      </c>
      <c r="X372" t="s">
        <v>1453</v>
      </c>
      <c r="Y372" t="s">
        <v>1453</v>
      </c>
      <c r="Z372" t="s">
        <v>1468</v>
      </c>
      <c r="AA372">
        <v>0.93</v>
      </c>
      <c r="AB372">
        <v>7.0000000000000007E-2</v>
      </c>
      <c r="AC372">
        <v>0.5</v>
      </c>
      <c r="AD372">
        <v>0.5</v>
      </c>
      <c r="AE372">
        <v>0.5</v>
      </c>
      <c r="AF372">
        <v>0.5</v>
      </c>
      <c r="AG372">
        <f>INDEX(YM!B:B, MATCH(Sheet1!B739,YM!A:A,0))</f>
        <v>200</v>
      </c>
      <c r="AH372">
        <v>200</v>
      </c>
      <c r="AI372">
        <f>INDEX('Yield strengh'!B:B, MATCH(Sheet1!B739,'Yield strengh'!A:A,0))</f>
        <v>862.5</v>
      </c>
      <c r="AJ372">
        <v>862.5</v>
      </c>
      <c r="AK372">
        <f>INDEX(Price!B:B, MATCH(Sheet1!B739,Price!A:A,0))</f>
        <v>17.5</v>
      </c>
      <c r="AL372">
        <f t="shared" si="6"/>
        <v>22.667542706964522</v>
      </c>
      <c r="AM372">
        <f>INDEX(toughness!B:B,MATCH(Sheet1!B739,toughness!A:A,0))</f>
        <v>9.4550000000000001</v>
      </c>
    </row>
    <row r="373" spans="1:39" x14ac:dyDescent="0.3">
      <c r="A373" t="s">
        <v>1458</v>
      </c>
      <c r="B373" s="1" t="s">
        <v>679</v>
      </c>
      <c r="C373">
        <v>655</v>
      </c>
      <c r="D373">
        <v>7850</v>
      </c>
      <c r="G373">
        <v>3.62</v>
      </c>
      <c r="H373">
        <v>7.76</v>
      </c>
      <c r="I373">
        <v>22.5</v>
      </c>
      <c r="J373">
        <v>22</v>
      </c>
      <c r="K373">
        <v>655</v>
      </c>
      <c r="L373">
        <v>235</v>
      </c>
      <c r="M373">
        <v>1465</v>
      </c>
      <c r="N373" t="s">
        <v>1453</v>
      </c>
      <c r="O373" t="s">
        <v>1453</v>
      </c>
      <c r="P373" t="s">
        <v>1453</v>
      </c>
      <c r="Q373" t="s">
        <v>1453</v>
      </c>
      <c r="R373" t="s">
        <v>1453</v>
      </c>
      <c r="S373" t="s">
        <v>1453</v>
      </c>
      <c r="T373" t="s">
        <v>1453</v>
      </c>
      <c r="U373" t="s">
        <v>1453</v>
      </c>
      <c r="V373">
        <v>760</v>
      </c>
      <c r="W373">
        <v>45</v>
      </c>
      <c r="X373" t="s">
        <v>1453</v>
      </c>
      <c r="Y373" t="s">
        <v>1453</v>
      </c>
      <c r="Z373" t="s">
        <v>1468</v>
      </c>
      <c r="AA373">
        <v>0.93</v>
      </c>
      <c r="AB373">
        <v>7.0000000000000007E-2</v>
      </c>
      <c r="AC373">
        <v>0.5</v>
      </c>
      <c r="AD373">
        <v>0.5</v>
      </c>
      <c r="AE373">
        <v>0.5</v>
      </c>
      <c r="AF373">
        <v>0.5</v>
      </c>
      <c r="AG373">
        <f>INDEX(YM!B:B, MATCH(Sheet1!B214,YM!A:A,0))</f>
        <v>212</v>
      </c>
      <c r="AH373">
        <v>212</v>
      </c>
      <c r="AI373">
        <f>INDEX('Yield strengh'!B:B, MATCH(Sheet1!B214,'Yield strengh'!A:A,0))</f>
        <v>835</v>
      </c>
      <c r="AJ373">
        <v>835</v>
      </c>
      <c r="AK373">
        <f>INDEX(Price!B:B, MATCH(Sheet1!B214,Price!A:A,0))</f>
        <v>10.925000000000001</v>
      </c>
      <c r="AL373">
        <f t="shared" si="6"/>
        <v>22.550318471337579</v>
      </c>
      <c r="AM373">
        <f>INDEX(toughness!B:B,MATCH(Sheet1!B214,toughness!A:A,0))</f>
        <v>17.3</v>
      </c>
    </row>
    <row r="374" spans="1:39" x14ac:dyDescent="0.3">
      <c r="A374" t="s">
        <v>1458</v>
      </c>
      <c r="B374" s="1" t="s">
        <v>822</v>
      </c>
      <c r="C374">
        <v>390</v>
      </c>
      <c r="D374">
        <v>7800</v>
      </c>
      <c r="E374">
        <v>6.5</v>
      </c>
      <c r="F374">
        <v>13</v>
      </c>
      <c r="G374">
        <v>0.1084</v>
      </c>
      <c r="H374">
        <v>1.188E-16</v>
      </c>
      <c r="I374">
        <v>4.4E+18</v>
      </c>
      <c r="J374">
        <v>4.4999999999999998E-2</v>
      </c>
      <c r="K374">
        <v>33.5</v>
      </c>
      <c r="L374">
        <v>460.5</v>
      </c>
      <c r="N374" t="s">
        <v>1453</v>
      </c>
      <c r="O374" t="s">
        <v>1453</v>
      </c>
      <c r="P374" t="s">
        <v>1453</v>
      </c>
      <c r="Q374" t="s">
        <v>1453</v>
      </c>
      <c r="R374" t="s">
        <v>1453</v>
      </c>
      <c r="S374" t="s">
        <v>1453</v>
      </c>
      <c r="T374" t="s">
        <v>1453</v>
      </c>
      <c r="U374" t="s">
        <v>1453</v>
      </c>
      <c r="V374">
        <v>33</v>
      </c>
      <c r="W374">
        <v>1.0069999999999999</v>
      </c>
      <c r="X374" t="s">
        <v>1453</v>
      </c>
      <c r="Y374" t="s">
        <v>1453</v>
      </c>
      <c r="Z374" t="s">
        <v>1468</v>
      </c>
      <c r="AA374">
        <v>0.93</v>
      </c>
      <c r="AB374">
        <v>7.0000000000000007E-2</v>
      </c>
      <c r="AC374">
        <v>0.5</v>
      </c>
      <c r="AD374">
        <v>0.5</v>
      </c>
      <c r="AE374">
        <v>0.5</v>
      </c>
      <c r="AF374">
        <v>0.5</v>
      </c>
      <c r="AG374">
        <f>INDEX(YM!B:B, MATCH(Sheet1!B667,YM!A:A,0))</f>
        <v>200</v>
      </c>
      <c r="AH374">
        <v>200</v>
      </c>
      <c r="AI374">
        <f>INDEX('Yield strengh'!B:B, MATCH(Sheet1!B667,'Yield strengh'!A:A,0))</f>
        <v>870.5</v>
      </c>
      <c r="AJ374">
        <v>870.5</v>
      </c>
      <c r="AK374">
        <f>INDEX(Price!B:B, MATCH(Sheet1!B667,Price!A:A,0))</f>
        <v>12.6</v>
      </c>
      <c r="AL374">
        <f t="shared" si="6"/>
        <v>22.320512820512821</v>
      </c>
      <c r="AM374">
        <f>INDEX(toughness!B:B,MATCH(Sheet1!B667,toughness!A:A,0))</f>
        <v>76.150000000000006</v>
      </c>
    </row>
    <row r="375" spans="1:39" x14ac:dyDescent="0.3">
      <c r="A375" t="s">
        <v>1458</v>
      </c>
      <c r="B375" s="1" t="s">
        <v>460</v>
      </c>
      <c r="C375">
        <v>730</v>
      </c>
      <c r="D375">
        <v>7850</v>
      </c>
      <c r="G375">
        <v>3.9350000000000001</v>
      </c>
      <c r="H375">
        <v>9.9350000000000005</v>
      </c>
      <c r="I375">
        <v>17.5</v>
      </c>
      <c r="J375">
        <v>15</v>
      </c>
      <c r="K375">
        <v>730</v>
      </c>
      <c r="L375">
        <v>265</v>
      </c>
      <c r="M375">
        <v>1475</v>
      </c>
      <c r="N375" t="s">
        <v>1453</v>
      </c>
      <c r="O375" t="s">
        <v>1453</v>
      </c>
      <c r="P375" t="s">
        <v>1453</v>
      </c>
      <c r="Q375" t="s">
        <v>1453</v>
      </c>
      <c r="R375" t="s">
        <v>1453</v>
      </c>
      <c r="S375" t="s">
        <v>1453</v>
      </c>
      <c r="T375" t="s">
        <v>1453</v>
      </c>
      <c r="U375" t="s">
        <v>1453</v>
      </c>
      <c r="V375">
        <v>877.5</v>
      </c>
      <c r="W375">
        <v>50</v>
      </c>
      <c r="X375" t="s">
        <v>1453</v>
      </c>
      <c r="Y375" t="s">
        <v>1453</v>
      </c>
      <c r="Z375" t="s">
        <v>1468</v>
      </c>
      <c r="AA375">
        <v>0.93</v>
      </c>
      <c r="AB375">
        <v>7.0000000000000007E-2</v>
      </c>
      <c r="AC375">
        <v>0.5</v>
      </c>
      <c r="AD375">
        <v>0.5</v>
      </c>
      <c r="AE375">
        <v>0.5</v>
      </c>
      <c r="AF375">
        <v>0.5</v>
      </c>
      <c r="AG375">
        <f>INDEX(YM!B:B, MATCH(Sheet1!B412,YM!A:A,0))</f>
        <v>207.5</v>
      </c>
      <c r="AH375">
        <v>207.5</v>
      </c>
      <c r="AI375">
        <f>INDEX('Yield strengh'!B:B, MATCH(Sheet1!B412,'Yield strengh'!A:A,0))</f>
        <v>842.5</v>
      </c>
      <c r="AJ375">
        <v>842.5</v>
      </c>
      <c r="AK375">
        <f>INDEX(Price!B:B, MATCH(Sheet1!B412,Price!A:A,0))</f>
        <v>10.265000000000001</v>
      </c>
      <c r="AL375">
        <f t="shared" si="6"/>
        <v>22.269904458598727</v>
      </c>
      <c r="AM375">
        <f>INDEX(toughness!B:B,MATCH(Sheet1!B412,toughness!A:A,0))</f>
        <v>6.5250000000000004</v>
      </c>
    </row>
    <row r="376" spans="1:39" x14ac:dyDescent="0.3">
      <c r="A376" t="s">
        <v>1458</v>
      </c>
      <c r="B376" s="1" t="s">
        <v>781</v>
      </c>
      <c r="C376">
        <v>1555</v>
      </c>
      <c r="D376">
        <v>7850</v>
      </c>
      <c r="G376">
        <v>3.27</v>
      </c>
      <c r="H376">
        <v>6.2149999999999999</v>
      </c>
      <c r="I376">
        <v>29</v>
      </c>
      <c r="J376">
        <v>13</v>
      </c>
      <c r="K376">
        <v>1555</v>
      </c>
      <c r="L376">
        <v>460</v>
      </c>
      <c r="M376">
        <v>1435</v>
      </c>
      <c r="N376" t="s">
        <v>1453</v>
      </c>
      <c r="O376" t="s">
        <v>1453</v>
      </c>
      <c r="P376" t="s">
        <v>1453</v>
      </c>
      <c r="Q376" t="s">
        <v>1453</v>
      </c>
      <c r="R376" t="s">
        <v>1453</v>
      </c>
      <c r="S376" t="s">
        <v>1453</v>
      </c>
      <c r="T376" t="s">
        <v>1453</v>
      </c>
      <c r="U376" t="s">
        <v>1453</v>
      </c>
      <c r="V376">
        <v>1635</v>
      </c>
      <c r="W376">
        <v>39</v>
      </c>
      <c r="X376" t="s">
        <v>1453</v>
      </c>
      <c r="Y376" t="s">
        <v>1453</v>
      </c>
      <c r="Z376" t="s">
        <v>1468</v>
      </c>
      <c r="AA376">
        <v>0.93</v>
      </c>
      <c r="AB376">
        <v>7.0000000000000007E-2</v>
      </c>
      <c r="AC376">
        <v>0.5</v>
      </c>
      <c r="AD376">
        <v>0.5</v>
      </c>
      <c r="AE376">
        <v>0.5</v>
      </c>
      <c r="AF376">
        <v>0.5</v>
      </c>
      <c r="AG376">
        <f>INDEX(YM!B:B, MATCH(Sheet1!B275,YM!A:A,0))</f>
        <v>211</v>
      </c>
      <c r="AH376">
        <v>211</v>
      </c>
      <c r="AI376">
        <f>INDEX('Yield strengh'!B:B, MATCH(Sheet1!B275,'Yield strengh'!A:A,0))</f>
        <v>827.5</v>
      </c>
      <c r="AJ376">
        <v>827.5</v>
      </c>
      <c r="AK376">
        <f>INDEX(Price!B:B, MATCH(Sheet1!B275,Price!A:A,0))</f>
        <v>11.805</v>
      </c>
      <c r="AL376">
        <f t="shared" si="6"/>
        <v>22.242356687898088</v>
      </c>
      <c r="AM376">
        <f>INDEX(toughness!B:B,MATCH(Sheet1!B275,toughness!A:A,0))</f>
        <v>18.25</v>
      </c>
    </row>
    <row r="377" spans="1:39" x14ac:dyDescent="0.3">
      <c r="A377" t="s">
        <v>1458</v>
      </c>
      <c r="B377" s="1" t="s">
        <v>2448</v>
      </c>
      <c r="C377">
        <v>1970</v>
      </c>
      <c r="D377">
        <v>7855</v>
      </c>
      <c r="G377">
        <v>3.92</v>
      </c>
      <c r="H377">
        <v>6.3650000000000002</v>
      </c>
      <c r="I377">
        <v>27.35</v>
      </c>
      <c r="J377">
        <v>4.8</v>
      </c>
      <c r="K377">
        <v>1970</v>
      </c>
      <c r="L377">
        <v>715</v>
      </c>
      <c r="M377">
        <v>1480</v>
      </c>
      <c r="N377" t="s">
        <v>1453</v>
      </c>
      <c r="O377" t="s">
        <v>1453</v>
      </c>
      <c r="P377" t="s">
        <v>1453</v>
      </c>
      <c r="Q377" t="s">
        <v>1453</v>
      </c>
      <c r="R377" t="s">
        <v>1453</v>
      </c>
      <c r="S377" t="s">
        <v>1453</v>
      </c>
      <c r="T377" t="s">
        <v>1453</v>
      </c>
      <c r="U377" t="s">
        <v>1453</v>
      </c>
      <c r="V377">
        <v>2200</v>
      </c>
      <c r="W377">
        <v>42.900000000000013</v>
      </c>
      <c r="X377" t="s">
        <v>1453</v>
      </c>
      <c r="Y377" t="s">
        <v>1453</v>
      </c>
      <c r="Z377" t="s">
        <v>1468</v>
      </c>
      <c r="AA377">
        <v>0.93</v>
      </c>
      <c r="AB377">
        <v>7.0000000000000007E-2</v>
      </c>
      <c r="AC377">
        <v>0.5</v>
      </c>
      <c r="AD377">
        <v>0.5</v>
      </c>
      <c r="AE377">
        <v>0.5</v>
      </c>
      <c r="AF377">
        <v>0.5</v>
      </c>
      <c r="AG377">
        <f>INDEX(YM!B:B, MATCH(Sheet1!B358,YM!A:A,0))</f>
        <v>209.5</v>
      </c>
      <c r="AH377">
        <v>209.5</v>
      </c>
      <c r="AI377">
        <f>INDEX('Yield strengh'!B:B, MATCH(Sheet1!B358,'Yield strengh'!A:A,0))</f>
        <v>830</v>
      </c>
      <c r="AJ377">
        <v>830</v>
      </c>
      <c r="AK377">
        <f>INDEX(Price!B:B, MATCH(Sheet1!B358,Price!A:A,0))</f>
        <v>30.1</v>
      </c>
      <c r="AL377">
        <f t="shared" si="6"/>
        <v>22.136855506047105</v>
      </c>
      <c r="AM377">
        <f>INDEX(toughness!B:B,MATCH(Sheet1!B358,toughness!A:A,0))</f>
        <v>6.79</v>
      </c>
    </row>
    <row r="378" spans="1:39" x14ac:dyDescent="0.3">
      <c r="A378" t="s">
        <v>1458</v>
      </c>
      <c r="B378" s="1" t="s">
        <v>687</v>
      </c>
      <c r="C378">
        <v>544.5</v>
      </c>
      <c r="D378">
        <v>7850</v>
      </c>
      <c r="G378">
        <v>3.62</v>
      </c>
      <c r="H378">
        <v>7.76</v>
      </c>
      <c r="I378">
        <v>22.5</v>
      </c>
      <c r="J378">
        <v>21</v>
      </c>
      <c r="K378">
        <v>504.5</v>
      </c>
      <c r="L378">
        <v>215.5</v>
      </c>
      <c r="M378">
        <v>1465</v>
      </c>
      <c r="N378" t="s">
        <v>1453</v>
      </c>
      <c r="O378" t="s">
        <v>1453</v>
      </c>
      <c r="P378" t="s">
        <v>1453</v>
      </c>
      <c r="Q378" t="s">
        <v>1453</v>
      </c>
      <c r="R378" t="s">
        <v>1453</v>
      </c>
      <c r="S378" t="s">
        <v>1453</v>
      </c>
      <c r="T378" t="s">
        <v>1453</v>
      </c>
      <c r="U378" t="s">
        <v>1453</v>
      </c>
      <c r="V378">
        <v>675.5</v>
      </c>
      <c r="W378">
        <v>45</v>
      </c>
      <c r="X378" t="s">
        <v>1453</v>
      </c>
      <c r="Y378" t="s">
        <v>1453</v>
      </c>
      <c r="Z378" t="s">
        <v>1468</v>
      </c>
      <c r="AA378">
        <v>0.93</v>
      </c>
      <c r="AB378">
        <v>7.0000000000000007E-2</v>
      </c>
      <c r="AC378">
        <v>0.5</v>
      </c>
      <c r="AD378">
        <v>0.5</v>
      </c>
      <c r="AE378">
        <v>0.5</v>
      </c>
      <c r="AF378">
        <v>0.5</v>
      </c>
      <c r="AG378">
        <f>INDEX(YM!B:B, MATCH(Sheet1!B481,YM!A:A,0))</f>
        <v>206.5</v>
      </c>
      <c r="AH378">
        <v>206.5</v>
      </c>
      <c r="AI378">
        <f>INDEX('Yield strengh'!B:B, MATCH(Sheet1!B481,'Yield strengh'!A:A,0))</f>
        <v>840</v>
      </c>
      <c r="AJ378">
        <v>840</v>
      </c>
      <c r="AK378">
        <f>INDEX(Price!B:B, MATCH(Sheet1!B481,Price!A:A,0))</f>
        <v>10.925000000000001</v>
      </c>
      <c r="AL378">
        <f t="shared" si="6"/>
        <v>22.096815286624203</v>
      </c>
      <c r="AM378">
        <f>INDEX(toughness!B:B,MATCH(Sheet1!B481,toughness!A:A,0))</f>
        <v>17.8</v>
      </c>
    </row>
    <row r="379" spans="1:39" x14ac:dyDescent="0.3">
      <c r="A379" t="s">
        <v>1458</v>
      </c>
      <c r="B379" s="1" t="s">
        <v>753</v>
      </c>
      <c r="C379">
        <v>1725</v>
      </c>
      <c r="D379">
        <v>7850</v>
      </c>
      <c r="G379">
        <v>3.7050000000000001</v>
      </c>
      <c r="H379">
        <v>8.625</v>
      </c>
      <c r="I379">
        <v>22.5</v>
      </c>
      <c r="J379">
        <v>10</v>
      </c>
      <c r="K379">
        <v>1725</v>
      </c>
      <c r="L379">
        <v>550</v>
      </c>
      <c r="M379">
        <v>1460</v>
      </c>
      <c r="N379" t="s">
        <v>1453</v>
      </c>
      <c r="O379" t="s">
        <v>1453</v>
      </c>
      <c r="P379" t="s">
        <v>1453</v>
      </c>
      <c r="Q379" t="s">
        <v>1453</v>
      </c>
      <c r="R379" t="s">
        <v>1453</v>
      </c>
      <c r="S379" t="s">
        <v>1453</v>
      </c>
      <c r="T379" t="s">
        <v>1453</v>
      </c>
      <c r="U379" t="s">
        <v>1453</v>
      </c>
      <c r="V379">
        <v>2035</v>
      </c>
      <c r="W379">
        <v>45</v>
      </c>
      <c r="X379" t="s">
        <v>1453</v>
      </c>
      <c r="Y379" t="s">
        <v>1453</v>
      </c>
      <c r="Z379" t="s">
        <v>1468</v>
      </c>
      <c r="AA379">
        <v>0.93</v>
      </c>
      <c r="AB379">
        <v>7.0000000000000007E-2</v>
      </c>
      <c r="AC379">
        <v>0.5</v>
      </c>
      <c r="AD379">
        <v>0.5</v>
      </c>
      <c r="AE379">
        <v>0.5</v>
      </c>
      <c r="AF379">
        <v>0.5</v>
      </c>
      <c r="AG379">
        <f>INDEX(YM!B:B, MATCH(Sheet1!B506,YM!A:A,0))</f>
        <v>206.5</v>
      </c>
      <c r="AH379">
        <v>206.5</v>
      </c>
      <c r="AI379">
        <f>INDEX('Yield strengh'!B:B, MATCH(Sheet1!B506,'Yield strengh'!A:A,0))</f>
        <v>840</v>
      </c>
      <c r="AJ379">
        <v>840</v>
      </c>
      <c r="AK379">
        <f>INDEX(Price!B:B, MATCH(Sheet1!B506,Price!A:A,0))</f>
        <v>10.654999999999999</v>
      </c>
      <c r="AL379">
        <f t="shared" si="6"/>
        <v>22.096815286624203</v>
      </c>
      <c r="AM379">
        <f>INDEX(toughness!B:B,MATCH(Sheet1!B506,toughness!A:A,0))</f>
        <v>17.184999999999999</v>
      </c>
    </row>
    <row r="380" spans="1:39" x14ac:dyDescent="0.3">
      <c r="A380" t="s">
        <v>1458</v>
      </c>
      <c r="B380" s="1" t="s">
        <v>440</v>
      </c>
      <c r="C380">
        <v>812.5</v>
      </c>
      <c r="D380">
        <v>7850</v>
      </c>
      <c r="G380">
        <v>4.08</v>
      </c>
      <c r="H380">
        <v>9.36</v>
      </c>
      <c r="I380">
        <v>18.5</v>
      </c>
      <c r="J380">
        <v>10</v>
      </c>
      <c r="K380">
        <v>812.5</v>
      </c>
      <c r="L380">
        <v>380</v>
      </c>
      <c r="M380">
        <v>1380</v>
      </c>
      <c r="N380" t="s">
        <v>1453</v>
      </c>
      <c r="O380" t="s">
        <v>1453</v>
      </c>
      <c r="P380" t="s">
        <v>1453</v>
      </c>
      <c r="Q380" t="s">
        <v>1453</v>
      </c>
      <c r="R380" t="s">
        <v>1453</v>
      </c>
      <c r="S380" t="s">
        <v>1453</v>
      </c>
      <c r="T380" t="s">
        <v>1453</v>
      </c>
      <c r="U380" t="s">
        <v>1453</v>
      </c>
      <c r="V380">
        <v>1265</v>
      </c>
      <c r="W380">
        <v>49.5</v>
      </c>
      <c r="X380" t="s">
        <v>1453</v>
      </c>
      <c r="Y380" t="s">
        <v>1453</v>
      </c>
      <c r="Z380" t="s">
        <v>1468</v>
      </c>
      <c r="AA380">
        <v>0.93</v>
      </c>
      <c r="AB380">
        <v>7.0000000000000007E-2</v>
      </c>
      <c r="AC380">
        <v>0.5</v>
      </c>
      <c r="AD380">
        <v>0.5</v>
      </c>
      <c r="AE380">
        <v>0.5</v>
      </c>
      <c r="AF380">
        <v>0.5</v>
      </c>
      <c r="AG380">
        <f>INDEX(YM!B:B, MATCH(Sheet1!B420,YM!A:A,0))</f>
        <v>207.5</v>
      </c>
      <c r="AH380">
        <v>207.5</v>
      </c>
      <c r="AI380">
        <f>INDEX('Yield strengh'!B:B, MATCH(Sheet1!B420,'Yield strengh'!A:A,0))</f>
        <v>827.5</v>
      </c>
      <c r="AJ380">
        <v>827.5</v>
      </c>
      <c r="AK380">
        <f>INDEX(Price!B:B, MATCH(Sheet1!B420,Price!A:A,0))</f>
        <v>10.23</v>
      </c>
      <c r="AL380">
        <f t="shared" si="6"/>
        <v>21.873407643312103</v>
      </c>
      <c r="AM380">
        <f>INDEX(toughness!B:B,MATCH(Sheet1!B420,toughness!A:A,0))</f>
        <v>11.8</v>
      </c>
    </row>
    <row r="381" spans="1:39" x14ac:dyDescent="0.3">
      <c r="A381" t="s">
        <v>1458</v>
      </c>
      <c r="B381" s="1" t="s">
        <v>491</v>
      </c>
      <c r="C381">
        <v>622.5</v>
      </c>
      <c r="D381">
        <v>7850</v>
      </c>
      <c r="G381">
        <v>4.1950000000000003</v>
      </c>
      <c r="H381">
        <v>9.67</v>
      </c>
      <c r="I381">
        <v>18.5</v>
      </c>
      <c r="J381">
        <v>22</v>
      </c>
      <c r="K381">
        <v>622.5</v>
      </c>
      <c r="L381">
        <v>255</v>
      </c>
      <c r="M381">
        <v>1465</v>
      </c>
      <c r="N381" t="s">
        <v>1453</v>
      </c>
      <c r="O381" t="s">
        <v>1453</v>
      </c>
      <c r="P381" t="s">
        <v>1453</v>
      </c>
      <c r="Q381" t="s">
        <v>1453</v>
      </c>
      <c r="R381" t="s">
        <v>1453</v>
      </c>
      <c r="S381" t="s">
        <v>1453</v>
      </c>
      <c r="T381" t="s">
        <v>1453</v>
      </c>
      <c r="U381" t="s">
        <v>1453</v>
      </c>
      <c r="V381">
        <v>800</v>
      </c>
      <c r="W381">
        <v>50</v>
      </c>
      <c r="X381" t="s">
        <v>1453</v>
      </c>
      <c r="Y381" t="s">
        <v>1453</v>
      </c>
      <c r="Z381" t="s">
        <v>1468</v>
      </c>
      <c r="AA381">
        <v>0.93</v>
      </c>
      <c r="AB381">
        <v>7.0000000000000007E-2</v>
      </c>
      <c r="AC381">
        <v>0.5</v>
      </c>
      <c r="AD381">
        <v>0.5</v>
      </c>
      <c r="AE381">
        <v>0.5</v>
      </c>
      <c r="AF381">
        <v>0.5</v>
      </c>
      <c r="AG381">
        <f>INDEX(YM!B:B, MATCH(Sheet1!B440,YM!A:A,0))</f>
        <v>207.5</v>
      </c>
      <c r="AH381">
        <v>207.5</v>
      </c>
      <c r="AI381">
        <f>INDEX('Yield strengh'!B:B, MATCH(Sheet1!B440,'Yield strengh'!A:A,0))</f>
        <v>827.5</v>
      </c>
      <c r="AJ381">
        <v>827.5</v>
      </c>
      <c r="AK381">
        <f>INDEX(Price!B:B, MATCH(Sheet1!B440,Price!A:A,0))</f>
        <v>10.265000000000001</v>
      </c>
      <c r="AL381">
        <f t="shared" si="6"/>
        <v>21.873407643312103</v>
      </c>
      <c r="AM381">
        <f>INDEX(toughness!B:B,MATCH(Sheet1!B440,toughness!A:A,0))</f>
        <v>6.5250000000000004</v>
      </c>
    </row>
    <row r="382" spans="1:39" x14ac:dyDescent="0.3">
      <c r="A382" t="s">
        <v>1458</v>
      </c>
      <c r="B382" s="1" t="s">
        <v>805</v>
      </c>
      <c r="C382">
        <v>1505</v>
      </c>
      <c r="D382">
        <v>7850</v>
      </c>
      <c r="G382">
        <v>4.07</v>
      </c>
      <c r="H382">
        <v>8.2149999999999999</v>
      </c>
      <c r="I382">
        <v>25</v>
      </c>
      <c r="J382">
        <v>8</v>
      </c>
      <c r="K382">
        <v>1505</v>
      </c>
      <c r="L382">
        <v>470</v>
      </c>
      <c r="M382">
        <v>1435</v>
      </c>
      <c r="N382" t="s">
        <v>1453</v>
      </c>
      <c r="O382" t="s">
        <v>1453</v>
      </c>
      <c r="P382" t="s">
        <v>1453</v>
      </c>
      <c r="Q382" t="s">
        <v>1453</v>
      </c>
      <c r="R382" t="s">
        <v>1453</v>
      </c>
      <c r="S382" t="s">
        <v>1453</v>
      </c>
      <c r="T382" t="s">
        <v>1453</v>
      </c>
      <c r="U382" t="s">
        <v>1453</v>
      </c>
      <c r="V382">
        <v>1760</v>
      </c>
      <c r="W382">
        <v>48.5</v>
      </c>
      <c r="X382" t="s">
        <v>1453</v>
      </c>
      <c r="Y382" t="s">
        <v>1453</v>
      </c>
      <c r="Z382" t="s">
        <v>1468</v>
      </c>
      <c r="AA382">
        <v>0.93</v>
      </c>
      <c r="AB382">
        <v>7.0000000000000007E-2</v>
      </c>
      <c r="AC382">
        <v>0.5</v>
      </c>
      <c r="AD382">
        <v>0.5</v>
      </c>
      <c r="AE382">
        <v>0.5</v>
      </c>
      <c r="AF382">
        <v>0.5</v>
      </c>
      <c r="AG382">
        <f>INDEX(YM!B:B, MATCH(Sheet1!B282,YM!A:A,0))</f>
        <v>211</v>
      </c>
      <c r="AH382">
        <v>211</v>
      </c>
      <c r="AI382">
        <f>INDEX('Yield strengh'!B:B, MATCH(Sheet1!B282,'Yield strengh'!A:A,0))</f>
        <v>812.5</v>
      </c>
      <c r="AJ382">
        <v>812.5</v>
      </c>
      <c r="AK382">
        <f>INDEX(Price!B:B, MATCH(Sheet1!B282,Price!A:A,0))</f>
        <v>10.42</v>
      </c>
      <c r="AL382">
        <f t="shared" si="6"/>
        <v>21.839171974522294</v>
      </c>
      <c r="AM382">
        <f>INDEX(toughness!B:B,MATCH(Sheet1!B282,toughness!A:A,0))</f>
        <v>20.149999999999999</v>
      </c>
    </row>
    <row r="383" spans="1:39" x14ac:dyDescent="0.3">
      <c r="A383" t="s">
        <v>1458</v>
      </c>
      <c r="B383" s="1" t="s">
        <v>417</v>
      </c>
      <c r="C383">
        <v>792.5</v>
      </c>
      <c r="D383">
        <v>7850</v>
      </c>
      <c r="G383">
        <v>4.6749999999999998</v>
      </c>
      <c r="H383">
        <v>9.9350000000000005</v>
      </c>
      <c r="I383">
        <v>17.5</v>
      </c>
      <c r="J383">
        <v>13</v>
      </c>
      <c r="K383">
        <v>792.5</v>
      </c>
      <c r="L383">
        <v>445</v>
      </c>
      <c r="M383">
        <v>1450</v>
      </c>
      <c r="N383" t="s">
        <v>1453</v>
      </c>
      <c r="O383" t="s">
        <v>1453</v>
      </c>
      <c r="P383" t="s">
        <v>1453</v>
      </c>
      <c r="Q383" t="s">
        <v>1453</v>
      </c>
      <c r="R383" t="s">
        <v>1453</v>
      </c>
      <c r="S383" t="s">
        <v>1453</v>
      </c>
      <c r="T383" t="s">
        <v>1453</v>
      </c>
      <c r="U383" t="s">
        <v>1453</v>
      </c>
      <c r="V383">
        <v>1090</v>
      </c>
      <c r="W383">
        <v>51</v>
      </c>
      <c r="X383" t="s">
        <v>1453</v>
      </c>
      <c r="Y383" t="s">
        <v>1453</v>
      </c>
      <c r="Z383" t="s">
        <v>1468</v>
      </c>
      <c r="AA383">
        <v>0.93</v>
      </c>
      <c r="AB383">
        <v>7.0000000000000007E-2</v>
      </c>
      <c r="AC383">
        <v>0.5</v>
      </c>
      <c r="AD383">
        <v>0.5</v>
      </c>
      <c r="AE383">
        <v>0.5</v>
      </c>
      <c r="AF383">
        <v>0.5</v>
      </c>
      <c r="AG383">
        <f>INDEX(YM!B:B, MATCH(Sheet1!B250,YM!A:A,0))</f>
        <v>212</v>
      </c>
      <c r="AH383">
        <v>212</v>
      </c>
      <c r="AI383">
        <f>INDEX('Yield strengh'!B:B, MATCH(Sheet1!B250,'Yield strengh'!A:A,0))</f>
        <v>807.5</v>
      </c>
      <c r="AJ383">
        <v>807.5</v>
      </c>
      <c r="AK383">
        <f>INDEX(Price!B:B, MATCH(Sheet1!B250,Price!A:A,0))</f>
        <v>10.265000000000001</v>
      </c>
      <c r="AL383">
        <f t="shared" si="6"/>
        <v>21.807643312101909</v>
      </c>
      <c r="AM383">
        <f>INDEX(toughness!B:B,MATCH(Sheet1!B250,toughness!A:A,0))</f>
        <v>9.31</v>
      </c>
    </row>
    <row r="384" spans="1:39" x14ac:dyDescent="0.3">
      <c r="A384" t="s">
        <v>1458</v>
      </c>
      <c r="B384" s="1" t="s">
        <v>526</v>
      </c>
      <c r="C384">
        <v>15.5</v>
      </c>
      <c r="D384">
        <v>7800</v>
      </c>
      <c r="G384">
        <v>0.22289999999999999</v>
      </c>
      <c r="H384">
        <v>1.7681000000000001E-4</v>
      </c>
      <c r="I384">
        <v>10250000</v>
      </c>
      <c r="K384">
        <v>1.85</v>
      </c>
      <c r="L384">
        <v>4.6500000000000004</v>
      </c>
      <c r="M384">
        <v>1065</v>
      </c>
      <c r="N384" t="s">
        <v>1453</v>
      </c>
      <c r="O384" t="s">
        <v>1453</v>
      </c>
      <c r="P384" t="s">
        <v>1453</v>
      </c>
      <c r="Q384" t="s">
        <v>1453</v>
      </c>
      <c r="R384" t="s">
        <v>1453</v>
      </c>
      <c r="S384" t="s">
        <v>1453</v>
      </c>
      <c r="T384" t="s">
        <v>1453</v>
      </c>
      <c r="U384" t="s">
        <v>1453</v>
      </c>
      <c r="V384">
        <v>1.55</v>
      </c>
      <c r="W384">
        <v>1.65</v>
      </c>
      <c r="X384" t="s">
        <v>1453</v>
      </c>
      <c r="Y384" t="s">
        <v>1453</v>
      </c>
      <c r="Z384" t="s">
        <v>1468</v>
      </c>
      <c r="AA384">
        <v>0.93</v>
      </c>
      <c r="AB384">
        <v>7.0000000000000007E-2</v>
      </c>
      <c r="AC384">
        <v>0.5</v>
      </c>
      <c r="AD384">
        <v>0.5</v>
      </c>
      <c r="AE384">
        <v>0.5</v>
      </c>
      <c r="AF384">
        <v>0.5</v>
      </c>
      <c r="AG384">
        <f>INDEX(YM!B:B, MATCH(Sheet1!B302,YM!A:A,0))</f>
        <v>210.5</v>
      </c>
      <c r="AH384">
        <v>210.5</v>
      </c>
      <c r="AI384">
        <f>INDEX('Yield strengh'!B:B, MATCH(Sheet1!B302,'Yield strengh'!A:A,0))</f>
        <v>800</v>
      </c>
      <c r="AJ384">
        <v>800</v>
      </c>
      <c r="AK384">
        <f>INDEX(Price!B:B, MATCH(Sheet1!B302,Price!A:A,0))</f>
        <v>16.05</v>
      </c>
      <c r="AL384">
        <f t="shared" si="6"/>
        <v>21.589743589743591</v>
      </c>
      <c r="AM384">
        <f>INDEX(toughness!B:B,MATCH(Sheet1!B302,toughness!A:A,0))</f>
        <v>34.85</v>
      </c>
    </row>
    <row r="385" spans="1:39" x14ac:dyDescent="0.3">
      <c r="A385" t="s">
        <v>1458</v>
      </c>
      <c r="B385" s="1" t="s">
        <v>441</v>
      </c>
      <c r="C385">
        <v>772.5</v>
      </c>
      <c r="D385">
        <v>7850</v>
      </c>
      <c r="G385">
        <v>4.08</v>
      </c>
      <c r="H385">
        <v>9.36</v>
      </c>
      <c r="I385">
        <v>18.5</v>
      </c>
      <c r="J385">
        <v>12</v>
      </c>
      <c r="K385">
        <v>772.5</v>
      </c>
      <c r="L385">
        <v>365</v>
      </c>
      <c r="M385">
        <v>1380</v>
      </c>
      <c r="N385" t="s">
        <v>1453</v>
      </c>
      <c r="O385" t="s">
        <v>1453</v>
      </c>
      <c r="P385" t="s">
        <v>1453</v>
      </c>
      <c r="Q385" t="s">
        <v>1453</v>
      </c>
      <c r="R385" t="s">
        <v>1453</v>
      </c>
      <c r="S385" t="s">
        <v>1453</v>
      </c>
      <c r="T385" t="s">
        <v>1453</v>
      </c>
      <c r="U385" t="s">
        <v>1453</v>
      </c>
      <c r="V385">
        <v>1215</v>
      </c>
      <c r="W385">
        <v>49.5</v>
      </c>
      <c r="X385" t="s">
        <v>1453</v>
      </c>
      <c r="Y385" t="s">
        <v>1453</v>
      </c>
      <c r="Z385" t="s">
        <v>1468</v>
      </c>
      <c r="AA385">
        <v>0.93</v>
      </c>
      <c r="AB385">
        <v>7.0000000000000007E-2</v>
      </c>
      <c r="AC385">
        <v>0.5</v>
      </c>
      <c r="AD385">
        <v>0.5</v>
      </c>
      <c r="AE385">
        <v>0.5</v>
      </c>
      <c r="AF385">
        <v>0.5</v>
      </c>
      <c r="AG385">
        <f>INDEX(YM!B:B, MATCH(Sheet1!B455,YM!A:A,0))</f>
        <v>207.5</v>
      </c>
      <c r="AH385">
        <v>207.5</v>
      </c>
      <c r="AI385">
        <f>INDEX('Yield strengh'!B:B, MATCH(Sheet1!B455,'Yield strengh'!A:A,0))</f>
        <v>812.5</v>
      </c>
      <c r="AJ385">
        <v>812.5</v>
      </c>
      <c r="AK385">
        <f>INDEX(Price!B:B, MATCH(Sheet1!B455,Price!A:A,0))</f>
        <v>10.23</v>
      </c>
      <c r="AL385">
        <f t="shared" si="6"/>
        <v>21.476910828025478</v>
      </c>
      <c r="AM385">
        <f>INDEX(toughness!B:B,MATCH(Sheet1!B455,toughness!A:A,0))</f>
        <v>11.8</v>
      </c>
    </row>
    <row r="386" spans="1:39" x14ac:dyDescent="0.3">
      <c r="A386" t="s">
        <v>1458</v>
      </c>
      <c r="B386" s="1" t="s">
        <v>808</v>
      </c>
      <c r="C386">
        <v>440</v>
      </c>
      <c r="D386">
        <v>7850</v>
      </c>
      <c r="G386">
        <v>4.07</v>
      </c>
      <c r="H386">
        <v>8.2149999999999999</v>
      </c>
      <c r="I386">
        <v>25</v>
      </c>
      <c r="J386">
        <v>17</v>
      </c>
      <c r="K386">
        <v>440</v>
      </c>
      <c r="L386">
        <v>245</v>
      </c>
      <c r="M386">
        <v>1510</v>
      </c>
      <c r="N386" t="s">
        <v>1453</v>
      </c>
      <c r="O386" t="s">
        <v>1453</v>
      </c>
      <c r="P386" t="s">
        <v>1453</v>
      </c>
      <c r="Q386" t="s">
        <v>1453</v>
      </c>
      <c r="R386" t="s">
        <v>1453</v>
      </c>
      <c r="S386" t="s">
        <v>1453</v>
      </c>
      <c r="T386" t="s">
        <v>1453</v>
      </c>
      <c r="U386" t="s">
        <v>1453</v>
      </c>
      <c r="V386">
        <v>820</v>
      </c>
      <c r="W386">
        <v>48.5</v>
      </c>
      <c r="X386" t="s">
        <v>1453</v>
      </c>
      <c r="Y386" t="s">
        <v>1453</v>
      </c>
      <c r="Z386" t="s">
        <v>1468</v>
      </c>
      <c r="AA386">
        <v>0.93</v>
      </c>
      <c r="AB386">
        <v>7.0000000000000007E-2</v>
      </c>
      <c r="AC386">
        <v>0.5</v>
      </c>
      <c r="AD386">
        <v>0.5</v>
      </c>
      <c r="AE386">
        <v>0.5</v>
      </c>
      <c r="AF386">
        <v>0.5</v>
      </c>
      <c r="AG386">
        <f>INDEX(YM!B:B, MATCH(Sheet1!B474,YM!A:A,0))</f>
        <v>207</v>
      </c>
      <c r="AH386">
        <v>207</v>
      </c>
      <c r="AI386">
        <f>INDEX('Yield strengh'!B:B, MATCH(Sheet1!B474,'Yield strengh'!A:A,0))</f>
        <v>812.5</v>
      </c>
      <c r="AJ386">
        <v>812.5</v>
      </c>
      <c r="AK386">
        <f>INDEX(Price!B:B, MATCH(Sheet1!B474,Price!A:A,0))</f>
        <v>10.42</v>
      </c>
      <c r="AL386">
        <f t="shared" si="6"/>
        <v>21.42515923566879</v>
      </c>
      <c r="AM386">
        <f>INDEX(toughness!B:B,MATCH(Sheet1!B474,toughness!A:A,0))</f>
        <v>20.2</v>
      </c>
    </row>
    <row r="387" spans="1:39" x14ac:dyDescent="0.3">
      <c r="A387" t="s">
        <v>1458</v>
      </c>
      <c r="B387" s="1" t="s">
        <v>418</v>
      </c>
      <c r="C387">
        <v>757.5</v>
      </c>
      <c r="D387">
        <v>7850</v>
      </c>
      <c r="G387">
        <v>4.6749999999999998</v>
      </c>
      <c r="H387">
        <v>9.9350000000000005</v>
      </c>
      <c r="I387">
        <v>17.5</v>
      </c>
      <c r="J387">
        <v>19</v>
      </c>
      <c r="K387">
        <v>757.5</v>
      </c>
      <c r="L387">
        <v>380</v>
      </c>
      <c r="M387">
        <v>1450</v>
      </c>
      <c r="N387" t="s">
        <v>1453</v>
      </c>
      <c r="O387" t="s">
        <v>1453</v>
      </c>
      <c r="P387" t="s">
        <v>1453</v>
      </c>
      <c r="Q387" t="s">
        <v>1453</v>
      </c>
      <c r="R387" t="s">
        <v>1453</v>
      </c>
      <c r="S387" t="s">
        <v>1453</v>
      </c>
      <c r="T387" t="s">
        <v>1453</v>
      </c>
      <c r="U387" t="s">
        <v>1453</v>
      </c>
      <c r="V387">
        <v>1000</v>
      </c>
      <c r="W387">
        <v>51</v>
      </c>
      <c r="X387" t="s">
        <v>1453</v>
      </c>
      <c r="Y387" t="s">
        <v>1453</v>
      </c>
      <c r="Z387" t="s">
        <v>1468</v>
      </c>
      <c r="AA387">
        <v>0.93</v>
      </c>
      <c r="AB387">
        <v>7.0000000000000007E-2</v>
      </c>
      <c r="AC387">
        <v>0.5</v>
      </c>
      <c r="AD387">
        <v>0.5</v>
      </c>
      <c r="AE387">
        <v>0.5</v>
      </c>
      <c r="AF387">
        <v>0.5</v>
      </c>
      <c r="AG387">
        <f>INDEX(YM!B:B, MATCH(Sheet1!B251,YM!A:A,0))</f>
        <v>212</v>
      </c>
      <c r="AH387">
        <v>212</v>
      </c>
      <c r="AI387">
        <f>INDEX('Yield strengh'!B:B, MATCH(Sheet1!B251,'Yield strengh'!A:A,0))</f>
        <v>792.5</v>
      </c>
      <c r="AJ387">
        <v>792.5</v>
      </c>
      <c r="AK387">
        <f>INDEX(Price!B:B, MATCH(Sheet1!B251,Price!A:A,0))</f>
        <v>10.265000000000001</v>
      </c>
      <c r="AL387">
        <f t="shared" si="6"/>
        <v>21.402547770700636</v>
      </c>
      <c r="AM387">
        <f>INDEX(toughness!B:B,MATCH(Sheet1!B251,toughness!A:A,0))</f>
        <v>9.31</v>
      </c>
    </row>
    <row r="388" spans="1:39" x14ac:dyDescent="0.3">
      <c r="A388" t="s">
        <v>1458</v>
      </c>
      <c r="B388" s="1" t="s">
        <v>1451</v>
      </c>
      <c r="C388">
        <v>4.4249999999999998</v>
      </c>
      <c r="D388">
        <v>1225</v>
      </c>
      <c r="E388">
        <v>3.75</v>
      </c>
      <c r="F388">
        <v>7</v>
      </c>
      <c r="G388">
        <v>3.5249999999999997E-2</v>
      </c>
      <c r="H388">
        <v>9.4599999999999999E-16</v>
      </c>
      <c r="I388">
        <v>5.5E+17</v>
      </c>
      <c r="J388">
        <v>6.5000000000000002E-2</v>
      </c>
      <c r="K388">
        <v>2.0499999999999998</v>
      </c>
      <c r="L388">
        <v>0.2</v>
      </c>
      <c r="M388">
        <v>2695</v>
      </c>
      <c r="N388" t="s">
        <v>1453</v>
      </c>
      <c r="O388" t="s">
        <v>1453</v>
      </c>
      <c r="P388" t="s">
        <v>1453</v>
      </c>
      <c r="Q388" t="s">
        <v>1453</v>
      </c>
      <c r="R388" t="s">
        <v>1453</v>
      </c>
      <c r="S388" t="s">
        <v>1453</v>
      </c>
      <c r="T388" t="s">
        <v>1453</v>
      </c>
      <c r="U388" t="s">
        <v>1453</v>
      </c>
      <c r="V388">
        <v>1.35</v>
      </c>
      <c r="W388">
        <v>0.27500000000000002</v>
      </c>
      <c r="X388" t="s">
        <v>1453</v>
      </c>
      <c r="Y388" t="s">
        <v>1453</v>
      </c>
      <c r="Z388" t="s">
        <v>1468</v>
      </c>
      <c r="AA388">
        <v>0.93</v>
      </c>
      <c r="AB388">
        <v>7.0000000000000007E-2</v>
      </c>
      <c r="AC388">
        <v>0.5</v>
      </c>
      <c r="AD388">
        <v>0.5</v>
      </c>
      <c r="AE388">
        <v>0.5</v>
      </c>
      <c r="AF388">
        <v>0.5</v>
      </c>
      <c r="AG388">
        <f>INDEX(YM!B:B, MATCH(Sheet1!B388,YM!A:A,0))</f>
        <v>208.5</v>
      </c>
      <c r="AH388">
        <v>208.5</v>
      </c>
      <c r="AI388">
        <f>INDEX('Yield strengh'!B:B, MATCH(Sheet1!B388,'Yield strengh'!A:A,0))</f>
        <v>800</v>
      </c>
      <c r="AJ388">
        <v>800</v>
      </c>
      <c r="AK388">
        <f>INDEX(Price!B:B, MATCH(Sheet1!B388,Price!A:A,0))</f>
        <v>158.5</v>
      </c>
      <c r="AL388">
        <f t="shared" si="6"/>
        <v>136.16326530612244</v>
      </c>
      <c r="AM388">
        <f>INDEX(toughness!B:B,MATCH(Sheet1!B388,toughness!A:A,0))</f>
        <v>0.45800000000000002</v>
      </c>
    </row>
    <row r="389" spans="1:39" x14ac:dyDescent="0.3">
      <c r="A389" t="s">
        <v>1458</v>
      </c>
      <c r="B389" s="1" t="s">
        <v>435</v>
      </c>
      <c r="C389">
        <v>600</v>
      </c>
      <c r="D389">
        <v>7850</v>
      </c>
      <c r="G389">
        <v>4.3150000000000004</v>
      </c>
      <c r="H389">
        <v>9.36</v>
      </c>
      <c r="I389">
        <v>18.5</v>
      </c>
      <c r="J389">
        <v>21</v>
      </c>
      <c r="K389">
        <v>600</v>
      </c>
      <c r="L389">
        <v>260</v>
      </c>
      <c r="M389">
        <v>1405</v>
      </c>
      <c r="N389" t="s">
        <v>1453</v>
      </c>
      <c r="O389" t="s">
        <v>1453</v>
      </c>
      <c r="P389" t="s">
        <v>1453</v>
      </c>
      <c r="Q389" t="s">
        <v>1453</v>
      </c>
      <c r="R389" t="s">
        <v>1453</v>
      </c>
      <c r="S389" t="s">
        <v>1453</v>
      </c>
      <c r="T389" t="s">
        <v>1453</v>
      </c>
      <c r="U389" t="s">
        <v>1453</v>
      </c>
      <c r="V389">
        <v>890</v>
      </c>
      <c r="W389">
        <v>50.5</v>
      </c>
      <c r="X389" t="s">
        <v>1453</v>
      </c>
      <c r="Y389" t="s">
        <v>1453</v>
      </c>
      <c r="Z389" t="s">
        <v>1468</v>
      </c>
      <c r="AA389">
        <v>0.93</v>
      </c>
      <c r="AB389">
        <v>7.0000000000000007E-2</v>
      </c>
      <c r="AC389">
        <v>0.5</v>
      </c>
      <c r="AD389">
        <v>0.5</v>
      </c>
      <c r="AE389">
        <v>0.5</v>
      </c>
      <c r="AF389">
        <v>0.5</v>
      </c>
      <c r="AG389">
        <f>INDEX(YM!B:B, MATCH(Sheet1!B454,YM!A:A,0))</f>
        <v>207.5</v>
      </c>
      <c r="AH389">
        <v>207.5</v>
      </c>
      <c r="AI389">
        <f>INDEX('Yield strengh'!B:B, MATCH(Sheet1!B454,'Yield strengh'!A:A,0))</f>
        <v>807.5</v>
      </c>
      <c r="AJ389">
        <v>807.5</v>
      </c>
      <c r="AK389">
        <f>INDEX(Price!B:B, MATCH(Sheet1!B454,Price!A:A,0))</f>
        <v>10.23</v>
      </c>
      <c r="AL389">
        <f t="shared" si="6"/>
        <v>21.344745222929937</v>
      </c>
      <c r="AM389">
        <f>INDEX(toughness!B:B,MATCH(Sheet1!B454,toughness!A:A,0))</f>
        <v>9.9250000000000007</v>
      </c>
    </row>
    <row r="390" spans="1:39" x14ac:dyDescent="0.3">
      <c r="A390" t="s">
        <v>1458</v>
      </c>
      <c r="B390" s="1" t="s">
        <v>742</v>
      </c>
      <c r="C390">
        <v>1490</v>
      </c>
      <c r="D390">
        <v>7850</v>
      </c>
      <c r="G390">
        <v>3.645</v>
      </c>
      <c r="H390">
        <v>6.7949999999999999</v>
      </c>
      <c r="I390">
        <v>26</v>
      </c>
      <c r="J390">
        <v>11</v>
      </c>
      <c r="K390">
        <v>1490</v>
      </c>
      <c r="L390">
        <v>460</v>
      </c>
      <c r="M390">
        <v>1435</v>
      </c>
      <c r="N390" t="s">
        <v>1453</v>
      </c>
      <c r="O390" t="s">
        <v>1453</v>
      </c>
      <c r="P390" t="s">
        <v>1453</v>
      </c>
      <c r="Q390" t="s">
        <v>1453</v>
      </c>
      <c r="R390" t="s">
        <v>1453</v>
      </c>
      <c r="S390" t="s">
        <v>1453</v>
      </c>
      <c r="T390" t="s">
        <v>1453</v>
      </c>
      <c r="U390" t="s">
        <v>1453</v>
      </c>
      <c r="V390">
        <v>1635</v>
      </c>
      <c r="W390">
        <v>44.5</v>
      </c>
      <c r="X390" t="s">
        <v>1453</v>
      </c>
      <c r="Y390" t="s">
        <v>1453</v>
      </c>
      <c r="Z390" t="s">
        <v>1468</v>
      </c>
      <c r="AA390">
        <v>0.93</v>
      </c>
      <c r="AB390">
        <v>7.0000000000000007E-2</v>
      </c>
      <c r="AC390">
        <v>0.5</v>
      </c>
      <c r="AD390">
        <v>0.5</v>
      </c>
      <c r="AE390">
        <v>0.5</v>
      </c>
      <c r="AF390">
        <v>0.5</v>
      </c>
      <c r="AG390">
        <f>INDEX(YM!B:B, MATCH(Sheet1!B378,YM!A:A,0))</f>
        <v>209</v>
      </c>
      <c r="AH390">
        <v>209</v>
      </c>
      <c r="AI390">
        <f>INDEX('Yield strengh'!B:B, MATCH(Sheet1!B378,'Yield strengh'!A:A,0))</f>
        <v>800</v>
      </c>
      <c r="AJ390">
        <v>800</v>
      </c>
      <c r="AK390">
        <f>INDEX(Price!B:B, MATCH(Sheet1!B378,Price!A:A,0))</f>
        <v>10.315</v>
      </c>
      <c r="AL390">
        <f t="shared" si="6"/>
        <v>21.29936305732484</v>
      </c>
      <c r="AM390">
        <f>INDEX(toughness!B:B,MATCH(Sheet1!B378,toughness!A:A,0))</f>
        <v>17.55</v>
      </c>
    </row>
    <row r="391" spans="1:39" x14ac:dyDescent="0.3">
      <c r="A391" t="s">
        <v>1458</v>
      </c>
      <c r="B391" s="1" t="s">
        <v>649</v>
      </c>
      <c r="C391">
        <v>1790</v>
      </c>
      <c r="D391">
        <v>7830</v>
      </c>
      <c r="G391">
        <v>4.5</v>
      </c>
      <c r="H391">
        <v>7.9849999999999994</v>
      </c>
      <c r="I391">
        <v>22.5</v>
      </c>
      <c r="J391">
        <v>7.57</v>
      </c>
      <c r="K391">
        <v>1670</v>
      </c>
      <c r="L391">
        <v>580</v>
      </c>
      <c r="M391">
        <v>1470</v>
      </c>
      <c r="N391" t="s">
        <v>1453</v>
      </c>
      <c r="O391" t="s">
        <v>1453</v>
      </c>
      <c r="P391" t="s">
        <v>1453</v>
      </c>
      <c r="Q391" t="s">
        <v>1453</v>
      </c>
      <c r="R391" t="s">
        <v>1453</v>
      </c>
      <c r="S391" t="s">
        <v>1453</v>
      </c>
      <c r="T391" t="s">
        <v>1453</v>
      </c>
      <c r="U391" t="s">
        <v>1453</v>
      </c>
      <c r="V391">
        <v>2030</v>
      </c>
      <c r="W391">
        <v>57.3</v>
      </c>
      <c r="X391" t="s">
        <v>1453</v>
      </c>
      <c r="Y391" t="s">
        <v>1453</v>
      </c>
      <c r="Z391" t="s">
        <v>1468</v>
      </c>
      <c r="AA391">
        <v>0.93</v>
      </c>
      <c r="AB391">
        <v>7.0000000000000007E-2</v>
      </c>
      <c r="AC391">
        <v>0.5</v>
      </c>
      <c r="AD391">
        <v>0.5</v>
      </c>
      <c r="AE391">
        <v>0.5</v>
      </c>
      <c r="AF391">
        <v>0.5</v>
      </c>
      <c r="AG391">
        <f>INDEX(YM!B:B, MATCH(Sheet1!B671,YM!A:A,0))</f>
        <v>200</v>
      </c>
      <c r="AH391">
        <v>200</v>
      </c>
      <c r="AI391">
        <f>INDEX('Yield strengh'!B:B, MATCH(Sheet1!B671,'Yield strengh'!A:A,0))</f>
        <v>832</v>
      </c>
      <c r="AJ391">
        <v>832</v>
      </c>
      <c r="AK391">
        <f>INDEX(Price!B:B, MATCH(Sheet1!B671,Price!A:A,0))</f>
        <v>12.19</v>
      </c>
      <c r="AL391">
        <f t="shared" si="6"/>
        <v>21.251596424010216</v>
      </c>
      <c r="AM391">
        <f>INDEX(toughness!B:B,MATCH(Sheet1!B671,toughness!A:A,0))</f>
        <v>43.135000000000012</v>
      </c>
    </row>
    <row r="392" spans="1:39" x14ac:dyDescent="0.3">
      <c r="A392" t="s">
        <v>1458</v>
      </c>
      <c r="B392" s="1" t="s">
        <v>736</v>
      </c>
      <c r="C392">
        <v>275</v>
      </c>
      <c r="D392">
        <v>7850</v>
      </c>
      <c r="G392">
        <v>3.645</v>
      </c>
      <c r="H392">
        <v>6.7949999999999999</v>
      </c>
      <c r="I392">
        <v>26</v>
      </c>
      <c r="J392">
        <v>17.5</v>
      </c>
      <c r="K392">
        <v>275</v>
      </c>
      <c r="L392">
        <v>204</v>
      </c>
      <c r="M392">
        <v>1435</v>
      </c>
      <c r="N392" t="s">
        <v>1453</v>
      </c>
      <c r="O392" t="s">
        <v>1453</v>
      </c>
      <c r="P392" t="s">
        <v>1453</v>
      </c>
      <c r="Q392" t="s">
        <v>1453</v>
      </c>
      <c r="R392" t="s">
        <v>1453</v>
      </c>
      <c r="S392" t="s">
        <v>1453</v>
      </c>
      <c r="T392" t="s">
        <v>1453</v>
      </c>
      <c r="U392" t="s">
        <v>1453</v>
      </c>
      <c r="V392">
        <v>722.5</v>
      </c>
      <c r="W392">
        <v>44.5</v>
      </c>
      <c r="X392" t="s">
        <v>1453</v>
      </c>
      <c r="Y392" t="s">
        <v>1453</v>
      </c>
      <c r="Z392" t="s">
        <v>1468</v>
      </c>
      <c r="AA392">
        <v>0.93</v>
      </c>
      <c r="AB392">
        <v>7.0000000000000007E-2</v>
      </c>
      <c r="AC392">
        <v>0.5</v>
      </c>
      <c r="AD392">
        <v>0.5</v>
      </c>
      <c r="AE392">
        <v>0.5</v>
      </c>
      <c r="AF392">
        <v>0.5</v>
      </c>
      <c r="AG392">
        <f>INDEX(YM!B:B, MATCH(Sheet1!B529,YM!A:A,0))</f>
        <v>206.5</v>
      </c>
      <c r="AH392">
        <v>206.5</v>
      </c>
      <c r="AI392">
        <f>INDEX('Yield strengh'!B:B, MATCH(Sheet1!B529,'Yield strengh'!A:A,0))</f>
        <v>807.5</v>
      </c>
      <c r="AJ392">
        <v>807.5</v>
      </c>
      <c r="AK392">
        <f>INDEX(Price!B:B, MATCH(Sheet1!B529,Price!A:A,0))</f>
        <v>10.315</v>
      </c>
      <c r="AL392">
        <f t="shared" ref="AL392:AL450" si="7">AJ392*AH392/D392</f>
        <v>21.24187898089172</v>
      </c>
      <c r="AM392">
        <f>INDEX(toughness!B:B,MATCH(Sheet1!B529,toughness!A:A,0))</f>
        <v>13.58</v>
      </c>
    </row>
    <row r="393" spans="1:39" x14ac:dyDescent="0.3">
      <c r="A393" t="s">
        <v>1458</v>
      </c>
      <c r="B393" s="1" t="s">
        <v>425</v>
      </c>
      <c r="C393">
        <v>780</v>
      </c>
      <c r="D393">
        <v>7850</v>
      </c>
      <c r="G393">
        <v>4.63</v>
      </c>
      <c r="H393">
        <v>9.36</v>
      </c>
      <c r="I393">
        <v>18.5</v>
      </c>
      <c r="J393">
        <v>13</v>
      </c>
      <c r="K393">
        <v>780</v>
      </c>
      <c r="L393">
        <v>325</v>
      </c>
      <c r="M393">
        <v>1435</v>
      </c>
      <c r="N393" t="s">
        <v>1453</v>
      </c>
      <c r="O393" t="s">
        <v>1453</v>
      </c>
      <c r="P393" t="s">
        <v>1453</v>
      </c>
      <c r="Q393" t="s">
        <v>1453</v>
      </c>
      <c r="R393" t="s">
        <v>1453</v>
      </c>
      <c r="S393" t="s">
        <v>1453</v>
      </c>
      <c r="T393" t="s">
        <v>1453</v>
      </c>
      <c r="U393" t="s">
        <v>1453</v>
      </c>
      <c r="V393">
        <v>1105</v>
      </c>
      <c r="W393">
        <v>50.5</v>
      </c>
      <c r="X393" t="s">
        <v>1453</v>
      </c>
      <c r="Y393" t="s">
        <v>1453</v>
      </c>
      <c r="Z393" t="s">
        <v>1468</v>
      </c>
      <c r="AA393">
        <v>0.93</v>
      </c>
      <c r="AB393">
        <v>7.0000000000000007E-2</v>
      </c>
      <c r="AC393">
        <v>0.5</v>
      </c>
      <c r="AD393">
        <v>0.5</v>
      </c>
      <c r="AE393">
        <v>0.5</v>
      </c>
      <c r="AF393">
        <v>0.5</v>
      </c>
      <c r="AG393">
        <f>INDEX(YM!B:B, MATCH(Sheet1!B258,YM!A:A,0))</f>
        <v>212</v>
      </c>
      <c r="AH393">
        <v>212</v>
      </c>
      <c r="AI393">
        <f>INDEX('Yield strengh'!B:B, MATCH(Sheet1!B258,'Yield strengh'!A:A,0))</f>
        <v>780</v>
      </c>
      <c r="AJ393">
        <v>780</v>
      </c>
      <c r="AK393">
        <f>INDEX(Price!B:B, MATCH(Sheet1!B258,Price!A:A,0))</f>
        <v>10.265000000000001</v>
      </c>
      <c r="AL393">
        <f t="shared" si="7"/>
        <v>21.064968152866243</v>
      </c>
      <c r="AM393">
        <f>INDEX(toughness!B:B,MATCH(Sheet1!B258,toughness!A:A,0))</f>
        <v>9.9749999999999996</v>
      </c>
    </row>
    <row r="394" spans="1:39" x14ac:dyDescent="0.3">
      <c r="A394" t="s">
        <v>1458</v>
      </c>
      <c r="B394" s="1" t="s">
        <v>426</v>
      </c>
      <c r="C394">
        <v>765</v>
      </c>
      <c r="D394">
        <v>7850</v>
      </c>
      <c r="G394">
        <v>4.63</v>
      </c>
      <c r="H394">
        <v>9.36</v>
      </c>
      <c r="I394">
        <v>18.5</v>
      </c>
      <c r="J394">
        <v>14</v>
      </c>
      <c r="K394">
        <v>765</v>
      </c>
      <c r="L394">
        <v>315</v>
      </c>
      <c r="M394">
        <v>1435</v>
      </c>
      <c r="N394" t="s">
        <v>1453</v>
      </c>
      <c r="O394" t="s">
        <v>1453</v>
      </c>
      <c r="P394" t="s">
        <v>1453</v>
      </c>
      <c r="Q394" t="s">
        <v>1453</v>
      </c>
      <c r="R394" t="s">
        <v>1453</v>
      </c>
      <c r="S394" t="s">
        <v>1453</v>
      </c>
      <c r="T394" t="s">
        <v>1453</v>
      </c>
      <c r="U394" t="s">
        <v>1453</v>
      </c>
      <c r="V394">
        <v>1077.5</v>
      </c>
      <c r="W394">
        <v>50.5</v>
      </c>
      <c r="X394" t="s">
        <v>1453</v>
      </c>
      <c r="Y394" t="s">
        <v>1453</v>
      </c>
      <c r="Z394" t="s">
        <v>1468</v>
      </c>
      <c r="AA394">
        <v>0.93</v>
      </c>
      <c r="AB394">
        <v>7.0000000000000007E-2</v>
      </c>
      <c r="AC394">
        <v>0.5</v>
      </c>
      <c r="AD394">
        <v>0.5</v>
      </c>
      <c r="AE394">
        <v>0.5</v>
      </c>
      <c r="AF394">
        <v>0.5</v>
      </c>
      <c r="AG394">
        <f>INDEX(YM!B:B, MATCH(Sheet1!B259,YM!A:A,0))</f>
        <v>212</v>
      </c>
      <c r="AH394">
        <v>212</v>
      </c>
      <c r="AI394">
        <f>INDEX('Yield strengh'!B:B, MATCH(Sheet1!B259,'Yield strengh'!A:A,0))</f>
        <v>780</v>
      </c>
      <c r="AJ394">
        <v>780</v>
      </c>
      <c r="AK394">
        <f>INDEX(Price!B:B, MATCH(Sheet1!B259,Price!A:A,0))</f>
        <v>10.265000000000001</v>
      </c>
      <c r="AL394">
        <f t="shared" si="7"/>
        <v>21.064968152866243</v>
      </c>
      <c r="AM394">
        <f>INDEX(toughness!B:B,MATCH(Sheet1!B259,toughness!A:A,0))</f>
        <v>9.9749999999999996</v>
      </c>
    </row>
    <row r="395" spans="1:39" x14ac:dyDescent="0.3">
      <c r="A395" t="s">
        <v>1458</v>
      </c>
      <c r="B395" s="1" t="s">
        <v>774</v>
      </c>
      <c r="C395">
        <v>372.5</v>
      </c>
      <c r="D395">
        <v>7850</v>
      </c>
      <c r="G395">
        <v>3.415</v>
      </c>
      <c r="H395">
        <v>6.2149999999999999</v>
      </c>
      <c r="I395">
        <v>29</v>
      </c>
      <c r="J395">
        <v>22.5</v>
      </c>
      <c r="K395">
        <v>372.5</v>
      </c>
      <c r="L395">
        <v>218</v>
      </c>
      <c r="M395">
        <v>1455</v>
      </c>
      <c r="N395" t="s">
        <v>1453</v>
      </c>
      <c r="O395" t="s">
        <v>1453</v>
      </c>
      <c r="P395" t="s">
        <v>1453</v>
      </c>
      <c r="Q395" t="s">
        <v>1453</v>
      </c>
      <c r="R395" t="s">
        <v>1453</v>
      </c>
      <c r="S395" t="s">
        <v>1453</v>
      </c>
      <c r="T395" t="s">
        <v>1453</v>
      </c>
      <c r="U395" t="s">
        <v>1453</v>
      </c>
      <c r="V395">
        <v>715</v>
      </c>
      <c r="W395">
        <v>40</v>
      </c>
      <c r="X395" t="s">
        <v>1453</v>
      </c>
      <c r="Y395" t="s">
        <v>1453</v>
      </c>
      <c r="Z395" t="s">
        <v>1468</v>
      </c>
      <c r="AA395">
        <v>0.93</v>
      </c>
      <c r="AB395">
        <v>7.0000000000000007E-2</v>
      </c>
      <c r="AC395">
        <v>0.5</v>
      </c>
      <c r="AD395">
        <v>0.5</v>
      </c>
      <c r="AE395">
        <v>0.5</v>
      </c>
      <c r="AF395">
        <v>0.5</v>
      </c>
      <c r="AG395">
        <f>INDEX(YM!B:B, MATCH(Sheet1!B512,YM!A:A,0))</f>
        <v>206.5</v>
      </c>
      <c r="AH395">
        <v>206.5</v>
      </c>
      <c r="AI395">
        <f>INDEX('Yield strengh'!B:B, MATCH(Sheet1!B512,'Yield strengh'!A:A,0))</f>
        <v>800</v>
      </c>
      <c r="AJ395">
        <v>800</v>
      </c>
      <c r="AK395">
        <f>INDEX(Price!B:B, MATCH(Sheet1!B512,Price!A:A,0))</f>
        <v>11.805</v>
      </c>
      <c r="AL395">
        <f t="shared" si="7"/>
        <v>21.044585987261147</v>
      </c>
      <c r="AM395">
        <f>INDEX(toughness!B:B,MATCH(Sheet1!B512,toughness!A:A,0))</f>
        <v>17.8</v>
      </c>
    </row>
    <row r="396" spans="1:39" x14ac:dyDescent="0.3">
      <c r="A396" t="s">
        <v>1458</v>
      </c>
      <c r="B396" s="1" t="s">
        <v>1281</v>
      </c>
      <c r="C396">
        <v>690</v>
      </c>
      <c r="D396">
        <v>7610</v>
      </c>
      <c r="G396">
        <v>2.4750000000000001</v>
      </c>
      <c r="H396">
        <v>2.2200000000000002</v>
      </c>
      <c r="I396">
        <v>78</v>
      </c>
      <c r="J396">
        <v>22</v>
      </c>
      <c r="K396">
        <v>690</v>
      </c>
      <c r="L396">
        <v>230</v>
      </c>
      <c r="M396">
        <v>1510</v>
      </c>
      <c r="N396" t="s">
        <v>1453</v>
      </c>
      <c r="O396" t="s">
        <v>1453</v>
      </c>
      <c r="P396" t="s">
        <v>1453</v>
      </c>
      <c r="Q396" t="s">
        <v>1453</v>
      </c>
      <c r="R396" t="s">
        <v>1453</v>
      </c>
      <c r="S396" t="s">
        <v>1453</v>
      </c>
      <c r="T396" t="s">
        <v>1453</v>
      </c>
      <c r="U396" t="s">
        <v>1453</v>
      </c>
      <c r="V396">
        <v>795</v>
      </c>
      <c r="W396">
        <v>24.5</v>
      </c>
      <c r="X396" t="s">
        <v>1453</v>
      </c>
      <c r="Y396" t="s">
        <v>1453</v>
      </c>
      <c r="Z396" t="s">
        <v>1468</v>
      </c>
      <c r="AA396">
        <v>0.93</v>
      </c>
      <c r="AB396">
        <v>7.0000000000000007E-2</v>
      </c>
      <c r="AC396">
        <v>0.5</v>
      </c>
      <c r="AD396">
        <v>0.5</v>
      </c>
      <c r="AE396">
        <v>0.5</v>
      </c>
      <c r="AF396">
        <v>0.5</v>
      </c>
      <c r="AG396">
        <f>INDEX(YM!B:B, MATCH(Sheet1!B735,YM!A:A,0))</f>
        <v>200</v>
      </c>
      <c r="AH396">
        <v>200</v>
      </c>
      <c r="AI396">
        <f>INDEX('Yield strengh'!B:B, MATCH(Sheet1!B735,'Yield strengh'!A:A,0))</f>
        <v>795</v>
      </c>
      <c r="AJ396">
        <v>795</v>
      </c>
      <c r="AK396">
        <f>INDEX(Price!B:B, MATCH(Sheet1!B735,Price!A:A,0))</f>
        <v>17.5</v>
      </c>
      <c r="AL396">
        <f t="shared" si="7"/>
        <v>20.893561103810775</v>
      </c>
      <c r="AM396">
        <f>INDEX(toughness!B:B,MATCH(Sheet1!B735,toughness!A:A,0))</f>
        <v>9.6750000000000007</v>
      </c>
    </row>
    <row r="397" spans="1:39" x14ac:dyDescent="0.3">
      <c r="A397" t="s">
        <v>1458</v>
      </c>
      <c r="B397" s="1" t="s">
        <v>711</v>
      </c>
      <c r="C397">
        <v>1775</v>
      </c>
      <c r="D397">
        <v>7850</v>
      </c>
      <c r="G397">
        <v>3.7749999999999999</v>
      </c>
      <c r="H397">
        <v>8.625</v>
      </c>
      <c r="I397">
        <v>22.5</v>
      </c>
      <c r="J397">
        <v>8</v>
      </c>
      <c r="K397">
        <v>1775</v>
      </c>
      <c r="L397">
        <v>522.5</v>
      </c>
      <c r="M397">
        <v>1435</v>
      </c>
      <c r="N397" t="s">
        <v>1453</v>
      </c>
      <c r="O397" t="s">
        <v>1453</v>
      </c>
      <c r="P397" t="s">
        <v>1453</v>
      </c>
      <c r="Q397" t="s">
        <v>1453</v>
      </c>
      <c r="R397" t="s">
        <v>1453</v>
      </c>
      <c r="S397" t="s">
        <v>1453</v>
      </c>
      <c r="T397" t="s">
        <v>1453</v>
      </c>
      <c r="U397" t="s">
        <v>1453</v>
      </c>
      <c r="V397">
        <v>1885</v>
      </c>
      <c r="W397">
        <v>45</v>
      </c>
      <c r="X397" t="s">
        <v>1453</v>
      </c>
      <c r="Y397" t="s">
        <v>1453</v>
      </c>
      <c r="Z397" t="s">
        <v>1468</v>
      </c>
      <c r="AA397">
        <v>0.93</v>
      </c>
      <c r="AB397">
        <v>7.0000000000000007E-2</v>
      </c>
      <c r="AC397">
        <v>0.5</v>
      </c>
      <c r="AD397">
        <v>0.5</v>
      </c>
      <c r="AE397">
        <v>0.5</v>
      </c>
      <c r="AF397">
        <v>0.5</v>
      </c>
      <c r="AG397">
        <f>INDEX(YM!B:B, MATCH(Sheet1!B493,YM!A:A,0))</f>
        <v>206.5</v>
      </c>
      <c r="AH397">
        <v>206.5</v>
      </c>
      <c r="AI397">
        <f>INDEX('Yield strengh'!B:B, MATCH(Sheet1!B493,'Yield strengh'!A:A,0))</f>
        <v>792.5</v>
      </c>
      <c r="AJ397">
        <v>792.5</v>
      </c>
      <c r="AK397">
        <f>INDEX(Price!B:B, MATCH(Sheet1!B493,Price!A:A,0))</f>
        <v>10.3</v>
      </c>
      <c r="AL397">
        <f t="shared" si="7"/>
        <v>20.847292993630575</v>
      </c>
      <c r="AM397">
        <f>INDEX(toughness!B:B,MATCH(Sheet1!B493,toughness!A:A,0))</f>
        <v>17.45</v>
      </c>
    </row>
    <row r="398" spans="1:39" x14ac:dyDescent="0.3">
      <c r="A398" t="s">
        <v>1458</v>
      </c>
      <c r="B398" s="1" t="s">
        <v>758</v>
      </c>
      <c r="C398">
        <v>385</v>
      </c>
      <c r="D398">
        <v>7850</v>
      </c>
      <c r="G398">
        <v>3.605</v>
      </c>
      <c r="H398">
        <v>6.2149999999999999</v>
      </c>
      <c r="I398">
        <v>29</v>
      </c>
      <c r="J398">
        <v>31</v>
      </c>
      <c r="K398">
        <v>385</v>
      </c>
      <c r="L398">
        <v>155</v>
      </c>
      <c r="M398">
        <v>1500</v>
      </c>
      <c r="N398" t="s">
        <v>1453</v>
      </c>
      <c r="O398" t="s">
        <v>1453</v>
      </c>
      <c r="P398" t="s">
        <v>1453</v>
      </c>
      <c r="Q398" t="s">
        <v>1453</v>
      </c>
      <c r="R398" t="s">
        <v>1453</v>
      </c>
      <c r="S398" t="s">
        <v>1453</v>
      </c>
      <c r="T398" t="s">
        <v>1453</v>
      </c>
      <c r="U398" t="s">
        <v>1453</v>
      </c>
      <c r="V398">
        <v>537.5</v>
      </c>
      <c r="W398">
        <v>43</v>
      </c>
      <c r="X398" t="s">
        <v>1453</v>
      </c>
      <c r="Y398" t="s">
        <v>1453</v>
      </c>
      <c r="Z398" t="s">
        <v>1468</v>
      </c>
      <c r="AA398">
        <v>0.93</v>
      </c>
      <c r="AB398">
        <v>7.0000000000000007E-2</v>
      </c>
      <c r="AC398">
        <v>0.5</v>
      </c>
      <c r="AD398">
        <v>0.5</v>
      </c>
      <c r="AE398">
        <v>0.5</v>
      </c>
      <c r="AF398">
        <v>0.5</v>
      </c>
      <c r="AG398">
        <f>INDEX(YM!B:B, MATCH(Sheet1!B535,YM!A:A,0))</f>
        <v>206.5</v>
      </c>
      <c r="AH398">
        <v>206.5</v>
      </c>
      <c r="AI398">
        <f>INDEX('Yield strengh'!B:B, MATCH(Sheet1!B535,'Yield strengh'!A:A,0))</f>
        <v>792.5</v>
      </c>
      <c r="AJ398">
        <v>792.5</v>
      </c>
      <c r="AK398">
        <f>INDEX(Price!B:B, MATCH(Sheet1!B535,Price!A:A,0))</f>
        <v>11.164999999999999</v>
      </c>
      <c r="AL398">
        <f t="shared" si="7"/>
        <v>20.847292993630575</v>
      </c>
      <c r="AM398">
        <f>INDEX(toughness!B:B,MATCH(Sheet1!B535,toughness!A:A,0))</f>
        <v>18.100000000000001</v>
      </c>
    </row>
    <row r="399" spans="1:39" x14ac:dyDescent="0.3">
      <c r="A399" t="s">
        <v>1458</v>
      </c>
      <c r="B399" s="1" t="s">
        <v>591</v>
      </c>
      <c r="C399">
        <v>377.5</v>
      </c>
      <c r="D399">
        <v>8360</v>
      </c>
      <c r="G399">
        <v>3.4550000000000001</v>
      </c>
      <c r="H399">
        <v>3.52</v>
      </c>
      <c r="I399">
        <v>49.05</v>
      </c>
      <c r="J399">
        <v>33.5</v>
      </c>
      <c r="K399">
        <v>353</v>
      </c>
      <c r="L399">
        <v>153.5</v>
      </c>
      <c r="M399">
        <v>1450</v>
      </c>
      <c r="N399" t="s">
        <v>1453</v>
      </c>
      <c r="O399" t="s">
        <v>1453</v>
      </c>
      <c r="P399" t="s">
        <v>1453</v>
      </c>
      <c r="Q399" t="s">
        <v>1453</v>
      </c>
      <c r="R399" t="s">
        <v>1453</v>
      </c>
      <c r="S399" t="s">
        <v>1453</v>
      </c>
      <c r="T399" t="s">
        <v>1453</v>
      </c>
      <c r="U399" t="s">
        <v>1453</v>
      </c>
      <c r="V399">
        <v>569</v>
      </c>
      <c r="W399">
        <v>17.3</v>
      </c>
      <c r="X399" t="s">
        <v>1453</v>
      </c>
      <c r="Y399" t="s">
        <v>1453</v>
      </c>
      <c r="Z399" t="s">
        <v>1468</v>
      </c>
      <c r="AA399">
        <v>0.93</v>
      </c>
      <c r="AB399">
        <v>7.0000000000000007E-2</v>
      </c>
      <c r="AC399">
        <v>0.5</v>
      </c>
      <c r="AD399">
        <v>0.5</v>
      </c>
      <c r="AE399">
        <v>0.5</v>
      </c>
      <c r="AF399">
        <v>0.5</v>
      </c>
      <c r="AG399">
        <f>INDEX(YM!B:B, MATCH(Sheet1!B399,YM!A:A,0))</f>
        <v>208</v>
      </c>
      <c r="AH399">
        <v>208</v>
      </c>
      <c r="AI399">
        <f>INDEX('Yield strengh'!B:B, MATCH(Sheet1!B399,'Yield strengh'!A:A,0))</f>
        <v>1560</v>
      </c>
      <c r="AJ399">
        <v>1560</v>
      </c>
      <c r="AK399">
        <f>INDEX(Price!B:B, MATCH(Sheet1!B399,Price!A:A,0))</f>
        <v>286</v>
      </c>
      <c r="AL399">
        <f t="shared" si="7"/>
        <v>38.813397129186605</v>
      </c>
      <c r="AM399">
        <f>INDEX(toughness!B:B,MATCH(Sheet1!B399,toughness!A:A,0))</f>
        <v>115.5</v>
      </c>
    </row>
    <row r="400" spans="1:39" x14ac:dyDescent="0.3">
      <c r="A400" t="s">
        <v>1458</v>
      </c>
      <c r="B400" s="1" t="s">
        <v>715</v>
      </c>
      <c r="C400">
        <v>403.5</v>
      </c>
      <c r="D400">
        <v>7775</v>
      </c>
      <c r="G400">
        <v>3.02</v>
      </c>
      <c r="H400">
        <v>8.8500000000000014</v>
      </c>
      <c r="I400">
        <v>20.5</v>
      </c>
      <c r="K400">
        <v>390</v>
      </c>
      <c r="L400">
        <v>186.5</v>
      </c>
      <c r="M400">
        <v>1480</v>
      </c>
      <c r="N400" t="s">
        <v>1453</v>
      </c>
      <c r="O400" t="s">
        <v>1453</v>
      </c>
      <c r="P400" t="s">
        <v>1453</v>
      </c>
      <c r="Q400" t="s">
        <v>1453</v>
      </c>
      <c r="R400" t="s">
        <v>1453</v>
      </c>
      <c r="S400" t="s">
        <v>1453</v>
      </c>
      <c r="T400" t="s">
        <v>1453</v>
      </c>
      <c r="U400" t="s">
        <v>1453</v>
      </c>
      <c r="V400">
        <v>560</v>
      </c>
      <c r="W400">
        <v>42.5</v>
      </c>
      <c r="X400" t="s">
        <v>1453</v>
      </c>
      <c r="Y400" t="s">
        <v>1453</v>
      </c>
      <c r="Z400" t="s">
        <v>1468</v>
      </c>
      <c r="AA400">
        <v>0.93</v>
      </c>
      <c r="AB400">
        <v>7.0000000000000007E-2</v>
      </c>
      <c r="AC400">
        <v>0.5</v>
      </c>
      <c r="AD400">
        <v>0.5</v>
      </c>
      <c r="AE400">
        <v>0.5</v>
      </c>
      <c r="AF400">
        <v>0.5</v>
      </c>
      <c r="AG400">
        <f>INDEX(YM!B:B, MATCH(Sheet1!B482,YM!A:A,0))</f>
        <v>206.5</v>
      </c>
      <c r="AH400">
        <v>206.5</v>
      </c>
      <c r="AI400">
        <f>INDEX('Yield strengh'!B:B, MATCH(Sheet1!B482,'Yield strengh'!A:A,0))</f>
        <v>780</v>
      </c>
      <c r="AJ400">
        <v>780</v>
      </c>
      <c r="AK400">
        <f>INDEX(Price!B:B, MATCH(Sheet1!B482,Price!A:A,0))</f>
        <v>10.35</v>
      </c>
      <c r="AL400">
        <f t="shared" si="7"/>
        <v>20.716398713826365</v>
      </c>
      <c r="AM400">
        <f>INDEX(toughness!B:B,MATCH(Sheet1!B482,toughness!A:A,0))</f>
        <v>18.7</v>
      </c>
    </row>
    <row r="401" spans="1:39" x14ac:dyDescent="0.3">
      <c r="A401" t="s">
        <v>1458</v>
      </c>
      <c r="B401" s="1" t="s">
        <v>1040</v>
      </c>
      <c r="C401">
        <v>1040.5</v>
      </c>
      <c r="D401">
        <v>8220</v>
      </c>
      <c r="G401">
        <v>0.87850000000000006</v>
      </c>
      <c r="H401">
        <v>1.44</v>
      </c>
      <c r="I401">
        <v>120</v>
      </c>
      <c r="J401">
        <v>12.5</v>
      </c>
      <c r="K401">
        <v>1055</v>
      </c>
      <c r="L401">
        <v>450</v>
      </c>
      <c r="M401">
        <v>1300</v>
      </c>
      <c r="N401" t="s">
        <v>1453</v>
      </c>
      <c r="O401" t="s">
        <v>1453</v>
      </c>
      <c r="P401" t="s">
        <v>1453</v>
      </c>
      <c r="Q401" t="s">
        <v>1453</v>
      </c>
      <c r="R401" t="s">
        <v>1453</v>
      </c>
      <c r="S401" t="s">
        <v>1453</v>
      </c>
      <c r="T401" t="s">
        <v>1453</v>
      </c>
      <c r="U401" t="s">
        <v>1453</v>
      </c>
      <c r="V401">
        <v>1245</v>
      </c>
      <c r="W401">
        <v>11.55</v>
      </c>
      <c r="X401" t="s">
        <v>1453</v>
      </c>
      <c r="Y401" t="s">
        <v>1453</v>
      </c>
      <c r="Z401" t="s">
        <v>1468</v>
      </c>
      <c r="AA401">
        <v>0.93</v>
      </c>
      <c r="AB401">
        <v>7.0000000000000007E-2</v>
      </c>
      <c r="AC401">
        <v>0.5</v>
      </c>
      <c r="AD401">
        <v>0.5</v>
      </c>
      <c r="AE401">
        <v>0.5</v>
      </c>
      <c r="AF401">
        <v>0.5</v>
      </c>
      <c r="AG401">
        <f>INDEX(YM!B:B, MATCH(Sheet1!B401,YM!A:A,0))</f>
        <v>208</v>
      </c>
      <c r="AH401">
        <v>208</v>
      </c>
      <c r="AI401">
        <f>INDEX('Yield strengh'!B:B, MATCH(Sheet1!B401,'Yield strengh'!A:A,0))</f>
        <v>762</v>
      </c>
      <c r="AJ401">
        <v>762</v>
      </c>
      <c r="AK401">
        <f>INDEX(Price!B:B, MATCH(Sheet1!B401,Price!A:A,0))</f>
        <v>192</v>
      </c>
      <c r="AL401">
        <f t="shared" si="7"/>
        <v>19.281751824817519</v>
      </c>
      <c r="AM401">
        <f>INDEX(toughness!B:B,MATCH(Sheet1!B401,toughness!A:A,0))</f>
        <v>318.5</v>
      </c>
    </row>
    <row r="402" spans="1:39" x14ac:dyDescent="0.3">
      <c r="A402" t="s">
        <v>1458</v>
      </c>
      <c r="B402" s="1" t="s">
        <v>427</v>
      </c>
      <c r="C402">
        <v>670</v>
      </c>
      <c r="D402">
        <v>7850</v>
      </c>
      <c r="G402">
        <v>4.63</v>
      </c>
      <c r="H402">
        <v>9.36</v>
      </c>
      <c r="I402">
        <v>18.5</v>
      </c>
      <c r="J402">
        <v>17</v>
      </c>
      <c r="K402">
        <v>670</v>
      </c>
      <c r="L402">
        <v>280</v>
      </c>
      <c r="M402">
        <v>1435</v>
      </c>
      <c r="N402" t="s">
        <v>1453</v>
      </c>
      <c r="O402" t="s">
        <v>1453</v>
      </c>
      <c r="P402" t="s">
        <v>1453</v>
      </c>
      <c r="Q402" t="s">
        <v>1453</v>
      </c>
      <c r="R402" t="s">
        <v>1453</v>
      </c>
      <c r="S402" t="s">
        <v>1453</v>
      </c>
      <c r="T402" t="s">
        <v>1453</v>
      </c>
      <c r="U402" t="s">
        <v>1453</v>
      </c>
      <c r="V402">
        <v>967.5</v>
      </c>
      <c r="W402">
        <v>50.5</v>
      </c>
      <c r="X402" t="s">
        <v>1453</v>
      </c>
      <c r="Y402" t="s">
        <v>1453</v>
      </c>
      <c r="Z402" t="s">
        <v>1468</v>
      </c>
      <c r="AA402">
        <v>0.93</v>
      </c>
      <c r="AB402">
        <v>7.0000000000000007E-2</v>
      </c>
      <c r="AC402">
        <v>0.5</v>
      </c>
      <c r="AD402">
        <v>0.5</v>
      </c>
      <c r="AE402">
        <v>0.5</v>
      </c>
      <c r="AF402">
        <v>0.5</v>
      </c>
      <c r="AG402">
        <f>INDEX(YM!B:B, MATCH(Sheet1!B260,YM!A:A,0))</f>
        <v>212</v>
      </c>
      <c r="AH402">
        <v>212</v>
      </c>
      <c r="AI402">
        <f>INDEX('Yield strengh'!B:B, MATCH(Sheet1!B260,'Yield strengh'!A:A,0))</f>
        <v>765</v>
      </c>
      <c r="AJ402">
        <v>765</v>
      </c>
      <c r="AK402">
        <f>INDEX(Price!B:B, MATCH(Sheet1!B260,Price!A:A,0))</f>
        <v>10.265000000000001</v>
      </c>
      <c r="AL402">
        <f t="shared" si="7"/>
        <v>20.659872611464969</v>
      </c>
      <c r="AM402">
        <f>INDEX(toughness!B:B,MATCH(Sheet1!B260,toughness!A:A,0))</f>
        <v>10.125</v>
      </c>
    </row>
    <row r="403" spans="1:39" x14ac:dyDescent="0.3">
      <c r="A403" t="s">
        <v>1458</v>
      </c>
      <c r="B403" s="1" t="s">
        <v>419</v>
      </c>
      <c r="C403">
        <v>655</v>
      </c>
      <c r="D403">
        <v>7850</v>
      </c>
      <c r="G403">
        <v>4.6749999999999998</v>
      </c>
      <c r="H403">
        <v>9.9350000000000005</v>
      </c>
      <c r="I403">
        <v>17.5</v>
      </c>
      <c r="J403">
        <v>23</v>
      </c>
      <c r="K403">
        <v>655</v>
      </c>
      <c r="L403">
        <v>295</v>
      </c>
      <c r="M403">
        <v>1450</v>
      </c>
      <c r="N403" t="s">
        <v>1453</v>
      </c>
      <c r="O403" t="s">
        <v>1453</v>
      </c>
      <c r="P403" t="s">
        <v>1453</v>
      </c>
      <c r="Q403" t="s">
        <v>1453</v>
      </c>
      <c r="R403" t="s">
        <v>1453</v>
      </c>
      <c r="S403" t="s">
        <v>1453</v>
      </c>
      <c r="T403" t="s">
        <v>1453</v>
      </c>
      <c r="U403" t="s">
        <v>1453</v>
      </c>
      <c r="V403">
        <v>860</v>
      </c>
      <c r="W403">
        <v>51</v>
      </c>
      <c r="X403" t="s">
        <v>1453</v>
      </c>
      <c r="Y403" t="s">
        <v>1453</v>
      </c>
      <c r="Z403" t="s">
        <v>1468</v>
      </c>
      <c r="AA403">
        <v>0.93</v>
      </c>
      <c r="AB403">
        <v>7.0000000000000007E-2</v>
      </c>
      <c r="AC403">
        <v>0.5</v>
      </c>
      <c r="AD403">
        <v>0.5</v>
      </c>
      <c r="AE403">
        <v>0.5</v>
      </c>
      <c r="AF403">
        <v>0.5</v>
      </c>
      <c r="AG403">
        <f>INDEX(YM!B:B, MATCH(Sheet1!B252,YM!A:A,0))</f>
        <v>212</v>
      </c>
      <c r="AH403">
        <v>212</v>
      </c>
      <c r="AI403">
        <f>INDEX('Yield strengh'!B:B, MATCH(Sheet1!B252,'Yield strengh'!A:A,0))</f>
        <v>757.5</v>
      </c>
      <c r="AJ403">
        <v>757.5</v>
      </c>
      <c r="AK403">
        <f>INDEX(Price!B:B, MATCH(Sheet1!B252,Price!A:A,0))</f>
        <v>10.265000000000001</v>
      </c>
      <c r="AL403">
        <f t="shared" si="7"/>
        <v>20.457324840764333</v>
      </c>
      <c r="AM403">
        <f>INDEX(toughness!B:B,MATCH(Sheet1!B252,toughness!A:A,0))</f>
        <v>8.84</v>
      </c>
    </row>
    <row r="404" spans="1:39" x14ac:dyDescent="0.3">
      <c r="A404" t="s">
        <v>1458</v>
      </c>
      <c r="B404" s="1" t="s">
        <v>442</v>
      </c>
      <c r="C404">
        <v>677.5</v>
      </c>
      <c r="D404">
        <v>7850</v>
      </c>
      <c r="G404">
        <v>4.08</v>
      </c>
      <c r="H404">
        <v>9.36</v>
      </c>
      <c r="I404">
        <v>18.5</v>
      </c>
      <c r="J404">
        <v>15</v>
      </c>
      <c r="K404">
        <v>677.5</v>
      </c>
      <c r="L404">
        <v>325</v>
      </c>
      <c r="M404">
        <v>1380</v>
      </c>
      <c r="N404" t="s">
        <v>1453</v>
      </c>
      <c r="O404" t="s">
        <v>1453</v>
      </c>
      <c r="P404" t="s">
        <v>1453</v>
      </c>
      <c r="Q404" t="s">
        <v>1453</v>
      </c>
      <c r="R404" t="s">
        <v>1453</v>
      </c>
      <c r="S404" t="s">
        <v>1453</v>
      </c>
      <c r="T404" t="s">
        <v>1453</v>
      </c>
      <c r="U404" t="s">
        <v>1453</v>
      </c>
      <c r="V404">
        <v>1090</v>
      </c>
      <c r="W404">
        <v>49.5</v>
      </c>
      <c r="X404" t="s">
        <v>1453</v>
      </c>
      <c r="Y404" t="s">
        <v>1453</v>
      </c>
      <c r="Z404" t="s">
        <v>1468</v>
      </c>
      <c r="AA404">
        <v>0.93</v>
      </c>
      <c r="AB404">
        <v>7.0000000000000007E-2</v>
      </c>
      <c r="AC404">
        <v>0.5</v>
      </c>
      <c r="AD404">
        <v>0.5</v>
      </c>
      <c r="AE404">
        <v>0.5</v>
      </c>
      <c r="AF404">
        <v>0.5</v>
      </c>
      <c r="AG404">
        <f>INDEX(YM!B:B, MATCH(Sheet1!B452,YM!A:A,0))</f>
        <v>207.5</v>
      </c>
      <c r="AH404">
        <v>207.5</v>
      </c>
      <c r="AI404">
        <f>INDEX('Yield strengh'!B:B, MATCH(Sheet1!B452,'Yield strengh'!A:A,0))</f>
        <v>772.5</v>
      </c>
      <c r="AJ404">
        <v>772.5</v>
      </c>
      <c r="AK404">
        <f>INDEX(Price!B:B, MATCH(Sheet1!B452,Price!A:A,0))</f>
        <v>10.23</v>
      </c>
      <c r="AL404">
        <f t="shared" si="7"/>
        <v>20.419585987261147</v>
      </c>
      <c r="AM404">
        <f>INDEX(toughness!B:B,MATCH(Sheet1!B452,toughness!A:A,0))</f>
        <v>12.8</v>
      </c>
    </row>
    <row r="405" spans="1:39" x14ac:dyDescent="0.3">
      <c r="A405" t="s">
        <v>1458</v>
      </c>
      <c r="B405" s="1" t="s">
        <v>1273</v>
      </c>
      <c r="C405">
        <v>415</v>
      </c>
      <c r="D405">
        <v>7800</v>
      </c>
      <c r="G405">
        <v>2.5249999999999999</v>
      </c>
      <c r="H405">
        <v>2.89</v>
      </c>
      <c r="I405">
        <v>60</v>
      </c>
      <c r="J405">
        <v>20</v>
      </c>
      <c r="K405">
        <v>415</v>
      </c>
      <c r="L405">
        <v>220</v>
      </c>
      <c r="M405">
        <v>1425</v>
      </c>
      <c r="N405" t="s">
        <v>1453</v>
      </c>
      <c r="O405" t="s">
        <v>1453</v>
      </c>
      <c r="P405" t="s">
        <v>1453</v>
      </c>
      <c r="Q405" t="s">
        <v>1453</v>
      </c>
      <c r="R405" t="s">
        <v>1453</v>
      </c>
      <c r="S405" t="s">
        <v>1453</v>
      </c>
      <c r="T405" t="s">
        <v>1453</v>
      </c>
      <c r="U405" t="s">
        <v>1453</v>
      </c>
      <c r="V405">
        <v>725</v>
      </c>
      <c r="W405">
        <v>25</v>
      </c>
      <c r="X405" t="s">
        <v>1453</v>
      </c>
      <c r="Y405" t="s">
        <v>1453</v>
      </c>
      <c r="Z405" t="s">
        <v>1468</v>
      </c>
      <c r="AA405">
        <v>0.93</v>
      </c>
      <c r="AB405">
        <v>7.0000000000000007E-2</v>
      </c>
      <c r="AC405">
        <v>0.5</v>
      </c>
      <c r="AD405">
        <v>0.5</v>
      </c>
      <c r="AE405">
        <v>0.5</v>
      </c>
      <c r="AF405">
        <v>0.5</v>
      </c>
      <c r="AG405">
        <f>INDEX(YM!B:B, MATCH(Sheet1!B727,YM!A:A,0))</f>
        <v>200</v>
      </c>
      <c r="AH405">
        <v>200</v>
      </c>
      <c r="AI405">
        <f>INDEX('Yield strengh'!B:B, MATCH(Sheet1!B727,'Yield strengh'!A:A,0))</f>
        <v>795</v>
      </c>
      <c r="AJ405">
        <v>795</v>
      </c>
      <c r="AK405">
        <f>INDEX(Price!B:B, MATCH(Sheet1!B727,Price!A:A,0))</f>
        <v>22.8</v>
      </c>
      <c r="AL405">
        <f t="shared" si="7"/>
        <v>20.384615384615383</v>
      </c>
      <c r="AM405">
        <f>INDEX(toughness!B:B,MATCH(Sheet1!B727,toughness!A:A,0))</f>
        <v>10.96</v>
      </c>
    </row>
    <row r="406" spans="1:39" x14ac:dyDescent="0.3">
      <c r="A406" t="s">
        <v>1458</v>
      </c>
      <c r="B406" s="1" t="s">
        <v>475</v>
      </c>
      <c r="C406">
        <v>592.5</v>
      </c>
      <c r="D406">
        <v>7850</v>
      </c>
      <c r="G406">
        <v>3.9750000000000001</v>
      </c>
      <c r="H406">
        <v>9.9350000000000005</v>
      </c>
      <c r="I406">
        <v>17.5</v>
      </c>
      <c r="J406">
        <v>23</v>
      </c>
      <c r="K406">
        <v>592.5</v>
      </c>
      <c r="L406">
        <v>222.5</v>
      </c>
      <c r="M406">
        <v>1470</v>
      </c>
      <c r="N406" t="s">
        <v>1453</v>
      </c>
      <c r="O406" t="s">
        <v>1453</v>
      </c>
      <c r="P406" t="s">
        <v>1453</v>
      </c>
      <c r="Q406" t="s">
        <v>1453</v>
      </c>
      <c r="R406" t="s">
        <v>1453</v>
      </c>
      <c r="S406" t="s">
        <v>1453</v>
      </c>
      <c r="T406" t="s">
        <v>1453</v>
      </c>
      <c r="U406" t="s">
        <v>1453</v>
      </c>
      <c r="V406">
        <v>710</v>
      </c>
      <c r="W406">
        <v>50.5</v>
      </c>
      <c r="X406" t="s">
        <v>1453</v>
      </c>
      <c r="Y406" t="s">
        <v>1453</v>
      </c>
      <c r="Z406" t="s">
        <v>1468</v>
      </c>
      <c r="AA406">
        <v>0.93</v>
      </c>
      <c r="AB406">
        <v>7.0000000000000007E-2</v>
      </c>
      <c r="AC406">
        <v>0.5</v>
      </c>
      <c r="AD406">
        <v>0.5</v>
      </c>
      <c r="AE406">
        <v>0.5</v>
      </c>
      <c r="AF406">
        <v>0.5</v>
      </c>
      <c r="AG406">
        <f>INDEX(YM!B:B, MATCH(Sheet1!B441,YM!A:A,0))</f>
        <v>207.5</v>
      </c>
      <c r="AH406">
        <v>207.5</v>
      </c>
      <c r="AI406">
        <f>INDEX('Yield strengh'!B:B, MATCH(Sheet1!B441,'Yield strengh'!A:A,0))</f>
        <v>765</v>
      </c>
      <c r="AJ406">
        <v>765</v>
      </c>
      <c r="AK406">
        <f>INDEX(Price!B:B, MATCH(Sheet1!B441,Price!A:A,0))</f>
        <v>10.265000000000001</v>
      </c>
      <c r="AL406">
        <f t="shared" si="7"/>
        <v>20.221337579617835</v>
      </c>
      <c r="AM406">
        <f>INDEX(toughness!B:B,MATCH(Sheet1!B441,toughness!A:A,0))</f>
        <v>7.25</v>
      </c>
    </row>
    <row r="407" spans="1:39" x14ac:dyDescent="0.3">
      <c r="A407" t="s">
        <v>1458</v>
      </c>
      <c r="B407" s="1" t="s">
        <v>2445</v>
      </c>
      <c r="C407">
        <v>380.5</v>
      </c>
      <c r="D407">
        <v>7865</v>
      </c>
      <c r="G407">
        <v>3.7050000000000001</v>
      </c>
      <c r="H407">
        <v>8.5850000000000009</v>
      </c>
      <c r="I407">
        <v>20.3</v>
      </c>
      <c r="J407">
        <v>25</v>
      </c>
      <c r="K407">
        <v>380.5</v>
      </c>
      <c r="L407">
        <v>208</v>
      </c>
      <c r="M407">
        <v>1480</v>
      </c>
      <c r="N407" t="s">
        <v>1453</v>
      </c>
      <c r="O407" t="s">
        <v>1453</v>
      </c>
      <c r="P407" t="s">
        <v>1453</v>
      </c>
      <c r="Q407" t="s">
        <v>1453</v>
      </c>
      <c r="R407" t="s">
        <v>1453</v>
      </c>
      <c r="S407" t="s">
        <v>1453</v>
      </c>
      <c r="T407" t="s">
        <v>1453</v>
      </c>
      <c r="U407" t="s">
        <v>1453</v>
      </c>
      <c r="V407">
        <v>655</v>
      </c>
      <c r="W407">
        <v>42.05</v>
      </c>
      <c r="X407" t="s">
        <v>1453</v>
      </c>
      <c r="Y407" t="s">
        <v>1453</v>
      </c>
      <c r="Z407" t="s">
        <v>1468</v>
      </c>
      <c r="AA407">
        <v>0.93</v>
      </c>
      <c r="AB407">
        <v>7.0000000000000007E-2</v>
      </c>
      <c r="AC407">
        <v>0.5</v>
      </c>
      <c r="AD407">
        <v>0.5</v>
      </c>
      <c r="AE407">
        <v>0.5</v>
      </c>
      <c r="AF407">
        <v>0.5</v>
      </c>
      <c r="AG407">
        <f>INDEX(YM!B:B, MATCH(Sheet1!B384,YM!A:A,0))</f>
        <v>209</v>
      </c>
      <c r="AH407">
        <v>209</v>
      </c>
      <c r="AI407">
        <f>INDEX('Yield strengh'!B:B, MATCH(Sheet1!B384,'Yield strengh'!A:A,0))</f>
        <v>760</v>
      </c>
      <c r="AJ407">
        <v>760</v>
      </c>
      <c r="AK407">
        <f>INDEX(Price!B:B, MATCH(Sheet1!B384,Price!A:A,0))</f>
        <v>24.7</v>
      </c>
      <c r="AL407">
        <f t="shared" si="7"/>
        <v>20.195804195804197</v>
      </c>
      <c r="AM407">
        <f>INDEX(toughness!B:B,MATCH(Sheet1!B384,toughness!A:A,0))</f>
        <v>7.5449999999999999</v>
      </c>
    </row>
    <row r="408" spans="1:39" x14ac:dyDescent="0.3">
      <c r="A408" t="s">
        <v>1458</v>
      </c>
      <c r="B408" s="1" t="s">
        <v>706</v>
      </c>
      <c r="C408">
        <v>655</v>
      </c>
      <c r="D408">
        <v>7850</v>
      </c>
      <c r="G408">
        <v>3.7749999999999999</v>
      </c>
      <c r="H408">
        <v>8.625</v>
      </c>
      <c r="I408">
        <v>22.5</v>
      </c>
      <c r="J408">
        <v>24</v>
      </c>
      <c r="K408">
        <v>655</v>
      </c>
      <c r="L408">
        <v>240</v>
      </c>
      <c r="M408">
        <v>1460</v>
      </c>
      <c r="N408" t="s">
        <v>1453</v>
      </c>
      <c r="O408" t="s">
        <v>1453</v>
      </c>
      <c r="P408" t="s">
        <v>1453</v>
      </c>
      <c r="Q408" t="s">
        <v>1453</v>
      </c>
      <c r="R408" t="s">
        <v>1453</v>
      </c>
      <c r="S408" t="s">
        <v>1453</v>
      </c>
      <c r="T408" t="s">
        <v>1453</v>
      </c>
      <c r="U408" t="s">
        <v>1453</v>
      </c>
      <c r="V408">
        <v>787.5</v>
      </c>
      <c r="W408">
        <v>45</v>
      </c>
      <c r="X408" t="s">
        <v>1453</v>
      </c>
      <c r="Y408" t="s">
        <v>1453</v>
      </c>
      <c r="Z408" t="s">
        <v>1468</v>
      </c>
      <c r="AA408">
        <v>0.93</v>
      </c>
      <c r="AB408">
        <v>7.0000000000000007E-2</v>
      </c>
      <c r="AC408">
        <v>0.5</v>
      </c>
      <c r="AD408">
        <v>0.5</v>
      </c>
      <c r="AE408">
        <v>0.5</v>
      </c>
      <c r="AF408">
        <v>0.5</v>
      </c>
      <c r="AG408">
        <f>INDEX(YM!B:B, MATCH(Sheet1!B485,YM!A:A,0))</f>
        <v>206.5</v>
      </c>
      <c r="AH408">
        <v>206.5</v>
      </c>
      <c r="AI408">
        <f>INDEX('Yield strengh'!B:B, MATCH(Sheet1!B485,'Yield strengh'!A:A,0))</f>
        <v>765</v>
      </c>
      <c r="AJ408">
        <v>765</v>
      </c>
      <c r="AK408">
        <f>INDEX(Price!B:B, MATCH(Sheet1!B485,Price!A:A,0))</f>
        <v>10.265000000000001</v>
      </c>
      <c r="AL408">
        <f t="shared" si="7"/>
        <v>20.123885350318471</v>
      </c>
      <c r="AM408">
        <f>INDEX(toughness!B:B,MATCH(Sheet1!B485,toughness!A:A,0))</f>
        <v>21.5</v>
      </c>
    </row>
    <row r="409" spans="1:39" x14ac:dyDescent="0.3">
      <c r="A409" t="s">
        <v>1458</v>
      </c>
      <c r="B409" s="1" t="s">
        <v>656</v>
      </c>
      <c r="C409">
        <v>730</v>
      </c>
      <c r="D409">
        <v>7850</v>
      </c>
      <c r="G409">
        <v>4.2349999999999994</v>
      </c>
      <c r="H409">
        <v>9.1999999999999993</v>
      </c>
      <c r="I409">
        <v>20</v>
      </c>
      <c r="J409">
        <v>20</v>
      </c>
      <c r="K409">
        <v>730</v>
      </c>
      <c r="L409">
        <v>275.5</v>
      </c>
      <c r="M409">
        <v>1475</v>
      </c>
      <c r="N409" t="s">
        <v>1453</v>
      </c>
      <c r="O409" t="s">
        <v>1453</v>
      </c>
      <c r="P409" t="s">
        <v>1453</v>
      </c>
      <c r="Q409" t="s">
        <v>1453</v>
      </c>
      <c r="R409" t="s">
        <v>1453</v>
      </c>
      <c r="S409" t="s">
        <v>1453</v>
      </c>
      <c r="T409" t="s">
        <v>1453</v>
      </c>
      <c r="U409" t="s">
        <v>1453</v>
      </c>
      <c r="V409">
        <v>877.5</v>
      </c>
      <c r="W409">
        <v>50.5</v>
      </c>
      <c r="X409" t="s">
        <v>1453</v>
      </c>
      <c r="Y409" t="s">
        <v>1453</v>
      </c>
      <c r="Z409" t="s">
        <v>1468</v>
      </c>
      <c r="AA409">
        <v>0.93</v>
      </c>
      <c r="AB409">
        <v>7.0000000000000007E-2</v>
      </c>
      <c r="AC409">
        <v>0.5</v>
      </c>
      <c r="AD409">
        <v>0.5</v>
      </c>
      <c r="AE409">
        <v>0.5</v>
      </c>
      <c r="AF409">
        <v>0.5</v>
      </c>
      <c r="AG409">
        <f>INDEX(YM!B:B, MATCH(Sheet1!B561,YM!A:A,0))</f>
        <v>206.5</v>
      </c>
      <c r="AH409">
        <v>206.5</v>
      </c>
      <c r="AI409">
        <f>INDEX('Yield strengh'!B:B, MATCH(Sheet1!B561,'Yield strengh'!A:A,0))</f>
        <v>765</v>
      </c>
      <c r="AJ409">
        <v>765</v>
      </c>
      <c r="AK409">
        <f>INDEX(Price!B:B, MATCH(Sheet1!B561,Price!A:A,0))</f>
        <v>10.925000000000001</v>
      </c>
      <c r="AL409">
        <f t="shared" si="7"/>
        <v>20.123885350318471</v>
      </c>
      <c r="AM409">
        <f>INDEX(toughness!B:B,MATCH(Sheet1!B561,toughness!A:A,0))</f>
        <v>22.2</v>
      </c>
    </row>
    <row r="410" spans="1:39" x14ac:dyDescent="0.3">
      <c r="A410" t="s">
        <v>1458</v>
      </c>
      <c r="B410" s="1" t="s">
        <v>1159</v>
      </c>
      <c r="C410">
        <v>179.5</v>
      </c>
      <c r="D410">
        <v>7970</v>
      </c>
      <c r="G410">
        <v>0.95</v>
      </c>
      <c r="H410">
        <v>2.39</v>
      </c>
      <c r="I410">
        <v>72.150000000000006</v>
      </c>
      <c r="J410">
        <v>45</v>
      </c>
      <c r="K410">
        <v>242</v>
      </c>
      <c r="L410">
        <v>191</v>
      </c>
      <c r="M410">
        <v>1415</v>
      </c>
      <c r="N410" t="s">
        <v>1453</v>
      </c>
      <c r="O410" t="s">
        <v>1453</v>
      </c>
      <c r="P410" t="s">
        <v>1453</v>
      </c>
      <c r="Q410" t="s">
        <v>1453</v>
      </c>
      <c r="R410" t="s">
        <v>1453</v>
      </c>
      <c r="S410" t="s">
        <v>1453</v>
      </c>
      <c r="T410" t="s">
        <v>1453</v>
      </c>
      <c r="U410" t="s">
        <v>1453</v>
      </c>
      <c r="V410">
        <v>583.5</v>
      </c>
      <c r="W410">
        <v>16.149999999999999</v>
      </c>
      <c r="X410" t="s">
        <v>1453</v>
      </c>
      <c r="Y410" t="s">
        <v>1453</v>
      </c>
      <c r="Z410" t="s">
        <v>1468</v>
      </c>
      <c r="AA410">
        <v>0.93</v>
      </c>
      <c r="AB410">
        <v>7.0000000000000007E-2</v>
      </c>
      <c r="AC410">
        <v>0.5</v>
      </c>
      <c r="AD410">
        <v>0.5</v>
      </c>
      <c r="AE410">
        <v>0.5</v>
      </c>
      <c r="AF410">
        <v>0.5</v>
      </c>
      <c r="AG410">
        <f>INDEX(YM!B:B, MATCH(Sheet1!B813,YM!A:A,0))</f>
        <v>193</v>
      </c>
      <c r="AH410">
        <v>193</v>
      </c>
      <c r="AI410">
        <f>INDEX('Yield strengh'!B:B, MATCH(Sheet1!B813,'Yield strengh'!A:A,0))</f>
        <v>830</v>
      </c>
      <c r="AJ410">
        <v>830</v>
      </c>
      <c r="AK410">
        <f>INDEX(Price!B:B, MATCH(Sheet1!B813,Price!A:A,0))</f>
        <v>38.849999999999987</v>
      </c>
      <c r="AL410">
        <f t="shared" si="7"/>
        <v>20.099121706398996</v>
      </c>
      <c r="AM410">
        <f>INDEX(toughness!B:B,MATCH(Sheet1!B813,toughness!A:A,0))</f>
        <v>89.2</v>
      </c>
    </row>
    <row r="411" spans="1:39" x14ac:dyDescent="0.3">
      <c r="A411" t="s">
        <v>1458</v>
      </c>
      <c r="B411" s="1" t="s">
        <v>448</v>
      </c>
      <c r="C411">
        <v>587.5</v>
      </c>
      <c r="D411">
        <v>7850</v>
      </c>
      <c r="G411">
        <v>4.08</v>
      </c>
      <c r="H411">
        <v>9.36</v>
      </c>
      <c r="I411">
        <v>18.5</v>
      </c>
      <c r="J411">
        <v>20</v>
      </c>
      <c r="K411">
        <v>587.5</v>
      </c>
      <c r="L411">
        <v>240</v>
      </c>
      <c r="M411">
        <v>1380</v>
      </c>
      <c r="N411" t="s">
        <v>1453</v>
      </c>
      <c r="O411" t="s">
        <v>1453</v>
      </c>
      <c r="P411" t="s">
        <v>1453</v>
      </c>
      <c r="Q411" t="s">
        <v>1453</v>
      </c>
      <c r="R411" t="s">
        <v>1453</v>
      </c>
      <c r="S411" t="s">
        <v>1453</v>
      </c>
      <c r="T411" t="s">
        <v>1453</v>
      </c>
      <c r="U411" t="s">
        <v>1453</v>
      </c>
      <c r="V411">
        <v>842.5</v>
      </c>
      <c r="W411">
        <v>49.5</v>
      </c>
      <c r="X411" t="s">
        <v>1453</v>
      </c>
      <c r="Y411" t="s">
        <v>1453</v>
      </c>
      <c r="Z411" t="s">
        <v>1468</v>
      </c>
      <c r="AA411">
        <v>0.93</v>
      </c>
      <c r="AB411">
        <v>7.0000000000000007E-2</v>
      </c>
      <c r="AC411">
        <v>0.5</v>
      </c>
      <c r="AD411">
        <v>0.5</v>
      </c>
      <c r="AE411">
        <v>0.5</v>
      </c>
      <c r="AF411">
        <v>0.5</v>
      </c>
      <c r="AG411">
        <f>INDEX(YM!B:B, MATCH(Sheet1!B411,YM!A:A,0))</f>
        <v>207.5</v>
      </c>
      <c r="AH411">
        <v>207.5</v>
      </c>
      <c r="AI411">
        <f>INDEX('Yield strengh'!B:B, MATCH(Sheet1!B411,'Yield strengh'!A:A,0))</f>
        <v>760</v>
      </c>
      <c r="AJ411">
        <v>760</v>
      </c>
      <c r="AK411">
        <f>INDEX(Price!B:B, MATCH(Sheet1!B411,Price!A:A,0))</f>
        <v>10.23</v>
      </c>
      <c r="AL411">
        <f t="shared" si="7"/>
        <v>20.089171974522294</v>
      </c>
      <c r="AM411">
        <f>INDEX(toughness!B:B,MATCH(Sheet1!B411,toughness!A:A,0))</f>
        <v>11.8</v>
      </c>
    </row>
    <row r="412" spans="1:39" x14ac:dyDescent="0.3">
      <c r="A412" t="s">
        <v>1458</v>
      </c>
      <c r="B412" s="1" t="s">
        <v>1261</v>
      </c>
      <c r="C412">
        <v>252.5</v>
      </c>
      <c r="D412">
        <v>7750</v>
      </c>
      <c r="G412">
        <v>2.335</v>
      </c>
      <c r="H412">
        <v>2.875</v>
      </c>
      <c r="I412">
        <v>60</v>
      </c>
      <c r="J412">
        <v>28.5</v>
      </c>
      <c r="K412">
        <v>252.5</v>
      </c>
      <c r="L412">
        <v>170</v>
      </c>
      <c r="M412">
        <v>1505</v>
      </c>
      <c r="N412" t="s">
        <v>1453</v>
      </c>
      <c r="O412" t="s">
        <v>1453</v>
      </c>
      <c r="P412" t="s">
        <v>1453</v>
      </c>
      <c r="Q412" t="s">
        <v>1453</v>
      </c>
      <c r="R412" t="s">
        <v>1453</v>
      </c>
      <c r="S412" t="s">
        <v>1453</v>
      </c>
      <c r="T412" t="s">
        <v>1453</v>
      </c>
      <c r="U412" t="s">
        <v>1453</v>
      </c>
      <c r="V412">
        <v>457.5</v>
      </c>
      <c r="W412">
        <v>27.5</v>
      </c>
      <c r="X412" t="s">
        <v>1453</v>
      </c>
      <c r="Y412" t="s">
        <v>1453</v>
      </c>
      <c r="Z412" t="s">
        <v>1468</v>
      </c>
      <c r="AA412">
        <v>0.93</v>
      </c>
      <c r="AB412">
        <v>7.0000000000000007E-2</v>
      </c>
      <c r="AC412">
        <v>0.5</v>
      </c>
      <c r="AD412">
        <v>0.5</v>
      </c>
      <c r="AE412">
        <v>0.5</v>
      </c>
      <c r="AF412">
        <v>0.5</v>
      </c>
      <c r="AG412">
        <f>INDEX(YM!B:B, MATCH(Sheet1!B717,YM!A:A,0))</f>
        <v>200</v>
      </c>
      <c r="AH412">
        <v>200</v>
      </c>
      <c r="AI412">
        <f>INDEX('Yield strengh'!B:B, MATCH(Sheet1!B717,'Yield strengh'!A:A,0))</f>
        <v>775.5</v>
      </c>
      <c r="AJ412">
        <v>775.5</v>
      </c>
      <c r="AK412">
        <f>INDEX(Price!B:B, MATCH(Sheet1!B717,Price!A:A,0))</f>
        <v>17.350000000000001</v>
      </c>
      <c r="AL412">
        <f t="shared" si="7"/>
        <v>20.012903225806451</v>
      </c>
      <c r="AM412">
        <f>INDEX(toughness!B:B,MATCH(Sheet1!B717,toughness!A:A,0))</f>
        <v>14.355</v>
      </c>
    </row>
    <row r="413" spans="1:39" x14ac:dyDescent="0.3">
      <c r="A413" t="s">
        <v>1458</v>
      </c>
      <c r="B413" s="1" t="s">
        <v>655</v>
      </c>
      <c r="C413">
        <v>765</v>
      </c>
      <c r="D413">
        <v>7850</v>
      </c>
      <c r="G413">
        <v>4.2349999999999994</v>
      </c>
      <c r="H413">
        <v>9.1999999999999993</v>
      </c>
      <c r="I413">
        <v>20</v>
      </c>
      <c r="J413">
        <v>14</v>
      </c>
      <c r="K413">
        <v>765</v>
      </c>
      <c r="L413">
        <v>300</v>
      </c>
      <c r="M413">
        <v>1475</v>
      </c>
      <c r="N413" t="s">
        <v>1453</v>
      </c>
      <c r="O413" t="s">
        <v>1453</v>
      </c>
      <c r="P413" t="s">
        <v>1453</v>
      </c>
      <c r="Q413" t="s">
        <v>1453</v>
      </c>
      <c r="R413" t="s">
        <v>1453</v>
      </c>
      <c r="S413" t="s">
        <v>1453</v>
      </c>
      <c r="T413" t="s">
        <v>1453</v>
      </c>
      <c r="U413" t="s">
        <v>1453</v>
      </c>
      <c r="V413">
        <v>952.5</v>
      </c>
      <c r="W413">
        <v>50.5</v>
      </c>
      <c r="X413" t="s">
        <v>1453</v>
      </c>
      <c r="Y413" t="s">
        <v>1453</v>
      </c>
      <c r="Z413" t="s">
        <v>1468</v>
      </c>
      <c r="AA413">
        <v>0.93</v>
      </c>
      <c r="AB413">
        <v>7.0000000000000007E-2</v>
      </c>
      <c r="AC413">
        <v>0.5</v>
      </c>
      <c r="AD413">
        <v>0.5</v>
      </c>
      <c r="AE413">
        <v>0.5</v>
      </c>
      <c r="AF413">
        <v>0.5</v>
      </c>
      <c r="AG413">
        <f>INDEX(YM!B:B, MATCH(Sheet1!B558,YM!A:A,0))</f>
        <v>206.5</v>
      </c>
      <c r="AH413">
        <v>206.5</v>
      </c>
      <c r="AI413">
        <f>INDEX('Yield strengh'!B:B, MATCH(Sheet1!B558,'Yield strengh'!A:A,0))</f>
        <v>760</v>
      </c>
      <c r="AJ413">
        <v>760</v>
      </c>
      <c r="AK413">
        <f>INDEX(Price!B:B, MATCH(Sheet1!B558,Price!A:A,0))</f>
        <v>10.925000000000001</v>
      </c>
      <c r="AL413">
        <f t="shared" si="7"/>
        <v>19.992356687898088</v>
      </c>
      <c r="AM413">
        <f>INDEX(toughness!B:B,MATCH(Sheet1!B558,toughness!A:A,0))</f>
        <v>26.75</v>
      </c>
    </row>
    <row r="414" spans="1:39" x14ac:dyDescent="0.3">
      <c r="A414" t="s">
        <v>1458</v>
      </c>
      <c r="B414" s="1" t="s">
        <v>650</v>
      </c>
      <c r="C414">
        <v>1400</v>
      </c>
      <c r="D414">
        <v>7830</v>
      </c>
      <c r="G414">
        <v>4.09</v>
      </c>
      <c r="H414">
        <v>8.0250000000000004</v>
      </c>
      <c r="I414">
        <v>30</v>
      </c>
      <c r="J414">
        <v>7.5</v>
      </c>
      <c r="K414">
        <v>1345</v>
      </c>
      <c r="L414">
        <v>540</v>
      </c>
      <c r="M414">
        <v>1420</v>
      </c>
      <c r="N414" t="s">
        <v>1453</v>
      </c>
      <c r="O414" t="s">
        <v>1453</v>
      </c>
      <c r="P414" t="s">
        <v>1453</v>
      </c>
      <c r="Q414" t="s">
        <v>1453</v>
      </c>
      <c r="R414" t="s">
        <v>1453</v>
      </c>
      <c r="S414" t="s">
        <v>1453</v>
      </c>
      <c r="T414" t="s">
        <v>1453</v>
      </c>
      <c r="U414" t="s">
        <v>1453</v>
      </c>
      <c r="V414">
        <v>1600</v>
      </c>
      <c r="W414">
        <v>52.1</v>
      </c>
      <c r="X414" t="s">
        <v>1453</v>
      </c>
      <c r="Y414" t="s">
        <v>1453</v>
      </c>
      <c r="Z414" t="s">
        <v>1468</v>
      </c>
      <c r="AA414">
        <v>0.93</v>
      </c>
      <c r="AB414">
        <v>7.0000000000000007E-2</v>
      </c>
      <c r="AC414">
        <v>0.5</v>
      </c>
      <c r="AD414">
        <v>0.5</v>
      </c>
      <c r="AE414">
        <v>0.5</v>
      </c>
      <c r="AF414">
        <v>0.5</v>
      </c>
      <c r="AG414">
        <f>INDEX(YM!B:B, MATCH(Sheet1!B672,YM!A:A,0))</f>
        <v>200</v>
      </c>
      <c r="AH414">
        <v>200</v>
      </c>
      <c r="AI414">
        <f>INDEX('Yield strengh'!B:B, MATCH(Sheet1!B672,'Yield strengh'!A:A,0))</f>
        <v>780</v>
      </c>
      <c r="AJ414">
        <v>780</v>
      </c>
      <c r="AK414">
        <f>INDEX(Price!B:B, MATCH(Sheet1!B672,Price!A:A,0))</f>
        <v>13.4</v>
      </c>
      <c r="AL414">
        <f t="shared" si="7"/>
        <v>19.92337164750958</v>
      </c>
      <c r="AM414">
        <f>INDEX(toughness!B:B,MATCH(Sheet1!B672,toughness!A:A,0))</f>
        <v>38.340000000000003</v>
      </c>
    </row>
    <row r="415" spans="1:39" x14ac:dyDescent="0.3">
      <c r="A415" t="s">
        <v>1458</v>
      </c>
      <c r="B415" s="1" t="s">
        <v>413</v>
      </c>
      <c r="C415">
        <v>652.5</v>
      </c>
      <c r="D415">
        <v>7850</v>
      </c>
      <c r="G415">
        <v>4.6749999999999998</v>
      </c>
      <c r="H415">
        <v>9.9350000000000005</v>
      </c>
      <c r="I415">
        <v>17.5</v>
      </c>
      <c r="J415">
        <v>20</v>
      </c>
      <c r="K415">
        <v>652.5</v>
      </c>
      <c r="L415">
        <v>280</v>
      </c>
      <c r="M415">
        <v>1450</v>
      </c>
      <c r="N415" t="s">
        <v>1453</v>
      </c>
      <c r="O415" t="s">
        <v>1453</v>
      </c>
      <c r="P415" t="s">
        <v>1453</v>
      </c>
      <c r="Q415" t="s">
        <v>1453</v>
      </c>
      <c r="R415" t="s">
        <v>1453</v>
      </c>
      <c r="S415" t="s">
        <v>1453</v>
      </c>
      <c r="T415" t="s">
        <v>1453</v>
      </c>
      <c r="U415" t="s">
        <v>1453</v>
      </c>
      <c r="V415">
        <v>940</v>
      </c>
      <c r="W415">
        <v>51</v>
      </c>
      <c r="X415" t="s">
        <v>1453</v>
      </c>
      <c r="Y415" t="s">
        <v>1453</v>
      </c>
      <c r="Z415" t="s">
        <v>1468</v>
      </c>
      <c r="AA415">
        <v>0.93</v>
      </c>
      <c r="AB415">
        <v>7.0000000000000007E-2</v>
      </c>
      <c r="AC415">
        <v>0.5</v>
      </c>
      <c r="AD415">
        <v>0.5</v>
      </c>
      <c r="AE415">
        <v>0.5</v>
      </c>
      <c r="AF415">
        <v>0.5</v>
      </c>
      <c r="AG415">
        <f>INDEX(YM!B:B, MATCH(Sheet1!B246,YM!A:A,0))</f>
        <v>212</v>
      </c>
      <c r="AH415">
        <v>212</v>
      </c>
      <c r="AI415">
        <f>INDEX('Yield strengh'!B:B, MATCH(Sheet1!B246,'Yield strengh'!A:A,0))</f>
        <v>722.5</v>
      </c>
      <c r="AJ415">
        <v>722.5</v>
      </c>
      <c r="AK415">
        <f>INDEX(Price!B:B, MATCH(Sheet1!B246,Price!A:A,0))</f>
        <v>10.265000000000001</v>
      </c>
      <c r="AL415">
        <f t="shared" si="7"/>
        <v>19.512101910828026</v>
      </c>
      <c r="AM415">
        <f>INDEX(toughness!B:B,MATCH(Sheet1!B246,toughness!A:A,0))</f>
        <v>9.7149999999999999</v>
      </c>
    </row>
    <row r="416" spans="1:39" x14ac:dyDescent="0.3">
      <c r="A416" t="s">
        <v>1458</v>
      </c>
      <c r="B416" s="1" t="s">
        <v>814</v>
      </c>
      <c r="C416">
        <v>1440</v>
      </c>
      <c r="D416">
        <v>7830</v>
      </c>
      <c r="G416">
        <v>3.9249999999999998</v>
      </c>
      <c r="H416">
        <v>8.02</v>
      </c>
      <c r="I416">
        <v>26.5</v>
      </c>
      <c r="J416">
        <v>9.5</v>
      </c>
      <c r="K416">
        <v>1380</v>
      </c>
      <c r="L416">
        <v>450</v>
      </c>
      <c r="M416">
        <v>1420</v>
      </c>
      <c r="N416" t="s">
        <v>1453</v>
      </c>
      <c r="O416" t="s">
        <v>1453</v>
      </c>
      <c r="P416" t="s">
        <v>1453</v>
      </c>
      <c r="Q416" t="s">
        <v>1453</v>
      </c>
      <c r="R416" t="s">
        <v>1453</v>
      </c>
      <c r="S416" t="s">
        <v>1453</v>
      </c>
      <c r="T416" t="s">
        <v>1453</v>
      </c>
      <c r="U416" t="s">
        <v>1453</v>
      </c>
      <c r="V416">
        <v>1600</v>
      </c>
      <c r="W416">
        <v>50</v>
      </c>
      <c r="X416" t="s">
        <v>1453</v>
      </c>
      <c r="Y416" t="s">
        <v>1453</v>
      </c>
      <c r="Z416" t="s">
        <v>1468</v>
      </c>
      <c r="AA416">
        <v>0.93</v>
      </c>
      <c r="AB416">
        <v>7.0000000000000007E-2</v>
      </c>
      <c r="AC416">
        <v>0.5</v>
      </c>
      <c r="AD416">
        <v>0.5</v>
      </c>
      <c r="AE416">
        <v>0.5</v>
      </c>
      <c r="AF416">
        <v>0.5</v>
      </c>
      <c r="AG416">
        <f>INDEX(YM!B:B, MATCH(Sheet1!B289,YM!A:A,0))</f>
        <v>211</v>
      </c>
      <c r="AH416">
        <v>211</v>
      </c>
      <c r="AI416">
        <f>INDEX('Yield strengh'!B:B, MATCH(Sheet1!B289,'Yield strengh'!A:A,0))</f>
        <v>722.5</v>
      </c>
      <c r="AJ416">
        <v>722.5</v>
      </c>
      <c r="AK416">
        <f>INDEX(Price!B:B, MATCH(Sheet1!B289,Price!A:A,0))</f>
        <v>11.414999999999999</v>
      </c>
      <c r="AL416">
        <f t="shared" si="7"/>
        <v>19.469667943805874</v>
      </c>
      <c r="AM416">
        <f>INDEX(toughness!B:B,MATCH(Sheet1!B289,toughness!A:A,0))</f>
        <v>19.2</v>
      </c>
    </row>
    <row r="417" spans="1:39" x14ac:dyDescent="0.3">
      <c r="A417" t="s">
        <v>1458</v>
      </c>
      <c r="B417" s="1" t="s">
        <v>682</v>
      </c>
      <c r="C417">
        <v>1725</v>
      </c>
      <c r="D417">
        <v>7850</v>
      </c>
      <c r="G417">
        <v>3.605</v>
      </c>
      <c r="H417">
        <v>7.76</v>
      </c>
      <c r="I417">
        <v>22.5</v>
      </c>
      <c r="J417">
        <v>10</v>
      </c>
      <c r="K417">
        <v>1725</v>
      </c>
      <c r="L417">
        <v>530</v>
      </c>
      <c r="M417">
        <v>1455</v>
      </c>
      <c r="N417" t="s">
        <v>1453</v>
      </c>
      <c r="O417" t="s">
        <v>1453</v>
      </c>
      <c r="P417" t="s">
        <v>1453</v>
      </c>
      <c r="Q417" t="s">
        <v>1453</v>
      </c>
      <c r="R417" t="s">
        <v>1453</v>
      </c>
      <c r="S417" t="s">
        <v>1453</v>
      </c>
      <c r="T417" t="s">
        <v>1453</v>
      </c>
      <c r="U417" t="s">
        <v>1453</v>
      </c>
      <c r="V417">
        <v>1930</v>
      </c>
      <c r="W417">
        <v>43</v>
      </c>
      <c r="X417" t="s">
        <v>1453</v>
      </c>
      <c r="Y417" t="s">
        <v>1453</v>
      </c>
      <c r="Z417" t="s">
        <v>1468</v>
      </c>
      <c r="AA417">
        <v>0.93</v>
      </c>
      <c r="AB417">
        <v>7.0000000000000007E-2</v>
      </c>
      <c r="AC417">
        <v>0.5</v>
      </c>
      <c r="AD417">
        <v>0.5</v>
      </c>
      <c r="AE417">
        <v>0.5</v>
      </c>
      <c r="AF417">
        <v>0.5</v>
      </c>
      <c r="AG417">
        <f>INDEX(YM!B:B, MATCH(Sheet1!B520,YM!A:A,0))</f>
        <v>206.5</v>
      </c>
      <c r="AH417">
        <v>206.5</v>
      </c>
      <c r="AI417">
        <f>INDEX('Yield strengh'!B:B, MATCH(Sheet1!B520,'Yield strengh'!A:A,0))</f>
        <v>735</v>
      </c>
      <c r="AJ417">
        <v>735</v>
      </c>
      <c r="AK417">
        <f>INDEX(Price!B:B, MATCH(Sheet1!B520,Price!A:A,0))</f>
        <v>10.925000000000001</v>
      </c>
      <c r="AL417">
        <f t="shared" si="7"/>
        <v>19.334713375796177</v>
      </c>
      <c r="AM417">
        <f>INDEX(toughness!B:B,MATCH(Sheet1!B520,toughness!A:A,0))</f>
        <v>36.700000000000003</v>
      </c>
    </row>
    <row r="418" spans="1:39" x14ac:dyDescent="0.3">
      <c r="A418" t="s">
        <v>1458</v>
      </c>
      <c r="B418" s="1" t="s">
        <v>461</v>
      </c>
      <c r="C418">
        <v>607.5</v>
      </c>
      <c r="D418">
        <v>7850</v>
      </c>
      <c r="G418">
        <v>3.9350000000000001</v>
      </c>
      <c r="H418">
        <v>9.9350000000000005</v>
      </c>
      <c r="I418">
        <v>17.5</v>
      </c>
      <c r="J418">
        <v>24</v>
      </c>
      <c r="K418">
        <v>607.5</v>
      </c>
      <c r="L418">
        <v>235</v>
      </c>
      <c r="M418">
        <v>1475</v>
      </c>
      <c r="N418" t="s">
        <v>1453</v>
      </c>
      <c r="O418" t="s">
        <v>1453</v>
      </c>
      <c r="P418" t="s">
        <v>1453</v>
      </c>
      <c r="Q418" t="s">
        <v>1453</v>
      </c>
      <c r="R418" t="s">
        <v>1453</v>
      </c>
      <c r="S418" t="s">
        <v>1453</v>
      </c>
      <c r="T418" t="s">
        <v>1453</v>
      </c>
      <c r="U418" t="s">
        <v>1453</v>
      </c>
      <c r="V418">
        <v>760</v>
      </c>
      <c r="W418">
        <v>50</v>
      </c>
      <c r="X418" t="s">
        <v>1453</v>
      </c>
      <c r="Y418" t="s">
        <v>1453</v>
      </c>
      <c r="Z418" t="s">
        <v>1468</v>
      </c>
      <c r="AA418">
        <v>0.93</v>
      </c>
      <c r="AB418">
        <v>7.0000000000000007E-2</v>
      </c>
      <c r="AC418">
        <v>0.5</v>
      </c>
      <c r="AD418">
        <v>0.5</v>
      </c>
      <c r="AE418">
        <v>0.5</v>
      </c>
      <c r="AF418">
        <v>0.5</v>
      </c>
      <c r="AG418">
        <f>INDEX(YM!B:B, MATCH(Sheet1!B430,YM!A:A,0))</f>
        <v>207.5</v>
      </c>
      <c r="AH418">
        <v>207.5</v>
      </c>
      <c r="AI418">
        <f>INDEX('Yield strengh'!B:B, MATCH(Sheet1!B430,'Yield strengh'!A:A,0))</f>
        <v>730</v>
      </c>
      <c r="AJ418">
        <v>730</v>
      </c>
      <c r="AK418">
        <f>INDEX(Price!B:B, MATCH(Sheet1!B430,Price!A:A,0))</f>
        <v>10.265000000000001</v>
      </c>
      <c r="AL418">
        <f t="shared" si="7"/>
        <v>19.296178343949045</v>
      </c>
      <c r="AM418">
        <f>INDEX(toughness!B:B,MATCH(Sheet1!B430,toughness!A:A,0))</f>
        <v>7.85</v>
      </c>
    </row>
    <row r="419" spans="1:39" x14ac:dyDescent="0.3">
      <c r="A419" t="s">
        <v>1458</v>
      </c>
      <c r="B419" s="1" t="s">
        <v>657</v>
      </c>
      <c r="C419">
        <v>655</v>
      </c>
      <c r="D419">
        <v>7850</v>
      </c>
      <c r="G419">
        <v>4.2349999999999994</v>
      </c>
      <c r="H419">
        <v>9.1999999999999993</v>
      </c>
      <c r="I419">
        <v>20</v>
      </c>
      <c r="J419">
        <v>23</v>
      </c>
      <c r="K419">
        <v>655</v>
      </c>
      <c r="L419">
        <v>250</v>
      </c>
      <c r="M419">
        <v>1475</v>
      </c>
      <c r="N419" t="s">
        <v>1453</v>
      </c>
      <c r="O419" t="s">
        <v>1453</v>
      </c>
      <c r="P419" t="s">
        <v>1453</v>
      </c>
      <c r="Q419" t="s">
        <v>1453</v>
      </c>
      <c r="R419" t="s">
        <v>1453</v>
      </c>
      <c r="S419" t="s">
        <v>1453</v>
      </c>
      <c r="T419" t="s">
        <v>1453</v>
      </c>
      <c r="U419" t="s">
        <v>1453</v>
      </c>
      <c r="V419">
        <v>792.5</v>
      </c>
      <c r="W419">
        <v>50.5</v>
      </c>
      <c r="X419" t="s">
        <v>1453</v>
      </c>
      <c r="Y419" t="s">
        <v>1453</v>
      </c>
      <c r="Z419" t="s">
        <v>1468</v>
      </c>
      <c r="AA419">
        <v>0.93</v>
      </c>
      <c r="AB419">
        <v>7.0000000000000007E-2</v>
      </c>
      <c r="AC419">
        <v>0.5</v>
      </c>
      <c r="AD419">
        <v>0.5</v>
      </c>
      <c r="AE419">
        <v>0.5</v>
      </c>
      <c r="AF419">
        <v>0.5</v>
      </c>
      <c r="AG419">
        <f>INDEX(YM!B:B, MATCH(Sheet1!B563,YM!A:A,0))</f>
        <v>206.5</v>
      </c>
      <c r="AH419">
        <v>206.5</v>
      </c>
      <c r="AI419">
        <f>INDEX('Yield strengh'!B:B, MATCH(Sheet1!B563,'Yield strengh'!A:A,0))</f>
        <v>730</v>
      </c>
      <c r="AJ419">
        <v>730</v>
      </c>
      <c r="AK419">
        <f>INDEX(Price!B:B, MATCH(Sheet1!B563,Price!A:A,0))</f>
        <v>10.925000000000001</v>
      </c>
      <c r="AL419">
        <f t="shared" si="7"/>
        <v>19.203184713375798</v>
      </c>
      <c r="AM419">
        <f>INDEX(toughness!B:B,MATCH(Sheet1!B563,toughness!A:A,0))</f>
        <v>21.5</v>
      </c>
    </row>
    <row r="420" spans="1:39" x14ac:dyDescent="0.3">
      <c r="A420" t="s">
        <v>1458</v>
      </c>
      <c r="B420" s="1" t="s">
        <v>467</v>
      </c>
      <c r="C420">
        <v>532.5</v>
      </c>
      <c r="D420">
        <v>7850</v>
      </c>
      <c r="G420">
        <v>3.9350000000000001</v>
      </c>
      <c r="H420">
        <v>9.9350000000000005</v>
      </c>
      <c r="I420">
        <v>17.5</v>
      </c>
      <c r="J420">
        <v>25</v>
      </c>
      <c r="K420">
        <v>532.5</v>
      </c>
      <c r="L420">
        <v>193</v>
      </c>
      <c r="M420">
        <v>1475</v>
      </c>
      <c r="N420" t="s">
        <v>1453</v>
      </c>
      <c r="O420" t="s">
        <v>1453</v>
      </c>
      <c r="P420" t="s">
        <v>1453</v>
      </c>
      <c r="Q420" t="s">
        <v>1453</v>
      </c>
      <c r="R420" t="s">
        <v>1453</v>
      </c>
      <c r="S420" t="s">
        <v>1453</v>
      </c>
      <c r="T420" t="s">
        <v>1453</v>
      </c>
      <c r="U420" t="s">
        <v>1453</v>
      </c>
      <c r="V420">
        <v>647.5</v>
      </c>
      <c r="W420">
        <v>50</v>
      </c>
      <c r="X420" t="s">
        <v>1453</v>
      </c>
      <c r="Y420" t="s">
        <v>1453</v>
      </c>
      <c r="Z420" t="s">
        <v>1468</v>
      </c>
      <c r="AA420">
        <v>0.93</v>
      </c>
      <c r="AB420">
        <v>7.0000000000000007E-2</v>
      </c>
      <c r="AC420">
        <v>0.5</v>
      </c>
      <c r="AD420">
        <v>0.5</v>
      </c>
      <c r="AE420">
        <v>0.5</v>
      </c>
      <c r="AF420">
        <v>0.5</v>
      </c>
      <c r="AG420">
        <f>INDEX(YM!B:B, MATCH(Sheet1!B424,YM!A:A,0))</f>
        <v>207.5</v>
      </c>
      <c r="AH420">
        <v>207.5</v>
      </c>
      <c r="AI420">
        <f>INDEX('Yield strengh'!B:B, MATCH(Sheet1!B424,'Yield strengh'!A:A,0))</f>
        <v>722.5</v>
      </c>
      <c r="AJ420">
        <v>722.5</v>
      </c>
      <c r="AK420">
        <f>INDEX(Price!B:B, MATCH(Sheet1!B424,Price!A:A,0))</f>
        <v>10.265000000000001</v>
      </c>
      <c r="AL420">
        <f t="shared" si="7"/>
        <v>19.097929936305732</v>
      </c>
      <c r="AM420">
        <f>INDEX(toughness!B:B,MATCH(Sheet1!B424,toughness!A:A,0))</f>
        <v>7.25</v>
      </c>
    </row>
    <row r="421" spans="1:39" x14ac:dyDescent="0.3">
      <c r="A421" t="s">
        <v>1458</v>
      </c>
      <c r="B421" s="1" t="s">
        <v>26</v>
      </c>
      <c r="C421">
        <v>225</v>
      </c>
      <c r="D421">
        <v>3115</v>
      </c>
      <c r="G421">
        <v>16.75</v>
      </c>
      <c r="H421">
        <v>42.900000000000013</v>
      </c>
      <c r="I421">
        <v>4.125</v>
      </c>
      <c r="J421">
        <v>35</v>
      </c>
      <c r="K421">
        <v>232.5</v>
      </c>
      <c r="L421">
        <v>122</v>
      </c>
      <c r="M421">
        <v>668</v>
      </c>
      <c r="N421" t="s">
        <v>1453</v>
      </c>
      <c r="O421" t="s">
        <v>1453</v>
      </c>
      <c r="P421" t="s">
        <v>1453</v>
      </c>
      <c r="Q421" t="s">
        <v>1453</v>
      </c>
      <c r="R421" t="s">
        <v>1453</v>
      </c>
      <c r="S421" t="s">
        <v>1453</v>
      </c>
      <c r="T421" t="s">
        <v>1453</v>
      </c>
      <c r="U421" t="s">
        <v>1453</v>
      </c>
      <c r="V421">
        <v>260</v>
      </c>
      <c r="W421">
        <v>209</v>
      </c>
      <c r="X421" t="s">
        <v>1453</v>
      </c>
      <c r="Y421" t="s">
        <v>1453</v>
      </c>
      <c r="Z421" t="s">
        <v>1468</v>
      </c>
      <c r="AA421">
        <v>0.93</v>
      </c>
      <c r="AB421">
        <v>7.0000000000000007E-2</v>
      </c>
      <c r="AC421">
        <v>0.5</v>
      </c>
      <c r="AD421">
        <v>0.5</v>
      </c>
      <c r="AE421">
        <v>0.5</v>
      </c>
      <c r="AF421">
        <v>0.5</v>
      </c>
      <c r="AG421">
        <f>INDEX(YM!B:B, MATCH(Sheet1!B1159,YM!A:A,0))</f>
        <v>111.5</v>
      </c>
      <c r="AH421">
        <v>111.5</v>
      </c>
      <c r="AI421">
        <f>INDEX('Yield strengh'!B:B, MATCH(Sheet1!B1159,'Yield strengh'!A:A,0))</f>
        <v>532.5</v>
      </c>
      <c r="AJ421">
        <v>532.5</v>
      </c>
      <c r="AK421">
        <f>INDEX(Price!B:B, MATCH(Sheet1!B1159,Price!A:A,0))</f>
        <v>36</v>
      </c>
      <c r="AL421">
        <f t="shared" si="7"/>
        <v>19.060593900481543</v>
      </c>
      <c r="AM421">
        <f>INDEX(toughness!B:B,MATCH(Sheet1!B1159,toughness!A:A,0))</f>
        <v>11.195</v>
      </c>
    </row>
    <row r="422" spans="1:39" x14ac:dyDescent="0.3">
      <c r="A422" t="s">
        <v>1458</v>
      </c>
      <c r="B422" s="1" t="s">
        <v>798</v>
      </c>
      <c r="C422">
        <v>487.5</v>
      </c>
      <c r="D422">
        <v>7850</v>
      </c>
      <c r="G422">
        <v>4.07</v>
      </c>
      <c r="H422">
        <v>8.2149999999999999</v>
      </c>
      <c r="I422">
        <v>25</v>
      </c>
      <c r="J422">
        <v>22</v>
      </c>
      <c r="K422">
        <v>487.5</v>
      </c>
      <c r="L422">
        <v>235</v>
      </c>
      <c r="M422">
        <v>1445</v>
      </c>
      <c r="N422" t="s">
        <v>1453</v>
      </c>
      <c r="O422" t="s">
        <v>1453</v>
      </c>
      <c r="P422" t="s">
        <v>1453</v>
      </c>
      <c r="Q422" t="s">
        <v>1453</v>
      </c>
      <c r="R422" t="s">
        <v>1453</v>
      </c>
      <c r="S422" t="s">
        <v>1453</v>
      </c>
      <c r="T422" t="s">
        <v>1453</v>
      </c>
      <c r="U422" t="s">
        <v>1453</v>
      </c>
      <c r="V422">
        <v>775</v>
      </c>
      <c r="W422">
        <v>48.5</v>
      </c>
      <c r="X422" t="s">
        <v>1453</v>
      </c>
      <c r="Y422" t="s">
        <v>1453</v>
      </c>
      <c r="Z422" t="s">
        <v>1468</v>
      </c>
      <c r="AA422">
        <v>0.93</v>
      </c>
      <c r="AB422">
        <v>7.0000000000000007E-2</v>
      </c>
      <c r="AC422">
        <v>0.5</v>
      </c>
      <c r="AD422">
        <v>0.5</v>
      </c>
      <c r="AE422">
        <v>0.5</v>
      </c>
      <c r="AF422">
        <v>0.5</v>
      </c>
      <c r="AG422">
        <f>INDEX(YM!B:B, MATCH(Sheet1!B581,YM!A:A,0))</f>
        <v>205</v>
      </c>
      <c r="AH422">
        <v>205</v>
      </c>
      <c r="AI422">
        <f>INDEX('Yield strengh'!B:B, MATCH(Sheet1!B581,'Yield strengh'!A:A,0))</f>
        <v>726.5</v>
      </c>
      <c r="AJ422">
        <v>726.5</v>
      </c>
      <c r="AK422">
        <f>INDEX(Price!B:B, MATCH(Sheet1!B581,Price!A:A,0))</f>
        <v>11.94</v>
      </c>
      <c r="AL422">
        <f t="shared" si="7"/>
        <v>18.972292993630575</v>
      </c>
      <c r="AM422">
        <f>INDEX(toughness!B:B,MATCH(Sheet1!B581,toughness!A:A,0))</f>
        <v>8.995000000000001</v>
      </c>
    </row>
    <row r="423" spans="1:39" x14ac:dyDescent="0.3">
      <c r="A423" t="s">
        <v>1458</v>
      </c>
      <c r="B423" s="1" t="s">
        <v>762</v>
      </c>
      <c r="C423">
        <v>372.5</v>
      </c>
      <c r="D423">
        <v>7850</v>
      </c>
      <c r="G423">
        <v>3.75</v>
      </c>
      <c r="H423">
        <v>6.2149999999999999</v>
      </c>
      <c r="I423">
        <v>29</v>
      </c>
      <c r="J423">
        <v>29</v>
      </c>
      <c r="K423">
        <v>372.5</v>
      </c>
      <c r="L423">
        <v>162.5</v>
      </c>
      <c r="M423">
        <v>1485</v>
      </c>
      <c r="N423" t="s">
        <v>1453</v>
      </c>
      <c r="O423" t="s">
        <v>1453</v>
      </c>
      <c r="P423" t="s">
        <v>1453</v>
      </c>
      <c r="Q423" t="s">
        <v>1453</v>
      </c>
      <c r="R423" t="s">
        <v>1453</v>
      </c>
      <c r="S423" t="s">
        <v>1453</v>
      </c>
      <c r="T423" t="s">
        <v>1453</v>
      </c>
      <c r="U423" t="s">
        <v>1453</v>
      </c>
      <c r="V423">
        <v>562.5</v>
      </c>
      <c r="W423">
        <v>42</v>
      </c>
      <c r="X423" t="s">
        <v>1453</v>
      </c>
      <c r="Y423" t="s">
        <v>1453</v>
      </c>
      <c r="Z423" t="s">
        <v>1468</v>
      </c>
      <c r="AA423">
        <v>0.93</v>
      </c>
      <c r="AB423">
        <v>7.0000000000000007E-2</v>
      </c>
      <c r="AC423">
        <v>0.5</v>
      </c>
      <c r="AD423">
        <v>0.5</v>
      </c>
      <c r="AE423">
        <v>0.5</v>
      </c>
      <c r="AF423">
        <v>0.5</v>
      </c>
      <c r="AG423">
        <f>INDEX(YM!B:B, MATCH(Sheet1!B585,YM!A:A,0))</f>
        <v>205</v>
      </c>
      <c r="AH423">
        <v>205</v>
      </c>
      <c r="AI423">
        <f>INDEX('Yield strengh'!B:B, MATCH(Sheet1!B585,'Yield strengh'!A:A,0))</f>
        <v>726.5</v>
      </c>
      <c r="AJ423">
        <v>726.5</v>
      </c>
      <c r="AK423">
        <f>INDEX(Price!B:B, MATCH(Sheet1!B585,Price!A:A,0))</f>
        <v>11.805</v>
      </c>
      <c r="AL423">
        <f t="shared" si="7"/>
        <v>18.972292993630575</v>
      </c>
      <c r="AM423">
        <f>INDEX(toughness!B:B,MATCH(Sheet1!B585,toughness!A:A,0))</f>
        <v>19.399999999999999</v>
      </c>
    </row>
    <row r="424" spans="1:39" x14ac:dyDescent="0.3">
      <c r="A424" t="s">
        <v>1458</v>
      </c>
      <c r="B424" s="1" t="s">
        <v>1266</v>
      </c>
      <c r="C424">
        <v>1210</v>
      </c>
      <c r="D424">
        <v>7800</v>
      </c>
      <c r="G424">
        <v>2.5249999999999999</v>
      </c>
      <c r="H424">
        <v>2.9550000000000001</v>
      </c>
      <c r="I424">
        <v>60</v>
      </c>
      <c r="J424">
        <v>18</v>
      </c>
      <c r="K424">
        <v>1210</v>
      </c>
      <c r="L424">
        <v>530</v>
      </c>
      <c r="M424">
        <v>1480</v>
      </c>
      <c r="N424" t="s">
        <v>1453</v>
      </c>
      <c r="O424" t="s">
        <v>1453</v>
      </c>
      <c r="P424" t="s">
        <v>1453</v>
      </c>
      <c r="Q424" t="s">
        <v>1453</v>
      </c>
      <c r="R424" t="s">
        <v>1453</v>
      </c>
      <c r="S424" t="s">
        <v>1453</v>
      </c>
      <c r="T424" t="s">
        <v>1453</v>
      </c>
      <c r="U424" t="s">
        <v>1453</v>
      </c>
      <c r="V424">
        <v>1450</v>
      </c>
      <c r="W424">
        <v>25</v>
      </c>
      <c r="X424" t="s">
        <v>1453</v>
      </c>
      <c r="Y424" t="s">
        <v>1453</v>
      </c>
      <c r="Z424" t="s">
        <v>1468</v>
      </c>
      <c r="AA424">
        <v>0.93</v>
      </c>
      <c r="AB424">
        <v>7.0000000000000007E-2</v>
      </c>
      <c r="AC424">
        <v>0.5</v>
      </c>
      <c r="AD424">
        <v>0.5</v>
      </c>
      <c r="AE424">
        <v>0.5</v>
      </c>
      <c r="AF424">
        <v>0.5</v>
      </c>
      <c r="AG424">
        <f>INDEX(YM!B:B, MATCH(Sheet1!B620,YM!A:A,0))</f>
        <v>205</v>
      </c>
      <c r="AH424">
        <v>205</v>
      </c>
      <c r="AI424">
        <f>INDEX('Yield strengh'!B:B, MATCH(Sheet1!B620,'Yield strengh'!A:A,0))</f>
        <v>720</v>
      </c>
      <c r="AJ424">
        <v>720</v>
      </c>
      <c r="AK424">
        <f>INDEX(Price!B:B, MATCH(Sheet1!B620,Price!A:A,0))</f>
        <v>17.55</v>
      </c>
      <c r="AL424">
        <f t="shared" si="7"/>
        <v>18.923076923076923</v>
      </c>
      <c r="AM424">
        <f>INDEX(toughness!B:B,MATCH(Sheet1!B620,toughness!A:A,0))</f>
        <v>32.35</v>
      </c>
    </row>
    <row r="425" spans="1:39" x14ac:dyDescent="0.3">
      <c r="A425" t="s">
        <v>1458</v>
      </c>
      <c r="B425" s="1" t="s">
        <v>1268</v>
      </c>
      <c r="C425">
        <v>1480</v>
      </c>
      <c r="D425">
        <v>7700</v>
      </c>
      <c r="G425">
        <v>2.5249999999999999</v>
      </c>
      <c r="H425">
        <v>3.1949999999999998</v>
      </c>
      <c r="I425">
        <v>54.5</v>
      </c>
      <c r="J425">
        <v>8</v>
      </c>
      <c r="K425">
        <v>1480</v>
      </c>
      <c r="L425">
        <v>565</v>
      </c>
      <c r="M425">
        <v>1480</v>
      </c>
      <c r="N425" t="s">
        <v>1453</v>
      </c>
      <c r="O425" t="s">
        <v>1453</v>
      </c>
      <c r="P425" t="s">
        <v>1453</v>
      </c>
      <c r="Q425" t="s">
        <v>1453</v>
      </c>
      <c r="R425" t="s">
        <v>1453</v>
      </c>
      <c r="S425" t="s">
        <v>1453</v>
      </c>
      <c r="T425" t="s">
        <v>1453</v>
      </c>
      <c r="U425" t="s">
        <v>1453</v>
      </c>
      <c r="V425">
        <v>1720</v>
      </c>
      <c r="W425">
        <v>25</v>
      </c>
      <c r="X425" t="s">
        <v>1453</v>
      </c>
      <c r="Y425" t="s">
        <v>1453</v>
      </c>
      <c r="Z425" t="s">
        <v>1468</v>
      </c>
      <c r="AA425">
        <v>0.93</v>
      </c>
      <c r="AB425">
        <v>7.0000000000000007E-2</v>
      </c>
      <c r="AC425">
        <v>0.5</v>
      </c>
      <c r="AD425">
        <v>0.5</v>
      </c>
      <c r="AE425">
        <v>0.5</v>
      </c>
      <c r="AF425">
        <v>0.5</v>
      </c>
      <c r="AG425">
        <f>INDEX(YM!B:B, MATCH(Sheet1!B722,YM!A:A,0))</f>
        <v>200</v>
      </c>
      <c r="AH425">
        <v>200</v>
      </c>
      <c r="AI425">
        <f>INDEX('Yield strengh'!B:B, MATCH(Sheet1!B722,'Yield strengh'!A:A,0))</f>
        <v>725</v>
      </c>
      <c r="AJ425">
        <v>725</v>
      </c>
      <c r="AK425">
        <f>INDEX(Price!B:B, MATCH(Sheet1!B722,Price!A:A,0))</f>
        <v>28.95</v>
      </c>
      <c r="AL425">
        <f t="shared" si="7"/>
        <v>18.831168831168831</v>
      </c>
      <c r="AM425">
        <f>INDEX(toughness!B:B,MATCH(Sheet1!B722,toughness!A:A,0))</f>
        <v>13.02</v>
      </c>
    </row>
    <row r="426" spans="1:39" x14ac:dyDescent="0.3">
      <c r="A426" t="s">
        <v>1458</v>
      </c>
      <c r="B426" s="1" t="s">
        <v>671</v>
      </c>
      <c r="C426">
        <v>1001</v>
      </c>
      <c r="D426">
        <v>7830</v>
      </c>
      <c r="G426">
        <v>3.44</v>
      </c>
      <c r="H426">
        <v>8.2149999999999999</v>
      </c>
      <c r="I426">
        <v>25</v>
      </c>
      <c r="J426">
        <v>9</v>
      </c>
      <c r="K426">
        <v>950</v>
      </c>
      <c r="L426">
        <v>355</v>
      </c>
      <c r="M426">
        <v>1455</v>
      </c>
      <c r="N426" t="s">
        <v>1453</v>
      </c>
      <c r="O426" t="s">
        <v>1453</v>
      </c>
      <c r="P426" t="s">
        <v>1453</v>
      </c>
      <c r="Q426" t="s">
        <v>1453</v>
      </c>
      <c r="R426" t="s">
        <v>1453</v>
      </c>
      <c r="S426" t="s">
        <v>1453</v>
      </c>
      <c r="T426" t="s">
        <v>1453</v>
      </c>
      <c r="U426" t="s">
        <v>1453</v>
      </c>
      <c r="V426">
        <v>1121</v>
      </c>
      <c r="W426">
        <v>43.75</v>
      </c>
      <c r="X426" t="s">
        <v>1453</v>
      </c>
      <c r="Y426" t="s">
        <v>1453</v>
      </c>
      <c r="Z426" t="s">
        <v>1468</v>
      </c>
      <c r="AA426">
        <v>0.93</v>
      </c>
      <c r="AB426">
        <v>7.0000000000000007E-2</v>
      </c>
      <c r="AC426">
        <v>0.5</v>
      </c>
      <c r="AD426">
        <v>0.5</v>
      </c>
      <c r="AE426">
        <v>0.5</v>
      </c>
      <c r="AF426">
        <v>0.5</v>
      </c>
      <c r="AG426">
        <f>INDEX(YM!B:B, MATCH(Sheet1!B389,YM!A:A,0))</f>
        <v>208.5</v>
      </c>
      <c r="AH426">
        <v>208.5</v>
      </c>
      <c r="AI426">
        <f>INDEX('Yield strengh'!B:B, MATCH(Sheet1!B389,'Yield strengh'!A:A,0))</f>
        <v>702.5</v>
      </c>
      <c r="AJ426">
        <v>702.5</v>
      </c>
      <c r="AK426">
        <f>INDEX(Price!B:B, MATCH(Sheet1!B389,Price!A:A,0))</f>
        <v>10.925000000000001</v>
      </c>
      <c r="AL426">
        <f t="shared" si="7"/>
        <v>18.706417624521073</v>
      </c>
      <c r="AM426">
        <f>INDEX(toughness!B:B,MATCH(Sheet1!B389,toughness!A:A,0))</f>
        <v>20.05</v>
      </c>
    </row>
    <row r="427" spans="1:39" x14ac:dyDescent="0.3">
      <c r="A427" t="s">
        <v>1458</v>
      </c>
      <c r="B427" s="1" t="s">
        <v>776</v>
      </c>
      <c r="C427">
        <v>1675</v>
      </c>
      <c r="D427">
        <v>7850</v>
      </c>
      <c r="G427">
        <v>3.415</v>
      </c>
      <c r="H427">
        <v>6.2149999999999999</v>
      </c>
      <c r="I427">
        <v>29</v>
      </c>
      <c r="J427">
        <v>10</v>
      </c>
      <c r="K427">
        <v>1675</v>
      </c>
      <c r="L427">
        <v>525</v>
      </c>
      <c r="M427">
        <v>1455</v>
      </c>
      <c r="N427" t="s">
        <v>1453</v>
      </c>
      <c r="O427" t="s">
        <v>1453</v>
      </c>
      <c r="P427" t="s">
        <v>1453</v>
      </c>
      <c r="Q427" t="s">
        <v>1453</v>
      </c>
      <c r="R427" t="s">
        <v>1453</v>
      </c>
      <c r="S427" t="s">
        <v>1453</v>
      </c>
      <c r="T427" t="s">
        <v>1453</v>
      </c>
      <c r="U427" t="s">
        <v>1453</v>
      </c>
      <c r="V427">
        <v>1940</v>
      </c>
      <c r="W427">
        <v>40</v>
      </c>
      <c r="X427" t="s">
        <v>1453</v>
      </c>
      <c r="Y427" t="s">
        <v>1453</v>
      </c>
      <c r="Z427" t="s">
        <v>1468</v>
      </c>
      <c r="AA427">
        <v>0.93</v>
      </c>
      <c r="AB427">
        <v>7.0000000000000007E-2</v>
      </c>
      <c r="AC427">
        <v>0.5</v>
      </c>
      <c r="AD427">
        <v>0.5</v>
      </c>
      <c r="AE427">
        <v>0.5</v>
      </c>
      <c r="AF427">
        <v>0.5</v>
      </c>
      <c r="AG427">
        <f>INDEX(YM!B:B, MATCH(Sheet1!B273,YM!A:A,0))</f>
        <v>211</v>
      </c>
      <c r="AH427">
        <v>211</v>
      </c>
      <c r="AI427">
        <f>INDEX('Yield strengh'!B:B, MATCH(Sheet1!B273,'Yield strengh'!A:A,0))</f>
        <v>687.5</v>
      </c>
      <c r="AJ427">
        <v>687.5</v>
      </c>
      <c r="AK427">
        <f>INDEX(Price!B:B, MATCH(Sheet1!B273,Price!A:A,0))</f>
        <v>11.805</v>
      </c>
      <c r="AL427">
        <f t="shared" si="7"/>
        <v>18.479299363057326</v>
      </c>
      <c r="AM427">
        <f>INDEX(toughness!B:B,MATCH(Sheet1!B273,toughness!A:A,0))</f>
        <v>33.5</v>
      </c>
    </row>
    <row r="428" spans="1:39" x14ac:dyDescent="0.3">
      <c r="A428" t="s">
        <v>1458</v>
      </c>
      <c r="B428" s="1" t="s">
        <v>722</v>
      </c>
      <c r="C428">
        <v>292.5</v>
      </c>
      <c r="D428">
        <v>7850</v>
      </c>
      <c r="G428">
        <v>3.66</v>
      </c>
      <c r="H428">
        <v>7.625</v>
      </c>
      <c r="I428">
        <v>23</v>
      </c>
      <c r="J428">
        <v>29</v>
      </c>
      <c r="K428">
        <v>292.5</v>
      </c>
      <c r="L428">
        <v>172.5</v>
      </c>
      <c r="M428">
        <v>1470</v>
      </c>
      <c r="N428" t="s">
        <v>1453</v>
      </c>
      <c r="O428" t="s">
        <v>1453</v>
      </c>
      <c r="P428" t="s">
        <v>1453</v>
      </c>
      <c r="Q428" t="s">
        <v>1453</v>
      </c>
      <c r="R428" t="s">
        <v>1453</v>
      </c>
      <c r="S428" t="s">
        <v>1453</v>
      </c>
      <c r="T428" t="s">
        <v>1453</v>
      </c>
      <c r="U428" t="s">
        <v>1453</v>
      </c>
      <c r="V428">
        <v>572.5</v>
      </c>
      <c r="W428">
        <v>46.5</v>
      </c>
      <c r="X428" t="s">
        <v>1453</v>
      </c>
      <c r="Y428" t="s">
        <v>1453</v>
      </c>
      <c r="Z428" t="s">
        <v>1468</v>
      </c>
      <c r="AA428">
        <v>0.93</v>
      </c>
      <c r="AB428">
        <v>7.0000000000000007E-2</v>
      </c>
      <c r="AC428">
        <v>0.5</v>
      </c>
      <c r="AD428">
        <v>0.5</v>
      </c>
      <c r="AE428">
        <v>0.5</v>
      </c>
      <c r="AF428">
        <v>0.5</v>
      </c>
      <c r="AG428">
        <f>INDEX(YM!B:B, MATCH(Sheet1!B374,YM!A:A,0))</f>
        <v>209</v>
      </c>
      <c r="AH428">
        <v>209</v>
      </c>
      <c r="AI428">
        <f>INDEX('Yield strengh'!B:B, MATCH(Sheet1!B374,'Yield strengh'!A:A,0))</f>
        <v>690</v>
      </c>
      <c r="AJ428">
        <v>690</v>
      </c>
      <c r="AK428">
        <f>INDEX(Price!B:B, MATCH(Sheet1!B374,Price!A:A,0))</f>
        <v>10.35</v>
      </c>
      <c r="AL428">
        <f t="shared" si="7"/>
        <v>18.370700636942676</v>
      </c>
      <c r="AM428">
        <f>INDEX(toughness!B:B,MATCH(Sheet1!B374,toughness!A:A,0))</f>
        <v>20.05</v>
      </c>
    </row>
    <row r="429" spans="1:39" x14ac:dyDescent="0.3">
      <c r="A429" t="s">
        <v>1458</v>
      </c>
      <c r="B429" s="1" t="s">
        <v>819</v>
      </c>
      <c r="C429">
        <v>1210</v>
      </c>
      <c r="D429">
        <v>7825</v>
      </c>
      <c r="G429">
        <v>4.0950000000000006</v>
      </c>
      <c r="H429">
        <v>11.6</v>
      </c>
      <c r="I429">
        <v>15.05</v>
      </c>
      <c r="J429">
        <v>8</v>
      </c>
      <c r="K429">
        <v>1210</v>
      </c>
      <c r="L429">
        <v>350.5</v>
      </c>
      <c r="M429">
        <v>1420</v>
      </c>
      <c r="N429" t="s">
        <v>1453</v>
      </c>
      <c r="O429" t="s">
        <v>1453</v>
      </c>
      <c r="P429" t="s">
        <v>1453</v>
      </c>
      <c r="Q429" t="s">
        <v>1453</v>
      </c>
      <c r="R429" t="s">
        <v>1453</v>
      </c>
      <c r="S429" t="s">
        <v>1453</v>
      </c>
      <c r="T429" t="s">
        <v>1453</v>
      </c>
      <c r="U429" t="s">
        <v>1453</v>
      </c>
      <c r="V429">
        <v>1240</v>
      </c>
      <c r="W429">
        <v>52</v>
      </c>
      <c r="X429" t="s">
        <v>1453</v>
      </c>
      <c r="Y429" t="s">
        <v>1453</v>
      </c>
      <c r="Z429" t="s">
        <v>1468</v>
      </c>
      <c r="AA429">
        <v>0.93</v>
      </c>
      <c r="AB429">
        <v>7.0000000000000007E-2</v>
      </c>
      <c r="AC429">
        <v>0.5</v>
      </c>
      <c r="AD429">
        <v>0.5</v>
      </c>
      <c r="AE429">
        <v>0.5</v>
      </c>
      <c r="AF429">
        <v>0.5</v>
      </c>
      <c r="AG429">
        <f>INDEX(YM!B:B, MATCH(Sheet1!B664,YM!A:A,0))</f>
        <v>201</v>
      </c>
      <c r="AH429">
        <v>201</v>
      </c>
      <c r="AI429">
        <f>INDEX('Yield strengh'!B:B, MATCH(Sheet1!B664,'Yield strengh'!A:A,0))</f>
        <v>714</v>
      </c>
      <c r="AJ429">
        <v>714</v>
      </c>
      <c r="AK429">
        <f>INDEX(Price!B:B, MATCH(Sheet1!B664,Price!A:A,0))</f>
        <v>11.705</v>
      </c>
      <c r="AL429">
        <f t="shared" si="7"/>
        <v>18.340447284345046</v>
      </c>
      <c r="AM429">
        <f>INDEX(toughness!B:B,MATCH(Sheet1!B664,toughness!A:A,0))</f>
        <v>98.35</v>
      </c>
    </row>
    <row r="430" spans="1:39" x14ac:dyDescent="0.3">
      <c r="A430" t="s">
        <v>1458</v>
      </c>
      <c r="B430" s="1" t="s">
        <v>554</v>
      </c>
      <c r="C430">
        <v>461</v>
      </c>
      <c r="D430">
        <v>7800</v>
      </c>
      <c r="G430">
        <v>6.5049999999999999</v>
      </c>
      <c r="H430">
        <v>37.299999999999997</v>
      </c>
      <c r="I430">
        <v>4.63</v>
      </c>
      <c r="J430">
        <v>3.25</v>
      </c>
      <c r="K430">
        <v>461</v>
      </c>
      <c r="L430">
        <v>152</v>
      </c>
      <c r="M430">
        <v>635</v>
      </c>
      <c r="N430" t="s">
        <v>1453</v>
      </c>
      <c r="O430" t="s">
        <v>1453</v>
      </c>
      <c r="P430" t="s">
        <v>1453</v>
      </c>
      <c r="Q430" t="s">
        <v>1453</v>
      </c>
      <c r="R430" t="s">
        <v>1453</v>
      </c>
      <c r="S430" t="s">
        <v>1453</v>
      </c>
      <c r="T430" t="s">
        <v>1453</v>
      </c>
      <c r="U430" t="s">
        <v>1453</v>
      </c>
      <c r="V430">
        <v>493.5</v>
      </c>
      <c r="W430">
        <v>135</v>
      </c>
      <c r="X430" t="s">
        <v>1453</v>
      </c>
      <c r="Y430" t="s">
        <v>1453</v>
      </c>
      <c r="Z430" t="s">
        <v>1468</v>
      </c>
      <c r="AA430">
        <v>0.93</v>
      </c>
      <c r="AB430">
        <v>7.0000000000000007E-2</v>
      </c>
      <c r="AC430">
        <v>0.5</v>
      </c>
      <c r="AD430">
        <v>0.5</v>
      </c>
      <c r="AE430">
        <v>0.5</v>
      </c>
      <c r="AF430">
        <v>0.5</v>
      </c>
      <c r="AG430">
        <f>INDEX(YM!B:B, MATCH(Sheet1!B300,YM!A:A,0))</f>
        <v>210.5</v>
      </c>
      <c r="AH430">
        <v>210.5</v>
      </c>
      <c r="AI430">
        <f>INDEX('Yield strengh'!B:B, MATCH(Sheet1!B300,'Yield strengh'!A:A,0))</f>
        <v>675</v>
      </c>
      <c r="AJ430">
        <v>675</v>
      </c>
      <c r="AK430">
        <f>INDEX(Price!B:B, MATCH(Sheet1!B300,Price!A:A,0))</f>
        <v>10.775</v>
      </c>
      <c r="AL430">
        <f t="shared" si="7"/>
        <v>18.216346153846153</v>
      </c>
      <c r="AM430">
        <f>INDEX(toughness!B:B,MATCH(Sheet1!B300,toughness!A:A,0))</f>
        <v>39.950000000000003</v>
      </c>
    </row>
    <row r="431" spans="1:39" x14ac:dyDescent="0.3">
      <c r="A431" t="s">
        <v>1458</v>
      </c>
      <c r="B431" s="1" t="s">
        <v>505</v>
      </c>
      <c r="C431">
        <v>392.5</v>
      </c>
      <c r="D431">
        <v>8050</v>
      </c>
      <c r="G431">
        <v>1.41</v>
      </c>
      <c r="H431">
        <v>1.8</v>
      </c>
      <c r="I431">
        <v>97.5</v>
      </c>
      <c r="J431">
        <v>12.5</v>
      </c>
      <c r="K431">
        <v>392.5</v>
      </c>
      <c r="L431">
        <v>175</v>
      </c>
      <c r="M431">
        <v>1345</v>
      </c>
      <c r="N431" t="s">
        <v>1453</v>
      </c>
      <c r="O431" t="s">
        <v>1453</v>
      </c>
      <c r="P431" t="s">
        <v>1453</v>
      </c>
      <c r="Q431" t="s">
        <v>1453</v>
      </c>
      <c r="R431" t="s">
        <v>1453</v>
      </c>
      <c r="S431" t="s">
        <v>1453</v>
      </c>
      <c r="T431" t="s">
        <v>1453</v>
      </c>
      <c r="U431" t="s">
        <v>1453</v>
      </c>
      <c r="V431">
        <v>632.5</v>
      </c>
      <c r="W431">
        <v>14</v>
      </c>
      <c r="X431" t="s">
        <v>1453</v>
      </c>
      <c r="Y431" t="s">
        <v>1453</v>
      </c>
      <c r="Z431" t="s">
        <v>1468</v>
      </c>
      <c r="AA431">
        <v>0.93</v>
      </c>
      <c r="AB431">
        <v>7.0000000000000007E-2</v>
      </c>
      <c r="AC431">
        <v>0.5</v>
      </c>
      <c r="AD431">
        <v>0.5</v>
      </c>
      <c r="AE431">
        <v>0.5</v>
      </c>
      <c r="AF431">
        <v>0.5</v>
      </c>
      <c r="AG431">
        <f>INDEX(YM!B:B, MATCH(Sheet1!B431,YM!A:A,0))</f>
        <v>207.5</v>
      </c>
      <c r="AH431">
        <v>207.5</v>
      </c>
      <c r="AI431">
        <f>INDEX('Yield strengh'!B:B, MATCH(Sheet1!B431,'Yield strengh'!A:A,0))</f>
        <v>397.5</v>
      </c>
      <c r="AJ431">
        <v>397.5</v>
      </c>
      <c r="AK431">
        <f>INDEX(Price!B:B, MATCH(Sheet1!B431,Price!A:A,0))</f>
        <v>182</v>
      </c>
      <c r="AL431">
        <f t="shared" si="7"/>
        <v>10.246118012422361</v>
      </c>
      <c r="AM431">
        <f>INDEX(toughness!B:B,MATCH(Sheet1!B431,toughness!A:A,0))</f>
        <v>89.05</v>
      </c>
    </row>
    <row r="432" spans="1:39" x14ac:dyDescent="0.3">
      <c r="A432" t="s">
        <v>1458</v>
      </c>
      <c r="B432" s="1" t="s">
        <v>664</v>
      </c>
      <c r="C432">
        <v>508.5</v>
      </c>
      <c r="D432">
        <v>7830</v>
      </c>
      <c r="G432">
        <v>3.395</v>
      </c>
      <c r="H432">
        <v>7.76</v>
      </c>
      <c r="I432">
        <v>22.5</v>
      </c>
      <c r="J432">
        <v>11.5</v>
      </c>
      <c r="K432">
        <v>508.5</v>
      </c>
      <c r="L432">
        <v>203</v>
      </c>
      <c r="M432">
        <v>1485</v>
      </c>
      <c r="N432" t="s">
        <v>1453</v>
      </c>
      <c r="O432" t="s">
        <v>1453</v>
      </c>
      <c r="P432" t="s">
        <v>1453</v>
      </c>
      <c r="Q432" t="s">
        <v>1453</v>
      </c>
      <c r="R432" t="s">
        <v>1453</v>
      </c>
      <c r="S432" t="s">
        <v>1453</v>
      </c>
      <c r="T432" t="s">
        <v>1453</v>
      </c>
      <c r="U432" t="s">
        <v>1453</v>
      </c>
      <c r="V432">
        <v>653.5</v>
      </c>
      <c r="W432">
        <v>43.25</v>
      </c>
      <c r="X432" t="s">
        <v>1453</v>
      </c>
      <c r="Y432" t="s">
        <v>1453</v>
      </c>
      <c r="Z432" t="s">
        <v>1468</v>
      </c>
      <c r="AA432">
        <v>0.93</v>
      </c>
      <c r="AB432">
        <v>7.0000000000000007E-2</v>
      </c>
      <c r="AC432">
        <v>0.5</v>
      </c>
      <c r="AD432">
        <v>0.5</v>
      </c>
      <c r="AE432">
        <v>0.5</v>
      </c>
      <c r="AF432">
        <v>0.5</v>
      </c>
      <c r="AG432">
        <f>INDEX(YM!B:B, MATCH(Sheet1!B568,YM!A:A,0))</f>
        <v>206.5</v>
      </c>
      <c r="AH432">
        <v>206.5</v>
      </c>
      <c r="AI432">
        <f>INDEX('Yield strengh'!B:B, MATCH(Sheet1!B568,'Yield strengh'!A:A,0))</f>
        <v>690</v>
      </c>
      <c r="AJ432">
        <v>690</v>
      </c>
      <c r="AK432">
        <f>INDEX(Price!B:B, MATCH(Sheet1!B568,Price!A:A,0))</f>
        <v>10.925000000000001</v>
      </c>
      <c r="AL432">
        <f t="shared" si="7"/>
        <v>18.197318007662837</v>
      </c>
      <c r="AM432">
        <f>INDEX(toughness!B:B,MATCH(Sheet1!B568,toughness!A:A,0))</f>
        <v>20.25</v>
      </c>
    </row>
    <row r="433" spans="1:39" x14ac:dyDescent="0.3">
      <c r="A433" t="s">
        <v>1458</v>
      </c>
      <c r="B433" s="1" t="s">
        <v>769</v>
      </c>
      <c r="C433">
        <v>1670</v>
      </c>
      <c r="D433">
        <v>7850</v>
      </c>
      <c r="G433">
        <v>3.5249999999999999</v>
      </c>
      <c r="H433">
        <v>6.2149999999999999</v>
      </c>
      <c r="I433">
        <v>29</v>
      </c>
      <c r="J433">
        <v>10</v>
      </c>
      <c r="K433">
        <v>1670</v>
      </c>
      <c r="L433">
        <v>505</v>
      </c>
      <c r="M433">
        <v>1470</v>
      </c>
      <c r="N433" t="s">
        <v>1453</v>
      </c>
      <c r="O433" t="s">
        <v>1453</v>
      </c>
      <c r="P433" t="s">
        <v>1453</v>
      </c>
      <c r="Q433" t="s">
        <v>1453</v>
      </c>
      <c r="R433" t="s">
        <v>1453</v>
      </c>
      <c r="S433" t="s">
        <v>1453</v>
      </c>
      <c r="T433" t="s">
        <v>1453</v>
      </c>
      <c r="U433" t="s">
        <v>1453</v>
      </c>
      <c r="V433">
        <v>1865</v>
      </c>
      <c r="W433">
        <v>41</v>
      </c>
      <c r="X433" t="s">
        <v>1453</v>
      </c>
      <c r="Y433" t="s">
        <v>1453</v>
      </c>
      <c r="Z433" t="s">
        <v>1468</v>
      </c>
      <c r="AA433">
        <v>0.93</v>
      </c>
      <c r="AB433">
        <v>7.0000000000000007E-2</v>
      </c>
      <c r="AC433">
        <v>0.5</v>
      </c>
      <c r="AD433">
        <v>0.5</v>
      </c>
      <c r="AE433">
        <v>0.5</v>
      </c>
      <c r="AF433">
        <v>0.5</v>
      </c>
      <c r="AG433">
        <f>INDEX(YM!B:B, MATCH(Sheet1!B527,YM!A:A,0))</f>
        <v>206.5</v>
      </c>
      <c r="AH433">
        <v>206.5</v>
      </c>
      <c r="AI433">
        <f>INDEX('Yield strengh'!B:B, MATCH(Sheet1!B527,'Yield strengh'!A:A,0))</f>
        <v>690</v>
      </c>
      <c r="AJ433">
        <v>690</v>
      </c>
      <c r="AK433">
        <f>INDEX(Price!B:B, MATCH(Sheet1!B527,Price!A:A,0))</f>
        <v>11.805</v>
      </c>
      <c r="AL433">
        <f t="shared" si="7"/>
        <v>18.150955414012738</v>
      </c>
      <c r="AM433">
        <f>INDEX(toughness!B:B,MATCH(Sheet1!B527,toughness!A:A,0))</f>
        <v>19.3</v>
      </c>
    </row>
    <row r="434" spans="1:39" x14ac:dyDescent="0.3">
      <c r="A434" t="s">
        <v>1458</v>
      </c>
      <c r="B434" s="1" t="s">
        <v>1282</v>
      </c>
      <c r="C434">
        <v>515</v>
      </c>
      <c r="D434">
        <v>7610</v>
      </c>
      <c r="G434">
        <v>2.4750000000000001</v>
      </c>
      <c r="H434">
        <v>2.2200000000000002</v>
      </c>
      <c r="I434">
        <v>78</v>
      </c>
      <c r="J434">
        <v>30</v>
      </c>
      <c r="K434">
        <v>515</v>
      </c>
      <c r="L434">
        <v>190</v>
      </c>
      <c r="M434">
        <v>1510</v>
      </c>
      <c r="N434" t="s">
        <v>1453</v>
      </c>
      <c r="O434" t="s">
        <v>1453</v>
      </c>
      <c r="P434" t="s">
        <v>1453</v>
      </c>
      <c r="Q434" t="s">
        <v>1453</v>
      </c>
      <c r="R434" t="s">
        <v>1453</v>
      </c>
      <c r="S434" t="s">
        <v>1453</v>
      </c>
      <c r="T434" t="s">
        <v>1453</v>
      </c>
      <c r="U434" t="s">
        <v>1453</v>
      </c>
      <c r="V434">
        <v>690</v>
      </c>
      <c r="W434">
        <v>24.5</v>
      </c>
      <c r="X434" t="s">
        <v>1453</v>
      </c>
      <c r="Y434" t="s">
        <v>1453</v>
      </c>
      <c r="Z434" t="s">
        <v>1468</v>
      </c>
      <c r="AA434">
        <v>0.93</v>
      </c>
      <c r="AB434">
        <v>7.0000000000000007E-2</v>
      </c>
      <c r="AC434">
        <v>0.5</v>
      </c>
      <c r="AD434">
        <v>0.5</v>
      </c>
      <c r="AE434">
        <v>0.5</v>
      </c>
      <c r="AF434">
        <v>0.5</v>
      </c>
      <c r="AG434">
        <f>INDEX(YM!B:B, MATCH(Sheet1!B736,YM!A:A,0))</f>
        <v>200</v>
      </c>
      <c r="AH434">
        <v>200</v>
      </c>
      <c r="AI434">
        <f>INDEX('Yield strengh'!B:B, MATCH(Sheet1!B736,'Yield strengh'!A:A,0))</f>
        <v>690</v>
      </c>
      <c r="AJ434">
        <v>690</v>
      </c>
      <c r="AK434">
        <f>INDEX(Price!B:B, MATCH(Sheet1!B736,Price!A:A,0))</f>
        <v>17.5</v>
      </c>
      <c r="AL434">
        <f t="shared" si="7"/>
        <v>18.134034165571617</v>
      </c>
      <c r="AM434">
        <f>INDEX(toughness!B:B,MATCH(Sheet1!B736,toughness!A:A,0))</f>
        <v>10.365</v>
      </c>
    </row>
    <row r="435" spans="1:39" x14ac:dyDescent="0.3">
      <c r="A435" t="s">
        <v>1458</v>
      </c>
      <c r="B435" s="1" t="s">
        <v>729</v>
      </c>
      <c r="C435">
        <v>357.5</v>
      </c>
      <c r="D435">
        <v>7850</v>
      </c>
      <c r="G435">
        <v>3.58</v>
      </c>
      <c r="H435">
        <v>7.1849999999999996</v>
      </c>
      <c r="I435">
        <v>24.5</v>
      </c>
      <c r="J435">
        <v>22</v>
      </c>
      <c r="K435">
        <v>357.5</v>
      </c>
      <c r="L435">
        <v>195</v>
      </c>
      <c r="M435">
        <v>1455</v>
      </c>
      <c r="N435" t="s">
        <v>1453</v>
      </c>
      <c r="O435" t="s">
        <v>1453</v>
      </c>
      <c r="P435" t="s">
        <v>1453</v>
      </c>
      <c r="Q435" t="s">
        <v>1453</v>
      </c>
      <c r="R435" t="s">
        <v>1453</v>
      </c>
      <c r="S435" t="s">
        <v>1453</v>
      </c>
      <c r="T435" t="s">
        <v>1453</v>
      </c>
      <c r="U435" t="s">
        <v>1453</v>
      </c>
      <c r="V435">
        <v>677.5</v>
      </c>
      <c r="W435">
        <v>45.5</v>
      </c>
      <c r="X435" t="s">
        <v>1453</v>
      </c>
      <c r="Y435" t="s">
        <v>1453</v>
      </c>
      <c r="Z435" t="s">
        <v>1468</v>
      </c>
      <c r="AA435">
        <v>0.93</v>
      </c>
      <c r="AB435">
        <v>7.0000000000000007E-2</v>
      </c>
      <c r="AC435">
        <v>0.5</v>
      </c>
      <c r="AD435">
        <v>0.5</v>
      </c>
      <c r="AE435">
        <v>0.5</v>
      </c>
      <c r="AF435">
        <v>0.5</v>
      </c>
      <c r="AG435">
        <f>INDEX(YM!B:B, MATCH(Sheet1!B201,YM!A:A,0))</f>
        <v>213</v>
      </c>
      <c r="AH435">
        <v>213</v>
      </c>
      <c r="AI435">
        <f>INDEX('Yield strengh'!B:B, MATCH(Sheet1!B201,'Yield strengh'!A:A,0))</f>
        <v>662.5</v>
      </c>
      <c r="AJ435">
        <v>662.5</v>
      </c>
      <c r="AK435">
        <f>INDEX(Price!B:B, MATCH(Sheet1!B201,Price!A:A,0))</f>
        <v>10.35</v>
      </c>
      <c r="AL435">
        <f t="shared" si="7"/>
        <v>17.976114649681527</v>
      </c>
      <c r="AM435">
        <f>INDEX(toughness!B:B,MATCH(Sheet1!B201,toughness!A:A,0))</f>
        <v>19.899999999999999</v>
      </c>
    </row>
    <row r="436" spans="1:39" x14ac:dyDescent="0.3">
      <c r="A436" t="s">
        <v>1458</v>
      </c>
      <c r="B436" s="1" t="s">
        <v>443</v>
      </c>
      <c r="C436">
        <v>552.5</v>
      </c>
      <c r="D436">
        <v>7850</v>
      </c>
      <c r="G436">
        <v>4.08</v>
      </c>
      <c r="H436">
        <v>9.36</v>
      </c>
      <c r="I436">
        <v>18.5</v>
      </c>
      <c r="J436">
        <v>21</v>
      </c>
      <c r="K436">
        <v>552.5</v>
      </c>
      <c r="L436">
        <v>275</v>
      </c>
      <c r="M436">
        <v>1380</v>
      </c>
      <c r="N436" t="s">
        <v>1453</v>
      </c>
      <c r="O436" t="s">
        <v>1453</v>
      </c>
      <c r="P436" t="s">
        <v>1453</v>
      </c>
      <c r="Q436" t="s">
        <v>1453</v>
      </c>
      <c r="R436" t="s">
        <v>1453</v>
      </c>
      <c r="S436" t="s">
        <v>1453</v>
      </c>
      <c r="T436" t="s">
        <v>1453</v>
      </c>
      <c r="U436" t="s">
        <v>1453</v>
      </c>
      <c r="V436">
        <v>897.5</v>
      </c>
      <c r="W436">
        <v>49.5</v>
      </c>
      <c r="X436" t="s">
        <v>1453</v>
      </c>
      <c r="Y436" t="s">
        <v>1453</v>
      </c>
      <c r="Z436" t="s">
        <v>1468</v>
      </c>
      <c r="AA436">
        <v>0.93</v>
      </c>
      <c r="AB436">
        <v>7.0000000000000007E-2</v>
      </c>
      <c r="AC436">
        <v>0.5</v>
      </c>
      <c r="AD436">
        <v>0.5</v>
      </c>
      <c r="AE436">
        <v>0.5</v>
      </c>
      <c r="AF436">
        <v>0.5</v>
      </c>
      <c r="AG436">
        <f>INDEX(YM!B:B, MATCH(Sheet1!B451,YM!A:A,0))</f>
        <v>207.5</v>
      </c>
      <c r="AH436">
        <v>207.5</v>
      </c>
      <c r="AI436">
        <f>INDEX('Yield strengh'!B:B, MATCH(Sheet1!B451,'Yield strengh'!A:A,0))</f>
        <v>677.5</v>
      </c>
      <c r="AJ436">
        <v>677.5</v>
      </c>
      <c r="AK436">
        <f>INDEX(Price!B:B, MATCH(Sheet1!B451,Price!A:A,0))</f>
        <v>10.23</v>
      </c>
      <c r="AL436">
        <f t="shared" si="7"/>
        <v>17.908439490445861</v>
      </c>
      <c r="AM436">
        <f>INDEX(toughness!B:B,MATCH(Sheet1!B451,toughness!A:A,0))</f>
        <v>14.865</v>
      </c>
    </row>
    <row r="437" spans="1:39" x14ac:dyDescent="0.3">
      <c r="A437" t="s">
        <v>1458</v>
      </c>
      <c r="B437" s="1" t="s">
        <v>405</v>
      </c>
      <c r="C437">
        <v>647.5</v>
      </c>
      <c r="D437">
        <v>7850</v>
      </c>
      <c r="G437">
        <v>4.6449999999999996</v>
      </c>
      <c r="H437">
        <v>9.9350000000000005</v>
      </c>
      <c r="I437">
        <v>17.5</v>
      </c>
      <c r="J437">
        <v>18</v>
      </c>
      <c r="K437">
        <v>647.5</v>
      </c>
      <c r="L437">
        <v>445</v>
      </c>
      <c r="M437">
        <v>1470</v>
      </c>
      <c r="N437" t="s">
        <v>1453</v>
      </c>
      <c r="O437" t="s">
        <v>1453</v>
      </c>
      <c r="P437" t="s">
        <v>1453</v>
      </c>
      <c r="Q437" t="s">
        <v>1453</v>
      </c>
      <c r="R437" t="s">
        <v>1453</v>
      </c>
      <c r="S437" t="s">
        <v>1453</v>
      </c>
      <c r="T437" t="s">
        <v>1453</v>
      </c>
      <c r="U437" t="s">
        <v>1453</v>
      </c>
      <c r="V437">
        <v>892.5</v>
      </c>
      <c r="W437">
        <v>52</v>
      </c>
      <c r="X437" t="s">
        <v>1453</v>
      </c>
      <c r="Y437" t="s">
        <v>1453</v>
      </c>
      <c r="Z437" t="s">
        <v>1468</v>
      </c>
      <c r="AA437">
        <v>0.93</v>
      </c>
      <c r="AB437">
        <v>7.0000000000000007E-2</v>
      </c>
      <c r="AC437">
        <v>0.5</v>
      </c>
      <c r="AD437">
        <v>0.5</v>
      </c>
      <c r="AE437">
        <v>0.5</v>
      </c>
      <c r="AF437">
        <v>0.5</v>
      </c>
      <c r="AG437">
        <f>INDEX(YM!B:B, MATCH(Sheet1!B238,YM!A:A,0))</f>
        <v>212</v>
      </c>
      <c r="AH437">
        <v>212</v>
      </c>
      <c r="AI437">
        <f>INDEX('Yield strengh'!B:B, MATCH(Sheet1!B238,'Yield strengh'!A:A,0))</f>
        <v>662.5</v>
      </c>
      <c r="AJ437">
        <v>662.5</v>
      </c>
      <c r="AK437">
        <f>INDEX(Price!B:B, MATCH(Sheet1!B238,Price!A:A,0))</f>
        <v>10.265000000000001</v>
      </c>
      <c r="AL437">
        <f t="shared" si="7"/>
        <v>17.891719745222929</v>
      </c>
      <c r="AM437">
        <f>INDEX(toughness!B:B,MATCH(Sheet1!B238,toughness!A:A,0))</f>
        <v>10.59</v>
      </c>
    </row>
    <row r="438" spans="1:39" x14ac:dyDescent="0.3">
      <c r="A438" t="s">
        <v>1458</v>
      </c>
      <c r="B438" s="1" t="s">
        <v>1287</v>
      </c>
      <c r="C438">
        <v>1060</v>
      </c>
      <c r="D438">
        <v>7750</v>
      </c>
      <c r="G438">
        <v>1.575</v>
      </c>
      <c r="H438">
        <v>2.2450000000000001</v>
      </c>
      <c r="I438">
        <v>77</v>
      </c>
      <c r="J438">
        <v>10</v>
      </c>
      <c r="K438">
        <v>1060</v>
      </c>
      <c r="L438">
        <v>412</v>
      </c>
      <c r="M438">
        <v>1510</v>
      </c>
      <c r="N438" t="s">
        <v>1453</v>
      </c>
      <c r="O438" t="s">
        <v>1453</v>
      </c>
      <c r="P438" t="s">
        <v>1453</v>
      </c>
      <c r="Q438" t="s">
        <v>1453</v>
      </c>
      <c r="R438" t="s">
        <v>1453</v>
      </c>
      <c r="S438" t="s">
        <v>1453</v>
      </c>
      <c r="T438" t="s">
        <v>1453</v>
      </c>
      <c r="U438" t="s">
        <v>1453</v>
      </c>
      <c r="V438">
        <v>1290</v>
      </c>
      <c r="W438">
        <v>17</v>
      </c>
      <c r="X438" t="s">
        <v>1453</v>
      </c>
      <c r="Y438" t="s">
        <v>1453</v>
      </c>
      <c r="Z438" t="s">
        <v>1468</v>
      </c>
      <c r="AA438">
        <v>0.93</v>
      </c>
      <c r="AB438">
        <v>7.0000000000000007E-2</v>
      </c>
      <c r="AC438">
        <v>0.5</v>
      </c>
      <c r="AD438">
        <v>0.5</v>
      </c>
      <c r="AE438">
        <v>0.5</v>
      </c>
      <c r="AF438">
        <v>0.5</v>
      </c>
      <c r="AG438">
        <f>INDEX(YM!B:B, MATCH(Sheet1!B741,YM!A:A,0))</f>
        <v>200</v>
      </c>
      <c r="AH438">
        <v>200</v>
      </c>
      <c r="AI438">
        <f>INDEX('Yield strengh'!B:B, MATCH(Sheet1!B741,'Yield strengh'!A:A,0))</f>
        <v>690</v>
      </c>
      <c r="AJ438">
        <v>690</v>
      </c>
      <c r="AK438">
        <f>INDEX(Price!B:B, MATCH(Sheet1!B741,Price!A:A,0))</f>
        <v>28.45</v>
      </c>
      <c r="AL438">
        <f t="shared" si="7"/>
        <v>17.806451612903224</v>
      </c>
      <c r="AM438">
        <f>INDEX(toughness!B:B,MATCH(Sheet1!B741,toughness!A:A,0))</f>
        <v>11.065</v>
      </c>
    </row>
    <row r="439" spans="1:39" x14ac:dyDescent="0.3">
      <c r="A439" t="s">
        <v>1458</v>
      </c>
      <c r="B439" s="1" t="s">
        <v>1270</v>
      </c>
      <c r="C439">
        <v>650</v>
      </c>
      <c r="D439">
        <v>7800</v>
      </c>
      <c r="G439">
        <v>2.5249999999999999</v>
      </c>
      <c r="H439">
        <v>2.4049999999999998</v>
      </c>
      <c r="I439">
        <v>72</v>
      </c>
      <c r="J439">
        <v>20</v>
      </c>
      <c r="K439">
        <v>650</v>
      </c>
      <c r="L439">
        <v>230</v>
      </c>
      <c r="M439">
        <v>1480</v>
      </c>
      <c r="N439" t="s">
        <v>1453</v>
      </c>
      <c r="O439" t="s">
        <v>1453</v>
      </c>
      <c r="P439" t="s">
        <v>1453</v>
      </c>
      <c r="Q439" t="s">
        <v>1453</v>
      </c>
      <c r="R439" t="s">
        <v>1453</v>
      </c>
      <c r="S439" t="s">
        <v>1453</v>
      </c>
      <c r="T439" t="s">
        <v>1453</v>
      </c>
      <c r="U439" t="s">
        <v>1453</v>
      </c>
      <c r="V439">
        <v>882.5</v>
      </c>
      <c r="W439">
        <v>25</v>
      </c>
      <c r="X439" t="s">
        <v>1453</v>
      </c>
      <c r="Y439" t="s">
        <v>1453</v>
      </c>
      <c r="Z439" t="s">
        <v>1468</v>
      </c>
      <c r="AA439">
        <v>0.93</v>
      </c>
      <c r="AB439">
        <v>7.0000000000000007E-2</v>
      </c>
      <c r="AC439">
        <v>0.5</v>
      </c>
      <c r="AD439">
        <v>0.5</v>
      </c>
      <c r="AE439">
        <v>0.5</v>
      </c>
      <c r="AF439">
        <v>0.5</v>
      </c>
      <c r="AG439">
        <f>INDEX(YM!B:B, MATCH(Sheet1!B724,YM!A:A,0))</f>
        <v>200</v>
      </c>
      <c r="AH439">
        <v>200</v>
      </c>
      <c r="AI439">
        <f>INDEX('Yield strengh'!B:B, MATCH(Sheet1!B724,'Yield strengh'!A:A,0))</f>
        <v>690.5</v>
      </c>
      <c r="AJ439">
        <v>690.5</v>
      </c>
      <c r="AK439">
        <f>INDEX(Price!B:B, MATCH(Sheet1!B724,Price!A:A,0))</f>
        <v>17.600000000000001</v>
      </c>
      <c r="AL439">
        <f t="shared" si="7"/>
        <v>17.705128205128204</v>
      </c>
      <c r="AM439">
        <f>INDEX(toughness!B:B,MATCH(Sheet1!B724,toughness!A:A,0))</f>
        <v>44.15</v>
      </c>
    </row>
    <row r="440" spans="1:39" x14ac:dyDescent="0.3">
      <c r="A440" t="s">
        <v>1458</v>
      </c>
      <c r="B440" s="1" t="s">
        <v>675</v>
      </c>
      <c r="C440">
        <v>1645</v>
      </c>
      <c r="D440">
        <v>7850</v>
      </c>
      <c r="G440">
        <v>3.62</v>
      </c>
      <c r="H440">
        <v>7.76</v>
      </c>
      <c r="I440">
        <v>22.5</v>
      </c>
      <c r="J440">
        <v>8</v>
      </c>
      <c r="K440">
        <v>1645</v>
      </c>
      <c r="L440">
        <v>510</v>
      </c>
      <c r="M440">
        <v>1465</v>
      </c>
      <c r="N440" t="s">
        <v>1453</v>
      </c>
      <c r="O440" t="s">
        <v>1453</v>
      </c>
      <c r="P440" t="s">
        <v>1453</v>
      </c>
      <c r="Q440" t="s">
        <v>1453</v>
      </c>
      <c r="R440" t="s">
        <v>1453</v>
      </c>
      <c r="S440" t="s">
        <v>1453</v>
      </c>
      <c r="T440" t="s">
        <v>1453</v>
      </c>
      <c r="U440" t="s">
        <v>1453</v>
      </c>
      <c r="V440">
        <v>1775</v>
      </c>
      <c r="W440">
        <v>45</v>
      </c>
      <c r="X440" t="s">
        <v>1453</v>
      </c>
      <c r="Y440" t="s">
        <v>1453</v>
      </c>
      <c r="Z440" t="s">
        <v>1468</v>
      </c>
      <c r="AA440">
        <v>0.93</v>
      </c>
      <c r="AB440">
        <v>7.0000000000000007E-2</v>
      </c>
      <c r="AC440">
        <v>0.5</v>
      </c>
      <c r="AD440">
        <v>0.5</v>
      </c>
      <c r="AE440">
        <v>0.5</v>
      </c>
      <c r="AF440">
        <v>0.5</v>
      </c>
      <c r="AG440">
        <f>INDEX(YM!B:B, MATCH(Sheet1!B215,YM!A:A,0))</f>
        <v>212</v>
      </c>
      <c r="AH440">
        <v>212</v>
      </c>
      <c r="AI440">
        <f>INDEX('Yield strengh'!B:B, MATCH(Sheet1!B215,'Yield strengh'!A:A,0))</f>
        <v>655</v>
      </c>
      <c r="AJ440">
        <v>655</v>
      </c>
      <c r="AK440">
        <f>INDEX(Price!B:B, MATCH(Sheet1!B215,Price!A:A,0))</f>
        <v>10.925000000000001</v>
      </c>
      <c r="AL440">
        <f t="shared" si="7"/>
        <v>17.689171974522292</v>
      </c>
      <c r="AM440">
        <f>INDEX(toughness!B:B,MATCH(Sheet1!B215,toughness!A:A,0))</f>
        <v>37.25</v>
      </c>
    </row>
    <row r="441" spans="1:39" x14ac:dyDescent="0.3">
      <c r="A441" t="s">
        <v>1458</v>
      </c>
      <c r="B441" s="1" t="s">
        <v>680</v>
      </c>
      <c r="C441">
        <v>380</v>
      </c>
      <c r="D441">
        <v>7850</v>
      </c>
      <c r="G441">
        <v>3.605</v>
      </c>
      <c r="H441">
        <v>7.76</v>
      </c>
      <c r="I441">
        <v>22.5</v>
      </c>
      <c r="J441">
        <v>20</v>
      </c>
      <c r="K441">
        <v>380</v>
      </c>
      <c r="L441">
        <v>203</v>
      </c>
      <c r="M441">
        <v>1455</v>
      </c>
      <c r="N441" t="s">
        <v>1453</v>
      </c>
      <c r="O441" t="s">
        <v>1453</v>
      </c>
      <c r="P441" t="s">
        <v>1453</v>
      </c>
      <c r="Q441" t="s">
        <v>1453</v>
      </c>
      <c r="R441" t="s">
        <v>1453</v>
      </c>
      <c r="S441" t="s">
        <v>1453</v>
      </c>
      <c r="T441" t="s">
        <v>1453</v>
      </c>
      <c r="U441" t="s">
        <v>1453</v>
      </c>
      <c r="V441">
        <v>730</v>
      </c>
      <c r="W441">
        <v>43</v>
      </c>
      <c r="X441" t="s">
        <v>1453</v>
      </c>
      <c r="Y441" t="s">
        <v>1453</v>
      </c>
      <c r="Z441" t="s">
        <v>1468</v>
      </c>
      <c r="AA441">
        <v>0.93</v>
      </c>
      <c r="AB441">
        <v>7.0000000000000007E-2</v>
      </c>
      <c r="AC441">
        <v>0.5</v>
      </c>
      <c r="AD441">
        <v>0.5</v>
      </c>
      <c r="AE441">
        <v>0.5</v>
      </c>
      <c r="AF441">
        <v>0.5</v>
      </c>
      <c r="AG441">
        <f>INDEX(YM!B:B, MATCH(Sheet1!B221,YM!A:A,0))</f>
        <v>212</v>
      </c>
      <c r="AH441">
        <v>212</v>
      </c>
      <c r="AI441">
        <f>INDEX('Yield strengh'!B:B, MATCH(Sheet1!B221,'Yield strengh'!A:A,0))</f>
        <v>655</v>
      </c>
      <c r="AJ441">
        <v>655</v>
      </c>
      <c r="AK441">
        <f>INDEX(Price!B:B, MATCH(Sheet1!B221,Price!A:A,0))</f>
        <v>10.925000000000001</v>
      </c>
      <c r="AL441">
        <f t="shared" si="7"/>
        <v>17.689171974522292</v>
      </c>
      <c r="AM441">
        <f>INDEX(toughness!B:B,MATCH(Sheet1!B221,toughness!A:A,0))</f>
        <v>20.6</v>
      </c>
    </row>
    <row r="442" spans="1:39" x14ac:dyDescent="0.3">
      <c r="A442" t="s">
        <v>1458</v>
      </c>
      <c r="B442" s="1" t="s">
        <v>420</v>
      </c>
      <c r="C442">
        <v>537.5</v>
      </c>
      <c r="D442">
        <v>7850</v>
      </c>
      <c r="G442">
        <v>4.6749999999999998</v>
      </c>
      <c r="H442">
        <v>9.9350000000000005</v>
      </c>
      <c r="I442">
        <v>17.5</v>
      </c>
      <c r="J442">
        <v>28</v>
      </c>
      <c r="K442">
        <v>537.5</v>
      </c>
      <c r="L442">
        <v>240</v>
      </c>
      <c r="M442">
        <v>1450</v>
      </c>
      <c r="N442" t="s">
        <v>1453</v>
      </c>
      <c r="O442" t="s">
        <v>1453</v>
      </c>
      <c r="P442" t="s">
        <v>1453</v>
      </c>
      <c r="Q442" t="s">
        <v>1453</v>
      </c>
      <c r="R442" t="s">
        <v>1453</v>
      </c>
      <c r="S442" t="s">
        <v>1453</v>
      </c>
      <c r="T442" t="s">
        <v>1453</v>
      </c>
      <c r="U442" t="s">
        <v>1453</v>
      </c>
      <c r="V442">
        <v>717.5</v>
      </c>
      <c r="W442">
        <v>51</v>
      </c>
      <c r="X442" t="s">
        <v>1453</v>
      </c>
      <c r="Y442" t="s">
        <v>1453</v>
      </c>
      <c r="Z442" t="s">
        <v>1468</v>
      </c>
      <c r="AA442">
        <v>0.93</v>
      </c>
      <c r="AB442">
        <v>7.0000000000000007E-2</v>
      </c>
      <c r="AC442">
        <v>0.5</v>
      </c>
      <c r="AD442">
        <v>0.5</v>
      </c>
      <c r="AE442">
        <v>0.5</v>
      </c>
      <c r="AF442">
        <v>0.5</v>
      </c>
      <c r="AG442">
        <f>INDEX(YM!B:B, MATCH(Sheet1!B253,YM!A:A,0))</f>
        <v>212</v>
      </c>
      <c r="AH442">
        <v>212</v>
      </c>
      <c r="AI442">
        <f>INDEX('Yield strengh'!B:B, MATCH(Sheet1!B253,'Yield strengh'!A:A,0))</f>
        <v>655</v>
      </c>
      <c r="AJ442">
        <v>655</v>
      </c>
      <c r="AK442">
        <f>INDEX(Price!B:B, MATCH(Sheet1!B253,Price!A:A,0))</f>
        <v>10.265000000000001</v>
      </c>
      <c r="AL442">
        <f t="shared" si="7"/>
        <v>17.689171974522292</v>
      </c>
      <c r="AM442">
        <f>INDEX(toughness!B:B,MATCH(Sheet1!B253,toughness!A:A,0))</f>
        <v>9.9149999999999991</v>
      </c>
    </row>
    <row r="443" spans="1:39" x14ac:dyDescent="0.3">
      <c r="A443" t="s">
        <v>1458</v>
      </c>
      <c r="B443" s="1" t="s">
        <v>414</v>
      </c>
      <c r="C443">
        <v>580</v>
      </c>
      <c r="D443">
        <v>7850</v>
      </c>
      <c r="G443">
        <v>4.6749999999999998</v>
      </c>
      <c r="H443">
        <v>9.9350000000000005</v>
      </c>
      <c r="I443">
        <v>17.5</v>
      </c>
      <c r="J443">
        <v>23</v>
      </c>
      <c r="K443">
        <v>580</v>
      </c>
      <c r="L443">
        <v>265</v>
      </c>
      <c r="M443">
        <v>1450</v>
      </c>
      <c r="N443" t="s">
        <v>1453</v>
      </c>
      <c r="O443" t="s">
        <v>1453</v>
      </c>
      <c r="P443" t="s">
        <v>1453</v>
      </c>
      <c r="Q443" t="s">
        <v>1453</v>
      </c>
      <c r="R443" t="s">
        <v>1453</v>
      </c>
      <c r="S443" t="s">
        <v>1453</v>
      </c>
      <c r="T443" t="s">
        <v>1453</v>
      </c>
      <c r="U443" t="s">
        <v>1453</v>
      </c>
      <c r="V443">
        <v>877.5</v>
      </c>
      <c r="W443">
        <v>51</v>
      </c>
      <c r="X443" t="s">
        <v>1453</v>
      </c>
      <c r="Y443" t="s">
        <v>1453</v>
      </c>
      <c r="Z443" t="s">
        <v>1468</v>
      </c>
      <c r="AA443">
        <v>0.93</v>
      </c>
      <c r="AB443">
        <v>7.0000000000000007E-2</v>
      </c>
      <c r="AC443">
        <v>0.5</v>
      </c>
      <c r="AD443">
        <v>0.5</v>
      </c>
      <c r="AE443">
        <v>0.5</v>
      </c>
      <c r="AF443">
        <v>0.5</v>
      </c>
      <c r="AG443">
        <f>INDEX(YM!B:B, MATCH(Sheet1!B247,YM!A:A,0))</f>
        <v>212</v>
      </c>
      <c r="AH443">
        <v>212</v>
      </c>
      <c r="AI443">
        <f>INDEX('Yield strengh'!B:B, MATCH(Sheet1!B247,'Yield strengh'!A:A,0))</f>
        <v>652.5</v>
      </c>
      <c r="AJ443">
        <v>652.5</v>
      </c>
      <c r="AK443">
        <f>INDEX(Price!B:B, MATCH(Sheet1!B247,Price!A:A,0))</f>
        <v>10.265000000000001</v>
      </c>
      <c r="AL443">
        <f t="shared" si="7"/>
        <v>17.621656050955416</v>
      </c>
      <c r="AM443">
        <f>INDEX(toughness!B:B,MATCH(Sheet1!B247,toughness!A:A,0))</f>
        <v>11.744999999999999</v>
      </c>
    </row>
    <row r="444" spans="1:39" x14ac:dyDescent="0.3">
      <c r="A444" t="s">
        <v>1458</v>
      </c>
      <c r="B444" s="1" t="s">
        <v>392</v>
      </c>
      <c r="C444">
        <v>620</v>
      </c>
      <c r="D444">
        <v>7850</v>
      </c>
      <c r="G444">
        <v>4.4849999999999994</v>
      </c>
      <c r="H444">
        <v>9.9350000000000005</v>
      </c>
      <c r="I444">
        <v>17.5</v>
      </c>
      <c r="J444">
        <v>19</v>
      </c>
      <c r="K444">
        <v>620</v>
      </c>
      <c r="L444">
        <v>400</v>
      </c>
      <c r="M444">
        <v>1480</v>
      </c>
      <c r="N444" t="s">
        <v>1453</v>
      </c>
      <c r="O444" t="s">
        <v>1453</v>
      </c>
      <c r="P444" t="s">
        <v>1453</v>
      </c>
      <c r="Q444" t="s">
        <v>1453</v>
      </c>
      <c r="R444" t="s">
        <v>1453</v>
      </c>
      <c r="S444" t="s">
        <v>1453</v>
      </c>
      <c r="T444" t="s">
        <v>1453</v>
      </c>
      <c r="U444" t="s">
        <v>1453</v>
      </c>
      <c r="V444">
        <v>800</v>
      </c>
      <c r="W444">
        <v>52.5</v>
      </c>
      <c r="X444" t="s">
        <v>1453</v>
      </c>
      <c r="Y444" t="s">
        <v>1453</v>
      </c>
      <c r="Z444" t="s">
        <v>1468</v>
      </c>
      <c r="AA444">
        <v>0.93</v>
      </c>
      <c r="AB444">
        <v>7.0000000000000007E-2</v>
      </c>
      <c r="AC444">
        <v>0.5</v>
      </c>
      <c r="AD444">
        <v>0.5</v>
      </c>
      <c r="AE444">
        <v>0.5</v>
      </c>
      <c r="AF444">
        <v>0.5</v>
      </c>
      <c r="AG444">
        <f>INDEX(YM!B:B, MATCH(Sheet1!B225,YM!A:A,0))</f>
        <v>212</v>
      </c>
      <c r="AH444">
        <v>212</v>
      </c>
      <c r="AI444">
        <f>INDEX('Yield strengh'!B:B, MATCH(Sheet1!B225,'Yield strengh'!A:A,0))</f>
        <v>647.5</v>
      </c>
      <c r="AJ444">
        <v>647.5</v>
      </c>
      <c r="AK444">
        <f>INDEX(Price!B:B, MATCH(Sheet1!B225,Price!A:A,0))</f>
        <v>10.265000000000001</v>
      </c>
      <c r="AL444">
        <f t="shared" si="7"/>
        <v>17.486624203821655</v>
      </c>
      <c r="AM444">
        <f>INDEX(toughness!B:B,MATCH(Sheet1!B225,toughness!A:A,0))</f>
        <v>9.9149999999999991</v>
      </c>
    </row>
    <row r="445" spans="1:39" x14ac:dyDescent="0.3">
      <c r="A445" t="s">
        <v>1458</v>
      </c>
      <c r="B445" s="1" t="s">
        <v>406</v>
      </c>
      <c r="C445">
        <v>632.5</v>
      </c>
      <c r="D445">
        <v>7850</v>
      </c>
      <c r="G445">
        <v>4.6449999999999996</v>
      </c>
      <c r="H445">
        <v>9.9350000000000005</v>
      </c>
      <c r="I445">
        <v>17.5</v>
      </c>
      <c r="J445">
        <v>21</v>
      </c>
      <c r="K445">
        <v>632.5</v>
      </c>
      <c r="L445">
        <v>355</v>
      </c>
      <c r="M445">
        <v>1470</v>
      </c>
      <c r="N445" t="s">
        <v>1453</v>
      </c>
      <c r="O445" t="s">
        <v>1453</v>
      </c>
      <c r="P445" t="s">
        <v>1453</v>
      </c>
      <c r="Q445" t="s">
        <v>1453</v>
      </c>
      <c r="R445" t="s">
        <v>1453</v>
      </c>
      <c r="S445" t="s">
        <v>1453</v>
      </c>
      <c r="T445" t="s">
        <v>1453</v>
      </c>
      <c r="U445" t="s">
        <v>1453</v>
      </c>
      <c r="V445">
        <v>840</v>
      </c>
      <c r="W445">
        <v>52</v>
      </c>
      <c r="X445" t="s">
        <v>1453</v>
      </c>
      <c r="Y445" t="s">
        <v>1453</v>
      </c>
      <c r="Z445" t="s">
        <v>1468</v>
      </c>
      <c r="AA445">
        <v>0.93</v>
      </c>
      <c r="AB445">
        <v>7.0000000000000007E-2</v>
      </c>
      <c r="AC445">
        <v>0.5</v>
      </c>
      <c r="AD445">
        <v>0.5</v>
      </c>
      <c r="AE445">
        <v>0.5</v>
      </c>
      <c r="AF445">
        <v>0.5</v>
      </c>
      <c r="AG445">
        <f>INDEX(YM!B:B, MATCH(Sheet1!B239,YM!A:A,0))</f>
        <v>212</v>
      </c>
      <c r="AH445">
        <v>212</v>
      </c>
      <c r="AI445">
        <f>INDEX('Yield strengh'!B:B, MATCH(Sheet1!B239,'Yield strengh'!A:A,0))</f>
        <v>647.5</v>
      </c>
      <c r="AJ445">
        <v>647.5</v>
      </c>
      <c r="AK445">
        <f>INDEX(Price!B:B, MATCH(Sheet1!B239,Price!A:A,0))</f>
        <v>10.265000000000001</v>
      </c>
      <c r="AL445">
        <f t="shared" si="7"/>
        <v>17.486624203821655</v>
      </c>
      <c r="AM445">
        <f>INDEX(toughness!B:B,MATCH(Sheet1!B239,toughness!A:A,0))</f>
        <v>10.85</v>
      </c>
    </row>
    <row r="446" spans="1:39" x14ac:dyDescent="0.3">
      <c r="A446" t="s">
        <v>1458</v>
      </c>
      <c r="B446" s="1" t="s">
        <v>707</v>
      </c>
      <c r="C446">
        <v>1620</v>
      </c>
      <c r="D446">
        <v>7850</v>
      </c>
      <c r="G446">
        <v>3.7749999999999999</v>
      </c>
      <c r="H446">
        <v>8.625</v>
      </c>
      <c r="I446">
        <v>22.5</v>
      </c>
      <c r="J446">
        <v>10</v>
      </c>
      <c r="K446">
        <v>1620</v>
      </c>
      <c r="L446">
        <v>505</v>
      </c>
      <c r="M446">
        <v>1460</v>
      </c>
      <c r="N446" t="s">
        <v>1453</v>
      </c>
      <c r="O446" t="s">
        <v>1453</v>
      </c>
      <c r="P446" t="s">
        <v>1453</v>
      </c>
      <c r="Q446" t="s">
        <v>1453</v>
      </c>
      <c r="R446" t="s">
        <v>1453</v>
      </c>
      <c r="S446" t="s">
        <v>1453</v>
      </c>
      <c r="T446" t="s">
        <v>1453</v>
      </c>
      <c r="U446" t="s">
        <v>1453</v>
      </c>
      <c r="V446">
        <v>1780</v>
      </c>
      <c r="W446">
        <v>45</v>
      </c>
      <c r="X446" t="s">
        <v>1453</v>
      </c>
      <c r="Y446" t="s">
        <v>1453</v>
      </c>
      <c r="Z446" t="s">
        <v>1468</v>
      </c>
      <c r="AA446">
        <v>0.93</v>
      </c>
      <c r="AB446">
        <v>7.0000000000000007E-2</v>
      </c>
      <c r="AC446">
        <v>0.5</v>
      </c>
      <c r="AD446">
        <v>0.5</v>
      </c>
      <c r="AE446">
        <v>0.5</v>
      </c>
      <c r="AF446">
        <v>0.5</v>
      </c>
      <c r="AG446">
        <f>INDEX(YM!B:B, MATCH(Sheet1!B502,YM!A:A,0))</f>
        <v>206.5</v>
      </c>
      <c r="AH446">
        <v>206.5</v>
      </c>
      <c r="AI446">
        <f>INDEX('Yield strengh'!B:B, MATCH(Sheet1!B502,'Yield strengh'!A:A,0))</f>
        <v>655</v>
      </c>
      <c r="AJ446">
        <v>655</v>
      </c>
      <c r="AK446">
        <f>INDEX(Price!B:B, MATCH(Sheet1!B502,Price!A:A,0))</f>
        <v>10.265000000000001</v>
      </c>
      <c r="AL446">
        <f t="shared" si="7"/>
        <v>17.230254777070062</v>
      </c>
      <c r="AM446">
        <f>INDEX(toughness!B:B,MATCH(Sheet1!B502,toughness!A:A,0))</f>
        <v>22.8</v>
      </c>
    </row>
    <row r="447" spans="1:39" x14ac:dyDescent="0.3">
      <c r="A447" t="s">
        <v>1458</v>
      </c>
      <c r="B447" s="1" t="s">
        <v>658</v>
      </c>
      <c r="C447">
        <v>420</v>
      </c>
      <c r="D447">
        <v>7850</v>
      </c>
      <c r="G447">
        <v>4.2349999999999994</v>
      </c>
      <c r="H447">
        <v>9.1999999999999993</v>
      </c>
      <c r="I447">
        <v>20</v>
      </c>
      <c r="J447">
        <v>29</v>
      </c>
      <c r="K447">
        <v>420</v>
      </c>
      <c r="L447">
        <v>225.5</v>
      </c>
      <c r="M447">
        <v>1475</v>
      </c>
      <c r="N447" t="s">
        <v>1453</v>
      </c>
      <c r="O447" t="s">
        <v>1453</v>
      </c>
      <c r="P447" t="s">
        <v>1453</v>
      </c>
      <c r="Q447" t="s">
        <v>1453</v>
      </c>
      <c r="R447" t="s">
        <v>1453</v>
      </c>
      <c r="S447" t="s">
        <v>1453</v>
      </c>
      <c r="T447" t="s">
        <v>1453</v>
      </c>
      <c r="U447" t="s">
        <v>1453</v>
      </c>
      <c r="V447">
        <v>695</v>
      </c>
      <c r="W447">
        <v>50.5</v>
      </c>
      <c r="X447" t="s">
        <v>1453</v>
      </c>
      <c r="Y447" t="s">
        <v>1453</v>
      </c>
      <c r="Z447" t="s">
        <v>1468</v>
      </c>
      <c r="AA447">
        <v>0.93</v>
      </c>
      <c r="AB447">
        <v>7.0000000000000007E-2</v>
      </c>
      <c r="AC447">
        <v>0.5</v>
      </c>
      <c r="AD447">
        <v>0.5</v>
      </c>
      <c r="AE447">
        <v>0.5</v>
      </c>
      <c r="AF447">
        <v>0.5</v>
      </c>
      <c r="AG447">
        <f>INDEX(YM!B:B, MATCH(Sheet1!B556,YM!A:A,0))</f>
        <v>206.5</v>
      </c>
      <c r="AH447">
        <v>206.5</v>
      </c>
      <c r="AI447">
        <f>INDEX('Yield strengh'!B:B, MATCH(Sheet1!B556,'Yield strengh'!A:A,0))</f>
        <v>655</v>
      </c>
      <c r="AJ447">
        <v>655</v>
      </c>
      <c r="AK447">
        <f>INDEX(Price!B:B, MATCH(Sheet1!B556,Price!A:A,0))</f>
        <v>10.925000000000001</v>
      </c>
      <c r="AL447">
        <f t="shared" si="7"/>
        <v>17.230254777070062</v>
      </c>
      <c r="AM447">
        <f>INDEX(toughness!B:B,MATCH(Sheet1!B556,toughness!A:A,0))</f>
        <v>22.8</v>
      </c>
    </row>
    <row r="448" spans="1:39" x14ac:dyDescent="0.3">
      <c r="A448" t="s">
        <v>1458</v>
      </c>
      <c r="B448" s="1" t="s">
        <v>1257</v>
      </c>
      <c r="C448">
        <v>585</v>
      </c>
      <c r="D448">
        <v>7715</v>
      </c>
      <c r="G448">
        <v>2.29</v>
      </c>
      <c r="H448">
        <v>3.22</v>
      </c>
      <c r="I448">
        <v>54</v>
      </c>
      <c r="J448">
        <v>16</v>
      </c>
      <c r="K448">
        <v>585</v>
      </c>
      <c r="L448">
        <v>267.5</v>
      </c>
      <c r="M448">
        <v>1480</v>
      </c>
      <c r="N448" t="s">
        <v>1453</v>
      </c>
      <c r="O448" t="s">
        <v>1453</v>
      </c>
      <c r="P448" t="s">
        <v>1453</v>
      </c>
      <c r="Q448" t="s">
        <v>1453</v>
      </c>
      <c r="R448" t="s">
        <v>1453</v>
      </c>
      <c r="S448" t="s">
        <v>1453</v>
      </c>
      <c r="T448" t="s">
        <v>1453</v>
      </c>
      <c r="U448" t="s">
        <v>1453</v>
      </c>
      <c r="V448">
        <v>757.5</v>
      </c>
      <c r="W448">
        <v>25</v>
      </c>
      <c r="X448" t="s">
        <v>1453</v>
      </c>
      <c r="Y448" t="s">
        <v>1453</v>
      </c>
      <c r="Z448" t="s">
        <v>1468</v>
      </c>
      <c r="AA448">
        <v>0.93</v>
      </c>
      <c r="AB448">
        <v>7.0000000000000007E-2</v>
      </c>
      <c r="AC448">
        <v>0.5</v>
      </c>
      <c r="AD448">
        <v>0.5</v>
      </c>
      <c r="AE448">
        <v>0.5</v>
      </c>
      <c r="AF448">
        <v>0.5</v>
      </c>
      <c r="AG448">
        <f>INDEX(YM!B:B, MATCH(Sheet1!B715,YM!A:A,0))</f>
        <v>200</v>
      </c>
      <c r="AH448">
        <v>200</v>
      </c>
      <c r="AI448">
        <f>INDEX('Yield strengh'!B:B, MATCH(Sheet1!B715,'Yield strengh'!A:A,0))</f>
        <v>660</v>
      </c>
      <c r="AJ448">
        <v>660</v>
      </c>
      <c r="AK448">
        <f>INDEX(Price!B:B, MATCH(Sheet1!B715,Price!A:A,0))</f>
        <v>17.350000000000001</v>
      </c>
      <c r="AL448">
        <f t="shared" si="7"/>
        <v>17.109526895657808</v>
      </c>
      <c r="AM448">
        <f>INDEX(toughness!B:B,MATCH(Sheet1!B715,toughness!A:A,0))</f>
        <v>20.55</v>
      </c>
    </row>
    <row r="449" spans="1:39" x14ac:dyDescent="0.3">
      <c r="A449" t="s">
        <v>1458</v>
      </c>
      <c r="B449" s="1" t="s">
        <v>407</v>
      </c>
      <c r="C449">
        <v>592.5</v>
      </c>
      <c r="D449">
        <v>7850</v>
      </c>
      <c r="G449">
        <v>4.6449999999999996</v>
      </c>
      <c r="H449">
        <v>9.9350000000000005</v>
      </c>
      <c r="I449">
        <v>17.5</v>
      </c>
      <c r="J449">
        <v>23</v>
      </c>
      <c r="K449">
        <v>592.5</v>
      </c>
      <c r="L449">
        <v>275</v>
      </c>
      <c r="M449">
        <v>1470</v>
      </c>
      <c r="N449" t="s">
        <v>1453</v>
      </c>
      <c r="O449" t="s">
        <v>1453</v>
      </c>
      <c r="P449" t="s">
        <v>1453</v>
      </c>
      <c r="Q449" t="s">
        <v>1453</v>
      </c>
      <c r="R449" t="s">
        <v>1453</v>
      </c>
      <c r="S449" t="s">
        <v>1453</v>
      </c>
      <c r="T449" t="s">
        <v>1453</v>
      </c>
      <c r="U449" t="s">
        <v>1453</v>
      </c>
      <c r="V449">
        <v>780</v>
      </c>
      <c r="W449">
        <v>52</v>
      </c>
      <c r="X449" t="s">
        <v>1453</v>
      </c>
      <c r="Y449" t="s">
        <v>1453</v>
      </c>
      <c r="Z449" t="s">
        <v>1468</v>
      </c>
      <c r="AA449">
        <v>0.93</v>
      </c>
      <c r="AB449">
        <v>7.0000000000000007E-2</v>
      </c>
      <c r="AC449">
        <v>0.5</v>
      </c>
      <c r="AD449">
        <v>0.5</v>
      </c>
      <c r="AE449">
        <v>0.5</v>
      </c>
      <c r="AF449">
        <v>0.5</v>
      </c>
      <c r="AG449">
        <f>INDEX(YM!B:B, MATCH(Sheet1!B240,YM!A:A,0))</f>
        <v>212</v>
      </c>
      <c r="AH449">
        <v>212</v>
      </c>
      <c r="AI449">
        <f>INDEX('Yield strengh'!B:B, MATCH(Sheet1!B240,'Yield strengh'!A:A,0))</f>
        <v>632.5</v>
      </c>
      <c r="AJ449">
        <v>632.5</v>
      </c>
      <c r="AK449">
        <f>INDEX(Price!B:B, MATCH(Sheet1!B240,Price!A:A,0))</f>
        <v>10.265000000000001</v>
      </c>
      <c r="AL449">
        <f t="shared" si="7"/>
        <v>17.081528662420382</v>
      </c>
      <c r="AM449">
        <f>INDEX(toughness!B:B,MATCH(Sheet1!B240,toughness!A:A,0))</f>
        <v>10.385</v>
      </c>
    </row>
    <row r="450" spans="1:39" x14ac:dyDescent="0.3">
      <c r="A450" t="s">
        <v>1458</v>
      </c>
      <c r="B450" s="1" t="s">
        <v>1263</v>
      </c>
      <c r="C450">
        <v>550</v>
      </c>
      <c r="D450">
        <v>7800</v>
      </c>
      <c r="G450">
        <v>2.34</v>
      </c>
      <c r="H450">
        <v>2.46</v>
      </c>
      <c r="I450">
        <v>70</v>
      </c>
      <c r="J450">
        <v>25</v>
      </c>
      <c r="K450">
        <v>550</v>
      </c>
      <c r="L450">
        <v>265.5</v>
      </c>
      <c r="M450">
        <v>1455</v>
      </c>
      <c r="N450" t="s">
        <v>1453</v>
      </c>
      <c r="O450" t="s">
        <v>1453</v>
      </c>
      <c r="P450" t="s">
        <v>1453</v>
      </c>
      <c r="Q450" t="s">
        <v>1453</v>
      </c>
      <c r="R450" t="s">
        <v>1453</v>
      </c>
      <c r="S450" t="s">
        <v>1453</v>
      </c>
      <c r="T450" t="s">
        <v>1453</v>
      </c>
      <c r="U450" t="s">
        <v>1453</v>
      </c>
      <c r="V450">
        <v>795</v>
      </c>
      <c r="W450">
        <v>25</v>
      </c>
      <c r="X450" t="s">
        <v>1453</v>
      </c>
      <c r="Y450" t="s">
        <v>1453</v>
      </c>
      <c r="Z450" t="s">
        <v>1468</v>
      </c>
      <c r="AA450">
        <v>0.93</v>
      </c>
      <c r="AB450">
        <v>7.0000000000000007E-2</v>
      </c>
      <c r="AC450">
        <v>0.5</v>
      </c>
      <c r="AD450">
        <v>0.5</v>
      </c>
      <c r="AE450">
        <v>0.5</v>
      </c>
      <c r="AF450">
        <v>0.5</v>
      </c>
      <c r="AG450">
        <f>INDEX(YM!B:B, MATCH(Sheet1!B719,YM!A:A,0))</f>
        <v>200</v>
      </c>
      <c r="AH450">
        <v>200</v>
      </c>
      <c r="AI450">
        <f>INDEX('Yield strengh'!B:B, MATCH(Sheet1!B719,'Yield strengh'!A:A,0))</f>
        <v>660</v>
      </c>
      <c r="AJ450">
        <v>660</v>
      </c>
      <c r="AK450">
        <f>INDEX(Price!B:B, MATCH(Sheet1!B719,Price!A:A,0))</f>
        <v>21.45</v>
      </c>
      <c r="AL450">
        <f t="shared" si="7"/>
        <v>16.923076923076923</v>
      </c>
      <c r="AM450">
        <f>INDEX(toughness!B:B,MATCH(Sheet1!B719,toughness!A:A,0))</f>
        <v>13.005000000000001</v>
      </c>
    </row>
    <row r="451" spans="1:39" x14ac:dyDescent="0.3">
      <c r="A451" t="s">
        <v>1458</v>
      </c>
      <c r="B451" s="1" t="s">
        <v>1111</v>
      </c>
      <c r="C451">
        <v>111.5</v>
      </c>
      <c r="D451">
        <v>1800</v>
      </c>
      <c r="E451">
        <v>4.8650000000000002</v>
      </c>
      <c r="F451">
        <v>17.45</v>
      </c>
      <c r="G451">
        <v>5.7849999999999999E-2</v>
      </c>
      <c r="H451">
        <v>2.0875000000000001E-20</v>
      </c>
      <c r="I451">
        <v>2.7249999999999999E+22</v>
      </c>
      <c r="J451">
        <v>1.35</v>
      </c>
      <c r="K451">
        <v>291</v>
      </c>
      <c r="L451">
        <v>15.7</v>
      </c>
      <c r="N451" t="s">
        <v>1453</v>
      </c>
      <c r="O451" t="s">
        <v>1453</v>
      </c>
      <c r="P451" t="s">
        <v>1453</v>
      </c>
      <c r="Q451" t="s">
        <v>1453</v>
      </c>
      <c r="R451" t="s">
        <v>1453</v>
      </c>
      <c r="S451" t="s">
        <v>1453</v>
      </c>
      <c r="T451" t="s">
        <v>1453</v>
      </c>
      <c r="U451" t="s">
        <v>1453</v>
      </c>
      <c r="V451">
        <v>192</v>
      </c>
      <c r="W451">
        <v>0.58850000000000002</v>
      </c>
      <c r="X451" t="s">
        <v>1453</v>
      </c>
      <c r="Y451" t="s">
        <v>1453</v>
      </c>
      <c r="Z451" t="s">
        <v>2764</v>
      </c>
      <c r="AA451">
        <v>0.93</v>
      </c>
      <c r="AB451">
        <v>7.0000000000000007E-2</v>
      </c>
      <c r="AC451">
        <v>0.5</v>
      </c>
      <c r="AD451">
        <v>0.5</v>
      </c>
      <c r="AE451">
        <v>0.5</v>
      </c>
      <c r="AF451">
        <v>0.5</v>
      </c>
      <c r="AG451">
        <f>INDEX(YM!B:B, MATCH(Sheet1!B1746,YM!A:A,0))</f>
        <v>70.3</v>
      </c>
      <c r="AH451">
        <v>40</v>
      </c>
      <c r="AI451">
        <f>INDEX('Yield strengh'!B:B, MATCH(Sheet1!B1746,'Yield strengh'!A:A,0))</f>
        <v>56</v>
      </c>
      <c r="AJ451">
        <v>759</v>
      </c>
      <c r="AK451">
        <f>INDEX(Price!B:B, MATCH(Sheet1!B1746,Price!A:A,0))</f>
        <v>24.75</v>
      </c>
      <c r="AL451">
        <f>AJ451*AH451*(2)/D451</f>
        <v>33.733333333333334</v>
      </c>
      <c r="AM451">
        <f>INDEX(toughness!B:B,MATCH(Sheet1!B1746,toughness!A:A,0))</f>
        <v>15.6</v>
      </c>
    </row>
    <row r="452" spans="1:39" x14ac:dyDescent="0.3">
      <c r="A452" t="s">
        <v>1458</v>
      </c>
      <c r="B452" s="1" t="s">
        <v>1271</v>
      </c>
      <c r="C452">
        <v>1032.5</v>
      </c>
      <c r="D452">
        <v>7800</v>
      </c>
      <c r="G452">
        <v>2.5249999999999999</v>
      </c>
      <c r="H452">
        <v>2.4049999999999998</v>
      </c>
      <c r="I452">
        <v>72</v>
      </c>
      <c r="J452">
        <v>16</v>
      </c>
      <c r="K452">
        <v>1032.5</v>
      </c>
      <c r="L452">
        <v>410</v>
      </c>
      <c r="M452">
        <v>1480</v>
      </c>
      <c r="N452" t="s">
        <v>1453</v>
      </c>
      <c r="O452" t="s">
        <v>1453</v>
      </c>
      <c r="P452" t="s">
        <v>1453</v>
      </c>
      <c r="Q452" t="s">
        <v>1453</v>
      </c>
      <c r="R452" t="s">
        <v>1453</v>
      </c>
      <c r="S452" t="s">
        <v>1453</v>
      </c>
      <c r="T452" t="s">
        <v>1453</v>
      </c>
      <c r="U452" t="s">
        <v>1453</v>
      </c>
      <c r="V452">
        <v>1370</v>
      </c>
      <c r="W452">
        <v>25</v>
      </c>
      <c r="X452" t="s">
        <v>1453</v>
      </c>
      <c r="Y452" t="s">
        <v>1453</v>
      </c>
      <c r="Z452" t="s">
        <v>1468</v>
      </c>
      <c r="AA452">
        <v>0.93</v>
      </c>
      <c r="AB452">
        <v>7.0000000000000007E-2</v>
      </c>
      <c r="AC452">
        <v>0.5</v>
      </c>
      <c r="AD452">
        <v>0.5</v>
      </c>
      <c r="AE452">
        <v>0.5</v>
      </c>
      <c r="AF452">
        <v>0.5</v>
      </c>
      <c r="AG452">
        <f>INDEX(YM!B:B, MATCH(Sheet1!B725,YM!A:A,0))</f>
        <v>200</v>
      </c>
      <c r="AH452">
        <v>200</v>
      </c>
      <c r="AI452">
        <f>INDEX('Yield strengh'!B:B, MATCH(Sheet1!B725,'Yield strengh'!A:A,0))</f>
        <v>655</v>
      </c>
      <c r="AJ452">
        <v>655</v>
      </c>
      <c r="AK452">
        <f>INDEX(Price!B:B, MATCH(Sheet1!B725,Price!A:A,0))</f>
        <v>22.8</v>
      </c>
      <c r="AL452">
        <f t="shared" ref="AL452:AL483" si="8">AJ452*AH452/D452</f>
        <v>16.794871794871796</v>
      </c>
      <c r="AM452">
        <f>INDEX(toughness!B:B,MATCH(Sheet1!B725,toughness!A:A,0))</f>
        <v>18.245000000000001</v>
      </c>
    </row>
    <row r="453" spans="1:39" x14ac:dyDescent="0.3">
      <c r="A453" t="s">
        <v>1458</v>
      </c>
      <c r="B453" s="1" t="s">
        <v>393</v>
      </c>
      <c r="C453">
        <v>580</v>
      </c>
      <c r="D453">
        <v>7850</v>
      </c>
      <c r="G453">
        <v>4.4849999999999994</v>
      </c>
      <c r="H453">
        <v>9.9350000000000005</v>
      </c>
      <c r="I453">
        <v>17.5</v>
      </c>
      <c r="J453">
        <v>23</v>
      </c>
      <c r="K453">
        <v>580</v>
      </c>
      <c r="L453">
        <v>315</v>
      </c>
      <c r="M453">
        <v>1480</v>
      </c>
      <c r="N453" t="s">
        <v>1453</v>
      </c>
      <c r="O453" t="s">
        <v>1453</v>
      </c>
      <c r="P453" t="s">
        <v>1453</v>
      </c>
      <c r="Q453" t="s">
        <v>1453</v>
      </c>
      <c r="R453" t="s">
        <v>1453</v>
      </c>
      <c r="S453" t="s">
        <v>1453</v>
      </c>
      <c r="T453" t="s">
        <v>1453</v>
      </c>
      <c r="U453" t="s">
        <v>1453</v>
      </c>
      <c r="V453">
        <v>732.5</v>
      </c>
      <c r="W453">
        <v>52.5</v>
      </c>
      <c r="X453" t="s">
        <v>1453</v>
      </c>
      <c r="Y453" t="s">
        <v>1453</v>
      </c>
      <c r="Z453" t="s">
        <v>1468</v>
      </c>
      <c r="AA453">
        <v>0.93</v>
      </c>
      <c r="AB453">
        <v>7.0000000000000007E-2</v>
      </c>
      <c r="AC453">
        <v>0.5</v>
      </c>
      <c r="AD453">
        <v>0.5</v>
      </c>
      <c r="AE453">
        <v>0.5</v>
      </c>
      <c r="AF453">
        <v>0.5</v>
      </c>
      <c r="AG453">
        <f>INDEX(YM!B:B, MATCH(Sheet1!B226,YM!A:A,0))</f>
        <v>212</v>
      </c>
      <c r="AH453">
        <v>212</v>
      </c>
      <c r="AI453">
        <f>INDEX('Yield strengh'!B:B, MATCH(Sheet1!B226,'Yield strengh'!A:A,0))</f>
        <v>620</v>
      </c>
      <c r="AJ453">
        <v>620</v>
      </c>
      <c r="AK453">
        <f>INDEX(Price!B:B, MATCH(Sheet1!B226,Price!A:A,0))</f>
        <v>10.265000000000001</v>
      </c>
      <c r="AL453">
        <f t="shared" si="8"/>
        <v>16.743949044585989</v>
      </c>
      <c r="AM453">
        <f>INDEX(toughness!B:B,MATCH(Sheet1!B226,toughness!A:A,0))</f>
        <v>9.9149999999999991</v>
      </c>
    </row>
    <row r="454" spans="1:39" x14ac:dyDescent="0.3">
      <c r="A454" t="s">
        <v>1458</v>
      </c>
      <c r="B454" s="1" t="s">
        <v>761</v>
      </c>
      <c r="C454">
        <v>791.5</v>
      </c>
      <c r="D454">
        <v>7830</v>
      </c>
      <c r="G454">
        <v>3.44</v>
      </c>
      <c r="H454">
        <v>6.2149999999999999</v>
      </c>
      <c r="I454">
        <v>29</v>
      </c>
      <c r="J454">
        <v>18.399999999999999</v>
      </c>
      <c r="K454">
        <v>726.5</v>
      </c>
      <c r="L454">
        <v>245</v>
      </c>
      <c r="M454">
        <v>1485</v>
      </c>
      <c r="N454" t="s">
        <v>1453</v>
      </c>
      <c r="O454" t="s">
        <v>1453</v>
      </c>
      <c r="P454" t="s">
        <v>1453</v>
      </c>
      <c r="Q454" t="s">
        <v>1453</v>
      </c>
      <c r="R454" t="s">
        <v>1453</v>
      </c>
      <c r="S454" t="s">
        <v>1453</v>
      </c>
      <c r="T454" t="s">
        <v>1453</v>
      </c>
      <c r="U454" t="s">
        <v>1453</v>
      </c>
      <c r="V454">
        <v>907.5</v>
      </c>
      <c r="W454">
        <v>43.75</v>
      </c>
      <c r="X454" t="s">
        <v>1453</v>
      </c>
      <c r="Y454" t="s">
        <v>1453</v>
      </c>
      <c r="Z454" t="s">
        <v>1468</v>
      </c>
      <c r="AA454">
        <v>0.93</v>
      </c>
      <c r="AB454">
        <v>7.0000000000000007E-2</v>
      </c>
      <c r="AC454">
        <v>0.5</v>
      </c>
      <c r="AD454">
        <v>0.5</v>
      </c>
      <c r="AE454">
        <v>0.5</v>
      </c>
      <c r="AF454">
        <v>0.5</v>
      </c>
      <c r="AG454">
        <f>INDEX(YM!B:B, MATCH(Sheet1!B220,YM!A:A,0))</f>
        <v>212</v>
      </c>
      <c r="AH454">
        <v>212</v>
      </c>
      <c r="AI454">
        <f>INDEX('Yield strengh'!B:B, MATCH(Sheet1!B220,'Yield strengh'!A:A,0))</f>
        <v>614</v>
      </c>
      <c r="AJ454">
        <v>614</v>
      </c>
      <c r="AK454">
        <f>INDEX(Price!B:B, MATCH(Sheet1!B220,Price!A:A,0))</f>
        <v>11.94</v>
      </c>
      <c r="AL454">
        <f t="shared" si="8"/>
        <v>16.624265644955301</v>
      </c>
      <c r="AM454">
        <f>INDEX(toughness!B:B,MATCH(Sheet1!B220,toughness!A:A,0))</f>
        <v>22.86</v>
      </c>
    </row>
    <row r="455" spans="1:39" x14ac:dyDescent="0.3">
      <c r="A455" t="s">
        <v>1458</v>
      </c>
      <c r="B455" s="1" t="s">
        <v>480</v>
      </c>
      <c r="C455">
        <v>622.5</v>
      </c>
      <c r="D455">
        <v>7850</v>
      </c>
      <c r="G455">
        <v>3.7850000000000001</v>
      </c>
      <c r="H455">
        <v>9.7100000000000009</v>
      </c>
      <c r="I455">
        <v>18</v>
      </c>
      <c r="J455">
        <v>17</v>
      </c>
      <c r="K455">
        <v>622.5</v>
      </c>
      <c r="L455">
        <v>265</v>
      </c>
      <c r="M455">
        <v>1460</v>
      </c>
      <c r="N455" t="s">
        <v>1453</v>
      </c>
      <c r="O455" t="s">
        <v>1453</v>
      </c>
      <c r="P455" t="s">
        <v>1453</v>
      </c>
      <c r="Q455" t="s">
        <v>1453</v>
      </c>
      <c r="R455" t="s">
        <v>1453</v>
      </c>
      <c r="S455" t="s">
        <v>1453</v>
      </c>
      <c r="T455" t="s">
        <v>1453</v>
      </c>
      <c r="U455" t="s">
        <v>1453</v>
      </c>
      <c r="V455">
        <v>870</v>
      </c>
      <c r="W455">
        <v>50</v>
      </c>
      <c r="X455" t="s">
        <v>1453</v>
      </c>
      <c r="Y455" t="s">
        <v>1453</v>
      </c>
      <c r="Z455" t="s">
        <v>1468</v>
      </c>
      <c r="AA455">
        <v>0.93</v>
      </c>
      <c r="AB455">
        <v>7.0000000000000007E-2</v>
      </c>
      <c r="AC455">
        <v>0.5</v>
      </c>
      <c r="AD455">
        <v>0.5</v>
      </c>
      <c r="AE455">
        <v>0.5</v>
      </c>
      <c r="AF455">
        <v>0.5</v>
      </c>
      <c r="AG455">
        <f>INDEX(YM!B:B, MATCH(Sheet1!B429,YM!A:A,0))</f>
        <v>207.5</v>
      </c>
      <c r="AH455">
        <v>207.5</v>
      </c>
      <c r="AI455">
        <f>INDEX('Yield strengh'!B:B, MATCH(Sheet1!B429,'Yield strengh'!A:A,0))</f>
        <v>627.5</v>
      </c>
      <c r="AJ455">
        <v>627.5</v>
      </c>
      <c r="AK455">
        <f>INDEX(Price!B:B, MATCH(Sheet1!B429,Price!A:A,0))</f>
        <v>10.23</v>
      </c>
      <c r="AL455">
        <f t="shared" si="8"/>
        <v>16.586783439490446</v>
      </c>
      <c r="AM455">
        <f>INDEX(toughness!B:B,MATCH(Sheet1!B429,toughness!A:A,0))</f>
        <v>11.8</v>
      </c>
    </row>
    <row r="456" spans="1:39" x14ac:dyDescent="0.3">
      <c r="A456" t="s">
        <v>1458</v>
      </c>
      <c r="B456" s="1" t="s">
        <v>492</v>
      </c>
      <c r="C456">
        <v>234.5</v>
      </c>
      <c r="D456">
        <v>7825</v>
      </c>
      <c r="G456">
        <v>5.2450000000000001</v>
      </c>
      <c r="H456">
        <v>12.35</v>
      </c>
      <c r="I456">
        <v>14</v>
      </c>
      <c r="J456">
        <v>29</v>
      </c>
      <c r="K456">
        <v>234.5</v>
      </c>
      <c r="L456">
        <v>57</v>
      </c>
      <c r="M456">
        <v>1505</v>
      </c>
      <c r="N456" t="s">
        <v>1453</v>
      </c>
      <c r="O456" t="s">
        <v>1453</v>
      </c>
      <c r="P456" t="s">
        <v>1453</v>
      </c>
      <c r="Q456" t="s">
        <v>1453</v>
      </c>
      <c r="R456" t="s">
        <v>1453</v>
      </c>
      <c r="S456" t="s">
        <v>1453</v>
      </c>
      <c r="T456" t="s">
        <v>1453</v>
      </c>
      <c r="U456" t="s">
        <v>1453</v>
      </c>
      <c r="V456">
        <v>448</v>
      </c>
      <c r="W456">
        <v>60.4</v>
      </c>
      <c r="X456" t="s">
        <v>1453</v>
      </c>
      <c r="Y456" t="s">
        <v>1453</v>
      </c>
      <c r="Z456" t="s">
        <v>1468</v>
      </c>
      <c r="AA456">
        <v>0.93</v>
      </c>
      <c r="AB456">
        <v>7.0000000000000007E-2</v>
      </c>
      <c r="AC456">
        <v>0.5</v>
      </c>
      <c r="AD456">
        <v>0.5</v>
      </c>
      <c r="AE456">
        <v>0.5</v>
      </c>
      <c r="AF456">
        <v>0.5</v>
      </c>
      <c r="AG456">
        <f>INDEX(YM!B:B, MATCH(Sheet1!B442,YM!A:A,0))</f>
        <v>207.5</v>
      </c>
      <c r="AH456">
        <v>207.5</v>
      </c>
      <c r="AI456">
        <f>INDEX('Yield strengh'!B:B, MATCH(Sheet1!B442,'Yield strengh'!A:A,0))</f>
        <v>622.5</v>
      </c>
      <c r="AJ456">
        <v>622.5</v>
      </c>
      <c r="AK456">
        <f>INDEX(Price!B:B, MATCH(Sheet1!B442,Price!A:A,0))</f>
        <v>10.265000000000001</v>
      </c>
      <c r="AL456">
        <f t="shared" si="8"/>
        <v>16.507188498402556</v>
      </c>
      <c r="AM456">
        <f>INDEX(toughness!B:B,MATCH(Sheet1!B442,toughness!A:A,0))</f>
        <v>9.9250000000000007</v>
      </c>
    </row>
    <row r="457" spans="1:39" x14ac:dyDescent="0.3">
      <c r="A457" t="s">
        <v>1458</v>
      </c>
      <c r="B457" s="1" t="s">
        <v>481</v>
      </c>
      <c r="C457">
        <v>612.5</v>
      </c>
      <c r="D457">
        <v>7850</v>
      </c>
      <c r="G457">
        <v>3.7850000000000001</v>
      </c>
      <c r="H457">
        <v>9.7100000000000009</v>
      </c>
      <c r="I457">
        <v>18</v>
      </c>
      <c r="J457">
        <v>18</v>
      </c>
      <c r="K457">
        <v>612.5</v>
      </c>
      <c r="L457">
        <v>255</v>
      </c>
      <c r="M457">
        <v>1460</v>
      </c>
      <c r="N457" t="s">
        <v>1453</v>
      </c>
      <c r="O457" t="s">
        <v>1453</v>
      </c>
      <c r="P457" t="s">
        <v>1453</v>
      </c>
      <c r="Q457" t="s">
        <v>1453</v>
      </c>
      <c r="R457" t="s">
        <v>1453</v>
      </c>
      <c r="S457" t="s">
        <v>1453</v>
      </c>
      <c r="T457" t="s">
        <v>1453</v>
      </c>
      <c r="U457" t="s">
        <v>1453</v>
      </c>
      <c r="V457">
        <v>847.5</v>
      </c>
      <c r="W457">
        <v>50</v>
      </c>
      <c r="X457" t="s">
        <v>1453</v>
      </c>
      <c r="Y457" t="s">
        <v>1453</v>
      </c>
      <c r="Z457" t="s">
        <v>1468</v>
      </c>
      <c r="AA457">
        <v>0.93</v>
      </c>
      <c r="AB457">
        <v>7.0000000000000007E-2</v>
      </c>
      <c r="AC457">
        <v>0.5</v>
      </c>
      <c r="AD457">
        <v>0.5</v>
      </c>
      <c r="AE457">
        <v>0.5</v>
      </c>
      <c r="AF457">
        <v>0.5</v>
      </c>
      <c r="AG457">
        <f>INDEX(YM!B:B, MATCH(Sheet1!B406,YM!A:A,0))</f>
        <v>207.5</v>
      </c>
      <c r="AH457">
        <v>207.5</v>
      </c>
      <c r="AI457">
        <f>INDEX('Yield strengh'!B:B, MATCH(Sheet1!B406,'Yield strengh'!A:A,0))</f>
        <v>622.5</v>
      </c>
      <c r="AJ457">
        <v>622.5</v>
      </c>
      <c r="AK457">
        <f>INDEX(Price!B:B, MATCH(Sheet1!B406,Price!A:A,0))</f>
        <v>10.23</v>
      </c>
      <c r="AL457">
        <f t="shared" si="8"/>
        <v>16.454617834394906</v>
      </c>
      <c r="AM457">
        <f>INDEX(toughness!B:B,MATCH(Sheet1!B406,toughness!A:A,0))</f>
        <v>11.8</v>
      </c>
    </row>
    <row r="458" spans="1:39" x14ac:dyDescent="0.3">
      <c r="A458" t="s">
        <v>1458</v>
      </c>
      <c r="B458" s="1" t="s">
        <v>602</v>
      </c>
      <c r="C458">
        <v>51.5</v>
      </c>
      <c r="D458">
        <v>7800</v>
      </c>
      <c r="E458">
        <v>10</v>
      </c>
      <c r="F458">
        <v>1.5</v>
      </c>
      <c r="G458">
        <v>9.4450000000000006E-2</v>
      </c>
      <c r="H458">
        <v>4.7410000000000005E-10</v>
      </c>
      <c r="I458">
        <v>1100000000000</v>
      </c>
      <c r="K458">
        <v>2</v>
      </c>
      <c r="L458">
        <v>14</v>
      </c>
      <c r="M458">
        <v>1370</v>
      </c>
      <c r="N458" t="s">
        <v>1453</v>
      </c>
      <c r="O458" t="s">
        <v>1453</v>
      </c>
      <c r="P458" t="s">
        <v>1453</v>
      </c>
      <c r="Q458" t="s">
        <v>1453</v>
      </c>
      <c r="R458" t="s">
        <v>1453</v>
      </c>
      <c r="S458" t="s">
        <v>1453</v>
      </c>
      <c r="T458" t="s">
        <v>1453</v>
      </c>
      <c r="U458" t="s">
        <v>1453</v>
      </c>
      <c r="V458">
        <v>2</v>
      </c>
      <c r="W458">
        <v>1.18</v>
      </c>
      <c r="X458" t="s">
        <v>1453</v>
      </c>
      <c r="Y458" t="s">
        <v>1453</v>
      </c>
      <c r="Z458" t="s">
        <v>1468</v>
      </c>
      <c r="AA458">
        <v>0.93</v>
      </c>
      <c r="AB458">
        <v>7.0000000000000007E-2</v>
      </c>
      <c r="AC458">
        <v>0.5</v>
      </c>
      <c r="AD458">
        <v>0.5</v>
      </c>
      <c r="AE458">
        <v>0.5</v>
      </c>
      <c r="AF458">
        <v>0.5</v>
      </c>
      <c r="AG458">
        <f>INDEX(YM!B:B, MATCH(Sheet1!B301,YM!A:A,0))</f>
        <v>210.5</v>
      </c>
      <c r="AH458">
        <v>210.5</v>
      </c>
      <c r="AI458">
        <f>INDEX('Yield strengh'!B:B, MATCH(Sheet1!B301,'Yield strengh'!A:A,0))</f>
        <v>600</v>
      </c>
      <c r="AJ458">
        <v>600</v>
      </c>
      <c r="AK458">
        <f>INDEX(Price!B:B, MATCH(Sheet1!B301,Price!A:A,0))</f>
        <v>10.265000000000001</v>
      </c>
      <c r="AL458">
        <f t="shared" si="8"/>
        <v>16.192307692307693</v>
      </c>
      <c r="AM458">
        <f>INDEX(toughness!B:B,MATCH(Sheet1!B301,toughness!A:A,0))</f>
        <v>31.6</v>
      </c>
    </row>
    <row r="459" spans="1:39" x14ac:dyDescent="0.3">
      <c r="A459" t="s">
        <v>1458</v>
      </c>
      <c r="B459" s="1" t="s">
        <v>482</v>
      </c>
      <c r="C459">
        <v>572.5</v>
      </c>
      <c r="D459">
        <v>7850</v>
      </c>
      <c r="G459">
        <v>3.7850000000000001</v>
      </c>
      <c r="H459">
        <v>9.7100000000000009</v>
      </c>
      <c r="I459">
        <v>18</v>
      </c>
      <c r="J459">
        <v>20</v>
      </c>
      <c r="K459">
        <v>572.5</v>
      </c>
      <c r="L459">
        <v>240</v>
      </c>
      <c r="M459">
        <v>1460</v>
      </c>
      <c r="N459" t="s">
        <v>1453</v>
      </c>
      <c r="O459" t="s">
        <v>1453</v>
      </c>
      <c r="P459" t="s">
        <v>1453</v>
      </c>
      <c r="Q459" t="s">
        <v>1453</v>
      </c>
      <c r="R459" t="s">
        <v>1453</v>
      </c>
      <c r="S459" t="s">
        <v>1453</v>
      </c>
      <c r="T459" t="s">
        <v>1453</v>
      </c>
      <c r="U459" t="s">
        <v>1453</v>
      </c>
      <c r="V459">
        <v>807.5</v>
      </c>
      <c r="W459">
        <v>50</v>
      </c>
      <c r="X459" t="s">
        <v>1453</v>
      </c>
      <c r="Y459" t="s">
        <v>1453</v>
      </c>
      <c r="Z459" t="s">
        <v>1468</v>
      </c>
      <c r="AA459">
        <v>0.93</v>
      </c>
      <c r="AB459">
        <v>7.0000000000000007E-2</v>
      </c>
      <c r="AC459">
        <v>0.5</v>
      </c>
      <c r="AD459">
        <v>0.5</v>
      </c>
      <c r="AE459">
        <v>0.5</v>
      </c>
      <c r="AF459">
        <v>0.5</v>
      </c>
      <c r="AG459">
        <f>INDEX(YM!B:B, MATCH(Sheet1!B433,YM!A:A,0))</f>
        <v>207.5</v>
      </c>
      <c r="AH459">
        <v>207.5</v>
      </c>
      <c r="AI459">
        <f>INDEX('Yield strengh'!B:B, MATCH(Sheet1!B433,'Yield strengh'!A:A,0))</f>
        <v>612.5</v>
      </c>
      <c r="AJ459">
        <v>612.5</v>
      </c>
      <c r="AK459">
        <f>INDEX(Price!B:B, MATCH(Sheet1!B433,Price!A:A,0))</f>
        <v>10.23</v>
      </c>
      <c r="AL459">
        <f t="shared" si="8"/>
        <v>16.190286624203821</v>
      </c>
      <c r="AM459">
        <f>INDEX(toughness!B:B,MATCH(Sheet1!B433,toughness!A:A,0))</f>
        <v>11.8</v>
      </c>
    </row>
    <row r="460" spans="1:39" x14ac:dyDescent="0.3">
      <c r="A460" t="s">
        <v>1458</v>
      </c>
      <c r="B460" s="1" t="s">
        <v>748</v>
      </c>
      <c r="C460">
        <v>1690</v>
      </c>
      <c r="D460">
        <v>7850</v>
      </c>
      <c r="G460">
        <v>3.6850000000000001</v>
      </c>
      <c r="H460">
        <v>8.625</v>
      </c>
      <c r="I460">
        <v>22.5</v>
      </c>
      <c r="J460">
        <v>8</v>
      </c>
      <c r="K460">
        <v>1690</v>
      </c>
      <c r="L460">
        <v>538</v>
      </c>
      <c r="M460">
        <v>1455</v>
      </c>
      <c r="N460" t="s">
        <v>1453</v>
      </c>
      <c r="O460" t="s">
        <v>1453</v>
      </c>
      <c r="P460" t="s">
        <v>1453</v>
      </c>
      <c r="Q460" t="s">
        <v>1453</v>
      </c>
      <c r="R460" t="s">
        <v>1453</v>
      </c>
      <c r="S460" t="s">
        <v>1453</v>
      </c>
      <c r="T460" t="s">
        <v>1453</v>
      </c>
      <c r="U460" t="s">
        <v>1453</v>
      </c>
      <c r="V460">
        <v>1935</v>
      </c>
      <c r="W460">
        <v>45</v>
      </c>
      <c r="X460" t="s">
        <v>1453</v>
      </c>
      <c r="Y460" t="s">
        <v>1453</v>
      </c>
      <c r="Z460" t="s">
        <v>1468</v>
      </c>
      <c r="AA460">
        <v>0.93</v>
      </c>
      <c r="AB460">
        <v>7.0000000000000007E-2</v>
      </c>
      <c r="AC460">
        <v>0.5</v>
      </c>
      <c r="AD460">
        <v>0.5</v>
      </c>
      <c r="AE460">
        <v>0.5</v>
      </c>
      <c r="AF460">
        <v>0.5</v>
      </c>
      <c r="AG460">
        <f>INDEX(YM!B:B, MATCH(Sheet1!B533,YM!A:A,0))</f>
        <v>206.5</v>
      </c>
      <c r="AH460">
        <v>206.5</v>
      </c>
      <c r="AI460">
        <f>INDEX('Yield strengh'!B:B, MATCH(Sheet1!B533,'Yield strengh'!A:A,0))</f>
        <v>615</v>
      </c>
      <c r="AJ460">
        <v>615</v>
      </c>
      <c r="AK460">
        <f>INDEX(Price!B:B, MATCH(Sheet1!B533,Price!A:A,0))</f>
        <v>10.654999999999999</v>
      </c>
      <c r="AL460">
        <f t="shared" si="8"/>
        <v>16.178025477707006</v>
      </c>
      <c r="AM460">
        <f>INDEX(toughness!B:B,MATCH(Sheet1!B533,toughness!A:A,0))</f>
        <v>38.4</v>
      </c>
    </row>
    <row r="461" spans="1:39" x14ac:dyDescent="0.3">
      <c r="A461" t="s">
        <v>1458</v>
      </c>
      <c r="B461" s="1" t="s">
        <v>974</v>
      </c>
      <c r="C461">
        <v>345</v>
      </c>
      <c r="D461">
        <v>8250</v>
      </c>
      <c r="G461">
        <v>0.85299999999999998</v>
      </c>
      <c r="H461">
        <v>1.5449999999999999</v>
      </c>
      <c r="I461">
        <v>112</v>
      </c>
      <c r="J461">
        <v>40</v>
      </c>
      <c r="K461">
        <v>345</v>
      </c>
      <c r="L461">
        <v>225</v>
      </c>
      <c r="M461">
        <v>1350</v>
      </c>
      <c r="N461" t="s">
        <v>1453</v>
      </c>
      <c r="O461" t="s">
        <v>1453</v>
      </c>
      <c r="P461" t="s">
        <v>1453</v>
      </c>
      <c r="Q461" t="s">
        <v>1453</v>
      </c>
      <c r="R461" t="s">
        <v>1453</v>
      </c>
      <c r="S461" t="s">
        <v>1453</v>
      </c>
      <c r="T461" t="s">
        <v>1453</v>
      </c>
      <c r="U461" t="s">
        <v>1453</v>
      </c>
      <c r="V461">
        <v>722.5</v>
      </c>
      <c r="W461">
        <v>11.25</v>
      </c>
      <c r="X461" t="s">
        <v>1453</v>
      </c>
      <c r="Y461" t="s">
        <v>1453</v>
      </c>
      <c r="Z461" t="s">
        <v>1468</v>
      </c>
      <c r="AA461">
        <v>0.93</v>
      </c>
      <c r="AB461">
        <v>7.0000000000000007E-2</v>
      </c>
      <c r="AC461">
        <v>0.5</v>
      </c>
      <c r="AD461">
        <v>0.5</v>
      </c>
      <c r="AE461">
        <v>0.5</v>
      </c>
      <c r="AF461">
        <v>0.5</v>
      </c>
      <c r="AG461">
        <f>INDEX(YM!B:B, MATCH(Sheet1!B461,YM!A:A,0))</f>
        <v>207.5</v>
      </c>
      <c r="AH461">
        <v>207.5</v>
      </c>
      <c r="AI461">
        <f>INDEX('Yield strengh'!B:B, MATCH(Sheet1!B461,'Yield strengh'!A:A,0))</f>
        <v>455</v>
      </c>
      <c r="AJ461">
        <v>455</v>
      </c>
      <c r="AK461">
        <f>INDEX(Price!B:B, MATCH(Sheet1!B461,Price!A:A,0))</f>
        <v>225.5</v>
      </c>
      <c r="AL461">
        <f t="shared" si="8"/>
        <v>11.443939393939393</v>
      </c>
      <c r="AM461">
        <f>INDEX(toughness!B:B,MATCH(Sheet1!B461,toughness!A:A,0))</f>
        <v>275.5</v>
      </c>
    </row>
    <row r="462" spans="1:39" x14ac:dyDescent="0.3">
      <c r="A462" t="s">
        <v>1458</v>
      </c>
      <c r="B462" s="1" t="s">
        <v>987</v>
      </c>
      <c r="C462">
        <v>327</v>
      </c>
      <c r="D462">
        <v>8070</v>
      </c>
      <c r="G462">
        <v>0.82250000000000001</v>
      </c>
      <c r="H462">
        <v>1.64</v>
      </c>
      <c r="I462">
        <v>105</v>
      </c>
      <c r="J462">
        <v>43.9</v>
      </c>
      <c r="K462">
        <v>327</v>
      </c>
      <c r="L462">
        <v>220</v>
      </c>
      <c r="M462">
        <v>1300</v>
      </c>
      <c r="N462" t="s">
        <v>1453</v>
      </c>
      <c r="O462" t="s">
        <v>1453</v>
      </c>
      <c r="P462" t="s">
        <v>1453</v>
      </c>
      <c r="Q462" t="s">
        <v>1453</v>
      </c>
      <c r="R462" t="s">
        <v>1453</v>
      </c>
      <c r="S462" t="s">
        <v>1453</v>
      </c>
      <c r="T462" t="s">
        <v>1453</v>
      </c>
      <c r="U462" t="s">
        <v>1453</v>
      </c>
      <c r="V462">
        <v>710.5</v>
      </c>
      <c r="W462">
        <v>11.8</v>
      </c>
      <c r="X462" t="s">
        <v>1453</v>
      </c>
      <c r="Y462" t="s">
        <v>1453</v>
      </c>
      <c r="Z462" t="s">
        <v>1468</v>
      </c>
      <c r="AA462">
        <v>0.93</v>
      </c>
      <c r="AB462">
        <v>7.0000000000000007E-2</v>
      </c>
      <c r="AC462">
        <v>0.5</v>
      </c>
      <c r="AD462">
        <v>0.5</v>
      </c>
      <c r="AE462">
        <v>0.5</v>
      </c>
      <c r="AF462">
        <v>0.5</v>
      </c>
      <c r="AG462">
        <f>INDEX(YM!B:B, MATCH(Sheet1!B462,YM!A:A,0))</f>
        <v>207.5</v>
      </c>
      <c r="AH462">
        <v>207.5</v>
      </c>
      <c r="AI462">
        <f>INDEX('Yield strengh'!B:B, MATCH(Sheet1!B462,'Yield strengh'!A:A,0))</f>
        <v>1005</v>
      </c>
      <c r="AJ462">
        <v>1005</v>
      </c>
      <c r="AK462">
        <f>INDEX(Price!B:B, MATCH(Sheet1!B462,Price!A:A,0))</f>
        <v>175.5</v>
      </c>
      <c r="AL462">
        <f t="shared" si="8"/>
        <v>25.841078066914498</v>
      </c>
      <c r="AM462">
        <f>INDEX(toughness!B:B,MATCH(Sheet1!B462,toughness!A:A,0))</f>
        <v>40.4</v>
      </c>
    </row>
    <row r="463" spans="1:39" x14ac:dyDescent="0.3">
      <c r="A463" t="s">
        <v>1458</v>
      </c>
      <c r="B463" s="1" t="s">
        <v>996</v>
      </c>
      <c r="C463">
        <v>217.5</v>
      </c>
      <c r="D463">
        <v>7950</v>
      </c>
      <c r="G463">
        <v>0.89749999999999996</v>
      </c>
      <c r="H463">
        <v>1.7150000000000001</v>
      </c>
      <c r="I463">
        <v>101</v>
      </c>
      <c r="J463">
        <v>50</v>
      </c>
      <c r="K463">
        <v>217.5</v>
      </c>
      <c r="L463">
        <v>145</v>
      </c>
      <c r="M463">
        <v>1375</v>
      </c>
      <c r="N463" t="s">
        <v>1453</v>
      </c>
      <c r="O463" t="s">
        <v>1453</v>
      </c>
      <c r="P463" t="s">
        <v>1453</v>
      </c>
      <c r="Q463" t="s">
        <v>1453</v>
      </c>
      <c r="R463" t="s">
        <v>1453</v>
      </c>
      <c r="S463" t="s">
        <v>1453</v>
      </c>
      <c r="T463" t="s">
        <v>1453</v>
      </c>
      <c r="U463" t="s">
        <v>1453</v>
      </c>
      <c r="V463">
        <v>557.5</v>
      </c>
      <c r="W463">
        <v>12.5</v>
      </c>
      <c r="X463" t="s">
        <v>1453</v>
      </c>
      <c r="Y463" t="s">
        <v>1453</v>
      </c>
      <c r="Z463" t="s">
        <v>1468</v>
      </c>
      <c r="AA463">
        <v>0.93</v>
      </c>
      <c r="AB463">
        <v>7.0000000000000007E-2</v>
      </c>
      <c r="AC463">
        <v>0.5</v>
      </c>
      <c r="AD463">
        <v>0.5</v>
      </c>
      <c r="AE463">
        <v>0.5</v>
      </c>
      <c r="AF463">
        <v>0.5</v>
      </c>
      <c r="AG463">
        <f>INDEX(YM!B:B, MATCH(Sheet1!B463,YM!A:A,0))</f>
        <v>207.5</v>
      </c>
      <c r="AH463">
        <v>207.5</v>
      </c>
      <c r="AI463">
        <f>INDEX('Yield strengh'!B:B, MATCH(Sheet1!B463,'Yield strengh'!A:A,0))</f>
        <v>387.5</v>
      </c>
      <c r="AJ463">
        <v>387.5</v>
      </c>
      <c r="AK463">
        <f>INDEX(Price!B:B, MATCH(Sheet1!B463,Price!A:A,0))</f>
        <v>113.35</v>
      </c>
      <c r="AL463">
        <f t="shared" si="8"/>
        <v>10.113993710691824</v>
      </c>
      <c r="AM463">
        <f>INDEX(toughness!B:B,MATCH(Sheet1!B463,toughness!A:A,0))</f>
        <v>150</v>
      </c>
    </row>
    <row r="464" spans="1:39" x14ac:dyDescent="0.3">
      <c r="A464" t="s">
        <v>1458</v>
      </c>
      <c r="B464" s="1" t="s">
        <v>997</v>
      </c>
      <c r="C464">
        <v>422.5</v>
      </c>
      <c r="D464">
        <v>8150</v>
      </c>
      <c r="G464">
        <v>0.87050000000000005</v>
      </c>
      <c r="H464">
        <v>1.5249999999999999</v>
      </c>
      <c r="I464">
        <v>113</v>
      </c>
      <c r="J464">
        <v>42.5</v>
      </c>
      <c r="K464">
        <v>355</v>
      </c>
      <c r="L464">
        <v>160</v>
      </c>
      <c r="M464">
        <v>1385</v>
      </c>
      <c r="N464" t="s">
        <v>1453</v>
      </c>
      <c r="O464" t="s">
        <v>1453</v>
      </c>
      <c r="P464" t="s">
        <v>1453</v>
      </c>
      <c r="Q464" t="s">
        <v>1453</v>
      </c>
      <c r="R464" t="s">
        <v>1453</v>
      </c>
      <c r="S464" t="s">
        <v>1453</v>
      </c>
      <c r="T464" t="s">
        <v>1453</v>
      </c>
      <c r="U464" t="s">
        <v>1453</v>
      </c>
      <c r="V464">
        <v>675</v>
      </c>
      <c r="W464">
        <v>11.25</v>
      </c>
      <c r="X464" t="s">
        <v>1453</v>
      </c>
      <c r="Y464" t="s">
        <v>1453</v>
      </c>
      <c r="Z464" t="s">
        <v>1468</v>
      </c>
      <c r="AA464">
        <v>0.93</v>
      </c>
      <c r="AB464">
        <v>7.0000000000000007E-2</v>
      </c>
      <c r="AC464">
        <v>0.5</v>
      </c>
      <c r="AD464">
        <v>0.5</v>
      </c>
      <c r="AE464">
        <v>0.5</v>
      </c>
      <c r="AF464">
        <v>0.5</v>
      </c>
      <c r="AG464">
        <f>INDEX(YM!B:B, MATCH(Sheet1!B464,YM!A:A,0))</f>
        <v>207.5</v>
      </c>
      <c r="AH464">
        <v>207.5</v>
      </c>
      <c r="AI464">
        <f>INDEX('Yield strengh'!B:B, MATCH(Sheet1!B464,'Yield strengh'!A:A,0))</f>
        <v>217.5</v>
      </c>
      <c r="AJ464">
        <v>217.5</v>
      </c>
      <c r="AK464">
        <f>INDEX(Price!B:B, MATCH(Sheet1!B464,Price!A:A,0))</f>
        <v>113.35</v>
      </c>
      <c r="AL464">
        <f t="shared" si="8"/>
        <v>5.5375766871165641</v>
      </c>
      <c r="AM464">
        <f>INDEX(toughness!B:B,MATCH(Sheet1!B464,toughness!A:A,0))</f>
        <v>435</v>
      </c>
    </row>
    <row r="465" spans="1:39" x14ac:dyDescent="0.3">
      <c r="A465" t="s">
        <v>1458</v>
      </c>
      <c r="B465" s="1" t="s">
        <v>1029</v>
      </c>
      <c r="C465">
        <v>496.5</v>
      </c>
      <c r="D465">
        <v>8415</v>
      </c>
      <c r="G465">
        <v>1.2050000000000001</v>
      </c>
      <c r="H465">
        <v>1.68</v>
      </c>
      <c r="I465">
        <v>103</v>
      </c>
      <c r="J465">
        <v>25</v>
      </c>
      <c r="K465">
        <v>275.5</v>
      </c>
      <c r="L465">
        <v>162.5</v>
      </c>
      <c r="M465">
        <v>1390</v>
      </c>
      <c r="N465" t="s">
        <v>1453</v>
      </c>
      <c r="O465" t="s">
        <v>1453</v>
      </c>
      <c r="P465" t="s">
        <v>1453</v>
      </c>
      <c r="Q465" t="s">
        <v>1453</v>
      </c>
      <c r="R465" t="s">
        <v>1453</v>
      </c>
      <c r="S465" t="s">
        <v>1453</v>
      </c>
      <c r="T465" t="s">
        <v>1453</v>
      </c>
      <c r="U465" t="s">
        <v>1453</v>
      </c>
      <c r="V465">
        <v>620.5</v>
      </c>
      <c r="W465">
        <v>15.3</v>
      </c>
      <c r="X465" t="s">
        <v>1453</v>
      </c>
      <c r="Y465" t="s">
        <v>1453</v>
      </c>
      <c r="Z465" t="s">
        <v>1468</v>
      </c>
      <c r="AA465">
        <v>0.93</v>
      </c>
      <c r="AB465">
        <v>7.0000000000000007E-2</v>
      </c>
      <c r="AC465">
        <v>0.5</v>
      </c>
      <c r="AD465">
        <v>0.5</v>
      </c>
      <c r="AE465">
        <v>0.5</v>
      </c>
      <c r="AF465">
        <v>0.5</v>
      </c>
      <c r="AG465">
        <f>INDEX(YM!B:B, MATCH(Sheet1!B465,YM!A:A,0))</f>
        <v>207.5</v>
      </c>
      <c r="AH465">
        <v>207.5</v>
      </c>
      <c r="AI465">
        <f>INDEX('Yield strengh'!B:B, MATCH(Sheet1!B465,'Yield strengh'!A:A,0))</f>
        <v>707.5</v>
      </c>
      <c r="AJ465">
        <v>707.5</v>
      </c>
      <c r="AK465">
        <f>INDEX(Price!B:B, MATCH(Sheet1!B465,Price!A:A,0))</f>
        <v>246</v>
      </c>
      <c r="AL465">
        <f t="shared" si="8"/>
        <v>17.445781342840167</v>
      </c>
      <c r="AM465">
        <f>INDEX(toughness!B:B,MATCH(Sheet1!B465,toughness!A:A,0))</f>
        <v>13.7</v>
      </c>
    </row>
    <row r="466" spans="1:39" x14ac:dyDescent="0.3">
      <c r="A466" t="s">
        <v>1458</v>
      </c>
      <c r="B466" s="1" t="s">
        <v>1031</v>
      </c>
      <c r="C466">
        <v>1240</v>
      </c>
      <c r="D466">
        <v>8425</v>
      </c>
      <c r="G466">
        <v>1.1054999999999999</v>
      </c>
      <c r="H466">
        <v>1.68</v>
      </c>
      <c r="I466">
        <v>103</v>
      </c>
      <c r="J466">
        <v>3.5</v>
      </c>
      <c r="K466">
        <v>1240</v>
      </c>
      <c r="L466">
        <v>400</v>
      </c>
      <c r="M466">
        <v>1390</v>
      </c>
      <c r="N466" t="s">
        <v>1453</v>
      </c>
      <c r="O466" t="s">
        <v>1453</v>
      </c>
      <c r="P466" t="s">
        <v>1453</v>
      </c>
      <c r="Q466" t="s">
        <v>1453</v>
      </c>
      <c r="R466" t="s">
        <v>1453</v>
      </c>
      <c r="S466" t="s">
        <v>1453</v>
      </c>
      <c r="T466" t="s">
        <v>1453</v>
      </c>
      <c r="U466" t="s">
        <v>1453</v>
      </c>
      <c r="V466">
        <v>1345</v>
      </c>
      <c r="W466">
        <v>14.75</v>
      </c>
      <c r="X466" t="s">
        <v>1453</v>
      </c>
      <c r="Y466" t="s">
        <v>1453</v>
      </c>
      <c r="Z466" t="s">
        <v>1468</v>
      </c>
      <c r="AA466">
        <v>0.93</v>
      </c>
      <c r="AB466">
        <v>7.0000000000000007E-2</v>
      </c>
      <c r="AC466">
        <v>0.5</v>
      </c>
      <c r="AD466">
        <v>0.5</v>
      </c>
      <c r="AE466">
        <v>0.5</v>
      </c>
      <c r="AF466">
        <v>0.5</v>
      </c>
      <c r="AG466">
        <f>INDEX(YM!B:B, MATCH(Sheet1!B466,YM!A:A,0))</f>
        <v>207.5</v>
      </c>
      <c r="AH466">
        <v>207.5</v>
      </c>
      <c r="AI466">
        <f>INDEX('Yield strengh'!B:B, MATCH(Sheet1!B466,'Yield strengh'!A:A,0))</f>
        <v>967.5</v>
      </c>
      <c r="AJ466">
        <v>967.5</v>
      </c>
      <c r="AK466">
        <f>INDEX(Price!B:B, MATCH(Sheet1!B466,Price!A:A,0))</f>
        <v>246</v>
      </c>
      <c r="AL466">
        <f t="shared" si="8"/>
        <v>23.828635014836795</v>
      </c>
      <c r="AM466">
        <f>INDEX(toughness!B:B,MATCH(Sheet1!B466,toughness!A:A,0))</f>
        <v>5.4499999999999993</v>
      </c>
    </row>
    <row r="467" spans="1:39" x14ac:dyDescent="0.3">
      <c r="A467" t="s">
        <v>1458</v>
      </c>
      <c r="B467" s="1" t="s">
        <v>2085</v>
      </c>
      <c r="C467">
        <v>410</v>
      </c>
      <c r="D467">
        <v>8440</v>
      </c>
      <c r="G467">
        <v>0.78699999999999992</v>
      </c>
      <c r="H467">
        <v>1.34</v>
      </c>
      <c r="I467">
        <v>129</v>
      </c>
      <c r="J467">
        <v>32.450000000000003</v>
      </c>
      <c r="K467">
        <v>399.5</v>
      </c>
      <c r="L467">
        <v>197.5</v>
      </c>
      <c r="M467">
        <v>1320</v>
      </c>
      <c r="N467" t="s">
        <v>1453</v>
      </c>
      <c r="O467" t="s">
        <v>1453</v>
      </c>
      <c r="P467" t="s">
        <v>1453</v>
      </c>
      <c r="Q467" t="s">
        <v>1453</v>
      </c>
      <c r="R467" t="s">
        <v>1453</v>
      </c>
      <c r="S467" t="s">
        <v>1453</v>
      </c>
      <c r="T467" t="s">
        <v>1453</v>
      </c>
      <c r="U467" t="s">
        <v>1453</v>
      </c>
      <c r="V467">
        <v>857</v>
      </c>
      <c r="W467">
        <v>10.3</v>
      </c>
      <c r="X467" t="s">
        <v>1453</v>
      </c>
      <c r="Y467" t="s">
        <v>1453</v>
      </c>
      <c r="Z467" t="s">
        <v>1468</v>
      </c>
      <c r="AA467">
        <v>0.93</v>
      </c>
      <c r="AB467">
        <v>7.0000000000000007E-2</v>
      </c>
      <c r="AC467">
        <v>0.5</v>
      </c>
      <c r="AD467">
        <v>0.5</v>
      </c>
      <c r="AE467">
        <v>0.5</v>
      </c>
      <c r="AF467">
        <v>0.5</v>
      </c>
      <c r="AG467">
        <f>INDEX(YM!B:B, MATCH(Sheet1!B467,YM!A:A,0))</f>
        <v>207.5</v>
      </c>
      <c r="AH467">
        <v>207.5</v>
      </c>
      <c r="AI467">
        <f>INDEX('Yield strengh'!B:B, MATCH(Sheet1!B467,'Yield strengh'!A:A,0))</f>
        <v>1240</v>
      </c>
      <c r="AJ467">
        <v>1240</v>
      </c>
      <c r="AK467">
        <f>INDEX(Price!B:B, MATCH(Sheet1!B467,Price!A:A,0))</f>
        <v>246</v>
      </c>
      <c r="AL467">
        <f t="shared" si="8"/>
        <v>30.485781990521328</v>
      </c>
      <c r="AM467">
        <f>INDEX(toughness!B:B,MATCH(Sheet1!B467,toughness!A:A,0))</f>
        <v>3.1949999999999998</v>
      </c>
    </row>
    <row r="468" spans="1:39" x14ac:dyDescent="0.3">
      <c r="A468" t="s">
        <v>1458</v>
      </c>
      <c r="B468" s="1" t="s">
        <v>1096</v>
      </c>
      <c r="C468">
        <v>367.5</v>
      </c>
      <c r="D468">
        <v>21550</v>
      </c>
      <c r="G468">
        <v>3.145</v>
      </c>
      <c r="H468">
        <v>6.1099999999999994</v>
      </c>
      <c r="I468">
        <v>28.25</v>
      </c>
      <c r="J468">
        <v>21</v>
      </c>
      <c r="K468">
        <v>367.5</v>
      </c>
      <c r="L468">
        <v>175</v>
      </c>
      <c r="M468">
        <v>1805</v>
      </c>
      <c r="N468" t="s">
        <v>1453</v>
      </c>
      <c r="O468" t="s">
        <v>1453</v>
      </c>
      <c r="P468" t="s">
        <v>1453</v>
      </c>
      <c r="Q468" t="s">
        <v>1453</v>
      </c>
      <c r="R468" t="s">
        <v>1453</v>
      </c>
      <c r="S468" t="s">
        <v>1453</v>
      </c>
      <c r="T468" t="s">
        <v>1453</v>
      </c>
      <c r="U468" t="s">
        <v>1453</v>
      </c>
      <c r="V468">
        <v>525</v>
      </c>
      <c r="W468">
        <v>27</v>
      </c>
      <c r="X468" t="s">
        <v>1453</v>
      </c>
      <c r="Y468" t="s">
        <v>1453</v>
      </c>
      <c r="Z468" t="s">
        <v>1468</v>
      </c>
      <c r="AA468">
        <v>0.93</v>
      </c>
      <c r="AB468">
        <v>7.0000000000000007E-2</v>
      </c>
      <c r="AC468">
        <v>0.5</v>
      </c>
      <c r="AD468">
        <v>0.5</v>
      </c>
      <c r="AE468">
        <v>0.5</v>
      </c>
      <c r="AF468">
        <v>0.5</v>
      </c>
      <c r="AG468">
        <f>INDEX(YM!B:B, MATCH(Sheet1!B468,YM!A:A,0))</f>
        <v>207.5</v>
      </c>
      <c r="AH468">
        <v>207.5</v>
      </c>
      <c r="AI468">
        <f>INDEX('Yield strengh'!B:B, MATCH(Sheet1!B468,'Yield strengh'!A:A,0))</f>
        <v>240</v>
      </c>
      <c r="AJ468">
        <v>240</v>
      </c>
      <c r="AK468">
        <f>INDEX(Price!B:B, MATCH(Sheet1!B468,Price!A:A,0))</f>
        <v>315500</v>
      </c>
      <c r="AL468">
        <f t="shared" si="8"/>
        <v>2.3109048723897914</v>
      </c>
      <c r="AM468">
        <f>INDEX(toughness!B:B,MATCH(Sheet1!B468,toughness!A:A,0))</f>
        <v>89.05</v>
      </c>
    </row>
    <row r="469" spans="1:39" x14ac:dyDescent="0.3">
      <c r="A469" t="s">
        <v>1458</v>
      </c>
      <c r="B469" s="1" t="s">
        <v>1102</v>
      </c>
      <c r="C469">
        <v>600</v>
      </c>
      <c r="D469">
        <v>21550</v>
      </c>
      <c r="G469">
        <v>3.145</v>
      </c>
      <c r="H469">
        <v>6.1099999999999994</v>
      </c>
      <c r="I469">
        <v>28.25</v>
      </c>
      <c r="J469">
        <v>3.5</v>
      </c>
      <c r="K469">
        <v>600</v>
      </c>
      <c r="L469">
        <v>245</v>
      </c>
      <c r="M469">
        <v>1805</v>
      </c>
      <c r="N469" t="s">
        <v>1453</v>
      </c>
      <c r="O469" t="s">
        <v>1453</v>
      </c>
      <c r="P469" t="s">
        <v>1453</v>
      </c>
      <c r="Q469" t="s">
        <v>1453</v>
      </c>
      <c r="R469" t="s">
        <v>1453</v>
      </c>
      <c r="S469" t="s">
        <v>1453</v>
      </c>
      <c r="T469" t="s">
        <v>1453</v>
      </c>
      <c r="U469" t="s">
        <v>1453</v>
      </c>
      <c r="V469">
        <v>795</v>
      </c>
      <c r="W469">
        <v>27</v>
      </c>
      <c r="X469" t="s">
        <v>1453</v>
      </c>
      <c r="Y469" t="s">
        <v>1453</v>
      </c>
      <c r="Z469" t="s">
        <v>1468</v>
      </c>
      <c r="AA469">
        <v>0.93</v>
      </c>
      <c r="AB469">
        <v>7.0000000000000007E-2</v>
      </c>
      <c r="AC469">
        <v>0.5</v>
      </c>
      <c r="AD469">
        <v>0.5</v>
      </c>
      <c r="AE469">
        <v>0.5</v>
      </c>
      <c r="AF469">
        <v>0.5</v>
      </c>
      <c r="AG469">
        <f>INDEX(YM!B:B, MATCH(Sheet1!B469,YM!A:A,0))</f>
        <v>207.5</v>
      </c>
      <c r="AH469">
        <v>207.5</v>
      </c>
      <c r="AI469">
        <f>INDEX('Yield strengh'!B:B, MATCH(Sheet1!B469,'Yield strengh'!A:A,0))</f>
        <v>240</v>
      </c>
      <c r="AJ469">
        <v>240</v>
      </c>
      <c r="AK469">
        <f>INDEX(Price!B:B, MATCH(Sheet1!B469,Price!A:A,0))</f>
        <v>315500</v>
      </c>
      <c r="AL469">
        <f t="shared" si="8"/>
        <v>2.3109048723897914</v>
      </c>
      <c r="AM469">
        <f>INDEX(toughness!B:B,MATCH(Sheet1!B469,toughness!A:A,0))</f>
        <v>80.3</v>
      </c>
    </row>
    <row r="470" spans="1:39" x14ac:dyDescent="0.3">
      <c r="A470" t="s">
        <v>1458</v>
      </c>
      <c r="B470" s="1" t="s">
        <v>525</v>
      </c>
      <c r="C470">
        <v>800</v>
      </c>
      <c r="D470">
        <v>7850</v>
      </c>
      <c r="G470">
        <v>3.86</v>
      </c>
      <c r="H470">
        <v>7.51</v>
      </c>
      <c r="I470">
        <v>24</v>
      </c>
      <c r="J470">
        <v>10</v>
      </c>
      <c r="K470">
        <v>800</v>
      </c>
      <c r="L470">
        <v>265</v>
      </c>
      <c r="M470">
        <v>1465</v>
      </c>
      <c r="N470" t="s">
        <v>1453</v>
      </c>
      <c r="O470" t="s">
        <v>1453</v>
      </c>
      <c r="P470" t="s">
        <v>1453</v>
      </c>
      <c r="Q470" t="s">
        <v>1453</v>
      </c>
      <c r="R470" t="s">
        <v>1453</v>
      </c>
      <c r="S470" t="s">
        <v>1453</v>
      </c>
      <c r="T470" t="s">
        <v>1453</v>
      </c>
      <c r="U470" t="s">
        <v>1453</v>
      </c>
      <c r="V470">
        <v>1090</v>
      </c>
      <c r="W470">
        <v>46</v>
      </c>
      <c r="X470" t="s">
        <v>1453</v>
      </c>
      <c r="Y470" t="s">
        <v>1453</v>
      </c>
      <c r="Z470" t="s">
        <v>1468</v>
      </c>
      <c r="AA470">
        <v>0.93</v>
      </c>
      <c r="AB470">
        <v>7.0000000000000007E-2</v>
      </c>
      <c r="AC470">
        <v>0.5</v>
      </c>
      <c r="AD470">
        <v>0.5</v>
      </c>
      <c r="AE470">
        <v>0.5</v>
      </c>
      <c r="AF470">
        <v>0.5</v>
      </c>
      <c r="AG470">
        <f>INDEX(YM!B:B, MATCH(Sheet1!B307,YM!A:A,0))</f>
        <v>210.5</v>
      </c>
      <c r="AH470">
        <v>210.5</v>
      </c>
      <c r="AI470">
        <f>INDEX('Yield strengh'!B:B, MATCH(Sheet1!B307,'Yield strengh'!A:A,0))</f>
        <v>600</v>
      </c>
      <c r="AJ470">
        <v>600</v>
      </c>
      <c r="AK470">
        <f>INDEX(Price!B:B, MATCH(Sheet1!B307,Price!A:A,0))</f>
        <v>14.35</v>
      </c>
      <c r="AL470">
        <f t="shared" si="8"/>
        <v>16.089171974522294</v>
      </c>
      <c r="AM470">
        <f>INDEX(toughness!B:B,MATCH(Sheet1!B307,toughness!A:A,0))</f>
        <v>19.05</v>
      </c>
    </row>
    <row r="471" spans="1:39" x14ac:dyDescent="0.3">
      <c r="A471" t="s">
        <v>1458</v>
      </c>
      <c r="B471" s="1" t="s">
        <v>462</v>
      </c>
      <c r="C471">
        <v>482.5</v>
      </c>
      <c r="D471">
        <v>7850</v>
      </c>
      <c r="G471">
        <v>3.9350000000000001</v>
      </c>
      <c r="H471">
        <v>9.9350000000000005</v>
      </c>
      <c r="I471">
        <v>17.5</v>
      </c>
      <c r="J471">
        <v>28</v>
      </c>
      <c r="K471">
        <v>482.5</v>
      </c>
      <c r="L471">
        <v>203</v>
      </c>
      <c r="M471">
        <v>1475</v>
      </c>
      <c r="N471" t="s">
        <v>1453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>
        <v>655</v>
      </c>
      <c r="W471">
        <v>50</v>
      </c>
      <c r="X471" t="s">
        <v>1453</v>
      </c>
      <c r="Y471" t="s">
        <v>1453</v>
      </c>
      <c r="Z471" t="s">
        <v>1468</v>
      </c>
      <c r="AA471">
        <v>0.93</v>
      </c>
      <c r="AB471">
        <v>7.0000000000000007E-2</v>
      </c>
      <c r="AC471">
        <v>0.5</v>
      </c>
      <c r="AD471">
        <v>0.5</v>
      </c>
      <c r="AE471">
        <v>0.5</v>
      </c>
      <c r="AF471">
        <v>0.5</v>
      </c>
      <c r="AG471">
        <f>INDEX(YM!B:B, MATCH(Sheet1!B409,YM!A:A,0))</f>
        <v>207.5</v>
      </c>
      <c r="AH471">
        <v>207.5</v>
      </c>
      <c r="AI471">
        <f>INDEX('Yield strengh'!B:B, MATCH(Sheet1!B409,'Yield strengh'!A:A,0))</f>
        <v>607.5</v>
      </c>
      <c r="AJ471">
        <v>607.5</v>
      </c>
      <c r="AK471">
        <f>INDEX(Price!B:B, MATCH(Sheet1!B409,Price!A:A,0))</f>
        <v>10.265000000000001</v>
      </c>
      <c r="AL471">
        <f t="shared" si="8"/>
        <v>16.058121019108281</v>
      </c>
      <c r="AM471">
        <f>INDEX(toughness!B:B,MATCH(Sheet1!B409,toughness!A:A,0))</f>
        <v>9.7149999999999999</v>
      </c>
    </row>
    <row r="472" spans="1:39" x14ac:dyDescent="0.3">
      <c r="A472" t="s">
        <v>1458</v>
      </c>
      <c r="B472" s="1" t="s">
        <v>2589</v>
      </c>
      <c r="C472">
        <v>42.8</v>
      </c>
      <c r="D472">
        <v>7800</v>
      </c>
      <c r="E472">
        <v>5.71</v>
      </c>
      <c r="F472">
        <v>0.5</v>
      </c>
      <c r="G472">
        <v>7.2050000000000003E-2</v>
      </c>
      <c r="H472">
        <v>1.8659999999999999E-12</v>
      </c>
      <c r="I472">
        <v>130000000000000</v>
      </c>
      <c r="J472">
        <v>2.0299999999999998</v>
      </c>
      <c r="K472">
        <v>79.300000000000011</v>
      </c>
      <c r="L472">
        <v>3.53</v>
      </c>
      <c r="N472" t="s">
        <v>1453</v>
      </c>
      <c r="O472" t="s">
        <v>1453</v>
      </c>
      <c r="P472" t="s">
        <v>1453</v>
      </c>
      <c r="Q472" t="s">
        <v>1453</v>
      </c>
      <c r="R472" t="s">
        <v>1453</v>
      </c>
      <c r="S472" t="s">
        <v>1453</v>
      </c>
      <c r="T472" t="s">
        <v>1453</v>
      </c>
      <c r="U472" t="s">
        <v>1453</v>
      </c>
      <c r="V472">
        <v>73.800000000000011</v>
      </c>
      <c r="W472">
        <v>0.245</v>
      </c>
      <c r="X472" t="s">
        <v>1453</v>
      </c>
      <c r="Y472" t="s">
        <v>1453</v>
      </c>
      <c r="Z472" t="s">
        <v>1468</v>
      </c>
      <c r="AA472">
        <v>0.93</v>
      </c>
      <c r="AB472">
        <v>7.0000000000000007E-2</v>
      </c>
      <c r="AC472">
        <v>0.5</v>
      </c>
      <c r="AD472">
        <v>0.5</v>
      </c>
      <c r="AE472">
        <v>0.5</v>
      </c>
      <c r="AF472">
        <v>0.5</v>
      </c>
      <c r="AG472">
        <v>207</v>
      </c>
      <c r="AH472">
        <v>207</v>
      </c>
      <c r="AI472" t="e">
        <f>INDEX('Yield strengh'!B:B, MATCH(Sheet1!B472,'Yield strengh'!A:A,0))</f>
        <v>#N/A</v>
      </c>
      <c r="AJ472">
        <v>517</v>
      </c>
      <c r="AK472" t="e">
        <f>INDEX(Price!B:B, MATCH(Sheet1!B472,Price!A:A,0))</f>
        <v>#N/A</v>
      </c>
      <c r="AL472">
        <f t="shared" si="8"/>
        <v>13.720384615384615</v>
      </c>
      <c r="AM472" t="e">
        <f>INDEX(toughness!B:B,MATCH(Sheet1!B472,toughness!A:A,0))</f>
        <v>#N/A</v>
      </c>
    </row>
    <row r="473" spans="1:39" x14ac:dyDescent="0.3">
      <c r="A473" t="s">
        <v>1458</v>
      </c>
      <c r="B473" s="1" t="s">
        <v>400</v>
      </c>
      <c r="C473">
        <v>592.5</v>
      </c>
      <c r="D473">
        <v>7850</v>
      </c>
      <c r="G473">
        <v>4.6449999999999996</v>
      </c>
      <c r="H473">
        <v>9.9350000000000005</v>
      </c>
      <c r="I473">
        <v>17.5</v>
      </c>
      <c r="J473">
        <v>20</v>
      </c>
      <c r="K473">
        <v>592.5</v>
      </c>
      <c r="L473">
        <v>260</v>
      </c>
      <c r="M473">
        <v>1470</v>
      </c>
      <c r="N473" t="s">
        <v>1453</v>
      </c>
      <c r="O473" t="s">
        <v>1453</v>
      </c>
      <c r="P473" t="s">
        <v>1453</v>
      </c>
      <c r="Q473" t="s">
        <v>1453</v>
      </c>
      <c r="R473" t="s">
        <v>1453</v>
      </c>
      <c r="S473" t="s">
        <v>1453</v>
      </c>
      <c r="T473" t="s">
        <v>1453</v>
      </c>
      <c r="U473" t="s">
        <v>1453</v>
      </c>
      <c r="V473">
        <v>780</v>
      </c>
      <c r="W473">
        <v>52</v>
      </c>
      <c r="X473" t="s">
        <v>1453</v>
      </c>
      <c r="Y473" t="s">
        <v>1453</v>
      </c>
      <c r="Z473" t="s">
        <v>1468</v>
      </c>
      <c r="AA473">
        <v>0.93</v>
      </c>
      <c r="AB473">
        <v>7.0000000000000007E-2</v>
      </c>
      <c r="AC473">
        <v>0.5</v>
      </c>
      <c r="AD473">
        <v>0.5</v>
      </c>
      <c r="AE473">
        <v>0.5</v>
      </c>
      <c r="AF473">
        <v>0.5</v>
      </c>
      <c r="AG473">
        <f>INDEX(YM!B:B, MATCH(Sheet1!B233,YM!A:A,0))</f>
        <v>212</v>
      </c>
      <c r="AH473">
        <v>212</v>
      </c>
      <c r="AI473">
        <f>INDEX('Yield strengh'!B:B, MATCH(Sheet1!B233,'Yield strengh'!A:A,0))</f>
        <v>592.5</v>
      </c>
      <c r="AJ473">
        <v>592.5</v>
      </c>
      <c r="AK473">
        <f>INDEX(Price!B:B, MATCH(Sheet1!B233,Price!A:A,0))</f>
        <v>10.265000000000001</v>
      </c>
      <c r="AL473">
        <f t="shared" si="8"/>
        <v>16.001273885350319</v>
      </c>
      <c r="AM473" t="e">
        <f>INDEX(toughness!B:B,MATCH(Sheet1!B233,toughness!A:A,0))</f>
        <v>#N/A</v>
      </c>
    </row>
    <row r="474" spans="1:39" x14ac:dyDescent="0.3">
      <c r="A474" t="s">
        <v>1458</v>
      </c>
      <c r="B474" s="1" t="s">
        <v>401</v>
      </c>
      <c r="C474">
        <v>552.5</v>
      </c>
      <c r="D474">
        <v>7850</v>
      </c>
      <c r="G474">
        <v>4.6449999999999996</v>
      </c>
      <c r="H474">
        <v>9.9350000000000005</v>
      </c>
      <c r="I474">
        <v>17.5</v>
      </c>
      <c r="J474">
        <v>21</v>
      </c>
      <c r="K474">
        <v>552.5</v>
      </c>
      <c r="L474">
        <v>245</v>
      </c>
      <c r="M474">
        <v>1470</v>
      </c>
      <c r="N474" t="s">
        <v>1453</v>
      </c>
      <c r="O474" t="s">
        <v>1453</v>
      </c>
      <c r="P474" t="s">
        <v>1453</v>
      </c>
      <c r="Q474" t="s">
        <v>1453</v>
      </c>
      <c r="R474" t="s">
        <v>1453</v>
      </c>
      <c r="S474" t="s">
        <v>1453</v>
      </c>
      <c r="T474" t="s">
        <v>1453</v>
      </c>
      <c r="U474" t="s">
        <v>1453</v>
      </c>
      <c r="V474">
        <v>757.5</v>
      </c>
      <c r="W474">
        <v>52</v>
      </c>
      <c r="X474" t="s">
        <v>1453</v>
      </c>
      <c r="Y474" t="s">
        <v>1453</v>
      </c>
      <c r="Z474" t="s">
        <v>1468</v>
      </c>
      <c r="AA474">
        <v>0.93</v>
      </c>
      <c r="AB474">
        <v>7.0000000000000007E-2</v>
      </c>
      <c r="AC474">
        <v>0.5</v>
      </c>
      <c r="AD474">
        <v>0.5</v>
      </c>
      <c r="AE474">
        <v>0.5</v>
      </c>
      <c r="AF474">
        <v>0.5</v>
      </c>
      <c r="AG474">
        <f>INDEX(YM!B:B, MATCH(Sheet1!B234,YM!A:A,0))</f>
        <v>212</v>
      </c>
      <c r="AH474">
        <v>212</v>
      </c>
      <c r="AI474">
        <f>INDEX('Yield strengh'!B:B, MATCH(Sheet1!B234,'Yield strengh'!A:A,0))</f>
        <v>592.5</v>
      </c>
      <c r="AJ474">
        <v>592.5</v>
      </c>
      <c r="AK474">
        <f>INDEX(Price!B:B, MATCH(Sheet1!B234,Price!A:A,0))</f>
        <v>10.265000000000001</v>
      </c>
      <c r="AL474">
        <f t="shared" si="8"/>
        <v>16.001273885350319</v>
      </c>
      <c r="AM474">
        <f>INDEX(toughness!B:B,MATCH(Sheet1!B234,toughness!A:A,0))</f>
        <v>10.59</v>
      </c>
    </row>
    <row r="475" spans="1:39" x14ac:dyDescent="0.3">
      <c r="A475" t="s">
        <v>1458</v>
      </c>
      <c r="B475" s="1" t="s">
        <v>408</v>
      </c>
      <c r="C475">
        <v>502.5</v>
      </c>
      <c r="D475">
        <v>7850</v>
      </c>
      <c r="G475">
        <v>4.6449999999999996</v>
      </c>
      <c r="H475">
        <v>9.9350000000000005</v>
      </c>
      <c r="I475">
        <v>17.5</v>
      </c>
      <c r="J475">
        <v>28</v>
      </c>
      <c r="K475">
        <v>502.5</v>
      </c>
      <c r="L475">
        <v>208</v>
      </c>
      <c r="M475">
        <v>1470</v>
      </c>
      <c r="N475" t="s">
        <v>1453</v>
      </c>
      <c r="O475" t="s">
        <v>1453</v>
      </c>
      <c r="P475" t="s">
        <v>1453</v>
      </c>
      <c r="Q475" t="s">
        <v>1453</v>
      </c>
      <c r="R475" t="s">
        <v>1453</v>
      </c>
      <c r="S475" t="s">
        <v>1453</v>
      </c>
      <c r="T475" t="s">
        <v>1453</v>
      </c>
      <c r="U475" t="s">
        <v>1453</v>
      </c>
      <c r="V475">
        <v>670</v>
      </c>
      <c r="W475">
        <v>52</v>
      </c>
      <c r="X475" t="s">
        <v>1453</v>
      </c>
      <c r="Y475" t="s">
        <v>1453</v>
      </c>
      <c r="Z475" t="s">
        <v>1468</v>
      </c>
      <c r="AA475">
        <v>0.93</v>
      </c>
      <c r="AB475">
        <v>7.0000000000000007E-2</v>
      </c>
      <c r="AC475">
        <v>0.5</v>
      </c>
      <c r="AD475">
        <v>0.5</v>
      </c>
      <c r="AE475">
        <v>0.5</v>
      </c>
      <c r="AF475">
        <v>0.5</v>
      </c>
      <c r="AG475">
        <f>INDEX(YM!B:B, MATCH(Sheet1!B241,YM!A:A,0))</f>
        <v>212</v>
      </c>
      <c r="AH475">
        <v>212</v>
      </c>
      <c r="AI475">
        <f>INDEX('Yield strengh'!B:B, MATCH(Sheet1!B241,'Yield strengh'!A:A,0))</f>
        <v>592.5</v>
      </c>
      <c r="AJ475">
        <v>592.5</v>
      </c>
      <c r="AK475">
        <f>INDEX(Price!B:B, MATCH(Sheet1!B241,Price!A:A,0))</f>
        <v>10.265000000000001</v>
      </c>
      <c r="AL475">
        <f t="shared" si="8"/>
        <v>16.001273885350319</v>
      </c>
      <c r="AM475">
        <f>INDEX(toughness!B:B,MATCH(Sheet1!B241,toughness!A:A,0))</f>
        <v>10.59</v>
      </c>
    </row>
    <row r="476" spans="1:39" x14ac:dyDescent="0.3">
      <c r="A476" t="s">
        <v>1458</v>
      </c>
      <c r="B476" s="1" t="s">
        <v>511</v>
      </c>
      <c r="C476">
        <v>742.5</v>
      </c>
      <c r="D476">
        <v>8850</v>
      </c>
      <c r="G476">
        <v>7.6</v>
      </c>
      <c r="H476">
        <v>26.45</v>
      </c>
      <c r="I476">
        <v>6.75</v>
      </c>
      <c r="J476">
        <v>2.5</v>
      </c>
      <c r="K476">
        <v>742.5</v>
      </c>
      <c r="L476">
        <v>325</v>
      </c>
      <c r="M476">
        <v>1490</v>
      </c>
      <c r="N476" t="s">
        <v>1453</v>
      </c>
      <c r="O476" t="s">
        <v>1453</v>
      </c>
      <c r="P476" t="s">
        <v>1453</v>
      </c>
      <c r="Q476" t="s">
        <v>1453</v>
      </c>
      <c r="R476" t="s">
        <v>1453</v>
      </c>
      <c r="S476" t="s">
        <v>1453</v>
      </c>
      <c r="T476" t="s">
        <v>1453</v>
      </c>
      <c r="U476" t="s">
        <v>1453</v>
      </c>
      <c r="V476">
        <v>1135</v>
      </c>
      <c r="W476">
        <v>96</v>
      </c>
      <c r="X476" t="s">
        <v>1453</v>
      </c>
      <c r="Y476" t="s">
        <v>1453</v>
      </c>
      <c r="Z476" t="s">
        <v>1468</v>
      </c>
      <c r="AA476">
        <v>0.93</v>
      </c>
      <c r="AB476">
        <v>7.0000000000000007E-2</v>
      </c>
      <c r="AC476">
        <v>0.5</v>
      </c>
      <c r="AD476">
        <v>0.5</v>
      </c>
      <c r="AE476">
        <v>0.5</v>
      </c>
      <c r="AF476">
        <v>0.5</v>
      </c>
      <c r="AG476">
        <f>INDEX(YM!B:B, MATCH(Sheet1!B476,YM!A:A,0))</f>
        <v>207</v>
      </c>
      <c r="AH476">
        <v>207</v>
      </c>
      <c r="AI476">
        <f>INDEX('Yield strengh'!B:B, MATCH(Sheet1!B476,'Yield strengh'!A:A,0))</f>
        <v>390</v>
      </c>
      <c r="AJ476">
        <v>390</v>
      </c>
      <c r="AK476">
        <f>INDEX(Price!B:B, MATCH(Sheet1!B476,Price!A:A,0))</f>
        <v>347</v>
      </c>
      <c r="AL476">
        <f t="shared" si="8"/>
        <v>9.1220338983050855</v>
      </c>
      <c r="AM476">
        <f>INDEX(toughness!B:B,MATCH(Sheet1!B476,toughness!A:A,0))</f>
        <v>89.1</v>
      </c>
    </row>
    <row r="477" spans="1:39" x14ac:dyDescent="0.3">
      <c r="A477" t="s">
        <v>1458</v>
      </c>
      <c r="B477" s="1" t="s">
        <v>512</v>
      </c>
      <c r="C477">
        <v>799.5</v>
      </c>
      <c r="D477">
        <v>8275</v>
      </c>
      <c r="G477">
        <v>1.0009999999999999</v>
      </c>
      <c r="H477">
        <v>1.92</v>
      </c>
      <c r="I477">
        <v>90</v>
      </c>
      <c r="J477">
        <v>27</v>
      </c>
      <c r="K477">
        <v>799.5</v>
      </c>
      <c r="L477">
        <v>382.5</v>
      </c>
      <c r="M477">
        <v>1355</v>
      </c>
      <c r="N477" t="s">
        <v>1453</v>
      </c>
      <c r="O477" t="s">
        <v>1453</v>
      </c>
      <c r="P477" t="s">
        <v>1453</v>
      </c>
      <c r="Q477" t="s">
        <v>1453</v>
      </c>
      <c r="R477" t="s">
        <v>1453</v>
      </c>
      <c r="S477" t="s">
        <v>1453</v>
      </c>
      <c r="T477" t="s">
        <v>1453</v>
      </c>
      <c r="U477" t="s">
        <v>1453</v>
      </c>
      <c r="V477">
        <v>1355</v>
      </c>
      <c r="W477">
        <v>12.8</v>
      </c>
      <c r="X477" t="s">
        <v>1453</v>
      </c>
      <c r="Y477" t="s">
        <v>1453</v>
      </c>
      <c r="Z477" t="s">
        <v>1468</v>
      </c>
      <c r="AA477">
        <v>0.93</v>
      </c>
      <c r="AB477">
        <v>7.0000000000000007E-2</v>
      </c>
      <c r="AC477">
        <v>0.5</v>
      </c>
      <c r="AD477">
        <v>0.5</v>
      </c>
      <c r="AE477">
        <v>0.5</v>
      </c>
      <c r="AF477">
        <v>0.5</v>
      </c>
      <c r="AG477">
        <f>INDEX(YM!B:B, MATCH(Sheet1!B477,YM!A:A,0))</f>
        <v>207</v>
      </c>
      <c r="AH477">
        <v>207</v>
      </c>
      <c r="AI477">
        <f>INDEX('Yield strengh'!B:B, MATCH(Sheet1!B477,'Yield strengh'!A:A,0))</f>
        <v>742.5</v>
      </c>
      <c r="AJ477">
        <v>742.5</v>
      </c>
      <c r="AK477">
        <f>INDEX(Price!B:B, MATCH(Sheet1!B477,Price!A:A,0))</f>
        <v>347</v>
      </c>
      <c r="AL477">
        <f t="shared" si="8"/>
        <v>18.573716012084592</v>
      </c>
      <c r="AM477">
        <f>INDEX(toughness!B:B,MATCH(Sheet1!B477,toughness!A:A,0))</f>
        <v>89.1</v>
      </c>
    </row>
    <row r="478" spans="1:39" x14ac:dyDescent="0.3">
      <c r="A478" t="s">
        <v>1458</v>
      </c>
      <c r="B478" s="1" t="s">
        <v>1034</v>
      </c>
      <c r="C478">
        <v>380</v>
      </c>
      <c r="D478">
        <v>8140</v>
      </c>
      <c r="G478">
        <v>1.155</v>
      </c>
      <c r="H478">
        <v>1.5049999999999999</v>
      </c>
      <c r="I478">
        <v>115</v>
      </c>
      <c r="J478">
        <v>42.5</v>
      </c>
      <c r="K478">
        <v>380</v>
      </c>
      <c r="L478">
        <v>207.5</v>
      </c>
      <c r="M478">
        <v>1365</v>
      </c>
      <c r="N478" t="s">
        <v>1453</v>
      </c>
      <c r="O478" t="s">
        <v>1453</v>
      </c>
      <c r="P478" t="s">
        <v>1453</v>
      </c>
      <c r="Q478" t="s">
        <v>1453</v>
      </c>
      <c r="R478" t="s">
        <v>1453</v>
      </c>
      <c r="S478" t="s">
        <v>1453</v>
      </c>
      <c r="T478" t="s">
        <v>1453</v>
      </c>
      <c r="U478" t="s">
        <v>1453</v>
      </c>
      <c r="V478">
        <v>737.5</v>
      </c>
      <c r="W478">
        <v>14</v>
      </c>
      <c r="X478" t="s">
        <v>1453</v>
      </c>
      <c r="Y478" t="s">
        <v>1453</v>
      </c>
      <c r="Z478" t="s">
        <v>1468</v>
      </c>
      <c r="AA478">
        <v>0.93</v>
      </c>
      <c r="AB478">
        <v>7.0000000000000007E-2</v>
      </c>
      <c r="AC478">
        <v>0.5</v>
      </c>
      <c r="AD478">
        <v>0.5</v>
      </c>
      <c r="AE478">
        <v>0.5</v>
      </c>
      <c r="AF478">
        <v>0.5</v>
      </c>
      <c r="AG478">
        <f>INDEX(YM!B:B, MATCH(Sheet1!B478,YM!A:A,0))</f>
        <v>207</v>
      </c>
      <c r="AH478">
        <v>207</v>
      </c>
      <c r="AI478">
        <f>INDEX('Yield strengh'!B:B, MATCH(Sheet1!B478,'Yield strengh'!A:A,0))</f>
        <v>410</v>
      </c>
      <c r="AJ478">
        <v>410</v>
      </c>
      <c r="AK478">
        <f>INDEX(Price!B:B, MATCH(Sheet1!B478,Price!A:A,0))</f>
        <v>341</v>
      </c>
      <c r="AL478">
        <f t="shared" si="8"/>
        <v>10.426289926289927</v>
      </c>
      <c r="AM478">
        <f>INDEX(toughness!B:B,MATCH(Sheet1!B478,toughness!A:A,0))</f>
        <v>680</v>
      </c>
    </row>
    <row r="479" spans="1:39" x14ac:dyDescent="0.3">
      <c r="A479" t="s">
        <v>1458</v>
      </c>
      <c r="B479" s="1" t="s">
        <v>792</v>
      </c>
      <c r="C479">
        <v>1655</v>
      </c>
      <c r="D479">
        <v>7850</v>
      </c>
      <c r="G479">
        <v>3.77</v>
      </c>
      <c r="H479">
        <v>6.2149999999999999</v>
      </c>
      <c r="I479">
        <v>29</v>
      </c>
      <c r="J479">
        <v>10</v>
      </c>
      <c r="K479">
        <v>1655</v>
      </c>
      <c r="L479">
        <v>578</v>
      </c>
      <c r="M479">
        <v>1470</v>
      </c>
      <c r="N479" t="s">
        <v>1453</v>
      </c>
      <c r="O479" t="s">
        <v>1453</v>
      </c>
      <c r="P479" t="s">
        <v>1453</v>
      </c>
      <c r="Q479" t="s">
        <v>1453</v>
      </c>
      <c r="R479" t="s">
        <v>1453</v>
      </c>
      <c r="S479" t="s">
        <v>1453</v>
      </c>
      <c r="T479" t="s">
        <v>1453</v>
      </c>
      <c r="U479" t="s">
        <v>1453</v>
      </c>
      <c r="V479">
        <v>2000</v>
      </c>
      <c r="W479">
        <v>45</v>
      </c>
      <c r="X479" t="s">
        <v>1453</v>
      </c>
      <c r="Y479" t="s">
        <v>1453</v>
      </c>
      <c r="Z479" t="s">
        <v>1468</v>
      </c>
      <c r="AA479">
        <v>0.93</v>
      </c>
      <c r="AB479">
        <v>7.0000000000000007E-2</v>
      </c>
      <c r="AC479">
        <v>0.5</v>
      </c>
      <c r="AD479">
        <v>0.5</v>
      </c>
      <c r="AE479">
        <v>0.5</v>
      </c>
      <c r="AF479">
        <v>0.5</v>
      </c>
      <c r="AG479">
        <f>INDEX(YM!B:B, MATCH(Sheet1!B547,YM!A:A,0))</f>
        <v>206.5</v>
      </c>
      <c r="AH479">
        <v>206.5</v>
      </c>
      <c r="AI479">
        <f>INDEX('Yield strengh'!B:B, MATCH(Sheet1!B547,'Yield strengh'!A:A,0))</f>
        <v>607.5</v>
      </c>
      <c r="AJ479">
        <v>607.5</v>
      </c>
      <c r="AK479">
        <f>INDEX(Price!B:B, MATCH(Sheet1!B547,Price!A:A,0))</f>
        <v>11.94</v>
      </c>
      <c r="AL479">
        <f t="shared" si="8"/>
        <v>15.980732484076434</v>
      </c>
      <c r="AM479">
        <f>INDEX(toughness!B:B,MATCH(Sheet1!B547,toughness!A:A,0))</f>
        <v>38.450000000000003</v>
      </c>
    </row>
    <row r="480" spans="1:39" x14ac:dyDescent="0.3">
      <c r="A480" t="s">
        <v>1458</v>
      </c>
      <c r="B480" s="1" t="s">
        <v>436</v>
      </c>
      <c r="C480">
        <v>380</v>
      </c>
      <c r="D480">
        <v>7850</v>
      </c>
      <c r="G480">
        <v>4.08</v>
      </c>
      <c r="H480">
        <v>9.36</v>
      </c>
      <c r="I480">
        <v>18.5</v>
      </c>
      <c r="J480">
        <v>13</v>
      </c>
      <c r="K480">
        <v>380</v>
      </c>
      <c r="L480">
        <v>200</v>
      </c>
      <c r="M480">
        <v>1380</v>
      </c>
      <c r="N480" t="s">
        <v>1453</v>
      </c>
      <c r="O480" t="s">
        <v>1453</v>
      </c>
      <c r="P480" t="s">
        <v>1453</v>
      </c>
      <c r="Q480" t="s">
        <v>1453</v>
      </c>
      <c r="R480" t="s">
        <v>1453</v>
      </c>
      <c r="S480" t="s">
        <v>1453</v>
      </c>
      <c r="T480" t="s">
        <v>1453</v>
      </c>
      <c r="U480" t="s">
        <v>1453</v>
      </c>
      <c r="V480">
        <v>655</v>
      </c>
      <c r="W480">
        <v>49.5</v>
      </c>
      <c r="X480" t="s">
        <v>1453</v>
      </c>
      <c r="Y480" t="s">
        <v>1453</v>
      </c>
      <c r="Z480" t="s">
        <v>1468</v>
      </c>
      <c r="AA480">
        <v>0.93</v>
      </c>
      <c r="AB480">
        <v>7.0000000000000007E-2</v>
      </c>
      <c r="AC480">
        <v>0.5</v>
      </c>
      <c r="AD480">
        <v>0.5</v>
      </c>
      <c r="AE480">
        <v>0.5</v>
      </c>
      <c r="AF480">
        <v>0.5</v>
      </c>
      <c r="AG480">
        <f>INDEX(YM!B:B, MATCH(Sheet1!B419,YM!A:A,0))</f>
        <v>207.5</v>
      </c>
      <c r="AH480">
        <v>207.5</v>
      </c>
      <c r="AI480">
        <f>INDEX('Yield strengh'!B:B, MATCH(Sheet1!B419,'Yield strengh'!A:A,0))</f>
        <v>600</v>
      </c>
      <c r="AJ480">
        <v>600</v>
      </c>
      <c r="AK480">
        <f>INDEX(Price!B:B, MATCH(Sheet1!B419,Price!A:A,0))</f>
        <v>10.23</v>
      </c>
      <c r="AL480">
        <f t="shared" si="8"/>
        <v>15.859872611464969</v>
      </c>
      <c r="AM480">
        <f>INDEX(toughness!B:B,MATCH(Sheet1!B419,toughness!A:A,0))</f>
        <v>13.744999999999999</v>
      </c>
    </row>
    <row r="481" spans="1:39" x14ac:dyDescent="0.3">
      <c r="A481" t="s">
        <v>1458</v>
      </c>
      <c r="B481" s="1" t="s">
        <v>654</v>
      </c>
      <c r="C481">
        <v>760</v>
      </c>
      <c r="D481">
        <v>7850</v>
      </c>
      <c r="G481">
        <v>4.2349999999999994</v>
      </c>
      <c r="H481">
        <v>9.1999999999999993</v>
      </c>
      <c r="I481">
        <v>20</v>
      </c>
      <c r="J481">
        <v>6</v>
      </c>
      <c r="K481">
        <v>760</v>
      </c>
      <c r="L481">
        <v>312.5</v>
      </c>
      <c r="M481">
        <v>1475</v>
      </c>
      <c r="N481" t="s">
        <v>1453</v>
      </c>
      <c r="O481" t="s">
        <v>1453</v>
      </c>
      <c r="P481" t="s">
        <v>1453</v>
      </c>
      <c r="Q481" t="s">
        <v>1453</v>
      </c>
      <c r="R481" t="s">
        <v>1453</v>
      </c>
      <c r="S481" t="s">
        <v>1453</v>
      </c>
      <c r="T481" t="s">
        <v>1453</v>
      </c>
      <c r="U481" t="s">
        <v>1453</v>
      </c>
      <c r="V481">
        <v>1030</v>
      </c>
      <c r="W481">
        <v>50.5</v>
      </c>
      <c r="X481" t="s">
        <v>1453</v>
      </c>
      <c r="Y481" t="s">
        <v>1453</v>
      </c>
      <c r="Z481" t="s">
        <v>1468</v>
      </c>
      <c r="AA481">
        <v>0.93</v>
      </c>
      <c r="AB481">
        <v>7.0000000000000007E-2</v>
      </c>
      <c r="AC481">
        <v>0.5</v>
      </c>
      <c r="AD481">
        <v>0.5</v>
      </c>
      <c r="AE481">
        <v>0.5</v>
      </c>
      <c r="AF481">
        <v>0.5</v>
      </c>
      <c r="AG481">
        <f>INDEX(YM!B:B, MATCH(Sheet1!B560,YM!A:A,0))</f>
        <v>206.5</v>
      </c>
      <c r="AH481">
        <v>206.5</v>
      </c>
      <c r="AI481">
        <f>INDEX('Yield strengh'!B:B, MATCH(Sheet1!B560,'Yield strengh'!A:A,0))</f>
        <v>600</v>
      </c>
      <c r="AJ481">
        <v>600</v>
      </c>
      <c r="AK481">
        <f>INDEX(Price!B:B, MATCH(Sheet1!B560,Price!A:A,0))</f>
        <v>12.45</v>
      </c>
      <c r="AL481">
        <f t="shared" si="8"/>
        <v>15.783439490445859</v>
      </c>
      <c r="AM481">
        <f>INDEX(toughness!B:B,MATCH(Sheet1!B560,toughness!A:A,0))</f>
        <v>36.549999999999997</v>
      </c>
    </row>
    <row r="482" spans="1:39" x14ac:dyDescent="0.3">
      <c r="A482" t="s">
        <v>1458</v>
      </c>
      <c r="B482" s="1" t="s">
        <v>394</v>
      </c>
      <c r="C482">
        <v>517.5</v>
      </c>
      <c r="D482">
        <v>7850</v>
      </c>
      <c r="G482">
        <v>4.4849999999999994</v>
      </c>
      <c r="H482">
        <v>9.9350000000000005</v>
      </c>
      <c r="I482">
        <v>17.5</v>
      </c>
      <c r="J482">
        <v>28</v>
      </c>
      <c r="K482">
        <v>517.5</v>
      </c>
      <c r="L482">
        <v>260</v>
      </c>
      <c r="M482">
        <v>1480</v>
      </c>
      <c r="N482" t="s">
        <v>1453</v>
      </c>
      <c r="O482" t="s">
        <v>1453</v>
      </c>
      <c r="P482" t="s">
        <v>1453</v>
      </c>
      <c r="Q482" t="s">
        <v>1453</v>
      </c>
      <c r="R482" t="s">
        <v>1453</v>
      </c>
      <c r="S482" t="s">
        <v>1453</v>
      </c>
      <c r="T482" t="s">
        <v>1453</v>
      </c>
      <c r="U482" t="s">
        <v>1453</v>
      </c>
      <c r="V482">
        <v>670</v>
      </c>
      <c r="W482">
        <v>52.5</v>
      </c>
      <c r="X482" t="s">
        <v>1453</v>
      </c>
      <c r="Y482" t="s">
        <v>1453</v>
      </c>
      <c r="Z482" t="s">
        <v>1468</v>
      </c>
      <c r="AA482">
        <v>0.93</v>
      </c>
      <c r="AB482">
        <v>7.0000000000000007E-2</v>
      </c>
      <c r="AC482">
        <v>0.5</v>
      </c>
      <c r="AD482">
        <v>0.5</v>
      </c>
      <c r="AE482">
        <v>0.5</v>
      </c>
      <c r="AF482">
        <v>0.5</v>
      </c>
      <c r="AG482">
        <f>INDEX(YM!B:B, MATCH(Sheet1!B227,YM!A:A,0))</f>
        <v>212</v>
      </c>
      <c r="AH482">
        <v>212</v>
      </c>
      <c r="AI482">
        <f>INDEX('Yield strengh'!B:B, MATCH(Sheet1!B227,'Yield strengh'!A:A,0))</f>
        <v>580</v>
      </c>
      <c r="AJ482">
        <v>580</v>
      </c>
      <c r="AK482">
        <f>INDEX(Price!B:B, MATCH(Sheet1!B227,Price!A:A,0))</f>
        <v>10.265000000000001</v>
      </c>
      <c r="AL482">
        <f t="shared" si="8"/>
        <v>15.663694267515924</v>
      </c>
      <c r="AM482">
        <f>INDEX(toughness!B:B,MATCH(Sheet1!B227,toughness!A:A,0))</f>
        <v>9.9149999999999991</v>
      </c>
    </row>
    <row r="483" spans="1:39" x14ac:dyDescent="0.3">
      <c r="A483" t="s">
        <v>1458</v>
      </c>
      <c r="B483" s="1" t="s">
        <v>415</v>
      </c>
      <c r="C483">
        <v>470</v>
      </c>
      <c r="D483">
        <v>7850</v>
      </c>
      <c r="G483">
        <v>4.6749999999999998</v>
      </c>
      <c r="H483">
        <v>9.9350000000000005</v>
      </c>
      <c r="I483">
        <v>17.5</v>
      </c>
      <c r="J483">
        <v>29</v>
      </c>
      <c r="K483">
        <v>470</v>
      </c>
      <c r="L483">
        <v>227.5</v>
      </c>
      <c r="M483">
        <v>1450</v>
      </c>
      <c r="N483" t="s">
        <v>1453</v>
      </c>
      <c r="O483" t="s">
        <v>1453</v>
      </c>
      <c r="P483" t="s">
        <v>1453</v>
      </c>
      <c r="Q483" t="s">
        <v>1453</v>
      </c>
      <c r="R483" t="s">
        <v>1453</v>
      </c>
      <c r="S483" t="s">
        <v>1453</v>
      </c>
      <c r="T483" t="s">
        <v>1453</v>
      </c>
      <c r="U483" t="s">
        <v>1453</v>
      </c>
      <c r="V483">
        <v>737.5</v>
      </c>
      <c r="W483">
        <v>51</v>
      </c>
      <c r="X483" t="s">
        <v>1453</v>
      </c>
      <c r="Y483" t="s">
        <v>1453</v>
      </c>
      <c r="Z483" t="s">
        <v>1468</v>
      </c>
      <c r="AA483">
        <v>0.93</v>
      </c>
      <c r="AB483">
        <v>7.0000000000000007E-2</v>
      </c>
      <c r="AC483">
        <v>0.5</v>
      </c>
      <c r="AD483">
        <v>0.5</v>
      </c>
      <c r="AE483">
        <v>0.5</v>
      </c>
      <c r="AF483">
        <v>0.5</v>
      </c>
      <c r="AG483">
        <f>INDEX(YM!B:B, MATCH(Sheet1!B248,YM!A:A,0))</f>
        <v>212</v>
      </c>
      <c r="AH483">
        <v>212</v>
      </c>
      <c r="AI483">
        <f>INDEX('Yield strengh'!B:B, MATCH(Sheet1!B248,'Yield strengh'!A:A,0))</f>
        <v>580</v>
      </c>
      <c r="AJ483">
        <v>580</v>
      </c>
      <c r="AK483">
        <f>INDEX(Price!B:B, MATCH(Sheet1!B248,Price!A:A,0))</f>
        <v>10.265000000000001</v>
      </c>
      <c r="AL483">
        <f t="shared" si="8"/>
        <v>15.663694267515924</v>
      </c>
      <c r="AM483">
        <f>INDEX(toughness!B:B,MATCH(Sheet1!B248,toughness!A:A,0))</f>
        <v>14.26</v>
      </c>
    </row>
    <row r="484" spans="1:39" x14ac:dyDescent="0.3">
      <c r="A484" t="s">
        <v>1458</v>
      </c>
      <c r="B484" s="1" t="s">
        <v>476</v>
      </c>
      <c r="C484">
        <v>347.5</v>
      </c>
      <c r="D484">
        <v>7850</v>
      </c>
      <c r="G484">
        <v>3.7850000000000001</v>
      </c>
      <c r="H484">
        <v>9.7100000000000009</v>
      </c>
      <c r="I484">
        <v>18</v>
      </c>
      <c r="J484">
        <v>25</v>
      </c>
      <c r="K484">
        <v>347.5</v>
      </c>
      <c r="L484">
        <v>172.5</v>
      </c>
      <c r="M484">
        <v>1460</v>
      </c>
      <c r="N484" t="s">
        <v>1453</v>
      </c>
      <c r="O484" t="s">
        <v>1453</v>
      </c>
      <c r="P484" t="s">
        <v>1453</v>
      </c>
      <c r="Q484" t="s">
        <v>1453</v>
      </c>
      <c r="R484" t="s">
        <v>1453</v>
      </c>
      <c r="S484" t="s">
        <v>1453</v>
      </c>
      <c r="T484" t="s">
        <v>1453</v>
      </c>
      <c r="U484" t="s">
        <v>1453</v>
      </c>
      <c r="V484">
        <v>585</v>
      </c>
      <c r="W484">
        <v>50</v>
      </c>
      <c r="X484" t="s">
        <v>1453</v>
      </c>
      <c r="Y484" t="s">
        <v>1453</v>
      </c>
      <c r="Z484" t="s">
        <v>1468</v>
      </c>
      <c r="AA484">
        <v>0.93</v>
      </c>
      <c r="AB484">
        <v>7.0000000000000007E-2</v>
      </c>
      <c r="AC484">
        <v>0.5</v>
      </c>
      <c r="AD484">
        <v>0.5</v>
      </c>
      <c r="AE484">
        <v>0.5</v>
      </c>
      <c r="AF484">
        <v>0.5</v>
      </c>
      <c r="AG484">
        <f>INDEX(YM!B:B, MATCH(Sheet1!B449,YM!A:A,0))</f>
        <v>207.5</v>
      </c>
      <c r="AH484">
        <v>207.5</v>
      </c>
      <c r="AI484">
        <f>INDEX('Yield strengh'!B:B, MATCH(Sheet1!B449,'Yield strengh'!A:A,0))</f>
        <v>592.5</v>
      </c>
      <c r="AJ484">
        <v>592.5</v>
      </c>
      <c r="AK484">
        <f>INDEX(Price!B:B, MATCH(Sheet1!B449,Price!A:A,0))</f>
        <v>10.265000000000001</v>
      </c>
      <c r="AL484">
        <f t="shared" ref="AL484:AL520" si="9">AJ484*AH484/D484</f>
        <v>15.661624203821656</v>
      </c>
      <c r="AM484">
        <f>INDEX(toughness!B:B,MATCH(Sheet1!B449,toughness!A:A,0))</f>
        <v>9.0449999999999999</v>
      </c>
    </row>
    <row r="485" spans="1:39" x14ac:dyDescent="0.3">
      <c r="A485" t="s">
        <v>1458</v>
      </c>
      <c r="B485" s="1" t="s">
        <v>800</v>
      </c>
      <c r="C485">
        <v>2050</v>
      </c>
      <c r="D485">
        <v>7850</v>
      </c>
      <c r="G485">
        <v>4.07</v>
      </c>
      <c r="H485">
        <v>8.2149999999999999</v>
      </c>
      <c r="I485">
        <v>25</v>
      </c>
      <c r="J485">
        <v>1.5</v>
      </c>
      <c r="K485">
        <v>2050</v>
      </c>
      <c r="L485">
        <v>600</v>
      </c>
      <c r="M485">
        <v>1445</v>
      </c>
      <c r="N485" t="s">
        <v>1453</v>
      </c>
      <c r="O485" t="s">
        <v>1453</v>
      </c>
      <c r="P485" t="s">
        <v>1453</v>
      </c>
      <c r="Q485" t="s">
        <v>1453</v>
      </c>
      <c r="R485" t="s">
        <v>1453</v>
      </c>
      <c r="S485" t="s">
        <v>1453</v>
      </c>
      <c r="T485" t="s">
        <v>1453</v>
      </c>
      <c r="U485" t="s">
        <v>1453</v>
      </c>
      <c r="V485">
        <v>2105</v>
      </c>
      <c r="W485">
        <v>48.5</v>
      </c>
      <c r="X485" t="s">
        <v>1453</v>
      </c>
      <c r="Y485" t="s">
        <v>1453</v>
      </c>
      <c r="Z485" t="s">
        <v>1468</v>
      </c>
      <c r="AA485">
        <v>0.93</v>
      </c>
      <c r="AB485">
        <v>7.0000000000000007E-2</v>
      </c>
      <c r="AC485">
        <v>0.5</v>
      </c>
      <c r="AD485">
        <v>0.5</v>
      </c>
      <c r="AE485">
        <v>0.5</v>
      </c>
      <c r="AF485">
        <v>0.5</v>
      </c>
      <c r="AG485">
        <f>INDEX(YM!B:B, MATCH(Sheet1!B283,YM!A:A,0))</f>
        <v>211</v>
      </c>
      <c r="AH485">
        <v>211</v>
      </c>
      <c r="AI485">
        <f>INDEX('Yield strengh'!B:B, MATCH(Sheet1!B283,'Yield strengh'!A:A,0))</f>
        <v>580</v>
      </c>
      <c r="AJ485">
        <v>580</v>
      </c>
      <c r="AK485">
        <f>INDEX(Price!B:B, MATCH(Sheet1!B283,Price!A:A,0))</f>
        <v>10.42</v>
      </c>
      <c r="AL485">
        <f t="shared" si="9"/>
        <v>15.589808917197452</v>
      </c>
      <c r="AM485">
        <f>INDEX(toughness!B:B,MATCH(Sheet1!B283,toughness!A:A,0))</f>
        <v>42.4</v>
      </c>
    </row>
    <row r="486" spans="1:39" x14ac:dyDescent="0.3">
      <c r="A486" t="s">
        <v>1458</v>
      </c>
      <c r="B486" s="1" t="s">
        <v>1158</v>
      </c>
      <c r="C486">
        <v>830</v>
      </c>
      <c r="D486">
        <v>7910</v>
      </c>
      <c r="G486">
        <v>0.94199999999999995</v>
      </c>
      <c r="H486">
        <v>2.4449999999999998</v>
      </c>
      <c r="I486">
        <v>71</v>
      </c>
      <c r="J486">
        <v>12.5</v>
      </c>
      <c r="K486">
        <v>830</v>
      </c>
      <c r="L486">
        <v>460</v>
      </c>
      <c r="M486">
        <v>1410</v>
      </c>
      <c r="N486" t="s">
        <v>1453</v>
      </c>
      <c r="O486" t="s">
        <v>1453</v>
      </c>
      <c r="P486" t="s">
        <v>1453</v>
      </c>
      <c r="Q486" t="s">
        <v>1453</v>
      </c>
      <c r="R486" t="s">
        <v>1453</v>
      </c>
      <c r="S486" t="s">
        <v>1453</v>
      </c>
      <c r="T486" t="s">
        <v>1453</v>
      </c>
      <c r="U486" t="s">
        <v>1453</v>
      </c>
      <c r="V486">
        <v>1140</v>
      </c>
      <c r="W486">
        <v>16</v>
      </c>
      <c r="X486" t="s">
        <v>1453</v>
      </c>
      <c r="Y486" t="s">
        <v>1453</v>
      </c>
      <c r="Z486" t="s">
        <v>1468</v>
      </c>
      <c r="AA486">
        <v>0.93</v>
      </c>
      <c r="AB486">
        <v>7.0000000000000007E-2</v>
      </c>
      <c r="AC486">
        <v>0.5</v>
      </c>
      <c r="AD486">
        <v>0.5</v>
      </c>
      <c r="AE486">
        <v>0.5</v>
      </c>
      <c r="AF486">
        <v>0.5</v>
      </c>
      <c r="AG486">
        <f>INDEX(YM!B:B, MATCH(Sheet1!B812,YM!A:A,0))</f>
        <v>193</v>
      </c>
      <c r="AH486">
        <v>193</v>
      </c>
      <c r="AI486">
        <f>INDEX('Yield strengh'!B:B, MATCH(Sheet1!B812,'Yield strengh'!A:A,0))</f>
        <v>637.5</v>
      </c>
      <c r="AJ486">
        <v>637.5</v>
      </c>
      <c r="AK486">
        <f>INDEX(Price!B:B, MATCH(Sheet1!B812,Price!A:A,0))</f>
        <v>38.849999999999987</v>
      </c>
      <c r="AL486">
        <f t="shared" si="9"/>
        <v>15.554677623261695</v>
      </c>
      <c r="AM486">
        <f>INDEX(toughness!B:B,MATCH(Sheet1!B812,toughness!A:A,0))</f>
        <v>58.5</v>
      </c>
    </row>
    <row r="487" spans="1:39" x14ac:dyDescent="0.3">
      <c r="A487" t="s">
        <v>1458</v>
      </c>
      <c r="B487" s="1" t="s">
        <v>449</v>
      </c>
      <c r="C487">
        <v>280</v>
      </c>
      <c r="D487">
        <v>7850</v>
      </c>
      <c r="G487">
        <v>4.2650000000000006</v>
      </c>
      <c r="H487">
        <v>10.06</v>
      </c>
      <c r="I487">
        <v>17.5</v>
      </c>
      <c r="J487">
        <v>33</v>
      </c>
      <c r="K487">
        <v>280</v>
      </c>
      <c r="L487">
        <v>129</v>
      </c>
      <c r="M487">
        <v>1510</v>
      </c>
      <c r="N487" t="s">
        <v>1453</v>
      </c>
      <c r="O487" t="s">
        <v>1453</v>
      </c>
      <c r="P487" t="s">
        <v>1453</v>
      </c>
      <c r="Q487" t="s">
        <v>1453</v>
      </c>
      <c r="R487" t="s">
        <v>1453</v>
      </c>
      <c r="S487" t="s">
        <v>1453</v>
      </c>
      <c r="T487" t="s">
        <v>1453</v>
      </c>
      <c r="U487" t="s">
        <v>1453</v>
      </c>
      <c r="V487">
        <v>430</v>
      </c>
      <c r="W487">
        <v>52</v>
      </c>
      <c r="X487" t="s">
        <v>1453</v>
      </c>
      <c r="Y487" t="s">
        <v>1453</v>
      </c>
      <c r="Z487" t="s">
        <v>1468</v>
      </c>
      <c r="AA487">
        <v>0.93</v>
      </c>
      <c r="AB487">
        <v>7.0000000000000007E-2</v>
      </c>
      <c r="AC487">
        <v>0.5</v>
      </c>
      <c r="AD487">
        <v>0.5</v>
      </c>
      <c r="AE487">
        <v>0.5</v>
      </c>
      <c r="AF487">
        <v>0.5</v>
      </c>
      <c r="AG487">
        <f>INDEX(YM!B:B, MATCH(Sheet1!B404,YM!A:A,0))</f>
        <v>207.5</v>
      </c>
      <c r="AH487">
        <v>207.5</v>
      </c>
      <c r="AI487">
        <f>INDEX('Yield strengh'!B:B, MATCH(Sheet1!B404,'Yield strengh'!A:A,0))</f>
        <v>587.5</v>
      </c>
      <c r="AJ487">
        <v>587.5</v>
      </c>
      <c r="AK487">
        <f>INDEX(Price!B:B, MATCH(Sheet1!B404,Price!A:A,0))</f>
        <v>10.23</v>
      </c>
      <c r="AL487">
        <f t="shared" si="9"/>
        <v>15.529458598726114</v>
      </c>
      <c r="AM487">
        <f>INDEX(toughness!B:B,MATCH(Sheet1!B404,toughness!A:A,0))</f>
        <v>12.76</v>
      </c>
    </row>
    <row r="488" spans="1:39" x14ac:dyDescent="0.3">
      <c r="A488" t="s">
        <v>1458</v>
      </c>
      <c r="B488" s="1" t="s">
        <v>430</v>
      </c>
      <c r="C488">
        <v>525</v>
      </c>
      <c r="D488">
        <v>7850</v>
      </c>
      <c r="G488">
        <v>4.3150000000000004</v>
      </c>
      <c r="H488">
        <v>9.36</v>
      </c>
      <c r="I488">
        <v>18.5</v>
      </c>
      <c r="J488">
        <v>11</v>
      </c>
      <c r="K488">
        <v>525</v>
      </c>
      <c r="L488">
        <v>300</v>
      </c>
      <c r="M488">
        <v>1405</v>
      </c>
      <c r="N488" t="s">
        <v>1453</v>
      </c>
      <c r="O488" t="s">
        <v>1453</v>
      </c>
      <c r="P488" t="s">
        <v>1453</v>
      </c>
      <c r="Q488" t="s">
        <v>1453</v>
      </c>
      <c r="R488" t="s">
        <v>1453</v>
      </c>
      <c r="S488" t="s">
        <v>1453</v>
      </c>
      <c r="T488" t="s">
        <v>1453</v>
      </c>
      <c r="U488" t="s">
        <v>1453</v>
      </c>
      <c r="V488">
        <v>1012.5</v>
      </c>
      <c r="W488">
        <v>50.5</v>
      </c>
      <c r="X488" t="s">
        <v>1453</v>
      </c>
      <c r="Y488" t="s">
        <v>1453</v>
      </c>
      <c r="Z488" t="s">
        <v>1468</v>
      </c>
      <c r="AA488">
        <v>0.93</v>
      </c>
      <c r="AB488">
        <v>7.0000000000000007E-2</v>
      </c>
      <c r="AC488">
        <v>0.5</v>
      </c>
      <c r="AD488">
        <v>0.5</v>
      </c>
      <c r="AE488">
        <v>0.5</v>
      </c>
      <c r="AF488">
        <v>0.5</v>
      </c>
      <c r="AG488">
        <f>INDEX(YM!B:B, MATCH(Sheet1!B457,YM!A:A,0))</f>
        <v>207.5</v>
      </c>
      <c r="AH488">
        <v>207.5</v>
      </c>
      <c r="AI488">
        <f>INDEX('Yield strengh'!B:B, MATCH(Sheet1!B457,'Yield strengh'!A:A,0))</f>
        <v>587.5</v>
      </c>
      <c r="AJ488">
        <v>587.5</v>
      </c>
      <c r="AK488">
        <f>INDEX(Price!B:B, MATCH(Sheet1!B457,Price!A:A,0))</f>
        <v>10.23</v>
      </c>
      <c r="AL488">
        <f t="shared" si="9"/>
        <v>15.529458598726114</v>
      </c>
      <c r="AM488">
        <f>INDEX(toughness!B:B,MATCH(Sheet1!B457,toughness!A:A,0))</f>
        <v>15.285</v>
      </c>
    </row>
    <row r="489" spans="1:39" x14ac:dyDescent="0.3">
      <c r="A489" t="s">
        <v>1458</v>
      </c>
      <c r="B489" s="1" t="s">
        <v>810</v>
      </c>
      <c r="C489">
        <v>1555</v>
      </c>
      <c r="D489">
        <v>7850</v>
      </c>
      <c r="G489">
        <v>4.07</v>
      </c>
      <c r="H489">
        <v>8.2149999999999999</v>
      </c>
      <c r="I489">
        <v>25</v>
      </c>
      <c r="J489">
        <v>12</v>
      </c>
      <c r="K489">
        <v>1555</v>
      </c>
      <c r="L489">
        <v>475</v>
      </c>
      <c r="M489">
        <v>1485</v>
      </c>
      <c r="N489" t="s">
        <v>1453</v>
      </c>
      <c r="O489" t="s">
        <v>1453</v>
      </c>
      <c r="P489" t="s">
        <v>1453</v>
      </c>
      <c r="Q489" t="s">
        <v>1453</v>
      </c>
      <c r="R489" t="s">
        <v>1453</v>
      </c>
      <c r="S489" t="s">
        <v>1453</v>
      </c>
      <c r="T489" t="s">
        <v>1453</v>
      </c>
      <c r="U489" t="s">
        <v>1453</v>
      </c>
      <c r="V489">
        <v>1725</v>
      </c>
      <c r="W489">
        <v>48.5</v>
      </c>
      <c r="X489" t="s">
        <v>1453</v>
      </c>
      <c r="Y489" t="s">
        <v>1453</v>
      </c>
      <c r="Z489" t="s">
        <v>1468</v>
      </c>
      <c r="AA489">
        <v>0.93</v>
      </c>
      <c r="AB489">
        <v>7.0000000000000007E-2</v>
      </c>
      <c r="AC489">
        <v>0.5</v>
      </c>
      <c r="AD489">
        <v>0.5</v>
      </c>
      <c r="AE489">
        <v>0.5</v>
      </c>
      <c r="AF489">
        <v>0.5</v>
      </c>
      <c r="AG489">
        <f>INDEX(YM!B:B, MATCH(Sheet1!B271,YM!A:A,0))</f>
        <v>211</v>
      </c>
      <c r="AH489">
        <v>211</v>
      </c>
      <c r="AI489">
        <f>INDEX('Yield strengh'!B:B, MATCH(Sheet1!B271,'Yield strengh'!A:A,0))</f>
        <v>570</v>
      </c>
      <c r="AJ489">
        <v>570</v>
      </c>
      <c r="AK489">
        <f>INDEX(Price!B:B, MATCH(Sheet1!B271,Price!A:A,0))</f>
        <v>16.350000000000001</v>
      </c>
      <c r="AL489">
        <f t="shared" si="9"/>
        <v>15.321019108280256</v>
      </c>
      <c r="AM489">
        <f>INDEX(toughness!B:B,MATCH(Sheet1!B271,toughness!A:A,0))</f>
        <v>41.95</v>
      </c>
    </row>
    <row r="490" spans="1:39" x14ac:dyDescent="0.3">
      <c r="A490" t="s">
        <v>1458</v>
      </c>
      <c r="B490" s="1" t="s">
        <v>438</v>
      </c>
      <c r="C490">
        <v>500</v>
      </c>
      <c r="D490">
        <v>7850</v>
      </c>
      <c r="G490">
        <v>4.08</v>
      </c>
      <c r="H490">
        <v>9.36</v>
      </c>
      <c r="I490">
        <v>18.5</v>
      </c>
      <c r="J490">
        <v>9.5</v>
      </c>
      <c r="K490">
        <v>500</v>
      </c>
      <c r="L490">
        <v>300</v>
      </c>
      <c r="M490">
        <v>1380</v>
      </c>
      <c r="N490" t="s">
        <v>1453</v>
      </c>
      <c r="O490" t="s">
        <v>1453</v>
      </c>
      <c r="P490" t="s">
        <v>1453</v>
      </c>
      <c r="Q490" t="s">
        <v>1453</v>
      </c>
      <c r="R490" t="s">
        <v>1453</v>
      </c>
      <c r="S490" t="s">
        <v>1453</v>
      </c>
      <c r="T490" t="s">
        <v>1453</v>
      </c>
      <c r="U490" t="s">
        <v>1453</v>
      </c>
      <c r="V490">
        <v>1015</v>
      </c>
      <c r="W490">
        <v>49.5</v>
      </c>
      <c r="X490" t="s">
        <v>1453</v>
      </c>
      <c r="Y490" t="s">
        <v>1453</v>
      </c>
      <c r="Z490" t="s">
        <v>1468</v>
      </c>
      <c r="AA490">
        <v>0.93</v>
      </c>
      <c r="AB490">
        <v>7.0000000000000007E-2</v>
      </c>
      <c r="AC490">
        <v>0.5</v>
      </c>
      <c r="AD490">
        <v>0.5</v>
      </c>
      <c r="AE490">
        <v>0.5</v>
      </c>
      <c r="AF490">
        <v>0.5</v>
      </c>
      <c r="AG490">
        <f>INDEX(YM!B:B, MATCH(Sheet1!B423,YM!A:A,0))</f>
        <v>207.5</v>
      </c>
      <c r="AH490">
        <v>207.5</v>
      </c>
      <c r="AI490">
        <f>INDEX('Yield strengh'!B:B, MATCH(Sheet1!B423,'Yield strengh'!A:A,0))</f>
        <v>572.5</v>
      </c>
      <c r="AJ490">
        <v>572.5</v>
      </c>
      <c r="AK490">
        <f>INDEX(Price!B:B, MATCH(Sheet1!B423,Price!A:A,0))</f>
        <v>10.23</v>
      </c>
      <c r="AL490">
        <f t="shared" si="9"/>
        <v>15.132961783439491</v>
      </c>
      <c r="AM490">
        <f>INDEX(toughness!B:B,MATCH(Sheet1!B423,toughness!A:A,0))</f>
        <v>18.350000000000001</v>
      </c>
    </row>
    <row r="491" spans="1:39" x14ac:dyDescent="0.3">
      <c r="A491" t="s">
        <v>1458</v>
      </c>
      <c r="B491" s="1" t="s">
        <v>483</v>
      </c>
      <c r="C491">
        <v>502.5</v>
      </c>
      <c r="D491">
        <v>7850</v>
      </c>
      <c r="G491">
        <v>3.7850000000000001</v>
      </c>
      <c r="H491">
        <v>9.7100000000000009</v>
      </c>
      <c r="I491">
        <v>18</v>
      </c>
      <c r="J491">
        <v>23</v>
      </c>
      <c r="K491">
        <v>502.5</v>
      </c>
      <c r="L491">
        <v>222.5</v>
      </c>
      <c r="M491">
        <v>1460</v>
      </c>
      <c r="N491" t="s">
        <v>1453</v>
      </c>
      <c r="O491" t="s">
        <v>1453</v>
      </c>
      <c r="P491" t="s">
        <v>1453</v>
      </c>
      <c r="Q491" t="s">
        <v>1453</v>
      </c>
      <c r="R491" t="s">
        <v>1453</v>
      </c>
      <c r="S491" t="s">
        <v>1453</v>
      </c>
      <c r="T491" t="s">
        <v>1453</v>
      </c>
      <c r="U491" t="s">
        <v>1453</v>
      </c>
      <c r="V491">
        <v>722.5</v>
      </c>
      <c r="W491">
        <v>50</v>
      </c>
      <c r="X491" t="s">
        <v>1453</v>
      </c>
      <c r="Y491" t="s">
        <v>1453</v>
      </c>
      <c r="Z491" t="s">
        <v>1468</v>
      </c>
      <c r="AA491">
        <v>0.93</v>
      </c>
      <c r="AB491">
        <v>7.0000000000000007E-2</v>
      </c>
      <c r="AC491">
        <v>0.5</v>
      </c>
      <c r="AD491">
        <v>0.5</v>
      </c>
      <c r="AE491">
        <v>0.5</v>
      </c>
      <c r="AF491">
        <v>0.5</v>
      </c>
      <c r="AG491">
        <f>INDEX(YM!B:B, MATCH(Sheet1!B437,YM!A:A,0))</f>
        <v>207.5</v>
      </c>
      <c r="AH491">
        <v>207.5</v>
      </c>
      <c r="AI491">
        <f>INDEX('Yield strengh'!B:B, MATCH(Sheet1!B437,'Yield strengh'!A:A,0))</f>
        <v>572.5</v>
      </c>
      <c r="AJ491">
        <v>572.5</v>
      </c>
      <c r="AK491">
        <f>INDEX(Price!B:B, MATCH(Sheet1!B437,Price!A:A,0))</f>
        <v>10.23</v>
      </c>
      <c r="AL491">
        <f t="shared" si="9"/>
        <v>15.132961783439491</v>
      </c>
      <c r="AM491">
        <f>INDEX(toughness!B:B,MATCH(Sheet1!B437,toughness!A:A,0))</f>
        <v>12.76</v>
      </c>
    </row>
    <row r="492" spans="1:39" x14ac:dyDescent="0.3">
      <c r="A492" t="s">
        <v>1458</v>
      </c>
      <c r="B492" s="1" t="s">
        <v>1258</v>
      </c>
      <c r="C492">
        <v>412.5</v>
      </c>
      <c r="D492">
        <v>7750</v>
      </c>
      <c r="G492">
        <v>2.5249999999999999</v>
      </c>
      <c r="H492">
        <v>3.1850000000000001</v>
      </c>
      <c r="I492">
        <v>55</v>
      </c>
      <c r="J492">
        <v>27.5</v>
      </c>
      <c r="K492">
        <v>412.5</v>
      </c>
      <c r="L492">
        <v>170</v>
      </c>
      <c r="M492">
        <v>1505</v>
      </c>
      <c r="N492" t="s">
        <v>1453</v>
      </c>
      <c r="O492" t="s">
        <v>1453</v>
      </c>
      <c r="P492" t="s">
        <v>1453</v>
      </c>
      <c r="Q492" t="s">
        <v>1453</v>
      </c>
      <c r="R492" t="s">
        <v>1453</v>
      </c>
      <c r="S492" t="s">
        <v>1453</v>
      </c>
      <c r="T492" t="s">
        <v>1453</v>
      </c>
      <c r="U492" t="s">
        <v>1453</v>
      </c>
      <c r="V492">
        <v>541.5</v>
      </c>
      <c r="W492">
        <v>25</v>
      </c>
      <c r="X492" t="s">
        <v>1453</v>
      </c>
      <c r="Y492" t="s">
        <v>1453</v>
      </c>
      <c r="Z492" t="s">
        <v>1468</v>
      </c>
      <c r="AA492">
        <v>0.93</v>
      </c>
      <c r="AB492">
        <v>7.0000000000000007E-2</v>
      </c>
      <c r="AC492">
        <v>0.5</v>
      </c>
      <c r="AD492">
        <v>0.5</v>
      </c>
      <c r="AE492">
        <v>0.5</v>
      </c>
      <c r="AF492">
        <v>0.5</v>
      </c>
      <c r="AG492">
        <f>INDEX(YM!B:B, MATCH(Sheet1!B716,YM!A:A,0))</f>
        <v>200</v>
      </c>
      <c r="AH492">
        <v>200</v>
      </c>
      <c r="AI492">
        <f>INDEX('Yield strengh'!B:B, MATCH(Sheet1!B716,'Yield strengh'!A:A,0))</f>
        <v>585</v>
      </c>
      <c r="AJ492">
        <v>585</v>
      </c>
      <c r="AK492">
        <f>INDEX(Price!B:B, MATCH(Sheet1!B716,Price!A:A,0))</f>
        <v>17.350000000000001</v>
      </c>
      <c r="AL492">
        <f t="shared" si="9"/>
        <v>15.096774193548388</v>
      </c>
      <c r="AM492">
        <f>INDEX(toughness!B:B,MATCH(Sheet1!B716,toughness!A:A,0))</f>
        <v>20.3</v>
      </c>
    </row>
    <row r="493" spans="1:39" x14ac:dyDescent="0.3">
      <c r="A493" t="s">
        <v>1458</v>
      </c>
      <c r="B493" s="1" t="s">
        <v>1216</v>
      </c>
      <c r="C493">
        <v>487.5</v>
      </c>
      <c r="D493">
        <v>7750</v>
      </c>
      <c r="G493">
        <v>1.635</v>
      </c>
      <c r="H493">
        <v>2.5150000000000001</v>
      </c>
      <c r="I493">
        <v>70</v>
      </c>
      <c r="J493">
        <v>19</v>
      </c>
      <c r="K493">
        <v>462.5</v>
      </c>
      <c r="L493">
        <v>261.5</v>
      </c>
      <c r="M493">
        <v>1435</v>
      </c>
      <c r="N493" t="s">
        <v>1453</v>
      </c>
      <c r="O493" t="s">
        <v>1453</v>
      </c>
      <c r="P493" t="s">
        <v>1453</v>
      </c>
      <c r="Q493" t="s">
        <v>1453</v>
      </c>
      <c r="R493" t="s">
        <v>1453</v>
      </c>
      <c r="S493" t="s">
        <v>1453</v>
      </c>
      <c r="T493" t="s">
        <v>1453</v>
      </c>
      <c r="U493" t="s">
        <v>1453</v>
      </c>
      <c r="V493">
        <v>633.5</v>
      </c>
      <c r="W493">
        <v>16.95</v>
      </c>
      <c r="X493" t="s">
        <v>1453</v>
      </c>
      <c r="Y493" t="s">
        <v>1453</v>
      </c>
      <c r="Z493" t="s">
        <v>1468</v>
      </c>
      <c r="AA493">
        <v>0.93</v>
      </c>
      <c r="AB493">
        <v>7.0000000000000007E-2</v>
      </c>
      <c r="AC493">
        <v>0.5</v>
      </c>
      <c r="AD493">
        <v>0.5</v>
      </c>
      <c r="AE493">
        <v>0.5</v>
      </c>
      <c r="AF493">
        <v>0.5</v>
      </c>
      <c r="AG493">
        <f>INDEX(YM!B:B, MATCH(Sheet1!B470,YM!A:A,0))</f>
        <v>207.5</v>
      </c>
      <c r="AH493">
        <v>207.5</v>
      </c>
      <c r="AI493">
        <f>INDEX('Yield strengh'!B:B, MATCH(Sheet1!B470,'Yield strengh'!A:A,0))</f>
        <v>558</v>
      </c>
      <c r="AJ493">
        <v>558</v>
      </c>
      <c r="AK493">
        <f>INDEX(Price!B:B, MATCH(Sheet1!B470,Price!A:A,0))</f>
        <v>44.45</v>
      </c>
      <c r="AL493">
        <f t="shared" si="9"/>
        <v>14.94</v>
      </c>
      <c r="AM493">
        <f>INDEX(toughness!B:B,MATCH(Sheet1!B470,toughness!A:A,0))</f>
        <v>197.5</v>
      </c>
    </row>
    <row r="494" spans="1:39" x14ac:dyDescent="0.3">
      <c r="A494" t="s">
        <v>1458</v>
      </c>
      <c r="B494" s="1" t="s">
        <v>402</v>
      </c>
      <c r="C494">
        <v>490</v>
      </c>
      <c r="D494">
        <v>7850</v>
      </c>
      <c r="G494">
        <v>4.6449999999999996</v>
      </c>
      <c r="H494">
        <v>9.9350000000000005</v>
      </c>
      <c r="I494">
        <v>17.5</v>
      </c>
      <c r="J494">
        <v>26</v>
      </c>
      <c r="K494">
        <v>490</v>
      </c>
      <c r="L494">
        <v>217.5</v>
      </c>
      <c r="M494">
        <v>1470</v>
      </c>
      <c r="N494" t="s">
        <v>1453</v>
      </c>
      <c r="O494" t="s">
        <v>1453</v>
      </c>
      <c r="P494" t="s">
        <v>1453</v>
      </c>
      <c r="Q494" t="s">
        <v>1453</v>
      </c>
      <c r="R494" t="s">
        <v>1453</v>
      </c>
      <c r="S494" t="s">
        <v>1453</v>
      </c>
      <c r="T494" t="s">
        <v>1453</v>
      </c>
      <c r="U494" t="s">
        <v>1453</v>
      </c>
      <c r="V494">
        <v>720</v>
      </c>
      <c r="W494">
        <v>52</v>
      </c>
      <c r="X494" t="s">
        <v>1453</v>
      </c>
      <c r="Y494" t="s">
        <v>1453</v>
      </c>
      <c r="Z494" t="s">
        <v>1468</v>
      </c>
      <c r="AA494">
        <v>0.93</v>
      </c>
      <c r="AB494">
        <v>7.0000000000000007E-2</v>
      </c>
      <c r="AC494">
        <v>0.5</v>
      </c>
      <c r="AD494">
        <v>0.5</v>
      </c>
      <c r="AE494">
        <v>0.5</v>
      </c>
      <c r="AF494">
        <v>0.5</v>
      </c>
      <c r="AG494">
        <f>INDEX(YM!B:B, MATCH(Sheet1!B235,YM!A:A,0))</f>
        <v>212</v>
      </c>
      <c r="AH494">
        <v>212</v>
      </c>
      <c r="AI494">
        <f>INDEX('Yield strengh'!B:B, MATCH(Sheet1!B235,'Yield strengh'!A:A,0))</f>
        <v>552.5</v>
      </c>
      <c r="AJ494">
        <v>552.5</v>
      </c>
      <c r="AK494">
        <f>INDEX(Price!B:B, MATCH(Sheet1!B235,Price!A:A,0))</f>
        <v>10.265000000000001</v>
      </c>
      <c r="AL494">
        <f t="shared" si="9"/>
        <v>14.921019108280255</v>
      </c>
      <c r="AM494">
        <f>INDEX(toughness!B:B,MATCH(Sheet1!B235,toughness!A:A,0))</f>
        <v>11.744999999999999</v>
      </c>
    </row>
    <row r="495" spans="1:39" x14ac:dyDescent="0.3">
      <c r="A495" t="s">
        <v>1458</v>
      </c>
      <c r="B495" s="1" t="s">
        <v>1203</v>
      </c>
      <c r="C495">
        <v>227.5</v>
      </c>
      <c r="D495">
        <v>7920</v>
      </c>
      <c r="G495">
        <v>1.0155000000000001</v>
      </c>
      <c r="H495">
        <v>2.19</v>
      </c>
      <c r="I495">
        <v>80</v>
      </c>
      <c r="J495">
        <v>45</v>
      </c>
      <c r="K495">
        <v>227.5</v>
      </c>
      <c r="L495">
        <v>195</v>
      </c>
      <c r="M495">
        <v>1425</v>
      </c>
      <c r="N495" t="s">
        <v>1453</v>
      </c>
      <c r="O495" t="s">
        <v>1453</v>
      </c>
      <c r="P495" t="s">
        <v>1453</v>
      </c>
      <c r="Q495" t="s">
        <v>1453</v>
      </c>
      <c r="R495" t="s">
        <v>1453</v>
      </c>
      <c r="S495" t="s">
        <v>1453</v>
      </c>
      <c r="T495" t="s">
        <v>1453</v>
      </c>
      <c r="U495" t="s">
        <v>1453</v>
      </c>
      <c r="V495">
        <v>555</v>
      </c>
      <c r="W495">
        <v>16</v>
      </c>
      <c r="X495" t="s">
        <v>1453</v>
      </c>
      <c r="Y495" t="s">
        <v>1453</v>
      </c>
      <c r="Z495" t="s">
        <v>1468</v>
      </c>
      <c r="AA495">
        <v>0.93</v>
      </c>
      <c r="AB495">
        <v>7.0000000000000007E-2</v>
      </c>
      <c r="AC495">
        <v>0.5</v>
      </c>
      <c r="AD495">
        <v>0.5</v>
      </c>
      <c r="AE495">
        <v>0.5</v>
      </c>
      <c r="AF495">
        <v>0.5</v>
      </c>
      <c r="AG495">
        <f>INDEX(YM!B:B, MATCH(Sheet1!B692,YM!A:A,0))</f>
        <v>200</v>
      </c>
      <c r="AH495">
        <v>200</v>
      </c>
      <c r="AI495">
        <f>INDEX('Yield strengh'!B:B, MATCH(Sheet1!B692,'Yield strengh'!A:A,0))</f>
        <v>586</v>
      </c>
      <c r="AJ495">
        <v>586</v>
      </c>
      <c r="AK495">
        <f>INDEX(Price!B:B, MATCH(Sheet1!B692,Price!A:A,0))</f>
        <v>26.55</v>
      </c>
      <c r="AL495">
        <f t="shared" si="9"/>
        <v>14.797979797979798</v>
      </c>
      <c r="AM495">
        <f>INDEX(toughness!B:B,MATCH(Sheet1!B692,toughness!A:A,0))</f>
        <v>23.35</v>
      </c>
    </row>
    <row r="496" spans="1:39" x14ac:dyDescent="0.3">
      <c r="A496" t="s">
        <v>1458</v>
      </c>
      <c r="B496" s="1" t="s">
        <v>487</v>
      </c>
      <c r="C496">
        <v>1595</v>
      </c>
      <c r="D496">
        <v>7850</v>
      </c>
      <c r="G496">
        <v>4.1950000000000003</v>
      </c>
      <c r="H496">
        <v>9.67</v>
      </c>
      <c r="I496">
        <v>18.5</v>
      </c>
      <c r="J496">
        <v>11</v>
      </c>
      <c r="K496">
        <v>1595</v>
      </c>
      <c r="L496">
        <v>505</v>
      </c>
      <c r="M496">
        <v>1465</v>
      </c>
      <c r="N496" t="s">
        <v>1453</v>
      </c>
      <c r="O496" t="s">
        <v>1453</v>
      </c>
      <c r="P496" t="s">
        <v>1453</v>
      </c>
      <c r="Q496" t="s">
        <v>1453</v>
      </c>
      <c r="R496" t="s">
        <v>1453</v>
      </c>
      <c r="S496" t="s">
        <v>1453</v>
      </c>
      <c r="T496" t="s">
        <v>1453</v>
      </c>
      <c r="U496" t="s">
        <v>1453</v>
      </c>
      <c r="V496">
        <v>1810</v>
      </c>
      <c r="W496">
        <v>50</v>
      </c>
      <c r="X496" t="s">
        <v>1453</v>
      </c>
      <c r="Y496" t="s">
        <v>1453</v>
      </c>
      <c r="Z496" t="s">
        <v>1468</v>
      </c>
      <c r="AA496">
        <v>0.93</v>
      </c>
      <c r="AB496">
        <v>7.0000000000000007E-2</v>
      </c>
      <c r="AC496">
        <v>0.5</v>
      </c>
      <c r="AD496">
        <v>0.5</v>
      </c>
      <c r="AE496">
        <v>0.5</v>
      </c>
      <c r="AF496">
        <v>0.5</v>
      </c>
      <c r="AG496">
        <f>INDEX(YM!B:B, MATCH(Sheet1!B432,YM!A:A,0))</f>
        <v>207.5</v>
      </c>
      <c r="AH496">
        <v>207.5</v>
      </c>
      <c r="AI496">
        <f>INDEX('Yield strengh'!B:B, MATCH(Sheet1!B432,'Yield strengh'!A:A,0))</f>
        <v>557.5</v>
      </c>
      <c r="AJ496">
        <v>557.5</v>
      </c>
      <c r="AK496">
        <f>INDEX(Price!B:B, MATCH(Sheet1!B432,Price!A:A,0))</f>
        <v>10.265000000000001</v>
      </c>
      <c r="AL496">
        <f t="shared" si="9"/>
        <v>14.736464968152866</v>
      </c>
      <c r="AM496">
        <f>INDEX(toughness!B:B,MATCH(Sheet1!B432,toughness!A:A,0))</f>
        <v>14.55</v>
      </c>
    </row>
    <row r="497" spans="1:39" x14ac:dyDescent="0.3">
      <c r="A497" t="s">
        <v>1458</v>
      </c>
      <c r="B497" s="1" t="s">
        <v>688</v>
      </c>
      <c r="C497">
        <v>610</v>
      </c>
      <c r="D497">
        <v>7850</v>
      </c>
      <c r="G497">
        <v>3.7949999999999999</v>
      </c>
      <c r="H497">
        <v>7.9849999999999994</v>
      </c>
      <c r="I497">
        <v>22.5</v>
      </c>
      <c r="J497">
        <v>29</v>
      </c>
      <c r="K497">
        <v>610</v>
      </c>
      <c r="L497">
        <v>170</v>
      </c>
      <c r="M497">
        <v>1500</v>
      </c>
      <c r="N497" t="s">
        <v>1453</v>
      </c>
      <c r="O497" t="s">
        <v>1453</v>
      </c>
      <c r="P497" t="s">
        <v>1453</v>
      </c>
      <c r="Q497" t="s">
        <v>1453</v>
      </c>
      <c r="R497" t="s">
        <v>1453</v>
      </c>
      <c r="S497" t="s">
        <v>1453</v>
      </c>
      <c r="T497" t="s">
        <v>1453</v>
      </c>
      <c r="U497" t="s">
        <v>1453</v>
      </c>
      <c r="V497">
        <v>580</v>
      </c>
      <c r="W497">
        <v>42.5</v>
      </c>
      <c r="X497" t="s">
        <v>1453</v>
      </c>
      <c r="Y497" t="s">
        <v>1453</v>
      </c>
      <c r="Z497" t="s">
        <v>1468</v>
      </c>
      <c r="AA497">
        <v>0.93</v>
      </c>
      <c r="AB497">
        <v>7.0000000000000007E-2</v>
      </c>
      <c r="AC497">
        <v>0.5</v>
      </c>
      <c r="AD497">
        <v>0.5</v>
      </c>
      <c r="AE497">
        <v>0.5</v>
      </c>
      <c r="AF497">
        <v>0.5</v>
      </c>
      <c r="AG497">
        <f>INDEX(YM!B:B, MATCH(Sheet1!B219,YM!A:A,0))</f>
        <v>212</v>
      </c>
      <c r="AH497">
        <v>212</v>
      </c>
      <c r="AI497">
        <f>INDEX('Yield strengh'!B:B, MATCH(Sheet1!B219,'Yield strengh'!A:A,0))</f>
        <v>544.5</v>
      </c>
      <c r="AJ497">
        <v>544.5</v>
      </c>
      <c r="AK497">
        <f>INDEX(Price!B:B, MATCH(Sheet1!B219,Price!A:A,0))</f>
        <v>11.01</v>
      </c>
      <c r="AL497">
        <f t="shared" si="9"/>
        <v>14.704968152866241</v>
      </c>
      <c r="AM497">
        <f>INDEX(toughness!B:B,MATCH(Sheet1!B219,toughness!A:A,0))</f>
        <v>46.75</v>
      </c>
    </row>
    <row r="498" spans="1:39" x14ac:dyDescent="0.3">
      <c r="A498" t="s">
        <v>1458</v>
      </c>
      <c r="B498" s="1" t="s">
        <v>601</v>
      </c>
      <c r="C498">
        <v>600</v>
      </c>
      <c r="D498">
        <v>7850</v>
      </c>
      <c r="G498">
        <v>3.86</v>
      </c>
      <c r="H498">
        <v>7.51</v>
      </c>
      <c r="I498">
        <v>24</v>
      </c>
      <c r="J498">
        <v>17.5</v>
      </c>
      <c r="K498">
        <v>600</v>
      </c>
      <c r="L498">
        <v>208</v>
      </c>
      <c r="M498">
        <v>1465</v>
      </c>
      <c r="N498" t="s">
        <v>1453</v>
      </c>
      <c r="O498" t="s">
        <v>1453</v>
      </c>
      <c r="P498" t="s">
        <v>1453</v>
      </c>
      <c r="Q498" t="s">
        <v>1453</v>
      </c>
      <c r="R498" t="s">
        <v>1453</v>
      </c>
      <c r="S498" t="s">
        <v>1453</v>
      </c>
      <c r="T498" t="s">
        <v>1453</v>
      </c>
      <c r="U498" t="s">
        <v>1453</v>
      </c>
      <c r="V498">
        <v>680</v>
      </c>
      <c r="W498">
        <v>46</v>
      </c>
      <c r="X498" t="s">
        <v>1453</v>
      </c>
      <c r="Y498" t="s">
        <v>1453</v>
      </c>
      <c r="Z498" t="s">
        <v>1468</v>
      </c>
      <c r="AA498">
        <v>0.93</v>
      </c>
      <c r="AB498">
        <v>7.0000000000000007E-2</v>
      </c>
      <c r="AC498">
        <v>0.5</v>
      </c>
      <c r="AD498">
        <v>0.5</v>
      </c>
      <c r="AE498">
        <v>0.5</v>
      </c>
      <c r="AF498">
        <v>0.5</v>
      </c>
      <c r="AG498">
        <f>INDEX(YM!B:B, MATCH(Sheet1!B305,YM!A:A,0))</f>
        <v>210.5</v>
      </c>
      <c r="AH498">
        <v>210.5</v>
      </c>
      <c r="AI498">
        <f>INDEX('Yield strengh'!B:B, MATCH(Sheet1!B305,'Yield strengh'!A:A,0))</f>
        <v>545</v>
      </c>
      <c r="AJ498">
        <v>545</v>
      </c>
      <c r="AK498">
        <f>INDEX(Price!B:B, MATCH(Sheet1!B305,Price!A:A,0))</f>
        <v>10.4</v>
      </c>
      <c r="AL498">
        <f t="shared" si="9"/>
        <v>14.614331210191082</v>
      </c>
      <c r="AM498">
        <f>INDEX(toughness!B:B,MATCH(Sheet1!B305,toughness!A:A,0))</f>
        <v>26.55</v>
      </c>
    </row>
    <row r="499" spans="1:39" x14ac:dyDescent="0.3">
      <c r="A499" t="s">
        <v>1458</v>
      </c>
      <c r="B499" s="1" t="s">
        <v>444</v>
      </c>
      <c r="C499">
        <v>1050</v>
      </c>
      <c r="D499">
        <v>7850</v>
      </c>
      <c r="G499">
        <v>4.08</v>
      </c>
      <c r="H499">
        <v>9.36</v>
      </c>
      <c r="I499">
        <v>18.5</v>
      </c>
      <c r="J499">
        <v>10</v>
      </c>
      <c r="K499">
        <v>1050</v>
      </c>
      <c r="L499">
        <v>600</v>
      </c>
      <c r="M499">
        <v>1380</v>
      </c>
      <c r="N499" t="s">
        <v>1453</v>
      </c>
      <c r="O499" t="s">
        <v>1453</v>
      </c>
      <c r="P499" t="s">
        <v>1453</v>
      </c>
      <c r="Q499" t="s">
        <v>1453</v>
      </c>
      <c r="R499" t="s">
        <v>1453</v>
      </c>
      <c r="S499" t="s">
        <v>1453</v>
      </c>
      <c r="T499" t="s">
        <v>1453</v>
      </c>
      <c r="U499" t="s">
        <v>1453</v>
      </c>
      <c r="V499">
        <v>1490</v>
      </c>
      <c r="W499">
        <v>49.5</v>
      </c>
      <c r="X499" t="s">
        <v>1453</v>
      </c>
      <c r="Y499" t="s">
        <v>1453</v>
      </c>
      <c r="Z499" t="s">
        <v>1468</v>
      </c>
      <c r="AA499">
        <v>0.93</v>
      </c>
      <c r="AB499">
        <v>7.0000000000000007E-2</v>
      </c>
      <c r="AC499">
        <v>0.5</v>
      </c>
      <c r="AD499">
        <v>0.5</v>
      </c>
      <c r="AE499">
        <v>0.5</v>
      </c>
      <c r="AF499">
        <v>0.5</v>
      </c>
      <c r="AG499">
        <f>INDEX(YM!B:B, MATCH(Sheet1!B403,YM!A:A,0))</f>
        <v>207.5</v>
      </c>
      <c r="AH499">
        <v>207.5</v>
      </c>
      <c r="AI499">
        <f>INDEX('Yield strengh'!B:B, MATCH(Sheet1!B403,'Yield strengh'!A:A,0))</f>
        <v>552.5</v>
      </c>
      <c r="AJ499">
        <v>552.5</v>
      </c>
      <c r="AK499">
        <f>INDEX(Price!B:B, MATCH(Sheet1!B403,Price!A:A,0))</f>
        <v>10.23</v>
      </c>
      <c r="AL499">
        <f t="shared" si="9"/>
        <v>14.604299363057326</v>
      </c>
      <c r="AM499">
        <f>INDEX(toughness!B:B,MATCH(Sheet1!B403,toughness!A:A,0))</f>
        <v>17.11</v>
      </c>
    </row>
    <row r="500" spans="1:39" x14ac:dyDescent="0.3">
      <c r="A500" t="s">
        <v>1458</v>
      </c>
      <c r="B500" s="1" t="s">
        <v>421</v>
      </c>
      <c r="C500">
        <v>372.5</v>
      </c>
      <c r="D500">
        <v>7850</v>
      </c>
      <c r="G500">
        <v>4.63</v>
      </c>
      <c r="H500">
        <v>9.36</v>
      </c>
      <c r="I500">
        <v>18.5</v>
      </c>
      <c r="J500">
        <v>22.5</v>
      </c>
      <c r="K500">
        <v>372.5</v>
      </c>
      <c r="L500">
        <v>185</v>
      </c>
      <c r="M500">
        <v>1435</v>
      </c>
      <c r="N500" t="s">
        <v>1453</v>
      </c>
      <c r="O500" t="s">
        <v>1453</v>
      </c>
      <c r="P500" t="s">
        <v>1453</v>
      </c>
      <c r="Q500" t="s">
        <v>1453</v>
      </c>
      <c r="R500" t="s">
        <v>1453</v>
      </c>
      <c r="S500" t="s">
        <v>1453</v>
      </c>
      <c r="T500" t="s">
        <v>1453</v>
      </c>
      <c r="U500" t="s">
        <v>1453</v>
      </c>
      <c r="V500">
        <v>625</v>
      </c>
      <c r="W500">
        <v>50.5</v>
      </c>
      <c r="X500" t="s">
        <v>1453</v>
      </c>
      <c r="Y500" t="s">
        <v>1453</v>
      </c>
      <c r="Z500" t="s">
        <v>1468</v>
      </c>
      <c r="AA500">
        <v>0.93</v>
      </c>
      <c r="AB500">
        <v>7.0000000000000007E-2</v>
      </c>
      <c r="AC500">
        <v>0.5</v>
      </c>
      <c r="AD500">
        <v>0.5</v>
      </c>
      <c r="AE500">
        <v>0.5</v>
      </c>
      <c r="AF500">
        <v>0.5</v>
      </c>
      <c r="AG500">
        <f>INDEX(YM!B:B, MATCH(Sheet1!B254,YM!A:A,0))</f>
        <v>212</v>
      </c>
      <c r="AH500">
        <v>212</v>
      </c>
      <c r="AI500">
        <f>INDEX('Yield strengh'!B:B, MATCH(Sheet1!B254,'Yield strengh'!A:A,0))</f>
        <v>537.5</v>
      </c>
      <c r="AJ500">
        <v>537.5</v>
      </c>
      <c r="AK500">
        <f>INDEX(Price!B:B, MATCH(Sheet1!B254,Price!A:A,0))</f>
        <v>10.265000000000001</v>
      </c>
      <c r="AL500">
        <f t="shared" si="9"/>
        <v>14.51592356687898</v>
      </c>
      <c r="AM500">
        <f>INDEX(toughness!B:B,MATCH(Sheet1!B254,toughness!A:A,0))</f>
        <v>11.53</v>
      </c>
    </row>
    <row r="501" spans="1:39" x14ac:dyDescent="0.3">
      <c r="A501" t="s">
        <v>1458</v>
      </c>
      <c r="B501" s="1" t="s">
        <v>821</v>
      </c>
      <c r="C501">
        <v>870.5</v>
      </c>
      <c r="D501">
        <v>7825</v>
      </c>
      <c r="G501">
        <v>3.91</v>
      </c>
      <c r="H501">
        <v>11.8</v>
      </c>
      <c r="I501">
        <v>14.75</v>
      </c>
      <c r="J501">
        <v>14.5</v>
      </c>
      <c r="K501">
        <v>870.5</v>
      </c>
      <c r="L501">
        <v>316.5</v>
      </c>
      <c r="M501">
        <v>1510</v>
      </c>
      <c r="N501" t="s">
        <v>1453</v>
      </c>
      <c r="O501" t="s">
        <v>1453</v>
      </c>
      <c r="P501" t="s">
        <v>1453</v>
      </c>
      <c r="Q501" t="s">
        <v>1453</v>
      </c>
      <c r="R501" t="s">
        <v>1453</v>
      </c>
      <c r="S501" t="s">
        <v>1453</v>
      </c>
      <c r="T501" t="s">
        <v>1453</v>
      </c>
      <c r="U501" t="s">
        <v>1453</v>
      </c>
      <c r="V501">
        <v>962.5</v>
      </c>
      <c r="W501">
        <v>43.75</v>
      </c>
      <c r="X501" t="s">
        <v>1453</v>
      </c>
      <c r="Y501" t="s">
        <v>1453</v>
      </c>
      <c r="Z501" t="s">
        <v>1468</v>
      </c>
      <c r="AA501">
        <v>0.93</v>
      </c>
      <c r="AB501">
        <v>7.0000000000000007E-2</v>
      </c>
      <c r="AC501">
        <v>0.5</v>
      </c>
      <c r="AD501">
        <v>0.5</v>
      </c>
      <c r="AE501">
        <v>0.5</v>
      </c>
      <c r="AF501">
        <v>0.5</v>
      </c>
      <c r="AG501">
        <f>INDEX(YM!B:B, MATCH(Sheet1!B675,YM!A:A,0))</f>
        <v>200</v>
      </c>
      <c r="AH501">
        <v>200</v>
      </c>
      <c r="AI501">
        <f>INDEX('Yield strengh'!B:B, MATCH(Sheet1!B675,'Yield strengh'!A:A,0))</f>
        <v>558</v>
      </c>
      <c r="AJ501">
        <v>558</v>
      </c>
      <c r="AK501">
        <f>INDEX(Price!B:B, MATCH(Sheet1!B675,Price!A:A,0))</f>
        <v>12.6</v>
      </c>
      <c r="AL501">
        <f t="shared" si="9"/>
        <v>14.261980830670927</v>
      </c>
      <c r="AM501">
        <f>INDEX(toughness!B:B,MATCH(Sheet1!B675,toughness!A:A,0))</f>
        <v>76.45</v>
      </c>
    </row>
    <row r="502" spans="1:39" x14ac:dyDescent="0.3">
      <c r="A502" t="s">
        <v>1458</v>
      </c>
      <c r="B502" s="1" t="s">
        <v>1162</v>
      </c>
      <c r="C502">
        <v>745</v>
      </c>
      <c r="D502">
        <v>7955</v>
      </c>
      <c r="G502">
        <v>0.91649999999999998</v>
      </c>
      <c r="H502">
        <v>2.4449999999999998</v>
      </c>
      <c r="I502">
        <v>71</v>
      </c>
      <c r="J502">
        <v>12.5</v>
      </c>
      <c r="K502">
        <v>745</v>
      </c>
      <c r="L502">
        <v>460</v>
      </c>
      <c r="M502">
        <v>1425</v>
      </c>
      <c r="N502" t="s">
        <v>1453</v>
      </c>
      <c r="O502" t="s">
        <v>1453</v>
      </c>
      <c r="P502" t="s">
        <v>1453</v>
      </c>
      <c r="Q502" t="s">
        <v>1453</v>
      </c>
      <c r="R502" t="s">
        <v>1453</v>
      </c>
      <c r="S502" t="s">
        <v>1453</v>
      </c>
      <c r="T502" t="s">
        <v>1453</v>
      </c>
      <c r="U502" t="s">
        <v>1453</v>
      </c>
      <c r="V502">
        <v>1140</v>
      </c>
      <c r="W502">
        <v>15.5</v>
      </c>
      <c r="X502" t="s">
        <v>1453</v>
      </c>
      <c r="Y502" t="s">
        <v>1453</v>
      </c>
      <c r="Z502" t="s">
        <v>1468</v>
      </c>
      <c r="AA502">
        <v>0.93</v>
      </c>
      <c r="AB502">
        <v>7.0000000000000007E-2</v>
      </c>
      <c r="AC502">
        <v>0.5</v>
      </c>
      <c r="AD502">
        <v>0.5</v>
      </c>
      <c r="AE502">
        <v>0.5</v>
      </c>
      <c r="AF502">
        <v>0.5</v>
      </c>
      <c r="AG502">
        <f>INDEX(YM!B:B, MATCH(Sheet1!B788,YM!A:A,0))</f>
        <v>196</v>
      </c>
      <c r="AH502">
        <v>196</v>
      </c>
      <c r="AI502">
        <f>INDEX('Yield strengh'!B:B, MATCH(Sheet1!B788,'Yield strengh'!A:A,0))</f>
        <v>578.5</v>
      </c>
      <c r="AJ502">
        <v>578.5</v>
      </c>
      <c r="AK502">
        <f>INDEX(Price!B:B, MATCH(Sheet1!B788,Price!A:A,0))</f>
        <v>38.799999999999997</v>
      </c>
      <c r="AL502">
        <f t="shared" si="9"/>
        <v>14.253425518541798</v>
      </c>
      <c r="AM502">
        <f>INDEX(toughness!B:B,MATCH(Sheet1!B788,toughness!A:A,0))</f>
        <v>69.55</v>
      </c>
    </row>
    <row r="503" spans="1:39" x14ac:dyDescent="0.3">
      <c r="A503" t="s">
        <v>1458</v>
      </c>
      <c r="B503" s="1" t="s">
        <v>738</v>
      </c>
      <c r="C503">
        <v>1795</v>
      </c>
      <c r="D503">
        <v>7850</v>
      </c>
      <c r="G503">
        <v>3.645</v>
      </c>
      <c r="H503">
        <v>6.7949999999999999</v>
      </c>
      <c r="I503">
        <v>26</v>
      </c>
      <c r="J503">
        <v>4</v>
      </c>
      <c r="K503">
        <v>1795</v>
      </c>
      <c r="L503">
        <v>628</v>
      </c>
      <c r="M503">
        <v>1435</v>
      </c>
      <c r="N503" t="s">
        <v>1453</v>
      </c>
      <c r="O503" t="s">
        <v>1453</v>
      </c>
      <c r="P503" t="s">
        <v>1453</v>
      </c>
      <c r="Q503" t="s">
        <v>1453</v>
      </c>
      <c r="R503" t="s">
        <v>1453</v>
      </c>
      <c r="S503" t="s">
        <v>1453</v>
      </c>
      <c r="T503" t="s">
        <v>1453</v>
      </c>
      <c r="U503" t="s">
        <v>1453</v>
      </c>
      <c r="V503">
        <v>2225</v>
      </c>
      <c r="W503">
        <v>44.5</v>
      </c>
      <c r="X503" t="s">
        <v>1453</v>
      </c>
      <c r="Y503" t="s">
        <v>1453</v>
      </c>
      <c r="Z503" t="s">
        <v>1468</v>
      </c>
      <c r="AA503">
        <v>0.93</v>
      </c>
      <c r="AB503">
        <v>7.0000000000000007E-2</v>
      </c>
      <c r="AC503">
        <v>0.5</v>
      </c>
      <c r="AD503">
        <v>0.5</v>
      </c>
      <c r="AE503">
        <v>0.5</v>
      </c>
      <c r="AF503">
        <v>0.5</v>
      </c>
      <c r="AG503">
        <f>INDEX(YM!B:B, MATCH(Sheet1!B371,YM!A:A,0))</f>
        <v>209</v>
      </c>
      <c r="AH503">
        <v>209</v>
      </c>
      <c r="AI503">
        <f>INDEX('Yield strengh'!B:B, MATCH(Sheet1!B371,'Yield strengh'!A:A,0))</f>
        <v>532.5</v>
      </c>
      <c r="AJ503">
        <v>532.5</v>
      </c>
      <c r="AK503">
        <f>INDEX(Price!B:B, MATCH(Sheet1!B371,Price!A:A,0))</f>
        <v>10.315</v>
      </c>
      <c r="AL503">
        <f t="shared" si="9"/>
        <v>14.177388535031847</v>
      </c>
      <c r="AM503">
        <f>INDEX(toughness!B:B,MATCH(Sheet1!B371,toughness!A:A,0))</f>
        <v>55.55</v>
      </c>
    </row>
    <row r="504" spans="1:39" x14ac:dyDescent="0.3">
      <c r="A504" t="s">
        <v>1458</v>
      </c>
      <c r="B504" s="1" t="s">
        <v>428</v>
      </c>
      <c r="C504">
        <v>375</v>
      </c>
      <c r="D504">
        <v>7850</v>
      </c>
      <c r="G504">
        <v>4.3150000000000004</v>
      </c>
      <c r="H504">
        <v>9.36</v>
      </c>
      <c r="I504">
        <v>18.5</v>
      </c>
      <c r="J504">
        <v>25</v>
      </c>
      <c r="K504">
        <v>375</v>
      </c>
      <c r="L504">
        <v>180</v>
      </c>
      <c r="M504">
        <v>1405</v>
      </c>
      <c r="N504" t="s">
        <v>1453</v>
      </c>
      <c r="O504" t="s">
        <v>1453</v>
      </c>
      <c r="P504" t="s">
        <v>1453</v>
      </c>
      <c r="Q504" t="s">
        <v>1453</v>
      </c>
      <c r="R504" t="s">
        <v>1453</v>
      </c>
      <c r="S504" t="s">
        <v>1453</v>
      </c>
      <c r="T504" t="s">
        <v>1453</v>
      </c>
      <c r="U504" t="s">
        <v>1453</v>
      </c>
      <c r="V504">
        <v>615</v>
      </c>
      <c r="W504">
        <v>50.5</v>
      </c>
      <c r="X504" t="s">
        <v>1453</v>
      </c>
      <c r="Y504" t="s">
        <v>1453</v>
      </c>
      <c r="Z504" t="s">
        <v>1468</v>
      </c>
      <c r="AA504">
        <v>0.93</v>
      </c>
      <c r="AB504">
        <v>7.0000000000000007E-2</v>
      </c>
      <c r="AC504">
        <v>0.5</v>
      </c>
      <c r="AD504">
        <v>0.5</v>
      </c>
      <c r="AE504">
        <v>0.5</v>
      </c>
      <c r="AF504">
        <v>0.5</v>
      </c>
      <c r="AG504">
        <f>INDEX(YM!B:B, MATCH(Sheet1!B261,YM!A:A,0))</f>
        <v>212</v>
      </c>
      <c r="AH504">
        <v>212</v>
      </c>
      <c r="AI504">
        <f>INDEX('Yield strengh'!B:B, MATCH(Sheet1!B261,'Yield strengh'!A:A,0))</f>
        <v>522.5</v>
      </c>
      <c r="AJ504">
        <v>522.5</v>
      </c>
      <c r="AK504">
        <f>INDEX(Price!B:B, MATCH(Sheet1!B261,Price!A:A,0))</f>
        <v>10.265000000000001</v>
      </c>
      <c r="AL504">
        <f t="shared" si="9"/>
        <v>14.110828025477707</v>
      </c>
      <c r="AM504">
        <f>INDEX(toughness!B:B,MATCH(Sheet1!B261,toughness!A:A,0))</f>
        <v>15.335000000000001</v>
      </c>
    </row>
    <row r="505" spans="1:39" x14ac:dyDescent="0.3">
      <c r="A505" t="s">
        <v>1458</v>
      </c>
      <c r="B505" s="1" t="s">
        <v>1264</v>
      </c>
      <c r="C505">
        <v>325</v>
      </c>
      <c r="D505">
        <v>7800</v>
      </c>
      <c r="G505">
        <v>2.77</v>
      </c>
      <c r="H505">
        <v>3.0249999999999999</v>
      </c>
      <c r="I505">
        <v>57</v>
      </c>
      <c r="J505">
        <v>25</v>
      </c>
      <c r="K505">
        <v>329.5</v>
      </c>
      <c r="L505">
        <v>178.5</v>
      </c>
      <c r="M505">
        <v>1480</v>
      </c>
      <c r="N505" t="s">
        <v>1453</v>
      </c>
      <c r="O505" t="s">
        <v>1453</v>
      </c>
      <c r="P505" t="s">
        <v>1453</v>
      </c>
      <c r="Q505" t="s">
        <v>1453</v>
      </c>
      <c r="R505" t="s">
        <v>1453</v>
      </c>
      <c r="S505" t="s">
        <v>1453</v>
      </c>
      <c r="T505" t="s">
        <v>1453</v>
      </c>
      <c r="U505" t="s">
        <v>1453</v>
      </c>
      <c r="V505">
        <v>595</v>
      </c>
      <c r="W505">
        <v>27.45</v>
      </c>
      <c r="X505" t="s">
        <v>1453</v>
      </c>
      <c r="Y505" t="s">
        <v>1453</v>
      </c>
      <c r="Z505" t="s">
        <v>1468</v>
      </c>
      <c r="AA505">
        <v>0.93</v>
      </c>
      <c r="AB505">
        <v>7.0000000000000007E-2</v>
      </c>
      <c r="AC505">
        <v>0.5</v>
      </c>
      <c r="AD505">
        <v>0.5</v>
      </c>
      <c r="AE505">
        <v>0.5</v>
      </c>
      <c r="AF505">
        <v>0.5</v>
      </c>
      <c r="AG505">
        <f>INDEX(YM!B:B, MATCH(Sheet1!B720,YM!A:A,0))</f>
        <v>200</v>
      </c>
      <c r="AH505">
        <v>200</v>
      </c>
      <c r="AI505">
        <f>INDEX('Yield strengh'!B:B, MATCH(Sheet1!B720,'Yield strengh'!A:A,0))</f>
        <v>550</v>
      </c>
      <c r="AJ505">
        <v>550</v>
      </c>
      <c r="AK505">
        <f>INDEX(Price!B:B, MATCH(Sheet1!B720,Price!A:A,0))</f>
        <v>23.45</v>
      </c>
      <c r="AL505">
        <f t="shared" si="9"/>
        <v>14.102564102564102</v>
      </c>
      <c r="AM505">
        <f>INDEX(toughness!B:B,MATCH(Sheet1!B720,toughness!A:A,0))</f>
        <v>18.899999999999999</v>
      </c>
    </row>
    <row r="506" spans="1:39" x14ac:dyDescent="0.3">
      <c r="A506" t="s">
        <v>1458</v>
      </c>
      <c r="B506" s="1" t="s">
        <v>497</v>
      </c>
      <c r="C506">
        <v>507.5</v>
      </c>
      <c r="D506">
        <v>7200</v>
      </c>
      <c r="G506">
        <v>2.74</v>
      </c>
      <c r="H506">
        <v>3.19</v>
      </c>
      <c r="I506">
        <v>54</v>
      </c>
      <c r="J506">
        <v>3.5</v>
      </c>
      <c r="K506">
        <v>498.5</v>
      </c>
      <c r="L506">
        <v>277.5</v>
      </c>
      <c r="M506">
        <v>1190</v>
      </c>
      <c r="N506" t="s">
        <v>1453</v>
      </c>
      <c r="O506" t="s">
        <v>1453</v>
      </c>
      <c r="P506" t="s">
        <v>1453</v>
      </c>
      <c r="Q506" t="s">
        <v>1453</v>
      </c>
      <c r="R506" t="s">
        <v>1453</v>
      </c>
      <c r="S506" t="s">
        <v>1453</v>
      </c>
      <c r="T506" t="s">
        <v>1453</v>
      </c>
      <c r="U506" t="s">
        <v>1453</v>
      </c>
      <c r="V506">
        <v>850</v>
      </c>
      <c r="W506">
        <v>30.5</v>
      </c>
      <c r="X506" t="s">
        <v>1453</v>
      </c>
      <c r="Y506" t="s">
        <v>1453</v>
      </c>
      <c r="Z506" t="s">
        <v>1468</v>
      </c>
      <c r="AA506">
        <v>0.93</v>
      </c>
      <c r="AB506">
        <v>7.0000000000000007E-2</v>
      </c>
      <c r="AC506">
        <v>0.5</v>
      </c>
      <c r="AD506">
        <v>0.5</v>
      </c>
      <c r="AE506">
        <v>0.5</v>
      </c>
      <c r="AF506">
        <v>0.5</v>
      </c>
      <c r="AG506">
        <f>INDEX(YM!B:B, MATCH(Sheet1!B889,YM!A:A,0))</f>
        <v>172</v>
      </c>
      <c r="AH506">
        <v>172</v>
      </c>
      <c r="AI506">
        <f>INDEX('Yield strengh'!B:B, MATCH(Sheet1!B889,'Yield strengh'!A:A,0))</f>
        <v>590</v>
      </c>
      <c r="AJ506">
        <v>590</v>
      </c>
      <c r="AK506">
        <f>INDEX(Price!B:B, MATCH(Sheet1!B889,Price!A:A,0))</f>
        <v>3.37</v>
      </c>
      <c r="AL506">
        <f t="shared" si="9"/>
        <v>14.094444444444445</v>
      </c>
      <c r="AM506">
        <f>INDEX(toughness!B:B,MATCH(Sheet1!B889,toughness!A:A,0))</f>
        <v>4.7</v>
      </c>
    </row>
    <row r="507" spans="1:39" x14ac:dyDescent="0.3">
      <c r="A507" t="s">
        <v>1458</v>
      </c>
      <c r="B507" s="1" t="s">
        <v>468</v>
      </c>
      <c r="C507">
        <v>352.5</v>
      </c>
      <c r="D507">
        <v>7850</v>
      </c>
      <c r="G507">
        <v>3.9750000000000001</v>
      </c>
      <c r="H507">
        <v>9.9350000000000005</v>
      </c>
      <c r="I507">
        <v>17.5</v>
      </c>
      <c r="J507">
        <v>25.5</v>
      </c>
      <c r="K507">
        <v>352.5</v>
      </c>
      <c r="L507">
        <v>170</v>
      </c>
      <c r="M507">
        <v>1470</v>
      </c>
      <c r="N507" t="s">
        <v>1453</v>
      </c>
      <c r="O507" t="s">
        <v>1453</v>
      </c>
      <c r="P507" t="s">
        <v>1453</v>
      </c>
      <c r="Q507" t="s">
        <v>1453</v>
      </c>
      <c r="R507" t="s">
        <v>1453</v>
      </c>
      <c r="S507" t="s">
        <v>1453</v>
      </c>
      <c r="T507" t="s">
        <v>1453</v>
      </c>
      <c r="U507" t="s">
        <v>1453</v>
      </c>
      <c r="V507">
        <v>600</v>
      </c>
      <c r="W507">
        <v>50.5</v>
      </c>
      <c r="X507" t="s">
        <v>1453</v>
      </c>
      <c r="Y507" t="s">
        <v>1453</v>
      </c>
      <c r="Z507" t="s">
        <v>1468</v>
      </c>
      <c r="AA507">
        <v>0.93</v>
      </c>
      <c r="AB507">
        <v>7.0000000000000007E-2</v>
      </c>
      <c r="AC507">
        <v>0.5</v>
      </c>
      <c r="AD507">
        <v>0.5</v>
      </c>
      <c r="AE507">
        <v>0.5</v>
      </c>
      <c r="AF507">
        <v>0.5</v>
      </c>
      <c r="AG507">
        <f>INDEX(YM!B:B, MATCH(Sheet1!B435,YM!A:A,0))</f>
        <v>207.5</v>
      </c>
      <c r="AH507">
        <v>207.5</v>
      </c>
      <c r="AI507">
        <f>INDEX('Yield strengh'!B:B, MATCH(Sheet1!B435,'Yield strengh'!A:A,0))</f>
        <v>532.5</v>
      </c>
      <c r="AJ507">
        <v>532.5</v>
      </c>
      <c r="AK507">
        <f>INDEX(Price!B:B, MATCH(Sheet1!B435,Price!A:A,0))</f>
        <v>10.265000000000001</v>
      </c>
      <c r="AL507">
        <f t="shared" si="9"/>
        <v>14.075636942675159</v>
      </c>
      <c r="AM507">
        <f>INDEX(toughness!B:B,MATCH(Sheet1!B435,toughness!A:A,0))</f>
        <v>9.7149999999999999</v>
      </c>
    </row>
    <row r="508" spans="1:39" x14ac:dyDescent="0.3">
      <c r="A508" t="s">
        <v>1458</v>
      </c>
      <c r="B508" s="1" t="s">
        <v>395</v>
      </c>
      <c r="C508">
        <v>442.5</v>
      </c>
      <c r="D508">
        <v>7850</v>
      </c>
      <c r="G508">
        <v>4.4849999999999994</v>
      </c>
      <c r="H508">
        <v>9.9350000000000005</v>
      </c>
      <c r="I508">
        <v>17.5</v>
      </c>
      <c r="J508">
        <v>32</v>
      </c>
      <c r="K508">
        <v>442.5</v>
      </c>
      <c r="L508">
        <v>210</v>
      </c>
      <c r="M508">
        <v>1480</v>
      </c>
      <c r="N508" t="s">
        <v>1453</v>
      </c>
      <c r="O508" t="s">
        <v>1453</v>
      </c>
      <c r="P508" t="s">
        <v>1453</v>
      </c>
      <c r="Q508" t="s">
        <v>1453</v>
      </c>
      <c r="R508" t="s">
        <v>1453</v>
      </c>
      <c r="S508" t="s">
        <v>1453</v>
      </c>
      <c r="T508" t="s">
        <v>1453</v>
      </c>
      <c r="U508" t="s">
        <v>1453</v>
      </c>
      <c r="V508">
        <v>587.5</v>
      </c>
      <c r="W508">
        <v>52.5</v>
      </c>
      <c r="X508" t="s">
        <v>1453</v>
      </c>
      <c r="Y508" t="s">
        <v>1453</v>
      </c>
      <c r="Z508" t="s">
        <v>1468</v>
      </c>
      <c r="AA508">
        <v>0.93</v>
      </c>
      <c r="AB508">
        <v>7.0000000000000007E-2</v>
      </c>
      <c r="AC508">
        <v>0.5</v>
      </c>
      <c r="AD508">
        <v>0.5</v>
      </c>
      <c r="AE508">
        <v>0.5</v>
      </c>
      <c r="AF508">
        <v>0.5</v>
      </c>
      <c r="AG508">
        <f>INDEX(YM!B:B, MATCH(Sheet1!B228,YM!A:A,0))</f>
        <v>212</v>
      </c>
      <c r="AH508">
        <v>212</v>
      </c>
      <c r="AI508">
        <f>INDEX('Yield strengh'!B:B, MATCH(Sheet1!B228,'Yield strengh'!A:A,0))</f>
        <v>517.5</v>
      </c>
      <c r="AJ508">
        <v>517.5</v>
      </c>
      <c r="AK508">
        <f>INDEX(Price!B:B, MATCH(Sheet1!B228,Price!A:A,0))</f>
        <v>10.265000000000001</v>
      </c>
      <c r="AL508">
        <f t="shared" si="9"/>
        <v>13.975796178343948</v>
      </c>
      <c r="AM508">
        <f>INDEX(toughness!B:B,MATCH(Sheet1!B228,toughness!A:A,0))</f>
        <v>11.27</v>
      </c>
    </row>
    <row r="509" spans="1:39" x14ac:dyDescent="0.3">
      <c r="A509" t="s">
        <v>1458</v>
      </c>
      <c r="B509" s="1" t="s">
        <v>673</v>
      </c>
      <c r="C509">
        <v>415</v>
      </c>
      <c r="D509">
        <v>7850</v>
      </c>
      <c r="G509">
        <v>3.62</v>
      </c>
      <c r="H509">
        <v>7.76</v>
      </c>
      <c r="I509">
        <v>22.5</v>
      </c>
      <c r="J509">
        <v>25.5</v>
      </c>
      <c r="K509">
        <v>415</v>
      </c>
      <c r="L509">
        <v>203</v>
      </c>
      <c r="M509">
        <v>1465</v>
      </c>
      <c r="N509" t="s">
        <v>1453</v>
      </c>
      <c r="O509" t="s">
        <v>1453</v>
      </c>
      <c r="P509" t="s">
        <v>1453</v>
      </c>
      <c r="Q509" t="s">
        <v>1453</v>
      </c>
      <c r="R509" t="s">
        <v>1453</v>
      </c>
      <c r="S509" t="s">
        <v>1453</v>
      </c>
      <c r="T509" t="s">
        <v>1453</v>
      </c>
      <c r="U509" t="s">
        <v>1453</v>
      </c>
      <c r="V509">
        <v>657.5</v>
      </c>
      <c r="W509">
        <v>45</v>
      </c>
      <c r="X509" t="s">
        <v>1453</v>
      </c>
      <c r="Y509" t="s">
        <v>1453</v>
      </c>
      <c r="Z509" t="s">
        <v>1468</v>
      </c>
      <c r="AA509">
        <v>0.93</v>
      </c>
      <c r="AB509">
        <v>7.0000000000000007E-2</v>
      </c>
      <c r="AC509">
        <v>0.5</v>
      </c>
      <c r="AD509">
        <v>0.5</v>
      </c>
      <c r="AE509">
        <v>0.5</v>
      </c>
      <c r="AF509">
        <v>0.5</v>
      </c>
      <c r="AG509">
        <f>INDEX(YM!B:B, MATCH(Sheet1!B578,YM!A:A,0))</f>
        <v>205</v>
      </c>
      <c r="AH509">
        <v>205</v>
      </c>
      <c r="AI509">
        <f>INDEX('Yield strengh'!B:B, MATCH(Sheet1!B578,'Yield strengh'!A:A,0))</f>
        <v>534.5</v>
      </c>
      <c r="AJ509">
        <v>534.5</v>
      </c>
      <c r="AK509">
        <f>INDEX(Price!B:B, MATCH(Sheet1!B578,Price!A:A,0))</f>
        <v>10.925000000000001</v>
      </c>
      <c r="AL509">
        <f t="shared" si="9"/>
        <v>13.958280254777071</v>
      </c>
      <c r="AM509">
        <f>INDEX(toughness!B:B,MATCH(Sheet1!B578,toughness!A:A,0))</f>
        <v>49.15</v>
      </c>
    </row>
    <row r="510" spans="1:39" x14ac:dyDescent="0.3">
      <c r="A510" t="s">
        <v>1458</v>
      </c>
      <c r="B510" s="1" t="s">
        <v>731</v>
      </c>
      <c r="C510">
        <v>1730</v>
      </c>
      <c r="D510">
        <v>7850</v>
      </c>
      <c r="G510">
        <v>3.58</v>
      </c>
      <c r="H510">
        <v>7.1849999999999996</v>
      </c>
      <c r="I510">
        <v>24.5</v>
      </c>
      <c r="J510">
        <v>5</v>
      </c>
      <c r="K510">
        <v>1730</v>
      </c>
      <c r="L510">
        <v>525</v>
      </c>
      <c r="M510">
        <v>1455</v>
      </c>
      <c r="N510" t="s">
        <v>1453</v>
      </c>
      <c r="O510" t="s">
        <v>1453</v>
      </c>
      <c r="P510" t="s">
        <v>1453</v>
      </c>
      <c r="Q510" t="s">
        <v>1453</v>
      </c>
      <c r="R510" t="s">
        <v>1453</v>
      </c>
      <c r="S510" t="s">
        <v>1453</v>
      </c>
      <c r="T510" t="s">
        <v>1453</v>
      </c>
      <c r="U510" t="s">
        <v>1453</v>
      </c>
      <c r="V510">
        <v>1945</v>
      </c>
      <c r="W510">
        <v>45.5</v>
      </c>
      <c r="X510" t="s">
        <v>1453</v>
      </c>
      <c r="Y510" t="s">
        <v>1453</v>
      </c>
      <c r="Z510" t="s">
        <v>1468</v>
      </c>
      <c r="AA510">
        <v>0.93</v>
      </c>
      <c r="AB510">
        <v>7.0000000000000007E-2</v>
      </c>
      <c r="AC510">
        <v>0.5</v>
      </c>
      <c r="AD510">
        <v>0.5</v>
      </c>
      <c r="AE510">
        <v>0.5</v>
      </c>
      <c r="AF510">
        <v>0.5</v>
      </c>
      <c r="AG510">
        <f>INDEX(YM!B:B, MATCH(Sheet1!B531,YM!A:A,0))</f>
        <v>206.5</v>
      </c>
      <c r="AH510">
        <v>206.5</v>
      </c>
      <c r="AI510">
        <f>INDEX('Yield strengh'!B:B, MATCH(Sheet1!B531,'Yield strengh'!A:A,0))</f>
        <v>530</v>
      </c>
      <c r="AJ510">
        <v>530</v>
      </c>
      <c r="AK510">
        <f>INDEX(Price!B:B, MATCH(Sheet1!B531,Price!A:A,0))</f>
        <v>10.315</v>
      </c>
      <c r="AL510">
        <f t="shared" si="9"/>
        <v>13.94203821656051</v>
      </c>
      <c r="AM510">
        <f>INDEX(toughness!B:B,MATCH(Sheet1!B531,toughness!A:A,0))</f>
        <v>46.55</v>
      </c>
    </row>
    <row r="511" spans="1:39" x14ac:dyDescent="0.3">
      <c r="A511" t="s">
        <v>1458</v>
      </c>
      <c r="B511" s="1" t="s">
        <v>431</v>
      </c>
      <c r="C511">
        <v>980</v>
      </c>
      <c r="D511">
        <v>7850</v>
      </c>
      <c r="G511">
        <v>4.3150000000000004</v>
      </c>
      <c r="H511">
        <v>9.36</v>
      </c>
      <c r="I511">
        <v>18.5</v>
      </c>
      <c r="J511">
        <v>12</v>
      </c>
      <c r="K511">
        <v>980</v>
      </c>
      <c r="L511">
        <v>390</v>
      </c>
      <c r="M511">
        <v>1405</v>
      </c>
      <c r="N511" t="s">
        <v>1453</v>
      </c>
      <c r="O511" t="s">
        <v>1453</v>
      </c>
      <c r="P511" t="s">
        <v>1453</v>
      </c>
      <c r="Q511" t="s">
        <v>1453</v>
      </c>
      <c r="R511" t="s">
        <v>1453</v>
      </c>
      <c r="S511" t="s">
        <v>1453</v>
      </c>
      <c r="T511" t="s">
        <v>1453</v>
      </c>
      <c r="U511" t="s">
        <v>1453</v>
      </c>
      <c r="V511">
        <v>1315</v>
      </c>
      <c r="W511">
        <v>50.5</v>
      </c>
      <c r="X511" t="s">
        <v>1453</v>
      </c>
      <c r="Y511" t="s">
        <v>1453</v>
      </c>
      <c r="Z511" t="s">
        <v>1468</v>
      </c>
      <c r="AA511">
        <v>0.93</v>
      </c>
      <c r="AB511">
        <v>7.0000000000000007E-2</v>
      </c>
      <c r="AC511">
        <v>0.5</v>
      </c>
      <c r="AD511">
        <v>0.5</v>
      </c>
      <c r="AE511">
        <v>0.5</v>
      </c>
      <c r="AF511">
        <v>0.5</v>
      </c>
      <c r="AG511">
        <f>INDEX(YM!B:B, MATCH(Sheet1!B458,YM!A:A,0))</f>
        <v>207.5</v>
      </c>
      <c r="AH511">
        <v>207.5</v>
      </c>
      <c r="AI511">
        <f>INDEX('Yield strengh'!B:B, MATCH(Sheet1!B458,'Yield strengh'!A:A,0))</f>
        <v>525</v>
      </c>
      <c r="AJ511">
        <v>525</v>
      </c>
      <c r="AK511">
        <f>INDEX(Price!B:B, MATCH(Sheet1!B458,Price!A:A,0))</f>
        <v>10.23</v>
      </c>
      <c r="AL511">
        <f t="shared" si="9"/>
        <v>13.877388535031848</v>
      </c>
      <c r="AM511">
        <f>INDEX(toughness!B:B,MATCH(Sheet1!B458,toughness!A:A,0))</f>
        <v>24.5</v>
      </c>
    </row>
    <row r="512" spans="1:39" x14ac:dyDescent="0.3">
      <c r="A512" t="s">
        <v>1458</v>
      </c>
      <c r="B512" s="1" t="s">
        <v>409</v>
      </c>
      <c r="C512">
        <v>365</v>
      </c>
      <c r="D512">
        <v>7850</v>
      </c>
      <c r="G512">
        <v>4.6749999999999998</v>
      </c>
      <c r="H512">
        <v>9.9350000000000005</v>
      </c>
      <c r="I512">
        <v>17.5</v>
      </c>
      <c r="J512">
        <v>23.5</v>
      </c>
      <c r="K512">
        <v>365</v>
      </c>
      <c r="L512">
        <v>193</v>
      </c>
      <c r="M512">
        <v>1450</v>
      </c>
      <c r="N512" t="s">
        <v>1453</v>
      </c>
      <c r="O512" t="s">
        <v>1453</v>
      </c>
      <c r="P512" t="s">
        <v>1453</v>
      </c>
      <c r="Q512" t="s">
        <v>1453</v>
      </c>
      <c r="R512" t="s">
        <v>1453</v>
      </c>
      <c r="S512" t="s">
        <v>1453</v>
      </c>
      <c r="T512" t="s">
        <v>1453</v>
      </c>
      <c r="U512" t="s">
        <v>1453</v>
      </c>
      <c r="V512">
        <v>637.5</v>
      </c>
      <c r="W512">
        <v>51</v>
      </c>
      <c r="X512" t="s">
        <v>1453</v>
      </c>
      <c r="Y512" t="s">
        <v>1453</v>
      </c>
      <c r="Z512" t="s">
        <v>1468</v>
      </c>
      <c r="AA512">
        <v>0.93</v>
      </c>
      <c r="AB512">
        <v>7.0000000000000007E-2</v>
      </c>
      <c r="AC512">
        <v>0.5</v>
      </c>
      <c r="AD512">
        <v>0.5</v>
      </c>
      <c r="AE512">
        <v>0.5</v>
      </c>
      <c r="AF512">
        <v>0.5</v>
      </c>
      <c r="AG512">
        <f>INDEX(YM!B:B, MATCH(Sheet1!B242,YM!A:A,0))</f>
        <v>212</v>
      </c>
      <c r="AH512">
        <v>212</v>
      </c>
      <c r="AI512">
        <f>INDEX('Yield strengh'!B:B, MATCH(Sheet1!B242,'Yield strengh'!A:A,0))</f>
        <v>502.5</v>
      </c>
      <c r="AJ512">
        <v>502.5</v>
      </c>
      <c r="AK512">
        <f>INDEX(Price!B:B, MATCH(Sheet1!B242,Price!A:A,0))</f>
        <v>10.265000000000001</v>
      </c>
      <c r="AL512">
        <f t="shared" si="9"/>
        <v>13.570700636942675</v>
      </c>
      <c r="AM512">
        <f>INDEX(toughness!B:B,MATCH(Sheet1!B242,toughness!A:A,0))</f>
        <v>11.705</v>
      </c>
    </row>
    <row r="513" spans="1:39" x14ac:dyDescent="0.3">
      <c r="A513" t="s">
        <v>1458</v>
      </c>
      <c r="B513" s="1" t="s">
        <v>2443</v>
      </c>
      <c r="C513">
        <v>1795</v>
      </c>
      <c r="D513">
        <v>7865</v>
      </c>
      <c r="G513">
        <v>3.82</v>
      </c>
      <c r="H513">
        <v>8.5850000000000009</v>
      </c>
      <c r="I513">
        <v>20.3</v>
      </c>
      <c r="J513">
        <v>5</v>
      </c>
      <c r="K513">
        <v>1795</v>
      </c>
      <c r="L513">
        <v>625</v>
      </c>
      <c r="M513">
        <v>1480</v>
      </c>
      <c r="N513" t="s">
        <v>1453</v>
      </c>
      <c r="O513" t="s">
        <v>1453</v>
      </c>
      <c r="P513" t="s">
        <v>1453</v>
      </c>
      <c r="Q513" t="s">
        <v>1453</v>
      </c>
      <c r="R513" t="s">
        <v>1453</v>
      </c>
      <c r="S513" t="s">
        <v>1453</v>
      </c>
      <c r="T513" t="s">
        <v>1453</v>
      </c>
      <c r="U513" t="s">
        <v>1453</v>
      </c>
      <c r="V513">
        <v>2000</v>
      </c>
      <c r="W513">
        <v>44.05</v>
      </c>
      <c r="X513" t="s">
        <v>1453</v>
      </c>
      <c r="Y513" t="s">
        <v>1453</v>
      </c>
      <c r="Z513" t="s">
        <v>1468</v>
      </c>
      <c r="AA513">
        <v>0.93</v>
      </c>
      <c r="AB513">
        <v>7.0000000000000007E-2</v>
      </c>
      <c r="AC513">
        <v>0.5</v>
      </c>
      <c r="AD513">
        <v>0.5</v>
      </c>
      <c r="AE513">
        <v>0.5</v>
      </c>
      <c r="AF513">
        <v>0.5</v>
      </c>
      <c r="AG513">
        <f>INDEX(YM!B:B, MATCH(Sheet1!B382,YM!A:A,0))</f>
        <v>209</v>
      </c>
      <c r="AH513">
        <v>209</v>
      </c>
      <c r="AI513">
        <f>INDEX('Yield strengh'!B:B, MATCH(Sheet1!B382,'Yield strengh'!A:A,0))</f>
        <v>510</v>
      </c>
      <c r="AJ513">
        <v>510</v>
      </c>
      <c r="AK513">
        <f>INDEX(Price!B:B, MATCH(Sheet1!B382,Price!A:A,0))</f>
        <v>24.7</v>
      </c>
      <c r="AL513">
        <f t="shared" si="9"/>
        <v>13.552447552447552</v>
      </c>
      <c r="AM513">
        <f>INDEX(toughness!B:B,MATCH(Sheet1!B382,toughness!A:A,0))</f>
        <v>11.55</v>
      </c>
    </row>
    <row r="514" spans="1:39" x14ac:dyDescent="0.3">
      <c r="A514" t="s">
        <v>1458</v>
      </c>
      <c r="B514" s="1" t="s">
        <v>553</v>
      </c>
      <c r="C514">
        <v>675</v>
      </c>
      <c r="D514">
        <v>7850</v>
      </c>
      <c r="G514">
        <v>3.86</v>
      </c>
      <c r="H514">
        <v>7.51</v>
      </c>
      <c r="I514">
        <v>24</v>
      </c>
      <c r="J514">
        <v>13.5</v>
      </c>
      <c r="K514">
        <v>675</v>
      </c>
      <c r="L514">
        <v>306.5</v>
      </c>
      <c r="M514">
        <v>1465</v>
      </c>
      <c r="N514" t="s">
        <v>1453</v>
      </c>
      <c r="O514" t="s">
        <v>1453</v>
      </c>
      <c r="P514" t="s">
        <v>1453</v>
      </c>
      <c r="Q514" t="s">
        <v>1453</v>
      </c>
      <c r="R514" t="s">
        <v>1453</v>
      </c>
      <c r="S514" t="s">
        <v>1453</v>
      </c>
      <c r="T514" t="s">
        <v>1453</v>
      </c>
      <c r="U514" t="s">
        <v>1453</v>
      </c>
      <c r="V514">
        <v>1040</v>
      </c>
      <c r="W514">
        <v>46</v>
      </c>
      <c r="X514" t="s">
        <v>1453</v>
      </c>
      <c r="Y514" t="s">
        <v>1453</v>
      </c>
      <c r="Z514" t="s">
        <v>1468</v>
      </c>
      <c r="AA514">
        <v>0.93</v>
      </c>
      <c r="AB514">
        <v>7.0000000000000007E-2</v>
      </c>
      <c r="AC514">
        <v>0.5</v>
      </c>
      <c r="AD514">
        <v>0.5</v>
      </c>
      <c r="AE514">
        <v>0.5</v>
      </c>
      <c r="AF514">
        <v>0.5</v>
      </c>
      <c r="AG514">
        <f>INDEX(YM!B:B, MATCH(Sheet1!B312,YM!A:A,0))</f>
        <v>210.5</v>
      </c>
      <c r="AH514">
        <v>210.5</v>
      </c>
      <c r="AI514">
        <f>INDEX('Yield strengh'!B:B, MATCH(Sheet1!B312,'Yield strengh'!A:A,0))</f>
        <v>505</v>
      </c>
      <c r="AJ514">
        <v>505</v>
      </c>
      <c r="AK514">
        <f>INDEX(Price!B:B, MATCH(Sheet1!B312,Price!A:A,0))</f>
        <v>10.69</v>
      </c>
      <c r="AL514">
        <f t="shared" si="9"/>
        <v>13.541719745222929</v>
      </c>
      <c r="AM514">
        <f>INDEX(toughness!B:B,MATCH(Sheet1!B312,toughness!A:A,0))</f>
        <v>22.7</v>
      </c>
    </row>
    <row r="515" spans="1:39" x14ac:dyDescent="0.3">
      <c r="A515" t="s">
        <v>1458</v>
      </c>
      <c r="B515" s="1" t="s">
        <v>1283</v>
      </c>
      <c r="C515">
        <v>1140</v>
      </c>
      <c r="D515">
        <v>7610</v>
      </c>
      <c r="G515">
        <v>2.4750000000000001</v>
      </c>
      <c r="H515">
        <v>2.2799999999999998</v>
      </c>
      <c r="I515">
        <v>76</v>
      </c>
      <c r="J515">
        <v>1.5</v>
      </c>
      <c r="K515">
        <v>1140</v>
      </c>
      <c r="L515">
        <v>470</v>
      </c>
      <c r="M515">
        <v>1500</v>
      </c>
      <c r="N515" t="s">
        <v>1453</v>
      </c>
      <c r="O515" t="s">
        <v>1453</v>
      </c>
      <c r="P515" t="s">
        <v>1453</v>
      </c>
      <c r="Q515" t="s">
        <v>1453</v>
      </c>
      <c r="R515" t="s">
        <v>1453</v>
      </c>
      <c r="S515" t="s">
        <v>1453</v>
      </c>
      <c r="T515" t="s">
        <v>1453</v>
      </c>
      <c r="U515" t="s">
        <v>1453</v>
      </c>
      <c r="V515">
        <v>1515</v>
      </c>
      <c r="W515">
        <v>24.5</v>
      </c>
      <c r="X515" t="s">
        <v>1453</v>
      </c>
      <c r="Y515" t="s">
        <v>1453</v>
      </c>
      <c r="Z515" t="s">
        <v>1468</v>
      </c>
      <c r="AA515">
        <v>0.93</v>
      </c>
      <c r="AB515">
        <v>7.0000000000000007E-2</v>
      </c>
      <c r="AC515">
        <v>0.5</v>
      </c>
      <c r="AD515">
        <v>0.5</v>
      </c>
      <c r="AE515">
        <v>0.5</v>
      </c>
      <c r="AF515">
        <v>0.5</v>
      </c>
      <c r="AG515">
        <f>INDEX(YM!B:B, MATCH(Sheet1!B737,YM!A:A,0))</f>
        <v>200</v>
      </c>
      <c r="AH515">
        <v>200</v>
      </c>
      <c r="AI515">
        <f>INDEX('Yield strengh'!B:B, MATCH(Sheet1!B737,'Yield strengh'!A:A,0))</f>
        <v>515</v>
      </c>
      <c r="AJ515">
        <v>515</v>
      </c>
      <c r="AK515">
        <f>INDEX(Price!B:B, MATCH(Sheet1!B737,Price!A:A,0))</f>
        <v>17.5</v>
      </c>
      <c r="AL515">
        <f t="shared" si="9"/>
        <v>13.534822601839684</v>
      </c>
      <c r="AM515">
        <f>INDEX(toughness!B:B,MATCH(Sheet1!B737,toughness!A:A,0))</f>
        <v>16</v>
      </c>
    </row>
    <row r="516" spans="1:39" x14ac:dyDescent="0.3">
      <c r="A516" t="s">
        <v>1458</v>
      </c>
      <c r="B516" s="1" t="s">
        <v>1329</v>
      </c>
      <c r="C516">
        <v>241</v>
      </c>
      <c r="D516">
        <v>7800</v>
      </c>
      <c r="E516">
        <v>6.8000000000000007</v>
      </c>
      <c r="F516">
        <v>13.8</v>
      </c>
      <c r="G516">
        <v>5.0099999999999997E-3</v>
      </c>
      <c r="H516">
        <v>1.8975000000000002E-15</v>
      </c>
      <c r="I516">
        <v>2.75E+17</v>
      </c>
      <c r="J516">
        <v>0.75</v>
      </c>
      <c r="K516">
        <v>90.2</v>
      </c>
      <c r="L516">
        <v>16</v>
      </c>
      <c r="N516" t="s">
        <v>1453</v>
      </c>
      <c r="O516" t="s">
        <v>1453</v>
      </c>
      <c r="P516" t="s">
        <v>1453</v>
      </c>
      <c r="Q516" t="s">
        <v>1453</v>
      </c>
      <c r="R516" t="s">
        <v>1453</v>
      </c>
      <c r="S516" t="s">
        <v>1453</v>
      </c>
      <c r="T516" t="s">
        <v>1453</v>
      </c>
      <c r="U516" t="s">
        <v>1453</v>
      </c>
      <c r="V516">
        <v>65.3</v>
      </c>
      <c r="W516">
        <v>0.25135000000000002</v>
      </c>
      <c r="X516" t="s">
        <v>1453</v>
      </c>
      <c r="Y516" t="s">
        <v>1453</v>
      </c>
      <c r="Z516" t="s">
        <v>1468</v>
      </c>
      <c r="AA516">
        <v>0.93</v>
      </c>
      <c r="AB516">
        <v>7.0000000000000007E-2</v>
      </c>
      <c r="AC516">
        <v>0.5</v>
      </c>
      <c r="AD516">
        <v>0.5</v>
      </c>
      <c r="AE516">
        <v>0.5</v>
      </c>
      <c r="AF516">
        <v>0.5</v>
      </c>
      <c r="AG516">
        <f>INDEX(YM!B:B, MATCH(Sheet1!B299,YM!A:A,0))</f>
        <v>210.5</v>
      </c>
      <c r="AH516">
        <v>210.5</v>
      </c>
      <c r="AI516">
        <f>INDEX('Yield strengh'!B:B, MATCH(Sheet1!B299,'Yield strengh'!A:A,0))</f>
        <v>500.5</v>
      </c>
      <c r="AJ516">
        <v>500.5</v>
      </c>
      <c r="AK516">
        <f>INDEX(Price!B:B, MATCH(Sheet1!B299,Price!A:A,0))</f>
        <v>15.95</v>
      </c>
      <c r="AL516">
        <f t="shared" si="9"/>
        <v>13.507083333333334</v>
      </c>
      <c r="AM516">
        <f>INDEX(toughness!B:B,MATCH(Sheet1!B299,toughness!A:A,0))</f>
        <v>22.2</v>
      </c>
    </row>
    <row r="517" spans="1:39" x14ac:dyDescent="0.3">
      <c r="A517" t="s">
        <v>1458</v>
      </c>
      <c r="B517" s="1" t="s">
        <v>1254</v>
      </c>
      <c r="C517">
        <v>417.5</v>
      </c>
      <c r="D517">
        <v>7700</v>
      </c>
      <c r="G517">
        <v>2.5249999999999999</v>
      </c>
      <c r="H517">
        <v>3.1949999999999998</v>
      </c>
      <c r="I517">
        <v>54.5</v>
      </c>
      <c r="J517">
        <v>17.5</v>
      </c>
      <c r="K517">
        <v>417.5</v>
      </c>
      <c r="L517">
        <v>224</v>
      </c>
      <c r="M517">
        <v>1480</v>
      </c>
      <c r="N517" t="s">
        <v>1453</v>
      </c>
      <c r="O517" t="s">
        <v>1453</v>
      </c>
      <c r="P517" t="s">
        <v>1453</v>
      </c>
      <c r="Q517" t="s">
        <v>1453</v>
      </c>
      <c r="R517" t="s">
        <v>1453</v>
      </c>
      <c r="S517" t="s">
        <v>1453</v>
      </c>
      <c r="T517" t="s">
        <v>1453</v>
      </c>
      <c r="U517" t="s">
        <v>1453</v>
      </c>
      <c r="V517">
        <v>655</v>
      </c>
      <c r="W517">
        <v>25</v>
      </c>
      <c r="X517" t="s">
        <v>1453</v>
      </c>
      <c r="Y517" t="s">
        <v>1453</v>
      </c>
      <c r="Z517" t="s">
        <v>1468</v>
      </c>
      <c r="AA517">
        <v>0.93</v>
      </c>
      <c r="AB517">
        <v>7.0000000000000007E-2</v>
      </c>
      <c r="AC517">
        <v>0.5</v>
      </c>
      <c r="AD517">
        <v>0.5</v>
      </c>
      <c r="AE517">
        <v>0.5</v>
      </c>
      <c r="AF517">
        <v>0.5</v>
      </c>
      <c r="AG517">
        <f>INDEX(YM!B:B, MATCH(Sheet1!B763,YM!A:A,0))</f>
        <v>197.5</v>
      </c>
      <c r="AH517">
        <v>197.5</v>
      </c>
      <c r="AI517">
        <f>INDEX('Yield strengh'!B:B, MATCH(Sheet1!B763,'Yield strengh'!A:A,0))</f>
        <v>525</v>
      </c>
      <c r="AJ517">
        <v>525</v>
      </c>
      <c r="AK517">
        <f>INDEX(Price!B:B, MATCH(Sheet1!B763,Price!A:A,0))</f>
        <v>17.75</v>
      </c>
      <c r="AL517">
        <f t="shared" si="9"/>
        <v>13.465909090909092</v>
      </c>
      <c r="AM517">
        <f>INDEX(toughness!B:B,MATCH(Sheet1!B763,toughness!A:A,0))</f>
        <v>19.149999999999999</v>
      </c>
    </row>
    <row r="518" spans="1:39" x14ac:dyDescent="0.3">
      <c r="A518" t="s">
        <v>1458</v>
      </c>
      <c r="B518" s="1" t="s">
        <v>665</v>
      </c>
      <c r="C518">
        <v>971</v>
      </c>
      <c r="D518">
        <v>7830</v>
      </c>
      <c r="G518">
        <v>3.395</v>
      </c>
      <c r="H518">
        <v>7.76</v>
      </c>
      <c r="I518">
        <v>22.5</v>
      </c>
      <c r="J518">
        <v>10</v>
      </c>
      <c r="K518">
        <v>915</v>
      </c>
      <c r="L518">
        <v>467.5</v>
      </c>
      <c r="M518">
        <v>1485</v>
      </c>
      <c r="N518" t="s">
        <v>1453</v>
      </c>
      <c r="O518" t="s">
        <v>1453</v>
      </c>
      <c r="P518" t="s">
        <v>1453</v>
      </c>
      <c r="Q518" t="s">
        <v>1453</v>
      </c>
      <c r="R518" t="s">
        <v>1453</v>
      </c>
      <c r="S518" t="s">
        <v>1453</v>
      </c>
      <c r="T518" t="s">
        <v>1453</v>
      </c>
      <c r="U518" t="s">
        <v>1453</v>
      </c>
      <c r="V518">
        <v>1051</v>
      </c>
      <c r="W518">
        <v>43.25</v>
      </c>
      <c r="X518" t="s">
        <v>1453</v>
      </c>
      <c r="Y518" t="s">
        <v>1453</v>
      </c>
      <c r="Z518" t="s">
        <v>1468</v>
      </c>
      <c r="AA518">
        <v>0.93</v>
      </c>
      <c r="AB518">
        <v>7.0000000000000007E-2</v>
      </c>
      <c r="AC518">
        <v>0.5</v>
      </c>
      <c r="AD518">
        <v>0.5</v>
      </c>
      <c r="AE518">
        <v>0.5</v>
      </c>
      <c r="AF518">
        <v>0.5</v>
      </c>
      <c r="AG518">
        <f>INDEX(YM!B:B, MATCH(Sheet1!B596,YM!A:A,0))</f>
        <v>205</v>
      </c>
      <c r="AH518">
        <v>205</v>
      </c>
      <c r="AI518">
        <f>INDEX('Yield strengh'!B:B, MATCH(Sheet1!B596,'Yield strengh'!A:A,0))</f>
        <v>508.5</v>
      </c>
      <c r="AJ518">
        <v>508.5</v>
      </c>
      <c r="AK518">
        <f>INDEX(Price!B:B, MATCH(Sheet1!B596,Price!A:A,0))</f>
        <v>10.925000000000001</v>
      </c>
      <c r="AL518">
        <f t="shared" si="9"/>
        <v>13.313218390804598</v>
      </c>
      <c r="AM518">
        <f>INDEX(toughness!B:B,MATCH(Sheet1!B596,toughness!A:A,0))</f>
        <v>43.55</v>
      </c>
    </row>
    <row r="519" spans="1:39" x14ac:dyDescent="0.3">
      <c r="A519" t="s">
        <v>1458</v>
      </c>
      <c r="B519" s="1" t="s">
        <v>764</v>
      </c>
      <c r="C519">
        <v>1505</v>
      </c>
      <c r="D519">
        <v>7850</v>
      </c>
      <c r="G519">
        <v>3.75</v>
      </c>
      <c r="H519">
        <v>6.2149999999999999</v>
      </c>
      <c r="I519">
        <v>29</v>
      </c>
      <c r="J519">
        <v>9</v>
      </c>
      <c r="K519">
        <v>1505</v>
      </c>
      <c r="L519">
        <v>465</v>
      </c>
      <c r="M519">
        <v>1485</v>
      </c>
      <c r="N519" t="s">
        <v>1453</v>
      </c>
      <c r="O519" t="s">
        <v>1453</v>
      </c>
      <c r="P519" t="s">
        <v>1453</v>
      </c>
      <c r="Q519" t="s">
        <v>1453</v>
      </c>
      <c r="R519" t="s">
        <v>1453</v>
      </c>
      <c r="S519" t="s">
        <v>1453</v>
      </c>
      <c r="T519" t="s">
        <v>1453</v>
      </c>
      <c r="U519" t="s">
        <v>1453</v>
      </c>
      <c r="V519">
        <v>1645</v>
      </c>
      <c r="W519">
        <v>42</v>
      </c>
      <c r="X519" t="s">
        <v>1453</v>
      </c>
      <c r="Y519" t="s">
        <v>1453</v>
      </c>
      <c r="Z519" t="s">
        <v>1468</v>
      </c>
      <c r="AA519">
        <v>0.93</v>
      </c>
      <c r="AB519">
        <v>7.0000000000000007E-2</v>
      </c>
      <c r="AC519">
        <v>0.5</v>
      </c>
      <c r="AD519">
        <v>0.5</v>
      </c>
      <c r="AE519">
        <v>0.5</v>
      </c>
      <c r="AF519">
        <v>0.5</v>
      </c>
      <c r="AG519">
        <f>INDEX(YM!B:B, MATCH(Sheet1!B579,YM!A:A,0))</f>
        <v>205</v>
      </c>
      <c r="AH519">
        <v>205</v>
      </c>
      <c r="AI519">
        <f>INDEX('Yield strengh'!B:B, MATCH(Sheet1!B579,'Yield strengh'!A:A,0))</f>
        <v>508.5</v>
      </c>
      <c r="AJ519">
        <v>508.5</v>
      </c>
      <c r="AK519">
        <f>INDEX(Price!B:B, MATCH(Sheet1!B579,Price!A:A,0))</f>
        <v>11.805</v>
      </c>
      <c r="AL519">
        <f t="shared" si="9"/>
        <v>13.279299363057325</v>
      </c>
      <c r="AM519">
        <f>INDEX(toughness!B:B,MATCH(Sheet1!B579,toughness!A:A,0))</f>
        <v>43.55</v>
      </c>
    </row>
    <row r="520" spans="1:39" x14ac:dyDescent="0.3">
      <c r="A520" t="s">
        <v>1458</v>
      </c>
      <c r="B520" s="1" t="s">
        <v>790</v>
      </c>
      <c r="C520">
        <v>415</v>
      </c>
      <c r="D520">
        <v>7850</v>
      </c>
      <c r="G520">
        <v>3.77</v>
      </c>
      <c r="H520">
        <v>6.2149999999999999</v>
      </c>
      <c r="I520">
        <v>29</v>
      </c>
      <c r="J520">
        <v>22</v>
      </c>
      <c r="K520">
        <v>415</v>
      </c>
      <c r="L520">
        <v>207.5</v>
      </c>
      <c r="M520">
        <v>1470</v>
      </c>
      <c r="N520" t="s">
        <v>1453</v>
      </c>
      <c r="O520" t="s">
        <v>1453</v>
      </c>
      <c r="P520" t="s">
        <v>1453</v>
      </c>
      <c r="Q520" t="s">
        <v>1453</v>
      </c>
      <c r="R520" t="s">
        <v>1453</v>
      </c>
      <c r="S520" t="s">
        <v>1453</v>
      </c>
      <c r="T520" t="s">
        <v>1453</v>
      </c>
      <c r="U520" t="s">
        <v>1453</v>
      </c>
      <c r="V520">
        <v>695</v>
      </c>
      <c r="W520">
        <v>45</v>
      </c>
      <c r="X520" t="s">
        <v>1453</v>
      </c>
      <c r="Y520" t="s">
        <v>1453</v>
      </c>
      <c r="Z520" t="s">
        <v>1468</v>
      </c>
      <c r="AA520">
        <v>0.93</v>
      </c>
      <c r="AB520">
        <v>7.0000000000000007E-2</v>
      </c>
      <c r="AC520">
        <v>0.5</v>
      </c>
      <c r="AD520">
        <v>0.5</v>
      </c>
      <c r="AE520">
        <v>0.5</v>
      </c>
      <c r="AF520">
        <v>0.5</v>
      </c>
      <c r="AG520">
        <f>INDEX(YM!B:B, MATCH(Sheet1!B584,YM!A:A,0))</f>
        <v>205</v>
      </c>
      <c r="AH520">
        <v>205</v>
      </c>
      <c r="AI520">
        <f>INDEX('Yield strengh'!B:B, MATCH(Sheet1!B584,'Yield strengh'!A:A,0))</f>
        <v>508.5</v>
      </c>
      <c r="AJ520">
        <v>508.5</v>
      </c>
      <c r="AK520">
        <f>INDEX(Price!B:B, MATCH(Sheet1!B584,Price!A:A,0))</f>
        <v>11.94</v>
      </c>
      <c r="AL520">
        <f t="shared" si="9"/>
        <v>13.279299363057325</v>
      </c>
      <c r="AM520">
        <f>INDEX(toughness!B:B,MATCH(Sheet1!B584,toughness!A:A,0))</f>
        <v>49.15</v>
      </c>
    </row>
    <row r="521" spans="1:39" x14ac:dyDescent="0.3">
      <c r="A521" t="s">
        <v>1458</v>
      </c>
      <c r="B521" s="1" t="s">
        <v>2763</v>
      </c>
      <c r="C521">
        <v>35</v>
      </c>
      <c r="D521">
        <v>1385</v>
      </c>
      <c r="G521">
        <v>2.4899999999999999E-2</v>
      </c>
      <c r="H521">
        <v>3.858E-23</v>
      </c>
      <c r="I521">
        <v>1.2489999999999999E+25</v>
      </c>
      <c r="J521">
        <v>3.45</v>
      </c>
      <c r="K521">
        <v>175</v>
      </c>
      <c r="L521">
        <v>52</v>
      </c>
      <c r="M521">
        <v>415.5</v>
      </c>
      <c r="N521" t="s">
        <v>1453</v>
      </c>
      <c r="O521" t="s">
        <v>1453</v>
      </c>
      <c r="P521" t="s">
        <v>1453</v>
      </c>
      <c r="Q521" t="s">
        <v>1453</v>
      </c>
      <c r="R521" t="s">
        <v>1453</v>
      </c>
      <c r="S521" t="s">
        <v>1453</v>
      </c>
      <c r="T521" t="s">
        <v>1453</v>
      </c>
      <c r="U521" t="s">
        <v>1453</v>
      </c>
      <c r="V521">
        <v>80</v>
      </c>
      <c r="W521">
        <v>0.5585</v>
      </c>
      <c r="X521" t="s">
        <v>1453</v>
      </c>
      <c r="Y521" t="s">
        <v>1453</v>
      </c>
      <c r="Z521" t="s">
        <v>2765</v>
      </c>
      <c r="AA521">
        <v>0.93</v>
      </c>
      <c r="AB521">
        <v>7.0000000000000007E-2</v>
      </c>
      <c r="AC521">
        <v>0.5</v>
      </c>
      <c r="AD521">
        <v>0.5</v>
      </c>
      <c r="AE521">
        <v>0.5</v>
      </c>
      <c r="AF521">
        <v>0.5</v>
      </c>
      <c r="AG521">
        <f>INDEX(YM!B:B, MATCH(Sheet1!B1458,YM!A:A,0))</f>
        <v>69.75</v>
      </c>
      <c r="AH521">
        <v>72</v>
      </c>
      <c r="AI521">
        <f>INDEX('Yield strengh'!B:B, MATCH(Sheet1!B1458,'Yield strengh'!A:A,0))</f>
        <v>253.5</v>
      </c>
      <c r="AJ521">
        <v>255</v>
      </c>
      <c r="AK521">
        <f>INDEX(Price!B:B, MATCH(Sheet1!B1458,Price!A:A,0))</f>
        <v>24.1</v>
      </c>
      <c r="AL521">
        <f>AJ521*AH521*(2)/D521</f>
        <v>26.512635379061372</v>
      </c>
      <c r="AM521">
        <f>INDEX(toughness!B:B,MATCH(Sheet1!B1458,toughness!A:A,0))</f>
        <v>16.600000000000001</v>
      </c>
    </row>
    <row r="522" spans="1:39" x14ac:dyDescent="0.3">
      <c r="A522" t="s">
        <v>1458</v>
      </c>
      <c r="B522" s="1" t="s">
        <v>484</v>
      </c>
      <c r="C522">
        <v>429.5</v>
      </c>
      <c r="D522">
        <v>7870</v>
      </c>
      <c r="G522">
        <v>4.6500000000000004</v>
      </c>
      <c r="H522">
        <v>12.154999999999999</v>
      </c>
      <c r="I522">
        <v>14.7</v>
      </c>
      <c r="J522">
        <v>13.5</v>
      </c>
      <c r="K522">
        <v>299</v>
      </c>
      <c r="L522">
        <v>182.5</v>
      </c>
      <c r="M522">
        <v>1510</v>
      </c>
      <c r="N522" t="s">
        <v>1453</v>
      </c>
      <c r="O522" t="s">
        <v>1453</v>
      </c>
      <c r="P522" t="s">
        <v>1453</v>
      </c>
      <c r="Q522" t="s">
        <v>1453</v>
      </c>
      <c r="R522" t="s">
        <v>1453</v>
      </c>
      <c r="S522" t="s">
        <v>1453</v>
      </c>
      <c r="T522" t="s">
        <v>1453</v>
      </c>
      <c r="U522" t="s">
        <v>1453</v>
      </c>
      <c r="V522">
        <v>475</v>
      </c>
      <c r="W522">
        <v>53.5</v>
      </c>
      <c r="X522" t="s">
        <v>1453</v>
      </c>
      <c r="Y522" t="s">
        <v>1453</v>
      </c>
      <c r="Z522" t="s">
        <v>1468</v>
      </c>
      <c r="AA522">
        <v>0.93</v>
      </c>
      <c r="AB522">
        <v>7.0000000000000007E-2</v>
      </c>
      <c r="AC522">
        <v>0.5</v>
      </c>
      <c r="AD522">
        <v>0.5</v>
      </c>
      <c r="AE522">
        <v>0.5</v>
      </c>
      <c r="AF522">
        <v>0.5</v>
      </c>
      <c r="AG522">
        <f>INDEX(YM!B:B, MATCH(Sheet1!B444,YM!A:A,0))</f>
        <v>207.5</v>
      </c>
      <c r="AH522">
        <v>207.5</v>
      </c>
      <c r="AI522">
        <f>INDEX('Yield strengh'!B:B, MATCH(Sheet1!B444,'Yield strengh'!A:A,0))</f>
        <v>502.5</v>
      </c>
      <c r="AJ522">
        <v>502.5</v>
      </c>
      <c r="AK522">
        <f>INDEX(Price!B:B, MATCH(Sheet1!B444,Price!A:A,0))</f>
        <v>10.23</v>
      </c>
      <c r="AL522">
        <f t="shared" ref="AL522:AL547" si="10">AJ522*AH522/D522</f>
        <v>13.248888182973316</v>
      </c>
      <c r="AM522">
        <f>INDEX(toughness!B:B,MATCH(Sheet1!B444,toughness!A:A,0))</f>
        <v>14.055</v>
      </c>
    </row>
    <row r="523" spans="1:39" x14ac:dyDescent="0.3">
      <c r="A523" t="s">
        <v>1458</v>
      </c>
      <c r="B523" s="1" t="s">
        <v>403</v>
      </c>
      <c r="C523">
        <v>432.5</v>
      </c>
      <c r="D523">
        <v>7850</v>
      </c>
      <c r="G523">
        <v>4.6449999999999996</v>
      </c>
      <c r="H523">
        <v>9.9350000000000005</v>
      </c>
      <c r="I523">
        <v>17.5</v>
      </c>
      <c r="J523">
        <v>29</v>
      </c>
      <c r="K523">
        <v>432.5</v>
      </c>
      <c r="L523">
        <v>200</v>
      </c>
      <c r="M523">
        <v>1470</v>
      </c>
      <c r="N523" t="s">
        <v>1453</v>
      </c>
      <c r="O523" t="s">
        <v>1453</v>
      </c>
      <c r="P523" t="s">
        <v>1453</v>
      </c>
      <c r="Q523" t="s">
        <v>1453</v>
      </c>
      <c r="R523" t="s">
        <v>1453</v>
      </c>
      <c r="S523" t="s">
        <v>1453</v>
      </c>
      <c r="T523" t="s">
        <v>1453</v>
      </c>
      <c r="U523" t="s">
        <v>1453</v>
      </c>
      <c r="V523">
        <v>632.5</v>
      </c>
      <c r="W523">
        <v>52</v>
      </c>
      <c r="X523" t="s">
        <v>1453</v>
      </c>
      <c r="Y523" t="s">
        <v>1453</v>
      </c>
      <c r="Z523" t="s">
        <v>1468</v>
      </c>
      <c r="AA523">
        <v>0.93</v>
      </c>
      <c r="AB523">
        <v>7.0000000000000007E-2</v>
      </c>
      <c r="AC523">
        <v>0.5</v>
      </c>
      <c r="AD523">
        <v>0.5</v>
      </c>
      <c r="AE523">
        <v>0.5</v>
      </c>
      <c r="AF523">
        <v>0.5</v>
      </c>
      <c r="AG523">
        <f>INDEX(YM!B:B, MATCH(Sheet1!B236,YM!A:A,0))</f>
        <v>212</v>
      </c>
      <c r="AH523">
        <v>212</v>
      </c>
      <c r="AI523">
        <f>INDEX('Yield strengh'!B:B, MATCH(Sheet1!B236,'Yield strengh'!A:A,0))</f>
        <v>490</v>
      </c>
      <c r="AJ523">
        <v>490</v>
      </c>
      <c r="AK523">
        <f>INDEX(Price!B:B, MATCH(Sheet1!B236,Price!A:A,0))</f>
        <v>10.265000000000001</v>
      </c>
      <c r="AL523">
        <f t="shared" si="10"/>
        <v>13.23312101910828</v>
      </c>
      <c r="AM523">
        <f>INDEX(toughness!B:B,MATCH(Sheet1!B236,toughness!A:A,0))</f>
        <v>14.5</v>
      </c>
    </row>
    <row r="524" spans="1:39" x14ac:dyDescent="0.3">
      <c r="A524" t="s">
        <v>1458</v>
      </c>
      <c r="B524" s="1" t="s">
        <v>439</v>
      </c>
      <c r="C524">
        <v>827.5</v>
      </c>
      <c r="D524">
        <v>7850</v>
      </c>
      <c r="G524">
        <v>4.08</v>
      </c>
      <c r="H524">
        <v>9.36</v>
      </c>
      <c r="I524">
        <v>18.5</v>
      </c>
      <c r="J524">
        <v>10</v>
      </c>
      <c r="K524">
        <v>827.5</v>
      </c>
      <c r="L524">
        <v>400</v>
      </c>
      <c r="M524">
        <v>1380</v>
      </c>
      <c r="N524" t="s">
        <v>1453</v>
      </c>
      <c r="O524" t="s">
        <v>1453</v>
      </c>
      <c r="P524" t="s">
        <v>1453</v>
      </c>
      <c r="Q524" t="s">
        <v>1453</v>
      </c>
      <c r="R524" t="s">
        <v>1453</v>
      </c>
      <c r="S524" t="s">
        <v>1453</v>
      </c>
      <c r="T524" t="s">
        <v>1453</v>
      </c>
      <c r="U524" t="s">
        <v>1453</v>
      </c>
      <c r="V524">
        <v>1290</v>
      </c>
      <c r="W524">
        <v>49.5</v>
      </c>
      <c r="X524" t="s">
        <v>1453</v>
      </c>
      <c r="Y524" t="s">
        <v>1453</v>
      </c>
      <c r="Z524" t="s">
        <v>1468</v>
      </c>
      <c r="AA524">
        <v>0.93</v>
      </c>
      <c r="AB524">
        <v>7.0000000000000007E-2</v>
      </c>
      <c r="AC524">
        <v>0.5</v>
      </c>
      <c r="AD524">
        <v>0.5</v>
      </c>
      <c r="AE524">
        <v>0.5</v>
      </c>
      <c r="AF524">
        <v>0.5</v>
      </c>
      <c r="AG524">
        <f>INDEX(YM!B:B, MATCH(Sheet1!B450,YM!A:A,0))</f>
        <v>207.5</v>
      </c>
      <c r="AH524">
        <v>207.5</v>
      </c>
      <c r="AI524">
        <f>INDEX('Yield strengh'!B:B, MATCH(Sheet1!B450,'Yield strengh'!A:A,0))</f>
        <v>500</v>
      </c>
      <c r="AJ524">
        <v>500</v>
      </c>
      <c r="AK524">
        <f>INDEX(Price!B:B, MATCH(Sheet1!B450,Price!A:A,0))</f>
        <v>10.23</v>
      </c>
      <c r="AL524">
        <f t="shared" si="10"/>
        <v>13.216560509554141</v>
      </c>
      <c r="AM524">
        <f>INDEX(toughness!B:B,MATCH(Sheet1!B450,toughness!A:A,0))</f>
        <v>28</v>
      </c>
    </row>
    <row r="525" spans="1:39" x14ac:dyDescent="0.3">
      <c r="A525" t="s">
        <v>1458</v>
      </c>
      <c r="B525" s="1" t="s">
        <v>799</v>
      </c>
      <c r="C525">
        <v>580</v>
      </c>
      <c r="D525">
        <v>7850</v>
      </c>
      <c r="G525">
        <v>4.07</v>
      </c>
      <c r="H525">
        <v>8.2149999999999999</v>
      </c>
      <c r="I525">
        <v>25</v>
      </c>
      <c r="J525">
        <v>20</v>
      </c>
      <c r="K525">
        <v>580</v>
      </c>
      <c r="L525">
        <v>275.5</v>
      </c>
      <c r="M525">
        <v>1445</v>
      </c>
      <c r="N525" t="s">
        <v>1453</v>
      </c>
      <c r="O525" t="s">
        <v>1453</v>
      </c>
      <c r="P525" t="s">
        <v>1453</v>
      </c>
      <c r="Q525" t="s">
        <v>1453</v>
      </c>
      <c r="R525" t="s">
        <v>1453</v>
      </c>
      <c r="S525" t="s">
        <v>1453</v>
      </c>
      <c r="T525" t="s">
        <v>1453</v>
      </c>
      <c r="U525" t="s">
        <v>1453</v>
      </c>
      <c r="V525">
        <v>932.5</v>
      </c>
      <c r="W525">
        <v>48.5</v>
      </c>
      <c r="X525" t="s">
        <v>1453</v>
      </c>
      <c r="Y525" t="s">
        <v>1453</v>
      </c>
      <c r="Z525" t="s">
        <v>1468</v>
      </c>
      <c r="AA525">
        <v>0.93</v>
      </c>
      <c r="AB525">
        <v>7.0000000000000007E-2</v>
      </c>
      <c r="AC525">
        <v>0.5</v>
      </c>
      <c r="AD525">
        <v>0.5</v>
      </c>
      <c r="AE525">
        <v>0.5</v>
      </c>
      <c r="AF525">
        <v>0.5</v>
      </c>
      <c r="AG525">
        <f>INDEX(YM!B:B, MATCH(Sheet1!B281,YM!A:A,0))</f>
        <v>211</v>
      </c>
      <c r="AH525">
        <v>211</v>
      </c>
      <c r="AI525">
        <f>INDEX('Yield strengh'!B:B, MATCH(Sheet1!B281,'Yield strengh'!A:A,0))</f>
        <v>487.5</v>
      </c>
      <c r="AJ525">
        <v>487.5</v>
      </c>
      <c r="AK525">
        <f>INDEX(Price!B:B, MATCH(Sheet1!B281,Price!A:A,0))</f>
        <v>10.42</v>
      </c>
      <c r="AL525">
        <f t="shared" si="10"/>
        <v>13.103503184713375</v>
      </c>
      <c r="AM525">
        <f>INDEX(toughness!B:B,MATCH(Sheet1!B281,toughness!A:A,0))</f>
        <v>44.75</v>
      </c>
    </row>
    <row r="526" spans="1:39" x14ac:dyDescent="0.3">
      <c r="A526" t="s">
        <v>1458</v>
      </c>
      <c r="B526" s="1" t="s">
        <v>423</v>
      </c>
      <c r="C526">
        <v>420</v>
      </c>
      <c r="D526">
        <v>7850</v>
      </c>
      <c r="G526">
        <v>4.63</v>
      </c>
      <c r="H526">
        <v>9.36</v>
      </c>
      <c r="I526">
        <v>18.5</v>
      </c>
      <c r="J526">
        <v>18</v>
      </c>
      <c r="K526">
        <v>420</v>
      </c>
      <c r="L526">
        <v>235</v>
      </c>
      <c r="M526">
        <v>1435</v>
      </c>
      <c r="N526" t="s">
        <v>1453</v>
      </c>
      <c r="O526" t="s">
        <v>1453</v>
      </c>
      <c r="P526" t="s">
        <v>1453</v>
      </c>
      <c r="Q526" t="s">
        <v>1453</v>
      </c>
      <c r="R526" t="s">
        <v>1453</v>
      </c>
      <c r="S526" t="s">
        <v>1453</v>
      </c>
      <c r="T526" t="s">
        <v>1453</v>
      </c>
      <c r="U526" t="s">
        <v>1453</v>
      </c>
      <c r="V526">
        <v>775</v>
      </c>
      <c r="W526">
        <v>50.5</v>
      </c>
      <c r="X526" t="s">
        <v>1453</v>
      </c>
      <c r="Y526" t="s">
        <v>1453</v>
      </c>
      <c r="Z526" t="s">
        <v>1468</v>
      </c>
      <c r="AA526">
        <v>0.93</v>
      </c>
      <c r="AB526">
        <v>7.0000000000000007E-2</v>
      </c>
      <c r="AC526">
        <v>0.5</v>
      </c>
      <c r="AD526">
        <v>0.5</v>
      </c>
      <c r="AE526">
        <v>0.5</v>
      </c>
      <c r="AF526">
        <v>0.5</v>
      </c>
      <c r="AG526">
        <f>INDEX(YM!B:B, MATCH(Sheet1!B256,YM!A:A,0))</f>
        <v>212</v>
      </c>
      <c r="AH526">
        <v>212</v>
      </c>
      <c r="AI526">
        <f>INDEX('Yield strengh'!B:B, MATCH(Sheet1!B256,'Yield strengh'!A:A,0))</f>
        <v>482.5</v>
      </c>
      <c r="AJ526">
        <v>482.5</v>
      </c>
      <c r="AK526">
        <f>INDEX(Price!B:B, MATCH(Sheet1!B256,Price!A:A,0))</f>
        <v>10.265000000000001</v>
      </c>
      <c r="AL526">
        <f t="shared" si="10"/>
        <v>13.030573248407643</v>
      </c>
      <c r="AM526">
        <f>INDEX(toughness!B:B,MATCH(Sheet1!B256,toughness!A:A,0))</f>
        <v>19.149999999999999</v>
      </c>
    </row>
    <row r="527" spans="1:39" x14ac:dyDescent="0.3">
      <c r="A527" t="s">
        <v>1458</v>
      </c>
      <c r="B527" s="1" t="s">
        <v>1217</v>
      </c>
      <c r="C527">
        <v>397</v>
      </c>
      <c r="D527">
        <v>7800</v>
      </c>
      <c r="G527">
        <v>1.52</v>
      </c>
      <c r="H527">
        <v>2.5150000000000001</v>
      </c>
      <c r="I527">
        <v>70</v>
      </c>
      <c r="J527">
        <v>20.100000000000001</v>
      </c>
      <c r="K527">
        <v>345.5</v>
      </c>
      <c r="L527">
        <v>237.5</v>
      </c>
      <c r="M527">
        <v>1435</v>
      </c>
      <c r="N527" t="s">
        <v>1453</v>
      </c>
      <c r="O527" t="s">
        <v>1453</v>
      </c>
      <c r="P527" t="s">
        <v>1453</v>
      </c>
      <c r="Q527" t="s">
        <v>1453</v>
      </c>
      <c r="R527" t="s">
        <v>1453</v>
      </c>
      <c r="S527" t="s">
        <v>1453</v>
      </c>
      <c r="T527" t="s">
        <v>1453</v>
      </c>
      <c r="U527" t="s">
        <v>1453</v>
      </c>
      <c r="V527">
        <v>515</v>
      </c>
      <c r="W527">
        <v>16.149999999999999</v>
      </c>
      <c r="X527" t="s">
        <v>1453</v>
      </c>
      <c r="Y527" t="s">
        <v>1453</v>
      </c>
      <c r="Z527" t="s">
        <v>1468</v>
      </c>
      <c r="AA527">
        <v>0.93</v>
      </c>
      <c r="AB527">
        <v>7.0000000000000007E-2</v>
      </c>
      <c r="AC527">
        <v>0.5</v>
      </c>
      <c r="AD527">
        <v>0.5</v>
      </c>
      <c r="AE527">
        <v>0.5</v>
      </c>
      <c r="AF527">
        <v>0.5</v>
      </c>
      <c r="AG527">
        <f>INDEX(YM!B:B, MATCH(Sheet1!B471,YM!A:A,0))</f>
        <v>207.5</v>
      </c>
      <c r="AH527">
        <v>207.5</v>
      </c>
      <c r="AI527">
        <f>INDEX('Yield strengh'!B:B, MATCH(Sheet1!B471,'Yield strengh'!A:A,0))</f>
        <v>487.5</v>
      </c>
      <c r="AJ527">
        <v>487.5</v>
      </c>
      <c r="AK527">
        <f>INDEX(Price!B:B, MATCH(Sheet1!B471,Price!A:A,0))</f>
        <v>39.450000000000003</v>
      </c>
      <c r="AL527">
        <f t="shared" si="10"/>
        <v>12.96875</v>
      </c>
      <c r="AM527">
        <f>INDEX(toughness!B:B,MATCH(Sheet1!B471,toughness!A:A,0))</f>
        <v>49.55</v>
      </c>
    </row>
    <row r="528" spans="1:39" x14ac:dyDescent="0.3">
      <c r="A528" t="s">
        <v>1458</v>
      </c>
      <c r="B528" s="1" t="s">
        <v>818</v>
      </c>
      <c r="C528">
        <v>714</v>
      </c>
      <c r="D528">
        <v>7825</v>
      </c>
      <c r="G528">
        <v>3.9550000000000001</v>
      </c>
      <c r="H528">
        <v>12.55</v>
      </c>
      <c r="I528">
        <v>13.9</v>
      </c>
      <c r="J528">
        <v>14.85</v>
      </c>
      <c r="K528">
        <v>714</v>
      </c>
      <c r="L528">
        <v>294.5</v>
      </c>
      <c r="M528">
        <v>1485</v>
      </c>
      <c r="N528" t="s">
        <v>1453</v>
      </c>
      <c r="O528" t="s">
        <v>1453</v>
      </c>
      <c r="P528" t="s">
        <v>1453</v>
      </c>
      <c r="Q528" t="s">
        <v>1453</v>
      </c>
      <c r="R528" t="s">
        <v>1453</v>
      </c>
      <c r="S528" t="s">
        <v>1453</v>
      </c>
      <c r="T528" t="s">
        <v>1453</v>
      </c>
      <c r="U528" t="s">
        <v>1453</v>
      </c>
      <c r="V528">
        <v>978.5</v>
      </c>
      <c r="W528">
        <v>43.25</v>
      </c>
      <c r="X528" t="s">
        <v>1453</v>
      </c>
      <c r="Y528" t="s">
        <v>1453</v>
      </c>
      <c r="Z528" t="s">
        <v>1468</v>
      </c>
      <c r="AA528">
        <v>0.93</v>
      </c>
      <c r="AB528">
        <v>7.0000000000000007E-2</v>
      </c>
      <c r="AC528">
        <v>0.5</v>
      </c>
      <c r="AD528">
        <v>0.5</v>
      </c>
      <c r="AE528">
        <v>0.5</v>
      </c>
      <c r="AF528">
        <v>0.5</v>
      </c>
      <c r="AG528">
        <f>INDEX(YM!B:B, MATCH(Sheet1!B644,YM!A:A,0))</f>
        <v>202</v>
      </c>
      <c r="AH528">
        <v>202</v>
      </c>
      <c r="AI528">
        <f>INDEX('Yield strengh'!B:B, MATCH(Sheet1!B644,'Yield strengh'!A:A,0))</f>
        <v>500</v>
      </c>
      <c r="AJ528">
        <v>500</v>
      </c>
      <c r="AK528">
        <f>INDEX(Price!B:B, MATCH(Sheet1!B644,Price!A:A,0))</f>
        <v>11.705</v>
      </c>
      <c r="AL528">
        <f t="shared" si="10"/>
        <v>12.907348242811501</v>
      </c>
      <c r="AM528">
        <f>INDEX(toughness!B:B,MATCH(Sheet1!B644,toughness!A:A,0))</f>
        <v>60.25</v>
      </c>
    </row>
    <row r="529" spans="1:39" x14ac:dyDescent="0.3">
      <c r="A529" t="s">
        <v>1458</v>
      </c>
      <c r="B529" s="1" t="s">
        <v>1230</v>
      </c>
      <c r="C529">
        <v>415</v>
      </c>
      <c r="D529">
        <v>7525</v>
      </c>
      <c r="G529">
        <v>2.0150000000000001</v>
      </c>
      <c r="H529">
        <v>2.2799999999999998</v>
      </c>
      <c r="I529">
        <v>76</v>
      </c>
      <c r="J529">
        <v>15</v>
      </c>
      <c r="K529">
        <v>415</v>
      </c>
      <c r="L529">
        <v>200</v>
      </c>
      <c r="M529">
        <v>1500</v>
      </c>
      <c r="N529" t="s">
        <v>1453</v>
      </c>
      <c r="O529" t="s">
        <v>1453</v>
      </c>
      <c r="P529" t="s">
        <v>1453</v>
      </c>
      <c r="Q529" t="s">
        <v>1453</v>
      </c>
      <c r="R529" t="s">
        <v>1453</v>
      </c>
      <c r="S529" t="s">
        <v>1453</v>
      </c>
      <c r="T529" t="s">
        <v>1453</v>
      </c>
      <c r="U529" t="s">
        <v>1453</v>
      </c>
      <c r="V529">
        <v>655</v>
      </c>
      <c r="W529">
        <v>22</v>
      </c>
      <c r="X529" t="s">
        <v>1453</v>
      </c>
      <c r="Y529" t="s">
        <v>1453</v>
      </c>
      <c r="Z529" t="s">
        <v>1468</v>
      </c>
      <c r="AA529">
        <v>0.93</v>
      </c>
      <c r="AB529">
        <v>7.0000000000000007E-2</v>
      </c>
      <c r="AC529">
        <v>0.5</v>
      </c>
      <c r="AD529">
        <v>0.5</v>
      </c>
      <c r="AE529">
        <v>0.5</v>
      </c>
      <c r="AF529">
        <v>0.5</v>
      </c>
      <c r="AG529">
        <f>INDEX(YM!B:B, MATCH(Sheet1!B480,YM!A:A,0))</f>
        <v>103.5</v>
      </c>
      <c r="AH529">
        <v>207</v>
      </c>
      <c r="AI529">
        <f>INDEX('Yield strengh'!B:B, MATCH(Sheet1!B480,'Yield strengh'!A:A,0))</f>
        <v>467.5</v>
      </c>
      <c r="AJ529">
        <v>467.5</v>
      </c>
      <c r="AK529">
        <f>INDEX(Price!B:B, MATCH(Sheet1!B480,Price!A:A,0))</f>
        <v>37.9</v>
      </c>
      <c r="AL529">
        <f t="shared" si="10"/>
        <v>12.860132890365449</v>
      </c>
      <c r="AM529">
        <f>INDEX(toughness!B:B,MATCH(Sheet1!B480,toughness!A:A,0))</f>
        <v>49.6</v>
      </c>
    </row>
    <row r="530" spans="1:39" x14ac:dyDescent="0.3">
      <c r="A530" t="s">
        <v>1458</v>
      </c>
      <c r="B530" s="1" t="s">
        <v>724</v>
      </c>
      <c r="C530">
        <v>1645</v>
      </c>
      <c r="D530">
        <v>7850</v>
      </c>
      <c r="G530">
        <v>3.66</v>
      </c>
      <c r="H530">
        <v>7.625</v>
      </c>
      <c r="I530">
        <v>23</v>
      </c>
      <c r="J530">
        <v>9</v>
      </c>
      <c r="K530">
        <v>1645</v>
      </c>
      <c r="L530">
        <v>490</v>
      </c>
      <c r="M530">
        <v>1470</v>
      </c>
      <c r="N530" t="s">
        <v>1453</v>
      </c>
      <c r="O530" t="s">
        <v>1453</v>
      </c>
      <c r="P530" t="s">
        <v>1453</v>
      </c>
      <c r="Q530" t="s">
        <v>1453</v>
      </c>
      <c r="R530" t="s">
        <v>1453</v>
      </c>
      <c r="S530" t="s">
        <v>1453</v>
      </c>
      <c r="T530" t="s">
        <v>1453</v>
      </c>
      <c r="U530" t="s">
        <v>1453</v>
      </c>
      <c r="V530">
        <v>1795</v>
      </c>
      <c r="W530">
        <v>46.5</v>
      </c>
      <c r="X530" t="s">
        <v>1453</v>
      </c>
      <c r="Y530" t="s">
        <v>1453</v>
      </c>
      <c r="Z530" t="s">
        <v>1468</v>
      </c>
      <c r="AA530">
        <v>0.93</v>
      </c>
      <c r="AB530">
        <v>7.0000000000000007E-2</v>
      </c>
      <c r="AC530">
        <v>0.5</v>
      </c>
      <c r="AD530">
        <v>0.5</v>
      </c>
      <c r="AE530">
        <v>0.5</v>
      </c>
      <c r="AF530">
        <v>0.5</v>
      </c>
      <c r="AG530">
        <f>INDEX(YM!B:B, MATCH(Sheet1!B197,YM!A:A,0))</f>
        <v>213</v>
      </c>
      <c r="AH530">
        <v>213</v>
      </c>
      <c r="AI530">
        <f>INDEX('Yield strengh'!B:B, MATCH(Sheet1!B197,'Yield strengh'!A:A,0))</f>
        <v>472.5</v>
      </c>
      <c r="AJ530">
        <v>472.5</v>
      </c>
      <c r="AK530">
        <f>INDEX(Price!B:B, MATCH(Sheet1!B197,Price!A:A,0))</f>
        <v>10.35</v>
      </c>
      <c r="AL530">
        <f t="shared" si="10"/>
        <v>12.820700636942675</v>
      </c>
      <c r="AM530">
        <f>INDEX(toughness!B:B,MATCH(Sheet1!B197,toughness!A:A,0))</f>
        <v>50.55</v>
      </c>
    </row>
    <row r="531" spans="1:39" x14ac:dyDescent="0.3">
      <c r="A531" t="s">
        <v>1458</v>
      </c>
      <c r="B531" s="1" t="s">
        <v>702</v>
      </c>
      <c r="C531">
        <v>1405</v>
      </c>
      <c r="D531">
        <v>7850</v>
      </c>
      <c r="G531">
        <v>3.7749999999999999</v>
      </c>
      <c r="H531">
        <v>8.625</v>
      </c>
      <c r="I531">
        <v>22.5</v>
      </c>
      <c r="J531">
        <v>9</v>
      </c>
      <c r="K531">
        <v>1410</v>
      </c>
      <c r="L531">
        <v>480</v>
      </c>
      <c r="M531">
        <v>1460</v>
      </c>
      <c r="N531" t="s">
        <v>1453</v>
      </c>
      <c r="O531" t="s">
        <v>1453</v>
      </c>
      <c r="P531" t="s">
        <v>1453</v>
      </c>
      <c r="Q531" t="s">
        <v>1453</v>
      </c>
      <c r="R531" t="s">
        <v>1453</v>
      </c>
      <c r="S531" t="s">
        <v>1453</v>
      </c>
      <c r="T531" t="s">
        <v>1453</v>
      </c>
      <c r="U531" t="s">
        <v>1453</v>
      </c>
      <c r="V531">
        <v>1745</v>
      </c>
      <c r="W531">
        <v>45</v>
      </c>
      <c r="X531" t="s">
        <v>1453</v>
      </c>
      <c r="Y531" t="s">
        <v>1453</v>
      </c>
      <c r="Z531" t="s">
        <v>1468</v>
      </c>
      <c r="AA531">
        <v>0.93</v>
      </c>
      <c r="AB531">
        <v>7.0000000000000007E-2</v>
      </c>
      <c r="AC531">
        <v>0.5</v>
      </c>
      <c r="AD531">
        <v>0.5</v>
      </c>
      <c r="AE531">
        <v>0.5</v>
      </c>
      <c r="AF531">
        <v>0.5</v>
      </c>
      <c r="AG531">
        <f>INDEX(YM!B:B, MATCH(Sheet1!B498,YM!A:A,0))</f>
        <v>206.5</v>
      </c>
      <c r="AH531">
        <v>206.5</v>
      </c>
      <c r="AI531">
        <f>INDEX('Yield strengh'!B:B, MATCH(Sheet1!B498,'Yield strengh'!A:A,0))</f>
        <v>485</v>
      </c>
      <c r="AJ531">
        <v>485</v>
      </c>
      <c r="AK531">
        <f>INDEX(Price!B:B, MATCH(Sheet1!B498,Price!A:A,0))</f>
        <v>17.05</v>
      </c>
      <c r="AL531">
        <f t="shared" si="10"/>
        <v>12.75828025477707</v>
      </c>
      <c r="AM531">
        <f>INDEX(toughness!B:B,MATCH(Sheet1!B498,toughness!A:A,0))</f>
        <v>43.75</v>
      </c>
    </row>
    <row r="532" spans="1:39" x14ac:dyDescent="0.3">
      <c r="A532" t="s">
        <v>1458</v>
      </c>
      <c r="B532" s="1" t="s">
        <v>463</v>
      </c>
      <c r="C532">
        <v>1170</v>
      </c>
      <c r="D532">
        <v>7850</v>
      </c>
      <c r="G532">
        <v>3.9350000000000001</v>
      </c>
      <c r="H532">
        <v>9.9350000000000005</v>
      </c>
      <c r="I532">
        <v>17.5</v>
      </c>
      <c r="J532">
        <v>5</v>
      </c>
      <c r="K532">
        <v>1170</v>
      </c>
      <c r="L532">
        <v>415</v>
      </c>
      <c r="M532">
        <v>1475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>
        <v>1500</v>
      </c>
      <c r="W532">
        <v>50</v>
      </c>
      <c r="X532" t="s">
        <v>1453</v>
      </c>
      <c r="Y532" t="s">
        <v>1453</v>
      </c>
      <c r="Z532" t="s">
        <v>1468</v>
      </c>
      <c r="AA532">
        <v>0.93</v>
      </c>
      <c r="AB532">
        <v>7.0000000000000007E-2</v>
      </c>
      <c r="AC532">
        <v>0.5</v>
      </c>
      <c r="AD532">
        <v>0.5</v>
      </c>
      <c r="AE532">
        <v>0.5</v>
      </c>
      <c r="AF532">
        <v>0.5</v>
      </c>
      <c r="AG532">
        <f>INDEX(YM!B:B, MATCH(Sheet1!B402,YM!A:A,0))</f>
        <v>207.5</v>
      </c>
      <c r="AH532">
        <v>207.5</v>
      </c>
      <c r="AI532">
        <f>INDEX('Yield strengh'!B:B, MATCH(Sheet1!B402,'Yield strengh'!A:A,0))</f>
        <v>482.5</v>
      </c>
      <c r="AJ532">
        <v>482.5</v>
      </c>
      <c r="AK532">
        <f>INDEX(Price!B:B, MATCH(Sheet1!B402,Price!A:A,0))</f>
        <v>10.265000000000001</v>
      </c>
      <c r="AL532">
        <f t="shared" si="10"/>
        <v>12.753980891719745</v>
      </c>
      <c r="AM532">
        <f>INDEX(toughness!B:B,MATCH(Sheet1!B402,toughness!A:A,0))</f>
        <v>12.99</v>
      </c>
    </row>
    <row r="533" spans="1:39" x14ac:dyDescent="0.3">
      <c r="A533" t="s">
        <v>1458</v>
      </c>
      <c r="B533" s="1" t="s">
        <v>600</v>
      </c>
      <c r="C533">
        <v>545</v>
      </c>
      <c r="D533">
        <v>7850</v>
      </c>
      <c r="G533">
        <v>3.86</v>
      </c>
      <c r="H533">
        <v>7.51</v>
      </c>
      <c r="I533">
        <v>24</v>
      </c>
      <c r="J533">
        <v>15.5</v>
      </c>
      <c r="K533">
        <v>545</v>
      </c>
      <c r="L533">
        <v>193.5</v>
      </c>
      <c r="M533">
        <v>1465</v>
      </c>
      <c r="N533" t="s">
        <v>1453</v>
      </c>
      <c r="O533" t="s">
        <v>1453</v>
      </c>
      <c r="P533" t="s">
        <v>1453</v>
      </c>
      <c r="Q533" t="s">
        <v>1453</v>
      </c>
      <c r="R533" t="s">
        <v>1453</v>
      </c>
      <c r="S533" t="s">
        <v>1453</v>
      </c>
      <c r="T533" t="s">
        <v>1453</v>
      </c>
      <c r="U533" t="s">
        <v>1453</v>
      </c>
      <c r="V533">
        <v>625</v>
      </c>
      <c r="W533">
        <v>46</v>
      </c>
      <c r="X533" t="s">
        <v>1453</v>
      </c>
      <c r="Y533" t="s">
        <v>1453</v>
      </c>
      <c r="Z533" t="s">
        <v>1468</v>
      </c>
      <c r="AA533">
        <v>0.93</v>
      </c>
      <c r="AB533">
        <v>7.0000000000000007E-2</v>
      </c>
      <c r="AC533">
        <v>0.5</v>
      </c>
      <c r="AD533">
        <v>0.5</v>
      </c>
      <c r="AE533">
        <v>0.5</v>
      </c>
      <c r="AF533">
        <v>0.5</v>
      </c>
      <c r="AG533">
        <f>INDEX(YM!B:B, MATCH(Sheet1!B670,YM!A:A,0))</f>
        <v>100</v>
      </c>
      <c r="AH533">
        <v>200</v>
      </c>
      <c r="AI533">
        <f>INDEX('Yield strengh'!B:B, MATCH(Sheet1!B670,'Yield strengh'!A:A,0))</f>
        <v>498.5</v>
      </c>
      <c r="AJ533">
        <v>498.5</v>
      </c>
      <c r="AK533">
        <f>INDEX(Price!B:B, MATCH(Sheet1!B670,Price!A:A,0))</f>
        <v>10.4</v>
      </c>
      <c r="AL533">
        <f t="shared" si="10"/>
        <v>12.700636942675159</v>
      </c>
      <c r="AM533">
        <f>INDEX(toughness!B:B,MATCH(Sheet1!B670,toughness!A:A,0))</f>
        <v>58.5</v>
      </c>
    </row>
    <row r="534" spans="1:39" x14ac:dyDescent="0.3">
      <c r="A534" t="s">
        <v>1458</v>
      </c>
      <c r="B534" s="1" t="s">
        <v>416</v>
      </c>
      <c r="C534">
        <v>807.5</v>
      </c>
      <c r="D534">
        <v>7850</v>
      </c>
      <c r="G534">
        <v>4.6749999999999998</v>
      </c>
      <c r="H534">
        <v>9.9350000000000005</v>
      </c>
      <c r="I534">
        <v>17.5</v>
      </c>
      <c r="J534">
        <v>9</v>
      </c>
      <c r="K534">
        <v>807.5</v>
      </c>
      <c r="L534">
        <v>515</v>
      </c>
      <c r="M534">
        <v>1450</v>
      </c>
      <c r="N534" t="s">
        <v>1453</v>
      </c>
      <c r="O534" t="s">
        <v>1453</v>
      </c>
      <c r="P534" t="s">
        <v>1453</v>
      </c>
      <c r="Q534" t="s">
        <v>1453</v>
      </c>
      <c r="R534" t="s">
        <v>1453</v>
      </c>
      <c r="S534" t="s">
        <v>1453</v>
      </c>
      <c r="T534" t="s">
        <v>1453</v>
      </c>
      <c r="U534" t="s">
        <v>1453</v>
      </c>
      <c r="V534">
        <v>1125</v>
      </c>
      <c r="W534">
        <v>51</v>
      </c>
      <c r="X534" t="s">
        <v>1453</v>
      </c>
      <c r="Y534" t="s">
        <v>1453</v>
      </c>
      <c r="Z534" t="s">
        <v>1468</v>
      </c>
      <c r="AA534">
        <v>0.93</v>
      </c>
      <c r="AB534">
        <v>7.0000000000000007E-2</v>
      </c>
      <c r="AC534">
        <v>0.5</v>
      </c>
      <c r="AD534">
        <v>0.5</v>
      </c>
      <c r="AE534">
        <v>0.5</v>
      </c>
      <c r="AF534">
        <v>0.5</v>
      </c>
      <c r="AG534">
        <f>INDEX(YM!B:B, MATCH(Sheet1!B249,YM!A:A,0))</f>
        <v>212</v>
      </c>
      <c r="AH534">
        <v>212</v>
      </c>
      <c r="AI534">
        <f>INDEX('Yield strengh'!B:B, MATCH(Sheet1!B249,'Yield strengh'!A:A,0))</f>
        <v>470</v>
      </c>
      <c r="AJ534">
        <v>470</v>
      </c>
      <c r="AK534">
        <f>INDEX(Price!B:B, MATCH(Sheet1!B249,Price!A:A,0))</f>
        <v>10.265000000000001</v>
      </c>
      <c r="AL534">
        <f t="shared" si="10"/>
        <v>12.692993630573248</v>
      </c>
      <c r="AM534">
        <f>INDEX(toughness!B:B,MATCH(Sheet1!B249,toughness!A:A,0))</f>
        <v>17</v>
      </c>
    </row>
    <row r="535" spans="1:39" x14ac:dyDescent="0.3">
      <c r="A535" t="s">
        <v>1458</v>
      </c>
      <c r="B535" s="1" t="s">
        <v>691</v>
      </c>
      <c r="C535">
        <v>860</v>
      </c>
      <c r="D535">
        <v>7850</v>
      </c>
      <c r="G535">
        <v>3.28</v>
      </c>
      <c r="H535">
        <v>7.9849999999999994</v>
      </c>
      <c r="I535">
        <v>22.5</v>
      </c>
      <c r="J535">
        <v>12</v>
      </c>
      <c r="K535">
        <v>860</v>
      </c>
      <c r="L535">
        <v>365</v>
      </c>
      <c r="M535">
        <v>1470</v>
      </c>
      <c r="N535" t="s">
        <v>1453</v>
      </c>
      <c r="O535" t="s">
        <v>1453</v>
      </c>
      <c r="P535" t="s">
        <v>1453</v>
      </c>
      <c r="Q535" t="s">
        <v>1453</v>
      </c>
      <c r="R535" t="s">
        <v>1453</v>
      </c>
      <c r="S535" t="s">
        <v>1453</v>
      </c>
      <c r="T535" t="s">
        <v>1453</v>
      </c>
      <c r="U535" t="s">
        <v>1453</v>
      </c>
      <c r="V535">
        <v>1280</v>
      </c>
      <c r="W535">
        <v>40</v>
      </c>
      <c r="X535" t="s">
        <v>1453</v>
      </c>
      <c r="Y535" t="s">
        <v>1453</v>
      </c>
      <c r="Z535" t="s">
        <v>1468</v>
      </c>
      <c r="AA535">
        <v>0.93</v>
      </c>
      <c r="AB535">
        <v>7.0000000000000007E-2</v>
      </c>
      <c r="AC535">
        <v>0.5</v>
      </c>
      <c r="AD535">
        <v>0.5</v>
      </c>
      <c r="AE535">
        <v>0.5</v>
      </c>
      <c r="AF535">
        <v>0.5</v>
      </c>
      <c r="AG535">
        <f>INDEX(YM!B:B, MATCH(Sheet1!B363,YM!A:A,0))</f>
        <v>209</v>
      </c>
      <c r="AH535">
        <v>209</v>
      </c>
      <c r="AI535">
        <f>INDEX('Yield strengh'!B:B, MATCH(Sheet1!B363,'Yield strengh'!A:A,0))</f>
        <v>472.5</v>
      </c>
      <c r="AJ535">
        <v>472.5</v>
      </c>
      <c r="AK535">
        <f>INDEX(Price!B:B, MATCH(Sheet1!B363,Price!A:A,0))</f>
        <v>14.2</v>
      </c>
      <c r="AL535">
        <f t="shared" si="10"/>
        <v>12.579936305732485</v>
      </c>
      <c r="AM535">
        <f>INDEX(toughness!B:B,MATCH(Sheet1!B363,toughness!A:A,0))</f>
        <v>45.15</v>
      </c>
    </row>
    <row r="536" spans="1:39" x14ac:dyDescent="0.3">
      <c r="A536" t="s">
        <v>1458</v>
      </c>
      <c r="B536" s="1" t="s">
        <v>690</v>
      </c>
      <c r="C536">
        <v>472.5</v>
      </c>
      <c r="D536">
        <v>7850</v>
      </c>
      <c r="G536">
        <v>3.15</v>
      </c>
      <c r="H536">
        <v>7.9849999999999994</v>
      </c>
      <c r="I536">
        <v>22.5</v>
      </c>
      <c r="J536">
        <v>22</v>
      </c>
      <c r="K536">
        <v>472.5</v>
      </c>
      <c r="L536">
        <v>222.5</v>
      </c>
      <c r="M536">
        <v>1470</v>
      </c>
      <c r="N536" t="s">
        <v>1453</v>
      </c>
      <c r="O536" t="s">
        <v>1453</v>
      </c>
      <c r="P536" t="s">
        <v>1453</v>
      </c>
      <c r="Q536" t="s">
        <v>1453</v>
      </c>
      <c r="R536" t="s">
        <v>1453</v>
      </c>
      <c r="S536" t="s">
        <v>1453</v>
      </c>
      <c r="T536" t="s">
        <v>1453</v>
      </c>
      <c r="U536" t="s">
        <v>1453</v>
      </c>
      <c r="V536">
        <v>745</v>
      </c>
      <c r="W536">
        <v>38.5</v>
      </c>
      <c r="X536" t="s">
        <v>1453</v>
      </c>
      <c r="Y536" t="s">
        <v>1453</v>
      </c>
      <c r="Z536" t="s">
        <v>1468</v>
      </c>
      <c r="AA536">
        <v>0.93</v>
      </c>
      <c r="AB536">
        <v>7.0000000000000007E-2</v>
      </c>
      <c r="AC536">
        <v>0.5</v>
      </c>
      <c r="AD536">
        <v>0.5</v>
      </c>
      <c r="AE536">
        <v>0.5</v>
      </c>
      <c r="AF536">
        <v>0.5</v>
      </c>
      <c r="AG536">
        <f>INDEX(YM!B:B, MATCH(Sheet1!B501,YM!A:A,0))</f>
        <v>206.5</v>
      </c>
      <c r="AH536">
        <v>206.5</v>
      </c>
      <c r="AI536">
        <f>INDEX('Yield strengh'!B:B, MATCH(Sheet1!B501,'Yield strengh'!A:A,0))</f>
        <v>465</v>
      </c>
      <c r="AJ536">
        <v>465</v>
      </c>
      <c r="AK536">
        <f>INDEX(Price!B:B, MATCH(Sheet1!B501,Price!A:A,0))</f>
        <v>14.15</v>
      </c>
      <c r="AL536">
        <f t="shared" si="10"/>
        <v>12.232165605095542</v>
      </c>
      <c r="AM536">
        <f>INDEX(toughness!B:B,MATCH(Sheet1!B501,toughness!A:A,0))</f>
        <v>53.75</v>
      </c>
    </row>
    <row r="537" spans="1:39" x14ac:dyDescent="0.3">
      <c r="A537" t="s">
        <v>1458</v>
      </c>
      <c r="B537" s="1" t="s">
        <v>1327</v>
      </c>
      <c r="C537">
        <v>525</v>
      </c>
      <c r="D537">
        <v>7850</v>
      </c>
      <c r="G537">
        <v>3.86</v>
      </c>
      <c r="H537">
        <v>7.51</v>
      </c>
      <c r="I537">
        <v>24</v>
      </c>
      <c r="J537">
        <v>26.5</v>
      </c>
      <c r="K537">
        <v>525</v>
      </c>
      <c r="L537">
        <v>251.5</v>
      </c>
      <c r="M537">
        <v>1465</v>
      </c>
      <c r="N537" t="s">
        <v>1453</v>
      </c>
      <c r="O537" t="s">
        <v>1453</v>
      </c>
      <c r="P537" t="s">
        <v>1453</v>
      </c>
      <c r="Q537" t="s">
        <v>1453</v>
      </c>
      <c r="R537" t="s">
        <v>1453</v>
      </c>
      <c r="S537" t="s">
        <v>1453</v>
      </c>
      <c r="T537" t="s">
        <v>1453</v>
      </c>
      <c r="U537" t="s">
        <v>1453</v>
      </c>
      <c r="V537">
        <v>840</v>
      </c>
      <c r="W537">
        <v>46</v>
      </c>
      <c r="X537" t="s">
        <v>1453</v>
      </c>
      <c r="Y537" t="s">
        <v>1453</v>
      </c>
      <c r="Z537" t="s">
        <v>1468</v>
      </c>
      <c r="AA537">
        <v>0.93</v>
      </c>
      <c r="AB537">
        <v>7.0000000000000007E-2</v>
      </c>
      <c r="AC537">
        <v>0.5</v>
      </c>
      <c r="AD537">
        <v>0.5</v>
      </c>
      <c r="AE537">
        <v>0.5</v>
      </c>
      <c r="AF537">
        <v>0.5</v>
      </c>
      <c r="AG537">
        <f>INDEX(YM!B:B, MATCH(Sheet1!B318,YM!A:A,0))</f>
        <v>210.5</v>
      </c>
      <c r="AH537">
        <v>210.5</v>
      </c>
      <c r="AI537">
        <f>INDEX('Yield strengh'!B:B, MATCH(Sheet1!B318,'Yield strengh'!A:A,0))</f>
        <v>455</v>
      </c>
      <c r="AJ537">
        <v>455</v>
      </c>
      <c r="AK537">
        <f>INDEX(Price!B:B, MATCH(Sheet1!B318,Price!A:A,0))</f>
        <v>14.45</v>
      </c>
      <c r="AL537">
        <f t="shared" si="10"/>
        <v>12.200955414012739</v>
      </c>
      <c r="AM537">
        <f>INDEX(toughness!B:B,MATCH(Sheet1!B318,toughness!A:A,0))</f>
        <v>18.149999999999999</v>
      </c>
    </row>
    <row r="538" spans="1:39" x14ac:dyDescent="0.3">
      <c r="A538" t="s">
        <v>1458</v>
      </c>
      <c r="B538" s="1" t="s">
        <v>701</v>
      </c>
      <c r="C538">
        <v>485</v>
      </c>
      <c r="D538">
        <v>7850</v>
      </c>
      <c r="G538">
        <v>3.6549999999999998</v>
      </c>
      <c r="H538">
        <v>6.7249999999999996</v>
      </c>
      <c r="I538">
        <v>26</v>
      </c>
      <c r="J538">
        <v>24</v>
      </c>
      <c r="K538">
        <v>485</v>
      </c>
      <c r="L538">
        <v>235</v>
      </c>
      <c r="M538">
        <v>1500</v>
      </c>
      <c r="N538" t="s">
        <v>1453</v>
      </c>
      <c r="O538" t="s">
        <v>1453</v>
      </c>
      <c r="P538" t="s">
        <v>1453</v>
      </c>
      <c r="Q538" t="s">
        <v>1453</v>
      </c>
      <c r="R538" t="s">
        <v>1453</v>
      </c>
      <c r="S538" t="s">
        <v>1453</v>
      </c>
      <c r="T538" t="s">
        <v>1453</v>
      </c>
      <c r="U538" t="s">
        <v>1453</v>
      </c>
      <c r="V538">
        <v>752.5</v>
      </c>
      <c r="W538">
        <v>42.5</v>
      </c>
      <c r="X538" t="s">
        <v>1453</v>
      </c>
      <c r="Y538" t="s">
        <v>1453</v>
      </c>
      <c r="Z538" t="s">
        <v>1468</v>
      </c>
      <c r="AA538">
        <v>0.93</v>
      </c>
      <c r="AB538">
        <v>7.0000000000000007E-2</v>
      </c>
      <c r="AC538">
        <v>0.5</v>
      </c>
      <c r="AD538">
        <v>0.5</v>
      </c>
      <c r="AE538">
        <v>0.5</v>
      </c>
      <c r="AF538">
        <v>0.5</v>
      </c>
      <c r="AG538">
        <f>INDEX(YM!B:B, MATCH(Sheet1!B532,YM!A:A,0))</f>
        <v>206.5</v>
      </c>
      <c r="AH538">
        <v>206.5</v>
      </c>
      <c r="AI538">
        <f>INDEX('Yield strengh'!B:B, MATCH(Sheet1!B532,'Yield strengh'!A:A,0))</f>
        <v>462.5</v>
      </c>
      <c r="AJ538">
        <v>462.5</v>
      </c>
      <c r="AK538">
        <f>INDEX(Price!B:B, MATCH(Sheet1!B532,Price!A:A,0))</f>
        <v>17.05</v>
      </c>
      <c r="AL538">
        <f t="shared" si="10"/>
        <v>12.16640127388535</v>
      </c>
      <c r="AM538">
        <f>INDEX(toughness!B:B,MATCH(Sheet1!B532,toughness!A:A,0))</f>
        <v>40.200000000000003</v>
      </c>
    </row>
    <row r="539" spans="1:39" x14ac:dyDescent="0.3">
      <c r="A539" t="s">
        <v>1458</v>
      </c>
      <c r="B539" s="1" t="s">
        <v>1286</v>
      </c>
      <c r="C539">
        <v>690</v>
      </c>
      <c r="D539">
        <v>7700</v>
      </c>
      <c r="G539">
        <v>2.34</v>
      </c>
      <c r="H539">
        <v>2.2200000000000002</v>
      </c>
      <c r="I539">
        <v>78</v>
      </c>
      <c r="J539">
        <v>24</v>
      </c>
      <c r="K539">
        <v>690</v>
      </c>
      <c r="L539">
        <v>274</v>
      </c>
      <c r="M539">
        <v>1510</v>
      </c>
      <c r="N539" t="s">
        <v>1453</v>
      </c>
      <c r="O539" t="s">
        <v>1453</v>
      </c>
      <c r="P539" t="s">
        <v>1453</v>
      </c>
      <c r="Q539" t="s">
        <v>1453</v>
      </c>
      <c r="R539" t="s">
        <v>1453</v>
      </c>
      <c r="S539" t="s">
        <v>1453</v>
      </c>
      <c r="T539" t="s">
        <v>1453</v>
      </c>
      <c r="U539" t="s">
        <v>1453</v>
      </c>
      <c r="V539">
        <v>825</v>
      </c>
      <c r="W539">
        <v>24.5</v>
      </c>
      <c r="X539" t="s">
        <v>1453</v>
      </c>
      <c r="Y539" t="s">
        <v>1453</v>
      </c>
      <c r="Z539" t="s">
        <v>1468</v>
      </c>
      <c r="AA539">
        <v>0.93</v>
      </c>
      <c r="AB539">
        <v>7.0000000000000007E-2</v>
      </c>
      <c r="AC539">
        <v>0.5</v>
      </c>
      <c r="AD539">
        <v>0.5</v>
      </c>
      <c r="AE539">
        <v>0.5</v>
      </c>
      <c r="AF539">
        <v>0.5</v>
      </c>
      <c r="AG539">
        <f>INDEX(YM!B:B, MATCH(Sheet1!B740,YM!A:A,0))</f>
        <v>200</v>
      </c>
      <c r="AH539">
        <v>200</v>
      </c>
      <c r="AI539">
        <f>INDEX('Yield strengh'!B:B, MATCH(Sheet1!B740,'Yield strengh'!A:A,0))</f>
        <v>462.5</v>
      </c>
      <c r="AJ539">
        <v>462.5</v>
      </c>
      <c r="AK539">
        <f>INDEX(Price!B:B, MATCH(Sheet1!B740,Price!A:A,0))</f>
        <v>17.5</v>
      </c>
      <c r="AL539">
        <f t="shared" si="10"/>
        <v>12.012987012987013</v>
      </c>
      <c r="AM539">
        <f>INDEX(toughness!B:B,MATCH(Sheet1!B740,toughness!A:A,0))</f>
        <v>24.65</v>
      </c>
    </row>
    <row r="540" spans="1:39" x14ac:dyDescent="0.3">
      <c r="A540" t="s">
        <v>1458</v>
      </c>
      <c r="B540" s="1" t="s">
        <v>1153</v>
      </c>
      <c r="C540">
        <v>397.5</v>
      </c>
      <c r="D540">
        <v>7800</v>
      </c>
      <c r="G540">
        <v>0.93500000000000005</v>
      </c>
      <c r="H540">
        <v>2.4649999999999999</v>
      </c>
      <c r="I540">
        <v>70.5</v>
      </c>
      <c r="J540">
        <v>40</v>
      </c>
      <c r="K540">
        <v>397.5</v>
      </c>
      <c r="L540">
        <v>225</v>
      </c>
      <c r="M540">
        <v>1425</v>
      </c>
      <c r="N540" t="s">
        <v>1453</v>
      </c>
      <c r="O540" t="s">
        <v>1453</v>
      </c>
      <c r="P540" t="s">
        <v>1453</v>
      </c>
      <c r="Q540" t="s">
        <v>1453</v>
      </c>
      <c r="R540" t="s">
        <v>1453</v>
      </c>
      <c r="S540" t="s">
        <v>1453</v>
      </c>
      <c r="T540" t="s">
        <v>1453</v>
      </c>
      <c r="U540" t="s">
        <v>1453</v>
      </c>
      <c r="V540">
        <v>690</v>
      </c>
      <c r="W540">
        <v>16</v>
      </c>
      <c r="X540" t="s">
        <v>1453</v>
      </c>
      <c r="Y540" t="s">
        <v>1453</v>
      </c>
      <c r="Z540" t="s">
        <v>1468</v>
      </c>
      <c r="AA540">
        <v>0.93</v>
      </c>
      <c r="AB540">
        <v>7.0000000000000007E-2</v>
      </c>
      <c r="AC540">
        <v>0.5</v>
      </c>
      <c r="AD540">
        <v>0.5</v>
      </c>
      <c r="AE540">
        <v>0.5</v>
      </c>
      <c r="AF540">
        <v>0.5</v>
      </c>
      <c r="AG540">
        <f>INDEX(YM!B:B, MATCH(Sheet1!B771,YM!A:A,0))</f>
        <v>197</v>
      </c>
      <c r="AH540">
        <v>197</v>
      </c>
      <c r="AI540">
        <f>INDEX('Yield strengh'!B:B, MATCH(Sheet1!B771,'Yield strengh'!A:A,0))</f>
        <v>475</v>
      </c>
      <c r="AJ540">
        <v>475</v>
      </c>
      <c r="AK540">
        <f>INDEX(Price!B:B, MATCH(Sheet1!B771,Price!A:A,0))</f>
        <v>23.85</v>
      </c>
      <c r="AL540">
        <f t="shared" si="10"/>
        <v>11.996794871794872</v>
      </c>
      <c r="AM540">
        <f>INDEX(toughness!B:B,MATCH(Sheet1!B771,toughness!A:A,0))</f>
        <v>81.45</v>
      </c>
    </row>
    <row r="541" spans="1:39" x14ac:dyDescent="0.3">
      <c r="A541" t="s">
        <v>1458</v>
      </c>
      <c r="B541" s="1" t="s">
        <v>396</v>
      </c>
      <c r="C541">
        <v>352.5</v>
      </c>
      <c r="D541">
        <v>7850</v>
      </c>
      <c r="G541">
        <v>4.6449999999999996</v>
      </c>
      <c r="H541">
        <v>9.9350000000000005</v>
      </c>
      <c r="I541">
        <v>17.5</v>
      </c>
      <c r="J541">
        <v>30</v>
      </c>
      <c r="K541">
        <v>352.5</v>
      </c>
      <c r="L541">
        <v>158</v>
      </c>
      <c r="M541">
        <v>1470</v>
      </c>
      <c r="N541" t="s">
        <v>1453</v>
      </c>
      <c r="O541" t="s">
        <v>1453</v>
      </c>
      <c r="P541" t="s">
        <v>1453</v>
      </c>
      <c r="Q541" t="s">
        <v>1453</v>
      </c>
      <c r="R541" t="s">
        <v>1453</v>
      </c>
      <c r="S541" t="s">
        <v>1453</v>
      </c>
      <c r="T541" t="s">
        <v>1453</v>
      </c>
      <c r="U541" t="s">
        <v>1453</v>
      </c>
      <c r="V541">
        <v>525</v>
      </c>
      <c r="W541">
        <v>52</v>
      </c>
      <c r="X541" t="s">
        <v>1453</v>
      </c>
      <c r="Y541" t="s">
        <v>1453</v>
      </c>
      <c r="Z541" t="s">
        <v>1468</v>
      </c>
      <c r="AA541">
        <v>0.93</v>
      </c>
      <c r="AB541">
        <v>7.0000000000000007E-2</v>
      </c>
      <c r="AC541">
        <v>0.5</v>
      </c>
      <c r="AD541">
        <v>0.5</v>
      </c>
      <c r="AE541">
        <v>0.5</v>
      </c>
      <c r="AF541">
        <v>0.5</v>
      </c>
      <c r="AG541">
        <f>INDEX(YM!B:B, MATCH(Sheet1!B229,YM!A:A,0))</f>
        <v>212</v>
      </c>
      <c r="AH541">
        <v>212</v>
      </c>
      <c r="AI541">
        <f>INDEX('Yield strengh'!B:B, MATCH(Sheet1!B229,'Yield strengh'!A:A,0))</f>
        <v>442.5</v>
      </c>
      <c r="AJ541">
        <v>442.5</v>
      </c>
      <c r="AK541">
        <f>INDEX(Price!B:B, MATCH(Sheet1!B229,Price!A:A,0))</f>
        <v>10.265000000000001</v>
      </c>
      <c r="AL541">
        <f t="shared" si="10"/>
        <v>11.95031847133758</v>
      </c>
      <c r="AM541">
        <f>INDEX(toughness!B:B,MATCH(Sheet1!B229,toughness!A:A,0))</f>
        <v>12.484999999999999</v>
      </c>
    </row>
    <row r="542" spans="1:39" x14ac:dyDescent="0.3">
      <c r="A542" t="s">
        <v>1458</v>
      </c>
      <c r="B542" s="1" t="s">
        <v>2457</v>
      </c>
      <c r="C542">
        <v>1930</v>
      </c>
      <c r="D542">
        <v>7765</v>
      </c>
      <c r="G542">
        <v>3.6549999999999998</v>
      </c>
      <c r="H542">
        <v>6.3650000000000002</v>
      </c>
      <c r="I542">
        <v>27.35</v>
      </c>
      <c r="J542">
        <v>5</v>
      </c>
      <c r="K542">
        <v>1930</v>
      </c>
      <c r="L542">
        <v>771</v>
      </c>
      <c r="M542">
        <v>1480</v>
      </c>
      <c r="N542" t="s">
        <v>1453</v>
      </c>
      <c r="O542" t="s">
        <v>1453</v>
      </c>
      <c r="P542" t="s">
        <v>1453</v>
      </c>
      <c r="Q542" t="s">
        <v>1453</v>
      </c>
      <c r="R542" t="s">
        <v>1453</v>
      </c>
      <c r="S542" t="s">
        <v>1453</v>
      </c>
      <c r="T542" t="s">
        <v>1453</v>
      </c>
      <c r="U542" t="s">
        <v>1453</v>
      </c>
      <c r="V542">
        <v>2345</v>
      </c>
      <c r="W542">
        <v>42.25</v>
      </c>
      <c r="X542" t="s">
        <v>1453</v>
      </c>
      <c r="Y542" t="s">
        <v>1453</v>
      </c>
      <c r="Z542" t="s">
        <v>1468</v>
      </c>
      <c r="AA542">
        <v>0.93</v>
      </c>
      <c r="AB542">
        <v>7.0000000000000007E-2</v>
      </c>
      <c r="AC542">
        <v>0.5</v>
      </c>
      <c r="AD542">
        <v>0.5</v>
      </c>
      <c r="AE542">
        <v>0.5</v>
      </c>
      <c r="AF542">
        <v>0.5</v>
      </c>
      <c r="AG542">
        <f>INDEX(YM!B:B, MATCH(Sheet1!B348,YM!A:A,0))</f>
        <v>210</v>
      </c>
      <c r="AH542">
        <v>210</v>
      </c>
      <c r="AI542">
        <f>INDEX('Yield strengh'!B:B, MATCH(Sheet1!B348,'Yield strengh'!A:A,0))</f>
        <v>440</v>
      </c>
      <c r="AJ542">
        <v>440</v>
      </c>
      <c r="AK542">
        <f>INDEX(Price!B:B, MATCH(Sheet1!B348,Price!A:A,0))</f>
        <v>28.15</v>
      </c>
      <c r="AL542">
        <f t="shared" si="10"/>
        <v>11.899549259497746</v>
      </c>
      <c r="AM542">
        <f>INDEX(toughness!B:B,MATCH(Sheet1!B348,toughness!A:A,0))</f>
        <v>13.15</v>
      </c>
    </row>
    <row r="543" spans="1:39" x14ac:dyDescent="0.3">
      <c r="A543" t="s">
        <v>1458</v>
      </c>
      <c r="B543" s="1" t="s">
        <v>809</v>
      </c>
      <c r="C543">
        <v>570</v>
      </c>
      <c r="D543">
        <v>7850</v>
      </c>
      <c r="G543">
        <v>4.07</v>
      </c>
      <c r="H543">
        <v>8.2149999999999999</v>
      </c>
      <c r="I543">
        <v>25</v>
      </c>
      <c r="J543">
        <v>19</v>
      </c>
      <c r="K543">
        <v>570</v>
      </c>
      <c r="L543">
        <v>275.5</v>
      </c>
      <c r="M543">
        <v>1510</v>
      </c>
      <c r="N543" t="s">
        <v>1453</v>
      </c>
      <c r="O543" t="s">
        <v>1453</v>
      </c>
      <c r="P543" t="s">
        <v>1453</v>
      </c>
      <c r="Q543" t="s">
        <v>1453</v>
      </c>
      <c r="R543" t="s">
        <v>1453</v>
      </c>
      <c r="S543" t="s">
        <v>1453</v>
      </c>
      <c r="T543" t="s">
        <v>1453</v>
      </c>
      <c r="U543" t="s">
        <v>1453</v>
      </c>
      <c r="V543">
        <v>907.5</v>
      </c>
      <c r="W543">
        <v>48.5</v>
      </c>
      <c r="X543" t="s">
        <v>1453</v>
      </c>
      <c r="Y543" t="s">
        <v>1453</v>
      </c>
      <c r="Z543" t="s">
        <v>1468</v>
      </c>
      <c r="AA543">
        <v>0.93</v>
      </c>
      <c r="AB543">
        <v>7.0000000000000007E-2</v>
      </c>
      <c r="AC543">
        <v>0.5</v>
      </c>
      <c r="AD543">
        <v>0.5</v>
      </c>
      <c r="AE543">
        <v>0.5</v>
      </c>
      <c r="AF543">
        <v>0.5</v>
      </c>
      <c r="AG543">
        <f>INDEX(YM!B:B, MATCH(Sheet1!B272,YM!A:A,0))</f>
        <v>211</v>
      </c>
      <c r="AH543">
        <v>211</v>
      </c>
      <c r="AI543">
        <f>INDEX('Yield strengh'!B:B, MATCH(Sheet1!B272,'Yield strengh'!A:A,0))</f>
        <v>440</v>
      </c>
      <c r="AJ543">
        <v>440</v>
      </c>
      <c r="AK543">
        <f>INDEX(Price!B:B, MATCH(Sheet1!B272,Price!A:A,0))</f>
        <v>16.350000000000001</v>
      </c>
      <c r="AL543">
        <f t="shared" si="10"/>
        <v>11.826751592356688</v>
      </c>
      <c r="AM543">
        <f>INDEX(toughness!B:B,MATCH(Sheet1!B272,toughness!A:A,0))</f>
        <v>63.45</v>
      </c>
    </row>
    <row r="544" spans="1:39" x14ac:dyDescent="0.3">
      <c r="A544" t="s">
        <v>1458</v>
      </c>
      <c r="B544" s="1" t="s">
        <v>746</v>
      </c>
      <c r="C544">
        <v>412.5</v>
      </c>
      <c r="D544">
        <v>7850</v>
      </c>
      <c r="G544">
        <v>3.6850000000000001</v>
      </c>
      <c r="H544">
        <v>8.625</v>
      </c>
      <c r="I544">
        <v>22.5</v>
      </c>
      <c r="J544">
        <v>23</v>
      </c>
      <c r="K544">
        <v>412.5</v>
      </c>
      <c r="L544">
        <v>204</v>
      </c>
      <c r="M544">
        <v>1455</v>
      </c>
      <c r="N544" t="s">
        <v>1453</v>
      </c>
      <c r="O544" t="s">
        <v>1453</v>
      </c>
      <c r="P544" t="s">
        <v>1453</v>
      </c>
      <c r="Q544" t="s">
        <v>1453</v>
      </c>
      <c r="R544" t="s">
        <v>1453</v>
      </c>
      <c r="S544" t="s">
        <v>1453</v>
      </c>
      <c r="T544" t="s">
        <v>1453</v>
      </c>
      <c r="U544" t="s">
        <v>1453</v>
      </c>
      <c r="V544">
        <v>667.5</v>
      </c>
      <c r="W544">
        <v>45</v>
      </c>
      <c r="X544" t="s">
        <v>1453</v>
      </c>
      <c r="Y544" t="s">
        <v>1453</v>
      </c>
      <c r="Z544" t="s">
        <v>1468</v>
      </c>
      <c r="AA544">
        <v>0.93</v>
      </c>
      <c r="AB544">
        <v>7.0000000000000007E-2</v>
      </c>
      <c r="AC544">
        <v>0.5</v>
      </c>
      <c r="AD544">
        <v>0.5</v>
      </c>
      <c r="AE544">
        <v>0.5</v>
      </c>
      <c r="AF544">
        <v>0.5</v>
      </c>
      <c r="AG544">
        <f>INDEX(YM!B:B, MATCH(Sheet1!B583,YM!A:A,0))</f>
        <v>205</v>
      </c>
      <c r="AH544">
        <v>205</v>
      </c>
      <c r="AI544">
        <f>INDEX('Yield strengh'!B:B, MATCH(Sheet1!B583,'Yield strengh'!A:A,0))</f>
        <v>449.5</v>
      </c>
      <c r="AJ544">
        <v>449.5</v>
      </c>
      <c r="AK544">
        <f>INDEX(Price!B:B, MATCH(Sheet1!B583,Price!A:A,0))</f>
        <v>10.535</v>
      </c>
      <c r="AL544">
        <f t="shared" si="10"/>
        <v>11.738535031847134</v>
      </c>
      <c r="AM544">
        <f>INDEX(toughness!B:B,MATCH(Sheet1!B583,toughness!A:A,0))</f>
        <v>13.615</v>
      </c>
    </row>
    <row r="545" spans="1:39" x14ac:dyDescent="0.3">
      <c r="A545" t="s">
        <v>1458</v>
      </c>
      <c r="B545" s="1" t="s">
        <v>1223</v>
      </c>
      <c r="C545">
        <v>287.5</v>
      </c>
      <c r="D545">
        <v>7670</v>
      </c>
      <c r="G545">
        <v>2.29</v>
      </c>
      <c r="H545">
        <v>2.3650000000000002</v>
      </c>
      <c r="I545">
        <v>73</v>
      </c>
      <c r="J545">
        <v>12.5</v>
      </c>
      <c r="K545">
        <v>287.5</v>
      </c>
      <c r="L545">
        <v>172.5</v>
      </c>
      <c r="M545">
        <v>1470</v>
      </c>
      <c r="N545" t="s">
        <v>1453</v>
      </c>
      <c r="O545" t="s">
        <v>1453</v>
      </c>
      <c r="P545" t="s">
        <v>1453</v>
      </c>
      <c r="Q545" t="s">
        <v>1453</v>
      </c>
      <c r="R545" t="s">
        <v>1453</v>
      </c>
      <c r="S545" t="s">
        <v>1453</v>
      </c>
      <c r="T545" t="s">
        <v>1453</v>
      </c>
      <c r="U545" t="s">
        <v>1453</v>
      </c>
      <c r="V545">
        <v>596.5</v>
      </c>
      <c r="W545">
        <v>25</v>
      </c>
      <c r="X545" t="s">
        <v>1453</v>
      </c>
      <c r="Y545" t="s">
        <v>1453</v>
      </c>
      <c r="Z545" t="s">
        <v>1468</v>
      </c>
      <c r="AA545">
        <v>0.93</v>
      </c>
      <c r="AB545">
        <v>7.0000000000000007E-2</v>
      </c>
      <c r="AC545">
        <v>0.5</v>
      </c>
      <c r="AD545">
        <v>0.5</v>
      </c>
      <c r="AE545">
        <v>0.5</v>
      </c>
      <c r="AF545">
        <v>0.5</v>
      </c>
      <c r="AG545">
        <f>INDEX(YM!B:B, MATCH(Sheet1!B703,YM!A:A,0))</f>
        <v>200</v>
      </c>
      <c r="AH545">
        <v>200</v>
      </c>
      <c r="AI545">
        <f>INDEX('Yield strengh'!B:B, MATCH(Sheet1!B703,'Yield strengh'!A:A,0))</f>
        <v>450</v>
      </c>
      <c r="AJ545">
        <v>450</v>
      </c>
      <c r="AK545">
        <f>INDEX(Price!B:B, MATCH(Sheet1!B703,Price!A:A,0))</f>
        <v>19.100000000000001</v>
      </c>
      <c r="AL545">
        <f t="shared" si="10"/>
        <v>11.734028683181226</v>
      </c>
      <c r="AM545">
        <f>INDEX(toughness!B:B,MATCH(Sheet1!B703,toughness!A:A,0))</f>
        <v>67.95</v>
      </c>
    </row>
    <row r="546" spans="1:39" x14ac:dyDescent="0.3">
      <c r="A546" t="s">
        <v>1458</v>
      </c>
      <c r="B546" s="1" t="s">
        <v>404</v>
      </c>
      <c r="C546">
        <v>662.5</v>
      </c>
      <c r="D546">
        <v>7850</v>
      </c>
      <c r="G546">
        <v>4.6449999999999996</v>
      </c>
      <c r="H546">
        <v>9.9350000000000005</v>
      </c>
      <c r="I546">
        <v>17.5</v>
      </c>
      <c r="J546">
        <v>16</v>
      </c>
      <c r="K546">
        <v>662.5</v>
      </c>
      <c r="L546">
        <v>515</v>
      </c>
      <c r="M546">
        <v>1470</v>
      </c>
      <c r="N546" t="s">
        <v>1453</v>
      </c>
      <c r="O546" t="s">
        <v>1453</v>
      </c>
      <c r="P546" t="s">
        <v>1453</v>
      </c>
      <c r="Q546" t="s">
        <v>1453</v>
      </c>
      <c r="R546" t="s">
        <v>1453</v>
      </c>
      <c r="S546" t="s">
        <v>1453</v>
      </c>
      <c r="T546" t="s">
        <v>1453</v>
      </c>
      <c r="U546" t="s">
        <v>1453</v>
      </c>
      <c r="V546">
        <v>897.5</v>
      </c>
      <c r="W546">
        <v>52</v>
      </c>
      <c r="X546" t="s">
        <v>1453</v>
      </c>
      <c r="Y546" t="s">
        <v>1453</v>
      </c>
      <c r="Z546" t="s">
        <v>1468</v>
      </c>
      <c r="AA546">
        <v>0.93</v>
      </c>
      <c r="AB546">
        <v>7.0000000000000007E-2</v>
      </c>
      <c r="AC546">
        <v>0.5</v>
      </c>
      <c r="AD546">
        <v>0.5</v>
      </c>
      <c r="AE546">
        <v>0.5</v>
      </c>
      <c r="AF546">
        <v>0.5</v>
      </c>
      <c r="AG546">
        <f>INDEX(YM!B:B, MATCH(Sheet1!B237,YM!A:A,0))</f>
        <v>212</v>
      </c>
      <c r="AH546">
        <v>212</v>
      </c>
      <c r="AI546">
        <f>INDEX('Yield strengh'!B:B, MATCH(Sheet1!B237,'Yield strengh'!A:A,0))</f>
        <v>432.5</v>
      </c>
      <c r="AJ546">
        <v>432.5</v>
      </c>
      <c r="AK546">
        <f>INDEX(Price!B:B, MATCH(Sheet1!B237,Price!A:A,0))</f>
        <v>10.265000000000001</v>
      </c>
      <c r="AL546">
        <f t="shared" si="10"/>
        <v>11.680254777070063</v>
      </c>
      <c r="AM546">
        <f>INDEX(toughness!B:B,MATCH(Sheet1!B237,toughness!A:A,0))</f>
        <v>15.335000000000001</v>
      </c>
    </row>
    <row r="547" spans="1:39" x14ac:dyDescent="0.3">
      <c r="A547" t="s">
        <v>1458</v>
      </c>
      <c r="B547" s="1" t="s">
        <v>1233</v>
      </c>
      <c r="C547">
        <v>257.5</v>
      </c>
      <c r="D547">
        <v>7680</v>
      </c>
      <c r="G547">
        <v>1.5249999999999999</v>
      </c>
      <c r="H547">
        <v>2.74</v>
      </c>
      <c r="I547">
        <v>66</v>
      </c>
      <c r="J547">
        <v>24.4</v>
      </c>
      <c r="K547">
        <v>305.5</v>
      </c>
      <c r="L547">
        <v>204</v>
      </c>
      <c r="M547">
        <v>1420</v>
      </c>
      <c r="N547" t="s">
        <v>1453</v>
      </c>
      <c r="O547" t="s">
        <v>1453</v>
      </c>
      <c r="P547" t="s">
        <v>1453</v>
      </c>
      <c r="Q547" t="s">
        <v>1453</v>
      </c>
      <c r="R547" t="s">
        <v>1453</v>
      </c>
      <c r="S547" t="s">
        <v>1453</v>
      </c>
      <c r="T547" t="s">
        <v>1453</v>
      </c>
      <c r="U547" t="s">
        <v>1453</v>
      </c>
      <c r="V547">
        <v>476</v>
      </c>
      <c r="W547">
        <v>15.85</v>
      </c>
      <c r="X547" t="s">
        <v>1453</v>
      </c>
      <c r="Y547" t="s">
        <v>1453</v>
      </c>
      <c r="Z547" t="s">
        <v>1468</v>
      </c>
      <c r="AA547">
        <v>0.93</v>
      </c>
      <c r="AB547">
        <v>7.0000000000000007E-2</v>
      </c>
      <c r="AC547">
        <v>0.5</v>
      </c>
      <c r="AD547">
        <v>0.5</v>
      </c>
      <c r="AE547">
        <v>0.5</v>
      </c>
      <c r="AF547">
        <v>0.5</v>
      </c>
      <c r="AG547">
        <f>INDEX(YM!B:B, MATCH(Sheet1!B712,YM!A:A,0))</f>
        <v>200</v>
      </c>
      <c r="AH547">
        <v>200</v>
      </c>
      <c r="AI547">
        <f>INDEX('Yield strengh'!B:B, MATCH(Sheet1!B712,'Yield strengh'!A:A,0))</f>
        <v>447.5</v>
      </c>
      <c r="AJ547">
        <v>447.5</v>
      </c>
      <c r="AK547">
        <f>INDEX(Price!B:B, MATCH(Sheet1!B712,Price!A:A,0))</f>
        <v>23.3</v>
      </c>
      <c r="AL547">
        <f t="shared" si="10"/>
        <v>11.653645833333334</v>
      </c>
      <c r="AM547">
        <f>INDEX(toughness!B:B,MATCH(Sheet1!B712,toughness!A:A,0))</f>
        <v>16.234999999999999</v>
      </c>
    </row>
    <row r="548" spans="1:39" x14ac:dyDescent="0.3">
      <c r="A548" t="s">
        <v>1458</v>
      </c>
      <c r="B548" s="1" t="s">
        <v>862</v>
      </c>
      <c r="C548">
        <v>43.55</v>
      </c>
      <c r="D548">
        <v>535</v>
      </c>
      <c r="E548">
        <v>6.0449999999999999</v>
      </c>
      <c r="F548">
        <v>0.5</v>
      </c>
      <c r="G548">
        <v>7.6200000000000004E-2</v>
      </c>
      <c r="H548">
        <v>1.8659999999999999E-12</v>
      </c>
      <c r="I548">
        <v>130000000000000</v>
      </c>
      <c r="J548">
        <v>1.71</v>
      </c>
      <c r="K548">
        <v>84.8</v>
      </c>
      <c r="L548">
        <v>4.085</v>
      </c>
      <c r="N548" t="s">
        <v>1453</v>
      </c>
      <c r="O548" t="s">
        <v>1453</v>
      </c>
      <c r="P548" t="s">
        <v>1453</v>
      </c>
      <c r="Q548" t="s">
        <v>1453</v>
      </c>
      <c r="R548" t="s">
        <v>1453</v>
      </c>
      <c r="S548" t="s">
        <v>1453</v>
      </c>
      <c r="T548" t="s">
        <v>1453</v>
      </c>
      <c r="U548" t="s">
        <v>1453</v>
      </c>
      <c r="V548">
        <v>78.849999999999994</v>
      </c>
      <c r="W548">
        <v>0.26</v>
      </c>
      <c r="X548" t="s">
        <v>1453</v>
      </c>
      <c r="Y548" t="s">
        <v>1453</v>
      </c>
      <c r="Z548" t="s">
        <v>2766</v>
      </c>
      <c r="AA548">
        <v>0.93</v>
      </c>
      <c r="AB548">
        <v>7.0000000000000007E-2</v>
      </c>
      <c r="AC548">
        <v>0.5</v>
      </c>
      <c r="AD548">
        <v>0.5</v>
      </c>
      <c r="AE548">
        <v>0.5</v>
      </c>
      <c r="AF548">
        <v>0.5</v>
      </c>
      <c r="AG548">
        <f>INDEX(YM!B:B, MATCH(Sheet1!B1730,YM!A:A,0))</f>
        <v>72</v>
      </c>
      <c r="AH548">
        <v>43.5</v>
      </c>
      <c r="AI548">
        <f>INDEX('Yield strengh'!B:B, MATCH(Sheet1!B1730,'Yield strengh'!A:A,0))</f>
        <v>68</v>
      </c>
      <c r="AJ548">
        <v>142.5</v>
      </c>
      <c r="AK548">
        <f>INDEX(Price!B:B, MATCH(Sheet1!B1730,Price!A:A,0))</f>
        <v>24</v>
      </c>
      <c r="AL548">
        <f>AJ548*AH548*(2)/D548</f>
        <v>23.172897196261683</v>
      </c>
      <c r="AM548">
        <f>INDEX(toughness!B:B,MATCH(Sheet1!B1730,toughness!A:A,0))</f>
        <v>17.05</v>
      </c>
    </row>
    <row r="549" spans="1:39" x14ac:dyDescent="0.3">
      <c r="A549" t="s">
        <v>1458</v>
      </c>
      <c r="B549" s="1" t="s">
        <v>486</v>
      </c>
      <c r="C549">
        <v>557.5</v>
      </c>
      <c r="D549">
        <v>7850</v>
      </c>
      <c r="G549">
        <v>4.1950000000000003</v>
      </c>
      <c r="H549">
        <v>9.67</v>
      </c>
      <c r="I549">
        <v>18.5</v>
      </c>
      <c r="J549">
        <v>22</v>
      </c>
      <c r="K549">
        <v>557.5</v>
      </c>
      <c r="L549">
        <v>255</v>
      </c>
      <c r="M549">
        <v>1465</v>
      </c>
      <c r="N549" t="s">
        <v>1453</v>
      </c>
      <c r="O549" t="s">
        <v>1453</v>
      </c>
      <c r="P549" t="s">
        <v>1453</v>
      </c>
      <c r="Q549" t="s">
        <v>1453</v>
      </c>
      <c r="R549" t="s">
        <v>1453</v>
      </c>
      <c r="S549" t="s">
        <v>1453</v>
      </c>
      <c r="T549" t="s">
        <v>1453</v>
      </c>
      <c r="U549" t="s">
        <v>1453</v>
      </c>
      <c r="V549">
        <v>837.5</v>
      </c>
      <c r="W549">
        <v>50</v>
      </c>
      <c r="X549" t="s">
        <v>1453</v>
      </c>
      <c r="Y549" t="s">
        <v>1453</v>
      </c>
      <c r="Z549" t="s">
        <v>1468</v>
      </c>
      <c r="AA549">
        <v>0.93</v>
      </c>
      <c r="AB549">
        <v>7.0000000000000007E-2</v>
      </c>
      <c r="AC549">
        <v>0.5</v>
      </c>
      <c r="AD549">
        <v>0.5</v>
      </c>
      <c r="AE549">
        <v>0.5</v>
      </c>
      <c r="AF549">
        <v>0.5</v>
      </c>
      <c r="AG549">
        <f>INDEX(YM!B:B, MATCH(Sheet1!B443,YM!A:A,0))</f>
        <v>207.5</v>
      </c>
      <c r="AH549">
        <v>207.5</v>
      </c>
      <c r="AI549">
        <f>INDEX('Yield strengh'!B:B, MATCH(Sheet1!B443,'Yield strengh'!A:A,0))</f>
        <v>437.5</v>
      </c>
      <c r="AJ549">
        <v>437.5</v>
      </c>
      <c r="AK549">
        <f>INDEX(Price!B:B, MATCH(Sheet1!B443,Price!A:A,0))</f>
        <v>10.265000000000001</v>
      </c>
      <c r="AL549">
        <f>AJ549*AH549/D549</f>
        <v>11.564490445859873</v>
      </c>
      <c r="AM549">
        <f>INDEX(toughness!B:B,MATCH(Sheet1!B443,toughness!A:A,0))</f>
        <v>18.899999999999999</v>
      </c>
    </row>
    <row r="550" spans="1:39" x14ac:dyDescent="0.3">
      <c r="A550" t="s">
        <v>1458</v>
      </c>
      <c r="B550" s="1" t="s">
        <v>412</v>
      </c>
      <c r="C550">
        <v>722.5</v>
      </c>
      <c r="D550">
        <v>7850</v>
      </c>
      <c r="G550">
        <v>4.6749999999999998</v>
      </c>
      <c r="H550">
        <v>9.9350000000000005</v>
      </c>
      <c r="I550">
        <v>17.5</v>
      </c>
      <c r="J550">
        <v>14</v>
      </c>
      <c r="K550">
        <v>722.5</v>
      </c>
      <c r="L550">
        <v>325</v>
      </c>
      <c r="M550">
        <v>1450</v>
      </c>
      <c r="N550" t="s">
        <v>1453</v>
      </c>
      <c r="O550" t="s">
        <v>1453</v>
      </c>
      <c r="P550" t="s">
        <v>1453</v>
      </c>
      <c r="Q550" t="s">
        <v>1453</v>
      </c>
      <c r="R550" t="s">
        <v>1453</v>
      </c>
      <c r="S550" t="s">
        <v>1453</v>
      </c>
      <c r="T550" t="s">
        <v>1453</v>
      </c>
      <c r="U550" t="s">
        <v>1453</v>
      </c>
      <c r="V550">
        <v>980</v>
      </c>
      <c r="W550">
        <v>51</v>
      </c>
      <c r="X550" t="s">
        <v>1453</v>
      </c>
      <c r="Y550" t="s">
        <v>1453</v>
      </c>
      <c r="Z550" t="s">
        <v>1468</v>
      </c>
      <c r="AA550">
        <v>0.93</v>
      </c>
      <c r="AB550">
        <v>7.0000000000000007E-2</v>
      </c>
      <c r="AC550">
        <v>0.5</v>
      </c>
      <c r="AD550">
        <v>0.5</v>
      </c>
      <c r="AE550">
        <v>0.5</v>
      </c>
      <c r="AF550">
        <v>0.5</v>
      </c>
      <c r="AG550">
        <f>INDEX(YM!B:B, MATCH(Sheet1!B245,YM!A:A,0))</f>
        <v>212</v>
      </c>
      <c r="AH550">
        <v>212</v>
      </c>
      <c r="AI550">
        <f>INDEX('Yield strengh'!B:B, MATCH(Sheet1!B245,'Yield strengh'!A:A,0))</f>
        <v>427.5</v>
      </c>
      <c r="AJ550">
        <v>427.5</v>
      </c>
      <c r="AK550">
        <f>INDEX(Price!B:B, MATCH(Sheet1!B245,Price!A:A,0))</f>
        <v>10.265000000000001</v>
      </c>
      <c r="AL550">
        <f>AJ550*AH550/D550</f>
        <v>11.545222929936306</v>
      </c>
      <c r="AM550">
        <f>INDEX(toughness!B:B,MATCH(Sheet1!B245,toughness!A:A,0))</f>
        <v>21.95</v>
      </c>
    </row>
    <row r="551" spans="1:39" x14ac:dyDescent="0.3">
      <c r="A551" t="s">
        <v>1458</v>
      </c>
      <c r="B551" s="1" t="s">
        <v>1278</v>
      </c>
      <c r="C551">
        <v>1900</v>
      </c>
      <c r="D551">
        <v>7800</v>
      </c>
      <c r="G551">
        <v>2.5249999999999999</v>
      </c>
      <c r="H551">
        <v>2.89</v>
      </c>
      <c r="I551">
        <v>60</v>
      </c>
      <c r="J551">
        <v>1.5</v>
      </c>
      <c r="K551">
        <v>1900</v>
      </c>
      <c r="L551">
        <v>640</v>
      </c>
      <c r="M551">
        <v>1425</v>
      </c>
      <c r="N551" t="s">
        <v>1453</v>
      </c>
      <c r="O551" t="s">
        <v>1453</v>
      </c>
      <c r="P551" t="s">
        <v>1453</v>
      </c>
      <c r="Q551" t="s">
        <v>1453</v>
      </c>
      <c r="R551" t="s">
        <v>1453</v>
      </c>
      <c r="S551" t="s">
        <v>1453</v>
      </c>
      <c r="T551" t="s">
        <v>1453</v>
      </c>
      <c r="U551" t="s">
        <v>1453</v>
      </c>
      <c r="V551">
        <v>1970</v>
      </c>
      <c r="W551">
        <v>25</v>
      </c>
      <c r="X551" t="s">
        <v>1453</v>
      </c>
      <c r="Y551" t="s">
        <v>1453</v>
      </c>
      <c r="Z551" t="s">
        <v>1468</v>
      </c>
      <c r="AA551">
        <v>0.93</v>
      </c>
      <c r="AB551">
        <v>7.0000000000000007E-2</v>
      </c>
      <c r="AC551">
        <v>0.5</v>
      </c>
      <c r="AD551">
        <v>0.5</v>
      </c>
      <c r="AE551">
        <v>0.5</v>
      </c>
      <c r="AF551">
        <v>0.5</v>
      </c>
      <c r="AG551">
        <f>INDEX(YM!B:B, MATCH(Sheet1!B732,YM!A:A,0))</f>
        <v>200</v>
      </c>
      <c r="AH551">
        <v>200</v>
      </c>
      <c r="AI551">
        <f>INDEX('Yield strengh'!B:B, MATCH(Sheet1!B732,'Yield strengh'!A:A,0))</f>
        <v>450</v>
      </c>
      <c r="AJ551">
        <v>450</v>
      </c>
      <c r="AK551">
        <f>INDEX(Price!B:B, MATCH(Sheet1!B732,Price!A:A,0))</f>
        <v>14.4</v>
      </c>
      <c r="AL551">
        <f>AJ551*AH551/D551</f>
        <v>11.538461538461538</v>
      </c>
      <c r="AM551">
        <f>INDEX(toughness!B:B,MATCH(Sheet1!B732,toughness!A:A,0))</f>
        <v>27.9</v>
      </c>
    </row>
    <row r="552" spans="1:39" x14ac:dyDescent="0.3">
      <c r="A552" t="s">
        <v>1458</v>
      </c>
      <c r="B552" s="1" t="s">
        <v>1232</v>
      </c>
      <c r="C552">
        <v>447.5</v>
      </c>
      <c r="D552">
        <v>7525</v>
      </c>
      <c r="G552">
        <v>1.83</v>
      </c>
      <c r="H552">
        <v>2.2450000000000001</v>
      </c>
      <c r="I552">
        <v>77</v>
      </c>
      <c r="J552">
        <v>2</v>
      </c>
      <c r="K552">
        <v>447.5</v>
      </c>
      <c r="L552">
        <v>215</v>
      </c>
      <c r="M552">
        <v>1500</v>
      </c>
      <c r="N552" t="s">
        <v>1453</v>
      </c>
      <c r="O552" t="s">
        <v>1453</v>
      </c>
      <c r="P552" t="s">
        <v>1453</v>
      </c>
      <c r="Q552" t="s">
        <v>1453</v>
      </c>
      <c r="R552" t="s">
        <v>1453</v>
      </c>
      <c r="S552" t="s">
        <v>1453</v>
      </c>
      <c r="T552" t="s">
        <v>1453</v>
      </c>
      <c r="U552" t="s">
        <v>1453</v>
      </c>
      <c r="V552">
        <v>480</v>
      </c>
      <c r="W552">
        <v>20</v>
      </c>
      <c r="X552" t="s">
        <v>1453</v>
      </c>
      <c r="Y552" t="s">
        <v>1453</v>
      </c>
      <c r="Z552" t="s">
        <v>1468</v>
      </c>
      <c r="AA552">
        <v>0.93</v>
      </c>
      <c r="AB552">
        <v>7.0000000000000007E-2</v>
      </c>
      <c r="AC552">
        <v>0.5</v>
      </c>
      <c r="AD552">
        <v>0.5</v>
      </c>
      <c r="AE552">
        <v>0.5</v>
      </c>
      <c r="AF552">
        <v>0.5</v>
      </c>
      <c r="AG552">
        <f>INDEX(YM!B:B, MATCH(Sheet1!B711,YM!A:A,0))</f>
        <v>200</v>
      </c>
      <c r="AH552">
        <v>200</v>
      </c>
      <c r="AI552">
        <f>INDEX('Yield strengh'!B:B, MATCH(Sheet1!B711,'Yield strengh'!A:A,0))</f>
        <v>430</v>
      </c>
      <c r="AJ552">
        <v>430</v>
      </c>
      <c r="AK552">
        <f>INDEX(Price!B:B, MATCH(Sheet1!B711,Price!A:A,0))</f>
        <v>27.55</v>
      </c>
      <c r="AL552">
        <f>AJ552*AH552/D552</f>
        <v>11.428571428571429</v>
      </c>
      <c r="AM552">
        <f>INDEX(toughness!B:B,MATCH(Sheet1!B711,toughness!A:A,0))</f>
        <v>36.049999999999997</v>
      </c>
    </row>
    <row r="553" spans="1:39" x14ac:dyDescent="0.3">
      <c r="A553" t="s">
        <v>1458</v>
      </c>
      <c r="B553" s="1" t="s">
        <v>2770</v>
      </c>
      <c r="C553">
        <v>368.5</v>
      </c>
      <c r="D553">
        <v>2795</v>
      </c>
      <c r="G553">
        <v>6.9</v>
      </c>
      <c r="H553">
        <v>40.200000000000003</v>
      </c>
      <c r="I553">
        <v>4.3</v>
      </c>
      <c r="J553">
        <v>9.5</v>
      </c>
      <c r="K553">
        <v>232.5</v>
      </c>
      <c r="L553">
        <v>120</v>
      </c>
      <c r="M553">
        <v>576.5</v>
      </c>
      <c r="N553" t="s">
        <v>1453</v>
      </c>
      <c r="O553" t="s">
        <v>1453</v>
      </c>
      <c r="P553" t="s">
        <v>1453</v>
      </c>
      <c r="Q553" t="s">
        <v>1453</v>
      </c>
      <c r="R553" t="s">
        <v>1453</v>
      </c>
      <c r="S553" t="s">
        <v>1453</v>
      </c>
      <c r="T553" t="s">
        <v>1453</v>
      </c>
      <c r="U553" t="s">
        <v>1453</v>
      </c>
      <c r="V553">
        <v>378</v>
      </c>
      <c r="W553">
        <v>162.5</v>
      </c>
      <c r="X553" t="s">
        <v>1453</v>
      </c>
      <c r="Y553" t="s">
        <v>1453</v>
      </c>
      <c r="Z553" t="s">
        <v>2767</v>
      </c>
      <c r="AA553">
        <v>0.93</v>
      </c>
      <c r="AB553">
        <v>7.0000000000000007E-2</v>
      </c>
      <c r="AC553">
        <v>0.5</v>
      </c>
      <c r="AD553">
        <v>0.5</v>
      </c>
      <c r="AE553">
        <v>0.5</v>
      </c>
      <c r="AF553">
        <v>0.5</v>
      </c>
      <c r="AG553">
        <f>INDEX(YM!B:B, MATCH(Sheet1!B1392,YM!A:A,0))</f>
        <v>69</v>
      </c>
      <c r="AH553">
        <v>73.849999999999994</v>
      </c>
      <c r="AI553">
        <f>INDEX('Yield strengh'!B:B, MATCH(Sheet1!B1392,'Yield strengh'!A:A,0))</f>
        <v>310.5</v>
      </c>
      <c r="AJ553">
        <v>431</v>
      </c>
      <c r="AK553">
        <f>INDEX(Price!B:B, MATCH(Sheet1!B1392,Price!A:A,0))</f>
        <v>23.85</v>
      </c>
      <c r="AL553">
        <f>AJ553*AH553*(2)/D553</f>
        <v>22.77592128801431</v>
      </c>
      <c r="AM553">
        <f>INDEX(toughness!B:B,MATCH(Sheet1!B1392,toughness!A:A,0))</f>
        <v>15.9</v>
      </c>
    </row>
    <row r="554" spans="1:39" x14ac:dyDescent="0.3">
      <c r="A554" t="s">
        <v>1458</v>
      </c>
      <c r="B554" s="1" t="s">
        <v>424</v>
      </c>
      <c r="C554">
        <v>780</v>
      </c>
      <c r="D554">
        <v>7850</v>
      </c>
      <c r="G554">
        <v>4.63</v>
      </c>
      <c r="H554">
        <v>9.36</v>
      </c>
      <c r="I554">
        <v>18.5</v>
      </c>
      <c r="J554">
        <v>13</v>
      </c>
      <c r="K554">
        <v>780</v>
      </c>
      <c r="L554">
        <v>325</v>
      </c>
      <c r="M554">
        <v>1435</v>
      </c>
      <c r="N554" t="s">
        <v>1453</v>
      </c>
      <c r="O554" t="s">
        <v>1453</v>
      </c>
      <c r="P554" t="s">
        <v>1453</v>
      </c>
      <c r="Q554" t="s">
        <v>1453</v>
      </c>
      <c r="R554" t="s">
        <v>1453</v>
      </c>
      <c r="S554" t="s">
        <v>1453</v>
      </c>
      <c r="T554" t="s">
        <v>1453</v>
      </c>
      <c r="U554" t="s">
        <v>1453</v>
      </c>
      <c r="V554">
        <v>1105</v>
      </c>
      <c r="W554">
        <v>50.5</v>
      </c>
      <c r="X554" t="s">
        <v>1453</v>
      </c>
      <c r="Y554" t="s">
        <v>1453</v>
      </c>
      <c r="Z554" t="s">
        <v>1468</v>
      </c>
      <c r="AA554">
        <v>0.93</v>
      </c>
      <c r="AB554">
        <v>7.0000000000000007E-2</v>
      </c>
      <c r="AC554">
        <v>0.5</v>
      </c>
      <c r="AD554">
        <v>0.5</v>
      </c>
      <c r="AE554">
        <v>0.5</v>
      </c>
      <c r="AF554">
        <v>0.5</v>
      </c>
      <c r="AG554">
        <f>INDEX(YM!B:B, MATCH(Sheet1!B257,YM!A:A,0))</f>
        <v>212</v>
      </c>
      <c r="AH554">
        <v>212</v>
      </c>
      <c r="AI554">
        <f>INDEX('Yield strengh'!B:B, MATCH(Sheet1!B257,'Yield strengh'!A:A,0))</f>
        <v>420</v>
      </c>
      <c r="AJ554">
        <v>420</v>
      </c>
      <c r="AK554">
        <f>INDEX(Price!B:B, MATCH(Sheet1!B257,Price!A:A,0))</f>
        <v>10.265000000000001</v>
      </c>
      <c r="AL554">
        <f t="shared" ref="AL554:AL564" si="11">AJ554*AH554/D554</f>
        <v>11.342675159235668</v>
      </c>
      <c r="AM554">
        <f>INDEX(toughness!B:B,MATCH(Sheet1!B257,toughness!A:A,0))</f>
        <v>24.6</v>
      </c>
    </row>
    <row r="555" spans="1:39" x14ac:dyDescent="0.3">
      <c r="A555" t="s">
        <v>1458</v>
      </c>
      <c r="B555" s="1" t="s">
        <v>398</v>
      </c>
      <c r="C555">
        <v>375</v>
      </c>
      <c r="D555">
        <v>7850</v>
      </c>
      <c r="G555">
        <v>4.6449999999999996</v>
      </c>
      <c r="H555">
        <v>9.9350000000000005</v>
      </c>
      <c r="I555">
        <v>17.5</v>
      </c>
      <c r="J555">
        <v>28</v>
      </c>
      <c r="K555">
        <v>375</v>
      </c>
      <c r="L555">
        <v>177.5</v>
      </c>
      <c r="M555">
        <v>1470</v>
      </c>
      <c r="N555" t="s">
        <v>1453</v>
      </c>
      <c r="O555" t="s">
        <v>1453</v>
      </c>
      <c r="P555" t="s">
        <v>1453</v>
      </c>
      <c r="Q555" t="s">
        <v>1453</v>
      </c>
      <c r="R555" t="s">
        <v>1453</v>
      </c>
      <c r="S555" t="s">
        <v>1453</v>
      </c>
      <c r="T555" t="s">
        <v>1453</v>
      </c>
      <c r="U555" t="s">
        <v>1453</v>
      </c>
      <c r="V555">
        <v>590</v>
      </c>
      <c r="W555">
        <v>52</v>
      </c>
      <c r="X555" t="s">
        <v>1453</v>
      </c>
      <c r="Y555" t="s">
        <v>1453</v>
      </c>
      <c r="Z555" t="s">
        <v>1468</v>
      </c>
      <c r="AA555">
        <v>0.93</v>
      </c>
      <c r="AB555">
        <v>7.0000000000000007E-2</v>
      </c>
      <c r="AC555">
        <v>0.5</v>
      </c>
      <c r="AD555">
        <v>0.5</v>
      </c>
      <c r="AE555">
        <v>0.5</v>
      </c>
      <c r="AF555">
        <v>0.5</v>
      </c>
      <c r="AG555">
        <f>INDEX(YM!B:B, MATCH(Sheet1!B231,YM!A:A,0))</f>
        <v>212</v>
      </c>
      <c r="AH555">
        <v>212</v>
      </c>
      <c r="AI555">
        <f>INDEX('Yield strengh'!B:B, MATCH(Sheet1!B231,'Yield strengh'!A:A,0))</f>
        <v>417.5</v>
      </c>
      <c r="AJ555">
        <v>417.5</v>
      </c>
      <c r="AK555">
        <f>INDEX(Price!B:B, MATCH(Sheet1!B231,Price!A:A,0))</f>
        <v>10.265000000000001</v>
      </c>
      <c r="AL555">
        <f t="shared" si="11"/>
        <v>11.27515923566879</v>
      </c>
      <c r="AM555">
        <f>INDEX(toughness!B:B,MATCH(Sheet1!B231,toughness!A:A,0))</f>
        <v>16.385000000000002</v>
      </c>
    </row>
    <row r="556" spans="1:39" x14ac:dyDescent="0.3">
      <c r="A556" t="s">
        <v>1458</v>
      </c>
      <c r="B556" s="1" t="s">
        <v>674</v>
      </c>
      <c r="C556">
        <v>655</v>
      </c>
      <c r="D556">
        <v>7850</v>
      </c>
      <c r="G556">
        <v>3.62</v>
      </c>
      <c r="H556">
        <v>7.76</v>
      </c>
      <c r="I556">
        <v>22.5</v>
      </c>
      <c r="J556">
        <v>17.5</v>
      </c>
      <c r="K556">
        <v>655</v>
      </c>
      <c r="L556">
        <v>305</v>
      </c>
      <c r="M556">
        <v>1465</v>
      </c>
      <c r="N556" t="s">
        <v>1453</v>
      </c>
      <c r="O556" t="s">
        <v>1453</v>
      </c>
      <c r="P556" t="s">
        <v>1453</v>
      </c>
      <c r="Q556" t="s">
        <v>1453</v>
      </c>
      <c r="R556" t="s">
        <v>1453</v>
      </c>
      <c r="S556" t="s">
        <v>1453</v>
      </c>
      <c r="T556" t="s">
        <v>1453</v>
      </c>
      <c r="U556" t="s">
        <v>1453</v>
      </c>
      <c r="V556">
        <v>1022.5</v>
      </c>
      <c r="W556">
        <v>45</v>
      </c>
      <c r="X556" t="s">
        <v>1453</v>
      </c>
      <c r="Y556" t="s">
        <v>1453</v>
      </c>
      <c r="Z556" t="s">
        <v>1468</v>
      </c>
      <c r="AA556">
        <v>0.93</v>
      </c>
      <c r="AB556">
        <v>7.0000000000000007E-2</v>
      </c>
      <c r="AC556">
        <v>0.5</v>
      </c>
      <c r="AD556">
        <v>0.5</v>
      </c>
      <c r="AE556">
        <v>0.5</v>
      </c>
      <c r="AF556">
        <v>0.5</v>
      </c>
      <c r="AG556">
        <f>INDEX(YM!B:B, MATCH(Sheet1!B213,YM!A:A,0))</f>
        <v>212</v>
      </c>
      <c r="AH556">
        <v>212</v>
      </c>
      <c r="AI556">
        <f>INDEX('Yield strengh'!B:B, MATCH(Sheet1!B213,'Yield strengh'!A:A,0))</f>
        <v>415</v>
      </c>
      <c r="AJ556">
        <v>415</v>
      </c>
      <c r="AK556">
        <f>INDEX(Price!B:B, MATCH(Sheet1!B213,Price!A:A,0))</f>
        <v>10.925000000000001</v>
      </c>
      <c r="AL556">
        <f t="shared" si="11"/>
        <v>11.207643312101911</v>
      </c>
      <c r="AM556">
        <f>INDEX(toughness!B:B,MATCH(Sheet1!B213,toughness!A:A,0))</f>
        <v>46.75</v>
      </c>
    </row>
    <row r="557" spans="1:39" x14ac:dyDescent="0.3">
      <c r="A557" t="s">
        <v>1458</v>
      </c>
      <c r="B557" s="1" t="s">
        <v>689</v>
      </c>
      <c r="C557">
        <v>465</v>
      </c>
      <c r="D557">
        <v>7850</v>
      </c>
      <c r="G557">
        <v>3.7949999999999999</v>
      </c>
      <c r="H557">
        <v>7.9849999999999994</v>
      </c>
      <c r="I557">
        <v>22.5</v>
      </c>
      <c r="J557">
        <v>21</v>
      </c>
      <c r="K557">
        <v>465</v>
      </c>
      <c r="L557">
        <v>240</v>
      </c>
      <c r="M557">
        <v>1500</v>
      </c>
      <c r="N557" t="s">
        <v>1453</v>
      </c>
      <c r="O557" t="s">
        <v>1453</v>
      </c>
      <c r="P557" t="s">
        <v>1453</v>
      </c>
      <c r="Q557" t="s">
        <v>1453</v>
      </c>
      <c r="R557" t="s">
        <v>1453</v>
      </c>
      <c r="S557" t="s">
        <v>1453</v>
      </c>
      <c r="T557" t="s">
        <v>1453</v>
      </c>
      <c r="U557" t="s">
        <v>1453</v>
      </c>
      <c r="V557">
        <v>792.5</v>
      </c>
      <c r="W557">
        <v>42.5</v>
      </c>
      <c r="X557" t="s">
        <v>1453</v>
      </c>
      <c r="Y557" t="s">
        <v>1453</v>
      </c>
      <c r="Z557" t="s">
        <v>1468</v>
      </c>
      <c r="AA557">
        <v>0.93</v>
      </c>
      <c r="AB557">
        <v>7.0000000000000007E-2</v>
      </c>
      <c r="AC557">
        <v>0.5</v>
      </c>
      <c r="AD557">
        <v>0.5</v>
      </c>
      <c r="AE557">
        <v>0.5</v>
      </c>
      <c r="AF557">
        <v>0.5</v>
      </c>
      <c r="AG557">
        <f>INDEX(YM!B:B, MATCH(Sheet1!B483,YM!A:A,0))</f>
        <v>206.5</v>
      </c>
      <c r="AH557">
        <v>206.5</v>
      </c>
      <c r="AI557">
        <f>INDEX('Yield strengh'!B:B, MATCH(Sheet1!B483,'Yield strengh'!A:A,0))</f>
        <v>425</v>
      </c>
      <c r="AJ557">
        <v>425</v>
      </c>
      <c r="AK557">
        <f>INDEX(Price!B:B, MATCH(Sheet1!B483,Price!A:A,0))</f>
        <v>14.15</v>
      </c>
      <c r="AL557">
        <f t="shared" si="11"/>
        <v>11.179936305732484</v>
      </c>
      <c r="AM557">
        <f>INDEX(toughness!B:B,MATCH(Sheet1!B483,toughness!A:A,0))</f>
        <v>35.299999999999997</v>
      </c>
    </row>
    <row r="558" spans="1:39" x14ac:dyDescent="0.3">
      <c r="A558" t="s">
        <v>1458</v>
      </c>
      <c r="B558" s="1" t="s">
        <v>653</v>
      </c>
      <c r="C558">
        <v>600</v>
      </c>
      <c r="D558">
        <v>7850</v>
      </c>
      <c r="G558">
        <v>4.4649999999999999</v>
      </c>
      <c r="H558">
        <v>9.1999999999999993</v>
      </c>
      <c r="I558">
        <v>20</v>
      </c>
      <c r="J558">
        <v>20</v>
      </c>
      <c r="K558">
        <v>600</v>
      </c>
      <c r="L558">
        <v>265</v>
      </c>
      <c r="M558">
        <v>1465</v>
      </c>
      <c r="N558" t="s">
        <v>1453</v>
      </c>
      <c r="O558" t="s">
        <v>1453</v>
      </c>
      <c r="P558" t="s">
        <v>1453</v>
      </c>
      <c r="Q558" t="s">
        <v>1453</v>
      </c>
      <c r="R558" t="s">
        <v>1453</v>
      </c>
      <c r="S558" t="s">
        <v>1453</v>
      </c>
      <c r="T558" t="s">
        <v>1453</v>
      </c>
      <c r="U558" t="s">
        <v>1453</v>
      </c>
      <c r="V558">
        <v>892.5</v>
      </c>
      <c r="W558">
        <v>50</v>
      </c>
      <c r="X558" t="s">
        <v>1453</v>
      </c>
      <c r="Y558" t="s">
        <v>1453</v>
      </c>
      <c r="Z558" t="s">
        <v>1468</v>
      </c>
      <c r="AA558">
        <v>0.93</v>
      </c>
      <c r="AB558">
        <v>7.0000000000000007E-2</v>
      </c>
      <c r="AC558">
        <v>0.5</v>
      </c>
      <c r="AD558">
        <v>0.5</v>
      </c>
      <c r="AE558">
        <v>0.5</v>
      </c>
      <c r="AF558">
        <v>0.5</v>
      </c>
      <c r="AG558">
        <f>INDEX(YM!B:B, MATCH(Sheet1!B562,YM!A:A,0))</f>
        <v>206.5</v>
      </c>
      <c r="AH558">
        <v>206.5</v>
      </c>
      <c r="AI558">
        <f>INDEX('Yield strengh'!B:B, MATCH(Sheet1!B562,'Yield strengh'!A:A,0))</f>
        <v>425</v>
      </c>
      <c r="AJ558">
        <v>425</v>
      </c>
      <c r="AK558">
        <f>INDEX(Price!B:B, MATCH(Sheet1!B562,Price!A:A,0))</f>
        <v>12.45</v>
      </c>
      <c r="AL558">
        <f t="shared" si="11"/>
        <v>11.179936305732484</v>
      </c>
      <c r="AM558">
        <f>INDEX(toughness!B:B,MATCH(Sheet1!B562,toughness!A:A,0))</f>
        <v>50.05</v>
      </c>
    </row>
    <row r="559" spans="1:39" x14ac:dyDescent="0.3">
      <c r="A559" t="s">
        <v>1458</v>
      </c>
      <c r="B559" s="1" t="s">
        <v>478</v>
      </c>
      <c r="C559">
        <v>400</v>
      </c>
      <c r="D559">
        <v>7850</v>
      </c>
      <c r="G559">
        <v>3.7850000000000001</v>
      </c>
      <c r="H559">
        <v>9.7100000000000009</v>
      </c>
      <c r="I559">
        <v>18</v>
      </c>
      <c r="J559">
        <v>21</v>
      </c>
      <c r="K559">
        <v>400</v>
      </c>
      <c r="L559">
        <v>202.5</v>
      </c>
      <c r="M559">
        <v>1460</v>
      </c>
      <c r="N559" t="s">
        <v>1453</v>
      </c>
      <c r="O559" t="s">
        <v>1453</v>
      </c>
      <c r="P559" t="s">
        <v>1453</v>
      </c>
      <c r="Q559" t="s">
        <v>1453</v>
      </c>
      <c r="R559" t="s">
        <v>1453</v>
      </c>
      <c r="S559" t="s">
        <v>1453</v>
      </c>
      <c r="T559" t="s">
        <v>1453</v>
      </c>
      <c r="U559" t="s">
        <v>1453</v>
      </c>
      <c r="V559">
        <v>670</v>
      </c>
      <c r="W559">
        <v>50</v>
      </c>
      <c r="X559" t="s">
        <v>1453</v>
      </c>
      <c r="Y559" t="s">
        <v>1453</v>
      </c>
      <c r="Z559" t="s">
        <v>1468</v>
      </c>
      <c r="AA559">
        <v>0.93</v>
      </c>
      <c r="AB559">
        <v>7.0000000000000007E-2</v>
      </c>
      <c r="AC559">
        <v>0.5</v>
      </c>
      <c r="AD559">
        <v>0.5</v>
      </c>
      <c r="AE559">
        <v>0.5</v>
      </c>
      <c r="AF559">
        <v>0.5</v>
      </c>
      <c r="AG559">
        <f>INDEX(YM!B:B, MATCH(Sheet1!B434,YM!A:A,0))</f>
        <v>207.5</v>
      </c>
      <c r="AH559">
        <v>207.5</v>
      </c>
      <c r="AI559">
        <f>INDEX('Yield strengh'!B:B, MATCH(Sheet1!B434,'Yield strengh'!A:A,0))</f>
        <v>422.5</v>
      </c>
      <c r="AJ559">
        <v>422.5</v>
      </c>
      <c r="AK559">
        <f>INDEX(Price!B:B, MATCH(Sheet1!B434,Price!A:A,0))</f>
        <v>10.23</v>
      </c>
      <c r="AL559">
        <f t="shared" si="11"/>
        <v>11.167993630573248</v>
      </c>
      <c r="AM559">
        <f>INDEX(toughness!B:B,MATCH(Sheet1!B434,toughness!A:A,0))</f>
        <v>20.5</v>
      </c>
    </row>
    <row r="560" spans="1:39" x14ac:dyDescent="0.3">
      <c r="A560" t="s">
        <v>1458</v>
      </c>
      <c r="B560" s="1" t="s">
        <v>1235</v>
      </c>
      <c r="C560">
        <v>1125</v>
      </c>
      <c r="D560">
        <v>7805</v>
      </c>
      <c r="G560">
        <v>1.46</v>
      </c>
      <c r="H560">
        <v>2.2450000000000001</v>
      </c>
      <c r="I560">
        <v>77</v>
      </c>
      <c r="J560">
        <v>6.4849999999999994</v>
      </c>
      <c r="K560">
        <v>1085</v>
      </c>
      <c r="L560">
        <v>355</v>
      </c>
      <c r="M560">
        <v>1420</v>
      </c>
      <c r="N560" t="s">
        <v>1453</v>
      </c>
      <c r="O560" t="s">
        <v>1453</v>
      </c>
      <c r="P560" t="s">
        <v>1453</v>
      </c>
      <c r="Q560" t="s">
        <v>1453</v>
      </c>
      <c r="R560" t="s">
        <v>1453</v>
      </c>
      <c r="S560" t="s">
        <v>1453</v>
      </c>
      <c r="T560" t="s">
        <v>1453</v>
      </c>
      <c r="U560" t="s">
        <v>1453</v>
      </c>
      <c r="V560">
        <v>1235</v>
      </c>
      <c r="W560">
        <v>18.75</v>
      </c>
      <c r="X560" t="s">
        <v>1453</v>
      </c>
      <c r="Y560" t="s">
        <v>1453</v>
      </c>
      <c r="Z560" t="s">
        <v>1468</v>
      </c>
      <c r="AA560">
        <v>0.93</v>
      </c>
      <c r="AB560">
        <v>7.0000000000000007E-2</v>
      </c>
      <c r="AC560">
        <v>0.5</v>
      </c>
      <c r="AD560">
        <v>0.5</v>
      </c>
      <c r="AE560">
        <v>0.5</v>
      </c>
      <c r="AF560">
        <v>0.5</v>
      </c>
      <c r="AG560">
        <f>INDEX(YM!B:B, MATCH(Sheet1!B342,YM!A:A,0))</f>
        <v>210</v>
      </c>
      <c r="AH560">
        <v>210</v>
      </c>
      <c r="AI560">
        <f>INDEX('Yield strengh'!B:B, MATCH(Sheet1!B342,'Yield strengh'!A:A,0))</f>
        <v>414.5</v>
      </c>
      <c r="AJ560">
        <v>414.5</v>
      </c>
      <c r="AK560">
        <f>INDEX(Price!B:B, MATCH(Sheet1!B342,Price!A:A,0))</f>
        <v>45.8</v>
      </c>
      <c r="AL560">
        <f t="shared" si="11"/>
        <v>11.152466367713005</v>
      </c>
      <c r="AM560">
        <f>INDEX(toughness!B:B,MATCH(Sheet1!B342,toughness!A:A,0))</f>
        <v>46.599999999999987</v>
      </c>
    </row>
    <row r="561" spans="1:39" x14ac:dyDescent="0.3">
      <c r="A561" t="s">
        <v>1458</v>
      </c>
      <c r="B561" s="1" t="s">
        <v>411</v>
      </c>
      <c r="C561">
        <v>427.5</v>
      </c>
      <c r="D561">
        <v>7850</v>
      </c>
      <c r="G561">
        <v>4.6749999999999998</v>
      </c>
      <c r="H561">
        <v>9.9350000000000005</v>
      </c>
      <c r="I561">
        <v>17.5</v>
      </c>
      <c r="J561">
        <v>20</v>
      </c>
      <c r="K561">
        <v>427.5</v>
      </c>
      <c r="L561">
        <v>222.5</v>
      </c>
      <c r="M561">
        <v>1450</v>
      </c>
      <c r="N561" t="s">
        <v>1453</v>
      </c>
      <c r="O561" t="s">
        <v>1453</v>
      </c>
      <c r="P561" t="s">
        <v>1453</v>
      </c>
      <c r="Q561" t="s">
        <v>1453</v>
      </c>
      <c r="R561" t="s">
        <v>1453</v>
      </c>
      <c r="S561" t="s">
        <v>1453</v>
      </c>
      <c r="T561" t="s">
        <v>1453</v>
      </c>
      <c r="U561" t="s">
        <v>1453</v>
      </c>
      <c r="V561">
        <v>747.5</v>
      </c>
      <c r="W561">
        <v>51</v>
      </c>
      <c r="X561" t="s">
        <v>1453</v>
      </c>
      <c r="Y561" t="s">
        <v>1453</v>
      </c>
      <c r="Z561" t="s">
        <v>1468</v>
      </c>
      <c r="AA561">
        <v>0.93</v>
      </c>
      <c r="AB561">
        <v>7.0000000000000007E-2</v>
      </c>
      <c r="AC561">
        <v>0.5</v>
      </c>
      <c r="AD561">
        <v>0.5</v>
      </c>
      <c r="AE561">
        <v>0.5</v>
      </c>
      <c r="AF561">
        <v>0.5</v>
      </c>
      <c r="AG561">
        <f>INDEX(YM!B:B, MATCH(Sheet1!B244,YM!A:A,0))</f>
        <v>212</v>
      </c>
      <c r="AH561">
        <v>212</v>
      </c>
      <c r="AI561">
        <f>INDEX('Yield strengh'!B:B, MATCH(Sheet1!B244,'Yield strengh'!A:A,0))</f>
        <v>412.5</v>
      </c>
      <c r="AJ561">
        <v>412.5</v>
      </c>
      <c r="AK561">
        <f>INDEX(Price!B:B, MATCH(Sheet1!B244,Price!A:A,0))</f>
        <v>10.265000000000001</v>
      </c>
      <c r="AL561">
        <f t="shared" si="11"/>
        <v>11.140127388535031</v>
      </c>
      <c r="AM561">
        <f>INDEX(toughness!B:B,MATCH(Sheet1!B244,toughness!A:A,0))</f>
        <v>22.2</v>
      </c>
    </row>
    <row r="562" spans="1:39" x14ac:dyDescent="0.3">
      <c r="A562" t="s">
        <v>1458</v>
      </c>
      <c r="B562" s="1" t="s">
        <v>817</v>
      </c>
      <c r="C562">
        <v>500</v>
      </c>
      <c r="D562">
        <v>7825</v>
      </c>
      <c r="G562">
        <v>3.9550000000000001</v>
      </c>
      <c r="H562">
        <v>12.65</v>
      </c>
      <c r="I562">
        <v>13.75</v>
      </c>
      <c r="J562">
        <v>18.75</v>
      </c>
      <c r="K562">
        <v>500</v>
      </c>
      <c r="L562">
        <v>222</v>
      </c>
      <c r="M562">
        <v>1485</v>
      </c>
      <c r="N562" t="s">
        <v>1453</v>
      </c>
      <c r="O562" t="s">
        <v>1453</v>
      </c>
      <c r="P562" t="s">
        <v>1453</v>
      </c>
      <c r="Q562" t="s">
        <v>1453</v>
      </c>
      <c r="R562" t="s">
        <v>1453</v>
      </c>
      <c r="S562" t="s">
        <v>1453</v>
      </c>
      <c r="T562" t="s">
        <v>1453</v>
      </c>
      <c r="U562" t="s">
        <v>1453</v>
      </c>
      <c r="V562">
        <v>686</v>
      </c>
      <c r="W562">
        <v>43.25</v>
      </c>
      <c r="X562" t="s">
        <v>1453</v>
      </c>
      <c r="Y562" t="s">
        <v>1453</v>
      </c>
      <c r="Z562" t="s">
        <v>1468</v>
      </c>
      <c r="AA562">
        <v>0.93</v>
      </c>
      <c r="AB562">
        <v>7.0000000000000007E-2</v>
      </c>
      <c r="AC562">
        <v>0.5</v>
      </c>
      <c r="AD562">
        <v>0.5</v>
      </c>
      <c r="AE562">
        <v>0.5</v>
      </c>
      <c r="AF562">
        <v>0.5</v>
      </c>
      <c r="AG562">
        <f>INDEX(YM!B:B, MATCH(Sheet1!B381,YM!A:A,0))</f>
        <v>209</v>
      </c>
      <c r="AH562">
        <v>209</v>
      </c>
      <c r="AI562">
        <f>INDEX('Yield strengh'!B:B, MATCH(Sheet1!B381,'Yield strengh'!A:A,0))</f>
        <v>415</v>
      </c>
      <c r="AJ562">
        <v>415</v>
      </c>
      <c r="AK562">
        <f>INDEX(Price!B:B, MATCH(Sheet1!B381,Price!A:A,0))</f>
        <v>12.7</v>
      </c>
      <c r="AL562">
        <f t="shared" si="11"/>
        <v>11.084345047923323</v>
      </c>
      <c r="AM562">
        <f>INDEX(toughness!B:B,MATCH(Sheet1!B381,toughness!A:A,0))</f>
        <v>139</v>
      </c>
    </row>
    <row r="563" spans="1:39" x14ac:dyDescent="0.3">
      <c r="A563" t="s">
        <v>1458</v>
      </c>
      <c r="B563" s="1" t="s">
        <v>659</v>
      </c>
      <c r="C563">
        <v>1660</v>
      </c>
      <c r="D563">
        <v>7850</v>
      </c>
      <c r="G563">
        <v>4.24</v>
      </c>
      <c r="H563">
        <v>9.1999999999999993</v>
      </c>
      <c r="I563">
        <v>20</v>
      </c>
      <c r="J563">
        <v>12</v>
      </c>
      <c r="K563">
        <v>1660</v>
      </c>
      <c r="L563">
        <v>516.5</v>
      </c>
      <c r="M563">
        <v>1465</v>
      </c>
      <c r="N563" t="s">
        <v>1453</v>
      </c>
      <c r="O563" t="s">
        <v>1453</v>
      </c>
      <c r="P563" t="s">
        <v>1453</v>
      </c>
      <c r="Q563" t="s">
        <v>1453</v>
      </c>
      <c r="R563" t="s">
        <v>1453</v>
      </c>
      <c r="S563" t="s">
        <v>1453</v>
      </c>
      <c r="T563" t="s">
        <v>1453</v>
      </c>
      <c r="U563" t="s">
        <v>1453</v>
      </c>
      <c r="V563">
        <v>1800</v>
      </c>
      <c r="W563">
        <v>50.5</v>
      </c>
      <c r="X563" t="s">
        <v>1453</v>
      </c>
      <c r="Y563" t="s">
        <v>1453</v>
      </c>
      <c r="Z563" t="s">
        <v>1468</v>
      </c>
      <c r="AA563">
        <v>0.93</v>
      </c>
      <c r="AB563">
        <v>7.0000000000000007E-2</v>
      </c>
      <c r="AC563">
        <v>0.5</v>
      </c>
      <c r="AD563">
        <v>0.5</v>
      </c>
      <c r="AE563">
        <v>0.5</v>
      </c>
      <c r="AF563">
        <v>0.5</v>
      </c>
      <c r="AG563">
        <f>INDEX(YM!B:B, MATCH(Sheet1!B567,YM!A:A,0))</f>
        <v>206.5</v>
      </c>
      <c r="AH563">
        <v>206.5</v>
      </c>
      <c r="AI563">
        <f>INDEX('Yield strengh'!B:B, MATCH(Sheet1!B567,'Yield strengh'!A:A,0))</f>
        <v>420</v>
      </c>
      <c r="AJ563">
        <v>420</v>
      </c>
      <c r="AK563">
        <f>INDEX(Price!B:B, MATCH(Sheet1!B567,Price!A:A,0))</f>
        <v>10.925000000000001</v>
      </c>
      <c r="AL563">
        <f t="shared" si="11"/>
        <v>11.048407643312101</v>
      </c>
      <c r="AM563">
        <f>INDEX(toughness!B:B,MATCH(Sheet1!B567,toughness!A:A,0))</f>
        <v>52.150000000000013</v>
      </c>
    </row>
    <row r="564" spans="1:39" x14ac:dyDescent="0.3">
      <c r="A564" t="s">
        <v>1458</v>
      </c>
      <c r="B564" s="1" t="s">
        <v>1231</v>
      </c>
      <c r="C564">
        <v>430</v>
      </c>
      <c r="D564">
        <v>7525</v>
      </c>
      <c r="G564">
        <v>1.83</v>
      </c>
      <c r="H564">
        <v>2.2450000000000001</v>
      </c>
      <c r="I564">
        <v>77</v>
      </c>
      <c r="J564">
        <v>18</v>
      </c>
      <c r="K564">
        <v>430</v>
      </c>
      <c r="L564">
        <v>207.5</v>
      </c>
      <c r="M564">
        <v>1500</v>
      </c>
      <c r="N564" t="s">
        <v>1453</v>
      </c>
      <c r="O564" t="s">
        <v>1453</v>
      </c>
      <c r="P564" t="s">
        <v>1453</v>
      </c>
      <c r="Q564" t="s">
        <v>1453</v>
      </c>
      <c r="R564" t="s">
        <v>1453</v>
      </c>
      <c r="S564" t="s">
        <v>1453</v>
      </c>
      <c r="T564" t="s">
        <v>1453</v>
      </c>
      <c r="U564" t="s">
        <v>1453</v>
      </c>
      <c r="V564">
        <v>665</v>
      </c>
      <c r="W564">
        <v>20</v>
      </c>
      <c r="X564" t="s">
        <v>1453</v>
      </c>
      <c r="Y564" t="s">
        <v>1453</v>
      </c>
      <c r="Z564" t="s">
        <v>1468</v>
      </c>
      <c r="AA564">
        <v>0.93</v>
      </c>
      <c r="AB564">
        <v>7.0000000000000007E-2</v>
      </c>
      <c r="AC564">
        <v>0.5</v>
      </c>
      <c r="AD564">
        <v>0.5</v>
      </c>
      <c r="AE564">
        <v>0.5</v>
      </c>
      <c r="AF564">
        <v>0.5</v>
      </c>
      <c r="AG564">
        <f>INDEX(YM!B:B, MATCH(Sheet1!B710,YM!A:A,0))</f>
        <v>200</v>
      </c>
      <c r="AH564">
        <v>200</v>
      </c>
      <c r="AI564">
        <f>INDEX('Yield strengh'!B:B, MATCH(Sheet1!B710,'Yield strengh'!A:A,0))</f>
        <v>415</v>
      </c>
      <c r="AJ564">
        <v>415</v>
      </c>
      <c r="AK564">
        <f>INDEX(Price!B:B, MATCH(Sheet1!B710,Price!A:A,0))</f>
        <v>20.05</v>
      </c>
      <c r="AL564">
        <f t="shared" si="11"/>
        <v>11.029900332225914</v>
      </c>
      <c r="AM564">
        <f>INDEX(toughness!B:B,MATCH(Sheet1!B710,toughness!A:A,0))</f>
        <v>36.450000000000003</v>
      </c>
    </row>
    <row r="565" spans="1:39" x14ac:dyDescent="0.3">
      <c r="A565" t="s">
        <v>1458</v>
      </c>
      <c r="B565" s="1" t="s">
        <v>74</v>
      </c>
      <c r="C565">
        <v>441.5</v>
      </c>
      <c r="D565">
        <v>2765</v>
      </c>
      <c r="G565">
        <v>6.59</v>
      </c>
      <c r="H565">
        <v>38.400000000000013</v>
      </c>
      <c r="I565">
        <v>4.5</v>
      </c>
      <c r="J565">
        <v>3.5</v>
      </c>
      <c r="K565">
        <v>431</v>
      </c>
      <c r="L565">
        <v>134.5</v>
      </c>
      <c r="M565">
        <v>570</v>
      </c>
      <c r="N565" t="s">
        <v>1453</v>
      </c>
      <c r="O565" t="s">
        <v>1453</v>
      </c>
      <c r="P565" t="s">
        <v>1453</v>
      </c>
      <c r="Q565" t="s">
        <v>1453</v>
      </c>
      <c r="R565" t="s">
        <v>1453</v>
      </c>
      <c r="S565" t="s">
        <v>1453</v>
      </c>
      <c r="T565" t="s">
        <v>1453</v>
      </c>
      <c r="U565" t="s">
        <v>1453</v>
      </c>
      <c r="V565">
        <v>468.5</v>
      </c>
      <c r="W565">
        <v>157</v>
      </c>
      <c r="X565" t="s">
        <v>1453</v>
      </c>
      <c r="Y565" t="s">
        <v>1453</v>
      </c>
      <c r="Z565" t="s">
        <v>1468</v>
      </c>
      <c r="AA565">
        <v>0.93</v>
      </c>
      <c r="AB565">
        <v>7.0000000000000007E-2</v>
      </c>
      <c r="AC565">
        <v>0.5</v>
      </c>
      <c r="AD565">
        <v>0.5</v>
      </c>
      <c r="AE565">
        <v>0.5</v>
      </c>
      <c r="AF565">
        <v>0.5</v>
      </c>
      <c r="AG565">
        <f>INDEX(YM!B:B, MATCH(Sheet1!B1342,YM!A:A,0))</f>
        <v>75.900000000000006</v>
      </c>
      <c r="AH565">
        <v>75.900000000000006</v>
      </c>
      <c r="AI565">
        <f>INDEX('Yield strengh'!B:B, MATCH(Sheet1!B1342,'Yield strengh'!A:A,0))</f>
        <v>379</v>
      </c>
      <c r="AJ565">
        <v>399</v>
      </c>
      <c r="AK565">
        <f>INDEX(Price!B:B, MATCH(Sheet1!B1342,Price!A:A,0))</f>
        <v>25.6</v>
      </c>
      <c r="AL565">
        <f>AJ565*AH565*(2)/D565</f>
        <v>21.905316455696205</v>
      </c>
      <c r="AM565">
        <f>INDEX(toughness!B:B,MATCH(Sheet1!B1342,toughness!A:A,0))</f>
        <v>8.6550000000000011</v>
      </c>
    </row>
    <row r="566" spans="1:39" x14ac:dyDescent="0.3">
      <c r="A566" t="s">
        <v>1458</v>
      </c>
      <c r="B566" s="1" t="s">
        <v>485</v>
      </c>
      <c r="C566">
        <v>437.5</v>
      </c>
      <c r="D566">
        <v>7850</v>
      </c>
      <c r="G566">
        <v>4.1950000000000003</v>
      </c>
      <c r="H566">
        <v>9.67</v>
      </c>
      <c r="I566">
        <v>18.5</v>
      </c>
      <c r="J566">
        <v>25</v>
      </c>
      <c r="K566">
        <v>437.5</v>
      </c>
      <c r="L566">
        <v>212.5</v>
      </c>
      <c r="M566">
        <v>1465</v>
      </c>
      <c r="N566" t="s">
        <v>1453</v>
      </c>
      <c r="O566" t="s">
        <v>1453</v>
      </c>
      <c r="P566" t="s">
        <v>1453</v>
      </c>
      <c r="Q566" t="s">
        <v>1453</v>
      </c>
      <c r="R566" t="s">
        <v>1453</v>
      </c>
      <c r="S566" t="s">
        <v>1453</v>
      </c>
      <c r="T566" t="s">
        <v>1453</v>
      </c>
      <c r="U566" t="s">
        <v>1453</v>
      </c>
      <c r="V566">
        <v>702.5</v>
      </c>
      <c r="W566">
        <v>50</v>
      </c>
      <c r="X566" t="s">
        <v>1453</v>
      </c>
      <c r="Y566" t="s">
        <v>1453</v>
      </c>
      <c r="Z566" t="s">
        <v>1468</v>
      </c>
      <c r="AA566">
        <v>0.93</v>
      </c>
      <c r="AB566">
        <v>7.0000000000000007E-2</v>
      </c>
      <c r="AC566">
        <v>0.5</v>
      </c>
      <c r="AD566">
        <v>0.5</v>
      </c>
      <c r="AE566">
        <v>0.5</v>
      </c>
      <c r="AF566">
        <v>0.5</v>
      </c>
      <c r="AG566">
        <f>INDEX(YM!B:B, MATCH(Sheet1!B674,YM!A:A,0))</f>
        <v>200</v>
      </c>
      <c r="AH566">
        <v>200</v>
      </c>
      <c r="AI566">
        <f>INDEX('Yield strengh'!B:B, MATCH(Sheet1!B674,'Yield strengh'!A:A,0))</f>
        <v>429.5</v>
      </c>
      <c r="AJ566">
        <v>429.5</v>
      </c>
      <c r="AK566">
        <f>INDEX(Price!B:B, MATCH(Sheet1!B674,Price!A:A,0))</f>
        <v>10.35</v>
      </c>
      <c r="AL566">
        <f>AJ566*AH566/D566</f>
        <v>10.942675159235669</v>
      </c>
      <c r="AM566">
        <f>INDEX(toughness!B:B,MATCH(Sheet1!B674,toughness!A:A,0))</f>
        <v>35.549999999999997</v>
      </c>
    </row>
    <row r="567" spans="1:39" x14ac:dyDescent="0.3">
      <c r="A567" t="s">
        <v>1458</v>
      </c>
      <c r="B567" s="1" t="s">
        <v>496</v>
      </c>
      <c r="C567">
        <v>599</v>
      </c>
      <c r="D567">
        <v>7150</v>
      </c>
      <c r="G567">
        <v>2.9249999999999998</v>
      </c>
      <c r="H567">
        <v>3.1349999999999998</v>
      </c>
      <c r="I567">
        <v>55</v>
      </c>
      <c r="J567">
        <v>4.5</v>
      </c>
      <c r="K567">
        <v>590</v>
      </c>
      <c r="L567">
        <v>250</v>
      </c>
      <c r="M567">
        <v>1190</v>
      </c>
      <c r="N567" t="s">
        <v>1453</v>
      </c>
      <c r="O567" t="s">
        <v>1453</v>
      </c>
      <c r="P567" t="s">
        <v>1453</v>
      </c>
      <c r="Q567" t="s">
        <v>1453</v>
      </c>
      <c r="R567" t="s">
        <v>1453</v>
      </c>
      <c r="S567" t="s">
        <v>1453</v>
      </c>
      <c r="T567" t="s">
        <v>1453</v>
      </c>
      <c r="U567" t="s">
        <v>1453</v>
      </c>
      <c r="V567">
        <v>750</v>
      </c>
      <c r="W567">
        <v>32.5</v>
      </c>
      <c r="X567" t="s">
        <v>1453</v>
      </c>
      <c r="Y567" t="s">
        <v>1453</v>
      </c>
      <c r="Z567" t="s">
        <v>1468</v>
      </c>
      <c r="AA567">
        <v>0.93</v>
      </c>
      <c r="AB567">
        <v>7.0000000000000007E-2</v>
      </c>
      <c r="AC567">
        <v>0.5</v>
      </c>
      <c r="AD567">
        <v>0.5</v>
      </c>
      <c r="AE567">
        <v>0.5</v>
      </c>
      <c r="AF567">
        <v>0.5</v>
      </c>
      <c r="AG567">
        <f>INDEX(YM!B:B, MATCH(Sheet1!B871,YM!A:A,0))</f>
        <v>176</v>
      </c>
      <c r="AH567">
        <v>176</v>
      </c>
      <c r="AI567">
        <f>INDEX('Yield strengh'!B:B, MATCH(Sheet1!B871,'Yield strengh'!A:A,0))</f>
        <v>443.5</v>
      </c>
      <c r="AJ567">
        <v>443.5</v>
      </c>
      <c r="AK567">
        <f>INDEX(Price!B:B, MATCH(Sheet1!B871,Price!A:A,0))</f>
        <v>3.37</v>
      </c>
      <c r="AL567">
        <f>AJ567*AH567/D567</f>
        <v>10.916923076923077</v>
      </c>
      <c r="AM567">
        <f>INDEX(toughness!B:B,MATCH(Sheet1!B871,toughness!A:A,0))</f>
        <v>4.59</v>
      </c>
    </row>
    <row r="568" spans="1:39" x14ac:dyDescent="0.3">
      <c r="A568" t="s">
        <v>1458</v>
      </c>
      <c r="B568" s="1" t="s">
        <v>791</v>
      </c>
      <c r="C568">
        <v>607.5</v>
      </c>
      <c r="D568">
        <v>7850</v>
      </c>
      <c r="G568">
        <v>3.77</v>
      </c>
      <c r="H568">
        <v>6.2149999999999999</v>
      </c>
      <c r="I568">
        <v>29</v>
      </c>
      <c r="J568">
        <v>16</v>
      </c>
      <c r="K568">
        <v>607.5</v>
      </c>
      <c r="L568">
        <v>275.5</v>
      </c>
      <c r="M568">
        <v>1470</v>
      </c>
      <c r="N568" t="s">
        <v>1453</v>
      </c>
      <c r="O568" t="s">
        <v>1453</v>
      </c>
      <c r="P568" t="s">
        <v>1453</v>
      </c>
      <c r="Q568" t="s">
        <v>1453</v>
      </c>
      <c r="R568" t="s">
        <v>1453</v>
      </c>
      <c r="S568" t="s">
        <v>1453</v>
      </c>
      <c r="T568" t="s">
        <v>1453</v>
      </c>
      <c r="U568" t="s">
        <v>1453</v>
      </c>
      <c r="V568">
        <v>930</v>
      </c>
      <c r="W568">
        <v>45</v>
      </c>
      <c r="X568" t="s">
        <v>1453</v>
      </c>
      <c r="Y568" t="s">
        <v>1453</v>
      </c>
      <c r="Z568" t="s">
        <v>1468</v>
      </c>
      <c r="AA568">
        <v>0.93</v>
      </c>
      <c r="AB568">
        <v>7.0000000000000007E-2</v>
      </c>
      <c r="AC568">
        <v>0.5</v>
      </c>
      <c r="AD568">
        <v>0.5</v>
      </c>
      <c r="AE568">
        <v>0.5</v>
      </c>
      <c r="AF568">
        <v>0.5</v>
      </c>
      <c r="AG568">
        <f>INDEX(YM!B:B, MATCH(Sheet1!B543,YM!A:A,0))</f>
        <v>206.5</v>
      </c>
      <c r="AH568">
        <v>206.5</v>
      </c>
      <c r="AI568">
        <f>INDEX('Yield strengh'!B:B, MATCH(Sheet1!B543,'Yield strengh'!A:A,0))</f>
        <v>415</v>
      </c>
      <c r="AJ568">
        <v>415</v>
      </c>
      <c r="AK568">
        <f>INDEX(Price!B:B, MATCH(Sheet1!B543,Price!A:A,0))</f>
        <v>11.94</v>
      </c>
      <c r="AL568">
        <f>AJ568*AH568/D568</f>
        <v>10.91687898089172</v>
      </c>
      <c r="AM568">
        <f>INDEX(toughness!B:B,MATCH(Sheet1!B543,toughness!A:A,0))</f>
        <v>53.599999999999987</v>
      </c>
    </row>
    <row r="569" spans="1:39" x14ac:dyDescent="0.3">
      <c r="A569" t="s">
        <v>1458</v>
      </c>
      <c r="B569" s="1" t="s">
        <v>1276</v>
      </c>
      <c r="C569">
        <v>1860</v>
      </c>
      <c r="D569">
        <v>7800</v>
      </c>
      <c r="G569">
        <v>2.5249999999999999</v>
      </c>
      <c r="H569">
        <v>2.89</v>
      </c>
      <c r="I569">
        <v>60</v>
      </c>
      <c r="J569">
        <v>3</v>
      </c>
      <c r="K569">
        <v>1860</v>
      </c>
      <c r="L569">
        <v>610</v>
      </c>
      <c r="M569">
        <v>1425</v>
      </c>
      <c r="N569" t="s">
        <v>1453</v>
      </c>
      <c r="O569" t="s">
        <v>1453</v>
      </c>
      <c r="P569" t="s">
        <v>1453</v>
      </c>
      <c r="Q569" t="s">
        <v>1453</v>
      </c>
      <c r="R569" t="s">
        <v>1453</v>
      </c>
      <c r="S569" t="s">
        <v>1453</v>
      </c>
      <c r="T569" t="s">
        <v>1453</v>
      </c>
      <c r="U569" t="s">
        <v>1453</v>
      </c>
      <c r="V569">
        <v>1935</v>
      </c>
      <c r="W569">
        <v>25</v>
      </c>
      <c r="X569" t="s">
        <v>1453</v>
      </c>
      <c r="Y569" t="s">
        <v>1453</v>
      </c>
      <c r="Z569" t="s">
        <v>1468</v>
      </c>
      <c r="AA569">
        <v>0.93</v>
      </c>
      <c r="AB569">
        <v>7.0000000000000007E-2</v>
      </c>
      <c r="AC569">
        <v>0.5</v>
      </c>
      <c r="AD569">
        <v>0.5</v>
      </c>
      <c r="AE569">
        <v>0.5</v>
      </c>
      <c r="AF569">
        <v>0.5</v>
      </c>
      <c r="AG569">
        <f>INDEX(YM!B:B, MATCH(Sheet1!B730,YM!A:A,0))</f>
        <v>200</v>
      </c>
      <c r="AH569">
        <v>200</v>
      </c>
      <c r="AI569">
        <f>INDEX('Yield strengh'!B:B, MATCH(Sheet1!B730,'Yield strengh'!A:A,0))</f>
        <v>425</v>
      </c>
      <c r="AJ569">
        <v>425</v>
      </c>
      <c r="AK569">
        <f>INDEX(Price!B:B, MATCH(Sheet1!B730,Price!A:A,0))</f>
        <v>14.4</v>
      </c>
      <c r="AL569">
        <f>AJ569*AH569/D569</f>
        <v>10.897435897435898</v>
      </c>
      <c r="AM569">
        <f>INDEX(toughness!B:B,MATCH(Sheet1!B730,toughness!A:A,0))</f>
        <v>30.3</v>
      </c>
    </row>
    <row r="570" spans="1:39" x14ac:dyDescent="0.3">
      <c r="A570" t="s">
        <v>1458</v>
      </c>
      <c r="B570" s="1" t="s">
        <v>1009</v>
      </c>
      <c r="C570">
        <v>360</v>
      </c>
      <c r="D570">
        <v>8900</v>
      </c>
      <c r="G570">
        <v>0.96399999999999997</v>
      </c>
      <c r="H570">
        <v>1.33</v>
      </c>
      <c r="I570">
        <v>130</v>
      </c>
      <c r="J570">
        <v>60</v>
      </c>
      <c r="K570">
        <v>360</v>
      </c>
      <c r="L570">
        <v>190</v>
      </c>
      <c r="M570">
        <v>1350</v>
      </c>
      <c r="N570" t="s">
        <v>1453</v>
      </c>
      <c r="O570" t="s">
        <v>1453</v>
      </c>
      <c r="P570" t="s">
        <v>1453</v>
      </c>
      <c r="Q570" t="s">
        <v>1453</v>
      </c>
      <c r="R570" t="s">
        <v>1453</v>
      </c>
      <c r="S570" t="s">
        <v>1453</v>
      </c>
      <c r="T570" t="s">
        <v>1453</v>
      </c>
      <c r="U570" t="s">
        <v>1453</v>
      </c>
      <c r="V570">
        <v>787.5</v>
      </c>
      <c r="W570">
        <v>10.5</v>
      </c>
      <c r="X570" t="s">
        <v>1453</v>
      </c>
      <c r="Y570" t="s">
        <v>1453</v>
      </c>
      <c r="Z570" t="s">
        <v>1468</v>
      </c>
      <c r="AA570">
        <v>0.93</v>
      </c>
      <c r="AB570">
        <v>7.0000000000000007E-2</v>
      </c>
      <c r="AC570">
        <v>0.5</v>
      </c>
      <c r="AD570">
        <v>0.5</v>
      </c>
      <c r="AE570">
        <v>0.5</v>
      </c>
      <c r="AF570">
        <v>0.5</v>
      </c>
      <c r="AG570">
        <f>INDEX(YM!B:B, MATCH(Sheet1!B570,YM!A:A,0))</f>
        <v>206.5</v>
      </c>
      <c r="AH570">
        <v>206.5</v>
      </c>
      <c r="AI570">
        <f>INDEX('Yield strengh'!B:B, MATCH(Sheet1!B570,'Yield strengh'!A:A,0))</f>
        <v>346</v>
      </c>
      <c r="AJ570">
        <v>346</v>
      </c>
      <c r="AK570">
        <f>INDEX(Price!B:B, MATCH(Sheet1!B570,Price!A:A,0))</f>
        <v>310</v>
      </c>
      <c r="AL570">
        <f>AJ570*AH570/D570</f>
        <v>8.0279775280898882</v>
      </c>
      <c r="AM570">
        <f>INDEX(toughness!B:B,MATCH(Sheet1!B570,toughness!A:A,0))</f>
        <v>508</v>
      </c>
    </row>
    <row r="571" spans="1:39" x14ac:dyDescent="0.3">
      <c r="A571" t="s">
        <v>1458</v>
      </c>
      <c r="B571" s="1" t="s">
        <v>73</v>
      </c>
      <c r="C571">
        <v>413.5</v>
      </c>
      <c r="D571">
        <v>2765</v>
      </c>
      <c r="G571">
        <v>6.6099999999999994</v>
      </c>
      <c r="H571">
        <v>34</v>
      </c>
      <c r="I571">
        <v>5.15</v>
      </c>
      <c r="J571">
        <v>4.5</v>
      </c>
      <c r="K571">
        <v>399</v>
      </c>
      <c r="L571">
        <v>134.5</v>
      </c>
      <c r="M571">
        <v>570</v>
      </c>
      <c r="N571" t="s">
        <v>1453</v>
      </c>
      <c r="O571" t="s">
        <v>1453</v>
      </c>
      <c r="P571" t="s">
        <v>1453</v>
      </c>
      <c r="Q571" t="s">
        <v>1453</v>
      </c>
      <c r="R571" t="s">
        <v>1453</v>
      </c>
      <c r="S571" t="s">
        <v>1453</v>
      </c>
      <c r="T571" t="s">
        <v>1453</v>
      </c>
      <c r="U571" t="s">
        <v>1453</v>
      </c>
      <c r="V571">
        <v>443</v>
      </c>
      <c r="W571">
        <v>157.5</v>
      </c>
      <c r="X571" t="s">
        <v>1453</v>
      </c>
      <c r="Y571" t="s">
        <v>1453</v>
      </c>
      <c r="Z571" t="s">
        <v>1468</v>
      </c>
      <c r="AA571">
        <v>0.93</v>
      </c>
      <c r="AB571">
        <v>7.0000000000000007E-2</v>
      </c>
      <c r="AC571">
        <v>0.5</v>
      </c>
      <c r="AD571">
        <v>0.5</v>
      </c>
      <c r="AE571">
        <v>0.5</v>
      </c>
      <c r="AF571">
        <v>0.5</v>
      </c>
      <c r="AG571">
        <f>INDEX(YM!B:B, MATCH(Sheet1!B1391,YM!A:A,0))</f>
        <v>72</v>
      </c>
      <c r="AH571">
        <v>73.849999999999994</v>
      </c>
      <c r="AI571">
        <f>INDEX('Yield strengh'!B:B, MATCH(Sheet1!B1391,'Yield strengh'!A:A,0))</f>
        <v>296</v>
      </c>
      <c r="AJ571">
        <v>406.5</v>
      </c>
      <c r="AK571">
        <f>INDEX(Price!B:B, MATCH(Sheet1!B1391,Price!A:A,0))</f>
        <v>23.65</v>
      </c>
      <c r="AL571">
        <f>AJ571*AH571*(2)/D571</f>
        <v>21.714303797468354</v>
      </c>
      <c r="AM571">
        <f>INDEX(toughness!B:B,MATCH(Sheet1!B1391,toughness!A:A,0))</f>
        <v>6.94</v>
      </c>
    </row>
    <row r="572" spans="1:39" x14ac:dyDescent="0.3">
      <c r="A572" t="s">
        <v>1458</v>
      </c>
      <c r="B572" s="1" t="s">
        <v>618</v>
      </c>
      <c r="C572">
        <v>82</v>
      </c>
      <c r="D572">
        <v>940</v>
      </c>
      <c r="E572">
        <v>10.175000000000001</v>
      </c>
      <c r="F572">
        <v>0.5</v>
      </c>
      <c r="G572">
        <v>0.13405</v>
      </c>
      <c r="H572">
        <v>1.8659999999999999E-12</v>
      </c>
      <c r="I572">
        <v>130000000000000</v>
      </c>
      <c r="J572">
        <v>2.0699999999999998</v>
      </c>
      <c r="K572">
        <v>145.5</v>
      </c>
      <c r="L572">
        <v>14.35</v>
      </c>
      <c r="N572" t="s">
        <v>1453</v>
      </c>
      <c r="O572" t="s">
        <v>1453</v>
      </c>
      <c r="P572" t="s">
        <v>1453</v>
      </c>
      <c r="Q572" t="s">
        <v>1453</v>
      </c>
      <c r="R572" t="s">
        <v>1453</v>
      </c>
      <c r="S572" t="s">
        <v>1453</v>
      </c>
      <c r="T572" t="s">
        <v>1453</v>
      </c>
      <c r="U572" t="s">
        <v>1453</v>
      </c>
      <c r="V572">
        <v>134.5</v>
      </c>
      <c r="W572">
        <v>0.45500000000000002</v>
      </c>
      <c r="X572" t="s">
        <v>1453</v>
      </c>
      <c r="Y572" t="s">
        <v>1453</v>
      </c>
      <c r="Z572" t="s">
        <v>1468</v>
      </c>
      <c r="AA572">
        <v>0.93</v>
      </c>
      <c r="AB572">
        <v>7.0000000000000007E-2</v>
      </c>
      <c r="AC572">
        <v>0.5</v>
      </c>
      <c r="AD572">
        <v>0.5</v>
      </c>
      <c r="AE572">
        <v>0.5</v>
      </c>
      <c r="AF572">
        <v>0.5</v>
      </c>
      <c r="AG572">
        <f>INDEX(YM!B:B, MATCH(Sheet1!B572,YM!A:A,0))</f>
        <v>206</v>
      </c>
      <c r="AH572">
        <v>206</v>
      </c>
      <c r="AI572">
        <f>INDEX('Yield strengh'!B:B, MATCH(Sheet1!B572,'Yield strengh'!A:A,0))</f>
        <v>357.5</v>
      </c>
      <c r="AJ572">
        <v>357.5</v>
      </c>
      <c r="AK572">
        <f>INDEX(Price!B:B, MATCH(Sheet1!B572,Price!A:A,0))</f>
        <v>391</v>
      </c>
      <c r="AL572">
        <f t="shared" ref="AL572:AL579" si="12">AJ572*AH572/D572</f>
        <v>78.34574468085107</v>
      </c>
      <c r="AM572">
        <f>INDEX(toughness!B:B,MATCH(Sheet1!B572,toughness!A:A,0))</f>
        <v>66.75</v>
      </c>
    </row>
    <row r="573" spans="1:39" x14ac:dyDescent="0.3">
      <c r="A573" t="s">
        <v>1458</v>
      </c>
      <c r="B573" s="1" t="s">
        <v>617</v>
      </c>
      <c r="C573">
        <v>551.5</v>
      </c>
      <c r="D573">
        <v>8305</v>
      </c>
      <c r="G573">
        <v>0.96399999999999997</v>
      </c>
      <c r="H573">
        <v>1.7649999999999999</v>
      </c>
      <c r="I573">
        <v>97.5</v>
      </c>
      <c r="J573">
        <v>35</v>
      </c>
      <c r="K573">
        <v>341</v>
      </c>
      <c r="L573">
        <v>205</v>
      </c>
      <c r="M573">
        <v>1320</v>
      </c>
      <c r="N573" t="s">
        <v>1453</v>
      </c>
      <c r="O573" t="s">
        <v>1453</v>
      </c>
      <c r="P573" t="s">
        <v>1453</v>
      </c>
      <c r="Q573" t="s">
        <v>1453</v>
      </c>
      <c r="R573" t="s">
        <v>1453</v>
      </c>
      <c r="S573" t="s">
        <v>1453</v>
      </c>
      <c r="T573" t="s">
        <v>1453</v>
      </c>
      <c r="U573" t="s">
        <v>1453</v>
      </c>
      <c r="V573">
        <v>725</v>
      </c>
      <c r="W573">
        <v>15.1</v>
      </c>
      <c r="X573" t="s">
        <v>1453</v>
      </c>
      <c r="Y573" t="s">
        <v>1453</v>
      </c>
      <c r="Z573" t="s">
        <v>1468</v>
      </c>
      <c r="AA573">
        <v>0.93</v>
      </c>
      <c r="AB573">
        <v>7.0000000000000007E-2</v>
      </c>
      <c r="AC573">
        <v>0.5</v>
      </c>
      <c r="AD573">
        <v>0.5</v>
      </c>
      <c r="AE573">
        <v>0.5</v>
      </c>
      <c r="AF573">
        <v>0.5</v>
      </c>
      <c r="AG573">
        <f>INDEX(YM!B:B, MATCH(Sheet1!B573,YM!A:A,0))</f>
        <v>206</v>
      </c>
      <c r="AH573">
        <v>206</v>
      </c>
      <c r="AI573">
        <f>INDEX('Yield strengh'!B:B, MATCH(Sheet1!B573,'Yield strengh'!A:A,0))</f>
        <v>691.5</v>
      </c>
      <c r="AJ573">
        <v>691.5</v>
      </c>
      <c r="AK573">
        <f>INDEX(Price!B:B, MATCH(Sheet1!B573,Price!A:A,0))</f>
        <v>64.900000000000006</v>
      </c>
      <c r="AL573">
        <f t="shared" si="12"/>
        <v>17.152197471402769</v>
      </c>
      <c r="AM573">
        <f>INDEX(toughness!B:B,MATCH(Sheet1!B573,toughness!A:A,0))</f>
        <v>174.5</v>
      </c>
    </row>
    <row r="574" spans="1:39" x14ac:dyDescent="0.3">
      <c r="A574" t="s">
        <v>1458</v>
      </c>
      <c r="B574" s="1" t="s">
        <v>747</v>
      </c>
      <c r="C574">
        <v>615</v>
      </c>
      <c r="D574">
        <v>7850</v>
      </c>
      <c r="G574">
        <v>3.6850000000000001</v>
      </c>
      <c r="H574">
        <v>8.625</v>
      </c>
      <c r="I574">
        <v>22.5</v>
      </c>
      <c r="J574">
        <v>22</v>
      </c>
      <c r="K574">
        <v>615</v>
      </c>
      <c r="L574">
        <v>275.5</v>
      </c>
      <c r="M574">
        <v>1455</v>
      </c>
      <c r="N574" t="s">
        <v>1453</v>
      </c>
      <c r="O574" t="s">
        <v>1453</v>
      </c>
      <c r="P574" t="s">
        <v>1453</v>
      </c>
      <c r="Q574" t="s">
        <v>1453</v>
      </c>
      <c r="R574" t="s">
        <v>1453</v>
      </c>
      <c r="S574" t="s">
        <v>1453</v>
      </c>
      <c r="T574" t="s">
        <v>1453</v>
      </c>
      <c r="U574" t="s">
        <v>1453</v>
      </c>
      <c r="V574">
        <v>942.5</v>
      </c>
      <c r="W574">
        <v>45</v>
      </c>
      <c r="X574" t="s">
        <v>1453</v>
      </c>
      <c r="Y574" t="s">
        <v>1453</v>
      </c>
      <c r="Z574" t="s">
        <v>1468</v>
      </c>
      <c r="AA574">
        <v>0.93</v>
      </c>
      <c r="AB574">
        <v>7.0000000000000007E-2</v>
      </c>
      <c r="AC574">
        <v>0.5</v>
      </c>
      <c r="AD574">
        <v>0.5</v>
      </c>
      <c r="AE574">
        <v>0.5</v>
      </c>
      <c r="AF574">
        <v>0.5</v>
      </c>
      <c r="AG574">
        <f>INDEX(YM!B:B, MATCH(Sheet1!B557,YM!A:A,0))</f>
        <v>206.5</v>
      </c>
      <c r="AH574">
        <v>206.5</v>
      </c>
      <c r="AI574">
        <f>INDEX('Yield strengh'!B:B, MATCH(Sheet1!B557,'Yield strengh'!A:A,0))</f>
        <v>412.5</v>
      </c>
      <c r="AJ574">
        <v>412.5</v>
      </c>
      <c r="AK574">
        <f>INDEX(Price!B:B, MATCH(Sheet1!B557,Price!A:A,0))</f>
        <v>10.654999999999999</v>
      </c>
      <c r="AL574">
        <f t="shared" si="12"/>
        <v>10.851114649681529</v>
      </c>
      <c r="AM574">
        <f>INDEX(toughness!B:B,MATCH(Sheet1!B557,toughness!A:A,0))</f>
        <v>50.05</v>
      </c>
    </row>
    <row r="575" spans="1:39" x14ac:dyDescent="0.3">
      <c r="A575" t="s">
        <v>1458</v>
      </c>
      <c r="B575" s="1" t="s">
        <v>1218</v>
      </c>
      <c r="C575">
        <v>222.5</v>
      </c>
      <c r="D575">
        <v>7715</v>
      </c>
      <c r="G575">
        <v>2.29</v>
      </c>
      <c r="H575">
        <v>2.89</v>
      </c>
      <c r="I575">
        <v>60</v>
      </c>
      <c r="J575">
        <v>21</v>
      </c>
      <c r="K575">
        <v>222.5</v>
      </c>
      <c r="L575">
        <v>175</v>
      </c>
      <c r="M575">
        <v>1505</v>
      </c>
      <c r="N575" t="s">
        <v>1453</v>
      </c>
      <c r="O575" t="s">
        <v>1453</v>
      </c>
      <c r="P575" t="s">
        <v>1453</v>
      </c>
      <c r="Q575" t="s">
        <v>1453</v>
      </c>
      <c r="R575" t="s">
        <v>1453</v>
      </c>
      <c r="S575" t="s">
        <v>1453</v>
      </c>
      <c r="T575" t="s">
        <v>1453</v>
      </c>
      <c r="U575" t="s">
        <v>1453</v>
      </c>
      <c r="V575">
        <v>447.5</v>
      </c>
      <c r="W575">
        <v>25</v>
      </c>
      <c r="X575" t="s">
        <v>1453</v>
      </c>
      <c r="Y575" t="s">
        <v>1453</v>
      </c>
      <c r="Z575" t="s">
        <v>1468</v>
      </c>
      <c r="AA575">
        <v>0.93</v>
      </c>
      <c r="AB575">
        <v>7.0000000000000007E-2</v>
      </c>
      <c r="AC575">
        <v>0.5</v>
      </c>
      <c r="AD575">
        <v>0.5</v>
      </c>
      <c r="AE575">
        <v>0.5</v>
      </c>
      <c r="AF575">
        <v>0.5</v>
      </c>
      <c r="AG575">
        <f>INDEX(YM!B:B, MATCH(Sheet1!B341,YM!A:A,0))</f>
        <v>210</v>
      </c>
      <c r="AH575">
        <v>210</v>
      </c>
      <c r="AI575">
        <f>INDEX('Yield strengh'!B:B, MATCH(Sheet1!B341,'Yield strengh'!A:A,0))</f>
        <v>397</v>
      </c>
      <c r="AJ575">
        <v>397</v>
      </c>
      <c r="AK575">
        <f>INDEX(Price!B:B, MATCH(Sheet1!B341,Price!A:A,0))</f>
        <v>41.55</v>
      </c>
      <c r="AL575">
        <f t="shared" si="12"/>
        <v>10.806221646143875</v>
      </c>
      <c r="AM575">
        <f>INDEX(toughness!B:B,MATCH(Sheet1!B341,toughness!A:A,0))</f>
        <v>48.9</v>
      </c>
    </row>
    <row r="576" spans="1:39" x14ac:dyDescent="0.3">
      <c r="A576" t="s">
        <v>1458</v>
      </c>
      <c r="B576" s="1" t="s">
        <v>1348</v>
      </c>
      <c r="C576">
        <v>595</v>
      </c>
      <c r="D576">
        <v>3150</v>
      </c>
      <c r="G576">
        <v>4.625</v>
      </c>
      <c r="H576">
        <v>6.5847500000000014</v>
      </c>
      <c r="I576">
        <v>201</v>
      </c>
      <c r="J576">
        <v>1.55</v>
      </c>
      <c r="K576">
        <v>527.5</v>
      </c>
      <c r="L576">
        <v>209.5</v>
      </c>
      <c r="M576">
        <v>1647.5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>
        <v>652.75</v>
      </c>
      <c r="W576">
        <v>45.5</v>
      </c>
      <c r="X576" t="s">
        <v>1453</v>
      </c>
      <c r="Y576" t="s">
        <v>1453</v>
      </c>
      <c r="Z576" t="s">
        <v>1468</v>
      </c>
      <c r="AA576">
        <v>0.93</v>
      </c>
      <c r="AB576">
        <v>7.0000000000000007E-2</v>
      </c>
      <c r="AC576">
        <v>0.5</v>
      </c>
      <c r="AD576">
        <v>0.5</v>
      </c>
      <c r="AE576">
        <v>0.5</v>
      </c>
      <c r="AF576">
        <v>0.5</v>
      </c>
      <c r="AG576">
        <f>INDEX(YM!B:B, MATCH(Sheet1!B576,YM!A:A,0))</f>
        <v>205.75</v>
      </c>
      <c r="AH576">
        <v>205.75</v>
      </c>
      <c r="AI576">
        <f>INDEX('Yield strengh'!B:B, MATCH(Sheet1!B576,'Yield strengh'!A:A,0))</f>
        <v>756.25</v>
      </c>
      <c r="AJ576">
        <v>756.25</v>
      </c>
      <c r="AK576">
        <f>INDEX(Price!B:B, MATCH(Sheet1!B576,Price!A:A,0))</f>
        <v>23050</v>
      </c>
      <c r="AL576">
        <f t="shared" si="12"/>
        <v>49.396329365079367</v>
      </c>
      <c r="AM576">
        <f>INDEX(toughness!B:B,MATCH(Sheet1!B576,toughness!A:A,0))</f>
        <v>5.0550000000000006</v>
      </c>
    </row>
    <row r="577" spans="1:39" x14ac:dyDescent="0.3">
      <c r="A577" t="s">
        <v>1458</v>
      </c>
      <c r="B577" s="1" t="s">
        <v>471</v>
      </c>
      <c r="C577">
        <v>1215</v>
      </c>
      <c r="D577">
        <v>7850</v>
      </c>
      <c r="G577">
        <v>3.9750000000000001</v>
      </c>
      <c r="H577">
        <v>9.9350000000000005</v>
      </c>
      <c r="I577">
        <v>17.5</v>
      </c>
      <c r="J577">
        <v>6</v>
      </c>
      <c r="K577">
        <v>1215</v>
      </c>
      <c r="L577">
        <v>460</v>
      </c>
      <c r="M577">
        <v>1470</v>
      </c>
      <c r="N577" t="s">
        <v>1453</v>
      </c>
      <c r="O577" t="s">
        <v>1453</v>
      </c>
      <c r="P577" t="s">
        <v>1453</v>
      </c>
      <c r="Q577" t="s">
        <v>1453</v>
      </c>
      <c r="R577" t="s">
        <v>1453</v>
      </c>
      <c r="S577" t="s">
        <v>1453</v>
      </c>
      <c r="T577" t="s">
        <v>1453</v>
      </c>
      <c r="U577" t="s">
        <v>1453</v>
      </c>
      <c r="V577">
        <v>1635</v>
      </c>
      <c r="W577">
        <v>50.5</v>
      </c>
      <c r="X577" t="s">
        <v>1453</v>
      </c>
      <c r="Y577" t="s">
        <v>1453</v>
      </c>
      <c r="Z577" t="s">
        <v>1468</v>
      </c>
      <c r="AA577">
        <v>0.93</v>
      </c>
      <c r="AB577">
        <v>7.0000000000000007E-2</v>
      </c>
      <c r="AC577">
        <v>0.5</v>
      </c>
      <c r="AD577">
        <v>0.5</v>
      </c>
      <c r="AE577">
        <v>0.5</v>
      </c>
      <c r="AF577">
        <v>0.5</v>
      </c>
      <c r="AG577">
        <f>INDEX(YM!B:B, MATCH(Sheet1!B448,YM!A:A,0))</f>
        <v>207.5</v>
      </c>
      <c r="AH577">
        <v>207.5</v>
      </c>
      <c r="AI577">
        <f>INDEX('Yield strengh'!B:B, MATCH(Sheet1!B448,'Yield strengh'!A:A,0))</f>
        <v>405</v>
      </c>
      <c r="AJ577">
        <v>405</v>
      </c>
      <c r="AK577">
        <f>INDEX(Price!B:B, MATCH(Sheet1!B448,Price!A:A,0))</f>
        <v>10.265000000000001</v>
      </c>
      <c r="AL577">
        <f t="shared" si="12"/>
        <v>10.705414012738853</v>
      </c>
      <c r="AM577">
        <f>INDEX(toughness!B:B,MATCH(Sheet1!B448,toughness!A:A,0))</f>
        <v>23</v>
      </c>
    </row>
    <row r="578" spans="1:39" x14ac:dyDescent="0.3">
      <c r="A578" t="s">
        <v>1458</v>
      </c>
      <c r="B578" s="1" t="s">
        <v>1255</v>
      </c>
      <c r="C578">
        <v>397.5</v>
      </c>
      <c r="D578">
        <v>7715</v>
      </c>
      <c r="G578">
        <v>2.29</v>
      </c>
      <c r="H578">
        <v>3.22</v>
      </c>
      <c r="I578">
        <v>54</v>
      </c>
      <c r="J578">
        <v>20.5</v>
      </c>
      <c r="K578">
        <v>397.5</v>
      </c>
      <c r="L578">
        <v>175</v>
      </c>
      <c r="M578">
        <v>1480</v>
      </c>
      <c r="N578" t="s">
        <v>1453</v>
      </c>
      <c r="O578" t="s">
        <v>1453</v>
      </c>
      <c r="P578" t="s">
        <v>1453</v>
      </c>
      <c r="Q578" t="s">
        <v>1453</v>
      </c>
      <c r="R578" t="s">
        <v>1453</v>
      </c>
      <c r="S578" t="s">
        <v>1453</v>
      </c>
      <c r="T578" t="s">
        <v>1453</v>
      </c>
      <c r="U578" t="s">
        <v>1453</v>
      </c>
      <c r="V578">
        <v>555</v>
      </c>
      <c r="W578">
        <v>25</v>
      </c>
      <c r="X578" t="s">
        <v>1453</v>
      </c>
      <c r="Y578" t="s">
        <v>1453</v>
      </c>
      <c r="Z578" t="s">
        <v>1468</v>
      </c>
      <c r="AA578">
        <v>0.93</v>
      </c>
      <c r="AB578">
        <v>7.0000000000000007E-2</v>
      </c>
      <c r="AC578">
        <v>0.5</v>
      </c>
      <c r="AD578">
        <v>0.5</v>
      </c>
      <c r="AE578">
        <v>0.5</v>
      </c>
      <c r="AF578">
        <v>0.5</v>
      </c>
      <c r="AG578">
        <f>INDEX(YM!B:B, MATCH(Sheet1!B764,YM!A:A,0))</f>
        <v>197.5</v>
      </c>
      <c r="AH578">
        <v>197.5</v>
      </c>
      <c r="AI578">
        <f>INDEX('Yield strengh'!B:B, MATCH(Sheet1!B764,'Yield strengh'!A:A,0))</f>
        <v>417.5</v>
      </c>
      <c r="AJ578">
        <v>417.5</v>
      </c>
      <c r="AK578">
        <f>INDEX(Price!B:B, MATCH(Sheet1!B764,Price!A:A,0))</f>
        <v>17.350000000000001</v>
      </c>
      <c r="AL578">
        <f t="shared" si="12"/>
        <v>10.687783538561245</v>
      </c>
      <c r="AM578">
        <f>INDEX(toughness!B:B,MATCH(Sheet1!B764,toughness!A:A,0))</f>
        <v>4.96</v>
      </c>
    </row>
    <row r="579" spans="1:39" x14ac:dyDescent="0.3">
      <c r="A579" t="s">
        <v>1458</v>
      </c>
      <c r="B579" s="1" t="s">
        <v>2453</v>
      </c>
      <c r="C579">
        <v>1895</v>
      </c>
      <c r="D579">
        <v>7885</v>
      </c>
      <c r="G579">
        <v>3.2949999999999999</v>
      </c>
      <c r="H579">
        <v>6.3650000000000002</v>
      </c>
      <c r="I579">
        <v>27.35</v>
      </c>
      <c r="J579">
        <v>4</v>
      </c>
      <c r="K579">
        <v>1895</v>
      </c>
      <c r="L579">
        <v>660.5</v>
      </c>
      <c r="M579">
        <v>1480</v>
      </c>
      <c r="N579" t="s">
        <v>1453</v>
      </c>
      <c r="O579" t="s">
        <v>1453</v>
      </c>
      <c r="P579" t="s">
        <v>1453</v>
      </c>
      <c r="Q579" t="s">
        <v>1453</v>
      </c>
      <c r="R579" t="s">
        <v>1453</v>
      </c>
      <c r="S579" t="s">
        <v>1453</v>
      </c>
      <c r="T579" t="s">
        <v>1453</v>
      </c>
      <c r="U579" t="s">
        <v>1453</v>
      </c>
      <c r="V579">
        <v>2070</v>
      </c>
      <c r="W579">
        <v>41</v>
      </c>
      <c r="X579" t="s">
        <v>1453</v>
      </c>
      <c r="Y579" t="s">
        <v>1453</v>
      </c>
      <c r="Z579" t="s">
        <v>1468</v>
      </c>
      <c r="AA579">
        <v>0.93</v>
      </c>
      <c r="AB579">
        <v>7.0000000000000007E-2</v>
      </c>
      <c r="AC579">
        <v>0.5</v>
      </c>
      <c r="AD579">
        <v>0.5</v>
      </c>
      <c r="AE579">
        <v>0.5</v>
      </c>
      <c r="AF579">
        <v>0.5</v>
      </c>
      <c r="AG579">
        <f>INDEX(YM!B:B, MATCH(Sheet1!B639,YM!A:A,0))</f>
        <v>203</v>
      </c>
      <c r="AH579">
        <v>203</v>
      </c>
      <c r="AI579">
        <f>INDEX('Yield strengh'!B:B, MATCH(Sheet1!B639,'Yield strengh'!A:A,0))</f>
        <v>415</v>
      </c>
      <c r="AJ579">
        <v>415</v>
      </c>
      <c r="AK579">
        <f>INDEX(Price!B:B, MATCH(Sheet1!B639,Price!A:A,0))</f>
        <v>33</v>
      </c>
      <c r="AL579">
        <f t="shared" si="12"/>
        <v>10.684210526315789</v>
      </c>
      <c r="AM579">
        <f>INDEX(toughness!B:B,MATCH(Sheet1!B639,toughness!A:A,0))</f>
        <v>14.3</v>
      </c>
    </row>
    <row r="580" spans="1:39" x14ac:dyDescent="0.3">
      <c r="A580" t="s">
        <v>1458</v>
      </c>
      <c r="B580" s="1" t="s">
        <v>89</v>
      </c>
      <c r="C580">
        <v>286</v>
      </c>
      <c r="D580">
        <v>2765</v>
      </c>
      <c r="G580">
        <v>6.7050000000000001</v>
      </c>
      <c r="H580">
        <v>30.25</v>
      </c>
      <c r="I580">
        <v>5.7</v>
      </c>
      <c r="J580">
        <v>16.2</v>
      </c>
      <c r="K580">
        <v>296.5</v>
      </c>
      <c r="L580">
        <v>92</v>
      </c>
      <c r="M580">
        <v>573.5</v>
      </c>
      <c r="N580" t="s">
        <v>1453</v>
      </c>
      <c r="O580" t="s">
        <v>1453</v>
      </c>
      <c r="P580" t="s">
        <v>1453</v>
      </c>
      <c r="Q580" t="s">
        <v>1453</v>
      </c>
      <c r="R580" t="s">
        <v>1453</v>
      </c>
      <c r="S580" t="s">
        <v>1453</v>
      </c>
      <c r="T580" t="s">
        <v>1453</v>
      </c>
      <c r="U580" t="s">
        <v>1453</v>
      </c>
      <c r="V580">
        <v>428.5</v>
      </c>
      <c r="W580">
        <v>161.5</v>
      </c>
      <c r="X580" t="s">
        <v>1453</v>
      </c>
      <c r="Y580" t="s">
        <v>1453</v>
      </c>
      <c r="Z580" t="s">
        <v>1468</v>
      </c>
      <c r="AA580">
        <v>0.93</v>
      </c>
      <c r="AB580">
        <v>7.0000000000000007E-2</v>
      </c>
      <c r="AC580">
        <v>0.5</v>
      </c>
      <c r="AD580">
        <v>0.5</v>
      </c>
      <c r="AE580">
        <v>0.5</v>
      </c>
      <c r="AF580">
        <v>0.5</v>
      </c>
      <c r="AG580">
        <f>INDEX(YM!B:B, MATCH(Sheet1!B1398,YM!A:A,0))</f>
        <v>71.8</v>
      </c>
      <c r="AH580">
        <v>73.849999999999994</v>
      </c>
      <c r="AI580">
        <f>INDEX('Yield strengh'!B:B, MATCH(Sheet1!B1398,'Yield strengh'!A:A,0))</f>
        <v>283</v>
      </c>
      <c r="AJ580">
        <v>400</v>
      </c>
      <c r="AK580">
        <f>INDEX(Price!B:B, MATCH(Sheet1!B1398,Price!A:A,0))</f>
        <v>24.6</v>
      </c>
      <c r="AL580">
        <f>AJ580*AH580*(2)/D580</f>
        <v>21.367088607594933</v>
      </c>
      <c r="AM580">
        <f>INDEX(toughness!B:B,MATCH(Sheet1!B1398,toughness!A:A,0))</f>
        <v>14.55</v>
      </c>
    </row>
    <row r="581" spans="1:39" x14ac:dyDescent="0.3">
      <c r="A581" t="s">
        <v>1458</v>
      </c>
      <c r="B581" s="1" t="s">
        <v>1274</v>
      </c>
      <c r="C581">
        <v>1655</v>
      </c>
      <c r="D581">
        <v>7800</v>
      </c>
      <c r="G581">
        <v>2.5249999999999999</v>
      </c>
      <c r="H581">
        <v>2.89</v>
      </c>
      <c r="I581">
        <v>60</v>
      </c>
      <c r="J581">
        <v>5</v>
      </c>
      <c r="K581">
        <v>1655</v>
      </c>
      <c r="L581">
        <v>550</v>
      </c>
      <c r="M581">
        <v>1425</v>
      </c>
      <c r="N581" t="s">
        <v>1453</v>
      </c>
      <c r="O581" t="s">
        <v>1453</v>
      </c>
      <c r="P581" t="s">
        <v>1453</v>
      </c>
      <c r="Q581" t="s">
        <v>1453</v>
      </c>
      <c r="R581" t="s">
        <v>1453</v>
      </c>
      <c r="S581" t="s">
        <v>1453</v>
      </c>
      <c r="T581" t="s">
        <v>1453</v>
      </c>
      <c r="U581" t="s">
        <v>1453</v>
      </c>
      <c r="V581">
        <v>1790</v>
      </c>
      <c r="W581">
        <v>25</v>
      </c>
      <c r="X581" t="s">
        <v>1453</v>
      </c>
      <c r="Y581" t="s">
        <v>1453</v>
      </c>
      <c r="Z581" t="s">
        <v>1468</v>
      </c>
      <c r="AA581">
        <v>0.93</v>
      </c>
      <c r="AB581">
        <v>7.0000000000000007E-2</v>
      </c>
      <c r="AC581">
        <v>0.5</v>
      </c>
      <c r="AD581">
        <v>0.5</v>
      </c>
      <c r="AE581">
        <v>0.5</v>
      </c>
      <c r="AF581">
        <v>0.5</v>
      </c>
      <c r="AG581">
        <f>INDEX(YM!B:B, MATCH(Sheet1!B728,YM!A:A,0))</f>
        <v>200</v>
      </c>
      <c r="AH581">
        <v>200</v>
      </c>
      <c r="AI581">
        <f>INDEX('Yield strengh'!B:B, MATCH(Sheet1!B728,'Yield strengh'!A:A,0))</f>
        <v>415</v>
      </c>
      <c r="AJ581">
        <v>415</v>
      </c>
      <c r="AK581">
        <f>INDEX(Price!B:B, MATCH(Sheet1!B728,Price!A:A,0))</f>
        <v>14.4</v>
      </c>
      <c r="AL581">
        <f>AJ581*AH581/D581</f>
        <v>10.641025641025641</v>
      </c>
      <c r="AM581">
        <f>INDEX(toughness!B:B,MATCH(Sheet1!B728,toughness!A:A,0))</f>
        <v>30.7</v>
      </c>
    </row>
    <row r="582" spans="1:39" x14ac:dyDescent="0.3">
      <c r="A582" t="s">
        <v>1458</v>
      </c>
      <c r="B582" s="1" t="s">
        <v>362</v>
      </c>
      <c r="C582">
        <v>1075</v>
      </c>
      <c r="D582">
        <v>3070</v>
      </c>
      <c r="E582">
        <v>5.55</v>
      </c>
      <c r="F582">
        <v>32.5</v>
      </c>
      <c r="G582">
        <v>0.58299999999999996</v>
      </c>
      <c r="H582">
        <v>9.4599999999999999E-21</v>
      </c>
      <c r="I582">
        <v>5.4999999999999994E+22</v>
      </c>
      <c r="J582">
        <v>8.4999999999999992E-2</v>
      </c>
      <c r="K582">
        <v>105</v>
      </c>
      <c r="L582">
        <v>680</v>
      </c>
      <c r="N582" t="s">
        <v>1453</v>
      </c>
      <c r="O582" t="s">
        <v>1453</v>
      </c>
      <c r="P582" t="s">
        <v>1453</v>
      </c>
      <c r="Q582" t="s">
        <v>1453</v>
      </c>
      <c r="R582" t="s">
        <v>1453</v>
      </c>
      <c r="S582" t="s">
        <v>1453</v>
      </c>
      <c r="T582" t="s">
        <v>1453</v>
      </c>
      <c r="U582" t="s">
        <v>1453</v>
      </c>
      <c r="V582">
        <v>95</v>
      </c>
      <c r="W582">
        <v>3.35</v>
      </c>
      <c r="X582" t="s">
        <v>1453</v>
      </c>
      <c r="Y582" t="s">
        <v>1453</v>
      </c>
      <c r="Z582" t="s">
        <v>1468</v>
      </c>
      <c r="AA582">
        <v>0.93</v>
      </c>
      <c r="AB582">
        <v>7.0000000000000007E-2</v>
      </c>
      <c r="AC582">
        <v>0.5</v>
      </c>
      <c r="AD582">
        <v>0.5</v>
      </c>
      <c r="AE582">
        <v>0.5</v>
      </c>
      <c r="AF582">
        <v>0.5</v>
      </c>
      <c r="AG582">
        <f>INDEX(YM!B:B, MATCH(Sheet1!B582,YM!A:A,0))</f>
        <v>205</v>
      </c>
      <c r="AH582">
        <v>205</v>
      </c>
      <c r="AI582">
        <f>INDEX('Yield strengh'!B:B, MATCH(Sheet1!B582,'Yield strengh'!A:A,0))</f>
        <v>216</v>
      </c>
      <c r="AJ582">
        <v>216</v>
      </c>
      <c r="AK582">
        <f>INDEX(Price!B:B, MATCH(Sheet1!B582,Price!A:A,0))</f>
        <v>3715</v>
      </c>
      <c r="AL582">
        <f>AJ582*AH582/D582</f>
        <v>14.423452768729641</v>
      </c>
      <c r="AM582">
        <f>INDEX(toughness!B:B,MATCH(Sheet1!B582,toughness!A:A,0))</f>
        <v>1.1619999999999999</v>
      </c>
    </row>
    <row r="583" spans="1:39" x14ac:dyDescent="0.3">
      <c r="A583" t="s">
        <v>1458</v>
      </c>
      <c r="B583" s="1" t="s">
        <v>552</v>
      </c>
      <c r="C583">
        <v>285</v>
      </c>
      <c r="D583">
        <v>7850</v>
      </c>
      <c r="G583">
        <v>3.86</v>
      </c>
      <c r="H583">
        <v>7.51</v>
      </c>
      <c r="I583">
        <v>24</v>
      </c>
      <c r="J583">
        <v>15.4</v>
      </c>
      <c r="K583">
        <v>285</v>
      </c>
      <c r="L583">
        <v>251.5</v>
      </c>
      <c r="M583">
        <v>1465</v>
      </c>
      <c r="N583" t="s">
        <v>1453</v>
      </c>
      <c r="O583" t="s">
        <v>1453</v>
      </c>
      <c r="P583" t="s">
        <v>1453</v>
      </c>
      <c r="Q583" t="s">
        <v>1453</v>
      </c>
      <c r="R583" t="s">
        <v>1453</v>
      </c>
      <c r="S583" t="s">
        <v>1453</v>
      </c>
      <c r="T583" t="s">
        <v>1453</v>
      </c>
      <c r="U583" t="s">
        <v>1453</v>
      </c>
      <c r="V583">
        <v>840</v>
      </c>
      <c r="W583">
        <v>46</v>
      </c>
      <c r="X583" t="s">
        <v>1453</v>
      </c>
      <c r="Y583" t="s">
        <v>1453</v>
      </c>
      <c r="Z583" t="s">
        <v>1468</v>
      </c>
      <c r="AA583">
        <v>0.93</v>
      </c>
      <c r="AB583">
        <v>7.0000000000000007E-2</v>
      </c>
      <c r="AC583">
        <v>0.5</v>
      </c>
      <c r="AD583">
        <v>0.5</v>
      </c>
      <c r="AE583">
        <v>0.5</v>
      </c>
      <c r="AF583">
        <v>0.5</v>
      </c>
      <c r="AG583">
        <f>INDEX(YM!B:B, MATCH(Sheet1!B306,YM!A:A,0))</f>
        <v>210.5</v>
      </c>
      <c r="AH583">
        <v>210.5</v>
      </c>
      <c r="AI583">
        <f>INDEX('Yield strengh'!B:B, MATCH(Sheet1!B306,'Yield strengh'!A:A,0))</f>
        <v>395</v>
      </c>
      <c r="AJ583">
        <v>395</v>
      </c>
      <c r="AK583">
        <f>INDEX(Price!B:B, MATCH(Sheet1!B306,Price!A:A,0))</f>
        <v>10.69</v>
      </c>
      <c r="AL583">
        <f>AJ583*AH583/D583</f>
        <v>10.592038216560509</v>
      </c>
      <c r="AM583">
        <f>INDEX(toughness!B:B,MATCH(Sheet1!B306,toughness!A:A,0))</f>
        <v>13.654999999999999</v>
      </c>
    </row>
    <row r="584" spans="1:39" x14ac:dyDescent="0.3">
      <c r="A584" t="s">
        <v>1458</v>
      </c>
      <c r="B584" s="1" t="s">
        <v>72</v>
      </c>
      <c r="C584">
        <v>406.5</v>
      </c>
      <c r="D584">
        <v>2765</v>
      </c>
      <c r="G584">
        <v>6.59</v>
      </c>
      <c r="H584">
        <v>38.400000000000013</v>
      </c>
      <c r="I584">
        <v>4.5</v>
      </c>
      <c r="J584">
        <v>5.4049999999999994</v>
      </c>
      <c r="K584">
        <v>406.5</v>
      </c>
      <c r="L584">
        <v>134.5</v>
      </c>
      <c r="M584">
        <v>570</v>
      </c>
      <c r="N584" t="s">
        <v>1453</v>
      </c>
      <c r="O584" t="s">
        <v>1453</v>
      </c>
      <c r="P584" t="s">
        <v>1453</v>
      </c>
      <c r="Q584" t="s">
        <v>1453</v>
      </c>
      <c r="R584" t="s">
        <v>1453</v>
      </c>
      <c r="S584" t="s">
        <v>1453</v>
      </c>
      <c r="T584" t="s">
        <v>1453</v>
      </c>
      <c r="U584" t="s">
        <v>1453</v>
      </c>
      <c r="V584">
        <v>457</v>
      </c>
      <c r="W584">
        <v>157</v>
      </c>
      <c r="X584" t="s">
        <v>1453</v>
      </c>
      <c r="Y584" t="s">
        <v>1453</v>
      </c>
      <c r="Z584" t="s">
        <v>1468</v>
      </c>
      <c r="AA584">
        <v>0.93</v>
      </c>
      <c r="AB584">
        <v>7.0000000000000007E-2</v>
      </c>
      <c r="AC584">
        <v>0.5</v>
      </c>
      <c r="AD584">
        <v>0.5</v>
      </c>
      <c r="AE584">
        <v>0.5</v>
      </c>
      <c r="AF584">
        <v>0.5</v>
      </c>
      <c r="AG584">
        <f>INDEX(YM!B:B, MATCH(Sheet1!B1390,YM!A:A,0))</f>
        <v>73.849999999999994</v>
      </c>
      <c r="AH584">
        <v>73.849999999999994</v>
      </c>
      <c r="AI584">
        <f>INDEX('Yield strengh'!B:B, MATCH(Sheet1!B1390,'Yield strengh'!A:A,0))</f>
        <v>310.5</v>
      </c>
      <c r="AJ584">
        <v>396.5</v>
      </c>
      <c r="AK584">
        <f>INDEX(Price!B:B, MATCH(Sheet1!B1390,Price!A:A,0))</f>
        <v>26.75</v>
      </c>
      <c r="AL584">
        <f>AJ584*AH584*(2)/D584</f>
        <v>21.180126582278479</v>
      </c>
      <c r="AM584">
        <f>INDEX(toughness!B:B,MATCH(Sheet1!B1390,toughness!A:A,0))</f>
        <v>18.350000000000001</v>
      </c>
    </row>
    <row r="585" spans="1:39" x14ac:dyDescent="0.3">
      <c r="A585" t="s">
        <v>1458</v>
      </c>
      <c r="B585" s="1" t="s">
        <v>479</v>
      </c>
      <c r="C585">
        <v>627.5</v>
      </c>
      <c r="D585">
        <v>7850</v>
      </c>
      <c r="G585">
        <v>3.7850000000000001</v>
      </c>
      <c r="H585">
        <v>9.7100000000000009</v>
      </c>
      <c r="I585">
        <v>18</v>
      </c>
      <c r="J585">
        <v>17</v>
      </c>
      <c r="K585">
        <v>627.5</v>
      </c>
      <c r="L585">
        <v>280</v>
      </c>
      <c r="M585">
        <v>1460</v>
      </c>
      <c r="N585" t="s">
        <v>1453</v>
      </c>
      <c r="O585" t="s">
        <v>1453</v>
      </c>
      <c r="P585" t="s">
        <v>1453</v>
      </c>
      <c r="Q585" t="s">
        <v>1453</v>
      </c>
      <c r="R585" t="s">
        <v>1453</v>
      </c>
      <c r="S585" t="s">
        <v>1453</v>
      </c>
      <c r="T585" t="s">
        <v>1453</v>
      </c>
      <c r="U585" t="s">
        <v>1453</v>
      </c>
      <c r="V585">
        <v>875</v>
      </c>
      <c r="W585">
        <v>50</v>
      </c>
      <c r="X585" t="s">
        <v>1453</v>
      </c>
      <c r="Y585" t="s">
        <v>1453</v>
      </c>
      <c r="Z585" t="s">
        <v>1468</v>
      </c>
      <c r="AA585">
        <v>0.93</v>
      </c>
      <c r="AB585">
        <v>7.0000000000000007E-2</v>
      </c>
      <c r="AC585">
        <v>0.5</v>
      </c>
      <c r="AD585">
        <v>0.5</v>
      </c>
      <c r="AE585">
        <v>0.5</v>
      </c>
      <c r="AF585">
        <v>0.5</v>
      </c>
      <c r="AG585">
        <f>INDEX(YM!B:B, MATCH(Sheet1!B428,YM!A:A,0))</f>
        <v>207.5</v>
      </c>
      <c r="AH585">
        <v>207.5</v>
      </c>
      <c r="AI585">
        <f>INDEX('Yield strengh'!B:B, MATCH(Sheet1!B428,'Yield strengh'!A:A,0))</f>
        <v>400</v>
      </c>
      <c r="AJ585">
        <v>400</v>
      </c>
      <c r="AK585">
        <f>INDEX(Price!B:B, MATCH(Sheet1!B428,Price!A:A,0))</f>
        <v>10.23</v>
      </c>
      <c r="AL585">
        <f t="shared" ref="AL585:AL591" si="13">AJ585*AH585/D585</f>
        <v>10.573248407643312</v>
      </c>
      <c r="AM585">
        <f>INDEX(toughness!B:B,MATCH(Sheet1!B428,toughness!A:A,0))</f>
        <v>21.05</v>
      </c>
    </row>
    <row r="586" spans="1:39" x14ac:dyDescent="0.3">
      <c r="A586" t="s">
        <v>1458</v>
      </c>
      <c r="B586" s="1" t="s">
        <v>1726</v>
      </c>
      <c r="C586">
        <v>390</v>
      </c>
      <c r="D586">
        <v>8850</v>
      </c>
      <c r="G586">
        <v>7.6</v>
      </c>
      <c r="H586">
        <v>26.45</v>
      </c>
      <c r="I586">
        <v>6.75</v>
      </c>
      <c r="J586">
        <v>13.5</v>
      </c>
      <c r="K586">
        <v>390</v>
      </c>
      <c r="L586">
        <v>180</v>
      </c>
      <c r="M586">
        <v>1490</v>
      </c>
      <c r="N586" t="s">
        <v>1453</v>
      </c>
      <c r="O586" t="s">
        <v>1453</v>
      </c>
      <c r="P586" t="s">
        <v>1453</v>
      </c>
      <c r="Q586" t="s">
        <v>1453</v>
      </c>
      <c r="R586" t="s">
        <v>1453</v>
      </c>
      <c r="S586" t="s">
        <v>1453</v>
      </c>
      <c r="T586" t="s">
        <v>1453</v>
      </c>
      <c r="U586" t="s">
        <v>1453</v>
      </c>
      <c r="V586">
        <v>757.5</v>
      </c>
      <c r="W586">
        <v>96</v>
      </c>
      <c r="X586" t="s">
        <v>1453</v>
      </c>
      <c r="Y586" t="s">
        <v>1453</v>
      </c>
      <c r="Z586" t="s">
        <v>1468</v>
      </c>
      <c r="AA586">
        <v>0.93</v>
      </c>
      <c r="AB586">
        <v>7.0000000000000007E-2</v>
      </c>
      <c r="AC586">
        <v>0.5</v>
      </c>
      <c r="AD586">
        <v>0.5</v>
      </c>
      <c r="AE586">
        <v>0.5</v>
      </c>
      <c r="AF586">
        <v>0.5</v>
      </c>
      <c r="AG586">
        <f>INDEX(YM!B:B, MATCH(Sheet1!B586,YM!A:A,0))</f>
        <v>205</v>
      </c>
      <c r="AH586">
        <v>205</v>
      </c>
      <c r="AI586">
        <f>INDEX('Yield strengh'!B:B, MATCH(Sheet1!B586,'Yield strengh'!A:A,0))</f>
        <v>832.5</v>
      </c>
      <c r="AJ586">
        <v>832.5</v>
      </c>
      <c r="AK586">
        <f>INDEX(Price!B:B, MATCH(Sheet1!B586,Price!A:A,0))</f>
        <v>180</v>
      </c>
      <c r="AL586">
        <f t="shared" si="13"/>
        <v>19.283898305084747</v>
      </c>
      <c r="AM586" t="e">
        <f>INDEX(toughness!B:B,MATCH(Sheet1!B586,toughness!A:A,0))</f>
        <v>#N/A</v>
      </c>
    </row>
    <row r="587" spans="1:39" x14ac:dyDescent="0.3">
      <c r="A587" t="s">
        <v>1458</v>
      </c>
      <c r="B587" s="1" t="s">
        <v>599</v>
      </c>
      <c r="C587">
        <v>470</v>
      </c>
      <c r="D587">
        <v>7850</v>
      </c>
      <c r="G587">
        <v>3.86</v>
      </c>
      <c r="H587">
        <v>7.51</v>
      </c>
      <c r="I587">
        <v>24</v>
      </c>
      <c r="J587">
        <v>21.5</v>
      </c>
      <c r="K587">
        <v>470</v>
      </c>
      <c r="L587">
        <v>167</v>
      </c>
      <c r="M587">
        <v>1465</v>
      </c>
      <c r="N587" t="s">
        <v>1453</v>
      </c>
      <c r="O587" t="s">
        <v>1453</v>
      </c>
      <c r="P587" t="s">
        <v>1453</v>
      </c>
      <c r="Q587" t="s">
        <v>1453</v>
      </c>
      <c r="R587" t="s">
        <v>1453</v>
      </c>
      <c r="S587" t="s">
        <v>1453</v>
      </c>
      <c r="T587" t="s">
        <v>1453</v>
      </c>
      <c r="U587" t="s">
        <v>1453</v>
      </c>
      <c r="V587">
        <v>530</v>
      </c>
      <c r="W587">
        <v>46</v>
      </c>
      <c r="X587" t="s">
        <v>1453</v>
      </c>
      <c r="Y587" t="s">
        <v>1453</v>
      </c>
      <c r="Z587" t="s">
        <v>1468</v>
      </c>
      <c r="AA587">
        <v>0.93</v>
      </c>
      <c r="AB587">
        <v>7.0000000000000007E-2</v>
      </c>
      <c r="AC587">
        <v>0.5</v>
      </c>
      <c r="AD587">
        <v>0.5</v>
      </c>
      <c r="AE587">
        <v>0.5</v>
      </c>
      <c r="AF587">
        <v>0.5</v>
      </c>
      <c r="AG587">
        <f>INDEX(YM!B:B, MATCH(Sheet1!B304,YM!A:A,0))</f>
        <v>210.5</v>
      </c>
      <c r="AH587">
        <v>210.5</v>
      </c>
      <c r="AI587">
        <f>INDEX('Yield strengh'!B:B, MATCH(Sheet1!B304,'Yield strengh'!A:A,0))</f>
        <v>392.5</v>
      </c>
      <c r="AJ587">
        <v>392.5</v>
      </c>
      <c r="AK587">
        <f>INDEX(Price!B:B, MATCH(Sheet1!B304,Price!A:A,0))</f>
        <v>10.265000000000001</v>
      </c>
      <c r="AL587">
        <f t="shared" si="13"/>
        <v>10.525</v>
      </c>
      <c r="AM587">
        <f>INDEX(toughness!B:B,MATCH(Sheet1!B304,toughness!A:A,0))</f>
        <v>13.42</v>
      </c>
    </row>
    <row r="588" spans="1:39" x14ac:dyDescent="0.3">
      <c r="A588" t="s">
        <v>1458</v>
      </c>
      <c r="B588" s="1" t="s">
        <v>551</v>
      </c>
      <c r="C588">
        <v>285</v>
      </c>
      <c r="D588">
        <v>7850</v>
      </c>
      <c r="G588">
        <v>3.86</v>
      </c>
      <c r="H588">
        <v>7.51</v>
      </c>
      <c r="I588">
        <v>24</v>
      </c>
      <c r="J588">
        <v>20.9</v>
      </c>
      <c r="K588">
        <v>285</v>
      </c>
      <c r="L588">
        <v>193</v>
      </c>
      <c r="M588">
        <v>1465</v>
      </c>
      <c r="N588" t="s">
        <v>1453</v>
      </c>
      <c r="O588" t="s">
        <v>1453</v>
      </c>
      <c r="P588" t="s">
        <v>1453</v>
      </c>
      <c r="Q588" t="s">
        <v>1453</v>
      </c>
      <c r="R588" t="s">
        <v>1453</v>
      </c>
      <c r="S588" t="s">
        <v>1453</v>
      </c>
      <c r="T588" t="s">
        <v>1453</v>
      </c>
      <c r="U588" t="s">
        <v>1453</v>
      </c>
      <c r="V588">
        <v>625</v>
      </c>
      <c r="W588">
        <v>46</v>
      </c>
      <c r="X588" t="s">
        <v>1453</v>
      </c>
      <c r="Y588" t="s">
        <v>1453</v>
      </c>
      <c r="Z588" t="s">
        <v>1468</v>
      </c>
      <c r="AA588">
        <v>0.93</v>
      </c>
      <c r="AB588">
        <v>7.0000000000000007E-2</v>
      </c>
      <c r="AC588">
        <v>0.5</v>
      </c>
      <c r="AD588">
        <v>0.5</v>
      </c>
      <c r="AE588">
        <v>0.5</v>
      </c>
      <c r="AF588">
        <v>0.5</v>
      </c>
      <c r="AG588">
        <f>INDEX(YM!B:B, MATCH(Sheet1!B311,YM!A:A,0))</f>
        <v>210.5</v>
      </c>
      <c r="AH588">
        <v>210.5</v>
      </c>
      <c r="AI588">
        <f>INDEX('Yield strengh'!B:B, MATCH(Sheet1!B311,'Yield strengh'!A:A,0))</f>
        <v>390</v>
      </c>
      <c r="AJ588">
        <v>390</v>
      </c>
      <c r="AK588">
        <f>INDEX(Price!B:B, MATCH(Sheet1!B311,Price!A:A,0))</f>
        <v>10.69</v>
      </c>
      <c r="AL588">
        <f t="shared" si="13"/>
        <v>10.45796178343949</v>
      </c>
      <c r="AM588">
        <f>INDEX(toughness!B:B,MATCH(Sheet1!B311,toughness!A:A,0))</f>
        <v>10.32</v>
      </c>
    </row>
    <row r="589" spans="1:39" x14ac:dyDescent="0.3">
      <c r="A589" t="s">
        <v>1458</v>
      </c>
      <c r="B589" s="1" t="s">
        <v>458</v>
      </c>
      <c r="C589">
        <v>935</v>
      </c>
      <c r="D589">
        <v>7850</v>
      </c>
      <c r="G589">
        <v>3.9350000000000001</v>
      </c>
      <c r="H589">
        <v>9.9350000000000005</v>
      </c>
      <c r="I589">
        <v>17.5</v>
      </c>
      <c r="J589">
        <v>5</v>
      </c>
      <c r="K589">
        <v>940</v>
      </c>
      <c r="L589">
        <v>355</v>
      </c>
      <c r="M589">
        <v>1475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>
        <v>1085</v>
      </c>
      <c r="W589">
        <v>50</v>
      </c>
      <c r="X589" t="s">
        <v>1453</v>
      </c>
      <c r="Y589" t="s">
        <v>1453</v>
      </c>
      <c r="Z589" t="s">
        <v>1468</v>
      </c>
      <c r="AA589">
        <v>0.93</v>
      </c>
      <c r="AB589">
        <v>7.0000000000000007E-2</v>
      </c>
      <c r="AC589">
        <v>0.5</v>
      </c>
      <c r="AD589">
        <v>0.5</v>
      </c>
      <c r="AE589">
        <v>0.5</v>
      </c>
      <c r="AF589">
        <v>0.5</v>
      </c>
      <c r="AG589">
        <f>INDEX(YM!B:B, MATCH(Sheet1!B408,YM!A:A,0))</f>
        <v>207.5</v>
      </c>
      <c r="AH589">
        <v>207.5</v>
      </c>
      <c r="AI589">
        <f>INDEX('Yield strengh'!B:B, MATCH(Sheet1!B408,'Yield strengh'!A:A,0))</f>
        <v>395</v>
      </c>
      <c r="AJ589">
        <v>395</v>
      </c>
      <c r="AK589">
        <f>INDEX(Price!B:B, MATCH(Sheet1!B408,Price!A:A,0))</f>
        <v>10.265000000000001</v>
      </c>
      <c r="AL589">
        <f t="shared" si="13"/>
        <v>10.44108280254777</v>
      </c>
      <c r="AM589">
        <f>INDEX(toughness!B:B,MATCH(Sheet1!B408,toughness!A:A,0))</f>
        <v>21.4</v>
      </c>
    </row>
    <row r="590" spans="1:39" x14ac:dyDescent="0.3">
      <c r="B590" s="1" t="s">
        <v>510</v>
      </c>
      <c r="C590">
        <v>520</v>
      </c>
      <c r="D590">
        <v>8120</v>
      </c>
      <c r="G590">
        <v>3.16</v>
      </c>
      <c r="I590" t="s">
        <v>1453</v>
      </c>
      <c r="J590">
        <v>4.5</v>
      </c>
      <c r="K590">
        <v>520</v>
      </c>
      <c r="L590">
        <v>373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>
        <v>1018</v>
      </c>
      <c r="W590">
        <v>30</v>
      </c>
      <c r="X590" t="s">
        <v>1453</v>
      </c>
      <c r="Y590" t="s">
        <v>1453</v>
      </c>
      <c r="Z590" t="s">
        <v>1468</v>
      </c>
      <c r="AA590">
        <v>0.93</v>
      </c>
      <c r="AB590">
        <v>7.0000000000000007E-2</v>
      </c>
      <c r="AC590">
        <v>0.5</v>
      </c>
      <c r="AD590">
        <v>0.5</v>
      </c>
      <c r="AE590">
        <v>0.5</v>
      </c>
      <c r="AF590">
        <v>0.5</v>
      </c>
      <c r="AG590">
        <f>INDEX(YM!B:B, MATCH(Sheet1!B590,YM!A:A,0))</f>
        <v>205</v>
      </c>
      <c r="AH590">
        <v>205</v>
      </c>
      <c r="AI590">
        <f>INDEX('Yield strengh'!B:B, MATCH(Sheet1!B590,'Yield strengh'!A:A,0))</f>
        <v>725</v>
      </c>
      <c r="AJ590">
        <v>725</v>
      </c>
      <c r="AK590">
        <f>INDEX(Price!B:B, MATCH(Sheet1!B590,Price!A:A,0))</f>
        <v>101.9</v>
      </c>
      <c r="AL590">
        <f t="shared" si="13"/>
        <v>18.303571428571427</v>
      </c>
      <c r="AM590" t="e">
        <f>INDEX(toughness!B:B,MATCH(Sheet1!B590,toughness!A:A,0))</f>
        <v>#N/A</v>
      </c>
    </row>
    <row r="591" spans="1:39" x14ac:dyDescent="0.3">
      <c r="A591" t="s">
        <v>1458</v>
      </c>
      <c r="B591" s="1" t="s">
        <v>816</v>
      </c>
      <c r="C591">
        <v>397.5</v>
      </c>
      <c r="D591">
        <v>7850</v>
      </c>
      <c r="G591">
        <v>3.5150000000000001</v>
      </c>
      <c r="H591">
        <v>7.9849999999999994</v>
      </c>
      <c r="I591">
        <v>22.5</v>
      </c>
      <c r="J591">
        <v>29</v>
      </c>
      <c r="K591">
        <v>610</v>
      </c>
      <c r="L591">
        <v>207.5</v>
      </c>
      <c r="M591">
        <v>1500</v>
      </c>
      <c r="N591" t="s">
        <v>1453</v>
      </c>
      <c r="O591" t="s">
        <v>1453</v>
      </c>
      <c r="P591" t="s">
        <v>1453</v>
      </c>
      <c r="Q591" t="s">
        <v>1453</v>
      </c>
      <c r="R591" t="s">
        <v>1453</v>
      </c>
      <c r="S591" t="s">
        <v>1453</v>
      </c>
      <c r="T591" t="s">
        <v>1453</v>
      </c>
      <c r="U591" t="s">
        <v>1453</v>
      </c>
      <c r="V591">
        <v>672.5</v>
      </c>
      <c r="W591">
        <v>41.05</v>
      </c>
      <c r="X591" t="s">
        <v>1453</v>
      </c>
      <c r="Y591" t="s">
        <v>1453</v>
      </c>
      <c r="Z591" t="s">
        <v>1468</v>
      </c>
      <c r="AA591">
        <v>0.93</v>
      </c>
      <c r="AB591">
        <v>7.0000000000000007E-2</v>
      </c>
      <c r="AC591">
        <v>0.5</v>
      </c>
      <c r="AD591">
        <v>0.5</v>
      </c>
      <c r="AE591">
        <v>0.5</v>
      </c>
      <c r="AF591">
        <v>0.5</v>
      </c>
      <c r="AG591">
        <f>INDEX(YM!B:B, MATCH(Sheet1!B591,YM!A:A,0))</f>
        <v>205</v>
      </c>
      <c r="AH591">
        <v>205</v>
      </c>
      <c r="AI591">
        <f>INDEX('Yield strengh'!B:B, MATCH(Sheet1!B591,'Yield strengh'!A:A,0))</f>
        <v>1345</v>
      </c>
      <c r="AJ591">
        <v>1345</v>
      </c>
      <c r="AK591">
        <f>INDEX(Price!B:B, MATCH(Sheet1!B591,Price!A:A,0))</f>
        <v>165.5</v>
      </c>
      <c r="AL591">
        <f t="shared" si="13"/>
        <v>35.124203821656053</v>
      </c>
      <c r="AM591">
        <f>INDEX(toughness!B:B,MATCH(Sheet1!B591,toughness!A:A,0))</f>
        <v>49.15</v>
      </c>
    </row>
    <row r="592" spans="1:39" x14ac:dyDescent="0.3">
      <c r="A592" t="s">
        <v>1458</v>
      </c>
      <c r="B592" s="1" t="s">
        <v>163</v>
      </c>
      <c r="C592">
        <v>234</v>
      </c>
      <c r="D592">
        <v>2655</v>
      </c>
      <c r="G592">
        <v>5.125</v>
      </c>
      <c r="H592">
        <v>31</v>
      </c>
      <c r="I592">
        <v>5.56</v>
      </c>
      <c r="J592">
        <v>12</v>
      </c>
      <c r="K592">
        <v>234</v>
      </c>
      <c r="L592">
        <v>90.5</v>
      </c>
      <c r="M592">
        <v>608.5</v>
      </c>
      <c r="N592" t="s">
        <v>1453</v>
      </c>
      <c r="O592" t="s">
        <v>1453</v>
      </c>
      <c r="P592" t="s">
        <v>1453</v>
      </c>
      <c r="Q592" t="s">
        <v>1453</v>
      </c>
      <c r="R592" t="s">
        <v>1453</v>
      </c>
      <c r="S592" t="s">
        <v>1453</v>
      </c>
      <c r="T592" t="s">
        <v>1453</v>
      </c>
      <c r="U592" t="s">
        <v>1453</v>
      </c>
      <c r="V592">
        <v>317</v>
      </c>
      <c r="W592">
        <v>123</v>
      </c>
      <c r="X592" t="s">
        <v>1453</v>
      </c>
      <c r="Y592" t="s">
        <v>1453</v>
      </c>
      <c r="Z592" t="s">
        <v>1468</v>
      </c>
      <c r="AA592">
        <v>0.93</v>
      </c>
      <c r="AB592">
        <v>7.0000000000000007E-2</v>
      </c>
      <c r="AC592">
        <v>0.5</v>
      </c>
      <c r="AD592">
        <v>0.5</v>
      </c>
      <c r="AE592">
        <v>0.5</v>
      </c>
      <c r="AF592">
        <v>0.5</v>
      </c>
      <c r="AG592">
        <f>INDEX(YM!B:B, MATCH(Sheet1!B1564,YM!A:A,0))</f>
        <v>71</v>
      </c>
      <c r="AH592">
        <v>70.3</v>
      </c>
      <c r="AI592">
        <f>INDEX('Yield strengh'!B:B, MATCH(Sheet1!B1564,'Yield strengh'!A:A,0))</f>
        <v>165</v>
      </c>
      <c r="AJ592">
        <v>393</v>
      </c>
      <c r="AK592">
        <f>INDEX(Price!B:B, MATCH(Sheet1!B1564,Price!A:A,0))</f>
        <v>25.1</v>
      </c>
      <c r="AL592">
        <f>AJ592*AH592*(2)/D592</f>
        <v>20.811977401129941</v>
      </c>
      <c r="AM592">
        <f>INDEX(toughness!B:B,MATCH(Sheet1!B1564,toughness!A:A,0))</f>
        <v>8.7899999999999991</v>
      </c>
    </row>
    <row r="593" spans="1:39" x14ac:dyDescent="0.3">
      <c r="A593" t="s">
        <v>1458</v>
      </c>
      <c r="B593" s="1" t="s">
        <v>1321</v>
      </c>
      <c r="C593">
        <v>254.5</v>
      </c>
      <c r="D593">
        <v>7850</v>
      </c>
      <c r="G593">
        <v>4.0650000000000004</v>
      </c>
      <c r="H593">
        <v>9.370000000000001</v>
      </c>
      <c r="I593">
        <v>18.399999999999999</v>
      </c>
      <c r="J593">
        <v>21.5</v>
      </c>
      <c r="K593">
        <v>272</v>
      </c>
      <c r="L593">
        <v>129.5</v>
      </c>
      <c r="M593">
        <v>1505</v>
      </c>
      <c r="N593" t="s">
        <v>1453</v>
      </c>
      <c r="O593" t="s">
        <v>1453</v>
      </c>
      <c r="P593" t="s">
        <v>1453</v>
      </c>
      <c r="Q593" t="s">
        <v>1453</v>
      </c>
      <c r="R593" t="s">
        <v>1453</v>
      </c>
      <c r="S593" t="s">
        <v>1453</v>
      </c>
      <c r="T593" t="s">
        <v>1453</v>
      </c>
      <c r="U593" t="s">
        <v>1453</v>
      </c>
      <c r="V593">
        <v>435</v>
      </c>
      <c r="W593">
        <v>48.7</v>
      </c>
      <c r="X593" t="s">
        <v>1453</v>
      </c>
      <c r="Y593" t="s">
        <v>1453</v>
      </c>
      <c r="Z593" t="s">
        <v>1468</v>
      </c>
      <c r="AA593">
        <v>0.93</v>
      </c>
      <c r="AB593">
        <v>7.0000000000000007E-2</v>
      </c>
      <c r="AC593">
        <v>0.5</v>
      </c>
      <c r="AD593">
        <v>0.5</v>
      </c>
      <c r="AE593">
        <v>0.5</v>
      </c>
      <c r="AF593">
        <v>0.5</v>
      </c>
      <c r="AG593">
        <f>INDEX(YM!B:B, MATCH(Sheet1!B628,YM!A:A,0))</f>
        <v>205</v>
      </c>
      <c r="AH593">
        <v>205</v>
      </c>
      <c r="AI593">
        <f>INDEX('Yield strengh'!B:B, MATCH(Sheet1!B628,'Yield strengh'!A:A,0))</f>
        <v>397.5</v>
      </c>
      <c r="AJ593">
        <v>397.5</v>
      </c>
      <c r="AK593">
        <f>INDEX(Price!B:B, MATCH(Sheet1!B628,Price!A:A,0))</f>
        <v>10.484999999999999</v>
      </c>
      <c r="AL593">
        <f>AJ593*AH593/D593</f>
        <v>10.380573248407643</v>
      </c>
      <c r="AM593">
        <f>INDEX(toughness!B:B,MATCH(Sheet1!B628,toughness!A:A,0))</f>
        <v>40.200000000000003</v>
      </c>
    </row>
    <row r="594" spans="1:39" x14ac:dyDescent="0.3">
      <c r="A594" t="s">
        <v>1458</v>
      </c>
      <c r="B594" s="1" t="s">
        <v>716</v>
      </c>
      <c r="C594">
        <v>377.5</v>
      </c>
      <c r="D594">
        <v>7775</v>
      </c>
      <c r="G594">
        <v>3.22</v>
      </c>
      <c r="H594">
        <v>8.8500000000000014</v>
      </c>
      <c r="I594">
        <v>20.5</v>
      </c>
      <c r="J594">
        <v>22.5</v>
      </c>
      <c r="K594">
        <v>387</v>
      </c>
      <c r="L594">
        <v>209.5</v>
      </c>
      <c r="M594">
        <v>1455</v>
      </c>
      <c r="N594" t="s">
        <v>1453</v>
      </c>
      <c r="O594" t="s">
        <v>1453</v>
      </c>
      <c r="P594" t="s">
        <v>1453</v>
      </c>
      <c r="Q594" t="s">
        <v>1453</v>
      </c>
      <c r="R594" t="s">
        <v>1453</v>
      </c>
      <c r="S594" t="s">
        <v>1453</v>
      </c>
      <c r="T594" t="s">
        <v>1453</v>
      </c>
      <c r="U594" t="s">
        <v>1453</v>
      </c>
      <c r="V594">
        <v>557.5</v>
      </c>
      <c r="W594">
        <v>43.3</v>
      </c>
      <c r="X594" t="s">
        <v>1453</v>
      </c>
      <c r="Y594" t="s">
        <v>1453</v>
      </c>
      <c r="Z594" t="s">
        <v>1468</v>
      </c>
      <c r="AA594">
        <v>0.93</v>
      </c>
      <c r="AB594">
        <v>7.0000000000000007E-2</v>
      </c>
      <c r="AC594">
        <v>0.5</v>
      </c>
      <c r="AD594">
        <v>0.5</v>
      </c>
      <c r="AE594">
        <v>0.5</v>
      </c>
      <c r="AF594">
        <v>0.5</v>
      </c>
      <c r="AG594">
        <f>INDEX(YM!B:B, MATCH(Sheet1!B669,YM!A:A,0))</f>
        <v>200</v>
      </c>
      <c r="AH594">
        <v>200</v>
      </c>
      <c r="AI594">
        <f>INDEX('Yield strengh'!B:B, MATCH(Sheet1!B669,'Yield strengh'!A:A,0))</f>
        <v>403</v>
      </c>
      <c r="AJ594">
        <v>403</v>
      </c>
      <c r="AK594">
        <f>INDEX(Price!B:B, MATCH(Sheet1!B669,Price!A:A,0))</f>
        <v>11.61</v>
      </c>
      <c r="AL594">
        <f>AJ594*AH594/D594</f>
        <v>10.366559485530546</v>
      </c>
      <c r="AM594">
        <f>INDEX(toughness!B:B,MATCH(Sheet1!B669,toughness!A:A,0))</f>
        <v>10.355</v>
      </c>
    </row>
    <row r="595" spans="1:39" x14ac:dyDescent="0.3">
      <c r="A595" t="s">
        <v>1458</v>
      </c>
      <c r="B595" s="1" t="s">
        <v>2461</v>
      </c>
      <c r="C595">
        <v>1450</v>
      </c>
      <c r="D595">
        <v>7765</v>
      </c>
      <c r="G595">
        <v>3.4950000000000001</v>
      </c>
      <c r="H595">
        <v>6.3650000000000002</v>
      </c>
      <c r="I595">
        <v>27.35</v>
      </c>
      <c r="J595">
        <v>7</v>
      </c>
      <c r="K595">
        <v>1450</v>
      </c>
      <c r="L595">
        <v>700.5</v>
      </c>
      <c r="M595">
        <v>1480</v>
      </c>
      <c r="N595" t="s">
        <v>1453</v>
      </c>
      <c r="O595" t="s">
        <v>1453</v>
      </c>
      <c r="P595" t="s">
        <v>1453</v>
      </c>
      <c r="Q595" t="s">
        <v>1453</v>
      </c>
      <c r="R595" t="s">
        <v>1453</v>
      </c>
      <c r="S595" t="s">
        <v>1453</v>
      </c>
      <c r="T595" t="s">
        <v>1453</v>
      </c>
      <c r="U595" t="s">
        <v>1453</v>
      </c>
      <c r="V595">
        <v>2170</v>
      </c>
      <c r="W595">
        <v>40.349999999999987</v>
      </c>
      <c r="X595" t="s">
        <v>1453</v>
      </c>
      <c r="Y595" t="s">
        <v>1453</v>
      </c>
      <c r="Z595" t="s">
        <v>1468</v>
      </c>
      <c r="AA595">
        <v>0.93</v>
      </c>
      <c r="AB595">
        <v>7.0000000000000007E-2</v>
      </c>
      <c r="AC595">
        <v>0.5</v>
      </c>
      <c r="AD595">
        <v>0.5</v>
      </c>
      <c r="AE595">
        <v>0.5</v>
      </c>
      <c r="AF595">
        <v>0.5</v>
      </c>
      <c r="AG595">
        <f>INDEX(YM!B:B, MATCH(Sheet1!B268,YM!A:A,0))</f>
        <v>211.5</v>
      </c>
      <c r="AH595">
        <v>211.5</v>
      </c>
      <c r="AI595">
        <f>INDEX('Yield strengh'!B:B, MATCH(Sheet1!B268,'Yield strengh'!A:A,0))</f>
        <v>380.5</v>
      </c>
      <c r="AJ595">
        <v>380.5</v>
      </c>
      <c r="AK595">
        <f>INDEX(Price!B:B, MATCH(Sheet1!B268,Price!A:A,0))</f>
        <v>30.55</v>
      </c>
      <c r="AL595">
        <f>AJ595*AH595/D595</f>
        <v>10.363908564069543</v>
      </c>
      <c r="AM595">
        <f>INDEX(toughness!B:B,MATCH(Sheet1!B268,toughness!A:A,0))</f>
        <v>14.8</v>
      </c>
    </row>
    <row r="596" spans="1:39" x14ac:dyDescent="0.3">
      <c r="A596" t="s">
        <v>1458</v>
      </c>
      <c r="B596" s="1" t="s">
        <v>52</v>
      </c>
      <c r="C596">
        <v>396.5</v>
      </c>
      <c r="D596">
        <v>2795</v>
      </c>
      <c r="G596">
        <v>6.97</v>
      </c>
      <c r="H596">
        <v>40.150000000000013</v>
      </c>
      <c r="I596">
        <v>4.3000000000000007</v>
      </c>
      <c r="J596">
        <v>4</v>
      </c>
      <c r="K596">
        <v>379</v>
      </c>
      <c r="L596">
        <v>150.5</v>
      </c>
      <c r="M596">
        <v>572.5</v>
      </c>
      <c r="N596" t="s">
        <v>1453</v>
      </c>
      <c r="O596" t="s">
        <v>1453</v>
      </c>
      <c r="P596" t="s">
        <v>1453</v>
      </c>
      <c r="Q596" t="s">
        <v>1453</v>
      </c>
      <c r="R596" t="s">
        <v>1453</v>
      </c>
      <c r="S596" t="s">
        <v>1453</v>
      </c>
      <c r="T596" t="s">
        <v>1453</v>
      </c>
      <c r="U596" t="s">
        <v>1453</v>
      </c>
      <c r="V596">
        <v>438</v>
      </c>
      <c r="W596">
        <v>164.5</v>
      </c>
      <c r="X596" t="s">
        <v>1453</v>
      </c>
      <c r="Y596" t="s">
        <v>1453</v>
      </c>
      <c r="Z596" t="s">
        <v>1468</v>
      </c>
      <c r="AA596">
        <v>0.93</v>
      </c>
      <c r="AB596">
        <v>7.0000000000000007E-2</v>
      </c>
      <c r="AC596">
        <v>0.5</v>
      </c>
      <c r="AD596">
        <v>0.5</v>
      </c>
      <c r="AE596">
        <v>0.5</v>
      </c>
      <c r="AF596">
        <v>0.5</v>
      </c>
      <c r="AG596">
        <f>INDEX(YM!B:B, MATCH(Sheet1!B1377,YM!A:A,0))</f>
        <v>73.849999999999994</v>
      </c>
      <c r="AH596">
        <v>73.849999999999994</v>
      </c>
      <c r="AI596">
        <f>INDEX('Yield strengh'!B:B, MATCH(Sheet1!B1377,'Yield strengh'!A:A,0))</f>
        <v>333.5</v>
      </c>
      <c r="AJ596">
        <v>390</v>
      </c>
      <c r="AK596">
        <f>INDEX(Price!B:B, MATCH(Sheet1!B1377,Price!A:A,0))</f>
        <v>25.7</v>
      </c>
      <c r="AL596">
        <f>AJ596*AH596*(2)/D596</f>
        <v>20.609302325581393</v>
      </c>
      <c r="AM596">
        <f>INDEX(toughness!B:B,MATCH(Sheet1!B1377,toughness!A:A,0))</f>
        <v>20.65</v>
      </c>
    </row>
    <row r="597" spans="1:39" x14ac:dyDescent="0.3">
      <c r="A597" t="s">
        <v>1458</v>
      </c>
      <c r="B597" s="1" t="s">
        <v>946</v>
      </c>
      <c r="C597">
        <v>312.5</v>
      </c>
      <c r="D597">
        <v>8750</v>
      </c>
      <c r="G597">
        <v>4.71</v>
      </c>
      <c r="H597">
        <v>10.54</v>
      </c>
      <c r="I597">
        <v>16.5</v>
      </c>
      <c r="J597">
        <v>40</v>
      </c>
      <c r="K597">
        <v>312.5</v>
      </c>
      <c r="L597">
        <v>170</v>
      </c>
      <c r="M597">
        <v>1440</v>
      </c>
      <c r="N597" t="s">
        <v>1453</v>
      </c>
      <c r="O597" t="s">
        <v>1453</v>
      </c>
      <c r="P597" t="s">
        <v>1453</v>
      </c>
      <c r="Q597" t="s">
        <v>1453</v>
      </c>
      <c r="R597" t="s">
        <v>1453</v>
      </c>
      <c r="S597" t="s">
        <v>1453</v>
      </c>
      <c r="T597" t="s">
        <v>1453</v>
      </c>
      <c r="U597" t="s">
        <v>1453</v>
      </c>
      <c r="V597">
        <v>832.5</v>
      </c>
      <c r="W597">
        <v>57.5</v>
      </c>
      <c r="X597" t="s">
        <v>1453</v>
      </c>
      <c r="Y597" t="s">
        <v>1453</v>
      </c>
      <c r="Z597" t="s">
        <v>1468</v>
      </c>
      <c r="AA597">
        <v>0.93</v>
      </c>
      <c r="AB597">
        <v>7.0000000000000007E-2</v>
      </c>
      <c r="AC597">
        <v>0.5</v>
      </c>
      <c r="AD597">
        <v>0.5</v>
      </c>
      <c r="AE597">
        <v>0.5</v>
      </c>
      <c r="AF597">
        <v>0.5</v>
      </c>
      <c r="AG597">
        <f>INDEX(YM!B:B, MATCH(Sheet1!B597,YM!A:A,0))</f>
        <v>205</v>
      </c>
      <c r="AH597">
        <v>205</v>
      </c>
      <c r="AI597">
        <f>INDEX('Yield strengh'!B:B, MATCH(Sheet1!B597,'Yield strengh'!A:A,0))</f>
        <v>910</v>
      </c>
      <c r="AJ597">
        <v>910</v>
      </c>
      <c r="AK597">
        <f>INDEX(Price!B:B, MATCH(Sheet1!B597,Price!A:A,0))</f>
        <v>261.5</v>
      </c>
      <c r="AL597">
        <f t="shared" ref="AL597:AL615" si="14">AJ597*AH597/D597</f>
        <v>21.32</v>
      </c>
      <c r="AM597">
        <f>INDEX(toughness!B:B,MATCH(Sheet1!B597,toughness!A:A,0))</f>
        <v>108.4</v>
      </c>
    </row>
    <row r="598" spans="1:39" x14ac:dyDescent="0.3">
      <c r="A598" t="s">
        <v>1458</v>
      </c>
      <c r="B598" s="1" t="s">
        <v>947</v>
      </c>
      <c r="C598">
        <v>332.5</v>
      </c>
      <c r="D598">
        <v>8875</v>
      </c>
      <c r="G598">
        <v>3.59</v>
      </c>
      <c r="H598">
        <v>13.65</v>
      </c>
      <c r="I598">
        <v>13.5</v>
      </c>
      <c r="J598">
        <v>9</v>
      </c>
      <c r="K598">
        <v>332.5</v>
      </c>
      <c r="L598">
        <v>170</v>
      </c>
      <c r="M598">
        <v>1445</v>
      </c>
      <c r="N598" t="s">
        <v>1453</v>
      </c>
      <c r="O598" t="s">
        <v>1453</v>
      </c>
      <c r="P598" t="s">
        <v>1453</v>
      </c>
      <c r="Q598" t="s">
        <v>1453</v>
      </c>
      <c r="R598" t="s">
        <v>1453</v>
      </c>
      <c r="S598" t="s">
        <v>1453</v>
      </c>
      <c r="T598" t="s">
        <v>1453</v>
      </c>
      <c r="U598" t="s">
        <v>1453</v>
      </c>
      <c r="V598">
        <v>492.5</v>
      </c>
      <c r="W598">
        <v>50</v>
      </c>
      <c r="X598" t="s">
        <v>1453</v>
      </c>
      <c r="Y598" t="s">
        <v>1453</v>
      </c>
      <c r="Z598" t="s">
        <v>1468</v>
      </c>
      <c r="AA598">
        <v>0.93</v>
      </c>
      <c r="AB598">
        <v>7.0000000000000007E-2</v>
      </c>
      <c r="AC598">
        <v>0.5</v>
      </c>
      <c r="AD598">
        <v>0.5</v>
      </c>
      <c r="AE598">
        <v>0.5</v>
      </c>
      <c r="AF598">
        <v>0.5</v>
      </c>
      <c r="AG598">
        <f>INDEX(YM!B:B, MATCH(Sheet1!B598,YM!A:A,0))</f>
        <v>205</v>
      </c>
      <c r="AH598">
        <v>205</v>
      </c>
      <c r="AI598">
        <f>INDEX('Yield strengh'!B:B, MATCH(Sheet1!B598,'Yield strengh'!A:A,0))</f>
        <v>967.5</v>
      </c>
      <c r="AJ598">
        <v>967.5</v>
      </c>
      <c r="AK598">
        <f>INDEX(Price!B:B, MATCH(Sheet1!B598,Price!A:A,0))</f>
        <v>270.5</v>
      </c>
      <c r="AL598">
        <f t="shared" si="14"/>
        <v>22.347887323943663</v>
      </c>
      <c r="AM598">
        <f>INDEX(toughness!B:B,MATCH(Sheet1!B598,toughness!A:A,0))</f>
        <v>27.25</v>
      </c>
    </row>
    <row r="599" spans="1:39" x14ac:dyDescent="0.3">
      <c r="A599" t="s">
        <v>1458</v>
      </c>
      <c r="B599" s="1" t="s">
        <v>2075</v>
      </c>
      <c r="C599">
        <v>180</v>
      </c>
      <c r="D599">
        <v>8900</v>
      </c>
      <c r="G599">
        <v>5.51</v>
      </c>
      <c r="H599">
        <v>18.2</v>
      </c>
      <c r="I599">
        <v>9.5</v>
      </c>
      <c r="J599">
        <v>47.5</v>
      </c>
      <c r="K599">
        <v>180</v>
      </c>
      <c r="L599">
        <v>120</v>
      </c>
      <c r="M599">
        <v>1455</v>
      </c>
      <c r="N599" t="s">
        <v>1453</v>
      </c>
      <c r="O599" t="s">
        <v>1453</v>
      </c>
      <c r="P599" t="s">
        <v>1453</v>
      </c>
      <c r="Q599" t="s">
        <v>1453</v>
      </c>
      <c r="R599" t="s">
        <v>1453</v>
      </c>
      <c r="S599" t="s">
        <v>1453</v>
      </c>
      <c r="T599" t="s">
        <v>1453</v>
      </c>
      <c r="U599" t="s">
        <v>1453</v>
      </c>
      <c r="V599">
        <v>465</v>
      </c>
      <c r="W599">
        <v>70</v>
      </c>
      <c r="X599" t="s">
        <v>1453</v>
      </c>
      <c r="Y599" t="s">
        <v>1453</v>
      </c>
      <c r="Z599" t="s">
        <v>1468</v>
      </c>
      <c r="AA599">
        <v>0.93</v>
      </c>
      <c r="AB599">
        <v>7.0000000000000007E-2</v>
      </c>
      <c r="AC599">
        <v>0.5</v>
      </c>
      <c r="AD599">
        <v>0.5</v>
      </c>
      <c r="AE599">
        <v>0.5</v>
      </c>
      <c r="AF599">
        <v>0.5</v>
      </c>
      <c r="AG599">
        <f>INDEX(YM!B:B, MATCH(Sheet1!B599,YM!A:A,0))</f>
        <v>205</v>
      </c>
      <c r="AH599">
        <v>205</v>
      </c>
      <c r="AI599">
        <f>INDEX('Yield strengh'!B:B, MATCH(Sheet1!B599,'Yield strengh'!A:A,0))</f>
        <v>637.5</v>
      </c>
      <c r="AJ599">
        <v>637.5</v>
      </c>
      <c r="AK599">
        <f>INDEX(Price!B:B, MATCH(Sheet1!B599,Price!A:A,0))</f>
        <v>175</v>
      </c>
      <c r="AL599">
        <f t="shared" si="14"/>
        <v>14.683988764044944</v>
      </c>
      <c r="AM599">
        <f>INDEX(toughness!B:B,MATCH(Sheet1!B599,toughness!A:A,0))</f>
        <v>7.6800000000000006</v>
      </c>
    </row>
    <row r="600" spans="1:39" x14ac:dyDescent="0.3">
      <c r="A600" t="s">
        <v>1458</v>
      </c>
      <c r="B600" s="1" t="s">
        <v>2076</v>
      </c>
      <c r="C600">
        <v>827.5</v>
      </c>
      <c r="D600">
        <v>8890</v>
      </c>
      <c r="G600">
        <v>5.51</v>
      </c>
      <c r="H600">
        <v>18.2</v>
      </c>
      <c r="I600">
        <v>9.5</v>
      </c>
      <c r="J600">
        <v>8.5</v>
      </c>
      <c r="K600">
        <v>827.5</v>
      </c>
      <c r="L600">
        <v>260</v>
      </c>
      <c r="M600">
        <v>1455</v>
      </c>
      <c r="N600" t="s">
        <v>1453</v>
      </c>
      <c r="O600" t="s">
        <v>1453</v>
      </c>
      <c r="P600" t="s">
        <v>1453</v>
      </c>
      <c r="Q600" t="s">
        <v>1453</v>
      </c>
      <c r="R600" t="s">
        <v>1453</v>
      </c>
      <c r="S600" t="s">
        <v>1453</v>
      </c>
      <c r="T600" t="s">
        <v>1453</v>
      </c>
      <c r="U600" t="s">
        <v>1453</v>
      </c>
      <c r="V600">
        <v>930</v>
      </c>
      <c r="W600">
        <v>70</v>
      </c>
      <c r="X600" t="s">
        <v>1453</v>
      </c>
      <c r="Y600" t="s">
        <v>1453</v>
      </c>
      <c r="Z600" t="s">
        <v>1468</v>
      </c>
      <c r="AA600">
        <v>0.93</v>
      </c>
      <c r="AB600">
        <v>7.0000000000000007E-2</v>
      </c>
      <c r="AC600">
        <v>0.5</v>
      </c>
      <c r="AD600">
        <v>0.5</v>
      </c>
      <c r="AE600">
        <v>0.5</v>
      </c>
      <c r="AF600">
        <v>0.5</v>
      </c>
      <c r="AG600">
        <f>INDEX(YM!B:B, MATCH(Sheet1!B600,YM!A:A,0))</f>
        <v>205</v>
      </c>
      <c r="AH600">
        <v>205</v>
      </c>
      <c r="AI600">
        <f>INDEX('Yield strengh'!B:B, MATCH(Sheet1!B600,'Yield strengh'!A:A,0))</f>
        <v>180</v>
      </c>
      <c r="AJ600">
        <v>180</v>
      </c>
      <c r="AK600">
        <f>INDEX(Price!B:B, MATCH(Sheet1!B600,Price!A:A,0))</f>
        <v>175</v>
      </c>
      <c r="AL600">
        <f t="shared" si="14"/>
        <v>4.1507311586051747</v>
      </c>
      <c r="AM600">
        <f>INDEX(toughness!B:B,MATCH(Sheet1!B600,toughness!A:A,0))</f>
        <v>388</v>
      </c>
    </row>
    <row r="601" spans="1:39" x14ac:dyDescent="0.3">
      <c r="A601" t="s">
        <v>1458</v>
      </c>
      <c r="B601" s="1" t="s">
        <v>948</v>
      </c>
      <c r="C601">
        <v>92.5</v>
      </c>
      <c r="D601">
        <v>8880</v>
      </c>
      <c r="G601">
        <v>6.32</v>
      </c>
      <c r="H601">
        <v>20.399999999999999</v>
      </c>
      <c r="I601">
        <v>8.5</v>
      </c>
      <c r="J601">
        <v>47.5</v>
      </c>
      <c r="K601">
        <v>92.5</v>
      </c>
      <c r="L601">
        <v>95</v>
      </c>
      <c r="M601">
        <v>1445</v>
      </c>
      <c r="N601" t="s">
        <v>1453</v>
      </c>
      <c r="O601" t="s">
        <v>1453</v>
      </c>
      <c r="P601" t="s">
        <v>1453</v>
      </c>
      <c r="Q601" t="s">
        <v>1453</v>
      </c>
      <c r="R601" t="s">
        <v>1453</v>
      </c>
      <c r="S601" t="s">
        <v>1453</v>
      </c>
      <c r="T601" t="s">
        <v>1453</v>
      </c>
      <c r="U601" t="s">
        <v>1453</v>
      </c>
      <c r="V601">
        <v>395</v>
      </c>
      <c r="W601">
        <v>82</v>
      </c>
      <c r="X601" t="s">
        <v>1453</v>
      </c>
      <c r="Y601" t="s">
        <v>1453</v>
      </c>
      <c r="Z601" t="s">
        <v>1468</v>
      </c>
      <c r="AA601">
        <v>0.93</v>
      </c>
      <c r="AB601">
        <v>7.0000000000000007E-2</v>
      </c>
      <c r="AC601">
        <v>0.5</v>
      </c>
      <c r="AD601">
        <v>0.5</v>
      </c>
      <c r="AE601">
        <v>0.5</v>
      </c>
      <c r="AF601">
        <v>0.5</v>
      </c>
      <c r="AG601">
        <f>INDEX(YM!B:B, MATCH(Sheet1!B601,YM!A:A,0))</f>
        <v>205</v>
      </c>
      <c r="AH601">
        <v>205</v>
      </c>
      <c r="AI601">
        <f>INDEX('Yield strengh'!B:B, MATCH(Sheet1!B601,'Yield strengh'!A:A,0))</f>
        <v>827.5</v>
      </c>
      <c r="AJ601">
        <v>827.5</v>
      </c>
      <c r="AK601">
        <f>INDEX(Price!B:B, MATCH(Sheet1!B601,Price!A:A,0))</f>
        <v>175</v>
      </c>
      <c r="AL601">
        <f t="shared" si="14"/>
        <v>19.103322072072071</v>
      </c>
      <c r="AM601">
        <f>INDEX(toughness!B:B,MATCH(Sheet1!B601,toughness!A:A,0))</f>
        <v>7.6800000000000006</v>
      </c>
    </row>
    <row r="602" spans="1:39" x14ac:dyDescent="0.3">
      <c r="A602" t="s">
        <v>1458</v>
      </c>
      <c r="B602" s="1" t="s">
        <v>949</v>
      </c>
      <c r="C602">
        <v>142.5</v>
      </c>
      <c r="D602">
        <v>8885</v>
      </c>
      <c r="G602">
        <v>5.51</v>
      </c>
      <c r="H602">
        <v>18.2</v>
      </c>
      <c r="I602">
        <v>9.5</v>
      </c>
      <c r="J602">
        <v>47.5</v>
      </c>
      <c r="K602">
        <v>142.5</v>
      </c>
      <c r="L602">
        <v>105</v>
      </c>
      <c r="M602">
        <v>1450</v>
      </c>
      <c r="N602" t="s">
        <v>1453</v>
      </c>
      <c r="O602" t="s">
        <v>1453</v>
      </c>
      <c r="P602" t="s">
        <v>1453</v>
      </c>
      <c r="Q602" t="s">
        <v>1453</v>
      </c>
      <c r="R602" t="s">
        <v>1453</v>
      </c>
      <c r="S602" t="s">
        <v>1453</v>
      </c>
      <c r="T602" t="s">
        <v>1453</v>
      </c>
      <c r="U602" t="s">
        <v>1453</v>
      </c>
      <c r="V602">
        <v>462.5</v>
      </c>
      <c r="W602">
        <v>70</v>
      </c>
      <c r="X602" t="s">
        <v>1453</v>
      </c>
      <c r="Y602" t="s">
        <v>1453</v>
      </c>
      <c r="Z602" t="s">
        <v>1468</v>
      </c>
      <c r="AA602">
        <v>0.93</v>
      </c>
      <c r="AB602">
        <v>7.0000000000000007E-2</v>
      </c>
      <c r="AC602">
        <v>0.5</v>
      </c>
      <c r="AD602">
        <v>0.5</v>
      </c>
      <c r="AE602">
        <v>0.5</v>
      </c>
      <c r="AF602">
        <v>0.5</v>
      </c>
      <c r="AG602">
        <f>INDEX(YM!B:B, MATCH(Sheet1!B602,YM!A:A,0))</f>
        <v>205</v>
      </c>
      <c r="AH602">
        <v>205</v>
      </c>
      <c r="AI602">
        <f>INDEX('Yield strengh'!B:B, MATCH(Sheet1!B602,'Yield strengh'!A:A,0))</f>
        <v>92.5</v>
      </c>
      <c r="AJ602">
        <v>92.5</v>
      </c>
      <c r="AK602">
        <f>INDEX(Price!B:B, MATCH(Sheet1!B602,Price!A:A,0))</f>
        <v>175</v>
      </c>
      <c r="AL602">
        <f t="shared" si="14"/>
        <v>2.1342149690489589</v>
      </c>
      <c r="AM602">
        <f>INDEX(toughness!B:B,MATCH(Sheet1!B602,toughness!A:A,0))</f>
        <v>388</v>
      </c>
    </row>
    <row r="603" spans="1:39" x14ac:dyDescent="0.3">
      <c r="A603" t="s">
        <v>1458</v>
      </c>
      <c r="B603" s="1" t="s">
        <v>950</v>
      </c>
      <c r="C603">
        <v>102.5</v>
      </c>
      <c r="D603">
        <v>8880</v>
      </c>
      <c r="G603">
        <v>6.32</v>
      </c>
      <c r="H603">
        <v>20.399999999999999</v>
      </c>
      <c r="I603">
        <v>8.5</v>
      </c>
      <c r="J603">
        <v>50</v>
      </c>
      <c r="K603">
        <v>102.5</v>
      </c>
      <c r="L603">
        <v>150</v>
      </c>
      <c r="M603">
        <v>1445</v>
      </c>
      <c r="N603" t="s">
        <v>1453</v>
      </c>
      <c r="O603" t="s">
        <v>1453</v>
      </c>
      <c r="P603" t="s">
        <v>1453</v>
      </c>
      <c r="Q603" t="s">
        <v>1453</v>
      </c>
      <c r="R603" t="s">
        <v>1453</v>
      </c>
      <c r="S603" t="s">
        <v>1453</v>
      </c>
      <c r="T603" t="s">
        <v>1453</v>
      </c>
      <c r="U603" t="s">
        <v>1453</v>
      </c>
      <c r="V603">
        <v>402.5</v>
      </c>
      <c r="W603">
        <v>82</v>
      </c>
      <c r="X603" t="s">
        <v>1453</v>
      </c>
      <c r="Y603" t="s">
        <v>1453</v>
      </c>
      <c r="Z603" t="s">
        <v>1468</v>
      </c>
      <c r="AA603">
        <v>0.93</v>
      </c>
      <c r="AB603">
        <v>7.0000000000000007E-2</v>
      </c>
      <c r="AC603">
        <v>0.5</v>
      </c>
      <c r="AD603">
        <v>0.5</v>
      </c>
      <c r="AE603">
        <v>0.5</v>
      </c>
      <c r="AF603">
        <v>0.5</v>
      </c>
      <c r="AG603">
        <f>INDEX(YM!B:B, MATCH(Sheet1!B603,YM!A:A,0))</f>
        <v>205</v>
      </c>
      <c r="AH603">
        <v>205</v>
      </c>
      <c r="AI603">
        <f>INDEX('Yield strengh'!B:B, MATCH(Sheet1!B603,'Yield strengh'!A:A,0))</f>
        <v>142.5</v>
      </c>
      <c r="AJ603">
        <v>142.5</v>
      </c>
      <c r="AK603">
        <f>INDEX(Price!B:B, MATCH(Sheet1!B603,Price!A:A,0))</f>
        <v>175</v>
      </c>
      <c r="AL603">
        <f t="shared" si="14"/>
        <v>3.2896959459459461</v>
      </c>
      <c r="AM603">
        <f>INDEX(toughness!B:B,MATCH(Sheet1!B603,toughness!A:A,0))</f>
        <v>388</v>
      </c>
    </row>
    <row r="604" spans="1:39" x14ac:dyDescent="0.3">
      <c r="A604" t="s">
        <v>1458</v>
      </c>
      <c r="B604" s="1" t="s">
        <v>964</v>
      </c>
      <c r="C604">
        <v>865</v>
      </c>
      <c r="D604">
        <v>7850</v>
      </c>
      <c r="G604">
        <v>0.95100000000000007</v>
      </c>
      <c r="H604">
        <v>1.2949999999999999</v>
      </c>
      <c r="I604">
        <v>133.5</v>
      </c>
      <c r="J604">
        <v>27.5</v>
      </c>
      <c r="K604">
        <v>865</v>
      </c>
      <c r="L604">
        <v>370</v>
      </c>
      <c r="M604">
        <v>1320</v>
      </c>
      <c r="N604" t="s">
        <v>1453</v>
      </c>
      <c r="O604" t="s">
        <v>1453</v>
      </c>
      <c r="P604" t="s">
        <v>1453</v>
      </c>
      <c r="Q604" t="s">
        <v>1453</v>
      </c>
      <c r="R604" t="s">
        <v>1453</v>
      </c>
      <c r="S604" t="s">
        <v>1453</v>
      </c>
      <c r="T604" t="s">
        <v>1453</v>
      </c>
      <c r="U604" t="s">
        <v>1453</v>
      </c>
      <c r="V604">
        <v>1240</v>
      </c>
      <c r="W604">
        <v>10.75</v>
      </c>
      <c r="X604" t="s">
        <v>1453</v>
      </c>
      <c r="Y604" t="s">
        <v>1453</v>
      </c>
      <c r="Z604" t="s">
        <v>1468</v>
      </c>
      <c r="AA604">
        <v>0.93</v>
      </c>
      <c r="AB604">
        <v>7.0000000000000007E-2</v>
      </c>
      <c r="AC604">
        <v>0.5</v>
      </c>
      <c r="AD604">
        <v>0.5</v>
      </c>
      <c r="AE604">
        <v>0.5</v>
      </c>
      <c r="AF604">
        <v>0.5</v>
      </c>
      <c r="AG604">
        <f>INDEX(YM!B:B, MATCH(Sheet1!B604,YM!A:A,0))</f>
        <v>205</v>
      </c>
      <c r="AH604">
        <v>205</v>
      </c>
      <c r="AI604">
        <f>INDEX('Yield strengh'!B:B, MATCH(Sheet1!B604,'Yield strengh'!A:A,0))</f>
        <v>932.5</v>
      </c>
      <c r="AJ604">
        <v>932.5</v>
      </c>
      <c r="AK604">
        <f>INDEX(Price!B:B, MATCH(Sheet1!B604,Price!A:A,0))</f>
        <v>325</v>
      </c>
      <c r="AL604">
        <f t="shared" si="14"/>
        <v>24.351910828025478</v>
      </c>
      <c r="AM604">
        <f>INDEX(toughness!B:B,MATCH(Sheet1!B604,toughness!A:A,0))</f>
        <v>5.0599999999999996</v>
      </c>
    </row>
    <row r="605" spans="1:39" x14ac:dyDescent="0.3">
      <c r="A605" t="s">
        <v>1458</v>
      </c>
      <c r="B605" s="1" t="s">
        <v>1010</v>
      </c>
      <c r="C605">
        <v>375</v>
      </c>
      <c r="D605">
        <v>8650</v>
      </c>
      <c r="G605">
        <v>0.96400000000000008</v>
      </c>
      <c r="H605">
        <v>1.38</v>
      </c>
      <c r="I605">
        <v>125</v>
      </c>
      <c r="J605">
        <v>57.5</v>
      </c>
      <c r="K605">
        <v>375</v>
      </c>
      <c r="L605">
        <v>195</v>
      </c>
      <c r="M605">
        <v>1350</v>
      </c>
      <c r="N605" t="s">
        <v>1453</v>
      </c>
      <c r="O605" t="s">
        <v>1453</v>
      </c>
      <c r="P605" t="s">
        <v>1453</v>
      </c>
      <c r="Q605" t="s">
        <v>1453</v>
      </c>
      <c r="R605" t="s">
        <v>1453</v>
      </c>
      <c r="S605" t="s">
        <v>1453</v>
      </c>
      <c r="T605" t="s">
        <v>1453</v>
      </c>
      <c r="U605" t="s">
        <v>1453</v>
      </c>
      <c r="V605">
        <v>785</v>
      </c>
      <c r="W605">
        <v>10.25</v>
      </c>
      <c r="X605" t="s">
        <v>1453</v>
      </c>
      <c r="Y605" t="s">
        <v>1453</v>
      </c>
      <c r="Z605" t="s">
        <v>1468</v>
      </c>
      <c r="AA605">
        <v>0.93</v>
      </c>
      <c r="AB605">
        <v>7.0000000000000007E-2</v>
      </c>
      <c r="AC605">
        <v>0.5</v>
      </c>
      <c r="AD605">
        <v>0.5</v>
      </c>
      <c r="AE605">
        <v>0.5</v>
      </c>
      <c r="AF605">
        <v>0.5</v>
      </c>
      <c r="AG605">
        <f>INDEX(YM!B:B, MATCH(Sheet1!B605,YM!A:A,0))</f>
        <v>205</v>
      </c>
      <c r="AH605">
        <v>205</v>
      </c>
      <c r="AI605">
        <f>INDEX('Yield strengh'!B:B, MATCH(Sheet1!B605,'Yield strengh'!A:A,0))</f>
        <v>360</v>
      </c>
      <c r="AJ605">
        <v>360</v>
      </c>
      <c r="AK605">
        <f>INDEX(Price!B:B, MATCH(Sheet1!B605,Price!A:A,0))</f>
        <v>319</v>
      </c>
      <c r="AL605">
        <f t="shared" si="14"/>
        <v>8.5317919075144513</v>
      </c>
      <c r="AM605">
        <f>INDEX(toughness!B:B,MATCH(Sheet1!B605,toughness!A:A,0))</f>
        <v>637</v>
      </c>
    </row>
    <row r="606" spans="1:39" x14ac:dyDescent="0.3">
      <c r="A606" t="s">
        <v>1458</v>
      </c>
      <c r="B606" s="1" t="s">
        <v>1016</v>
      </c>
      <c r="C606">
        <v>805</v>
      </c>
      <c r="D606">
        <v>8525</v>
      </c>
      <c r="G606">
        <v>0.97050000000000003</v>
      </c>
      <c r="H606">
        <v>1.1990000000000001</v>
      </c>
      <c r="I606">
        <v>150</v>
      </c>
      <c r="J606">
        <v>8</v>
      </c>
      <c r="K606">
        <v>805</v>
      </c>
      <c r="L606">
        <v>375</v>
      </c>
      <c r="M606">
        <v>1290</v>
      </c>
      <c r="N606" t="s">
        <v>1453</v>
      </c>
      <c r="O606" t="s">
        <v>1453</v>
      </c>
      <c r="P606" t="s">
        <v>1453</v>
      </c>
      <c r="Q606" t="s">
        <v>1453</v>
      </c>
      <c r="R606" t="s">
        <v>1453</v>
      </c>
      <c r="S606" t="s">
        <v>1453</v>
      </c>
      <c r="T606" t="s">
        <v>1453</v>
      </c>
      <c r="U606" t="s">
        <v>1453</v>
      </c>
      <c r="V606">
        <v>970</v>
      </c>
      <c r="W606">
        <v>11</v>
      </c>
      <c r="X606" t="s">
        <v>1453</v>
      </c>
      <c r="Y606" t="s">
        <v>1453</v>
      </c>
      <c r="Z606" t="s">
        <v>1468</v>
      </c>
      <c r="AA606">
        <v>0.93</v>
      </c>
      <c r="AB606">
        <v>7.0000000000000007E-2</v>
      </c>
      <c r="AC606">
        <v>0.5</v>
      </c>
      <c r="AD606">
        <v>0.5</v>
      </c>
      <c r="AE606">
        <v>0.5</v>
      </c>
      <c r="AF606">
        <v>0.5</v>
      </c>
      <c r="AG606">
        <f>INDEX(YM!B:B, MATCH(Sheet1!B606,YM!A:A,0))</f>
        <v>205</v>
      </c>
      <c r="AH606">
        <v>205</v>
      </c>
      <c r="AI606">
        <f>INDEX('Yield strengh'!B:B, MATCH(Sheet1!B606,'Yield strengh'!A:A,0))</f>
        <v>860</v>
      </c>
      <c r="AJ606">
        <v>860</v>
      </c>
      <c r="AK606">
        <f>INDEX(Price!B:B, MATCH(Sheet1!B606,Price!A:A,0))</f>
        <v>389</v>
      </c>
      <c r="AL606">
        <f t="shared" si="14"/>
        <v>20.680351906158357</v>
      </c>
      <c r="AM606">
        <f>INDEX(toughness!B:B,MATCH(Sheet1!B606,toughness!A:A,0))</f>
        <v>5.7200000000000006</v>
      </c>
    </row>
    <row r="607" spans="1:39" x14ac:dyDescent="0.3">
      <c r="A607" t="s">
        <v>1458</v>
      </c>
      <c r="B607" s="1" t="s">
        <v>1017</v>
      </c>
      <c r="C607">
        <v>3375</v>
      </c>
      <c r="D607">
        <v>7625</v>
      </c>
      <c r="G607">
        <v>3.3650000000000002</v>
      </c>
      <c r="H607">
        <v>2.08</v>
      </c>
      <c r="I607">
        <v>85.4</v>
      </c>
      <c r="J607">
        <v>0.105</v>
      </c>
      <c r="K607">
        <v>405</v>
      </c>
      <c r="L607">
        <v>2400</v>
      </c>
      <c r="N607" t="s">
        <v>1453</v>
      </c>
      <c r="O607" t="s">
        <v>1453</v>
      </c>
      <c r="P607" t="s">
        <v>1453</v>
      </c>
      <c r="Q607" t="s">
        <v>1453</v>
      </c>
      <c r="R607" t="s">
        <v>1453</v>
      </c>
      <c r="S607" t="s">
        <v>1453</v>
      </c>
      <c r="T607" t="s">
        <v>1453</v>
      </c>
      <c r="U607" t="s">
        <v>1453</v>
      </c>
      <c r="V607">
        <v>337.5</v>
      </c>
      <c r="W607">
        <v>23.5</v>
      </c>
      <c r="X607" t="s">
        <v>1453</v>
      </c>
      <c r="Y607" t="s">
        <v>1453</v>
      </c>
      <c r="Z607" t="s">
        <v>1468</v>
      </c>
      <c r="AA607">
        <v>0.93</v>
      </c>
      <c r="AB607">
        <v>7.0000000000000007E-2</v>
      </c>
      <c r="AC607">
        <v>0.5</v>
      </c>
      <c r="AD607">
        <v>0.5</v>
      </c>
      <c r="AE607">
        <v>0.5</v>
      </c>
      <c r="AF607">
        <v>0.5</v>
      </c>
      <c r="AG607">
        <f>INDEX(YM!B:B, MATCH(Sheet1!B607,YM!A:A,0))</f>
        <v>205</v>
      </c>
      <c r="AH607">
        <v>205</v>
      </c>
      <c r="AI607">
        <f>INDEX('Yield strengh'!B:B, MATCH(Sheet1!B607,'Yield strengh'!A:A,0))</f>
        <v>805</v>
      </c>
      <c r="AJ607">
        <v>805</v>
      </c>
      <c r="AK607">
        <f>INDEX(Price!B:B, MATCH(Sheet1!B607,Price!A:A,0))</f>
        <v>728.5</v>
      </c>
      <c r="AL607">
        <f t="shared" si="14"/>
        <v>21.642622950819671</v>
      </c>
      <c r="AM607">
        <f>INDEX(toughness!B:B,MATCH(Sheet1!B607,toughness!A:A,0))</f>
        <v>13.85</v>
      </c>
    </row>
    <row r="608" spans="1:39" x14ac:dyDescent="0.3">
      <c r="A608" t="s">
        <v>1458</v>
      </c>
      <c r="B608" s="1" t="s">
        <v>1035</v>
      </c>
      <c r="C608">
        <v>1005</v>
      </c>
      <c r="D608">
        <v>8075</v>
      </c>
      <c r="G608">
        <v>0.94750000000000001</v>
      </c>
      <c r="H608">
        <v>1.8</v>
      </c>
      <c r="I608">
        <v>100</v>
      </c>
      <c r="J608">
        <v>20</v>
      </c>
      <c r="K608">
        <v>1005</v>
      </c>
      <c r="L608">
        <v>365</v>
      </c>
      <c r="M608">
        <v>1350</v>
      </c>
      <c r="N608" t="s">
        <v>1453</v>
      </c>
      <c r="O608" t="s">
        <v>1453</v>
      </c>
      <c r="P608" t="s">
        <v>1453</v>
      </c>
      <c r="Q608" t="s">
        <v>1453</v>
      </c>
      <c r="R608" t="s">
        <v>1453</v>
      </c>
      <c r="S608" t="s">
        <v>1453</v>
      </c>
      <c r="T608" t="s">
        <v>1453</v>
      </c>
      <c r="U608" t="s">
        <v>1453</v>
      </c>
      <c r="V608">
        <v>1310</v>
      </c>
      <c r="W608">
        <v>12.5</v>
      </c>
      <c r="X608" t="s">
        <v>1453</v>
      </c>
      <c r="Y608" t="s">
        <v>1453</v>
      </c>
      <c r="Z608" t="s">
        <v>1468</v>
      </c>
      <c r="AA608">
        <v>0.93</v>
      </c>
      <c r="AB608">
        <v>7.0000000000000007E-2</v>
      </c>
      <c r="AC608">
        <v>0.5</v>
      </c>
      <c r="AD608">
        <v>0.5</v>
      </c>
      <c r="AE608">
        <v>0.5</v>
      </c>
      <c r="AF608">
        <v>0.5</v>
      </c>
      <c r="AG608">
        <f>INDEX(YM!B:B, MATCH(Sheet1!B608,YM!A:A,0))</f>
        <v>205</v>
      </c>
      <c r="AH608">
        <v>205</v>
      </c>
      <c r="AI608">
        <f>INDEX('Yield strengh'!B:B, MATCH(Sheet1!B608,'Yield strengh'!A:A,0))</f>
        <v>380</v>
      </c>
      <c r="AJ608">
        <v>380</v>
      </c>
      <c r="AK608">
        <f>INDEX(Price!B:B, MATCH(Sheet1!B608,Price!A:A,0))</f>
        <v>237.5</v>
      </c>
      <c r="AL608">
        <f t="shared" si="14"/>
        <v>9.6470588235294112</v>
      </c>
      <c r="AM608">
        <f>INDEX(toughness!B:B,MATCH(Sheet1!B608,toughness!A:A,0))</f>
        <v>533.5</v>
      </c>
    </row>
    <row r="609" spans="1:39" x14ac:dyDescent="0.3">
      <c r="A609" t="s">
        <v>1458</v>
      </c>
      <c r="B609" s="1" t="s">
        <v>1038</v>
      </c>
      <c r="C609">
        <v>750</v>
      </c>
      <c r="D609">
        <v>8000</v>
      </c>
      <c r="G609">
        <v>1.0880000000000001</v>
      </c>
      <c r="H609">
        <v>1.2150000000000001</v>
      </c>
      <c r="I609">
        <v>142.5</v>
      </c>
      <c r="J609">
        <v>16</v>
      </c>
      <c r="K609">
        <v>750</v>
      </c>
      <c r="L609">
        <v>360</v>
      </c>
      <c r="M609">
        <v>1275</v>
      </c>
      <c r="N609" t="s">
        <v>1453</v>
      </c>
      <c r="O609" t="s">
        <v>1453</v>
      </c>
      <c r="P609" t="s">
        <v>1453</v>
      </c>
      <c r="Q609" t="s">
        <v>1453</v>
      </c>
      <c r="R609" t="s">
        <v>1453</v>
      </c>
      <c r="S609" t="s">
        <v>1453</v>
      </c>
      <c r="T609" t="s">
        <v>1453</v>
      </c>
      <c r="U609" t="s">
        <v>1453</v>
      </c>
      <c r="V609">
        <v>895</v>
      </c>
      <c r="W609">
        <v>10.75</v>
      </c>
      <c r="X609" t="s">
        <v>1453</v>
      </c>
      <c r="Y609" t="s">
        <v>1453</v>
      </c>
      <c r="Z609" t="s">
        <v>1468</v>
      </c>
      <c r="AA609">
        <v>0.93</v>
      </c>
      <c r="AB609">
        <v>7.0000000000000007E-2</v>
      </c>
      <c r="AC609">
        <v>0.5</v>
      </c>
      <c r="AD609">
        <v>0.5</v>
      </c>
      <c r="AE609">
        <v>0.5</v>
      </c>
      <c r="AF609">
        <v>0.5</v>
      </c>
      <c r="AG609">
        <f>INDEX(YM!B:B, MATCH(Sheet1!B609,YM!A:A,0))</f>
        <v>205</v>
      </c>
      <c r="AH609">
        <v>205</v>
      </c>
      <c r="AI609">
        <f>INDEX('Yield strengh'!B:B, MATCH(Sheet1!B609,'Yield strengh'!A:A,0))</f>
        <v>792.5</v>
      </c>
      <c r="AJ609">
        <v>792.5</v>
      </c>
      <c r="AK609">
        <f>INDEX(Price!B:B, MATCH(Sheet1!B609,Price!A:A,0))</f>
        <v>297</v>
      </c>
      <c r="AL609">
        <f t="shared" si="14"/>
        <v>20.307812500000001</v>
      </c>
      <c r="AM609">
        <f>INDEX(toughness!B:B,MATCH(Sheet1!B609,toughness!A:A,0))</f>
        <v>6.37</v>
      </c>
    </row>
    <row r="610" spans="1:39" x14ac:dyDescent="0.3">
      <c r="A610" t="s">
        <v>1458</v>
      </c>
      <c r="B610" s="1" t="s">
        <v>1056</v>
      </c>
      <c r="C610">
        <v>220</v>
      </c>
      <c r="D610">
        <v>8175</v>
      </c>
      <c r="G610">
        <v>5.6849999999999996</v>
      </c>
      <c r="H610">
        <v>3.4550000000000001</v>
      </c>
      <c r="I610">
        <v>50</v>
      </c>
      <c r="J610">
        <v>37.5</v>
      </c>
      <c r="K610">
        <v>220</v>
      </c>
      <c r="L610">
        <v>116.5</v>
      </c>
      <c r="M610">
        <v>1435</v>
      </c>
      <c r="N610" t="s">
        <v>1453</v>
      </c>
      <c r="O610" t="s">
        <v>1453</v>
      </c>
      <c r="P610" t="s">
        <v>1453</v>
      </c>
      <c r="Q610" t="s">
        <v>1453</v>
      </c>
      <c r="R610" t="s">
        <v>1453</v>
      </c>
      <c r="S610" t="s">
        <v>1453</v>
      </c>
      <c r="T610" t="s">
        <v>1453</v>
      </c>
      <c r="U610" t="s">
        <v>1453</v>
      </c>
      <c r="V610">
        <v>492.5</v>
      </c>
      <c r="W610">
        <v>39</v>
      </c>
      <c r="X610" t="s">
        <v>1453</v>
      </c>
      <c r="Y610" t="s">
        <v>1453</v>
      </c>
      <c r="Z610" t="s">
        <v>1468</v>
      </c>
      <c r="AA610">
        <v>0.93</v>
      </c>
      <c r="AB610">
        <v>7.0000000000000007E-2</v>
      </c>
      <c r="AC610">
        <v>0.5</v>
      </c>
      <c r="AD610">
        <v>0.5</v>
      </c>
      <c r="AE610">
        <v>0.5</v>
      </c>
      <c r="AF610">
        <v>0.5</v>
      </c>
      <c r="AG610">
        <f>INDEX(YM!B:B, MATCH(Sheet1!B610,YM!A:A,0))</f>
        <v>205</v>
      </c>
      <c r="AH610">
        <v>205</v>
      </c>
      <c r="AI610">
        <f>INDEX('Yield strengh'!B:B, MATCH(Sheet1!B610,'Yield strengh'!A:A,0))</f>
        <v>792.5</v>
      </c>
      <c r="AJ610">
        <v>792.5</v>
      </c>
      <c r="AK610">
        <f>INDEX(Price!B:B, MATCH(Sheet1!B610,Price!A:A,0))</f>
        <v>141</v>
      </c>
      <c r="AL610">
        <f t="shared" si="14"/>
        <v>19.87308868501529</v>
      </c>
      <c r="AM610">
        <f>INDEX(toughness!B:B,MATCH(Sheet1!B610,toughness!A:A,0))</f>
        <v>3.7</v>
      </c>
    </row>
    <row r="611" spans="1:39" x14ac:dyDescent="0.3">
      <c r="A611" t="s">
        <v>1458</v>
      </c>
      <c r="B611" s="1" t="s">
        <v>2092</v>
      </c>
      <c r="C611">
        <v>755</v>
      </c>
      <c r="D611">
        <v>8250</v>
      </c>
      <c r="G611">
        <v>5.0350000000000001</v>
      </c>
      <c r="H611">
        <v>3.6749999999999998</v>
      </c>
      <c r="I611">
        <v>47</v>
      </c>
      <c r="J611">
        <v>7.5</v>
      </c>
      <c r="K611">
        <v>755</v>
      </c>
      <c r="L611">
        <v>205</v>
      </c>
      <c r="M611">
        <v>1435</v>
      </c>
      <c r="N611" t="s">
        <v>1453</v>
      </c>
      <c r="O611" t="s">
        <v>1453</v>
      </c>
      <c r="P611" t="s">
        <v>1453</v>
      </c>
      <c r="Q611" t="s">
        <v>1453</v>
      </c>
      <c r="R611" t="s">
        <v>1453</v>
      </c>
      <c r="S611" t="s">
        <v>1453</v>
      </c>
      <c r="T611" t="s">
        <v>1453</v>
      </c>
      <c r="U611" t="s">
        <v>1453</v>
      </c>
      <c r="V611">
        <v>827.5</v>
      </c>
      <c r="W611">
        <v>41.5</v>
      </c>
      <c r="X611" t="s">
        <v>1453</v>
      </c>
      <c r="Y611" t="s">
        <v>1453</v>
      </c>
      <c r="Z611" t="s">
        <v>1468</v>
      </c>
      <c r="AA611">
        <v>0.93</v>
      </c>
      <c r="AB611">
        <v>7.0000000000000007E-2</v>
      </c>
      <c r="AC611">
        <v>0.5</v>
      </c>
      <c r="AD611">
        <v>0.5</v>
      </c>
      <c r="AE611">
        <v>0.5</v>
      </c>
      <c r="AF611">
        <v>0.5</v>
      </c>
      <c r="AG611">
        <f>INDEX(YM!B:B, MATCH(Sheet1!B611,YM!A:A,0))</f>
        <v>205</v>
      </c>
      <c r="AH611">
        <v>205</v>
      </c>
      <c r="AI611">
        <f>INDEX('Yield strengh'!B:B, MATCH(Sheet1!B611,'Yield strengh'!A:A,0))</f>
        <v>205</v>
      </c>
      <c r="AJ611">
        <v>205</v>
      </c>
      <c r="AK611">
        <f>INDEX(Price!B:B, MATCH(Sheet1!B611,Price!A:A,0))</f>
        <v>141</v>
      </c>
      <c r="AL611">
        <f t="shared" si="14"/>
        <v>5.0939393939393938</v>
      </c>
      <c r="AM611">
        <f>INDEX(toughness!B:B,MATCH(Sheet1!B611,toughness!A:A,0))</f>
        <v>251.5</v>
      </c>
    </row>
    <row r="612" spans="1:39" x14ac:dyDescent="0.3">
      <c r="A612" t="s">
        <v>1458</v>
      </c>
      <c r="B612" s="1" t="s">
        <v>1057</v>
      </c>
      <c r="C612">
        <v>230</v>
      </c>
      <c r="D612">
        <v>8250</v>
      </c>
      <c r="G612">
        <v>5.0350000000000001</v>
      </c>
      <c r="H612">
        <v>3.6749999999999998</v>
      </c>
      <c r="I612">
        <v>47</v>
      </c>
      <c r="J612">
        <v>37.5</v>
      </c>
      <c r="K612">
        <v>230</v>
      </c>
      <c r="L612">
        <v>116.5</v>
      </c>
      <c r="M612">
        <v>1435</v>
      </c>
      <c r="N612" t="s">
        <v>1453</v>
      </c>
      <c r="O612" t="s">
        <v>1453</v>
      </c>
      <c r="P612" t="s">
        <v>1453</v>
      </c>
      <c r="Q612" t="s">
        <v>1453</v>
      </c>
      <c r="R612" t="s">
        <v>1453</v>
      </c>
      <c r="S612" t="s">
        <v>1453</v>
      </c>
      <c r="T612" t="s">
        <v>1453</v>
      </c>
      <c r="U612" t="s">
        <v>1453</v>
      </c>
      <c r="V612">
        <v>565</v>
      </c>
      <c r="W612">
        <v>41.5</v>
      </c>
      <c r="X612" t="s">
        <v>1453</v>
      </c>
      <c r="Y612" t="s">
        <v>1453</v>
      </c>
      <c r="Z612" t="s">
        <v>1468</v>
      </c>
      <c r="AA612">
        <v>0.93</v>
      </c>
      <c r="AB612">
        <v>7.0000000000000007E-2</v>
      </c>
      <c r="AC612">
        <v>0.5</v>
      </c>
      <c r="AD612">
        <v>0.5</v>
      </c>
      <c r="AE612">
        <v>0.5</v>
      </c>
      <c r="AF612">
        <v>0.5</v>
      </c>
      <c r="AG612">
        <f>INDEX(YM!B:B, MATCH(Sheet1!B612,YM!A:A,0))</f>
        <v>205</v>
      </c>
      <c r="AH612">
        <v>205</v>
      </c>
      <c r="AI612">
        <f>INDEX('Yield strengh'!B:B, MATCH(Sheet1!B612,'Yield strengh'!A:A,0))</f>
        <v>755</v>
      </c>
      <c r="AJ612">
        <v>755</v>
      </c>
      <c r="AK612">
        <f>INDEX(Price!B:B, MATCH(Sheet1!B612,Price!A:A,0))</f>
        <v>147.5</v>
      </c>
      <c r="AL612">
        <f t="shared" si="14"/>
        <v>18.760606060606062</v>
      </c>
      <c r="AM612">
        <f>INDEX(toughness!B:B,MATCH(Sheet1!B612,toughness!A:A,0))</f>
        <v>11.75</v>
      </c>
    </row>
    <row r="613" spans="1:39" x14ac:dyDescent="0.3">
      <c r="A613" t="s">
        <v>1458</v>
      </c>
      <c r="B613" s="1" t="s">
        <v>2093</v>
      </c>
      <c r="C613">
        <v>222.5</v>
      </c>
      <c r="D613">
        <v>8500</v>
      </c>
      <c r="G613">
        <v>2.87</v>
      </c>
      <c r="H613">
        <v>3.08</v>
      </c>
      <c r="I613">
        <v>56</v>
      </c>
      <c r="J613">
        <v>38.5</v>
      </c>
      <c r="K613">
        <v>222.5</v>
      </c>
      <c r="L613">
        <v>110</v>
      </c>
      <c r="M613">
        <v>1430</v>
      </c>
      <c r="N613" t="s">
        <v>1453</v>
      </c>
      <c r="O613" t="s">
        <v>1453</v>
      </c>
      <c r="P613" t="s">
        <v>1453</v>
      </c>
      <c r="Q613" t="s">
        <v>1453</v>
      </c>
      <c r="R613" t="s">
        <v>1453</v>
      </c>
      <c r="S613" t="s">
        <v>1453</v>
      </c>
      <c r="T613" t="s">
        <v>1453</v>
      </c>
      <c r="U613" t="s">
        <v>1453</v>
      </c>
      <c r="V613">
        <v>535</v>
      </c>
      <c r="W613">
        <v>35</v>
      </c>
      <c r="X613" t="s">
        <v>1453</v>
      </c>
      <c r="Y613" t="s">
        <v>1453</v>
      </c>
      <c r="Z613" t="s">
        <v>1468</v>
      </c>
      <c r="AA613">
        <v>0.93</v>
      </c>
      <c r="AB613">
        <v>7.0000000000000007E-2</v>
      </c>
      <c r="AC613">
        <v>0.5</v>
      </c>
      <c r="AD613">
        <v>0.5</v>
      </c>
      <c r="AE613">
        <v>0.5</v>
      </c>
      <c r="AF613">
        <v>0.5</v>
      </c>
      <c r="AG613">
        <f>INDEX(YM!B:B, MATCH(Sheet1!B613,YM!A:A,0))</f>
        <v>205</v>
      </c>
      <c r="AH613">
        <v>205</v>
      </c>
      <c r="AI613">
        <f>INDEX('Yield strengh'!B:B, MATCH(Sheet1!B613,'Yield strengh'!A:A,0))</f>
        <v>222.5</v>
      </c>
      <c r="AJ613">
        <v>222.5</v>
      </c>
      <c r="AK613">
        <f>INDEX(Price!B:B, MATCH(Sheet1!B613,Price!A:A,0))</f>
        <v>147.5</v>
      </c>
      <c r="AL613">
        <f t="shared" si="14"/>
        <v>5.3661764705882353</v>
      </c>
      <c r="AM613">
        <f>INDEX(toughness!B:B,MATCH(Sheet1!B613,toughness!A:A,0))</f>
        <v>251.5</v>
      </c>
    </row>
    <row r="614" spans="1:39" x14ac:dyDescent="0.3">
      <c r="B614" s="1" t="s">
        <v>1060</v>
      </c>
      <c r="C614">
        <v>861</v>
      </c>
      <c r="D614">
        <v>9050</v>
      </c>
      <c r="G614">
        <v>0.93049999999999999</v>
      </c>
      <c r="I614" t="s">
        <v>1453</v>
      </c>
      <c r="J614">
        <v>39.5</v>
      </c>
      <c r="K614">
        <v>1130</v>
      </c>
      <c r="L614">
        <v>271</v>
      </c>
      <c r="M614">
        <v>1335</v>
      </c>
      <c r="N614" t="s">
        <v>1453</v>
      </c>
      <c r="O614" t="s">
        <v>1453</v>
      </c>
      <c r="P614" t="s">
        <v>1453</v>
      </c>
      <c r="Q614" t="s">
        <v>1453</v>
      </c>
      <c r="R614" t="s">
        <v>1453</v>
      </c>
      <c r="S614" t="s">
        <v>1453</v>
      </c>
      <c r="T614" t="s">
        <v>1453</v>
      </c>
      <c r="U614" t="s">
        <v>1453</v>
      </c>
      <c r="V614">
        <v>1310</v>
      </c>
      <c r="X614" t="s">
        <v>1453</v>
      </c>
      <c r="Y614" t="s">
        <v>1453</v>
      </c>
      <c r="Z614" t="s">
        <v>1468</v>
      </c>
      <c r="AA614">
        <v>0.93</v>
      </c>
      <c r="AB614">
        <v>7.0000000000000007E-2</v>
      </c>
      <c r="AC614">
        <v>0.5</v>
      </c>
      <c r="AD614">
        <v>0.5</v>
      </c>
      <c r="AE614">
        <v>0.5</v>
      </c>
      <c r="AF614">
        <v>0.5</v>
      </c>
      <c r="AG614">
        <f>INDEX(YM!B:B, MATCH(Sheet1!B614,YM!A:A,0))</f>
        <v>205</v>
      </c>
      <c r="AH614">
        <v>205</v>
      </c>
      <c r="AI614">
        <f>INDEX('Yield strengh'!B:B, MATCH(Sheet1!B614,'Yield strengh'!A:A,0))</f>
        <v>922.5</v>
      </c>
      <c r="AJ614">
        <v>922.5</v>
      </c>
      <c r="AK614">
        <f>INDEX(Price!B:B, MATCH(Sheet1!B614,Price!A:A,0))</f>
        <v>147.5</v>
      </c>
      <c r="AL614">
        <f t="shared" si="14"/>
        <v>20.896408839779006</v>
      </c>
      <c r="AM614">
        <f>INDEX(toughness!B:B,MATCH(Sheet1!B614,toughness!A:A,0))</f>
        <v>1.4350000000000001</v>
      </c>
    </row>
    <row r="615" spans="1:39" x14ac:dyDescent="0.3">
      <c r="A615" t="s">
        <v>1458</v>
      </c>
      <c r="B615" s="1" t="s">
        <v>1256</v>
      </c>
      <c r="C615">
        <v>660</v>
      </c>
      <c r="D615">
        <v>7715</v>
      </c>
      <c r="G615">
        <v>2.29</v>
      </c>
      <c r="H615">
        <v>3.22</v>
      </c>
      <c r="I615">
        <v>54</v>
      </c>
      <c r="J615">
        <v>16</v>
      </c>
      <c r="K615">
        <v>660</v>
      </c>
      <c r="L615">
        <v>307.5</v>
      </c>
      <c r="M615">
        <v>1480</v>
      </c>
      <c r="N615" t="s">
        <v>1453</v>
      </c>
      <c r="O615" t="s">
        <v>1453</v>
      </c>
      <c r="P615" t="s">
        <v>1453</v>
      </c>
      <c r="Q615" t="s">
        <v>1453</v>
      </c>
      <c r="R615" t="s">
        <v>1453</v>
      </c>
      <c r="S615" t="s">
        <v>1453</v>
      </c>
      <c r="T615" t="s">
        <v>1453</v>
      </c>
      <c r="U615" t="s">
        <v>1453</v>
      </c>
      <c r="V615">
        <v>887.5</v>
      </c>
      <c r="W615">
        <v>25</v>
      </c>
      <c r="X615" t="s">
        <v>1453</v>
      </c>
      <c r="Y615" t="s">
        <v>1453</v>
      </c>
      <c r="Z615" t="s">
        <v>1468</v>
      </c>
      <c r="AA615">
        <v>0.93</v>
      </c>
      <c r="AB615">
        <v>7.0000000000000007E-2</v>
      </c>
      <c r="AC615">
        <v>0.5</v>
      </c>
      <c r="AD615">
        <v>0.5</v>
      </c>
      <c r="AE615">
        <v>0.5</v>
      </c>
      <c r="AF615">
        <v>0.5</v>
      </c>
      <c r="AG615">
        <f>INDEX(YM!B:B, MATCH(Sheet1!B714,YM!A:A,0))</f>
        <v>200</v>
      </c>
      <c r="AH615">
        <v>200</v>
      </c>
      <c r="AI615">
        <f>INDEX('Yield strengh'!B:B, MATCH(Sheet1!B714,'Yield strengh'!A:A,0))</f>
        <v>397.5</v>
      </c>
      <c r="AJ615">
        <v>397.5</v>
      </c>
      <c r="AK615">
        <f>INDEX(Price!B:B, MATCH(Sheet1!B714,Price!A:A,0))</f>
        <v>17.350000000000001</v>
      </c>
      <c r="AL615">
        <f t="shared" si="14"/>
        <v>10.304601425793908</v>
      </c>
      <c r="AM615">
        <f>INDEX(toughness!B:B,MATCH(Sheet1!B714,toughness!A:A,0))</f>
        <v>49.494999999999997</v>
      </c>
    </row>
    <row r="616" spans="1:39" x14ac:dyDescent="0.3">
      <c r="A616" t="s">
        <v>1458</v>
      </c>
      <c r="B616" s="1" t="s">
        <v>53</v>
      </c>
      <c r="C616">
        <v>396.5</v>
      </c>
      <c r="D616">
        <v>2795</v>
      </c>
      <c r="G616">
        <v>6.97</v>
      </c>
      <c r="H616">
        <v>40.150000000000013</v>
      </c>
      <c r="I616">
        <v>4.3000000000000007</v>
      </c>
      <c r="J616">
        <v>4</v>
      </c>
      <c r="K616">
        <v>379</v>
      </c>
      <c r="L616">
        <v>150.5</v>
      </c>
      <c r="M616">
        <v>572.5</v>
      </c>
      <c r="N616" t="s">
        <v>1453</v>
      </c>
      <c r="O616" t="s">
        <v>1453</v>
      </c>
      <c r="P616" t="s">
        <v>1453</v>
      </c>
      <c r="Q616" t="s">
        <v>1453</v>
      </c>
      <c r="R616" t="s">
        <v>1453</v>
      </c>
      <c r="S616" t="s">
        <v>1453</v>
      </c>
      <c r="T616" t="s">
        <v>1453</v>
      </c>
      <c r="U616" t="s">
        <v>1453</v>
      </c>
      <c r="V616">
        <v>438</v>
      </c>
      <c r="W616">
        <v>164.5</v>
      </c>
      <c r="X616" t="s">
        <v>1453</v>
      </c>
      <c r="Y616" t="s">
        <v>1453</v>
      </c>
      <c r="Z616" t="s">
        <v>1468</v>
      </c>
      <c r="AA616">
        <v>0.93</v>
      </c>
      <c r="AB616">
        <v>7.0000000000000007E-2</v>
      </c>
      <c r="AC616">
        <v>0.5</v>
      </c>
      <c r="AD616">
        <v>0.5</v>
      </c>
      <c r="AE616">
        <v>0.5</v>
      </c>
      <c r="AF616">
        <v>0.5</v>
      </c>
      <c r="AG616">
        <f>INDEX(YM!B:B, MATCH(Sheet1!B1338,YM!A:A,0))</f>
        <v>73.849999999999994</v>
      </c>
      <c r="AH616">
        <v>75.900000000000006</v>
      </c>
      <c r="AI616">
        <f>INDEX('Yield strengh'!B:B, MATCH(Sheet1!B1338,'Yield strengh'!A:A,0))</f>
        <v>400</v>
      </c>
      <c r="AJ616">
        <v>379</v>
      </c>
      <c r="AK616">
        <f>INDEX(Price!B:B, MATCH(Sheet1!B1338,Price!A:A,0))</f>
        <v>26.65</v>
      </c>
      <c r="AL616">
        <f t="shared" ref="AL616:AL618" si="15">AJ616*AH616*(2)/D616</f>
        <v>20.583971377459751</v>
      </c>
      <c r="AM616">
        <f>INDEX(toughness!B:B,MATCH(Sheet1!B1338,toughness!A:A,0))</f>
        <v>14.15</v>
      </c>
    </row>
    <row r="617" spans="1:39" x14ac:dyDescent="0.3">
      <c r="A617" t="s">
        <v>1458</v>
      </c>
      <c r="B617" s="1" t="s">
        <v>54</v>
      </c>
      <c r="C617">
        <v>396.5</v>
      </c>
      <c r="D617">
        <v>2795</v>
      </c>
      <c r="G617">
        <v>6.97</v>
      </c>
      <c r="H617">
        <v>40.150000000000013</v>
      </c>
      <c r="I617">
        <v>4.3000000000000007</v>
      </c>
      <c r="J617">
        <v>4</v>
      </c>
      <c r="K617">
        <v>379</v>
      </c>
      <c r="L617">
        <v>150.5</v>
      </c>
      <c r="M617">
        <v>572.5</v>
      </c>
      <c r="N617" t="s">
        <v>1453</v>
      </c>
      <c r="O617" t="s">
        <v>1453</v>
      </c>
      <c r="P617" t="s">
        <v>1453</v>
      </c>
      <c r="Q617" t="s">
        <v>1453</v>
      </c>
      <c r="R617" t="s">
        <v>1453</v>
      </c>
      <c r="S617" t="s">
        <v>1453</v>
      </c>
      <c r="T617" t="s">
        <v>1453</v>
      </c>
      <c r="U617" t="s">
        <v>1453</v>
      </c>
      <c r="V617">
        <v>438</v>
      </c>
      <c r="W617">
        <v>164.5</v>
      </c>
      <c r="X617" t="s">
        <v>1453</v>
      </c>
      <c r="Y617" t="s">
        <v>1453</v>
      </c>
      <c r="Z617" t="s">
        <v>1468</v>
      </c>
      <c r="AA617">
        <v>0.93</v>
      </c>
      <c r="AB617">
        <v>7.0000000000000007E-2</v>
      </c>
      <c r="AC617">
        <v>0.5</v>
      </c>
      <c r="AD617">
        <v>0.5</v>
      </c>
      <c r="AE617">
        <v>0.5</v>
      </c>
      <c r="AF617">
        <v>0.5</v>
      </c>
      <c r="AG617">
        <f>INDEX(YM!B:B, MATCH(Sheet1!B1339,YM!A:A,0))</f>
        <v>73.849999999999994</v>
      </c>
      <c r="AH617">
        <v>75.900000000000006</v>
      </c>
      <c r="AI617">
        <f>INDEX('Yield strengh'!B:B, MATCH(Sheet1!B1339,'Yield strengh'!A:A,0))</f>
        <v>396.5</v>
      </c>
      <c r="AJ617">
        <v>379</v>
      </c>
      <c r="AK617">
        <f>INDEX(Price!B:B, MATCH(Sheet1!B1339,Price!A:A,0))</f>
        <v>25.7</v>
      </c>
      <c r="AL617">
        <f t="shared" si="15"/>
        <v>20.583971377459751</v>
      </c>
      <c r="AM617">
        <f>INDEX(toughness!B:B,MATCH(Sheet1!B1339,toughness!A:A,0))</f>
        <v>20.65</v>
      </c>
    </row>
    <row r="618" spans="1:39" x14ac:dyDescent="0.3">
      <c r="A618" t="s">
        <v>1458</v>
      </c>
      <c r="B618" s="1" t="s">
        <v>55</v>
      </c>
      <c r="C618">
        <v>396</v>
      </c>
      <c r="D618">
        <v>2795</v>
      </c>
      <c r="G618">
        <v>6.97</v>
      </c>
      <c r="H618">
        <v>40.200000000000003</v>
      </c>
      <c r="I618">
        <v>4.3</v>
      </c>
      <c r="J618">
        <v>4.5</v>
      </c>
      <c r="K618">
        <v>369</v>
      </c>
      <c r="L618">
        <v>150.5</v>
      </c>
      <c r="M618">
        <v>572.5</v>
      </c>
      <c r="N618" t="s">
        <v>1453</v>
      </c>
      <c r="O618" t="s">
        <v>1453</v>
      </c>
      <c r="P618" t="s">
        <v>1453</v>
      </c>
      <c r="Q618" t="s">
        <v>1453</v>
      </c>
      <c r="R618" t="s">
        <v>1453</v>
      </c>
      <c r="S618" t="s">
        <v>1453</v>
      </c>
      <c r="T618" t="s">
        <v>1453</v>
      </c>
      <c r="U618" t="s">
        <v>1453</v>
      </c>
      <c r="V618">
        <v>427.5</v>
      </c>
      <c r="W618">
        <v>164.5</v>
      </c>
      <c r="X618" t="s">
        <v>1453</v>
      </c>
      <c r="Y618" t="s">
        <v>1453</v>
      </c>
      <c r="Z618" t="s">
        <v>1468</v>
      </c>
      <c r="AA618">
        <v>0.93</v>
      </c>
      <c r="AB618">
        <v>7.0000000000000007E-2</v>
      </c>
      <c r="AC618">
        <v>0.5</v>
      </c>
      <c r="AD618">
        <v>0.5</v>
      </c>
      <c r="AE618">
        <v>0.5</v>
      </c>
      <c r="AF618">
        <v>0.5</v>
      </c>
      <c r="AG618">
        <f>INDEX(YM!B:B, MATCH(Sheet1!B1340,YM!A:A,0))</f>
        <v>70.3</v>
      </c>
      <c r="AH618">
        <v>75.900000000000006</v>
      </c>
      <c r="AI618">
        <f>INDEX('Yield strengh'!B:B, MATCH(Sheet1!B1340,'Yield strengh'!A:A,0))</f>
        <v>393</v>
      </c>
      <c r="AJ618">
        <v>379</v>
      </c>
      <c r="AK618">
        <f>INDEX(Price!B:B, MATCH(Sheet1!B1340,Price!A:A,0))</f>
        <v>24.4</v>
      </c>
      <c r="AL618">
        <f t="shared" si="15"/>
        <v>20.583971377459751</v>
      </c>
      <c r="AM618">
        <f>INDEX(toughness!B:B,MATCH(Sheet1!B1340,toughness!A:A,0))</f>
        <v>15.6</v>
      </c>
    </row>
    <row r="619" spans="1:39" x14ac:dyDescent="0.3">
      <c r="A619" t="s">
        <v>1458</v>
      </c>
      <c r="B619" s="1" t="s">
        <v>598</v>
      </c>
      <c r="C619">
        <v>392.5</v>
      </c>
      <c r="D619">
        <v>7850</v>
      </c>
      <c r="G619">
        <v>3.86</v>
      </c>
      <c r="H619">
        <v>7.51</v>
      </c>
      <c r="I619">
        <v>24</v>
      </c>
      <c r="J619">
        <v>21</v>
      </c>
      <c r="K619">
        <v>392.5</v>
      </c>
      <c r="L619">
        <v>156.5</v>
      </c>
      <c r="M619">
        <v>1465</v>
      </c>
      <c r="N619" t="s">
        <v>1453</v>
      </c>
      <c r="O619" t="s">
        <v>1453</v>
      </c>
      <c r="P619" t="s">
        <v>1453</v>
      </c>
      <c r="Q619" t="s">
        <v>1453</v>
      </c>
      <c r="R619" t="s">
        <v>1453</v>
      </c>
      <c r="S619" t="s">
        <v>1453</v>
      </c>
      <c r="T619" t="s">
        <v>1453</v>
      </c>
      <c r="U619" t="s">
        <v>1453</v>
      </c>
      <c r="V619">
        <v>490</v>
      </c>
      <c r="W619">
        <v>46</v>
      </c>
      <c r="X619" t="s">
        <v>1453</v>
      </c>
      <c r="Y619" t="s">
        <v>1453</v>
      </c>
      <c r="Z619" t="s">
        <v>1468</v>
      </c>
      <c r="AA619">
        <v>0.93</v>
      </c>
      <c r="AB619">
        <v>7.0000000000000007E-2</v>
      </c>
      <c r="AC619">
        <v>0.5</v>
      </c>
      <c r="AD619">
        <v>0.5</v>
      </c>
      <c r="AE619">
        <v>0.5</v>
      </c>
      <c r="AF619">
        <v>0.5</v>
      </c>
      <c r="AG619">
        <f>INDEX(YM!B:B, MATCH(Sheet1!B303,YM!A:A,0))</f>
        <v>210.5</v>
      </c>
      <c r="AH619">
        <v>210.5</v>
      </c>
      <c r="AI619">
        <f>INDEX('Yield strengh'!B:B, MATCH(Sheet1!B303,'Yield strengh'!A:A,0))</f>
        <v>380</v>
      </c>
      <c r="AJ619">
        <v>380</v>
      </c>
      <c r="AK619">
        <f>INDEX(Price!B:B, MATCH(Sheet1!B303,Price!A:A,0))</f>
        <v>10.52</v>
      </c>
      <c r="AL619">
        <f>AJ619*AH619/D619</f>
        <v>10.189808917197452</v>
      </c>
      <c r="AM619">
        <f>INDEX(toughness!B:B,MATCH(Sheet1!B303,toughness!A:A,0))</f>
        <v>12.654999999999999</v>
      </c>
    </row>
    <row r="620" spans="1:39" x14ac:dyDescent="0.3">
      <c r="A620" t="s">
        <v>1458</v>
      </c>
      <c r="B620" s="1" t="s">
        <v>51</v>
      </c>
      <c r="C620">
        <v>393</v>
      </c>
      <c r="D620">
        <v>2795</v>
      </c>
      <c r="G620">
        <v>6.97</v>
      </c>
      <c r="H620">
        <v>39.700000000000003</v>
      </c>
      <c r="I620">
        <v>4.3499999999999996</v>
      </c>
      <c r="J620">
        <v>4.5</v>
      </c>
      <c r="K620">
        <v>390</v>
      </c>
      <c r="L620">
        <v>150.5</v>
      </c>
      <c r="M620">
        <v>572.5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>
        <v>431</v>
      </c>
      <c r="W620">
        <v>164.5</v>
      </c>
      <c r="X620" t="s">
        <v>1453</v>
      </c>
      <c r="Y620" t="s">
        <v>1453</v>
      </c>
      <c r="Z620" t="s">
        <v>1468</v>
      </c>
      <c r="AA620">
        <v>0.93</v>
      </c>
      <c r="AB620">
        <v>7.0000000000000007E-2</v>
      </c>
      <c r="AC620">
        <v>0.5</v>
      </c>
      <c r="AD620">
        <v>0.5</v>
      </c>
      <c r="AE620">
        <v>0.5</v>
      </c>
      <c r="AF620">
        <v>0.5</v>
      </c>
      <c r="AG620">
        <f>INDEX(YM!B:B, MATCH(Sheet1!B1359,YM!A:A,0))</f>
        <v>73.849999999999994</v>
      </c>
      <c r="AH620">
        <v>74.5</v>
      </c>
      <c r="AI620">
        <f>INDEX('Yield strengh'!B:B, MATCH(Sheet1!B1359,'Yield strengh'!A:A,0))</f>
        <v>378</v>
      </c>
      <c r="AJ620">
        <v>382</v>
      </c>
      <c r="AK620">
        <f>INDEX(Price!B:B, MATCH(Sheet1!B1359,Price!A:A,0))</f>
        <v>25.7</v>
      </c>
      <c r="AL620">
        <f>AJ620*AH620*(2)/D620</f>
        <v>20.36422182468694</v>
      </c>
      <c r="AM620">
        <f>INDEX(toughness!B:B,MATCH(Sheet1!B1359,toughness!A:A,0))</f>
        <v>20.65</v>
      </c>
    </row>
    <row r="621" spans="1:39" x14ac:dyDescent="0.3">
      <c r="A621" t="s">
        <v>1458</v>
      </c>
      <c r="B621" s="1" t="s">
        <v>1294</v>
      </c>
      <c r="C621">
        <v>1021</v>
      </c>
      <c r="D621">
        <v>7750</v>
      </c>
      <c r="G621">
        <v>1.66</v>
      </c>
      <c r="H621">
        <v>2.27</v>
      </c>
      <c r="I621">
        <v>75.8</v>
      </c>
      <c r="J621">
        <v>16</v>
      </c>
      <c r="K621">
        <v>963.5</v>
      </c>
      <c r="L621">
        <v>380</v>
      </c>
      <c r="M621">
        <v>1420</v>
      </c>
      <c r="N621" t="s">
        <v>1453</v>
      </c>
      <c r="O621" t="s">
        <v>1453</v>
      </c>
      <c r="P621" t="s">
        <v>1453</v>
      </c>
      <c r="Q621" t="s">
        <v>1453</v>
      </c>
      <c r="R621" t="s">
        <v>1453</v>
      </c>
      <c r="S621" t="s">
        <v>1453</v>
      </c>
      <c r="T621" t="s">
        <v>1453</v>
      </c>
      <c r="U621" t="s">
        <v>1453</v>
      </c>
      <c r="V621">
        <v>1046.5</v>
      </c>
      <c r="W621">
        <v>18.75</v>
      </c>
      <c r="X621" t="s">
        <v>1453</v>
      </c>
      <c r="Y621" t="s">
        <v>1453</v>
      </c>
      <c r="Z621" t="s">
        <v>1468</v>
      </c>
      <c r="AA621">
        <v>0.93</v>
      </c>
      <c r="AB621">
        <v>7.0000000000000007E-2</v>
      </c>
      <c r="AC621">
        <v>0.5</v>
      </c>
      <c r="AD621">
        <v>0.5</v>
      </c>
      <c r="AE621">
        <v>0.5</v>
      </c>
      <c r="AF621">
        <v>0.5</v>
      </c>
      <c r="AG621">
        <f>INDEX(YM!B:B, MATCH(Sheet1!B621,YM!A:A,0))</f>
        <v>205</v>
      </c>
      <c r="AH621">
        <v>205</v>
      </c>
      <c r="AI621">
        <f>INDEX('Yield strengh'!B:B, MATCH(Sheet1!B621,'Yield strengh'!A:A,0))</f>
        <v>1085</v>
      </c>
      <c r="AJ621">
        <v>1085</v>
      </c>
      <c r="AK621">
        <f>INDEX(Price!B:B, MATCH(Sheet1!B621,Price!A:A,0))</f>
        <v>60.85</v>
      </c>
      <c r="AL621">
        <f t="shared" ref="AL621:AL638" si="16">AJ621*AH621/D621</f>
        <v>28.7</v>
      </c>
      <c r="AM621">
        <f>INDEX(toughness!B:B,MATCH(Sheet1!B621,toughness!A:A,0))</f>
        <v>88.25</v>
      </c>
    </row>
    <row r="622" spans="1:39" x14ac:dyDescent="0.3">
      <c r="A622" t="s">
        <v>1458</v>
      </c>
      <c r="B622" s="1" t="s">
        <v>1295</v>
      </c>
      <c r="C622">
        <v>937</v>
      </c>
      <c r="D622">
        <v>7750</v>
      </c>
      <c r="G622">
        <v>1.66</v>
      </c>
      <c r="H622">
        <v>2.11</v>
      </c>
      <c r="I622">
        <v>82.5</v>
      </c>
      <c r="J622">
        <v>18</v>
      </c>
      <c r="K622">
        <v>762</v>
      </c>
      <c r="L622">
        <v>352.5</v>
      </c>
      <c r="M622">
        <v>1420</v>
      </c>
      <c r="N622" t="s">
        <v>1453</v>
      </c>
      <c r="O622" t="s">
        <v>1453</v>
      </c>
      <c r="P622" t="s">
        <v>1453</v>
      </c>
      <c r="Q622" t="s">
        <v>1453</v>
      </c>
      <c r="R622" t="s">
        <v>1453</v>
      </c>
      <c r="S622" t="s">
        <v>1453</v>
      </c>
      <c r="T622" t="s">
        <v>1453</v>
      </c>
      <c r="U622" t="s">
        <v>1453</v>
      </c>
      <c r="V622">
        <v>943</v>
      </c>
      <c r="W622">
        <v>18.75</v>
      </c>
      <c r="X622" t="s">
        <v>1453</v>
      </c>
      <c r="Y622" t="s">
        <v>1453</v>
      </c>
      <c r="Z622" t="s">
        <v>1468</v>
      </c>
      <c r="AA622">
        <v>0.93</v>
      </c>
      <c r="AB622">
        <v>7.0000000000000007E-2</v>
      </c>
      <c r="AC622">
        <v>0.5</v>
      </c>
      <c r="AD622">
        <v>0.5</v>
      </c>
      <c r="AE622">
        <v>0.5</v>
      </c>
      <c r="AF622">
        <v>0.5</v>
      </c>
      <c r="AG622">
        <f>INDEX(YM!B:B, MATCH(Sheet1!B622,YM!A:A,0))</f>
        <v>205</v>
      </c>
      <c r="AH622">
        <v>205</v>
      </c>
      <c r="AI622">
        <f>INDEX('Yield strengh'!B:B, MATCH(Sheet1!B622,'Yield strengh'!A:A,0))</f>
        <v>963.5</v>
      </c>
      <c r="AJ622">
        <v>963.5</v>
      </c>
      <c r="AK622">
        <f>INDEX(Price!B:B, MATCH(Sheet1!B622,Price!A:A,0))</f>
        <v>60.85</v>
      </c>
      <c r="AL622">
        <f t="shared" si="16"/>
        <v>25.486129032258063</v>
      </c>
      <c r="AM622">
        <f>INDEX(toughness!B:B,MATCH(Sheet1!B622,toughness!A:A,0))</f>
        <v>161</v>
      </c>
    </row>
    <row r="623" spans="1:39" x14ac:dyDescent="0.3">
      <c r="A623" t="s">
        <v>1458</v>
      </c>
      <c r="B623" s="1" t="s">
        <v>1296</v>
      </c>
      <c r="C623">
        <v>905.5</v>
      </c>
      <c r="D623">
        <v>7750</v>
      </c>
      <c r="G623">
        <v>1.66</v>
      </c>
      <c r="H623">
        <v>2.11</v>
      </c>
      <c r="I623">
        <v>82.5</v>
      </c>
      <c r="J623">
        <v>18.5</v>
      </c>
      <c r="K623">
        <v>544</v>
      </c>
      <c r="L623">
        <v>306</v>
      </c>
      <c r="M623">
        <v>1420</v>
      </c>
      <c r="N623" t="s">
        <v>1453</v>
      </c>
      <c r="O623" t="s">
        <v>1453</v>
      </c>
      <c r="P623" t="s">
        <v>1453</v>
      </c>
      <c r="Q623" t="s">
        <v>1453</v>
      </c>
      <c r="R623" t="s">
        <v>1453</v>
      </c>
      <c r="S623" t="s">
        <v>1453</v>
      </c>
      <c r="T623" t="s">
        <v>1453</v>
      </c>
      <c r="U623" t="s">
        <v>1453</v>
      </c>
      <c r="V623">
        <v>907.5</v>
      </c>
      <c r="W623">
        <v>18.75</v>
      </c>
      <c r="X623" t="s">
        <v>1453</v>
      </c>
      <c r="Y623" t="s">
        <v>1453</v>
      </c>
      <c r="Z623" t="s">
        <v>1468</v>
      </c>
      <c r="AA623">
        <v>0.93</v>
      </c>
      <c r="AB623">
        <v>7.0000000000000007E-2</v>
      </c>
      <c r="AC623">
        <v>0.5</v>
      </c>
      <c r="AD623">
        <v>0.5</v>
      </c>
      <c r="AE623">
        <v>0.5</v>
      </c>
      <c r="AF623">
        <v>0.5</v>
      </c>
      <c r="AG623">
        <f>INDEX(YM!B:B, MATCH(Sheet1!B623,YM!A:A,0))</f>
        <v>205</v>
      </c>
      <c r="AH623">
        <v>205</v>
      </c>
      <c r="AI623">
        <f>INDEX('Yield strengh'!B:B, MATCH(Sheet1!B623,'Yield strengh'!A:A,0))</f>
        <v>762</v>
      </c>
      <c r="AJ623">
        <v>762</v>
      </c>
      <c r="AK623">
        <f>INDEX(Price!B:B, MATCH(Sheet1!B623,Price!A:A,0))</f>
        <v>60.85</v>
      </c>
      <c r="AL623">
        <f t="shared" si="16"/>
        <v>20.156129032258065</v>
      </c>
      <c r="AM623">
        <f>INDEX(toughness!B:B,MATCH(Sheet1!B623,toughness!A:A,0))</f>
        <v>233.5</v>
      </c>
    </row>
    <row r="624" spans="1:39" x14ac:dyDescent="0.3">
      <c r="A624" t="s">
        <v>1458</v>
      </c>
      <c r="B624" s="1" t="s">
        <v>1297</v>
      </c>
      <c r="C624">
        <v>1255</v>
      </c>
      <c r="D624">
        <v>7750</v>
      </c>
      <c r="G624">
        <v>1.68</v>
      </c>
      <c r="H624">
        <v>2.04</v>
      </c>
      <c r="I624">
        <v>84.6</v>
      </c>
      <c r="J624">
        <v>11</v>
      </c>
      <c r="K624">
        <v>1220</v>
      </c>
      <c r="L624">
        <v>408</v>
      </c>
      <c r="M624">
        <v>1420</v>
      </c>
      <c r="N624" t="s">
        <v>1453</v>
      </c>
      <c r="O624" t="s">
        <v>1453</v>
      </c>
      <c r="P624" t="s">
        <v>1453</v>
      </c>
      <c r="Q624" t="s">
        <v>1453</v>
      </c>
      <c r="R624" t="s">
        <v>1453</v>
      </c>
      <c r="S624" t="s">
        <v>1453</v>
      </c>
      <c r="T624" t="s">
        <v>1453</v>
      </c>
      <c r="U624" t="s">
        <v>1453</v>
      </c>
      <c r="V624">
        <v>1295</v>
      </c>
      <c r="W624">
        <v>18.75</v>
      </c>
      <c r="X624" t="s">
        <v>1453</v>
      </c>
      <c r="Y624" t="s">
        <v>1453</v>
      </c>
      <c r="Z624" t="s">
        <v>1468</v>
      </c>
      <c r="AA624">
        <v>0.93</v>
      </c>
      <c r="AB624">
        <v>7.0000000000000007E-2</v>
      </c>
      <c r="AC624">
        <v>0.5</v>
      </c>
      <c r="AD624">
        <v>0.5</v>
      </c>
      <c r="AE624">
        <v>0.5</v>
      </c>
      <c r="AF624">
        <v>0.5</v>
      </c>
      <c r="AG624">
        <f>INDEX(YM!B:B, MATCH(Sheet1!B624,YM!A:A,0))</f>
        <v>205</v>
      </c>
      <c r="AH624">
        <v>205</v>
      </c>
      <c r="AI624">
        <f>INDEX('Yield strengh'!B:B, MATCH(Sheet1!B624,'Yield strengh'!A:A,0))</f>
        <v>544</v>
      </c>
      <c r="AJ624">
        <v>544</v>
      </c>
      <c r="AK624">
        <f>INDEX(Price!B:B, MATCH(Sheet1!B624,Price!A:A,0))</f>
        <v>60.85</v>
      </c>
      <c r="AL624">
        <f t="shared" si="16"/>
        <v>14.38967741935484</v>
      </c>
      <c r="AM624">
        <f>INDEX(toughness!B:B,MATCH(Sheet1!B624,toughness!A:A,0))</f>
        <v>320</v>
      </c>
    </row>
    <row r="625" spans="1:39" x14ac:dyDescent="0.3">
      <c r="A625" t="s">
        <v>1458</v>
      </c>
      <c r="B625" s="1" t="s">
        <v>1298</v>
      </c>
      <c r="C625">
        <v>1230</v>
      </c>
      <c r="D625">
        <v>7750</v>
      </c>
      <c r="G625">
        <v>1.66</v>
      </c>
      <c r="H625">
        <v>2.2799999999999998</v>
      </c>
      <c r="I625">
        <v>75.8</v>
      </c>
      <c r="J625">
        <v>12.5</v>
      </c>
      <c r="K625">
        <v>1160</v>
      </c>
      <c r="L625">
        <v>402</v>
      </c>
      <c r="M625">
        <v>1420</v>
      </c>
      <c r="N625" t="s">
        <v>1453</v>
      </c>
      <c r="O625" t="s">
        <v>1453</v>
      </c>
      <c r="P625" t="s">
        <v>1453</v>
      </c>
      <c r="Q625" t="s">
        <v>1453</v>
      </c>
      <c r="R625" t="s">
        <v>1453</v>
      </c>
      <c r="S625" t="s">
        <v>1453</v>
      </c>
      <c r="T625" t="s">
        <v>1453</v>
      </c>
      <c r="U625" t="s">
        <v>1453</v>
      </c>
      <c r="V625">
        <v>1235</v>
      </c>
      <c r="W625">
        <v>18.75</v>
      </c>
      <c r="X625" t="s">
        <v>1453</v>
      </c>
      <c r="Y625" t="s">
        <v>1453</v>
      </c>
      <c r="Z625" t="s">
        <v>1468</v>
      </c>
      <c r="AA625">
        <v>0.93</v>
      </c>
      <c r="AB625">
        <v>7.0000000000000007E-2</v>
      </c>
      <c r="AC625">
        <v>0.5</v>
      </c>
      <c r="AD625">
        <v>0.5</v>
      </c>
      <c r="AE625">
        <v>0.5</v>
      </c>
      <c r="AF625">
        <v>0.5</v>
      </c>
      <c r="AG625">
        <f>INDEX(YM!B:B, MATCH(Sheet1!B625,YM!A:A,0))</f>
        <v>205</v>
      </c>
      <c r="AH625">
        <v>205</v>
      </c>
      <c r="AI625">
        <f>INDEX('Yield strengh'!B:B, MATCH(Sheet1!B625,'Yield strengh'!A:A,0))</f>
        <v>1220</v>
      </c>
      <c r="AJ625">
        <v>1220</v>
      </c>
      <c r="AK625">
        <f>INDEX(Price!B:B, MATCH(Sheet1!B625,Price!A:A,0))</f>
        <v>60.85</v>
      </c>
      <c r="AL625">
        <f t="shared" si="16"/>
        <v>32.270967741935486</v>
      </c>
      <c r="AM625">
        <f>INDEX(toughness!B:B,MATCH(Sheet1!B625,toughness!A:A,0))</f>
        <v>54.2</v>
      </c>
    </row>
    <row r="626" spans="1:39" x14ac:dyDescent="0.3">
      <c r="A626" t="s">
        <v>1458</v>
      </c>
      <c r="B626" s="1" t="s">
        <v>1299</v>
      </c>
      <c r="C626">
        <v>1038</v>
      </c>
      <c r="D626">
        <v>7920</v>
      </c>
      <c r="G626">
        <v>1.425</v>
      </c>
      <c r="H626">
        <v>1.74</v>
      </c>
      <c r="I626">
        <v>99.1</v>
      </c>
      <c r="J626">
        <v>10</v>
      </c>
      <c r="K626">
        <v>689.5</v>
      </c>
      <c r="L626">
        <v>292</v>
      </c>
      <c r="M626">
        <v>1420</v>
      </c>
      <c r="N626" t="s">
        <v>1453</v>
      </c>
      <c r="O626" t="s">
        <v>1453</v>
      </c>
      <c r="P626" t="s">
        <v>1453</v>
      </c>
      <c r="Q626" t="s">
        <v>1453</v>
      </c>
      <c r="R626" t="s">
        <v>1453</v>
      </c>
      <c r="S626" t="s">
        <v>1453</v>
      </c>
      <c r="T626" t="s">
        <v>1453</v>
      </c>
      <c r="U626" t="s">
        <v>1453</v>
      </c>
      <c r="V626">
        <v>907.5</v>
      </c>
      <c r="W626">
        <v>15.5</v>
      </c>
      <c r="X626" t="s">
        <v>1453</v>
      </c>
      <c r="Y626" t="s">
        <v>1453</v>
      </c>
      <c r="Z626" t="s">
        <v>1468</v>
      </c>
      <c r="AA626">
        <v>0.93</v>
      </c>
      <c r="AB626">
        <v>7.0000000000000007E-2</v>
      </c>
      <c r="AC626">
        <v>0.5</v>
      </c>
      <c r="AD626">
        <v>0.5</v>
      </c>
      <c r="AE626">
        <v>0.5</v>
      </c>
      <c r="AF626">
        <v>0.5</v>
      </c>
      <c r="AG626">
        <f>INDEX(YM!B:B, MATCH(Sheet1!B626,YM!A:A,0))</f>
        <v>205</v>
      </c>
      <c r="AH626">
        <v>205</v>
      </c>
      <c r="AI626">
        <f>INDEX('Yield strengh'!B:B, MATCH(Sheet1!B626,'Yield strengh'!A:A,0))</f>
        <v>1160</v>
      </c>
      <c r="AJ626">
        <v>1160</v>
      </c>
      <c r="AK626">
        <f>INDEX(Price!B:B, MATCH(Sheet1!B626,Price!A:A,0))</f>
        <v>60.85</v>
      </c>
      <c r="AL626">
        <f t="shared" si="16"/>
        <v>30.025252525252526</v>
      </c>
      <c r="AM626">
        <f>INDEX(toughness!B:B,MATCH(Sheet1!B626,toughness!A:A,0))</f>
        <v>74.400000000000006</v>
      </c>
    </row>
    <row r="627" spans="1:39" x14ac:dyDescent="0.3">
      <c r="A627" t="s">
        <v>1458</v>
      </c>
      <c r="B627" s="1" t="s">
        <v>1311</v>
      </c>
      <c r="C627">
        <v>1180</v>
      </c>
      <c r="D627">
        <v>7805</v>
      </c>
      <c r="G627">
        <v>1.385</v>
      </c>
      <c r="H627">
        <v>1.93</v>
      </c>
      <c r="I627">
        <v>92</v>
      </c>
      <c r="J627">
        <v>10.8</v>
      </c>
      <c r="K627">
        <v>1065</v>
      </c>
      <c r="L627">
        <v>355</v>
      </c>
      <c r="M627">
        <v>1420</v>
      </c>
      <c r="N627" t="s">
        <v>1453</v>
      </c>
      <c r="O627" t="s">
        <v>1453</v>
      </c>
      <c r="P627" t="s">
        <v>1453</v>
      </c>
      <c r="Q627" t="s">
        <v>1453</v>
      </c>
      <c r="R627" t="s">
        <v>1453</v>
      </c>
      <c r="S627" t="s">
        <v>1453</v>
      </c>
      <c r="T627" t="s">
        <v>1453</v>
      </c>
      <c r="U627" t="s">
        <v>1453</v>
      </c>
      <c r="V627">
        <v>1325</v>
      </c>
      <c r="W627">
        <v>15.85</v>
      </c>
      <c r="X627" t="s">
        <v>1453</v>
      </c>
      <c r="Y627" t="s">
        <v>1453</v>
      </c>
      <c r="Z627" t="s">
        <v>1468</v>
      </c>
      <c r="AA627">
        <v>0.93</v>
      </c>
      <c r="AB627">
        <v>7.0000000000000007E-2</v>
      </c>
      <c r="AC627">
        <v>0.5</v>
      </c>
      <c r="AD627">
        <v>0.5</v>
      </c>
      <c r="AE627">
        <v>0.5</v>
      </c>
      <c r="AF627">
        <v>0.5</v>
      </c>
      <c r="AG627">
        <f>INDEX(YM!B:B, MATCH(Sheet1!B627,YM!A:A,0))</f>
        <v>205</v>
      </c>
      <c r="AH627">
        <v>205</v>
      </c>
      <c r="AI627">
        <f>INDEX('Yield strengh'!B:B, MATCH(Sheet1!B627,'Yield strengh'!A:A,0))</f>
        <v>1090</v>
      </c>
      <c r="AJ627">
        <v>1090</v>
      </c>
      <c r="AK627">
        <f>INDEX(Price!B:B, MATCH(Sheet1!B627,Price!A:A,0))</f>
        <v>60.599999999999987</v>
      </c>
      <c r="AL627">
        <f t="shared" si="16"/>
        <v>28.62908392056374</v>
      </c>
      <c r="AM627">
        <f>INDEX(toughness!B:B,MATCH(Sheet1!B627,toughness!A:A,0))</f>
        <v>9.08</v>
      </c>
    </row>
    <row r="628" spans="1:39" x14ac:dyDescent="0.3">
      <c r="A628" t="s">
        <v>1458</v>
      </c>
      <c r="B628" s="1" t="s">
        <v>2446</v>
      </c>
      <c r="C628">
        <v>1795</v>
      </c>
      <c r="D628">
        <v>7865</v>
      </c>
      <c r="G628">
        <v>3.7050000000000001</v>
      </c>
      <c r="H628">
        <v>8.5850000000000009</v>
      </c>
      <c r="I628">
        <v>20.3</v>
      </c>
      <c r="J628">
        <v>4</v>
      </c>
      <c r="K628">
        <v>1795</v>
      </c>
      <c r="L628">
        <v>625</v>
      </c>
      <c r="M628">
        <v>1480</v>
      </c>
      <c r="N628" t="s">
        <v>1453</v>
      </c>
      <c r="O628" t="s">
        <v>1453</v>
      </c>
      <c r="P628" t="s">
        <v>1453</v>
      </c>
      <c r="Q628" t="s">
        <v>1453</v>
      </c>
      <c r="R628" t="s">
        <v>1453</v>
      </c>
      <c r="S628" t="s">
        <v>1453</v>
      </c>
      <c r="T628" t="s">
        <v>1453</v>
      </c>
      <c r="U628" t="s">
        <v>1453</v>
      </c>
      <c r="V628">
        <v>2000</v>
      </c>
      <c r="W628">
        <v>42.05</v>
      </c>
      <c r="X628" t="s">
        <v>1453</v>
      </c>
      <c r="Y628" t="s">
        <v>1453</v>
      </c>
      <c r="Z628" t="s">
        <v>1468</v>
      </c>
      <c r="AA628">
        <v>0.93</v>
      </c>
      <c r="AB628">
        <v>7.0000000000000007E-2</v>
      </c>
      <c r="AC628">
        <v>0.5</v>
      </c>
      <c r="AD628">
        <v>0.5</v>
      </c>
      <c r="AE628">
        <v>0.5</v>
      </c>
      <c r="AF628">
        <v>0.5</v>
      </c>
      <c r="AG628">
        <f>INDEX(YM!B:B, MATCH(Sheet1!B356,YM!A:A,0))</f>
        <v>209.5</v>
      </c>
      <c r="AH628">
        <v>209.5</v>
      </c>
      <c r="AI628">
        <f>INDEX('Yield strengh'!B:B, MATCH(Sheet1!B356,'Yield strengh'!A:A,0))</f>
        <v>380.5</v>
      </c>
      <c r="AJ628">
        <v>380.5</v>
      </c>
      <c r="AK628">
        <f>INDEX(Price!B:B, MATCH(Sheet1!B356,Price!A:A,0))</f>
        <v>30.1</v>
      </c>
      <c r="AL628">
        <f t="shared" si="16"/>
        <v>10.135378258105531</v>
      </c>
      <c r="AM628">
        <f>INDEX(toughness!B:B,MATCH(Sheet1!B356,toughness!A:A,0))</f>
        <v>14.9</v>
      </c>
    </row>
    <row r="629" spans="1:39" x14ac:dyDescent="0.3">
      <c r="A629" t="s">
        <v>1458</v>
      </c>
      <c r="B629" s="1" t="s">
        <v>1336</v>
      </c>
      <c r="C629">
        <v>585</v>
      </c>
      <c r="D629">
        <v>16700</v>
      </c>
      <c r="G629">
        <v>7.1199999999999992</v>
      </c>
      <c r="H629">
        <v>7.9450000000000003</v>
      </c>
      <c r="I629">
        <v>21.7</v>
      </c>
      <c r="J629">
        <v>30</v>
      </c>
      <c r="K629">
        <v>585</v>
      </c>
      <c r="L629">
        <v>310</v>
      </c>
      <c r="M629">
        <v>2985</v>
      </c>
      <c r="N629" t="s">
        <v>1453</v>
      </c>
      <c r="O629" t="s">
        <v>1453</v>
      </c>
      <c r="P629" t="s">
        <v>1453</v>
      </c>
      <c r="Q629" t="s">
        <v>1453</v>
      </c>
      <c r="R629" t="s">
        <v>1453</v>
      </c>
      <c r="S629" t="s">
        <v>1453</v>
      </c>
      <c r="T629" t="s">
        <v>1453</v>
      </c>
      <c r="U629" t="s">
        <v>1453</v>
      </c>
      <c r="V629">
        <v>690</v>
      </c>
      <c r="W629">
        <v>42</v>
      </c>
      <c r="X629" t="s">
        <v>1453</v>
      </c>
      <c r="Y629" t="s">
        <v>1453</v>
      </c>
      <c r="Z629" t="s">
        <v>1468</v>
      </c>
      <c r="AA629">
        <v>0.93</v>
      </c>
      <c r="AB629">
        <v>7.0000000000000007E-2</v>
      </c>
      <c r="AC629">
        <v>0.5</v>
      </c>
      <c r="AD629">
        <v>0.5</v>
      </c>
      <c r="AE629">
        <v>0.5</v>
      </c>
      <c r="AF629">
        <v>0.5</v>
      </c>
      <c r="AG629">
        <f>INDEX(YM!B:B, MATCH(Sheet1!B629,YM!A:A,0))</f>
        <v>205</v>
      </c>
      <c r="AH629">
        <v>205</v>
      </c>
      <c r="AI629">
        <f>INDEX('Yield strengh'!B:B, MATCH(Sheet1!B629,'Yield strengh'!A:A,0))</f>
        <v>470</v>
      </c>
      <c r="AJ629">
        <v>470</v>
      </c>
      <c r="AK629">
        <f>INDEX(Price!B:B, MATCH(Sheet1!B629,Price!A:A,0))</f>
        <v>2360</v>
      </c>
      <c r="AL629">
        <f t="shared" si="16"/>
        <v>5.7694610778443112</v>
      </c>
      <c r="AM629">
        <f>INDEX(toughness!B:B,MATCH(Sheet1!B629,toughness!A:A,0))</f>
        <v>89.9</v>
      </c>
    </row>
    <row r="630" spans="1:39" x14ac:dyDescent="0.3">
      <c r="A630" t="s">
        <v>1458</v>
      </c>
      <c r="B630" s="1" t="s">
        <v>759</v>
      </c>
      <c r="C630">
        <v>360</v>
      </c>
      <c r="D630">
        <v>7850</v>
      </c>
      <c r="G630">
        <v>3.605</v>
      </c>
      <c r="H630">
        <v>6.2149999999999999</v>
      </c>
      <c r="I630">
        <v>29</v>
      </c>
      <c r="J630">
        <v>26</v>
      </c>
      <c r="K630">
        <v>360</v>
      </c>
      <c r="L630">
        <v>190</v>
      </c>
      <c r="M630">
        <v>1500</v>
      </c>
      <c r="N630" t="s">
        <v>1453</v>
      </c>
      <c r="O630" t="s">
        <v>1453</v>
      </c>
      <c r="P630" t="s">
        <v>1453</v>
      </c>
      <c r="Q630" t="s">
        <v>1453</v>
      </c>
      <c r="R630" t="s">
        <v>1453</v>
      </c>
      <c r="S630" t="s">
        <v>1453</v>
      </c>
      <c r="T630" t="s">
        <v>1453</v>
      </c>
      <c r="U630" t="s">
        <v>1453</v>
      </c>
      <c r="V630">
        <v>635</v>
      </c>
      <c r="W630">
        <v>43</v>
      </c>
      <c r="X630" t="s">
        <v>1453</v>
      </c>
      <c r="Y630" t="s">
        <v>1453</v>
      </c>
      <c r="Z630" t="s">
        <v>1468</v>
      </c>
      <c r="AA630">
        <v>0.93</v>
      </c>
      <c r="AB630">
        <v>7.0000000000000007E-2</v>
      </c>
      <c r="AC630">
        <v>0.5</v>
      </c>
      <c r="AD630">
        <v>0.5</v>
      </c>
      <c r="AE630">
        <v>0.5</v>
      </c>
      <c r="AF630">
        <v>0.5</v>
      </c>
      <c r="AG630">
        <f>INDEX(YM!B:B, MATCH(Sheet1!B540,YM!A:A,0))</f>
        <v>206.5</v>
      </c>
      <c r="AH630">
        <v>206.5</v>
      </c>
      <c r="AI630">
        <f>INDEX('Yield strengh'!B:B, MATCH(Sheet1!B540,'Yield strengh'!A:A,0))</f>
        <v>385</v>
      </c>
      <c r="AJ630">
        <v>385</v>
      </c>
      <c r="AK630">
        <f>INDEX(Price!B:B, MATCH(Sheet1!B540,Price!A:A,0))</f>
        <v>11.805</v>
      </c>
      <c r="AL630">
        <f t="shared" si="16"/>
        <v>10.127707006369427</v>
      </c>
      <c r="AM630">
        <f>INDEX(toughness!B:B,MATCH(Sheet1!B540,toughness!A:A,0))</f>
        <v>37.9</v>
      </c>
    </row>
    <row r="631" spans="1:39" x14ac:dyDescent="0.3">
      <c r="A631" t="s">
        <v>1458</v>
      </c>
      <c r="B631" s="1" t="s">
        <v>513</v>
      </c>
      <c r="C631">
        <v>622.5</v>
      </c>
      <c r="D631">
        <v>8375</v>
      </c>
      <c r="G631">
        <v>1.0549999999999999</v>
      </c>
      <c r="H631">
        <v>1.895</v>
      </c>
      <c r="I631">
        <v>91</v>
      </c>
      <c r="J631">
        <v>12</v>
      </c>
      <c r="K631">
        <v>622.5</v>
      </c>
      <c r="L631">
        <v>380</v>
      </c>
      <c r="M631">
        <v>1315</v>
      </c>
      <c r="N631" t="s">
        <v>1453</v>
      </c>
      <c r="O631" t="s">
        <v>1453</v>
      </c>
      <c r="P631" t="s">
        <v>1453</v>
      </c>
      <c r="Q631" t="s">
        <v>1453</v>
      </c>
      <c r="R631" t="s">
        <v>1453</v>
      </c>
      <c r="S631" t="s">
        <v>1453</v>
      </c>
      <c r="T631" t="s">
        <v>1453</v>
      </c>
      <c r="U631" t="s">
        <v>1453</v>
      </c>
      <c r="V631">
        <v>1035</v>
      </c>
      <c r="W631">
        <v>14.75</v>
      </c>
      <c r="X631" t="s">
        <v>1453</v>
      </c>
      <c r="Y631" t="s">
        <v>1453</v>
      </c>
      <c r="Z631" t="s">
        <v>1468</v>
      </c>
      <c r="AA631">
        <v>0.93</v>
      </c>
      <c r="AB631">
        <v>7.0000000000000007E-2</v>
      </c>
      <c r="AC631">
        <v>0.5</v>
      </c>
      <c r="AD631">
        <v>0.5</v>
      </c>
      <c r="AE631">
        <v>0.5</v>
      </c>
      <c r="AF631">
        <v>0.5</v>
      </c>
      <c r="AG631">
        <f>INDEX(YM!B:B, MATCH(Sheet1!B631,YM!A:A,0))</f>
        <v>204.5</v>
      </c>
      <c r="AH631">
        <v>204.5</v>
      </c>
      <c r="AI631">
        <f>INDEX('Yield strengh'!B:B, MATCH(Sheet1!B631,'Yield strengh'!A:A,0))</f>
        <v>450.5</v>
      </c>
      <c r="AJ631">
        <v>450.5</v>
      </c>
      <c r="AK631">
        <f>INDEX(Price!B:B, MATCH(Sheet1!B631,Price!A:A,0))</f>
        <v>225.5</v>
      </c>
      <c r="AL631">
        <f t="shared" si="16"/>
        <v>11.000268656716418</v>
      </c>
      <c r="AM631">
        <f>INDEX(toughness!B:B,MATCH(Sheet1!B631,toughness!A:A,0))</f>
        <v>90.05</v>
      </c>
    </row>
    <row r="632" spans="1:39" x14ac:dyDescent="0.3">
      <c r="A632" t="s">
        <v>1458</v>
      </c>
      <c r="B632" s="1" t="s">
        <v>610</v>
      </c>
      <c r="C632">
        <v>1515</v>
      </c>
      <c r="D632">
        <v>7750</v>
      </c>
      <c r="G632">
        <v>1.97</v>
      </c>
      <c r="H632">
        <v>4.01</v>
      </c>
      <c r="I632">
        <v>50.5</v>
      </c>
      <c r="J632">
        <v>8</v>
      </c>
      <c r="K632">
        <v>1345</v>
      </c>
      <c r="L632">
        <v>540</v>
      </c>
      <c r="M632">
        <v>1325</v>
      </c>
      <c r="N632" t="s">
        <v>1453</v>
      </c>
      <c r="O632" t="s">
        <v>1453</v>
      </c>
      <c r="P632" t="s">
        <v>1453</v>
      </c>
      <c r="Q632" t="s">
        <v>1453</v>
      </c>
      <c r="R632" t="s">
        <v>1453</v>
      </c>
      <c r="S632" t="s">
        <v>1453</v>
      </c>
      <c r="T632" t="s">
        <v>1453</v>
      </c>
      <c r="U632" t="s">
        <v>1453</v>
      </c>
      <c r="V632">
        <v>1600</v>
      </c>
      <c r="W632">
        <v>23.95</v>
      </c>
      <c r="X632" t="s">
        <v>1453</v>
      </c>
      <c r="Y632" t="s">
        <v>1453</v>
      </c>
      <c r="Z632" t="s">
        <v>1468</v>
      </c>
      <c r="AA632">
        <v>0.93</v>
      </c>
      <c r="AB632">
        <v>7.0000000000000007E-2</v>
      </c>
      <c r="AC632">
        <v>0.5</v>
      </c>
      <c r="AD632">
        <v>0.5</v>
      </c>
      <c r="AE632">
        <v>0.5</v>
      </c>
      <c r="AF632">
        <v>0.5</v>
      </c>
      <c r="AG632">
        <f>INDEX(YM!B:B, MATCH(Sheet1!B632,YM!A:A,0))</f>
        <v>204</v>
      </c>
      <c r="AH632">
        <v>204</v>
      </c>
      <c r="AI632">
        <f>INDEX('Yield strengh'!B:B, MATCH(Sheet1!B632,'Yield strengh'!A:A,0))</f>
        <v>1255</v>
      </c>
      <c r="AJ632">
        <v>1255</v>
      </c>
      <c r="AK632">
        <f>INDEX(Price!B:B, MATCH(Sheet1!B632,Price!A:A,0))</f>
        <v>221.5</v>
      </c>
      <c r="AL632">
        <f t="shared" si="16"/>
        <v>33.034838709677416</v>
      </c>
      <c r="AM632">
        <f>INDEX(toughness!B:B,MATCH(Sheet1!B632,toughness!A:A,0))</f>
        <v>80.650000000000006</v>
      </c>
    </row>
    <row r="633" spans="1:39" x14ac:dyDescent="0.3">
      <c r="A633" t="s">
        <v>1458</v>
      </c>
      <c r="B633" s="1" t="s">
        <v>1095</v>
      </c>
      <c r="C633">
        <v>240</v>
      </c>
      <c r="D633">
        <v>21550</v>
      </c>
      <c r="G633">
        <v>3.5249999999999999</v>
      </c>
      <c r="H633">
        <v>7.04</v>
      </c>
      <c r="I633">
        <v>24.5</v>
      </c>
      <c r="J633">
        <v>25.5</v>
      </c>
      <c r="K633">
        <v>240</v>
      </c>
      <c r="L633">
        <v>140</v>
      </c>
      <c r="M633">
        <v>1785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>
        <v>380</v>
      </c>
      <c r="W633">
        <v>31</v>
      </c>
      <c r="X633" t="s">
        <v>1453</v>
      </c>
      <c r="Y633" t="s">
        <v>1453</v>
      </c>
      <c r="Z633" t="s">
        <v>1468</v>
      </c>
      <c r="AA633">
        <v>0.93</v>
      </c>
      <c r="AB633">
        <v>7.0000000000000007E-2</v>
      </c>
      <c r="AC633">
        <v>0.5</v>
      </c>
      <c r="AD633">
        <v>0.5</v>
      </c>
      <c r="AE633">
        <v>0.5</v>
      </c>
      <c r="AF633">
        <v>0.5</v>
      </c>
      <c r="AG633">
        <f>INDEX(YM!B:B, MATCH(Sheet1!B633,YM!A:A,0))</f>
        <v>204</v>
      </c>
      <c r="AH633">
        <v>204</v>
      </c>
      <c r="AI633">
        <f>INDEX('Yield strengh'!B:B, MATCH(Sheet1!B633,'Yield strengh'!A:A,0))</f>
        <v>1255</v>
      </c>
      <c r="AJ633">
        <v>1255</v>
      </c>
      <c r="AK633">
        <f>INDEX(Price!B:B, MATCH(Sheet1!B633,Price!A:A,0))</f>
        <v>175000</v>
      </c>
      <c r="AL633">
        <f t="shared" si="16"/>
        <v>11.880278422273783</v>
      </c>
      <c r="AM633" t="e">
        <f>INDEX(toughness!B:B,MATCH(Sheet1!B633,toughness!A:A,0))</f>
        <v>#N/A</v>
      </c>
    </row>
    <row r="634" spans="1:39" x14ac:dyDescent="0.3">
      <c r="A634" t="s">
        <v>1458</v>
      </c>
      <c r="B634" s="1" t="s">
        <v>1301</v>
      </c>
      <c r="C634">
        <v>1555</v>
      </c>
      <c r="D634">
        <v>7750</v>
      </c>
      <c r="G634">
        <v>1.72</v>
      </c>
      <c r="H634">
        <v>2.27</v>
      </c>
      <c r="I634">
        <v>75.8</v>
      </c>
      <c r="J634">
        <v>6.5</v>
      </c>
      <c r="K634">
        <v>1485</v>
      </c>
      <c r="L634">
        <v>480</v>
      </c>
      <c r="M634">
        <v>1420</v>
      </c>
      <c r="N634" t="s">
        <v>1453</v>
      </c>
      <c r="O634" t="s">
        <v>1453</v>
      </c>
      <c r="P634" t="s">
        <v>1453</v>
      </c>
      <c r="Q634" t="s">
        <v>1453</v>
      </c>
      <c r="R634" t="s">
        <v>1453</v>
      </c>
      <c r="S634" t="s">
        <v>1453</v>
      </c>
      <c r="T634" t="s">
        <v>1453</v>
      </c>
      <c r="U634" t="s">
        <v>1453</v>
      </c>
      <c r="V634">
        <v>1600</v>
      </c>
      <c r="W634">
        <v>18.75</v>
      </c>
      <c r="X634" t="s">
        <v>1453</v>
      </c>
      <c r="Y634" t="s">
        <v>1453</v>
      </c>
      <c r="Z634" t="s">
        <v>1468</v>
      </c>
      <c r="AA634">
        <v>0.93</v>
      </c>
      <c r="AB634">
        <v>7.0000000000000007E-2</v>
      </c>
      <c r="AC634">
        <v>0.5</v>
      </c>
      <c r="AD634">
        <v>0.5</v>
      </c>
      <c r="AE634">
        <v>0.5</v>
      </c>
      <c r="AF634">
        <v>0.5</v>
      </c>
      <c r="AG634">
        <f>INDEX(YM!B:B, MATCH(Sheet1!B634,YM!A:A,0))</f>
        <v>204</v>
      </c>
      <c r="AH634">
        <v>204</v>
      </c>
      <c r="AI634">
        <f>INDEX('Yield strengh'!B:B, MATCH(Sheet1!B634,'Yield strengh'!A:A,0))</f>
        <v>1345</v>
      </c>
      <c r="AJ634">
        <v>1345</v>
      </c>
      <c r="AK634">
        <f>INDEX(Price!B:B, MATCH(Sheet1!B634,Price!A:A,0))</f>
        <v>64.95</v>
      </c>
      <c r="AL634">
        <f t="shared" si="16"/>
        <v>35.403870967741938</v>
      </c>
      <c r="AM634">
        <f>INDEX(toughness!B:B,MATCH(Sheet1!B634,toughness!A:A,0))</f>
        <v>59.8</v>
      </c>
    </row>
    <row r="635" spans="1:39" x14ac:dyDescent="0.3">
      <c r="A635" t="s">
        <v>1458</v>
      </c>
      <c r="B635" s="1" t="s">
        <v>514</v>
      </c>
      <c r="C635">
        <v>487.5</v>
      </c>
      <c r="D635">
        <v>8310</v>
      </c>
      <c r="G635">
        <v>1.1125</v>
      </c>
      <c r="H635">
        <v>1.98</v>
      </c>
      <c r="I635">
        <v>87.8</v>
      </c>
      <c r="J635">
        <v>9.75</v>
      </c>
      <c r="K635">
        <v>493.5</v>
      </c>
      <c r="L635">
        <v>294.5</v>
      </c>
      <c r="M635">
        <v>1390</v>
      </c>
      <c r="N635" t="s">
        <v>1453</v>
      </c>
      <c r="O635" t="s">
        <v>1453</v>
      </c>
      <c r="P635" t="s">
        <v>1453</v>
      </c>
      <c r="Q635" t="s">
        <v>1453</v>
      </c>
      <c r="R635" t="s">
        <v>1453</v>
      </c>
      <c r="S635" t="s">
        <v>1453</v>
      </c>
      <c r="T635" t="s">
        <v>1453</v>
      </c>
      <c r="U635" t="s">
        <v>1453</v>
      </c>
      <c r="V635">
        <v>709.5</v>
      </c>
      <c r="W635">
        <v>13</v>
      </c>
      <c r="X635" t="s">
        <v>1453</v>
      </c>
      <c r="Y635" t="s">
        <v>1453</v>
      </c>
      <c r="Z635" t="s">
        <v>1468</v>
      </c>
      <c r="AA635">
        <v>0.93</v>
      </c>
      <c r="AB635">
        <v>7.0000000000000007E-2</v>
      </c>
      <c r="AC635">
        <v>0.5</v>
      </c>
      <c r="AD635">
        <v>0.5</v>
      </c>
      <c r="AE635">
        <v>0.5</v>
      </c>
      <c r="AF635">
        <v>0.5</v>
      </c>
      <c r="AG635">
        <f>INDEX(YM!B:B, MATCH(Sheet1!B635,YM!A:A,0))</f>
        <v>203.5</v>
      </c>
      <c r="AH635">
        <v>203.5</v>
      </c>
      <c r="AI635">
        <f>INDEX('Yield strengh'!B:B, MATCH(Sheet1!B635,'Yield strengh'!A:A,0))</f>
        <v>1520</v>
      </c>
      <c r="AJ635">
        <v>1520</v>
      </c>
      <c r="AK635">
        <f>INDEX(Price!B:B, MATCH(Sheet1!B635,Price!A:A,0))</f>
        <v>225.5</v>
      </c>
      <c r="AL635">
        <f t="shared" si="16"/>
        <v>37.222623345367026</v>
      </c>
      <c r="AM635" t="e">
        <f>INDEX(toughness!B:B,MATCH(Sheet1!B635,toughness!A:A,0))</f>
        <v>#N/A</v>
      </c>
    </row>
    <row r="636" spans="1:39" x14ac:dyDescent="0.3">
      <c r="A636" t="s">
        <v>1458</v>
      </c>
      <c r="B636" s="1" t="s">
        <v>399</v>
      </c>
      <c r="C636">
        <v>592.5</v>
      </c>
      <c r="D636">
        <v>7850</v>
      </c>
      <c r="G636">
        <v>4.6449999999999996</v>
      </c>
      <c r="H636">
        <v>9.9350000000000005</v>
      </c>
      <c r="I636">
        <v>17.5</v>
      </c>
      <c r="J636">
        <v>19</v>
      </c>
      <c r="K636">
        <v>592.5</v>
      </c>
      <c r="L636">
        <v>265</v>
      </c>
      <c r="M636">
        <v>1470</v>
      </c>
      <c r="N636" t="s">
        <v>1453</v>
      </c>
      <c r="O636" t="s">
        <v>1453</v>
      </c>
      <c r="P636" t="s">
        <v>1453</v>
      </c>
      <c r="Q636" t="s">
        <v>1453</v>
      </c>
      <c r="R636" t="s">
        <v>1453</v>
      </c>
      <c r="S636" t="s">
        <v>1453</v>
      </c>
      <c r="T636" t="s">
        <v>1453</v>
      </c>
      <c r="U636" t="s">
        <v>1453</v>
      </c>
      <c r="V636">
        <v>780</v>
      </c>
      <c r="W636">
        <v>52</v>
      </c>
      <c r="X636" t="s">
        <v>1453</v>
      </c>
      <c r="Y636" t="s">
        <v>1453</v>
      </c>
      <c r="Z636" t="s">
        <v>1468</v>
      </c>
      <c r="AA636">
        <v>0.93</v>
      </c>
      <c r="AB636">
        <v>7.0000000000000007E-2</v>
      </c>
      <c r="AC636">
        <v>0.5</v>
      </c>
      <c r="AD636">
        <v>0.5</v>
      </c>
      <c r="AE636">
        <v>0.5</v>
      </c>
      <c r="AF636">
        <v>0.5</v>
      </c>
      <c r="AG636">
        <f>INDEX(YM!B:B, MATCH(Sheet1!B232,YM!A:A,0))</f>
        <v>212</v>
      </c>
      <c r="AH636">
        <v>212</v>
      </c>
      <c r="AI636">
        <f>INDEX('Yield strengh'!B:B, MATCH(Sheet1!B232,'Yield strengh'!A:A,0))</f>
        <v>375</v>
      </c>
      <c r="AJ636">
        <v>375</v>
      </c>
      <c r="AK636">
        <f>INDEX(Price!B:B, MATCH(Sheet1!B232,Price!A:A,0))</f>
        <v>10.265000000000001</v>
      </c>
      <c r="AL636">
        <f t="shared" si="16"/>
        <v>10.127388535031848</v>
      </c>
      <c r="AM636">
        <f>INDEX(toughness!B:B,MATCH(Sheet1!B232,toughness!A:A,0))</f>
        <v>18.45</v>
      </c>
    </row>
    <row r="637" spans="1:39" x14ac:dyDescent="0.3">
      <c r="A637" t="s">
        <v>1458</v>
      </c>
      <c r="B637" s="1" t="s">
        <v>361</v>
      </c>
      <c r="C637">
        <v>318.5</v>
      </c>
      <c r="D637">
        <v>2125</v>
      </c>
      <c r="G637">
        <v>10.8</v>
      </c>
      <c r="H637">
        <v>42.05</v>
      </c>
      <c r="I637">
        <v>4.0999999999999996</v>
      </c>
      <c r="J637">
        <v>11.05</v>
      </c>
      <c r="K637">
        <v>322.5</v>
      </c>
      <c r="L637">
        <v>99</v>
      </c>
      <c r="M637">
        <v>645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>
        <v>416</v>
      </c>
      <c r="W637">
        <v>142.5</v>
      </c>
      <c r="X637" t="s">
        <v>1453</v>
      </c>
      <c r="Y637" t="s">
        <v>1453</v>
      </c>
      <c r="Z637" t="s">
        <v>1468</v>
      </c>
      <c r="AA637">
        <v>0.93</v>
      </c>
      <c r="AB637">
        <v>7.0000000000000007E-2</v>
      </c>
      <c r="AC637">
        <v>0.5</v>
      </c>
      <c r="AD637">
        <v>0.5</v>
      </c>
      <c r="AE637">
        <v>0.5</v>
      </c>
      <c r="AF637">
        <v>0.5</v>
      </c>
      <c r="AG637">
        <f>INDEX(YM!B:B, MATCH(Sheet1!B637,YM!A:A,0))</f>
        <v>203</v>
      </c>
      <c r="AH637">
        <v>203</v>
      </c>
      <c r="AI637">
        <f>INDEX('Yield strengh'!B:B, MATCH(Sheet1!B637,'Yield strengh'!A:A,0))</f>
        <v>143</v>
      </c>
      <c r="AJ637">
        <v>143</v>
      </c>
      <c r="AK637">
        <f>INDEX(Price!B:B, MATCH(Sheet1!B637,Price!A:A,0))</f>
        <v>3580</v>
      </c>
      <c r="AL637">
        <f t="shared" si="16"/>
        <v>13.660705882352941</v>
      </c>
      <c r="AM637">
        <f>INDEX(toughness!B:B,MATCH(Sheet1!B637,toughness!A:A,0))</f>
        <v>1.169</v>
      </c>
    </row>
    <row r="638" spans="1:39" x14ac:dyDescent="0.3">
      <c r="A638" t="s">
        <v>1458</v>
      </c>
      <c r="B638" s="1" t="s">
        <v>1041</v>
      </c>
      <c r="C638">
        <v>581</v>
      </c>
      <c r="D638">
        <v>8300</v>
      </c>
      <c r="G638">
        <v>1.165</v>
      </c>
      <c r="H638">
        <v>1.605</v>
      </c>
      <c r="I638">
        <v>107.5</v>
      </c>
      <c r="J638">
        <v>25</v>
      </c>
      <c r="K638">
        <v>581</v>
      </c>
      <c r="L638">
        <v>178</v>
      </c>
      <c r="M638">
        <v>1400</v>
      </c>
      <c r="N638" t="s">
        <v>1453</v>
      </c>
      <c r="O638" t="s">
        <v>1453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1453</v>
      </c>
      <c r="V638">
        <v>930.5</v>
      </c>
      <c r="W638">
        <v>14.25</v>
      </c>
      <c r="X638" t="s">
        <v>1453</v>
      </c>
      <c r="Y638" t="s">
        <v>1453</v>
      </c>
      <c r="Z638" t="s">
        <v>1468</v>
      </c>
      <c r="AA638">
        <v>0.93</v>
      </c>
      <c r="AB638">
        <v>7.0000000000000007E-2</v>
      </c>
      <c r="AC638">
        <v>0.5</v>
      </c>
      <c r="AD638">
        <v>0.5</v>
      </c>
      <c r="AE638">
        <v>0.5</v>
      </c>
      <c r="AF638">
        <v>0.5</v>
      </c>
      <c r="AG638">
        <f>INDEX(YM!B:B, MATCH(Sheet1!B638,YM!A:A,0))</f>
        <v>203</v>
      </c>
      <c r="AH638">
        <v>203</v>
      </c>
      <c r="AI638">
        <f>INDEX('Yield strengh'!B:B, MATCH(Sheet1!B638,'Yield strengh'!A:A,0))</f>
        <v>1055</v>
      </c>
      <c r="AJ638">
        <v>1055</v>
      </c>
      <c r="AK638">
        <f>INDEX(Price!B:B, MATCH(Sheet1!B638,Price!A:A,0))</f>
        <v>192</v>
      </c>
      <c r="AL638">
        <f t="shared" si="16"/>
        <v>25.80301204819277</v>
      </c>
      <c r="AM638">
        <f>INDEX(toughness!B:B,MATCH(Sheet1!B638,toughness!A:A,0))</f>
        <v>76.400000000000006</v>
      </c>
    </row>
    <row r="639" spans="1:39" x14ac:dyDescent="0.3">
      <c r="A639" t="s">
        <v>1458</v>
      </c>
      <c r="B639" s="1" t="s">
        <v>87</v>
      </c>
      <c r="C639">
        <v>388.5</v>
      </c>
      <c r="D639">
        <v>2650</v>
      </c>
      <c r="G639">
        <v>5.2149999999999999</v>
      </c>
      <c r="H639">
        <v>32.1</v>
      </c>
      <c r="I639">
        <v>5.4</v>
      </c>
      <c r="J639">
        <v>3.25</v>
      </c>
      <c r="K639">
        <v>389</v>
      </c>
      <c r="L639">
        <v>119</v>
      </c>
      <c r="M639">
        <v>595</v>
      </c>
      <c r="N639" t="s">
        <v>1453</v>
      </c>
      <c r="O639" t="s">
        <v>1453</v>
      </c>
      <c r="P639" t="s">
        <v>1453</v>
      </c>
      <c r="Q639" t="s">
        <v>1453</v>
      </c>
      <c r="R639" t="s">
        <v>1453</v>
      </c>
      <c r="S639" t="s">
        <v>1453</v>
      </c>
      <c r="T639" t="s">
        <v>1453</v>
      </c>
      <c r="U639" t="s">
        <v>1453</v>
      </c>
      <c r="V639">
        <v>429.5</v>
      </c>
      <c r="W639">
        <v>122.5</v>
      </c>
      <c r="X639" t="s">
        <v>1453</v>
      </c>
      <c r="Y639" t="s">
        <v>1453</v>
      </c>
      <c r="Z639" t="s">
        <v>1468</v>
      </c>
      <c r="AA639">
        <v>0.93</v>
      </c>
      <c r="AB639">
        <v>7.0000000000000007E-2</v>
      </c>
      <c r="AC639">
        <v>0.5</v>
      </c>
      <c r="AD639">
        <v>0.5</v>
      </c>
      <c r="AE639">
        <v>0.5</v>
      </c>
      <c r="AF639">
        <v>0.5</v>
      </c>
      <c r="AG639">
        <f>INDEX(YM!B:B, MATCH(Sheet1!B1362,YM!A:A,0))</f>
        <v>34.5</v>
      </c>
      <c r="AH639">
        <v>74</v>
      </c>
      <c r="AI639">
        <f>INDEX('Yield strengh'!B:B, MATCH(Sheet1!B1362,'Yield strengh'!A:A,0))</f>
        <v>392.5</v>
      </c>
      <c r="AJ639">
        <v>362.5</v>
      </c>
      <c r="AK639">
        <f>INDEX(Price!B:B, MATCH(Sheet1!B1362,Price!A:A,0))</f>
        <v>46.8</v>
      </c>
      <c r="AL639">
        <f>AJ639*AH639*(2)/D639</f>
        <v>20.245283018867923</v>
      </c>
      <c r="AM639">
        <f>INDEX(toughness!B:B,MATCH(Sheet1!B1362,toughness!A:A,0))</f>
        <v>15.2</v>
      </c>
    </row>
    <row r="640" spans="1:39" x14ac:dyDescent="0.3">
      <c r="A640" t="s">
        <v>1458</v>
      </c>
      <c r="B640" s="1" t="s">
        <v>1319</v>
      </c>
      <c r="C640">
        <v>260</v>
      </c>
      <c r="D640">
        <v>7750</v>
      </c>
      <c r="G640">
        <v>5.2149999999999999</v>
      </c>
      <c r="H640">
        <v>9.9350000000000005</v>
      </c>
      <c r="I640">
        <v>17.5</v>
      </c>
      <c r="J640">
        <v>36.6</v>
      </c>
      <c r="K640">
        <v>285</v>
      </c>
      <c r="L640">
        <v>243</v>
      </c>
      <c r="M640">
        <v>1515</v>
      </c>
      <c r="N640" t="s">
        <v>1453</v>
      </c>
      <c r="O640" t="s">
        <v>1453</v>
      </c>
      <c r="P640" t="s">
        <v>1453</v>
      </c>
      <c r="Q640" t="s">
        <v>1453</v>
      </c>
      <c r="R640" t="s">
        <v>1453</v>
      </c>
      <c r="S640" t="s">
        <v>1453</v>
      </c>
      <c r="T640" t="s">
        <v>1453</v>
      </c>
      <c r="U640" t="s">
        <v>1453</v>
      </c>
      <c r="V640">
        <v>449.5</v>
      </c>
      <c r="W640">
        <v>60</v>
      </c>
      <c r="X640" t="s">
        <v>1453</v>
      </c>
      <c r="Y640" t="s">
        <v>1453</v>
      </c>
      <c r="Z640" t="s">
        <v>1468</v>
      </c>
      <c r="AA640">
        <v>0.93</v>
      </c>
      <c r="AB640">
        <v>7.0000000000000007E-2</v>
      </c>
      <c r="AC640">
        <v>0.5</v>
      </c>
      <c r="AD640">
        <v>0.5</v>
      </c>
      <c r="AE640">
        <v>0.5</v>
      </c>
      <c r="AF640">
        <v>0.5</v>
      </c>
      <c r="AG640">
        <f>INDEX(YM!B:B, MATCH(Sheet1!B345,YM!A:A,0))</f>
        <v>210</v>
      </c>
      <c r="AH640">
        <v>210</v>
      </c>
      <c r="AI640">
        <f>INDEX('Yield strengh'!B:B, MATCH(Sheet1!B345,'Yield strengh'!A:A,0))</f>
        <v>373.5</v>
      </c>
      <c r="AJ640">
        <v>373.5</v>
      </c>
      <c r="AK640">
        <f>INDEX(Price!B:B, MATCH(Sheet1!B345,Price!A:A,0))</f>
        <v>10.35</v>
      </c>
      <c r="AL640">
        <f>AJ640*AH640/D640</f>
        <v>10.120645161290323</v>
      </c>
      <c r="AM640">
        <f>INDEX(toughness!B:B,MATCH(Sheet1!B345,toughness!A:A,0))</f>
        <v>31.3</v>
      </c>
    </row>
    <row r="641" spans="1:39" x14ac:dyDescent="0.3">
      <c r="A641" t="s">
        <v>1458</v>
      </c>
      <c r="B641" s="1" t="s">
        <v>596</v>
      </c>
      <c r="C641">
        <v>330</v>
      </c>
      <c r="D641">
        <v>7850</v>
      </c>
      <c r="G641">
        <v>3.86</v>
      </c>
      <c r="H641">
        <v>7.51</v>
      </c>
      <c r="I641">
        <v>24</v>
      </c>
      <c r="J641">
        <v>23.5</v>
      </c>
      <c r="K641">
        <v>330</v>
      </c>
      <c r="L641">
        <v>138</v>
      </c>
      <c r="M641">
        <v>1465</v>
      </c>
      <c r="N641" t="s">
        <v>1453</v>
      </c>
      <c r="O641" t="s">
        <v>1453</v>
      </c>
      <c r="P641" t="s">
        <v>1453</v>
      </c>
      <c r="Q641" t="s">
        <v>1453</v>
      </c>
      <c r="R641" t="s">
        <v>1453</v>
      </c>
      <c r="S641" t="s">
        <v>1453</v>
      </c>
      <c r="T641" t="s">
        <v>1453</v>
      </c>
      <c r="U641" t="s">
        <v>1453</v>
      </c>
      <c r="V641">
        <v>425</v>
      </c>
      <c r="W641">
        <v>46</v>
      </c>
      <c r="X641" t="s">
        <v>1453</v>
      </c>
      <c r="Y641" t="s">
        <v>1453</v>
      </c>
      <c r="Z641" t="s">
        <v>1468</v>
      </c>
      <c r="AA641">
        <v>0.93</v>
      </c>
      <c r="AB641">
        <v>7.0000000000000007E-2</v>
      </c>
      <c r="AC641">
        <v>0.5</v>
      </c>
      <c r="AD641">
        <v>0.5</v>
      </c>
      <c r="AE641">
        <v>0.5</v>
      </c>
      <c r="AF641">
        <v>0.5</v>
      </c>
      <c r="AG641">
        <f>INDEX(YM!B:B, MATCH(Sheet1!B553,YM!A:A,0))</f>
        <v>206.5</v>
      </c>
      <c r="AH641">
        <v>206.5</v>
      </c>
      <c r="AI641">
        <f>INDEX('Yield strengh'!B:B, MATCH(Sheet1!B553,'Yield strengh'!A:A,0))</f>
        <v>384.5</v>
      </c>
      <c r="AJ641">
        <v>384.5</v>
      </c>
      <c r="AK641">
        <f>INDEX(Price!B:B, MATCH(Sheet1!B553,Price!A:A,0))</f>
        <v>10.535</v>
      </c>
      <c r="AL641">
        <f>AJ641*AH641/D641</f>
        <v>10.114554140127389</v>
      </c>
      <c r="AM641">
        <f>INDEX(toughness!B:B,MATCH(Sheet1!B553,toughness!A:A,0))</f>
        <v>33.799999999999997</v>
      </c>
    </row>
    <row r="642" spans="1:39" x14ac:dyDescent="0.3">
      <c r="A642" t="s">
        <v>1458</v>
      </c>
      <c r="B642" s="1" t="s">
        <v>956</v>
      </c>
      <c r="C642">
        <v>830</v>
      </c>
      <c r="D642">
        <v>8000</v>
      </c>
      <c r="G642">
        <v>0.9205000000000001</v>
      </c>
      <c r="H642">
        <v>1.32</v>
      </c>
      <c r="I642">
        <v>131</v>
      </c>
      <c r="J642">
        <v>16</v>
      </c>
      <c r="K642">
        <v>830</v>
      </c>
      <c r="L642">
        <v>350</v>
      </c>
      <c r="M642">
        <v>1300</v>
      </c>
      <c r="N642" t="s">
        <v>1453</v>
      </c>
      <c r="O642" t="s">
        <v>1453</v>
      </c>
      <c r="P642" t="s">
        <v>1453</v>
      </c>
      <c r="Q642" t="s">
        <v>1453</v>
      </c>
      <c r="R642" t="s">
        <v>1453</v>
      </c>
      <c r="S642" t="s">
        <v>1453</v>
      </c>
      <c r="T642" t="s">
        <v>1453</v>
      </c>
      <c r="U642" t="s">
        <v>1453</v>
      </c>
      <c r="V642">
        <v>1180</v>
      </c>
      <c r="W642">
        <v>11</v>
      </c>
      <c r="X642" t="s">
        <v>1453</v>
      </c>
      <c r="Y642" t="s">
        <v>1453</v>
      </c>
      <c r="Z642" t="s">
        <v>1468</v>
      </c>
      <c r="AA642">
        <v>0.93</v>
      </c>
      <c r="AB642">
        <v>7.0000000000000007E-2</v>
      </c>
      <c r="AC642">
        <v>0.5</v>
      </c>
      <c r="AD642">
        <v>0.5</v>
      </c>
      <c r="AE642">
        <v>0.5</v>
      </c>
      <c r="AF642">
        <v>0.5</v>
      </c>
      <c r="AG642">
        <f>INDEX(YM!B:B, MATCH(Sheet1!B642,YM!A:A,0))</f>
        <v>202.5</v>
      </c>
      <c r="AH642">
        <v>202.5</v>
      </c>
      <c r="AI642">
        <f>INDEX('Yield strengh'!B:B, MATCH(Sheet1!B642,'Yield strengh'!A:A,0))</f>
        <v>1070</v>
      </c>
      <c r="AJ642">
        <v>1070</v>
      </c>
      <c r="AK642">
        <f>INDEX(Price!B:B, MATCH(Sheet1!B642,Price!A:A,0))</f>
        <v>361</v>
      </c>
      <c r="AL642">
        <f>AJ642*AH642/D642</f>
        <v>27.084375000000001</v>
      </c>
      <c r="AM642">
        <f>INDEX(toughness!B:B,MATCH(Sheet1!B642,toughness!A:A,0))</f>
        <v>7.1050000000000004</v>
      </c>
    </row>
    <row r="643" spans="1:39" x14ac:dyDescent="0.3">
      <c r="A643" t="s">
        <v>1458</v>
      </c>
      <c r="B643" s="1" t="s">
        <v>611</v>
      </c>
      <c r="C643">
        <v>290</v>
      </c>
      <c r="D643">
        <v>7850</v>
      </c>
      <c r="G643">
        <v>3.86</v>
      </c>
      <c r="H643">
        <v>7.51</v>
      </c>
      <c r="I643">
        <v>24</v>
      </c>
      <c r="J643">
        <v>39</v>
      </c>
      <c r="K643">
        <v>290</v>
      </c>
      <c r="L643">
        <v>134.5</v>
      </c>
      <c r="M643">
        <v>1465</v>
      </c>
      <c r="N643" t="s">
        <v>1453</v>
      </c>
      <c r="O643" t="s">
        <v>1453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>
        <v>410</v>
      </c>
      <c r="W643">
        <v>46</v>
      </c>
      <c r="X643" t="s">
        <v>1453</v>
      </c>
      <c r="Y643" t="s">
        <v>1453</v>
      </c>
      <c r="Z643" t="s">
        <v>1468</v>
      </c>
      <c r="AA643">
        <v>0.93</v>
      </c>
      <c r="AB643">
        <v>7.0000000000000007E-2</v>
      </c>
      <c r="AC643">
        <v>0.5</v>
      </c>
      <c r="AD643">
        <v>0.5</v>
      </c>
      <c r="AE643">
        <v>0.5</v>
      </c>
      <c r="AF643">
        <v>0.5</v>
      </c>
      <c r="AG643">
        <f>INDEX(YM!B:B, MATCH(Sheet1!B643,YM!A:A,0))</f>
        <v>202</v>
      </c>
      <c r="AH643">
        <v>202</v>
      </c>
      <c r="AI643">
        <f>INDEX('Yield strengh'!B:B, MATCH(Sheet1!B643,'Yield strengh'!A:A,0))</f>
        <v>1345</v>
      </c>
      <c r="AJ643">
        <v>1345</v>
      </c>
      <c r="AK643">
        <f>INDEX(Price!B:B, MATCH(Sheet1!B643,Price!A:A,0))</f>
        <v>220</v>
      </c>
      <c r="AL643">
        <f>AJ643*AH643/D643</f>
        <v>34.610191082802551</v>
      </c>
      <c r="AM643">
        <f>INDEX(toughness!B:B,MATCH(Sheet1!B643,toughness!A:A,0))</f>
        <v>81.45</v>
      </c>
    </row>
    <row r="644" spans="1:39" x14ac:dyDescent="0.3">
      <c r="A644" t="s">
        <v>1458</v>
      </c>
      <c r="B644" s="1" t="s">
        <v>65</v>
      </c>
      <c r="C644">
        <v>337.5</v>
      </c>
      <c r="D644">
        <v>2765</v>
      </c>
      <c r="G644">
        <v>5.3049999999999997</v>
      </c>
      <c r="H644">
        <v>31.2</v>
      </c>
      <c r="I644">
        <v>5.5500000000000007</v>
      </c>
      <c r="J644">
        <v>9</v>
      </c>
      <c r="K644">
        <v>355</v>
      </c>
      <c r="L644">
        <v>134.5</v>
      </c>
      <c r="M644">
        <v>570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>
        <v>448.5</v>
      </c>
      <c r="W644">
        <v>126</v>
      </c>
      <c r="X644" t="s">
        <v>1453</v>
      </c>
      <c r="Y644" t="s">
        <v>1453</v>
      </c>
      <c r="Z644" t="s">
        <v>1468</v>
      </c>
      <c r="AA644">
        <v>0.93</v>
      </c>
      <c r="AB644">
        <v>7.0000000000000007E-2</v>
      </c>
      <c r="AC644">
        <v>0.5</v>
      </c>
      <c r="AD644">
        <v>0.5</v>
      </c>
      <c r="AE644">
        <v>0.5</v>
      </c>
      <c r="AF644">
        <v>0.5</v>
      </c>
      <c r="AG644">
        <f>INDEX(YM!B:B, MATCH(Sheet1!B1384,YM!A:A,0))</f>
        <v>69</v>
      </c>
      <c r="AH644">
        <v>73.849999999999994</v>
      </c>
      <c r="AI644">
        <f>INDEX('Yield strengh'!B:B, MATCH(Sheet1!B1384,'Yield strengh'!A:A,0))</f>
        <v>336</v>
      </c>
      <c r="AJ644">
        <v>378</v>
      </c>
      <c r="AK644">
        <f>INDEX(Price!B:B, MATCH(Sheet1!B1384,Price!A:A,0))</f>
        <v>45.5</v>
      </c>
      <c r="AL644">
        <f>AJ644*AH644*(2)/D644</f>
        <v>20.191898734177215</v>
      </c>
      <c r="AM644">
        <f>INDEX(toughness!B:B,MATCH(Sheet1!B1384,toughness!A:A,0))</f>
        <v>15.9</v>
      </c>
    </row>
    <row r="645" spans="1:39" x14ac:dyDescent="0.3">
      <c r="A645" t="s">
        <v>1458</v>
      </c>
      <c r="B645" s="1" t="s">
        <v>1236</v>
      </c>
      <c r="C645">
        <v>1038</v>
      </c>
      <c r="D645">
        <v>7830</v>
      </c>
      <c r="G645">
        <v>1.595</v>
      </c>
      <c r="H645">
        <v>2.2450000000000001</v>
      </c>
      <c r="I645">
        <v>77</v>
      </c>
      <c r="J645">
        <v>16</v>
      </c>
      <c r="K645">
        <v>907.5</v>
      </c>
      <c r="L645">
        <v>341</v>
      </c>
      <c r="M645">
        <v>1420</v>
      </c>
      <c r="N645" t="s">
        <v>1453</v>
      </c>
      <c r="O645" t="s">
        <v>1453</v>
      </c>
      <c r="P645" t="s">
        <v>1453</v>
      </c>
      <c r="Q645" t="s">
        <v>1453</v>
      </c>
      <c r="R645" t="s">
        <v>1453</v>
      </c>
      <c r="S645" t="s">
        <v>1453</v>
      </c>
      <c r="T645" t="s">
        <v>1453</v>
      </c>
      <c r="U645" t="s">
        <v>1453</v>
      </c>
      <c r="V645">
        <v>1055</v>
      </c>
      <c r="W645">
        <v>18.55</v>
      </c>
      <c r="X645" t="s">
        <v>1453</v>
      </c>
      <c r="Y645" t="s">
        <v>1453</v>
      </c>
      <c r="Z645" t="s">
        <v>1468</v>
      </c>
      <c r="AA645">
        <v>0.93</v>
      </c>
      <c r="AB645">
        <v>7.0000000000000007E-2</v>
      </c>
      <c r="AC645">
        <v>0.5</v>
      </c>
      <c r="AD645">
        <v>0.5</v>
      </c>
      <c r="AE645">
        <v>0.5</v>
      </c>
      <c r="AF645">
        <v>0.5</v>
      </c>
      <c r="AG645">
        <f>INDEX(YM!B:B, MATCH(Sheet1!B645,YM!A:A,0))</f>
        <v>202</v>
      </c>
      <c r="AH645">
        <v>202</v>
      </c>
      <c r="AI645">
        <f>INDEX('Yield strengh'!B:B, MATCH(Sheet1!B645,'Yield strengh'!A:A,0))</f>
        <v>1038</v>
      </c>
      <c r="AJ645">
        <v>1038</v>
      </c>
      <c r="AK645">
        <f>INDEX(Price!B:B, MATCH(Sheet1!B645,Price!A:A,0))</f>
        <v>56.7</v>
      </c>
      <c r="AL645">
        <f t="shared" ref="AL645:AL675" si="17">AJ645*AH645/D645</f>
        <v>26.778544061302682</v>
      </c>
      <c r="AM645">
        <f>INDEX(toughness!B:B,MATCH(Sheet1!B645,toughness!A:A,0))</f>
        <v>60.5</v>
      </c>
    </row>
    <row r="646" spans="1:39" x14ac:dyDescent="0.3">
      <c r="A646" t="s">
        <v>1458</v>
      </c>
      <c r="B646" s="1" t="s">
        <v>1237</v>
      </c>
      <c r="C646">
        <v>1038</v>
      </c>
      <c r="D646">
        <v>7830</v>
      </c>
      <c r="G646">
        <v>1.25</v>
      </c>
      <c r="H646">
        <v>2.2450000000000001</v>
      </c>
      <c r="I646">
        <v>77</v>
      </c>
      <c r="J646">
        <v>17</v>
      </c>
      <c r="K646">
        <v>834.5</v>
      </c>
      <c r="L646">
        <v>340.5</v>
      </c>
      <c r="M646">
        <v>1420</v>
      </c>
      <c r="N646" t="s">
        <v>1453</v>
      </c>
      <c r="O646" t="s">
        <v>1453</v>
      </c>
      <c r="P646" t="s">
        <v>1453</v>
      </c>
      <c r="Q646" t="s">
        <v>1453</v>
      </c>
      <c r="R646" t="s">
        <v>1453</v>
      </c>
      <c r="S646" t="s">
        <v>1453</v>
      </c>
      <c r="T646" t="s">
        <v>1453</v>
      </c>
      <c r="U646" t="s">
        <v>1453</v>
      </c>
      <c r="V646">
        <v>1017.5</v>
      </c>
      <c r="W646">
        <v>16</v>
      </c>
      <c r="X646" t="s">
        <v>1453</v>
      </c>
      <c r="Y646" t="s">
        <v>1453</v>
      </c>
      <c r="Z646" t="s">
        <v>1468</v>
      </c>
      <c r="AA646">
        <v>0.93</v>
      </c>
      <c r="AB646">
        <v>7.0000000000000007E-2</v>
      </c>
      <c r="AC646">
        <v>0.5</v>
      </c>
      <c r="AD646">
        <v>0.5</v>
      </c>
      <c r="AE646">
        <v>0.5</v>
      </c>
      <c r="AF646">
        <v>0.5</v>
      </c>
      <c r="AG646">
        <f>INDEX(YM!B:B, MATCH(Sheet1!B646,YM!A:A,0))</f>
        <v>202</v>
      </c>
      <c r="AH646">
        <v>202</v>
      </c>
      <c r="AI646">
        <f>INDEX('Yield strengh'!B:B, MATCH(Sheet1!B646,'Yield strengh'!A:A,0))</f>
        <v>907.5</v>
      </c>
      <c r="AJ646">
        <v>907.5</v>
      </c>
      <c r="AK646">
        <f>INDEX(Price!B:B, MATCH(Sheet1!B646,Price!A:A,0))</f>
        <v>56.7</v>
      </c>
      <c r="AL646">
        <f t="shared" si="17"/>
        <v>23.411877394636015</v>
      </c>
      <c r="AM646">
        <f>INDEX(toughness!B:B,MATCH(Sheet1!B646,toughness!A:A,0))</f>
        <v>70.150000000000006</v>
      </c>
    </row>
    <row r="647" spans="1:39" x14ac:dyDescent="0.3">
      <c r="A647" t="s">
        <v>1458</v>
      </c>
      <c r="B647" s="1" t="s">
        <v>1238</v>
      </c>
      <c r="C647">
        <v>719</v>
      </c>
      <c r="D647">
        <v>7830</v>
      </c>
      <c r="G647">
        <v>1.48</v>
      </c>
      <c r="H647">
        <v>2.2450000000000001</v>
      </c>
      <c r="I647">
        <v>77</v>
      </c>
      <c r="J647">
        <v>19</v>
      </c>
      <c r="K647">
        <v>762</v>
      </c>
      <c r="L647">
        <v>320</v>
      </c>
      <c r="M647">
        <v>1420</v>
      </c>
      <c r="N647" t="s">
        <v>1453</v>
      </c>
      <c r="O647" t="s">
        <v>1453</v>
      </c>
      <c r="P647" t="s">
        <v>1453</v>
      </c>
      <c r="Q647" t="s">
        <v>1453</v>
      </c>
      <c r="R647" t="s">
        <v>1453</v>
      </c>
      <c r="S647" t="s">
        <v>1453</v>
      </c>
      <c r="T647" t="s">
        <v>1453</v>
      </c>
      <c r="U647" t="s">
        <v>1453</v>
      </c>
      <c r="V647">
        <v>980.5</v>
      </c>
      <c r="W647">
        <v>18.55</v>
      </c>
      <c r="X647" t="s">
        <v>1453</v>
      </c>
      <c r="Y647" t="s">
        <v>1453</v>
      </c>
      <c r="Z647" t="s">
        <v>1468</v>
      </c>
      <c r="AA647">
        <v>0.93</v>
      </c>
      <c r="AB647">
        <v>7.0000000000000007E-2</v>
      </c>
      <c r="AC647">
        <v>0.5</v>
      </c>
      <c r="AD647">
        <v>0.5</v>
      </c>
      <c r="AE647">
        <v>0.5</v>
      </c>
      <c r="AF647">
        <v>0.5</v>
      </c>
      <c r="AG647">
        <f>INDEX(YM!B:B, MATCH(Sheet1!B647,YM!A:A,0))</f>
        <v>202</v>
      </c>
      <c r="AH647">
        <v>202</v>
      </c>
      <c r="AI647">
        <f>INDEX('Yield strengh'!B:B, MATCH(Sheet1!B647,'Yield strengh'!A:A,0))</f>
        <v>834.5</v>
      </c>
      <c r="AJ647">
        <v>834.5</v>
      </c>
      <c r="AK647">
        <f>INDEX(Price!B:B, MATCH(Sheet1!B647,Price!A:A,0))</f>
        <v>56.7</v>
      </c>
      <c r="AL647">
        <f t="shared" si="17"/>
        <v>21.528607918263091</v>
      </c>
      <c r="AM647">
        <f>INDEX(toughness!B:B,MATCH(Sheet1!B647,toughness!A:A,0))</f>
        <v>89.8</v>
      </c>
    </row>
    <row r="648" spans="1:39" x14ac:dyDescent="0.3">
      <c r="A648" t="s">
        <v>1458</v>
      </c>
      <c r="B648" s="1" t="s">
        <v>1239</v>
      </c>
      <c r="C648">
        <v>719</v>
      </c>
      <c r="D648">
        <v>7830</v>
      </c>
      <c r="G648">
        <v>1.5</v>
      </c>
      <c r="H648">
        <v>2.2450000000000001</v>
      </c>
      <c r="I648">
        <v>77</v>
      </c>
      <c r="J648">
        <v>22.05</v>
      </c>
      <c r="K648">
        <v>544</v>
      </c>
      <c r="L648">
        <v>294.5</v>
      </c>
      <c r="M648">
        <v>1420</v>
      </c>
      <c r="N648" t="s">
        <v>1453</v>
      </c>
      <c r="O648" t="s">
        <v>1453</v>
      </c>
      <c r="P648" t="s">
        <v>1453</v>
      </c>
      <c r="Q648" t="s">
        <v>1453</v>
      </c>
      <c r="R648" t="s">
        <v>1453</v>
      </c>
      <c r="S648" t="s">
        <v>1453</v>
      </c>
      <c r="T648" t="s">
        <v>1453</v>
      </c>
      <c r="U648" t="s">
        <v>1453</v>
      </c>
      <c r="V648">
        <v>834.5</v>
      </c>
      <c r="W648">
        <v>18.55</v>
      </c>
      <c r="X648" t="s">
        <v>1453</v>
      </c>
      <c r="Y648" t="s">
        <v>1453</v>
      </c>
      <c r="Z648" t="s">
        <v>1468</v>
      </c>
      <c r="AA648">
        <v>0.93</v>
      </c>
      <c r="AB648">
        <v>7.0000000000000007E-2</v>
      </c>
      <c r="AC648">
        <v>0.5</v>
      </c>
      <c r="AD648">
        <v>0.5</v>
      </c>
      <c r="AE648">
        <v>0.5</v>
      </c>
      <c r="AF648">
        <v>0.5</v>
      </c>
      <c r="AG648">
        <f>INDEX(YM!B:B, MATCH(Sheet1!B648,YM!A:A,0))</f>
        <v>202</v>
      </c>
      <c r="AH648">
        <v>202</v>
      </c>
      <c r="AI648">
        <f>INDEX('Yield strengh'!B:B, MATCH(Sheet1!B648,'Yield strengh'!A:A,0))</f>
        <v>762</v>
      </c>
      <c r="AJ648">
        <v>762</v>
      </c>
      <c r="AK648">
        <f>INDEX(Price!B:B, MATCH(Sheet1!B648,Price!A:A,0))</f>
        <v>56.7</v>
      </c>
      <c r="AL648">
        <f t="shared" si="17"/>
        <v>19.658237547892721</v>
      </c>
      <c r="AM648">
        <f>INDEX(toughness!B:B,MATCH(Sheet1!B648,toughness!A:A,0))</f>
        <v>110.85</v>
      </c>
    </row>
    <row r="649" spans="1:39" x14ac:dyDescent="0.3">
      <c r="A649" t="s">
        <v>1458</v>
      </c>
      <c r="B649" s="1" t="s">
        <v>1240</v>
      </c>
      <c r="C649">
        <v>1038</v>
      </c>
      <c r="D649">
        <v>7830</v>
      </c>
      <c r="G649">
        <v>1.7</v>
      </c>
      <c r="H649">
        <v>2.2450000000000001</v>
      </c>
      <c r="I649">
        <v>77</v>
      </c>
      <c r="J649">
        <v>14.05</v>
      </c>
      <c r="K649">
        <v>1235</v>
      </c>
      <c r="L649">
        <v>441.5</v>
      </c>
      <c r="M649">
        <v>1420</v>
      </c>
      <c r="N649" t="s">
        <v>1453</v>
      </c>
      <c r="O649" t="s">
        <v>1453</v>
      </c>
      <c r="P649" t="s">
        <v>1453</v>
      </c>
      <c r="Q649" t="s">
        <v>1453</v>
      </c>
      <c r="R649" t="s">
        <v>1453</v>
      </c>
      <c r="S649" t="s">
        <v>1453</v>
      </c>
      <c r="T649" t="s">
        <v>1453</v>
      </c>
      <c r="U649" t="s">
        <v>1453</v>
      </c>
      <c r="V649">
        <v>1380</v>
      </c>
      <c r="W649">
        <v>18.55</v>
      </c>
      <c r="X649" t="s">
        <v>1453</v>
      </c>
      <c r="Y649" t="s">
        <v>1453</v>
      </c>
      <c r="Z649" t="s">
        <v>1468</v>
      </c>
      <c r="AA649">
        <v>0.93</v>
      </c>
      <c r="AB649">
        <v>7.0000000000000007E-2</v>
      </c>
      <c r="AC649">
        <v>0.5</v>
      </c>
      <c r="AD649">
        <v>0.5</v>
      </c>
      <c r="AE649">
        <v>0.5</v>
      </c>
      <c r="AF649">
        <v>0.5</v>
      </c>
      <c r="AG649">
        <f>INDEX(YM!B:B, MATCH(Sheet1!B649,YM!A:A,0))</f>
        <v>202</v>
      </c>
      <c r="AH649">
        <v>202</v>
      </c>
      <c r="AI649">
        <f>INDEX('Yield strengh'!B:B, MATCH(Sheet1!B649,'Yield strengh'!A:A,0))</f>
        <v>544</v>
      </c>
      <c r="AJ649">
        <v>544</v>
      </c>
      <c r="AK649">
        <f>INDEX(Price!B:B, MATCH(Sheet1!B649,Price!A:A,0))</f>
        <v>56.7</v>
      </c>
      <c r="AL649">
        <f t="shared" si="17"/>
        <v>14.034227330779055</v>
      </c>
      <c r="AM649">
        <f>INDEX(toughness!B:B,MATCH(Sheet1!B649,toughness!A:A,0))</f>
        <v>458.5</v>
      </c>
    </row>
    <row r="650" spans="1:39" x14ac:dyDescent="0.3">
      <c r="A650" t="s">
        <v>1458</v>
      </c>
      <c r="B650" s="1" t="s">
        <v>1241</v>
      </c>
      <c r="C650">
        <v>1038</v>
      </c>
      <c r="D650">
        <v>7830</v>
      </c>
      <c r="G650">
        <v>1.4450000000000001</v>
      </c>
      <c r="H650">
        <v>2.2450000000000001</v>
      </c>
      <c r="I650">
        <v>77</v>
      </c>
      <c r="J650">
        <v>14.05</v>
      </c>
      <c r="K650">
        <v>1125</v>
      </c>
      <c r="L650">
        <v>408</v>
      </c>
      <c r="M650">
        <v>1420</v>
      </c>
      <c r="N650" t="s">
        <v>1453</v>
      </c>
      <c r="O650" t="s">
        <v>1453</v>
      </c>
      <c r="P650" t="s">
        <v>1453</v>
      </c>
      <c r="Q650" t="s">
        <v>1453</v>
      </c>
      <c r="R650" t="s">
        <v>1453</v>
      </c>
      <c r="S650" t="s">
        <v>1453</v>
      </c>
      <c r="T650" t="s">
        <v>1453</v>
      </c>
      <c r="U650" t="s">
        <v>1453</v>
      </c>
      <c r="V650">
        <v>1235</v>
      </c>
      <c r="W650">
        <v>18.55</v>
      </c>
      <c r="X650" t="s">
        <v>1453</v>
      </c>
      <c r="Y650" t="s">
        <v>1453</v>
      </c>
      <c r="Z650" t="s">
        <v>1468</v>
      </c>
      <c r="AA650">
        <v>0.93</v>
      </c>
      <c r="AB650">
        <v>7.0000000000000007E-2</v>
      </c>
      <c r="AC650">
        <v>0.5</v>
      </c>
      <c r="AD650">
        <v>0.5</v>
      </c>
      <c r="AE650">
        <v>0.5</v>
      </c>
      <c r="AF650">
        <v>0.5</v>
      </c>
      <c r="AG650">
        <f>INDEX(YM!B:B, MATCH(Sheet1!B650,YM!A:A,0))</f>
        <v>202</v>
      </c>
      <c r="AH650">
        <v>202</v>
      </c>
      <c r="AI650">
        <f>INDEX('Yield strengh'!B:B, MATCH(Sheet1!B650,'Yield strengh'!A:A,0))</f>
        <v>1235</v>
      </c>
      <c r="AJ650">
        <v>1235</v>
      </c>
      <c r="AK650">
        <f>INDEX(Price!B:B, MATCH(Sheet1!B650,Price!A:A,0))</f>
        <v>56.7</v>
      </c>
      <c r="AL650">
        <f t="shared" si="17"/>
        <v>31.860791826309068</v>
      </c>
      <c r="AM650">
        <f>INDEX(toughness!B:B,MATCH(Sheet1!B650,toughness!A:A,0))</f>
        <v>39.1</v>
      </c>
    </row>
    <row r="651" spans="1:39" x14ac:dyDescent="0.3">
      <c r="A651" t="s">
        <v>1458</v>
      </c>
      <c r="B651" s="1" t="s">
        <v>1242</v>
      </c>
      <c r="C651">
        <v>960</v>
      </c>
      <c r="D651">
        <v>7830</v>
      </c>
      <c r="G651">
        <v>1.405</v>
      </c>
      <c r="H651">
        <v>2.165</v>
      </c>
      <c r="I651">
        <v>80</v>
      </c>
      <c r="J651">
        <v>4.3250000000000002</v>
      </c>
      <c r="K651">
        <v>943</v>
      </c>
      <c r="L651">
        <v>355</v>
      </c>
      <c r="M651">
        <v>1420</v>
      </c>
      <c r="N651" t="s">
        <v>1453</v>
      </c>
      <c r="O651" t="s">
        <v>1453</v>
      </c>
      <c r="P651" t="s">
        <v>1453</v>
      </c>
      <c r="Q651" t="s">
        <v>1453</v>
      </c>
      <c r="R651" t="s">
        <v>1453</v>
      </c>
      <c r="S651" t="s">
        <v>1453</v>
      </c>
      <c r="T651" t="s">
        <v>1453</v>
      </c>
      <c r="U651" t="s">
        <v>1453</v>
      </c>
      <c r="V651">
        <v>1085</v>
      </c>
      <c r="W651">
        <v>18</v>
      </c>
      <c r="X651" t="s">
        <v>1453</v>
      </c>
      <c r="Y651" t="s">
        <v>1453</v>
      </c>
      <c r="Z651" t="s">
        <v>1468</v>
      </c>
      <c r="AA651">
        <v>0.93</v>
      </c>
      <c r="AB651">
        <v>7.0000000000000007E-2</v>
      </c>
      <c r="AC651">
        <v>0.5</v>
      </c>
      <c r="AD651">
        <v>0.5</v>
      </c>
      <c r="AE651">
        <v>0.5</v>
      </c>
      <c r="AF651">
        <v>0.5</v>
      </c>
      <c r="AG651">
        <f>INDEX(YM!B:B, MATCH(Sheet1!B651,YM!A:A,0))</f>
        <v>202</v>
      </c>
      <c r="AH651">
        <v>202</v>
      </c>
      <c r="AI651">
        <f>INDEX('Yield strengh'!B:B, MATCH(Sheet1!B651,'Yield strengh'!A:A,0))</f>
        <v>1125</v>
      </c>
      <c r="AJ651">
        <v>1125</v>
      </c>
      <c r="AK651">
        <f>INDEX(Price!B:B, MATCH(Sheet1!B651,Price!A:A,0))</f>
        <v>56.7</v>
      </c>
      <c r="AL651">
        <f t="shared" si="17"/>
        <v>29.022988505747126</v>
      </c>
      <c r="AM651">
        <f>INDEX(toughness!B:B,MATCH(Sheet1!B651,toughness!A:A,0))</f>
        <v>43.2</v>
      </c>
    </row>
    <row r="652" spans="1:39" x14ac:dyDescent="0.3">
      <c r="A652" t="s">
        <v>1458</v>
      </c>
      <c r="B652" s="1" t="s">
        <v>1243</v>
      </c>
      <c r="C652">
        <v>1038</v>
      </c>
      <c r="D652">
        <v>7830</v>
      </c>
      <c r="G652">
        <v>1.4450000000000001</v>
      </c>
      <c r="H652">
        <v>2.2450000000000001</v>
      </c>
      <c r="I652">
        <v>77</v>
      </c>
      <c r="J652">
        <v>15</v>
      </c>
      <c r="K652">
        <v>1038</v>
      </c>
      <c r="L652">
        <v>392</v>
      </c>
      <c r="M652">
        <v>1420</v>
      </c>
      <c r="N652" t="s">
        <v>1453</v>
      </c>
      <c r="O652" t="s">
        <v>1453</v>
      </c>
      <c r="P652" t="s">
        <v>1453</v>
      </c>
      <c r="Q652" t="s">
        <v>1453</v>
      </c>
      <c r="R652" t="s">
        <v>1453</v>
      </c>
      <c r="S652" t="s">
        <v>1453</v>
      </c>
      <c r="T652" t="s">
        <v>1453</v>
      </c>
      <c r="U652" t="s">
        <v>1453</v>
      </c>
      <c r="V652">
        <v>1115</v>
      </c>
      <c r="W652">
        <v>18.55</v>
      </c>
      <c r="X652" t="s">
        <v>1453</v>
      </c>
      <c r="Y652" t="s">
        <v>1453</v>
      </c>
      <c r="Z652" t="s">
        <v>1468</v>
      </c>
      <c r="AA652">
        <v>0.93</v>
      </c>
      <c r="AB652">
        <v>7.0000000000000007E-2</v>
      </c>
      <c r="AC652">
        <v>0.5</v>
      </c>
      <c r="AD652">
        <v>0.5</v>
      </c>
      <c r="AE652">
        <v>0.5</v>
      </c>
      <c r="AF652">
        <v>0.5</v>
      </c>
      <c r="AG652">
        <f>INDEX(YM!B:B, MATCH(Sheet1!B652,YM!A:A,0))</f>
        <v>202</v>
      </c>
      <c r="AH652">
        <v>202</v>
      </c>
      <c r="AI652">
        <f>INDEX('Yield strengh'!B:B, MATCH(Sheet1!B652,'Yield strengh'!A:A,0))</f>
        <v>1085</v>
      </c>
      <c r="AJ652">
        <v>1085</v>
      </c>
      <c r="AK652">
        <f>INDEX(Price!B:B, MATCH(Sheet1!B652,Price!A:A,0))</f>
        <v>56.45</v>
      </c>
      <c r="AL652">
        <f t="shared" si="17"/>
        <v>27.991060025542783</v>
      </c>
      <c r="AM652">
        <f>INDEX(toughness!B:B,MATCH(Sheet1!B652,toughness!A:A,0))</f>
        <v>43.2</v>
      </c>
    </row>
    <row r="653" spans="1:39" x14ac:dyDescent="0.3">
      <c r="A653" t="s">
        <v>1458</v>
      </c>
      <c r="B653" s="1" t="s">
        <v>1244</v>
      </c>
      <c r="C653">
        <v>1124</v>
      </c>
      <c r="D653">
        <v>7830</v>
      </c>
      <c r="G653">
        <v>1.55</v>
      </c>
      <c r="H653">
        <v>2.165</v>
      </c>
      <c r="I653">
        <v>80</v>
      </c>
      <c r="J653">
        <v>17</v>
      </c>
      <c r="K653">
        <v>924</v>
      </c>
      <c r="L653">
        <v>336.5</v>
      </c>
      <c r="M653">
        <v>1420</v>
      </c>
      <c r="N653" t="s">
        <v>1453</v>
      </c>
      <c r="O653" t="s">
        <v>1453</v>
      </c>
      <c r="P653" t="s">
        <v>1453</v>
      </c>
      <c r="Q653" t="s">
        <v>1453</v>
      </c>
      <c r="R653" t="s">
        <v>1453</v>
      </c>
      <c r="S653" t="s">
        <v>1453</v>
      </c>
      <c r="T653" t="s">
        <v>1453</v>
      </c>
      <c r="U653" t="s">
        <v>1453</v>
      </c>
      <c r="V653">
        <v>1043</v>
      </c>
      <c r="W653">
        <v>18</v>
      </c>
      <c r="X653" t="s">
        <v>1453</v>
      </c>
      <c r="Y653" t="s">
        <v>1453</v>
      </c>
      <c r="Z653" t="s">
        <v>1468</v>
      </c>
      <c r="AA653">
        <v>0.93</v>
      </c>
      <c r="AB653">
        <v>7.0000000000000007E-2</v>
      </c>
      <c r="AC653">
        <v>0.5</v>
      </c>
      <c r="AD653">
        <v>0.5</v>
      </c>
      <c r="AE653">
        <v>0.5</v>
      </c>
      <c r="AF653">
        <v>0.5</v>
      </c>
      <c r="AG653">
        <f>INDEX(YM!B:B, MATCH(Sheet1!B653,YM!A:A,0))</f>
        <v>202</v>
      </c>
      <c r="AH653">
        <v>202</v>
      </c>
      <c r="AI653">
        <f>INDEX('Yield strengh'!B:B, MATCH(Sheet1!B653,'Yield strengh'!A:A,0))</f>
        <v>1055</v>
      </c>
      <c r="AJ653">
        <v>1055</v>
      </c>
      <c r="AK653">
        <f>INDEX(Price!B:B, MATCH(Sheet1!B653,Price!A:A,0))</f>
        <v>56.55</v>
      </c>
      <c r="AL653">
        <f t="shared" si="17"/>
        <v>27.217113665389526</v>
      </c>
      <c r="AM653">
        <f>INDEX(toughness!B:B,MATCH(Sheet1!B653,toughness!A:A,0))</f>
        <v>83.1</v>
      </c>
    </row>
    <row r="654" spans="1:39" x14ac:dyDescent="0.3">
      <c r="A654" t="s">
        <v>1458</v>
      </c>
      <c r="B654" s="1" t="s">
        <v>1245</v>
      </c>
      <c r="C654">
        <v>955.5</v>
      </c>
      <c r="D654">
        <v>7860</v>
      </c>
      <c r="G654">
        <v>1.405</v>
      </c>
      <c r="H654">
        <v>2.165</v>
      </c>
      <c r="I654">
        <v>80</v>
      </c>
      <c r="J654">
        <v>18.5</v>
      </c>
      <c r="K654">
        <v>834.5</v>
      </c>
      <c r="L654">
        <v>345</v>
      </c>
      <c r="M654">
        <v>1420</v>
      </c>
      <c r="N654" t="s">
        <v>1453</v>
      </c>
      <c r="O654" t="s">
        <v>1453</v>
      </c>
      <c r="P654" t="s">
        <v>1453</v>
      </c>
      <c r="Q654" t="s">
        <v>1453</v>
      </c>
      <c r="R654" t="s">
        <v>1453</v>
      </c>
      <c r="S654" t="s">
        <v>1453</v>
      </c>
      <c r="T654" t="s">
        <v>1453</v>
      </c>
      <c r="U654" t="s">
        <v>1453</v>
      </c>
      <c r="V654">
        <v>1017.5</v>
      </c>
      <c r="W654">
        <v>18</v>
      </c>
      <c r="X654" t="s">
        <v>1453</v>
      </c>
      <c r="Y654" t="s">
        <v>1453</v>
      </c>
      <c r="Z654" t="s">
        <v>1468</v>
      </c>
      <c r="AA654">
        <v>0.93</v>
      </c>
      <c r="AB654">
        <v>7.0000000000000007E-2</v>
      </c>
      <c r="AC654">
        <v>0.5</v>
      </c>
      <c r="AD654">
        <v>0.5</v>
      </c>
      <c r="AE654">
        <v>0.5</v>
      </c>
      <c r="AF654">
        <v>0.5</v>
      </c>
      <c r="AG654">
        <f>INDEX(YM!B:B, MATCH(Sheet1!B654,YM!A:A,0))</f>
        <v>202</v>
      </c>
      <c r="AH654">
        <v>202</v>
      </c>
      <c r="AI654">
        <f>INDEX('Yield strengh'!B:B, MATCH(Sheet1!B654,'Yield strengh'!A:A,0))</f>
        <v>924</v>
      </c>
      <c r="AJ654">
        <v>924</v>
      </c>
      <c r="AK654">
        <f>INDEX(Price!B:B, MATCH(Sheet1!B654,Price!A:A,0))</f>
        <v>56.55</v>
      </c>
      <c r="AL654">
        <f t="shared" si="17"/>
        <v>23.746564885496184</v>
      </c>
      <c r="AM654">
        <f>INDEX(toughness!B:B,MATCH(Sheet1!B654,toughness!A:A,0))</f>
        <v>103.4</v>
      </c>
    </row>
    <row r="655" spans="1:39" x14ac:dyDescent="0.3">
      <c r="A655" t="s">
        <v>1458</v>
      </c>
      <c r="B655" s="1" t="s">
        <v>1246</v>
      </c>
      <c r="C655">
        <v>955.5</v>
      </c>
      <c r="D655">
        <v>7860</v>
      </c>
      <c r="G655">
        <v>1.48</v>
      </c>
      <c r="H655">
        <v>2.165</v>
      </c>
      <c r="I655">
        <v>80</v>
      </c>
      <c r="J655">
        <v>20</v>
      </c>
      <c r="K655">
        <v>741.5</v>
      </c>
      <c r="L655">
        <v>315.5</v>
      </c>
      <c r="M655">
        <v>1420</v>
      </c>
      <c r="N655" t="s">
        <v>1453</v>
      </c>
      <c r="O655" t="s">
        <v>1453</v>
      </c>
      <c r="P655" t="s">
        <v>1453</v>
      </c>
      <c r="Q655" t="s">
        <v>1453</v>
      </c>
      <c r="R655" t="s">
        <v>1453</v>
      </c>
      <c r="S655" t="s">
        <v>1453</v>
      </c>
      <c r="T655" t="s">
        <v>1453</v>
      </c>
      <c r="U655" t="s">
        <v>1453</v>
      </c>
      <c r="V655">
        <v>941</v>
      </c>
      <c r="W655">
        <v>18</v>
      </c>
      <c r="X655" t="s">
        <v>1453</v>
      </c>
      <c r="Y655" t="s">
        <v>1453</v>
      </c>
      <c r="Z655" t="s">
        <v>1468</v>
      </c>
      <c r="AA655">
        <v>0.93</v>
      </c>
      <c r="AB655">
        <v>7.0000000000000007E-2</v>
      </c>
      <c r="AC655">
        <v>0.5</v>
      </c>
      <c r="AD655">
        <v>0.5</v>
      </c>
      <c r="AE655">
        <v>0.5</v>
      </c>
      <c r="AF655">
        <v>0.5</v>
      </c>
      <c r="AG655">
        <f>INDEX(YM!B:B, MATCH(Sheet1!B655,YM!A:A,0))</f>
        <v>202</v>
      </c>
      <c r="AH655">
        <v>202</v>
      </c>
      <c r="AI655">
        <f>INDEX('Yield strengh'!B:B, MATCH(Sheet1!B655,'Yield strengh'!A:A,0))</f>
        <v>834.5</v>
      </c>
      <c r="AJ655">
        <v>834.5</v>
      </c>
      <c r="AK655">
        <f>INDEX(Price!B:B, MATCH(Sheet1!B655,Price!A:A,0))</f>
        <v>56.55</v>
      </c>
      <c r="AL655">
        <f t="shared" si="17"/>
        <v>21.44643765903308</v>
      </c>
      <c r="AM655">
        <f>INDEX(toughness!B:B,MATCH(Sheet1!B655,toughness!A:A,0))</f>
        <v>116.8</v>
      </c>
    </row>
    <row r="656" spans="1:39" x14ac:dyDescent="0.3">
      <c r="A656" t="s">
        <v>1458</v>
      </c>
      <c r="B656" s="1" t="s">
        <v>1247</v>
      </c>
      <c r="C656">
        <v>669</v>
      </c>
      <c r="D656">
        <v>7860</v>
      </c>
      <c r="G656">
        <v>1.46</v>
      </c>
      <c r="H656">
        <v>2.165</v>
      </c>
      <c r="I656">
        <v>80</v>
      </c>
      <c r="J656">
        <v>22.05</v>
      </c>
      <c r="K656">
        <v>544.5</v>
      </c>
      <c r="L656">
        <v>310.5</v>
      </c>
      <c r="M656">
        <v>1420</v>
      </c>
      <c r="N656" t="s">
        <v>1453</v>
      </c>
      <c r="O656" t="s">
        <v>1453</v>
      </c>
      <c r="P656" t="s">
        <v>1453</v>
      </c>
      <c r="Q656" t="s">
        <v>1453</v>
      </c>
      <c r="R656" t="s">
        <v>1453</v>
      </c>
      <c r="S656" t="s">
        <v>1453</v>
      </c>
      <c r="T656" t="s">
        <v>1453</v>
      </c>
      <c r="U656" t="s">
        <v>1453</v>
      </c>
      <c r="V656">
        <v>834.5</v>
      </c>
      <c r="W656">
        <v>18.75</v>
      </c>
      <c r="X656" t="s">
        <v>1453</v>
      </c>
      <c r="Y656" t="s">
        <v>1453</v>
      </c>
      <c r="Z656" t="s">
        <v>1468</v>
      </c>
      <c r="AA656">
        <v>0.93</v>
      </c>
      <c r="AB656">
        <v>7.0000000000000007E-2</v>
      </c>
      <c r="AC656">
        <v>0.5</v>
      </c>
      <c r="AD656">
        <v>0.5</v>
      </c>
      <c r="AE656">
        <v>0.5</v>
      </c>
      <c r="AF656">
        <v>0.5</v>
      </c>
      <c r="AG656">
        <f>INDEX(YM!B:B, MATCH(Sheet1!B656,YM!A:A,0))</f>
        <v>202</v>
      </c>
      <c r="AH656">
        <v>202</v>
      </c>
      <c r="AI656">
        <f>INDEX('Yield strengh'!B:B, MATCH(Sheet1!B656,'Yield strengh'!A:A,0))</f>
        <v>741.5</v>
      </c>
      <c r="AJ656">
        <v>741.5</v>
      </c>
      <c r="AK656">
        <f>INDEX(Price!B:B, MATCH(Sheet1!B656,Price!A:A,0))</f>
        <v>56.55</v>
      </c>
      <c r="AL656">
        <f t="shared" si="17"/>
        <v>19.056361323155215</v>
      </c>
      <c r="AM656">
        <f>INDEX(toughness!B:B,MATCH(Sheet1!B656,toughness!A:A,0))</f>
        <v>160</v>
      </c>
    </row>
    <row r="657" spans="1:39" x14ac:dyDescent="0.3">
      <c r="A657" t="s">
        <v>1458</v>
      </c>
      <c r="B657" s="1" t="s">
        <v>1248</v>
      </c>
      <c r="C657">
        <v>1235</v>
      </c>
      <c r="D657">
        <v>7805</v>
      </c>
      <c r="G657">
        <v>1.655</v>
      </c>
      <c r="H657">
        <v>2.165</v>
      </c>
      <c r="I657">
        <v>80</v>
      </c>
      <c r="J657">
        <v>15</v>
      </c>
      <c r="K657">
        <v>1235</v>
      </c>
      <c r="L657">
        <v>436.5</v>
      </c>
      <c r="M657">
        <v>1420</v>
      </c>
      <c r="N657" t="s">
        <v>1453</v>
      </c>
      <c r="O657" t="s">
        <v>1453</v>
      </c>
      <c r="P657" t="s">
        <v>1453</v>
      </c>
      <c r="Q657" t="s">
        <v>1453</v>
      </c>
      <c r="R657" t="s">
        <v>1453</v>
      </c>
      <c r="S657" t="s">
        <v>1453</v>
      </c>
      <c r="T657" t="s">
        <v>1453</v>
      </c>
      <c r="U657" t="s">
        <v>1453</v>
      </c>
      <c r="V657">
        <v>1380</v>
      </c>
      <c r="W657">
        <v>18</v>
      </c>
      <c r="X657" t="s">
        <v>1453</v>
      </c>
      <c r="Y657" t="s">
        <v>1453</v>
      </c>
      <c r="Z657" t="s">
        <v>1468</v>
      </c>
      <c r="AA657">
        <v>0.93</v>
      </c>
      <c r="AB657">
        <v>7.0000000000000007E-2</v>
      </c>
      <c r="AC657">
        <v>0.5</v>
      </c>
      <c r="AD657">
        <v>0.5</v>
      </c>
      <c r="AE657">
        <v>0.5</v>
      </c>
      <c r="AF657">
        <v>0.5</v>
      </c>
      <c r="AG657">
        <f>INDEX(YM!B:B, MATCH(Sheet1!B657,YM!A:A,0))</f>
        <v>202</v>
      </c>
      <c r="AH657">
        <v>202</v>
      </c>
      <c r="AI657">
        <f>INDEX('Yield strengh'!B:B, MATCH(Sheet1!B657,'Yield strengh'!A:A,0))</f>
        <v>544.5</v>
      </c>
      <c r="AJ657">
        <v>544.5</v>
      </c>
      <c r="AK657">
        <f>INDEX(Price!B:B, MATCH(Sheet1!B657,Price!A:A,0))</f>
        <v>56.55</v>
      </c>
      <c r="AL657">
        <f t="shared" si="17"/>
        <v>14.092120435618193</v>
      </c>
      <c r="AM657">
        <f>INDEX(toughness!B:B,MATCH(Sheet1!B657,toughness!A:A,0))</f>
        <v>5.4349999999999996</v>
      </c>
    </row>
    <row r="658" spans="1:39" x14ac:dyDescent="0.3">
      <c r="A658" t="s">
        <v>1458</v>
      </c>
      <c r="B658" s="1" t="s">
        <v>1249</v>
      </c>
      <c r="C658">
        <v>1180</v>
      </c>
      <c r="D658">
        <v>7805</v>
      </c>
      <c r="G658">
        <v>1.405</v>
      </c>
      <c r="H658">
        <v>2.165</v>
      </c>
      <c r="I658">
        <v>80</v>
      </c>
      <c r="J658">
        <v>15.5</v>
      </c>
      <c r="K658">
        <v>1125</v>
      </c>
      <c r="L658">
        <v>419</v>
      </c>
      <c r="M658">
        <v>1420</v>
      </c>
      <c r="N658" t="s">
        <v>1453</v>
      </c>
      <c r="O658" t="s">
        <v>1453</v>
      </c>
      <c r="P658" t="s">
        <v>1453</v>
      </c>
      <c r="Q658" t="s">
        <v>1453</v>
      </c>
      <c r="R658" t="s">
        <v>1453</v>
      </c>
      <c r="S658" t="s">
        <v>1453</v>
      </c>
      <c r="T658" t="s">
        <v>1453</v>
      </c>
      <c r="U658" t="s">
        <v>1453</v>
      </c>
      <c r="V658">
        <v>1235</v>
      </c>
      <c r="W658">
        <v>18</v>
      </c>
      <c r="X658" t="s">
        <v>1453</v>
      </c>
      <c r="Y658" t="s">
        <v>1453</v>
      </c>
      <c r="Z658" t="s">
        <v>1468</v>
      </c>
      <c r="AA658">
        <v>0.93</v>
      </c>
      <c r="AB658">
        <v>7.0000000000000007E-2</v>
      </c>
      <c r="AC658">
        <v>0.5</v>
      </c>
      <c r="AD658">
        <v>0.5</v>
      </c>
      <c r="AE658">
        <v>0.5</v>
      </c>
      <c r="AF658">
        <v>0.5</v>
      </c>
      <c r="AG658">
        <f>INDEX(YM!B:B, MATCH(Sheet1!B658,YM!A:A,0))</f>
        <v>202</v>
      </c>
      <c r="AH658">
        <v>202</v>
      </c>
      <c r="AI658">
        <f>INDEX('Yield strengh'!B:B, MATCH(Sheet1!B658,'Yield strengh'!A:A,0))</f>
        <v>1235</v>
      </c>
      <c r="AJ658">
        <v>1235</v>
      </c>
      <c r="AK658">
        <f>INDEX(Price!B:B, MATCH(Sheet1!B658,Price!A:A,0))</f>
        <v>56.55</v>
      </c>
      <c r="AL658">
        <f t="shared" si="17"/>
        <v>31.962844330557335</v>
      </c>
      <c r="AM658">
        <f>INDEX(toughness!B:B,MATCH(Sheet1!B658,toughness!A:A,0))</f>
        <v>13.75</v>
      </c>
    </row>
    <row r="659" spans="1:39" x14ac:dyDescent="0.3">
      <c r="A659" t="s">
        <v>1458</v>
      </c>
      <c r="B659" s="1" t="s">
        <v>1250</v>
      </c>
      <c r="C659">
        <v>525</v>
      </c>
      <c r="D659">
        <v>7800</v>
      </c>
      <c r="G659">
        <v>3.03</v>
      </c>
      <c r="H659">
        <v>3</v>
      </c>
      <c r="I659">
        <v>57.5</v>
      </c>
      <c r="J659">
        <v>30</v>
      </c>
      <c r="K659">
        <v>525</v>
      </c>
      <c r="L659">
        <v>176</v>
      </c>
      <c r="M659">
        <v>1455</v>
      </c>
      <c r="N659" t="s">
        <v>1453</v>
      </c>
      <c r="O659" t="s">
        <v>1453</v>
      </c>
      <c r="P659" t="s">
        <v>1453</v>
      </c>
      <c r="Q659" t="s">
        <v>1453</v>
      </c>
      <c r="R659" t="s">
        <v>1453</v>
      </c>
      <c r="S659" t="s">
        <v>1453</v>
      </c>
      <c r="T659" t="s">
        <v>1453</v>
      </c>
      <c r="U659" t="s">
        <v>1453</v>
      </c>
      <c r="V659">
        <v>812.5</v>
      </c>
      <c r="W659">
        <v>30</v>
      </c>
      <c r="X659" t="s">
        <v>1453</v>
      </c>
      <c r="Y659" t="s">
        <v>1453</v>
      </c>
      <c r="Z659" t="s">
        <v>1468</v>
      </c>
      <c r="AA659">
        <v>0.93</v>
      </c>
      <c r="AB659">
        <v>7.0000000000000007E-2</v>
      </c>
      <c r="AC659">
        <v>0.5</v>
      </c>
      <c r="AD659">
        <v>0.5</v>
      </c>
      <c r="AE659">
        <v>0.5</v>
      </c>
      <c r="AF659">
        <v>0.5</v>
      </c>
      <c r="AG659">
        <f>INDEX(YM!B:B, MATCH(Sheet1!B659,YM!A:A,0))</f>
        <v>202</v>
      </c>
      <c r="AH659">
        <v>202</v>
      </c>
      <c r="AI659">
        <f>INDEX('Yield strengh'!B:B, MATCH(Sheet1!B659,'Yield strengh'!A:A,0))</f>
        <v>1125</v>
      </c>
      <c r="AJ659">
        <v>1125</v>
      </c>
      <c r="AK659">
        <f>INDEX(Price!B:B, MATCH(Sheet1!B659,Price!A:A,0))</f>
        <v>56.55</v>
      </c>
      <c r="AL659">
        <f t="shared" si="17"/>
        <v>29.134615384615383</v>
      </c>
      <c r="AM659">
        <f>INDEX(toughness!B:B,MATCH(Sheet1!B659,toughness!A:A,0))</f>
        <v>37.799999999999997</v>
      </c>
    </row>
    <row r="660" spans="1:39" x14ac:dyDescent="0.3">
      <c r="A660" t="s">
        <v>1458</v>
      </c>
      <c r="B660" s="1" t="s">
        <v>1251</v>
      </c>
      <c r="C660">
        <v>960</v>
      </c>
      <c r="D660">
        <v>7860</v>
      </c>
      <c r="G660">
        <v>1.405</v>
      </c>
      <c r="H660">
        <v>2.165</v>
      </c>
      <c r="I660">
        <v>80</v>
      </c>
      <c r="J660">
        <v>6.4849999999999994</v>
      </c>
      <c r="K660">
        <v>870.5</v>
      </c>
      <c r="L660">
        <v>355</v>
      </c>
      <c r="M660">
        <v>1420</v>
      </c>
      <c r="N660" t="s">
        <v>1453</v>
      </c>
      <c r="O660" t="s">
        <v>1453</v>
      </c>
      <c r="P660" t="s">
        <v>1453</v>
      </c>
      <c r="Q660" t="s">
        <v>1453</v>
      </c>
      <c r="R660" t="s">
        <v>1453</v>
      </c>
      <c r="S660" t="s">
        <v>1453</v>
      </c>
      <c r="T660" t="s">
        <v>1453</v>
      </c>
      <c r="U660" t="s">
        <v>1453</v>
      </c>
      <c r="V660">
        <v>943</v>
      </c>
      <c r="W660">
        <v>18</v>
      </c>
      <c r="X660" t="s">
        <v>1453</v>
      </c>
      <c r="Y660" t="s">
        <v>1453</v>
      </c>
      <c r="Z660" t="s">
        <v>1468</v>
      </c>
      <c r="AA660">
        <v>0.93</v>
      </c>
      <c r="AB660">
        <v>7.0000000000000007E-2</v>
      </c>
      <c r="AC660">
        <v>0.5</v>
      </c>
      <c r="AD660">
        <v>0.5</v>
      </c>
      <c r="AE660">
        <v>0.5</v>
      </c>
      <c r="AF660">
        <v>0.5</v>
      </c>
      <c r="AG660">
        <f>INDEX(YM!B:B, MATCH(Sheet1!B660,YM!A:A,0))</f>
        <v>202</v>
      </c>
      <c r="AH660">
        <v>202</v>
      </c>
      <c r="AI660">
        <f>INDEX('Yield strengh'!B:B, MATCH(Sheet1!B660,'Yield strengh'!A:A,0))</f>
        <v>943</v>
      </c>
      <c r="AJ660">
        <v>943</v>
      </c>
      <c r="AK660">
        <f>INDEX(Price!B:B, MATCH(Sheet1!B660,Price!A:A,0))</f>
        <v>56.2</v>
      </c>
      <c r="AL660">
        <f t="shared" si="17"/>
        <v>24.234860050890585</v>
      </c>
      <c r="AM660">
        <f>INDEX(toughness!B:B,MATCH(Sheet1!B660,toughness!A:A,0))</f>
        <v>83.1</v>
      </c>
    </row>
    <row r="661" spans="1:39" x14ac:dyDescent="0.3">
      <c r="A661" t="s">
        <v>1458</v>
      </c>
      <c r="B661" s="1" t="s">
        <v>1252</v>
      </c>
      <c r="C661">
        <v>960</v>
      </c>
      <c r="D661">
        <v>7830</v>
      </c>
      <c r="G661">
        <v>1.655</v>
      </c>
      <c r="H661">
        <v>2.165</v>
      </c>
      <c r="I661">
        <v>80</v>
      </c>
      <c r="J661">
        <v>4.3250000000000002</v>
      </c>
      <c r="K661">
        <v>1160</v>
      </c>
      <c r="L661">
        <v>355</v>
      </c>
      <c r="M661">
        <v>1420</v>
      </c>
      <c r="N661" t="s">
        <v>1453</v>
      </c>
      <c r="O661" t="s">
        <v>1453</v>
      </c>
      <c r="P661" t="s">
        <v>1453</v>
      </c>
      <c r="Q661" t="s">
        <v>1453</v>
      </c>
      <c r="R661" t="s">
        <v>1453</v>
      </c>
      <c r="S661" t="s">
        <v>1453</v>
      </c>
      <c r="T661" t="s">
        <v>1453</v>
      </c>
      <c r="U661" t="s">
        <v>1453</v>
      </c>
      <c r="V661">
        <v>1305</v>
      </c>
      <c r="W661">
        <v>18</v>
      </c>
      <c r="X661" t="s">
        <v>1453</v>
      </c>
      <c r="Y661" t="s">
        <v>1453</v>
      </c>
      <c r="Z661" t="s">
        <v>1468</v>
      </c>
      <c r="AA661">
        <v>0.93</v>
      </c>
      <c r="AB661">
        <v>7.0000000000000007E-2</v>
      </c>
      <c r="AC661">
        <v>0.5</v>
      </c>
      <c r="AD661">
        <v>0.5</v>
      </c>
      <c r="AE661">
        <v>0.5</v>
      </c>
      <c r="AF661">
        <v>0.5</v>
      </c>
      <c r="AG661">
        <f>INDEX(YM!B:B, MATCH(Sheet1!B661,YM!A:A,0))</f>
        <v>202</v>
      </c>
      <c r="AH661">
        <v>202</v>
      </c>
      <c r="AI661">
        <f>INDEX('Yield strengh'!B:B, MATCH(Sheet1!B661,'Yield strengh'!A:A,0))</f>
        <v>870.5</v>
      </c>
      <c r="AJ661">
        <v>870.5</v>
      </c>
      <c r="AK661">
        <f>INDEX(Price!B:B, MATCH(Sheet1!B661,Price!A:A,0))</f>
        <v>56.2</v>
      </c>
      <c r="AL661">
        <f t="shared" si="17"/>
        <v>22.457343550447</v>
      </c>
      <c r="AM661">
        <f>INDEX(toughness!B:B,MATCH(Sheet1!B661,toughness!A:A,0))</f>
        <v>116.8</v>
      </c>
    </row>
    <row r="662" spans="1:39" x14ac:dyDescent="0.3">
      <c r="A662" t="s">
        <v>1458</v>
      </c>
      <c r="B662" s="1" t="s">
        <v>1253</v>
      </c>
      <c r="C662">
        <v>1124</v>
      </c>
      <c r="D662">
        <v>7830</v>
      </c>
      <c r="G662">
        <v>1.405</v>
      </c>
      <c r="H662">
        <v>2.165</v>
      </c>
      <c r="I662">
        <v>80</v>
      </c>
      <c r="J662">
        <v>16</v>
      </c>
      <c r="K662">
        <v>1055</v>
      </c>
      <c r="L662">
        <v>378</v>
      </c>
      <c r="M662">
        <v>1420</v>
      </c>
      <c r="N662" t="s">
        <v>1453</v>
      </c>
      <c r="O662" t="s">
        <v>1453</v>
      </c>
      <c r="P662" t="s">
        <v>1453</v>
      </c>
      <c r="Q662" t="s">
        <v>1453</v>
      </c>
      <c r="R662" t="s">
        <v>1453</v>
      </c>
      <c r="S662" t="s">
        <v>1453</v>
      </c>
      <c r="T662" t="s">
        <v>1453</v>
      </c>
      <c r="U662" t="s">
        <v>1453</v>
      </c>
      <c r="V662">
        <v>1125</v>
      </c>
      <c r="W662">
        <v>18</v>
      </c>
      <c r="X662" t="s">
        <v>1453</v>
      </c>
      <c r="Y662" t="s">
        <v>1453</v>
      </c>
      <c r="Z662" t="s">
        <v>1468</v>
      </c>
      <c r="AA662">
        <v>0.93</v>
      </c>
      <c r="AB662">
        <v>7.0000000000000007E-2</v>
      </c>
      <c r="AC662">
        <v>0.5</v>
      </c>
      <c r="AD662">
        <v>0.5</v>
      </c>
      <c r="AE662">
        <v>0.5</v>
      </c>
      <c r="AF662">
        <v>0.5</v>
      </c>
      <c r="AG662">
        <f>INDEX(YM!B:B, MATCH(Sheet1!B662,YM!A:A,0))</f>
        <v>202</v>
      </c>
      <c r="AH662">
        <v>202</v>
      </c>
      <c r="AI662">
        <f>INDEX('Yield strengh'!B:B, MATCH(Sheet1!B662,'Yield strengh'!A:A,0))</f>
        <v>1160</v>
      </c>
      <c r="AJ662">
        <v>1160</v>
      </c>
      <c r="AK662">
        <f>INDEX(Price!B:B, MATCH(Sheet1!B662,Price!A:A,0))</f>
        <v>56.2</v>
      </c>
      <c r="AL662">
        <f t="shared" si="17"/>
        <v>29.925925925925927</v>
      </c>
      <c r="AM662">
        <f>INDEX(toughness!B:B,MATCH(Sheet1!B662,toughness!A:A,0))</f>
        <v>26.75</v>
      </c>
    </row>
    <row r="663" spans="1:39" x14ac:dyDescent="0.3">
      <c r="A663" t="s">
        <v>1458</v>
      </c>
      <c r="B663" s="1" t="s">
        <v>1302</v>
      </c>
      <c r="C663">
        <v>1495</v>
      </c>
      <c r="D663">
        <v>7810</v>
      </c>
      <c r="G663">
        <v>1.5</v>
      </c>
      <c r="H663">
        <v>2.1</v>
      </c>
      <c r="I663">
        <v>82.199999999999989</v>
      </c>
      <c r="J663">
        <v>11.815</v>
      </c>
      <c r="K663">
        <v>1465</v>
      </c>
      <c r="L663">
        <v>474</v>
      </c>
      <c r="M663">
        <v>1420</v>
      </c>
      <c r="N663" t="s">
        <v>1453</v>
      </c>
      <c r="O663" t="s">
        <v>1453</v>
      </c>
      <c r="P663" t="s">
        <v>1453</v>
      </c>
      <c r="Q663" t="s">
        <v>1453</v>
      </c>
      <c r="R663" t="s">
        <v>1453</v>
      </c>
      <c r="S663" t="s">
        <v>1453</v>
      </c>
      <c r="T663" t="s">
        <v>1453</v>
      </c>
      <c r="U663" t="s">
        <v>1453</v>
      </c>
      <c r="V663">
        <v>1565</v>
      </c>
      <c r="W663">
        <v>15.85</v>
      </c>
      <c r="X663" t="s">
        <v>1453</v>
      </c>
      <c r="Y663" t="s">
        <v>1453</v>
      </c>
      <c r="Z663" t="s">
        <v>1468</v>
      </c>
      <c r="AA663">
        <v>0.93</v>
      </c>
      <c r="AB663">
        <v>7.0000000000000007E-2</v>
      </c>
      <c r="AC663">
        <v>0.5</v>
      </c>
      <c r="AD663">
        <v>0.5</v>
      </c>
      <c r="AE663">
        <v>0.5</v>
      </c>
      <c r="AF663">
        <v>0.5</v>
      </c>
      <c r="AG663">
        <f>INDEX(YM!B:B, MATCH(Sheet1!B663,YM!A:A,0))</f>
        <v>202</v>
      </c>
      <c r="AH663">
        <v>202</v>
      </c>
      <c r="AI663">
        <f>INDEX('Yield strengh'!B:B, MATCH(Sheet1!B663,'Yield strengh'!A:A,0))</f>
        <v>1485</v>
      </c>
      <c r="AJ663">
        <v>1485</v>
      </c>
      <c r="AK663">
        <f>INDEX(Price!B:B, MATCH(Sheet1!B663,Price!A:A,0))</f>
        <v>64.95</v>
      </c>
      <c r="AL663">
        <f t="shared" si="17"/>
        <v>38.408450704225352</v>
      </c>
      <c r="AM663">
        <f>INDEX(toughness!B:B,MATCH(Sheet1!B663,toughness!A:A,0))</f>
        <v>31.15</v>
      </c>
    </row>
    <row r="664" spans="1:39" x14ac:dyDescent="0.3">
      <c r="A664" t="s">
        <v>1458</v>
      </c>
      <c r="B664" s="1" t="s">
        <v>422</v>
      </c>
      <c r="C664">
        <v>482.5</v>
      </c>
      <c r="D664">
        <v>7850</v>
      </c>
      <c r="G664">
        <v>4.63</v>
      </c>
      <c r="H664">
        <v>9.36</v>
      </c>
      <c r="I664">
        <v>18.5</v>
      </c>
      <c r="J664">
        <v>17</v>
      </c>
      <c r="K664">
        <v>482.5</v>
      </c>
      <c r="L664">
        <v>245</v>
      </c>
      <c r="M664">
        <v>1435</v>
      </c>
      <c r="N664" t="s">
        <v>1453</v>
      </c>
      <c r="O664" t="s">
        <v>1453</v>
      </c>
      <c r="P664" t="s">
        <v>1453</v>
      </c>
      <c r="Q664" t="s">
        <v>1453</v>
      </c>
      <c r="R664" t="s">
        <v>1453</v>
      </c>
      <c r="S664" t="s">
        <v>1453</v>
      </c>
      <c r="T664" t="s">
        <v>1453</v>
      </c>
      <c r="U664" t="s">
        <v>1453</v>
      </c>
      <c r="V664">
        <v>812.5</v>
      </c>
      <c r="W664">
        <v>50.5</v>
      </c>
      <c r="X664" t="s">
        <v>1453</v>
      </c>
      <c r="Y664" t="s">
        <v>1453</v>
      </c>
      <c r="Z664" t="s">
        <v>1468</v>
      </c>
      <c r="AA664">
        <v>0.93</v>
      </c>
      <c r="AB664">
        <v>7.0000000000000007E-2</v>
      </c>
      <c r="AC664">
        <v>0.5</v>
      </c>
      <c r="AD664">
        <v>0.5</v>
      </c>
      <c r="AE664">
        <v>0.5</v>
      </c>
      <c r="AF664">
        <v>0.5</v>
      </c>
      <c r="AG664">
        <f>INDEX(YM!B:B, MATCH(Sheet1!B255,YM!A:A,0))</f>
        <v>212</v>
      </c>
      <c r="AH664">
        <v>212</v>
      </c>
      <c r="AI664">
        <f>INDEX('Yield strengh'!B:B, MATCH(Sheet1!B255,'Yield strengh'!A:A,0))</f>
        <v>372.5</v>
      </c>
      <c r="AJ664">
        <v>372.5</v>
      </c>
      <c r="AK664">
        <f>INDEX(Price!B:B, MATCH(Sheet1!B255,Price!A:A,0))</f>
        <v>10.265000000000001</v>
      </c>
      <c r="AL664">
        <f t="shared" si="17"/>
        <v>10.059872611464968</v>
      </c>
      <c r="AM664">
        <f>INDEX(toughness!B:B,MATCH(Sheet1!B255,toughness!A:A,0))</f>
        <v>21.4</v>
      </c>
    </row>
    <row r="665" spans="1:39" x14ac:dyDescent="0.3">
      <c r="B665" s="1" t="s">
        <v>1000</v>
      </c>
      <c r="C665">
        <v>1035</v>
      </c>
      <c r="D665">
        <v>8190</v>
      </c>
      <c r="G665">
        <v>6.99</v>
      </c>
      <c r="I665" t="s">
        <v>1453</v>
      </c>
      <c r="J665">
        <v>15.5</v>
      </c>
      <c r="K665">
        <v>1060</v>
      </c>
      <c r="L665">
        <v>388</v>
      </c>
      <c r="M665">
        <v>1410</v>
      </c>
      <c r="N665" t="s">
        <v>1453</v>
      </c>
      <c r="O665" t="s">
        <v>1453</v>
      </c>
      <c r="P665" t="s">
        <v>1453</v>
      </c>
      <c r="Q665" t="s">
        <v>1453</v>
      </c>
      <c r="R665" t="s">
        <v>1453</v>
      </c>
      <c r="S665" t="s">
        <v>1453</v>
      </c>
      <c r="T665" t="s">
        <v>1453</v>
      </c>
      <c r="U665" t="s">
        <v>1453</v>
      </c>
      <c r="V665">
        <v>1275</v>
      </c>
      <c r="X665" t="s">
        <v>1453</v>
      </c>
      <c r="Y665" t="s">
        <v>1453</v>
      </c>
      <c r="Z665" t="s">
        <v>1468</v>
      </c>
      <c r="AA665">
        <v>0.93</v>
      </c>
      <c r="AB665">
        <v>7.0000000000000007E-2</v>
      </c>
      <c r="AC665">
        <v>0.5</v>
      </c>
      <c r="AD665">
        <v>0.5</v>
      </c>
      <c r="AE665">
        <v>0.5</v>
      </c>
      <c r="AF665">
        <v>0.5</v>
      </c>
      <c r="AG665">
        <f>INDEX(YM!B:B, MATCH(Sheet1!B665,YM!A:A,0))</f>
        <v>201</v>
      </c>
      <c r="AH665">
        <v>201</v>
      </c>
      <c r="AI665">
        <f>INDEX('Yield strengh'!B:B, MATCH(Sheet1!B665,'Yield strengh'!A:A,0))</f>
        <v>810</v>
      </c>
      <c r="AJ665">
        <v>810</v>
      </c>
      <c r="AK665">
        <f>INDEX(Price!B:B, MATCH(Sheet1!B665,Price!A:A,0))</f>
        <v>201.5</v>
      </c>
      <c r="AL665">
        <f t="shared" si="17"/>
        <v>19.87912087912088</v>
      </c>
      <c r="AM665">
        <f>INDEX(toughness!B:B,MATCH(Sheet1!B665,toughness!A:A,0))</f>
        <v>79.849999999999994</v>
      </c>
    </row>
    <row r="666" spans="1:39" x14ac:dyDescent="0.3">
      <c r="A666" t="s">
        <v>1458</v>
      </c>
      <c r="B666" s="1" t="s">
        <v>1333</v>
      </c>
      <c r="C666">
        <v>58</v>
      </c>
      <c r="D666">
        <v>680</v>
      </c>
      <c r="E666">
        <v>7.5</v>
      </c>
      <c r="F666">
        <v>0.5</v>
      </c>
      <c r="G666">
        <v>9.74E-2</v>
      </c>
      <c r="H666">
        <v>1.8659999999999999E-12</v>
      </c>
      <c r="I666">
        <v>130000000000000</v>
      </c>
      <c r="J666">
        <v>2.395</v>
      </c>
      <c r="K666">
        <v>100.8</v>
      </c>
      <c r="L666">
        <v>7</v>
      </c>
      <c r="N666" t="s">
        <v>1453</v>
      </c>
      <c r="O666" t="s">
        <v>1453</v>
      </c>
      <c r="P666" t="s">
        <v>1453</v>
      </c>
      <c r="Q666" t="s">
        <v>1453</v>
      </c>
      <c r="R666" t="s">
        <v>1453</v>
      </c>
      <c r="S666" t="s">
        <v>1453</v>
      </c>
      <c r="T666" t="s">
        <v>1453</v>
      </c>
      <c r="U666" t="s">
        <v>1453</v>
      </c>
      <c r="V666">
        <v>93.6</v>
      </c>
      <c r="W666">
        <v>0.33</v>
      </c>
      <c r="X666" t="s">
        <v>1453</v>
      </c>
      <c r="Y666" t="s">
        <v>1453</v>
      </c>
      <c r="Z666" t="s">
        <v>1468</v>
      </c>
      <c r="AA666">
        <v>0.93</v>
      </c>
      <c r="AB666">
        <v>7.0000000000000007E-2</v>
      </c>
      <c r="AC666">
        <v>0.5</v>
      </c>
      <c r="AD666">
        <v>0.5</v>
      </c>
      <c r="AE666">
        <v>0.5</v>
      </c>
      <c r="AF666">
        <v>0.5</v>
      </c>
      <c r="AG666">
        <f>INDEX(YM!B:B, MATCH(Sheet1!B666,YM!A:A,0))</f>
        <v>200</v>
      </c>
      <c r="AH666">
        <v>200</v>
      </c>
      <c r="AI666">
        <f>INDEX('Yield strengh'!B:B, MATCH(Sheet1!B666,'Yield strengh'!A:A,0))</f>
        <v>765</v>
      </c>
      <c r="AJ666">
        <v>765</v>
      </c>
      <c r="AK666">
        <f>INDEX(Price!B:B, MATCH(Sheet1!B666,Price!A:A,0))</f>
        <v>2455</v>
      </c>
      <c r="AL666">
        <f t="shared" si="17"/>
        <v>225</v>
      </c>
      <c r="AM666">
        <f>INDEX(toughness!B:B,MATCH(Sheet1!B666,toughness!A:A,0))</f>
        <v>91.9</v>
      </c>
    </row>
    <row r="667" spans="1:39" x14ac:dyDescent="0.3">
      <c r="A667" t="s">
        <v>1458</v>
      </c>
      <c r="B667" s="1" t="s">
        <v>457</v>
      </c>
      <c r="C667">
        <v>395</v>
      </c>
      <c r="D667">
        <v>7850</v>
      </c>
      <c r="G667">
        <v>3.9350000000000001</v>
      </c>
      <c r="H667">
        <v>9.9350000000000005</v>
      </c>
      <c r="I667">
        <v>17.5</v>
      </c>
      <c r="J667">
        <v>22.5</v>
      </c>
      <c r="K667">
        <v>395</v>
      </c>
      <c r="L667">
        <v>205</v>
      </c>
      <c r="M667">
        <v>1475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1453</v>
      </c>
      <c r="U667" t="s">
        <v>1453</v>
      </c>
      <c r="V667">
        <v>667.5</v>
      </c>
      <c r="W667">
        <v>50</v>
      </c>
      <c r="X667" t="s">
        <v>1453</v>
      </c>
      <c r="Y667" t="s">
        <v>1453</v>
      </c>
      <c r="Z667" t="s">
        <v>1468</v>
      </c>
      <c r="AA667">
        <v>0.93</v>
      </c>
      <c r="AB667">
        <v>7.0000000000000007E-2</v>
      </c>
      <c r="AC667">
        <v>0.5</v>
      </c>
      <c r="AD667">
        <v>0.5</v>
      </c>
      <c r="AE667">
        <v>0.5</v>
      </c>
      <c r="AF667">
        <v>0.5</v>
      </c>
      <c r="AG667">
        <f>INDEX(YM!B:B, MATCH(Sheet1!B405,YM!A:A,0))</f>
        <v>207.5</v>
      </c>
      <c r="AH667">
        <v>207.5</v>
      </c>
      <c r="AI667">
        <f>INDEX('Yield strengh'!B:B, MATCH(Sheet1!B405,'Yield strengh'!A:A,0))</f>
        <v>380</v>
      </c>
      <c r="AJ667">
        <v>380</v>
      </c>
      <c r="AK667">
        <f>INDEX(Price!B:B, MATCH(Sheet1!B405,Price!A:A,0))</f>
        <v>10.265000000000001</v>
      </c>
      <c r="AL667">
        <f t="shared" si="17"/>
        <v>10.044585987261147</v>
      </c>
      <c r="AM667">
        <f>INDEX(toughness!B:B,MATCH(Sheet1!B405,toughness!A:A,0))</f>
        <v>20.75</v>
      </c>
    </row>
    <row r="668" spans="1:39" x14ac:dyDescent="0.3">
      <c r="A668" t="s">
        <v>1458</v>
      </c>
      <c r="B668" s="1" t="s">
        <v>437</v>
      </c>
      <c r="C668">
        <v>572.5</v>
      </c>
      <c r="D668">
        <v>7850</v>
      </c>
      <c r="G668">
        <v>4.08</v>
      </c>
      <c r="H668">
        <v>9.36</v>
      </c>
      <c r="I668">
        <v>18.5</v>
      </c>
      <c r="J668">
        <v>9</v>
      </c>
      <c r="K668">
        <v>572.5</v>
      </c>
      <c r="L668">
        <v>300</v>
      </c>
      <c r="M668">
        <v>1380</v>
      </c>
      <c r="N668" t="s">
        <v>1453</v>
      </c>
      <c r="O668" t="s">
        <v>1453</v>
      </c>
      <c r="P668" t="s">
        <v>1453</v>
      </c>
      <c r="Q668" t="s">
        <v>1453</v>
      </c>
      <c r="R668" t="s">
        <v>1453</v>
      </c>
      <c r="S668" t="s">
        <v>1453</v>
      </c>
      <c r="T668" t="s">
        <v>1453</v>
      </c>
      <c r="U668" t="s">
        <v>1453</v>
      </c>
      <c r="V668">
        <v>967.5</v>
      </c>
      <c r="W668">
        <v>49.5</v>
      </c>
      <c r="X668" t="s">
        <v>1453</v>
      </c>
      <c r="Y668" t="s">
        <v>1453</v>
      </c>
      <c r="Z668" t="s">
        <v>1468</v>
      </c>
      <c r="AA668">
        <v>0.93</v>
      </c>
      <c r="AB668">
        <v>7.0000000000000007E-2</v>
      </c>
      <c r="AC668">
        <v>0.5</v>
      </c>
      <c r="AD668">
        <v>0.5</v>
      </c>
      <c r="AE668">
        <v>0.5</v>
      </c>
      <c r="AF668">
        <v>0.5</v>
      </c>
      <c r="AG668">
        <f>INDEX(YM!B:B, MATCH(Sheet1!B418,YM!A:A,0))</f>
        <v>207.5</v>
      </c>
      <c r="AH668">
        <v>207.5</v>
      </c>
      <c r="AI668">
        <f>INDEX('Yield strengh'!B:B, MATCH(Sheet1!B418,'Yield strengh'!A:A,0))</f>
        <v>380</v>
      </c>
      <c r="AJ668">
        <v>380</v>
      </c>
      <c r="AK668">
        <f>INDEX(Price!B:B, MATCH(Sheet1!B418,Price!A:A,0))</f>
        <v>10.23</v>
      </c>
      <c r="AL668">
        <f t="shared" si="17"/>
        <v>10.044585987261147</v>
      </c>
      <c r="AM668">
        <f>INDEX(toughness!B:B,MATCH(Sheet1!B418,toughness!A:A,0))</f>
        <v>22.7</v>
      </c>
    </row>
    <row r="669" spans="1:39" x14ac:dyDescent="0.3">
      <c r="A669" t="s">
        <v>1458</v>
      </c>
      <c r="B669" s="1" t="s">
        <v>775</v>
      </c>
      <c r="C669">
        <v>687.5</v>
      </c>
      <c r="D669">
        <v>7850</v>
      </c>
      <c r="G669">
        <v>3.415</v>
      </c>
      <c r="H669">
        <v>6.2149999999999999</v>
      </c>
      <c r="I669">
        <v>29</v>
      </c>
      <c r="J669">
        <v>14</v>
      </c>
      <c r="K669">
        <v>687.5</v>
      </c>
      <c r="L669">
        <v>305</v>
      </c>
      <c r="M669">
        <v>1455</v>
      </c>
      <c r="N669" t="s">
        <v>1453</v>
      </c>
      <c r="O669" t="s">
        <v>1453</v>
      </c>
      <c r="P669" t="s">
        <v>1453</v>
      </c>
      <c r="Q669" t="s">
        <v>1453</v>
      </c>
      <c r="R669" t="s">
        <v>1453</v>
      </c>
      <c r="S669" t="s">
        <v>1453</v>
      </c>
      <c r="T669" t="s">
        <v>1453</v>
      </c>
      <c r="U669" t="s">
        <v>1453</v>
      </c>
      <c r="V669">
        <v>1022.5</v>
      </c>
      <c r="W669">
        <v>40</v>
      </c>
      <c r="X669" t="s">
        <v>1453</v>
      </c>
      <c r="Y669" t="s">
        <v>1453</v>
      </c>
      <c r="Z669" t="s">
        <v>1468</v>
      </c>
      <c r="AA669">
        <v>0.93</v>
      </c>
      <c r="AB669">
        <v>7.0000000000000007E-2</v>
      </c>
      <c r="AC669">
        <v>0.5</v>
      </c>
      <c r="AD669">
        <v>0.5</v>
      </c>
      <c r="AE669">
        <v>0.5</v>
      </c>
      <c r="AF669">
        <v>0.5</v>
      </c>
      <c r="AG669">
        <f>INDEX(YM!B:B, MATCH(Sheet1!B277,YM!A:A,0))</f>
        <v>211</v>
      </c>
      <c r="AH669">
        <v>211</v>
      </c>
      <c r="AI669">
        <f>INDEX('Yield strengh'!B:B, MATCH(Sheet1!B277,'Yield strengh'!A:A,0))</f>
        <v>372.5</v>
      </c>
      <c r="AJ669">
        <v>372.5</v>
      </c>
      <c r="AK669">
        <f>INDEX(Price!B:B, MATCH(Sheet1!B277,Price!A:A,0))</f>
        <v>11.805</v>
      </c>
      <c r="AL669">
        <f t="shared" si="17"/>
        <v>10.012420382165605</v>
      </c>
      <c r="AM669">
        <f>INDEX(toughness!B:B,MATCH(Sheet1!B277,toughness!A:A,0))</f>
        <v>70.25</v>
      </c>
    </row>
    <row r="670" spans="1:39" x14ac:dyDescent="0.3">
      <c r="A670" t="s">
        <v>1458</v>
      </c>
      <c r="B670" s="1" t="s">
        <v>681</v>
      </c>
      <c r="C670">
        <v>735</v>
      </c>
      <c r="D670">
        <v>7850</v>
      </c>
      <c r="G670">
        <v>3.605</v>
      </c>
      <c r="H670">
        <v>7.76</v>
      </c>
      <c r="I670">
        <v>22.5</v>
      </c>
      <c r="J670">
        <v>11.5</v>
      </c>
      <c r="K670">
        <v>735</v>
      </c>
      <c r="L670">
        <v>325.5</v>
      </c>
      <c r="M670">
        <v>1455</v>
      </c>
      <c r="N670" t="s">
        <v>1453</v>
      </c>
      <c r="O670" t="s">
        <v>1453</v>
      </c>
      <c r="P670" t="s">
        <v>1453</v>
      </c>
      <c r="Q670" t="s">
        <v>1453</v>
      </c>
      <c r="R670" t="s">
        <v>1453</v>
      </c>
      <c r="S670" t="s">
        <v>1453</v>
      </c>
      <c r="T670" t="s">
        <v>1453</v>
      </c>
      <c r="U670" t="s">
        <v>1453</v>
      </c>
      <c r="V670">
        <v>1155</v>
      </c>
      <c r="W670">
        <v>43</v>
      </c>
      <c r="X670" t="s">
        <v>1453</v>
      </c>
      <c r="Y670" t="s">
        <v>1453</v>
      </c>
      <c r="Z670" t="s">
        <v>1468</v>
      </c>
      <c r="AA670">
        <v>0.93</v>
      </c>
      <c r="AB670">
        <v>7.0000000000000007E-2</v>
      </c>
      <c r="AC670">
        <v>0.5</v>
      </c>
      <c r="AD670">
        <v>0.5</v>
      </c>
      <c r="AE670">
        <v>0.5</v>
      </c>
      <c r="AF670">
        <v>0.5</v>
      </c>
      <c r="AG670">
        <f>INDEX(YM!B:B, MATCH(Sheet1!B541,YM!A:A,0))</f>
        <v>206.5</v>
      </c>
      <c r="AH670">
        <v>206.5</v>
      </c>
      <c r="AI670">
        <f>INDEX('Yield strengh'!B:B, MATCH(Sheet1!B541,'Yield strengh'!A:A,0))</f>
        <v>380</v>
      </c>
      <c r="AJ670">
        <v>380</v>
      </c>
      <c r="AK670">
        <f>INDEX(Price!B:B, MATCH(Sheet1!B541,Price!A:A,0))</f>
        <v>10.925000000000001</v>
      </c>
      <c r="AL670">
        <f t="shared" si="17"/>
        <v>9.9961783439490439</v>
      </c>
      <c r="AM670">
        <f>INDEX(toughness!B:B,MATCH(Sheet1!B541,toughness!A:A,0))</f>
        <v>72.8</v>
      </c>
    </row>
    <row r="671" spans="1:39" x14ac:dyDescent="0.3">
      <c r="A671" t="s">
        <v>1458</v>
      </c>
      <c r="B671" s="1" t="s">
        <v>429</v>
      </c>
      <c r="C671">
        <v>587.5</v>
      </c>
      <c r="D671">
        <v>7850</v>
      </c>
      <c r="G671">
        <v>4.3150000000000004</v>
      </c>
      <c r="H671">
        <v>9.36</v>
      </c>
      <c r="I671">
        <v>18.5</v>
      </c>
      <c r="J671">
        <v>12</v>
      </c>
      <c r="K671">
        <v>587.5</v>
      </c>
      <c r="L671">
        <v>300</v>
      </c>
      <c r="M671">
        <v>1405</v>
      </c>
      <c r="N671" t="s">
        <v>1453</v>
      </c>
      <c r="O671" t="s">
        <v>1453</v>
      </c>
      <c r="P671" t="s">
        <v>1453</v>
      </c>
      <c r="Q671" t="s">
        <v>1453</v>
      </c>
      <c r="R671" t="s">
        <v>1453</v>
      </c>
      <c r="S671" t="s">
        <v>1453</v>
      </c>
      <c r="T671" t="s">
        <v>1453</v>
      </c>
      <c r="U671" t="s">
        <v>1453</v>
      </c>
      <c r="V671">
        <v>920</v>
      </c>
      <c r="W671">
        <v>50.5</v>
      </c>
      <c r="X671" t="s">
        <v>1453</v>
      </c>
      <c r="Y671" t="s">
        <v>1453</v>
      </c>
      <c r="Z671" t="s">
        <v>1468</v>
      </c>
      <c r="AA671">
        <v>0.93</v>
      </c>
      <c r="AB671">
        <v>7.0000000000000007E-2</v>
      </c>
      <c r="AC671">
        <v>0.5</v>
      </c>
      <c r="AD671">
        <v>0.5</v>
      </c>
      <c r="AE671">
        <v>0.5</v>
      </c>
      <c r="AF671">
        <v>0.5</v>
      </c>
      <c r="AG671">
        <f>INDEX(YM!B:B, MATCH(Sheet1!B456,YM!A:A,0))</f>
        <v>207.5</v>
      </c>
      <c r="AH671">
        <v>207.5</v>
      </c>
      <c r="AI671">
        <f>INDEX('Yield strengh'!B:B, MATCH(Sheet1!B456,'Yield strengh'!A:A,0))</f>
        <v>375</v>
      </c>
      <c r="AJ671">
        <v>375</v>
      </c>
      <c r="AK671">
        <f>INDEX(Price!B:B, MATCH(Sheet1!B456,Price!A:A,0))</f>
        <v>10.23</v>
      </c>
      <c r="AL671">
        <f t="shared" si="17"/>
        <v>9.9124203821656049</v>
      </c>
      <c r="AM671">
        <f>INDEX(toughness!B:B,MATCH(Sheet1!B456,toughness!A:A,0))</f>
        <v>20.75</v>
      </c>
    </row>
    <row r="672" spans="1:39" x14ac:dyDescent="0.3">
      <c r="A672" t="s">
        <v>1458</v>
      </c>
      <c r="B672" s="1" t="s">
        <v>410</v>
      </c>
      <c r="C672">
        <v>412.5</v>
      </c>
      <c r="D672">
        <v>7850</v>
      </c>
      <c r="G672">
        <v>4.6749999999999998</v>
      </c>
      <c r="H672">
        <v>9.9350000000000005</v>
      </c>
      <c r="I672">
        <v>17.5</v>
      </c>
      <c r="J672">
        <v>20</v>
      </c>
      <c r="K672">
        <v>412.5</v>
      </c>
      <c r="L672">
        <v>235</v>
      </c>
      <c r="M672">
        <v>1450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>
        <v>725</v>
      </c>
      <c r="W672">
        <v>51</v>
      </c>
      <c r="X672" t="s">
        <v>1453</v>
      </c>
      <c r="Y672" t="s">
        <v>1453</v>
      </c>
      <c r="Z672" t="s">
        <v>1468</v>
      </c>
      <c r="AA672">
        <v>0.93</v>
      </c>
      <c r="AB672">
        <v>7.0000000000000007E-2</v>
      </c>
      <c r="AC672">
        <v>0.5</v>
      </c>
      <c r="AD672">
        <v>0.5</v>
      </c>
      <c r="AE672">
        <v>0.5</v>
      </c>
      <c r="AF672">
        <v>0.5</v>
      </c>
      <c r="AG672">
        <f>INDEX(YM!B:B, MATCH(Sheet1!B243,YM!A:A,0))</f>
        <v>212</v>
      </c>
      <c r="AH672">
        <v>212</v>
      </c>
      <c r="AI672">
        <f>INDEX('Yield strengh'!B:B, MATCH(Sheet1!B243,'Yield strengh'!A:A,0))</f>
        <v>365</v>
      </c>
      <c r="AJ672">
        <v>365</v>
      </c>
      <c r="AK672">
        <f>INDEX(Price!B:B, MATCH(Sheet1!B243,Price!A:A,0))</f>
        <v>10.265000000000001</v>
      </c>
      <c r="AL672">
        <f t="shared" si="17"/>
        <v>9.8573248407643312</v>
      </c>
      <c r="AM672">
        <f>INDEX(toughness!B:B,MATCH(Sheet1!B243,toughness!A:A,0))</f>
        <v>23.25</v>
      </c>
    </row>
    <row r="673" spans="1:39" x14ac:dyDescent="0.3">
      <c r="A673" t="s">
        <v>1458</v>
      </c>
      <c r="B673" s="1" t="s">
        <v>1320</v>
      </c>
      <c r="C673">
        <v>397.5</v>
      </c>
      <c r="D673">
        <v>7850</v>
      </c>
      <c r="G673">
        <v>5.17</v>
      </c>
      <c r="H673">
        <v>9.9350000000000005</v>
      </c>
      <c r="I673">
        <v>17.5</v>
      </c>
      <c r="J673">
        <v>21.95</v>
      </c>
      <c r="K673">
        <v>315.5</v>
      </c>
      <c r="L673">
        <v>145</v>
      </c>
      <c r="M673">
        <v>1520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>
        <v>487.5</v>
      </c>
      <c r="W673">
        <v>62.55</v>
      </c>
      <c r="X673" t="s">
        <v>1453</v>
      </c>
      <c r="Y673" t="s">
        <v>1453</v>
      </c>
      <c r="Z673" t="s">
        <v>1468</v>
      </c>
      <c r="AA673">
        <v>0.93</v>
      </c>
      <c r="AB673">
        <v>7.0000000000000007E-2</v>
      </c>
      <c r="AC673">
        <v>0.5</v>
      </c>
      <c r="AD673">
        <v>0.5</v>
      </c>
      <c r="AE673">
        <v>0.5</v>
      </c>
      <c r="AF673">
        <v>0.5</v>
      </c>
      <c r="AG673">
        <f>INDEX(YM!B:B, MATCH(Sheet1!B571,YM!A:A,0))</f>
        <v>206.5</v>
      </c>
      <c r="AH673">
        <v>206.5</v>
      </c>
      <c r="AI673">
        <f>INDEX('Yield strengh'!B:B, MATCH(Sheet1!B571,'Yield strengh'!A:A,0))</f>
        <v>373.5</v>
      </c>
      <c r="AJ673">
        <v>373.5</v>
      </c>
      <c r="AK673">
        <f>INDEX(Price!B:B, MATCH(Sheet1!B571,Price!A:A,0))</f>
        <v>10.535</v>
      </c>
      <c r="AL673">
        <f t="shared" si="17"/>
        <v>9.8251910828025473</v>
      </c>
      <c r="AM673">
        <f>INDEX(toughness!B:B,MATCH(Sheet1!B571,toughness!A:A,0))</f>
        <v>31.85</v>
      </c>
    </row>
    <row r="674" spans="1:39" x14ac:dyDescent="0.3">
      <c r="A674" t="s">
        <v>1458</v>
      </c>
      <c r="B674" s="1" t="s">
        <v>763</v>
      </c>
      <c r="C674">
        <v>508.5</v>
      </c>
      <c r="D674">
        <v>7830</v>
      </c>
      <c r="G674">
        <v>3.85</v>
      </c>
      <c r="H674">
        <v>6.2149999999999999</v>
      </c>
      <c r="I674">
        <v>29</v>
      </c>
      <c r="J674">
        <v>10.5</v>
      </c>
      <c r="K674">
        <v>508.5</v>
      </c>
      <c r="L674">
        <v>193</v>
      </c>
      <c r="M674">
        <v>1485</v>
      </c>
      <c r="N674" t="s">
        <v>1453</v>
      </c>
      <c r="O674" t="s">
        <v>1453</v>
      </c>
      <c r="P674" t="s">
        <v>1453</v>
      </c>
      <c r="Q674" t="s">
        <v>1453</v>
      </c>
      <c r="R674" t="s">
        <v>1453</v>
      </c>
      <c r="S674" t="s">
        <v>1453</v>
      </c>
      <c r="T674" t="s">
        <v>1453</v>
      </c>
      <c r="U674" t="s">
        <v>1453</v>
      </c>
      <c r="V674">
        <v>653.5</v>
      </c>
      <c r="W674">
        <v>48.95</v>
      </c>
      <c r="X674" t="s">
        <v>1453</v>
      </c>
      <c r="Y674" t="s">
        <v>1453</v>
      </c>
      <c r="Z674" t="s">
        <v>1468</v>
      </c>
      <c r="AA674">
        <v>0.93</v>
      </c>
      <c r="AB674">
        <v>7.0000000000000007E-2</v>
      </c>
      <c r="AC674">
        <v>0.5</v>
      </c>
      <c r="AD674">
        <v>0.5</v>
      </c>
      <c r="AE674">
        <v>0.5</v>
      </c>
      <c r="AF674">
        <v>0.5</v>
      </c>
      <c r="AG674">
        <f>INDEX(YM!B:B, MATCH(Sheet1!B534,YM!A:A,0))</f>
        <v>206.5</v>
      </c>
      <c r="AH674">
        <v>206.5</v>
      </c>
      <c r="AI674">
        <f>INDEX('Yield strengh'!B:B, MATCH(Sheet1!B534,'Yield strengh'!A:A,0))</f>
        <v>372.5</v>
      </c>
      <c r="AJ674">
        <v>372.5</v>
      </c>
      <c r="AK674">
        <f>INDEX(Price!B:B, MATCH(Sheet1!B534,Price!A:A,0))</f>
        <v>11.805</v>
      </c>
      <c r="AL674">
        <f t="shared" si="17"/>
        <v>9.8239144316730531</v>
      </c>
      <c r="AM674">
        <f>INDEX(toughness!B:B,MATCH(Sheet1!B534,toughness!A:A,0))</f>
        <v>45.2</v>
      </c>
    </row>
    <row r="675" spans="1:39" x14ac:dyDescent="0.3">
      <c r="A675" t="s">
        <v>1458</v>
      </c>
      <c r="B675" s="1" t="s">
        <v>1154</v>
      </c>
      <c r="C675">
        <v>610.5</v>
      </c>
      <c r="D675">
        <v>7920</v>
      </c>
      <c r="G675">
        <v>0.96300000000000008</v>
      </c>
      <c r="H675">
        <v>2.4449999999999998</v>
      </c>
      <c r="I675">
        <v>71</v>
      </c>
      <c r="J675">
        <v>16.5</v>
      </c>
      <c r="K675">
        <v>696</v>
      </c>
      <c r="L675">
        <v>314</v>
      </c>
      <c r="M675">
        <v>1410</v>
      </c>
      <c r="N675" t="s">
        <v>1453</v>
      </c>
      <c r="O675" t="s">
        <v>1453</v>
      </c>
      <c r="P675" t="s">
        <v>1453</v>
      </c>
      <c r="Q675" t="s">
        <v>1453</v>
      </c>
      <c r="R675" t="s">
        <v>1453</v>
      </c>
      <c r="S675" t="s">
        <v>1453</v>
      </c>
      <c r="T675" t="s">
        <v>1453</v>
      </c>
      <c r="U675" t="s">
        <v>1453</v>
      </c>
      <c r="V675">
        <v>1021</v>
      </c>
      <c r="W675">
        <v>16.25</v>
      </c>
      <c r="X675" t="s">
        <v>1453</v>
      </c>
      <c r="Y675" t="s">
        <v>1453</v>
      </c>
      <c r="Z675" t="s">
        <v>1468</v>
      </c>
      <c r="AA675">
        <v>0.93</v>
      </c>
      <c r="AB675">
        <v>7.0000000000000007E-2</v>
      </c>
      <c r="AC675">
        <v>0.5</v>
      </c>
      <c r="AD675">
        <v>0.5</v>
      </c>
      <c r="AE675">
        <v>0.5</v>
      </c>
      <c r="AF675">
        <v>0.5</v>
      </c>
      <c r="AG675">
        <f>INDEX(YM!B:B, MATCH(Sheet1!B790,YM!A:A,0))</f>
        <v>195.5</v>
      </c>
      <c r="AH675">
        <v>195.5</v>
      </c>
      <c r="AI675">
        <f>INDEX('Yield strengh'!B:B, MATCH(Sheet1!B790,'Yield strengh'!A:A,0))</f>
        <v>397.5</v>
      </c>
      <c r="AJ675">
        <v>397.5</v>
      </c>
      <c r="AK675">
        <f>INDEX(Price!B:B, MATCH(Sheet1!B790,Price!A:A,0))</f>
        <v>42.5</v>
      </c>
      <c r="AL675">
        <f t="shared" si="17"/>
        <v>9.8120265151515156</v>
      </c>
      <c r="AM675">
        <f>INDEX(toughness!B:B,MATCH(Sheet1!B790,toughness!A:A,0))</f>
        <v>86.3</v>
      </c>
    </row>
    <row r="676" spans="1:39" x14ac:dyDescent="0.3">
      <c r="A676" t="s">
        <v>1458</v>
      </c>
      <c r="B676" s="1" t="s">
        <v>1085</v>
      </c>
      <c r="C676">
        <v>70.3</v>
      </c>
      <c r="D676">
        <v>1090</v>
      </c>
      <c r="E676">
        <v>5.375</v>
      </c>
      <c r="F676">
        <v>23.65</v>
      </c>
      <c r="G676">
        <v>2.7100000000000002E-3</v>
      </c>
      <c r="H676">
        <v>8.6859999999999998E-18</v>
      </c>
      <c r="I676">
        <v>5.05E+20</v>
      </c>
      <c r="J676">
        <v>1130</v>
      </c>
      <c r="K676">
        <v>82.1</v>
      </c>
      <c r="L676">
        <v>14</v>
      </c>
      <c r="M676">
        <v>205.5</v>
      </c>
      <c r="N676" t="s">
        <v>1453</v>
      </c>
      <c r="O676" t="s">
        <v>1453</v>
      </c>
      <c r="P676" t="s">
        <v>1453</v>
      </c>
      <c r="Q676" t="s">
        <v>1453</v>
      </c>
      <c r="R676" t="s">
        <v>1453</v>
      </c>
      <c r="S676" t="s">
        <v>1453</v>
      </c>
      <c r="T676" t="s">
        <v>1453</v>
      </c>
      <c r="U676" t="s">
        <v>1453</v>
      </c>
      <c r="V676">
        <v>58.65</v>
      </c>
      <c r="W676">
        <v>0.24399999999999999</v>
      </c>
      <c r="X676" t="s">
        <v>1453</v>
      </c>
      <c r="Y676" t="s">
        <v>1453</v>
      </c>
      <c r="Z676" t="s">
        <v>1468</v>
      </c>
      <c r="AA676">
        <v>0.93</v>
      </c>
      <c r="AB676">
        <v>7.0000000000000007E-2</v>
      </c>
      <c r="AC676">
        <v>0.5</v>
      </c>
      <c r="AD676">
        <v>0.5</v>
      </c>
      <c r="AE676">
        <v>0.5</v>
      </c>
      <c r="AF676">
        <v>0.5</v>
      </c>
      <c r="AG676">
        <f>INDEX(YM!B:B, MATCH(Sheet1!B1775,YM!A:A,0))</f>
        <v>68.900000000000006</v>
      </c>
      <c r="AH676">
        <v>23.25</v>
      </c>
      <c r="AI676">
        <f>INDEX('Yield strengh'!B:B, MATCH(Sheet1!B1775,'Yield strengh'!A:A,0))</f>
        <v>50.15</v>
      </c>
      <c r="AJ676">
        <v>460</v>
      </c>
      <c r="AK676">
        <f>INDEX(Price!B:B, MATCH(Sheet1!B1775,Price!A:A,0))</f>
        <v>23.7</v>
      </c>
      <c r="AL676">
        <f>AJ676*AH676*(2)/D676</f>
        <v>19.623853211009173</v>
      </c>
      <c r="AM676">
        <f>INDEX(toughness!B:B,MATCH(Sheet1!B1775,toughness!A:A,0))</f>
        <v>15.9</v>
      </c>
    </row>
    <row r="677" spans="1:39" x14ac:dyDescent="0.3">
      <c r="A677" t="s">
        <v>1458</v>
      </c>
      <c r="B677" s="1" t="s">
        <v>961</v>
      </c>
      <c r="C677">
        <v>897.5</v>
      </c>
      <c r="D677">
        <v>8100</v>
      </c>
      <c r="G677">
        <v>0.93300000000000005</v>
      </c>
      <c r="H677">
        <v>1.1305000000000001</v>
      </c>
      <c r="I677">
        <v>165</v>
      </c>
      <c r="J677">
        <v>7</v>
      </c>
      <c r="K677">
        <v>897.5</v>
      </c>
      <c r="L677">
        <v>400</v>
      </c>
      <c r="M677">
        <v>1275</v>
      </c>
      <c r="N677" t="s">
        <v>1453</v>
      </c>
      <c r="O677" t="s">
        <v>1453</v>
      </c>
      <c r="P677" t="s">
        <v>1453</v>
      </c>
      <c r="Q677" t="s">
        <v>1453</v>
      </c>
      <c r="R677" t="s">
        <v>1453</v>
      </c>
      <c r="S677" t="s">
        <v>1453</v>
      </c>
      <c r="T677" t="s">
        <v>1453</v>
      </c>
      <c r="U677" t="s">
        <v>1453</v>
      </c>
      <c r="V677">
        <v>1032.5</v>
      </c>
      <c r="W677">
        <v>10.9</v>
      </c>
      <c r="X677" t="s">
        <v>1453</v>
      </c>
      <c r="Y677" t="s">
        <v>1453</v>
      </c>
      <c r="Z677" t="s">
        <v>1468</v>
      </c>
      <c r="AA677">
        <v>0.93</v>
      </c>
      <c r="AB677">
        <v>7.0000000000000007E-2</v>
      </c>
      <c r="AC677">
        <v>0.5</v>
      </c>
      <c r="AD677">
        <v>0.5</v>
      </c>
      <c r="AE677">
        <v>0.5</v>
      </c>
      <c r="AF677">
        <v>0.5</v>
      </c>
      <c r="AG677">
        <f>INDEX(YM!B:B, MATCH(Sheet1!B677,YM!A:A,0))</f>
        <v>200</v>
      </c>
      <c r="AH677">
        <v>200</v>
      </c>
      <c r="AI677">
        <f>INDEX('Yield strengh'!B:B, MATCH(Sheet1!B677,'Yield strengh'!A:A,0))</f>
        <v>955</v>
      </c>
      <c r="AJ677">
        <v>955</v>
      </c>
      <c r="AK677">
        <f>INDEX(Price!B:B, MATCH(Sheet1!B677,Price!A:A,0))</f>
        <v>364.5</v>
      </c>
      <c r="AL677">
        <f t="shared" ref="AL677:AL691" si="18">AJ677*AH677/D677</f>
        <v>23.580246913580247</v>
      </c>
      <c r="AM677">
        <f>INDEX(toughness!B:B,MATCH(Sheet1!B677,toughness!A:A,0))</f>
        <v>7.4049999999999994</v>
      </c>
    </row>
    <row r="678" spans="1:39" x14ac:dyDescent="0.3">
      <c r="A678" t="s">
        <v>1458</v>
      </c>
      <c r="B678" s="1" t="s">
        <v>962</v>
      </c>
      <c r="C678">
        <v>790</v>
      </c>
      <c r="D678">
        <v>8075</v>
      </c>
      <c r="G678">
        <v>0.96150000000000002</v>
      </c>
      <c r="H678">
        <v>1.41</v>
      </c>
      <c r="I678">
        <v>122.5</v>
      </c>
      <c r="J678">
        <v>4</v>
      </c>
      <c r="K678">
        <v>790</v>
      </c>
      <c r="L678">
        <v>300</v>
      </c>
      <c r="M678">
        <v>1280</v>
      </c>
      <c r="N678" t="s">
        <v>1453</v>
      </c>
      <c r="O678" t="s">
        <v>1453</v>
      </c>
      <c r="P678" t="s">
        <v>1453</v>
      </c>
      <c r="Q678" t="s">
        <v>1453</v>
      </c>
      <c r="R678" t="s">
        <v>1453</v>
      </c>
      <c r="S678" t="s">
        <v>1453</v>
      </c>
      <c r="T678" t="s">
        <v>1453</v>
      </c>
      <c r="U678" t="s">
        <v>1453</v>
      </c>
      <c r="V678">
        <v>962.5</v>
      </c>
      <c r="W678">
        <v>11.25</v>
      </c>
      <c r="X678" t="s">
        <v>1453</v>
      </c>
      <c r="Y678" t="s">
        <v>1453</v>
      </c>
      <c r="Z678" t="s">
        <v>1468</v>
      </c>
      <c r="AA678">
        <v>0.93</v>
      </c>
      <c r="AB678">
        <v>7.0000000000000007E-2</v>
      </c>
      <c r="AC678">
        <v>0.5</v>
      </c>
      <c r="AD678">
        <v>0.5</v>
      </c>
      <c r="AE678">
        <v>0.5</v>
      </c>
      <c r="AF678">
        <v>0.5</v>
      </c>
      <c r="AG678">
        <f>INDEX(YM!B:B, MATCH(Sheet1!B678,YM!A:A,0))</f>
        <v>200</v>
      </c>
      <c r="AH678">
        <v>200</v>
      </c>
      <c r="AI678">
        <f>INDEX('Yield strengh'!B:B, MATCH(Sheet1!B678,'Yield strengh'!A:A,0))</f>
        <v>897.5</v>
      </c>
      <c r="AJ678">
        <v>897.5</v>
      </c>
      <c r="AK678">
        <f>INDEX(Price!B:B, MATCH(Sheet1!B678,Price!A:A,0))</f>
        <v>365.5</v>
      </c>
      <c r="AL678">
        <f t="shared" si="18"/>
        <v>22.229102167182663</v>
      </c>
      <c r="AM678">
        <f>INDEX(toughness!B:B,MATCH(Sheet1!B678,toughness!A:A,0))</f>
        <v>11.04</v>
      </c>
    </row>
    <row r="679" spans="1:39" x14ac:dyDescent="0.3">
      <c r="A679" t="s">
        <v>1458</v>
      </c>
      <c r="B679" s="1" t="s">
        <v>963</v>
      </c>
      <c r="C679">
        <v>927.5</v>
      </c>
      <c r="D679">
        <v>8075</v>
      </c>
      <c r="G679">
        <v>1.0175000000000001</v>
      </c>
      <c r="H679">
        <v>1.1990000000000001</v>
      </c>
      <c r="I679">
        <v>150</v>
      </c>
      <c r="J679">
        <v>4.5</v>
      </c>
      <c r="K679">
        <v>932.5</v>
      </c>
      <c r="L679">
        <v>355</v>
      </c>
      <c r="M679">
        <v>1290</v>
      </c>
      <c r="N679" t="s">
        <v>1453</v>
      </c>
      <c r="O679" t="s">
        <v>1453</v>
      </c>
      <c r="P679" t="s">
        <v>1453</v>
      </c>
      <c r="Q679" t="s">
        <v>1453</v>
      </c>
      <c r="R679" t="s">
        <v>1453</v>
      </c>
      <c r="S679" t="s">
        <v>1453</v>
      </c>
      <c r="T679" t="s">
        <v>1453</v>
      </c>
      <c r="U679" t="s">
        <v>1453</v>
      </c>
      <c r="V679">
        <v>1080</v>
      </c>
      <c r="W679">
        <v>11.5</v>
      </c>
      <c r="X679" t="s">
        <v>1453</v>
      </c>
      <c r="Y679" t="s">
        <v>1453</v>
      </c>
      <c r="Z679" t="s">
        <v>1468</v>
      </c>
      <c r="AA679">
        <v>0.93</v>
      </c>
      <c r="AB679">
        <v>7.0000000000000007E-2</v>
      </c>
      <c r="AC679">
        <v>0.5</v>
      </c>
      <c r="AD679">
        <v>0.5</v>
      </c>
      <c r="AE679">
        <v>0.5</v>
      </c>
      <c r="AF679">
        <v>0.5</v>
      </c>
      <c r="AG679">
        <f>INDEX(YM!B:B, MATCH(Sheet1!B679,YM!A:A,0))</f>
        <v>200</v>
      </c>
      <c r="AH679">
        <v>200</v>
      </c>
      <c r="AI679">
        <f>INDEX('Yield strengh'!B:B, MATCH(Sheet1!B679,'Yield strengh'!A:A,0))</f>
        <v>790</v>
      </c>
      <c r="AJ679">
        <v>790</v>
      </c>
      <c r="AK679">
        <f>INDEX(Price!B:B, MATCH(Sheet1!B679,Price!A:A,0))</f>
        <v>369</v>
      </c>
      <c r="AL679">
        <f t="shared" si="18"/>
        <v>19.566563467492259</v>
      </c>
      <c r="AM679">
        <f>INDEX(toughness!B:B,MATCH(Sheet1!B679,toughness!A:A,0))</f>
        <v>3.79</v>
      </c>
    </row>
    <row r="680" spans="1:39" x14ac:dyDescent="0.3">
      <c r="A680" t="s">
        <v>1458</v>
      </c>
      <c r="B680" s="1" t="s">
        <v>2078</v>
      </c>
      <c r="C680">
        <v>320</v>
      </c>
      <c r="D680">
        <v>8400</v>
      </c>
      <c r="G680">
        <v>0.79900000000000004</v>
      </c>
      <c r="H680">
        <v>1.34</v>
      </c>
      <c r="I680">
        <v>129</v>
      </c>
      <c r="J680">
        <v>32.5</v>
      </c>
      <c r="K680">
        <v>320</v>
      </c>
      <c r="L680">
        <v>140</v>
      </c>
      <c r="M680">
        <v>1320</v>
      </c>
      <c r="N680" t="s">
        <v>1453</v>
      </c>
      <c r="O680" t="s">
        <v>1453</v>
      </c>
      <c r="P680" t="s">
        <v>1453</v>
      </c>
      <c r="Q680" t="s">
        <v>1453</v>
      </c>
      <c r="R680" t="s">
        <v>1453</v>
      </c>
      <c r="S680" t="s">
        <v>1453</v>
      </c>
      <c r="T680" t="s">
        <v>1453</v>
      </c>
      <c r="U680" t="s">
        <v>1453</v>
      </c>
      <c r="V680">
        <v>557.5</v>
      </c>
      <c r="W680">
        <v>10</v>
      </c>
      <c r="X680" t="s">
        <v>1453</v>
      </c>
      <c r="Y680" t="s">
        <v>1453</v>
      </c>
      <c r="Z680" t="s">
        <v>1468</v>
      </c>
      <c r="AA680">
        <v>0.93</v>
      </c>
      <c r="AB680">
        <v>7.0000000000000007E-2</v>
      </c>
      <c r="AC680">
        <v>0.5</v>
      </c>
      <c r="AD680">
        <v>0.5</v>
      </c>
      <c r="AE680">
        <v>0.5</v>
      </c>
      <c r="AF680">
        <v>0.5</v>
      </c>
      <c r="AG680">
        <f>INDEX(YM!B:B, MATCH(Sheet1!B680,YM!A:A,0))</f>
        <v>200</v>
      </c>
      <c r="AH680">
        <v>200</v>
      </c>
      <c r="AI680">
        <f>INDEX('Yield strengh'!B:B, MATCH(Sheet1!B680,'Yield strengh'!A:A,0))</f>
        <v>345</v>
      </c>
      <c r="AJ680">
        <v>345</v>
      </c>
      <c r="AK680">
        <f>INDEX(Price!B:B, MATCH(Sheet1!B680,Price!A:A,0))</f>
        <v>180.5</v>
      </c>
      <c r="AL680">
        <f t="shared" si="18"/>
        <v>8.2142857142857135</v>
      </c>
      <c r="AM680">
        <f>INDEX(toughness!B:B,MATCH(Sheet1!B680,toughness!A:A,0))</f>
        <v>262.5</v>
      </c>
    </row>
    <row r="681" spans="1:39" x14ac:dyDescent="0.3">
      <c r="A681" t="s">
        <v>1458</v>
      </c>
      <c r="B681" s="1" t="s">
        <v>1004</v>
      </c>
      <c r="C681">
        <v>835</v>
      </c>
      <c r="D681">
        <v>8200</v>
      </c>
      <c r="G681">
        <v>0.9335</v>
      </c>
      <c r="H681">
        <v>1.8</v>
      </c>
      <c r="I681">
        <v>100</v>
      </c>
      <c r="J681">
        <v>22</v>
      </c>
      <c r="K681">
        <v>835</v>
      </c>
      <c r="L681">
        <v>317.5</v>
      </c>
      <c r="M681">
        <v>1305</v>
      </c>
      <c r="N681" t="s">
        <v>1453</v>
      </c>
      <c r="O681" t="s">
        <v>1453</v>
      </c>
      <c r="P681" t="s">
        <v>1453</v>
      </c>
      <c r="Q681" t="s">
        <v>1453</v>
      </c>
      <c r="R681" t="s">
        <v>1453</v>
      </c>
      <c r="S681" t="s">
        <v>1453</v>
      </c>
      <c r="T681" t="s">
        <v>1453</v>
      </c>
      <c r="U681" t="s">
        <v>1453</v>
      </c>
      <c r="V681">
        <v>1295</v>
      </c>
      <c r="W681">
        <v>13</v>
      </c>
      <c r="X681" t="s">
        <v>1453</v>
      </c>
      <c r="Y681" t="s">
        <v>1453</v>
      </c>
      <c r="Z681" t="s">
        <v>1468</v>
      </c>
      <c r="AA681">
        <v>0.93</v>
      </c>
      <c r="AB681">
        <v>7.0000000000000007E-2</v>
      </c>
      <c r="AC681">
        <v>0.5</v>
      </c>
      <c r="AD681">
        <v>0.5</v>
      </c>
      <c r="AE681">
        <v>0.5</v>
      </c>
      <c r="AF681">
        <v>0.5</v>
      </c>
      <c r="AG681">
        <f>INDEX(YM!B:B, MATCH(Sheet1!B681,YM!A:A,0))</f>
        <v>200</v>
      </c>
      <c r="AH681">
        <v>200</v>
      </c>
      <c r="AI681">
        <f>INDEX('Yield strengh'!B:B, MATCH(Sheet1!B681,'Yield strengh'!A:A,0))</f>
        <v>522.5</v>
      </c>
      <c r="AJ681">
        <v>522.5</v>
      </c>
      <c r="AK681">
        <f>INDEX(Price!B:B, MATCH(Sheet1!B681,Price!A:A,0))</f>
        <v>153</v>
      </c>
      <c r="AL681">
        <f t="shared" si="18"/>
        <v>12.74390243902439</v>
      </c>
      <c r="AM681">
        <f>INDEX(toughness!B:B,MATCH(Sheet1!B681,toughness!A:A,0))</f>
        <v>258</v>
      </c>
    </row>
    <row r="682" spans="1:39" x14ac:dyDescent="0.3">
      <c r="A682" t="s">
        <v>1458</v>
      </c>
      <c r="B682" s="1" t="s">
        <v>1005</v>
      </c>
      <c r="C682">
        <v>1310</v>
      </c>
      <c r="D682">
        <v>8400</v>
      </c>
      <c r="G682">
        <v>1.024</v>
      </c>
      <c r="H682">
        <v>1.8</v>
      </c>
      <c r="I682">
        <v>100</v>
      </c>
      <c r="J682">
        <v>15</v>
      </c>
      <c r="K682">
        <v>1310</v>
      </c>
      <c r="L682">
        <v>455</v>
      </c>
      <c r="M682">
        <v>1305</v>
      </c>
      <c r="N682" t="s">
        <v>1453</v>
      </c>
      <c r="O682" t="s">
        <v>1453</v>
      </c>
      <c r="P682" t="s">
        <v>1453</v>
      </c>
      <c r="Q682" t="s">
        <v>1453</v>
      </c>
      <c r="R682" t="s">
        <v>1453</v>
      </c>
      <c r="S682" t="s">
        <v>1453</v>
      </c>
      <c r="T682" t="s">
        <v>1453</v>
      </c>
      <c r="U682" t="s">
        <v>1453</v>
      </c>
      <c r="V682">
        <v>1520</v>
      </c>
      <c r="W682">
        <v>13</v>
      </c>
      <c r="X682" t="s">
        <v>1453</v>
      </c>
      <c r="Y682" t="s">
        <v>1453</v>
      </c>
      <c r="Z682" t="s">
        <v>1468</v>
      </c>
      <c r="AA682">
        <v>0.93</v>
      </c>
      <c r="AB682">
        <v>7.0000000000000007E-2</v>
      </c>
      <c r="AC682">
        <v>0.5</v>
      </c>
      <c r="AD682">
        <v>0.5</v>
      </c>
      <c r="AE682">
        <v>0.5</v>
      </c>
      <c r="AF682">
        <v>0.5</v>
      </c>
      <c r="AG682">
        <f>INDEX(YM!B:B, MATCH(Sheet1!B682,YM!A:A,0))</f>
        <v>200</v>
      </c>
      <c r="AH682">
        <v>200</v>
      </c>
      <c r="AI682">
        <f>INDEX('Yield strengh'!B:B, MATCH(Sheet1!B682,'Yield strengh'!A:A,0))</f>
        <v>835</v>
      </c>
      <c r="AJ682">
        <v>835</v>
      </c>
      <c r="AK682">
        <f>INDEX(Price!B:B, MATCH(Sheet1!B682,Price!A:A,0))</f>
        <v>183.5</v>
      </c>
      <c r="AL682">
        <f t="shared" si="18"/>
        <v>19.88095238095238</v>
      </c>
      <c r="AM682">
        <f>INDEX(toughness!B:B,MATCH(Sheet1!B682,toughness!A:A,0))</f>
        <v>89.300000000000011</v>
      </c>
    </row>
    <row r="683" spans="1:39" x14ac:dyDescent="0.3">
      <c r="A683" t="s">
        <v>1458</v>
      </c>
      <c r="B683" s="1" t="s">
        <v>1146</v>
      </c>
      <c r="C683">
        <v>265</v>
      </c>
      <c r="D683">
        <v>7960</v>
      </c>
      <c r="G683">
        <v>0.87050000000000005</v>
      </c>
      <c r="H683">
        <v>2.2799999999999998</v>
      </c>
      <c r="I683">
        <v>76</v>
      </c>
      <c r="J683">
        <v>40</v>
      </c>
      <c r="K683">
        <v>265</v>
      </c>
      <c r="L683">
        <v>195</v>
      </c>
      <c r="M683">
        <v>1415</v>
      </c>
      <c r="N683" t="s">
        <v>1453</v>
      </c>
      <c r="O683" t="s">
        <v>1453</v>
      </c>
      <c r="P683" t="s">
        <v>1453</v>
      </c>
      <c r="Q683" t="s">
        <v>1453</v>
      </c>
      <c r="R683" t="s">
        <v>1453</v>
      </c>
      <c r="S683" t="s">
        <v>1453</v>
      </c>
      <c r="T683" t="s">
        <v>1453</v>
      </c>
      <c r="U683" t="s">
        <v>1453</v>
      </c>
      <c r="V683">
        <v>580</v>
      </c>
      <c r="W683">
        <v>14.75</v>
      </c>
      <c r="X683" t="s">
        <v>1453</v>
      </c>
      <c r="Y683" t="s">
        <v>1453</v>
      </c>
      <c r="Z683" t="s">
        <v>1468</v>
      </c>
      <c r="AA683">
        <v>0.93</v>
      </c>
      <c r="AB683">
        <v>7.0000000000000007E-2</v>
      </c>
      <c r="AC683">
        <v>0.5</v>
      </c>
      <c r="AD683">
        <v>0.5</v>
      </c>
      <c r="AE683">
        <v>0.5</v>
      </c>
      <c r="AF683">
        <v>0.5</v>
      </c>
      <c r="AG683">
        <f>INDEX(YM!B:B, MATCH(Sheet1!B683,YM!A:A,0))</f>
        <v>200</v>
      </c>
      <c r="AH683">
        <v>200</v>
      </c>
      <c r="AI683">
        <f>INDEX('Yield strengh'!B:B, MATCH(Sheet1!B683,'Yield strengh'!A:A,0))</f>
        <v>260</v>
      </c>
      <c r="AJ683">
        <v>260</v>
      </c>
      <c r="AK683">
        <f>INDEX(Price!B:B, MATCH(Sheet1!B683,Price!A:A,0))</f>
        <v>81.900000000000006</v>
      </c>
      <c r="AL683">
        <f t="shared" si="18"/>
        <v>6.5326633165829149</v>
      </c>
      <c r="AM683">
        <f>INDEX(toughness!B:B,MATCH(Sheet1!B683,toughness!A:A,0))</f>
        <v>107.9</v>
      </c>
    </row>
    <row r="684" spans="1:39" x14ac:dyDescent="0.3">
      <c r="A684" t="s">
        <v>1458</v>
      </c>
      <c r="B684" s="1" t="s">
        <v>1147</v>
      </c>
      <c r="C684">
        <v>845</v>
      </c>
      <c r="D684">
        <v>7800</v>
      </c>
      <c r="G684">
        <v>0.97550000000000003</v>
      </c>
      <c r="H684">
        <v>2.5099999999999998</v>
      </c>
      <c r="I684">
        <v>69</v>
      </c>
      <c r="J684">
        <v>15</v>
      </c>
      <c r="K684">
        <v>845</v>
      </c>
      <c r="L684">
        <v>318</v>
      </c>
      <c r="M684">
        <v>1425</v>
      </c>
      <c r="N684" t="s">
        <v>1453</v>
      </c>
      <c r="O684" t="s">
        <v>1453</v>
      </c>
      <c r="P684" t="s">
        <v>1453</v>
      </c>
      <c r="Q684" t="s">
        <v>1453</v>
      </c>
      <c r="R684" t="s">
        <v>1453</v>
      </c>
      <c r="S684" t="s">
        <v>1453</v>
      </c>
      <c r="T684" t="s">
        <v>1453</v>
      </c>
      <c r="U684" t="s">
        <v>1453</v>
      </c>
      <c r="V684">
        <v>1120</v>
      </c>
      <c r="W684">
        <v>16</v>
      </c>
      <c r="X684" t="s">
        <v>1453</v>
      </c>
      <c r="Y684" t="s">
        <v>1453</v>
      </c>
      <c r="Z684" t="s">
        <v>1468</v>
      </c>
      <c r="AA684">
        <v>0.93</v>
      </c>
      <c r="AB684">
        <v>7.0000000000000007E-2</v>
      </c>
      <c r="AC684">
        <v>0.5</v>
      </c>
      <c r="AD684">
        <v>0.5</v>
      </c>
      <c r="AE684">
        <v>0.5</v>
      </c>
      <c r="AF684">
        <v>0.5</v>
      </c>
      <c r="AG684">
        <f>INDEX(YM!B:B, MATCH(Sheet1!B684,YM!A:A,0))</f>
        <v>200</v>
      </c>
      <c r="AH684">
        <v>200</v>
      </c>
      <c r="AI684">
        <f>INDEX('Yield strengh'!B:B, MATCH(Sheet1!B684,'Yield strengh'!A:A,0))</f>
        <v>245</v>
      </c>
      <c r="AJ684">
        <v>245</v>
      </c>
      <c r="AK684">
        <f>INDEX(Price!B:B, MATCH(Sheet1!B684,Price!A:A,0))</f>
        <v>53.45</v>
      </c>
      <c r="AL684">
        <f t="shared" si="18"/>
        <v>6.2820512820512819</v>
      </c>
      <c r="AM684">
        <f>INDEX(toughness!B:B,MATCH(Sheet1!B684,toughness!A:A,0))</f>
        <v>160.30000000000001</v>
      </c>
    </row>
    <row r="685" spans="1:39" x14ac:dyDescent="0.3">
      <c r="A685" t="s">
        <v>1458</v>
      </c>
      <c r="B685" s="1" t="s">
        <v>699</v>
      </c>
      <c r="C685">
        <v>367.5</v>
      </c>
      <c r="D685">
        <v>7850</v>
      </c>
      <c r="G685">
        <v>3.86</v>
      </c>
      <c r="H685">
        <v>9.1999999999999993</v>
      </c>
      <c r="I685">
        <v>20</v>
      </c>
      <c r="J685">
        <v>29</v>
      </c>
      <c r="K685">
        <v>367.5</v>
      </c>
      <c r="L685">
        <v>180</v>
      </c>
      <c r="M685">
        <v>1500</v>
      </c>
      <c r="N685" t="s">
        <v>1453</v>
      </c>
      <c r="O685" t="s">
        <v>1453</v>
      </c>
      <c r="P685" t="s">
        <v>1453</v>
      </c>
      <c r="Q685" t="s">
        <v>1453</v>
      </c>
      <c r="R685" t="s">
        <v>1453</v>
      </c>
      <c r="S685" t="s">
        <v>1453</v>
      </c>
      <c r="T685" t="s">
        <v>1453</v>
      </c>
      <c r="U685" t="s">
        <v>1453</v>
      </c>
      <c r="V685">
        <v>575</v>
      </c>
      <c r="W685">
        <v>46</v>
      </c>
      <c r="X685" t="s">
        <v>1453</v>
      </c>
      <c r="Y685" t="s">
        <v>1453</v>
      </c>
      <c r="Z685" t="s">
        <v>1468</v>
      </c>
      <c r="AA685">
        <v>0.93</v>
      </c>
      <c r="AB685">
        <v>7.0000000000000007E-2</v>
      </c>
      <c r="AC685">
        <v>0.5</v>
      </c>
      <c r="AD685">
        <v>0.5</v>
      </c>
      <c r="AE685">
        <v>0.5</v>
      </c>
      <c r="AF685">
        <v>0.5</v>
      </c>
      <c r="AG685">
        <f>INDEX(YM!B:B, MATCH(Sheet1!B538,YM!A:A,0))</f>
        <v>206.5</v>
      </c>
      <c r="AH685">
        <v>206.5</v>
      </c>
      <c r="AI685">
        <f>INDEX('Yield strengh'!B:B, MATCH(Sheet1!B538,'Yield strengh'!A:A,0))</f>
        <v>372.5</v>
      </c>
      <c r="AJ685">
        <v>372.5</v>
      </c>
      <c r="AK685">
        <f>INDEX(Price!B:B, MATCH(Sheet1!B538,Price!A:A,0))</f>
        <v>14.15</v>
      </c>
      <c r="AL685">
        <f t="shared" si="18"/>
        <v>9.7988853503184714</v>
      </c>
      <c r="AM685">
        <f>INDEX(toughness!B:B,MATCH(Sheet1!B538,toughness!A:A,0))</f>
        <v>37.049999999999997</v>
      </c>
    </row>
    <row r="686" spans="1:39" x14ac:dyDescent="0.3">
      <c r="A686" t="s">
        <v>1458</v>
      </c>
      <c r="B686" s="1" t="s">
        <v>1169</v>
      </c>
      <c r="C686">
        <v>257.5</v>
      </c>
      <c r="D686">
        <v>7940</v>
      </c>
      <c r="G686">
        <v>0.84650000000000003</v>
      </c>
      <c r="H686">
        <v>2.1549999999999998</v>
      </c>
      <c r="I686">
        <v>81</v>
      </c>
      <c r="J686">
        <v>38.5</v>
      </c>
      <c r="K686">
        <v>257.5</v>
      </c>
      <c r="L686">
        <v>192.5</v>
      </c>
      <c r="M686">
        <v>1425</v>
      </c>
      <c r="N686" t="s">
        <v>1453</v>
      </c>
      <c r="O686" t="s">
        <v>1453</v>
      </c>
      <c r="P686" t="s">
        <v>1453</v>
      </c>
      <c r="Q686" t="s">
        <v>1453</v>
      </c>
      <c r="R686" t="s">
        <v>1453</v>
      </c>
      <c r="S686" t="s">
        <v>1453</v>
      </c>
      <c r="T686" t="s">
        <v>1453</v>
      </c>
      <c r="U686" t="s">
        <v>1453</v>
      </c>
      <c r="V686">
        <v>560</v>
      </c>
      <c r="W686">
        <v>13.5</v>
      </c>
      <c r="X686" t="s">
        <v>1453</v>
      </c>
      <c r="Y686" t="s">
        <v>1453</v>
      </c>
      <c r="Z686" t="s">
        <v>1468</v>
      </c>
      <c r="AA686">
        <v>0.93</v>
      </c>
      <c r="AB686">
        <v>7.0000000000000007E-2</v>
      </c>
      <c r="AC686">
        <v>0.5</v>
      </c>
      <c r="AD686">
        <v>0.5</v>
      </c>
      <c r="AE686">
        <v>0.5</v>
      </c>
      <c r="AF686">
        <v>0.5</v>
      </c>
      <c r="AG686">
        <f>INDEX(YM!B:B, MATCH(Sheet1!B686,YM!A:A,0))</f>
        <v>200</v>
      </c>
      <c r="AH686">
        <v>200</v>
      </c>
      <c r="AI686">
        <f>INDEX('Yield strengh'!B:B, MATCH(Sheet1!B686,'Yield strengh'!A:A,0))</f>
        <v>257.5</v>
      </c>
      <c r="AJ686">
        <v>257.5</v>
      </c>
      <c r="AK686">
        <f>INDEX(Price!B:B, MATCH(Sheet1!B686,Price!A:A,0))</f>
        <v>50.400000000000013</v>
      </c>
      <c r="AL686">
        <f t="shared" si="18"/>
        <v>6.486146095717884</v>
      </c>
      <c r="AM686">
        <f>INDEX(toughness!B:B,MATCH(Sheet1!B686,toughness!A:A,0))</f>
        <v>25.45</v>
      </c>
    </row>
    <row r="687" spans="1:39" x14ac:dyDescent="0.3">
      <c r="A687" t="s">
        <v>1458</v>
      </c>
      <c r="B687" s="1" t="s">
        <v>1170</v>
      </c>
      <c r="C687">
        <v>257.5</v>
      </c>
      <c r="D687">
        <v>7900</v>
      </c>
      <c r="G687">
        <v>1.1399999999999999</v>
      </c>
      <c r="H687">
        <v>2.2450000000000001</v>
      </c>
      <c r="I687">
        <v>77</v>
      </c>
      <c r="J687">
        <v>40</v>
      </c>
      <c r="K687">
        <v>257.5</v>
      </c>
      <c r="L687">
        <v>180</v>
      </c>
      <c r="M687">
        <v>1425</v>
      </c>
      <c r="N687" t="s">
        <v>1453</v>
      </c>
      <c r="O687" t="s">
        <v>1453</v>
      </c>
      <c r="P687" t="s">
        <v>1453</v>
      </c>
      <c r="Q687" t="s">
        <v>1453</v>
      </c>
      <c r="R687" t="s">
        <v>1453</v>
      </c>
      <c r="S687" t="s">
        <v>1453</v>
      </c>
      <c r="T687" t="s">
        <v>1453</v>
      </c>
      <c r="U687" t="s">
        <v>1453</v>
      </c>
      <c r="V687">
        <v>567.5</v>
      </c>
      <c r="W687">
        <v>17</v>
      </c>
      <c r="X687" t="s">
        <v>1453</v>
      </c>
      <c r="Y687" t="s">
        <v>1453</v>
      </c>
      <c r="Z687" t="s">
        <v>1468</v>
      </c>
      <c r="AA687">
        <v>0.93</v>
      </c>
      <c r="AB687">
        <v>7.0000000000000007E-2</v>
      </c>
      <c r="AC687">
        <v>0.5</v>
      </c>
      <c r="AD687">
        <v>0.5</v>
      </c>
      <c r="AE687">
        <v>0.5</v>
      </c>
      <c r="AF687">
        <v>0.5</v>
      </c>
      <c r="AG687">
        <f>INDEX(YM!B:B, MATCH(Sheet1!B687,YM!A:A,0))</f>
        <v>200</v>
      </c>
      <c r="AH687">
        <v>200</v>
      </c>
      <c r="AI687">
        <f>INDEX('Yield strengh'!B:B, MATCH(Sheet1!B687,'Yield strengh'!A:A,0))</f>
        <v>257.5</v>
      </c>
      <c r="AJ687">
        <v>257.5</v>
      </c>
      <c r="AK687">
        <f>INDEX(Price!B:B, MATCH(Sheet1!B687,Price!A:A,0))</f>
        <v>66.099999999999994</v>
      </c>
      <c r="AL687">
        <f t="shared" si="18"/>
        <v>6.518987341772152</v>
      </c>
      <c r="AM687">
        <f>INDEX(toughness!B:B,MATCH(Sheet1!B687,toughness!A:A,0))</f>
        <v>25.8</v>
      </c>
    </row>
    <row r="688" spans="1:39" x14ac:dyDescent="0.3">
      <c r="A688" t="s">
        <v>1458</v>
      </c>
      <c r="B688" s="1" t="s">
        <v>1171</v>
      </c>
      <c r="C688">
        <v>257.5</v>
      </c>
      <c r="D688">
        <v>7970</v>
      </c>
      <c r="G688">
        <v>0.91600000000000004</v>
      </c>
      <c r="H688">
        <v>2.3149999999999999</v>
      </c>
      <c r="I688">
        <v>75</v>
      </c>
      <c r="J688">
        <v>40</v>
      </c>
      <c r="K688">
        <v>257.5</v>
      </c>
      <c r="L688">
        <v>205</v>
      </c>
      <c r="M688">
        <v>1390</v>
      </c>
      <c r="N688" t="s">
        <v>1453</v>
      </c>
      <c r="O688" t="s">
        <v>1453</v>
      </c>
      <c r="P688" t="s">
        <v>1453</v>
      </c>
      <c r="Q688" t="s">
        <v>1453</v>
      </c>
      <c r="R688" t="s">
        <v>1453</v>
      </c>
      <c r="S688" t="s">
        <v>1453</v>
      </c>
      <c r="T688" t="s">
        <v>1453</v>
      </c>
      <c r="U688" t="s">
        <v>1453</v>
      </c>
      <c r="V688">
        <v>567.5</v>
      </c>
      <c r="W688">
        <v>15</v>
      </c>
      <c r="X688" t="s">
        <v>1453</v>
      </c>
      <c r="Y688" t="s">
        <v>1453</v>
      </c>
      <c r="Z688" t="s">
        <v>1468</v>
      </c>
      <c r="AA688">
        <v>0.93</v>
      </c>
      <c r="AB688">
        <v>7.0000000000000007E-2</v>
      </c>
      <c r="AC688">
        <v>0.5</v>
      </c>
      <c r="AD688">
        <v>0.5</v>
      </c>
      <c r="AE688">
        <v>0.5</v>
      </c>
      <c r="AF688">
        <v>0.5</v>
      </c>
      <c r="AG688">
        <f>INDEX(YM!B:B, MATCH(Sheet1!B688,YM!A:A,0))</f>
        <v>200</v>
      </c>
      <c r="AH688">
        <v>200</v>
      </c>
      <c r="AI688">
        <f>INDEX('Yield strengh'!B:B, MATCH(Sheet1!B688,'Yield strengh'!A:A,0))</f>
        <v>345</v>
      </c>
      <c r="AJ688">
        <v>345</v>
      </c>
      <c r="AK688">
        <f>INDEX(Price!B:B, MATCH(Sheet1!B688,Price!A:A,0))</f>
        <v>66.25</v>
      </c>
      <c r="AL688">
        <f t="shared" si="18"/>
        <v>8.6574654956085322</v>
      </c>
      <c r="AM688">
        <f>INDEX(toughness!B:B,MATCH(Sheet1!B688,toughness!A:A,0))</f>
        <v>160</v>
      </c>
    </row>
    <row r="689" spans="1:39" x14ac:dyDescent="0.3">
      <c r="B689" s="1" t="s">
        <v>1173</v>
      </c>
      <c r="C689">
        <v>219</v>
      </c>
      <c r="D689">
        <v>7990</v>
      </c>
      <c r="G689">
        <v>0.91799999999999993</v>
      </c>
      <c r="I689" t="s">
        <v>1453</v>
      </c>
      <c r="J689">
        <v>58.6</v>
      </c>
      <c r="K689">
        <v>320.5</v>
      </c>
      <c r="L689">
        <v>150.5</v>
      </c>
      <c r="N689" t="s">
        <v>1453</v>
      </c>
      <c r="O689" t="s">
        <v>1453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1453</v>
      </c>
      <c r="V689">
        <v>590</v>
      </c>
      <c r="W689">
        <v>15.15</v>
      </c>
      <c r="X689" t="s">
        <v>1453</v>
      </c>
      <c r="Y689" t="s">
        <v>1453</v>
      </c>
      <c r="Z689" t="s">
        <v>1468</v>
      </c>
      <c r="AA689">
        <v>0.93</v>
      </c>
      <c r="AB689">
        <v>7.0000000000000007E-2</v>
      </c>
      <c r="AC689">
        <v>0.5</v>
      </c>
      <c r="AD689">
        <v>0.5</v>
      </c>
      <c r="AE689">
        <v>0.5</v>
      </c>
      <c r="AF689">
        <v>0.5</v>
      </c>
      <c r="AG689">
        <f>INDEX(YM!B:B, MATCH(Sheet1!B689,YM!A:A,0))</f>
        <v>200</v>
      </c>
      <c r="AH689">
        <v>200</v>
      </c>
      <c r="AI689">
        <f>INDEX('Yield strengh'!B:B, MATCH(Sheet1!B689,'Yield strengh'!A:A,0))</f>
        <v>290</v>
      </c>
      <c r="AJ689">
        <v>290</v>
      </c>
      <c r="AK689">
        <f>INDEX(Price!B:B, MATCH(Sheet1!B689,Price!A:A,0))</f>
        <v>53.4</v>
      </c>
      <c r="AL689">
        <f t="shared" si="18"/>
        <v>7.2590738423028789</v>
      </c>
      <c r="AM689">
        <f>INDEX(toughness!B:B,MATCH(Sheet1!B689,toughness!A:A,0))</f>
        <v>19.850000000000001</v>
      </c>
    </row>
    <row r="690" spans="1:39" x14ac:dyDescent="0.3">
      <c r="A690" t="s">
        <v>1458</v>
      </c>
      <c r="B690" s="1" t="s">
        <v>1178</v>
      </c>
      <c r="C690">
        <v>257.5</v>
      </c>
      <c r="D690">
        <v>7950</v>
      </c>
      <c r="G690">
        <v>0.91649999999999998</v>
      </c>
      <c r="H690">
        <v>2.4449999999999998</v>
      </c>
      <c r="I690">
        <v>71</v>
      </c>
      <c r="J690">
        <v>45</v>
      </c>
      <c r="K690">
        <v>257.5</v>
      </c>
      <c r="L690">
        <v>190</v>
      </c>
      <c r="M690">
        <v>1415</v>
      </c>
      <c r="N690" t="s">
        <v>1453</v>
      </c>
      <c r="O690" t="s">
        <v>1453</v>
      </c>
      <c r="P690" t="s">
        <v>1453</v>
      </c>
      <c r="Q690" t="s">
        <v>1453</v>
      </c>
      <c r="R690" t="s">
        <v>1453</v>
      </c>
      <c r="S690" t="s">
        <v>1453</v>
      </c>
      <c r="T690" t="s">
        <v>1453</v>
      </c>
      <c r="U690" t="s">
        <v>1453</v>
      </c>
      <c r="V690">
        <v>585</v>
      </c>
      <c r="W690">
        <v>15.5</v>
      </c>
      <c r="X690" t="s">
        <v>1453</v>
      </c>
      <c r="Y690" t="s">
        <v>1453</v>
      </c>
      <c r="Z690" t="s">
        <v>1468</v>
      </c>
      <c r="AA690">
        <v>0.93</v>
      </c>
      <c r="AB690">
        <v>7.0000000000000007E-2</v>
      </c>
      <c r="AC690">
        <v>0.5</v>
      </c>
      <c r="AD690">
        <v>0.5</v>
      </c>
      <c r="AE690">
        <v>0.5</v>
      </c>
      <c r="AF690">
        <v>0.5</v>
      </c>
      <c r="AG690">
        <f>INDEX(YM!B:B, MATCH(Sheet1!B690,YM!A:A,0))</f>
        <v>200</v>
      </c>
      <c r="AH690">
        <v>200</v>
      </c>
      <c r="AI690">
        <f>INDEX('Yield strengh'!B:B, MATCH(Sheet1!B690,'Yield strengh'!A:A,0))</f>
        <v>228.5</v>
      </c>
      <c r="AJ690">
        <v>228.5</v>
      </c>
      <c r="AK690">
        <f>INDEX(Price!B:B, MATCH(Sheet1!B690,Price!A:A,0))</f>
        <v>59.8</v>
      </c>
      <c r="AL690">
        <f t="shared" si="18"/>
        <v>5.7484276729559749</v>
      </c>
      <c r="AM690">
        <f>INDEX(toughness!B:B,MATCH(Sheet1!B690,toughness!A:A,0))</f>
        <v>20.45</v>
      </c>
    </row>
    <row r="691" spans="1:39" x14ac:dyDescent="0.3">
      <c r="A691" t="s">
        <v>1458</v>
      </c>
      <c r="B691" s="1" t="s">
        <v>1200</v>
      </c>
      <c r="C691">
        <v>217</v>
      </c>
      <c r="D691">
        <v>8000</v>
      </c>
      <c r="G691">
        <v>1.1599999999999999</v>
      </c>
      <c r="H691">
        <v>1.92</v>
      </c>
      <c r="I691">
        <v>90</v>
      </c>
      <c r="J691">
        <v>48</v>
      </c>
      <c r="K691">
        <v>217</v>
      </c>
      <c r="L691">
        <v>137.5</v>
      </c>
      <c r="M691">
        <v>1460</v>
      </c>
      <c r="N691" t="s">
        <v>1453</v>
      </c>
      <c r="O691" t="s">
        <v>1453</v>
      </c>
      <c r="P691" t="s">
        <v>1453</v>
      </c>
      <c r="Q691" t="s">
        <v>1453</v>
      </c>
      <c r="R691" t="s">
        <v>1453</v>
      </c>
      <c r="S691" t="s">
        <v>1453</v>
      </c>
      <c r="T691" t="s">
        <v>1453</v>
      </c>
      <c r="U691" t="s">
        <v>1453</v>
      </c>
      <c r="V691">
        <v>475</v>
      </c>
      <c r="W691">
        <v>19</v>
      </c>
      <c r="X691" t="s">
        <v>1453</v>
      </c>
      <c r="Y691" t="s">
        <v>1453</v>
      </c>
      <c r="Z691" t="s">
        <v>1468</v>
      </c>
      <c r="AA691">
        <v>0.93</v>
      </c>
      <c r="AB691">
        <v>7.0000000000000007E-2</v>
      </c>
      <c r="AC691">
        <v>0.5</v>
      </c>
      <c r="AD691">
        <v>0.5</v>
      </c>
      <c r="AE691">
        <v>0.5</v>
      </c>
      <c r="AF691">
        <v>0.5</v>
      </c>
      <c r="AG691">
        <f>INDEX(YM!B:B, MATCH(Sheet1!B691,YM!A:A,0))</f>
        <v>200</v>
      </c>
      <c r="AH691">
        <v>200</v>
      </c>
      <c r="AI691">
        <f>INDEX('Yield strengh'!B:B, MATCH(Sheet1!B691,'Yield strengh'!A:A,0))</f>
        <v>262</v>
      </c>
      <c r="AJ691">
        <v>262</v>
      </c>
      <c r="AK691">
        <f>INDEX(Price!B:B, MATCH(Sheet1!B691,Price!A:A,0))</f>
        <v>66.099999999999994</v>
      </c>
      <c r="AL691">
        <f t="shared" si="18"/>
        <v>6.55</v>
      </c>
      <c r="AM691">
        <f>INDEX(toughness!B:B,MATCH(Sheet1!B691,toughness!A:A,0))</f>
        <v>112.65</v>
      </c>
    </row>
    <row r="692" spans="1:39" x14ac:dyDescent="0.3">
      <c r="A692" t="s">
        <v>1458</v>
      </c>
      <c r="B692" s="1" t="s">
        <v>245</v>
      </c>
      <c r="C692">
        <v>315</v>
      </c>
      <c r="D692">
        <v>2780</v>
      </c>
      <c r="G692">
        <v>5.97</v>
      </c>
      <c r="H692">
        <v>35.200000000000003</v>
      </c>
      <c r="I692">
        <v>4.9000000000000004</v>
      </c>
      <c r="J692">
        <v>14.05</v>
      </c>
      <c r="K692">
        <v>315</v>
      </c>
      <c r="L692">
        <v>120</v>
      </c>
      <c r="M692">
        <v>625</v>
      </c>
      <c r="N692" t="s">
        <v>1453</v>
      </c>
      <c r="O692" t="s">
        <v>1453</v>
      </c>
      <c r="P692" t="s">
        <v>1453</v>
      </c>
      <c r="Q692" t="s">
        <v>1453</v>
      </c>
      <c r="R692" t="s">
        <v>1453</v>
      </c>
      <c r="S692" t="s">
        <v>1453</v>
      </c>
      <c r="T692" t="s">
        <v>1453</v>
      </c>
      <c r="U692" t="s">
        <v>1453</v>
      </c>
      <c r="V692">
        <v>375</v>
      </c>
      <c r="W692">
        <v>139</v>
      </c>
      <c r="X692" t="s">
        <v>1453</v>
      </c>
      <c r="Y692" t="s">
        <v>1453</v>
      </c>
      <c r="Z692" t="s">
        <v>1468</v>
      </c>
      <c r="AA692">
        <v>0.93</v>
      </c>
      <c r="AB692">
        <v>7.0000000000000007E-2</v>
      </c>
      <c r="AC692">
        <v>0.5</v>
      </c>
      <c r="AD692">
        <v>0.5</v>
      </c>
      <c r="AE692">
        <v>0.5</v>
      </c>
      <c r="AF692">
        <v>0.5</v>
      </c>
      <c r="AG692">
        <f>INDEX(YM!B:B, MATCH(Sheet1!B1623,YM!A:A,0))</f>
        <v>68.95</v>
      </c>
      <c r="AH692">
        <v>69</v>
      </c>
      <c r="AI692">
        <f>INDEX('Yield strengh'!B:B, MATCH(Sheet1!B1623,'Yield strengh'!A:A,0))</f>
        <v>119</v>
      </c>
      <c r="AJ692">
        <v>392.5</v>
      </c>
      <c r="AK692">
        <f>INDEX(Price!B:B, MATCH(Sheet1!B1623,Price!A:A,0))</f>
        <v>23.7</v>
      </c>
      <c r="AL692">
        <f>AJ692*AH692*(2)/D692</f>
        <v>19.483812949640289</v>
      </c>
      <c r="AM692">
        <f>INDEX(toughness!B:B,MATCH(Sheet1!B1623,toughness!A:A,0))</f>
        <v>15.9</v>
      </c>
    </row>
    <row r="693" spans="1:39" x14ac:dyDescent="0.3">
      <c r="A693" t="s">
        <v>1458</v>
      </c>
      <c r="B693" s="1" t="s">
        <v>1205</v>
      </c>
      <c r="C693">
        <v>550</v>
      </c>
      <c r="D693">
        <v>7800</v>
      </c>
      <c r="G693">
        <v>1.415</v>
      </c>
      <c r="H693">
        <v>2.19</v>
      </c>
      <c r="I693">
        <v>80</v>
      </c>
      <c r="J693">
        <v>27.5</v>
      </c>
      <c r="K693">
        <v>550</v>
      </c>
      <c r="L693">
        <v>152</v>
      </c>
      <c r="M693">
        <v>1415</v>
      </c>
      <c r="N693" t="s">
        <v>1453</v>
      </c>
      <c r="O693" t="s">
        <v>1453</v>
      </c>
      <c r="P693" t="s">
        <v>1453</v>
      </c>
      <c r="Q693" t="s">
        <v>1453</v>
      </c>
      <c r="R693" t="s">
        <v>1453</v>
      </c>
      <c r="S693" t="s">
        <v>1453</v>
      </c>
      <c r="T693" t="s">
        <v>1453</v>
      </c>
      <c r="U693" t="s">
        <v>1453</v>
      </c>
      <c r="V693">
        <v>722.5</v>
      </c>
      <c r="W693">
        <v>18</v>
      </c>
      <c r="X693" t="s">
        <v>1453</v>
      </c>
      <c r="Y693" t="s">
        <v>1453</v>
      </c>
      <c r="Z693" t="s">
        <v>1468</v>
      </c>
      <c r="AA693">
        <v>0.93</v>
      </c>
      <c r="AB693">
        <v>7.0000000000000007E-2</v>
      </c>
      <c r="AC693">
        <v>0.5</v>
      </c>
      <c r="AD693">
        <v>0.5</v>
      </c>
      <c r="AE693">
        <v>0.5</v>
      </c>
      <c r="AF693">
        <v>0.5</v>
      </c>
      <c r="AG693">
        <f>INDEX(YM!B:B, MATCH(Sheet1!B693,YM!A:A,0))</f>
        <v>200</v>
      </c>
      <c r="AH693">
        <v>200</v>
      </c>
      <c r="AI693">
        <f>INDEX('Yield strengh'!B:B, MATCH(Sheet1!B693,'Yield strengh'!A:A,0))</f>
        <v>485</v>
      </c>
      <c r="AJ693">
        <v>485</v>
      </c>
      <c r="AK693">
        <f>INDEX(Price!B:B, MATCH(Sheet1!B693,Price!A:A,0))</f>
        <v>69.7</v>
      </c>
      <c r="AL693">
        <f t="shared" ref="AL693:AL699" si="19">AJ693*AH693/D693</f>
        <v>12.435897435897436</v>
      </c>
      <c r="AM693">
        <f>INDEX(toughness!B:B,MATCH(Sheet1!B693,toughness!A:A,0))</f>
        <v>146.5</v>
      </c>
    </row>
    <row r="694" spans="1:39" x14ac:dyDescent="0.3">
      <c r="A694" t="s">
        <v>1458</v>
      </c>
      <c r="B694" s="1" t="s">
        <v>1207</v>
      </c>
      <c r="C694">
        <v>455</v>
      </c>
      <c r="D694">
        <v>7600</v>
      </c>
      <c r="G694">
        <v>1.165</v>
      </c>
      <c r="H694">
        <v>2.31</v>
      </c>
      <c r="I694">
        <v>75</v>
      </c>
      <c r="J694">
        <v>14</v>
      </c>
      <c r="K694">
        <v>455</v>
      </c>
      <c r="L694">
        <v>242.5</v>
      </c>
      <c r="M694">
        <v>1440</v>
      </c>
      <c r="N694" t="s">
        <v>1453</v>
      </c>
      <c r="O694" t="s">
        <v>1453</v>
      </c>
      <c r="P694" t="s">
        <v>1453</v>
      </c>
      <c r="Q694" t="s">
        <v>1453</v>
      </c>
      <c r="R694" t="s">
        <v>1453</v>
      </c>
      <c r="S694" t="s">
        <v>1453</v>
      </c>
      <c r="T694" t="s">
        <v>1453</v>
      </c>
      <c r="U694" t="s">
        <v>1453</v>
      </c>
      <c r="V694">
        <v>715</v>
      </c>
      <c r="W694">
        <v>15.5</v>
      </c>
      <c r="X694" t="s">
        <v>1453</v>
      </c>
      <c r="Y694" t="s">
        <v>1453</v>
      </c>
      <c r="Z694" t="s">
        <v>1468</v>
      </c>
      <c r="AA694">
        <v>0.93</v>
      </c>
      <c r="AB694">
        <v>7.0000000000000007E-2</v>
      </c>
      <c r="AC694">
        <v>0.5</v>
      </c>
      <c r="AD694">
        <v>0.5</v>
      </c>
      <c r="AE694">
        <v>0.5</v>
      </c>
      <c r="AF694">
        <v>0.5</v>
      </c>
      <c r="AG694">
        <f>INDEX(YM!B:B, MATCH(Sheet1!B694,YM!A:A,0))</f>
        <v>200</v>
      </c>
      <c r="AH694">
        <v>200</v>
      </c>
      <c r="AI694">
        <f>INDEX('Yield strengh'!B:B, MATCH(Sheet1!B694,'Yield strengh'!A:A,0))</f>
        <v>562.5</v>
      </c>
      <c r="AJ694">
        <v>562.5</v>
      </c>
      <c r="AK694">
        <f>INDEX(Price!B:B, MATCH(Sheet1!B694,Price!A:A,0))</f>
        <v>69.3</v>
      </c>
      <c r="AL694">
        <f t="shared" si="19"/>
        <v>14.802631578947368</v>
      </c>
      <c r="AM694">
        <f>INDEX(toughness!B:B,MATCH(Sheet1!B694,toughness!A:A,0))</f>
        <v>35.299999999999997</v>
      </c>
    </row>
    <row r="695" spans="1:39" x14ac:dyDescent="0.3">
      <c r="A695" t="s">
        <v>1458</v>
      </c>
      <c r="B695" s="1" t="s">
        <v>1211</v>
      </c>
      <c r="C695">
        <v>474</v>
      </c>
      <c r="D695">
        <v>7840</v>
      </c>
      <c r="G695">
        <v>1.17</v>
      </c>
      <c r="H695">
        <v>1.89</v>
      </c>
      <c r="I695">
        <v>92.15</v>
      </c>
      <c r="J695">
        <v>27</v>
      </c>
      <c r="K695">
        <v>486.5</v>
      </c>
      <c r="L695">
        <v>256.5</v>
      </c>
      <c r="M695">
        <v>1440</v>
      </c>
      <c r="N695" t="s">
        <v>1453</v>
      </c>
      <c r="O695" t="s">
        <v>1453</v>
      </c>
      <c r="P695" t="s">
        <v>1453</v>
      </c>
      <c r="Q695" t="s">
        <v>1453</v>
      </c>
      <c r="R695" t="s">
        <v>1453</v>
      </c>
      <c r="S695" t="s">
        <v>1453</v>
      </c>
      <c r="T695" t="s">
        <v>1453</v>
      </c>
      <c r="U695" t="s">
        <v>1453</v>
      </c>
      <c r="V695">
        <v>740</v>
      </c>
      <c r="W695">
        <v>15</v>
      </c>
      <c r="X695" t="s">
        <v>1453</v>
      </c>
      <c r="Y695" t="s">
        <v>1453</v>
      </c>
      <c r="Z695" t="s">
        <v>1468</v>
      </c>
      <c r="AA695">
        <v>0.93</v>
      </c>
      <c r="AB695">
        <v>7.0000000000000007E-2</v>
      </c>
      <c r="AC695">
        <v>0.5</v>
      </c>
      <c r="AD695">
        <v>0.5</v>
      </c>
      <c r="AE695">
        <v>0.5</v>
      </c>
      <c r="AF695">
        <v>0.5</v>
      </c>
      <c r="AG695">
        <f>INDEX(YM!B:B, MATCH(Sheet1!B695,YM!A:A,0))</f>
        <v>200</v>
      </c>
      <c r="AH695">
        <v>200</v>
      </c>
      <c r="AI695">
        <f>INDEX('Yield strengh'!B:B, MATCH(Sheet1!B695,'Yield strengh'!A:A,0))</f>
        <v>540</v>
      </c>
      <c r="AJ695">
        <v>540</v>
      </c>
      <c r="AK695">
        <f>INDEX(Price!B:B, MATCH(Sheet1!B695,Price!A:A,0))</f>
        <v>51.85</v>
      </c>
      <c r="AL695">
        <f t="shared" si="19"/>
        <v>13.775510204081632</v>
      </c>
      <c r="AM695">
        <f>INDEX(toughness!B:B,MATCH(Sheet1!B695,toughness!A:A,0))</f>
        <v>129.5</v>
      </c>
    </row>
    <row r="696" spans="1:39" x14ac:dyDescent="0.3">
      <c r="A696" t="s">
        <v>1458</v>
      </c>
      <c r="B696" s="1" t="s">
        <v>2384</v>
      </c>
      <c r="C696">
        <v>550</v>
      </c>
      <c r="D696">
        <v>7775</v>
      </c>
      <c r="G696">
        <v>1.149</v>
      </c>
      <c r="H696">
        <v>2.0299999999999998</v>
      </c>
      <c r="I696">
        <v>85</v>
      </c>
      <c r="J696">
        <v>25</v>
      </c>
      <c r="K696">
        <v>550</v>
      </c>
      <c r="L696">
        <v>265</v>
      </c>
      <c r="M696">
        <v>1425</v>
      </c>
      <c r="N696" t="s">
        <v>1453</v>
      </c>
      <c r="O696" t="s">
        <v>1453</v>
      </c>
      <c r="P696" t="s">
        <v>1453</v>
      </c>
      <c r="Q696" t="s">
        <v>1453</v>
      </c>
      <c r="R696" t="s">
        <v>1453</v>
      </c>
      <c r="S696" t="s">
        <v>1453</v>
      </c>
      <c r="T696" t="s">
        <v>1453</v>
      </c>
      <c r="U696" t="s">
        <v>1453</v>
      </c>
      <c r="V696">
        <v>770</v>
      </c>
      <c r="W696">
        <v>15.15</v>
      </c>
      <c r="X696" t="s">
        <v>1453</v>
      </c>
      <c r="Y696" t="s">
        <v>1453</v>
      </c>
      <c r="Z696" t="s">
        <v>1468</v>
      </c>
      <c r="AA696">
        <v>0.93</v>
      </c>
      <c r="AB696">
        <v>7.0000000000000007E-2</v>
      </c>
      <c r="AC696">
        <v>0.5</v>
      </c>
      <c r="AD696">
        <v>0.5</v>
      </c>
      <c r="AE696">
        <v>0.5</v>
      </c>
      <c r="AF696">
        <v>0.5</v>
      </c>
      <c r="AG696">
        <f>INDEX(YM!B:B, MATCH(Sheet1!B696,YM!A:A,0))</f>
        <v>200</v>
      </c>
      <c r="AH696">
        <v>200</v>
      </c>
      <c r="AI696">
        <f>INDEX('Yield strengh'!B:B, MATCH(Sheet1!B696,'Yield strengh'!A:A,0))</f>
        <v>532.5</v>
      </c>
      <c r="AJ696">
        <v>532.5</v>
      </c>
      <c r="AK696">
        <f>INDEX(Price!B:B, MATCH(Sheet1!B696,Price!A:A,0))</f>
        <v>60</v>
      </c>
      <c r="AL696">
        <f t="shared" si="19"/>
        <v>13.69774919614148</v>
      </c>
      <c r="AM696">
        <f>INDEX(toughness!B:B,MATCH(Sheet1!B696,toughness!A:A,0))</f>
        <v>151</v>
      </c>
    </row>
    <row r="697" spans="1:39" x14ac:dyDescent="0.3">
      <c r="A697" t="s">
        <v>1458</v>
      </c>
      <c r="B697" s="1" t="s">
        <v>1213</v>
      </c>
      <c r="C697">
        <v>578</v>
      </c>
      <c r="D697">
        <v>7825</v>
      </c>
      <c r="G697">
        <v>1.3049999999999999</v>
      </c>
      <c r="H697">
        <v>2.165</v>
      </c>
      <c r="I697">
        <v>80.349999999999994</v>
      </c>
      <c r="J697">
        <v>20</v>
      </c>
      <c r="K697">
        <v>581</v>
      </c>
      <c r="L697">
        <v>283.5</v>
      </c>
      <c r="M697">
        <v>1435</v>
      </c>
      <c r="N697" t="s">
        <v>1453</v>
      </c>
      <c r="O697" t="s">
        <v>1453</v>
      </c>
      <c r="P697" t="s">
        <v>1453</v>
      </c>
      <c r="Q697" t="s">
        <v>1453</v>
      </c>
      <c r="R697" t="s">
        <v>1453</v>
      </c>
      <c r="S697" t="s">
        <v>1453</v>
      </c>
      <c r="T697" t="s">
        <v>1453</v>
      </c>
      <c r="U697" t="s">
        <v>1453</v>
      </c>
      <c r="V697">
        <v>830</v>
      </c>
      <c r="W697">
        <v>15.6</v>
      </c>
      <c r="X697" t="s">
        <v>1453</v>
      </c>
      <c r="Y697" t="s">
        <v>1453</v>
      </c>
      <c r="Z697" t="s">
        <v>1468</v>
      </c>
      <c r="AA697">
        <v>0.93</v>
      </c>
      <c r="AB697">
        <v>7.0000000000000007E-2</v>
      </c>
      <c r="AC697">
        <v>0.5</v>
      </c>
      <c r="AD697">
        <v>0.5</v>
      </c>
      <c r="AE697">
        <v>0.5</v>
      </c>
      <c r="AF697">
        <v>0.5</v>
      </c>
      <c r="AG697">
        <f>INDEX(YM!B:B, MATCH(Sheet1!B697,YM!A:A,0))</f>
        <v>200</v>
      </c>
      <c r="AH697">
        <v>200</v>
      </c>
      <c r="AI697">
        <f>INDEX('Yield strengh'!B:B, MATCH(Sheet1!B697,'Yield strengh'!A:A,0))</f>
        <v>550</v>
      </c>
      <c r="AJ697">
        <v>550</v>
      </c>
      <c r="AK697">
        <f>INDEX(Price!B:B, MATCH(Sheet1!B697,Price!A:A,0))</f>
        <v>73.849999999999994</v>
      </c>
      <c r="AL697">
        <f t="shared" si="19"/>
        <v>14.057507987220447</v>
      </c>
      <c r="AM697">
        <f>INDEX(toughness!B:B,MATCH(Sheet1!B697,toughness!A:A,0))</f>
        <v>204.5</v>
      </c>
    </row>
    <row r="698" spans="1:39" x14ac:dyDescent="0.3">
      <c r="B698" s="1" t="s">
        <v>1215</v>
      </c>
      <c r="C698">
        <v>557.5</v>
      </c>
      <c r="D698">
        <v>7800</v>
      </c>
      <c r="G698">
        <v>1.41</v>
      </c>
      <c r="H698">
        <v>2.5150000000000001</v>
      </c>
      <c r="I698">
        <v>70</v>
      </c>
      <c r="J698">
        <v>24.4</v>
      </c>
      <c r="K698">
        <v>500.5</v>
      </c>
      <c r="L698">
        <v>264</v>
      </c>
      <c r="M698">
        <v>1440</v>
      </c>
      <c r="N698" t="s">
        <v>1453</v>
      </c>
      <c r="O698" t="s">
        <v>1453</v>
      </c>
      <c r="P698" t="s">
        <v>1453</v>
      </c>
      <c r="Q698" t="s">
        <v>1453</v>
      </c>
      <c r="R698" t="s">
        <v>1453</v>
      </c>
      <c r="S698" t="s">
        <v>1453</v>
      </c>
      <c r="T698" t="s">
        <v>1453</v>
      </c>
      <c r="U698" t="s">
        <v>1453</v>
      </c>
      <c r="V698">
        <v>671.5</v>
      </c>
      <c r="X698" t="s">
        <v>1453</v>
      </c>
      <c r="Y698" t="s">
        <v>1453</v>
      </c>
      <c r="Z698" t="s">
        <v>1468</v>
      </c>
      <c r="AA698">
        <v>0.93</v>
      </c>
      <c r="AB698">
        <v>7.0000000000000007E-2</v>
      </c>
      <c r="AC698">
        <v>0.5</v>
      </c>
      <c r="AD698">
        <v>0.5</v>
      </c>
      <c r="AE698">
        <v>0.5</v>
      </c>
      <c r="AF698">
        <v>0.5</v>
      </c>
      <c r="AG698">
        <f>INDEX(YM!B:B, MATCH(Sheet1!B698,YM!A:A,0))</f>
        <v>200</v>
      </c>
      <c r="AH698">
        <v>200</v>
      </c>
      <c r="AI698">
        <f>INDEX('Yield strengh'!B:B, MATCH(Sheet1!B698,'Yield strengh'!A:A,0))</f>
        <v>758</v>
      </c>
      <c r="AJ698">
        <v>758</v>
      </c>
      <c r="AK698">
        <f>INDEX(Price!B:B, MATCH(Sheet1!B698,Price!A:A,0))</f>
        <v>82.35</v>
      </c>
      <c r="AL698">
        <f t="shared" si="19"/>
        <v>19.435897435897434</v>
      </c>
      <c r="AM698">
        <f>INDEX(toughness!B:B,MATCH(Sheet1!B698,toughness!A:A,0))</f>
        <v>15.3</v>
      </c>
    </row>
    <row r="699" spans="1:39" x14ac:dyDescent="0.3">
      <c r="A699" t="s">
        <v>1458</v>
      </c>
      <c r="B699" s="1" t="s">
        <v>508</v>
      </c>
      <c r="C699">
        <v>322.5</v>
      </c>
      <c r="D699">
        <v>7850</v>
      </c>
      <c r="G699">
        <v>4.2650000000000006</v>
      </c>
      <c r="H699">
        <v>10.06</v>
      </c>
      <c r="I699">
        <v>17.5</v>
      </c>
      <c r="J699">
        <v>36.5</v>
      </c>
      <c r="K699">
        <v>322.5</v>
      </c>
      <c r="L699">
        <v>140.5</v>
      </c>
      <c r="M699">
        <v>1505</v>
      </c>
      <c r="N699" t="s">
        <v>1453</v>
      </c>
      <c r="O699" t="s">
        <v>1453</v>
      </c>
      <c r="P699" t="s">
        <v>1453</v>
      </c>
      <c r="Q699" t="s">
        <v>1453</v>
      </c>
      <c r="R699" t="s">
        <v>1453</v>
      </c>
      <c r="S699" t="s">
        <v>1453</v>
      </c>
      <c r="T699" t="s">
        <v>1453</v>
      </c>
      <c r="U699" t="s">
        <v>1453</v>
      </c>
      <c r="V699">
        <v>510</v>
      </c>
      <c r="W699">
        <v>52</v>
      </c>
      <c r="X699" t="s">
        <v>1453</v>
      </c>
      <c r="Y699" t="s">
        <v>1453</v>
      </c>
      <c r="Z699" t="s">
        <v>1468</v>
      </c>
      <c r="AA699">
        <v>0.93</v>
      </c>
      <c r="AB699">
        <v>7.0000000000000007E-2</v>
      </c>
      <c r="AC699">
        <v>0.5</v>
      </c>
      <c r="AD699">
        <v>0.5</v>
      </c>
      <c r="AE699">
        <v>0.5</v>
      </c>
      <c r="AF699">
        <v>0.5</v>
      </c>
      <c r="AG699">
        <f>INDEX(YM!B:B, MATCH(Sheet1!B811,YM!A:A,0))</f>
        <v>193</v>
      </c>
      <c r="AH699">
        <v>193</v>
      </c>
      <c r="AI699">
        <f>INDEX('Yield strengh'!B:B, MATCH(Sheet1!B811,'Yield strengh'!A:A,0))</f>
        <v>395</v>
      </c>
      <c r="AJ699">
        <v>395</v>
      </c>
      <c r="AK699">
        <f>INDEX(Price!B:B, MATCH(Sheet1!B811,Price!A:A,0))</f>
        <v>42.6</v>
      </c>
      <c r="AL699">
        <f t="shared" si="19"/>
        <v>9.7114649681528658</v>
      </c>
      <c r="AM699">
        <f>INDEX(toughness!B:B,MATCH(Sheet1!B811,toughness!A:A,0))</f>
        <v>70.2</v>
      </c>
    </row>
    <row r="700" spans="1:39" x14ac:dyDescent="0.3">
      <c r="A700" t="s">
        <v>1458</v>
      </c>
      <c r="B700" s="1" t="s">
        <v>56</v>
      </c>
      <c r="C700">
        <v>404.5</v>
      </c>
      <c r="D700">
        <v>2810</v>
      </c>
      <c r="G700">
        <v>6.4600000000000009</v>
      </c>
      <c r="H700">
        <v>39.15</v>
      </c>
      <c r="I700">
        <v>4.4049999999999994</v>
      </c>
      <c r="J700">
        <v>5.5</v>
      </c>
      <c r="K700">
        <v>452.5</v>
      </c>
      <c r="L700">
        <v>158</v>
      </c>
      <c r="M700">
        <v>585</v>
      </c>
      <c r="N700" t="s">
        <v>1453</v>
      </c>
      <c r="O700" t="s">
        <v>1453</v>
      </c>
      <c r="P700" t="s">
        <v>1453</v>
      </c>
      <c r="Q700" t="s">
        <v>1453</v>
      </c>
      <c r="R700" t="s">
        <v>1453</v>
      </c>
      <c r="S700" t="s">
        <v>1453</v>
      </c>
      <c r="T700" t="s">
        <v>1453</v>
      </c>
      <c r="U700" t="s">
        <v>1453</v>
      </c>
      <c r="V700">
        <v>452.5</v>
      </c>
      <c r="W700">
        <v>148.5</v>
      </c>
      <c r="X700" t="s">
        <v>1453</v>
      </c>
      <c r="Y700" t="s">
        <v>1453</v>
      </c>
      <c r="Z700" t="s">
        <v>1468</v>
      </c>
      <c r="AA700">
        <v>0.93</v>
      </c>
      <c r="AB700">
        <v>7.0000000000000007E-2</v>
      </c>
      <c r="AC700">
        <v>0.5</v>
      </c>
      <c r="AD700">
        <v>0.5</v>
      </c>
      <c r="AE700">
        <v>0.5</v>
      </c>
      <c r="AF700">
        <v>0.5</v>
      </c>
      <c r="AG700">
        <f>INDEX(YM!B:B, MATCH(Sheet1!B1378,YM!A:A,0))</f>
        <v>68.3</v>
      </c>
      <c r="AH700">
        <v>73.849999999999994</v>
      </c>
      <c r="AI700">
        <f>INDEX('Yield strengh'!B:B, MATCH(Sheet1!B1378,'Yield strengh'!A:A,0))</f>
        <v>350</v>
      </c>
      <c r="AJ700">
        <v>369</v>
      </c>
      <c r="AK700">
        <f>INDEX(Price!B:B, MATCH(Sheet1!B1378,Price!A:A,0))</f>
        <v>46.55</v>
      </c>
      <c r="AL700">
        <f t="shared" ref="AL700:AL701" si="20">AJ700*AH700*(2)/D700</f>
        <v>19.395480427046262</v>
      </c>
      <c r="AM700">
        <f>INDEX(toughness!B:B,MATCH(Sheet1!B1378,toughness!A:A,0))</f>
        <v>16.100000000000001</v>
      </c>
    </row>
    <row r="701" spans="1:39" x14ac:dyDescent="0.3">
      <c r="A701" t="s">
        <v>1458</v>
      </c>
      <c r="B701" s="1" t="s">
        <v>69</v>
      </c>
      <c r="C701">
        <v>365.5</v>
      </c>
      <c r="D701">
        <v>2765</v>
      </c>
      <c r="G701">
        <v>6.59</v>
      </c>
      <c r="H701">
        <v>34</v>
      </c>
      <c r="I701">
        <v>5.15</v>
      </c>
      <c r="J701">
        <v>5.4049999999999994</v>
      </c>
      <c r="K701">
        <v>333.5</v>
      </c>
      <c r="L701">
        <v>134.5</v>
      </c>
      <c r="M701">
        <v>570</v>
      </c>
      <c r="N701" t="s">
        <v>1453</v>
      </c>
      <c r="O701" t="s">
        <v>1453</v>
      </c>
      <c r="P701" t="s">
        <v>1453</v>
      </c>
      <c r="Q701" t="s">
        <v>1453</v>
      </c>
      <c r="R701" t="s">
        <v>1453</v>
      </c>
      <c r="S701" t="s">
        <v>1453</v>
      </c>
      <c r="T701" t="s">
        <v>1453</v>
      </c>
      <c r="U701" t="s">
        <v>1453</v>
      </c>
      <c r="V701">
        <v>436</v>
      </c>
      <c r="W701">
        <v>157</v>
      </c>
      <c r="X701" t="s">
        <v>1453</v>
      </c>
      <c r="Y701" t="s">
        <v>1453</v>
      </c>
      <c r="Z701" t="s">
        <v>1468</v>
      </c>
      <c r="AA701">
        <v>0.93</v>
      </c>
      <c r="AB701">
        <v>7.0000000000000007E-2</v>
      </c>
      <c r="AC701">
        <v>0.5</v>
      </c>
      <c r="AD701">
        <v>0.5</v>
      </c>
      <c r="AE701">
        <v>0.5</v>
      </c>
      <c r="AF701">
        <v>0.5</v>
      </c>
      <c r="AG701">
        <f>INDEX(YM!B:B, MATCH(Sheet1!B1387,YM!A:A,0))</f>
        <v>72</v>
      </c>
      <c r="AH701">
        <v>73.849999999999994</v>
      </c>
      <c r="AI701">
        <f>INDEX('Yield strengh'!B:B, MATCH(Sheet1!B1387,'Yield strengh'!A:A,0))</f>
        <v>315</v>
      </c>
      <c r="AJ701">
        <v>363</v>
      </c>
      <c r="AK701">
        <f>INDEX(Price!B:B, MATCH(Sheet1!B1387,Price!A:A,0))</f>
        <v>46.75</v>
      </c>
      <c r="AL701">
        <f t="shared" si="20"/>
        <v>19.390632911392405</v>
      </c>
      <c r="AM701">
        <f>INDEX(toughness!B:B,MATCH(Sheet1!B1387,toughness!A:A,0))</f>
        <v>16.100000000000001</v>
      </c>
    </row>
    <row r="702" spans="1:39" x14ac:dyDescent="0.3">
      <c r="A702" t="s">
        <v>1458</v>
      </c>
      <c r="B702" s="1" t="s">
        <v>700</v>
      </c>
      <c r="C702">
        <v>462.5</v>
      </c>
      <c r="D702">
        <v>7850</v>
      </c>
      <c r="G702">
        <v>3.6549999999999998</v>
      </c>
      <c r="H702">
        <v>6.7249999999999996</v>
      </c>
      <c r="I702">
        <v>26</v>
      </c>
      <c r="J702">
        <v>22.5</v>
      </c>
      <c r="K702">
        <v>462.5</v>
      </c>
      <c r="L702">
        <v>203</v>
      </c>
      <c r="M702">
        <v>1500</v>
      </c>
      <c r="N702" t="s">
        <v>1453</v>
      </c>
      <c r="O702" t="s">
        <v>1453</v>
      </c>
      <c r="P702" t="s">
        <v>1453</v>
      </c>
      <c r="Q702" t="s">
        <v>1453</v>
      </c>
      <c r="R702" t="s">
        <v>1453</v>
      </c>
      <c r="S702" t="s">
        <v>1453</v>
      </c>
      <c r="T702" t="s">
        <v>1453</v>
      </c>
      <c r="U702" t="s">
        <v>1453</v>
      </c>
      <c r="V702">
        <v>680</v>
      </c>
      <c r="W702">
        <v>42.5</v>
      </c>
      <c r="X702" t="s">
        <v>1453</v>
      </c>
      <c r="Y702" t="s">
        <v>1453</v>
      </c>
      <c r="Z702" t="s">
        <v>1468</v>
      </c>
      <c r="AA702">
        <v>0.93</v>
      </c>
      <c r="AB702">
        <v>7.0000000000000007E-2</v>
      </c>
      <c r="AC702">
        <v>0.5</v>
      </c>
      <c r="AD702">
        <v>0.5</v>
      </c>
      <c r="AE702">
        <v>0.5</v>
      </c>
      <c r="AF702">
        <v>0.5</v>
      </c>
      <c r="AG702">
        <f>INDEX(YM!B:B, MATCH(Sheet1!B528,YM!A:A,0))</f>
        <v>206.5</v>
      </c>
      <c r="AH702">
        <v>206.5</v>
      </c>
      <c r="AI702">
        <f>INDEX('Yield strengh'!B:B, MATCH(Sheet1!B528,'Yield strengh'!A:A,0))</f>
        <v>367.5</v>
      </c>
      <c r="AJ702">
        <v>367.5</v>
      </c>
      <c r="AK702">
        <f>INDEX(Price!B:B, MATCH(Sheet1!B528,Price!A:A,0))</f>
        <v>14.15</v>
      </c>
      <c r="AL702">
        <f>AJ702*AH702/D702</f>
        <v>9.6673566878980886</v>
      </c>
      <c r="AM702">
        <f>INDEX(toughness!B:B,MATCH(Sheet1!B528,toughness!A:A,0))</f>
        <v>48.7</v>
      </c>
    </row>
    <row r="703" spans="1:39" x14ac:dyDescent="0.3">
      <c r="A703" t="s">
        <v>1458</v>
      </c>
      <c r="B703" s="1" t="s">
        <v>1185</v>
      </c>
      <c r="C703">
        <v>290</v>
      </c>
      <c r="D703">
        <v>7750</v>
      </c>
      <c r="G703">
        <v>0.94700000000000006</v>
      </c>
      <c r="H703">
        <v>2.11</v>
      </c>
      <c r="I703">
        <v>82</v>
      </c>
      <c r="J703">
        <v>50</v>
      </c>
      <c r="K703">
        <v>290</v>
      </c>
      <c r="L703">
        <v>187.5</v>
      </c>
      <c r="M703">
        <v>1400</v>
      </c>
      <c r="N703" t="s">
        <v>1453</v>
      </c>
      <c r="O703" t="s">
        <v>1453</v>
      </c>
      <c r="P703" t="s">
        <v>1453</v>
      </c>
      <c r="Q703" t="s">
        <v>1453</v>
      </c>
      <c r="R703" t="s">
        <v>1453</v>
      </c>
      <c r="S703" t="s">
        <v>1453</v>
      </c>
      <c r="T703" t="s">
        <v>1453</v>
      </c>
      <c r="U703" t="s">
        <v>1453</v>
      </c>
      <c r="V703">
        <v>552</v>
      </c>
      <c r="W703">
        <v>15.5</v>
      </c>
      <c r="X703" t="s">
        <v>1453</v>
      </c>
      <c r="Y703" t="s">
        <v>1453</v>
      </c>
      <c r="Z703" t="s">
        <v>1468</v>
      </c>
      <c r="AA703">
        <v>0.93</v>
      </c>
      <c r="AB703">
        <v>7.0000000000000007E-2</v>
      </c>
      <c r="AC703">
        <v>0.5</v>
      </c>
      <c r="AD703">
        <v>0.5</v>
      </c>
      <c r="AE703">
        <v>0.5</v>
      </c>
      <c r="AF703">
        <v>0.5</v>
      </c>
      <c r="AG703">
        <f>INDEX(YM!B:B, MATCH(Sheet1!B892,YM!A:A,0))</f>
        <v>172</v>
      </c>
      <c r="AH703">
        <v>172</v>
      </c>
      <c r="AI703">
        <f>INDEX('Yield strengh'!B:B, MATCH(Sheet1!B892,'Yield strengh'!A:A,0))</f>
        <v>434</v>
      </c>
      <c r="AJ703">
        <v>434</v>
      </c>
      <c r="AK703">
        <f>INDEX(Price!B:B, MATCH(Sheet1!B892,Price!A:A,0))</f>
        <v>43.7</v>
      </c>
      <c r="AL703">
        <f>AJ703*AH703/D703</f>
        <v>9.6319999999999997</v>
      </c>
      <c r="AM703">
        <f>INDEX(toughness!B:B,MATCH(Sheet1!B892,toughness!A:A,0))</f>
        <v>70.2</v>
      </c>
    </row>
    <row r="704" spans="1:39" x14ac:dyDescent="0.3">
      <c r="A704" t="s">
        <v>1458</v>
      </c>
      <c r="B704" s="1" t="s">
        <v>717</v>
      </c>
      <c r="C704">
        <v>1520</v>
      </c>
      <c r="D704">
        <v>7850</v>
      </c>
      <c r="G704">
        <v>3.89</v>
      </c>
      <c r="H704">
        <v>8.379999999999999</v>
      </c>
      <c r="I704">
        <v>21</v>
      </c>
      <c r="J704">
        <v>10</v>
      </c>
      <c r="K704">
        <v>1520</v>
      </c>
      <c r="L704">
        <v>475</v>
      </c>
      <c r="M704">
        <v>1485</v>
      </c>
      <c r="N704" t="s">
        <v>1453</v>
      </c>
      <c r="O704" t="s">
        <v>1453</v>
      </c>
      <c r="P704" t="s">
        <v>1453</v>
      </c>
      <c r="Q704" t="s">
        <v>1453</v>
      </c>
      <c r="R704" t="s">
        <v>1453</v>
      </c>
      <c r="S704" t="s">
        <v>1453</v>
      </c>
      <c r="T704" t="s">
        <v>1453</v>
      </c>
      <c r="U704" t="s">
        <v>1453</v>
      </c>
      <c r="V704">
        <v>1620</v>
      </c>
      <c r="W704">
        <v>47.5</v>
      </c>
      <c r="X704" t="s">
        <v>1453</v>
      </c>
      <c r="Y704" t="s">
        <v>1453</v>
      </c>
      <c r="Z704" t="s">
        <v>1468</v>
      </c>
      <c r="AA704">
        <v>0.93</v>
      </c>
      <c r="AB704">
        <v>7.0000000000000007E-2</v>
      </c>
      <c r="AC704">
        <v>0.5</v>
      </c>
      <c r="AD704">
        <v>0.5</v>
      </c>
      <c r="AE704">
        <v>0.5</v>
      </c>
      <c r="AF704">
        <v>0.5</v>
      </c>
      <c r="AG704">
        <f>INDEX(YM!B:B, MATCH(Sheet1!B668,YM!A:A,0))</f>
        <v>200</v>
      </c>
      <c r="AH704">
        <v>200</v>
      </c>
      <c r="AI704">
        <f>INDEX('Yield strengh'!B:B, MATCH(Sheet1!B668,'Yield strengh'!A:A,0))</f>
        <v>377.5</v>
      </c>
      <c r="AJ704">
        <v>377.5</v>
      </c>
      <c r="AK704">
        <f>INDEX(Price!B:B, MATCH(Sheet1!B668,Price!A:A,0))</f>
        <v>10.4</v>
      </c>
      <c r="AL704">
        <f>AJ704*AH704/D704</f>
        <v>9.6178343949044578</v>
      </c>
      <c r="AM704">
        <f>INDEX(toughness!B:B,MATCH(Sheet1!B668,toughness!A:A,0))</f>
        <v>8.8194999999999997</v>
      </c>
    </row>
    <row r="705" spans="1:39" x14ac:dyDescent="0.3">
      <c r="A705" t="s">
        <v>1458</v>
      </c>
      <c r="B705" s="1" t="s">
        <v>239</v>
      </c>
      <c r="C705">
        <v>260</v>
      </c>
      <c r="D705">
        <v>2710</v>
      </c>
      <c r="G705">
        <v>7.4049999999999994</v>
      </c>
      <c r="H705">
        <v>44.400000000000013</v>
      </c>
      <c r="I705">
        <v>3.92</v>
      </c>
      <c r="J705">
        <v>12.2</v>
      </c>
      <c r="K705">
        <v>260</v>
      </c>
      <c r="L705">
        <v>92.5</v>
      </c>
      <c r="M705">
        <v>582</v>
      </c>
      <c r="N705" t="s">
        <v>1453</v>
      </c>
      <c r="O705" t="s">
        <v>1453</v>
      </c>
      <c r="P705" t="s">
        <v>1453</v>
      </c>
      <c r="Q705" t="s">
        <v>1453</v>
      </c>
      <c r="R705" t="s">
        <v>1453</v>
      </c>
      <c r="S705" t="s">
        <v>1453</v>
      </c>
      <c r="T705" t="s">
        <v>1453</v>
      </c>
      <c r="U705" t="s">
        <v>1453</v>
      </c>
      <c r="V705">
        <v>314</v>
      </c>
      <c r="W705">
        <v>172</v>
      </c>
      <c r="X705" t="s">
        <v>1453</v>
      </c>
      <c r="Y705" t="s">
        <v>1453</v>
      </c>
      <c r="Z705" t="s">
        <v>1468</v>
      </c>
      <c r="AA705">
        <v>0.93</v>
      </c>
      <c r="AB705">
        <v>7.0000000000000007E-2</v>
      </c>
      <c r="AC705">
        <v>0.5</v>
      </c>
      <c r="AD705">
        <v>0.5</v>
      </c>
      <c r="AE705">
        <v>0.5</v>
      </c>
      <c r="AF705">
        <v>0.5</v>
      </c>
      <c r="AG705">
        <f>INDEX(YM!B:B, MATCH(Sheet1!B1518,YM!A:A,0))</f>
        <v>71.8</v>
      </c>
      <c r="AH705">
        <v>71.05</v>
      </c>
      <c r="AI705">
        <f>INDEX('Yield strengh'!B:B, MATCH(Sheet1!B1518,'Yield strengh'!A:A,0))</f>
        <v>203</v>
      </c>
      <c r="AJ705">
        <v>366</v>
      </c>
      <c r="AK705">
        <f>INDEX(Price!B:B, MATCH(Sheet1!B1518,Price!A:A,0))</f>
        <v>24.25</v>
      </c>
      <c r="AL705">
        <f>AJ705*AH705*(2)/D705</f>
        <v>19.191365313653137</v>
      </c>
      <c r="AM705">
        <f>INDEX(toughness!B:B,MATCH(Sheet1!B1518,toughness!A:A,0))</f>
        <v>17.855</v>
      </c>
    </row>
    <row r="706" spans="1:39" x14ac:dyDescent="0.3">
      <c r="A706" t="s">
        <v>1458</v>
      </c>
      <c r="B706" s="1" t="s">
        <v>385</v>
      </c>
      <c r="C706">
        <v>357.5</v>
      </c>
      <c r="D706">
        <v>7850</v>
      </c>
      <c r="G706">
        <v>4.17</v>
      </c>
      <c r="H706">
        <v>10.19</v>
      </c>
      <c r="I706">
        <v>17</v>
      </c>
      <c r="J706">
        <v>34</v>
      </c>
      <c r="K706">
        <v>357.5</v>
      </c>
      <c r="L706">
        <v>150</v>
      </c>
      <c r="M706">
        <v>1500</v>
      </c>
      <c r="N706" t="s">
        <v>1453</v>
      </c>
      <c r="O706" t="s">
        <v>1453</v>
      </c>
      <c r="P706" t="s">
        <v>1453</v>
      </c>
      <c r="Q706" t="s">
        <v>1453</v>
      </c>
      <c r="R706" t="s">
        <v>1453</v>
      </c>
      <c r="S706" t="s">
        <v>1453</v>
      </c>
      <c r="T706" t="s">
        <v>1453</v>
      </c>
      <c r="U706" t="s">
        <v>1453</v>
      </c>
      <c r="V706">
        <v>482.5</v>
      </c>
      <c r="W706">
        <v>52</v>
      </c>
      <c r="X706" t="s">
        <v>1453</v>
      </c>
      <c r="Y706" t="s">
        <v>1453</v>
      </c>
      <c r="Z706" t="s">
        <v>1468</v>
      </c>
      <c r="AA706">
        <v>0.93</v>
      </c>
      <c r="AB706">
        <v>7.0000000000000007E-2</v>
      </c>
      <c r="AC706">
        <v>0.5</v>
      </c>
      <c r="AD706">
        <v>0.5</v>
      </c>
      <c r="AE706">
        <v>0.5</v>
      </c>
      <c r="AF706">
        <v>0.5</v>
      </c>
      <c r="AG706">
        <f>INDEX(YM!B:B, MATCH(Sheet1!B335,YM!A:A,0))</f>
        <v>210</v>
      </c>
      <c r="AH706">
        <v>210</v>
      </c>
      <c r="AI706">
        <f>INDEX('Yield strengh'!B:B, MATCH(Sheet1!B335,'Yield strengh'!A:A,0))</f>
        <v>357.5</v>
      </c>
      <c r="AJ706">
        <v>357.5</v>
      </c>
      <c r="AK706">
        <f>INDEX(Price!B:B, MATCH(Sheet1!B335,Price!A:A,0))</f>
        <v>10.265000000000001</v>
      </c>
      <c r="AL706">
        <f>AJ706*AH706/D706</f>
        <v>9.563694267515924</v>
      </c>
      <c r="AM706">
        <f>INDEX(toughness!B:B,MATCH(Sheet1!B335,toughness!A:A,0))</f>
        <v>15.455</v>
      </c>
    </row>
    <row r="707" spans="1:39" x14ac:dyDescent="0.3">
      <c r="A707" t="s">
        <v>1458</v>
      </c>
      <c r="B707" s="1" t="s">
        <v>386</v>
      </c>
      <c r="C707">
        <v>261</v>
      </c>
      <c r="D707">
        <v>7860</v>
      </c>
      <c r="G707">
        <v>4.6500000000000004</v>
      </c>
      <c r="H707">
        <v>10.06</v>
      </c>
      <c r="I707">
        <v>17.5</v>
      </c>
      <c r="J707">
        <v>35</v>
      </c>
      <c r="K707">
        <v>261</v>
      </c>
      <c r="L707">
        <v>140.5</v>
      </c>
      <c r="M707">
        <v>1505</v>
      </c>
      <c r="N707" t="s">
        <v>1453</v>
      </c>
      <c r="O707" t="s">
        <v>1453</v>
      </c>
      <c r="P707" t="s">
        <v>1453</v>
      </c>
      <c r="Q707" t="s">
        <v>1453</v>
      </c>
      <c r="R707" t="s">
        <v>1453</v>
      </c>
      <c r="S707" t="s">
        <v>1453</v>
      </c>
      <c r="T707" t="s">
        <v>1453</v>
      </c>
      <c r="U707" t="s">
        <v>1453</v>
      </c>
      <c r="V707">
        <v>399</v>
      </c>
      <c r="W707">
        <v>54.05</v>
      </c>
      <c r="X707" t="s">
        <v>1453</v>
      </c>
      <c r="Y707" t="s">
        <v>1453</v>
      </c>
      <c r="Z707" t="s">
        <v>1468</v>
      </c>
      <c r="AA707">
        <v>0.93</v>
      </c>
      <c r="AB707">
        <v>7.0000000000000007E-2</v>
      </c>
      <c r="AC707">
        <v>0.5</v>
      </c>
      <c r="AD707">
        <v>0.5</v>
      </c>
      <c r="AE707">
        <v>0.5</v>
      </c>
      <c r="AF707">
        <v>0.5</v>
      </c>
      <c r="AG707">
        <f>INDEX(YM!B:B, MATCH(Sheet1!B336,YM!A:A,0))</f>
        <v>210</v>
      </c>
      <c r="AH707">
        <v>210</v>
      </c>
      <c r="AI707">
        <f>INDEX('Yield strengh'!B:B, MATCH(Sheet1!B336,'Yield strengh'!A:A,0))</f>
        <v>357.5</v>
      </c>
      <c r="AJ707">
        <v>357.5</v>
      </c>
      <c r="AK707">
        <f>INDEX(Price!B:B, MATCH(Sheet1!B336,Price!A:A,0))</f>
        <v>10.265000000000001</v>
      </c>
      <c r="AL707">
        <f>AJ707*AH707/D707</f>
        <v>9.5515267175572518</v>
      </c>
      <c r="AM707">
        <f>INDEX(toughness!B:B,MATCH(Sheet1!B336,toughness!A:A,0))</f>
        <v>14.09</v>
      </c>
    </row>
    <row r="708" spans="1:39" x14ac:dyDescent="0.3">
      <c r="B708" s="1" t="s">
        <v>760</v>
      </c>
      <c r="C708">
        <v>614</v>
      </c>
      <c r="D708">
        <v>7805</v>
      </c>
      <c r="G708">
        <v>3.79</v>
      </c>
      <c r="I708" t="s">
        <v>1453</v>
      </c>
      <c r="J708">
        <v>9</v>
      </c>
      <c r="K708">
        <v>779.5</v>
      </c>
      <c r="L708">
        <v>188</v>
      </c>
      <c r="N708" t="s">
        <v>1453</v>
      </c>
      <c r="O708" t="s">
        <v>1453</v>
      </c>
      <c r="P708" t="s">
        <v>1453</v>
      </c>
      <c r="Q708" t="s">
        <v>1453</v>
      </c>
      <c r="R708" t="s">
        <v>1453</v>
      </c>
      <c r="S708" t="s">
        <v>1453</v>
      </c>
      <c r="T708" t="s">
        <v>1453</v>
      </c>
      <c r="U708" t="s">
        <v>1453</v>
      </c>
      <c r="V708">
        <v>955</v>
      </c>
      <c r="W708">
        <v>45.5</v>
      </c>
      <c r="X708" t="s">
        <v>1453</v>
      </c>
      <c r="Y708" t="s">
        <v>1453</v>
      </c>
      <c r="Z708" t="s">
        <v>1468</v>
      </c>
      <c r="AA708">
        <v>0.93</v>
      </c>
      <c r="AB708">
        <v>7.0000000000000007E-2</v>
      </c>
      <c r="AC708">
        <v>0.5</v>
      </c>
      <c r="AD708">
        <v>0.5</v>
      </c>
      <c r="AE708">
        <v>0.5</v>
      </c>
      <c r="AF708">
        <v>0.5</v>
      </c>
      <c r="AG708">
        <f>INDEX(YM!B:B, MATCH(Sheet1!B537,YM!A:A,0))</f>
        <v>206.5</v>
      </c>
      <c r="AH708">
        <v>206.5</v>
      </c>
      <c r="AI708">
        <f>INDEX('Yield strengh'!B:B, MATCH(Sheet1!B537,'Yield strengh'!A:A,0))</f>
        <v>360</v>
      </c>
      <c r="AJ708">
        <v>360</v>
      </c>
      <c r="AK708">
        <f>INDEX(Price!B:B, MATCH(Sheet1!B537,Price!A:A,0))</f>
        <v>11.805</v>
      </c>
      <c r="AL708">
        <f>AJ708*AH708/D708</f>
        <v>9.5246636771300448</v>
      </c>
      <c r="AM708">
        <f>INDEX(toughness!B:B,MATCH(Sheet1!B537,toughness!A:A,0))</f>
        <v>62.2</v>
      </c>
    </row>
    <row r="709" spans="1:39" x14ac:dyDescent="0.3">
      <c r="A709" t="s">
        <v>1458</v>
      </c>
      <c r="B709" s="1" t="s">
        <v>397</v>
      </c>
      <c r="C709">
        <v>417.5</v>
      </c>
      <c r="D709">
        <v>7850</v>
      </c>
      <c r="G709">
        <v>4.6449999999999996</v>
      </c>
      <c r="H709">
        <v>9.9350000000000005</v>
      </c>
      <c r="I709">
        <v>17.5</v>
      </c>
      <c r="J709">
        <v>25</v>
      </c>
      <c r="K709">
        <v>417.5</v>
      </c>
      <c r="L709">
        <v>208</v>
      </c>
      <c r="M709">
        <v>1470</v>
      </c>
      <c r="N709" t="s">
        <v>1453</v>
      </c>
      <c r="O709" t="s">
        <v>1453</v>
      </c>
      <c r="P709" t="s">
        <v>1453</v>
      </c>
      <c r="Q709" t="s">
        <v>1453</v>
      </c>
      <c r="R709" t="s">
        <v>1453</v>
      </c>
      <c r="S709" t="s">
        <v>1453</v>
      </c>
      <c r="T709" t="s">
        <v>1453</v>
      </c>
      <c r="U709" t="s">
        <v>1453</v>
      </c>
      <c r="V709">
        <v>627.5</v>
      </c>
      <c r="W709">
        <v>52</v>
      </c>
      <c r="X709" t="s">
        <v>1453</v>
      </c>
      <c r="Y709" t="s">
        <v>1453</v>
      </c>
      <c r="Z709" t="s">
        <v>1468</v>
      </c>
      <c r="AA709">
        <v>0.93</v>
      </c>
      <c r="AB709">
        <v>7.0000000000000007E-2</v>
      </c>
      <c r="AC709">
        <v>0.5</v>
      </c>
      <c r="AD709">
        <v>0.5</v>
      </c>
      <c r="AE709">
        <v>0.5</v>
      </c>
      <c r="AF709">
        <v>0.5</v>
      </c>
      <c r="AG709">
        <f>INDEX(YM!B:B, MATCH(Sheet1!B230,YM!A:A,0))</f>
        <v>212</v>
      </c>
      <c r="AH709">
        <v>212</v>
      </c>
      <c r="AI709">
        <f>INDEX('Yield strengh'!B:B, MATCH(Sheet1!B230,'Yield strengh'!A:A,0))</f>
        <v>352.5</v>
      </c>
      <c r="AJ709">
        <v>352.5</v>
      </c>
      <c r="AK709">
        <f>INDEX(Price!B:B, MATCH(Sheet1!B230,Price!A:A,0))</f>
        <v>10.265000000000001</v>
      </c>
      <c r="AL709">
        <f>AJ709*AH709/D709</f>
        <v>9.5197452229299362</v>
      </c>
      <c r="AM709">
        <f>INDEX(toughness!B:B,MATCH(Sheet1!B230,toughness!A:A,0))</f>
        <v>16.95</v>
      </c>
    </row>
    <row r="710" spans="1:39" x14ac:dyDescent="0.3">
      <c r="A710" t="s">
        <v>1458</v>
      </c>
      <c r="B710" s="1" t="s">
        <v>66</v>
      </c>
      <c r="C710">
        <v>275.5</v>
      </c>
      <c r="D710">
        <v>2770</v>
      </c>
      <c r="G710">
        <v>5.24</v>
      </c>
      <c r="H710">
        <v>30.25</v>
      </c>
      <c r="I710">
        <v>5.6999999999999993</v>
      </c>
      <c r="J710">
        <v>13</v>
      </c>
      <c r="K710">
        <v>289</v>
      </c>
      <c r="L710">
        <v>125</v>
      </c>
      <c r="M710">
        <v>570</v>
      </c>
      <c r="N710" t="s">
        <v>1453</v>
      </c>
      <c r="O710" t="s">
        <v>1453</v>
      </c>
      <c r="P710" t="s">
        <v>1453</v>
      </c>
      <c r="Q710" t="s">
        <v>1453</v>
      </c>
      <c r="R710" t="s">
        <v>1453</v>
      </c>
      <c r="S710" t="s">
        <v>1453</v>
      </c>
      <c r="T710" t="s">
        <v>1453</v>
      </c>
      <c r="U710" t="s">
        <v>1453</v>
      </c>
      <c r="V710">
        <v>402</v>
      </c>
      <c r="W710">
        <v>121</v>
      </c>
      <c r="X710" t="s">
        <v>1453</v>
      </c>
      <c r="Y710" t="s">
        <v>1453</v>
      </c>
      <c r="Z710" t="s">
        <v>1468</v>
      </c>
      <c r="AA710">
        <v>0.93</v>
      </c>
      <c r="AB710">
        <v>7.0000000000000007E-2</v>
      </c>
      <c r="AC710">
        <v>0.5</v>
      </c>
      <c r="AD710">
        <v>0.5</v>
      </c>
      <c r="AE710">
        <v>0.5</v>
      </c>
      <c r="AF710">
        <v>0.5</v>
      </c>
      <c r="AG710">
        <f>INDEX(YM!B:B, MATCH(Sheet1!B1385,YM!A:A,0))</f>
        <v>75.900000000000006</v>
      </c>
      <c r="AH710">
        <v>73.849999999999994</v>
      </c>
      <c r="AI710">
        <f>INDEX('Yield strengh'!B:B, MATCH(Sheet1!B1385,'Yield strengh'!A:A,0))</f>
        <v>310</v>
      </c>
      <c r="AJ710">
        <v>355</v>
      </c>
      <c r="AK710">
        <f>INDEX(Price!B:B, MATCH(Sheet1!B1385,Price!A:A,0))</f>
        <v>25.7</v>
      </c>
      <c r="AL710">
        <f>AJ710*AH710*(2)/D710</f>
        <v>18.929061371841154</v>
      </c>
      <c r="AM710">
        <f>INDEX(toughness!B:B,MATCH(Sheet1!B1385,toughness!A:A,0))</f>
        <v>23.1</v>
      </c>
    </row>
    <row r="711" spans="1:39" x14ac:dyDescent="0.3">
      <c r="A711" t="s">
        <v>1458</v>
      </c>
      <c r="B711" s="1" t="s">
        <v>470</v>
      </c>
      <c r="C711">
        <v>405</v>
      </c>
      <c r="D711">
        <v>7850</v>
      </c>
      <c r="G711">
        <v>3.9750000000000001</v>
      </c>
      <c r="H711">
        <v>9.9350000000000005</v>
      </c>
      <c r="I711">
        <v>17.5</v>
      </c>
      <c r="J711">
        <v>23</v>
      </c>
      <c r="K711">
        <v>405</v>
      </c>
      <c r="L711">
        <v>208</v>
      </c>
      <c r="M711">
        <v>1470</v>
      </c>
      <c r="N711" t="s">
        <v>1453</v>
      </c>
      <c r="O711" t="s">
        <v>1453</v>
      </c>
      <c r="P711" t="s">
        <v>1453</v>
      </c>
      <c r="Q711" t="s">
        <v>1453</v>
      </c>
      <c r="R711" t="s">
        <v>1453</v>
      </c>
      <c r="S711" t="s">
        <v>1453</v>
      </c>
      <c r="T711" t="s">
        <v>1453</v>
      </c>
      <c r="U711" t="s">
        <v>1453</v>
      </c>
      <c r="V711">
        <v>712.5</v>
      </c>
      <c r="W711">
        <v>50.5</v>
      </c>
      <c r="X711" t="s">
        <v>1453</v>
      </c>
      <c r="Y711" t="s">
        <v>1453</v>
      </c>
      <c r="Z711" t="s">
        <v>1468</v>
      </c>
      <c r="AA711">
        <v>0.93</v>
      </c>
      <c r="AB711">
        <v>7.0000000000000007E-2</v>
      </c>
      <c r="AC711">
        <v>0.5</v>
      </c>
      <c r="AD711">
        <v>0.5</v>
      </c>
      <c r="AE711">
        <v>0.5</v>
      </c>
      <c r="AF711">
        <v>0.5</v>
      </c>
      <c r="AG711">
        <f>INDEX(YM!B:B, MATCH(Sheet1!B436,YM!A:A,0))</f>
        <v>207.5</v>
      </c>
      <c r="AH711">
        <v>207.5</v>
      </c>
      <c r="AI711">
        <f>INDEX('Yield strengh'!B:B, MATCH(Sheet1!B436,'Yield strengh'!A:A,0))</f>
        <v>357.5</v>
      </c>
      <c r="AJ711">
        <v>357.5</v>
      </c>
      <c r="AK711">
        <f>INDEX(Price!B:B, MATCH(Sheet1!B436,Price!A:A,0))</f>
        <v>10.265000000000001</v>
      </c>
      <c r="AL711">
        <f>AJ711*AH711/D711</f>
        <v>9.4498407643312099</v>
      </c>
      <c r="AM711">
        <f>INDEX(toughness!B:B,MATCH(Sheet1!B436,toughness!A:A,0))</f>
        <v>27.7</v>
      </c>
    </row>
    <row r="712" spans="1:39" x14ac:dyDescent="0.3">
      <c r="A712" t="s">
        <v>1458</v>
      </c>
      <c r="B712" s="1" t="s">
        <v>29</v>
      </c>
      <c r="C712">
        <v>1400</v>
      </c>
      <c r="D712">
        <v>2615</v>
      </c>
      <c r="G712">
        <v>9.42</v>
      </c>
      <c r="H712">
        <v>21.9</v>
      </c>
      <c r="I712">
        <v>7.9950000000000001</v>
      </c>
      <c r="J712">
        <v>0.72499999999999998</v>
      </c>
      <c r="K712">
        <v>1535</v>
      </c>
      <c r="L712">
        <v>112.5</v>
      </c>
      <c r="M712">
        <v>635</v>
      </c>
      <c r="N712" t="s">
        <v>1453</v>
      </c>
      <c r="O712" t="s">
        <v>1453</v>
      </c>
      <c r="P712" t="s">
        <v>1453</v>
      </c>
      <c r="Q712" t="s">
        <v>1453</v>
      </c>
      <c r="R712" t="s">
        <v>1453</v>
      </c>
      <c r="S712" t="s">
        <v>1453</v>
      </c>
      <c r="T712" t="s">
        <v>1453</v>
      </c>
      <c r="U712" t="s">
        <v>1453</v>
      </c>
      <c r="V712">
        <v>1545</v>
      </c>
      <c r="W712">
        <v>55</v>
      </c>
      <c r="X712" t="s">
        <v>1453</v>
      </c>
      <c r="Y712" t="s">
        <v>1453</v>
      </c>
      <c r="Z712" t="s">
        <v>1468</v>
      </c>
      <c r="AA712">
        <v>0.93</v>
      </c>
      <c r="AB712">
        <v>7.0000000000000007E-2</v>
      </c>
      <c r="AC712">
        <v>0.5</v>
      </c>
      <c r="AD712">
        <v>0.5</v>
      </c>
      <c r="AE712">
        <v>0.5</v>
      </c>
      <c r="AF712">
        <v>0.5</v>
      </c>
      <c r="AG712">
        <f>INDEX(YM!B:B, MATCH(Sheet1!B1286,YM!A:A,0))</f>
        <v>40</v>
      </c>
      <c r="AH712">
        <v>85.199999999999989</v>
      </c>
      <c r="AI712">
        <f>INDEX('Yield strengh'!B:B, MATCH(Sheet1!B1286,'Yield strengh'!A:A,0))</f>
        <v>759</v>
      </c>
      <c r="AJ712">
        <v>290</v>
      </c>
      <c r="AK712">
        <f>INDEX(Price!B:B, MATCH(Sheet1!B1286,Price!A:A,0))</f>
        <v>12.85</v>
      </c>
      <c r="AL712">
        <f t="shared" ref="AL712:AL713" si="21">AJ712*AH712*(2)/D712</f>
        <v>18.897131931166346</v>
      </c>
      <c r="AM712">
        <f>INDEX(toughness!B:B,MATCH(Sheet1!B1286,toughness!A:A,0))</f>
        <v>74</v>
      </c>
    </row>
    <row r="713" spans="1:39" x14ac:dyDescent="0.3">
      <c r="A713" t="s">
        <v>1458</v>
      </c>
      <c r="B713" s="1" t="s">
        <v>92</v>
      </c>
      <c r="C713">
        <v>350</v>
      </c>
      <c r="D713">
        <v>2750</v>
      </c>
      <c r="G713">
        <v>6.85</v>
      </c>
      <c r="H713">
        <v>39.200000000000003</v>
      </c>
      <c r="I713">
        <v>4.4000000000000004</v>
      </c>
      <c r="J713">
        <v>8.5</v>
      </c>
      <c r="K713">
        <v>350</v>
      </c>
      <c r="L713">
        <v>125</v>
      </c>
      <c r="M713">
        <v>605</v>
      </c>
      <c r="N713" t="s">
        <v>1453</v>
      </c>
      <c r="O713" t="s">
        <v>1453</v>
      </c>
      <c r="P713" t="s">
        <v>1453</v>
      </c>
      <c r="Q713" t="s">
        <v>1453</v>
      </c>
      <c r="R713" t="s">
        <v>1453</v>
      </c>
      <c r="S713" t="s">
        <v>1453</v>
      </c>
      <c r="T713" t="s">
        <v>1453</v>
      </c>
      <c r="U713" t="s">
        <v>1453</v>
      </c>
      <c r="V713">
        <v>420</v>
      </c>
      <c r="W713">
        <v>151</v>
      </c>
      <c r="X713" t="s">
        <v>1453</v>
      </c>
      <c r="Y713" t="s">
        <v>1453</v>
      </c>
      <c r="Z713" t="s">
        <v>1468</v>
      </c>
      <c r="AA713">
        <v>0.93</v>
      </c>
      <c r="AB713">
        <v>7.0000000000000007E-2</v>
      </c>
      <c r="AC713">
        <v>0.5</v>
      </c>
      <c r="AD713">
        <v>0.5</v>
      </c>
      <c r="AE713">
        <v>0.5</v>
      </c>
      <c r="AF713">
        <v>0.5</v>
      </c>
      <c r="AG713">
        <f>INDEX(YM!B:B, MATCH(Sheet1!B1364,YM!A:A,0))</f>
        <v>73.849999999999994</v>
      </c>
      <c r="AH713">
        <v>74</v>
      </c>
      <c r="AI713">
        <f>INDEX('Yield strengh'!B:B, MATCH(Sheet1!B1364,'Yield strengh'!A:A,0))</f>
        <v>363</v>
      </c>
      <c r="AJ713">
        <v>350</v>
      </c>
      <c r="AK713">
        <f>INDEX(Price!B:B, MATCH(Sheet1!B1364,Price!A:A,0))</f>
        <v>25.7</v>
      </c>
      <c r="AL713">
        <f t="shared" si="21"/>
        <v>18.836363636363636</v>
      </c>
      <c r="AM713">
        <f>INDEX(toughness!B:B,MATCH(Sheet1!B1364,toughness!A:A,0))</f>
        <v>20.65</v>
      </c>
    </row>
    <row r="714" spans="1:39" x14ac:dyDescent="0.3">
      <c r="A714" t="s">
        <v>1458</v>
      </c>
      <c r="B714" s="1" t="s">
        <v>730</v>
      </c>
      <c r="C714">
        <v>530</v>
      </c>
      <c r="D714">
        <v>7850</v>
      </c>
      <c r="G714">
        <v>3.58</v>
      </c>
      <c r="H714">
        <v>7.1849999999999996</v>
      </c>
      <c r="I714">
        <v>24.5</v>
      </c>
      <c r="J714">
        <v>21</v>
      </c>
      <c r="K714">
        <v>530</v>
      </c>
      <c r="L714">
        <v>260</v>
      </c>
      <c r="M714">
        <v>1455</v>
      </c>
      <c r="N714" t="s">
        <v>1453</v>
      </c>
      <c r="O714" t="s">
        <v>1453</v>
      </c>
      <c r="P714" t="s">
        <v>1453</v>
      </c>
      <c r="Q714" t="s">
        <v>1453</v>
      </c>
      <c r="R714" t="s">
        <v>1453</v>
      </c>
      <c r="S714" t="s">
        <v>1453</v>
      </c>
      <c r="T714" t="s">
        <v>1453</v>
      </c>
      <c r="U714" t="s">
        <v>1453</v>
      </c>
      <c r="V714">
        <v>870</v>
      </c>
      <c r="W714">
        <v>45.5</v>
      </c>
      <c r="X714" t="s">
        <v>1453</v>
      </c>
      <c r="Y714" t="s">
        <v>1453</v>
      </c>
      <c r="Z714" t="s">
        <v>1468</v>
      </c>
      <c r="AA714">
        <v>0.93</v>
      </c>
      <c r="AB714">
        <v>7.0000000000000007E-2</v>
      </c>
      <c r="AC714">
        <v>0.5</v>
      </c>
      <c r="AD714">
        <v>0.5</v>
      </c>
      <c r="AE714">
        <v>0.5</v>
      </c>
      <c r="AF714">
        <v>0.5</v>
      </c>
      <c r="AG714">
        <f>INDEX(YM!B:B, MATCH(Sheet1!B554,YM!A:A,0))</f>
        <v>206.5</v>
      </c>
      <c r="AH714">
        <v>206.5</v>
      </c>
      <c r="AI714">
        <f>INDEX('Yield strengh'!B:B, MATCH(Sheet1!B554,'Yield strengh'!A:A,0))</f>
        <v>357.5</v>
      </c>
      <c r="AJ714">
        <v>357.5</v>
      </c>
      <c r="AK714">
        <f>INDEX(Price!B:B, MATCH(Sheet1!B554,Price!A:A,0))</f>
        <v>10.315</v>
      </c>
      <c r="AL714">
        <f>AJ714*AH714/D714</f>
        <v>9.4042993630573246</v>
      </c>
      <c r="AM714">
        <f>INDEX(toughness!B:B,MATCH(Sheet1!B554,toughness!A:A,0))</f>
        <v>71.849999999999994</v>
      </c>
    </row>
    <row r="715" spans="1:39" x14ac:dyDescent="0.3">
      <c r="A715" t="s">
        <v>1458</v>
      </c>
      <c r="B715" s="1" t="s">
        <v>93</v>
      </c>
      <c r="C715">
        <v>330</v>
      </c>
      <c r="D715">
        <v>2760</v>
      </c>
      <c r="G715">
        <v>6.1050000000000004</v>
      </c>
      <c r="H715">
        <v>37.150000000000013</v>
      </c>
      <c r="I715">
        <v>4.6849999999999996</v>
      </c>
      <c r="J715">
        <v>5.75</v>
      </c>
      <c r="K715">
        <v>420</v>
      </c>
      <c r="L715">
        <v>132</v>
      </c>
      <c r="M715">
        <v>615</v>
      </c>
      <c r="N715" t="s">
        <v>1453</v>
      </c>
      <c r="O715" t="s">
        <v>1453</v>
      </c>
      <c r="P715" t="s">
        <v>1453</v>
      </c>
      <c r="Q715" t="s">
        <v>1453</v>
      </c>
      <c r="R715" t="s">
        <v>1453</v>
      </c>
      <c r="S715" t="s">
        <v>1453</v>
      </c>
      <c r="T715" t="s">
        <v>1453</v>
      </c>
      <c r="U715" t="s">
        <v>1453</v>
      </c>
      <c r="V715">
        <v>420</v>
      </c>
      <c r="W715">
        <v>150</v>
      </c>
      <c r="X715" t="s">
        <v>1453</v>
      </c>
      <c r="Y715" t="s">
        <v>1453</v>
      </c>
      <c r="Z715" t="s">
        <v>1468</v>
      </c>
      <c r="AA715">
        <v>0.93</v>
      </c>
      <c r="AB715">
        <v>7.0000000000000007E-2</v>
      </c>
      <c r="AC715">
        <v>0.5</v>
      </c>
      <c r="AD715">
        <v>0.5</v>
      </c>
      <c r="AE715">
        <v>0.5</v>
      </c>
      <c r="AF715">
        <v>0.5</v>
      </c>
      <c r="AG715">
        <f>INDEX(YM!B:B, MATCH(Sheet1!B1365,YM!A:A,0))</f>
        <v>71.05</v>
      </c>
      <c r="AH715">
        <v>74</v>
      </c>
      <c r="AI715">
        <f>INDEX('Yield strengh'!B:B, MATCH(Sheet1!B1365,'Yield strengh'!A:A,0))</f>
        <v>366</v>
      </c>
      <c r="AJ715">
        <v>350</v>
      </c>
      <c r="AK715">
        <f>INDEX(Price!B:B, MATCH(Sheet1!B1365,Price!A:A,0))</f>
        <v>46</v>
      </c>
      <c r="AL715">
        <f>AJ715*AH715*(2)/D715</f>
        <v>18.768115942028984</v>
      </c>
      <c r="AM715">
        <f>INDEX(toughness!B:B,MATCH(Sheet1!B1365,toughness!A:A,0))</f>
        <v>19.600000000000001</v>
      </c>
    </row>
    <row r="716" spans="1:39" x14ac:dyDescent="0.3">
      <c r="A716" t="s">
        <v>1458</v>
      </c>
      <c r="B716" s="1" t="s">
        <v>1226</v>
      </c>
      <c r="C716">
        <v>310</v>
      </c>
      <c r="D716">
        <v>7800</v>
      </c>
      <c r="G716">
        <v>2.4550000000000001</v>
      </c>
      <c r="H716">
        <v>2.7149999999999999</v>
      </c>
      <c r="I716">
        <v>65</v>
      </c>
      <c r="J716">
        <v>25</v>
      </c>
      <c r="K716">
        <v>310</v>
      </c>
      <c r="L716">
        <v>207.5</v>
      </c>
      <c r="M716">
        <v>1480</v>
      </c>
      <c r="N716" t="s">
        <v>1453</v>
      </c>
      <c r="O716" t="s">
        <v>1453</v>
      </c>
      <c r="P716" t="s">
        <v>1453</v>
      </c>
      <c r="Q716" t="s">
        <v>1453</v>
      </c>
      <c r="R716" t="s">
        <v>1453</v>
      </c>
      <c r="S716" t="s">
        <v>1453</v>
      </c>
      <c r="T716" t="s">
        <v>1453</v>
      </c>
      <c r="U716" t="s">
        <v>1453</v>
      </c>
      <c r="V716">
        <v>560</v>
      </c>
      <c r="W716">
        <v>25</v>
      </c>
      <c r="X716" t="s">
        <v>1453</v>
      </c>
      <c r="Y716" t="s">
        <v>1453</v>
      </c>
      <c r="Z716" t="s">
        <v>1468</v>
      </c>
      <c r="AA716">
        <v>0.93</v>
      </c>
      <c r="AB716">
        <v>7.0000000000000007E-2</v>
      </c>
      <c r="AC716">
        <v>0.5</v>
      </c>
      <c r="AD716">
        <v>0.5</v>
      </c>
      <c r="AE716">
        <v>0.5</v>
      </c>
      <c r="AF716">
        <v>0.5</v>
      </c>
      <c r="AG716">
        <f>INDEX(YM!B:B, MATCH(Sheet1!B706,YM!A:A,0))</f>
        <v>200</v>
      </c>
      <c r="AH716">
        <v>200</v>
      </c>
      <c r="AI716">
        <f>INDEX('Yield strengh'!B:B, MATCH(Sheet1!B706,'Yield strengh'!A:A,0))</f>
        <v>365</v>
      </c>
      <c r="AJ716">
        <v>365</v>
      </c>
      <c r="AK716">
        <f>INDEX(Price!B:B, MATCH(Sheet1!B706,Price!A:A,0))</f>
        <v>22.5</v>
      </c>
      <c r="AL716">
        <f>AJ716*AH716/D716</f>
        <v>9.3589743589743595</v>
      </c>
      <c r="AM716">
        <f>INDEX(toughness!B:B,MATCH(Sheet1!B706,toughness!A:A,0))</f>
        <v>31.9</v>
      </c>
    </row>
    <row r="717" spans="1:39" x14ac:dyDescent="0.3">
      <c r="A717" t="s">
        <v>1458</v>
      </c>
      <c r="B717" s="1" t="s">
        <v>1152</v>
      </c>
      <c r="C717">
        <v>475</v>
      </c>
      <c r="D717">
        <v>7800</v>
      </c>
      <c r="G717">
        <v>0.88700000000000001</v>
      </c>
      <c r="H717">
        <v>2.4649999999999999</v>
      </c>
      <c r="I717">
        <v>70.5</v>
      </c>
      <c r="J717">
        <v>55</v>
      </c>
      <c r="K717">
        <v>475</v>
      </c>
      <c r="L717">
        <v>220</v>
      </c>
      <c r="M717">
        <v>1425</v>
      </c>
      <c r="N717" t="s">
        <v>1453</v>
      </c>
      <c r="O717" t="s">
        <v>1453</v>
      </c>
      <c r="P717" t="s">
        <v>1453</v>
      </c>
      <c r="Q717" t="s">
        <v>1453</v>
      </c>
      <c r="R717" t="s">
        <v>1453</v>
      </c>
      <c r="S717" t="s">
        <v>1453</v>
      </c>
      <c r="T717" t="s">
        <v>1453</v>
      </c>
      <c r="U717" t="s">
        <v>1453</v>
      </c>
      <c r="V717">
        <v>835</v>
      </c>
      <c r="W717">
        <v>16</v>
      </c>
      <c r="X717" t="s">
        <v>1453</v>
      </c>
      <c r="Y717" t="s">
        <v>1453</v>
      </c>
      <c r="Z717" t="s">
        <v>1468</v>
      </c>
      <c r="AA717">
        <v>0.93</v>
      </c>
      <c r="AB717">
        <v>7.0000000000000007E-2</v>
      </c>
      <c r="AC717">
        <v>0.5</v>
      </c>
      <c r="AD717">
        <v>0.5</v>
      </c>
      <c r="AE717">
        <v>0.5</v>
      </c>
      <c r="AF717">
        <v>0.5</v>
      </c>
      <c r="AG717">
        <f>INDEX(YM!B:B, MATCH(Sheet1!B770,YM!A:A,0))</f>
        <v>197</v>
      </c>
      <c r="AH717">
        <v>197</v>
      </c>
      <c r="AI717">
        <f>INDEX('Yield strengh'!B:B, MATCH(Sheet1!B770,'Yield strengh'!A:A,0))</f>
        <v>369.5</v>
      </c>
      <c r="AJ717">
        <v>369.5</v>
      </c>
      <c r="AK717">
        <f>INDEX(Price!B:B, MATCH(Sheet1!B770,Price!A:A,0))</f>
        <v>27.25</v>
      </c>
      <c r="AL717">
        <f>AJ717*AH717/D717</f>
        <v>9.3322435897435891</v>
      </c>
      <c r="AM717">
        <f>INDEX(toughness!B:B,MATCH(Sheet1!B770,toughness!A:A,0))</f>
        <v>99.95</v>
      </c>
    </row>
    <row r="718" spans="1:39" x14ac:dyDescent="0.3">
      <c r="A718" t="s">
        <v>1458</v>
      </c>
      <c r="B718" s="1" t="s">
        <v>469</v>
      </c>
      <c r="C718">
        <v>357.5</v>
      </c>
      <c r="D718">
        <v>7850</v>
      </c>
      <c r="G718">
        <v>3.9750000000000001</v>
      </c>
      <c r="H718">
        <v>9.9350000000000005</v>
      </c>
      <c r="I718">
        <v>17.5</v>
      </c>
      <c r="J718">
        <v>22</v>
      </c>
      <c r="K718">
        <v>357.5</v>
      </c>
      <c r="L718">
        <v>200</v>
      </c>
      <c r="M718">
        <v>1470</v>
      </c>
      <c r="N718" t="s">
        <v>1453</v>
      </c>
      <c r="O718" t="s">
        <v>1453</v>
      </c>
      <c r="P718" t="s">
        <v>1453</v>
      </c>
      <c r="Q718" t="s">
        <v>1453</v>
      </c>
      <c r="R718" t="s">
        <v>1453</v>
      </c>
      <c r="S718" t="s">
        <v>1453</v>
      </c>
      <c r="T718" t="s">
        <v>1453</v>
      </c>
      <c r="U718" t="s">
        <v>1453</v>
      </c>
      <c r="V718">
        <v>670</v>
      </c>
      <c r="W718">
        <v>50.5</v>
      </c>
      <c r="X718" t="s">
        <v>1453</v>
      </c>
      <c r="Y718" t="s">
        <v>1453</v>
      </c>
      <c r="Z718" t="s">
        <v>1468</v>
      </c>
      <c r="AA718">
        <v>0.93</v>
      </c>
      <c r="AB718">
        <v>7.0000000000000007E-2</v>
      </c>
      <c r="AC718">
        <v>0.5</v>
      </c>
      <c r="AD718">
        <v>0.5</v>
      </c>
      <c r="AE718">
        <v>0.5</v>
      </c>
      <c r="AF718">
        <v>0.5</v>
      </c>
      <c r="AG718">
        <f>INDEX(YM!B:B, MATCH(Sheet1!B438,YM!A:A,0))</f>
        <v>207.5</v>
      </c>
      <c r="AH718">
        <v>207.5</v>
      </c>
      <c r="AI718">
        <f>INDEX('Yield strengh'!B:B, MATCH(Sheet1!B438,'Yield strengh'!A:A,0))</f>
        <v>352.5</v>
      </c>
      <c r="AJ718">
        <v>352.5</v>
      </c>
      <c r="AK718">
        <f>INDEX(Price!B:B, MATCH(Sheet1!B438,Price!A:A,0))</f>
        <v>10.265000000000001</v>
      </c>
      <c r="AL718">
        <f>AJ718*AH718/D718</f>
        <v>9.3176751592356695</v>
      </c>
      <c r="AM718">
        <f>INDEX(toughness!B:B,MATCH(Sheet1!B438,toughness!A:A,0))</f>
        <v>22.7</v>
      </c>
    </row>
    <row r="719" spans="1:39" x14ac:dyDescent="0.3">
      <c r="A719" t="s">
        <v>1458</v>
      </c>
      <c r="B719" s="1" t="s">
        <v>390</v>
      </c>
      <c r="C719">
        <v>345</v>
      </c>
      <c r="D719">
        <v>7850</v>
      </c>
      <c r="G719">
        <v>4.4849999999999994</v>
      </c>
      <c r="H719">
        <v>9.9350000000000005</v>
      </c>
      <c r="I719">
        <v>17.5</v>
      </c>
      <c r="J719">
        <v>32</v>
      </c>
      <c r="K719">
        <v>345</v>
      </c>
      <c r="L719">
        <v>158</v>
      </c>
      <c r="M719">
        <v>1480</v>
      </c>
      <c r="N719" t="s">
        <v>1453</v>
      </c>
      <c r="O719" t="s">
        <v>1453</v>
      </c>
      <c r="P719" t="s">
        <v>1453</v>
      </c>
      <c r="Q719" t="s">
        <v>1453</v>
      </c>
      <c r="R719" t="s">
        <v>1453</v>
      </c>
      <c r="S719" t="s">
        <v>1453</v>
      </c>
      <c r="T719" t="s">
        <v>1453</v>
      </c>
      <c r="U719" t="s">
        <v>1453</v>
      </c>
      <c r="V719">
        <v>522.5</v>
      </c>
      <c r="W719">
        <v>52.5</v>
      </c>
      <c r="X719" t="s">
        <v>1453</v>
      </c>
      <c r="Y719" t="s">
        <v>1453</v>
      </c>
      <c r="Z719" t="s">
        <v>1468</v>
      </c>
      <c r="AA719">
        <v>0.93</v>
      </c>
      <c r="AB719">
        <v>7.0000000000000007E-2</v>
      </c>
      <c r="AC719">
        <v>0.5</v>
      </c>
      <c r="AD719">
        <v>0.5</v>
      </c>
      <c r="AE719">
        <v>0.5</v>
      </c>
      <c r="AF719">
        <v>0.5</v>
      </c>
      <c r="AG719">
        <f>INDEX(YM!B:B, MATCH(Sheet1!B223,YM!A:A,0))</f>
        <v>212</v>
      </c>
      <c r="AH719">
        <v>212</v>
      </c>
      <c r="AI719">
        <f>INDEX('Yield strengh'!B:B, MATCH(Sheet1!B223,'Yield strengh'!A:A,0))</f>
        <v>345</v>
      </c>
      <c r="AJ719">
        <v>345</v>
      </c>
      <c r="AK719">
        <f>INDEX(Price!B:B, MATCH(Sheet1!B223,Price!A:A,0))</f>
        <v>10.265000000000001</v>
      </c>
      <c r="AL719">
        <f>AJ719*AH719/D719</f>
        <v>9.3171974522292995</v>
      </c>
      <c r="AM719">
        <f>INDEX(toughness!B:B,MATCH(Sheet1!B223,toughness!A:A,0))</f>
        <v>19.649999999999999</v>
      </c>
    </row>
    <row r="720" spans="1:39" x14ac:dyDescent="0.3">
      <c r="A720" t="s">
        <v>1458</v>
      </c>
      <c r="B720" s="1" t="s">
        <v>391</v>
      </c>
      <c r="C720">
        <v>647.5</v>
      </c>
      <c r="D720">
        <v>7850</v>
      </c>
      <c r="G720">
        <v>4.4849999999999994</v>
      </c>
      <c r="H720">
        <v>9.9350000000000005</v>
      </c>
      <c r="I720">
        <v>17.5</v>
      </c>
      <c r="J720">
        <v>17</v>
      </c>
      <c r="K720">
        <v>647.5</v>
      </c>
      <c r="L720">
        <v>500</v>
      </c>
      <c r="M720">
        <v>1480</v>
      </c>
      <c r="N720" t="s">
        <v>1453</v>
      </c>
      <c r="O720" t="s">
        <v>1453</v>
      </c>
      <c r="P720" t="s">
        <v>1453</v>
      </c>
      <c r="Q720" t="s">
        <v>1453</v>
      </c>
      <c r="R720" t="s">
        <v>1453</v>
      </c>
      <c r="S720" t="s">
        <v>1453</v>
      </c>
      <c r="T720" t="s">
        <v>1453</v>
      </c>
      <c r="U720" t="s">
        <v>1453</v>
      </c>
      <c r="V720">
        <v>847.5</v>
      </c>
      <c r="W720">
        <v>52.5</v>
      </c>
      <c r="X720" t="s">
        <v>1453</v>
      </c>
      <c r="Y720" t="s">
        <v>1453</v>
      </c>
      <c r="Z720" t="s">
        <v>1468</v>
      </c>
      <c r="AA720">
        <v>0.93</v>
      </c>
      <c r="AB720">
        <v>7.0000000000000007E-2</v>
      </c>
      <c r="AC720">
        <v>0.5</v>
      </c>
      <c r="AD720">
        <v>0.5</v>
      </c>
      <c r="AE720">
        <v>0.5</v>
      </c>
      <c r="AF720">
        <v>0.5</v>
      </c>
      <c r="AG720">
        <f>INDEX(YM!B:B, MATCH(Sheet1!B224,YM!A:A,0))</f>
        <v>212</v>
      </c>
      <c r="AH720">
        <v>212</v>
      </c>
      <c r="AI720">
        <f>INDEX('Yield strengh'!B:B, MATCH(Sheet1!B224,'Yield strengh'!A:A,0))</f>
        <v>345</v>
      </c>
      <c r="AJ720">
        <v>345</v>
      </c>
      <c r="AK720">
        <f>INDEX(Price!B:B, MATCH(Sheet1!B224,Price!A:A,0))</f>
        <v>10.265000000000001</v>
      </c>
      <c r="AL720">
        <f>AJ720*AH720/D720</f>
        <v>9.3171974522292995</v>
      </c>
      <c r="AM720">
        <f>INDEX(toughness!B:B,MATCH(Sheet1!B224,toughness!A:A,0))</f>
        <v>17.55</v>
      </c>
    </row>
    <row r="721" spans="1:39" x14ac:dyDescent="0.3">
      <c r="B721" s="1" t="s">
        <v>94</v>
      </c>
      <c r="C721">
        <v>165.5</v>
      </c>
      <c r="D721">
        <v>2825</v>
      </c>
      <c r="G721">
        <v>6.0299999999999994</v>
      </c>
      <c r="I721" t="s">
        <v>1453</v>
      </c>
      <c r="J721">
        <v>4</v>
      </c>
      <c r="K721">
        <v>165.5</v>
      </c>
      <c r="L721">
        <v>82</v>
      </c>
      <c r="M721">
        <v>582</v>
      </c>
      <c r="N721" t="s">
        <v>1453</v>
      </c>
      <c r="O721" t="s">
        <v>1453</v>
      </c>
      <c r="P721" t="s">
        <v>1453</v>
      </c>
      <c r="Q721" t="s">
        <v>1453</v>
      </c>
      <c r="R721" t="s">
        <v>1453</v>
      </c>
      <c r="S721" t="s">
        <v>1453</v>
      </c>
      <c r="T721" t="s">
        <v>1453</v>
      </c>
      <c r="U721" t="s">
        <v>1453</v>
      </c>
      <c r="V721">
        <v>250.5</v>
      </c>
      <c r="W721">
        <v>141</v>
      </c>
      <c r="X721" t="s">
        <v>1453</v>
      </c>
      <c r="Y721" t="s">
        <v>1453</v>
      </c>
      <c r="Z721" t="s">
        <v>1468</v>
      </c>
      <c r="AA721">
        <v>0.93</v>
      </c>
      <c r="AB721">
        <v>7.0000000000000007E-2</v>
      </c>
      <c r="AC721">
        <v>0.5</v>
      </c>
      <c r="AD721">
        <v>0.5</v>
      </c>
      <c r="AE721">
        <v>0.5</v>
      </c>
      <c r="AF721">
        <v>0.5</v>
      </c>
      <c r="AG721">
        <f>INDEX(YM!B:B, MATCH(Sheet1!B1445,YM!A:A,0))</f>
        <v>73.849999999999994</v>
      </c>
      <c r="AH721">
        <v>72</v>
      </c>
      <c r="AI721">
        <f>INDEX('Yield strengh'!B:B, MATCH(Sheet1!B1445,'Yield strengh'!A:A,0))</f>
        <v>261</v>
      </c>
      <c r="AJ721">
        <v>365</v>
      </c>
      <c r="AK721">
        <f>INDEX(Price!B:B, MATCH(Sheet1!B1445,Price!A:A,0))</f>
        <v>26.75</v>
      </c>
      <c r="AL721">
        <f t="shared" ref="AL721:AL724" si="22">AJ721*AH721*(2)/D721</f>
        <v>18.605309734513273</v>
      </c>
      <c r="AM721">
        <f>INDEX(toughness!B:B,MATCH(Sheet1!B1445,toughness!A:A,0))</f>
        <v>15.585000000000001</v>
      </c>
    </row>
    <row r="722" spans="1:39" x14ac:dyDescent="0.3">
      <c r="A722" t="s">
        <v>1458</v>
      </c>
      <c r="B722" s="1" t="s">
        <v>86</v>
      </c>
      <c r="C722">
        <v>362.5</v>
      </c>
      <c r="D722">
        <v>2770</v>
      </c>
      <c r="G722">
        <v>5.2149999999999999</v>
      </c>
      <c r="H722">
        <v>32.1</v>
      </c>
      <c r="I722">
        <v>5.4</v>
      </c>
      <c r="J722">
        <v>16.5</v>
      </c>
      <c r="K722">
        <v>362</v>
      </c>
      <c r="L722">
        <v>111</v>
      </c>
      <c r="M722">
        <v>595</v>
      </c>
      <c r="N722" t="s">
        <v>1453</v>
      </c>
      <c r="O722" t="s">
        <v>1453</v>
      </c>
      <c r="P722" t="s">
        <v>1453</v>
      </c>
      <c r="Q722" t="s">
        <v>1453</v>
      </c>
      <c r="R722" t="s">
        <v>1453</v>
      </c>
      <c r="S722" t="s">
        <v>1453</v>
      </c>
      <c r="T722" t="s">
        <v>1453</v>
      </c>
      <c r="U722" t="s">
        <v>1453</v>
      </c>
      <c r="V722">
        <v>496.5</v>
      </c>
      <c r="W722">
        <v>122.5</v>
      </c>
      <c r="X722" t="s">
        <v>1453</v>
      </c>
      <c r="Y722" t="s">
        <v>1453</v>
      </c>
      <c r="Z722" t="s">
        <v>1468</v>
      </c>
      <c r="AA722">
        <v>0.93</v>
      </c>
      <c r="AB722">
        <v>7.0000000000000007E-2</v>
      </c>
      <c r="AC722">
        <v>0.5</v>
      </c>
      <c r="AD722">
        <v>0.5</v>
      </c>
      <c r="AE722">
        <v>0.5</v>
      </c>
      <c r="AF722">
        <v>0.5</v>
      </c>
      <c r="AG722">
        <f>INDEX(YM!B:B, MATCH(Sheet1!B1397,YM!A:A,0))</f>
        <v>44.5</v>
      </c>
      <c r="AH722">
        <v>73.849999999999994</v>
      </c>
      <c r="AI722">
        <f>INDEX('Yield strengh'!B:B, MATCH(Sheet1!B1397,'Yield strengh'!A:A,0))</f>
        <v>315</v>
      </c>
      <c r="AJ722">
        <v>348.5</v>
      </c>
      <c r="AK722">
        <f>INDEX(Price!B:B, MATCH(Sheet1!B1397,Price!A:A,0))</f>
        <v>46.5</v>
      </c>
      <c r="AL722">
        <f t="shared" si="22"/>
        <v>18.582472924187723</v>
      </c>
      <c r="AM722">
        <f>INDEX(toughness!B:B,MATCH(Sheet1!B1397,toughness!A:A,0))</f>
        <v>6.52</v>
      </c>
    </row>
    <row r="723" spans="1:39" x14ac:dyDescent="0.3">
      <c r="A723" t="s">
        <v>1458</v>
      </c>
      <c r="B723" s="1" t="s">
        <v>76</v>
      </c>
      <c r="C723">
        <v>56</v>
      </c>
      <c r="D723">
        <v>2750</v>
      </c>
      <c r="G723">
        <v>8.4699999999999989</v>
      </c>
      <c r="H723">
        <v>52.05</v>
      </c>
      <c r="I723">
        <v>3.3149999999999999</v>
      </c>
      <c r="J723">
        <v>26.5</v>
      </c>
      <c r="K723">
        <v>56</v>
      </c>
      <c r="L723">
        <v>28.5</v>
      </c>
      <c r="M723">
        <v>602</v>
      </c>
      <c r="N723" t="s">
        <v>1453</v>
      </c>
      <c r="O723" t="s">
        <v>1453</v>
      </c>
      <c r="P723" t="s">
        <v>1453</v>
      </c>
      <c r="Q723" t="s">
        <v>1453</v>
      </c>
      <c r="R723" t="s">
        <v>1453</v>
      </c>
      <c r="S723" t="s">
        <v>1453</v>
      </c>
      <c r="T723" t="s">
        <v>1453</v>
      </c>
      <c r="U723" t="s">
        <v>1453</v>
      </c>
      <c r="V723">
        <v>116</v>
      </c>
      <c r="W723">
        <v>198</v>
      </c>
      <c r="X723" t="s">
        <v>1453</v>
      </c>
      <c r="Y723" t="s">
        <v>1453</v>
      </c>
      <c r="Z723" t="s">
        <v>1468</v>
      </c>
      <c r="AA723">
        <v>0.93</v>
      </c>
      <c r="AB723">
        <v>7.0000000000000007E-2</v>
      </c>
      <c r="AC723">
        <v>0.5</v>
      </c>
      <c r="AD723">
        <v>0.5</v>
      </c>
      <c r="AE723">
        <v>0.5</v>
      </c>
      <c r="AF723">
        <v>0.5</v>
      </c>
      <c r="AG723">
        <f>INDEX(YM!B:B, MATCH(Sheet1!B1376,YM!A:A,0))</f>
        <v>70.2</v>
      </c>
      <c r="AH723">
        <v>73.900000000000006</v>
      </c>
      <c r="AI723">
        <f>INDEX('Yield strengh'!B:B, MATCH(Sheet1!B1376,'Yield strengh'!A:A,0))</f>
        <v>345</v>
      </c>
      <c r="AJ723">
        <v>344.5</v>
      </c>
      <c r="AK723">
        <f>INDEX(Price!B:B, MATCH(Sheet1!B1376,Price!A:A,0))</f>
        <v>25.7</v>
      </c>
      <c r="AL723">
        <f t="shared" si="22"/>
        <v>18.515309090909092</v>
      </c>
      <c r="AM723">
        <f>INDEX(toughness!B:B,MATCH(Sheet1!B1376,toughness!A:A,0))</f>
        <v>26.3</v>
      </c>
    </row>
    <row r="724" spans="1:39" x14ac:dyDescent="0.3">
      <c r="A724" t="s">
        <v>1458</v>
      </c>
      <c r="B724" s="1" t="s">
        <v>200</v>
      </c>
      <c r="C724">
        <v>358.5</v>
      </c>
      <c r="D724">
        <v>2710</v>
      </c>
      <c r="G724">
        <v>4.8550000000000004</v>
      </c>
      <c r="H724">
        <v>28.75</v>
      </c>
      <c r="I724">
        <v>6</v>
      </c>
      <c r="J724">
        <v>8.74</v>
      </c>
      <c r="K724">
        <v>358.5</v>
      </c>
      <c r="L724">
        <v>149.5</v>
      </c>
      <c r="M724">
        <v>581.5</v>
      </c>
      <c r="N724" t="s">
        <v>1453</v>
      </c>
      <c r="O724" t="s">
        <v>1453</v>
      </c>
      <c r="P724" t="s">
        <v>1453</v>
      </c>
      <c r="Q724" t="s">
        <v>1453</v>
      </c>
      <c r="R724" t="s">
        <v>1453</v>
      </c>
      <c r="S724" t="s">
        <v>1453</v>
      </c>
      <c r="T724" t="s">
        <v>1453</v>
      </c>
      <c r="U724" t="s">
        <v>1453</v>
      </c>
      <c r="V724">
        <v>395.5</v>
      </c>
      <c r="W724">
        <v>122</v>
      </c>
      <c r="X724" t="s">
        <v>1453</v>
      </c>
      <c r="Y724" t="s">
        <v>1453</v>
      </c>
      <c r="Z724" t="s">
        <v>1468</v>
      </c>
      <c r="AA724">
        <v>0.93</v>
      </c>
      <c r="AB724">
        <v>7.0000000000000007E-2</v>
      </c>
      <c r="AC724">
        <v>0.5</v>
      </c>
      <c r="AD724">
        <v>0.5</v>
      </c>
      <c r="AE724">
        <v>0.5</v>
      </c>
      <c r="AF724">
        <v>0.5</v>
      </c>
      <c r="AG724">
        <f>INDEX(YM!B:B, MATCH(Sheet1!B1613,YM!A:A,0))</f>
        <v>68.3</v>
      </c>
      <c r="AH724">
        <v>69</v>
      </c>
      <c r="AI724">
        <f>INDEX('Yield strengh'!B:B, MATCH(Sheet1!B1613,'Yield strengh'!A:A,0))</f>
        <v>127.5</v>
      </c>
      <c r="AJ724">
        <v>362</v>
      </c>
      <c r="AK724">
        <f>INDEX(Price!B:B, MATCH(Sheet1!B1613,Price!A:A,0))</f>
        <v>24.1</v>
      </c>
      <c r="AL724">
        <f t="shared" si="22"/>
        <v>18.433948339483393</v>
      </c>
      <c r="AM724">
        <f>INDEX(toughness!B:B,MATCH(Sheet1!B1613,toughness!A:A,0))</f>
        <v>16.100000000000001</v>
      </c>
    </row>
    <row r="725" spans="1:39" x14ac:dyDescent="0.3">
      <c r="A725" t="s">
        <v>1458</v>
      </c>
      <c r="B725" s="1" t="s">
        <v>1318</v>
      </c>
      <c r="C725">
        <v>347.5</v>
      </c>
      <c r="D725">
        <v>7850</v>
      </c>
      <c r="G725">
        <v>4.34</v>
      </c>
      <c r="H725">
        <v>9.9350000000000005</v>
      </c>
      <c r="I725">
        <v>17.5</v>
      </c>
      <c r="J725">
        <v>25.6</v>
      </c>
      <c r="K725">
        <v>293.5</v>
      </c>
      <c r="L725">
        <v>127</v>
      </c>
      <c r="M725">
        <v>1515</v>
      </c>
      <c r="N725" t="s">
        <v>1453</v>
      </c>
      <c r="O725" t="s">
        <v>1453</v>
      </c>
      <c r="P725" t="s">
        <v>1453</v>
      </c>
      <c r="Q725" t="s">
        <v>1453</v>
      </c>
      <c r="R725" t="s">
        <v>1453</v>
      </c>
      <c r="S725" t="s">
        <v>1453</v>
      </c>
      <c r="T725" t="s">
        <v>1453</v>
      </c>
      <c r="U725" t="s">
        <v>1453</v>
      </c>
      <c r="V725">
        <v>460.5</v>
      </c>
      <c r="W725">
        <v>52</v>
      </c>
      <c r="X725" t="s">
        <v>1453</v>
      </c>
      <c r="Y725" t="s">
        <v>1453</v>
      </c>
      <c r="Z725" t="s">
        <v>1468</v>
      </c>
      <c r="AA725">
        <v>0.93</v>
      </c>
      <c r="AB725">
        <v>7.0000000000000007E-2</v>
      </c>
      <c r="AC725">
        <v>0.5</v>
      </c>
      <c r="AD725">
        <v>0.5</v>
      </c>
      <c r="AE725">
        <v>0.5</v>
      </c>
      <c r="AF725">
        <v>0.5</v>
      </c>
      <c r="AG725">
        <f>INDEX(YM!B:B, MATCH(Sheet1!B264,YM!A:A,0))</f>
        <v>212</v>
      </c>
      <c r="AH725">
        <v>212</v>
      </c>
      <c r="AI725">
        <f>INDEX('Yield strengh'!B:B, MATCH(Sheet1!B264,'Yield strengh'!A:A,0))</f>
        <v>341</v>
      </c>
      <c r="AJ725">
        <v>341</v>
      </c>
      <c r="AK725">
        <f>INDEX(Price!B:B, MATCH(Sheet1!B264,Price!A:A,0))</f>
        <v>10.35</v>
      </c>
      <c r="AL725">
        <f>AJ725*AH725/D725</f>
        <v>9.2091719745222935</v>
      </c>
      <c r="AM725">
        <f>INDEX(toughness!B:B,MATCH(Sheet1!B264,toughness!A:A,0))</f>
        <v>25.8</v>
      </c>
    </row>
    <row r="726" spans="1:39" x14ac:dyDescent="0.3">
      <c r="A726" t="s">
        <v>1458</v>
      </c>
      <c r="B726" s="1" t="s">
        <v>477</v>
      </c>
      <c r="C726">
        <v>422.5</v>
      </c>
      <c r="D726">
        <v>7850</v>
      </c>
      <c r="G726">
        <v>3.7850000000000001</v>
      </c>
      <c r="H726">
        <v>9.7100000000000009</v>
      </c>
      <c r="I726">
        <v>18</v>
      </c>
      <c r="J726">
        <v>21</v>
      </c>
      <c r="K726">
        <v>422.5</v>
      </c>
      <c r="L726">
        <v>217.5</v>
      </c>
      <c r="M726">
        <v>1460</v>
      </c>
      <c r="N726" t="s">
        <v>1453</v>
      </c>
      <c r="O726" t="s">
        <v>1453</v>
      </c>
      <c r="P726" t="s">
        <v>1453</v>
      </c>
      <c r="Q726" t="s">
        <v>1453</v>
      </c>
      <c r="R726" t="s">
        <v>1453</v>
      </c>
      <c r="S726" t="s">
        <v>1453</v>
      </c>
      <c r="T726" t="s">
        <v>1453</v>
      </c>
      <c r="U726" t="s">
        <v>1453</v>
      </c>
      <c r="V726">
        <v>702.5</v>
      </c>
      <c r="W726">
        <v>50</v>
      </c>
      <c r="X726" t="s">
        <v>1453</v>
      </c>
      <c r="Y726" t="s">
        <v>1453</v>
      </c>
      <c r="Z726" t="s">
        <v>1468</v>
      </c>
      <c r="AA726">
        <v>0.93</v>
      </c>
      <c r="AB726">
        <v>7.0000000000000007E-2</v>
      </c>
      <c r="AC726">
        <v>0.5</v>
      </c>
      <c r="AD726">
        <v>0.5</v>
      </c>
      <c r="AE726">
        <v>0.5</v>
      </c>
      <c r="AF726">
        <v>0.5</v>
      </c>
      <c r="AG726">
        <f>INDEX(YM!B:B, MATCH(Sheet1!B426,YM!A:A,0))</f>
        <v>207.5</v>
      </c>
      <c r="AH726">
        <v>207.5</v>
      </c>
      <c r="AI726">
        <f>INDEX('Yield strengh'!B:B, MATCH(Sheet1!B426,'Yield strengh'!A:A,0))</f>
        <v>347.5</v>
      </c>
      <c r="AJ726">
        <v>347.5</v>
      </c>
      <c r="AK726">
        <f>INDEX(Price!B:B, MATCH(Sheet1!B426,Price!A:A,0))</f>
        <v>10.23</v>
      </c>
      <c r="AL726">
        <f>AJ726*AH726/D726</f>
        <v>9.1855095541401273</v>
      </c>
      <c r="AM726">
        <f>INDEX(toughness!B:B,MATCH(Sheet1!B426,toughness!A:A,0))</f>
        <v>22.4</v>
      </c>
    </row>
    <row r="727" spans="1:39" x14ac:dyDescent="0.3">
      <c r="A727" t="s">
        <v>1458</v>
      </c>
      <c r="B727" s="1" t="s">
        <v>389</v>
      </c>
      <c r="C727">
        <v>345</v>
      </c>
      <c r="D727">
        <v>7850</v>
      </c>
      <c r="G727">
        <v>4.4849999999999994</v>
      </c>
      <c r="H727">
        <v>9.9350000000000005</v>
      </c>
      <c r="I727">
        <v>17.5</v>
      </c>
      <c r="J727">
        <v>32</v>
      </c>
      <c r="K727">
        <v>345</v>
      </c>
      <c r="L727">
        <v>185</v>
      </c>
      <c r="M727">
        <v>1480</v>
      </c>
      <c r="N727" t="s">
        <v>1453</v>
      </c>
      <c r="O727" t="s">
        <v>1453</v>
      </c>
      <c r="P727" t="s">
        <v>1453</v>
      </c>
      <c r="Q727" t="s">
        <v>1453</v>
      </c>
      <c r="R727" t="s">
        <v>1453</v>
      </c>
      <c r="S727" t="s">
        <v>1453</v>
      </c>
      <c r="T727" t="s">
        <v>1453</v>
      </c>
      <c r="U727" t="s">
        <v>1453</v>
      </c>
      <c r="V727">
        <v>552.5</v>
      </c>
      <c r="W727">
        <v>52.5</v>
      </c>
      <c r="X727" t="s">
        <v>1453</v>
      </c>
      <c r="Y727" t="s">
        <v>1453</v>
      </c>
      <c r="Z727" t="s">
        <v>1468</v>
      </c>
      <c r="AA727">
        <v>0.93</v>
      </c>
      <c r="AB727">
        <v>7.0000000000000007E-2</v>
      </c>
      <c r="AC727">
        <v>0.5</v>
      </c>
      <c r="AD727">
        <v>0.5</v>
      </c>
      <c r="AE727">
        <v>0.5</v>
      </c>
      <c r="AF727">
        <v>0.5</v>
      </c>
      <c r="AG727">
        <f>INDEX(YM!B:B, MATCH(Sheet1!B222,YM!A:A,0))</f>
        <v>212</v>
      </c>
      <c r="AH727">
        <v>212</v>
      </c>
      <c r="AI727">
        <f>INDEX('Yield strengh'!B:B, MATCH(Sheet1!B222,'Yield strengh'!A:A,0))</f>
        <v>340</v>
      </c>
      <c r="AJ727">
        <v>340</v>
      </c>
      <c r="AK727">
        <f>INDEX(Price!B:B, MATCH(Sheet1!B222,Price!A:A,0))</f>
        <v>10.265000000000001</v>
      </c>
      <c r="AL727">
        <f>AJ727*AH727/D727</f>
        <v>9.1821656050955411</v>
      </c>
      <c r="AM727">
        <f>INDEX(toughness!B:B,MATCH(Sheet1!B222,toughness!A:A,0))</f>
        <v>14.26</v>
      </c>
    </row>
    <row r="728" spans="1:39" x14ac:dyDescent="0.3">
      <c r="A728" t="s">
        <v>1458</v>
      </c>
      <c r="B728" s="1" t="s">
        <v>456</v>
      </c>
      <c r="C728">
        <v>380</v>
      </c>
      <c r="D728">
        <v>7850</v>
      </c>
      <c r="G728">
        <v>3.9350000000000001</v>
      </c>
      <c r="H728">
        <v>9.9350000000000005</v>
      </c>
      <c r="I728">
        <v>17.5</v>
      </c>
      <c r="J728">
        <v>28</v>
      </c>
      <c r="K728">
        <v>380</v>
      </c>
      <c r="L728">
        <v>200</v>
      </c>
      <c r="M728">
        <v>1475</v>
      </c>
      <c r="N728" t="s">
        <v>1453</v>
      </c>
      <c r="O728" t="s">
        <v>1453</v>
      </c>
      <c r="P728" t="s">
        <v>1453</v>
      </c>
      <c r="Q728" t="s">
        <v>1453</v>
      </c>
      <c r="R728" t="s">
        <v>1453</v>
      </c>
      <c r="S728" t="s">
        <v>1453</v>
      </c>
      <c r="T728" t="s">
        <v>1453</v>
      </c>
      <c r="U728" t="s">
        <v>1453</v>
      </c>
      <c r="V728">
        <v>627.5</v>
      </c>
      <c r="W728">
        <v>50</v>
      </c>
      <c r="X728" t="s">
        <v>1453</v>
      </c>
      <c r="Y728" t="s">
        <v>1453</v>
      </c>
      <c r="Z728" t="s">
        <v>1468</v>
      </c>
      <c r="AA728">
        <v>0.93</v>
      </c>
      <c r="AB728">
        <v>7.0000000000000007E-2</v>
      </c>
      <c r="AC728">
        <v>0.5</v>
      </c>
      <c r="AD728">
        <v>0.5</v>
      </c>
      <c r="AE728">
        <v>0.5</v>
      </c>
      <c r="AF728">
        <v>0.5</v>
      </c>
      <c r="AG728">
        <f>INDEX(YM!B:B, MATCH(Sheet1!B414,YM!A:A,0))</f>
        <v>207.5</v>
      </c>
      <c r="AH728">
        <v>207.5</v>
      </c>
      <c r="AI728">
        <f>INDEX('Yield strengh'!B:B, MATCH(Sheet1!B414,'Yield strengh'!A:A,0))</f>
        <v>342.5</v>
      </c>
      <c r="AJ728">
        <v>342.5</v>
      </c>
      <c r="AK728">
        <f>INDEX(Price!B:B, MATCH(Sheet1!B414,Price!A:A,0))</f>
        <v>10.265000000000001</v>
      </c>
      <c r="AL728">
        <f>AJ728*AH728/D728</f>
        <v>9.0533439490445868</v>
      </c>
      <c r="AM728">
        <f>INDEX(toughness!B:B,MATCH(Sheet1!B414,toughness!A:A,0))</f>
        <v>23.05</v>
      </c>
    </row>
    <row r="729" spans="1:39" x14ac:dyDescent="0.3">
      <c r="A729" t="s">
        <v>1458</v>
      </c>
      <c r="B729" s="1" t="s">
        <v>308</v>
      </c>
      <c r="C729">
        <v>130.5</v>
      </c>
      <c r="D729">
        <v>2700</v>
      </c>
      <c r="G729">
        <v>6.16</v>
      </c>
      <c r="H729">
        <v>29</v>
      </c>
      <c r="I729">
        <v>5.9499999999999993</v>
      </c>
      <c r="J729">
        <v>1.5</v>
      </c>
      <c r="K729">
        <v>130.5</v>
      </c>
      <c r="L729">
        <v>72</v>
      </c>
      <c r="M729">
        <v>542.5</v>
      </c>
      <c r="N729" t="s">
        <v>1453</v>
      </c>
      <c r="O729" t="s">
        <v>1453</v>
      </c>
      <c r="P729" t="s">
        <v>1453</v>
      </c>
      <c r="Q729" t="s">
        <v>1453</v>
      </c>
      <c r="R729" t="s">
        <v>1453</v>
      </c>
      <c r="S729" t="s">
        <v>1453</v>
      </c>
      <c r="T729" t="s">
        <v>1453</v>
      </c>
      <c r="U729" t="s">
        <v>1453</v>
      </c>
      <c r="V729">
        <v>210.5</v>
      </c>
      <c r="W729">
        <v>117</v>
      </c>
      <c r="X729" t="s">
        <v>1453</v>
      </c>
      <c r="Y729" t="s">
        <v>1453</v>
      </c>
      <c r="Z729" t="s">
        <v>1468</v>
      </c>
      <c r="AA729">
        <v>0.93</v>
      </c>
      <c r="AB729">
        <v>7.0000000000000007E-2</v>
      </c>
      <c r="AC729">
        <v>0.5</v>
      </c>
      <c r="AD729">
        <v>0.5</v>
      </c>
      <c r="AE729">
        <v>0.5</v>
      </c>
      <c r="AF729">
        <v>0.5</v>
      </c>
      <c r="AG729">
        <f>INDEX(YM!B:B, MATCH(Sheet1!B1567,YM!A:A,0))</f>
        <v>70.7</v>
      </c>
      <c r="AH729">
        <v>70.2</v>
      </c>
      <c r="AI729">
        <f>INDEX('Yield strengh'!B:B, MATCH(Sheet1!B1567,'Yield strengh'!A:A,0))</f>
        <v>165.5</v>
      </c>
      <c r="AJ729">
        <v>345</v>
      </c>
      <c r="AK729">
        <f>INDEX(Price!B:B, MATCH(Sheet1!B1567,Price!A:A,0))</f>
        <v>25.45</v>
      </c>
      <c r="AL729">
        <f>AJ729*AH729*(2)/D729</f>
        <v>17.940000000000001</v>
      </c>
      <c r="AM729">
        <f>INDEX(toughness!B:B,MATCH(Sheet1!B1567,toughness!A:A,0))</f>
        <v>9.8000000000000007</v>
      </c>
    </row>
    <row r="730" spans="1:39" x14ac:dyDescent="0.3">
      <c r="A730" t="s">
        <v>1458</v>
      </c>
      <c r="B730" s="1" t="s">
        <v>1224</v>
      </c>
      <c r="C730">
        <v>325</v>
      </c>
      <c r="D730">
        <v>7695</v>
      </c>
      <c r="G730">
        <v>2.39</v>
      </c>
      <c r="H730">
        <v>2.89</v>
      </c>
      <c r="I730">
        <v>60</v>
      </c>
      <c r="J730">
        <v>25</v>
      </c>
      <c r="K730">
        <v>325</v>
      </c>
      <c r="L730">
        <v>172.5</v>
      </c>
      <c r="M730">
        <v>1470</v>
      </c>
      <c r="N730" t="s">
        <v>1453</v>
      </c>
      <c r="O730" t="s">
        <v>1453</v>
      </c>
      <c r="P730" t="s">
        <v>1453</v>
      </c>
      <c r="Q730" t="s">
        <v>1453</v>
      </c>
      <c r="R730" t="s">
        <v>1453</v>
      </c>
      <c r="S730" t="s">
        <v>1453</v>
      </c>
      <c r="T730" t="s">
        <v>1453</v>
      </c>
      <c r="U730" t="s">
        <v>1453</v>
      </c>
      <c r="V730">
        <v>530</v>
      </c>
      <c r="W730">
        <v>25</v>
      </c>
      <c r="X730" t="s">
        <v>1453</v>
      </c>
      <c r="Y730" t="s">
        <v>1453</v>
      </c>
      <c r="Z730" t="s">
        <v>1468</v>
      </c>
      <c r="AA730">
        <v>0.93</v>
      </c>
      <c r="AB730">
        <v>7.0000000000000007E-2</v>
      </c>
      <c r="AC730">
        <v>0.5</v>
      </c>
      <c r="AD730">
        <v>0.5</v>
      </c>
      <c r="AE730">
        <v>0.5</v>
      </c>
      <c r="AF730">
        <v>0.5</v>
      </c>
      <c r="AG730">
        <f>INDEX(YM!B:B, MATCH(Sheet1!B704,YM!A:A,0))</f>
        <v>200</v>
      </c>
      <c r="AH730">
        <v>200</v>
      </c>
      <c r="AI730">
        <f>INDEX('Yield strengh'!B:B, MATCH(Sheet1!B704,'Yield strengh'!A:A,0))</f>
        <v>345</v>
      </c>
      <c r="AJ730">
        <v>345</v>
      </c>
      <c r="AK730">
        <f>INDEX(Price!B:B, MATCH(Sheet1!B704,Price!A:A,0))</f>
        <v>19.5</v>
      </c>
      <c r="AL730">
        <f>AJ730*AH730/D730</f>
        <v>8.9668615984405466</v>
      </c>
      <c r="AM730">
        <f>INDEX(toughness!B:B,MATCH(Sheet1!B704,toughness!A:A,0))</f>
        <v>67.95</v>
      </c>
    </row>
    <row r="731" spans="1:39" x14ac:dyDescent="0.3">
      <c r="A731" t="s">
        <v>1458</v>
      </c>
      <c r="B731" s="1" t="s">
        <v>1714</v>
      </c>
      <c r="C731">
        <v>700</v>
      </c>
      <c r="D731">
        <v>7700</v>
      </c>
      <c r="G731">
        <v>2.398333333333333</v>
      </c>
      <c r="H731">
        <v>2.9083333333333341</v>
      </c>
      <c r="I731">
        <v>53</v>
      </c>
      <c r="J731">
        <v>1.5</v>
      </c>
      <c r="K731">
        <v>505</v>
      </c>
      <c r="L731">
        <v>402.5</v>
      </c>
      <c r="M731">
        <v>1220</v>
      </c>
      <c r="N731" t="s">
        <v>1453</v>
      </c>
      <c r="O731" t="s">
        <v>1453</v>
      </c>
      <c r="P731" t="s">
        <v>1453</v>
      </c>
      <c r="Q731" t="s">
        <v>1453</v>
      </c>
      <c r="R731" t="s">
        <v>1453</v>
      </c>
      <c r="S731" t="s">
        <v>1453</v>
      </c>
      <c r="T731" t="s">
        <v>1453</v>
      </c>
      <c r="U731" t="s">
        <v>1453</v>
      </c>
      <c r="V731">
        <v>346.66666666666669</v>
      </c>
      <c r="W731">
        <v>23.666666666666671</v>
      </c>
      <c r="X731" t="s">
        <v>1453</v>
      </c>
      <c r="Y731" t="s">
        <v>1453</v>
      </c>
      <c r="Z731" t="s">
        <v>1468</v>
      </c>
      <c r="AA731">
        <v>0.93</v>
      </c>
      <c r="AB731">
        <v>7.0000000000000007E-2</v>
      </c>
      <c r="AC731">
        <v>0.5</v>
      </c>
      <c r="AD731">
        <v>0.5</v>
      </c>
      <c r="AE731">
        <v>0.5</v>
      </c>
      <c r="AF731">
        <v>0.5</v>
      </c>
      <c r="AG731">
        <f>INDEX(YM!B:B, MATCH(Sheet1!B673,YM!A:A,0))</f>
        <v>200</v>
      </c>
      <c r="AH731">
        <v>200</v>
      </c>
      <c r="AI731">
        <f>INDEX('Yield strengh'!B:B, MATCH(Sheet1!B673,'Yield strengh'!A:A,0))</f>
        <v>345</v>
      </c>
      <c r="AJ731">
        <v>345</v>
      </c>
      <c r="AK731">
        <f>INDEX(Price!B:B, MATCH(Sheet1!B673,Price!A:A,0))</f>
        <v>3.2566666666666659</v>
      </c>
      <c r="AL731">
        <f>AJ731*AH731/D731</f>
        <v>8.9610389610389607</v>
      </c>
      <c r="AM731">
        <f>INDEX(toughness!B:B,MATCH(Sheet1!B673,toughness!A:A,0))</f>
        <v>1.8494999999999999</v>
      </c>
    </row>
    <row r="732" spans="1:39" x14ac:dyDescent="0.3">
      <c r="A732" t="s">
        <v>1458</v>
      </c>
      <c r="B732" s="1" t="s">
        <v>70</v>
      </c>
      <c r="C732">
        <v>378</v>
      </c>
      <c r="D732">
        <v>2765</v>
      </c>
      <c r="G732">
        <v>6.6099999999999994</v>
      </c>
      <c r="H732">
        <v>34</v>
      </c>
      <c r="I732">
        <v>5.15</v>
      </c>
      <c r="J732">
        <v>5.4049999999999994</v>
      </c>
      <c r="K732">
        <v>324</v>
      </c>
      <c r="L732">
        <v>134.5</v>
      </c>
      <c r="M732">
        <v>570</v>
      </c>
      <c r="N732" t="s">
        <v>1453</v>
      </c>
      <c r="O732" t="s">
        <v>1453</v>
      </c>
      <c r="P732" t="s">
        <v>1453</v>
      </c>
      <c r="Q732" t="s">
        <v>1453</v>
      </c>
      <c r="R732" t="s">
        <v>1453</v>
      </c>
      <c r="S732" t="s">
        <v>1453</v>
      </c>
      <c r="T732" t="s">
        <v>1453</v>
      </c>
      <c r="U732" t="s">
        <v>1453</v>
      </c>
      <c r="V732">
        <v>420.5</v>
      </c>
      <c r="W732">
        <v>157.5</v>
      </c>
      <c r="X732" t="s">
        <v>1453</v>
      </c>
      <c r="Y732" t="s">
        <v>1453</v>
      </c>
      <c r="Z732" t="s">
        <v>1468</v>
      </c>
      <c r="AA732">
        <v>0.93</v>
      </c>
      <c r="AB732">
        <v>7.0000000000000007E-2</v>
      </c>
      <c r="AC732">
        <v>0.5</v>
      </c>
      <c r="AD732">
        <v>0.5</v>
      </c>
      <c r="AE732">
        <v>0.5</v>
      </c>
      <c r="AF732">
        <v>0.5</v>
      </c>
      <c r="AG732">
        <f>INDEX(YM!B:B, MATCH(Sheet1!B1388,YM!A:A,0))</f>
        <v>69</v>
      </c>
      <c r="AH732">
        <v>73.849999999999994</v>
      </c>
      <c r="AI732">
        <f>INDEX('Yield strengh'!B:B, MATCH(Sheet1!B1388,'Yield strengh'!A:A,0))</f>
        <v>320</v>
      </c>
      <c r="AJ732">
        <v>333.5</v>
      </c>
      <c r="AK732">
        <f>INDEX(Price!B:B, MATCH(Sheet1!B1388,Price!A:A,0))</f>
        <v>24</v>
      </c>
      <c r="AL732">
        <f t="shared" ref="AL732:AL735" si="23">AJ732*AH732*(2)/D732</f>
        <v>17.814810126582277</v>
      </c>
      <c r="AM732">
        <f>INDEX(toughness!B:B,MATCH(Sheet1!B1388,toughness!A:A,0))</f>
        <v>15.9</v>
      </c>
    </row>
    <row r="733" spans="1:39" x14ac:dyDescent="0.3">
      <c r="A733" t="s">
        <v>1458</v>
      </c>
      <c r="B733" s="1" t="s">
        <v>241</v>
      </c>
      <c r="C733">
        <v>81.25</v>
      </c>
      <c r="D733">
        <v>2690</v>
      </c>
      <c r="G733">
        <v>6.57</v>
      </c>
      <c r="H733">
        <v>39.650000000000013</v>
      </c>
      <c r="I733">
        <v>4.3499999999999996</v>
      </c>
      <c r="J733">
        <v>19.5</v>
      </c>
      <c r="K733">
        <v>81.25</v>
      </c>
      <c r="L733">
        <v>65</v>
      </c>
      <c r="M733">
        <v>605</v>
      </c>
      <c r="N733" t="s">
        <v>1453</v>
      </c>
      <c r="O733" t="s">
        <v>1453</v>
      </c>
      <c r="P733" t="s">
        <v>1453</v>
      </c>
      <c r="Q733" t="s">
        <v>1453</v>
      </c>
      <c r="R733" t="s">
        <v>1453</v>
      </c>
      <c r="S733" t="s">
        <v>1453</v>
      </c>
      <c r="T733" t="s">
        <v>1453</v>
      </c>
      <c r="U733" t="s">
        <v>1453</v>
      </c>
      <c r="V733">
        <v>135.5</v>
      </c>
      <c r="W733">
        <v>151</v>
      </c>
      <c r="X733" t="s">
        <v>1453</v>
      </c>
      <c r="Y733" t="s">
        <v>1453</v>
      </c>
      <c r="Z733" t="s">
        <v>1468</v>
      </c>
      <c r="AA733">
        <v>0.93</v>
      </c>
      <c r="AB733">
        <v>7.0000000000000007E-2</v>
      </c>
      <c r="AC733">
        <v>0.5</v>
      </c>
      <c r="AD733">
        <v>0.5</v>
      </c>
      <c r="AE733">
        <v>0.5</v>
      </c>
      <c r="AF733">
        <v>0.5</v>
      </c>
      <c r="AG733">
        <f>INDEX(YM!B:B, MATCH(Sheet1!B1646,YM!A:A,0))</f>
        <v>42.5</v>
      </c>
      <c r="AH733">
        <v>68.3</v>
      </c>
      <c r="AI733">
        <f>INDEX('Yield strengh'!B:B, MATCH(Sheet1!B1646,'Yield strengh'!A:A,0))</f>
        <v>110</v>
      </c>
      <c r="AJ733">
        <v>350</v>
      </c>
      <c r="AK733">
        <f>INDEX(Price!B:B, MATCH(Sheet1!B1646,Price!A:A,0))</f>
        <v>46.55</v>
      </c>
      <c r="AL733">
        <f t="shared" si="23"/>
        <v>17.773234200743495</v>
      </c>
      <c r="AM733">
        <f>INDEX(toughness!B:B,MATCH(Sheet1!B1646,toughness!A:A,0))</f>
        <v>5.6750000000000007</v>
      </c>
    </row>
    <row r="734" spans="1:39" x14ac:dyDescent="0.3">
      <c r="A734" t="s">
        <v>1458</v>
      </c>
      <c r="B734" s="1" t="s">
        <v>201</v>
      </c>
      <c r="C734">
        <v>50.15</v>
      </c>
      <c r="D734">
        <v>2700</v>
      </c>
      <c r="G734">
        <v>9.4050000000000011</v>
      </c>
      <c r="H734">
        <v>59.55</v>
      </c>
      <c r="I734">
        <v>2.9</v>
      </c>
      <c r="J734">
        <v>27</v>
      </c>
      <c r="K734">
        <v>50.15</v>
      </c>
      <c r="L734">
        <v>25</v>
      </c>
      <c r="M734">
        <v>632.5</v>
      </c>
      <c r="N734" t="s">
        <v>1453</v>
      </c>
      <c r="O734" t="s">
        <v>1453</v>
      </c>
      <c r="P734" t="s">
        <v>1453</v>
      </c>
      <c r="Q734" t="s">
        <v>1453</v>
      </c>
      <c r="R734" t="s">
        <v>1453</v>
      </c>
      <c r="S734" t="s">
        <v>1453</v>
      </c>
      <c r="T734" t="s">
        <v>1453</v>
      </c>
      <c r="U734" t="s">
        <v>1453</v>
      </c>
      <c r="V734">
        <v>100.3</v>
      </c>
      <c r="W734">
        <v>220</v>
      </c>
      <c r="X734" t="s">
        <v>1453</v>
      </c>
      <c r="Y734" t="s">
        <v>1453</v>
      </c>
      <c r="Z734" t="s">
        <v>1468</v>
      </c>
      <c r="AA734">
        <v>0.93</v>
      </c>
      <c r="AB734">
        <v>7.0000000000000007E-2</v>
      </c>
      <c r="AC734">
        <v>0.5</v>
      </c>
      <c r="AD734">
        <v>0.5</v>
      </c>
      <c r="AE734">
        <v>0.5</v>
      </c>
      <c r="AF734">
        <v>0.5</v>
      </c>
      <c r="AG734">
        <f>INDEX(YM!B:B, MATCH(Sheet1!B1633,YM!A:A,0))</f>
        <v>71.8</v>
      </c>
      <c r="AH734">
        <v>68.3</v>
      </c>
      <c r="AI734">
        <f>INDEX('Yield strengh'!B:B, MATCH(Sheet1!B1633,'Yield strengh'!A:A,0))</f>
        <v>110.5</v>
      </c>
      <c r="AJ734">
        <v>351</v>
      </c>
      <c r="AK734">
        <f>INDEX(Price!B:B, MATCH(Sheet1!B1633,Price!A:A,0))</f>
        <v>24.5</v>
      </c>
      <c r="AL734">
        <f t="shared" si="23"/>
        <v>17.757999999999999</v>
      </c>
      <c r="AM734">
        <f>INDEX(toughness!B:B,MATCH(Sheet1!B1633,toughness!A:A,0))</f>
        <v>14.55</v>
      </c>
    </row>
    <row r="735" spans="1:39" x14ac:dyDescent="0.3">
      <c r="A735" t="s">
        <v>1458</v>
      </c>
      <c r="B735" s="1" t="s">
        <v>318</v>
      </c>
      <c r="C735">
        <v>110.5</v>
      </c>
      <c r="D735">
        <v>2655</v>
      </c>
      <c r="G735">
        <v>7.5549999999999997</v>
      </c>
      <c r="H735">
        <v>39.200000000000003</v>
      </c>
      <c r="I735">
        <v>4.4000000000000004</v>
      </c>
      <c r="J735">
        <v>3.85</v>
      </c>
      <c r="K735">
        <v>115.5</v>
      </c>
      <c r="L735">
        <v>91</v>
      </c>
      <c r="M735">
        <v>578</v>
      </c>
      <c r="N735" t="s">
        <v>1453</v>
      </c>
      <c r="O735" t="s">
        <v>1453</v>
      </c>
      <c r="P735" t="s">
        <v>1453</v>
      </c>
      <c r="Q735" t="s">
        <v>1453</v>
      </c>
      <c r="R735" t="s">
        <v>1453</v>
      </c>
      <c r="S735" t="s">
        <v>1453</v>
      </c>
      <c r="T735" t="s">
        <v>1453</v>
      </c>
      <c r="U735" t="s">
        <v>1453</v>
      </c>
      <c r="V735">
        <v>253</v>
      </c>
      <c r="W735">
        <v>155</v>
      </c>
      <c r="X735" t="s">
        <v>1453</v>
      </c>
      <c r="Y735" t="s">
        <v>1453</v>
      </c>
      <c r="Z735" t="s">
        <v>1468</v>
      </c>
      <c r="AA735">
        <v>0.93</v>
      </c>
      <c r="AB735">
        <v>7.0000000000000007E-2</v>
      </c>
      <c r="AC735">
        <v>0.5</v>
      </c>
      <c r="AD735">
        <v>0.5</v>
      </c>
      <c r="AE735">
        <v>0.5</v>
      </c>
      <c r="AF735">
        <v>0.5</v>
      </c>
      <c r="AG735">
        <f>INDEX(YM!B:B, MATCH(Sheet1!B1334,YM!A:A,0))</f>
        <v>75.900000000000006</v>
      </c>
      <c r="AH735">
        <v>76.150000000000006</v>
      </c>
      <c r="AI735">
        <f>INDEX('Yield strengh'!B:B, MATCH(Sheet1!B1334,'Yield strengh'!A:A,0))</f>
        <v>399</v>
      </c>
      <c r="AJ735">
        <v>309.5</v>
      </c>
      <c r="AK735">
        <f>INDEX(Price!B:B, MATCH(Sheet1!B1334,Price!A:A,0))</f>
        <v>25.7</v>
      </c>
      <c r="AL735">
        <f t="shared" si="23"/>
        <v>17.753992467043318</v>
      </c>
      <c r="AM735">
        <f>INDEX(toughness!B:B,MATCH(Sheet1!B1334,toughness!A:A,0))</f>
        <v>13.11</v>
      </c>
    </row>
    <row r="736" spans="1:39" x14ac:dyDescent="0.3">
      <c r="A736" t="s">
        <v>1458</v>
      </c>
      <c r="B736" s="1" t="s">
        <v>597</v>
      </c>
      <c r="C736">
        <v>380</v>
      </c>
      <c r="D736">
        <v>7850</v>
      </c>
      <c r="G736">
        <v>3.86</v>
      </c>
      <c r="H736">
        <v>7.51</v>
      </c>
      <c r="I736">
        <v>24</v>
      </c>
      <c r="J736">
        <v>24</v>
      </c>
      <c r="K736">
        <v>380</v>
      </c>
      <c r="L736">
        <v>148</v>
      </c>
      <c r="M736">
        <v>1465</v>
      </c>
      <c r="N736" t="s">
        <v>1453</v>
      </c>
      <c r="O736" t="s">
        <v>1453</v>
      </c>
      <c r="P736" t="s">
        <v>1453</v>
      </c>
      <c r="Q736" t="s">
        <v>1453</v>
      </c>
      <c r="R736" t="s">
        <v>1453</v>
      </c>
      <c r="S736" t="s">
        <v>1453</v>
      </c>
      <c r="T736" t="s">
        <v>1453</v>
      </c>
      <c r="U736" t="s">
        <v>1453</v>
      </c>
      <c r="V736">
        <v>460</v>
      </c>
      <c r="W736">
        <v>46</v>
      </c>
      <c r="X736" t="s">
        <v>1453</v>
      </c>
      <c r="Y736" t="s">
        <v>1453</v>
      </c>
      <c r="Z736" t="s">
        <v>1468</v>
      </c>
      <c r="AA736">
        <v>0.93</v>
      </c>
      <c r="AB736">
        <v>7.0000000000000007E-2</v>
      </c>
      <c r="AC736">
        <v>0.5</v>
      </c>
      <c r="AD736">
        <v>0.5</v>
      </c>
      <c r="AE736">
        <v>0.5</v>
      </c>
      <c r="AF736">
        <v>0.5</v>
      </c>
      <c r="AG736">
        <f>INDEX(YM!B:B, MATCH(Sheet1!B308,YM!A:A,0))</f>
        <v>210.5</v>
      </c>
      <c r="AH736">
        <v>210.5</v>
      </c>
      <c r="AI736">
        <f>INDEX('Yield strengh'!B:B, MATCH(Sheet1!B308,'Yield strengh'!A:A,0))</f>
        <v>330</v>
      </c>
      <c r="AJ736">
        <v>330</v>
      </c>
      <c r="AK736">
        <f>INDEX(Price!B:B, MATCH(Sheet1!B308,Price!A:A,0))</f>
        <v>10.35</v>
      </c>
      <c r="AL736">
        <f>AJ736*AH736/D736</f>
        <v>8.8490445859872615</v>
      </c>
      <c r="AM736">
        <f>INDEX(toughness!B:B,MATCH(Sheet1!B308,toughness!A:A,0))</f>
        <v>9.5749999999999993</v>
      </c>
    </row>
    <row r="737" spans="1:39" x14ac:dyDescent="0.3">
      <c r="A737" t="s">
        <v>1458</v>
      </c>
      <c r="B737" s="1" t="s">
        <v>62</v>
      </c>
      <c r="C737">
        <v>279.5</v>
      </c>
      <c r="D737">
        <v>2765</v>
      </c>
      <c r="G737">
        <v>5.3049999999999997</v>
      </c>
      <c r="H737">
        <v>30.25</v>
      </c>
      <c r="I737">
        <v>5.6999999999999993</v>
      </c>
      <c r="J737">
        <v>8</v>
      </c>
      <c r="K737">
        <v>296.5</v>
      </c>
      <c r="L737">
        <v>125</v>
      </c>
      <c r="M737">
        <v>570</v>
      </c>
      <c r="N737" t="s">
        <v>1453</v>
      </c>
      <c r="O737" t="s">
        <v>1453</v>
      </c>
      <c r="P737" t="s">
        <v>1453</v>
      </c>
      <c r="Q737" t="s">
        <v>1453</v>
      </c>
      <c r="R737" t="s">
        <v>1453</v>
      </c>
      <c r="S737" t="s">
        <v>1453</v>
      </c>
      <c r="T737" t="s">
        <v>1453</v>
      </c>
      <c r="U737" t="s">
        <v>1453</v>
      </c>
      <c r="V737">
        <v>396.5</v>
      </c>
      <c r="W737">
        <v>126</v>
      </c>
      <c r="X737" t="s">
        <v>1453</v>
      </c>
      <c r="Y737" t="s">
        <v>1453</v>
      </c>
      <c r="Z737" t="s">
        <v>1468</v>
      </c>
      <c r="AA737">
        <v>0.93</v>
      </c>
      <c r="AB737">
        <v>7.0000000000000007E-2</v>
      </c>
      <c r="AC737">
        <v>0.5</v>
      </c>
      <c r="AD737">
        <v>0.5</v>
      </c>
      <c r="AE737">
        <v>0.5</v>
      </c>
      <c r="AF737">
        <v>0.5</v>
      </c>
      <c r="AG737">
        <f>INDEX(YM!B:B, MATCH(Sheet1!B1382,YM!A:A,0))</f>
        <v>73.849999999999994</v>
      </c>
      <c r="AH737">
        <v>73.849999999999994</v>
      </c>
      <c r="AI737">
        <f>INDEX('Yield strengh'!B:B, MATCH(Sheet1!B1382,'Yield strengh'!A:A,0))</f>
        <v>324</v>
      </c>
      <c r="AJ737">
        <v>331</v>
      </c>
      <c r="AK737">
        <f>INDEX(Price!B:B, MATCH(Sheet1!B1382,Price!A:A,0))</f>
        <v>25.7</v>
      </c>
      <c r="AL737">
        <f>AJ737*AH737*(2)/D737</f>
        <v>17.681265822784809</v>
      </c>
      <c r="AM737">
        <f>INDEX(toughness!B:B,MATCH(Sheet1!B1382,toughness!A:A,0))</f>
        <v>20.65</v>
      </c>
    </row>
    <row r="738" spans="1:39" x14ac:dyDescent="0.3">
      <c r="A738" t="s">
        <v>1458</v>
      </c>
      <c r="B738" s="1" t="s">
        <v>383</v>
      </c>
      <c r="C738">
        <v>317.5</v>
      </c>
      <c r="D738">
        <v>7850</v>
      </c>
      <c r="G738">
        <v>4.17</v>
      </c>
      <c r="H738">
        <v>10.19</v>
      </c>
      <c r="I738">
        <v>17</v>
      </c>
      <c r="J738">
        <v>35</v>
      </c>
      <c r="K738">
        <v>317.5</v>
      </c>
      <c r="L738">
        <v>145</v>
      </c>
      <c r="M738">
        <v>1500</v>
      </c>
      <c r="N738" t="s">
        <v>1453</v>
      </c>
      <c r="O738" t="s">
        <v>1453</v>
      </c>
      <c r="P738" t="s">
        <v>1453</v>
      </c>
      <c r="Q738" t="s">
        <v>1453</v>
      </c>
      <c r="R738" t="s">
        <v>1453</v>
      </c>
      <c r="S738" t="s">
        <v>1453</v>
      </c>
      <c r="T738" t="s">
        <v>1453</v>
      </c>
      <c r="U738" t="s">
        <v>1453</v>
      </c>
      <c r="V738">
        <v>427.5</v>
      </c>
      <c r="W738">
        <v>52</v>
      </c>
      <c r="X738" t="s">
        <v>1453</v>
      </c>
      <c r="Y738" t="s">
        <v>1453</v>
      </c>
      <c r="Z738" t="s">
        <v>1468</v>
      </c>
      <c r="AA738">
        <v>0.93</v>
      </c>
      <c r="AB738">
        <v>7.0000000000000007E-2</v>
      </c>
      <c r="AC738">
        <v>0.5</v>
      </c>
      <c r="AD738">
        <v>0.5</v>
      </c>
      <c r="AE738">
        <v>0.5</v>
      </c>
      <c r="AF738">
        <v>0.5</v>
      </c>
      <c r="AG738">
        <f>INDEX(YM!B:B, MATCH(Sheet1!B333,YM!A:A,0))</f>
        <v>210</v>
      </c>
      <c r="AH738">
        <v>210</v>
      </c>
      <c r="AI738">
        <f>INDEX('Yield strengh'!B:B, MATCH(Sheet1!B333,'Yield strengh'!A:A,0))</f>
        <v>330</v>
      </c>
      <c r="AJ738">
        <v>330</v>
      </c>
      <c r="AK738">
        <f>INDEX(Price!B:B, MATCH(Sheet1!B333,Price!A:A,0))</f>
        <v>10.265000000000001</v>
      </c>
      <c r="AL738">
        <f t="shared" ref="AL738:AL756" si="24">AJ738*AH738/D738</f>
        <v>8.8280254777070066</v>
      </c>
      <c r="AM738">
        <f>INDEX(toughness!B:B,MATCH(Sheet1!B333,toughness!A:A,0))</f>
        <v>13.69</v>
      </c>
    </row>
    <row r="739" spans="1:39" x14ac:dyDescent="0.3">
      <c r="A739" t="s">
        <v>1458</v>
      </c>
      <c r="B739" s="1" t="s">
        <v>382</v>
      </c>
      <c r="C739">
        <v>330</v>
      </c>
      <c r="D739">
        <v>7850</v>
      </c>
      <c r="G739">
        <v>4.34</v>
      </c>
      <c r="H739">
        <v>10.19</v>
      </c>
      <c r="I739">
        <v>17</v>
      </c>
      <c r="J739">
        <v>35.5</v>
      </c>
      <c r="K739">
        <v>330</v>
      </c>
      <c r="L739">
        <v>137.5</v>
      </c>
      <c r="M739">
        <v>1500</v>
      </c>
      <c r="N739" t="s">
        <v>1453</v>
      </c>
      <c r="O739" t="s">
        <v>1453</v>
      </c>
      <c r="P739" t="s">
        <v>1453</v>
      </c>
      <c r="Q739" t="s">
        <v>1453</v>
      </c>
      <c r="R739" t="s">
        <v>1453</v>
      </c>
      <c r="S739" t="s">
        <v>1453</v>
      </c>
      <c r="T739" t="s">
        <v>1453</v>
      </c>
      <c r="U739" t="s">
        <v>1453</v>
      </c>
      <c r="V739">
        <v>442.5</v>
      </c>
      <c r="W739">
        <v>52</v>
      </c>
      <c r="X739" t="s">
        <v>1453</v>
      </c>
      <c r="Y739" t="s">
        <v>1453</v>
      </c>
      <c r="Z739" t="s">
        <v>1468</v>
      </c>
      <c r="AA739">
        <v>0.93</v>
      </c>
      <c r="AB739">
        <v>7.0000000000000007E-2</v>
      </c>
      <c r="AC739">
        <v>0.5</v>
      </c>
      <c r="AD739">
        <v>0.5</v>
      </c>
      <c r="AE739">
        <v>0.5</v>
      </c>
      <c r="AF739">
        <v>0.5</v>
      </c>
      <c r="AG739">
        <f>INDEX(YM!B:B, MATCH(Sheet1!B337,YM!A:A,0))</f>
        <v>210</v>
      </c>
      <c r="AH739">
        <v>210</v>
      </c>
      <c r="AI739">
        <f>INDEX('Yield strengh'!B:B, MATCH(Sheet1!B337,'Yield strengh'!A:A,0))</f>
        <v>330</v>
      </c>
      <c r="AJ739">
        <v>330</v>
      </c>
      <c r="AK739">
        <f>INDEX(Price!B:B, MATCH(Sheet1!B337,Price!A:A,0))</f>
        <v>10.265000000000001</v>
      </c>
      <c r="AL739">
        <f t="shared" si="24"/>
        <v>8.8280254777070066</v>
      </c>
      <c r="AM739">
        <f>INDEX(toughness!B:B,MATCH(Sheet1!B337,toughness!A:A,0))</f>
        <v>14.664999999999999</v>
      </c>
    </row>
    <row r="740" spans="1:39" x14ac:dyDescent="0.3">
      <c r="A740" t="s">
        <v>1458</v>
      </c>
      <c r="B740" s="1" t="s">
        <v>380</v>
      </c>
      <c r="C740">
        <v>295</v>
      </c>
      <c r="D740">
        <v>7850</v>
      </c>
      <c r="G740">
        <v>4.34</v>
      </c>
      <c r="H740">
        <v>10.19</v>
      </c>
      <c r="I740">
        <v>17</v>
      </c>
      <c r="J740">
        <v>35.5</v>
      </c>
      <c r="K740">
        <v>295</v>
      </c>
      <c r="L740">
        <v>120</v>
      </c>
      <c r="M740">
        <v>1500</v>
      </c>
      <c r="N740" t="s">
        <v>1453</v>
      </c>
      <c r="O740" t="s">
        <v>1453</v>
      </c>
      <c r="P740" t="s">
        <v>1453</v>
      </c>
      <c r="Q740" t="s">
        <v>1453</v>
      </c>
      <c r="R740" t="s">
        <v>1453</v>
      </c>
      <c r="S740" t="s">
        <v>1453</v>
      </c>
      <c r="T740" t="s">
        <v>1453</v>
      </c>
      <c r="U740" t="s">
        <v>1453</v>
      </c>
      <c r="V740">
        <v>395</v>
      </c>
      <c r="W740">
        <v>52</v>
      </c>
      <c r="X740" t="s">
        <v>1453</v>
      </c>
      <c r="Y740" t="s">
        <v>1453</v>
      </c>
      <c r="Z740" t="s">
        <v>1468</v>
      </c>
      <c r="AA740">
        <v>0.93</v>
      </c>
      <c r="AB740">
        <v>7.0000000000000007E-2</v>
      </c>
      <c r="AC740">
        <v>0.5</v>
      </c>
      <c r="AD740">
        <v>0.5</v>
      </c>
      <c r="AE740">
        <v>0.5</v>
      </c>
      <c r="AF740">
        <v>0.5</v>
      </c>
      <c r="AG740">
        <f>INDEX(YM!B:B, MATCH(Sheet1!B327,YM!A:A,0))</f>
        <v>210</v>
      </c>
      <c r="AH740">
        <v>210</v>
      </c>
      <c r="AI740">
        <f>INDEX('Yield strengh'!B:B, MATCH(Sheet1!B327,'Yield strengh'!A:A,0))</f>
        <v>327.5</v>
      </c>
      <c r="AJ740">
        <v>327.5</v>
      </c>
      <c r="AK740">
        <f>INDEX(Price!B:B, MATCH(Sheet1!B327,Price!A:A,0))</f>
        <v>10.265000000000001</v>
      </c>
      <c r="AL740">
        <f t="shared" si="24"/>
        <v>8.7611464968152859</v>
      </c>
      <c r="AM740">
        <f>INDEX(toughness!B:B,MATCH(Sheet1!B327,toughness!A:A,0))</f>
        <v>13.255000000000001</v>
      </c>
    </row>
    <row r="741" spans="1:39" x14ac:dyDescent="0.3">
      <c r="A741" t="s">
        <v>1458</v>
      </c>
      <c r="B741" s="1" t="s">
        <v>1325</v>
      </c>
      <c r="C741">
        <v>43.55</v>
      </c>
      <c r="D741">
        <v>580</v>
      </c>
      <c r="E741">
        <v>6.4849999999999994</v>
      </c>
      <c r="F741">
        <v>0.5</v>
      </c>
      <c r="G741">
        <v>8.2150000000000001E-2</v>
      </c>
      <c r="H741">
        <v>1.8659999999999999E-12</v>
      </c>
      <c r="I741">
        <v>130000000000000</v>
      </c>
      <c r="J741">
        <v>1.93</v>
      </c>
      <c r="K741">
        <v>86.199999999999989</v>
      </c>
      <c r="L741">
        <v>4.8900000000000006</v>
      </c>
      <c r="N741" t="s">
        <v>1453</v>
      </c>
      <c r="O741" t="s">
        <v>1453</v>
      </c>
      <c r="P741" t="s">
        <v>1453</v>
      </c>
      <c r="Q741" t="s">
        <v>1453</v>
      </c>
      <c r="R741" t="s">
        <v>1453</v>
      </c>
      <c r="S741" t="s">
        <v>1453</v>
      </c>
      <c r="T741" t="s">
        <v>1453</v>
      </c>
      <c r="U741" t="s">
        <v>1453</v>
      </c>
      <c r="V741">
        <v>80.150000000000006</v>
      </c>
      <c r="W741">
        <v>0.28000000000000003</v>
      </c>
      <c r="X741" t="s">
        <v>1453</v>
      </c>
      <c r="Y741" t="s">
        <v>1453</v>
      </c>
      <c r="Z741" t="s">
        <v>1468</v>
      </c>
      <c r="AA741">
        <v>0.93</v>
      </c>
      <c r="AB741">
        <v>7.0000000000000007E-2</v>
      </c>
      <c r="AC741">
        <v>0.5</v>
      </c>
      <c r="AD741">
        <v>0.5</v>
      </c>
      <c r="AE741">
        <v>0.5</v>
      </c>
      <c r="AF741">
        <v>0.5</v>
      </c>
      <c r="AG741">
        <f>INDEX(YM!B:B, MATCH(Sheet1!B1776,YM!A:A,0))</f>
        <v>22.5</v>
      </c>
      <c r="AH741">
        <v>22.5</v>
      </c>
      <c r="AI741">
        <f>INDEX('Yield strengh'!B:B, MATCH(Sheet1!B1776,'Yield strengh'!A:A,0))</f>
        <v>225</v>
      </c>
      <c r="AJ741">
        <v>225</v>
      </c>
      <c r="AK741">
        <f>INDEX(Price!B:B, MATCH(Sheet1!B1776,Price!A:A,0))</f>
        <v>9.1449999999999996</v>
      </c>
      <c r="AL741">
        <f t="shared" si="24"/>
        <v>8.7284482758620694</v>
      </c>
      <c r="AM741" t="e">
        <f>INDEX(toughness!B:B,MATCH(Sheet1!B1776,toughness!A:A,0))</f>
        <v>#N/A</v>
      </c>
    </row>
    <row r="742" spans="1:39" x14ac:dyDescent="0.3">
      <c r="A742" t="s">
        <v>1458</v>
      </c>
      <c r="B742" s="1" t="s">
        <v>1306</v>
      </c>
      <c r="C742">
        <v>1450</v>
      </c>
      <c r="D742">
        <v>7720</v>
      </c>
      <c r="G742">
        <v>1.365</v>
      </c>
      <c r="H742">
        <v>1.6950000000000001</v>
      </c>
      <c r="I742">
        <v>102</v>
      </c>
      <c r="J742">
        <v>11.9</v>
      </c>
      <c r="K742">
        <v>1270</v>
      </c>
      <c r="L742">
        <v>436.5</v>
      </c>
      <c r="M742">
        <v>1420</v>
      </c>
      <c r="N742" t="s">
        <v>1453</v>
      </c>
      <c r="O742" t="s">
        <v>1453</v>
      </c>
      <c r="P742" t="s">
        <v>1453</v>
      </c>
      <c r="Q742" t="s">
        <v>1453</v>
      </c>
      <c r="R742" t="s">
        <v>1453</v>
      </c>
      <c r="S742" t="s">
        <v>1453</v>
      </c>
      <c r="T742" t="s">
        <v>1453</v>
      </c>
      <c r="U742" t="s">
        <v>1453</v>
      </c>
      <c r="V742">
        <v>1345</v>
      </c>
      <c r="W742">
        <v>14.6</v>
      </c>
      <c r="X742" t="s">
        <v>1453</v>
      </c>
      <c r="Y742" t="s">
        <v>1453</v>
      </c>
      <c r="Z742" t="s">
        <v>1468</v>
      </c>
      <c r="AA742">
        <v>0.93</v>
      </c>
      <c r="AB742">
        <v>7.0000000000000007E-2</v>
      </c>
      <c r="AC742">
        <v>0.5</v>
      </c>
      <c r="AD742">
        <v>0.5</v>
      </c>
      <c r="AE742">
        <v>0.5</v>
      </c>
      <c r="AF742">
        <v>0.5</v>
      </c>
      <c r="AG742">
        <f>INDEX(YM!B:B, MATCH(Sheet1!B742,YM!A:A,0))</f>
        <v>200</v>
      </c>
      <c r="AH742">
        <v>200</v>
      </c>
      <c r="AI742">
        <f>INDEX('Yield strengh'!B:B, MATCH(Sheet1!B742,'Yield strengh'!A:A,0))</f>
        <v>1380</v>
      </c>
      <c r="AJ742">
        <v>1380</v>
      </c>
      <c r="AK742">
        <f>INDEX(Price!B:B, MATCH(Sheet1!B742,Price!A:A,0))</f>
        <v>69.25</v>
      </c>
      <c r="AL742">
        <f t="shared" si="24"/>
        <v>35.751295336787564</v>
      </c>
      <c r="AM742">
        <f>INDEX(toughness!B:B,MATCH(Sheet1!B742,toughness!A:A,0))</f>
        <v>50.7</v>
      </c>
    </row>
    <row r="743" spans="1:39" x14ac:dyDescent="0.3">
      <c r="A743" t="s">
        <v>1458</v>
      </c>
      <c r="B743" s="1" t="s">
        <v>1307</v>
      </c>
      <c r="C743">
        <v>1450</v>
      </c>
      <c r="D743">
        <v>7720</v>
      </c>
      <c r="G743">
        <v>1.365</v>
      </c>
      <c r="H743">
        <v>1.6950000000000001</v>
      </c>
      <c r="I743">
        <v>102</v>
      </c>
      <c r="J743">
        <v>15</v>
      </c>
      <c r="K743">
        <v>1200</v>
      </c>
      <c r="L743">
        <v>425</v>
      </c>
      <c r="M743">
        <v>1420</v>
      </c>
      <c r="N743" t="s">
        <v>1453</v>
      </c>
      <c r="O743" t="s">
        <v>1453</v>
      </c>
      <c r="P743" t="s">
        <v>1453</v>
      </c>
      <c r="Q743" t="s">
        <v>1453</v>
      </c>
      <c r="R743" t="s">
        <v>1453</v>
      </c>
      <c r="S743" t="s">
        <v>1453</v>
      </c>
      <c r="T743" t="s">
        <v>1453</v>
      </c>
      <c r="U743" t="s">
        <v>1453</v>
      </c>
      <c r="V743">
        <v>1270</v>
      </c>
      <c r="W743">
        <v>14.6</v>
      </c>
      <c r="X743" t="s">
        <v>1453</v>
      </c>
      <c r="Y743" t="s">
        <v>1453</v>
      </c>
      <c r="Z743" t="s">
        <v>1468</v>
      </c>
      <c r="AA743">
        <v>0.93</v>
      </c>
      <c r="AB743">
        <v>7.0000000000000007E-2</v>
      </c>
      <c r="AC743">
        <v>0.5</v>
      </c>
      <c r="AD743">
        <v>0.5</v>
      </c>
      <c r="AE743">
        <v>0.5</v>
      </c>
      <c r="AF743">
        <v>0.5</v>
      </c>
      <c r="AG743">
        <f>INDEX(YM!B:B, MATCH(Sheet1!B743,YM!A:A,0))</f>
        <v>200</v>
      </c>
      <c r="AH743">
        <v>200</v>
      </c>
      <c r="AI743">
        <f>INDEX('Yield strengh'!B:B, MATCH(Sheet1!B743,'Yield strengh'!A:A,0))</f>
        <v>1270</v>
      </c>
      <c r="AJ743">
        <v>1270</v>
      </c>
      <c r="AK743">
        <f>INDEX(Price!B:B, MATCH(Sheet1!B743,Price!A:A,0))</f>
        <v>69.25</v>
      </c>
      <c r="AL743">
        <f t="shared" si="24"/>
        <v>32.901554404145081</v>
      </c>
      <c r="AM743">
        <f>INDEX(toughness!B:B,MATCH(Sheet1!B743,toughness!A:A,0))</f>
        <v>56.7</v>
      </c>
    </row>
    <row r="744" spans="1:39" x14ac:dyDescent="0.3">
      <c r="A744" t="s">
        <v>1458</v>
      </c>
      <c r="B744" s="1" t="s">
        <v>1308</v>
      </c>
      <c r="C744">
        <v>1450</v>
      </c>
      <c r="D744">
        <v>7720</v>
      </c>
      <c r="G744">
        <v>1.365</v>
      </c>
      <c r="H744">
        <v>1.6950000000000001</v>
      </c>
      <c r="I744">
        <v>102</v>
      </c>
      <c r="J744">
        <v>18.05</v>
      </c>
      <c r="K744">
        <v>980.5</v>
      </c>
      <c r="L744">
        <v>345</v>
      </c>
      <c r="M744">
        <v>1420</v>
      </c>
      <c r="N744" t="s">
        <v>1453</v>
      </c>
      <c r="O744" t="s">
        <v>1453</v>
      </c>
      <c r="P744" t="s">
        <v>1453</v>
      </c>
      <c r="Q744" t="s">
        <v>1453</v>
      </c>
      <c r="R744" t="s">
        <v>1453</v>
      </c>
      <c r="S744" t="s">
        <v>1453</v>
      </c>
      <c r="T744" t="s">
        <v>1453</v>
      </c>
      <c r="U744" t="s">
        <v>1453</v>
      </c>
      <c r="V744">
        <v>1085</v>
      </c>
      <c r="W744">
        <v>14.6</v>
      </c>
      <c r="X744" t="s">
        <v>1453</v>
      </c>
      <c r="Y744" t="s">
        <v>1453</v>
      </c>
      <c r="Z744" t="s">
        <v>1468</v>
      </c>
      <c r="AA744">
        <v>0.93</v>
      </c>
      <c r="AB744">
        <v>7.0000000000000007E-2</v>
      </c>
      <c r="AC744">
        <v>0.5</v>
      </c>
      <c r="AD744">
        <v>0.5</v>
      </c>
      <c r="AE744">
        <v>0.5</v>
      </c>
      <c r="AF744">
        <v>0.5</v>
      </c>
      <c r="AG744">
        <f>INDEX(YM!B:B, MATCH(Sheet1!B744,YM!A:A,0))</f>
        <v>200</v>
      </c>
      <c r="AH744">
        <v>200</v>
      </c>
      <c r="AI744">
        <f>INDEX('Yield strengh'!B:B, MATCH(Sheet1!B744,'Yield strengh'!A:A,0))</f>
        <v>1200</v>
      </c>
      <c r="AJ744">
        <v>1200</v>
      </c>
      <c r="AK744">
        <f>INDEX(Price!B:B, MATCH(Sheet1!B744,Price!A:A,0))</f>
        <v>69.25</v>
      </c>
      <c r="AL744">
        <f t="shared" si="24"/>
        <v>31.088082901554404</v>
      </c>
      <c r="AM744">
        <f>INDEX(toughness!B:B,MATCH(Sheet1!B744,toughness!A:A,0))</f>
        <v>63.25</v>
      </c>
    </row>
    <row r="745" spans="1:39" x14ac:dyDescent="0.3">
      <c r="A745" t="s">
        <v>1458</v>
      </c>
      <c r="B745" s="1" t="s">
        <v>1309</v>
      </c>
      <c r="C745">
        <v>1450</v>
      </c>
      <c r="D745">
        <v>7720</v>
      </c>
      <c r="G745">
        <v>1.365</v>
      </c>
      <c r="H745">
        <v>1.6950000000000001</v>
      </c>
      <c r="I745">
        <v>102</v>
      </c>
      <c r="J745">
        <v>20</v>
      </c>
      <c r="K745">
        <v>653.5</v>
      </c>
      <c r="L745">
        <v>323.5</v>
      </c>
      <c r="M745">
        <v>1420</v>
      </c>
      <c r="N745" t="s">
        <v>1453</v>
      </c>
      <c r="O745" t="s">
        <v>1453</v>
      </c>
      <c r="P745" t="s">
        <v>1453</v>
      </c>
      <c r="Q745" t="s">
        <v>1453</v>
      </c>
      <c r="R745" t="s">
        <v>1453</v>
      </c>
      <c r="S745" t="s">
        <v>1453</v>
      </c>
      <c r="T745" t="s">
        <v>1453</v>
      </c>
      <c r="U745" t="s">
        <v>1453</v>
      </c>
      <c r="V745">
        <v>980.5</v>
      </c>
      <c r="W745">
        <v>14.6</v>
      </c>
      <c r="X745" t="s">
        <v>1453</v>
      </c>
      <c r="Y745" t="s">
        <v>1453</v>
      </c>
      <c r="Z745" t="s">
        <v>1468</v>
      </c>
      <c r="AA745">
        <v>0.93</v>
      </c>
      <c r="AB745">
        <v>7.0000000000000007E-2</v>
      </c>
      <c r="AC745">
        <v>0.5</v>
      </c>
      <c r="AD745">
        <v>0.5</v>
      </c>
      <c r="AE745">
        <v>0.5</v>
      </c>
      <c r="AF745">
        <v>0.5</v>
      </c>
      <c r="AG745">
        <f>INDEX(YM!B:B, MATCH(Sheet1!B745,YM!A:A,0))</f>
        <v>200</v>
      </c>
      <c r="AH745">
        <v>200</v>
      </c>
      <c r="AI745">
        <f>INDEX('Yield strengh'!B:B, MATCH(Sheet1!B745,'Yield strengh'!A:A,0))</f>
        <v>980.5</v>
      </c>
      <c r="AJ745">
        <v>980.5</v>
      </c>
      <c r="AK745">
        <f>INDEX(Price!B:B, MATCH(Sheet1!B745,Price!A:A,0))</f>
        <v>69.25</v>
      </c>
      <c r="AL745">
        <f t="shared" si="24"/>
        <v>25.401554404145077</v>
      </c>
      <c r="AM745">
        <f>INDEX(toughness!B:B,MATCH(Sheet1!B745,toughness!A:A,0))</f>
        <v>126</v>
      </c>
    </row>
    <row r="746" spans="1:39" x14ac:dyDescent="0.3">
      <c r="A746" t="s">
        <v>1458</v>
      </c>
      <c r="B746" s="1" t="s">
        <v>1310</v>
      </c>
      <c r="C746">
        <v>1450</v>
      </c>
      <c r="D746">
        <v>7720</v>
      </c>
      <c r="G746">
        <v>1.365</v>
      </c>
      <c r="H746">
        <v>1.6950000000000001</v>
      </c>
      <c r="I746">
        <v>102</v>
      </c>
      <c r="J746">
        <v>12</v>
      </c>
      <c r="K746">
        <v>1440</v>
      </c>
      <c r="L746">
        <v>473.5</v>
      </c>
      <c r="M746">
        <v>1420</v>
      </c>
      <c r="N746" t="s">
        <v>1453</v>
      </c>
      <c r="O746" t="s">
        <v>1453</v>
      </c>
      <c r="P746" t="s">
        <v>1453</v>
      </c>
      <c r="Q746" t="s">
        <v>1453</v>
      </c>
      <c r="R746" t="s">
        <v>1453</v>
      </c>
      <c r="S746" t="s">
        <v>1453</v>
      </c>
      <c r="T746" t="s">
        <v>1453</v>
      </c>
      <c r="U746" t="s">
        <v>1453</v>
      </c>
      <c r="V746">
        <v>1575</v>
      </c>
      <c r="W746">
        <v>14.6</v>
      </c>
      <c r="X746" t="s">
        <v>1453</v>
      </c>
      <c r="Y746" t="s">
        <v>1453</v>
      </c>
      <c r="Z746" t="s">
        <v>1468</v>
      </c>
      <c r="AA746">
        <v>0.93</v>
      </c>
      <c r="AB746">
        <v>7.0000000000000007E-2</v>
      </c>
      <c r="AC746">
        <v>0.5</v>
      </c>
      <c r="AD746">
        <v>0.5</v>
      </c>
      <c r="AE746">
        <v>0.5</v>
      </c>
      <c r="AF746">
        <v>0.5</v>
      </c>
      <c r="AG746">
        <f>INDEX(YM!B:B, MATCH(Sheet1!B746,YM!A:A,0))</f>
        <v>200</v>
      </c>
      <c r="AH746">
        <v>200</v>
      </c>
      <c r="AI746">
        <f>INDEX('Yield strengh'!B:B, MATCH(Sheet1!B746,'Yield strengh'!A:A,0))</f>
        <v>653.5</v>
      </c>
      <c r="AJ746">
        <v>653.5</v>
      </c>
      <c r="AK746">
        <f>INDEX(Price!B:B, MATCH(Sheet1!B746,Price!A:A,0))</f>
        <v>69.25</v>
      </c>
      <c r="AL746">
        <f t="shared" si="24"/>
        <v>16.930051813471504</v>
      </c>
      <c r="AM746">
        <f>INDEX(toughness!B:B,MATCH(Sheet1!B746,toughness!A:A,0))</f>
        <v>184</v>
      </c>
    </row>
    <row r="747" spans="1:39" x14ac:dyDescent="0.3">
      <c r="A747" t="s">
        <v>1458</v>
      </c>
      <c r="B747" s="1" t="s">
        <v>1332</v>
      </c>
      <c r="C747">
        <v>765</v>
      </c>
      <c r="D747">
        <v>16700</v>
      </c>
      <c r="G747">
        <v>7.5</v>
      </c>
      <c r="H747">
        <v>10.824999999999999</v>
      </c>
      <c r="I747">
        <v>20</v>
      </c>
      <c r="J747">
        <v>30</v>
      </c>
      <c r="K747">
        <v>765</v>
      </c>
      <c r="L747">
        <v>260</v>
      </c>
      <c r="M747">
        <v>3025</v>
      </c>
      <c r="N747" t="s">
        <v>1453</v>
      </c>
      <c r="O747" t="s">
        <v>1453</v>
      </c>
      <c r="P747" t="s">
        <v>1453</v>
      </c>
      <c r="Q747" t="s">
        <v>1453</v>
      </c>
      <c r="R747" t="s">
        <v>1453</v>
      </c>
      <c r="S747" t="s">
        <v>1453</v>
      </c>
      <c r="T747" t="s">
        <v>1453</v>
      </c>
      <c r="U747" t="s">
        <v>1453</v>
      </c>
      <c r="V747">
        <v>787.5</v>
      </c>
      <c r="W747">
        <v>42.5</v>
      </c>
      <c r="X747" t="s">
        <v>1453</v>
      </c>
      <c r="Y747" t="s">
        <v>1453</v>
      </c>
      <c r="Z747" t="s">
        <v>1468</v>
      </c>
      <c r="AA747">
        <v>0.93</v>
      </c>
      <c r="AB747">
        <v>7.0000000000000007E-2</v>
      </c>
      <c r="AC747">
        <v>0.5</v>
      </c>
      <c r="AD747">
        <v>0.5</v>
      </c>
      <c r="AE747">
        <v>0.5</v>
      </c>
      <c r="AF747">
        <v>0.5</v>
      </c>
      <c r="AG747">
        <f>INDEX(YM!B:B, MATCH(Sheet1!B747,YM!A:A,0))</f>
        <v>200</v>
      </c>
      <c r="AH747">
        <v>200</v>
      </c>
      <c r="AI747">
        <f>INDEX('Yield strengh'!B:B, MATCH(Sheet1!B747,'Yield strengh'!A:A,0))</f>
        <v>585</v>
      </c>
      <c r="AJ747">
        <v>585</v>
      </c>
      <c r="AK747">
        <f>INDEX(Price!B:B, MATCH(Sheet1!B747,Price!A:A,0))</f>
        <v>2660</v>
      </c>
      <c r="AL747">
        <f t="shared" si="24"/>
        <v>7.0059880239520957</v>
      </c>
      <c r="AM747">
        <f>INDEX(toughness!B:B,MATCH(Sheet1!B747,toughness!A:A,0))</f>
        <v>91.9</v>
      </c>
    </row>
    <row r="748" spans="1:39" x14ac:dyDescent="0.3">
      <c r="A748" t="s">
        <v>1458</v>
      </c>
      <c r="B748" s="1" t="s">
        <v>1334</v>
      </c>
      <c r="C748">
        <v>225</v>
      </c>
      <c r="D748">
        <v>16700</v>
      </c>
      <c r="G748">
        <v>7.9649999999999999</v>
      </c>
      <c r="H748">
        <v>11.77</v>
      </c>
      <c r="I748">
        <v>16.5</v>
      </c>
      <c r="J748">
        <v>32.5</v>
      </c>
      <c r="K748">
        <v>225</v>
      </c>
      <c r="L748">
        <v>110</v>
      </c>
      <c r="M748">
        <v>3005</v>
      </c>
      <c r="N748" t="s">
        <v>1453</v>
      </c>
      <c r="O748" t="s">
        <v>1453</v>
      </c>
      <c r="P748" t="s">
        <v>1453</v>
      </c>
      <c r="Q748" t="s">
        <v>1453</v>
      </c>
      <c r="R748" t="s">
        <v>1453</v>
      </c>
      <c r="S748" t="s">
        <v>1453</v>
      </c>
      <c r="T748" t="s">
        <v>1453</v>
      </c>
      <c r="U748" t="s">
        <v>1453</v>
      </c>
      <c r="V748">
        <v>332.5</v>
      </c>
      <c r="W748">
        <v>47.5</v>
      </c>
      <c r="X748" t="s">
        <v>1453</v>
      </c>
      <c r="Y748" t="s">
        <v>1453</v>
      </c>
      <c r="Z748" t="s">
        <v>1468</v>
      </c>
      <c r="AA748">
        <v>0.93</v>
      </c>
      <c r="AB748">
        <v>7.0000000000000007E-2</v>
      </c>
      <c r="AC748">
        <v>0.5</v>
      </c>
      <c r="AD748">
        <v>0.5</v>
      </c>
      <c r="AE748">
        <v>0.5</v>
      </c>
      <c r="AF748">
        <v>0.5</v>
      </c>
      <c r="AG748">
        <f>INDEX(YM!B:B, MATCH(Sheet1!B748,YM!A:A,0))</f>
        <v>200</v>
      </c>
      <c r="AH748">
        <v>200</v>
      </c>
      <c r="AI748">
        <f>INDEX('Yield strengh'!B:B, MATCH(Sheet1!B748,'Yield strengh'!A:A,0))</f>
        <v>1100</v>
      </c>
      <c r="AJ748">
        <v>1100</v>
      </c>
      <c r="AK748">
        <f>INDEX(Price!B:B, MATCH(Sheet1!B748,Price!A:A,0))</f>
        <v>2415</v>
      </c>
      <c r="AL748">
        <f t="shared" si="24"/>
        <v>13.173652694610778</v>
      </c>
      <c r="AM748">
        <f>INDEX(toughness!B:B,MATCH(Sheet1!B748,toughness!A:A,0))</f>
        <v>92.3</v>
      </c>
    </row>
    <row r="749" spans="1:39" x14ac:dyDescent="0.3">
      <c r="A749" t="s">
        <v>1458</v>
      </c>
      <c r="B749" s="1" t="s">
        <v>1133</v>
      </c>
      <c r="C749">
        <v>4500</v>
      </c>
      <c r="D749">
        <v>2185</v>
      </c>
      <c r="E749">
        <v>3.7</v>
      </c>
      <c r="F749">
        <v>22</v>
      </c>
      <c r="G749">
        <v>2.64</v>
      </c>
      <c r="H749">
        <v>9.4600000000000001E-19</v>
      </c>
      <c r="I749">
        <v>5.5E+20</v>
      </c>
      <c r="J749">
        <v>5.5</v>
      </c>
      <c r="K749">
        <v>5830</v>
      </c>
      <c r="L749">
        <v>550</v>
      </c>
      <c r="N749" t="s">
        <v>1453</v>
      </c>
      <c r="O749" t="s">
        <v>1453</v>
      </c>
      <c r="P749" t="s">
        <v>1453</v>
      </c>
      <c r="Q749" t="s">
        <v>1453</v>
      </c>
      <c r="R749" t="s">
        <v>1453</v>
      </c>
      <c r="S749" t="s">
        <v>1453</v>
      </c>
      <c r="T749" t="s">
        <v>1453</v>
      </c>
      <c r="U749" t="s">
        <v>1453</v>
      </c>
      <c r="V749">
        <v>5830</v>
      </c>
      <c r="W749">
        <v>1.425</v>
      </c>
      <c r="X749" t="s">
        <v>1453</v>
      </c>
      <c r="Y749" t="s">
        <v>1453</v>
      </c>
      <c r="Z749" t="s">
        <v>1468</v>
      </c>
      <c r="AA749">
        <v>0.93</v>
      </c>
      <c r="AB749">
        <v>7.0000000000000007E-2</v>
      </c>
      <c r="AC749">
        <v>0.5</v>
      </c>
      <c r="AD749">
        <v>0.5</v>
      </c>
      <c r="AE749">
        <v>0.5</v>
      </c>
      <c r="AF749">
        <v>0.5</v>
      </c>
      <c r="AG749">
        <f>INDEX(YM!B:B, MATCH(Sheet1!B749,YM!A:A,0))</f>
        <v>199.5</v>
      </c>
      <c r="AH749">
        <v>199.5</v>
      </c>
      <c r="AI749">
        <f>INDEX('Yield strengh'!B:B, MATCH(Sheet1!B749,'Yield strengh'!A:A,0))</f>
        <v>294</v>
      </c>
      <c r="AJ749">
        <v>294</v>
      </c>
      <c r="AK749">
        <f>INDEX(Price!B:B, MATCH(Sheet1!B749,Price!A:A,0))</f>
        <v>29900</v>
      </c>
      <c r="AL749">
        <f t="shared" si="24"/>
        <v>26.843478260869563</v>
      </c>
      <c r="AM749">
        <f>INDEX(toughness!B:B,MATCH(Sheet1!B749,toughness!A:A,0))</f>
        <v>4.45</v>
      </c>
    </row>
    <row r="750" spans="1:39" x14ac:dyDescent="0.3">
      <c r="A750" t="s">
        <v>1458</v>
      </c>
      <c r="B750" s="1" t="s">
        <v>1304</v>
      </c>
      <c r="C750">
        <v>955</v>
      </c>
      <c r="D750">
        <v>7790</v>
      </c>
      <c r="G750">
        <v>46.25</v>
      </c>
      <c r="H750">
        <v>2.59</v>
      </c>
      <c r="I750">
        <v>66.75</v>
      </c>
      <c r="J750">
        <v>17</v>
      </c>
      <c r="K750">
        <v>837</v>
      </c>
      <c r="L750">
        <v>355</v>
      </c>
      <c r="M750">
        <v>1455</v>
      </c>
      <c r="N750" t="s">
        <v>1453</v>
      </c>
      <c r="O750" t="s">
        <v>1453</v>
      </c>
      <c r="P750" t="s">
        <v>1453</v>
      </c>
      <c r="Q750" t="s">
        <v>1453</v>
      </c>
      <c r="R750" t="s">
        <v>1453</v>
      </c>
      <c r="S750" t="s">
        <v>1453</v>
      </c>
      <c r="T750" t="s">
        <v>1453</v>
      </c>
      <c r="U750" t="s">
        <v>1453</v>
      </c>
      <c r="V750">
        <v>1070</v>
      </c>
      <c r="W750">
        <v>18.5</v>
      </c>
      <c r="X750" t="s">
        <v>1453</v>
      </c>
      <c r="Y750" t="s">
        <v>1453</v>
      </c>
      <c r="Z750" t="s">
        <v>1468</v>
      </c>
      <c r="AA750">
        <v>0.93</v>
      </c>
      <c r="AB750">
        <v>7.0000000000000007E-2</v>
      </c>
      <c r="AC750">
        <v>0.5</v>
      </c>
      <c r="AD750">
        <v>0.5</v>
      </c>
      <c r="AE750">
        <v>0.5</v>
      </c>
      <c r="AF750">
        <v>0.5</v>
      </c>
      <c r="AG750">
        <f>INDEX(YM!B:B, MATCH(Sheet1!B750,YM!A:A,0))</f>
        <v>199</v>
      </c>
      <c r="AH750">
        <v>199</v>
      </c>
      <c r="AI750">
        <f>INDEX('Yield strengh'!B:B, MATCH(Sheet1!B750,'Yield strengh'!A:A,0))</f>
        <v>1605</v>
      </c>
      <c r="AJ750">
        <v>1605</v>
      </c>
      <c r="AK750">
        <f>INDEX(Price!B:B, MATCH(Sheet1!B750,Price!A:A,0))</f>
        <v>72.5</v>
      </c>
      <c r="AL750">
        <f t="shared" si="24"/>
        <v>41.000641848523749</v>
      </c>
      <c r="AM750">
        <f>INDEX(toughness!B:B,MATCH(Sheet1!B750,toughness!A:A,0))</f>
        <v>28.55</v>
      </c>
    </row>
    <row r="751" spans="1:39" x14ac:dyDescent="0.3">
      <c r="A751" t="s">
        <v>1458</v>
      </c>
      <c r="B751" s="1" t="s">
        <v>882</v>
      </c>
      <c r="C751">
        <v>196.25</v>
      </c>
      <c r="D751">
        <v>2450</v>
      </c>
      <c r="G751">
        <v>5.3550000000000004</v>
      </c>
      <c r="H751">
        <v>6.9000000000000048</v>
      </c>
      <c r="I751">
        <v>12.65</v>
      </c>
      <c r="J751">
        <v>0.75</v>
      </c>
      <c r="K751">
        <v>385</v>
      </c>
      <c r="L751">
        <v>103.22499999999999</v>
      </c>
      <c r="M751">
        <v>991.5</v>
      </c>
      <c r="N751" t="s">
        <v>1453</v>
      </c>
      <c r="O751" t="s">
        <v>1453</v>
      </c>
      <c r="P751" t="s">
        <v>1453</v>
      </c>
      <c r="Q751" t="s">
        <v>1453</v>
      </c>
      <c r="R751" t="s">
        <v>1453</v>
      </c>
      <c r="S751" t="s">
        <v>1453</v>
      </c>
      <c r="T751" t="s">
        <v>1453</v>
      </c>
      <c r="U751" t="s">
        <v>1453</v>
      </c>
      <c r="V751">
        <v>385</v>
      </c>
      <c r="W751">
        <v>40.271250000000002</v>
      </c>
      <c r="X751" t="s">
        <v>1453</v>
      </c>
      <c r="Y751" t="s">
        <v>1453</v>
      </c>
      <c r="Z751" t="s">
        <v>1468</v>
      </c>
      <c r="AA751">
        <v>0.93</v>
      </c>
      <c r="AB751">
        <v>7.0000000000000007E-2</v>
      </c>
      <c r="AC751">
        <v>0.5</v>
      </c>
      <c r="AD751">
        <v>0.5</v>
      </c>
      <c r="AE751">
        <v>0.5</v>
      </c>
      <c r="AF751">
        <v>0.5</v>
      </c>
      <c r="AG751">
        <f>INDEX(YM!B:B, MATCH(Sheet1!B751,YM!A:A,0))</f>
        <v>198.75</v>
      </c>
      <c r="AH751">
        <v>198.75</v>
      </c>
      <c r="AI751">
        <f>INDEX('Yield strengh'!B:B, MATCH(Sheet1!B751,'Yield strengh'!A:A,0))</f>
        <v>520</v>
      </c>
      <c r="AJ751">
        <v>520</v>
      </c>
      <c r="AK751">
        <f>INDEX(Price!B:B, MATCH(Sheet1!B751,Price!A:A,0))</f>
        <v>935</v>
      </c>
      <c r="AL751">
        <f t="shared" si="24"/>
        <v>42.183673469387756</v>
      </c>
      <c r="AM751">
        <f>INDEX(toughness!B:B,MATCH(Sheet1!B751,toughness!A:A,0))</f>
        <v>0.22020000000000001</v>
      </c>
    </row>
    <row r="752" spans="1:39" x14ac:dyDescent="0.3">
      <c r="A752" t="s">
        <v>1458</v>
      </c>
      <c r="B752" s="1" t="s">
        <v>1208</v>
      </c>
      <c r="C752">
        <v>500</v>
      </c>
      <c r="D752">
        <v>7950</v>
      </c>
      <c r="G752">
        <v>1.165</v>
      </c>
      <c r="H752">
        <v>2.31</v>
      </c>
      <c r="I752">
        <v>75</v>
      </c>
      <c r="J752">
        <v>38</v>
      </c>
      <c r="K752">
        <v>500</v>
      </c>
      <c r="L752">
        <v>217.5</v>
      </c>
      <c r="M752">
        <v>1440</v>
      </c>
      <c r="N752" t="s">
        <v>1453</v>
      </c>
      <c r="O752" t="s">
        <v>1453</v>
      </c>
      <c r="P752" t="s">
        <v>1453</v>
      </c>
      <c r="Q752" t="s">
        <v>1453</v>
      </c>
      <c r="R752" t="s">
        <v>1453</v>
      </c>
      <c r="S752" t="s">
        <v>1453</v>
      </c>
      <c r="T752" t="s">
        <v>1453</v>
      </c>
      <c r="U752" t="s">
        <v>1453</v>
      </c>
      <c r="V752">
        <v>689.5</v>
      </c>
      <c r="W752">
        <v>15.5</v>
      </c>
      <c r="X752" t="s">
        <v>1453</v>
      </c>
      <c r="Y752" t="s">
        <v>1453</v>
      </c>
      <c r="Z752" t="s">
        <v>1468</v>
      </c>
      <c r="AA752">
        <v>0.93</v>
      </c>
      <c r="AB752">
        <v>7.0000000000000007E-2</v>
      </c>
      <c r="AC752">
        <v>0.5</v>
      </c>
      <c r="AD752">
        <v>0.5</v>
      </c>
      <c r="AE752">
        <v>0.5</v>
      </c>
      <c r="AF752">
        <v>0.5</v>
      </c>
      <c r="AG752">
        <f>INDEX(YM!B:B, MATCH(Sheet1!B752,YM!A:A,0))</f>
        <v>198.5</v>
      </c>
      <c r="AH752">
        <v>198.5</v>
      </c>
      <c r="AI752">
        <f>INDEX('Yield strengh'!B:B, MATCH(Sheet1!B752,'Yield strengh'!A:A,0))</f>
        <v>455</v>
      </c>
      <c r="AJ752">
        <v>455</v>
      </c>
      <c r="AK752">
        <f>INDEX(Price!B:B, MATCH(Sheet1!B752,Price!A:A,0))</f>
        <v>76.349999999999994</v>
      </c>
      <c r="AL752">
        <f t="shared" si="24"/>
        <v>11.360691823899371</v>
      </c>
      <c r="AM752">
        <f>INDEX(toughness!B:B,MATCH(Sheet1!B752,toughness!A:A,0))</f>
        <v>59.55</v>
      </c>
    </row>
    <row r="753" spans="1:39" x14ac:dyDescent="0.3">
      <c r="A753" t="s">
        <v>1458</v>
      </c>
      <c r="B753" s="1" t="s">
        <v>1209</v>
      </c>
      <c r="C753">
        <v>603.5</v>
      </c>
      <c r="D753">
        <v>7950</v>
      </c>
      <c r="G753">
        <v>1.165</v>
      </c>
      <c r="H753">
        <v>2.31</v>
      </c>
      <c r="I753">
        <v>75</v>
      </c>
      <c r="J753">
        <v>32</v>
      </c>
      <c r="K753">
        <v>603.5</v>
      </c>
      <c r="L753">
        <v>262.5</v>
      </c>
      <c r="M753">
        <v>1440</v>
      </c>
      <c r="N753" t="s">
        <v>1453</v>
      </c>
      <c r="O753" t="s">
        <v>1453</v>
      </c>
      <c r="P753" t="s">
        <v>1453</v>
      </c>
      <c r="Q753" t="s">
        <v>1453</v>
      </c>
      <c r="R753" t="s">
        <v>1453</v>
      </c>
      <c r="S753" t="s">
        <v>1453</v>
      </c>
      <c r="T753" t="s">
        <v>1453</v>
      </c>
      <c r="U753" t="s">
        <v>1453</v>
      </c>
      <c r="V753">
        <v>827.5</v>
      </c>
      <c r="W753">
        <v>15.5</v>
      </c>
      <c r="X753" t="s">
        <v>1453</v>
      </c>
      <c r="Y753" t="s">
        <v>1453</v>
      </c>
      <c r="Z753" t="s">
        <v>1468</v>
      </c>
      <c r="AA753">
        <v>0.93</v>
      </c>
      <c r="AB753">
        <v>7.0000000000000007E-2</v>
      </c>
      <c r="AC753">
        <v>0.5</v>
      </c>
      <c r="AD753">
        <v>0.5</v>
      </c>
      <c r="AE753">
        <v>0.5</v>
      </c>
      <c r="AF753">
        <v>0.5</v>
      </c>
      <c r="AG753">
        <f>INDEX(YM!B:B, MATCH(Sheet1!B753,YM!A:A,0))</f>
        <v>198.5</v>
      </c>
      <c r="AH753">
        <v>198.5</v>
      </c>
      <c r="AI753">
        <f>INDEX('Yield strengh'!B:B, MATCH(Sheet1!B753,'Yield strengh'!A:A,0))</f>
        <v>500</v>
      </c>
      <c r="AJ753">
        <v>500</v>
      </c>
      <c r="AK753">
        <f>INDEX(Price!B:B, MATCH(Sheet1!B753,Price!A:A,0))</f>
        <v>100.45</v>
      </c>
      <c r="AL753">
        <f t="shared" si="24"/>
        <v>12.484276729559749</v>
      </c>
      <c r="AM753">
        <f>INDEX(toughness!B:B,MATCH(Sheet1!B753,toughness!A:A,0))</f>
        <v>38.799999999999997</v>
      </c>
    </row>
    <row r="754" spans="1:39" x14ac:dyDescent="0.3">
      <c r="A754" t="s">
        <v>1458</v>
      </c>
      <c r="B754" s="1" t="s">
        <v>1210</v>
      </c>
      <c r="C754">
        <v>540</v>
      </c>
      <c r="D754">
        <v>7725</v>
      </c>
      <c r="G754">
        <v>1.1299999999999999</v>
      </c>
      <c r="H754">
        <v>2.1549999999999998</v>
      </c>
      <c r="I754">
        <v>80</v>
      </c>
      <c r="J754">
        <v>36.5</v>
      </c>
      <c r="K754">
        <v>540</v>
      </c>
      <c r="L754">
        <v>245.5</v>
      </c>
      <c r="M754">
        <v>1425</v>
      </c>
      <c r="N754" t="s">
        <v>1453</v>
      </c>
      <c r="O754" t="s">
        <v>1453</v>
      </c>
      <c r="P754" t="s">
        <v>1453</v>
      </c>
      <c r="Q754" t="s">
        <v>1453</v>
      </c>
      <c r="R754" t="s">
        <v>1453</v>
      </c>
      <c r="S754" t="s">
        <v>1453</v>
      </c>
      <c r="T754" t="s">
        <v>1453</v>
      </c>
      <c r="U754" t="s">
        <v>1453</v>
      </c>
      <c r="V754">
        <v>770</v>
      </c>
      <c r="W754">
        <v>15</v>
      </c>
      <c r="X754" t="s">
        <v>1453</v>
      </c>
      <c r="Y754" t="s">
        <v>1453</v>
      </c>
      <c r="Z754" t="s">
        <v>1468</v>
      </c>
      <c r="AA754">
        <v>0.93</v>
      </c>
      <c r="AB754">
        <v>7.0000000000000007E-2</v>
      </c>
      <c r="AC754">
        <v>0.5</v>
      </c>
      <c r="AD754">
        <v>0.5</v>
      </c>
      <c r="AE754">
        <v>0.5</v>
      </c>
      <c r="AF754">
        <v>0.5</v>
      </c>
      <c r="AG754">
        <f>INDEX(YM!B:B, MATCH(Sheet1!B754,YM!A:A,0))</f>
        <v>198.5</v>
      </c>
      <c r="AH754">
        <v>198.5</v>
      </c>
      <c r="AI754">
        <f>INDEX('Yield strengh'!B:B, MATCH(Sheet1!B754,'Yield strengh'!A:A,0))</f>
        <v>603.5</v>
      </c>
      <c r="AJ754">
        <v>603.5</v>
      </c>
      <c r="AK754">
        <f>INDEX(Price!B:B, MATCH(Sheet1!B754,Price!A:A,0))</f>
        <v>100.45</v>
      </c>
      <c r="AL754">
        <f t="shared" si="24"/>
        <v>15.507411003236246</v>
      </c>
      <c r="AM754">
        <f>INDEX(toughness!B:B,MATCH(Sheet1!B754,toughness!A:A,0))</f>
        <v>34.75</v>
      </c>
    </row>
    <row r="755" spans="1:39" x14ac:dyDescent="0.3">
      <c r="A755" t="s">
        <v>1458</v>
      </c>
      <c r="B755" s="1" t="s">
        <v>592</v>
      </c>
      <c r="C755">
        <v>1620</v>
      </c>
      <c r="D755">
        <v>7830</v>
      </c>
      <c r="G755">
        <v>2.37</v>
      </c>
      <c r="H755">
        <v>3.1</v>
      </c>
      <c r="I755">
        <v>65.5</v>
      </c>
      <c r="J755">
        <v>12.95</v>
      </c>
      <c r="K755">
        <v>1560</v>
      </c>
      <c r="L755">
        <v>550</v>
      </c>
      <c r="M755">
        <v>1385</v>
      </c>
      <c r="N755" t="s">
        <v>1453</v>
      </c>
      <c r="O755" t="s">
        <v>1453</v>
      </c>
      <c r="P755" t="s">
        <v>1453</v>
      </c>
      <c r="Q755" t="s">
        <v>1453</v>
      </c>
      <c r="R755" t="s">
        <v>1453</v>
      </c>
      <c r="S755" t="s">
        <v>1453</v>
      </c>
      <c r="T755" t="s">
        <v>1453</v>
      </c>
      <c r="U755" t="s">
        <v>1453</v>
      </c>
      <c r="V755">
        <v>1705</v>
      </c>
      <c r="W755">
        <v>29.15</v>
      </c>
      <c r="X755" t="s">
        <v>1453</v>
      </c>
      <c r="Y755" t="s">
        <v>1453</v>
      </c>
      <c r="Z755" t="s">
        <v>1468</v>
      </c>
      <c r="AA755">
        <v>0.93</v>
      </c>
      <c r="AB755">
        <v>7.0000000000000007E-2</v>
      </c>
      <c r="AC755">
        <v>0.5</v>
      </c>
      <c r="AD755">
        <v>0.5</v>
      </c>
      <c r="AE755">
        <v>0.5</v>
      </c>
      <c r="AF755">
        <v>0.5</v>
      </c>
      <c r="AG755">
        <f>INDEX(YM!B:B, MATCH(Sheet1!B755,YM!A:A,0))</f>
        <v>198</v>
      </c>
      <c r="AH755">
        <v>198</v>
      </c>
      <c r="AI755">
        <f>INDEX('Yield strengh'!B:B, MATCH(Sheet1!B755,'Yield strengh'!A:A,0))</f>
        <v>1705</v>
      </c>
      <c r="AJ755">
        <v>1705</v>
      </c>
      <c r="AK755">
        <f>INDEX(Price!B:B, MATCH(Sheet1!B755,Price!A:A,0))</f>
        <v>287.5</v>
      </c>
      <c r="AL755">
        <f t="shared" si="24"/>
        <v>43.114942528735632</v>
      </c>
      <c r="AM755">
        <f>INDEX(toughness!B:B,MATCH(Sheet1!B755,toughness!A:A,0))</f>
        <v>81.150000000000006</v>
      </c>
    </row>
    <row r="756" spans="1:39" x14ac:dyDescent="0.3">
      <c r="A756" t="s">
        <v>1458</v>
      </c>
      <c r="B756" s="1" t="s">
        <v>1001</v>
      </c>
      <c r="C756">
        <v>1060</v>
      </c>
      <c r="D756">
        <v>8200</v>
      </c>
      <c r="G756">
        <v>0.98249999999999993</v>
      </c>
      <c r="H756">
        <v>1.8</v>
      </c>
      <c r="I756">
        <v>100</v>
      </c>
      <c r="J756">
        <v>10</v>
      </c>
      <c r="K756">
        <v>1060</v>
      </c>
      <c r="L756">
        <v>382.5</v>
      </c>
      <c r="M756">
        <v>1270</v>
      </c>
      <c r="N756" t="s">
        <v>1453</v>
      </c>
      <c r="O756" t="s">
        <v>1453</v>
      </c>
      <c r="P756" t="s">
        <v>1453</v>
      </c>
      <c r="Q756" t="s">
        <v>1453</v>
      </c>
      <c r="R756" t="s">
        <v>1453</v>
      </c>
      <c r="S756" t="s">
        <v>1453</v>
      </c>
      <c r="T756" t="s">
        <v>1453</v>
      </c>
      <c r="U756" t="s">
        <v>1453</v>
      </c>
      <c r="V756">
        <v>1405</v>
      </c>
      <c r="W756">
        <v>13</v>
      </c>
      <c r="X756" t="s">
        <v>1453</v>
      </c>
      <c r="Y756" t="s">
        <v>1453</v>
      </c>
      <c r="Z756" t="s">
        <v>1468</v>
      </c>
      <c r="AA756">
        <v>0.93</v>
      </c>
      <c r="AB756">
        <v>7.0000000000000007E-2</v>
      </c>
      <c r="AC756">
        <v>0.5</v>
      </c>
      <c r="AD756">
        <v>0.5</v>
      </c>
      <c r="AE756">
        <v>0.5</v>
      </c>
      <c r="AF756">
        <v>0.5</v>
      </c>
      <c r="AG756">
        <f>INDEX(YM!B:B, MATCH(Sheet1!B756,YM!A:A,0))</f>
        <v>198</v>
      </c>
      <c r="AH756">
        <v>198</v>
      </c>
      <c r="AI756">
        <f>INDEX('Yield strengh'!B:B, MATCH(Sheet1!B756,'Yield strengh'!A:A,0))</f>
        <v>947.5</v>
      </c>
      <c r="AJ756">
        <v>947.5</v>
      </c>
      <c r="AK756">
        <f>INDEX(Price!B:B, MATCH(Sheet1!B756,Price!A:A,0))</f>
        <v>269.5</v>
      </c>
      <c r="AL756">
        <f t="shared" si="24"/>
        <v>22.878658536585366</v>
      </c>
      <c r="AM756">
        <f>INDEX(toughness!B:B,MATCH(Sheet1!B756,toughness!A:A,0))</f>
        <v>78.449999999999989</v>
      </c>
    </row>
    <row r="757" spans="1:39" x14ac:dyDescent="0.3">
      <c r="A757" t="s">
        <v>1458</v>
      </c>
      <c r="B757" s="1" t="s">
        <v>71</v>
      </c>
      <c r="C757">
        <v>341.5</v>
      </c>
      <c r="D757">
        <v>2765</v>
      </c>
      <c r="G757">
        <v>5.71</v>
      </c>
      <c r="H757">
        <v>38.400000000000013</v>
      </c>
      <c r="I757">
        <v>4.5</v>
      </c>
      <c r="J757">
        <v>4.5</v>
      </c>
      <c r="K757">
        <v>396.5</v>
      </c>
      <c r="L757">
        <v>134.5</v>
      </c>
      <c r="M757">
        <v>570</v>
      </c>
      <c r="N757" t="s">
        <v>1453</v>
      </c>
      <c r="O757" t="s">
        <v>1453</v>
      </c>
      <c r="P757" t="s">
        <v>1453</v>
      </c>
      <c r="Q757" t="s">
        <v>1453</v>
      </c>
      <c r="R757" t="s">
        <v>1453</v>
      </c>
      <c r="S757" t="s">
        <v>1453</v>
      </c>
      <c r="T757" t="s">
        <v>1453</v>
      </c>
      <c r="U757" t="s">
        <v>1453</v>
      </c>
      <c r="V757">
        <v>445</v>
      </c>
      <c r="W757">
        <v>136</v>
      </c>
      <c r="X757" t="s">
        <v>1453</v>
      </c>
      <c r="Y757" t="s">
        <v>1453</v>
      </c>
      <c r="Z757" t="s">
        <v>1468</v>
      </c>
      <c r="AA757">
        <v>0.93</v>
      </c>
      <c r="AB757">
        <v>7.0000000000000007E-2</v>
      </c>
      <c r="AC757">
        <v>0.5</v>
      </c>
      <c r="AD757">
        <v>0.5</v>
      </c>
      <c r="AE757">
        <v>0.5</v>
      </c>
      <c r="AF757">
        <v>0.5</v>
      </c>
      <c r="AG757">
        <f>INDEX(YM!B:B, MATCH(Sheet1!B1389,YM!A:A,0))</f>
        <v>71.8</v>
      </c>
      <c r="AH757">
        <v>73.849999999999994</v>
      </c>
      <c r="AI757">
        <f>INDEX('Yield strengh'!B:B, MATCH(Sheet1!B1389,'Yield strengh'!A:A,0))</f>
        <v>298</v>
      </c>
      <c r="AJ757">
        <v>324</v>
      </c>
      <c r="AK757">
        <f>INDEX(Price!B:B, MATCH(Sheet1!B1389,Price!A:A,0))</f>
        <v>24.5</v>
      </c>
      <c r="AL757">
        <f>AJ757*AH757*(2)/D757</f>
        <v>17.307341772151897</v>
      </c>
      <c r="AM757">
        <f>INDEX(toughness!B:B,MATCH(Sheet1!B1389,toughness!A:A,0))</f>
        <v>14.55</v>
      </c>
    </row>
    <row r="758" spans="1:39" x14ac:dyDescent="0.3">
      <c r="A758" t="s">
        <v>1458</v>
      </c>
      <c r="B758" s="1" t="s">
        <v>1176</v>
      </c>
      <c r="C758">
        <v>257.5</v>
      </c>
      <c r="D758">
        <v>7970</v>
      </c>
      <c r="G758">
        <v>0.91600000000000004</v>
      </c>
      <c r="H758">
        <v>2.25</v>
      </c>
      <c r="I758">
        <v>77.5</v>
      </c>
      <c r="J758">
        <v>37.5</v>
      </c>
      <c r="K758">
        <v>257.5</v>
      </c>
      <c r="L758">
        <v>202.5</v>
      </c>
      <c r="M758">
        <v>1390</v>
      </c>
      <c r="N758" t="s">
        <v>1453</v>
      </c>
      <c r="O758" t="s">
        <v>1453</v>
      </c>
      <c r="P758" t="s">
        <v>1453</v>
      </c>
      <c r="Q758" t="s">
        <v>1453</v>
      </c>
      <c r="R758" t="s">
        <v>1453</v>
      </c>
      <c r="S758" t="s">
        <v>1453</v>
      </c>
      <c r="T758" t="s">
        <v>1453</v>
      </c>
      <c r="U758" t="s">
        <v>1453</v>
      </c>
      <c r="V758">
        <v>567.5</v>
      </c>
      <c r="W758">
        <v>15</v>
      </c>
      <c r="X758" t="s">
        <v>1453</v>
      </c>
      <c r="Y758" t="s">
        <v>1453</v>
      </c>
      <c r="Z758" t="s">
        <v>1468</v>
      </c>
      <c r="AA758">
        <v>0.93</v>
      </c>
      <c r="AB758">
        <v>7.0000000000000007E-2</v>
      </c>
      <c r="AC758">
        <v>0.5</v>
      </c>
      <c r="AD758">
        <v>0.5</v>
      </c>
      <c r="AE758">
        <v>0.5</v>
      </c>
      <c r="AF758">
        <v>0.5</v>
      </c>
      <c r="AG758">
        <f>INDEX(YM!B:B, MATCH(Sheet1!B758,YM!A:A,0))</f>
        <v>198</v>
      </c>
      <c r="AH758">
        <v>198</v>
      </c>
      <c r="AI758">
        <f>INDEX('Yield strengh'!B:B, MATCH(Sheet1!B758,'Yield strengh'!A:A,0))</f>
        <v>260</v>
      </c>
      <c r="AJ758">
        <v>260</v>
      </c>
      <c r="AK758">
        <f>INDEX(Price!B:B, MATCH(Sheet1!B758,Price!A:A,0))</f>
        <v>53.4</v>
      </c>
      <c r="AL758">
        <f t="shared" ref="AL758:AL763" si="25">AJ758*AH758/D758</f>
        <v>6.4592220828105393</v>
      </c>
      <c r="AM758">
        <f>INDEX(toughness!B:B,MATCH(Sheet1!B758,toughness!A:A,0))</f>
        <v>88.6</v>
      </c>
    </row>
    <row r="759" spans="1:39" x14ac:dyDescent="0.3">
      <c r="A759" t="s">
        <v>1458</v>
      </c>
      <c r="B759" s="1" t="s">
        <v>1300</v>
      </c>
      <c r="C759">
        <v>1400</v>
      </c>
      <c r="D759">
        <v>7750</v>
      </c>
      <c r="G759">
        <v>1.72</v>
      </c>
      <c r="H759">
        <v>2.27</v>
      </c>
      <c r="I759">
        <v>75.8</v>
      </c>
      <c r="J759">
        <v>10.8</v>
      </c>
      <c r="K759">
        <v>1345</v>
      </c>
      <c r="L759">
        <v>437</v>
      </c>
      <c r="M759">
        <v>1420</v>
      </c>
      <c r="N759" t="s">
        <v>1453</v>
      </c>
      <c r="O759" t="s">
        <v>1453</v>
      </c>
      <c r="P759" t="s">
        <v>1453</v>
      </c>
      <c r="Q759" t="s">
        <v>1453</v>
      </c>
      <c r="R759" t="s">
        <v>1453</v>
      </c>
      <c r="S759" t="s">
        <v>1453</v>
      </c>
      <c r="T759" t="s">
        <v>1453</v>
      </c>
      <c r="U759" t="s">
        <v>1453</v>
      </c>
      <c r="V759">
        <v>1450</v>
      </c>
      <c r="W759">
        <v>18.75</v>
      </c>
      <c r="X759" t="s">
        <v>1453</v>
      </c>
      <c r="Y759" t="s">
        <v>1453</v>
      </c>
      <c r="Z759" t="s">
        <v>1468</v>
      </c>
      <c r="AA759">
        <v>0.93</v>
      </c>
      <c r="AB759">
        <v>7.0000000000000007E-2</v>
      </c>
      <c r="AC759">
        <v>0.5</v>
      </c>
      <c r="AD759">
        <v>0.5</v>
      </c>
      <c r="AE759">
        <v>0.5</v>
      </c>
      <c r="AF759">
        <v>0.5</v>
      </c>
      <c r="AG759">
        <f>INDEX(YM!B:B, MATCH(Sheet1!B759,YM!A:A,0))</f>
        <v>198</v>
      </c>
      <c r="AH759">
        <v>198</v>
      </c>
      <c r="AI759">
        <f>INDEX('Yield strengh'!B:B, MATCH(Sheet1!B759,'Yield strengh'!A:A,0))</f>
        <v>689.5</v>
      </c>
      <c r="AJ759">
        <v>689.5</v>
      </c>
      <c r="AK759">
        <f>INDEX(Price!B:B, MATCH(Sheet1!B759,Price!A:A,0))</f>
        <v>60.85</v>
      </c>
      <c r="AL759">
        <f t="shared" si="25"/>
        <v>17.615612903225806</v>
      </c>
      <c r="AM759">
        <f>INDEX(toughness!B:B,MATCH(Sheet1!B759,toughness!A:A,0))</f>
        <v>339.5</v>
      </c>
    </row>
    <row r="760" spans="1:39" x14ac:dyDescent="0.3">
      <c r="A760" t="s">
        <v>1458</v>
      </c>
      <c r="B760" s="1" t="s">
        <v>506</v>
      </c>
      <c r="C760">
        <v>40.150000000000013</v>
      </c>
      <c r="D760">
        <v>1375</v>
      </c>
      <c r="E760">
        <v>7.25</v>
      </c>
      <c r="F760">
        <v>17.7</v>
      </c>
      <c r="G760">
        <v>1.33E-3</v>
      </c>
      <c r="H760">
        <v>1.9165000000000002E-18</v>
      </c>
      <c r="I760">
        <v>2.5E+20</v>
      </c>
      <c r="J760">
        <v>42.5</v>
      </c>
      <c r="K760">
        <v>68.95</v>
      </c>
      <c r="L760">
        <v>12.5</v>
      </c>
      <c r="N760" t="s">
        <v>1453</v>
      </c>
      <c r="O760" t="s">
        <v>1453</v>
      </c>
      <c r="P760" t="s">
        <v>1453</v>
      </c>
      <c r="Q760" t="s">
        <v>1453</v>
      </c>
      <c r="R760" t="s">
        <v>1453</v>
      </c>
      <c r="S760" t="s">
        <v>1453</v>
      </c>
      <c r="T760" t="s">
        <v>1453</v>
      </c>
      <c r="U760" t="s">
        <v>1453</v>
      </c>
      <c r="V760">
        <v>51.75</v>
      </c>
      <c r="W760">
        <v>0.23</v>
      </c>
      <c r="X760" t="s">
        <v>1453</v>
      </c>
      <c r="Y760" t="s">
        <v>1453</v>
      </c>
      <c r="Z760" t="s">
        <v>1468</v>
      </c>
      <c r="AA760">
        <v>0.93</v>
      </c>
      <c r="AB760">
        <v>7.0000000000000007E-2</v>
      </c>
      <c r="AC760">
        <v>0.5</v>
      </c>
      <c r="AD760">
        <v>0.5</v>
      </c>
      <c r="AE760">
        <v>0.5</v>
      </c>
      <c r="AF760">
        <v>0.5</v>
      </c>
      <c r="AG760">
        <f>INDEX(YM!B:B, MATCH(Sheet1!B760,YM!A:A,0))</f>
        <v>197.5</v>
      </c>
      <c r="AH760">
        <v>197.5</v>
      </c>
      <c r="AI760">
        <f>INDEX('Yield strengh'!B:B, MATCH(Sheet1!B760,'Yield strengh'!A:A,0))</f>
        <v>392.5</v>
      </c>
      <c r="AJ760">
        <v>392.5</v>
      </c>
      <c r="AK760">
        <f>INDEX(Price!B:B, MATCH(Sheet1!B760,Price!A:A,0))</f>
        <v>168.5</v>
      </c>
      <c r="AL760">
        <f t="shared" si="25"/>
        <v>56.377272727272725</v>
      </c>
      <c r="AM760">
        <f>INDEX(toughness!B:B,MATCH(Sheet1!B760,toughness!A:A,0))</f>
        <v>94</v>
      </c>
    </row>
    <row r="761" spans="1:39" x14ac:dyDescent="0.3">
      <c r="A761" t="s">
        <v>1458</v>
      </c>
      <c r="B761" s="1" t="s">
        <v>1003</v>
      </c>
      <c r="C761">
        <v>522.5</v>
      </c>
      <c r="D761">
        <v>8025</v>
      </c>
      <c r="G761">
        <v>1.03</v>
      </c>
      <c r="H761">
        <v>1.57</v>
      </c>
      <c r="I761">
        <v>110</v>
      </c>
      <c r="J761">
        <v>37.5</v>
      </c>
      <c r="K761">
        <v>522.5</v>
      </c>
      <c r="L761">
        <v>290</v>
      </c>
      <c r="M761">
        <v>1305</v>
      </c>
      <c r="N761" t="s">
        <v>1453</v>
      </c>
      <c r="O761" t="s">
        <v>1453</v>
      </c>
      <c r="P761" t="s">
        <v>1453</v>
      </c>
      <c r="Q761" t="s">
        <v>1453</v>
      </c>
      <c r="R761" t="s">
        <v>1453</v>
      </c>
      <c r="S761" t="s">
        <v>1453</v>
      </c>
      <c r="T761" t="s">
        <v>1453</v>
      </c>
      <c r="U761" t="s">
        <v>1453</v>
      </c>
      <c r="V761">
        <v>885</v>
      </c>
      <c r="W761">
        <v>11.75</v>
      </c>
      <c r="X761" t="s">
        <v>1453</v>
      </c>
      <c r="Y761" t="s">
        <v>1453</v>
      </c>
      <c r="Z761" t="s">
        <v>1468</v>
      </c>
      <c r="AA761">
        <v>0.93</v>
      </c>
      <c r="AB761">
        <v>7.0000000000000007E-2</v>
      </c>
      <c r="AC761">
        <v>0.5</v>
      </c>
      <c r="AD761">
        <v>0.5</v>
      </c>
      <c r="AE761">
        <v>0.5</v>
      </c>
      <c r="AF761">
        <v>0.5</v>
      </c>
      <c r="AG761">
        <f>INDEX(YM!B:B, MATCH(Sheet1!B761,YM!A:A,0))</f>
        <v>197.5</v>
      </c>
      <c r="AH761">
        <v>197.5</v>
      </c>
      <c r="AI761">
        <f>INDEX('Yield strengh'!B:B, MATCH(Sheet1!B761,'Yield strengh'!A:A,0))</f>
        <v>720</v>
      </c>
      <c r="AJ761">
        <v>720</v>
      </c>
      <c r="AK761">
        <f>INDEX(Price!B:B, MATCH(Sheet1!B761,Price!A:A,0))</f>
        <v>154.5</v>
      </c>
      <c r="AL761">
        <f t="shared" si="25"/>
        <v>17.719626168224298</v>
      </c>
      <c r="AM761">
        <f>INDEX(toughness!B:B,MATCH(Sheet1!B761,toughness!A:A,0))</f>
        <v>82.199999999999989</v>
      </c>
    </row>
    <row r="762" spans="1:39" x14ac:dyDescent="0.3">
      <c r="A762" t="s">
        <v>1458</v>
      </c>
      <c r="B762" s="1" t="s">
        <v>1204</v>
      </c>
      <c r="C762">
        <v>485</v>
      </c>
      <c r="D762">
        <v>7810</v>
      </c>
      <c r="G762">
        <v>0.97</v>
      </c>
      <c r="H762">
        <v>2.1549999999999998</v>
      </c>
      <c r="I762">
        <v>80</v>
      </c>
      <c r="J762">
        <v>22.5</v>
      </c>
      <c r="K762">
        <v>485</v>
      </c>
      <c r="L762">
        <v>279</v>
      </c>
      <c r="M762">
        <v>1425</v>
      </c>
      <c r="N762" t="s">
        <v>1453</v>
      </c>
      <c r="O762" t="s">
        <v>1453</v>
      </c>
      <c r="P762" t="s">
        <v>1453</v>
      </c>
      <c r="Q762" t="s">
        <v>1453</v>
      </c>
      <c r="R762" t="s">
        <v>1453</v>
      </c>
      <c r="S762" t="s">
        <v>1453</v>
      </c>
      <c r="T762" t="s">
        <v>1453</v>
      </c>
      <c r="U762" t="s">
        <v>1453</v>
      </c>
      <c r="V762">
        <v>795</v>
      </c>
      <c r="W762">
        <v>15</v>
      </c>
      <c r="X762" t="s">
        <v>1453</v>
      </c>
      <c r="Y762" t="s">
        <v>1453</v>
      </c>
      <c r="Z762" t="s">
        <v>1468</v>
      </c>
      <c r="AA762">
        <v>0.93</v>
      </c>
      <c r="AB762">
        <v>7.0000000000000007E-2</v>
      </c>
      <c r="AC762">
        <v>0.5</v>
      </c>
      <c r="AD762">
        <v>0.5</v>
      </c>
      <c r="AE762">
        <v>0.5</v>
      </c>
      <c r="AF762">
        <v>0.5</v>
      </c>
      <c r="AG762">
        <f>INDEX(YM!B:B, MATCH(Sheet1!B762,YM!A:A,0))</f>
        <v>197.5</v>
      </c>
      <c r="AH762">
        <v>197.5</v>
      </c>
      <c r="AI762">
        <f>INDEX('Yield strengh'!B:B, MATCH(Sheet1!B762,'Yield strengh'!A:A,0))</f>
        <v>339.5</v>
      </c>
      <c r="AJ762">
        <v>339.5</v>
      </c>
      <c r="AK762">
        <f>INDEX(Price!B:B, MATCH(Sheet1!B762,Price!A:A,0))</f>
        <v>82.55</v>
      </c>
      <c r="AL762">
        <f t="shared" si="25"/>
        <v>8.5853072983354668</v>
      </c>
      <c r="AM762">
        <f>INDEX(toughness!B:B,MATCH(Sheet1!B762,toughness!A:A,0))</f>
        <v>21.85</v>
      </c>
    </row>
    <row r="763" spans="1:39" x14ac:dyDescent="0.3">
      <c r="A763" t="s">
        <v>1458</v>
      </c>
      <c r="B763" s="1" t="s">
        <v>2066</v>
      </c>
      <c r="C763">
        <v>961</v>
      </c>
      <c r="D763">
        <v>11050</v>
      </c>
      <c r="E763">
        <v>22</v>
      </c>
      <c r="F763">
        <v>5.5</v>
      </c>
      <c r="G763">
        <v>0.90500000000000003</v>
      </c>
      <c r="H763">
        <v>4.355E-9</v>
      </c>
      <c r="I763">
        <v>40000000000</v>
      </c>
      <c r="K763">
        <v>72.650000000000006</v>
      </c>
      <c r="L763">
        <v>5.45</v>
      </c>
      <c r="M763">
        <v>2815</v>
      </c>
      <c r="N763" t="s">
        <v>1453</v>
      </c>
      <c r="O763" t="s">
        <v>1453</v>
      </c>
      <c r="P763" t="s">
        <v>1453</v>
      </c>
      <c r="Q763" t="s">
        <v>1453</v>
      </c>
      <c r="R763" t="s">
        <v>1453</v>
      </c>
      <c r="S763" t="s">
        <v>1453</v>
      </c>
      <c r="T763" t="s">
        <v>1453</v>
      </c>
      <c r="U763" t="s">
        <v>1453</v>
      </c>
      <c r="V763">
        <v>109.3</v>
      </c>
      <c r="W763">
        <v>9.3000000000000007</v>
      </c>
      <c r="X763" t="s">
        <v>1453</v>
      </c>
      <c r="Y763" t="s">
        <v>1453</v>
      </c>
      <c r="Z763" t="s">
        <v>1468</v>
      </c>
      <c r="AA763">
        <v>0.93</v>
      </c>
      <c r="AB763">
        <v>7.0000000000000007E-2</v>
      </c>
      <c r="AC763">
        <v>0.5</v>
      </c>
      <c r="AD763">
        <v>0.5</v>
      </c>
      <c r="AE763">
        <v>0.5</v>
      </c>
      <c r="AF763">
        <v>0.5</v>
      </c>
      <c r="AG763">
        <f>INDEX(YM!B:B, MATCH(Sheet1!B890,YM!A:A,0))</f>
        <v>172</v>
      </c>
      <c r="AH763">
        <v>172</v>
      </c>
      <c r="AI763">
        <f>INDEX('Yield strengh'!B:B, MATCH(Sheet1!B890,'Yield strengh'!A:A,0))</f>
        <v>555</v>
      </c>
      <c r="AJ763">
        <v>555</v>
      </c>
      <c r="AK763">
        <f>INDEX(Price!B:B, MATCH(Sheet1!B890,Price!A:A,0))</f>
        <v>2.7149999999999999</v>
      </c>
      <c r="AL763">
        <f t="shared" si="25"/>
        <v>8.6389140271493208</v>
      </c>
      <c r="AM763" t="e">
        <f>INDEX(toughness!B:B,MATCH(Sheet1!B890,toughness!A:A,0))</f>
        <v>#N/A</v>
      </c>
    </row>
    <row r="764" spans="1:39" x14ac:dyDescent="0.3">
      <c r="A764" t="s">
        <v>1458</v>
      </c>
      <c r="B764" s="1" t="s">
        <v>82</v>
      </c>
      <c r="C764">
        <v>341</v>
      </c>
      <c r="D764">
        <v>2855</v>
      </c>
      <c r="G764">
        <v>5.4349999999999996</v>
      </c>
      <c r="H764">
        <v>30.25</v>
      </c>
      <c r="I764">
        <v>5.7</v>
      </c>
      <c r="J764">
        <v>6</v>
      </c>
      <c r="K764">
        <v>310.5</v>
      </c>
      <c r="L764">
        <v>93.5</v>
      </c>
      <c r="M764">
        <v>593</v>
      </c>
      <c r="N764" t="s">
        <v>1453</v>
      </c>
      <c r="O764" t="s">
        <v>1453</v>
      </c>
      <c r="P764" t="s">
        <v>1453</v>
      </c>
      <c r="Q764" t="s">
        <v>1453</v>
      </c>
      <c r="R764" t="s">
        <v>1453</v>
      </c>
      <c r="S764" t="s">
        <v>1453</v>
      </c>
      <c r="T764" t="s">
        <v>1453</v>
      </c>
      <c r="U764" t="s">
        <v>1453</v>
      </c>
      <c r="V764">
        <v>413.5</v>
      </c>
      <c r="W764">
        <v>126</v>
      </c>
      <c r="X764" t="s">
        <v>1453</v>
      </c>
      <c r="Y764" t="s">
        <v>1453</v>
      </c>
      <c r="Z764" t="s">
        <v>1468</v>
      </c>
      <c r="AA764">
        <v>0.93</v>
      </c>
      <c r="AB764">
        <v>7.0000000000000007E-2</v>
      </c>
      <c r="AC764">
        <v>0.5</v>
      </c>
      <c r="AD764">
        <v>0.5</v>
      </c>
      <c r="AE764">
        <v>0.5</v>
      </c>
      <c r="AF764">
        <v>0.5</v>
      </c>
      <c r="AG764">
        <f>INDEX(YM!B:B, MATCH(Sheet1!B1394,YM!A:A,0))</f>
        <v>72.8</v>
      </c>
      <c r="AH764">
        <v>73.849999999999994</v>
      </c>
      <c r="AI764">
        <f>INDEX('Yield strengh'!B:B, MATCH(Sheet1!B1394,'Yield strengh'!A:A,0))</f>
        <v>296.5</v>
      </c>
      <c r="AJ764">
        <v>333.5</v>
      </c>
      <c r="AK764">
        <f>INDEX(Price!B:B, MATCH(Sheet1!B1394,Price!A:A,0))</f>
        <v>25.65</v>
      </c>
      <c r="AL764">
        <f>AJ764*AH764*(2)/D764</f>
        <v>17.253222416812608</v>
      </c>
      <c r="AM764">
        <f>INDEX(toughness!B:B,MATCH(Sheet1!B1394,toughness!A:A,0))</f>
        <v>14.3</v>
      </c>
    </row>
    <row r="765" spans="1:39" x14ac:dyDescent="0.3">
      <c r="A765" t="s">
        <v>1458</v>
      </c>
      <c r="B765" s="1" t="s">
        <v>988</v>
      </c>
      <c r="C765">
        <v>357.5</v>
      </c>
      <c r="D765">
        <v>8125</v>
      </c>
      <c r="G765">
        <v>1.0069999999999999</v>
      </c>
      <c r="H765">
        <v>1.5449999999999999</v>
      </c>
      <c r="I765">
        <v>112</v>
      </c>
      <c r="J765">
        <v>4</v>
      </c>
      <c r="K765">
        <v>357.5</v>
      </c>
      <c r="L765">
        <v>215</v>
      </c>
      <c r="M765">
        <v>1290</v>
      </c>
      <c r="N765" t="s">
        <v>1453</v>
      </c>
      <c r="O765" t="s">
        <v>1453</v>
      </c>
      <c r="P765" t="s">
        <v>1453</v>
      </c>
      <c r="Q765" t="s">
        <v>1453</v>
      </c>
      <c r="R765" t="s">
        <v>1453</v>
      </c>
      <c r="S765" t="s">
        <v>1453</v>
      </c>
      <c r="T765" t="s">
        <v>1453</v>
      </c>
      <c r="U765" t="s">
        <v>1453</v>
      </c>
      <c r="V765">
        <v>577.5</v>
      </c>
      <c r="W765">
        <v>12.5</v>
      </c>
      <c r="X765" t="s">
        <v>1453</v>
      </c>
      <c r="Y765" t="s">
        <v>1453</v>
      </c>
      <c r="Z765" t="s">
        <v>1468</v>
      </c>
      <c r="AA765">
        <v>0.93</v>
      </c>
      <c r="AB765">
        <v>7.0000000000000007E-2</v>
      </c>
      <c r="AC765">
        <v>0.5</v>
      </c>
      <c r="AD765">
        <v>0.5</v>
      </c>
      <c r="AE765">
        <v>0.5</v>
      </c>
      <c r="AF765">
        <v>0.5</v>
      </c>
      <c r="AG765">
        <f>INDEX(YM!B:B, MATCH(Sheet1!B765,YM!A:A,0))</f>
        <v>197</v>
      </c>
      <c r="AH765">
        <v>197</v>
      </c>
      <c r="AI765">
        <f>INDEX('Yield strengh'!B:B, MATCH(Sheet1!B765,'Yield strengh'!A:A,0))</f>
        <v>327</v>
      </c>
      <c r="AJ765">
        <v>327</v>
      </c>
      <c r="AK765">
        <f>INDEX(Price!B:B, MATCH(Sheet1!B765,Price!A:A,0))</f>
        <v>148.5</v>
      </c>
      <c r="AL765">
        <f>AJ765*AH765/D765</f>
        <v>7.9284923076923075</v>
      </c>
      <c r="AM765">
        <f>INDEX(toughness!B:B,MATCH(Sheet1!B765,toughness!A:A,0))</f>
        <v>301.5</v>
      </c>
    </row>
    <row r="766" spans="1:39" x14ac:dyDescent="0.3">
      <c r="A766" t="s">
        <v>1458</v>
      </c>
      <c r="B766" s="1" t="s">
        <v>232</v>
      </c>
      <c r="C766">
        <v>124.5</v>
      </c>
      <c r="D766">
        <v>2700</v>
      </c>
      <c r="G766">
        <v>7.2349999999999994</v>
      </c>
      <c r="H766">
        <v>42.1</v>
      </c>
      <c r="I766">
        <v>4.0999999999999996</v>
      </c>
      <c r="J766">
        <v>18.3</v>
      </c>
      <c r="K766">
        <v>124.5</v>
      </c>
      <c r="L766">
        <v>75</v>
      </c>
      <c r="M766">
        <v>612.5</v>
      </c>
      <c r="N766" t="s">
        <v>1453</v>
      </c>
      <c r="O766" t="s">
        <v>1453</v>
      </c>
      <c r="P766" t="s">
        <v>1453</v>
      </c>
      <c r="Q766" t="s">
        <v>1453</v>
      </c>
      <c r="R766" t="s">
        <v>1453</v>
      </c>
      <c r="S766" t="s">
        <v>1453</v>
      </c>
      <c r="T766" t="s">
        <v>1453</v>
      </c>
      <c r="U766" t="s">
        <v>1453</v>
      </c>
      <c r="V766">
        <v>206</v>
      </c>
      <c r="W766">
        <v>167</v>
      </c>
      <c r="X766" t="s">
        <v>1453</v>
      </c>
      <c r="Y766" t="s">
        <v>1453</v>
      </c>
      <c r="Z766" t="s">
        <v>1468</v>
      </c>
      <c r="AA766">
        <v>0.93</v>
      </c>
      <c r="AB766">
        <v>7.0000000000000007E-2</v>
      </c>
      <c r="AC766">
        <v>0.5</v>
      </c>
      <c r="AD766">
        <v>0.5</v>
      </c>
      <c r="AE766">
        <v>0.5</v>
      </c>
      <c r="AF766">
        <v>0.5</v>
      </c>
      <c r="AG766">
        <f>INDEX(YM!B:B, MATCH(Sheet1!B1619,YM!A:A,0))</f>
        <v>71.8</v>
      </c>
      <c r="AH766">
        <v>69</v>
      </c>
      <c r="AI766">
        <f>INDEX('Yield strengh'!B:B, MATCH(Sheet1!B1619,'Yield strengh'!A:A,0))</f>
        <v>117</v>
      </c>
      <c r="AJ766">
        <v>336</v>
      </c>
      <c r="AK766">
        <f>INDEX(Price!B:B, MATCH(Sheet1!B1619,Price!A:A,0))</f>
        <v>24.7</v>
      </c>
      <c r="AL766">
        <f>AJ766*AH766*(2)/D766</f>
        <v>17.173333333333332</v>
      </c>
      <c r="AM766">
        <f>INDEX(toughness!B:B,MATCH(Sheet1!B1619,toughness!A:A,0))</f>
        <v>22.55</v>
      </c>
    </row>
    <row r="767" spans="1:39" x14ac:dyDescent="0.3">
      <c r="A767" t="s">
        <v>1458</v>
      </c>
      <c r="B767" s="1" t="s">
        <v>455</v>
      </c>
      <c r="C767">
        <v>342.5</v>
      </c>
      <c r="D767">
        <v>7850</v>
      </c>
      <c r="G767">
        <v>3.9350000000000001</v>
      </c>
      <c r="H767">
        <v>9.9350000000000005</v>
      </c>
      <c r="I767">
        <v>17.5</v>
      </c>
      <c r="J767">
        <v>27</v>
      </c>
      <c r="K767">
        <v>342.5</v>
      </c>
      <c r="L767">
        <v>180</v>
      </c>
      <c r="M767">
        <v>1475</v>
      </c>
      <c r="N767" t="s">
        <v>1453</v>
      </c>
      <c r="O767" t="s">
        <v>1453</v>
      </c>
      <c r="P767" t="s">
        <v>1453</v>
      </c>
      <c r="Q767" t="s">
        <v>1453</v>
      </c>
      <c r="R767" t="s">
        <v>1453</v>
      </c>
      <c r="S767" t="s">
        <v>1453</v>
      </c>
      <c r="T767" t="s">
        <v>1453</v>
      </c>
      <c r="U767" t="s">
        <v>1453</v>
      </c>
      <c r="V767">
        <v>582.5</v>
      </c>
      <c r="W767">
        <v>50</v>
      </c>
      <c r="X767" t="s">
        <v>1453</v>
      </c>
      <c r="Y767" t="s">
        <v>1453</v>
      </c>
      <c r="Z767" t="s">
        <v>1468</v>
      </c>
      <c r="AA767">
        <v>0.93</v>
      </c>
      <c r="AB767">
        <v>7.0000000000000007E-2</v>
      </c>
      <c r="AC767">
        <v>0.5</v>
      </c>
      <c r="AD767">
        <v>0.5</v>
      </c>
      <c r="AE767">
        <v>0.5</v>
      </c>
      <c r="AF767">
        <v>0.5</v>
      </c>
      <c r="AG767">
        <f>INDEX(YM!B:B, MATCH(Sheet1!B326,YM!A:A,0))</f>
        <v>210</v>
      </c>
      <c r="AH767">
        <v>210</v>
      </c>
      <c r="AI767">
        <f>INDEX('Yield strengh'!B:B, MATCH(Sheet1!B326,'Yield strengh'!A:A,0))</f>
        <v>320</v>
      </c>
      <c r="AJ767">
        <v>320</v>
      </c>
      <c r="AK767">
        <f>INDEX(Price!B:B, MATCH(Sheet1!B326,Price!A:A,0))</f>
        <v>10.265000000000001</v>
      </c>
      <c r="AL767">
        <f>AJ767*AH767/D767</f>
        <v>8.5605095541401273</v>
      </c>
      <c r="AM767">
        <f>INDEX(toughness!B:B,MATCH(Sheet1!B326,toughness!A:A,0))</f>
        <v>18.05</v>
      </c>
    </row>
    <row r="768" spans="1:39" x14ac:dyDescent="0.3">
      <c r="A768" t="s">
        <v>1458</v>
      </c>
      <c r="B768" s="1" t="s">
        <v>1265</v>
      </c>
      <c r="C768">
        <v>720</v>
      </c>
      <c r="D768">
        <v>7800</v>
      </c>
      <c r="G768">
        <v>2.77</v>
      </c>
      <c r="H768">
        <v>3.0249999999999999</v>
      </c>
      <c r="I768">
        <v>57</v>
      </c>
      <c r="J768">
        <v>14</v>
      </c>
      <c r="K768">
        <v>613.5</v>
      </c>
      <c r="L768">
        <v>270</v>
      </c>
      <c r="M768">
        <v>1480</v>
      </c>
      <c r="N768" t="s">
        <v>1453</v>
      </c>
      <c r="O768" t="s">
        <v>1453</v>
      </c>
      <c r="P768" t="s">
        <v>1453</v>
      </c>
      <c r="Q768" t="s">
        <v>1453</v>
      </c>
      <c r="R768" t="s">
        <v>1453</v>
      </c>
      <c r="S768" t="s">
        <v>1453</v>
      </c>
      <c r="T768" t="s">
        <v>1453</v>
      </c>
      <c r="U768" t="s">
        <v>1453</v>
      </c>
      <c r="V768">
        <v>861.5</v>
      </c>
      <c r="W768">
        <v>27.45</v>
      </c>
      <c r="X768" t="s">
        <v>1453</v>
      </c>
      <c r="Y768" t="s">
        <v>1453</v>
      </c>
      <c r="Z768" t="s">
        <v>1468</v>
      </c>
      <c r="AA768">
        <v>0.93</v>
      </c>
      <c r="AB768">
        <v>7.0000000000000007E-2</v>
      </c>
      <c r="AC768">
        <v>0.5</v>
      </c>
      <c r="AD768">
        <v>0.5</v>
      </c>
      <c r="AE768">
        <v>0.5</v>
      </c>
      <c r="AF768">
        <v>0.5</v>
      </c>
      <c r="AG768">
        <f>INDEX(YM!B:B, MATCH(Sheet1!B619,YM!A:A,0))</f>
        <v>205</v>
      </c>
      <c r="AH768">
        <v>205</v>
      </c>
      <c r="AI768">
        <f>INDEX('Yield strengh'!B:B, MATCH(Sheet1!B619,'Yield strengh'!A:A,0))</f>
        <v>325</v>
      </c>
      <c r="AJ768">
        <v>325</v>
      </c>
      <c r="AK768">
        <f>INDEX(Price!B:B, MATCH(Sheet1!B619,Price!A:A,0))</f>
        <v>17.55</v>
      </c>
      <c r="AL768">
        <f>AJ768*AH768/D768</f>
        <v>8.5416666666666661</v>
      </c>
      <c r="AM768">
        <f>INDEX(toughness!B:B,MATCH(Sheet1!B619,toughness!A:A,0))</f>
        <v>43.65</v>
      </c>
    </row>
    <row r="769" spans="1:39" x14ac:dyDescent="0.3">
      <c r="A769" t="s">
        <v>1458</v>
      </c>
      <c r="B769" s="1" t="s">
        <v>64</v>
      </c>
      <c r="C769">
        <v>246.5</v>
      </c>
      <c r="D769">
        <v>2765</v>
      </c>
      <c r="G769">
        <v>5.3049999999999997</v>
      </c>
      <c r="H769">
        <v>31.2</v>
      </c>
      <c r="I769">
        <v>5.5500000000000007</v>
      </c>
      <c r="J769">
        <v>10.8</v>
      </c>
      <c r="K769">
        <v>378</v>
      </c>
      <c r="L769">
        <v>134.5</v>
      </c>
      <c r="M769">
        <v>570</v>
      </c>
      <c r="N769" t="s">
        <v>1453</v>
      </c>
      <c r="O769" t="s">
        <v>1453</v>
      </c>
      <c r="P769" t="s">
        <v>1453</v>
      </c>
      <c r="Q769" t="s">
        <v>1453</v>
      </c>
      <c r="R769" t="s">
        <v>1453</v>
      </c>
      <c r="S769" t="s">
        <v>1453</v>
      </c>
      <c r="T769" t="s">
        <v>1453</v>
      </c>
      <c r="U769" t="s">
        <v>1453</v>
      </c>
      <c r="V769">
        <v>501</v>
      </c>
      <c r="W769">
        <v>126</v>
      </c>
      <c r="X769" t="s">
        <v>1453</v>
      </c>
      <c r="Y769" t="s">
        <v>1453</v>
      </c>
      <c r="Z769" t="s">
        <v>1468</v>
      </c>
      <c r="AA769">
        <v>0.93</v>
      </c>
      <c r="AB769">
        <v>7.0000000000000007E-2</v>
      </c>
      <c r="AC769">
        <v>0.5</v>
      </c>
      <c r="AD769">
        <v>0.5</v>
      </c>
      <c r="AE769">
        <v>0.5</v>
      </c>
      <c r="AF769">
        <v>0.5</v>
      </c>
      <c r="AG769">
        <f>INDEX(YM!B:B, MATCH(Sheet1!B1341,YM!A:A,0))</f>
        <v>73.849999999999994</v>
      </c>
      <c r="AH769">
        <v>75.900000000000006</v>
      </c>
      <c r="AI769">
        <f>INDEX('Yield strengh'!B:B, MATCH(Sheet1!B1341,'Yield strengh'!A:A,0))</f>
        <v>390</v>
      </c>
      <c r="AJ769">
        <v>310</v>
      </c>
      <c r="AK769">
        <f>INDEX(Price!B:B, MATCH(Sheet1!B1341,Price!A:A,0))</f>
        <v>25.6</v>
      </c>
      <c r="AL769">
        <f>AJ769*AH769*(2)/D769</f>
        <v>17.019168173598555</v>
      </c>
      <c r="AM769">
        <f>INDEX(toughness!B:B,MATCH(Sheet1!B1341,toughness!A:A,0))</f>
        <v>18.100000000000001</v>
      </c>
    </row>
    <row r="770" spans="1:39" x14ac:dyDescent="0.3">
      <c r="A770" t="s">
        <v>1458</v>
      </c>
      <c r="B770" s="1" t="s">
        <v>509</v>
      </c>
      <c r="C770">
        <v>322.5</v>
      </c>
      <c r="D770">
        <v>7875</v>
      </c>
      <c r="G770">
        <v>7.1950000000000003</v>
      </c>
      <c r="H770">
        <v>10.36</v>
      </c>
      <c r="I770">
        <v>17.100000000000001</v>
      </c>
      <c r="J770">
        <v>36.5</v>
      </c>
      <c r="K770">
        <v>322.5</v>
      </c>
      <c r="L770">
        <v>138.5</v>
      </c>
      <c r="M770">
        <v>1505</v>
      </c>
      <c r="N770" t="s">
        <v>1453</v>
      </c>
      <c r="O770" t="s">
        <v>1453</v>
      </c>
      <c r="P770" t="s">
        <v>1453</v>
      </c>
      <c r="Q770" t="s">
        <v>1453</v>
      </c>
      <c r="R770" t="s">
        <v>1453</v>
      </c>
      <c r="S770" t="s">
        <v>1453</v>
      </c>
      <c r="T770" t="s">
        <v>1453</v>
      </c>
      <c r="U770" t="s">
        <v>1453</v>
      </c>
      <c r="V770">
        <v>462.5</v>
      </c>
      <c r="W770">
        <v>91</v>
      </c>
      <c r="X770" t="s">
        <v>1453</v>
      </c>
      <c r="Y770" t="s">
        <v>1453</v>
      </c>
      <c r="Z770" t="s">
        <v>1468</v>
      </c>
      <c r="AA770">
        <v>0.93</v>
      </c>
      <c r="AB770">
        <v>7.0000000000000007E-2</v>
      </c>
      <c r="AC770">
        <v>0.5</v>
      </c>
      <c r="AD770">
        <v>0.5</v>
      </c>
      <c r="AE770">
        <v>0.5</v>
      </c>
      <c r="AF770">
        <v>0.5</v>
      </c>
      <c r="AG770">
        <f>INDEX(YM!B:B, MATCH(Sheet1!B439,YM!A:A,0))</f>
        <v>207.5</v>
      </c>
      <c r="AH770">
        <v>207.5</v>
      </c>
      <c r="AI770">
        <f>INDEX('Yield strengh'!B:B, MATCH(Sheet1!B439,'Yield strengh'!A:A,0))</f>
        <v>322.5</v>
      </c>
      <c r="AJ770">
        <v>322.5</v>
      </c>
      <c r="AK770">
        <f>INDEX(Price!B:B, MATCH(Sheet1!B439,Price!A:A,0))</f>
        <v>11.065</v>
      </c>
      <c r="AL770">
        <f t="shared" ref="AL770:AL787" si="26">AJ770*AH770/D770</f>
        <v>8.4976190476190467</v>
      </c>
      <c r="AM770">
        <f>INDEX(toughness!B:B,MATCH(Sheet1!B439,toughness!A:A,0))</f>
        <v>19.28</v>
      </c>
    </row>
    <row r="771" spans="1:39" x14ac:dyDescent="0.3">
      <c r="A771" t="s">
        <v>1458</v>
      </c>
      <c r="B771" s="1" t="s">
        <v>454</v>
      </c>
      <c r="C771">
        <v>320</v>
      </c>
      <c r="D771">
        <v>7850</v>
      </c>
      <c r="G771">
        <v>4.22</v>
      </c>
      <c r="H771">
        <v>10.06</v>
      </c>
      <c r="I771">
        <v>17.5</v>
      </c>
      <c r="J771">
        <v>33</v>
      </c>
      <c r="K771">
        <v>320</v>
      </c>
      <c r="L771">
        <v>150</v>
      </c>
      <c r="M771">
        <v>1510</v>
      </c>
      <c r="N771" t="s">
        <v>1453</v>
      </c>
      <c r="O771" t="s">
        <v>1453</v>
      </c>
      <c r="P771" t="s">
        <v>1453</v>
      </c>
      <c r="Q771" t="s">
        <v>1453</v>
      </c>
      <c r="R771" t="s">
        <v>1453</v>
      </c>
      <c r="S771" t="s">
        <v>1453</v>
      </c>
      <c r="T771" t="s">
        <v>1453</v>
      </c>
      <c r="U771" t="s">
        <v>1453</v>
      </c>
      <c r="V771">
        <v>477.5</v>
      </c>
      <c r="W771">
        <v>51.5</v>
      </c>
      <c r="X771" t="s">
        <v>1453</v>
      </c>
      <c r="Y771" t="s">
        <v>1453</v>
      </c>
      <c r="Z771" t="s">
        <v>1468</v>
      </c>
      <c r="AA771">
        <v>0.93</v>
      </c>
      <c r="AB771">
        <v>7.0000000000000007E-2</v>
      </c>
      <c r="AC771">
        <v>0.5</v>
      </c>
      <c r="AD771">
        <v>0.5</v>
      </c>
      <c r="AE771">
        <v>0.5</v>
      </c>
      <c r="AF771">
        <v>0.5</v>
      </c>
      <c r="AG771">
        <f>INDEX(YM!B:B, MATCH(Sheet1!B324,YM!A:A,0))</f>
        <v>210</v>
      </c>
      <c r="AH771">
        <v>210</v>
      </c>
      <c r="AI771">
        <f>INDEX('Yield strengh'!B:B, MATCH(Sheet1!B324,'Yield strengh'!A:A,0))</f>
        <v>317.5</v>
      </c>
      <c r="AJ771">
        <v>317.5</v>
      </c>
      <c r="AK771">
        <f>INDEX(Price!B:B, MATCH(Sheet1!B324,Price!A:A,0))</f>
        <v>10.265000000000001</v>
      </c>
      <c r="AL771">
        <f t="shared" si="26"/>
        <v>8.4936305732484083</v>
      </c>
      <c r="AM771">
        <f>INDEX(toughness!B:B,MATCH(Sheet1!B324,toughness!A:A,0))</f>
        <v>21.8</v>
      </c>
    </row>
    <row r="772" spans="1:39" x14ac:dyDescent="0.3">
      <c r="A772" t="s">
        <v>1458</v>
      </c>
      <c r="B772" s="1" t="s">
        <v>384</v>
      </c>
      <c r="C772">
        <v>357.5</v>
      </c>
      <c r="D772">
        <v>7850</v>
      </c>
      <c r="G772">
        <v>4.17</v>
      </c>
      <c r="H772">
        <v>10.19</v>
      </c>
      <c r="I772">
        <v>17</v>
      </c>
      <c r="J772">
        <v>35</v>
      </c>
      <c r="K772">
        <v>357.5</v>
      </c>
      <c r="L772">
        <v>158</v>
      </c>
      <c r="M772">
        <v>1500</v>
      </c>
      <c r="N772" t="s">
        <v>1453</v>
      </c>
      <c r="O772" t="s">
        <v>1453</v>
      </c>
      <c r="P772" t="s">
        <v>1453</v>
      </c>
      <c r="Q772" t="s">
        <v>1453</v>
      </c>
      <c r="R772" t="s">
        <v>1453</v>
      </c>
      <c r="S772" t="s">
        <v>1453</v>
      </c>
      <c r="T772" t="s">
        <v>1453</v>
      </c>
      <c r="U772" t="s">
        <v>1453</v>
      </c>
      <c r="V772">
        <v>502.5</v>
      </c>
      <c r="W772">
        <v>52</v>
      </c>
      <c r="X772" t="s">
        <v>1453</v>
      </c>
      <c r="Y772" t="s">
        <v>1453</v>
      </c>
      <c r="Z772" t="s">
        <v>1468</v>
      </c>
      <c r="AA772">
        <v>0.93</v>
      </c>
      <c r="AB772">
        <v>7.0000000000000007E-2</v>
      </c>
      <c r="AC772">
        <v>0.5</v>
      </c>
      <c r="AD772">
        <v>0.5</v>
      </c>
      <c r="AE772">
        <v>0.5</v>
      </c>
      <c r="AF772">
        <v>0.5</v>
      </c>
      <c r="AG772">
        <f>INDEX(YM!B:B, MATCH(Sheet1!B334,YM!A:A,0))</f>
        <v>210</v>
      </c>
      <c r="AH772">
        <v>210</v>
      </c>
      <c r="AI772">
        <f>INDEX('Yield strengh'!B:B, MATCH(Sheet1!B334,'Yield strengh'!A:A,0))</f>
        <v>317.5</v>
      </c>
      <c r="AJ772">
        <v>317.5</v>
      </c>
      <c r="AK772">
        <f>INDEX(Price!B:B, MATCH(Sheet1!B334,Price!A:A,0))</f>
        <v>10.265000000000001</v>
      </c>
      <c r="AL772">
        <f t="shared" si="26"/>
        <v>8.4936305732484083</v>
      </c>
      <c r="AM772">
        <f>INDEX(toughness!B:B,MATCH(Sheet1!B334,toughness!A:A,0))</f>
        <v>14.64</v>
      </c>
    </row>
    <row r="773" spans="1:39" x14ac:dyDescent="0.3">
      <c r="A773" t="s">
        <v>1458</v>
      </c>
      <c r="B773" s="1" t="s">
        <v>1303</v>
      </c>
      <c r="C773">
        <v>1665</v>
      </c>
      <c r="D773">
        <v>7830</v>
      </c>
      <c r="G773">
        <v>1.46</v>
      </c>
      <c r="H773">
        <v>2.0950000000000002</v>
      </c>
      <c r="I773">
        <v>82.300000000000011</v>
      </c>
      <c r="J773">
        <v>9.5</v>
      </c>
      <c r="K773">
        <v>1605</v>
      </c>
      <c r="L773">
        <v>488</v>
      </c>
      <c r="M773">
        <v>1420</v>
      </c>
      <c r="N773" t="s">
        <v>1453</v>
      </c>
      <c r="O773" t="s">
        <v>1453</v>
      </c>
      <c r="P773" t="s">
        <v>1453</v>
      </c>
      <c r="Q773" t="s">
        <v>1453</v>
      </c>
      <c r="R773" t="s">
        <v>1453</v>
      </c>
      <c r="S773" t="s">
        <v>1453</v>
      </c>
      <c r="T773" t="s">
        <v>1453</v>
      </c>
      <c r="U773" t="s">
        <v>1453</v>
      </c>
      <c r="V773">
        <v>1730</v>
      </c>
      <c r="W773">
        <v>15.35</v>
      </c>
      <c r="X773" t="s">
        <v>1453</v>
      </c>
      <c r="Y773" t="s">
        <v>1453</v>
      </c>
      <c r="Z773" t="s">
        <v>1468</v>
      </c>
      <c r="AA773">
        <v>0.93</v>
      </c>
      <c r="AB773">
        <v>7.0000000000000007E-2</v>
      </c>
      <c r="AC773">
        <v>0.5</v>
      </c>
      <c r="AD773">
        <v>0.5</v>
      </c>
      <c r="AE773">
        <v>0.5</v>
      </c>
      <c r="AF773">
        <v>0.5</v>
      </c>
      <c r="AG773">
        <f>INDEX(YM!B:B, MATCH(Sheet1!B773,YM!A:A,0))</f>
        <v>197</v>
      </c>
      <c r="AH773">
        <v>197</v>
      </c>
      <c r="AI773">
        <f>INDEX('Yield strengh'!B:B, MATCH(Sheet1!B773,'Yield strengh'!A:A,0))</f>
        <v>1465</v>
      </c>
      <c r="AJ773">
        <v>1465</v>
      </c>
      <c r="AK773">
        <f>INDEX(Price!B:B, MATCH(Sheet1!B773,Price!A:A,0))</f>
        <v>72.5</v>
      </c>
      <c r="AL773">
        <f t="shared" si="26"/>
        <v>36.858876117496806</v>
      </c>
      <c r="AM773">
        <f>INDEX(toughness!B:B,MATCH(Sheet1!B773,toughness!A:A,0))</f>
        <v>59.65</v>
      </c>
    </row>
    <row r="774" spans="1:39" x14ac:dyDescent="0.3">
      <c r="A774" t="s">
        <v>1458</v>
      </c>
      <c r="B774" s="1" t="s">
        <v>998</v>
      </c>
      <c r="C774">
        <v>810</v>
      </c>
      <c r="D774">
        <v>8190</v>
      </c>
      <c r="G774">
        <v>0.96150000000000002</v>
      </c>
      <c r="H774">
        <v>1.5449999999999999</v>
      </c>
      <c r="I774">
        <v>112.5</v>
      </c>
      <c r="J774">
        <v>13.5</v>
      </c>
      <c r="K774">
        <v>572.5</v>
      </c>
      <c r="L774">
        <v>345</v>
      </c>
      <c r="M774">
        <v>1320</v>
      </c>
      <c r="N774" t="s">
        <v>1453</v>
      </c>
      <c r="O774" t="s">
        <v>1453</v>
      </c>
      <c r="P774" t="s">
        <v>1453</v>
      </c>
      <c r="Q774" t="s">
        <v>1453</v>
      </c>
      <c r="R774" t="s">
        <v>1453</v>
      </c>
      <c r="S774" t="s">
        <v>1453</v>
      </c>
      <c r="T774" t="s">
        <v>1453</v>
      </c>
      <c r="U774" t="s">
        <v>1453</v>
      </c>
      <c r="V774">
        <v>1145</v>
      </c>
      <c r="W774">
        <v>13.4</v>
      </c>
      <c r="X774" t="s">
        <v>1453</v>
      </c>
      <c r="Y774" t="s">
        <v>1453</v>
      </c>
      <c r="Z774" t="s">
        <v>1468</v>
      </c>
      <c r="AA774">
        <v>0.93</v>
      </c>
      <c r="AB774">
        <v>7.0000000000000007E-2</v>
      </c>
      <c r="AC774">
        <v>0.5</v>
      </c>
      <c r="AD774">
        <v>0.5</v>
      </c>
      <c r="AE774">
        <v>0.5</v>
      </c>
      <c r="AF774">
        <v>0.5</v>
      </c>
      <c r="AG774">
        <f>INDEX(YM!B:B, MATCH(Sheet1!B774,YM!A:A,0))</f>
        <v>196.5</v>
      </c>
      <c r="AH774">
        <v>196.5</v>
      </c>
      <c r="AI774">
        <f>INDEX('Yield strengh'!B:B, MATCH(Sheet1!B774,'Yield strengh'!A:A,0))</f>
        <v>215</v>
      </c>
      <c r="AJ774">
        <v>215</v>
      </c>
      <c r="AK774">
        <f>INDEX(Price!B:B, MATCH(Sheet1!B774,Price!A:A,0))</f>
        <v>82.3</v>
      </c>
      <c r="AL774">
        <f t="shared" si="26"/>
        <v>5.1584249084249088</v>
      </c>
      <c r="AM774">
        <f>INDEX(toughness!B:B,MATCH(Sheet1!B774,toughness!A:A,0))</f>
        <v>324</v>
      </c>
    </row>
    <row r="775" spans="1:39" x14ac:dyDescent="0.3">
      <c r="A775" t="s">
        <v>1458</v>
      </c>
      <c r="B775" s="1" t="s">
        <v>1018</v>
      </c>
      <c r="C775">
        <v>355</v>
      </c>
      <c r="D775">
        <v>8800</v>
      </c>
      <c r="G775">
        <v>2.2149999999999999</v>
      </c>
      <c r="H775">
        <v>7.3</v>
      </c>
      <c r="I775">
        <v>23.75</v>
      </c>
      <c r="J775">
        <v>40</v>
      </c>
      <c r="K775">
        <v>355</v>
      </c>
      <c r="L775">
        <v>130</v>
      </c>
      <c r="M775">
        <v>1235</v>
      </c>
      <c r="N775" t="s">
        <v>1453</v>
      </c>
      <c r="O775" t="s">
        <v>1453</v>
      </c>
      <c r="P775" t="s">
        <v>1453</v>
      </c>
      <c r="Q775" t="s">
        <v>1453</v>
      </c>
      <c r="R775" t="s">
        <v>1453</v>
      </c>
      <c r="S775" t="s">
        <v>1453</v>
      </c>
      <c r="T775" t="s">
        <v>1453</v>
      </c>
      <c r="U775" t="s">
        <v>1453</v>
      </c>
      <c r="V775">
        <v>755</v>
      </c>
      <c r="W775">
        <v>31.75</v>
      </c>
      <c r="X775" t="s">
        <v>1453</v>
      </c>
      <c r="Y775" t="s">
        <v>1453</v>
      </c>
      <c r="Z775" t="s">
        <v>1468</v>
      </c>
      <c r="AA775">
        <v>0.93</v>
      </c>
      <c r="AB775">
        <v>7.0000000000000007E-2</v>
      </c>
      <c r="AC775">
        <v>0.5</v>
      </c>
      <c r="AD775">
        <v>0.5</v>
      </c>
      <c r="AE775">
        <v>0.5</v>
      </c>
      <c r="AF775">
        <v>0.5</v>
      </c>
      <c r="AG775">
        <f>INDEX(YM!B:B, MATCH(Sheet1!B775,YM!A:A,0))</f>
        <v>196.5</v>
      </c>
      <c r="AH775">
        <v>196.5</v>
      </c>
      <c r="AI775">
        <f>INDEX('Yield strengh'!B:B, MATCH(Sheet1!B775,'Yield strengh'!A:A,0))</f>
        <v>1310</v>
      </c>
      <c r="AJ775">
        <v>1310</v>
      </c>
      <c r="AK775">
        <f>INDEX(Price!B:B, MATCH(Sheet1!B775,Price!A:A,0))</f>
        <v>414.5</v>
      </c>
      <c r="AL775">
        <f t="shared" si="26"/>
        <v>29.251704545454544</v>
      </c>
      <c r="AM775">
        <f>INDEX(toughness!B:B,MATCH(Sheet1!B775,toughness!A:A,0))</f>
        <v>7.9950000000000001</v>
      </c>
    </row>
    <row r="776" spans="1:39" x14ac:dyDescent="0.3">
      <c r="A776" t="s">
        <v>1458</v>
      </c>
      <c r="B776" s="1" t="s">
        <v>1019</v>
      </c>
      <c r="C776">
        <v>1255</v>
      </c>
      <c r="D776">
        <v>8195</v>
      </c>
      <c r="G776">
        <v>2.29</v>
      </c>
      <c r="H776">
        <v>5.7449999999999992</v>
      </c>
      <c r="I776">
        <v>40</v>
      </c>
      <c r="J776">
        <v>1.5</v>
      </c>
      <c r="K776">
        <v>1255</v>
      </c>
      <c r="L776">
        <v>340</v>
      </c>
      <c r="M776">
        <v>1280</v>
      </c>
      <c r="N776" t="s">
        <v>1453</v>
      </c>
      <c r="O776" t="s">
        <v>1453</v>
      </c>
      <c r="P776" t="s">
        <v>1453</v>
      </c>
      <c r="Q776" t="s">
        <v>1453</v>
      </c>
      <c r="R776" t="s">
        <v>1453</v>
      </c>
      <c r="S776" t="s">
        <v>1453</v>
      </c>
      <c r="T776" t="s">
        <v>1453</v>
      </c>
      <c r="U776" t="s">
        <v>1453</v>
      </c>
      <c r="V776">
        <v>1345</v>
      </c>
      <c r="W776">
        <v>31</v>
      </c>
      <c r="X776" t="s">
        <v>1453</v>
      </c>
      <c r="Y776" t="s">
        <v>1453</v>
      </c>
      <c r="Z776" t="s">
        <v>1468</v>
      </c>
      <c r="AA776">
        <v>0.93</v>
      </c>
      <c r="AB776">
        <v>7.0000000000000007E-2</v>
      </c>
      <c r="AC776">
        <v>0.5</v>
      </c>
      <c r="AD776">
        <v>0.5</v>
      </c>
      <c r="AE776">
        <v>0.5</v>
      </c>
      <c r="AF776">
        <v>0.5</v>
      </c>
      <c r="AG776">
        <f>INDEX(YM!B:B, MATCH(Sheet1!B776,YM!A:A,0))</f>
        <v>196.5</v>
      </c>
      <c r="AH776">
        <v>196.5</v>
      </c>
      <c r="AI776">
        <f>INDEX('Yield strengh'!B:B, MATCH(Sheet1!B776,'Yield strengh'!A:A,0))</f>
        <v>355</v>
      </c>
      <c r="AJ776">
        <v>355</v>
      </c>
      <c r="AK776">
        <f>INDEX(Price!B:B, MATCH(Sheet1!B776,Price!A:A,0))</f>
        <v>414.5</v>
      </c>
      <c r="AL776">
        <f t="shared" si="26"/>
        <v>8.5122025625381337</v>
      </c>
      <c r="AM776">
        <f>INDEX(toughness!B:B,MATCH(Sheet1!B776,toughness!A:A,0))</f>
        <v>291</v>
      </c>
    </row>
    <row r="777" spans="1:39" x14ac:dyDescent="0.3">
      <c r="A777" t="s">
        <v>1458</v>
      </c>
      <c r="B777" s="1" t="s">
        <v>1315</v>
      </c>
      <c r="C777">
        <v>271</v>
      </c>
      <c r="D777">
        <v>7850</v>
      </c>
      <c r="G777">
        <v>4.3</v>
      </c>
      <c r="H777">
        <v>11.4</v>
      </c>
      <c r="I777">
        <v>15.2</v>
      </c>
      <c r="J777">
        <v>21.5</v>
      </c>
      <c r="K777">
        <v>305</v>
      </c>
      <c r="L777">
        <v>143.5</v>
      </c>
      <c r="M777">
        <v>1505</v>
      </c>
      <c r="N777" t="s">
        <v>1453</v>
      </c>
      <c r="O777" t="s">
        <v>1453</v>
      </c>
      <c r="P777" t="s">
        <v>1453</v>
      </c>
      <c r="Q777" t="s">
        <v>1453</v>
      </c>
      <c r="R777" t="s">
        <v>1453</v>
      </c>
      <c r="S777" t="s">
        <v>1453</v>
      </c>
      <c r="T777" t="s">
        <v>1453</v>
      </c>
      <c r="U777" t="s">
        <v>1453</v>
      </c>
      <c r="V777">
        <v>475</v>
      </c>
      <c r="W777">
        <v>51.25</v>
      </c>
      <c r="X777" t="s">
        <v>1453</v>
      </c>
      <c r="Y777" t="s">
        <v>1453</v>
      </c>
      <c r="Z777" t="s">
        <v>1468</v>
      </c>
      <c r="AA777">
        <v>0.93</v>
      </c>
      <c r="AB777">
        <v>7.0000000000000007E-2</v>
      </c>
      <c r="AC777">
        <v>0.5</v>
      </c>
      <c r="AD777">
        <v>0.5</v>
      </c>
      <c r="AE777">
        <v>0.5</v>
      </c>
      <c r="AF777">
        <v>0.5</v>
      </c>
      <c r="AG777">
        <f>INDEX(YM!B:B, MATCH(Sheet1!B344,YM!A:A,0))</f>
        <v>210</v>
      </c>
      <c r="AH777">
        <v>210</v>
      </c>
      <c r="AI777">
        <f>INDEX('Yield strengh'!B:B, MATCH(Sheet1!B344,'Yield strengh'!A:A,0))</f>
        <v>314</v>
      </c>
      <c r="AJ777">
        <v>314</v>
      </c>
      <c r="AK777">
        <f>INDEX(Price!B:B, MATCH(Sheet1!B344,Price!A:A,0))</f>
        <v>10.535</v>
      </c>
      <c r="AL777">
        <f t="shared" si="26"/>
        <v>8.4</v>
      </c>
      <c r="AM777">
        <f>INDEX(toughness!B:B,MATCH(Sheet1!B344,toughness!A:A,0))</f>
        <v>22.15</v>
      </c>
    </row>
    <row r="778" spans="1:39" x14ac:dyDescent="0.3">
      <c r="A778" t="s">
        <v>1458</v>
      </c>
      <c r="B778" s="1" t="s">
        <v>379</v>
      </c>
      <c r="C778">
        <v>327.5</v>
      </c>
      <c r="D778">
        <v>7850</v>
      </c>
      <c r="G778">
        <v>4.2650000000000006</v>
      </c>
      <c r="H778">
        <v>10.19</v>
      </c>
      <c r="I778">
        <v>17</v>
      </c>
      <c r="J778">
        <v>37</v>
      </c>
      <c r="K778">
        <v>327.5</v>
      </c>
      <c r="L778">
        <v>128</v>
      </c>
      <c r="M778">
        <v>1510</v>
      </c>
      <c r="N778" t="s">
        <v>1453</v>
      </c>
      <c r="O778" t="s">
        <v>1453</v>
      </c>
      <c r="P778" t="s">
        <v>1453</v>
      </c>
      <c r="Q778" t="s">
        <v>1453</v>
      </c>
      <c r="R778" t="s">
        <v>1453</v>
      </c>
      <c r="S778" t="s">
        <v>1453</v>
      </c>
      <c r="T778" t="s">
        <v>1453</v>
      </c>
      <c r="U778" t="s">
        <v>1453</v>
      </c>
      <c r="V778">
        <v>425</v>
      </c>
      <c r="W778">
        <v>52</v>
      </c>
      <c r="X778" t="s">
        <v>1453</v>
      </c>
      <c r="Y778" t="s">
        <v>1453</v>
      </c>
      <c r="Z778" t="s">
        <v>1468</v>
      </c>
      <c r="AA778">
        <v>0.93</v>
      </c>
      <c r="AB778">
        <v>7.0000000000000007E-2</v>
      </c>
      <c r="AC778">
        <v>0.5</v>
      </c>
      <c r="AD778">
        <v>0.5</v>
      </c>
      <c r="AE778">
        <v>0.5</v>
      </c>
      <c r="AF778">
        <v>0.5</v>
      </c>
      <c r="AG778">
        <f>INDEX(YM!B:B, MATCH(Sheet1!B330,YM!A:A,0))</f>
        <v>210</v>
      </c>
      <c r="AH778">
        <v>210</v>
      </c>
      <c r="AI778">
        <f>INDEX('Yield strengh'!B:B, MATCH(Sheet1!B330,'Yield strengh'!A:A,0))</f>
        <v>312.5</v>
      </c>
      <c r="AJ778">
        <v>312.5</v>
      </c>
      <c r="AK778">
        <f>INDEX(Price!B:B, MATCH(Sheet1!B330,Price!A:A,0))</f>
        <v>10.265000000000001</v>
      </c>
      <c r="AL778">
        <f t="shared" si="26"/>
        <v>8.3598726114649686</v>
      </c>
      <c r="AM778">
        <f>INDEX(toughness!B:B,MATCH(Sheet1!B330,toughness!A:A,0))</f>
        <v>14.64</v>
      </c>
    </row>
    <row r="779" spans="1:39" x14ac:dyDescent="0.3">
      <c r="A779" t="s">
        <v>1458</v>
      </c>
      <c r="B779" s="1" t="s">
        <v>1172</v>
      </c>
      <c r="C779">
        <v>240</v>
      </c>
      <c r="D779">
        <v>7970</v>
      </c>
      <c r="G779">
        <v>0.91600000000000004</v>
      </c>
      <c r="H779">
        <v>2.3149999999999999</v>
      </c>
      <c r="I779">
        <v>75</v>
      </c>
      <c r="J779">
        <v>40</v>
      </c>
      <c r="K779">
        <v>240</v>
      </c>
      <c r="L779">
        <v>195</v>
      </c>
      <c r="M779">
        <v>1390</v>
      </c>
      <c r="N779" t="s">
        <v>1453</v>
      </c>
      <c r="O779" t="s">
        <v>1453</v>
      </c>
      <c r="P779" t="s">
        <v>1453</v>
      </c>
      <c r="Q779" t="s">
        <v>1453</v>
      </c>
      <c r="R779" t="s">
        <v>1453</v>
      </c>
      <c r="S779" t="s">
        <v>1453</v>
      </c>
      <c r="T779" t="s">
        <v>1453</v>
      </c>
      <c r="U779" t="s">
        <v>1453</v>
      </c>
      <c r="V779">
        <v>522.5</v>
      </c>
      <c r="W779">
        <v>15</v>
      </c>
      <c r="X779" t="s">
        <v>1453</v>
      </c>
      <c r="Y779" t="s">
        <v>1453</v>
      </c>
      <c r="Z779" t="s">
        <v>1468</v>
      </c>
      <c r="AA779">
        <v>0.93</v>
      </c>
      <c r="AB779">
        <v>7.0000000000000007E-2</v>
      </c>
      <c r="AC779">
        <v>0.5</v>
      </c>
      <c r="AD779">
        <v>0.5</v>
      </c>
      <c r="AE779">
        <v>0.5</v>
      </c>
      <c r="AF779">
        <v>0.5</v>
      </c>
      <c r="AG779">
        <f>INDEX(YM!B:B, MATCH(Sheet1!B779,YM!A:A,0))</f>
        <v>196.5</v>
      </c>
      <c r="AH779">
        <v>196.5</v>
      </c>
      <c r="AI779">
        <f>INDEX('Yield strengh'!B:B, MATCH(Sheet1!B779,'Yield strengh'!A:A,0))</f>
        <v>232.5</v>
      </c>
      <c r="AJ779">
        <v>232.5</v>
      </c>
      <c r="AK779">
        <f>INDEX(Price!B:B, MATCH(Sheet1!B779,Price!A:A,0))</f>
        <v>53.45</v>
      </c>
      <c r="AL779">
        <f t="shared" si="26"/>
        <v>5.7322772898368886</v>
      </c>
      <c r="AM779">
        <f>INDEX(toughness!B:B,MATCH(Sheet1!B779,toughness!A:A,0))</f>
        <v>63.45</v>
      </c>
    </row>
    <row r="780" spans="1:39" x14ac:dyDescent="0.3">
      <c r="A780" t="s">
        <v>1458</v>
      </c>
      <c r="B780" s="1" t="s">
        <v>1225</v>
      </c>
      <c r="C780">
        <v>365</v>
      </c>
      <c r="D780">
        <v>7800</v>
      </c>
      <c r="G780">
        <v>2.64</v>
      </c>
      <c r="H780">
        <v>2.89</v>
      </c>
      <c r="I780">
        <v>60</v>
      </c>
      <c r="J780">
        <v>23</v>
      </c>
      <c r="K780">
        <v>365</v>
      </c>
      <c r="L780">
        <v>157.5</v>
      </c>
      <c r="M780">
        <v>1470</v>
      </c>
      <c r="N780" t="s">
        <v>1453</v>
      </c>
      <c r="O780" t="s">
        <v>1453</v>
      </c>
      <c r="P780" t="s">
        <v>1453</v>
      </c>
      <c r="Q780" t="s">
        <v>1453</v>
      </c>
      <c r="R780" t="s">
        <v>1453</v>
      </c>
      <c r="S780" t="s">
        <v>1453</v>
      </c>
      <c r="T780" t="s">
        <v>1453</v>
      </c>
      <c r="U780" t="s">
        <v>1453</v>
      </c>
      <c r="V780">
        <v>530</v>
      </c>
      <c r="W780">
        <v>25</v>
      </c>
      <c r="X780" t="s">
        <v>1453</v>
      </c>
      <c r="Y780" t="s">
        <v>1453</v>
      </c>
      <c r="Z780" t="s">
        <v>1468</v>
      </c>
      <c r="AA780">
        <v>0.93</v>
      </c>
      <c r="AB780">
        <v>7.0000000000000007E-2</v>
      </c>
      <c r="AC780">
        <v>0.5</v>
      </c>
      <c r="AD780">
        <v>0.5</v>
      </c>
      <c r="AE780">
        <v>0.5</v>
      </c>
      <c r="AF780">
        <v>0.5</v>
      </c>
      <c r="AG780">
        <f>INDEX(YM!B:B, MATCH(Sheet1!B705,YM!A:A,0))</f>
        <v>200</v>
      </c>
      <c r="AH780">
        <v>200</v>
      </c>
      <c r="AI780">
        <f>INDEX('Yield strengh'!B:B, MATCH(Sheet1!B705,'Yield strengh'!A:A,0))</f>
        <v>325</v>
      </c>
      <c r="AJ780">
        <v>325</v>
      </c>
      <c r="AK780">
        <f>INDEX(Price!B:B, MATCH(Sheet1!B705,Price!A:A,0))</f>
        <v>22.5</v>
      </c>
      <c r="AL780">
        <f t="shared" si="26"/>
        <v>8.3333333333333339</v>
      </c>
      <c r="AM780">
        <f>INDEX(toughness!B:B,MATCH(Sheet1!B705,toughness!A:A,0))</f>
        <v>49.4</v>
      </c>
    </row>
    <row r="781" spans="1:39" x14ac:dyDescent="0.3">
      <c r="A781" t="s">
        <v>1458</v>
      </c>
      <c r="B781" s="1" t="s">
        <v>1206</v>
      </c>
      <c r="C781">
        <v>562.5</v>
      </c>
      <c r="D781">
        <v>7750</v>
      </c>
      <c r="G781">
        <v>1.42</v>
      </c>
      <c r="H781">
        <v>2.31</v>
      </c>
      <c r="I781">
        <v>75</v>
      </c>
      <c r="J781">
        <v>35</v>
      </c>
      <c r="K781">
        <v>562.5</v>
      </c>
      <c r="L781">
        <v>257.5</v>
      </c>
      <c r="M781">
        <v>1480</v>
      </c>
      <c r="N781" t="s">
        <v>1453</v>
      </c>
      <c r="O781" t="s">
        <v>1453</v>
      </c>
      <c r="P781" t="s">
        <v>1453</v>
      </c>
      <c r="Q781" t="s">
        <v>1453</v>
      </c>
      <c r="R781" t="s">
        <v>1453</v>
      </c>
      <c r="S781" t="s">
        <v>1453</v>
      </c>
      <c r="T781" t="s">
        <v>1453</v>
      </c>
      <c r="U781" t="s">
        <v>1453</v>
      </c>
      <c r="V781">
        <v>745</v>
      </c>
      <c r="W781">
        <v>15.5</v>
      </c>
      <c r="X781" t="s">
        <v>1453</v>
      </c>
      <c r="Y781" t="s">
        <v>1453</v>
      </c>
      <c r="Z781" t="s">
        <v>1468</v>
      </c>
      <c r="AA781">
        <v>0.93</v>
      </c>
      <c r="AB781">
        <v>7.0000000000000007E-2</v>
      </c>
      <c r="AC781">
        <v>0.5</v>
      </c>
      <c r="AD781">
        <v>0.5</v>
      </c>
      <c r="AE781">
        <v>0.5</v>
      </c>
      <c r="AF781">
        <v>0.5</v>
      </c>
      <c r="AG781">
        <f>INDEX(YM!B:B, MATCH(Sheet1!B781,YM!A:A,0))</f>
        <v>196.5</v>
      </c>
      <c r="AH781">
        <v>196.5</v>
      </c>
      <c r="AI781">
        <f>INDEX('Yield strengh'!B:B, MATCH(Sheet1!B781,'Yield strengh'!A:A,0))</f>
        <v>550</v>
      </c>
      <c r="AJ781">
        <v>550</v>
      </c>
      <c r="AK781">
        <f>INDEX(Price!B:B, MATCH(Sheet1!B781,Price!A:A,0))</f>
        <v>60.95</v>
      </c>
      <c r="AL781">
        <f t="shared" si="26"/>
        <v>13.945161290322581</v>
      </c>
      <c r="AM781">
        <f>INDEX(toughness!B:B,MATCH(Sheet1!B781,toughness!A:A,0))</f>
        <v>43</v>
      </c>
    </row>
    <row r="782" spans="1:39" x14ac:dyDescent="0.3">
      <c r="A782" t="s">
        <v>1458</v>
      </c>
      <c r="B782" s="1" t="s">
        <v>1312</v>
      </c>
      <c r="C782">
        <v>270.5</v>
      </c>
      <c r="D782">
        <v>7960</v>
      </c>
      <c r="G782">
        <v>0.77600000000000002</v>
      </c>
      <c r="H782">
        <v>1.825</v>
      </c>
      <c r="I782">
        <v>94.6</v>
      </c>
      <c r="J782">
        <v>50.05</v>
      </c>
      <c r="K782">
        <v>270.5</v>
      </c>
      <c r="L782">
        <v>150</v>
      </c>
      <c r="M782">
        <v>1425</v>
      </c>
      <c r="N782" t="s">
        <v>1453</v>
      </c>
      <c r="O782" t="s">
        <v>1453</v>
      </c>
      <c r="P782" t="s">
        <v>1453</v>
      </c>
      <c r="Q782" t="s">
        <v>1453</v>
      </c>
      <c r="R782" t="s">
        <v>1453</v>
      </c>
      <c r="S782" t="s">
        <v>1453</v>
      </c>
      <c r="T782" t="s">
        <v>1453</v>
      </c>
      <c r="U782" t="s">
        <v>1453</v>
      </c>
      <c r="V782">
        <v>605</v>
      </c>
      <c r="W782">
        <v>11.75</v>
      </c>
      <c r="X782" t="s">
        <v>1453</v>
      </c>
      <c r="Y782" t="s">
        <v>1453</v>
      </c>
      <c r="Z782" t="s">
        <v>1468</v>
      </c>
      <c r="AA782">
        <v>0.93</v>
      </c>
      <c r="AB782">
        <v>7.0000000000000007E-2</v>
      </c>
      <c r="AC782">
        <v>0.5</v>
      </c>
      <c r="AD782">
        <v>0.5</v>
      </c>
      <c r="AE782">
        <v>0.5</v>
      </c>
      <c r="AF782">
        <v>0.5</v>
      </c>
      <c r="AG782">
        <f>INDEX(YM!B:B, MATCH(Sheet1!B782,YM!A:A,0))</f>
        <v>196.5</v>
      </c>
      <c r="AH782">
        <v>196.5</v>
      </c>
      <c r="AI782">
        <f>INDEX('Yield strengh'!B:B, MATCH(Sheet1!B782,'Yield strengh'!A:A,0))</f>
        <v>346.5</v>
      </c>
      <c r="AJ782">
        <v>346.5</v>
      </c>
      <c r="AK782">
        <f>INDEX(Price!B:B, MATCH(Sheet1!B782,Price!A:A,0))</f>
        <v>106.7</v>
      </c>
      <c r="AL782">
        <f t="shared" si="26"/>
        <v>8.5536746231155778</v>
      </c>
      <c r="AM782">
        <f>INDEX(toughness!B:B,MATCH(Sheet1!B782,toughness!A:A,0))</f>
        <v>109</v>
      </c>
    </row>
    <row r="783" spans="1:39" x14ac:dyDescent="0.3">
      <c r="A783" t="s">
        <v>1458</v>
      </c>
      <c r="B783" s="1" t="s">
        <v>2331</v>
      </c>
      <c r="C783">
        <v>3905</v>
      </c>
      <c r="D783">
        <v>2300</v>
      </c>
      <c r="E783">
        <v>6.4749999999999996</v>
      </c>
      <c r="F783">
        <v>7.5</v>
      </c>
      <c r="G783">
        <v>4.0350000000000001</v>
      </c>
      <c r="H783">
        <v>1.945E-10</v>
      </c>
      <c r="I783">
        <v>897000000000</v>
      </c>
      <c r="J783">
        <v>1.3</v>
      </c>
      <c r="K783">
        <v>600.5</v>
      </c>
      <c r="L783">
        <v>3250</v>
      </c>
      <c r="M783">
        <v>2835</v>
      </c>
      <c r="N783" t="s">
        <v>1453</v>
      </c>
      <c r="O783" t="s">
        <v>1453</v>
      </c>
      <c r="P783" t="s">
        <v>1453</v>
      </c>
      <c r="Q783" t="s">
        <v>1453</v>
      </c>
      <c r="R783" t="s">
        <v>1453</v>
      </c>
      <c r="S783" t="s">
        <v>1453</v>
      </c>
      <c r="T783" t="s">
        <v>1453</v>
      </c>
      <c r="U783" t="s">
        <v>1453</v>
      </c>
      <c r="V783">
        <v>2455</v>
      </c>
      <c r="W783">
        <v>12.5</v>
      </c>
      <c r="X783" t="s">
        <v>1453</v>
      </c>
      <c r="Y783" t="s">
        <v>1453</v>
      </c>
      <c r="Z783" t="s">
        <v>1468</v>
      </c>
      <c r="AA783">
        <v>0.93</v>
      </c>
      <c r="AB783">
        <v>7.0000000000000007E-2</v>
      </c>
      <c r="AC783">
        <v>0.5</v>
      </c>
      <c r="AD783">
        <v>0.5</v>
      </c>
      <c r="AE783">
        <v>0.5</v>
      </c>
      <c r="AF783">
        <v>0.5</v>
      </c>
      <c r="AG783">
        <f>INDEX(YM!B:B, MATCH(Sheet1!B783,YM!A:A,0))</f>
        <v>196</v>
      </c>
      <c r="AH783">
        <v>196</v>
      </c>
      <c r="AI783">
        <f>INDEX('Yield strengh'!B:B, MATCH(Sheet1!B783,'Yield strengh'!A:A,0))</f>
        <v>2455</v>
      </c>
      <c r="AJ783">
        <v>2455</v>
      </c>
      <c r="AK783">
        <f>INDEX(Price!B:B, MATCH(Sheet1!B783,Price!A:A,0))</f>
        <v>27350</v>
      </c>
      <c r="AL783">
        <f t="shared" si="26"/>
        <v>209.2086956521739</v>
      </c>
      <c r="AM783">
        <f>INDEX(toughness!B:B,MATCH(Sheet1!B783,toughness!A:A,0))</f>
        <v>4.6850000000000003E-2</v>
      </c>
    </row>
    <row r="784" spans="1:39" x14ac:dyDescent="0.3">
      <c r="A784" t="s">
        <v>1458</v>
      </c>
      <c r="B784" s="1" t="s">
        <v>2330</v>
      </c>
      <c r="C784">
        <v>3905</v>
      </c>
      <c r="D784">
        <v>2555</v>
      </c>
      <c r="E784">
        <v>8.9499999999999993</v>
      </c>
      <c r="F784">
        <v>7.5</v>
      </c>
      <c r="G784">
        <v>4.0350000000000001</v>
      </c>
      <c r="H784">
        <v>1.133E-7</v>
      </c>
      <c r="I784">
        <v>2080000000</v>
      </c>
      <c r="J784">
        <v>1.4</v>
      </c>
      <c r="K784">
        <v>600.5</v>
      </c>
      <c r="L784">
        <v>3250</v>
      </c>
      <c r="M784">
        <v>2835</v>
      </c>
      <c r="N784" t="s">
        <v>1453</v>
      </c>
      <c r="O784" t="s">
        <v>1453</v>
      </c>
      <c r="P784" t="s">
        <v>1453</v>
      </c>
      <c r="Q784" t="s">
        <v>1453</v>
      </c>
      <c r="R784" t="s">
        <v>1453</v>
      </c>
      <c r="S784" t="s">
        <v>1453</v>
      </c>
      <c r="T784" t="s">
        <v>1453</v>
      </c>
      <c r="U784" t="s">
        <v>1453</v>
      </c>
      <c r="V784">
        <v>2945</v>
      </c>
      <c r="W784">
        <v>12.5</v>
      </c>
      <c r="X784" t="s">
        <v>1453</v>
      </c>
      <c r="Y784" t="s">
        <v>1453</v>
      </c>
      <c r="Z784" t="s">
        <v>1468</v>
      </c>
      <c r="AA784">
        <v>0.93</v>
      </c>
      <c r="AB784">
        <v>7.0000000000000007E-2</v>
      </c>
      <c r="AC784">
        <v>0.5</v>
      </c>
      <c r="AD784">
        <v>0.5</v>
      </c>
      <c r="AE784">
        <v>0.5</v>
      </c>
      <c r="AF784">
        <v>0.5</v>
      </c>
      <c r="AG784">
        <f>INDEX(YM!B:B, MATCH(Sheet1!B784,YM!A:A,0))</f>
        <v>196</v>
      </c>
      <c r="AH784">
        <v>196</v>
      </c>
      <c r="AI784">
        <f>INDEX('Yield strengh'!B:B, MATCH(Sheet1!B784,'Yield strengh'!A:A,0))</f>
        <v>2295</v>
      </c>
      <c r="AJ784">
        <v>2295</v>
      </c>
      <c r="AK784">
        <f>INDEX(Price!B:B, MATCH(Sheet1!B784,Price!A:A,0))</f>
        <v>27350</v>
      </c>
      <c r="AL784">
        <f t="shared" si="26"/>
        <v>176.05479452054794</v>
      </c>
      <c r="AM784">
        <f>INDEX(toughness!B:B,MATCH(Sheet1!B784,toughness!A:A,0))</f>
        <v>3.8850000000000003E-2</v>
      </c>
    </row>
    <row r="785" spans="1:39" x14ac:dyDescent="0.3">
      <c r="A785" t="s">
        <v>1458</v>
      </c>
      <c r="B785" s="1" t="s">
        <v>1047</v>
      </c>
      <c r="C785">
        <v>924</v>
      </c>
      <c r="D785">
        <v>8250</v>
      </c>
      <c r="G785">
        <v>0.79899999999999993</v>
      </c>
      <c r="H785">
        <v>1.39</v>
      </c>
      <c r="I785">
        <v>124</v>
      </c>
      <c r="J785">
        <v>22</v>
      </c>
      <c r="K785">
        <v>810</v>
      </c>
      <c r="L785">
        <v>350</v>
      </c>
      <c r="M785">
        <v>1345</v>
      </c>
      <c r="N785" t="s">
        <v>1453</v>
      </c>
      <c r="O785" t="s">
        <v>1453</v>
      </c>
      <c r="P785" t="s">
        <v>1453</v>
      </c>
      <c r="Q785" t="s">
        <v>1453</v>
      </c>
      <c r="R785" t="s">
        <v>1453</v>
      </c>
      <c r="S785" t="s">
        <v>1453</v>
      </c>
      <c r="T785" t="s">
        <v>1453</v>
      </c>
      <c r="U785" t="s">
        <v>1453</v>
      </c>
      <c r="V785">
        <v>1160</v>
      </c>
      <c r="W785">
        <v>10.025</v>
      </c>
      <c r="X785" t="s">
        <v>1453</v>
      </c>
      <c r="Y785" t="s">
        <v>1453</v>
      </c>
      <c r="Z785" t="s">
        <v>1468</v>
      </c>
      <c r="AA785">
        <v>0.93</v>
      </c>
      <c r="AB785">
        <v>7.0000000000000007E-2</v>
      </c>
      <c r="AC785">
        <v>0.5</v>
      </c>
      <c r="AD785">
        <v>0.5</v>
      </c>
      <c r="AE785">
        <v>0.5</v>
      </c>
      <c r="AF785">
        <v>0.5</v>
      </c>
      <c r="AG785">
        <f>INDEX(YM!B:B, MATCH(Sheet1!B785,YM!A:A,0))</f>
        <v>196</v>
      </c>
      <c r="AH785">
        <v>196</v>
      </c>
      <c r="AI785">
        <f>INDEX('Yield strengh'!B:B, MATCH(Sheet1!B785,'Yield strengh'!A:A,0))</f>
        <v>600</v>
      </c>
      <c r="AJ785">
        <v>600</v>
      </c>
      <c r="AK785">
        <f>INDEX(Price!B:B, MATCH(Sheet1!B785,Price!A:A,0))</f>
        <v>253</v>
      </c>
      <c r="AL785">
        <f t="shared" si="26"/>
        <v>14.254545454545454</v>
      </c>
      <c r="AM785">
        <f>INDEX(toughness!B:B,MATCH(Sheet1!B785,toughness!A:A,0))</f>
        <v>241</v>
      </c>
    </row>
    <row r="786" spans="1:39" x14ac:dyDescent="0.3">
      <c r="A786" t="s">
        <v>1458</v>
      </c>
      <c r="B786" s="1" t="s">
        <v>1145</v>
      </c>
      <c r="C786">
        <v>260</v>
      </c>
      <c r="D786">
        <v>8050</v>
      </c>
      <c r="G786">
        <v>0.88349999999999995</v>
      </c>
      <c r="H786">
        <v>2.2999999999999998</v>
      </c>
      <c r="I786">
        <v>75</v>
      </c>
      <c r="J786">
        <v>42.5</v>
      </c>
      <c r="K786">
        <v>290</v>
      </c>
      <c r="L786">
        <v>225.5</v>
      </c>
      <c r="M786">
        <v>1390</v>
      </c>
      <c r="N786" t="s">
        <v>1453</v>
      </c>
      <c r="O786" t="s">
        <v>1453</v>
      </c>
      <c r="P786" t="s">
        <v>1453</v>
      </c>
      <c r="Q786" t="s">
        <v>1453</v>
      </c>
      <c r="R786" t="s">
        <v>1453</v>
      </c>
      <c r="S786" t="s">
        <v>1453</v>
      </c>
      <c r="T786" t="s">
        <v>1453</v>
      </c>
      <c r="U786" t="s">
        <v>1453</v>
      </c>
      <c r="V786">
        <v>562.5</v>
      </c>
      <c r="W786">
        <v>15</v>
      </c>
      <c r="X786" t="s">
        <v>1453</v>
      </c>
      <c r="Y786" t="s">
        <v>1453</v>
      </c>
      <c r="Z786" t="s">
        <v>1468</v>
      </c>
      <c r="AA786">
        <v>0.93</v>
      </c>
      <c r="AB786">
        <v>7.0000000000000007E-2</v>
      </c>
      <c r="AC786">
        <v>0.5</v>
      </c>
      <c r="AD786">
        <v>0.5</v>
      </c>
      <c r="AE786">
        <v>0.5</v>
      </c>
      <c r="AF786">
        <v>0.5</v>
      </c>
      <c r="AG786">
        <f>INDEX(YM!B:B, MATCH(Sheet1!B786,YM!A:A,0))</f>
        <v>196</v>
      </c>
      <c r="AH786">
        <v>196</v>
      </c>
      <c r="AI786">
        <f>INDEX('Yield strengh'!B:B, MATCH(Sheet1!B786,'Yield strengh'!A:A,0))</f>
        <v>283.5</v>
      </c>
      <c r="AJ786">
        <v>283.5</v>
      </c>
      <c r="AK786">
        <f>INDEX(Price!B:B, MATCH(Sheet1!B786,Price!A:A,0))</f>
        <v>77.55</v>
      </c>
      <c r="AL786">
        <f t="shared" si="26"/>
        <v>6.9026086956521739</v>
      </c>
      <c r="AM786">
        <f>INDEX(toughness!B:B,MATCH(Sheet1!B786,toughness!A:A,0))</f>
        <v>21.95</v>
      </c>
    </row>
    <row r="787" spans="1:39" x14ac:dyDescent="0.3">
      <c r="A787" t="s">
        <v>1458</v>
      </c>
      <c r="B787" s="1" t="s">
        <v>1228</v>
      </c>
      <c r="C787">
        <v>312.5</v>
      </c>
      <c r="D787">
        <v>7500</v>
      </c>
      <c r="G787">
        <v>1.9450000000000001</v>
      </c>
      <c r="H787">
        <v>2.585</v>
      </c>
      <c r="I787">
        <v>67</v>
      </c>
      <c r="J787">
        <v>16.5</v>
      </c>
      <c r="K787">
        <v>312.5</v>
      </c>
      <c r="L787">
        <v>207.5</v>
      </c>
      <c r="M787">
        <v>1470</v>
      </c>
      <c r="N787" t="s">
        <v>1453</v>
      </c>
      <c r="O787" t="s">
        <v>1453</v>
      </c>
      <c r="P787" t="s">
        <v>1453</v>
      </c>
      <c r="Q787" t="s">
        <v>1453</v>
      </c>
      <c r="R787" t="s">
        <v>1453</v>
      </c>
      <c r="S787" t="s">
        <v>1453</v>
      </c>
      <c r="T787" t="s">
        <v>1453</v>
      </c>
      <c r="U787" t="s">
        <v>1453</v>
      </c>
      <c r="V787">
        <v>547.5</v>
      </c>
      <c r="W787">
        <v>17</v>
      </c>
      <c r="X787" t="s">
        <v>1453</v>
      </c>
      <c r="Y787" t="s">
        <v>1453</v>
      </c>
      <c r="Z787" t="s">
        <v>1468</v>
      </c>
      <c r="AA787">
        <v>0.93</v>
      </c>
      <c r="AB787">
        <v>7.0000000000000007E-2</v>
      </c>
      <c r="AC787">
        <v>0.5</v>
      </c>
      <c r="AD787">
        <v>0.5</v>
      </c>
      <c r="AE787">
        <v>0.5</v>
      </c>
      <c r="AF787">
        <v>0.5</v>
      </c>
      <c r="AG787">
        <f>INDEX(YM!B:B, MATCH(Sheet1!B708,YM!A:A,0))</f>
        <v>200</v>
      </c>
      <c r="AH787">
        <v>200</v>
      </c>
      <c r="AI787">
        <f>INDEX('Yield strengh'!B:B, MATCH(Sheet1!B708,'Yield strengh'!A:A,0))</f>
        <v>312.5</v>
      </c>
      <c r="AJ787">
        <v>312.5</v>
      </c>
      <c r="AK787">
        <f>INDEX(Price!B:B, MATCH(Sheet1!B708,Price!A:A,0))</f>
        <v>27.7</v>
      </c>
      <c r="AL787">
        <f t="shared" si="26"/>
        <v>8.3333333333333339</v>
      </c>
      <c r="AM787">
        <f>INDEX(toughness!B:B,MATCH(Sheet1!B708,toughness!A:A,0))</f>
        <v>43.1</v>
      </c>
    </row>
    <row r="788" spans="1:39" x14ac:dyDescent="0.3">
      <c r="A788" t="s">
        <v>1458</v>
      </c>
      <c r="B788" s="1" t="s">
        <v>231</v>
      </c>
      <c r="C788">
        <v>336</v>
      </c>
      <c r="D788">
        <v>2700</v>
      </c>
      <c r="G788">
        <v>7.4649999999999999</v>
      </c>
      <c r="H788">
        <v>44.400000000000013</v>
      </c>
      <c r="I788">
        <v>3.92</v>
      </c>
      <c r="J788">
        <v>7.32</v>
      </c>
      <c r="K788">
        <v>336</v>
      </c>
      <c r="L788">
        <v>135.5</v>
      </c>
      <c r="M788">
        <v>649</v>
      </c>
      <c r="N788" t="s">
        <v>1453</v>
      </c>
      <c r="O788" t="s">
        <v>1453</v>
      </c>
      <c r="P788" t="s">
        <v>1453</v>
      </c>
      <c r="Q788" t="s">
        <v>1453</v>
      </c>
      <c r="R788" t="s">
        <v>1453</v>
      </c>
      <c r="S788" t="s">
        <v>1453</v>
      </c>
      <c r="T788" t="s">
        <v>1453</v>
      </c>
      <c r="U788" t="s">
        <v>1453</v>
      </c>
      <c r="V788">
        <v>357.5</v>
      </c>
      <c r="W788">
        <v>172</v>
      </c>
      <c r="X788" t="s">
        <v>1453</v>
      </c>
      <c r="Y788" t="s">
        <v>1453</v>
      </c>
      <c r="Z788" t="s">
        <v>1468</v>
      </c>
      <c r="AA788">
        <v>0.93</v>
      </c>
      <c r="AB788">
        <v>7.0000000000000007E-2</v>
      </c>
      <c r="AC788">
        <v>0.5</v>
      </c>
      <c r="AD788">
        <v>0.5</v>
      </c>
      <c r="AE788">
        <v>0.5</v>
      </c>
      <c r="AF788">
        <v>0.5</v>
      </c>
      <c r="AG788">
        <f>INDEX(YM!B:B, MATCH(Sheet1!B1618,YM!A:A,0))</f>
        <v>71.8</v>
      </c>
      <c r="AH788">
        <v>69</v>
      </c>
      <c r="AI788">
        <f>INDEX('Yield strengh'!B:B, MATCH(Sheet1!B1618,'Yield strengh'!A:A,0))</f>
        <v>117</v>
      </c>
      <c r="AJ788">
        <v>325</v>
      </c>
      <c r="AK788">
        <f>INDEX(Price!B:B, MATCH(Sheet1!B1618,Price!A:A,0))</f>
        <v>24.6</v>
      </c>
      <c r="AL788">
        <f>AJ788*AH788*(2)/D788</f>
        <v>16.611111111111111</v>
      </c>
      <c r="AM788">
        <f>INDEX(toughness!B:B,MATCH(Sheet1!B1618,toughness!A:A,0))</f>
        <v>14.55</v>
      </c>
    </row>
    <row r="789" spans="1:39" x14ac:dyDescent="0.3">
      <c r="A789" t="s">
        <v>1458</v>
      </c>
      <c r="B789" s="1" t="s">
        <v>1180</v>
      </c>
      <c r="C789">
        <v>245</v>
      </c>
      <c r="D789">
        <v>7915</v>
      </c>
      <c r="G789">
        <v>0.94199999999999995</v>
      </c>
      <c r="H789">
        <v>2.44</v>
      </c>
      <c r="I789">
        <v>71</v>
      </c>
      <c r="J789">
        <v>40</v>
      </c>
      <c r="K789">
        <v>245</v>
      </c>
      <c r="L789">
        <v>197.5</v>
      </c>
      <c r="M789">
        <v>1415</v>
      </c>
      <c r="N789" t="s">
        <v>1453</v>
      </c>
      <c r="O789" t="s">
        <v>1453</v>
      </c>
      <c r="P789" t="s">
        <v>1453</v>
      </c>
      <c r="Q789" t="s">
        <v>1453</v>
      </c>
      <c r="R789" t="s">
        <v>1453</v>
      </c>
      <c r="S789" t="s">
        <v>1453</v>
      </c>
      <c r="T789" t="s">
        <v>1453</v>
      </c>
      <c r="U789" t="s">
        <v>1453</v>
      </c>
      <c r="V789">
        <v>555</v>
      </c>
      <c r="W789">
        <v>16</v>
      </c>
      <c r="X789" t="s">
        <v>1453</v>
      </c>
      <c r="Y789" t="s">
        <v>1453</v>
      </c>
      <c r="Z789" t="s">
        <v>1468</v>
      </c>
      <c r="AA789">
        <v>0.93</v>
      </c>
      <c r="AB789">
        <v>7.0000000000000007E-2</v>
      </c>
      <c r="AC789">
        <v>0.5</v>
      </c>
      <c r="AD789">
        <v>0.5</v>
      </c>
      <c r="AE789">
        <v>0.5</v>
      </c>
      <c r="AF789">
        <v>0.5</v>
      </c>
      <c r="AG789">
        <f>INDEX(YM!B:B, MATCH(Sheet1!B789,YM!A:A,0))</f>
        <v>196</v>
      </c>
      <c r="AH789">
        <v>196</v>
      </c>
      <c r="AI789">
        <f>INDEX('Yield strengh'!B:B, MATCH(Sheet1!B789,'Yield strengh'!A:A,0))</f>
        <v>245</v>
      </c>
      <c r="AJ789">
        <v>245</v>
      </c>
      <c r="AK789">
        <f>INDEX(Price!B:B, MATCH(Sheet1!B789,Price!A:A,0))</f>
        <v>96.4</v>
      </c>
      <c r="AL789">
        <f>AJ789*AH789/D789</f>
        <v>6.0669614655716995</v>
      </c>
      <c r="AM789">
        <f>INDEX(toughness!B:B,MATCH(Sheet1!B789,toughness!A:A,0))</f>
        <v>147.6</v>
      </c>
    </row>
    <row r="790" spans="1:39" x14ac:dyDescent="0.3">
      <c r="A790" t="s">
        <v>1458</v>
      </c>
      <c r="B790" s="1" t="s">
        <v>451</v>
      </c>
      <c r="C790">
        <v>302.5</v>
      </c>
      <c r="D790">
        <v>7850</v>
      </c>
      <c r="G790">
        <v>4.2650000000000006</v>
      </c>
      <c r="H790">
        <v>10.06</v>
      </c>
      <c r="I790">
        <v>17.5</v>
      </c>
      <c r="J790">
        <v>33</v>
      </c>
      <c r="K790">
        <v>302.5</v>
      </c>
      <c r="L790">
        <v>145</v>
      </c>
      <c r="M790">
        <v>1510</v>
      </c>
      <c r="N790" t="s">
        <v>1453</v>
      </c>
      <c r="O790" t="s">
        <v>1453</v>
      </c>
      <c r="P790" t="s">
        <v>1453</v>
      </c>
      <c r="Q790" t="s">
        <v>1453</v>
      </c>
      <c r="R790" t="s">
        <v>1453</v>
      </c>
      <c r="S790" t="s">
        <v>1453</v>
      </c>
      <c r="T790" t="s">
        <v>1453</v>
      </c>
      <c r="U790" t="s">
        <v>1453</v>
      </c>
      <c r="V790">
        <v>467.5</v>
      </c>
      <c r="W790">
        <v>52</v>
      </c>
      <c r="X790" t="s">
        <v>1453</v>
      </c>
      <c r="Y790" t="s">
        <v>1453</v>
      </c>
      <c r="Z790" t="s">
        <v>1468</v>
      </c>
      <c r="AA790">
        <v>0.93</v>
      </c>
      <c r="AB790">
        <v>7.0000000000000007E-2</v>
      </c>
      <c r="AC790">
        <v>0.5</v>
      </c>
      <c r="AD790">
        <v>0.5</v>
      </c>
      <c r="AE790">
        <v>0.5</v>
      </c>
      <c r="AF790">
        <v>0.5</v>
      </c>
      <c r="AG790">
        <f>INDEX(YM!B:B, MATCH(Sheet1!B322,YM!A:A,0))</f>
        <v>210</v>
      </c>
      <c r="AH790">
        <v>210</v>
      </c>
      <c r="AI790">
        <f>INDEX('Yield strengh'!B:B, MATCH(Sheet1!B322,'Yield strengh'!A:A,0))</f>
        <v>305</v>
      </c>
      <c r="AJ790">
        <v>305</v>
      </c>
      <c r="AK790">
        <f>INDEX(Price!B:B, MATCH(Sheet1!B322,Price!A:A,0))</f>
        <v>10.265000000000001</v>
      </c>
      <c r="AL790">
        <f>AJ790*AH790/D790</f>
        <v>8.1592356687898082</v>
      </c>
      <c r="AM790">
        <f>INDEX(toughness!B:B,MATCH(Sheet1!B322,toughness!A:A,0))</f>
        <v>20.45</v>
      </c>
    </row>
    <row r="791" spans="1:39" x14ac:dyDescent="0.3">
      <c r="A791" t="s">
        <v>1458</v>
      </c>
      <c r="B791" s="1" t="s">
        <v>246</v>
      </c>
      <c r="C791">
        <v>335</v>
      </c>
      <c r="D791">
        <v>2780</v>
      </c>
      <c r="G791">
        <v>6.01</v>
      </c>
      <c r="H791">
        <v>35.200000000000003</v>
      </c>
      <c r="I791">
        <v>4.9000000000000004</v>
      </c>
      <c r="J791">
        <v>12</v>
      </c>
      <c r="K791">
        <v>335</v>
      </c>
      <c r="L791">
        <v>125</v>
      </c>
      <c r="M791">
        <v>625</v>
      </c>
      <c r="N791" t="s">
        <v>1453</v>
      </c>
      <c r="O791" t="s">
        <v>1453</v>
      </c>
      <c r="P791" t="s">
        <v>1453</v>
      </c>
      <c r="Q791" t="s">
        <v>1453</v>
      </c>
      <c r="R791" t="s">
        <v>1453</v>
      </c>
      <c r="S791" t="s">
        <v>1453</v>
      </c>
      <c r="T791" t="s">
        <v>1453</v>
      </c>
      <c r="U791" t="s">
        <v>1453</v>
      </c>
      <c r="V791">
        <v>380</v>
      </c>
      <c r="W791">
        <v>140</v>
      </c>
      <c r="X791" t="s">
        <v>1453</v>
      </c>
      <c r="Y791" t="s">
        <v>1453</v>
      </c>
      <c r="Z791" t="s">
        <v>1468</v>
      </c>
      <c r="AA791">
        <v>0.93</v>
      </c>
      <c r="AB791">
        <v>7.0000000000000007E-2</v>
      </c>
      <c r="AC791">
        <v>0.5</v>
      </c>
      <c r="AD791">
        <v>0.5</v>
      </c>
      <c r="AE791">
        <v>0.5</v>
      </c>
      <c r="AF791">
        <v>0.5</v>
      </c>
      <c r="AG791">
        <f>INDEX(YM!B:B, MATCH(Sheet1!B1452,YM!A:A,0))</f>
        <v>70.05</v>
      </c>
      <c r="AH791">
        <v>72</v>
      </c>
      <c r="AI791">
        <f>INDEX('Yield strengh'!B:B, MATCH(Sheet1!B1452,'Yield strengh'!A:A,0))</f>
        <v>256</v>
      </c>
      <c r="AJ791">
        <v>315</v>
      </c>
      <c r="AK791">
        <f>INDEX(Price!B:B, MATCH(Sheet1!B1452,Price!A:A,0))</f>
        <v>23.85</v>
      </c>
      <c r="AL791">
        <f>AJ791*AH791*(2)/D791</f>
        <v>16.31654676258993</v>
      </c>
      <c r="AM791">
        <f>INDEX(toughness!B:B,MATCH(Sheet1!B1452,toughness!A:A,0))</f>
        <v>15.65</v>
      </c>
    </row>
    <row r="792" spans="1:39" x14ac:dyDescent="0.3">
      <c r="A792" t="s">
        <v>1458</v>
      </c>
      <c r="B792" s="1" t="s">
        <v>960</v>
      </c>
      <c r="C792">
        <v>955</v>
      </c>
      <c r="D792">
        <v>8100</v>
      </c>
      <c r="G792">
        <v>0.93300000000000005</v>
      </c>
      <c r="H792">
        <v>1.1305000000000001</v>
      </c>
      <c r="I792">
        <v>165</v>
      </c>
      <c r="J792">
        <v>5.5</v>
      </c>
      <c r="K792">
        <v>955</v>
      </c>
      <c r="L792">
        <v>450</v>
      </c>
      <c r="M792">
        <v>1275</v>
      </c>
      <c r="N792" t="s">
        <v>1453</v>
      </c>
      <c r="O792" t="s">
        <v>1453</v>
      </c>
      <c r="P792" t="s">
        <v>1453</v>
      </c>
      <c r="Q792" t="s">
        <v>1453</v>
      </c>
      <c r="R792" t="s">
        <v>1453</v>
      </c>
      <c r="S792" t="s">
        <v>1453</v>
      </c>
      <c r="T792" t="s">
        <v>1453</v>
      </c>
      <c r="U792" t="s">
        <v>1453</v>
      </c>
      <c r="V792">
        <v>1097.5</v>
      </c>
      <c r="W792">
        <v>10.9</v>
      </c>
      <c r="X792" t="s">
        <v>1453</v>
      </c>
      <c r="Y792" t="s">
        <v>1453</v>
      </c>
      <c r="Z792" t="s">
        <v>1468</v>
      </c>
      <c r="AA792">
        <v>0.93</v>
      </c>
      <c r="AB792">
        <v>7.0000000000000007E-2</v>
      </c>
      <c r="AC792">
        <v>0.5</v>
      </c>
      <c r="AD792">
        <v>0.5</v>
      </c>
      <c r="AE792">
        <v>0.5</v>
      </c>
      <c r="AF792">
        <v>0.5</v>
      </c>
      <c r="AG792">
        <f>INDEX(YM!B:B, MATCH(Sheet1!B792,YM!A:A,0))</f>
        <v>195</v>
      </c>
      <c r="AH792">
        <v>195</v>
      </c>
      <c r="AI792">
        <f>INDEX('Yield strengh'!B:B, MATCH(Sheet1!B792,'Yield strengh'!A:A,0))</f>
        <v>815</v>
      </c>
      <c r="AJ792">
        <v>815</v>
      </c>
      <c r="AK792">
        <f>INDEX(Price!B:B, MATCH(Sheet1!B792,Price!A:A,0))</f>
        <v>361.5</v>
      </c>
      <c r="AL792">
        <f t="shared" ref="AL792:AL798" si="27">AJ792*AH792/D792</f>
        <v>19.62037037037037</v>
      </c>
      <c r="AM792">
        <f>INDEX(toughness!B:B,MATCH(Sheet1!B792,toughness!A:A,0))</f>
        <v>10.23</v>
      </c>
    </row>
    <row r="793" spans="1:39" x14ac:dyDescent="0.3">
      <c r="A793" t="s">
        <v>1458</v>
      </c>
      <c r="B793" s="1" t="s">
        <v>993</v>
      </c>
      <c r="C793">
        <v>690</v>
      </c>
      <c r="D793">
        <v>7950</v>
      </c>
      <c r="G793">
        <v>0.8095</v>
      </c>
      <c r="H793">
        <v>1.7949999999999999</v>
      </c>
      <c r="I793">
        <v>96</v>
      </c>
      <c r="J793">
        <v>20</v>
      </c>
      <c r="K793">
        <v>690</v>
      </c>
      <c r="L793">
        <v>255</v>
      </c>
      <c r="M793">
        <v>1375</v>
      </c>
      <c r="N793" t="s">
        <v>1453</v>
      </c>
      <c r="O793" t="s">
        <v>1453</v>
      </c>
      <c r="P793" t="s">
        <v>1453</v>
      </c>
      <c r="Q793" t="s">
        <v>1453</v>
      </c>
      <c r="R793" t="s">
        <v>1453</v>
      </c>
      <c r="S793" t="s">
        <v>1453</v>
      </c>
      <c r="T793" t="s">
        <v>1453</v>
      </c>
      <c r="U793" t="s">
        <v>1453</v>
      </c>
      <c r="V793">
        <v>865</v>
      </c>
      <c r="W793">
        <v>11.5</v>
      </c>
      <c r="X793" t="s">
        <v>1453</v>
      </c>
      <c r="Y793" t="s">
        <v>1453</v>
      </c>
      <c r="Z793" t="s">
        <v>1468</v>
      </c>
      <c r="AA793">
        <v>0.93</v>
      </c>
      <c r="AB793">
        <v>7.0000000000000007E-2</v>
      </c>
      <c r="AC793">
        <v>0.5</v>
      </c>
      <c r="AD793">
        <v>0.5</v>
      </c>
      <c r="AE793">
        <v>0.5</v>
      </c>
      <c r="AF793">
        <v>0.5</v>
      </c>
      <c r="AG793">
        <f>INDEX(YM!B:B, MATCH(Sheet1!B793,YM!A:A,0))</f>
        <v>195</v>
      </c>
      <c r="AH793">
        <v>195</v>
      </c>
      <c r="AI793">
        <f>INDEX('Yield strengh'!B:B, MATCH(Sheet1!B793,'Yield strengh'!A:A,0))</f>
        <v>310</v>
      </c>
      <c r="AJ793">
        <v>310</v>
      </c>
      <c r="AK793">
        <f>INDEX(Price!B:B, MATCH(Sheet1!B793,Price!A:A,0))</f>
        <v>114.7</v>
      </c>
      <c r="AL793">
        <f t="shared" si="27"/>
        <v>7.6037735849056602</v>
      </c>
      <c r="AM793">
        <f>INDEX(toughness!B:B,MATCH(Sheet1!B793,toughness!A:A,0))</f>
        <v>970.5</v>
      </c>
    </row>
    <row r="794" spans="1:39" x14ac:dyDescent="0.3">
      <c r="A794" t="s">
        <v>1458</v>
      </c>
      <c r="B794" s="1" t="s">
        <v>994</v>
      </c>
      <c r="C794">
        <v>1037.5</v>
      </c>
      <c r="D794">
        <v>7950</v>
      </c>
      <c r="G794">
        <v>0.8095</v>
      </c>
      <c r="H794">
        <v>1.7949999999999999</v>
      </c>
      <c r="I794">
        <v>96</v>
      </c>
      <c r="J794">
        <v>3.5</v>
      </c>
      <c r="K794">
        <v>1037.5</v>
      </c>
      <c r="L794">
        <v>330</v>
      </c>
      <c r="M794">
        <v>1375</v>
      </c>
      <c r="N794" t="s">
        <v>1453</v>
      </c>
      <c r="O794" t="s">
        <v>1453</v>
      </c>
      <c r="P794" t="s">
        <v>1453</v>
      </c>
      <c r="Q794" t="s">
        <v>1453</v>
      </c>
      <c r="R794" t="s">
        <v>1453</v>
      </c>
      <c r="S794" t="s">
        <v>1453</v>
      </c>
      <c r="T794" t="s">
        <v>1453</v>
      </c>
      <c r="U794" t="s">
        <v>1453</v>
      </c>
      <c r="V794">
        <v>1087.5</v>
      </c>
      <c r="W794">
        <v>11.5</v>
      </c>
      <c r="X794" t="s">
        <v>1453</v>
      </c>
      <c r="Y794" t="s">
        <v>1453</v>
      </c>
      <c r="Z794" t="s">
        <v>1468</v>
      </c>
      <c r="AA794">
        <v>0.93</v>
      </c>
      <c r="AB794">
        <v>7.0000000000000007E-2</v>
      </c>
      <c r="AC794">
        <v>0.5</v>
      </c>
      <c r="AD794">
        <v>0.5</v>
      </c>
      <c r="AE794">
        <v>0.5</v>
      </c>
      <c r="AF794">
        <v>0.5</v>
      </c>
      <c r="AG794">
        <f>INDEX(YM!B:B, MATCH(Sheet1!B794,YM!A:A,0))</f>
        <v>195</v>
      </c>
      <c r="AH794">
        <v>195</v>
      </c>
      <c r="AI794">
        <f>INDEX('Yield strengh'!B:B, MATCH(Sheet1!B794,'Yield strengh'!A:A,0))</f>
        <v>690</v>
      </c>
      <c r="AJ794">
        <v>690</v>
      </c>
      <c r="AK794">
        <f>INDEX(Price!B:B, MATCH(Sheet1!B794,Price!A:A,0))</f>
        <v>114.7</v>
      </c>
      <c r="AL794">
        <f t="shared" si="27"/>
        <v>16.924528301886792</v>
      </c>
      <c r="AM794">
        <f>INDEX(toughness!B:B,MATCH(Sheet1!B794,toughness!A:A,0))</f>
        <v>62.7</v>
      </c>
    </row>
    <row r="795" spans="1:39" x14ac:dyDescent="0.3">
      <c r="A795" t="s">
        <v>1458</v>
      </c>
      <c r="B795" s="1" t="s">
        <v>995</v>
      </c>
      <c r="C795">
        <v>216</v>
      </c>
      <c r="D795">
        <v>7940</v>
      </c>
      <c r="G795">
        <v>0.79499999999999993</v>
      </c>
      <c r="H795">
        <v>1.7150000000000001</v>
      </c>
      <c r="I795">
        <v>101.4</v>
      </c>
      <c r="J795">
        <v>52.5</v>
      </c>
      <c r="K795">
        <v>295</v>
      </c>
      <c r="L795">
        <v>182.5</v>
      </c>
      <c r="M795">
        <v>1375</v>
      </c>
      <c r="N795" t="s">
        <v>1453</v>
      </c>
      <c r="O795" t="s">
        <v>1453</v>
      </c>
      <c r="P795" t="s">
        <v>1453</v>
      </c>
      <c r="Q795" t="s">
        <v>1453</v>
      </c>
      <c r="R795" t="s">
        <v>1453</v>
      </c>
      <c r="S795" t="s">
        <v>1453</v>
      </c>
      <c r="T795" t="s">
        <v>1453</v>
      </c>
      <c r="U795" t="s">
        <v>1453</v>
      </c>
      <c r="V795">
        <v>565</v>
      </c>
      <c r="W795">
        <v>11.55</v>
      </c>
      <c r="X795" t="s">
        <v>1453</v>
      </c>
      <c r="Y795" t="s">
        <v>1453</v>
      </c>
      <c r="Z795" t="s">
        <v>1468</v>
      </c>
      <c r="AA795">
        <v>0.93</v>
      </c>
      <c r="AB795">
        <v>7.0000000000000007E-2</v>
      </c>
      <c r="AC795">
        <v>0.5</v>
      </c>
      <c r="AD795">
        <v>0.5</v>
      </c>
      <c r="AE795">
        <v>0.5</v>
      </c>
      <c r="AF795">
        <v>0.5</v>
      </c>
      <c r="AG795">
        <f>INDEX(YM!B:B, MATCH(Sheet1!B795,YM!A:A,0))</f>
        <v>195</v>
      </c>
      <c r="AH795">
        <v>195</v>
      </c>
      <c r="AI795">
        <f>INDEX('Yield strengh'!B:B, MATCH(Sheet1!B795,'Yield strengh'!A:A,0))</f>
        <v>1037.5</v>
      </c>
      <c r="AJ795">
        <v>1037.5</v>
      </c>
      <c r="AK795">
        <f>INDEX(Price!B:B, MATCH(Sheet1!B795,Price!A:A,0))</f>
        <v>114.7</v>
      </c>
      <c r="AL795">
        <f t="shared" si="27"/>
        <v>25.480163727959699</v>
      </c>
      <c r="AM795">
        <f>INDEX(toughness!B:B,MATCH(Sheet1!B795,toughness!A:A,0))</f>
        <v>3.395</v>
      </c>
    </row>
    <row r="796" spans="1:39" x14ac:dyDescent="0.3">
      <c r="A796" t="s">
        <v>1458</v>
      </c>
      <c r="B796" s="1" t="s">
        <v>999</v>
      </c>
      <c r="C796">
        <v>387.5</v>
      </c>
      <c r="D796">
        <v>7950</v>
      </c>
      <c r="G796">
        <v>0.89749999999999996</v>
      </c>
      <c r="H796">
        <v>1.7150000000000001</v>
      </c>
      <c r="I796">
        <v>101</v>
      </c>
      <c r="J796">
        <v>30</v>
      </c>
      <c r="K796">
        <v>387.5</v>
      </c>
      <c r="L796">
        <v>210</v>
      </c>
      <c r="M796">
        <v>1375</v>
      </c>
      <c r="N796" t="s">
        <v>1453</v>
      </c>
      <c r="O796" t="s">
        <v>1453</v>
      </c>
      <c r="P796" t="s">
        <v>1453</v>
      </c>
      <c r="Q796" t="s">
        <v>1453</v>
      </c>
      <c r="R796" t="s">
        <v>1453</v>
      </c>
      <c r="S796" t="s">
        <v>1453</v>
      </c>
      <c r="T796" t="s">
        <v>1453</v>
      </c>
      <c r="U796" t="s">
        <v>1453</v>
      </c>
      <c r="V796">
        <v>787.5</v>
      </c>
      <c r="W796">
        <v>12.5</v>
      </c>
      <c r="X796" t="s">
        <v>1453</v>
      </c>
      <c r="Y796" t="s">
        <v>1453</v>
      </c>
      <c r="Z796" t="s">
        <v>1468</v>
      </c>
      <c r="AA796">
        <v>0.93</v>
      </c>
      <c r="AB796">
        <v>7.0000000000000007E-2</v>
      </c>
      <c r="AC796">
        <v>0.5</v>
      </c>
      <c r="AD796">
        <v>0.5</v>
      </c>
      <c r="AE796">
        <v>0.5</v>
      </c>
      <c r="AF796">
        <v>0.5</v>
      </c>
      <c r="AG796">
        <f>INDEX(YM!B:B, MATCH(Sheet1!B796,YM!A:A,0))</f>
        <v>195</v>
      </c>
      <c r="AH796">
        <v>195</v>
      </c>
      <c r="AI796">
        <f>INDEX('Yield strengh'!B:B, MATCH(Sheet1!B796,'Yield strengh'!A:A,0))</f>
        <v>216</v>
      </c>
      <c r="AJ796">
        <v>216</v>
      </c>
      <c r="AK796">
        <f>INDEX(Price!B:B, MATCH(Sheet1!B796,Price!A:A,0))</f>
        <v>114.2</v>
      </c>
      <c r="AL796">
        <f t="shared" si="27"/>
        <v>5.2981132075471695</v>
      </c>
      <c r="AM796">
        <f>INDEX(toughness!B:B,MATCH(Sheet1!B796,toughness!A:A,0))</f>
        <v>472.5</v>
      </c>
    </row>
    <row r="797" spans="1:39" x14ac:dyDescent="0.3">
      <c r="A797" t="s">
        <v>1458</v>
      </c>
      <c r="B797" s="1" t="s">
        <v>1002</v>
      </c>
      <c r="C797">
        <v>720</v>
      </c>
      <c r="D797">
        <v>8025</v>
      </c>
      <c r="G797">
        <v>1.0229999999999999</v>
      </c>
      <c r="H797">
        <v>1.8</v>
      </c>
      <c r="I797">
        <v>100</v>
      </c>
      <c r="J797">
        <v>21</v>
      </c>
      <c r="K797">
        <v>720</v>
      </c>
      <c r="L797">
        <v>285</v>
      </c>
      <c r="M797">
        <v>1315</v>
      </c>
      <c r="N797" t="s">
        <v>1453</v>
      </c>
      <c r="O797" t="s">
        <v>1453</v>
      </c>
      <c r="P797" t="s">
        <v>1453</v>
      </c>
      <c r="Q797" t="s">
        <v>1453</v>
      </c>
      <c r="R797" t="s">
        <v>1453</v>
      </c>
      <c r="S797" t="s">
        <v>1453</v>
      </c>
      <c r="T797" t="s">
        <v>1453</v>
      </c>
      <c r="U797" t="s">
        <v>1453</v>
      </c>
      <c r="V797">
        <v>1080</v>
      </c>
      <c r="W797">
        <v>13</v>
      </c>
      <c r="X797" t="s">
        <v>1453</v>
      </c>
      <c r="Y797" t="s">
        <v>1453</v>
      </c>
      <c r="Z797" t="s">
        <v>1468</v>
      </c>
      <c r="AA797">
        <v>0.93</v>
      </c>
      <c r="AB797">
        <v>7.0000000000000007E-2</v>
      </c>
      <c r="AC797">
        <v>0.5</v>
      </c>
      <c r="AD797">
        <v>0.5</v>
      </c>
      <c r="AE797">
        <v>0.5</v>
      </c>
      <c r="AF797">
        <v>0.5</v>
      </c>
      <c r="AG797">
        <f>INDEX(YM!B:B, MATCH(Sheet1!B797,YM!A:A,0))</f>
        <v>195</v>
      </c>
      <c r="AH797">
        <v>195</v>
      </c>
      <c r="AI797">
        <f>INDEX('Yield strengh'!B:B, MATCH(Sheet1!B797,'Yield strengh'!A:A,0))</f>
        <v>1060</v>
      </c>
      <c r="AJ797">
        <v>1060</v>
      </c>
      <c r="AK797">
        <f>INDEX(Price!B:B, MATCH(Sheet1!B797,Price!A:A,0))</f>
        <v>181.5</v>
      </c>
      <c r="AL797">
        <f t="shared" si="27"/>
        <v>25.757009345794394</v>
      </c>
      <c r="AM797">
        <f>INDEX(toughness!B:B,MATCH(Sheet1!B797,toughness!A:A,0))</f>
        <v>21</v>
      </c>
    </row>
    <row r="798" spans="1:39" x14ac:dyDescent="0.3">
      <c r="A798" t="s">
        <v>1458</v>
      </c>
      <c r="B798" s="1" t="s">
        <v>1039</v>
      </c>
      <c r="C798">
        <v>762</v>
      </c>
      <c r="D798">
        <v>8220</v>
      </c>
      <c r="G798">
        <v>0.92249999999999999</v>
      </c>
      <c r="H798">
        <v>1.44</v>
      </c>
      <c r="I798">
        <v>120</v>
      </c>
      <c r="J798">
        <v>42.5</v>
      </c>
      <c r="K798">
        <v>762</v>
      </c>
      <c r="L798">
        <v>450</v>
      </c>
      <c r="M798">
        <v>1300</v>
      </c>
      <c r="N798" t="s">
        <v>1453</v>
      </c>
      <c r="O798" t="s">
        <v>1453</v>
      </c>
      <c r="P798" t="s">
        <v>1453</v>
      </c>
      <c r="Q798" t="s">
        <v>1453</v>
      </c>
      <c r="R798" t="s">
        <v>1453</v>
      </c>
      <c r="S798" t="s">
        <v>1453</v>
      </c>
      <c r="T798" t="s">
        <v>1453</v>
      </c>
      <c r="U798" t="s">
        <v>1453</v>
      </c>
      <c r="V798">
        <v>870.5</v>
      </c>
      <c r="W798">
        <v>12.1</v>
      </c>
      <c r="X798" t="s">
        <v>1453</v>
      </c>
      <c r="Y798" t="s">
        <v>1453</v>
      </c>
      <c r="Z798" t="s">
        <v>1468</v>
      </c>
      <c r="AA798">
        <v>0.93</v>
      </c>
      <c r="AB798">
        <v>7.0000000000000007E-2</v>
      </c>
      <c r="AC798">
        <v>0.5</v>
      </c>
      <c r="AD798">
        <v>0.5</v>
      </c>
      <c r="AE798">
        <v>0.5</v>
      </c>
      <c r="AF798">
        <v>0.5</v>
      </c>
      <c r="AG798">
        <f>INDEX(YM!B:B, MATCH(Sheet1!B798,YM!A:A,0))</f>
        <v>195</v>
      </c>
      <c r="AH798">
        <v>195</v>
      </c>
      <c r="AI798">
        <f>INDEX('Yield strengh'!B:B, MATCH(Sheet1!B798,'Yield strengh'!A:A,0))</f>
        <v>750</v>
      </c>
      <c r="AJ798">
        <v>750</v>
      </c>
      <c r="AK798">
        <f>INDEX(Price!B:B, MATCH(Sheet1!B798,Price!A:A,0))</f>
        <v>294.5</v>
      </c>
      <c r="AL798">
        <f t="shared" si="27"/>
        <v>17.791970802919707</v>
      </c>
      <c r="AM798">
        <f>INDEX(toughness!B:B,MATCH(Sheet1!B798,toughness!A:A,0))</f>
        <v>50.95</v>
      </c>
    </row>
    <row r="799" spans="1:39" x14ac:dyDescent="0.3">
      <c r="A799" t="s">
        <v>1458</v>
      </c>
      <c r="B799" s="1" t="s">
        <v>237</v>
      </c>
      <c r="C799">
        <v>276</v>
      </c>
      <c r="D799">
        <v>2710</v>
      </c>
      <c r="G799">
        <v>7.65</v>
      </c>
      <c r="H799">
        <v>43.25</v>
      </c>
      <c r="I799">
        <v>4</v>
      </c>
      <c r="J799">
        <v>12.2</v>
      </c>
      <c r="K799">
        <v>276</v>
      </c>
      <c r="L799">
        <v>105.5</v>
      </c>
      <c r="M799">
        <v>619</v>
      </c>
      <c r="N799" t="s">
        <v>1453</v>
      </c>
      <c r="O799" t="s">
        <v>1453</v>
      </c>
      <c r="P799" t="s">
        <v>1453</v>
      </c>
      <c r="Q799" t="s">
        <v>1453</v>
      </c>
      <c r="R799" t="s">
        <v>1453</v>
      </c>
      <c r="S799" t="s">
        <v>1453</v>
      </c>
      <c r="T799" t="s">
        <v>1453</v>
      </c>
      <c r="U799" t="s">
        <v>1453</v>
      </c>
      <c r="V799">
        <v>328</v>
      </c>
      <c r="W799">
        <v>180.5</v>
      </c>
      <c r="X799" t="s">
        <v>1453</v>
      </c>
      <c r="Y799" t="s">
        <v>1453</v>
      </c>
      <c r="Z799" t="s">
        <v>1468</v>
      </c>
      <c r="AA799">
        <v>0.93</v>
      </c>
      <c r="AB799">
        <v>7.0000000000000007E-2</v>
      </c>
      <c r="AC799">
        <v>0.5</v>
      </c>
      <c r="AD799">
        <v>0.5</v>
      </c>
      <c r="AE799">
        <v>0.5</v>
      </c>
      <c r="AF799">
        <v>0.5</v>
      </c>
      <c r="AG799">
        <f>INDEX(YM!B:B, MATCH(Sheet1!B1622,YM!A:A,0))</f>
        <v>46.15</v>
      </c>
      <c r="AH799">
        <v>69</v>
      </c>
      <c r="AI799">
        <f>INDEX('Yield strengh'!B:B, MATCH(Sheet1!B1622,'Yield strengh'!A:A,0))</f>
        <v>119.5</v>
      </c>
      <c r="AJ799">
        <v>320</v>
      </c>
      <c r="AK799">
        <f>INDEX(Price!B:B, MATCH(Sheet1!B1622,Price!A:A,0))</f>
        <v>45.2</v>
      </c>
      <c r="AL799">
        <f>AJ799*AH799*(2)/D799</f>
        <v>16.29520295202952</v>
      </c>
      <c r="AM799">
        <f>INDEX(toughness!B:B,MATCH(Sheet1!B1622,toughness!A:A,0))</f>
        <v>4.3150000000000004</v>
      </c>
    </row>
    <row r="800" spans="1:39" x14ac:dyDescent="0.3">
      <c r="A800" t="s">
        <v>1458</v>
      </c>
      <c r="B800" s="1" t="s">
        <v>1183</v>
      </c>
      <c r="C800">
        <v>310</v>
      </c>
      <c r="D800">
        <v>7670</v>
      </c>
      <c r="G800">
        <v>0.91549999999999998</v>
      </c>
      <c r="H800">
        <v>2.04</v>
      </c>
      <c r="I800">
        <v>85</v>
      </c>
      <c r="J800">
        <v>15</v>
      </c>
      <c r="K800">
        <v>310</v>
      </c>
      <c r="L800">
        <v>197.5</v>
      </c>
      <c r="M800">
        <v>1450</v>
      </c>
      <c r="N800" t="s">
        <v>1453</v>
      </c>
      <c r="O800" t="s">
        <v>1453</v>
      </c>
      <c r="P800" t="s">
        <v>1453</v>
      </c>
      <c r="Q800" t="s">
        <v>1453</v>
      </c>
      <c r="R800" t="s">
        <v>1453</v>
      </c>
      <c r="S800" t="s">
        <v>1453</v>
      </c>
      <c r="T800" t="s">
        <v>1453</v>
      </c>
      <c r="U800" t="s">
        <v>1453</v>
      </c>
      <c r="V800">
        <v>655</v>
      </c>
      <c r="W800">
        <v>13.5</v>
      </c>
      <c r="X800" t="s">
        <v>1453</v>
      </c>
      <c r="Y800" t="s">
        <v>1453</v>
      </c>
      <c r="Z800" t="s">
        <v>1468</v>
      </c>
      <c r="AA800">
        <v>0.93</v>
      </c>
      <c r="AB800">
        <v>7.0000000000000007E-2</v>
      </c>
      <c r="AC800">
        <v>0.5</v>
      </c>
      <c r="AD800">
        <v>0.5</v>
      </c>
      <c r="AE800">
        <v>0.5</v>
      </c>
      <c r="AF800">
        <v>0.5</v>
      </c>
      <c r="AG800">
        <f>INDEX(YM!B:B, MATCH(Sheet1!B800,YM!A:A,0))</f>
        <v>195</v>
      </c>
      <c r="AH800">
        <v>195</v>
      </c>
      <c r="AI800">
        <f>INDEX('Yield strengh'!B:B, MATCH(Sheet1!B800,'Yield strengh'!A:A,0))</f>
        <v>370</v>
      </c>
      <c r="AJ800">
        <v>370</v>
      </c>
      <c r="AK800">
        <f>INDEX(Price!B:B, MATCH(Sheet1!B800,Price!A:A,0))</f>
        <v>95.3</v>
      </c>
      <c r="AL800">
        <f t="shared" ref="AL800:AL811" si="28">AJ800*AH800/D800</f>
        <v>9.4067796610169498</v>
      </c>
      <c r="AM800">
        <f>INDEX(toughness!B:B,MATCH(Sheet1!B800,toughness!A:A,0))</f>
        <v>61.95</v>
      </c>
    </row>
    <row r="801" spans="1:39" x14ac:dyDescent="0.3">
      <c r="A801" t="s">
        <v>1458</v>
      </c>
      <c r="B801" s="1" t="s">
        <v>1229</v>
      </c>
      <c r="C801">
        <v>467.5</v>
      </c>
      <c r="D801">
        <v>7685</v>
      </c>
      <c r="G801">
        <v>1.74</v>
      </c>
      <c r="H801">
        <v>2.4</v>
      </c>
      <c r="I801">
        <v>72</v>
      </c>
      <c r="J801">
        <v>20</v>
      </c>
      <c r="K801">
        <v>467.5</v>
      </c>
      <c r="L801">
        <v>217.5</v>
      </c>
      <c r="M801">
        <v>1425</v>
      </c>
      <c r="N801" t="s">
        <v>1453</v>
      </c>
      <c r="O801" t="s">
        <v>1453</v>
      </c>
      <c r="P801" t="s">
        <v>1453</v>
      </c>
      <c r="Q801" t="s">
        <v>1453</v>
      </c>
      <c r="R801" t="s">
        <v>1453</v>
      </c>
      <c r="S801" t="s">
        <v>1453</v>
      </c>
      <c r="T801" t="s">
        <v>1453</v>
      </c>
      <c r="U801" t="s">
        <v>1453</v>
      </c>
      <c r="V801">
        <v>602.5</v>
      </c>
      <c r="W801">
        <v>16.149999999999999</v>
      </c>
      <c r="X801" t="s">
        <v>1453</v>
      </c>
      <c r="Y801" t="s">
        <v>1453</v>
      </c>
      <c r="Z801" t="s">
        <v>1468</v>
      </c>
      <c r="AA801">
        <v>0.93</v>
      </c>
      <c r="AB801">
        <v>7.0000000000000007E-2</v>
      </c>
      <c r="AC801">
        <v>0.5</v>
      </c>
      <c r="AD801">
        <v>0.5</v>
      </c>
      <c r="AE801">
        <v>0.5</v>
      </c>
      <c r="AF801">
        <v>0.5</v>
      </c>
      <c r="AG801">
        <f>INDEX(YM!B:B, MATCH(Sheet1!B709,YM!A:A,0))</f>
        <v>200</v>
      </c>
      <c r="AH801">
        <v>200</v>
      </c>
      <c r="AI801">
        <f>INDEX('Yield strengh'!B:B, MATCH(Sheet1!B709,'Yield strengh'!A:A,0))</f>
        <v>312.5</v>
      </c>
      <c r="AJ801">
        <v>312.5</v>
      </c>
      <c r="AK801">
        <f>INDEX(Price!B:B, MATCH(Sheet1!B709,Price!A:A,0))</f>
        <v>22.1</v>
      </c>
      <c r="AL801">
        <f t="shared" si="28"/>
        <v>8.1327260897852955</v>
      </c>
      <c r="AM801">
        <f>INDEX(toughness!B:B,MATCH(Sheet1!B709,toughness!A:A,0))</f>
        <v>48.95</v>
      </c>
    </row>
    <row r="802" spans="1:39" x14ac:dyDescent="0.3">
      <c r="A802" t="s">
        <v>1458</v>
      </c>
      <c r="B802" s="1" t="s">
        <v>1214</v>
      </c>
      <c r="C802">
        <v>758</v>
      </c>
      <c r="D802">
        <v>7700</v>
      </c>
      <c r="G802">
        <v>0.96599999999999997</v>
      </c>
      <c r="H802">
        <v>1.99</v>
      </c>
      <c r="I802">
        <v>87.4</v>
      </c>
      <c r="J802">
        <v>15.05</v>
      </c>
      <c r="K802">
        <v>200.5</v>
      </c>
      <c r="L802">
        <v>291.5</v>
      </c>
      <c r="M802">
        <v>1425</v>
      </c>
      <c r="N802" t="s">
        <v>1453</v>
      </c>
      <c r="O802" t="s">
        <v>1453</v>
      </c>
      <c r="P802" t="s">
        <v>1453</v>
      </c>
      <c r="Q802" t="s">
        <v>1453</v>
      </c>
      <c r="R802" t="s">
        <v>1453</v>
      </c>
      <c r="S802" t="s">
        <v>1453</v>
      </c>
      <c r="T802" t="s">
        <v>1453</v>
      </c>
      <c r="U802" t="s">
        <v>1453</v>
      </c>
      <c r="V802">
        <v>851</v>
      </c>
      <c r="W802">
        <v>13</v>
      </c>
      <c r="X802" t="s">
        <v>1453</v>
      </c>
      <c r="Y802" t="s">
        <v>1453</v>
      </c>
      <c r="Z802" t="s">
        <v>1468</v>
      </c>
      <c r="AA802">
        <v>0.93</v>
      </c>
      <c r="AB802">
        <v>7.0000000000000007E-2</v>
      </c>
      <c r="AC802">
        <v>0.5</v>
      </c>
      <c r="AD802">
        <v>0.5</v>
      </c>
      <c r="AE802">
        <v>0.5</v>
      </c>
      <c r="AF802">
        <v>0.5</v>
      </c>
      <c r="AG802">
        <f>INDEX(YM!B:B, MATCH(Sheet1!B802,YM!A:A,0))</f>
        <v>195</v>
      </c>
      <c r="AH802">
        <v>195</v>
      </c>
      <c r="AI802">
        <f>INDEX('Yield strengh'!B:B, MATCH(Sheet1!B802,'Yield strengh'!A:A,0))</f>
        <v>540</v>
      </c>
      <c r="AJ802">
        <v>540</v>
      </c>
      <c r="AK802">
        <f>INDEX(Price!B:B, MATCH(Sheet1!B802,Price!A:A,0))</f>
        <v>78.599999999999994</v>
      </c>
      <c r="AL802">
        <f t="shared" si="28"/>
        <v>13.675324675324676</v>
      </c>
      <c r="AM802">
        <f>INDEX(toughness!B:B,MATCH(Sheet1!B802,toughness!A:A,0))</f>
        <v>154.5</v>
      </c>
    </row>
    <row r="803" spans="1:39" x14ac:dyDescent="0.3">
      <c r="A803" t="s">
        <v>1458</v>
      </c>
      <c r="B803" s="1" t="s">
        <v>1288</v>
      </c>
      <c r="C803">
        <v>1140</v>
      </c>
      <c r="D803">
        <v>7750</v>
      </c>
      <c r="G803">
        <v>1.575</v>
      </c>
      <c r="H803">
        <v>2.2450000000000001</v>
      </c>
      <c r="I803">
        <v>77</v>
      </c>
      <c r="J803">
        <v>11</v>
      </c>
      <c r="K803">
        <v>1140</v>
      </c>
      <c r="L803">
        <v>412</v>
      </c>
      <c r="M803">
        <v>1510</v>
      </c>
      <c r="N803" t="s">
        <v>1453</v>
      </c>
      <c r="O803" t="s">
        <v>1453</v>
      </c>
      <c r="P803" t="s">
        <v>1453</v>
      </c>
      <c r="Q803" t="s">
        <v>1453</v>
      </c>
      <c r="R803" t="s">
        <v>1453</v>
      </c>
      <c r="S803" t="s">
        <v>1453</v>
      </c>
      <c r="T803" t="s">
        <v>1453</v>
      </c>
      <c r="U803" t="s">
        <v>1453</v>
      </c>
      <c r="V803">
        <v>1300</v>
      </c>
      <c r="W803">
        <v>17</v>
      </c>
      <c r="X803" t="s">
        <v>1453</v>
      </c>
      <c r="Y803" t="s">
        <v>1453</v>
      </c>
      <c r="Z803" t="s">
        <v>1468</v>
      </c>
      <c r="AA803">
        <v>0.93</v>
      </c>
      <c r="AB803">
        <v>7.0000000000000007E-2</v>
      </c>
      <c r="AC803">
        <v>0.5</v>
      </c>
      <c r="AD803">
        <v>0.5</v>
      </c>
      <c r="AE803">
        <v>0.5</v>
      </c>
      <c r="AF803">
        <v>0.5</v>
      </c>
      <c r="AG803">
        <f>INDEX(YM!B:B, MATCH(Sheet1!B803,YM!A:A,0))</f>
        <v>195</v>
      </c>
      <c r="AH803">
        <v>195</v>
      </c>
      <c r="AI803">
        <f>INDEX('Yield strengh'!B:B, MATCH(Sheet1!B803,'Yield strengh'!A:A,0))</f>
        <v>1110</v>
      </c>
      <c r="AJ803">
        <v>1110</v>
      </c>
      <c r="AK803">
        <f>INDEX(Price!B:B, MATCH(Sheet1!B803,Price!A:A,0))</f>
        <v>56</v>
      </c>
      <c r="AL803">
        <f t="shared" si="28"/>
        <v>27.929032258064517</v>
      </c>
      <c r="AM803">
        <f>INDEX(toughness!B:B,MATCH(Sheet1!B803,toughness!A:A,0))</f>
        <v>7.2</v>
      </c>
    </row>
    <row r="804" spans="1:39" x14ac:dyDescent="0.3">
      <c r="A804" t="s">
        <v>1458</v>
      </c>
      <c r="B804" s="1" t="s">
        <v>1289</v>
      </c>
      <c r="C804">
        <v>1090</v>
      </c>
      <c r="D804">
        <v>7750</v>
      </c>
      <c r="G804">
        <v>1.575</v>
      </c>
      <c r="H804">
        <v>2.2450000000000001</v>
      </c>
      <c r="I804">
        <v>77</v>
      </c>
      <c r="J804">
        <v>14</v>
      </c>
      <c r="K804">
        <v>1095</v>
      </c>
      <c r="L804">
        <v>350</v>
      </c>
      <c r="M804">
        <v>1510</v>
      </c>
      <c r="N804" t="s">
        <v>1453</v>
      </c>
      <c r="O804" t="s">
        <v>1453</v>
      </c>
      <c r="P804" t="s">
        <v>1453</v>
      </c>
      <c r="Q804" t="s">
        <v>1453</v>
      </c>
      <c r="R804" t="s">
        <v>1453</v>
      </c>
      <c r="S804" t="s">
        <v>1453</v>
      </c>
      <c r="T804" t="s">
        <v>1453</v>
      </c>
      <c r="U804" t="s">
        <v>1453</v>
      </c>
      <c r="V804">
        <v>1145</v>
      </c>
      <c r="W804">
        <v>17</v>
      </c>
      <c r="X804" t="s">
        <v>1453</v>
      </c>
      <c r="Y804" t="s">
        <v>1453</v>
      </c>
      <c r="Z804" t="s">
        <v>1468</v>
      </c>
      <c r="AA804">
        <v>0.93</v>
      </c>
      <c r="AB804">
        <v>7.0000000000000007E-2</v>
      </c>
      <c r="AC804">
        <v>0.5</v>
      </c>
      <c r="AD804">
        <v>0.5</v>
      </c>
      <c r="AE804">
        <v>0.5</v>
      </c>
      <c r="AF804">
        <v>0.5</v>
      </c>
      <c r="AG804">
        <f>INDEX(YM!B:B, MATCH(Sheet1!B804,YM!A:A,0))</f>
        <v>195</v>
      </c>
      <c r="AH804">
        <v>195</v>
      </c>
      <c r="AI804">
        <f>INDEX('Yield strengh'!B:B, MATCH(Sheet1!B804,'Yield strengh'!A:A,0))</f>
        <v>1140</v>
      </c>
      <c r="AJ804">
        <v>1140</v>
      </c>
      <c r="AK804">
        <f>INDEX(Price!B:B, MATCH(Sheet1!B804,Price!A:A,0))</f>
        <v>56</v>
      </c>
      <c r="AL804">
        <f t="shared" si="28"/>
        <v>28.683870967741935</v>
      </c>
      <c r="AM804">
        <f>INDEX(toughness!B:B,MATCH(Sheet1!B804,toughness!A:A,0))</f>
        <v>6.82</v>
      </c>
    </row>
    <row r="805" spans="1:39" x14ac:dyDescent="0.3">
      <c r="A805" t="s">
        <v>1458</v>
      </c>
      <c r="B805" s="1" t="s">
        <v>1290</v>
      </c>
      <c r="C805">
        <v>970</v>
      </c>
      <c r="D805">
        <v>7750</v>
      </c>
      <c r="G805">
        <v>1.575</v>
      </c>
      <c r="H805">
        <v>2.2450000000000001</v>
      </c>
      <c r="I805">
        <v>77</v>
      </c>
      <c r="J805">
        <v>14</v>
      </c>
      <c r="K805">
        <v>970</v>
      </c>
      <c r="L805">
        <v>320</v>
      </c>
      <c r="M805">
        <v>1510</v>
      </c>
      <c r="N805" t="s">
        <v>1453</v>
      </c>
      <c r="O805" t="s">
        <v>1453</v>
      </c>
      <c r="P805" t="s">
        <v>1453</v>
      </c>
      <c r="Q805" t="s">
        <v>1453</v>
      </c>
      <c r="R805" t="s">
        <v>1453</v>
      </c>
      <c r="S805" t="s">
        <v>1453</v>
      </c>
      <c r="T805" t="s">
        <v>1453</v>
      </c>
      <c r="U805" t="s">
        <v>1453</v>
      </c>
      <c r="V805">
        <v>1070</v>
      </c>
      <c r="W805">
        <v>17</v>
      </c>
      <c r="X805" t="s">
        <v>1453</v>
      </c>
      <c r="Y805" t="s">
        <v>1453</v>
      </c>
      <c r="Z805" t="s">
        <v>1468</v>
      </c>
      <c r="AA805">
        <v>0.93</v>
      </c>
      <c r="AB805">
        <v>7.0000000000000007E-2</v>
      </c>
      <c r="AC805">
        <v>0.5</v>
      </c>
      <c r="AD805">
        <v>0.5</v>
      </c>
      <c r="AE805">
        <v>0.5</v>
      </c>
      <c r="AF805">
        <v>0.5</v>
      </c>
      <c r="AG805">
        <f>INDEX(YM!B:B, MATCH(Sheet1!B805,YM!A:A,0))</f>
        <v>195</v>
      </c>
      <c r="AH805">
        <v>195</v>
      </c>
      <c r="AI805">
        <f>INDEX('Yield strengh'!B:B, MATCH(Sheet1!B805,'Yield strengh'!A:A,0))</f>
        <v>1085</v>
      </c>
      <c r="AJ805">
        <v>1085</v>
      </c>
      <c r="AK805">
        <f>INDEX(Price!B:B, MATCH(Sheet1!B805,Price!A:A,0))</f>
        <v>56</v>
      </c>
      <c r="AL805">
        <f t="shared" si="28"/>
        <v>27.3</v>
      </c>
      <c r="AM805">
        <f>INDEX(toughness!B:B,MATCH(Sheet1!B805,toughness!A:A,0))</f>
        <v>5.9050000000000002</v>
      </c>
    </row>
    <row r="806" spans="1:39" x14ac:dyDescent="0.3">
      <c r="A806" t="s">
        <v>1458</v>
      </c>
      <c r="B806" s="1" t="s">
        <v>1291</v>
      </c>
      <c r="C806">
        <v>910</v>
      </c>
      <c r="D806">
        <v>7750</v>
      </c>
      <c r="G806">
        <v>1.575</v>
      </c>
      <c r="H806">
        <v>2.2450000000000001</v>
      </c>
      <c r="I806">
        <v>77</v>
      </c>
      <c r="J806">
        <v>15</v>
      </c>
      <c r="K806">
        <v>910</v>
      </c>
      <c r="L806">
        <v>315</v>
      </c>
      <c r="M806">
        <v>1510</v>
      </c>
      <c r="N806" t="s">
        <v>1453</v>
      </c>
      <c r="O806" t="s">
        <v>1453</v>
      </c>
      <c r="P806" t="s">
        <v>1453</v>
      </c>
      <c r="Q806" t="s">
        <v>1453</v>
      </c>
      <c r="R806" t="s">
        <v>1453</v>
      </c>
      <c r="S806" t="s">
        <v>1453</v>
      </c>
      <c r="T806" t="s">
        <v>1453</v>
      </c>
      <c r="U806" t="s">
        <v>1453</v>
      </c>
      <c r="V806">
        <v>1000</v>
      </c>
      <c r="W806">
        <v>17</v>
      </c>
      <c r="X806" t="s">
        <v>1453</v>
      </c>
      <c r="Y806" t="s">
        <v>1453</v>
      </c>
      <c r="Z806" t="s">
        <v>1468</v>
      </c>
      <c r="AA806">
        <v>0.93</v>
      </c>
      <c r="AB806">
        <v>7.0000000000000007E-2</v>
      </c>
      <c r="AC806">
        <v>0.5</v>
      </c>
      <c r="AD806">
        <v>0.5</v>
      </c>
      <c r="AE806">
        <v>0.5</v>
      </c>
      <c r="AF806">
        <v>0.5</v>
      </c>
      <c r="AG806">
        <f>INDEX(YM!B:B, MATCH(Sheet1!B806,YM!A:A,0))</f>
        <v>195</v>
      </c>
      <c r="AH806">
        <v>195</v>
      </c>
      <c r="AI806">
        <f>INDEX('Yield strengh'!B:B, MATCH(Sheet1!B806,'Yield strengh'!A:A,0))</f>
        <v>970</v>
      </c>
      <c r="AJ806">
        <v>970</v>
      </c>
      <c r="AK806">
        <f>INDEX(Price!B:B, MATCH(Sheet1!B806,Price!A:A,0))</f>
        <v>56</v>
      </c>
      <c r="AL806">
        <f t="shared" si="28"/>
        <v>24.406451612903226</v>
      </c>
      <c r="AM806">
        <f>INDEX(toughness!B:B,MATCH(Sheet1!B806,toughness!A:A,0))</f>
        <v>7.585</v>
      </c>
    </row>
    <row r="807" spans="1:39" x14ac:dyDescent="0.3">
      <c r="A807" t="s">
        <v>1458</v>
      </c>
      <c r="B807" s="1" t="s">
        <v>1292</v>
      </c>
      <c r="C807">
        <v>825</v>
      </c>
      <c r="D807">
        <v>7750</v>
      </c>
      <c r="G807">
        <v>1.575</v>
      </c>
      <c r="H807">
        <v>2.2450000000000001</v>
      </c>
      <c r="I807">
        <v>77</v>
      </c>
      <c r="J807">
        <v>16</v>
      </c>
      <c r="K807">
        <v>825</v>
      </c>
      <c r="L807">
        <v>310</v>
      </c>
      <c r="M807">
        <v>1510</v>
      </c>
      <c r="N807" t="s">
        <v>1453</v>
      </c>
      <c r="O807" t="s">
        <v>1453</v>
      </c>
      <c r="P807" t="s">
        <v>1453</v>
      </c>
      <c r="Q807" t="s">
        <v>1453</v>
      </c>
      <c r="R807" t="s">
        <v>1453</v>
      </c>
      <c r="S807" t="s">
        <v>1453</v>
      </c>
      <c r="T807" t="s">
        <v>1453</v>
      </c>
      <c r="U807" t="s">
        <v>1453</v>
      </c>
      <c r="V807">
        <v>965</v>
      </c>
      <c r="W807">
        <v>17</v>
      </c>
      <c r="X807" t="s">
        <v>1453</v>
      </c>
      <c r="Y807" t="s">
        <v>1453</v>
      </c>
      <c r="Z807" t="s">
        <v>1468</v>
      </c>
      <c r="AA807">
        <v>0.93</v>
      </c>
      <c r="AB807">
        <v>7.0000000000000007E-2</v>
      </c>
      <c r="AC807">
        <v>0.5</v>
      </c>
      <c r="AD807">
        <v>0.5</v>
      </c>
      <c r="AE807">
        <v>0.5</v>
      </c>
      <c r="AF807">
        <v>0.5</v>
      </c>
      <c r="AG807">
        <f>INDEX(YM!B:B, MATCH(Sheet1!B807,YM!A:A,0))</f>
        <v>195</v>
      </c>
      <c r="AH807">
        <v>195</v>
      </c>
      <c r="AI807">
        <f>INDEX('Yield strengh'!B:B, MATCH(Sheet1!B807,'Yield strengh'!A:A,0))</f>
        <v>910</v>
      </c>
      <c r="AJ807">
        <v>910</v>
      </c>
      <c r="AK807">
        <f>INDEX(Price!B:B, MATCH(Sheet1!B807,Price!A:A,0))</f>
        <v>56</v>
      </c>
      <c r="AL807">
        <f t="shared" si="28"/>
        <v>22.896774193548389</v>
      </c>
      <c r="AM807">
        <f>INDEX(toughness!B:B,MATCH(Sheet1!B807,toughness!A:A,0))</f>
        <v>8</v>
      </c>
    </row>
    <row r="808" spans="1:39" x14ac:dyDescent="0.3">
      <c r="A808" t="s">
        <v>1458</v>
      </c>
      <c r="B808" s="1" t="s">
        <v>1293</v>
      </c>
      <c r="C808">
        <v>1160</v>
      </c>
      <c r="D808">
        <v>7750</v>
      </c>
      <c r="G808">
        <v>1.66</v>
      </c>
      <c r="H808">
        <v>2.11</v>
      </c>
      <c r="I808">
        <v>82.5</v>
      </c>
      <c r="J808">
        <v>14</v>
      </c>
      <c r="K808">
        <v>1085</v>
      </c>
      <c r="L808">
        <v>370</v>
      </c>
      <c r="M808">
        <v>1420</v>
      </c>
      <c r="N808" t="s">
        <v>1453</v>
      </c>
      <c r="O808" t="s">
        <v>1453</v>
      </c>
      <c r="P808" t="s">
        <v>1453</v>
      </c>
      <c r="Q808" t="s">
        <v>1453</v>
      </c>
      <c r="R808" t="s">
        <v>1453</v>
      </c>
      <c r="S808" t="s">
        <v>1453</v>
      </c>
      <c r="T808" t="s">
        <v>1453</v>
      </c>
      <c r="U808" t="s">
        <v>1453</v>
      </c>
      <c r="V808">
        <v>1160</v>
      </c>
      <c r="W808">
        <v>18.75</v>
      </c>
      <c r="X808" t="s">
        <v>1453</v>
      </c>
      <c r="Y808" t="s">
        <v>1453</v>
      </c>
      <c r="Z808" t="s">
        <v>1468</v>
      </c>
      <c r="AA808">
        <v>0.93</v>
      </c>
      <c r="AB808">
        <v>7.0000000000000007E-2</v>
      </c>
      <c r="AC808">
        <v>0.5</v>
      </c>
      <c r="AD808">
        <v>0.5</v>
      </c>
      <c r="AE808">
        <v>0.5</v>
      </c>
      <c r="AF808">
        <v>0.5</v>
      </c>
      <c r="AG808">
        <f>INDEX(YM!B:B, MATCH(Sheet1!B808,YM!A:A,0))</f>
        <v>195</v>
      </c>
      <c r="AH808">
        <v>195</v>
      </c>
      <c r="AI808">
        <f>INDEX('Yield strengh'!B:B, MATCH(Sheet1!B808,'Yield strengh'!A:A,0))</f>
        <v>825</v>
      </c>
      <c r="AJ808">
        <v>825</v>
      </c>
      <c r="AK808">
        <f>INDEX(Price!B:B, MATCH(Sheet1!B808,Price!A:A,0))</f>
        <v>56</v>
      </c>
      <c r="AL808">
        <f t="shared" si="28"/>
        <v>20.758064516129032</v>
      </c>
      <c r="AM808">
        <f>INDEX(toughness!B:B,MATCH(Sheet1!B808,toughness!A:A,0))</f>
        <v>9.7349999999999994</v>
      </c>
    </row>
    <row r="809" spans="1:39" x14ac:dyDescent="0.3">
      <c r="A809" t="s">
        <v>1458</v>
      </c>
      <c r="B809" s="1" t="s">
        <v>1313</v>
      </c>
      <c r="C809">
        <v>537.5</v>
      </c>
      <c r="D809">
        <v>2595</v>
      </c>
      <c r="E809">
        <v>5.95</v>
      </c>
      <c r="F809">
        <v>26</v>
      </c>
      <c r="G809">
        <v>0.66300000000000003</v>
      </c>
      <c r="H809">
        <v>8.6000000860000003E-14</v>
      </c>
      <c r="I809">
        <v>5.0000000499999998E+22</v>
      </c>
      <c r="J809">
        <v>7.0000000000000007E-2</v>
      </c>
      <c r="K809">
        <v>134.5</v>
      </c>
      <c r="L809">
        <v>159</v>
      </c>
      <c r="M809">
        <v>1660</v>
      </c>
      <c r="N809" t="s">
        <v>1453</v>
      </c>
      <c r="O809" t="s">
        <v>1453</v>
      </c>
      <c r="P809" t="s">
        <v>1453</v>
      </c>
      <c r="Q809" t="s">
        <v>1453</v>
      </c>
      <c r="R809" t="s">
        <v>1453</v>
      </c>
      <c r="S809" t="s">
        <v>1453</v>
      </c>
      <c r="T809" t="s">
        <v>1453</v>
      </c>
      <c r="U809" t="s">
        <v>1453</v>
      </c>
      <c r="V809">
        <v>68</v>
      </c>
      <c r="W809">
        <v>2.95</v>
      </c>
      <c r="X809" t="s">
        <v>1453</v>
      </c>
      <c r="Y809" t="s">
        <v>1453</v>
      </c>
      <c r="Z809" t="s">
        <v>1468</v>
      </c>
      <c r="AA809">
        <v>0.93</v>
      </c>
      <c r="AB809">
        <v>7.0000000000000007E-2</v>
      </c>
      <c r="AC809">
        <v>0.5</v>
      </c>
      <c r="AD809">
        <v>0.5</v>
      </c>
      <c r="AE809">
        <v>0.5</v>
      </c>
      <c r="AF809">
        <v>0.5</v>
      </c>
      <c r="AG809">
        <f>INDEX(YM!B:B, MATCH(Sheet1!B809,YM!A:A,0))</f>
        <v>194</v>
      </c>
      <c r="AH809">
        <v>194</v>
      </c>
      <c r="AI809">
        <f>INDEX('Yield strengh'!B:B, MATCH(Sheet1!B809,'Yield strengh'!A:A,0))</f>
        <v>270.5</v>
      </c>
      <c r="AJ809">
        <v>270.5</v>
      </c>
      <c r="AK809">
        <f>INDEX(Price!B:B, MATCH(Sheet1!B809,Price!A:A,0))</f>
        <v>92.1</v>
      </c>
      <c r="AL809">
        <f t="shared" si="28"/>
        <v>20.222350674373796</v>
      </c>
      <c r="AM809">
        <f>INDEX(toughness!B:B,MATCH(Sheet1!B809,toughness!A:A,0))</f>
        <v>75</v>
      </c>
    </row>
    <row r="810" spans="1:39" x14ac:dyDescent="0.3">
      <c r="A810" t="s">
        <v>1458</v>
      </c>
      <c r="B810" s="1" t="s">
        <v>452</v>
      </c>
      <c r="C810">
        <v>285</v>
      </c>
      <c r="D810">
        <v>7850</v>
      </c>
      <c r="G810">
        <v>4.22</v>
      </c>
      <c r="H810">
        <v>10.06</v>
      </c>
      <c r="I810">
        <v>17.5</v>
      </c>
      <c r="J810">
        <v>34.5</v>
      </c>
      <c r="K810">
        <v>285</v>
      </c>
      <c r="L810">
        <v>139</v>
      </c>
      <c r="M810">
        <v>1510</v>
      </c>
      <c r="N810" t="s">
        <v>1453</v>
      </c>
      <c r="O810" t="s">
        <v>1453</v>
      </c>
      <c r="P810" t="s">
        <v>1453</v>
      </c>
      <c r="Q810" t="s">
        <v>1453</v>
      </c>
      <c r="R810" t="s">
        <v>1453</v>
      </c>
      <c r="S810" t="s">
        <v>1453</v>
      </c>
      <c r="T810" t="s">
        <v>1453</v>
      </c>
      <c r="U810" t="s">
        <v>1453</v>
      </c>
      <c r="V810">
        <v>450</v>
      </c>
      <c r="W810">
        <v>51.5</v>
      </c>
      <c r="X810" t="s">
        <v>1453</v>
      </c>
      <c r="Y810" t="s">
        <v>1453</v>
      </c>
      <c r="Z810" t="s">
        <v>1468</v>
      </c>
      <c r="AA810">
        <v>0.93</v>
      </c>
      <c r="AB810">
        <v>7.0000000000000007E-2</v>
      </c>
      <c r="AC810">
        <v>0.5</v>
      </c>
      <c r="AD810">
        <v>0.5</v>
      </c>
      <c r="AE810">
        <v>0.5</v>
      </c>
      <c r="AF810">
        <v>0.5</v>
      </c>
      <c r="AG810">
        <f>INDEX(YM!B:B, MATCH(Sheet1!B325,YM!A:A,0))</f>
        <v>210</v>
      </c>
      <c r="AH810">
        <v>210</v>
      </c>
      <c r="AI810">
        <f>INDEX('Yield strengh'!B:B, MATCH(Sheet1!B325,'Yield strengh'!A:A,0))</f>
        <v>302.5</v>
      </c>
      <c r="AJ810">
        <v>302.5</v>
      </c>
      <c r="AK810">
        <f>INDEX(Price!B:B, MATCH(Sheet1!B325,Price!A:A,0))</f>
        <v>10.265000000000001</v>
      </c>
      <c r="AL810">
        <f t="shared" si="28"/>
        <v>8.0923566878980893</v>
      </c>
      <c r="AM810">
        <f>INDEX(toughness!B:B,MATCH(Sheet1!B325,toughness!A:A,0))</f>
        <v>19.55</v>
      </c>
    </row>
    <row r="811" spans="1:39" x14ac:dyDescent="0.3">
      <c r="A811" t="s">
        <v>1458</v>
      </c>
      <c r="B811" s="1" t="s">
        <v>1151</v>
      </c>
      <c r="C811">
        <v>845</v>
      </c>
      <c r="D811">
        <v>7800</v>
      </c>
      <c r="G811">
        <v>0.89500000000000002</v>
      </c>
      <c r="H811">
        <v>2.5099999999999998</v>
      </c>
      <c r="I811">
        <v>69</v>
      </c>
      <c r="J811">
        <v>15</v>
      </c>
      <c r="K811">
        <v>845</v>
      </c>
      <c r="L811">
        <v>385</v>
      </c>
      <c r="M811">
        <v>1425</v>
      </c>
      <c r="N811" t="s">
        <v>1453</v>
      </c>
      <c r="O811" t="s">
        <v>1453</v>
      </c>
      <c r="P811" t="s">
        <v>1453</v>
      </c>
      <c r="Q811" t="s">
        <v>1453</v>
      </c>
      <c r="R811" t="s">
        <v>1453</v>
      </c>
      <c r="S811" t="s">
        <v>1453</v>
      </c>
      <c r="T811" t="s">
        <v>1453</v>
      </c>
      <c r="U811" t="s">
        <v>1453</v>
      </c>
      <c r="V811">
        <v>1115</v>
      </c>
      <c r="W811">
        <v>16</v>
      </c>
      <c r="X811" t="s">
        <v>1453</v>
      </c>
      <c r="Y811" t="s">
        <v>1453</v>
      </c>
      <c r="Z811" t="s">
        <v>1468</v>
      </c>
      <c r="AA811">
        <v>0.93</v>
      </c>
      <c r="AB811">
        <v>7.0000000000000007E-2</v>
      </c>
      <c r="AC811">
        <v>0.5</v>
      </c>
      <c r="AD811">
        <v>0.5</v>
      </c>
      <c r="AE811">
        <v>0.5</v>
      </c>
      <c r="AF811">
        <v>0.5</v>
      </c>
      <c r="AG811">
        <f>INDEX(YM!B:B, MATCH(Sheet1!B769,YM!A:A,0))</f>
        <v>197</v>
      </c>
      <c r="AH811">
        <v>197</v>
      </c>
      <c r="AI811">
        <f>INDEX('Yield strengh'!B:B, MATCH(Sheet1!B769,'Yield strengh'!A:A,0))</f>
        <v>320</v>
      </c>
      <c r="AJ811">
        <v>320</v>
      </c>
      <c r="AK811">
        <f>INDEX(Price!B:B, MATCH(Sheet1!B769,Price!A:A,0))</f>
        <v>29.45</v>
      </c>
      <c r="AL811">
        <f t="shared" si="28"/>
        <v>8.0820512820512818</v>
      </c>
      <c r="AM811">
        <f>INDEX(toughness!B:B,MATCH(Sheet1!B769,toughness!A:A,0))</f>
        <v>23.35</v>
      </c>
    </row>
    <row r="812" spans="1:39" x14ac:dyDescent="0.3">
      <c r="A812" t="s">
        <v>1458</v>
      </c>
      <c r="B812" s="1" t="s">
        <v>153</v>
      </c>
      <c r="C812">
        <v>148.5</v>
      </c>
      <c r="D812">
        <v>2655</v>
      </c>
      <c r="G812">
        <v>5.33</v>
      </c>
      <c r="H812">
        <v>31.05</v>
      </c>
      <c r="I812">
        <v>5.5500000000000007</v>
      </c>
      <c r="J812">
        <v>16</v>
      </c>
      <c r="K812">
        <v>102</v>
      </c>
      <c r="L812">
        <v>80</v>
      </c>
      <c r="M812">
        <v>612.5</v>
      </c>
      <c r="N812" t="s">
        <v>1453</v>
      </c>
      <c r="O812" t="s">
        <v>1453</v>
      </c>
      <c r="P812" t="s">
        <v>1453</v>
      </c>
      <c r="Q812" t="s">
        <v>1453</v>
      </c>
      <c r="R812" t="s">
        <v>1453</v>
      </c>
      <c r="S812" t="s">
        <v>1453</v>
      </c>
      <c r="T812" t="s">
        <v>1453</v>
      </c>
      <c r="U812" t="s">
        <v>1453</v>
      </c>
      <c r="V812">
        <v>253.5</v>
      </c>
      <c r="W812">
        <v>130</v>
      </c>
      <c r="X812" t="s">
        <v>1453</v>
      </c>
      <c r="Y812" t="s">
        <v>1453</v>
      </c>
      <c r="Z812" t="s">
        <v>1468</v>
      </c>
      <c r="AA812">
        <v>0.93</v>
      </c>
      <c r="AB812">
        <v>7.0000000000000007E-2</v>
      </c>
      <c r="AC812">
        <v>0.5</v>
      </c>
      <c r="AD812">
        <v>0.5</v>
      </c>
      <c r="AE812">
        <v>0.5</v>
      </c>
      <c r="AF812">
        <v>0.5</v>
      </c>
      <c r="AG812">
        <f>INDEX(YM!B:B, MATCH(Sheet1!B1479,YM!A:A,0))</f>
        <v>70.05</v>
      </c>
      <c r="AH812">
        <v>71.8</v>
      </c>
      <c r="AI812">
        <f>INDEX('Yield strengh'!B:B, MATCH(Sheet1!B1479,'Yield strengh'!A:A,0))</f>
        <v>240</v>
      </c>
      <c r="AJ812">
        <v>298</v>
      </c>
      <c r="AK812">
        <f>INDEX(Price!B:B, MATCH(Sheet1!B1479,Price!A:A,0))</f>
        <v>24.05</v>
      </c>
      <c r="AL812">
        <f>AJ812*AH812*(2)/D812</f>
        <v>16.117815442561202</v>
      </c>
      <c r="AM812">
        <f>INDEX(toughness!B:B,MATCH(Sheet1!B1479,toughness!A:A,0))</f>
        <v>15.65</v>
      </c>
    </row>
    <row r="813" spans="1:39" x14ac:dyDescent="0.3">
      <c r="A813" t="s">
        <v>1458</v>
      </c>
      <c r="B813" s="1" t="s">
        <v>1314</v>
      </c>
      <c r="C813">
        <v>289</v>
      </c>
      <c r="D813">
        <v>7775</v>
      </c>
      <c r="G813">
        <v>4.68</v>
      </c>
      <c r="H813">
        <v>8.0250000000000004</v>
      </c>
      <c r="I813">
        <v>23</v>
      </c>
      <c r="J813">
        <v>23.2</v>
      </c>
      <c r="K813">
        <v>394.5</v>
      </c>
      <c r="L813">
        <v>157.5</v>
      </c>
      <c r="M813">
        <v>1465</v>
      </c>
      <c r="N813" t="s">
        <v>1453</v>
      </c>
      <c r="O813" t="s">
        <v>1453</v>
      </c>
      <c r="P813" t="s">
        <v>1453</v>
      </c>
      <c r="Q813" t="s">
        <v>1453</v>
      </c>
      <c r="R813" t="s">
        <v>1453</v>
      </c>
      <c r="S813" t="s">
        <v>1453</v>
      </c>
      <c r="T813" t="s">
        <v>1453</v>
      </c>
      <c r="U813" t="s">
        <v>1453</v>
      </c>
      <c r="V813">
        <v>585</v>
      </c>
      <c r="W813">
        <v>56.2</v>
      </c>
      <c r="X813" t="s">
        <v>1453</v>
      </c>
      <c r="Y813" t="s">
        <v>1453</v>
      </c>
      <c r="Z813" t="s">
        <v>1468</v>
      </c>
      <c r="AA813">
        <v>0.93</v>
      </c>
      <c r="AB813">
        <v>7.0000000000000007E-2</v>
      </c>
      <c r="AC813">
        <v>0.5</v>
      </c>
      <c r="AD813">
        <v>0.5</v>
      </c>
      <c r="AE813">
        <v>0.5</v>
      </c>
      <c r="AF813">
        <v>0.5</v>
      </c>
      <c r="AG813">
        <f>INDEX(YM!B:B, MATCH(Sheet1!B343,YM!A:A,0))</f>
        <v>105</v>
      </c>
      <c r="AH813">
        <v>210</v>
      </c>
      <c r="AI813">
        <f>INDEX('Yield strengh'!B:B, MATCH(Sheet1!B343,'Yield strengh'!A:A,0))</f>
        <v>298</v>
      </c>
      <c r="AJ813">
        <v>298</v>
      </c>
      <c r="AK813">
        <f>INDEX(Price!B:B, MATCH(Sheet1!B343,Price!A:A,0))</f>
        <v>10.4</v>
      </c>
      <c r="AL813">
        <f>AJ813*AH813/D813</f>
        <v>8.0488745980707392</v>
      </c>
      <c r="AM813">
        <f>INDEX(toughness!B:B,MATCH(Sheet1!B343,toughness!A:A,0))</f>
        <v>19.95</v>
      </c>
    </row>
    <row r="814" spans="1:39" x14ac:dyDescent="0.3">
      <c r="A814" t="s">
        <v>1458</v>
      </c>
      <c r="B814" s="1" t="s">
        <v>83</v>
      </c>
      <c r="C814">
        <v>298</v>
      </c>
      <c r="D814">
        <v>2855</v>
      </c>
      <c r="G814">
        <v>5.4349999999999996</v>
      </c>
      <c r="H814">
        <v>29.95</v>
      </c>
      <c r="I814">
        <v>5.75</v>
      </c>
      <c r="J814">
        <v>5</v>
      </c>
      <c r="K814">
        <v>283</v>
      </c>
      <c r="L814">
        <v>93.5</v>
      </c>
      <c r="M814">
        <v>593</v>
      </c>
      <c r="N814" t="s">
        <v>1453</v>
      </c>
      <c r="O814" t="s">
        <v>1453</v>
      </c>
      <c r="P814" t="s">
        <v>1453</v>
      </c>
      <c r="Q814" t="s">
        <v>1453</v>
      </c>
      <c r="R814" t="s">
        <v>1453</v>
      </c>
      <c r="S814" t="s">
        <v>1453</v>
      </c>
      <c r="T814" t="s">
        <v>1453</v>
      </c>
      <c r="U814" t="s">
        <v>1453</v>
      </c>
      <c r="V814">
        <v>406.5</v>
      </c>
      <c r="W814">
        <v>126</v>
      </c>
      <c r="X814" t="s">
        <v>1453</v>
      </c>
      <c r="Y814" t="s">
        <v>1453</v>
      </c>
      <c r="Z814" t="s">
        <v>1468</v>
      </c>
      <c r="AA814">
        <v>0.93</v>
      </c>
      <c r="AB814">
        <v>7.0000000000000007E-2</v>
      </c>
      <c r="AC814">
        <v>0.5</v>
      </c>
      <c r="AD814">
        <v>0.5</v>
      </c>
      <c r="AE814">
        <v>0.5</v>
      </c>
      <c r="AF814">
        <v>0.5</v>
      </c>
      <c r="AG814">
        <f>INDEX(YM!B:B, MATCH(Sheet1!B1395,YM!A:A,0))</f>
        <v>74</v>
      </c>
      <c r="AH814">
        <v>73.849999999999994</v>
      </c>
      <c r="AI814">
        <f>INDEX('Yield strengh'!B:B, MATCH(Sheet1!B1395,'Yield strengh'!A:A,0))</f>
        <v>296</v>
      </c>
      <c r="AJ814">
        <v>310.5</v>
      </c>
      <c r="AK814">
        <f>INDEX(Price!B:B, MATCH(Sheet1!B1395,Price!A:A,0))</f>
        <v>28.15</v>
      </c>
      <c r="AL814">
        <f>AJ814*AH814*(2)/D814</f>
        <v>16.063345008756567</v>
      </c>
      <c r="AM814">
        <f>INDEX(toughness!B:B,MATCH(Sheet1!B1395,toughness!A:A,0))</f>
        <v>4.18</v>
      </c>
    </row>
    <row r="815" spans="1:39" x14ac:dyDescent="0.3">
      <c r="A815" t="s">
        <v>1458</v>
      </c>
      <c r="B815" s="1" t="s">
        <v>1322</v>
      </c>
      <c r="C815">
        <v>240</v>
      </c>
      <c r="D815">
        <v>7850</v>
      </c>
      <c r="G815">
        <v>4.2349999999999994</v>
      </c>
      <c r="H815">
        <v>9.9350000000000005</v>
      </c>
      <c r="I815">
        <v>17.5</v>
      </c>
      <c r="J815">
        <v>23.5</v>
      </c>
      <c r="K815">
        <v>400</v>
      </c>
      <c r="L815">
        <v>110</v>
      </c>
      <c r="M815">
        <v>1455</v>
      </c>
      <c r="N815" t="s">
        <v>1453</v>
      </c>
      <c r="O815" t="s">
        <v>1453</v>
      </c>
      <c r="P815" t="s">
        <v>1453</v>
      </c>
      <c r="Q815" t="s">
        <v>1453</v>
      </c>
      <c r="R815" t="s">
        <v>1453</v>
      </c>
      <c r="S815" t="s">
        <v>1453</v>
      </c>
      <c r="T815" t="s">
        <v>1453</v>
      </c>
      <c r="U815" t="s">
        <v>1453</v>
      </c>
      <c r="V815">
        <v>430</v>
      </c>
      <c r="W815">
        <v>50.5</v>
      </c>
      <c r="X815" t="s">
        <v>1453</v>
      </c>
      <c r="Y815" t="s">
        <v>1453</v>
      </c>
      <c r="Z815" t="s">
        <v>1468</v>
      </c>
      <c r="AA815">
        <v>0.93</v>
      </c>
      <c r="AB815">
        <v>7.0000000000000007E-2</v>
      </c>
      <c r="AC815">
        <v>0.5</v>
      </c>
      <c r="AD815">
        <v>0.5</v>
      </c>
      <c r="AE815">
        <v>0.5</v>
      </c>
      <c r="AF815">
        <v>0.5</v>
      </c>
      <c r="AG815">
        <f>INDEX(YM!B:B, MATCH(Sheet1!B346,YM!A:A,0))</f>
        <v>210</v>
      </c>
      <c r="AH815">
        <v>210</v>
      </c>
      <c r="AI815">
        <f>INDEX('Yield strengh'!B:B, MATCH(Sheet1!B346,'Yield strengh'!A:A,0))</f>
        <v>298</v>
      </c>
      <c r="AJ815">
        <v>298</v>
      </c>
      <c r="AK815">
        <f>INDEX(Price!B:B, MATCH(Sheet1!B346,Price!A:A,0))</f>
        <v>10.265000000000001</v>
      </c>
      <c r="AL815">
        <f>AJ815*AH815/D815</f>
        <v>7.9719745222929932</v>
      </c>
      <c r="AM815">
        <f>INDEX(toughness!B:B,MATCH(Sheet1!B346,toughness!A:A,0))</f>
        <v>16.399999999999999</v>
      </c>
    </row>
    <row r="816" spans="1:39" x14ac:dyDescent="0.3">
      <c r="A816" t="s">
        <v>1458</v>
      </c>
      <c r="B816" s="1" t="s">
        <v>1227</v>
      </c>
      <c r="C816">
        <v>312.5</v>
      </c>
      <c r="D816">
        <v>7800</v>
      </c>
      <c r="G816">
        <v>2.5249999999999999</v>
      </c>
      <c r="H816">
        <v>2.7949999999999999</v>
      </c>
      <c r="I816">
        <v>62</v>
      </c>
      <c r="J816">
        <v>30</v>
      </c>
      <c r="K816">
        <v>312.5</v>
      </c>
      <c r="L816">
        <v>207.5</v>
      </c>
      <c r="M816">
        <v>1425</v>
      </c>
      <c r="N816" t="s">
        <v>1453</v>
      </c>
      <c r="O816" t="s">
        <v>1453</v>
      </c>
      <c r="P816" t="s">
        <v>1453</v>
      </c>
      <c r="Q816" t="s">
        <v>1453</v>
      </c>
      <c r="R816" t="s">
        <v>1453</v>
      </c>
      <c r="S816" t="s">
        <v>1453</v>
      </c>
      <c r="T816" t="s">
        <v>1453</v>
      </c>
      <c r="U816" t="s">
        <v>1453</v>
      </c>
      <c r="V816">
        <v>520</v>
      </c>
      <c r="W816">
        <v>25</v>
      </c>
      <c r="X816" t="s">
        <v>1453</v>
      </c>
      <c r="Y816" t="s">
        <v>1453</v>
      </c>
      <c r="Z816" t="s">
        <v>1468</v>
      </c>
      <c r="AA816">
        <v>0.93</v>
      </c>
      <c r="AB816">
        <v>7.0000000000000007E-2</v>
      </c>
      <c r="AC816">
        <v>0.5</v>
      </c>
      <c r="AD816">
        <v>0.5</v>
      </c>
      <c r="AE816">
        <v>0.5</v>
      </c>
      <c r="AF816">
        <v>0.5</v>
      </c>
      <c r="AG816">
        <f>INDEX(YM!B:B, MATCH(Sheet1!B707,YM!A:A,0))</f>
        <v>200</v>
      </c>
      <c r="AH816">
        <v>200</v>
      </c>
      <c r="AI816">
        <f>INDEX('Yield strengh'!B:B, MATCH(Sheet1!B707,'Yield strengh'!A:A,0))</f>
        <v>310</v>
      </c>
      <c r="AJ816">
        <v>310</v>
      </c>
      <c r="AK816">
        <f>INDEX(Price!B:B, MATCH(Sheet1!B707,Price!A:A,0))</f>
        <v>20.45</v>
      </c>
      <c r="AL816">
        <f>AJ816*AH816/D816</f>
        <v>7.9487179487179489</v>
      </c>
      <c r="AM816">
        <f>INDEX(toughness!B:B,MATCH(Sheet1!B707,toughness!A:A,0))</f>
        <v>50.95</v>
      </c>
    </row>
    <row r="817" spans="1:39" x14ac:dyDescent="0.3">
      <c r="A817" t="s">
        <v>1458</v>
      </c>
      <c r="B817" s="1" t="s">
        <v>124</v>
      </c>
      <c r="C817">
        <v>233</v>
      </c>
      <c r="D817">
        <v>2685</v>
      </c>
      <c r="G817">
        <v>7.8150000000000004</v>
      </c>
      <c r="H817">
        <v>35.9</v>
      </c>
      <c r="I817">
        <v>5</v>
      </c>
      <c r="J817">
        <v>3.5</v>
      </c>
      <c r="K817">
        <v>233</v>
      </c>
      <c r="L817">
        <v>115</v>
      </c>
      <c r="M817">
        <v>550</v>
      </c>
      <c r="N817" t="s">
        <v>1453</v>
      </c>
      <c r="O817" t="s">
        <v>1453</v>
      </c>
      <c r="P817" t="s">
        <v>1453</v>
      </c>
      <c r="Q817" t="s">
        <v>1453</v>
      </c>
      <c r="R817" t="s">
        <v>1453</v>
      </c>
      <c r="S817" t="s">
        <v>1453</v>
      </c>
      <c r="T817" t="s">
        <v>1453</v>
      </c>
      <c r="U817" t="s">
        <v>1453</v>
      </c>
      <c r="V817">
        <v>299</v>
      </c>
      <c r="W817">
        <v>158.5</v>
      </c>
      <c r="X817" t="s">
        <v>1453</v>
      </c>
      <c r="Y817" t="s">
        <v>1453</v>
      </c>
      <c r="Z817" t="s">
        <v>1468</v>
      </c>
      <c r="AA817">
        <v>0.93</v>
      </c>
      <c r="AB817">
        <v>7.0000000000000007E-2</v>
      </c>
      <c r="AC817">
        <v>0.5</v>
      </c>
      <c r="AD817">
        <v>0.5</v>
      </c>
      <c r="AE817">
        <v>0.5</v>
      </c>
      <c r="AF817">
        <v>0.5</v>
      </c>
      <c r="AG817">
        <f>INDEX(YM!B:B, MATCH(Sheet1!B1446,YM!A:A,0))</f>
        <v>71</v>
      </c>
      <c r="AH817">
        <v>72</v>
      </c>
      <c r="AI817">
        <f>INDEX('Yield strengh'!B:B, MATCH(Sheet1!B1446,'Yield strengh'!A:A,0))</f>
        <v>251.5</v>
      </c>
      <c r="AJ817">
        <v>296</v>
      </c>
      <c r="AK817">
        <f>INDEX(Price!B:B, MATCH(Sheet1!B1446,Price!A:A,0))</f>
        <v>24.4</v>
      </c>
      <c r="AL817">
        <f>AJ817*AH817*(2)/D817</f>
        <v>15.87486033519553</v>
      </c>
      <c r="AM817">
        <f>INDEX(toughness!B:B,MATCH(Sheet1!B1446,toughness!A:A,0))</f>
        <v>15.45</v>
      </c>
    </row>
    <row r="818" spans="1:39" x14ac:dyDescent="0.3">
      <c r="A818" t="s">
        <v>1458</v>
      </c>
      <c r="B818" s="1" t="s">
        <v>1177</v>
      </c>
      <c r="C818">
        <v>262.5</v>
      </c>
      <c r="D818">
        <v>7970</v>
      </c>
      <c r="G818">
        <v>0.87050000000000005</v>
      </c>
      <c r="H818">
        <v>2.165</v>
      </c>
      <c r="I818">
        <v>80</v>
      </c>
      <c r="J818">
        <v>40</v>
      </c>
      <c r="K818">
        <v>262.5</v>
      </c>
      <c r="L818">
        <v>187.5</v>
      </c>
      <c r="M818">
        <v>1390</v>
      </c>
      <c r="N818" t="s">
        <v>1453</v>
      </c>
      <c r="O818" t="s">
        <v>1453</v>
      </c>
      <c r="P818" t="s">
        <v>1453</v>
      </c>
      <c r="Q818" t="s">
        <v>1453</v>
      </c>
      <c r="R818" t="s">
        <v>1453</v>
      </c>
      <c r="S818" t="s">
        <v>1453</v>
      </c>
      <c r="T818" t="s">
        <v>1453</v>
      </c>
      <c r="U818" t="s">
        <v>1453</v>
      </c>
      <c r="V818">
        <v>565</v>
      </c>
      <c r="W818">
        <v>14.25</v>
      </c>
      <c r="X818" t="s">
        <v>1453</v>
      </c>
      <c r="Y818" t="s">
        <v>1453</v>
      </c>
      <c r="Z818" t="s">
        <v>1468</v>
      </c>
      <c r="AA818">
        <v>0.93</v>
      </c>
      <c r="AB818">
        <v>7.0000000000000007E-2</v>
      </c>
      <c r="AC818">
        <v>0.5</v>
      </c>
      <c r="AD818">
        <v>0.5</v>
      </c>
      <c r="AE818">
        <v>0.5</v>
      </c>
      <c r="AF818">
        <v>0.5</v>
      </c>
      <c r="AG818">
        <f>INDEX(YM!B:B, MATCH(Sheet1!B818,YM!A:A,0))</f>
        <v>193</v>
      </c>
      <c r="AH818">
        <v>193</v>
      </c>
      <c r="AI818">
        <f>INDEX('Yield strengh'!B:B, MATCH(Sheet1!B818,'Yield strengh'!A:A,0))</f>
        <v>243.5</v>
      </c>
      <c r="AJ818">
        <v>243.5</v>
      </c>
      <c r="AK818">
        <f>INDEX(Price!B:B, MATCH(Sheet1!B818,Price!A:A,0))</f>
        <v>59.8</v>
      </c>
      <c r="AL818">
        <f t="shared" ref="AL818:AL824" si="29">AJ818*AH818/D818</f>
        <v>5.8965495608531997</v>
      </c>
      <c r="AM818">
        <f>INDEX(toughness!B:B,MATCH(Sheet1!B818,toughness!A:A,0))</f>
        <v>26.35</v>
      </c>
    </row>
    <row r="819" spans="1:39" x14ac:dyDescent="0.3">
      <c r="A819" t="s">
        <v>1458</v>
      </c>
      <c r="B819" s="1" t="s">
        <v>1186</v>
      </c>
      <c r="C819">
        <v>275</v>
      </c>
      <c r="D819">
        <v>7750</v>
      </c>
      <c r="G819">
        <v>0.94700000000000006</v>
      </c>
      <c r="H819">
        <v>2.4049999999999998</v>
      </c>
      <c r="I819">
        <v>72</v>
      </c>
      <c r="J819">
        <v>52</v>
      </c>
      <c r="K819">
        <v>275</v>
      </c>
      <c r="L819">
        <v>157.5</v>
      </c>
      <c r="M819">
        <v>1400</v>
      </c>
      <c r="N819" t="s">
        <v>1453</v>
      </c>
      <c r="O819" t="s">
        <v>1453</v>
      </c>
      <c r="P819" t="s">
        <v>1453</v>
      </c>
      <c r="Q819" t="s">
        <v>1453</v>
      </c>
      <c r="R819" t="s">
        <v>1453</v>
      </c>
      <c r="S819" t="s">
        <v>1453</v>
      </c>
      <c r="T819" t="s">
        <v>1453</v>
      </c>
      <c r="U819" t="s">
        <v>1453</v>
      </c>
      <c r="V819">
        <v>530</v>
      </c>
      <c r="W819">
        <v>15.5</v>
      </c>
      <c r="X819" t="s">
        <v>1453</v>
      </c>
      <c r="Y819" t="s">
        <v>1453</v>
      </c>
      <c r="Z819" t="s">
        <v>1468</v>
      </c>
      <c r="AA819">
        <v>0.93</v>
      </c>
      <c r="AB819">
        <v>7.0000000000000007E-2</v>
      </c>
      <c r="AC819">
        <v>0.5</v>
      </c>
      <c r="AD819">
        <v>0.5</v>
      </c>
      <c r="AE819">
        <v>0.5</v>
      </c>
      <c r="AF819">
        <v>0.5</v>
      </c>
      <c r="AG819">
        <f>INDEX(YM!B:B, MATCH(Sheet1!B819,YM!A:A,0))</f>
        <v>193</v>
      </c>
      <c r="AH819">
        <v>193</v>
      </c>
      <c r="AI819">
        <f>INDEX('Yield strengh'!B:B, MATCH(Sheet1!B819,'Yield strengh'!A:A,0))</f>
        <v>290</v>
      </c>
      <c r="AJ819">
        <v>290</v>
      </c>
      <c r="AK819">
        <f>INDEX(Price!B:B, MATCH(Sheet1!B819,Price!A:A,0))</f>
        <v>51.099999999999987</v>
      </c>
      <c r="AL819">
        <f t="shared" si="29"/>
        <v>7.2219354838709675</v>
      </c>
      <c r="AM819">
        <f>INDEX(toughness!B:B,MATCH(Sheet1!B819,toughness!A:A,0))</f>
        <v>105.95</v>
      </c>
    </row>
    <row r="820" spans="1:39" x14ac:dyDescent="0.3">
      <c r="A820" t="s">
        <v>1458</v>
      </c>
      <c r="B820" s="1" t="s">
        <v>723</v>
      </c>
      <c r="C820">
        <v>472.5</v>
      </c>
      <c r="D820">
        <v>7850</v>
      </c>
      <c r="G820">
        <v>3.66</v>
      </c>
      <c r="H820">
        <v>7.625</v>
      </c>
      <c r="I820">
        <v>23</v>
      </c>
      <c r="J820">
        <v>23</v>
      </c>
      <c r="K820">
        <v>472.5</v>
      </c>
      <c r="L820">
        <v>235</v>
      </c>
      <c r="M820">
        <v>1470</v>
      </c>
      <c r="N820" t="s">
        <v>1453</v>
      </c>
      <c r="O820" t="s">
        <v>1453</v>
      </c>
      <c r="P820" t="s">
        <v>1453</v>
      </c>
      <c r="Q820" t="s">
        <v>1453</v>
      </c>
      <c r="R820" t="s">
        <v>1453</v>
      </c>
      <c r="S820" t="s">
        <v>1453</v>
      </c>
      <c r="T820" t="s">
        <v>1453</v>
      </c>
      <c r="U820" t="s">
        <v>1453</v>
      </c>
      <c r="V820">
        <v>792.5</v>
      </c>
      <c r="W820">
        <v>46.5</v>
      </c>
      <c r="X820" t="s">
        <v>1453</v>
      </c>
      <c r="Y820" t="s">
        <v>1453</v>
      </c>
      <c r="Z820" t="s">
        <v>1468</v>
      </c>
      <c r="AA820">
        <v>0.93</v>
      </c>
      <c r="AB820">
        <v>7.0000000000000007E-2</v>
      </c>
      <c r="AC820">
        <v>0.5</v>
      </c>
      <c r="AD820">
        <v>0.5</v>
      </c>
      <c r="AE820">
        <v>0.5</v>
      </c>
      <c r="AF820">
        <v>0.5</v>
      </c>
      <c r="AG820">
        <f>INDEX(YM!B:B, MATCH(Sheet1!B199,YM!A:A,0))</f>
        <v>213</v>
      </c>
      <c r="AH820">
        <v>213</v>
      </c>
      <c r="AI820">
        <f>INDEX('Yield strengh'!B:B, MATCH(Sheet1!B199,'Yield strengh'!A:A,0))</f>
        <v>292.5</v>
      </c>
      <c r="AJ820">
        <v>292.5</v>
      </c>
      <c r="AK820">
        <f>INDEX(Price!B:B, MATCH(Sheet1!B199,Price!A:A,0))</f>
        <v>10.35</v>
      </c>
      <c r="AL820">
        <f t="shared" si="29"/>
        <v>7.9366242038216557</v>
      </c>
      <c r="AM820">
        <f>INDEX(toughness!B:B,MATCH(Sheet1!B199,toughness!A:A,0))</f>
        <v>78.150000000000006</v>
      </c>
    </row>
    <row r="821" spans="1:39" x14ac:dyDescent="0.3">
      <c r="A821" t="s">
        <v>1458</v>
      </c>
      <c r="B821" s="1" t="s">
        <v>39</v>
      </c>
      <c r="C821">
        <v>482.5</v>
      </c>
      <c r="D821">
        <v>7850</v>
      </c>
      <c r="G821">
        <v>2.1800000000000002</v>
      </c>
      <c r="H821">
        <v>7.9849999999999994</v>
      </c>
      <c r="I821">
        <v>22.5</v>
      </c>
      <c r="J821">
        <v>31</v>
      </c>
      <c r="K821">
        <v>610</v>
      </c>
      <c r="L821">
        <v>247.5</v>
      </c>
      <c r="M821">
        <v>1500</v>
      </c>
      <c r="N821" t="s">
        <v>1453</v>
      </c>
      <c r="O821" t="s">
        <v>1453</v>
      </c>
      <c r="P821" t="s">
        <v>1453</v>
      </c>
      <c r="Q821" t="s">
        <v>1453</v>
      </c>
      <c r="R821" t="s">
        <v>1453</v>
      </c>
      <c r="S821" t="s">
        <v>1453</v>
      </c>
      <c r="T821" t="s">
        <v>1453</v>
      </c>
      <c r="U821" t="s">
        <v>1453</v>
      </c>
      <c r="V821">
        <v>638</v>
      </c>
      <c r="W821">
        <v>22.4</v>
      </c>
      <c r="X821" t="s">
        <v>1453</v>
      </c>
      <c r="Y821" t="s">
        <v>1453</v>
      </c>
      <c r="Z821" t="s">
        <v>1468</v>
      </c>
      <c r="AA821">
        <v>0.93</v>
      </c>
      <c r="AB821">
        <v>7.0000000000000007E-2</v>
      </c>
      <c r="AC821">
        <v>0.5</v>
      </c>
      <c r="AD821">
        <v>0.5</v>
      </c>
      <c r="AE821">
        <v>0.5</v>
      </c>
      <c r="AF821">
        <v>0.5</v>
      </c>
      <c r="AG821">
        <f>INDEX(YM!B:B, MATCH(Sheet1!B205,YM!A:A,0))</f>
        <v>212.5</v>
      </c>
      <c r="AH821">
        <v>212.5</v>
      </c>
      <c r="AI821">
        <f>INDEX('Yield strengh'!B:B, MATCH(Sheet1!B205,'Yield strengh'!A:A,0))</f>
        <v>292.5</v>
      </c>
      <c r="AJ821">
        <v>292.5</v>
      </c>
      <c r="AK821">
        <f>INDEX(Price!B:B, MATCH(Sheet1!B205,Price!A:A,0))</f>
        <v>19.649999999999999</v>
      </c>
      <c r="AL821">
        <f t="shared" si="29"/>
        <v>7.9179936305732488</v>
      </c>
      <c r="AM821">
        <f>INDEX(toughness!B:B,MATCH(Sheet1!B205,toughness!A:A,0))</f>
        <v>88.4</v>
      </c>
    </row>
    <row r="822" spans="1:39" x14ac:dyDescent="0.3">
      <c r="A822" t="s">
        <v>1458</v>
      </c>
      <c r="B822" s="1" t="s">
        <v>612</v>
      </c>
      <c r="C822">
        <v>20.399999999999999</v>
      </c>
      <c r="D822">
        <v>7720</v>
      </c>
      <c r="E822">
        <v>2.2999999999999998</v>
      </c>
      <c r="F822">
        <v>25.35</v>
      </c>
      <c r="G822">
        <v>1.585E-3</v>
      </c>
      <c r="H822">
        <v>2.8974999999999999E-20</v>
      </c>
      <c r="I822">
        <v>1.6649999999999999E+22</v>
      </c>
      <c r="J822">
        <v>440</v>
      </c>
      <c r="K822">
        <v>53.15</v>
      </c>
      <c r="L822">
        <v>5.5</v>
      </c>
      <c r="M822">
        <v>87.9</v>
      </c>
      <c r="N822" t="s">
        <v>1453</v>
      </c>
      <c r="O822" t="s">
        <v>1453</v>
      </c>
      <c r="P822" t="s">
        <v>1453</v>
      </c>
      <c r="Q822" t="s">
        <v>1453</v>
      </c>
      <c r="R822" t="s">
        <v>1453</v>
      </c>
      <c r="S822" t="s">
        <v>1453</v>
      </c>
      <c r="T822" t="s">
        <v>1453</v>
      </c>
      <c r="U822" t="s">
        <v>1453</v>
      </c>
      <c r="V822">
        <v>32</v>
      </c>
      <c r="W822">
        <v>0.24299999999999999</v>
      </c>
      <c r="X822" t="s">
        <v>1453</v>
      </c>
      <c r="Y822" t="s">
        <v>1453</v>
      </c>
      <c r="Z822" t="s">
        <v>1468</v>
      </c>
      <c r="AA822">
        <v>0.93</v>
      </c>
      <c r="AB822">
        <v>7.0000000000000007E-2</v>
      </c>
      <c r="AC822">
        <v>0.5</v>
      </c>
      <c r="AD822">
        <v>0.5</v>
      </c>
      <c r="AE822">
        <v>0.5</v>
      </c>
      <c r="AF822">
        <v>0.5</v>
      </c>
      <c r="AG822">
        <f>INDEX(YM!B:B, MATCH(Sheet1!B298,YM!A:A,0))</f>
        <v>210.5</v>
      </c>
      <c r="AH822">
        <v>210.5</v>
      </c>
      <c r="AI822">
        <f>INDEX('Yield strengh'!B:B, MATCH(Sheet1!B298,'Yield strengh'!A:A,0))</f>
        <v>290</v>
      </c>
      <c r="AJ822">
        <v>290</v>
      </c>
      <c r="AK822">
        <f>INDEX(Price!B:B, MATCH(Sheet1!B298,Price!A:A,0))</f>
        <v>10.435</v>
      </c>
      <c r="AL822">
        <f t="shared" si="29"/>
        <v>7.9073834196891193</v>
      </c>
      <c r="AM822">
        <f>INDEX(toughness!B:B,MATCH(Sheet1!B298,toughness!A:A,0))</f>
        <v>7.41</v>
      </c>
    </row>
    <row r="823" spans="1:39" x14ac:dyDescent="0.3">
      <c r="A823" t="s">
        <v>1458</v>
      </c>
      <c r="B823" s="1" t="s">
        <v>1191</v>
      </c>
      <c r="C823">
        <v>310</v>
      </c>
      <c r="D823">
        <v>7750</v>
      </c>
      <c r="G823">
        <v>0.97100000000000009</v>
      </c>
      <c r="H823">
        <v>2.11</v>
      </c>
      <c r="I823">
        <v>82</v>
      </c>
      <c r="J823">
        <v>45</v>
      </c>
      <c r="K823">
        <v>310</v>
      </c>
      <c r="L823">
        <v>177.5</v>
      </c>
      <c r="M823">
        <v>1430</v>
      </c>
      <c r="N823" t="s">
        <v>1453</v>
      </c>
      <c r="O823" t="s">
        <v>1453</v>
      </c>
      <c r="P823" t="s">
        <v>1453</v>
      </c>
      <c r="Q823" t="s">
        <v>1453</v>
      </c>
      <c r="R823" t="s">
        <v>1453</v>
      </c>
      <c r="S823" t="s">
        <v>1453</v>
      </c>
      <c r="T823" t="s">
        <v>1453</v>
      </c>
      <c r="U823" t="s">
        <v>1453</v>
      </c>
      <c r="V823">
        <v>620</v>
      </c>
      <c r="W823">
        <v>15.5</v>
      </c>
      <c r="X823" t="s">
        <v>1453</v>
      </c>
      <c r="Y823" t="s">
        <v>1453</v>
      </c>
      <c r="Z823" t="s">
        <v>1468</v>
      </c>
      <c r="AA823">
        <v>0.93</v>
      </c>
      <c r="AB823">
        <v>7.0000000000000007E-2</v>
      </c>
      <c r="AC823">
        <v>0.5</v>
      </c>
      <c r="AD823">
        <v>0.5</v>
      </c>
      <c r="AE823">
        <v>0.5</v>
      </c>
      <c r="AF823">
        <v>0.5</v>
      </c>
      <c r="AG823">
        <f>INDEX(YM!B:B, MATCH(Sheet1!B823,YM!A:A,0))</f>
        <v>193</v>
      </c>
      <c r="AH823">
        <v>193</v>
      </c>
      <c r="AI823">
        <f>INDEX('Yield strengh'!B:B, MATCH(Sheet1!B823,'Yield strengh'!A:A,0))</f>
        <v>262</v>
      </c>
      <c r="AJ823">
        <v>262</v>
      </c>
      <c r="AK823">
        <f>INDEX(Price!B:B, MATCH(Sheet1!B823,Price!A:A,0))</f>
        <v>52.05</v>
      </c>
      <c r="AL823">
        <f t="shared" si="29"/>
        <v>6.5246451612903229</v>
      </c>
      <c r="AM823">
        <f>INDEX(toughness!B:B,MATCH(Sheet1!B823,toughness!A:A,0))</f>
        <v>129.65</v>
      </c>
    </row>
    <row r="824" spans="1:39" x14ac:dyDescent="0.3">
      <c r="A824" t="s">
        <v>1458</v>
      </c>
      <c r="B824" s="1" t="s">
        <v>1192</v>
      </c>
      <c r="C824">
        <v>255</v>
      </c>
      <c r="D824">
        <v>7750</v>
      </c>
      <c r="G824">
        <v>0.98100000000000009</v>
      </c>
      <c r="H824">
        <v>2.27</v>
      </c>
      <c r="I824">
        <v>76.2</v>
      </c>
      <c r="J824">
        <v>55</v>
      </c>
      <c r="K824">
        <v>255</v>
      </c>
      <c r="L824">
        <v>147.5</v>
      </c>
      <c r="M824">
        <v>1430</v>
      </c>
      <c r="N824" t="s">
        <v>1453</v>
      </c>
      <c r="O824" t="s">
        <v>1453</v>
      </c>
      <c r="P824" t="s">
        <v>1453</v>
      </c>
      <c r="Q824" t="s">
        <v>1453</v>
      </c>
      <c r="R824" t="s">
        <v>1453</v>
      </c>
      <c r="S824" t="s">
        <v>1453</v>
      </c>
      <c r="T824" t="s">
        <v>1453</v>
      </c>
      <c r="U824" t="s">
        <v>1453</v>
      </c>
      <c r="V824">
        <v>530</v>
      </c>
      <c r="W824">
        <v>15.5</v>
      </c>
      <c r="X824" t="s">
        <v>1453</v>
      </c>
      <c r="Y824" t="s">
        <v>1453</v>
      </c>
      <c r="Z824" t="s">
        <v>1468</v>
      </c>
      <c r="AA824">
        <v>0.93</v>
      </c>
      <c r="AB824">
        <v>7.0000000000000007E-2</v>
      </c>
      <c r="AC824">
        <v>0.5</v>
      </c>
      <c r="AD824">
        <v>0.5</v>
      </c>
      <c r="AE824">
        <v>0.5</v>
      </c>
      <c r="AF824">
        <v>0.5</v>
      </c>
      <c r="AG824">
        <f>INDEX(YM!B:B, MATCH(Sheet1!B824,YM!A:A,0))</f>
        <v>193</v>
      </c>
      <c r="AH824">
        <v>193</v>
      </c>
      <c r="AI824">
        <f>INDEX('Yield strengh'!B:B, MATCH(Sheet1!B824,'Yield strengh'!A:A,0))</f>
        <v>310</v>
      </c>
      <c r="AJ824">
        <v>310</v>
      </c>
      <c r="AK824">
        <f>INDEX(Price!B:B, MATCH(Sheet1!B824,Price!A:A,0))</f>
        <v>52.05</v>
      </c>
      <c r="AL824">
        <f t="shared" si="29"/>
        <v>7.72</v>
      </c>
      <c r="AM824">
        <f>INDEX(toughness!B:B,MATCH(Sheet1!B824,toughness!A:A,0))</f>
        <v>112.95</v>
      </c>
    </row>
    <row r="825" spans="1:39" x14ac:dyDescent="0.3">
      <c r="A825" t="s">
        <v>1458</v>
      </c>
      <c r="B825" s="1" t="s">
        <v>196</v>
      </c>
      <c r="C825">
        <v>260</v>
      </c>
      <c r="D825">
        <v>2710</v>
      </c>
      <c r="G825">
        <v>7.6950000000000003</v>
      </c>
      <c r="H825">
        <v>45.95</v>
      </c>
      <c r="I825">
        <v>3.7549999999999999</v>
      </c>
      <c r="J825">
        <v>11</v>
      </c>
      <c r="K825">
        <v>260</v>
      </c>
      <c r="L825">
        <v>94.5</v>
      </c>
      <c r="M825">
        <v>627.5</v>
      </c>
      <c r="N825" t="s">
        <v>1453</v>
      </c>
      <c r="O825" t="s">
        <v>1453</v>
      </c>
      <c r="P825" t="s">
        <v>1453</v>
      </c>
      <c r="Q825" t="s">
        <v>1453</v>
      </c>
      <c r="R825" t="s">
        <v>1453</v>
      </c>
      <c r="S825" t="s">
        <v>1453</v>
      </c>
      <c r="T825" t="s">
        <v>1453</v>
      </c>
      <c r="U825" t="s">
        <v>1453</v>
      </c>
      <c r="V825">
        <v>300</v>
      </c>
      <c r="W825">
        <v>180</v>
      </c>
      <c r="X825" t="s">
        <v>1453</v>
      </c>
      <c r="Y825" t="s">
        <v>1453</v>
      </c>
      <c r="Z825" t="s">
        <v>1468</v>
      </c>
      <c r="AA825">
        <v>0.93</v>
      </c>
      <c r="AB825">
        <v>7.0000000000000007E-2</v>
      </c>
      <c r="AC825">
        <v>0.5</v>
      </c>
      <c r="AD825">
        <v>0.5</v>
      </c>
      <c r="AE825">
        <v>0.5</v>
      </c>
      <c r="AF825">
        <v>0.5</v>
      </c>
      <c r="AG825">
        <f>INDEX(YM!B:B, MATCH(Sheet1!B1609,YM!A:A,0))</f>
        <v>71.8</v>
      </c>
      <c r="AH825">
        <v>69</v>
      </c>
      <c r="AI825">
        <f>INDEX('Yield strengh'!B:B, MATCH(Sheet1!B1609,'Yield strengh'!A:A,0))</f>
        <v>120.5</v>
      </c>
      <c r="AJ825">
        <v>310.5</v>
      </c>
      <c r="AK825">
        <f>INDEX(Price!B:B, MATCH(Sheet1!B1609,Price!A:A,0))</f>
        <v>24.6</v>
      </c>
      <c r="AL825">
        <f t="shared" ref="AL825:AL826" si="30">AJ825*AH825*(2)/D825</f>
        <v>15.811439114391144</v>
      </c>
      <c r="AM825">
        <f>INDEX(toughness!B:B,MATCH(Sheet1!B1609,toughness!A:A,0))</f>
        <v>15.65</v>
      </c>
    </row>
    <row r="826" spans="1:39" x14ac:dyDescent="0.3">
      <c r="A826" t="s">
        <v>1458</v>
      </c>
      <c r="B826" s="1" t="s">
        <v>63</v>
      </c>
      <c r="C826">
        <v>293</v>
      </c>
      <c r="D826">
        <v>2770</v>
      </c>
      <c r="G826">
        <v>5.3049999999999997</v>
      </c>
      <c r="H826">
        <v>34</v>
      </c>
      <c r="I826">
        <v>5.15</v>
      </c>
      <c r="J826">
        <v>10</v>
      </c>
      <c r="K826">
        <v>310</v>
      </c>
      <c r="L826">
        <v>134.5</v>
      </c>
      <c r="M826">
        <v>570</v>
      </c>
      <c r="N826" t="s">
        <v>1453</v>
      </c>
      <c r="O826" t="s">
        <v>1453</v>
      </c>
      <c r="P826" t="s">
        <v>1453</v>
      </c>
      <c r="Q826" t="s">
        <v>1453</v>
      </c>
      <c r="R826" t="s">
        <v>1453</v>
      </c>
      <c r="S826" t="s">
        <v>1453</v>
      </c>
      <c r="T826" t="s">
        <v>1453</v>
      </c>
      <c r="U826" t="s">
        <v>1453</v>
      </c>
      <c r="V826">
        <v>434.5</v>
      </c>
      <c r="W826">
        <v>126</v>
      </c>
      <c r="X826" t="s">
        <v>1453</v>
      </c>
      <c r="Y826" t="s">
        <v>1453</v>
      </c>
      <c r="Z826" t="s">
        <v>1468</v>
      </c>
      <c r="AA826">
        <v>0.93</v>
      </c>
      <c r="AB826">
        <v>7.0000000000000007E-2</v>
      </c>
      <c r="AC826">
        <v>0.5</v>
      </c>
      <c r="AD826">
        <v>0.5</v>
      </c>
      <c r="AE826">
        <v>0.5</v>
      </c>
      <c r="AF826">
        <v>0.5</v>
      </c>
      <c r="AG826">
        <f>INDEX(YM!B:B, MATCH(Sheet1!B1383,YM!A:A,0))</f>
        <v>73.849999999999994</v>
      </c>
      <c r="AH826">
        <v>73.849999999999994</v>
      </c>
      <c r="AI826">
        <f>INDEX('Yield strengh'!B:B, MATCH(Sheet1!B1383,'Yield strengh'!A:A,0))</f>
        <v>333.5</v>
      </c>
      <c r="AJ826">
        <v>296.5</v>
      </c>
      <c r="AK826">
        <f>INDEX(Price!B:B, MATCH(Sheet1!B1383,Price!A:A,0))</f>
        <v>26.75</v>
      </c>
      <c r="AL826">
        <f t="shared" si="30"/>
        <v>15.809765342960286</v>
      </c>
      <c r="AM826">
        <f>INDEX(toughness!B:B,MATCH(Sheet1!B1383,toughness!A:A,0))</f>
        <v>15.585000000000001</v>
      </c>
    </row>
    <row r="827" spans="1:39" x14ac:dyDescent="0.3">
      <c r="A827" t="s">
        <v>1458</v>
      </c>
      <c r="B827" s="1" t="s">
        <v>1148</v>
      </c>
      <c r="C827">
        <v>982.5</v>
      </c>
      <c r="D827">
        <v>7800</v>
      </c>
      <c r="G827">
        <v>0.97550000000000003</v>
      </c>
      <c r="H827">
        <v>2.5099999999999998</v>
      </c>
      <c r="I827">
        <v>69</v>
      </c>
      <c r="J827">
        <v>6</v>
      </c>
      <c r="K827">
        <v>982.5</v>
      </c>
      <c r="L827">
        <v>402</v>
      </c>
      <c r="M827">
        <v>1425</v>
      </c>
      <c r="N827" t="s">
        <v>1453</v>
      </c>
      <c r="O827" t="s">
        <v>1453</v>
      </c>
      <c r="P827" t="s">
        <v>1453</v>
      </c>
      <c r="Q827" t="s">
        <v>1453</v>
      </c>
      <c r="R827" t="s">
        <v>1453</v>
      </c>
      <c r="S827" t="s">
        <v>1453</v>
      </c>
      <c r="T827" t="s">
        <v>1453</v>
      </c>
      <c r="U827" t="s">
        <v>1453</v>
      </c>
      <c r="V827">
        <v>1315</v>
      </c>
      <c r="W827">
        <v>16</v>
      </c>
      <c r="X827" t="s">
        <v>1453</v>
      </c>
      <c r="Y827" t="s">
        <v>1453</v>
      </c>
      <c r="Z827" t="s">
        <v>1468</v>
      </c>
      <c r="AA827">
        <v>0.93</v>
      </c>
      <c r="AB827">
        <v>7.0000000000000007E-2</v>
      </c>
      <c r="AC827">
        <v>0.5</v>
      </c>
      <c r="AD827">
        <v>0.5</v>
      </c>
      <c r="AE827">
        <v>0.5</v>
      </c>
      <c r="AF827">
        <v>0.5</v>
      </c>
      <c r="AG827">
        <f>INDEX(YM!B:B, MATCH(Sheet1!B766,YM!A:A,0))</f>
        <v>197</v>
      </c>
      <c r="AH827">
        <v>197</v>
      </c>
      <c r="AI827">
        <f>INDEX('Yield strengh'!B:B, MATCH(Sheet1!B766,'Yield strengh'!A:A,0))</f>
        <v>312.5</v>
      </c>
      <c r="AJ827">
        <v>312.5</v>
      </c>
      <c r="AK827">
        <f>INDEX(Price!B:B, MATCH(Sheet1!B766,Price!A:A,0))</f>
        <v>29.55</v>
      </c>
      <c r="AL827">
        <f t="shared" ref="AL827:AL838" si="31">AJ827*AH827/D827</f>
        <v>7.8926282051282053</v>
      </c>
      <c r="AM827">
        <f>INDEX(toughness!B:B,MATCH(Sheet1!B766,toughness!A:A,0))</f>
        <v>23.4</v>
      </c>
    </row>
    <row r="828" spans="1:39" x14ac:dyDescent="0.3">
      <c r="A828" t="s">
        <v>1458</v>
      </c>
      <c r="B828" s="1" t="s">
        <v>1196</v>
      </c>
      <c r="C828">
        <v>305</v>
      </c>
      <c r="D828">
        <v>7750</v>
      </c>
      <c r="G828">
        <v>0.94700000000000006</v>
      </c>
      <c r="H828">
        <v>2.11</v>
      </c>
      <c r="I828">
        <v>82</v>
      </c>
      <c r="J828">
        <v>45</v>
      </c>
      <c r="K828">
        <v>305</v>
      </c>
      <c r="L828">
        <v>180</v>
      </c>
      <c r="M828">
        <v>1400</v>
      </c>
      <c r="N828" t="s">
        <v>1453</v>
      </c>
      <c r="O828" t="s">
        <v>1453</v>
      </c>
      <c r="P828" t="s">
        <v>1453</v>
      </c>
      <c r="Q828" t="s">
        <v>1453</v>
      </c>
      <c r="R828" t="s">
        <v>1453</v>
      </c>
      <c r="S828" t="s">
        <v>1453</v>
      </c>
      <c r="T828" t="s">
        <v>1453</v>
      </c>
      <c r="U828" t="s">
        <v>1453</v>
      </c>
      <c r="V828">
        <v>565</v>
      </c>
      <c r="W828">
        <v>15.5</v>
      </c>
      <c r="X828" t="s">
        <v>1453</v>
      </c>
      <c r="Y828" t="s">
        <v>1453</v>
      </c>
      <c r="Z828" t="s">
        <v>1468</v>
      </c>
      <c r="AA828">
        <v>0.93</v>
      </c>
      <c r="AB828">
        <v>7.0000000000000007E-2</v>
      </c>
      <c r="AC828">
        <v>0.5</v>
      </c>
      <c r="AD828">
        <v>0.5</v>
      </c>
      <c r="AE828">
        <v>0.5</v>
      </c>
      <c r="AF828">
        <v>0.5</v>
      </c>
      <c r="AG828">
        <f>INDEX(YM!B:B, MATCH(Sheet1!B828,YM!A:A,0))</f>
        <v>193</v>
      </c>
      <c r="AH828">
        <v>193</v>
      </c>
      <c r="AI828">
        <f>INDEX('Yield strengh'!B:B, MATCH(Sheet1!B828,'Yield strengh'!A:A,0))</f>
        <v>290</v>
      </c>
      <c r="AJ828">
        <v>290</v>
      </c>
      <c r="AK828">
        <f>INDEX(Price!B:B, MATCH(Sheet1!B828,Price!A:A,0))</f>
        <v>51.099999999999987</v>
      </c>
      <c r="AL828">
        <f t="shared" si="31"/>
        <v>7.2219354838709675</v>
      </c>
      <c r="AM828">
        <f>INDEX(toughness!B:B,MATCH(Sheet1!B828,toughness!A:A,0))</f>
        <v>105.95</v>
      </c>
    </row>
    <row r="829" spans="1:39" x14ac:dyDescent="0.3">
      <c r="A829" t="s">
        <v>1458</v>
      </c>
      <c r="B829" s="1" t="s">
        <v>1197</v>
      </c>
      <c r="C829">
        <v>348</v>
      </c>
      <c r="D829">
        <v>7720</v>
      </c>
      <c r="G829">
        <v>0.88250000000000006</v>
      </c>
      <c r="H829">
        <v>2.06</v>
      </c>
      <c r="I829">
        <v>84</v>
      </c>
      <c r="J829">
        <v>38</v>
      </c>
      <c r="K829">
        <v>348</v>
      </c>
      <c r="L829">
        <v>197.5</v>
      </c>
      <c r="M829">
        <v>1430</v>
      </c>
      <c r="N829" t="s">
        <v>1453</v>
      </c>
      <c r="O829" t="s">
        <v>1453</v>
      </c>
      <c r="P829" t="s">
        <v>1453</v>
      </c>
      <c r="Q829" t="s">
        <v>1453</v>
      </c>
      <c r="R829" t="s">
        <v>1453</v>
      </c>
      <c r="S829" t="s">
        <v>1453</v>
      </c>
      <c r="T829" t="s">
        <v>1453</v>
      </c>
      <c r="U829" t="s">
        <v>1453</v>
      </c>
      <c r="V829">
        <v>607</v>
      </c>
      <c r="W829">
        <v>14</v>
      </c>
      <c r="X829" t="s">
        <v>1453</v>
      </c>
      <c r="Y829" t="s">
        <v>1453</v>
      </c>
      <c r="Z829" t="s">
        <v>1468</v>
      </c>
      <c r="AA829">
        <v>0.93</v>
      </c>
      <c r="AB829">
        <v>7.0000000000000007E-2</v>
      </c>
      <c r="AC829">
        <v>0.5</v>
      </c>
      <c r="AD829">
        <v>0.5</v>
      </c>
      <c r="AE829">
        <v>0.5</v>
      </c>
      <c r="AF829">
        <v>0.5</v>
      </c>
      <c r="AG829">
        <f>INDEX(YM!B:B, MATCH(Sheet1!B829,YM!A:A,0))</f>
        <v>193</v>
      </c>
      <c r="AH829">
        <v>193</v>
      </c>
      <c r="AI829">
        <f>INDEX('Yield strengh'!B:B, MATCH(Sheet1!B829,'Yield strengh'!A:A,0))</f>
        <v>305</v>
      </c>
      <c r="AJ829">
        <v>305</v>
      </c>
      <c r="AK829">
        <f>INDEX(Price!B:B, MATCH(Sheet1!B829,Price!A:A,0))</f>
        <v>55.650000000000013</v>
      </c>
      <c r="AL829">
        <f t="shared" si="31"/>
        <v>7.625</v>
      </c>
      <c r="AM829">
        <f>INDEX(toughness!B:B,MATCH(Sheet1!B829,toughness!A:A,0))</f>
        <v>97.5</v>
      </c>
    </row>
    <row r="830" spans="1:39" x14ac:dyDescent="0.3">
      <c r="A830" t="s">
        <v>1458</v>
      </c>
      <c r="B830" s="1" t="s">
        <v>1198</v>
      </c>
      <c r="C830">
        <v>348</v>
      </c>
      <c r="D830">
        <v>7720</v>
      </c>
      <c r="G830">
        <v>0.88250000000000006</v>
      </c>
      <c r="H830">
        <v>2.06</v>
      </c>
      <c r="I830">
        <v>84</v>
      </c>
      <c r="J830">
        <v>38</v>
      </c>
      <c r="K830">
        <v>348</v>
      </c>
      <c r="L830">
        <v>197.5</v>
      </c>
      <c r="M830">
        <v>1430</v>
      </c>
      <c r="N830" t="s">
        <v>1453</v>
      </c>
      <c r="O830" t="s">
        <v>1453</v>
      </c>
      <c r="P830" t="s">
        <v>1453</v>
      </c>
      <c r="Q830" t="s">
        <v>1453</v>
      </c>
      <c r="R830" t="s">
        <v>1453</v>
      </c>
      <c r="S830" t="s">
        <v>1453</v>
      </c>
      <c r="T830" t="s">
        <v>1453</v>
      </c>
      <c r="U830" t="s">
        <v>1453</v>
      </c>
      <c r="V830">
        <v>607</v>
      </c>
      <c r="W830">
        <v>14</v>
      </c>
      <c r="X830" t="s">
        <v>1453</v>
      </c>
      <c r="Y830" t="s">
        <v>1453</v>
      </c>
      <c r="Z830" t="s">
        <v>1468</v>
      </c>
      <c r="AA830">
        <v>0.93</v>
      </c>
      <c r="AB830">
        <v>7.0000000000000007E-2</v>
      </c>
      <c r="AC830">
        <v>0.5</v>
      </c>
      <c r="AD830">
        <v>0.5</v>
      </c>
      <c r="AE830">
        <v>0.5</v>
      </c>
      <c r="AF830">
        <v>0.5</v>
      </c>
      <c r="AG830">
        <f>INDEX(YM!B:B, MATCH(Sheet1!B830,YM!A:A,0))</f>
        <v>193</v>
      </c>
      <c r="AH830">
        <v>193</v>
      </c>
      <c r="AI830">
        <f>INDEX('Yield strengh'!B:B, MATCH(Sheet1!B830,'Yield strengh'!A:A,0))</f>
        <v>348</v>
      </c>
      <c r="AJ830">
        <v>348</v>
      </c>
      <c r="AK830">
        <f>INDEX(Price!B:B, MATCH(Sheet1!B830,Price!A:A,0))</f>
        <v>50.8</v>
      </c>
      <c r="AL830">
        <f t="shared" si="31"/>
        <v>8.6999999999999993</v>
      </c>
      <c r="AM830">
        <f>INDEX(toughness!B:B,MATCH(Sheet1!B830,toughness!A:A,0))</f>
        <v>84.3</v>
      </c>
    </row>
    <row r="831" spans="1:39" x14ac:dyDescent="0.3">
      <c r="A831" t="s">
        <v>1458</v>
      </c>
      <c r="B831" s="1" t="s">
        <v>1199</v>
      </c>
      <c r="C831">
        <v>262</v>
      </c>
      <c r="D831">
        <v>7750</v>
      </c>
      <c r="G831">
        <v>0.99</v>
      </c>
      <c r="H831">
        <v>1.92</v>
      </c>
      <c r="I831">
        <v>90</v>
      </c>
      <c r="J831">
        <v>37</v>
      </c>
      <c r="K831">
        <v>262</v>
      </c>
      <c r="L831">
        <v>150</v>
      </c>
      <c r="M831">
        <v>1430</v>
      </c>
      <c r="N831" t="s">
        <v>1453</v>
      </c>
      <c r="O831" t="s">
        <v>1453</v>
      </c>
      <c r="P831" t="s">
        <v>1453</v>
      </c>
      <c r="Q831" t="s">
        <v>1453</v>
      </c>
      <c r="R831" t="s">
        <v>1453</v>
      </c>
      <c r="S831" t="s">
        <v>1453</v>
      </c>
      <c r="T831" t="s">
        <v>1453</v>
      </c>
      <c r="U831" t="s">
        <v>1453</v>
      </c>
      <c r="V831">
        <v>524</v>
      </c>
      <c r="W831">
        <v>15</v>
      </c>
      <c r="X831" t="s">
        <v>1453</v>
      </c>
      <c r="Y831" t="s">
        <v>1453</v>
      </c>
      <c r="Z831" t="s">
        <v>1468</v>
      </c>
      <c r="AA831">
        <v>0.93</v>
      </c>
      <c r="AB831">
        <v>7.0000000000000007E-2</v>
      </c>
      <c r="AC831">
        <v>0.5</v>
      </c>
      <c r="AD831">
        <v>0.5</v>
      </c>
      <c r="AE831">
        <v>0.5</v>
      </c>
      <c r="AF831">
        <v>0.5</v>
      </c>
      <c r="AG831">
        <f>INDEX(YM!B:B, MATCH(Sheet1!B831,YM!A:A,0))</f>
        <v>193</v>
      </c>
      <c r="AH831">
        <v>193</v>
      </c>
      <c r="AI831">
        <f>INDEX('Yield strengh'!B:B, MATCH(Sheet1!B831,'Yield strengh'!A:A,0))</f>
        <v>348</v>
      </c>
      <c r="AJ831">
        <v>348</v>
      </c>
      <c r="AK831">
        <f>INDEX(Price!B:B, MATCH(Sheet1!B831,Price!A:A,0))</f>
        <v>50.8</v>
      </c>
      <c r="AL831">
        <f t="shared" si="31"/>
        <v>8.6663225806451614</v>
      </c>
      <c r="AM831">
        <f>INDEX(toughness!B:B,MATCH(Sheet1!B831,toughness!A:A,0))</f>
        <v>84.3</v>
      </c>
    </row>
    <row r="832" spans="1:39" x14ac:dyDescent="0.3">
      <c r="A832" t="s">
        <v>1458</v>
      </c>
      <c r="B832" s="1" t="s">
        <v>1022</v>
      </c>
      <c r="C832">
        <v>372.5</v>
      </c>
      <c r="D832">
        <v>8300</v>
      </c>
      <c r="G832">
        <v>0.76849999999999996</v>
      </c>
      <c r="H832">
        <v>1.4450000000000001</v>
      </c>
      <c r="I832">
        <v>127.5</v>
      </c>
      <c r="J832">
        <v>52.5</v>
      </c>
      <c r="K832">
        <v>372.5</v>
      </c>
      <c r="L832">
        <v>160</v>
      </c>
      <c r="M832">
        <v>1300</v>
      </c>
      <c r="N832" t="s">
        <v>1453</v>
      </c>
      <c r="O832" t="s">
        <v>1453</v>
      </c>
      <c r="P832" t="s">
        <v>1453</v>
      </c>
      <c r="Q832" t="s">
        <v>1453</v>
      </c>
      <c r="R832" t="s">
        <v>1453</v>
      </c>
      <c r="S832" t="s">
        <v>1453</v>
      </c>
      <c r="T832" t="s">
        <v>1453</v>
      </c>
      <c r="U832" t="s">
        <v>1453</v>
      </c>
      <c r="V832">
        <v>712.5</v>
      </c>
      <c r="W832">
        <v>10.25</v>
      </c>
      <c r="X832" t="s">
        <v>1453</v>
      </c>
      <c r="Y832" t="s">
        <v>1453</v>
      </c>
      <c r="Z832" t="s">
        <v>1468</v>
      </c>
      <c r="AA832">
        <v>0.93</v>
      </c>
      <c r="AB832">
        <v>7.0000000000000007E-2</v>
      </c>
      <c r="AC832">
        <v>0.5</v>
      </c>
      <c r="AD832">
        <v>0.5</v>
      </c>
      <c r="AE832">
        <v>0.5</v>
      </c>
      <c r="AF832">
        <v>0.5</v>
      </c>
      <c r="AG832">
        <f>INDEX(YM!B:B, MATCH(Sheet1!B832,YM!A:A,0))</f>
        <v>192.5</v>
      </c>
      <c r="AH832">
        <v>192.5</v>
      </c>
      <c r="AI832">
        <f>INDEX('Yield strengh'!B:B, MATCH(Sheet1!B832,'Yield strengh'!A:A,0))</f>
        <v>315</v>
      </c>
      <c r="AJ832">
        <v>315</v>
      </c>
      <c r="AK832">
        <f>INDEX(Price!B:B, MATCH(Sheet1!B832,Price!A:A,0))</f>
        <v>181.5</v>
      </c>
      <c r="AL832">
        <f t="shared" si="31"/>
        <v>7.3057228915662646</v>
      </c>
      <c r="AM832">
        <f>INDEX(toughness!B:B,MATCH(Sheet1!B832,toughness!A:A,0))</f>
        <v>746</v>
      </c>
    </row>
    <row r="833" spans="1:39" x14ac:dyDescent="0.3">
      <c r="A833" t="s">
        <v>1458</v>
      </c>
      <c r="B833" s="1" t="s">
        <v>1023</v>
      </c>
      <c r="C833">
        <v>395</v>
      </c>
      <c r="D833">
        <v>8220</v>
      </c>
      <c r="G833">
        <v>0.77249999999999996</v>
      </c>
      <c r="H833">
        <v>1.46</v>
      </c>
      <c r="I833">
        <v>118</v>
      </c>
      <c r="J833">
        <v>32.5</v>
      </c>
      <c r="K833">
        <v>395</v>
      </c>
      <c r="L833">
        <v>180</v>
      </c>
      <c r="M833">
        <v>1310</v>
      </c>
      <c r="N833" t="s">
        <v>1453</v>
      </c>
      <c r="O833" t="s">
        <v>1453</v>
      </c>
      <c r="P833" t="s">
        <v>1453</v>
      </c>
      <c r="Q833" t="s">
        <v>1453</v>
      </c>
      <c r="R833" t="s">
        <v>1453</v>
      </c>
      <c r="S833" t="s">
        <v>1453</v>
      </c>
      <c r="T833" t="s">
        <v>1453</v>
      </c>
      <c r="U833" t="s">
        <v>1453</v>
      </c>
      <c r="V833">
        <v>740</v>
      </c>
      <c r="W833">
        <v>10.85</v>
      </c>
      <c r="X833" t="s">
        <v>1453</v>
      </c>
      <c r="Y833" t="s">
        <v>1453</v>
      </c>
      <c r="Z833" t="s">
        <v>1468</v>
      </c>
      <c r="AA833">
        <v>0.93</v>
      </c>
      <c r="AB833">
        <v>7.0000000000000007E-2</v>
      </c>
      <c r="AC833">
        <v>0.5</v>
      </c>
      <c r="AD833">
        <v>0.5</v>
      </c>
      <c r="AE833">
        <v>0.5</v>
      </c>
      <c r="AF833">
        <v>0.5</v>
      </c>
      <c r="AG833">
        <f>INDEX(YM!B:B, MATCH(Sheet1!B833,YM!A:A,0))</f>
        <v>192.5</v>
      </c>
      <c r="AH833">
        <v>192.5</v>
      </c>
      <c r="AI833">
        <f>INDEX('Yield strengh'!B:B, MATCH(Sheet1!B833,'Yield strengh'!A:A,0))</f>
        <v>372.5</v>
      </c>
      <c r="AJ833">
        <v>372.5</v>
      </c>
      <c r="AK833">
        <f>INDEX(Price!B:B, MATCH(Sheet1!B833,Price!A:A,0))</f>
        <v>190.5</v>
      </c>
      <c r="AL833">
        <f t="shared" si="31"/>
        <v>8.7233880778588802</v>
      </c>
      <c r="AM833">
        <f>INDEX(toughness!B:B,MATCH(Sheet1!B833,toughness!A:A,0))</f>
        <v>528</v>
      </c>
    </row>
    <row r="834" spans="1:39" x14ac:dyDescent="0.3">
      <c r="A834" t="s">
        <v>1458</v>
      </c>
      <c r="B834" s="1" t="s">
        <v>381</v>
      </c>
      <c r="C834">
        <v>330</v>
      </c>
      <c r="D834">
        <v>7850</v>
      </c>
      <c r="G834">
        <v>4.34</v>
      </c>
      <c r="H834">
        <v>10.19</v>
      </c>
      <c r="I834">
        <v>17</v>
      </c>
      <c r="J834">
        <v>35.5</v>
      </c>
      <c r="K834">
        <v>330</v>
      </c>
      <c r="L834">
        <v>150</v>
      </c>
      <c r="M834">
        <v>1500</v>
      </c>
      <c r="N834" t="s">
        <v>1453</v>
      </c>
      <c r="O834" t="s">
        <v>1453</v>
      </c>
      <c r="P834" t="s">
        <v>1453</v>
      </c>
      <c r="Q834" t="s">
        <v>1453</v>
      </c>
      <c r="R834" t="s">
        <v>1453</v>
      </c>
      <c r="S834" t="s">
        <v>1453</v>
      </c>
      <c r="T834" t="s">
        <v>1453</v>
      </c>
      <c r="U834" t="s">
        <v>1453</v>
      </c>
      <c r="V834">
        <v>447.5</v>
      </c>
      <c r="W834">
        <v>52</v>
      </c>
      <c r="X834" t="s">
        <v>1453</v>
      </c>
      <c r="Y834" t="s">
        <v>1453</v>
      </c>
      <c r="Z834" t="s">
        <v>1468</v>
      </c>
      <c r="AA834">
        <v>0.93</v>
      </c>
      <c r="AB834">
        <v>7.0000000000000007E-2</v>
      </c>
      <c r="AC834">
        <v>0.5</v>
      </c>
      <c r="AD834">
        <v>0.5</v>
      </c>
      <c r="AE834">
        <v>0.5</v>
      </c>
      <c r="AF834">
        <v>0.5</v>
      </c>
      <c r="AG834">
        <f>INDEX(YM!B:B, MATCH(Sheet1!B331,YM!A:A,0))</f>
        <v>210</v>
      </c>
      <c r="AH834">
        <v>210</v>
      </c>
      <c r="AI834">
        <f>INDEX('Yield strengh'!B:B, MATCH(Sheet1!B331,'Yield strengh'!A:A,0))</f>
        <v>295</v>
      </c>
      <c r="AJ834">
        <v>295</v>
      </c>
      <c r="AK834">
        <f>INDEX(Price!B:B, MATCH(Sheet1!B331,Price!A:A,0))</f>
        <v>10.265000000000001</v>
      </c>
      <c r="AL834">
        <f t="shared" si="31"/>
        <v>7.8917197452229297</v>
      </c>
      <c r="AM834">
        <f>INDEX(toughness!B:B,MATCH(Sheet1!B331,toughness!A:A,0))</f>
        <v>14.64</v>
      </c>
    </row>
    <row r="835" spans="1:39" x14ac:dyDescent="0.3">
      <c r="A835" t="s">
        <v>1458</v>
      </c>
      <c r="B835" s="1" t="s">
        <v>1317</v>
      </c>
      <c r="C835">
        <v>341</v>
      </c>
      <c r="D835">
        <v>7860</v>
      </c>
      <c r="G835">
        <v>4.32</v>
      </c>
      <c r="H835">
        <v>9.9350000000000005</v>
      </c>
      <c r="I835">
        <v>17.5</v>
      </c>
      <c r="J835">
        <v>28.05</v>
      </c>
      <c r="K835">
        <v>272</v>
      </c>
      <c r="L835">
        <v>127</v>
      </c>
      <c r="M835">
        <v>1515</v>
      </c>
      <c r="N835" t="s">
        <v>1453</v>
      </c>
      <c r="O835" t="s">
        <v>1453</v>
      </c>
      <c r="P835" t="s">
        <v>1453</v>
      </c>
      <c r="Q835" t="s">
        <v>1453</v>
      </c>
      <c r="R835" t="s">
        <v>1453</v>
      </c>
      <c r="S835" t="s">
        <v>1453</v>
      </c>
      <c r="T835" t="s">
        <v>1453</v>
      </c>
      <c r="U835" t="s">
        <v>1453</v>
      </c>
      <c r="V835">
        <v>433.5</v>
      </c>
      <c r="W835">
        <v>51.5</v>
      </c>
      <c r="X835" t="s">
        <v>1453</v>
      </c>
      <c r="Y835" t="s">
        <v>1453</v>
      </c>
      <c r="Z835" t="s">
        <v>1468</v>
      </c>
      <c r="AA835">
        <v>0.93</v>
      </c>
      <c r="AB835">
        <v>7.0000000000000007E-2</v>
      </c>
      <c r="AC835">
        <v>0.5</v>
      </c>
      <c r="AD835">
        <v>0.5</v>
      </c>
      <c r="AE835">
        <v>0.5</v>
      </c>
      <c r="AF835">
        <v>0.5</v>
      </c>
      <c r="AG835">
        <f>INDEX(YM!B:B, MATCH(Sheet1!B263,YM!A:A,0))</f>
        <v>212</v>
      </c>
      <c r="AH835">
        <v>212</v>
      </c>
      <c r="AI835">
        <f>INDEX('Yield strengh'!B:B, MATCH(Sheet1!B263,'Yield strengh'!A:A,0))</f>
        <v>292.5</v>
      </c>
      <c r="AJ835">
        <v>292.5</v>
      </c>
      <c r="AK835">
        <f>INDEX(Price!B:B, MATCH(Sheet1!B263,Price!A:A,0))</f>
        <v>10.35</v>
      </c>
      <c r="AL835">
        <f t="shared" si="31"/>
        <v>7.8893129770992365</v>
      </c>
      <c r="AM835">
        <f>INDEX(toughness!B:B,MATCH(Sheet1!B263,toughness!A:A,0))</f>
        <v>19.05</v>
      </c>
    </row>
    <row r="836" spans="1:39" x14ac:dyDescent="0.3">
      <c r="A836" t="s">
        <v>1458</v>
      </c>
      <c r="B836" s="1" t="s">
        <v>954</v>
      </c>
      <c r="C836">
        <v>580</v>
      </c>
      <c r="D836">
        <v>8350</v>
      </c>
      <c r="G836">
        <v>1.0469999999999999</v>
      </c>
      <c r="H836">
        <v>1.5049999999999999</v>
      </c>
      <c r="I836">
        <v>115</v>
      </c>
      <c r="J836">
        <v>40</v>
      </c>
      <c r="K836">
        <v>580</v>
      </c>
      <c r="L836">
        <v>300</v>
      </c>
      <c r="M836">
        <v>1300</v>
      </c>
      <c r="N836" t="s">
        <v>1453</v>
      </c>
      <c r="O836" t="s">
        <v>1453</v>
      </c>
      <c r="P836" t="s">
        <v>1453</v>
      </c>
      <c r="Q836" t="s">
        <v>1453</v>
      </c>
      <c r="R836" t="s">
        <v>1453</v>
      </c>
      <c r="S836" t="s">
        <v>1453</v>
      </c>
      <c r="T836" t="s">
        <v>1453</v>
      </c>
      <c r="U836" t="s">
        <v>1453</v>
      </c>
      <c r="V836">
        <v>970</v>
      </c>
      <c r="W836">
        <v>11.75</v>
      </c>
      <c r="X836" t="s">
        <v>1453</v>
      </c>
      <c r="Y836" t="s">
        <v>1453</v>
      </c>
      <c r="Z836" t="s">
        <v>1468</v>
      </c>
      <c r="AA836">
        <v>0.93</v>
      </c>
      <c r="AB836">
        <v>7.0000000000000007E-2</v>
      </c>
      <c r="AC836">
        <v>0.5</v>
      </c>
      <c r="AD836">
        <v>0.5</v>
      </c>
      <c r="AE836">
        <v>0.5</v>
      </c>
      <c r="AF836">
        <v>0.5</v>
      </c>
      <c r="AG836">
        <f>INDEX(YM!B:B, MATCH(Sheet1!B836,YM!A:A,0))</f>
        <v>190</v>
      </c>
      <c r="AH836">
        <v>190</v>
      </c>
      <c r="AI836">
        <f>INDEX('Yield strengh'!B:B, MATCH(Sheet1!B836,'Yield strengh'!A:A,0))</f>
        <v>936</v>
      </c>
      <c r="AJ836">
        <v>936</v>
      </c>
      <c r="AK836">
        <f>INDEX(Price!B:B, MATCH(Sheet1!B836,Price!A:A,0))</f>
        <v>412.5</v>
      </c>
      <c r="AL836">
        <f t="shared" si="31"/>
        <v>21.298203592814371</v>
      </c>
      <c r="AM836">
        <f>INDEX(toughness!B:B,MATCH(Sheet1!B836,toughness!A:A,0))</f>
        <v>137.5</v>
      </c>
    </row>
    <row r="837" spans="1:39" x14ac:dyDescent="0.3">
      <c r="A837" t="s">
        <v>1458</v>
      </c>
      <c r="B837" s="1" t="s">
        <v>1212</v>
      </c>
      <c r="C837">
        <v>532.5</v>
      </c>
      <c r="D837">
        <v>7725</v>
      </c>
      <c r="G837">
        <v>1.31</v>
      </c>
      <c r="H837">
        <v>2.1549999999999998</v>
      </c>
      <c r="I837">
        <v>80</v>
      </c>
      <c r="J837">
        <v>34</v>
      </c>
      <c r="K837">
        <v>532.5</v>
      </c>
      <c r="L837">
        <v>238.5</v>
      </c>
      <c r="M837">
        <v>1425</v>
      </c>
      <c r="N837" t="s">
        <v>1453</v>
      </c>
      <c r="O837" t="s">
        <v>1453</v>
      </c>
      <c r="P837" t="s">
        <v>1453</v>
      </c>
      <c r="Q837" t="s">
        <v>1453</v>
      </c>
      <c r="R837" t="s">
        <v>1453</v>
      </c>
      <c r="S837" t="s">
        <v>1453</v>
      </c>
      <c r="T837" t="s">
        <v>1453</v>
      </c>
      <c r="U837" t="s">
        <v>1453</v>
      </c>
      <c r="V837">
        <v>742.5</v>
      </c>
      <c r="W837">
        <v>17</v>
      </c>
      <c r="X837" t="s">
        <v>1453</v>
      </c>
      <c r="Y837" t="s">
        <v>1453</v>
      </c>
      <c r="Z837" t="s">
        <v>1468</v>
      </c>
      <c r="AA837">
        <v>0.93</v>
      </c>
      <c r="AB837">
        <v>7.0000000000000007E-2</v>
      </c>
      <c r="AC837">
        <v>0.5</v>
      </c>
      <c r="AD837">
        <v>0.5</v>
      </c>
      <c r="AE837">
        <v>0.5</v>
      </c>
      <c r="AF837">
        <v>0.5</v>
      </c>
      <c r="AG837">
        <f>INDEX(YM!B:B, MATCH(Sheet1!B837,YM!A:A,0))</f>
        <v>190</v>
      </c>
      <c r="AH837">
        <v>190</v>
      </c>
      <c r="AI837">
        <f>INDEX('Yield strengh'!B:B, MATCH(Sheet1!B837,'Yield strengh'!A:A,0))</f>
        <v>474</v>
      </c>
      <c r="AJ837">
        <v>474</v>
      </c>
      <c r="AK837">
        <f>INDEX(Price!B:B, MATCH(Sheet1!B837,Price!A:A,0))</f>
        <v>79.099999999999994</v>
      </c>
      <c r="AL837">
        <f t="shared" si="31"/>
        <v>11.658252427184467</v>
      </c>
      <c r="AM837">
        <f>INDEX(toughness!B:B,MATCH(Sheet1!B837,toughness!A:A,0))</f>
        <v>6.34</v>
      </c>
    </row>
    <row r="838" spans="1:39" x14ac:dyDescent="0.3">
      <c r="A838" t="s">
        <v>1458</v>
      </c>
      <c r="B838" s="1" t="s">
        <v>1335</v>
      </c>
      <c r="C838">
        <v>470</v>
      </c>
      <c r="D838">
        <v>16800</v>
      </c>
      <c r="G838">
        <v>7.8800000000000008</v>
      </c>
      <c r="H838">
        <v>9.7100000000000009</v>
      </c>
      <c r="I838">
        <v>18</v>
      </c>
      <c r="J838">
        <v>15</v>
      </c>
      <c r="K838">
        <v>470</v>
      </c>
      <c r="L838">
        <v>200</v>
      </c>
      <c r="M838">
        <v>3035</v>
      </c>
      <c r="N838" t="s">
        <v>1453</v>
      </c>
      <c r="O838" t="s">
        <v>1453</v>
      </c>
      <c r="P838" t="s">
        <v>1453</v>
      </c>
      <c r="Q838" t="s">
        <v>1453</v>
      </c>
      <c r="R838" t="s">
        <v>1453</v>
      </c>
      <c r="S838" t="s">
        <v>1453</v>
      </c>
      <c r="T838" t="s">
        <v>1453</v>
      </c>
      <c r="U838" t="s">
        <v>1453</v>
      </c>
      <c r="V838">
        <v>565</v>
      </c>
      <c r="W838">
        <v>43</v>
      </c>
      <c r="X838" t="s">
        <v>1453</v>
      </c>
      <c r="Y838" t="s">
        <v>1453</v>
      </c>
      <c r="Z838" t="s">
        <v>1468</v>
      </c>
      <c r="AA838">
        <v>0.93</v>
      </c>
      <c r="AB838">
        <v>7.0000000000000007E-2</v>
      </c>
      <c r="AC838">
        <v>0.5</v>
      </c>
      <c r="AD838">
        <v>0.5</v>
      </c>
      <c r="AE838">
        <v>0.5</v>
      </c>
      <c r="AF838">
        <v>0.5</v>
      </c>
      <c r="AG838">
        <f>INDEX(YM!B:B, MATCH(Sheet1!B838,YM!A:A,0))</f>
        <v>190</v>
      </c>
      <c r="AH838">
        <v>190</v>
      </c>
      <c r="AI838">
        <f>INDEX('Yield strengh'!B:B, MATCH(Sheet1!B838,'Yield strengh'!A:A,0))</f>
        <v>225</v>
      </c>
      <c r="AJ838">
        <v>225</v>
      </c>
      <c r="AK838">
        <f>INDEX(Price!B:B, MATCH(Sheet1!B838,Price!A:A,0))</f>
        <v>2515</v>
      </c>
      <c r="AL838">
        <f t="shared" si="31"/>
        <v>2.5446428571428572</v>
      </c>
      <c r="AM838">
        <f>INDEX(toughness!B:B,MATCH(Sheet1!B838,toughness!A:A,0))</f>
        <v>97.2</v>
      </c>
    </row>
    <row r="839" spans="1:39" x14ac:dyDescent="0.3">
      <c r="A839" t="s">
        <v>1458</v>
      </c>
      <c r="B839" s="1" t="s">
        <v>90</v>
      </c>
      <c r="C839">
        <v>280</v>
      </c>
      <c r="D839">
        <v>2750</v>
      </c>
      <c r="G839">
        <v>6.85</v>
      </c>
      <c r="H839">
        <v>35.200000000000003</v>
      </c>
      <c r="I839">
        <v>4.9000000000000004</v>
      </c>
      <c r="J839">
        <v>14.05</v>
      </c>
      <c r="K839">
        <v>280</v>
      </c>
      <c r="L839">
        <v>84</v>
      </c>
      <c r="M839">
        <v>605</v>
      </c>
      <c r="N839" t="s">
        <v>1453</v>
      </c>
      <c r="O839" t="s">
        <v>1453</v>
      </c>
      <c r="P839" t="s">
        <v>1453</v>
      </c>
      <c r="Q839" t="s">
        <v>1453</v>
      </c>
      <c r="R839" t="s">
        <v>1453</v>
      </c>
      <c r="S839" t="s">
        <v>1453</v>
      </c>
      <c r="T839" t="s">
        <v>1453</v>
      </c>
      <c r="U839" t="s">
        <v>1453</v>
      </c>
      <c r="V839">
        <v>330.5</v>
      </c>
      <c r="W839">
        <v>151</v>
      </c>
      <c r="X839" t="s">
        <v>1453</v>
      </c>
      <c r="Y839" t="s">
        <v>1453</v>
      </c>
      <c r="Z839" t="s">
        <v>1468</v>
      </c>
      <c r="AA839">
        <v>0.93</v>
      </c>
      <c r="AB839">
        <v>7.0000000000000007E-2</v>
      </c>
      <c r="AC839">
        <v>0.5</v>
      </c>
      <c r="AD839">
        <v>0.5</v>
      </c>
      <c r="AE839">
        <v>0.5</v>
      </c>
      <c r="AF839">
        <v>0.5</v>
      </c>
      <c r="AG839">
        <f>INDEX(YM!B:B, MATCH(Sheet1!B1423,YM!A:A,0))</f>
        <v>72</v>
      </c>
      <c r="AH839">
        <v>72.8</v>
      </c>
      <c r="AI839">
        <f>INDEX('Yield strengh'!B:B, MATCH(Sheet1!B1423,'Yield strengh'!A:A,0))</f>
        <v>280</v>
      </c>
      <c r="AJ839">
        <v>296.5</v>
      </c>
      <c r="AK839">
        <f>INDEX(Price!B:B, MATCH(Sheet1!B1423,Price!A:A,0))</f>
        <v>26.15</v>
      </c>
      <c r="AL839">
        <f>AJ839*AH839*(2)/D839</f>
        <v>15.698327272727273</v>
      </c>
      <c r="AM839">
        <f>INDEX(toughness!B:B,MATCH(Sheet1!B1423,toughness!A:A,0))</f>
        <v>14.75</v>
      </c>
    </row>
    <row r="840" spans="1:39" x14ac:dyDescent="0.3">
      <c r="A840" t="s">
        <v>1458</v>
      </c>
      <c r="B840" s="1" t="s">
        <v>1450</v>
      </c>
      <c r="C840">
        <v>1505</v>
      </c>
      <c r="D840">
        <v>5635</v>
      </c>
      <c r="E840">
        <v>21</v>
      </c>
      <c r="F840">
        <v>5</v>
      </c>
      <c r="G840">
        <v>0.16350000000000001</v>
      </c>
      <c r="H840">
        <v>8.8729999999999994E-16</v>
      </c>
      <c r="I840">
        <v>1.63E+18</v>
      </c>
      <c r="J840">
        <v>9.5000000000000001E-2</v>
      </c>
      <c r="K840">
        <v>350.5</v>
      </c>
      <c r="L840">
        <v>1505</v>
      </c>
      <c r="M840">
        <v>2625</v>
      </c>
      <c r="N840" t="s">
        <v>1453</v>
      </c>
      <c r="O840" t="s">
        <v>1453</v>
      </c>
      <c r="P840" t="s">
        <v>1453</v>
      </c>
      <c r="Q840" t="s">
        <v>1453</v>
      </c>
      <c r="R840" t="s">
        <v>1453</v>
      </c>
      <c r="S840" t="s">
        <v>1453</v>
      </c>
      <c r="T840" t="s">
        <v>1453</v>
      </c>
      <c r="U840" t="s">
        <v>1453</v>
      </c>
      <c r="V840">
        <v>150.5</v>
      </c>
      <c r="W840">
        <v>1.95</v>
      </c>
      <c r="X840" t="s">
        <v>1453</v>
      </c>
      <c r="Y840" t="s">
        <v>1453</v>
      </c>
      <c r="Z840" t="s">
        <v>1468</v>
      </c>
      <c r="AA840">
        <v>0.93</v>
      </c>
      <c r="AB840">
        <v>7.0000000000000007E-2</v>
      </c>
      <c r="AC840">
        <v>0.5</v>
      </c>
      <c r="AD840">
        <v>0.5</v>
      </c>
      <c r="AE840">
        <v>0.5</v>
      </c>
      <c r="AF840">
        <v>0.5</v>
      </c>
      <c r="AG840">
        <f>INDEX(YM!B:B, MATCH(Sheet1!B840,YM!A:A,0))</f>
        <v>189.56818181818181</v>
      </c>
      <c r="AH840">
        <v>189.56818181818181</v>
      </c>
      <c r="AI840">
        <f>INDEX('Yield strengh'!B:B, MATCH(Sheet1!B840,'Yield strengh'!A:A,0))</f>
        <v>340.95454545454538</v>
      </c>
      <c r="AJ840">
        <v>340.95454545454538</v>
      </c>
      <c r="AK840">
        <f>INDEX(Price!B:B, MATCH(Sheet1!B840,Price!A:A,0))</f>
        <v>158.5</v>
      </c>
      <c r="AL840">
        <f t="shared" ref="AL840:AL881" si="32">AJ840*AH840/D840</f>
        <v>11.470121253675739</v>
      </c>
      <c r="AM840">
        <f>INDEX(toughness!B:B,MATCH(Sheet1!B840,toughness!A:A,0))</f>
        <v>0.41574000000000011</v>
      </c>
    </row>
    <row r="841" spans="1:39" x14ac:dyDescent="0.3">
      <c r="A841" t="s">
        <v>1458</v>
      </c>
      <c r="B841" s="1" t="s">
        <v>1450</v>
      </c>
      <c r="C841">
        <v>3330.5</v>
      </c>
      <c r="D841">
        <v>6145</v>
      </c>
      <c r="E841">
        <v>21.094999999999999</v>
      </c>
      <c r="F841">
        <v>5</v>
      </c>
      <c r="G841">
        <v>0.30535000000000001</v>
      </c>
      <c r="H841">
        <v>6.0131571000000003E-13</v>
      </c>
      <c r="I841">
        <v>1.63E+18</v>
      </c>
      <c r="J841">
        <v>0.2135</v>
      </c>
      <c r="K841">
        <v>637.9</v>
      </c>
      <c r="L841">
        <v>1176.0999999999999</v>
      </c>
      <c r="M841">
        <v>2652</v>
      </c>
      <c r="N841" t="s">
        <v>1453</v>
      </c>
      <c r="O841" t="s">
        <v>1453</v>
      </c>
      <c r="P841" t="s">
        <v>1453</v>
      </c>
      <c r="Q841" t="s">
        <v>1453</v>
      </c>
      <c r="R841" t="s">
        <v>1453</v>
      </c>
      <c r="S841" t="s">
        <v>1453</v>
      </c>
      <c r="T841" t="s">
        <v>1453</v>
      </c>
      <c r="U841" t="s">
        <v>1453</v>
      </c>
      <c r="V841">
        <v>426.75</v>
      </c>
      <c r="W841">
        <v>2.0499999999999998</v>
      </c>
      <c r="X841" t="s">
        <v>1453</v>
      </c>
      <c r="Y841" t="s">
        <v>1453</v>
      </c>
      <c r="Z841" t="s">
        <v>1468</v>
      </c>
      <c r="AA841">
        <v>0.93</v>
      </c>
      <c r="AB841">
        <v>7.0000000000000007E-2</v>
      </c>
      <c r="AC841">
        <v>0.5</v>
      </c>
      <c r="AD841">
        <v>0.5</v>
      </c>
      <c r="AE841">
        <v>0.5</v>
      </c>
      <c r="AF841">
        <v>0.5</v>
      </c>
      <c r="AG841">
        <f>INDEX(YM!B:B, MATCH(Sheet1!B841,YM!A:A,0))</f>
        <v>189.56818181818181</v>
      </c>
      <c r="AH841">
        <v>189.56818181818181</v>
      </c>
      <c r="AI841">
        <f>INDEX('Yield strengh'!B:B, MATCH(Sheet1!B841,'Yield strengh'!A:A,0))</f>
        <v>340.95454545454538</v>
      </c>
      <c r="AJ841">
        <v>340.95454545454538</v>
      </c>
      <c r="AK841">
        <f>INDEX(Price!B:B, MATCH(Sheet1!B841,Price!A:A,0))</f>
        <v>158.5</v>
      </c>
      <c r="AL841">
        <f t="shared" si="32"/>
        <v>10.518166519847485</v>
      </c>
      <c r="AM841">
        <f>INDEX(toughness!B:B,MATCH(Sheet1!B841,toughness!A:A,0))</f>
        <v>0.41574000000000011</v>
      </c>
    </row>
    <row r="842" spans="1:39" x14ac:dyDescent="0.3">
      <c r="A842" t="s">
        <v>1458</v>
      </c>
      <c r="B842" s="1" t="s">
        <v>866</v>
      </c>
      <c r="C842">
        <v>80</v>
      </c>
      <c r="D842">
        <v>2785</v>
      </c>
      <c r="E842">
        <v>7</v>
      </c>
      <c r="F842">
        <v>8.5</v>
      </c>
      <c r="G842">
        <v>1.4650000000000001</v>
      </c>
      <c r="H842">
        <v>8.6008600000000007E-7</v>
      </c>
      <c r="I842">
        <v>500050000000</v>
      </c>
      <c r="J842">
        <v>1.4999999999999999E-2</v>
      </c>
      <c r="K842">
        <v>8</v>
      </c>
      <c r="L842">
        <v>18</v>
      </c>
      <c r="M842">
        <v>1285</v>
      </c>
      <c r="N842" t="s">
        <v>1453</v>
      </c>
      <c r="O842" t="s">
        <v>1453</v>
      </c>
      <c r="P842" t="s">
        <v>1453</v>
      </c>
      <c r="Q842" t="s">
        <v>1453</v>
      </c>
      <c r="R842" t="s">
        <v>1453</v>
      </c>
      <c r="S842" t="s">
        <v>1453</v>
      </c>
      <c r="T842" t="s">
        <v>1453</v>
      </c>
      <c r="U842" t="s">
        <v>1453</v>
      </c>
      <c r="V842">
        <v>8</v>
      </c>
      <c r="W842">
        <v>5.5</v>
      </c>
      <c r="X842" t="s">
        <v>1453</v>
      </c>
      <c r="Y842" t="s">
        <v>1453</v>
      </c>
      <c r="Z842" t="s">
        <v>1468</v>
      </c>
      <c r="AA842">
        <v>0.93</v>
      </c>
      <c r="AB842">
        <v>7.0000000000000007E-2</v>
      </c>
      <c r="AC842">
        <v>0.5</v>
      </c>
      <c r="AD842">
        <v>0.5</v>
      </c>
      <c r="AE842">
        <v>0.5</v>
      </c>
      <c r="AF842">
        <v>0.5</v>
      </c>
      <c r="AG842">
        <f>INDEX(YM!B:B, MATCH(Sheet1!B842,YM!A:A,0))</f>
        <v>187.5</v>
      </c>
      <c r="AH842">
        <v>187.5</v>
      </c>
      <c r="AI842">
        <f>INDEX('Yield strengh'!B:B, MATCH(Sheet1!B842,'Yield strengh'!A:A,0))</f>
        <v>1905</v>
      </c>
      <c r="AJ842">
        <v>1905</v>
      </c>
      <c r="AK842">
        <f>INDEX(Price!B:B, MATCH(Sheet1!B842,Price!A:A,0))</f>
        <v>303.5</v>
      </c>
      <c r="AL842">
        <f t="shared" si="32"/>
        <v>128.25403949730699</v>
      </c>
      <c r="AM842">
        <f>INDEX(toughness!B:B,MATCH(Sheet1!B842,toughness!A:A,0))</f>
        <v>34.200000000000003</v>
      </c>
    </row>
    <row r="843" spans="1:39" x14ac:dyDescent="0.3">
      <c r="A843" t="s">
        <v>1458</v>
      </c>
      <c r="B843" s="1" t="s">
        <v>865</v>
      </c>
      <c r="C843">
        <v>1825</v>
      </c>
      <c r="D843">
        <v>7920</v>
      </c>
      <c r="G843">
        <v>2.58</v>
      </c>
      <c r="H843">
        <v>3.625</v>
      </c>
      <c r="I843">
        <v>53</v>
      </c>
      <c r="J843">
        <v>4.5</v>
      </c>
      <c r="K843">
        <v>1905</v>
      </c>
      <c r="L843">
        <v>532.5</v>
      </c>
      <c r="M843">
        <v>1440</v>
      </c>
      <c r="N843" t="s">
        <v>1453</v>
      </c>
      <c r="O843" t="s">
        <v>1453</v>
      </c>
      <c r="P843" t="s">
        <v>1453</v>
      </c>
      <c r="Q843" t="s">
        <v>1453</v>
      </c>
      <c r="R843" t="s">
        <v>1453</v>
      </c>
      <c r="S843" t="s">
        <v>1453</v>
      </c>
      <c r="T843" t="s">
        <v>1453</v>
      </c>
      <c r="U843" t="s">
        <v>1453</v>
      </c>
      <c r="V843">
        <v>1970</v>
      </c>
      <c r="W843">
        <v>26.15</v>
      </c>
      <c r="X843" t="s">
        <v>1453</v>
      </c>
      <c r="Y843" t="s">
        <v>1453</v>
      </c>
      <c r="Z843" t="s">
        <v>1468</v>
      </c>
      <c r="AA843">
        <v>0.93</v>
      </c>
      <c r="AB843">
        <v>7.0000000000000007E-2</v>
      </c>
      <c r="AC843">
        <v>0.5</v>
      </c>
      <c r="AD843">
        <v>0.5</v>
      </c>
      <c r="AE843">
        <v>0.5</v>
      </c>
      <c r="AF843">
        <v>0.5</v>
      </c>
      <c r="AG843">
        <f>INDEX(YM!B:B, MATCH(Sheet1!B843,YM!A:A,0))</f>
        <v>187.5</v>
      </c>
      <c r="AH843">
        <v>187.5</v>
      </c>
      <c r="AI843">
        <f>INDEX('Yield strengh'!B:B, MATCH(Sheet1!B843,'Yield strengh'!A:A,0))</f>
        <v>1725</v>
      </c>
      <c r="AJ843">
        <v>1725</v>
      </c>
      <c r="AK843">
        <f>INDEX(Price!B:B, MATCH(Sheet1!B843,Price!A:A,0))</f>
        <v>292.5</v>
      </c>
      <c r="AL843">
        <f t="shared" si="32"/>
        <v>40.83806818181818</v>
      </c>
      <c r="AM843">
        <f>INDEX(toughness!B:B,MATCH(Sheet1!B843,toughness!A:A,0))</f>
        <v>83.4</v>
      </c>
    </row>
    <row r="844" spans="1:39" x14ac:dyDescent="0.3">
      <c r="A844" t="s">
        <v>1458</v>
      </c>
      <c r="B844" s="1" t="s">
        <v>1063</v>
      </c>
      <c r="C844">
        <v>342.5</v>
      </c>
      <c r="D844">
        <v>9250</v>
      </c>
      <c r="G844">
        <v>1.1074999999999999</v>
      </c>
      <c r="H844">
        <v>1.28</v>
      </c>
      <c r="I844">
        <v>135</v>
      </c>
      <c r="J844">
        <v>30</v>
      </c>
      <c r="K844">
        <v>342.5</v>
      </c>
      <c r="L844">
        <v>215</v>
      </c>
      <c r="M844">
        <v>1335</v>
      </c>
      <c r="N844" t="s">
        <v>1453</v>
      </c>
      <c r="O844" t="s">
        <v>1453</v>
      </c>
      <c r="P844" t="s">
        <v>1453</v>
      </c>
      <c r="Q844" t="s">
        <v>1453</v>
      </c>
      <c r="R844" t="s">
        <v>1453</v>
      </c>
      <c r="S844" t="s">
        <v>1453</v>
      </c>
      <c r="T844" t="s">
        <v>1453</v>
      </c>
      <c r="U844" t="s">
        <v>1453</v>
      </c>
      <c r="V844">
        <v>602.5</v>
      </c>
      <c r="W844">
        <v>11</v>
      </c>
      <c r="X844" t="s">
        <v>1453</v>
      </c>
      <c r="Y844" t="s">
        <v>1453</v>
      </c>
      <c r="Z844" t="s">
        <v>1468</v>
      </c>
      <c r="AA844">
        <v>0.93</v>
      </c>
      <c r="AB844">
        <v>7.0000000000000007E-2</v>
      </c>
      <c r="AC844">
        <v>0.5</v>
      </c>
      <c r="AD844">
        <v>0.5</v>
      </c>
      <c r="AE844">
        <v>0.5</v>
      </c>
      <c r="AF844">
        <v>0.5</v>
      </c>
      <c r="AG844">
        <f>INDEX(YM!B:B, MATCH(Sheet1!B844,YM!A:A,0))</f>
        <v>187.5</v>
      </c>
      <c r="AH844">
        <v>187.5</v>
      </c>
      <c r="AI844">
        <f>INDEX('Yield strengh'!B:B, MATCH(Sheet1!B844,'Yield strengh'!A:A,0))</f>
        <v>342.5</v>
      </c>
      <c r="AJ844">
        <v>342.5</v>
      </c>
      <c r="AK844">
        <f>INDEX(Price!B:B, MATCH(Sheet1!B844,Price!A:A,0))</f>
        <v>376.5</v>
      </c>
      <c r="AL844">
        <f t="shared" si="32"/>
        <v>6.9425675675675675</v>
      </c>
      <c r="AM844">
        <f>INDEX(toughness!B:B,MATCH(Sheet1!B844,toughness!A:A,0))</f>
        <v>28.05</v>
      </c>
    </row>
    <row r="845" spans="1:39" x14ac:dyDescent="0.3">
      <c r="A845" t="s">
        <v>1458</v>
      </c>
      <c r="B845" s="1" t="s">
        <v>1101</v>
      </c>
      <c r="C845">
        <v>240</v>
      </c>
      <c r="D845">
        <v>21550</v>
      </c>
      <c r="G845">
        <v>3.5249999999999999</v>
      </c>
      <c r="H845">
        <v>7.04</v>
      </c>
      <c r="I845">
        <v>24.5</v>
      </c>
      <c r="J845">
        <v>5</v>
      </c>
      <c r="K845">
        <v>240</v>
      </c>
      <c r="L845">
        <v>190</v>
      </c>
      <c r="M845">
        <v>1785</v>
      </c>
      <c r="N845" t="s">
        <v>1453</v>
      </c>
      <c r="O845" t="s">
        <v>1453</v>
      </c>
      <c r="P845" t="s">
        <v>1453</v>
      </c>
      <c r="Q845" t="s">
        <v>1453</v>
      </c>
      <c r="R845" t="s">
        <v>1453</v>
      </c>
      <c r="S845" t="s">
        <v>1453</v>
      </c>
      <c r="T845" t="s">
        <v>1453</v>
      </c>
      <c r="U845" t="s">
        <v>1453</v>
      </c>
      <c r="V845">
        <v>380</v>
      </c>
      <c r="W845">
        <v>31</v>
      </c>
      <c r="X845" t="s">
        <v>1453</v>
      </c>
      <c r="Y845" t="s">
        <v>1453</v>
      </c>
      <c r="Z845" t="s">
        <v>1468</v>
      </c>
      <c r="AA845">
        <v>0.93</v>
      </c>
      <c r="AB845">
        <v>7.0000000000000007E-2</v>
      </c>
      <c r="AC845">
        <v>0.5</v>
      </c>
      <c r="AD845">
        <v>0.5</v>
      </c>
      <c r="AE845">
        <v>0.5</v>
      </c>
      <c r="AF845">
        <v>0.5</v>
      </c>
      <c r="AG845">
        <f>INDEX(YM!B:B, MATCH(Sheet1!B845,YM!A:A,0))</f>
        <v>187.5</v>
      </c>
      <c r="AH845">
        <v>187.5</v>
      </c>
      <c r="AI845">
        <f>INDEX('Yield strengh'!B:B, MATCH(Sheet1!B845,'Yield strengh'!A:A,0))</f>
        <v>152.5</v>
      </c>
      <c r="AJ845">
        <v>152.5</v>
      </c>
      <c r="AK845">
        <f>INDEX(Price!B:B, MATCH(Sheet1!B845,Price!A:A,0))</f>
        <v>272000</v>
      </c>
      <c r="AL845">
        <f t="shared" si="32"/>
        <v>1.3268561484918793</v>
      </c>
      <c r="AM845">
        <f>INDEX(toughness!B:B,MATCH(Sheet1!B845,toughness!A:A,0))</f>
        <v>98.25</v>
      </c>
    </row>
    <row r="846" spans="1:39" x14ac:dyDescent="0.3">
      <c r="B846" s="1" t="s">
        <v>1174</v>
      </c>
      <c r="C846">
        <v>856</v>
      </c>
      <c r="D846">
        <v>7990</v>
      </c>
      <c r="G846">
        <v>0.91799999999999993</v>
      </c>
      <c r="I846" t="s">
        <v>1453</v>
      </c>
      <c r="J846">
        <v>16.649999999999999</v>
      </c>
      <c r="K846">
        <v>802.5</v>
      </c>
      <c r="L846">
        <v>331.5</v>
      </c>
      <c r="N846" t="s">
        <v>1453</v>
      </c>
      <c r="O846" t="s">
        <v>1453</v>
      </c>
      <c r="P846" t="s">
        <v>1453</v>
      </c>
      <c r="Q846" t="s">
        <v>1453</v>
      </c>
      <c r="R846" t="s">
        <v>1453</v>
      </c>
      <c r="S846" t="s">
        <v>1453</v>
      </c>
      <c r="T846" t="s">
        <v>1453</v>
      </c>
      <c r="U846" t="s">
        <v>1453</v>
      </c>
      <c r="V846">
        <v>1044.5</v>
      </c>
      <c r="W846">
        <v>15.15</v>
      </c>
      <c r="X846" t="s">
        <v>1453</v>
      </c>
      <c r="Y846" t="s">
        <v>1453</v>
      </c>
      <c r="Z846" t="s">
        <v>1468</v>
      </c>
      <c r="AA846">
        <v>0.93</v>
      </c>
      <c r="AB846">
        <v>7.0000000000000007E-2</v>
      </c>
      <c r="AC846">
        <v>0.5</v>
      </c>
      <c r="AD846">
        <v>0.5</v>
      </c>
      <c r="AE846">
        <v>0.5</v>
      </c>
      <c r="AF846">
        <v>0.5</v>
      </c>
      <c r="AG846">
        <f>INDEX(YM!B:B, MATCH(Sheet1!B846,YM!A:A,0))</f>
        <v>187.5</v>
      </c>
      <c r="AH846">
        <v>187.5</v>
      </c>
      <c r="AI846">
        <f>INDEX('Yield strengh'!B:B, MATCH(Sheet1!B846,'Yield strengh'!A:A,0))</f>
        <v>219</v>
      </c>
      <c r="AJ846">
        <v>219</v>
      </c>
      <c r="AK846">
        <f>INDEX(Price!B:B, MATCH(Sheet1!B846,Price!A:A,0))</f>
        <v>86.95</v>
      </c>
      <c r="AL846">
        <f t="shared" si="32"/>
        <v>5.1392365456821025</v>
      </c>
      <c r="AM846">
        <f>INDEX(toughness!B:B,MATCH(Sheet1!B846,toughness!A:A,0))</f>
        <v>79.349999999999994</v>
      </c>
    </row>
    <row r="847" spans="1:39" x14ac:dyDescent="0.3">
      <c r="A847" t="s">
        <v>1458</v>
      </c>
      <c r="B847" s="1" t="s">
        <v>1175</v>
      </c>
      <c r="C847">
        <v>260</v>
      </c>
      <c r="D847">
        <v>7950</v>
      </c>
      <c r="H847">
        <v>2.3149999999999999</v>
      </c>
      <c r="I847">
        <v>75</v>
      </c>
      <c r="J847">
        <v>41.5</v>
      </c>
      <c r="K847">
        <v>333.5</v>
      </c>
      <c r="L847">
        <v>208</v>
      </c>
      <c r="M847">
        <v>1385</v>
      </c>
      <c r="N847" t="s">
        <v>1453</v>
      </c>
      <c r="O847" t="s">
        <v>1453</v>
      </c>
      <c r="P847" t="s">
        <v>1453</v>
      </c>
      <c r="Q847" t="s">
        <v>1453</v>
      </c>
      <c r="R847" t="s">
        <v>1453</v>
      </c>
      <c r="S847" t="s">
        <v>1453</v>
      </c>
      <c r="T847" t="s">
        <v>1453</v>
      </c>
      <c r="U847" t="s">
        <v>1453</v>
      </c>
      <c r="V847">
        <v>596</v>
      </c>
      <c r="W847">
        <v>15.55</v>
      </c>
      <c r="X847" t="s">
        <v>1453</v>
      </c>
      <c r="Y847" t="s">
        <v>1453</v>
      </c>
      <c r="Z847" t="s">
        <v>1468</v>
      </c>
      <c r="AA847">
        <v>0.93</v>
      </c>
      <c r="AB847">
        <v>7.0000000000000007E-2</v>
      </c>
      <c r="AC847">
        <v>0.5</v>
      </c>
      <c r="AD847">
        <v>0.5</v>
      </c>
      <c r="AE847">
        <v>0.5</v>
      </c>
      <c r="AF847">
        <v>0.5</v>
      </c>
      <c r="AG847">
        <f>INDEX(YM!B:B, MATCH(Sheet1!B847,YM!A:A,0))</f>
        <v>187.5</v>
      </c>
      <c r="AH847">
        <v>187.5</v>
      </c>
      <c r="AI847">
        <f>INDEX('Yield strengh'!B:B, MATCH(Sheet1!B847,'Yield strengh'!A:A,0))</f>
        <v>856</v>
      </c>
      <c r="AJ847">
        <v>856</v>
      </c>
      <c r="AK847">
        <f>INDEX(Price!B:B, MATCH(Sheet1!B847,Price!A:A,0))</f>
        <v>86.95</v>
      </c>
      <c r="AL847">
        <f t="shared" si="32"/>
        <v>20.188679245283019</v>
      </c>
      <c r="AM847">
        <f>INDEX(toughness!B:B,MATCH(Sheet1!B847,toughness!A:A,0))</f>
        <v>46.45</v>
      </c>
    </row>
    <row r="848" spans="1:39" x14ac:dyDescent="0.3">
      <c r="A848" t="s">
        <v>1458</v>
      </c>
      <c r="B848" s="1" t="s">
        <v>1021</v>
      </c>
      <c r="C848">
        <v>1255</v>
      </c>
      <c r="D848">
        <v>8100</v>
      </c>
      <c r="G848">
        <v>2.2599999999999998</v>
      </c>
      <c r="H848">
        <v>8.2149999999999999</v>
      </c>
      <c r="I848">
        <v>21</v>
      </c>
      <c r="J848">
        <v>2</v>
      </c>
      <c r="K848">
        <v>1255</v>
      </c>
      <c r="L848">
        <v>530</v>
      </c>
      <c r="M848">
        <v>1305</v>
      </c>
      <c r="N848" t="s">
        <v>1453</v>
      </c>
      <c r="O848" t="s">
        <v>1453</v>
      </c>
      <c r="P848" t="s">
        <v>1453</v>
      </c>
      <c r="Q848" t="s">
        <v>1453</v>
      </c>
      <c r="R848" t="s">
        <v>1453</v>
      </c>
      <c r="S848" t="s">
        <v>1453</v>
      </c>
      <c r="T848" t="s">
        <v>1453</v>
      </c>
      <c r="U848" t="s">
        <v>1453</v>
      </c>
      <c r="V848">
        <v>1310</v>
      </c>
      <c r="W848">
        <v>31</v>
      </c>
      <c r="X848" t="s">
        <v>1453</v>
      </c>
      <c r="Y848" t="s">
        <v>1453</v>
      </c>
      <c r="Z848" t="s">
        <v>1468</v>
      </c>
      <c r="AA848">
        <v>0.93</v>
      </c>
      <c r="AB848">
        <v>7.0000000000000007E-2</v>
      </c>
      <c r="AC848">
        <v>0.5</v>
      </c>
      <c r="AD848">
        <v>0.5</v>
      </c>
      <c r="AE848">
        <v>0.5</v>
      </c>
      <c r="AF848">
        <v>0.5</v>
      </c>
      <c r="AG848">
        <f>INDEX(YM!B:B, MATCH(Sheet1!B848,YM!A:A,0))</f>
        <v>186</v>
      </c>
      <c r="AH848">
        <v>186</v>
      </c>
      <c r="AI848">
        <f>INDEX('Yield strengh'!B:B, MATCH(Sheet1!B848,'Yield strengh'!A:A,0))</f>
        <v>833.75</v>
      </c>
      <c r="AJ848">
        <v>833.75</v>
      </c>
      <c r="AK848">
        <f>INDEX(Price!B:B, MATCH(Sheet1!B848,Price!A:A,0))</f>
        <v>421.5</v>
      </c>
      <c r="AL848">
        <f t="shared" si="32"/>
        <v>19.145370370370369</v>
      </c>
      <c r="AM848">
        <f>INDEX(toughness!B:B,MATCH(Sheet1!B848,toughness!A:A,0))</f>
        <v>10.039999999999999</v>
      </c>
    </row>
    <row r="849" spans="1:39" x14ac:dyDescent="0.3">
      <c r="A849" t="s">
        <v>1458</v>
      </c>
      <c r="B849" s="1" t="s">
        <v>1021</v>
      </c>
      <c r="C849">
        <v>315</v>
      </c>
      <c r="D849">
        <v>8300</v>
      </c>
      <c r="G849">
        <v>0.91600000000000004</v>
      </c>
      <c r="H849">
        <v>1.4350000000000001</v>
      </c>
      <c r="I849">
        <v>125</v>
      </c>
      <c r="J849">
        <v>62.5</v>
      </c>
      <c r="K849">
        <v>315</v>
      </c>
      <c r="L849">
        <v>170</v>
      </c>
      <c r="M849">
        <v>1300</v>
      </c>
      <c r="N849" t="s">
        <v>1453</v>
      </c>
      <c r="O849" t="s">
        <v>1453</v>
      </c>
      <c r="P849" t="s">
        <v>1453</v>
      </c>
      <c r="Q849" t="s">
        <v>1453</v>
      </c>
      <c r="R849" t="s">
        <v>1453</v>
      </c>
      <c r="S849" t="s">
        <v>1453</v>
      </c>
      <c r="T849" t="s">
        <v>1453</v>
      </c>
      <c r="U849" t="s">
        <v>1453</v>
      </c>
      <c r="V849">
        <v>705</v>
      </c>
      <c r="W849">
        <v>10.25</v>
      </c>
      <c r="X849" t="s">
        <v>1453</v>
      </c>
      <c r="Y849" t="s">
        <v>1453</v>
      </c>
      <c r="Z849" t="s">
        <v>1468</v>
      </c>
      <c r="AA849">
        <v>0.93</v>
      </c>
      <c r="AB849">
        <v>7.0000000000000007E-2</v>
      </c>
      <c r="AC849">
        <v>0.5</v>
      </c>
      <c r="AD849">
        <v>0.5</v>
      </c>
      <c r="AE849">
        <v>0.5</v>
      </c>
      <c r="AF849">
        <v>0.5</v>
      </c>
      <c r="AG849">
        <f>INDEX(YM!B:B, MATCH(Sheet1!B849,YM!A:A,0))</f>
        <v>186</v>
      </c>
      <c r="AH849">
        <v>186</v>
      </c>
      <c r="AI849">
        <f>INDEX('Yield strengh'!B:B, MATCH(Sheet1!B849,'Yield strengh'!A:A,0))</f>
        <v>833.75</v>
      </c>
      <c r="AJ849">
        <v>833.75</v>
      </c>
      <c r="AK849">
        <f>INDEX(Price!B:B, MATCH(Sheet1!B849,Price!A:A,0))</f>
        <v>421.5</v>
      </c>
      <c r="AL849">
        <f t="shared" si="32"/>
        <v>18.684036144578315</v>
      </c>
      <c r="AM849">
        <f>INDEX(toughness!B:B,MATCH(Sheet1!B849,toughness!A:A,0))</f>
        <v>10.039999999999999</v>
      </c>
    </row>
    <row r="850" spans="1:39" x14ac:dyDescent="0.3">
      <c r="A850" t="s">
        <v>1458</v>
      </c>
      <c r="B850" s="1" t="s">
        <v>1345</v>
      </c>
      <c r="C850">
        <v>590</v>
      </c>
      <c r="D850">
        <v>4160</v>
      </c>
      <c r="G850">
        <v>1.3225</v>
      </c>
      <c r="H850">
        <v>0.91174999999999995</v>
      </c>
      <c r="I850">
        <v>191.5</v>
      </c>
      <c r="J850">
        <v>0.5675</v>
      </c>
      <c r="K850">
        <v>615</v>
      </c>
      <c r="L850">
        <v>267.5</v>
      </c>
      <c r="M850">
        <v>1580</v>
      </c>
      <c r="N850" t="s">
        <v>1453</v>
      </c>
      <c r="O850" t="s">
        <v>1453</v>
      </c>
      <c r="P850" t="s">
        <v>1453</v>
      </c>
      <c r="Q850" t="s">
        <v>1453</v>
      </c>
      <c r="R850" t="s">
        <v>1453</v>
      </c>
      <c r="S850" t="s">
        <v>1453</v>
      </c>
      <c r="T850" t="s">
        <v>1453</v>
      </c>
      <c r="U850" t="s">
        <v>1453</v>
      </c>
      <c r="V850">
        <v>641.25</v>
      </c>
      <c r="W850">
        <v>10.25</v>
      </c>
      <c r="X850" t="s">
        <v>1453</v>
      </c>
      <c r="Y850" t="s">
        <v>1453</v>
      </c>
      <c r="Z850" t="s">
        <v>1468</v>
      </c>
      <c r="AA850">
        <v>0.93</v>
      </c>
      <c r="AB850">
        <v>7.0000000000000007E-2</v>
      </c>
      <c r="AC850">
        <v>0.5</v>
      </c>
      <c r="AD850">
        <v>0.5</v>
      </c>
      <c r="AE850">
        <v>0.5</v>
      </c>
      <c r="AF850">
        <v>0.5</v>
      </c>
      <c r="AG850">
        <f>INDEX(YM!B:B, MATCH(Sheet1!B850,YM!A:A,0))</f>
        <v>186</v>
      </c>
      <c r="AH850">
        <v>186</v>
      </c>
      <c r="AI850">
        <f>INDEX('Yield strengh'!B:B, MATCH(Sheet1!B850,'Yield strengh'!A:A,0))</f>
        <v>697.5</v>
      </c>
      <c r="AJ850">
        <v>697.5</v>
      </c>
      <c r="AK850">
        <f>INDEX(Price!B:B, MATCH(Sheet1!B850,Price!A:A,0))</f>
        <v>21600</v>
      </c>
      <c r="AL850">
        <f t="shared" si="32"/>
        <v>31.186298076923077</v>
      </c>
      <c r="AM850">
        <f>INDEX(toughness!B:B,MATCH(Sheet1!B850,toughness!A:A,0))</f>
        <v>8.1024999999999991</v>
      </c>
    </row>
    <row r="851" spans="1:39" x14ac:dyDescent="0.3">
      <c r="A851" t="s">
        <v>1458</v>
      </c>
      <c r="B851" s="1" t="s">
        <v>975</v>
      </c>
      <c r="C851">
        <v>287.5</v>
      </c>
      <c r="D851">
        <v>8350</v>
      </c>
      <c r="G851">
        <v>0.82850000000000001</v>
      </c>
      <c r="H851">
        <v>1.335</v>
      </c>
      <c r="I851">
        <v>130</v>
      </c>
      <c r="J851">
        <v>20</v>
      </c>
      <c r="K851">
        <v>287.5</v>
      </c>
      <c r="L851">
        <v>170</v>
      </c>
      <c r="M851">
        <v>1305</v>
      </c>
      <c r="N851" t="s">
        <v>1453</v>
      </c>
      <c r="O851" t="s">
        <v>1453</v>
      </c>
      <c r="P851" t="s">
        <v>1453</v>
      </c>
      <c r="Q851" t="s">
        <v>1453</v>
      </c>
      <c r="R851" t="s">
        <v>1453</v>
      </c>
      <c r="S851" t="s">
        <v>1453</v>
      </c>
      <c r="T851" t="s">
        <v>1453</v>
      </c>
      <c r="U851" t="s">
        <v>1453</v>
      </c>
      <c r="V851">
        <v>370</v>
      </c>
      <c r="W851">
        <v>10</v>
      </c>
      <c r="X851" t="s">
        <v>1453</v>
      </c>
      <c r="Y851" t="s">
        <v>1453</v>
      </c>
      <c r="Z851" t="s">
        <v>1468</v>
      </c>
      <c r="AA851">
        <v>0.93</v>
      </c>
      <c r="AB851">
        <v>7.0000000000000007E-2</v>
      </c>
      <c r="AC851">
        <v>0.5</v>
      </c>
      <c r="AD851">
        <v>0.5</v>
      </c>
      <c r="AE851">
        <v>0.5</v>
      </c>
      <c r="AF851">
        <v>0.5</v>
      </c>
      <c r="AG851">
        <f>INDEX(YM!B:B, MATCH(Sheet1!B851,YM!A:A,0))</f>
        <v>185</v>
      </c>
      <c r="AH851">
        <v>185</v>
      </c>
      <c r="AI851">
        <f>INDEX('Yield strengh'!B:B, MATCH(Sheet1!B851,'Yield strengh'!A:A,0))</f>
        <v>320</v>
      </c>
      <c r="AJ851">
        <v>320</v>
      </c>
      <c r="AK851">
        <f>INDEX(Price!B:B, MATCH(Sheet1!B851,Price!A:A,0))</f>
        <v>338</v>
      </c>
      <c r="AL851">
        <f t="shared" si="32"/>
        <v>7.0898203592814371</v>
      </c>
      <c r="AM851">
        <f>INDEX(toughness!B:B,MATCH(Sheet1!B851,toughness!A:A,0))</f>
        <v>209.5</v>
      </c>
    </row>
    <row r="852" spans="1:39" x14ac:dyDescent="0.3">
      <c r="A852" t="s">
        <v>1458</v>
      </c>
      <c r="B852" s="1" t="s">
        <v>2084</v>
      </c>
      <c r="C852">
        <v>482.5</v>
      </c>
      <c r="D852">
        <v>8195</v>
      </c>
      <c r="G852">
        <v>2.29</v>
      </c>
      <c r="H852">
        <v>5.7449999999999992</v>
      </c>
      <c r="I852">
        <v>40</v>
      </c>
      <c r="J852">
        <v>2</v>
      </c>
      <c r="K852">
        <v>482.5</v>
      </c>
      <c r="L852">
        <v>290</v>
      </c>
      <c r="M852">
        <v>1280</v>
      </c>
      <c r="N852" t="s">
        <v>1453</v>
      </c>
      <c r="O852" t="s">
        <v>1453</v>
      </c>
      <c r="P852" t="s">
        <v>1453</v>
      </c>
      <c r="Q852" t="s">
        <v>1453</v>
      </c>
      <c r="R852" t="s">
        <v>1453</v>
      </c>
      <c r="S852" t="s">
        <v>1453</v>
      </c>
      <c r="T852" t="s">
        <v>1453</v>
      </c>
      <c r="U852" t="s">
        <v>1453</v>
      </c>
      <c r="V852">
        <v>862.5</v>
      </c>
      <c r="W852">
        <v>31</v>
      </c>
      <c r="X852" t="s">
        <v>1453</v>
      </c>
      <c r="Y852" t="s">
        <v>1453</v>
      </c>
      <c r="Z852" t="s">
        <v>1468</v>
      </c>
      <c r="AA852">
        <v>0.93</v>
      </c>
      <c r="AB852">
        <v>7.0000000000000007E-2</v>
      </c>
      <c r="AC852">
        <v>0.5</v>
      </c>
      <c r="AD852">
        <v>0.5</v>
      </c>
      <c r="AE852">
        <v>0.5</v>
      </c>
      <c r="AF852">
        <v>0.5</v>
      </c>
      <c r="AG852">
        <f>INDEX(YM!B:B, MATCH(Sheet1!B852,YM!A:A,0))</f>
        <v>183</v>
      </c>
      <c r="AH852">
        <v>183</v>
      </c>
      <c r="AI852">
        <f>INDEX('Yield strengh'!B:B, MATCH(Sheet1!B852,'Yield strengh'!A:A,0))</f>
        <v>1255</v>
      </c>
      <c r="AJ852">
        <v>1255</v>
      </c>
      <c r="AK852">
        <f>INDEX(Price!B:B, MATCH(Sheet1!B852,Price!A:A,0))</f>
        <v>473.5</v>
      </c>
      <c r="AL852">
        <f t="shared" si="32"/>
        <v>28.025015253203172</v>
      </c>
      <c r="AM852">
        <f>INDEX(toughness!B:B,MATCH(Sheet1!B852,toughness!A:A,0))</f>
        <v>0.496</v>
      </c>
    </row>
    <row r="853" spans="1:39" x14ac:dyDescent="0.3">
      <c r="A853" t="s">
        <v>1458</v>
      </c>
      <c r="B853" s="1" t="s">
        <v>1020</v>
      </c>
      <c r="C853">
        <v>412.5</v>
      </c>
      <c r="D853">
        <v>8100</v>
      </c>
      <c r="G853">
        <v>2.2599999999999998</v>
      </c>
      <c r="H853">
        <v>8.2149999999999999</v>
      </c>
      <c r="I853">
        <v>21</v>
      </c>
      <c r="J853">
        <v>10</v>
      </c>
      <c r="K853">
        <v>412.5</v>
      </c>
      <c r="L853">
        <v>290</v>
      </c>
      <c r="M853">
        <v>1305</v>
      </c>
      <c r="N853" t="s">
        <v>1453</v>
      </c>
      <c r="O853" t="s">
        <v>1453</v>
      </c>
      <c r="P853" t="s">
        <v>1453</v>
      </c>
      <c r="Q853" t="s">
        <v>1453</v>
      </c>
      <c r="R853" t="s">
        <v>1453</v>
      </c>
      <c r="S853" t="s">
        <v>1453</v>
      </c>
      <c r="T853" t="s">
        <v>1453</v>
      </c>
      <c r="U853" t="s">
        <v>1453</v>
      </c>
      <c r="V853">
        <v>757.5</v>
      </c>
      <c r="W853">
        <v>31</v>
      </c>
      <c r="X853" t="s">
        <v>1453</v>
      </c>
      <c r="Y853" t="s">
        <v>1453</v>
      </c>
      <c r="Z853" t="s">
        <v>1468</v>
      </c>
      <c r="AA853">
        <v>0.93</v>
      </c>
      <c r="AB853">
        <v>7.0000000000000007E-2</v>
      </c>
      <c r="AC853">
        <v>0.5</v>
      </c>
      <c r="AD853">
        <v>0.5</v>
      </c>
      <c r="AE853">
        <v>0.5</v>
      </c>
      <c r="AF853">
        <v>0.5</v>
      </c>
      <c r="AG853">
        <f>INDEX(YM!B:B, MATCH(Sheet1!B853,YM!A:A,0))</f>
        <v>183</v>
      </c>
      <c r="AH853">
        <v>183</v>
      </c>
      <c r="AI853">
        <f>INDEX('Yield strengh'!B:B, MATCH(Sheet1!B853,'Yield strengh'!A:A,0))</f>
        <v>482.5</v>
      </c>
      <c r="AJ853">
        <v>482.5</v>
      </c>
      <c r="AK853">
        <f>INDEX(Price!B:B, MATCH(Sheet1!B853,Price!A:A,0))</f>
        <v>473.5</v>
      </c>
      <c r="AL853">
        <f t="shared" si="32"/>
        <v>10.900925925925925</v>
      </c>
      <c r="AM853">
        <f>INDEX(toughness!B:B,MATCH(Sheet1!B853,toughness!A:A,0))</f>
        <v>1.61</v>
      </c>
    </row>
    <row r="854" spans="1:39" x14ac:dyDescent="0.3">
      <c r="A854" t="s">
        <v>1458</v>
      </c>
      <c r="B854" s="1" t="s">
        <v>24</v>
      </c>
      <c r="C854">
        <v>258.75</v>
      </c>
      <c r="D854">
        <v>3250</v>
      </c>
      <c r="G854">
        <v>9.76</v>
      </c>
      <c r="H854">
        <v>25.8</v>
      </c>
      <c r="I854">
        <v>8.4250000000000007</v>
      </c>
      <c r="J854">
        <v>17.5425</v>
      </c>
      <c r="K854">
        <v>240</v>
      </c>
      <c r="L854">
        <v>84.75</v>
      </c>
      <c r="M854">
        <v>657</v>
      </c>
      <c r="N854" t="s">
        <v>1453</v>
      </c>
      <c r="O854" t="s">
        <v>1453</v>
      </c>
      <c r="P854" t="s">
        <v>1453</v>
      </c>
      <c r="Q854" t="s">
        <v>1453</v>
      </c>
      <c r="R854" t="s">
        <v>1453</v>
      </c>
      <c r="S854" t="s">
        <v>1453</v>
      </c>
      <c r="T854" t="s">
        <v>1453</v>
      </c>
      <c r="U854" t="s">
        <v>1453</v>
      </c>
      <c r="V854">
        <v>249.75</v>
      </c>
      <c r="W854">
        <v>126</v>
      </c>
      <c r="X854" t="s">
        <v>1453</v>
      </c>
      <c r="Y854" t="s">
        <v>1453</v>
      </c>
      <c r="Z854" t="s">
        <v>1468</v>
      </c>
      <c r="AA854">
        <v>0.93</v>
      </c>
      <c r="AB854">
        <v>7.0000000000000007E-2</v>
      </c>
      <c r="AC854">
        <v>0.5</v>
      </c>
      <c r="AD854">
        <v>0.5</v>
      </c>
      <c r="AE854">
        <v>0.5</v>
      </c>
      <c r="AF854">
        <v>0.5</v>
      </c>
      <c r="AG854">
        <f>INDEX(YM!B:B, MATCH(Sheet1!B854,YM!A:A,0))</f>
        <v>182.5</v>
      </c>
      <c r="AH854">
        <v>182.5</v>
      </c>
      <c r="AI854">
        <f>INDEX('Yield strengh'!B:B, MATCH(Sheet1!B854,'Yield strengh'!A:A,0))</f>
        <v>398.75</v>
      </c>
      <c r="AJ854">
        <v>398.75</v>
      </c>
      <c r="AK854">
        <f>INDEX(Price!B:B, MATCH(Sheet1!B854,Price!A:A,0))</f>
        <v>6120</v>
      </c>
      <c r="AL854">
        <f t="shared" si="32"/>
        <v>22.391346153846154</v>
      </c>
      <c r="AM854">
        <f>INDEX(toughness!B:B,MATCH(Sheet1!B854,toughness!A:A,0))</f>
        <v>0.42725000000000002</v>
      </c>
    </row>
    <row r="855" spans="1:39" x14ac:dyDescent="0.3">
      <c r="A855" t="s">
        <v>1458</v>
      </c>
      <c r="B855" s="1" t="s">
        <v>1330</v>
      </c>
      <c r="C855">
        <v>702.5</v>
      </c>
      <c r="D855">
        <v>16600</v>
      </c>
      <c r="G855">
        <v>8.6149999999999984</v>
      </c>
      <c r="H855">
        <v>14</v>
      </c>
      <c r="I855">
        <v>12.45</v>
      </c>
      <c r="J855">
        <v>3.5</v>
      </c>
      <c r="K855">
        <v>702.5</v>
      </c>
      <c r="L855">
        <v>220</v>
      </c>
      <c r="M855">
        <v>2995</v>
      </c>
      <c r="N855" t="s">
        <v>1453</v>
      </c>
      <c r="O855" t="s">
        <v>1453</v>
      </c>
      <c r="P855" t="s">
        <v>1453</v>
      </c>
      <c r="Q855" t="s">
        <v>1453</v>
      </c>
      <c r="R855" t="s">
        <v>1453</v>
      </c>
      <c r="S855" t="s">
        <v>1453</v>
      </c>
      <c r="T855" t="s">
        <v>1453</v>
      </c>
      <c r="U855" t="s">
        <v>1453</v>
      </c>
      <c r="V855">
        <v>957.5</v>
      </c>
      <c r="W855">
        <v>56</v>
      </c>
      <c r="X855" t="s">
        <v>1453</v>
      </c>
      <c r="Y855" t="s">
        <v>1453</v>
      </c>
      <c r="Z855" t="s">
        <v>1468</v>
      </c>
      <c r="AA855">
        <v>0.93</v>
      </c>
      <c r="AB855">
        <v>7.0000000000000007E-2</v>
      </c>
      <c r="AC855">
        <v>0.5</v>
      </c>
      <c r="AD855">
        <v>0.5</v>
      </c>
      <c r="AE855">
        <v>0.5</v>
      </c>
      <c r="AF855">
        <v>0.5</v>
      </c>
      <c r="AG855">
        <f>INDEX(YM!B:B, MATCH(Sheet1!B855,YM!A:A,0))</f>
        <v>182.5</v>
      </c>
      <c r="AH855">
        <v>182.5</v>
      </c>
      <c r="AI855">
        <f>INDEX('Yield strengh'!B:B, MATCH(Sheet1!B855,'Yield strengh'!A:A,0))</f>
        <v>187.5</v>
      </c>
      <c r="AJ855">
        <v>187.5</v>
      </c>
      <c r="AK855">
        <f>INDEX(Price!B:B, MATCH(Sheet1!B855,Price!A:A,0))</f>
        <v>2565</v>
      </c>
      <c r="AL855">
        <f t="shared" si="32"/>
        <v>2.0613704819277108</v>
      </c>
      <c r="AM855">
        <f>INDEX(toughness!B:B,MATCH(Sheet1!B855,toughness!A:A,0))</f>
        <v>100.8</v>
      </c>
    </row>
    <row r="856" spans="1:39" x14ac:dyDescent="0.3">
      <c r="A856" t="s">
        <v>1458</v>
      </c>
      <c r="B856" s="1" t="s">
        <v>1331</v>
      </c>
      <c r="C856">
        <v>1100</v>
      </c>
      <c r="D856">
        <v>16750</v>
      </c>
      <c r="G856">
        <v>7.9499999999999993</v>
      </c>
      <c r="H856">
        <v>11.3</v>
      </c>
      <c r="I856">
        <v>18</v>
      </c>
      <c r="J856">
        <v>5</v>
      </c>
      <c r="K856">
        <v>1100</v>
      </c>
      <c r="L856">
        <v>350</v>
      </c>
      <c r="M856">
        <v>3030</v>
      </c>
      <c r="N856" t="s">
        <v>1453</v>
      </c>
      <c r="O856" t="s">
        <v>1453</v>
      </c>
      <c r="P856" t="s">
        <v>1453</v>
      </c>
      <c r="Q856" t="s">
        <v>1453</v>
      </c>
      <c r="R856" t="s">
        <v>1453</v>
      </c>
      <c r="S856" t="s">
        <v>1453</v>
      </c>
      <c r="T856" t="s">
        <v>1453</v>
      </c>
      <c r="U856" t="s">
        <v>1453</v>
      </c>
      <c r="V856">
        <v>1150</v>
      </c>
      <c r="W856">
        <v>45</v>
      </c>
      <c r="X856" t="s">
        <v>1453</v>
      </c>
      <c r="Y856" t="s">
        <v>1453</v>
      </c>
      <c r="Z856" t="s">
        <v>1468</v>
      </c>
      <c r="AA856">
        <v>0.93</v>
      </c>
      <c r="AB856">
        <v>7.0000000000000007E-2</v>
      </c>
      <c r="AC856">
        <v>0.5</v>
      </c>
      <c r="AD856">
        <v>0.5</v>
      </c>
      <c r="AE856">
        <v>0.5</v>
      </c>
      <c r="AF856">
        <v>0.5</v>
      </c>
      <c r="AG856">
        <f>INDEX(YM!B:B, MATCH(Sheet1!B856,YM!A:A,0))</f>
        <v>182.5</v>
      </c>
      <c r="AH856">
        <v>182.5</v>
      </c>
      <c r="AI856">
        <f>INDEX('Yield strengh'!B:B, MATCH(Sheet1!B856,'Yield strengh'!A:A,0))</f>
        <v>702.5</v>
      </c>
      <c r="AJ856">
        <v>702.5</v>
      </c>
      <c r="AK856">
        <f>INDEX(Price!B:B, MATCH(Sheet1!B856,Price!A:A,0))</f>
        <v>2565</v>
      </c>
      <c r="AL856">
        <f t="shared" si="32"/>
        <v>7.6541044776119405</v>
      </c>
      <c r="AM856">
        <f>INDEX(toughness!B:B,MATCH(Sheet1!B856,toughness!A:A,0))</f>
        <v>81.900000000000006</v>
      </c>
    </row>
    <row r="857" spans="1:39" x14ac:dyDescent="0.3">
      <c r="A857" t="s">
        <v>1458</v>
      </c>
      <c r="B857" s="1" t="s">
        <v>23</v>
      </c>
      <c r="C857">
        <v>436</v>
      </c>
      <c r="D857">
        <v>3250</v>
      </c>
      <c r="G857">
        <v>7.21</v>
      </c>
      <c r="H857">
        <v>20.5</v>
      </c>
      <c r="I857">
        <v>8</v>
      </c>
      <c r="J857">
        <v>0.13666666666666669</v>
      </c>
      <c r="K857">
        <v>387.83333333333331</v>
      </c>
      <c r="L857">
        <v>57.166666666666657</v>
      </c>
      <c r="M857">
        <v>648.66666666666663</v>
      </c>
      <c r="N857" t="s">
        <v>1453</v>
      </c>
      <c r="O857" t="s">
        <v>1453</v>
      </c>
      <c r="P857" t="s">
        <v>1453</v>
      </c>
      <c r="Q857" t="s">
        <v>1453</v>
      </c>
      <c r="R857" t="s">
        <v>1453</v>
      </c>
      <c r="S857" t="s">
        <v>1453</v>
      </c>
      <c r="T857" t="s">
        <v>1453</v>
      </c>
      <c r="U857" t="s">
        <v>1453</v>
      </c>
      <c r="V857">
        <v>355.33333333333331</v>
      </c>
      <c r="W857">
        <v>81.5</v>
      </c>
      <c r="X857" t="s">
        <v>1453</v>
      </c>
      <c r="Y857" t="s">
        <v>1453</v>
      </c>
      <c r="Z857" t="s">
        <v>1468</v>
      </c>
      <c r="AA857">
        <v>0.93</v>
      </c>
      <c r="AB857">
        <v>7.0000000000000007E-2</v>
      </c>
      <c r="AC857">
        <v>0.5</v>
      </c>
      <c r="AD857">
        <v>0.5</v>
      </c>
      <c r="AE857">
        <v>0.5</v>
      </c>
      <c r="AF857">
        <v>0.5</v>
      </c>
      <c r="AG857">
        <f>INDEX(YM!B:B, MATCH(Sheet1!B857,YM!A:A,0))</f>
        <v>182.16666666666671</v>
      </c>
      <c r="AH857">
        <v>182.16666666666671</v>
      </c>
      <c r="AI857">
        <f>INDEX('Yield strengh'!B:B, MATCH(Sheet1!B857,'Yield strengh'!A:A,0))</f>
        <v>697</v>
      </c>
      <c r="AJ857">
        <v>697</v>
      </c>
      <c r="AK857">
        <f>INDEX(Price!B:B, MATCH(Sheet1!B857,Price!A:A,0))</f>
        <v>55400</v>
      </c>
      <c r="AL857">
        <f t="shared" si="32"/>
        <v>39.0677435897436</v>
      </c>
      <c r="AM857">
        <f>INDEX(toughness!B:B,MATCH(Sheet1!B857,toughness!A:A,0))</f>
        <v>0.87133333333333329</v>
      </c>
    </row>
    <row r="858" spans="1:39" x14ac:dyDescent="0.3">
      <c r="A858" t="s">
        <v>1458</v>
      </c>
      <c r="B858" s="1" t="s">
        <v>22</v>
      </c>
      <c r="C858">
        <v>127.5</v>
      </c>
      <c r="D858">
        <v>2250</v>
      </c>
      <c r="G858">
        <v>9.0449999999999999</v>
      </c>
      <c r="H858">
        <v>32.549999999999997</v>
      </c>
      <c r="I858">
        <v>5.3150000000000004</v>
      </c>
      <c r="J858">
        <v>0.11</v>
      </c>
      <c r="K858">
        <v>127.5</v>
      </c>
      <c r="L858">
        <v>82.5</v>
      </c>
      <c r="M858">
        <v>646</v>
      </c>
      <c r="N858" t="s">
        <v>1453</v>
      </c>
      <c r="O858" t="s">
        <v>1453</v>
      </c>
      <c r="P858" t="s">
        <v>1453</v>
      </c>
      <c r="Q858" t="s">
        <v>1453</v>
      </c>
      <c r="R858" t="s">
        <v>1453</v>
      </c>
      <c r="S858" t="s">
        <v>1453</v>
      </c>
      <c r="T858" t="s">
        <v>1453</v>
      </c>
      <c r="U858" t="s">
        <v>1453</v>
      </c>
      <c r="V858">
        <v>127.5</v>
      </c>
      <c r="W858">
        <v>135</v>
      </c>
      <c r="X858" t="s">
        <v>1453</v>
      </c>
      <c r="Y858" t="s">
        <v>1453</v>
      </c>
      <c r="Z858" t="s">
        <v>1468</v>
      </c>
      <c r="AA858">
        <v>0.93</v>
      </c>
      <c r="AB858">
        <v>7.0000000000000007E-2</v>
      </c>
      <c r="AC858">
        <v>0.5</v>
      </c>
      <c r="AD858">
        <v>0.5</v>
      </c>
      <c r="AE858">
        <v>0.5</v>
      </c>
      <c r="AF858">
        <v>0.5</v>
      </c>
      <c r="AG858">
        <f>INDEX(YM!B:B, MATCH(Sheet1!B858,YM!A:A,0))</f>
        <v>180</v>
      </c>
      <c r="AH858">
        <v>180</v>
      </c>
      <c r="AI858">
        <f>INDEX('Yield strengh'!B:B, MATCH(Sheet1!B858,'Yield strengh'!A:A,0))</f>
        <v>588.75</v>
      </c>
      <c r="AJ858">
        <v>588.75</v>
      </c>
      <c r="AK858">
        <f>INDEX(Price!B:B, MATCH(Sheet1!B858,Price!A:A,0))</f>
        <v>6480</v>
      </c>
      <c r="AL858">
        <f t="shared" si="32"/>
        <v>47.1</v>
      </c>
      <c r="AM858">
        <f>INDEX(toughness!B:B,MATCH(Sheet1!B858,toughness!A:A,0))</f>
        <v>0.76975000000000005</v>
      </c>
    </row>
    <row r="859" spans="1:39" x14ac:dyDescent="0.3">
      <c r="A859" t="s">
        <v>1458</v>
      </c>
      <c r="B859" s="1" t="s">
        <v>976</v>
      </c>
      <c r="C859">
        <v>240</v>
      </c>
      <c r="D859">
        <v>8575</v>
      </c>
      <c r="G859">
        <v>0.89949999999999997</v>
      </c>
      <c r="H859">
        <v>1.415</v>
      </c>
      <c r="I859">
        <v>122.5</v>
      </c>
      <c r="J859">
        <v>6.5</v>
      </c>
      <c r="K859">
        <v>240</v>
      </c>
      <c r="L859">
        <v>180</v>
      </c>
      <c r="M859">
        <v>1295</v>
      </c>
      <c r="N859" t="s">
        <v>1453</v>
      </c>
      <c r="O859" t="s">
        <v>1453</v>
      </c>
      <c r="P859" t="s">
        <v>1453</v>
      </c>
      <c r="Q859" t="s">
        <v>1453</v>
      </c>
      <c r="R859" t="s">
        <v>1453</v>
      </c>
      <c r="S859" t="s">
        <v>1453</v>
      </c>
      <c r="T859" t="s">
        <v>1453</v>
      </c>
      <c r="U859" t="s">
        <v>1453</v>
      </c>
      <c r="V859">
        <v>445</v>
      </c>
      <c r="W859">
        <v>10.5</v>
      </c>
      <c r="X859" t="s">
        <v>1453</v>
      </c>
      <c r="Y859" t="s">
        <v>1453</v>
      </c>
      <c r="Z859" t="s">
        <v>1468</v>
      </c>
      <c r="AA859">
        <v>0.93</v>
      </c>
      <c r="AB859">
        <v>7.0000000000000007E-2</v>
      </c>
      <c r="AC859">
        <v>0.5</v>
      </c>
      <c r="AD859">
        <v>0.5</v>
      </c>
      <c r="AE859">
        <v>0.5</v>
      </c>
      <c r="AF859">
        <v>0.5</v>
      </c>
      <c r="AG859">
        <f>INDEX(YM!B:B, MATCH(Sheet1!B859,YM!A:A,0))</f>
        <v>180</v>
      </c>
      <c r="AH859">
        <v>180</v>
      </c>
      <c r="AI859">
        <f>INDEX('Yield strengh'!B:B, MATCH(Sheet1!B859,'Yield strengh'!A:A,0))</f>
        <v>410</v>
      </c>
      <c r="AJ859">
        <v>410</v>
      </c>
      <c r="AK859">
        <f>INDEX(Price!B:B, MATCH(Sheet1!B859,Price!A:A,0))</f>
        <v>287</v>
      </c>
      <c r="AL859">
        <f t="shared" si="32"/>
        <v>8.6064139941690954</v>
      </c>
      <c r="AM859">
        <f>INDEX(toughness!B:B,MATCH(Sheet1!B859,toughness!A:A,0))</f>
        <v>0.91149999999999998</v>
      </c>
    </row>
    <row r="860" spans="1:39" x14ac:dyDescent="0.3">
      <c r="A860" t="s">
        <v>1458</v>
      </c>
      <c r="B860" s="1" t="s">
        <v>1072</v>
      </c>
      <c r="C860">
        <v>430</v>
      </c>
      <c r="D860">
        <v>9600</v>
      </c>
      <c r="G860">
        <v>3.9350000000000001</v>
      </c>
      <c r="H860">
        <v>13.39</v>
      </c>
      <c r="I860">
        <v>14</v>
      </c>
      <c r="J860">
        <v>19.5</v>
      </c>
      <c r="K860">
        <v>430</v>
      </c>
      <c r="L860">
        <v>230</v>
      </c>
      <c r="M860">
        <v>2600</v>
      </c>
      <c r="N860" t="s">
        <v>1453</v>
      </c>
      <c r="O860" t="s">
        <v>1453</v>
      </c>
      <c r="P860" t="s">
        <v>1453</v>
      </c>
      <c r="Q860" t="s">
        <v>1453</v>
      </c>
      <c r="R860" t="s">
        <v>1453</v>
      </c>
      <c r="S860" t="s">
        <v>1453</v>
      </c>
      <c r="T860" t="s">
        <v>1453</v>
      </c>
      <c r="U860" t="s">
        <v>1453</v>
      </c>
      <c r="V860">
        <v>640</v>
      </c>
      <c r="W860">
        <v>55</v>
      </c>
      <c r="X860" t="s">
        <v>1453</v>
      </c>
      <c r="Y860" t="s">
        <v>1453</v>
      </c>
      <c r="Z860" t="s">
        <v>1468</v>
      </c>
      <c r="AA860">
        <v>0.93</v>
      </c>
      <c r="AB860">
        <v>7.0000000000000007E-2</v>
      </c>
      <c r="AC860">
        <v>0.5</v>
      </c>
      <c r="AD860">
        <v>0.5</v>
      </c>
      <c r="AE860">
        <v>0.5</v>
      </c>
      <c r="AF860">
        <v>0.5</v>
      </c>
      <c r="AG860">
        <f>INDEX(YM!B:B, MATCH(Sheet1!B860,YM!A:A,0))</f>
        <v>180</v>
      </c>
      <c r="AH860">
        <v>180</v>
      </c>
      <c r="AI860">
        <f>INDEX('Yield strengh'!B:B, MATCH(Sheet1!B860,'Yield strengh'!A:A,0))</f>
        <v>570</v>
      </c>
      <c r="AJ860">
        <v>570</v>
      </c>
      <c r="AK860">
        <f>INDEX(Price!B:B, MATCH(Sheet1!B860,Price!A:A,0))</f>
        <v>1165</v>
      </c>
      <c r="AL860">
        <f t="shared" si="32"/>
        <v>10.6875</v>
      </c>
      <c r="AM860">
        <f>INDEX(toughness!B:B,MATCH(Sheet1!B860,toughness!A:A,0))</f>
        <v>102.3</v>
      </c>
    </row>
    <row r="861" spans="1:39" x14ac:dyDescent="0.3">
      <c r="A861" t="s">
        <v>1458</v>
      </c>
      <c r="B861" s="1" t="s">
        <v>978</v>
      </c>
      <c r="C861">
        <v>245</v>
      </c>
      <c r="D861">
        <v>8450</v>
      </c>
      <c r="G861">
        <v>1.31</v>
      </c>
      <c r="H861">
        <v>2.8250000000000002</v>
      </c>
      <c r="I861">
        <v>61</v>
      </c>
      <c r="J861">
        <v>47.5</v>
      </c>
      <c r="K861">
        <v>245</v>
      </c>
      <c r="L861">
        <v>150</v>
      </c>
      <c r="M861">
        <v>1335</v>
      </c>
      <c r="N861" t="s">
        <v>1453</v>
      </c>
      <c r="O861" t="s">
        <v>1453</v>
      </c>
      <c r="P861" t="s">
        <v>1453</v>
      </c>
      <c r="Q861" t="s">
        <v>1453</v>
      </c>
      <c r="R861" t="s">
        <v>1453</v>
      </c>
      <c r="S861" t="s">
        <v>1453</v>
      </c>
      <c r="T861" t="s">
        <v>1453</v>
      </c>
      <c r="U861" t="s">
        <v>1453</v>
      </c>
      <c r="V861">
        <v>580</v>
      </c>
      <c r="W861">
        <v>17.5</v>
      </c>
      <c r="X861" t="s">
        <v>1453</v>
      </c>
      <c r="Y861" t="s">
        <v>1453</v>
      </c>
      <c r="Z861" t="s">
        <v>1468</v>
      </c>
      <c r="AA861">
        <v>0.93</v>
      </c>
      <c r="AB861">
        <v>7.0000000000000007E-2</v>
      </c>
      <c r="AC861">
        <v>0.5</v>
      </c>
      <c r="AD861">
        <v>0.5</v>
      </c>
      <c r="AE861">
        <v>0.5</v>
      </c>
      <c r="AF861">
        <v>0.5</v>
      </c>
      <c r="AG861">
        <f>INDEX(YM!B:B, MATCH(Sheet1!B861,YM!A:A,0))</f>
        <v>179</v>
      </c>
      <c r="AH861">
        <v>179</v>
      </c>
      <c r="AI861">
        <f>INDEX('Yield strengh'!B:B, MATCH(Sheet1!B861,'Yield strengh'!A:A,0))</f>
        <v>655</v>
      </c>
      <c r="AJ861">
        <v>655</v>
      </c>
      <c r="AK861">
        <f>INDEX(Price!B:B, MATCH(Sheet1!B861,Price!A:A,0))</f>
        <v>218</v>
      </c>
      <c r="AL861">
        <f t="shared" si="32"/>
        <v>13.875147928994084</v>
      </c>
      <c r="AM861">
        <f>INDEX(toughness!B:B,MATCH(Sheet1!B861,toughness!A:A,0))</f>
        <v>153</v>
      </c>
    </row>
    <row r="862" spans="1:39" x14ac:dyDescent="0.3">
      <c r="A862" t="s">
        <v>1458</v>
      </c>
      <c r="B862" s="1" t="s">
        <v>979</v>
      </c>
      <c r="C862">
        <v>765</v>
      </c>
      <c r="D862">
        <v>8475</v>
      </c>
      <c r="G862">
        <v>1.31</v>
      </c>
      <c r="H862">
        <v>2.8250000000000002</v>
      </c>
      <c r="I862">
        <v>61</v>
      </c>
      <c r="J862">
        <v>25</v>
      </c>
      <c r="K862">
        <v>765</v>
      </c>
      <c r="L862">
        <v>350</v>
      </c>
      <c r="M862">
        <v>1335</v>
      </c>
      <c r="N862" t="s">
        <v>1453</v>
      </c>
      <c r="O862" t="s">
        <v>1453</v>
      </c>
      <c r="P862" t="s">
        <v>1453</v>
      </c>
      <c r="Q862" t="s">
        <v>1453</v>
      </c>
      <c r="R862" t="s">
        <v>1453</v>
      </c>
      <c r="S862" t="s">
        <v>1453</v>
      </c>
      <c r="T862" t="s">
        <v>1453</v>
      </c>
      <c r="U862" t="s">
        <v>1453</v>
      </c>
      <c r="V862">
        <v>1045</v>
      </c>
      <c r="W862">
        <v>17.5</v>
      </c>
      <c r="X862" t="s">
        <v>1453</v>
      </c>
      <c r="Y862" t="s">
        <v>1453</v>
      </c>
      <c r="Z862" t="s">
        <v>1468</v>
      </c>
      <c r="AA862">
        <v>0.93</v>
      </c>
      <c r="AB862">
        <v>7.0000000000000007E-2</v>
      </c>
      <c r="AC862">
        <v>0.5</v>
      </c>
      <c r="AD862">
        <v>0.5</v>
      </c>
      <c r="AE862">
        <v>0.5</v>
      </c>
      <c r="AF862">
        <v>0.5</v>
      </c>
      <c r="AG862">
        <f>INDEX(YM!B:B, MATCH(Sheet1!B862,YM!A:A,0))</f>
        <v>179</v>
      </c>
      <c r="AH862">
        <v>179</v>
      </c>
      <c r="AI862">
        <f>INDEX('Yield strengh'!B:B, MATCH(Sheet1!B862,'Yield strengh'!A:A,0))</f>
        <v>245</v>
      </c>
      <c r="AJ862">
        <v>245</v>
      </c>
      <c r="AK862">
        <f>INDEX(Price!B:B, MATCH(Sheet1!B862,Price!A:A,0))</f>
        <v>218</v>
      </c>
      <c r="AL862">
        <f t="shared" si="32"/>
        <v>5.1746312684365785</v>
      </c>
      <c r="AM862">
        <f>INDEX(toughness!B:B,MATCH(Sheet1!B862,toughness!A:A,0))</f>
        <v>443</v>
      </c>
    </row>
    <row r="863" spans="1:39" x14ac:dyDescent="0.3">
      <c r="A863" t="s">
        <v>1458</v>
      </c>
      <c r="B863" s="1" t="s">
        <v>980</v>
      </c>
      <c r="C863">
        <v>322.5</v>
      </c>
      <c r="D863">
        <v>8475</v>
      </c>
      <c r="G863">
        <v>1.31</v>
      </c>
      <c r="H863">
        <v>2.8250000000000002</v>
      </c>
      <c r="I863">
        <v>61</v>
      </c>
      <c r="J863">
        <v>42.5</v>
      </c>
      <c r="K863">
        <v>322.5</v>
      </c>
      <c r="L863">
        <v>150</v>
      </c>
      <c r="M863">
        <v>1335</v>
      </c>
      <c r="N863" t="s">
        <v>1453</v>
      </c>
      <c r="O863" t="s">
        <v>1453</v>
      </c>
      <c r="P863" t="s">
        <v>1453</v>
      </c>
      <c r="Q863" t="s">
        <v>1453</v>
      </c>
      <c r="R863" t="s">
        <v>1453</v>
      </c>
      <c r="S863" t="s">
        <v>1453</v>
      </c>
      <c r="T863" t="s">
        <v>1453</v>
      </c>
      <c r="U863" t="s">
        <v>1453</v>
      </c>
      <c r="V863">
        <v>690</v>
      </c>
      <c r="W863">
        <v>17.5</v>
      </c>
      <c r="X863" t="s">
        <v>1453</v>
      </c>
      <c r="Y863" t="s">
        <v>1453</v>
      </c>
      <c r="Z863" t="s">
        <v>1468</v>
      </c>
      <c r="AA863">
        <v>0.93</v>
      </c>
      <c r="AB863">
        <v>7.0000000000000007E-2</v>
      </c>
      <c r="AC863">
        <v>0.5</v>
      </c>
      <c r="AD863">
        <v>0.5</v>
      </c>
      <c r="AE863">
        <v>0.5</v>
      </c>
      <c r="AF863">
        <v>0.5</v>
      </c>
      <c r="AG863">
        <f>INDEX(YM!B:B, MATCH(Sheet1!B863,YM!A:A,0))</f>
        <v>179</v>
      </c>
      <c r="AH863">
        <v>179</v>
      </c>
      <c r="AI863">
        <f>INDEX('Yield strengh'!B:B, MATCH(Sheet1!B863,'Yield strengh'!A:A,0))</f>
        <v>765</v>
      </c>
      <c r="AJ863">
        <v>765</v>
      </c>
      <c r="AK863">
        <f>INDEX(Price!B:B, MATCH(Sheet1!B863,Price!A:A,0))</f>
        <v>214.5</v>
      </c>
      <c r="AL863">
        <f t="shared" si="32"/>
        <v>16.157522123893806</v>
      </c>
      <c r="AM863">
        <f>INDEX(toughness!B:B,MATCH(Sheet1!B863,toughness!A:A,0))</f>
        <v>132</v>
      </c>
    </row>
    <row r="864" spans="1:39" x14ac:dyDescent="0.3">
      <c r="A864" t="s">
        <v>1458</v>
      </c>
      <c r="B864" s="1" t="s">
        <v>981</v>
      </c>
      <c r="C864">
        <v>252.5</v>
      </c>
      <c r="D864">
        <v>8625</v>
      </c>
      <c r="G864">
        <v>2.0699999999999998</v>
      </c>
      <c r="H864">
        <v>3.27</v>
      </c>
      <c r="I864">
        <v>53</v>
      </c>
      <c r="J864">
        <v>37.5</v>
      </c>
      <c r="K864">
        <v>252.5</v>
      </c>
      <c r="L864">
        <v>150</v>
      </c>
      <c r="M864">
        <v>1330</v>
      </c>
      <c r="N864" t="s">
        <v>1453</v>
      </c>
      <c r="O864" t="s">
        <v>1453</v>
      </c>
      <c r="P864" t="s">
        <v>1453</v>
      </c>
      <c r="Q864" t="s">
        <v>1453</v>
      </c>
      <c r="R864" t="s">
        <v>1453</v>
      </c>
      <c r="S864" t="s">
        <v>1453</v>
      </c>
      <c r="T864" t="s">
        <v>1453</v>
      </c>
      <c r="U864" t="s">
        <v>1453</v>
      </c>
      <c r="V864">
        <v>535</v>
      </c>
      <c r="W864">
        <v>26.75</v>
      </c>
      <c r="X864" t="s">
        <v>1453</v>
      </c>
      <c r="Y864" t="s">
        <v>1453</v>
      </c>
      <c r="Z864" t="s">
        <v>1468</v>
      </c>
      <c r="AA864">
        <v>0.93</v>
      </c>
      <c r="AB864">
        <v>7.0000000000000007E-2</v>
      </c>
      <c r="AC864">
        <v>0.5</v>
      </c>
      <c r="AD864">
        <v>0.5</v>
      </c>
      <c r="AE864">
        <v>0.5</v>
      </c>
      <c r="AF864">
        <v>0.5</v>
      </c>
      <c r="AG864">
        <f>INDEX(YM!B:B, MATCH(Sheet1!B864,YM!A:A,0))</f>
        <v>179</v>
      </c>
      <c r="AH864">
        <v>179</v>
      </c>
      <c r="AI864">
        <f>INDEX('Yield strengh'!B:B, MATCH(Sheet1!B864,'Yield strengh'!A:A,0))</f>
        <v>322.5</v>
      </c>
      <c r="AJ864">
        <v>322.5</v>
      </c>
      <c r="AK864">
        <f>INDEX(Price!B:B, MATCH(Sheet1!B864,Price!A:A,0))</f>
        <v>214.5</v>
      </c>
      <c r="AL864">
        <f t="shared" si="32"/>
        <v>6.6930434782608694</v>
      </c>
      <c r="AM864">
        <f>INDEX(toughness!B:B,MATCH(Sheet1!B864,toughness!A:A,0))</f>
        <v>371</v>
      </c>
    </row>
    <row r="865" spans="1:39" x14ac:dyDescent="0.3">
      <c r="A865" t="s">
        <v>1458</v>
      </c>
      <c r="B865" s="1" t="s">
        <v>2088</v>
      </c>
      <c r="C865">
        <v>275</v>
      </c>
      <c r="D865">
        <v>8825</v>
      </c>
      <c r="G865">
        <v>1.6850000000000001</v>
      </c>
      <c r="H865">
        <v>3.3849999999999998</v>
      </c>
      <c r="I865">
        <v>51</v>
      </c>
      <c r="J865">
        <v>47.5</v>
      </c>
      <c r="K865">
        <v>275</v>
      </c>
      <c r="L865">
        <v>130</v>
      </c>
      <c r="M865">
        <v>1325</v>
      </c>
      <c r="N865" t="s">
        <v>1453</v>
      </c>
      <c r="O865" t="s">
        <v>1453</v>
      </c>
      <c r="P865" t="s">
        <v>1453</v>
      </c>
      <c r="Q865" t="s">
        <v>1453</v>
      </c>
      <c r="R865" t="s">
        <v>1453</v>
      </c>
      <c r="S865" t="s">
        <v>1453</v>
      </c>
      <c r="T865" t="s">
        <v>1453</v>
      </c>
      <c r="U865" t="s">
        <v>1453</v>
      </c>
      <c r="V865">
        <v>567.5</v>
      </c>
      <c r="W865">
        <v>21.75</v>
      </c>
      <c r="X865" t="s">
        <v>1453</v>
      </c>
      <c r="Y865" t="s">
        <v>1453</v>
      </c>
      <c r="Z865" t="s">
        <v>1468</v>
      </c>
      <c r="AA865">
        <v>0.93</v>
      </c>
      <c r="AB865">
        <v>7.0000000000000007E-2</v>
      </c>
      <c r="AC865">
        <v>0.5</v>
      </c>
      <c r="AD865">
        <v>0.5</v>
      </c>
      <c r="AE865">
        <v>0.5</v>
      </c>
      <c r="AF865">
        <v>0.5</v>
      </c>
      <c r="AG865">
        <f>INDEX(YM!B:B, MATCH(Sheet1!B865,YM!A:A,0))</f>
        <v>179</v>
      </c>
      <c r="AH865">
        <v>179</v>
      </c>
      <c r="AI865">
        <f>INDEX('Yield strengh'!B:B, MATCH(Sheet1!B865,'Yield strengh'!A:A,0))</f>
        <v>760</v>
      </c>
      <c r="AJ865">
        <v>760</v>
      </c>
      <c r="AK865">
        <f>INDEX(Price!B:B, MATCH(Sheet1!B865,Price!A:A,0))</f>
        <v>220</v>
      </c>
      <c r="AL865">
        <f t="shared" si="32"/>
        <v>15.41529745042493</v>
      </c>
      <c r="AM865">
        <f>INDEX(toughness!B:B,MATCH(Sheet1!B865,toughness!A:A,0))</f>
        <v>8.7750000000000004</v>
      </c>
    </row>
    <row r="866" spans="1:39" x14ac:dyDescent="0.3">
      <c r="A866" t="s">
        <v>1458</v>
      </c>
      <c r="B866" s="1" t="s">
        <v>2089</v>
      </c>
      <c r="C866">
        <v>1020</v>
      </c>
      <c r="D866">
        <v>8825</v>
      </c>
      <c r="G866">
        <v>1.6850000000000001</v>
      </c>
      <c r="H866">
        <v>3.3849999999999998</v>
      </c>
      <c r="I866">
        <v>51</v>
      </c>
      <c r="J866">
        <v>3.5</v>
      </c>
      <c r="K866">
        <v>1020</v>
      </c>
      <c r="L866">
        <v>400</v>
      </c>
      <c r="M866">
        <v>1325</v>
      </c>
      <c r="N866" t="s">
        <v>1453</v>
      </c>
      <c r="O866" t="s">
        <v>1453</v>
      </c>
      <c r="P866" t="s">
        <v>1453</v>
      </c>
      <c r="Q866" t="s">
        <v>1453</v>
      </c>
      <c r="R866" t="s">
        <v>1453</v>
      </c>
      <c r="S866" t="s">
        <v>1453</v>
      </c>
      <c r="T866" t="s">
        <v>1453</v>
      </c>
      <c r="U866" t="s">
        <v>1453</v>
      </c>
      <c r="V866">
        <v>1125</v>
      </c>
      <c r="W866">
        <v>21.75</v>
      </c>
      <c r="X866" t="s">
        <v>1453</v>
      </c>
      <c r="Y866" t="s">
        <v>1453</v>
      </c>
      <c r="Z866" t="s">
        <v>1468</v>
      </c>
      <c r="AA866">
        <v>0.93</v>
      </c>
      <c r="AB866">
        <v>7.0000000000000007E-2</v>
      </c>
      <c r="AC866">
        <v>0.5</v>
      </c>
      <c r="AD866">
        <v>0.5</v>
      </c>
      <c r="AE866">
        <v>0.5</v>
      </c>
      <c r="AF866">
        <v>0.5</v>
      </c>
      <c r="AG866">
        <f>INDEX(YM!B:B, MATCH(Sheet1!B866,YM!A:A,0))</f>
        <v>179</v>
      </c>
      <c r="AH866">
        <v>179</v>
      </c>
      <c r="AI866">
        <f>INDEX('Yield strengh'!B:B, MATCH(Sheet1!B866,'Yield strengh'!A:A,0))</f>
        <v>275</v>
      </c>
      <c r="AJ866">
        <v>275</v>
      </c>
      <c r="AK866">
        <f>INDEX(Price!B:B, MATCH(Sheet1!B866,Price!A:A,0))</f>
        <v>220</v>
      </c>
      <c r="AL866">
        <f t="shared" si="32"/>
        <v>5.5779036827195467</v>
      </c>
      <c r="AM866">
        <f>INDEX(toughness!B:B,MATCH(Sheet1!B866,toughness!A:A,0))</f>
        <v>443</v>
      </c>
    </row>
    <row r="867" spans="1:39" x14ac:dyDescent="0.3">
      <c r="A867" t="s">
        <v>1458</v>
      </c>
      <c r="B867" s="1" t="s">
        <v>1051</v>
      </c>
      <c r="C867">
        <v>180</v>
      </c>
      <c r="D867">
        <v>8875</v>
      </c>
      <c r="G867">
        <v>1.59</v>
      </c>
      <c r="H867">
        <v>3.4550000000000001</v>
      </c>
      <c r="I867">
        <v>50</v>
      </c>
      <c r="J867">
        <v>50</v>
      </c>
      <c r="K867">
        <v>180</v>
      </c>
      <c r="L867">
        <v>115</v>
      </c>
      <c r="M867">
        <v>1300</v>
      </c>
      <c r="N867" t="s">
        <v>1453</v>
      </c>
      <c r="O867" t="s">
        <v>1453</v>
      </c>
      <c r="P867" t="s">
        <v>1453</v>
      </c>
      <c r="Q867" t="s">
        <v>1453</v>
      </c>
      <c r="R867" t="s">
        <v>1453</v>
      </c>
      <c r="S867" t="s">
        <v>1453</v>
      </c>
      <c r="T867" t="s">
        <v>1453</v>
      </c>
      <c r="U867" t="s">
        <v>1453</v>
      </c>
      <c r="V867">
        <v>447.5</v>
      </c>
      <c r="W867">
        <v>21</v>
      </c>
      <c r="X867" t="s">
        <v>1453</v>
      </c>
      <c r="Y867" t="s">
        <v>1453</v>
      </c>
      <c r="Z867" t="s">
        <v>1468</v>
      </c>
      <c r="AA867">
        <v>0.93</v>
      </c>
      <c r="AB867">
        <v>7.0000000000000007E-2</v>
      </c>
      <c r="AC867">
        <v>0.5</v>
      </c>
      <c r="AD867">
        <v>0.5</v>
      </c>
      <c r="AE867">
        <v>0.5</v>
      </c>
      <c r="AF867">
        <v>0.5</v>
      </c>
      <c r="AG867">
        <f>INDEX(YM!B:B, MATCH(Sheet1!B867,YM!A:A,0))</f>
        <v>179</v>
      </c>
      <c r="AH867">
        <v>179</v>
      </c>
      <c r="AI867">
        <f>INDEX('Yield strengh'!B:B, MATCH(Sheet1!B867,'Yield strengh'!A:A,0))</f>
        <v>1020</v>
      </c>
      <c r="AJ867">
        <v>1020</v>
      </c>
      <c r="AK867">
        <f>INDEX(Price!B:B, MATCH(Sheet1!B867,Price!A:A,0))</f>
        <v>220</v>
      </c>
      <c r="AL867">
        <f t="shared" si="32"/>
        <v>20.572394366197184</v>
      </c>
      <c r="AM867">
        <f>INDEX(toughness!B:B,MATCH(Sheet1!B867,toughness!A:A,0))</f>
        <v>3.7050000000000001</v>
      </c>
    </row>
    <row r="868" spans="1:39" x14ac:dyDescent="0.3">
      <c r="A868" t="s">
        <v>1458</v>
      </c>
      <c r="B868" s="1" t="s">
        <v>1053</v>
      </c>
      <c r="C868">
        <v>815</v>
      </c>
      <c r="D868">
        <v>8075</v>
      </c>
      <c r="G868">
        <v>0.86</v>
      </c>
      <c r="H868">
        <v>0.93399999999999994</v>
      </c>
      <c r="I868">
        <v>195</v>
      </c>
      <c r="J868">
        <v>7</v>
      </c>
      <c r="K868">
        <v>815</v>
      </c>
      <c r="L868">
        <v>300</v>
      </c>
      <c r="M868">
        <v>1305</v>
      </c>
      <c r="N868" t="s">
        <v>1453</v>
      </c>
      <c r="O868" t="s">
        <v>1453</v>
      </c>
      <c r="P868" t="s">
        <v>1453</v>
      </c>
      <c r="Q868" t="s">
        <v>1453</v>
      </c>
      <c r="R868" t="s">
        <v>1453</v>
      </c>
      <c r="S868" t="s">
        <v>1453</v>
      </c>
      <c r="T868" t="s">
        <v>1453</v>
      </c>
      <c r="U868" t="s">
        <v>1453</v>
      </c>
      <c r="V868">
        <v>962.5</v>
      </c>
      <c r="W868">
        <v>10.5</v>
      </c>
      <c r="X868" t="s">
        <v>1453</v>
      </c>
      <c r="Y868" t="s">
        <v>1453</v>
      </c>
      <c r="Z868" t="s">
        <v>1468</v>
      </c>
      <c r="AA868">
        <v>0.93</v>
      </c>
      <c r="AB868">
        <v>7.0000000000000007E-2</v>
      </c>
      <c r="AC868">
        <v>0.5</v>
      </c>
      <c r="AD868">
        <v>0.5</v>
      </c>
      <c r="AE868">
        <v>0.5</v>
      </c>
      <c r="AF868">
        <v>0.5</v>
      </c>
      <c r="AG868">
        <f>INDEX(YM!B:B, MATCH(Sheet1!B868,YM!A:A,0))</f>
        <v>179</v>
      </c>
      <c r="AH868">
        <v>179</v>
      </c>
      <c r="AI868">
        <f>INDEX('Yield strengh'!B:B, MATCH(Sheet1!B868,'Yield strengh'!A:A,0))</f>
        <v>350</v>
      </c>
      <c r="AJ868">
        <v>350</v>
      </c>
      <c r="AK868">
        <f>INDEX(Price!B:B, MATCH(Sheet1!B868,Price!A:A,0))</f>
        <v>219.5</v>
      </c>
      <c r="AL868">
        <f t="shared" si="32"/>
        <v>7.7585139318885448</v>
      </c>
      <c r="AM868">
        <f>INDEX(toughness!B:B,MATCH(Sheet1!B868,toughness!A:A,0))</f>
        <v>269.5</v>
      </c>
    </row>
    <row r="869" spans="1:39" x14ac:dyDescent="0.3">
      <c r="A869" t="s">
        <v>1458</v>
      </c>
      <c r="B869" s="1" t="s">
        <v>2410</v>
      </c>
      <c r="C869">
        <v>722.5</v>
      </c>
      <c r="D869">
        <v>4150</v>
      </c>
      <c r="G869">
        <v>2.4432499999999999</v>
      </c>
      <c r="H869">
        <v>0.96699999999999997</v>
      </c>
      <c r="I869">
        <v>170</v>
      </c>
      <c r="J869">
        <v>1.1499999999999999</v>
      </c>
      <c r="K869">
        <v>742.5</v>
      </c>
      <c r="L869">
        <v>265</v>
      </c>
      <c r="M869">
        <v>1645</v>
      </c>
      <c r="N869" t="s">
        <v>1453</v>
      </c>
      <c r="O869" t="s">
        <v>1453</v>
      </c>
      <c r="P869" t="s">
        <v>1453</v>
      </c>
      <c r="Q869" t="s">
        <v>1453</v>
      </c>
      <c r="R869" t="s">
        <v>1453</v>
      </c>
      <c r="S869" t="s">
        <v>1453</v>
      </c>
      <c r="T869" t="s">
        <v>1453</v>
      </c>
      <c r="U869" t="s">
        <v>1453</v>
      </c>
      <c r="V869">
        <v>1025</v>
      </c>
      <c r="W869">
        <v>17.75</v>
      </c>
      <c r="X869" t="s">
        <v>1453</v>
      </c>
      <c r="Y869" t="s">
        <v>1453</v>
      </c>
      <c r="Z869" t="s">
        <v>1468</v>
      </c>
      <c r="AA869">
        <v>0.93</v>
      </c>
      <c r="AB869">
        <v>7.0000000000000007E-2</v>
      </c>
      <c r="AC869">
        <v>0.5</v>
      </c>
      <c r="AD869">
        <v>0.5</v>
      </c>
      <c r="AE869">
        <v>0.5</v>
      </c>
      <c r="AF869">
        <v>0.5</v>
      </c>
      <c r="AG869">
        <f>INDEX(YM!B:B, MATCH(Sheet1!B869,YM!A:A,0))</f>
        <v>178.75</v>
      </c>
      <c r="AH869">
        <v>178.75</v>
      </c>
      <c r="AI869">
        <f>INDEX('Yield strengh'!B:B, MATCH(Sheet1!B869,'Yield strengh'!A:A,0))</f>
        <v>735</v>
      </c>
      <c r="AJ869">
        <v>735</v>
      </c>
      <c r="AK869">
        <f>INDEX(Price!B:B, MATCH(Sheet1!B869,Price!A:A,0))</f>
        <v>17300</v>
      </c>
      <c r="AL869">
        <f t="shared" si="32"/>
        <v>31.658132530120483</v>
      </c>
      <c r="AM869">
        <f>INDEX(toughness!B:B,MATCH(Sheet1!B869,toughness!A:A,0))</f>
        <v>7.3349999999999991</v>
      </c>
    </row>
    <row r="870" spans="1:39" x14ac:dyDescent="0.3">
      <c r="A870" t="s">
        <v>1458</v>
      </c>
      <c r="B870" s="1" t="s">
        <v>2412</v>
      </c>
      <c r="C870">
        <v>675</v>
      </c>
      <c r="D870">
        <v>3150</v>
      </c>
      <c r="G870">
        <v>4.6602499999999996</v>
      </c>
      <c r="H870">
        <v>6.8525</v>
      </c>
      <c r="I870">
        <v>129</v>
      </c>
      <c r="J870">
        <v>1.2749999999999999</v>
      </c>
      <c r="K870">
        <v>582.5</v>
      </c>
      <c r="L870">
        <v>150.25</v>
      </c>
      <c r="M870">
        <v>1650</v>
      </c>
      <c r="N870" t="s">
        <v>1453</v>
      </c>
      <c r="O870" t="s">
        <v>1453</v>
      </c>
      <c r="P870" t="s">
        <v>1453</v>
      </c>
      <c r="Q870" t="s">
        <v>1453</v>
      </c>
      <c r="R870" t="s">
        <v>1453</v>
      </c>
      <c r="S870" t="s">
        <v>1453</v>
      </c>
      <c r="T870" t="s">
        <v>1453</v>
      </c>
      <c r="U870" t="s">
        <v>1453</v>
      </c>
      <c r="V870">
        <v>802.75</v>
      </c>
      <c r="W870">
        <v>47.5</v>
      </c>
      <c r="X870" t="s">
        <v>1453</v>
      </c>
      <c r="Y870" t="s">
        <v>1453</v>
      </c>
      <c r="Z870" t="s">
        <v>1468</v>
      </c>
      <c r="AA870">
        <v>0.93</v>
      </c>
      <c r="AB870">
        <v>7.0000000000000007E-2</v>
      </c>
      <c r="AC870">
        <v>0.5</v>
      </c>
      <c r="AD870">
        <v>0.5</v>
      </c>
      <c r="AE870">
        <v>0.5</v>
      </c>
      <c r="AF870">
        <v>0.5</v>
      </c>
      <c r="AG870">
        <f>INDEX(YM!B:B, MATCH(Sheet1!B870,YM!A:A,0))</f>
        <v>177.25</v>
      </c>
      <c r="AH870">
        <v>177.25</v>
      </c>
      <c r="AI870">
        <f>INDEX('Yield strengh'!B:B, MATCH(Sheet1!B870,'Yield strengh'!A:A,0))</f>
        <v>565.25</v>
      </c>
      <c r="AJ870">
        <v>565.25</v>
      </c>
      <c r="AK870">
        <f>INDEX(Price!B:B, MATCH(Sheet1!B870,Price!A:A,0))</f>
        <v>13700</v>
      </c>
      <c r="AL870">
        <f t="shared" si="32"/>
        <v>31.806527777777777</v>
      </c>
      <c r="AM870">
        <f>INDEX(toughness!B:B,MATCH(Sheet1!B870,toughness!A:A,0))</f>
        <v>5.1074999999999999</v>
      </c>
    </row>
    <row r="871" spans="1:39" x14ac:dyDescent="0.3">
      <c r="A871" t="s">
        <v>1458</v>
      </c>
      <c r="B871" s="1" t="s">
        <v>1712</v>
      </c>
      <c r="C871">
        <v>520.33333333333337</v>
      </c>
      <c r="D871">
        <v>7700</v>
      </c>
      <c r="G871">
        <v>2.8683333333333341</v>
      </c>
      <c r="H871">
        <v>3.7450000000000001</v>
      </c>
      <c r="I871">
        <v>80</v>
      </c>
      <c r="J871">
        <v>3.5</v>
      </c>
      <c r="K871">
        <v>495</v>
      </c>
      <c r="L871">
        <v>480.83333333333331</v>
      </c>
      <c r="M871">
        <v>1211.666666666667</v>
      </c>
      <c r="N871" t="s">
        <v>1453</v>
      </c>
      <c r="O871" t="s">
        <v>1453</v>
      </c>
      <c r="P871" t="s">
        <v>1453</v>
      </c>
      <c r="Q871" t="s">
        <v>1453</v>
      </c>
      <c r="R871" t="s">
        <v>1453</v>
      </c>
      <c r="S871" t="s">
        <v>1453</v>
      </c>
      <c r="T871" t="s">
        <v>1453</v>
      </c>
      <c r="U871" t="s">
        <v>1453</v>
      </c>
      <c r="V871">
        <v>345</v>
      </c>
      <c r="W871">
        <v>28.333333333333329</v>
      </c>
      <c r="X871" t="s">
        <v>1453</v>
      </c>
      <c r="Y871" t="s">
        <v>1453</v>
      </c>
      <c r="Z871" t="s">
        <v>1468</v>
      </c>
      <c r="AA871">
        <v>0.93</v>
      </c>
      <c r="AB871">
        <v>7.0000000000000007E-2</v>
      </c>
      <c r="AC871">
        <v>0.5</v>
      </c>
      <c r="AD871">
        <v>0.5</v>
      </c>
      <c r="AE871">
        <v>0.5</v>
      </c>
      <c r="AF871">
        <v>0.5</v>
      </c>
      <c r="AG871">
        <f>INDEX(YM!B:B, MATCH(Sheet1!B880,YM!A:A,0))</f>
        <v>172.5</v>
      </c>
      <c r="AH871">
        <v>172.5</v>
      </c>
      <c r="AI871">
        <f>INDEX('Yield strengh'!B:B, MATCH(Sheet1!B880,'Yield strengh'!A:A,0))</f>
        <v>350</v>
      </c>
      <c r="AJ871">
        <v>350</v>
      </c>
      <c r="AK871">
        <f>INDEX(Price!B:B, MATCH(Sheet1!B880,Price!A:A,0))</f>
        <v>13.95</v>
      </c>
      <c r="AL871">
        <f t="shared" si="32"/>
        <v>7.8409090909090908</v>
      </c>
      <c r="AM871">
        <f>INDEX(toughness!B:B,MATCH(Sheet1!B880,toughness!A:A,0))</f>
        <v>2.0190000000000001</v>
      </c>
    </row>
    <row r="872" spans="1:39" x14ac:dyDescent="0.3">
      <c r="A872" t="s">
        <v>1458</v>
      </c>
      <c r="B872" s="1" t="s">
        <v>1042</v>
      </c>
      <c r="C872">
        <v>900</v>
      </c>
      <c r="D872">
        <v>8250</v>
      </c>
      <c r="G872">
        <v>0.87</v>
      </c>
      <c r="H872">
        <v>1.425</v>
      </c>
      <c r="I872">
        <v>121.5</v>
      </c>
      <c r="J872">
        <v>17.5</v>
      </c>
      <c r="K872">
        <v>726.5</v>
      </c>
      <c r="L872">
        <v>360</v>
      </c>
      <c r="M872">
        <v>1410</v>
      </c>
      <c r="N872" t="s">
        <v>1453</v>
      </c>
      <c r="O872" t="s">
        <v>1453</v>
      </c>
      <c r="P872" t="s">
        <v>1453</v>
      </c>
      <c r="Q872" t="s">
        <v>1453</v>
      </c>
      <c r="R872" t="s">
        <v>1453</v>
      </c>
      <c r="S872" t="s">
        <v>1453</v>
      </c>
      <c r="T872" t="s">
        <v>1453</v>
      </c>
      <c r="U872" t="s">
        <v>1453</v>
      </c>
      <c r="V872">
        <v>1085</v>
      </c>
      <c r="W872">
        <v>11.9</v>
      </c>
      <c r="X872" t="s">
        <v>1453</v>
      </c>
      <c r="Y872" t="s">
        <v>1453</v>
      </c>
      <c r="Z872" t="s">
        <v>1468</v>
      </c>
      <c r="AA872">
        <v>0.93</v>
      </c>
      <c r="AB872">
        <v>7.0000000000000007E-2</v>
      </c>
      <c r="AC872">
        <v>0.5</v>
      </c>
      <c r="AD872">
        <v>0.5</v>
      </c>
      <c r="AE872">
        <v>0.5</v>
      </c>
      <c r="AF872">
        <v>0.5</v>
      </c>
      <c r="AG872">
        <f>INDEX(YM!B:B, MATCH(Sheet1!B872,YM!A:A,0))</f>
        <v>176</v>
      </c>
      <c r="AH872">
        <v>176</v>
      </c>
      <c r="AI872">
        <f>INDEX('Yield strengh'!B:B, MATCH(Sheet1!B872,'Yield strengh'!A:A,0))</f>
        <v>581</v>
      </c>
      <c r="AJ872">
        <v>581</v>
      </c>
      <c r="AK872">
        <f>INDEX(Price!B:B, MATCH(Sheet1!B872,Price!A:A,0))</f>
        <v>262</v>
      </c>
      <c r="AL872">
        <f t="shared" si="32"/>
        <v>12.394666666666666</v>
      </c>
      <c r="AM872">
        <f>INDEX(toughness!B:B,MATCH(Sheet1!B872,toughness!A:A,0))</f>
        <v>140.5</v>
      </c>
    </row>
    <row r="873" spans="1:39" x14ac:dyDescent="0.3">
      <c r="A873" t="s">
        <v>1458</v>
      </c>
      <c r="B873" s="1" t="s">
        <v>1411</v>
      </c>
      <c r="C873">
        <v>152.5</v>
      </c>
      <c r="D873">
        <v>6100</v>
      </c>
      <c r="G873">
        <v>3.62</v>
      </c>
      <c r="H873">
        <v>7.41</v>
      </c>
      <c r="I873">
        <v>24.5</v>
      </c>
      <c r="J873">
        <v>50</v>
      </c>
      <c r="K873">
        <v>152.5</v>
      </c>
      <c r="L873">
        <v>85</v>
      </c>
      <c r="M873">
        <v>1885</v>
      </c>
      <c r="N873" t="s">
        <v>1453</v>
      </c>
      <c r="O873" t="s">
        <v>1453</v>
      </c>
      <c r="P873" t="s">
        <v>1453</v>
      </c>
      <c r="Q873" t="s">
        <v>1453</v>
      </c>
      <c r="R873" t="s">
        <v>1453</v>
      </c>
      <c r="S873" t="s">
        <v>1453</v>
      </c>
      <c r="T873" t="s">
        <v>1453</v>
      </c>
      <c r="U873" t="s">
        <v>1453</v>
      </c>
      <c r="V873">
        <v>232.5</v>
      </c>
      <c r="W873">
        <v>30</v>
      </c>
      <c r="X873" t="s">
        <v>1453</v>
      </c>
      <c r="Y873" t="s">
        <v>1453</v>
      </c>
      <c r="Z873" t="s">
        <v>1468</v>
      </c>
      <c r="AA873">
        <v>0.93</v>
      </c>
      <c r="AB873">
        <v>7.0000000000000007E-2</v>
      </c>
      <c r="AC873">
        <v>0.5</v>
      </c>
      <c r="AD873">
        <v>0.5</v>
      </c>
      <c r="AE873">
        <v>0.5</v>
      </c>
      <c r="AF873">
        <v>0.5</v>
      </c>
      <c r="AG873">
        <f>INDEX(YM!B:B, MATCH(Sheet1!B873,YM!A:A,0))</f>
        <v>176</v>
      </c>
      <c r="AH873">
        <v>176</v>
      </c>
      <c r="AI873">
        <f>INDEX('Yield strengh'!B:B, MATCH(Sheet1!B873,'Yield strengh'!A:A,0))</f>
        <v>267.5</v>
      </c>
      <c r="AJ873">
        <v>267.5</v>
      </c>
      <c r="AK873" t="e">
        <f>INDEX(Price!B:B, MATCH(Sheet1!B873,Price!A:A,0))</f>
        <v>#N/A</v>
      </c>
      <c r="AL873">
        <f t="shared" si="32"/>
        <v>7.7180327868852459</v>
      </c>
      <c r="AM873">
        <f>INDEX(toughness!B:B,MATCH(Sheet1!B873,toughness!A:A,0))</f>
        <v>97.6</v>
      </c>
    </row>
    <row r="874" spans="1:39" x14ac:dyDescent="0.3">
      <c r="A874" t="s">
        <v>1458</v>
      </c>
      <c r="B874" s="1" t="s">
        <v>1504</v>
      </c>
      <c r="C874">
        <v>2305</v>
      </c>
      <c r="D874">
        <v>3990</v>
      </c>
      <c r="E874">
        <v>9</v>
      </c>
      <c r="F874">
        <v>29</v>
      </c>
      <c r="G874">
        <v>2.895</v>
      </c>
      <c r="H874">
        <v>8.6860000000000014E-19</v>
      </c>
      <c r="I874">
        <v>5.0499999999999995E+21</v>
      </c>
      <c r="J874">
        <v>6.5000000000000002E-2</v>
      </c>
      <c r="K874">
        <v>451</v>
      </c>
      <c r="L874">
        <v>690.5</v>
      </c>
      <c r="M874">
        <v>2050</v>
      </c>
      <c r="N874" t="s">
        <v>1453</v>
      </c>
      <c r="O874" t="s">
        <v>1453</v>
      </c>
      <c r="P874" t="s">
        <v>1453</v>
      </c>
      <c r="Q874" t="s">
        <v>1453</v>
      </c>
      <c r="R874" t="s">
        <v>1453</v>
      </c>
      <c r="S874" t="s">
        <v>1453</v>
      </c>
      <c r="T874" t="s">
        <v>1453</v>
      </c>
      <c r="U874" t="s">
        <v>1453</v>
      </c>
      <c r="V874">
        <v>230.5</v>
      </c>
      <c r="W874">
        <v>23</v>
      </c>
      <c r="X874" t="s">
        <v>1453</v>
      </c>
      <c r="Y874" t="s">
        <v>1453</v>
      </c>
      <c r="Z874" t="s">
        <v>1468</v>
      </c>
      <c r="AA874">
        <v>0.93</v>
      </c>
      <c r="AB874">
        <v>7.0000000000000007E-2</v>
      </c>
      <c r="AC874">
        <v>0.5</v>
      </c>
      <c r="AD874">
        <v>0.5</v>
      </c>
      <c r="AE874">
        <v>0.5</v>
      </c>
      <c r="AF874">
        <v>0.5</v>
      </c>
      <c r="AG874">
        <f>INDEX(YM!B:B, MATCH(Sheet1!B874,YM!A:A,0))</f>
        <v>175</v>
      </c>
      <c r="AH874">
        <v>175</v>
      </c>
      <c r="AI874">
        <f>INDEX('Yield strengh'!B:B, MATCH(Sheet1!B874,'Yield strengh'!A:A,0))</f>
        <v>24</v>
      </c>
      <c r="AJ874">
        <v>48</v>
      </c>
      <c r="AK874">
        <f>INDEX(Price!B:B, MATCH(Sheet1!B874,Price!A:A,0))</f>
        <v>240</v>
      </c>
      <c r="AL874">
        <f t="shared" si="32"/>
        <v>2.1052631578947367</v>
      </c>
      <c r="AM874" t="e">
        <f>INDEX(toughness!B:B,MATCH(Sheet1!B874,toughness!A:A,0))</f>
        <v>#N/A</v>
      </c>
    </row>
    <row r="875" spans="1:39" x14ac:dyDescent="0.3">
      <c r="A875" t="s">
        <v>1458</v>
      </c>
      <c r="B875" s="1" t="s">
        <v>1006</v>
      </c>
      <c r="C875">
        <v>315</v>
      </c>
      <c r="D875">
        <v>9000</v>
      </c>
      <c r="G875">
        <v>0.94450000000000012</v>
      </c>
      <c r="H875">
        <v>1.335</v>
      </c>
      <c r="I875">
        <v>130</v>
      </c>
      <c r="J875">
        <v>30</v>
      </c>
      <c r="K875">
        <v>315</v>
      </c>
      <c r="L875">
        <v>225</v>
      </c>
      <c r="M875">
        <v>1320</v>
      </c>
      <c r="N875" t="s">
        <v>1453</v>
      </c>
      <c r="O875" t="s">
        <v>1453</v>
      </c>
      <c r="P875" t="s">
        <v>1453</v>
      </c>
      <c r="Q875" t="s">
        <v>1453</v>
      </c>
      <c r="R875" t="s">
        <v>1453</v>
      </c>
      <c r="S875" t="s">
        <v>1453</v>
      </c>
      <c r="T875" t="s">
        <v>1453</v>
      </c>
      <c r="U875" t="s">
        <v>1453</v>
      </c>
      <c r="V875">
        <v>497.5</v>
      </c>
      <c r="W875">
        <v>12</v>
      </c>
      <c r="X875" t="s">
        <v>1453</v>
      </c>
      <c r="Y875" t="s">
        <v>1453</v>
      </c>
      <c r="Z875" t="s">
        <v>1468</v>
      </c>
      <c r="AA875">
        <v>0.93</v>
      </c>
      <c r="AB875">
        <v>7.0000000000000007E-2</v>
      </c>
      <c r="AC875">
        <v>0.5</v>
      </c>
      <c r="AD875">
        <v>0.5</v>
      </c>
      <c r="AE875">
        <v>0.5</v>
      </c>
      <c r="AF875">
        <v>0.5</v>
      </c>
      <c r="AG875">
        <f>INDEX(YM!B:B, MATCH(Sheet1!B875,YM!A:A,0))</f>
        <v>175</v>
      </c>
      <c r="AH875">
        <v>175</v>
      </c>
      <c r="AI875">
        <f>INDEX('Yield strengh'!B:B, MATCH(Sheet1!B875,'Yield strengh'!A:A,0))</f>
        <v>337.5</v>
      </c>
      <c r="AJ875">
        <v>337.5</v>
      </c>
      <c r="AK875">
        <f>INDEX(Price!B:B, MATCH(Sheet1!B875,Price!A:A,0))</f>
        <v>322</v>
      </c>
      <c r="AL875">
        <f t="shared" si="32"/>
        <v>6.5625</v>
      </c>
      <c r="AM875">
        <f>INDEX(toughness!B:B,MATCH(Sheet1!B875,toughness!A:A,0))</f>
        <v>39</v>
      </c>
    </row>
    <row r="876" spans="1:39" x14ac:dyDescent="0.3">
      <c r="A876" t="s">
        <v>1458</v>
      </c>
      <c r="B876" s="1" t="s">
        <v>1008</v>
      </c>
      <c r="C876">
        <v>360</v>
      </c>
      <c r="D876">
        <v>8670</v>
      </c>
      <c r="G876">
        <v>0.77600000000000002</v>
      </c>
      <c r="H876">
        <v>1.51</v>
      </c>
      <c r="I876">
        <v>114</v>
      </c>
      <c r="J876">
        <v>54.25</v>
      </c>
      <c r="K876">
        <v>346</v>
      </c>
      <c r="L876">
        <v>194.5</v>
      </c>
      <c r="M876">
        <v>1105</v>
      </c>
      <c r="N876" t="s">
        <v>1453</v>
      </c>
      <c r="O876" t="s">
        <v>1453</v>
      </c>
      <c r="P876" t="s">
        <v>1453</v>
      </c>
      <c r="Q876" t="s">
        <v>1453</v>
      </c>
      <c r="R876" t="s">
        <v>1453</v>
      </c>
      <c r="S876" t="s">
        <v>1453</v>
      </c>
      <c r="T876" t="s">
        <v>1453</v>
      </c>
      <c r="U876" t="s">
        <v>1453</v>
      </c>
      <c r="V876">
        <v>732</v>
      </c>
      <c r="W876">
        <v>9.629999999999999</v>
      </c>
      <c r="X876" t="s">
        <v>1453</v>
      </c>
      <c r="Y876" t="s">
        <v>1453</v>
      </c>
      <c r="Z876" t="s">
        <v>1468</v>
      </c>
      <c r="AA876">
        <v>0.93</v>
      </c>
      <c r="AB876">
        <v>7.0000000000000007E-2</v>
      </c>
      <c r="AC876">
        <v>0.5</v>
      </c>
      <c r="AD876">
        <v>0.5</v>
      </c>
      <c r="AE876">
        <v>0.5</v>
      </c>
      <c r="AF876">
        <v>0.5</v>
      </c>
      <c r="AG876">
        <f>INDEX(YM!B:B, MATCH(Sheet1!B876,YM!A:A,0))</f>
        <v>175</v>
      </c>
      <c r="AH876">
        <v>175</v>
      </c>
      <c r="AI876">
        <f>INDEX('Yield strengh'!B:B, MATCH(Sheet1!B876,'Yield strengh'!A:A,0))</f>
        <v>340</v>
      </c>
      <c r="AJ876">
        <v>340</v>
      </c>
      <c r="AK876">
        <f>INDEX(Price!B:B, MATCH(Sheet1!B876,Price!A:A,0))</f>
        <v>319</v>
      </c>
      <c r="AL876">
        <f t="shared" si="32"/>
        <v>6.8627450980392153</v>
      </c>
      <c r="AM876">
        <f>INDEX(toughness!B:B,MATCH(Sheet1!B876,toughness!A:A,0))</f>
        <v>98.6</v>
      </c>
    </row>
    <row r="877" spans="1:39" x14ac:dyDescent="0.3">
      <c r="A877" t="s">
        <v>1458</v>
      </c>
      <c r="B877" s="1" t="s">
        <v>30</v>
      </c>
      <c r="C877">
        <v>325.5</v>
      </c>
      <c r="D877">
        <v>2615</v>
      </c>
      <c r="G877">
        <v>4.8475000000000001</v>
      </c>
      <c r="H877">
        <v>26.475000000000001</v>
      </c>
      <c r="I877">
        <v>7.4649999999999999</v>
      </c>
      <c r="J877">
        <v>0.15</v>
      </c>
      <c r="K877">
        <v>279.75</v>
      </c>
      <c r="L877">
        <v>102.5</v>
      </c>
      <c r="M877">
        <v>635</v>
      </c>
      <c r="N877" t="s">
        <v>1453</v>
      </c>
      <c r="O877" t="s">
        <v>1453</v>
      </c>
      <c r="P877" t="s">
        <v>1453</v>
      </c>
      <c r="Q877" t="s">
        <v>1453</v>
      </c>
      <c r="R877" t="s">
        <v>1453</v>
      </c>
      <c r="S877" t="s">
        <v>1453</v>
      </c>
      <c r="T877" t="s">
        <v>1453</v>
      </c>
      <c r="U877" t="s">
        <v>1453</v>
      </c>
      <c r="V877">
        <v>436.75</v>
      </c>
      <c r="W877">
        <v>85.05</v>
      </c>
      <c r="X877" t="s">
        <v>1453</v>
      </c>
      <c r="Y877" t="s">
        <v>1453</v>
      </c>
      <c r="Z877" t="s">
        <v>1468</v>
      </c>
      <c r="AA877">
        <v>0.93</v>
      </c>
      <c r="AB877">
        <v>7.0000000000000007E-2</v>
      </c>
      <c r="AC877">
        <v>0.5</v>
      </c>
      <c r="AD877">
        <v>0.5</v>
      </c>
      <c r="AE877">
        <v>0.5</v>
      </c>
      <c r="AF877">
        <v>0.5</v>
      </c>
      <c r="AG877">
        <f>INDEX(YM!B:B, MATCH(Sheet1!B877,YM!A:A,0))</f>
        <v>174.75</v>
      </c>
      <c r="AH877">
        <v>174.75</v>
      </c>
      <c r="AI877">
        <f>INDEX('Yield strengh'!B:B, MATCH(Sheet1!B877,'Yield strengh'!A:A,0))</f>
        <v>682.5</v>
      </c>
      <c r="AJ877">
        <v>682.5</v>
      </c>
      <c r="AK877">
        <f>INDEX(Price!B:B, MATCH(Sheet1!B877,Price!A:A,0))</f>
        <v>21600</v>
      </c>
      <c r="AL877">
        <f t="shared" si="32"/>
        <v>45.60874760994264</v>
      </c>
      <c r="AM877">
        <f>INDEX(toughness!B:B,MATCH(Sheet1!B877,toughness!A:A,0))</f>
        <v>0.87650000000000006</v>
      </c>
    </row>
    <row r="878" spans="1:39" x14ac:dyDescent="0.3">
      <c r="A878" t="s">
        <v>1458</v>
      </c>
      <c r="B878" s="1" t="s">
        <v>34</v>
      </c>
      <c r="C878">
        <v>281.5</v>
      </c>
      <c r="D878">
        <v>2705</v>
      </c>
      <c r="G878">
        <v>4.7675000000000001</v>
      </c>
      <c r="H878">
        <v>26.475000000000001</v>
      </c>
      <c r="I878">
        <v>7.4649999999999999</v>
      </c>
      <c r="J878">
        <v>0.87</v>
      </c>
      <c r="K878">
        <v>338</v>
      </c>
      <c r="L878">
        <v>110</v>
      </c>
      <c r="M878">
        <v>635</v>
      </c>
      <c r="N878" t="s">
        <v>1453</v>
      </c>
      <c r="O878" t="s">
        <v>1453</v>
      </c>
      <c r="P878" t="s">
        <v>1453</v>
      </c>
      <c r="Q878" t="s">
        <v>1453</v>
      </c>
      <c r="R878" t="s">
        <v>1453</v>
      </c>
      <c r="S878" t="s">
        <v>1453</v>
      </c>
      <c r="T878" t="s">
        <v>1453</v>
      </c>
      <c r="U878" t="s">
        <v>1453</v>
      </c>
      <c r="V878">
        <v>439.75</v>
      </c>
      <c r="W878">
        <v>83.55</v>
      </c>
      <c r="X878" t="s">
        <v>1453</v>
      </c>
      <c r="Y878" t="s">
        <v>1453</v>
      </c>
      <c r="Z878" t="s">
        <v>1468</v>
      </c>
      <c r="AA878">
        <v>0.93</v>
      </c>
      <c r="AB878">
        <v>7.0000000000000007E-2</v>
      </c>
      <c r="AC878">
        <v>0.5</v>
      </c>
      <c r="AD878">
        <v>0.5</v>
      </c>
      <c r="AE878">
        <v>0.5</v>
      </c>
      <c r="AF878">
        <v>0.5</v>
      </c>
      <c r="AG878">
        <f>INDEX(YM!B:B, MATCH(Sheet1!B878,YM!A:A,0))</f>
        <v>174.25</v>
      </c>
      <c r="AH878">
        <v>174.25</v>
      </c>
      <c r="AI878">
        <f>INDEX('Yield strengh'!B:B, MATCH(Sheet1!B878,'Yield strengh'!A:A,0))</f>
        <v>521</v>
      </c>
      <c r="AJ878">
        <v>521</v>
      </c>
      <c r="AK878">
        <f>INDEX(Price!B:B, MATCH(Sheet1!B878,Price!A:A,0))</f>
        <v>21600</v>
      </c>
      <c r="AL878">
        <f t="shared" si="32"/>
        <v>33.561645101663586</v>
      </c>
      <c r="AM878">
        <f>INDEX(toughness!B:B,MATCH(Sheet1!B878,toughness!A:A,0))</f>
        <v>0.84250000000000003</v>
      </c>
    </row>
    <row r="879" spans="1:39" x14ac:dyDescent="0.3">
      <c r="A879" t="s">
        <v>1458</v>
      </c>
      <c r="B879" s="1" t="s">
        <v>1118</v>
      </c>
      <c r="C879">
        <v>34.200000000000003</v>
      </c>
      <c r="D879">
        <v>939.5</v>
      </c>
      <c r="G879">
        <v>6.2649999999999997E-3</v>
      </c>
      <c r="H879">
        <v>2.7522499999999999E-9</v>
      </c>
      <c r="I879">
        <v>1595800000000</v>
      </c>
      <c r="J879">
        <v>9.379999999999999</v>
      </c>
      <c r="K879">
        <v>33.5</v>
      </c>
      <c r="L879">
        <v>8.49</v>
      </c>
      <c r="M879">
        <v>171.5</v>
      </c>
      <c r="N879" t="s">
        <v>1453</v>
      </c>
      <c r="O879" t="s">
        <v>1453</v>
      </c>
      <c r="P879" t="s">
        <v>1453</v>
      </c>
      <c r="Q879" t="s">
        <v>1453</v>
      </c>
      <c r="R879" t="s">
        <v>1453</v>
      </c>
      <c r="S879" t="s">
        <v>1453</v>
      </c>
      <c r="T879" t="s">
        <v>1453</v>
      </c>
      <c r="U879" t="s">
        <v>1453</v>
      </c>
      <c r="V879">
        <v>28.5</v>
      </c>
      <c r="W879">
        <v>0.26900000000000002</v>
      </c>
      <c r="X879" t="s">
        <v>1453</v>
      </c>
      <c r="Y879" t="s">
        <v>1453</v>
      </c>
      <c r="Z879" t="s">
        <v>1468</v>
      </c>
      <c r="AA879">
        <v>0.93</v>
      </c>
      <c r="AB879">
        <v>7.0000000000000007E-2</v>
      </c>
      <c r="AC879">
        <v>0.5</v>
      </c>
      <c r="AD879">
        <v>0.5</v>
      </c>
      <c r="AE879">
        <v>0.5</v>
      </c>
      <c r="AF879">
        <v>0.5</v>
      </c>
      <c r="AG879">
        <f>INDEX(YM!B:B, MATCH(Sheet1!B879,YM!A:A,0))</f>
        <v>172.5</v>
      </c>
      <c r="AH879">
        <v>172.5</v>
      </c>
      <c r="AI879">
        <f>INDEX('Yield strengh'!B:B, MATCH(Sheet1!B879,'Yield strengh'!A:A,0))</f>
        <v>170.5</v>
      </c>
      <c r="AJ879">
        <v>170.5</v>
      </c>
      <c r="AK879">
        <f>INDEX(Price!B:B, MATCH(Sheet1!B879,Price!A:A,0))</f>
        <v>865.5</v>
      </c>
      <c r="AL879">
        <f t="shared" si="32"/>
        <v>31.305215540180946</v>
      </c>
      <c r="AM879">
        <f>INDEX(toughness!B:B,MATCH(Sheet1!B879,toughness!A:A,0))</f>
        <v>7.7299999999999999E-3</v>
      </c>
    </row>
    <row r="880" spans="1:39" x14ac:dyDescent="0.3">
      <c r="A880" t="s">
        <v>1458</v>
      </c>
      <c r="B880" s="1" t="s">
        <v>1710</v>
      </c>
      <c r="C880">
        <v>700</v>
      </c>
      <c r="D880">
        <v>7700</v>
      </c>
      <c r="G880">
        <v>2.8050000000000002</v>
      </c>
      <c r="H880">
        <v>2.165</v>
      </c>
      <c r="I880">
        <v>80</v>
      </c>
      <c r="J880">
        <v>1.5</v>
      </c>
      <c r="K880">
        <v>665</v>
      </c>
      <c r="L880">
        <v>605</v>
      </c>
      <c r="M880">
        <v>1185</v>
      </c>
      <c r="N880" t="s">
        <v>1453</v>
      </c>
      <c r="O880" t="s">
        <v>1453</v>
      </c>
      <c r="P880" t="s">
        <v>1453</v>
      </c>
      <c r="Q880" t="s">
        <v>1453</v>
      </c>
      <c r="R880" t="s">
        <v>1453</v>
      </c>
      <c r="S880" t="s">
        <v>1453</v>
      </c>
      <c r="T880" t="s">
        <v>1453</v>
      </c>
      <c r="U880" t="s">
        <v>1453</v>
      </c>
      <c r="V880">
        <v>350</v>
      </c>
      <c r="W880">
        <v>25</v>
      </c>
      <c r="X880" t="s">
        <v>1453</v>
      </c>
      <c r="Y880" t="s">
        <v>1453</v>
      </c>
      <c r="Z880" t="s">
        <v>1468</v>
      </c>
      <c r="AA880">
        <v>0.93</v>
      </c>
      <c r="AB880">
        <v>7.0000000000000007E-2</v>
      </c>
      <c r="AC880">
        <v>0.5</v>
      </c>
      <c r="AD880">
        <v>0.5</v>
      </c>
      <c r="AE880">
        <v>0.5</v>
      </c>
      <c r="AF880">
        <v>0.5</v>
      </c>
      <c r="AG880">
        <f>INDEX(YM!B:B, MATCH(Sheet1!B881,YM!A:A,0))</f>
        <v>172.5</v>
      </c>
      <c r="AH880">
        <v>172.5</v>
      </c>
      <c r="AI880">
        <f>INDEX('Yield strengh'!B:B, MATCH(Sheet1!B881,'Yield strengh'!A:A,0))</f>
        <v>350</v>
      </c>
      <c r="AJ880">
        <v>350</v>
      </c>
      <c r="AK880">
        <f>INDEX(Price!B:B, MATCH(Sheet1!B881,Price!A:A,0))</f>
        <v>10.654999999999999</v>
      </c>
      <c r="AL880">
        <f t="shared" si="32"/>
        <v>7.8409090909090908</v>
      </c>
      <c r="AM880">
        <f>INDEX(toughness!B:B,MATCH(Sheet1!B881,toughness!A:A,0))</f>
        <v>2.0190000000000001</v>
      </c>
    </row>
    <row r="881" spans="1:39" x14ac:dyDescent="0.3">
      <c r="A881" t="s">
        <v>1458</v>
      </c>
      <c r="B881" s="1" t="s">
        <v>1711</v>
      </c>
      <c r="C881">
        <v>700</v>
      </c>
      <c r="D881">
        <v>7700</v>
      </c>
      <c r="G881">
        <v>2.8050000000000002</v>
      </c>
      <c r="H881">
        <v>2.165</v>
      </c>
      <c r="I881">
        <v>80</v>
      </c>
      <c r="J881">
        <v>1.5</v>
      </c>
      <c r="K881">
        <v>665</v>
      </c>
      <c r="L881">
        <v>542.5</v>
      </c>
      <c r="M881">
        <v>1225</v>
      </c>
      <c r="N881" t="s">
        <v>1453</v>
      </c>
      <c r="O881" t="s">
        <v>1453</v>
      </c>
      <c r="P881" t="s">
        <v>1453</v>
      </c>
      <c r="Q881" t="s">
        <v>1453</v>
      </c>
      <c r="R881" t="s">
        <v>1453</v>
      </c>
      <c r="S881" t="s">
        <v>1453</v>
      </c>
      <c r="T881" t="s">
        <v>1453</v>
      </c>
      <c r="U881" t="s">
        <v>1453</v>
      </c>
      <c r="V881">
        <v>350</v>
      </c>
      <c r="W881">
        <v>25</v>
      </c>
      <c r="X881" t="s">
        <v>1453</v>
      </c>
      <c r="Y881" t="s">
        <v>1453</v>
      </c>
      <c r="Z881" t="s">
        <v>1468</v>
      </c>
      <c r="AA881">
        <v>0.93</v>
      </c>
      <c r="AB881">
        <v>7.0000000000000007E-2</v>
      </c>
      <c r="AC881">
        <v>0.5</v>
      </c>
      <c r="AD881">
        <v>0.5</v>
      </c>
      <c r="AE881">
        <v>0.5</v>
      </c>
      <c r="AF881">
        <v>0.5</v>
      </c>
      <c r="AG881">
        <f>INDEX(YM!B:B, MATCH(Sheet1!B882,YM!A:A,0))</f>
        <v>172.5</v>
      </c>
      <c r="AH881">
        <v>172.5</v>
      </c>
      <c r="AI881">
        <f>INDEX('Yield strengh'!B:B, MATCH(Sheet1!B882,'Yield strengh'!A:A,0))</f>
        <v>350</v>
      </c>
      <c r="AJ881">
        <v>350</v>
      </c>
      <c r="AK881">
        <f>INDEX(Price!B:B, MATCH(Sheet1!B882,Price!A:A,0))</f>
        <v>10.654999999999999</v>
      </c>
      <c r="AL881">
        <f t="shared" si="32"/>
        <v>7.8409090909090908</v>
      </c>
      <c r="AM881">
        <f>INDEX(toughness!B:B,MATCH(Sheet1!B882,toughness!A:A,0))</f>
        <v>2.0190000000000001</v>
      </c>
    </row>
    <row r="882" spans="1:39" x14ac:dyDescent="0.3">
      <c r="A882" t="s">
        <v>1458</v>
      </c>
      <c r="B882" s="1" t="s">
        <v>116</v>
      </c>
      <c r="C882">
        <v>257</v>
      </c>
      <c r="D882">
        <v>2795</v>
      </c>
      <c r="G882">
        <v>5.6449999999999996</v>
      </c>
      <c r="H882">
        <v>35.9</v>
      </c>
      <c r="I882">
        <v>5</v>
      </c>
      <c r="J882">
        <v>2.5</v>
      </c>
      <c r="K882">
        <v>257</v>
      </c>
      <c r="L882">
        <v>115</v>
      </c>
      <c r="M882">
        <v>550</v>
      </c>
      <c r="N882" t="s">
        <v>1453</v>
      </c>
      <c r="O882" t="s">
        <v>1453</v>
      </c>
      <c r="P882" t="s">
        <v>1453</v>
      </c>
      <c r="Q882" t="s">
        <v>1453</v>
      </c>
      <c r="R882" t="s">
        <v>1453</v>
      </c>
      <c r="S882" t="s">
        <v>1453</v>
      </c>
      <c r="T882" t="s">
        <v>1453</v>
      </c>
      <c r="U882" t="s">
        <v>1453</v>
      </c>
      <c r="V882">
        <v>320</v>
      </c>
      <c r="W882">
        <v>131.5</v>
      </c>
      <c r="X882" t="s">
        <v>1453</v>
      </c>
      <c r="Y882" t="s">
        <v>1453</v>
      </c>
      <c r="Z882" t="s">
        <v>1468</v>
      </c>
      <c r="AA882">
        <v>0.93</v>
      </c>
      <c r="AB882">
        <v>7.0000000000000007E-2</v>
      </c>
      <c r="AC882">
        <v>0.5</v>
      </c>
      <c r="AD882">
        <v>0.5</v>
      </c>
      <c r="AE882">
        <v>0.5</v>
      </c>
      <c r="AF882">
        <v>0.5</v>
      </c>
      <c r="AG882">
        <f>INDEX(YM!B:B, MATCH(Sheet1!B1371,YM!A:A,0))</f>
        <v>73.849999999999994</v>
      </c>
      <c r="AH882">
        <v>74</v>
      </c>
      <c r="AI882">
        <f>INDEX('Yield strengh'!B:B, MATCH(Sheet1!B1371,'Yield strengh'!A:A,0))</f>
        <v>348.5</v>
      </c>
      <c r="AJ882">
        <v>296</v>
      </c>
      <c r="AK882">
        <f>INDEX(Price!B:B, MATCH(Sheet1!B1371,Price!A:A,0))</f>
        <v>26.75</v>
      </c>
      <c r="AL882">
        <f>AJ882*AH882*(2)/D882</f>
        <v>15.673703041144902</v>
      </c>
      <c r="AM882">
        <f>INDEX(toughness!B:B,MATCH(Sheet1!B1371,toughness!A:A,0))</f>
        <v>12.95</v>
      </c>
    </row>
    <row r="883" spans="1:39" x14ac:dyDescent="0.3">
      <c r="A883" t="s">
        <v>1458</v>
      </c>
      <c r="B883" s="1" t="s">
        <v>973</v>
      </c>
      <c r="C883">
        <v>455</v>
      </c>
      <c r="D883">
        <v>8050</v>
      </c>
      <c r="G883">
        <v>0.82050000000000001</v>
      </c>
      <c r="H883">
        <v>1.4750000000000001</v>
      </c>
      <c r="I883">
        <v>117.5</v>
      </c>
      <c r="J883">
        <v>40</v>
      </c>
      <c r="K883">
        <v>455</v>
      </c>
      <c r="L883">
        <v>160</v>
      </c>
      <c r="M883">
        <v>1335</v>
      </c>
      <c r="N883" t="s">
        <v>1453</v>
      </c>
      <c r="O883" t="s">
        <v>1453</v>
      </c>
      <c r="P883" t="s">
        <v>1453</v>
      </c>
      <c r="Q883" t="s">
        <v>1453</v>
      </c>
      <c r="R883" t="s">
        <v>1453</v>
      </c>
      <c r="S883" t="s">
        <v>1453</v>
      </c>
      <c r="T883" t="s">
        <v>1453</v>
      </c>
      <c r="U883" t="s">
        <v>1453</v>
      </c>
      <c r="V883">
        <v>770</v>
      </c>
      <c r="W883">
        <v>11.25</v>
      </c>
      <c r="X883" t="s">
        <v>1453</v>
      </c>
      <c r="Y883" t="s">
        <v>1453</v>
      </c>
      <c r="Z883" t="s">
        <v>1468</v>
      </c>
      <c r="AA883">
        <v>0.93</v>
      </c>
      <c r="AB883">
        <v>7.0000000000000007E-2</v>
      </c>
      <c r="AC883">
        <v>0.5</v>
      </c>
      <c r="AD883">
        <v>0.5</v>
      </c>
      <c r="AE883">
        <v>0.5</v>
      </c>
      <c r="AF883">
        <v>0.5</v>
      </c>
      <c r="AG883">
        <f>INDEX(YM!B:B, MATCH(Sheet1!B883,YM!A:A,0))</f>
        <v>172.5</v>
      </c>
      <c r="AH883">
        <v>172.5</v>
      </c>
      <c r="AI883">
        <f>INDEX('Yield strengh'!B:B, MATCH(Sheet1!B883,'Yield strengh'!A:A,0))</f>
        <v>637.5</v>
      </c>
      <c r="AJ883">
        <v>637.5</v>
      </c>
      <c r="AK883">
        <f>INDEX(Price!B:B, MATCH(Sheet1!B883,Price!A:A,0))</f>
        <v>238.5</v>
      </c>
      <c r="AL883">
        <f t="shared" ref="AL883:AL889" si="33">AJ883*AH883/D883</f>
        <v>13.660714285714286</v>
      </c>
      <c r="AM883">
        <f>INDEX(toughness!B:B,MATCH(Sheet1!B883,toughness!A:A,0))</f>
        <v>1.71</v>
      </c>
    </row>
    <row r="884" spans="1:39" x14ac:dyDescent="0.3">
      <c r="A884" t="s">
        <v>1458</v>
      </c>
      <c r="B884" s="1" t="s">
        <v>989</v>
      </c>
      <c r="C884">
        <v>247.5</v>
      </c>
      <c r="D884">
        <v>8125</v>
      </c>
      <c r="G884">
        <v>1.0069999999999999</v>
      </c>
      <c r="H884">
        <v>1.5449999999999999</v>
      </c>
      <c r="I884">
        <v>112</v>
      </c>
      <c r="J884">
        <v>4</v>
      </c>
      <c r="K884">
        <v>247.5</v>
      </c>
      <c r="L884">
        <v>195</v>
      </c>
      <c r="M884">
        <v>1290</v>
      </c>
      <c r="N884" t="s">
        <v>1453</v>
      </c>
      <c r="O884" t="s">
        <v>1453</v>
      </c>
      <c r="P884" t="s">
        <v>1453</v>
      </c>
      <c r="Q884" t="s">
        <v>1453</v>
      </c>
      <c r="R884" t="s">
        <v>1453</v>
      </c>
      <c r="S884" t="s">
        <v>1453</v>
      </c>
      <c r="T884" t="s">
        <v>1453</v>
      </c>
      <c r="U884" t="s">
        <v>1453</v>
      </c>
      <c r="V884">
        <v>467.5</v>
      </c>
      <c r="W884">
        <v>12.5</v>
      </c>
      <c r="X884" t="s">
        <v>1453</v>
      </c>
      <c r="Y884" t="s">
        <v>1453</v>
      </c>
      <c r="Z884" t="s">
        <v>1468</v>
      </c>
      <c r="AA884">
        <v>0.93</v>
      </c>
      <c r="AB884">
        <v>7.0000000000000007E-2</v>
      </c>
      <c r="AC884">
        <v>0.5</v>
      </c>
      <c r="AD884">
        <v>0.5</v>
      </c>
      <c r="AE884">
        <v>0.5</v>
      </c>
      <c r="AF884">
        <v>0.5</v>
      </c>
      <c r="AG884">
        <f>INDEX(YM!B:B, MATCH(Sheet1!B884,YM!A:A,0))</f>
        <v>172.5</v>
      </c>
      <c r="AH884">
        <v>172.5</v>
      </c>
      <c r="AI884">
        <f>INDEX('Yield strengh'!B:B, MATCH(Sheet1!B884,'Yield strengh'!A:A,0))</f>
        <v>357.5</v>
      </c>
      <c r="AJ884">
        <v>357.5</v>
      </c>
      <c r="AK884">
        <f>INDEX(Price!B:B, MATCH(Sheet1!B884,Price!A:A,0))</f>
        <v>184.5</v>
      </c>
      <c r="AL884">
        <f t="shared" si="33"/>
        <v>7.59</v>
      </c>
      <c r="AM884">
        <f>INDEX(toughness!B:B,MATCH(Sheet1!B884,toughness!A:A,0))</f>
        <v>4.3949999999999996</v>
      </c>
    </row>
    <row r="885" spans="1:39" x14ac:dyDescent="0.3">
      <c r="A885" t="s">
        <v>1458</v>
      </c>
      <c r="B885" s="1" t="s">
        <v>990</v>
      </c>
      <c r="C885">
        <v>302.5</v>
      </c>
      <c r="D885">
        <v>8125</v>
      </c>
      <c r="G885">
        <v>1.0069999999999999</v>
      </c>
      <c r="H885">
        <v>1.49</v>
      </c>
      <c r="I885">
        <v>116</v>
      </c>
      <c r="J885">
        <v>9</v>
      </c>
      <c r="K885">
        <v>302.5</v>
      </c>
      <c r="L885">
        <v>195</v>
      </c>
      <c r="M885">
        <v>1290</v>
      </c>
      <c r="N885" t="s">
        <v>1453</v>
      </c>
      <c r="O885" t="s">
        <v>1453</v>
      </c>
      <c r="P885" t="s">
        <v>1453</v>
      </c>
      <c r="Q885" t="s">
        <v>1453</v>
      </c>
      <c r="R885" t="s">
        <v>1453</v>
      </c>
      <c r="S885" t="s">
        <v>1453</v>
      </c>
      <c r="T885" t="s">
        <v>1453</v>
      </c>
      <c r="U885" t="s">
        <v>1453</v>
      </c>
      <c r="V885">
        <v>502.5</v>
      </c>
      <c r="W885">
        <v>12.5</v>
      </c>
      <c r="X885" t="s">
        <v>1453</v>
      </c>
      <c r="Y885" t="s">
        <v>1453</v>
      </c>
      <c r="Z885" t="s">
        <v>1468</v>
      </c>
      <c r="AA885">
        <v>0.93</v>
      </c>
      <c r="AB885">
        <v>7.0000000000000007E-2</v>
      </c>
      <c r="AC885">
        <v>0.5</v>
      </c>
      <c r="AD885">
        <v>0.5</v>
      </c>
      <c r="AE885">
        <v>0.5</v>
      </c>
      <c r="AF885">
        <v>0.5</v>
      </c>
      <c r="AG885">
        <f>INDEX(YM!B:B, MATCH(Sheet1!B885,YM!A:A,0))</f>
        <v>172.5</v>
      </c>
      <c r="AH885">
        <v>172.5</v>
      </c>
      <c r="AI885">
        <f>INDEX('Yield strengh'!B:B, MATCH(Sheet1!B885,'Yield strengh'!A:A,0))</f>
        <v>247.5</v>
      </c>
      <c r="AJ885">
        <v>247.5</v>
      </c>
      <c r="AK885">
        <f>INDEX(Price!B:B, MATCH(Sheet1!B885,Price!A:A,0))</f>
        <v>184.5</v>
      </c>
      <c r="AL885">
        <f t="shared" si="33"/>
        <v>5.2546153846153842</v>
      </c>
      <c r="AM885">
        <f>INDEX(toughness!B:B,MATCH(Sheet1!B885,toughness!A:A,0))</f>
        <v>4.3949999999999996</v>
      </c>
    </row>
    <row r="886" spans="1:39" x14ac:dyDescent="0.3">
      <c r="A886" t="s">
        <v>1458</v>
      </c>
      <c r="B886" s="1" t="s">
        <v>991</v>
      </c>
      <c r="C886">
        <v>247.5</v>
      </c>
      <c r="D886">
        <v>8125</v>
      </c>
      <c r="G886">
        <v>1.0069999999999999</v>
      </c>
      <c r="H886">
        <v>1.49</v>
      </c>
      <c r="I886">
        <v>116</v>
      </c>
      <c r="J886">
        <v>9</v>
      </c>
      <c r="K886">
        <v>247.5</v>
      </c>
      <c r="L886">
        <v>185</v>
      </c>
      <c r="M886">
        <v>1290</v>
      </c>
      <c r="N886" t="s">
        <v>1453</v>
      </c>
      <c r="O886" t="s">
        <v>1453</v>
      </c>
      <c r="P886" t="s">
        <v>1453</v>
      </c>
      <c r="Q886" t="s">
        <v>1453</v>
      </c>
      <c r="R886" t="s">
        <v>1453</v>
      </c>
      <c r="S886" t="s">
        <v>1453</v>
      </c>
      <c r="T886" t="s">
        <v>1453</v>
      </c>
      <c r="U886" t="s">
        <v>1453</v>
      </c>
      <c r="V886">
        <v>447.5</v>
      </c>
      <c r="W886">
        <v>12.5</v>
      </c>
      <c r="X886" t="s">
        <v>1453</v>
      </c>
      <c r="Y886" t="s">
        <v>1453</v>
      </c>
      <c r="Z886" t="s">
        <v>1468</v>
      </c>
      <c r="AA886">
        <v>0.93</v>
      </c>
      <c r="AB886">
        <v>7.0000000000000007E-2</v>
      </c>
      <c r="AC886">
        <v>0.5</v>
      </c>
      <c r="AD886">
        <v>0.5</v>
      </c>
      <c r="AE886">
        <v>0.5</v>
      </c>
      <c r="AF886">
        <v>0.5</v>
      </c>
      <c r="AG886">
        <f>INDEX(YM!B:B, MATCH(Sheet1!B886,YM!A:A,0))</f>
        <v>172.5</v>
      </c>
      <c r="AH886">
        <v>172.5</v>
      </c>
      <c r="AI886">
        <f>INDEX('Yield strengh'!B:B, MATCH(Sheet1!B886,'Yield strengh'!A:A,0))</f>
        <v>302.5</v>
      </c>
      <c r="AJ886">
        <v>302.5</v>
      </c>
      <c r="AK886">
        <f>INDEX(Price!B:B, MATCH(Sheet1!B886,Price!A:A,0))</f>
        <v>202</v>
      </c>
      <c r="AL886">
        <f t="shared" si="33"/>
        <v>6.4223076923076921</v>
      </c>
      <c r="AM886">
        <f>INDEX(toughness!B:B,MATCH(Sheet1!B886,toughness!A:A,0))</f>
        <v>19.3</v>
      </c>
    </row>
    <row r="887" spans="1:39" x14ac:dyDescent="0.3">
      <c r="A887" t="s">
        <v>1458</v>
      </c>
      <c r="B887" s="1" t="s">
        <v>992</v>
      </c>
      <c r="C887">
        <v>287.5</v>
      </c>
      <c r="D887">
        <v>7950</v>
      </c>
      <c r="G887">
        <v>0.8095</v>
      </c>
      <c r="H887">
        <v>1.7949999999999999</v>
      </c>
      <c r="I887">
        <v>96</v>
      </c>
      <c r="J887">
        <v>45</v>
      </c>
      <c r="K887">
        <v>310</v>
      </c>
      <c r="L887">
        <v>180</v>
      </c>
      <c r="M887">
        <v>1375</v>
      </c>
      <c r="N887" t="s">
        <v>1453</v>
      </c>
      <c r="O887" t="s">
        <v>1453</v>
      </c>
      <c r="P887" t="s">
        <v>1453</v>
      </c>
      <c r="Q887" t="s">
        <v>1453</v>
      </c>
      <c r="R887" t="s">
        <v>1453</v>
      </c>
      <c r="S887" t="s">
        <v>1453</v>
      </c>
      <c r="T887" t="s">
        <v>1453</v>
      </c>
      <c r="U887" t="s">
        <v>1453</v>
      </c>
      <c r="V887">
        <v>620</v>
      </c>
      <c r="W887">
        <v>11.5</v>
      </c>
      <c r="X887" t="s">
        <v>1453</v>
      </c>
      <c r="Y887" t="s">
        <v>1453</v>
      </c>
      <c r="Z887" t="s">
        <v>1468</v>
      </c>
      <c r="AA887">
        <v>0.93</v>
      </c>
      <c r="AB887">
        <v>7.0000000000000007E-2</v>
      </c>
      <c r="AC887">
        <v>0.5</v>
      </c>
      <c r="AD887">
        <v>0.5</v>
      </c>
      <c r="AE887">
        <v>0.5</v>
      </c>
      <c r="AF887">
        <v>0.5</v>
      </c>
      <c r="AG887">
        <f>INDEX(YM!B:B, MATCH(Sheet1!B887,YM!A:A,0))</f>
        <v>172.5</v>
      </c>
      <c r="AH887">
        <v>172.5</v>
      </c>
      <c r="AI887">
        <f>INDEX('Yield strengh'!B:B, MATCH(Sheet1!B887,'Yield strengh'!A:A,0))</f>
        <v>247.5</v>
      </c>
      <c r="AJ887">
        <v>247.5</v>
      </c>
      <c r="AK887">
        <f>INDEX(Price!B:B, MATCH(Sheet1!B887,Price!A:A,0))</f>
        <v>202</v>
      </c>
      <c r="AL887">
        <f t="shared" si="33"/>
        <v>5.3702830188679247</v>
      </c>
      <c r="AM887">
        <f>INDEX(toughness!B:B,MATCH(Sheet1!B887,toughness!A:A,0))</f>
        <v>19.3</v>
      </c>
    </row>
    <row r="888" spans="1:39" x14ac:dyDescent="0.3">
      <c r="A888" t="s">
        <v>1458</v>
      </c>
      <c r="B888" s="1" t="s">
        <v>1052</v>
      </c>
      <c r="C888">
        <v>350</v>
      </c>
      <c r="D888">
        <v>8825</v>
      </c>
      <c r="G888">
        <v>1.5549999999999999</v>
      </c>
      <c r="H888">
        <v>3.3849999999999998</v>
      </c>
      <c r="I888">
        <v>51</v>
      </c>
      <c r="J888">
        <v>36.5</v>
      </c>
      <c r="K888">
        <v>350</v>
      </c>
      <c r="L888">
        <v>150</v>
      </c>
      <c r="M888">
        <v>1325</v>
      </c>
      <c r="N888" t="s">
        <v>1453</v>
      </c>
      <c r="O888" t="s">
        <v>1453</v>
      </c>
      <c r="P888" t="s">
        <v>1453</v>
      </c>
      <c r="Q888" t="s">
        <v>1453</v>
      </c>
      <c r="R888" t="s">
        <v>1453</v>
      </c>
      <c r="S888" t="s">
        <v>1453</v>
      </c>
      <c r="T888" t="s">
        <v>1453</v>
      </c>
      <c r="U888" t="s">
        <v>1453</v>
      </c>
      <c r="V888">
        <v>537.5</v>
      </c>
      <c r="W888">
        <v>21.75</v>
      </c>
      <c r="X888" t="s">
        <v>1453</v>
      </c>
      <c r="Y888" t="s">
        <v>1453</v>
      </c>
      <c r="Z888" t="s">
        <v>1468</v>
      </c>
      <c r="AA888">
        <v>0.93</v>
      </c>
      <c r="AB888">
        <v>7.0000000000000007E-2</v>
      </c>
      <c r="AC888">
        <v>0.5</v>
      </c>
      <c r="AD888">
        <v>0.5</v>
      </c>
      <c r="AE888">
        <v>0.5</v>
      </c>
      <c r="AF888">
        <v>0.5</v>
      </c>
      <c r="AG888">
        <f>INDEX(YM!B:B, MATCH(Sheet1!B888,YM!A:A,0))</f>
        <v>172.5</v>
      </c>
      <c r="AH888">
        <v>172.5</v>
      </c>
      <c r="AI888">
        <f>INDEX('Yield strengh'!B:B, MATCH(Sheet1!B888,'Yield strengh'!A:A,0))</f>
        <v>180</v>
      </c>
      <c r="AJ888">
        <v>180</v>
      </c>
      <c r="AK888">
        <f>INDEX(Price!B:B, MATCH(Sheet1!B888,Price!A:A,0))</f>
        <v>196</v>
      </c>
      <c r="AL888">
        <f t="shared" si="33"/>
        <v>3.5184135977337112</v>
      </c>
      <c r="AM888">
        <f>INDEX(toughness!B:B,MATCH(Sheet1!B888,toughness!A:A,0))</f>
        <v>523.5</v>
      </c>
    </row>
    <row r="889" spans="1:39" x14ac:dyDescent="0.3">
      <c r="A889" t="s">
        <v>1458</v>
      </c>
      <c r="B889" s="1" t="s">
        <v>1150</v>
      </c>
      <c r="C889">
        <v>320</v>
      </c>
      <c r="D889">
        <v>7860</v>
      </c>
      <c r="G889">
        <v>0.97550000000000003</v>
      </c>
      <c r="H889">
        <v>2.5099999999999998</v>
      </c>
      <c r="I889">
        <v>69</v>
      </c>
      <c r="J889">
        <v>51.05</v>
      </c>
      <c r="K889">
        <v>320</v>
      </c>
      <c r="L889">
        <v>194</v>
      </c>
      <c r="M889">
        <v>1425</v>
      </c>
      <c r="N889" t="s">
        <v>1453</v>
      </c>
      <c r="O889" t="s">
        <v>1453</v>
      </c>
      <c r="P889" t="s">
        <v>1453</v>
      </c>
      <c r="Q889" t="s">
        <v>1453</v>
      </c>
      <c r="R889" t="s">
        <v>1453</v>
      </c>
      <c r="S889" t="s">
        <v>1453</v>
      </c>
      <c r="T889" t="s">
        <v>1453</v>
      </c>
      <c r="U889" t="s">
        <v>1453</v>
      </c>
      <c r="V889">
        <v>685</v>
      </c>
      <c r="W889">
        <v>16</v>
      </c>
      <c r="X889" t="s">
        <v>1453</v>
      </c>
      <c r="Y889" t="s">
        <v>1453</v>
      </c>
      <c r="Z889" t="s">
        <v>1468</v>
      </c>
      <c r="AA889">
        <v>0.93</v>
      </c>
      <c r="AB889">
        <v>7.0000000000000007E-2</v>
      </c>
      <c r="AC889">
        <v>0.5</v>
      </c>
      <c r="AD889">
        <v>0.5</v>
      </c>
      <c r="AE889">
        <v>0.5</v>
      </c>
      <c r="AF889">
        <v>0.5</v>
      </c>
      <c r="AG889">
        <f>INDEX(YM!B:B, MATCH(Sheet1!B768,YM!A:A,0))</f>
        <v>197</v>
      </c>
      <c r="AH889">
        <v>197</v>
      </c>
      <c r="AI889">
        <f>INDEX('Yield strengh'!B:B, MATCH(Sheet1!B768,'Yield strengh'!A:A,0))</f>
        <v>312.5</v>
      </c>
      <c r="AJ889">
        <v>312.5</v>
      </c>
      <c r="AK889">
        <f>INDEX(Price!B:B, MATCH(Sheet1!B768,Price!A:A,0))</f>
        <v>29.55</v>
      </c>
      <c r="AL889">
        <f t="shared" si="33"/>
        <v>7.8323791348600507</v>
      </c>
      <c r="AM889">
        <f>INDEX(toughness!B:B,MATCH(Sheet1!B768,toughness!A:A,0))</f>
        <v>23.4</v>
      </c>
    </row>
    <row r="890" spans="1:39" x14ac:dyDescent="0.3">
      <c r="A890" t="s">
        <v>1458</v>
      </c>
      <c r="B890" s="1" t="s">
        <v>67</v>
      </c>
      <c r="C890">
        <v>245</v>
      </c>
      <c r="D890">
        <v>2765</v>
      </c>
      <c r="G890">
        <v>5.3049999999999997</v>
      </c>
      <c r="H890">
        <v>34</v>
      </c>
      <c r="I890">
        <v>5.15</v>
      </c>
      <c r="J890">
        <v>9.5</v>
      </c>
      <c r="K890">
        <v>231</v>
      </c>
      <c r="L890">
        <v>134.5</v>
      </c>
      <c r="M890">
        <v>570</v>
      </c>
      <c r="N890" t="s">
        <v>1453</v>
      </c>
      <c r="O890" t="s">
        <v>1453</v>
      </c>
      <c r="P890" t="s">
        <v>1453</v>
      </c>
      <c r="Q890" t="s">
        <v>1453</v>
      </c>
      <c r="R890" t="s">
        <v>1453</v>
      </c>
      <c r="S890" t="s">
        <v>1453</v>
      </c>
      <c r="T890" t="s">
        <v>1453</v>
      </c>
      <c r="U890" t="s">
        <v>1453</v>
      </c>
      <c r="V890">
        <v>348</v>
      </c>
      <c r="W890">
        <v>126</v>
      </c>
      <c r="X890" t="s">
        <v>1453</v>
      </c>
      <c r="Y890" t="s">
        <v>1453</v>
      </c>
      <c r="Z890" t="s">
        <v>1468</v>
      </c>
      <c r="AA890">
        <v>0.93</v>
      </c>
      <c r="AB890">
        <v>7.0000000000000007E-2</v>
      </c>
      <c r="AC890">
        <v>0.5</v>
      </c>
      <c r="AD890">
        <v>0.5</v>
      </c>
      <c r="AE890">
        <v>0.5</v>
      </c>
      <c r="AF890">
        <v>0.5</v>
      </c>
      <c r="AG890">
        <f>INDEX(YM!B:B, MATCH(Sheet1!B1360,YM!A:A,0))</f>
        <v>23.25</v>
      </c>
      <c r="AH890">
        <v>74.5</v>
      </c>
      <c r="AI890">
        <f>INDEX('Yield strengh'!B:B, MATCH(Sheet1!B1360,'Yield strengh'!A:A,0))</f>
        <v>460</v>
      </c>
      <c r="AJ890">
        <v>289</v>
      </c>
      <c r="AK890">
        <f>INDEX(Price!B:B, MATCH(Sheet1!B1360,Price!A:A,0))</f>
        <v>46.599999999999987</v>
      </c>
      <c r="AL890">
        <f>AJ890*AH890*(2)/D890</f>
        <v>15.57359855334539</v>
      </c>
      <c r="AM890">
        <f>INDEX(toughness!B:B,MATCH(Sheet1!B1360,toughness!A:A,0))</f>
        <v>87.1</v>
      </c>
    </row>
    <row r="891" spans="1:39" x14ac:dyDescent="0.3">
      <c r="A891" t="s">
        <v>1458</v>
      </c>
      <c r="B891" s="1" t="s">
        <v>1259</v>
      </c>
      <c r="C891">
        <v>655</v>
      </c>
      <c r="D891">
        <v>7750</v>
      </c>
      <c r="G891">
        <v>2.5249999999999999</v>
      </c>
      <c r="H891">
        <v>3.1850000000000001</v>
      </c>
      <c r="I891">
        <v>55</v>
      </c>
      <c r="J891">
        <v>15</v>
      </c>
      <c r="K891">
        <v>655</v>
      </c>
      <c r="L891">
        <v>390</v>
      </c>
      <c r="M891">
        <v>1505</v>
      </c>
      <c r="N891" t="s">
        <v>1453</v>
      </c>
      <c r="O891" t="s">
        <v>1453</v>
      </c>
      <c r="P891" t="s">
        <v>1453</v>
      </c>
      <c r="Q891" t="s">
        <v>1453</v>
      </c>
      <c r="R891" t="s">
        <v>1453</v>
      </c>
      <c r="S891" t="s">
        <v>1453</v>
      </c>
      <c r="T891" t="s">
        <v>1453</v>
      </c>
      <c r="U891" t="s">
        <v>1453</v>
      </c>
      <c r="V891">
        <v>1315</v>
      </c>
      <c r="W891">
        <v>25</v>
      </c>
      <c r="X891" t="s">
        <v>1453</v>
      </c>
      <c r="Y891" t="s">
        <v>1453</v>
      </c>
      <c r="Z891" t="s">
        <v>1468</v>
      </c>
      <c r="AA891">
        <v>0.93</v>
      </c>
      <c r="AB891">
        <v>7.0000000000000007E-2</v>
      </c>
      <c r="AC891">
        <v>0.5</v>
      </c>
      <c r="AD891">
        <v>0.5</v>
      </c>
      <c r="AE891">
        <v>0.5</v>
      </c>
      <c r="AF891">
        <v>0.5</v>
      </c>
      <c r="AG891">
        <f>INDEX(YM!B:B, MATCH(Sheet1!B617,YM!A:A,0))</f>
        <v>205</v>
      </c>
      <c r="AH891">
        <v>205</v>
      </c>
      <c r="AI891">
        <f>INDEX('Yield strengh'!B:B, MATCH(Sheet1!B617,'Yield strengh'!A:A,0))</f>
        <v>293</v>
      </c>
      <c r="AJ891">
        <v>293</v>
      </c>
      <c r="AK891">
        <f>INDEX(Price!B:B, MATCH(Sheet1!B617,Price!A:A,0))</f>
        <v>17.350000000000001</v>
      </c>
      <c r="AL891">
        <f>AJ891*AH891/D891</f>
        <v>7.750322580645161</v>
      </c>
      <c r="AM891">
        <f>INDEX(toughness!B:B,MATCH(Sheet1!B617,toughness!A:A,0))</f>
        <v>29.62</v>
      </c>
    </row>
    <row r="892" spans="1:39" x14ac:dyDescent="0.3">
      <c r="A892" t="s">
        <v>1458</v>
      </c>
      <c r="B892" s="1" t="s">
        <v>858</v>
      </c>
      <c r="C892">
        <v>108.5</v>
      </c>
      <c r="D892">
        <v>1815</v>
      </c>
      <c r="G892">
        <v>4.4800000000000004</v>
      </c>
      <c r="H892">
        <v>25.35</v>
      </c>
      <c r="I892">
        <v>6.8</v>
      </c>
      <c r="J892">
        <v>2.16</v>
      </c>
      <c r="K892">
        <v>127.5</v>
      </c>
      <c r="L892">
        <v>62.5</v>
      </c>
      <c r="M892">
        <v>557</v>
      </c>
      <c r="N892" t="s">
        <v>1453</v>
      </c>
      <c r="O892" t="s">
        <v>1453</v>
      </c>
      <c r="P892" t="s">
        <v>1453</v>
      </c>
      <c r="Q892" t="s">
        <v>1453</v>
      </c>
      <c r="R892" t="s">
        <v>1453</v>
      </c>
      <c r="S892" t="s">
        <v>1453</v>
      </c>
      <c r="T892" t="s">
        <v>1453</v>
      </c>
      <c r="U892" t="s">
        <v>1453</v>
      </c>
      <c r="V892">
        <v>188.5</v>
      </c>
      <c r="W892">
        <v>128</v>
      </c>
      <c r="X892" t="s">
        <v>1453</v>
      </c>
      <c r="Y892" t="s">
        <v>1453</v>
      </c>
      <c r="Z892" t="s">
        <v>1468</v>
      </c>
      <c r="AA892">
        <v>0.93</v>
      </c>
      <c r="AB892">
        <v>7.0000000000000007E-2</v>
      </c>
      <c r="AC892">
        <v>0.5</v>
      </c>
      <c r="AD892">
        <v>0.5</v>
      </c>
      <c r="AE892">
        <v>0.5</v>
      </c>
      <c r="AF892">
        <v>0.5</v>
      </c>
      <c r="AG892">
        <f>INDEX(YM!B:B, MATCH(Sheet1!B1720,YM!A:A,0))</f>
        <v>44.75</v>
      </c>
      <c r="AH892">
        <v>44.5</v>
      </c>
      <c r="AI892">
        <f>INDEX('Yield strengh'!B:B, MATCH(Sheet1!B1720,'Yield strengh'!A:A,0))</f>
        <v>82.5</v>
      </c>
      <c r="AJ892">
        <v>315</v>
      </c>
      <c r="AK892">
        <f>INDEX(Price!B:B, MATCH(Sheet1!B1720,Price!A:A,0))</f>
        <v>38.700000000000003</v>
      </c>
      <c r="AL892">
        <f>AJ892*AH892*(2)/D892</f>
        <v>15.446280991735538</v>
      </c>
      <c r="AM892">
        <f>INDEX(toughness!B:B,MATCH(Sheet1!B1720,toughness!A:A,0))</f>
        <v>82.1</v>
      </c>
    </row>
    <row r="893" spans="1:39" x14ac:dyDescent="0.3">
      <c r="A893" t="s">
        <v>1458</v>
      </c>
      <c r="B893" s="1" t="s">
        <v>977</v>
      </c>
      <c r="C893">
        <v>655</v>
      </c>
      <c r="D893">
        <v>8450</v>
      </c>
      <c r="G893">
        <v>1.31</v>
      </c>
      <c r="H893">
        <v>2.8250000000000002</v>
      </c>
      <c r="I893">
        <v>61</v>
      </c>
      <c r="J893">
        <v>27.5</v>
      </c>
      <c r="K893">
        <v>655</v>
      </c>
      <c r="L893">
        <v>350</v>
      </c>
      <c r="M893">
        <v>1335</v>
      </c>
      <c r="N893" t="s">
        <v>1453</v>
      </c>
      <c r="O893" t="s">
        <v>1453</v>
      </c>
      <c r="P893" t="s">
        <v>1453</v>
      </c>
      <c r="Q893" t="s">
        <v>1453</v>
      </c>
      <c r="R893" t="s">
        <v>1453</v>
      </c>
      <c r="S893" t="s">
        <v>1453</v>
      </c>
      <c r="T893" t="s">
        <v>1453</v>
      </c>
      <c r="U893" t="s">
        <v>1453</v>
      </c>
      <c r="V893">
        <v>987.5</v>
      </c>
      <c r="W893">
        <v>17.5</v>
      </c>
      <c r="X893" t="s">
        <v>1453</v>
      </c>
      <c r="Y893" t="s">
        <v>1453</v>
      </c>
      <c r="Z893" t="s">
        <v>1468</v>
      </c>
      <c r="AA893">
        <v>0.93</v>
      </c>
      <c r="AB893">
        <v>7.0000000000000007E-2</v>
      </c>
      <c r="AC893">
        <v>0.5</v>
      </c>
      <c r="AD893">
        <v>0.5</v>
      </c>
      <c r="AE893">
        <v>0.5</v>
      </c>
      <c r="AF893">
        <v>0.5</v>
      </c>
      <c r="AG893">
        <f>INDEX(YM!B:B, MATCH(Sheet1!B893,YM!A:A,0))</f>
        <v>170</v>
      </c>
      <c r="AH893">
        <v>170</v>
      </c>
      <c r="AI893">
        <f>INDEX('Yield strengh'!B:B, MATCH(Sheet1!B893,'Yield strengh'!A:A,0))</f>
        <v>240</v>
      </c>
      <c r="AJ893">
        <v>240</v>
      </c>
      <c r="AK893">
        <f>INDEX(Price!B:B, MATCH(Sheet1!B893,Price!A:A,0))</f>
        <v>244</v>
      </c>
      <c r="AL893">
        <f t="shared" ref="AL893:AL956" si="34">AJ893*AH893/D893</f>
        <v>4.8284023668639051</v>
      </c>
      <c r="AM893">
        <f>INDEX(toughness!B:B,MATCH(Sheet1!B893,toughness!A:A,0))</f>
        <v>9.2249999999999996</v>
      </c>
    </row>
    <row r="894" spans="1:39" x14ac:dyDescent="0.3">
      <c r="A894" t="s">
        <v>1458</v>
      </c>
      <c r="B894" s="1" t="s">
        <v>2413</v>
      </c>
      <c r="C894">
        <v>449.5</v>
      </c>
      <c r="D894">
        <v>2875</v>
      </c>
      <c r="G894">
        <v>1.1299999999999999</v>
      </c>
      <c r="H894">
        <v>0.70250000478749997</v>
      </c>
      <c r="I894">
        <v>129</v>
      </c>
      <c r="J894">
        <v>1.9375</v>
      </c>
      <c r="K894">
        <v>590</v>
      </c>
      <c r="L894">
        <v>109.95</v>
      </c>
      <c r="M894">
        <v>1650</v>
      </c>
      <c r="N894" t="s">
        <v>1453</v>
      </c>
      <c r="O894" t="s">
        <v>1453</v>
      </c>
      <c r="P894" t="s">
        <v>1453</v>
      </c>
      <c r="Q894" t="s">
        <v>1453</v>
      </c>
      <c r="R894" t="s">
        <v>1453</v>
      </c>
      <c r="S894" t="s">
        <v>1453</v>
      </c>
      <c r="T894" t="s">
        <v>1453</v>
      </c>
      <c r="U894" t="s">
        <v>1453</v>
      </c>
      <c r="V894">
        <v>448.25</v>
      </c>
      <c r="W894">
        <v>5.7827500000000001</v>
      </c>
      <c r="X894" t="s">
        <v>1453</v>
      </c>
      <c r="Y894" t="s">
        <v>1453</v>
      </c>
      <c r="Z894" t="s">
        <v>1468</v>
      </c>
      <c r="AA894">
        <v>0.93</v>
      </c>
      <c r="AB894">
        <v>7.0000000000000007E-2</v>
      </c>
      <c r="AC894">
        <v>0.5</v>
      </c>
      <c r="AD894">
        <v>0.5</v>
      </c>
      <c r="AE894">
        <v>0.5</v>
      </c>
      <c r="AF894">
        <v>0.5</v>
      </c>
      <c r="AG894">
        <f>INDEX(YM!B:B, MATCH(Sheet1!B894,YM!A:A,0))</f>
        <v>165</v>
      </c>
      <c r="AH894">
        <v>165</v>
      </c>
      <c r="AI894">
        <f>INDEX('Yield strengh'!B:B, MATCH(Sheet1!B894,'Yield strengh'!A:A,0))</f>
        <v>558.75</v>
      </c>
      <c r="AJ894">
        <v>558.75</v>
      </c>
      <c r="AK894">
        <f>INDEX(Price!B:B, MATCH(Sheet1!B894,Price!A:A,0))</f>
        <v>13700</v>
      </c>
      <c r="AL894">
        <f t="shared" si="34"/>
        <v>32.067391304347829</v>
      </c>
      <c r="AM894">
        <f>INDEX(toughness!B:B,MATCH(Sheet1!B894,toughness!A:A,0))</f>
        <v>4.6425000000000001</v>
      </c>
    </row>
    <row r="895" spans="1:39" x14ac:dyDescent="0.3">
      <c r="A895" t="s">
        <v>1458</v>
      </c>
      <c r="B895" s="1" t="s">
        <v>983</v>
      </c>
      <c r="C895">
        <v>500</v>
      </c>
      <c r="D895">
        <v>8350</v>
      </c>
      <c r="G895">
        <v>1.4350000000000001</v>
      </c>
      <c r="H895">
        <v>2.7450000000000001</v>
      </c>
      <c r="I895">
        <v>63</v>
      </c>
      <c r="J895">
        <v>10</v>
      </c>
      <c r="K895">
        <v>500</v>
      </c>
      <c r="L895">
        <v>225</v>
      </c>
      <c r="M895">
        <v>1260</v>
      </c>
      <c r="N895" t="s">
        <v>1453</v>
      </c>
      <c r="O895" t="s">
        <v>1453</v>
      </c>
      <c r="P895" t="s">
        <v>1453</v>
      </c>
      <c r="Q895" t="s">
        <v>1453</v>
      </c>
      <c r="R895" t="s">
        <v>1453</v>
      </c>
      <c r="S895" t="s">
        <v>1453</v>
      </c>
      <c r="T895" t="s">
        <v>1453</v>
      </c>
      <c r="U895" t="s">
        <v>1453</v>
      </c>
      <c r="V895">
        <v>775</v>
      </c>
      <c r="W895">
        <v>19.5</v>
      </c>
      <c r="X895" t="s">
        <v>1453</v>
      </c>
      <c r="Y895" t="s">
        <v>1453</v>
      </c>
      <c r="Z895" t="s">
        <v>1468</v>
      </c>
      <c r="AA895">
        <v>0.93</v>
      </c>
      <c r="AB895">
        <v>7.0000000000000007E-2</v>
      </c>
      <c r="AC895">
        <v>0.5</v>
      </c>
      <c r="AD895">
        <v>0.5</v>
      </c>
      <c r="AE895">
        <v>0.5</v>
      </c>
      <c r="AF895">
        <v>0.5</v>
      </c>
      <c r="AG895">
        <f>INDEX(YM!B:B, MATCH(Sheet1!B895,YM!A:A,0))</f>
        <v>165</v>
      </c>
      <c r="AH895">
        <v>165</v>
      </c>
      <c r="AI895">
        <f>INDEX('Yield strengh'!B:B, MATCH(Sheet1!B895,'Yield strengh'!A:A,0))</f>
        <v>742.5</v>
      </c>
      <c r="AJ895">
        <v>742.5</v>
      </c>
      <c r="AK895">
        <f>INDEX(Price!B:B, MATCH(Sheet1!B895,Price!A:A,0))</f>
        <v>208</v>
      </c>
      <c r="AL895">
        <f t="shared" si="34"/>
        <v>14.672155688622755</v>
      </c>
      <c r="AM895">
        <f>INDEX(toughness!B:B,MATCH(Sheet1!B895,toughness!A:A,0))</f>
        <v>1.79</v>
      </c>
    </row>
    <row r="896" spans="1:39" x14ac:dyDescent="0.3">
      <c r="A896" t="s">
        <v>1458</v>
      </c>
      <c r="B896" s="1" t="s">
        <v>984</v>
      </c>
      <c r="C896">
        <v>765</v>
      </c>
      <c r="D896">
        <v>8350</v>
      </c>
      <c r="G896">
        <v>1.4350000000000001</v>
      </c>
      <c r="H896">
        <v>2.7450000000000001</v>
      </c>
      <c r="I896">
        <v>63</v>
      </c>
      <c r="J896">
        <v>2.5</v>
      </c>
      <c r="K896">
        <v>725</v>
      </c>
      <c r="L896">
        <v>315</v>
      </c>
      <c r="M896">
        <v>1260</v>
      </c>
      <c r="N896" t="s">
        <v>1453</v>
      </c>
      <c r="O896" t="s">
        <v>1453</v>
      </c>
      <c r="P896" t="s">
        <v>1453</v>
      </c>
      <c r="Q896" t="s">
        <v>1453</v>
      </c>
      <c r="R896" t="s">
        <v>1453</v>
      </c>
      <c r="S896" t="s">
        <v>1453</v>
      </c>
      <c r="T896" t="s">
        <v>1453</v>
      </c>
      <c r="U896" t="s">
        <v>1453</v>
      </c>
      <c r="V896">
        <v>912.5</v>
      </c>
      <c r="W896">
        <v>19.5</v>
      </c>
      <c r="X896" t="s">
        <v>1453</v>
      </c>
      <c r="Y896" t="s">
        <v>1453</v>
      </c>
      <c r="Z896" t="s">
        <v>1468</v>
      </c>
      <c r="AA896">
        <v>0.93</v>
      </c>
      <c r="AB896">
        <v>7.0000000000000007E-2</v>
      </c>
      <c r="AC896">
        <v>0.5</v>
      </c>
      <c r="AD896">
        <v>0.5</v>
      </c>
      <c r="AE896">
        <v>0.5</v>
      </c>
      <c r="AF896">
        <v>0.5</v>
      </c>
      <c r="AG896">
        <f>INDEX(YM!B:B, MATCH(Sheet1!B896,YM!A:A,0))</f>
        <v>165</v>
      </c>
      <c r="AH896">
        <v>165</v>
      </c>
      <c r="AI896">
        <f>INDEX('Yield strengh'!B:B, MATCH(Sheet1!B896,'Yield strengh'!A:A,0))</f>
        <v>500</v>
      </c>
      <c r="AJ896">
        <v>500</v>
      </c>
      <c r="AK896">
        <f>INDEX(Price!B:B, MATCH(Sheet1!B896,Price!A:A,0))</f>
        <v>208</v>
      </c>
      <c r="AL896">
        <f t="shared" si="34"/>
        <v>9.8802395209580833</v>
      </c>
      <c r="AM896">
        <f>INDEX(toughness!B:B,MATCH(Sheet1!B896,toughness!A:A,0))</f>
        <v>20.95</v>
      </c>
    </row>
    <row r="897" spans="1:39" x14ac:dyDescent="0.3">
      <c r="A897" t="s">
        <v>1458</v>
      </c>
      <c r="B897" s="1" t="s">
        <v>985</v>
      </c>
      <c r="C897">
        <v>537.5</v>
      </c>
      <c r="D897">
        <v>8500</v>
      </c>
      <c r="G897">
        <v>1.6950000000000001</v>
      </c>
      <c r="H897">
        <v>2.81</v>
      </c>
      <c r="I897">
        <v>61.5</v>
      </c>
      <c r="J897">
        <v>17.5</v>
      </c>
      <c r="K897">
        <v>537.5</v>
      </c>
      <c r="L897">
        <v>270</v>
      </c>
      <c r="M897">
        <v>1305</v>
      </c>
      <c r="N897" t="s">
        <v>1453</v>
      </c>
      <c r="O897" t="s">
        <v>1453</v>
      </c>
      <c r="P897" t="s">
        <v>1453</v>
      </c>
      <c r="Q897" t="s">
        <v>1453</v>
      </c>
      <c r="R897" t="s">
        <v>1453</v>
      </c>
      <c r="S897" t="s">
        <v>1453</v>
      </c>
      <c r="T897" t="s">
        <v>1453</v>
      </c>
      <c r="U897" t="s">
        <v>1453</v>
      </c>
      <c r="V897">
        <v>812.5</v>
      </c>
      <c r="W897">
        <v>21</v>
      </c>
      <c r="X897" t="s">
        <v>1453</v>
      </c>
      <c r="Y897" t="s">
        <v>1453</v>
      </c>
      <c r="Z897" t="s">
        <v>1468</v>
      </c>
      <c r="AA897">
        <v>0.93</v>
      </c>
      <c r="AB897">
        <v>7.0000000000000007E-2</v>
      </c>
      <c r="AC897">
        <v>0.5</v>
      </c>
      <c r="AD897">
        <v>0.5</v>
      </c>
      <c r="AE897">
        <v>0.5</v>
      </c>
      <c r="AF897">
        <v>0.5</v>
      </c>
      <c r="AG897">
        <f>INDEX(YM!B:B, MATCH(Sheet1!B897,YM!A:A,0))</f>
        <v>165</v>
      </c>
      <c r="AH897">
        <v>165</v>
      </c>
      <c r="AI897">
        <f>INDEX('Yield strengh'!B:B, MATCH(Sheet1!B897,'Yield strengh'!A:A,0))</f>
        <v>725</v>
      </c>
      <c r="AJ897">
        <v>725</v>
      </c>
      <c r="AK897">
        <f>INDEX(Price!B:B, MATCH(Sheet1!B897,Price!A:A,0))</f>
        <v>208</v>
      </c>
      <c r="AL897">
        <f t="shared" si="34"/>
        <v>14.073529411764707</v>
      </c>
      <c r="AM897">
        <f>INDEX(toughness!B:B,MATCH(Sheet1!B897,toughness!A:A,0))</f>
        <v>2.14</v>
      </c>
    </row>
    <row r="898" spans="1:39" x14ac:dyDescent="0.3">
      <c r="A898" t="s">
        <v>1458</v>
      </c>
      <c r="B898" s="1" t="s">
        <v>986</v>
      </c>
      <c r="C898">
        <v>1005</v>
      </c>
      <c r="D898">
        <v>8200</v>
      </c>
      <c r="G898">
        <v>0.96599999999999997</v>
      </c>
      <c r="H898">
        <v>1.8</v>
      </c>
      <c r="I898">
        <v>100</v>
      </c>
      <c r="J898">
        <v>15</v>
      </c>
      <c r="K898">
        <v>1005</v>
      </c>
      <c r="L898">
        <v>365</v>
      </c>
      <c r="M898">
        <v>1310</v>
      </c>
      <c r="N898" t="s">
        <v>1453</v>
      </c>
      <c r="O898" t="s">
        <v>1453</v>
      </c>
      <c r="P898" t="s">
        <v>1453</v>
      </c>
      <c r="Q898" t="s">
        <v>1453</v>
      </c>
      <c r="R898" t="s">
        <v>1453</v>
      </c>
      <c r="S898" t="s">
        <v>1453</v>
      </c>
      <c r="T898" t="s">
        <v>1453</v>
      </c>
      <c r="U898" t="s">
        <v>1453</v>
      </c>
      <c r="V898">
        <v>1410</v>
      </c>
      <c r="W898">
        <v>13.25</v>
      </c>
      <c r="X898" t="s">
        <v>1453</v>
      </c>
      <c r="Y898" t="s">
        <v>1453</v>
      </c>
      <c r="Z898" t="s">
        <v>1468</v>
      </c>
      <c r="AA898">
        <v>0.93</v>
      </c>
      <c r="AB898">
        <v>7.0000000000000007E-2</v>
      </c>
      <c r="AC898">
        <v>0.5</v>
      </c>
      <c r="AD898">
        <v>0.5</v>
      </c>
      <c r="AE898">
        <v>0.5</v>
      </c>
      <c r="AF898">
        <v>0.5</v>
      </c>
      <c r="AG898">
        <f>INDEX(YM!B:B, MATCH(Sheet1!B898,YM!A:A,0))</f>
        <v>165</v>
      </c>
      <c r="AH898">
        <v>165</v>
      </c>
      <c r="AI898">
        <f>INDEX('Yield strengh'!B:B, MATCH(Sheet1!B898,'Yield strengh'!A:A,0))</f>
        <v>537.5</v>
      </c>
      <c r="AJ898">
        <v>537.5</v>
      </c>
      <c r="AK898">
        <f>INDEX(Price!B:B, MATCH(Sheet1!B898,Price!A:A,0))</f>
        <v>209.5</v>
      </c>
      <c r="AL898">
        <f t="shared" si="34"/>
        <v>10.815548780487806</v>
      </c>
      <c r="AM898">
        <f>INDEX(toughness!B:B,MATCH(Sheet1!B898,toughness!A:A,0))</f>
        <v>62.65</v>
      </c>
    </row>
    <row r="899" spans="1:39" x14ac:dyDescent="0.3">
      <c r="A899" t="s">
        <v>1458</v>
      </c>
      <c r="B899" s="1" t="s">
        <v>1007</v>
      </c>
      <c r="C899">
        <v>340</v>
      </c>
      <c r="D899">
        <v>8950</v>
      </c>
      <c r="G899">
        <v>1.0055000000000001</v>
      </c>
      <c r="H899">
        <v>1.33</v>
      </c>
      <c r="I899">
        <v>130</v>
      </c>
      <c r="J899">
        <v>28.5</v>
      </c>
      <c r="K899">
        <v>340</v>
      </c>
      <c r="L899">
        <v>180</v>
      </c>
      <c r="M899">
        <v>1305</v>
      </c>
      <c r="N899" t="s">
        <v>1453</v>
      </c>
      <c r="O899" t="s">
        <v>1453</v>
      </c>
      <c r="P899" t="s">
        <v>1453</v>
      </c>
      <c r="Q899" t="s">
        <v>1453</v>
      </c>
      <c r="R899" t="s">
        <v>1453</v>
      </c>
      <c r="S899" t="s">
        <v>1453</v>
      </c>
      <c r="T899" t="s">
        <v>1453</v>
      </c>
      <c r="U899" t="s">
        <v>1453</v>
      </c>
      <c r="V899">
        <v>665</v>
      </c>
      <c r="W899">
        <v>11.25</v>
      </c>
      <c r="X899" t="s">
        <v>1453</v>
      </c>
      <c r="Y899" t="s">
        <v>1453</v>
      </c>
      <c r="Z899" t="s">
        <v>1468</v>
      </c>
      <c r="AA899">
        <v>0.93</v>
      </c>
      <c r="AB899">
        <v>7.0000000000000007E-2</v>
      </c>
      <c r="AC899">
        <v>0.5</v>
      </c>
      <c r="AD899">
        <v>0.5</v>
      </c>
      <c r="AE899">
        <v>0.5</v>
      </c>
      <c r="AF899">
        <v>0.5</v>
      </c>
      <c r="AG899">
        <f>INDEX(YM!B:B, MATCH(Sheet1!B899,YM!A:A,0))</f>
        <v>165</v>
      </c>
      <c r="AH899">
        <v>165</v>
      </c>
      <c r="AI899">
        <f>INDEX('Yield strengh'!B:B, MATCH(Sheet1!B899,'Yield strengh'!A:A,0))</f>
        <v>315</v>
      </c>
      <c r="AJ899">
        <v>315</v>
      </c>
      <c r="AK899">
        <f>INDEX(Price!B:B, MATCH(Sheet1!B899,Price!A:A,0))</f>
        <v>337.5</v>
      </c>
      <c r="AL899">
        <f t="shared" si="34"/>
        <v>5.8072625698324023</v>
      </c>
      <c r="AM899">
        <f>INDEX(toughness!B:B,MATCH(Sheet1!B899,toughness!A:A,0))</f>
        <v>205.5</v>
      </c>
    </row>
    <row r="900" spans="1:39" x14ac:dyDescent="0.3">
      <c r="A900" t="s">
        <v>1458</v>
      </c>
      <c r="B900" s="1" t="s">
        <v>2086</v>
      </c>
      <c r="C900">
        <v>412.5</v>
      </c>
      <c r="D900">
        <v>8400</v>
      </c>
      <c r="G900">
        <v>0.92949999999999999</v>
      </c>
      <c r="H900">
        <v>1.6</v>
      </c>
      <c r="I900">
        <v>108</v>
      </c>
      <c r="J900">
        <v>27.5</v>
      </c>
      <c r="K900">
        <v>412.5</v>
      </c>
      <c r="L900">
        <v>180</v>
      </c>
      <c r="M900">
        <v>1410</v>
      </c>
      <c r="N900" t="s">
        <v>1453</v>
      </c>
      <c r="O900" t="s">
        <v>1453</v>
      </c>
      <c r="P900" t="s">
        <v>1453</v>
      </c>
      <c r="Q900" t="s">
        <v>1453</v>
      </c>
      <c r="R900" t="s">
        <v>1453</v>
      </c>
      <c r="S900" t="s">
        <v>1453</v>
      </c>
      <c r="T900" t="s">
        <v>1453</v>
      </c>
      <c r="U900" t="s">
        <v>1453</v>
      </c>
      <c r="V900">
        <v>687.5</v>
      </c>
      <c r="W900">
        <v>12</v>
      </c>
      <c r="X900" t="s">
        <v>1453</v>
      </c>
      <c r="Y900" t="s">
        <v>1453</v>
      </c>
      <c r="Z900" t="s">
        <v>1468</v>
      </c>
      <c r="AA900">
        <v>0.93</v>
      </c>
      <c r="AB900">
        <v>7.0000000000000007E-2</v>
      </c>
      <c r="AC900">
        <v>0.5</v>
      </c>
      <c r="AD900">
        <v>0.5</v>
      </c>
      <c r="AE900">
        <v>0.5</v>
      </c>
      <c r="AF900">
        <v>0.5</v>
      </c>
      <c r="AG900">
        <f>INDEX(YM!B:B, MATCH(Sheet1!B900,YM!A:A,0))</f>
        <v>165</v>
      </c>
      <c r="AH900">
        <v>165</v>
      </c>
      <c r="AI900">
        <f>INDEX('Yield strengh'!B:B, MATCH(Sheet1!B900,'Yield strengh'!A:A,0))</f>
        <v>555</v>
      </c>
      <c r="AJ900">
        <v>555</v>
      </c>
      <c r="AK900">
        <f>INDEX(Price!B:B, MATCH(Sheet1!B900,Price!A:A,0))</f>
        <v>256.5</v>
      </c>
      <c r="AL900">
        <f t="shared" si="34"/>
        <v>10.901785714285714</v>
      </c>
      <c r="AM900">
        <f>INDEX(toughness!B:B,MATCH(Sheet1!B900,toughness!A:A,0))</f>
        <v>279.5</v>
      </c>
    </row>
    <row r="901" spans="1:39" x14ac:dyDescent="0.3">
      <c r="A901" t="s">
        <v>1458</v>
      </c>
      <c r="B901" s="1" t="s">
        <v>1201</v>
      </c>
      <c r="C901">
        <v>217</v>
      </c>
      <c r="D901">
        <v>8000</v>
      </c>
      <c r="G901">
        <v>1.1599999999999999</v>
      </c>
      <c r="H901">
        <v>1.92</v>
      </c>
      <c r="I901">
        <v>90</v>
      </c>
      <c r="J901">
        <v>48</v>
      </c>
      <c r="K901">
        <v>217</v>
      </c>
      <c r="L901">
        <v>137.5</v>
      </c>
      <c r="M901">
        <v>1460</v>
      </c>
      <c r="N901" t="s">
        <v>1453</v>
      </c>
      <c r="O901" t="s">
        <v>1453</v>
      </c>
      <c r="P901" t="s">
        <v>1453</v>
      </c>
      <c r="Q901" t="s">
        <v>1453</v>
      </c>
      <c r="R901" t="s">
        <v>1453</v>
      </c>
      <c r="S901" t="s">
        <v>1453</v>
      </c>
      <c r="T901" t="s">
        <v>1453</v>
      </c>
      <c r="U901" t="s">
        <v>1453</v>
      </c>
      <c r="V901">
        <v>475</v>
      </c>
      <c r="W901">
        <v>19</v>
      </c>
      <c r="X901" t="s">
        <v>1453</v>
      </c>
      <c r="Y901" t="s">
        <v>1453</v>
      </c>
      <c r="Z901" t="s">
        <v>1468</v>
      </c>
      <c r="AA901">
        <v>0.93</v>
      </c>
      <c r="AB901">
        <v>7.0000000000000007E-2</v>
      </c>
      <c r="AC901">
        <v>0.5</v>
      </c>
      <c r="AD901">
        <v>0.5</v>
      </c>
      <c r="AE901">
        <v>0.5</v>
      </c>
      <c r="AF901">
        <v>0.5</v>
      </c>
      <c r="AG901">
        <f>INDEX(YM!B:B, MATCH(Sheet1!B901,YM!A:A,0))</f>
        <v>165</v>
      </c>
      <c r="AH901">
        <v>165</v>
      </c>
      <c r="AI901">
        <f>INDEX('Yield strengh'!B:B, MATCH(Sheet1!B901,'Yield strengh'!A:A,0))</f>
        <v>217</v>
      </c>
      <c r="AJ901">
        <v>217</v>
      </c>
      <c r="AK901">
        <f>INDEX(Price!B:B, MATCH(Sheet1!B901,Price!A:A,0))</f>
        <v>93.5</v>
      </c>
      <c r="AL901">
        <f t="shared" si="34"/>
        <v>4.475625</v>
      </c>
      <c r="AM901">
        <f>INDEX(toughness!B:B,MATCH(Sheet1!B901,toughness!A:A,0))</f>
        <v>169</v>
      </c>
    </row>
    <row r="902" spans="1:39" x14ac:dyDescent="0.3">
      <c r="B902" s="1" t="s">
        <v>1202</v>
      </c>
      <c r="C902">
        <v>442</v>
      </c>
      <c r="D902">
        <v>7880</v>
      </c>
      <c r="G902">
        <v>0.84599999999999997</v>
      </c>
      <c r="H902">
        <v>2.105</v>
      </c>
      <c r="I902">
        <v>82</v>
      </c>
      <c r="J902">
        <v>37.5</v>
      </c>
      <c r="K902">
        <v>442</v>
      </c>
      <c r="L902">
        <v>266.5</v>
      </c>
      <c r="M902">
        <v>1385</v>
      </c>
      <c r="N902" t="s">
        <v>1453</v>
      </c>
      <c r="O902" t="s">
        <v>1453</v>
      </c>
      <c r="P902" t="s">
        <v>1453</v>
      </c>
      <c r="Q902" t="s">
        <v>1453</v>
      </c>
      <c r="R902" t="s">
        <v>1453</v>
      </c>
      <c r="S902" t="s">
        <v>1453</v>
      </c>
      <c r="T902" t="s">
        <v>1453</v>
      </c>
      <c r="U902" t="s">
        <v>1453</v>
      </c>
      <c r="V902">
        <v>807.5</v>
      </c>
      <c r="X902" t="s">
        <v>1453</v>
      </c>
      <c r="Y902" t="s">
        <v>1453</v>
      </c>
      <c r="Z902" t="s">
        <v>1468</v>
      </c>
      <c r="AA902">
        <v>0.93</v>
      </c>
      <c r="AB902">
        <v>7.0000000000000007E-2</v>
      </c>
      <c r="AC902">
        <v>0.5</v>
      </c>
      <c r="AD902">
        <v>0.5</v>
      </c>
      <c r="AE902">
        <v>0.5</v>
      </c>
      <c r="AF902">
        <v>0.5</v>
      </c>
      <c r="AG902">
        <f>INDEX(YM!B:B, MATCH(Sheet1!B902,YM!A:A,0))</f>
        <v>165</v>
      </c>
      <c r="AH902">
        <v>165</v>
      </c>
      <c r="AI902">
        <f>INDEX('Yield strengh'!B:B, MATCH(Sheet1!B902,'Yield strengh'!A:A,0))</f>
        <v>217</v>
      </c>
      <c r="AJ902">
        <v>217</v>
      </c>
      <c r="AK902">
        <f>INDEX(Price!B:B, MATCH(Sheet1!B902,Price!A:A,0))</f>
        <v>81.25</v>
      </c>
      <c r="AL902">
        <f t="shared" si="34"/>
        <v>4.5437817258883246</v>
      </c>
      <c r="AM902">
        <f>INDEX(toughness!B:B,MATCH(Sheet1!B902,toughness!A:A,0))</f>
        <v>169</v>
      </c>
    </row>
    <row r="903" spans="1:39" x14ac:dyDescent="0.3">
      <c r="A903" t="s">
        <v>1458</v>
      </c>
      <c r="B903" s="1" t="s">
        <v>1346</v>
      </c>
      <c r="C903">
        <v>805</v>
      </c>
      <c r="D903">
        <v>4130</v>
      </c>
      <c r="G903">
        <v>5.19</v>
      </c>
      <c r="H903">
        <v>0.91549999999999998</v>
      </c>
      <c r="I903">
        <v>189</v>
      </c>
      <c r="J903">
        <v>0.66999999999999993</v>
      </c>
      <c r="K903">
        <v>925</v>
      </c>
      <c r="L903">
        <v>275</v>
      </c>
      <c r="M903">
        <v>1515</v>
      </c>
      <c r="N903" t="s">
        <v>1453</v>
      </c>
      <c r="O903" t="s">
        <v>1453</v>
      </c>
      <c r="P903" t="s">
        <v>1453</v>
      </c>
      <c r="Q903" t="s">
        <v>1453</v>
      </c>
      <c r="R903" t="s">
        <v>1453</v>
      </c>
      <c r="S903" t="s">
        <v>1453</v>
      </c>
      <c r="T903" t="s">
        <v>1453</v>
      </c>
      <c r="U903" t="s">
        <v>1453</v>
      </c>
      <c r="V903">
        <v>1610</v>
      </c>
      <c r="W903">
        <v>34.5</v>
      </c>
      <c r="X903" t="s">
        <v>1453</v>
      </c>
      <c r="Y903" t="s">
        <v>1453</v>
      </c>
      <c r="Z903" t="s">
        <v>1468</v>
      </c>
      <c r="AA903">
        <v>0.93</v>
      </c>
      <c r="AB903">
        <v>7.0000000000000007E-2</v>
      </c>
      <c r="AC903">
        <v>0.5</v>
      </c>
      <c r="AD903">
        <v>0.5</v>
      </c>
      <c r="AE903">
        <v>0.5</v>
      </c>
      <c r="AF903">
        <v>0.5</v>
      </c>
      <c r="AG903">
        <f>INDEX(YM!B:B, MATCH(Sheet1!B903,YM!A:A,0))</f>
        <v>163</v>
      </c>
      <c r="AH903">
        <v>163</v>
      </c>
      <c r="AI903">
        <f>INDEX('Yield strengh'!B:B, MATCH(Sheet1!B903,'Yield strengh'!A:A,0))</f>
        <v>800</v>
      </c>
      <c r="AJ903">
        <v>800</v>
      </c>
      <c r="AK903">
        <f>INDEX(Price!B:B, MATCH(Sheet1!B903,Price!A:A,0))</f>
        <v>22350</v>
      </c>
      <c r="AL903">
        <f t="shared" si="34"/>
        <v>31.573849878934624</v>
      </c>
      <c r="AM903">
        <f>INDEX(toughness!B:B,MATCH(Sheet1!B903,toughness!A:A,0))</f>
        <v>3.77</v>
      </c>
    </row>
    <row r="904" spans="1:39" x14ac:dyDescent="0.3">
      <c r="A904" t="s">
        <v>1458</v>
      </c>
      <c r="B904" s="1" t="s">
        <v>2091</v>
      </c>
      <c r="C904">
        <v>655</v>
      </c>
      <c r="D904">
        <v>8150</v>
      </c>
      <c r="G904">
        <v>16.795000000000002</v>
      </c>
      <c r="H904">
        <v>2.165</v>
      </c>
      <c r="I904">
        <v>80</v>
      </c>
      <c r="J904">
        <v>8</v>
      </c>
      <c r="K904">
        <v>655</v>
      </c>
      <c r="L904">
        <v>225</v>
      </c>
      <c r="M904">
        <v>1430</v>
      </c>
      <c r="N904" t="s">
        <v>1453</v>
      </c>
      <c r="O904" t="s">
        <v>1453</v>
      </c>
      <c r="P904" t="s">
        <v>1453</v>
      </c>
      <c r="Q904" t="s">
        <v>1453</v>
      </c>
      <c r="R904" t="s">
        <v>1453</v>
      </c>
      <c r="S904" t="s">
        <v>1453</v>
      </c>
      <c r="T904" t="s">
        <v>1453</v>
      </c>
      <c r="U904" t="s">
        <v>1453</v>
      </c>
      <c r="V904">
        <v>732.5</v>
      </c>
      <c r="W904">
        <v>13.5</v>
      </c>
      <c r="X904" t="s">
        <v>1453</v>
      </c>
      <c r="Y904" t="s">
        <v>1453</v>
      </c>
      <c r="Z904" t="s">
        <v>1468</v>
      </c>
      <c r="AA904">
        <v>0.93</v>
      </c>
      <c r="AB904">
        <v>7.0000000000000007E-2</v>
      </c>
      <c r="AC904">
        <v>0.5</v>
      </c>
      <c r="AD904">
        <v>0.5</v>
      </c>
      <c r="AE904">
        <v>0.5</v>
      </c>
      <c r="AF904">
        <v>0.5</v>
      </c>
      <c r="AG904">
        <f>INDEX(YM!B:B, MATCH(Sheet1!B904,YM!A:A,0))</f>
        <v>162</v>
      </c>
      <c r="AH904">
        <v>162</v>
      </c>
      <c r="AI904">
        <f>INDEX('Yield strengh'!B:B, MATCH(Sheet1!B904,'Yield strengh'!A:A,0))</f>
        <v>254</v>
      </c>
      <c r="AJ904">
        <v>254</v>
      </c>
      <c r="AK904">
        <f>INDEX(Price!B:B, MATCH(Sheet1!B904,Price!A:A,0))</f>
        <v>152.5</v>
      </c>
      <c r="AL904">
        <f t="shared" si="34"/>
        <v>5.0488343558282205</v>
      </c>
      <c r="AM904">
        <f>INDEX(toughness!B:B,MATCH(Sheet1!B904,toughness!A:A,0))</f>
        <v>249.5</v>
      </c>
    </row>
    <row r="905" spans="1:39" x14ac:dyDescent="0.3">
      <c r="A905" t="s">
        <v>1458</v>
      </c>
      <c r="B905" s="1" t="s">
        <v>1134</v>
      </c>
      <c r="C905">
        <v>3905</v>
      </c>
      <c r="D905">
        <v>3175</v>
      </c>
      <c r="E905">
        <v>9.5</v>
      </c>
      <c r="F905">
        <v>7.5</v>
      </c>
      <c r="G905">
        <v>17.399999999999999</v>
      </c>
      <c r="H905">
        <v>8.6860000000000004E-7</v>
      </c>
      <c r="I905">
        <v>5050000000</v>
      </c>
      <c r="J905">
        <v>0.22500000000000001</v>
      </c>
      <c r="K905">
        <v>600.5</v>
      </c>
      <c r="L905">
        <v>3250</v>
      </c>
      <c r="M905">
        <v>2835</v>
      </c>
      <c r="N905" t="s">
        <v>1453</v>
      </c>
      <c r="O905" t="s">
        <v>1453</v>
      </c>
      <c r="P905" t="s">
        <v>1453</v>
      </c>
      <c r="Q905" t="s">
        <v>1453</v>
      </c>
      <c r="R905" t="s">
        <v>1453</v>
      </c>
      <c r="S905" t="s">
        <v>1453</v>
      </c>
      <c r="T905" t="s">
        <v>1453</v>
      </c>
      <c r="U905" t="s">
        <v>1453</v>
      </c>
      <c r="V905">
        <v>2275</v>
      </c>
      <c r="W905">
        <v>80</v>
      </c>
      <c r="X905" t="s">
        <v>1453</v>
      </c>
      <c r="Y905" t="s">
        <v>1453</v>
      </c>
      <c r="Z905" t="s">
        <v>1468</v>
      </c>
      <c r="AA905">
        <v>0.93</v>
      </c>
      <c r="AB905">
        <v>7.0000000000000007E-2</v>
      </c>
      <c r="AC905">
        <v>0.5</v>
      </c>
      <c r="AD905">
        <v>0.5</v>
      </c>
      <c r="AE905">
        <v>0.5</v>
      </c>
      <c r="AF905">
        <v>0.5</v>
      </c>
      <c r="AG905">
        <f>INDEX(YM!B:B, MATCH(Sheet1!B905,YM!A:A,0))</f>
        <v>160</v>
      </c>
      <c r="AH905">
        <v>160</v>
      </c>
      <c r="AI905">
        <f>INDEX('Yield strengh'!B:B, MATCH(Sheet1!B905,'Yield strengh'!A:A,0))</f>
        <v>172.5</v>
      </c>
      <c r="AJ905">
        <v>172.5</v>
      </c>
      <c r="AK905">
        <f>INDEX(Price!B:B, MATCH(Sheet1!B905,Price!A:A,0))</f>
        <v>84.15</v>
      </c>
      <c r="AL905">
        <f t="shared" si="34"/>
        <v>8.6929133858267722</v>
      </c>
      <c r="AM905">
        <f>INDEX(toughness!B:B,MATCH(Sheet1!B905,toughness!A:A,0))</f>
        <v>5.1850000000000004E-3</v>
      </c>
    </row>
    <row r="906" spans="1:39" x14ac:dyDescent="0.3">
      <c r="A906" t="s">
        <v>1458</v>
      </c>
      <c r="B906" s="1" t="s">
        <v>1347</v>
      </c>
      <c r="C906">
        <v>722.5</v>
      </c>
      <c r="D906">
        <v>4130</v>
      </c>
      <c r="G906">
        <v>2.1225000000000001</v>
      </c>
      <c r="H906">
        <v>0.89249999999999996</v>
      </c>
      <c r="I906">
        <v>189</v>
      </c>
      <c r="J906">
        <v>1.05</v>
      </c>
      <c r="K906">
        <v>749.5</v>
      </c>
      <c r="L906">
        <v>267.5</v>
      </c>
      <c r="M906">
        <v>1580</v>
      </c>
      <c r="N906" t="s">
        <v>1453</v>
      </c>
      <c r="O906" t="s">
        <v>1453</v>
      </c>
      <c r="P906" t="s">
        <v>1453</v>
      </c>
      <c r="Q906" t="s">
        <v>1453</v>
      </c>
      <c r="R906" t="s">
        <v>1453</v>
      </c>
      <c r="S906" t="s">
        <v>1453</v>
      </c>
      <c r="T906" t="s">
        <v>1453</v>
      </c>
      <c r="U906" t="s">
        <v>1453</v>
      </c>
      <c r="V906">
        <v>863.25</v>
      </c>
      <c r="W906">
        <v>15</v>
      </c>
      <c r="X906" t="s">
        <v>1453</v>
      </c>
      <c r="Y906" t="s">
        <v>1453</v>
      </c>
      <c r="Z906" t="s">
        <v>1468</v>
      </c>
      <c r="AA906">
        <v>0.93</v>
      </c>
      <c r="AB906">
        <v>7.0000000000000007E-2</v>
      </c>
      <c r="AC906">
        <v>0.5</v>
      </c>
      <c r="AD906">
        <v>0.5</v>
      </c>
      <c r="AE906">
        <v>0.5</v>
      </c>
      <c r="AF906">
        <v>0.5</v>
      </c>
      <c r="AG906">
        <f>INDEX(YM!B:B, MATCH(Sheet1!B906,YM!A:A,0))</f>
        <v>159.25</v>
      </c>
      <c r="AH906">
        <v>159.25</v>
      </c>
      <c r="AI906">
        <f>INDEX('Yield strengh'!B:B, MATCH(Sheet1!B906,'Yield strengh'!A:A,0))</f>
        <v>623.75</v>
      </c>
      <c r="AJ906">
        <v>623.75</v>
      </c>
      <c r="AK906">
        <f>INDEX(Price!B:B, MATCH(Sheet1!B906,Price!A:A,0))</f>
        <v>21950</v>
      </c>
      <c r="AL906">
        <f t="shared" si="34"/>
        <v>24.051377118644069</v>
      </c>
      <c r="AM906">
        <f>INDEX(toughness!B:B,MATCH(Sheet1!B906,toughness!A:A,0))</f>
        <v>3.7749999999999999</v>
      </c>
    </row>
    <row r="907" spans="1:39" x14ac:dyDescent="0.3">
      <c r="A907" t="s">
        <v>1458</v>
      </c>
      <c r="B907" s="1" t="s">
        <v>971</v>
      </c>
      <c r="C907">
        <v>267.5</v>
      </c>
      <c r="D907">
        <v>8300</v>
      </c>
      <c r="G907">
        <v>1.1479999999999999</v>
      </c>
      <c r="H907">
        <v>1.49</v>
      </c>
      <c r="I907">
        <v>116</v>
      </c>
      <c r="J907">
        <v>20</v>
      </c>
      <c r="K907">
        <v>267.5</v>
      </c>
      <c r="L907">
        <v>180</v>
      </c>
      <c r="M907">
        <v>1410</v>
      </c>
      <c r="N907" t="s">
        <v>1453</v>
      </c>
      <c r="O907" t="s">
        <v>1453</v>
      </c>
      <c r="P907" t="s">
        <v>1453</v>
      </c>
      <c r="Q907" t="s">
        <v>1453</v>
      </c>
      <c r="R907" t="s">
        <v>1453</v>
      </c>
      <c r="S907" t="s">
        <v>1453</v>
      </c>
      <c r="T907" t="s">
        <v>1453</v>
      </c>
      <c r="U907" t="s">
        <v>1453</v>
      </c>
      <c r="V907">
        <v>535</v>
      </c>
      <c r="W907">
        <v>15</v>
      </c>
      <c r="X907" t="s">
        <v>1453</v>
      </c>
      <c r="Y907" t="s">
        <v>1453</v>
      </c>
      <c r="Z907" t="s">
        <v>1468</v>
      </c>
      <c r="AA907">
        <v>0.93</v>
      </c>
      <c r="AB907">
        <v>7.0000000000000007E-2</v>
      </c>
      <c r="AC907">
        <v>0.5</v>
      </c>
      <c r="AD907">
        <v>0.5</v>
      </c>
      <c r="AE907">
        <v>0.5</v>
      </c>
      <c r="AF907">
        <v>0.5</v>
      </c>
      <c r="AG907">
        <f>INDEX(YM!B:B, MATCH(Sheet1!B907,YM!A:A,0))</f>
        <v>158.5</v>
      </c>
      <c r="AH907">
        <v>158.5</v>
      </c>
      <c r="AI907">
        <f>INDEX('Yield strengh'!B:B, MATCH(Sheet1!B907,'Yield strengh'!A:A,0))</f>
        <v>267.5</v>
      </c>
      <c r="AJ907">
        <v>267.5</v>
      </c>
      <c r="AK907">
        <f>INDEX(Price!B:B, MATCH(Sheet1!B907,Price!A:A,0))</f>
        <v>248.5</v>
      </c>
      <c r="AL907">
        <f t="shared" si="34"/>
        <v>5.1082831325301203</v>
      </c>
      <c r="AM907">
        <f>INDEX(toughness!B:B,MATCH(Sheet1!B907,toughness!A:A,0))</f>
        <v>77.3</v>
      </c>
    </row>
    <row r="908" spans="1:39" x14ac:dyDescent="0.3">
      <c r="A908" t="s">
        <v>1458</v>
      </c>
      <c r="B908" s="1" t="s">
        <v>972</v>
      </c>
      <c r="C908">
        <v>637.5</v>
      </c>
      <c r="D908">
        <v>8060</v>
      </c>
      <c r="G908">
        <v>1.0925</v>
      </c>
      <c r="H908">
        <v>1.375</v>
      </c>
      <c r="I908">
        <v>126</v>
      </c>
      <c r="J908">
        <v>2</v>
      </c>
      <c r="K908">
        <v>637.5</v>
      </c>
      <c r="L908">
        <v>345</v>
      </c>
      <c r="M908">
        <v>1410</v>
      </c>
      <c r="N908" t="s">
        <v>1453</v>
      </c>
      <c r="O908" t="s">
        <v>1453</v>
      </c>
      <c r="P908" t="s">
        <v>1453</v>
      </c>
      <c r="Q908" t="s">
        <v>1453</v>
      </c>
      <c r="R908" t="s">
        <v>1453</v>
      </c>
      <c r="S908" t="s">
        <v>1453</v>
      </c>
      <c r="T908" t="s">
        <v>1453</v>
      </c>
      <c r="U908" t="s">
        <v>1453</v>
      </c>
      <c r="V908">
        <v>760</v>
      </c>
      <c r="W908">
        <v>13.5</v>
      </c>
      <c r="X908" t="s">
        <v>1453</v>
      </c>
      <c r="Y908" t="s">
        <v>1453</v>
      </c>
      <c r="Z908" t="s">
        <v>1468</v>
      </c>
      <c r="AA908">
        <v>0.93</v>
      </c>
      <c r="AB908">
        <v>7.0000000000000007E-2</v>
      </c>
      <c r="AC908">
        <v>0.5</v>
      </c>
      <c r="AD908">
        <v>0.5</v>
      </c>
      <c r="AE908">
        <v>0.5</v>
      </c>
      <c r="AF908">
        <v>0.5</v>
      </c>
      <c r="AG908">
        <f>INDEX(YM!B:B, MATCH(Sheet1!B908,YM!A:A,0))</f>
        <v>158.5</v>
      </c>
      <c r="AH908">
        <v>158.5</v>
      </c>
      <c r="AI908">
        <f>INDEX('Yield strengh'!B:B, MATCH(Sheet1!B908,'Yield strengh'!A:A,0))</f>
        <v>267.5</v>
      </c>
      <c r="AJ908">
        <v>267.5</v>
      </c>
      <c r="AK908">
        <f>INDEX(Price!B:B, MATCH(Sheet1!B908,Price!A:A,0))</f>
        <v>249.5</v>
      </c>
      <c r="AL908">
        <f t="shared" si="34"/>
        <v>5.2603908188585606</v>
      </c>
      <c r="AM908">
        <f>INDEX(toughness!B:B,MATCH(Sheet1!B908,toughness!A:A,0))</f>
        <v>77.3</v>
      </c>
    </row>
    <row r="909" spans="1:39" x14ac:dyDescent="0.3">
      <c r="A909" t="s">
        <v>1458</v>
      </c>
      <c r="B909" s="1" t="s">
        <v>982</v>
      </c>
      <c r="C909">
        <v>860</v>
      </c>
      <c r="D909">
        <v>8350</v>
      </c>
      <c r="G909">
        <v>1.4350000000000001</v>
      </c>
      <c r="H909">
        <v>2.7450000000000001</v>
      </c>
      <c r="I909">
        <v>63</v>
      </c>
      <c r="J909">
        <v>2</v>
      </c>
      <c r="K909">
        <v>742.5</v>
      </c>
      <c r="L909">
        <v>345</v>
      </c>
      <c r="M909">
        <v>1260</v>
      </c>
      <c r="N909" t="s">
        <v>1453</v>
      </c>
      <c r="O909" t="s">
        <v>1453</v>
      </c>
      <c r="P909" t="s">
        <v>1453</v>
      </c>
      <c r="Q909" t="s">
        <v>1453</v>
      </c>
      <c r="R909" t="s">
        <v>1453</v>
      </c>
      <c r="S909" t="s">
        <v>1453</v>
      </c>
      <c r="T909" t="s">
        <v>1453</v>
      </c>
      <c r="U909" t="s">
        <v>1453</v>
      </c>
      <c r="V909">
        <v>912.5</v>
      </c>
      <c r="W909">
        <v>19.5</v>
      </c>
      <c r="X909" t="s">
        <v>1453</v>
      </c>
      <c r="Y909" t="s">
        <v>1453</v>
      </c>
      <c r="Z909" t="s">
        <v>1468</v>
      </c>
      <c r="AA909">
        <v>0.93</v>
      </c>
      <c r="AB909">
        <v>7.0000000000000007E-2</v>
      </c>
      <c r="AC909">
        <v>0.5</v>
      </c>
      <c r="AD909">
        <v>0.5</v>
      </c>
      <c r="AE909">
        <v>0.5</v>
      </c>
      <c r="AF909">
        <v>0.5</v>
      </c>
      <c r="AG909">
        <f>INDEX(YM!B:B, MATCH(Sheet1!B909,YM!A:A,0))</f>
        <v>158.5</v>
      </c>
      <c r="AH909">
        <v>158.5</v>
      </c>
      <c r="AI909">
        <f>INDEX('Yield strengh'!B:B, MATCH(Sheet1!B909,'Yield strengh'!A:A,0))</f>
        <v>252.5</v>
      </c>
      <c r="AJ909">
        <v>252.5</v>
      </c>
      <c r="AK909">
        <f>INDEX(Price!B:B, MATCH(Sheet1!B909,Price!A:A,0))</f>
        <v>237.5</v>
      </c>
      <c r="AL909">
        <f t="shared" si="34"/>
        <v>4.7929640718562876</v>
      </c>
      <c r="AM909">
        <f>INDEX(toughness!B:B,MATCH(Sheet1!B909,toughness!A:A,0))</f>
        <v>302.5</v>
      </c>
    </row>
    <row r="910" spans="1:39" x14ac:dyDescent="0.3">
      <c r="A910" t="s">
        <v>1458</v>
      </c>
      <c r="B910" s="1" t="s">
        <v>1049</v>
      </c>
      <c r="C910">
        <v>200</v>
      </c>
      <c r="D910">
        <v>8625</v>
      </c>
      <c r="G910">
        <v>2.0699999999999998</v>
      </c>
      <c r="H910">
        <v>3.27</v>
      </c>
      <c r="I910">
        <v>53</v>
      </c>
      <c r="J910">
        <v>37.5</v>
      </c>
      <c r="K910">
        <v>242.5</v>
      </c>
      <c r="L910">
        <v>150</v>
      </c>
      <c r="M910">
        <v>1330</v>
      </c>
      <c r="N910" t="s">
        <v>1453</v>
      </c>
      <c r="O910" t="s">
        <v>1453</v>
      </c>
      <c r="P910" t="s">
        <v>1453</v>
      </c>
      <c r="Q910" t="s">
        <v>1453</v>
      </c>
      <c r="R910" t="s">
        <v>1453</v>
      </c>
      <c r="S910" t="s">
        <v>1453</v>
      </c>
      <c r="T910" t="s">
        <v>1453</v>
      </c>
      <c r="U910" t="s">
        <v>1453</v>
      </c>
      <c r="V910">
        <v>532.5</v>
      </c>
      <c r="W910">
        <v>26.75</v>
      </c>
      <c r="X910" t="s">
        <v>1453</v>
      </c>
      <c r="Y910" t="s">
        <v>1453</v>
      </c>
      <c r="Z910" t="s">
        <v>1468</v>
      </c>
      <c r="AA910">
        <v>0.93</v>
      </c>
      <c r="AB910">
        <v>7.0000000000000007E-2</v>
      </c>
      <c r="AC910">
        <v>0.5</v>
      </c>
      <c r="AD910">
        <v>0.5</v>
      </c>
      <c r="AE910">
        <v>0.5</v>
      </c>
      <c r="AF910">
        <v>0.5</v>
      </c>
      <c r="AG910">
        <f>INDEX(YM!B:B, MATCH(Sheet1!B910,YM!A:A,0))</f>
        <v>158.5</v>
      </c>
      <c r="AH910">
        <v>158.5</v>
      </c>
      <c r="AI910">
        <f>INDEX('Yield strengh'!B:B, MATCH(Sheet1!B910,'Yield strengh'!A:A,0))</f>
        <v>225</v>
      </c>
      <c r="AJ910">
        <v>225</v>
      </c>
      <c r="AK910">
        <f>INDEX(Price!B:B, MATCH(Sheet1!B910,Price!A:A,0))</f>
        <v>218</v>
      </c>
      <c r="AL910">
        <f t="shared" si="34"/>
        <v>4.1347826086956525</v>
      </c>
      <c r="AM910">
        <f>INDEX(toughness!B:B,MATCH(Sheet1!B910,toughness!A:A,0))</f>
        <v>302.5</v>
      </c>
    </row>
    <row r="911" spans="1:39" x14ac:dyDescent="0.3">
      <c r="A911" t="s">
        <v>1458</v>
      </c>
      <c r="B911" s="1" t="s">
        <v>1050</v>
      </c>
      <c r="C911">
        <v>760</v>
      </c>
      <c r="D911">
        <v>8825</v>
      </c>
      <c r="G911">
        <v>1.6850000000000001</v>
      </c>
      <c r="H911">
        <v>3.3849999999999998</v>
      </c>
      <c r="I911">
        <v>51</v>
      </c>
      <c r="J911">
        <v>8.5</v>
      </c>
      <c r="K911">
        <v>760</v>
      </c>
      <c r="L911">
        <v>350</v>
      </c>
      <c r="M911">
        <v>1325</v>
      </c>
      <c r="N911" t="s">
        <v>1453</v>
      </c>
      <c r="O911" t="s">
        <v>1453</v>
      </c>
      <c r="P911" t="s">
        <v>1453</v>
      </c>
      <c r="Q911" t="s">
        <v>1453</v>
      </c>
      <c r="R911" t="s">
        <v>1453</v>
      </c>
      <c r="S911" t="s">
        <v>1453</v>
      </c>
      <c r="T911" t="s">
        <v>1453</v>
      </c>
      <c r="U911" t="s">
        <v>1453</v>
      </c>
      <c r="V911">
        <v>827.5</v>
      </c>
      <c r="W911">
        <v>21.75</v>
      </c>
      <c r="X911" t="s">
        <v>1453</v>
      </c>
      <c r="Y911" t="s">
        <v>1453</v>
      </c>
      <c r="Z911" t="s">
        <v>1468</v>
      </c>
      <c r="AA911">
        <v>0.93</v>
      </c>
      <c r="AB911">
        <v>7.0000000000000007E-2</v>
      </c>
      <c r="AC911">
        <v>0.5</v>
      </c>
      <c r="AD911">
        <v>0.5</v>
      </c>
      <c r="AE911">
        <v>0.5</v>
      </c>
      <c r="AF911">
        <v>0.5</v>
      </c>
      <c r="AG911">
        <f>INDEX(YM!B:B, MATCH(Sheet1!B911,YM!A:A,0))</f>
        <v>158.5</v>
      </c>
      <c r="AH911">
        <v>158.5</v>
      </c>
      <c r="AI911">
        <f>INDEX('Yield strengh'!B:B, MATCH(Sheet1!B911,'Yield strengh'!A:A,0))</f>
        <v>242.5</v>
      </c>
      <c r="AJ911">
        <v>242.5</v>
      </c>
      <c r="AK911">
        <f>INDEX(Price!B:B, MATCH(Sheet1!B911,Price!A:A,0))</f>
        <v>218</v>
      </c>
      <c r="AL911">
        <f t="shared" si="34"/>
        <v>4.3553824362606228</v>
      </c>
      <c r="AM911">
        <f>INDEX(toughness!B:B,MATCH(Sheet1!B911,toughness!A:A,0))</f>
        <v>302.5</v>
      </c>
    </row>
    <row r="912" spans="1:39" x14ac:dyDescent="0.3">
      <c r="A912" t="s">
        <v>1458</v>
      </c>
      <c r="B912" s="1" t="s">
        <v>1094</v>
      </c>
      <c r="C912">
        <v>790</v>
      </c>
      <c r="D912">
        <v>17250</v>
      </c>
      <c r="G912">
        <v>5.875</v>
      </c>
      <c r="H912">
        <v>14.35</v>
      </c>
      <c r="I912">
        <v>12.5</v>
      </c>
      <c r="J912">
        <v>14.5</v>
      </c>
      <c r="K912">
        <v>795</v>
      </c>
      <c r="L912">
        <v>222.5</v>
      </c>
      <c r="M912">
        <v>1515</v>
      </c>
      <c r="N912" t="s">
        <v>1453</v>
      </c>
      <c r="O912" t="s">
        <v>1453</v>
      </c>
      <c r="P912" t="s">
        <v>1453</v>
      </c>
      <c r="Q912" t="s">
        <v>1453</v>
      </c>
      <c r="R912" t="s">
        <v>1453</v>
      </c>
      <c r="S912" t="s">
        <v>1453</v>
      </c>
      <c r="T912" t="s">
        <v>1453</v>
      </c>
      <c r="U912" t="s">
        <v>1453</v>
      </c>
      <c r="V912">
        <v>1050</v>
      </c>
      <c r="W912">
        <v>64</v>
      </c>
      <c r="X912" t="s">
        <v>1453</v>
      </c>
      <c r="Y912" t="s">
        <v>1453</v>
      </c>
      <c r="Z912" t="s">
        <v>1468</v>
      </c>
      <c r="AA912">
        <v>0.93</v>
      </c>
      <c r="AB912">
        <v>7.0000000000000007E-2</v>
      </c>
      <c r="AC912">
        <v>0.5</v>
      </c>
      <c r="AD912">
        <v>0.5</v>
      </c>
      <c r="AE912">
        <v>0.5</v>
      </c>
      <c r="AF912">
        <v>0.5</v>
      </c>
      <c r="AG912">
        <f>INDEX(YM!B:B, MATCH(Sheet1!B912,YM!A:A,0))</f>
        <v>156</v>
      </c>
      <c r="AH912">
        <v>156</v>
      </c>
      <c r="AI912">
        <f>INDEX('Yield strengh'!B:B, MATCH(Sheet1!B912,'Yield strengh'!A:A,0))</f>
        <v>185</v>
      </c>
      <c r="AJ912">
        <v>185</v>
      </c>
      <c r="AK912">
        <f>INDEX(Price!B:B, MATCH(Sheet1!B912,Price!A:A,0))</f>
        <v>217000</v>
      </c>
      <c r="AL912">
        <f t="shared" si="34"/>
        <v>1.6730434782608696</v>
      </c>
      <c r="AM912">
        <f>INDEX(toughness!B:B,MATCH(Sheet1!B912,toughness!A:A,0))</f>
        <v>32.85</v>
      </c>
    </row>
    <row r="913" spans="1:39" x14ac:dyDescent="0.3">
      <c r="A913" t="s">
        <v>1458</v>
      </c>
      <c r="B913" s="1" t="s">
        <v>1791</v>
      </c>
      <c r="C913">
        <v>275</v>
      </c>
      <c r="D913">
        <v>8945</v>
      </c>
      <c r="G913">
        <v>21</v>
      </c>
      <c r="H913">
        <v>93.7</v>
      </c>
      <c r="I913">
        <v>1.84</v>
      </c>
      <c r="J913">
        <v>10</v>
      </c>
      <c r="K913">
        <v>275</v>
      </c>
      <c r="L913">
        <v>97.5</v>
      </c>
      <c r="M913">
        <v>1075</v>
      </c>
      <c r="N913" t="s">
        <v>1453</v>
      </c>
      <c r="O913" t="s">
        <v>1453</v>
      </c>
      <c r="P913" t="s">
        <v>1453</v>
      </c>
      <c r="Q913" t="s">
        <v>1453</v>
      </c>
      <c r="R913" t="s">
        <v>1453</v>
      </c>
      <c r="S913" t="s">
        <v>1453</v>
      </c>
      <c r="T913" t="s">
        <v>1453</v>
      </c>
      <c r="U913" t="s">
        <v>1453</v>
      </c>
      <c r="V913">
        <v>310</v>
      </c>
      <c r="W913">
        <v>367.5</v>
      </c>
      <c r="X913" t="s">
        <v>1453</v>
      </c>
      <c r="Y913" t="s">
        <v>1453</v>
      </c>
      <c r="Z913" t="s">
        <v>1468</v>
      </c>
      <c r="AA913">
        <v>0.93</v>
      </c>
      <c r="AB913">
        <v>7.0000000000000007E-2</v>
      </c>
      <c r="AC913">
        <v>0.5</v>
      </c>
      <c r="AD913">
        <v>0.5</v>
      </c>
      <c r="AE913">
        <v>0.5</v>
      </c>
      <c r="AF913">
        <v>0.5</v>
      </c>
      <c r="AG913">
        <f>INDEX(YM!B:B, MATCH(Sheet1!B913,YM!A:A,0))</f>
        <v>155.5</v>
      </c>
      <c r="AH913">
        <v>155.5</v>
      </c>
      <c r="AI913">
        <f>INDEX('Yield strengh'!B:B, MATCH(Sheet1!B913,'Yield strengh'!A:A,0))</f>
        <v>180</v>
      </c>
      <c r="AJ913">
        <v>180</v>
      </c>
      <c r="AK913">
        <f>INDEX(Price!B:B, MATCH(Sheet1!B913,Price!A:A,0))</f>
        <v>99.45</v>
      </c>
      <c r="AL913">
        <f t="shared" si="34"/>
        <v>3.1291224147568473</v>
      </c>
      <c r="AM913">
        <f>INDEX(toughness!B:B,MATCH(Sheet1!B913,toughness!A:A,0))</f>
        <v>21.4</v>
      </c>
    </row>
    <row r="914" spans="1:39" x14ac:dyDescent="0.3">
      <c r="A914" t="s">
        <v>1458</v>
      </c>
      <c r="B914" s="1" t="s">
        <v>1790</v>
      </c>
      <c r="C914">
        <v>180</v>
      </c>
      <c r="D914">
        <v>8925</v>
      </c>
      <c r="G914">
        <v>1.2749999999999999</v>
      </c>
      <c r="H914">
        <v>4.9749999999999996</v>
      </c>
      <c r="I914">
        <v>34.799999999999997</v>
      </c>
      <c r="J914">
        <v>43.5</v>
      </c>
      <c r="K914">
        <v>180</v>
      </c>
      <c r="L914">
        <v>107.5</v>
      </c>
      <c r="M914">
        <v>1230</v>
      </c>
      <c r="N914" t="s">
        <v>1453</v>
      </c>
      <c r="O914" t="s">
        <v>1453</v>
      </c>
      <c r="P914" t="s">
        <v>1453</v>
      </c>
      <c r="Q914" t="s">
        <v>1453</v>
      </c>
      <c r="R914" t="s">
        <v>1453</v>
      </c>
      <c r="S914" t="s">
        <v>1453</v>
      </c>
      <c r="T914" t="s">
        <v>1453</v>
      </c>
      <c r="U914" t="s">
        <v>1453</v>
      </c>
      <c r="V914">
        <v>440</v>
      </c>
      <c r="W914">
        <v>21</v>
      </c>
      <c r="X914" t="s">
        <v>1453</v>
      </c>
      <c r="Y914" t="s">
        <v>1453</v>
      </c>
      <c r="Z914" t="s">
        <v>1468</v>
      </c>
      <c r="AA914">
        <v>0.93</v>
      </c>
      <c r="AB914">
        <v>7.0000000000000007E-2</v>
      </c>
      <c r="AC914">
        <v>0.5</v>
      </c>
      <c r="AD914">
        <v>0.5</v>
      </c>
      <c r="AE914">
        <v>0.5</v>
      </c>
      <c r="AF914">
        <v>0.5</v>
      </c>
      <c r="AG914">
        <f>INDEX(YM!B:B, MATCH(Sheet1!B914,YM!A:A,0))</f>
        <v>155.5</v>
      </c>
      <c r="AH914">
        <v>155.5</v>
      </c>
      <c r="AI914">
        <f>INDEX('Yield strengh'!B:B, MATCH(Sheet1!B914,'Yield strengh'!A:A,0))</f>
        <v>515</v>
      </c>
      <c r="AJ914">
        <v>515</v>
      </c>
      <c r="AK914">
        <f>INDEX(Price!B:B, MATCH(Sheet1!B914,Price!A:A,0))</f>
        <v>99.45</v>
      </c>
      <c r="AL914">
        <f t="shared" si="34"/>
        <v>8.9728291316526612</v>
      </c>
      <c r="AM914">
        <f>INDEX(toughness!B:B,MATCH(Sheet1!B914,toughness!A:A,0))</f>
        <v>5.35</v>
      </c>
    </row>
    <row r="915" spans="1:39" x14ac:dyDescent="0.3">
      <c r="A915" t="s">
        <v>1458</v>
      </c>
      <c r="B915" s="1" t="s">
        <v>1789</v>
      </c>
      <c r="C915">
        <v>515</v>
      </c>
      <c r="D915">
        <v>8925</v>
      </c>
      <c r="G915">
        <v>1.2749999999999999</v>
      </c>
      <c r="H915">
        <v>4.9749999999999996</v>
      </c>
      <c r="I915">
        <v>34.799999999999997</v>
      </c>
      <c r="J915">
        <v>11</v>
      </c>
      <c r="K915">
        <v>515</v>
      </c>
      <c r="L915">
        <v>130</v>
      </c>
      <c r="M915">
        <v>1230</v>
      </c>
      <c r="N915" t="s">
        <v>1453</v>
      </c>
      <c r="O915" t="s">
        <v>1453</v>
      </c>
      <c r="P915" t="s">
        <v>1453</v>
      </c>
      <c r="Q915" t="s">
        <v>1453</v>
      </c>
      <c r="R915" t="s">
        <v>1453</v>
      </c>
      <c r="S915" t="s">
        <v>1453</v>
      </c>
      <c r="T915" t="s">
        <v>1453</v>
      </c>
      <c r="U915" t="s">
        <v>1453</v>
      </c>
      <c r="V915">
        <v>610</v>
      </c>
      <c r="W915">
        <v>21</v>
      </c>
      <c r="X915" t="s">
        <v>1453</v>
      </c>
      <c r="Y915" t="s">
        <v>1453</v>
      </c>
      <c r="Z915" t="s">
        <v>1468</v>
      </c>
      <c r="AA915">
        <v>0.93</v>
      </c>
      <c r="AB915">
        <v>7.0000000000000007E-2</v>
      </c>
      <c r="AC915">
        <v>0.5</v>
      </c>
      <c r="AD915">
        <v>0.5</v>
      </c>
      <c r="AE915">
        <v>0.5</v>
      </c>
      <c r="AF915">
        <v>0.5</v>
      </c>
      <c r="AG915">
        <f>INDEX(YM!B:B, MATCH(Sheet1!B915,YM!A:A,0))</f>
        <v>155.5</v>
      </c>
      <c r="AH915">
        <v>155.5</v>
      </c>
      <c r="AI915">
        <f>INDEX('Yield strengh'!B:B, MATCH(Sheet1!B915,'Yield strengh'!A:A,0))</f>
        <v>145</v>
      </c>
      <c r="AJ915">
        <v>145</v>
      </c>
      <c r="AK915">
        <f>INDEX(Price!B:B, MATCH(Sheet1!B915,Price!A:A,0))</f>
        <v>101.85</v>
      </c>
      <c r="AL915">
        <f t="shared" si="34"/>
        <v>2.5263305322128851</v>
      </c>
      <c r="AM915">
        <f>INDEX(toughness!B:B,MATCH(Sheet1!B915,toughness!A:A,0))</f>
        <v>26.7</v>
      </c>
    </row>
    <row r="916" spans="1:39" x14ac:dyDescent="0.3">
      <c r="A916" t="s">
        <v>1458</v>
      </c>
      <c r="B916" s="1" t="s">
        <v>891</v>
      </c>
      <c r="C916">
        <v>940</v>
      </c>
      <c r="D916">
        <v>7450</v>
      </c>
      <c r="G916">
        <v>1.41</v>
      </c>
      <c r="H916">
        <v>1.115</v>
      </c>
      <c r="I916">
        <v>155</v>
      </c>
      <c r="K916">
        <v>267.5</v>
      </c>
      <c r="L916">
        <v>600</v>
      </c>
      <c r="N916" t="s">
        <v>1453</v>
      </c>
      <c r="O916" t="s">
        <v>1453</v>
      </c>
      <c r="P916" t="s">
        <v>1453</v>
      </c>
      <c r="Q916" t="s">
        <v>1453</v>
      </c>
      <c r="R916" t="s">
        <v>1453</v>
      </c>
      <c r="S916" t="s">
        <v>1453</v>
      </c>
      <c r="T916" t="s">
        <v>1453</v>
      </c>
      <c r="U916" t="s">
        <v>1453</v>
      </c>
      <c r="V916">
        <v>77</v>
      </c>
      <c r="W916">
        <v>9</v>
      </c>
      <c r="X916" t="s">
        <v>1453</v>
      </c>
      <c r="Y916" t="s">
        <v>1453</v>
      </c>
      <c r="Z916" t="s">
        <v>1468</v>
      </c>
      <c r="AA916">
        <v>0.93</v>
      </c>
      <c r="AB916">
        <v>7.0000000000000007E-2</v>
      </c>
      <c r="AC916">
        <v>0.5</v>
      </c>
      <c r="AD916">
        <v>0.5</v>
      </c>
      <c r="AE916">
        <v>0.5</v>
      </c>
      <c r="AF916">
        <v>0.5</v>
      </c>
      <c r="AG916">
        <f>INDEX(YM!B:B, MATCH(Sheet1!B916,YM!A:A,0))</f>
        <v>154.5</v>
      </c>
      <c r="AH916">
        <v>154.5</v>
      </c>
      <c r="AI916">
        <f>INDEX('Yield strengh'!B:B, MATCH(Sheet1!B916,'Yield strengh'!A:A,0))</f>
        <v>62.5</v>
      </c>
      <c r="AJ916">
        <v>62.5</v>
      </c>
      <c r="AK916">
        <f>INDEX(Price!B:B, MATCH(Sheet1!B916,Price!A:A,0))</f>
        <v>774.5</v>
      </c>
      <c r="AL916">
        <f t="shared" si="34"/>
        <v>1.2961409395973154</v>
      </c>
      <c r="AM916" t="e">
        <f>INDEX(toughness!B:B,MATCH(Sheet1!B916,toughness!A:A,0))</f>
        <v>#N/A</v>
      </c>
    </row>
    <row r="917" spans="1:39" x14ac:dyDescent="0.3">
      <c r="A917" t="s">
        <v>1458</v>
      </c>
      <c r="B917" s="1" t="s">
        <v>892</v>
      </c>
      <c r="C917">
        <v>940</v>
      </c>
      <c r="D917">
        <v>7450</v>
      </c>
      <c r="G917">
        <v>1.41</v>
      </c>
      <c r="H917">
        <v>1.115</v>
      </c>
      <c r="I917">
        <v>155</v>
      </c>
      <c r="K917">
        <v>267.5</v>
      </c>
      <c r="L917">
        <v>600</v>
      </c>
      <c r="N917" t="s">
        <v>1453</v>
      </c>
      <c r="O917" t="s">
        <v>1453</v>
      </c>
      <c r="P917" t="s">
        <v>1453</v>
      </c>
      <c r="Q917" t="s">
        <v>1453</v>
      </c>
      <c r="R917" t="s">
        <v>1453</v>
      </c>
      <c r="S917" t="s">
        <v>1453</v>
      </c>
      <c r="T917" t="s">
        <v>1453</v>
      </c>
      <c r="U917" t="s">
        <v>1453</v>
      </c>
      <c r="V917">
        <v>77</v>
      </c>
      <c r="W917">
        <v>9</v>
      </c>
      <c r="X917" t="s">
        <v>1453</v>
      </c>
      <c r="Y917" t="s">
        <v>1453</v>
      </c>
      <c r="Z917" t="s">
        <v>1468</v>
      </c>
      <c r="AA917">
        <v>0.93</v>
      </c>
      <c r="AB917">
        <v>7.0000000000000007E-2</v>
      </c>
      <c r="AC917">
        <v>0.5</v>
      </c>
      <c r="AD917">
        <v>0.5</v>
      </c>
      <c r="AE917">
        <v>0.5</v>
      </c>
      <c r="AF917">
        <v>0.5</v>
      </c>
      <c r="AG917">
        <f>INDEX(YM!B:B, MATCH(Sheet1!B917,YM!A:A,0))</f>
        <v>154.5</v>
      </c>
      <c r="AH917">
        <v>154.5</v>
      </c>
      <c r="AI917">
        <f>INDEX('Yield strengh'!B:B, MATCH(Sheet1!B917,'Yield strengh'!A:A,0))</f>
        <v>77</v>
      </c>
      <c r="AJ917">
        <v>77</v>
      </c>
      <c r="AK917">
        <f>INDEX(Price!B:B, MATCH(Sheet1!B917,Price!A:A,0))</f>
        <v>718.5</v>
      </c>
      <c r="AL917">
        <f t="shared" si="34"/>
        <v>1.5968456375838926</v>
      </c>
      <c r="AM917" t="e">
        <f>INDEX(toughness!B:B,MATCH(Sheet1!B917,toughness!A:A,0))</f>
        <v>#N/A</v>
      </c>
    </row>
    <row r="918" spans="1:39" x14ac:dyDescent="0.3">
      <c r="A918" t="s">
        <v>1458</v>
      </c>
      <c r="B918" s="1" t="s">
        <v>893</v>
      </c>
      <c r="C918">
        <v>940</v>
      </c>
      <c r="D918">
        <v>7450</v>
      </c>
      <c r="G918">
        <v>1.41</v>
      </c>
      <c r="H918">
        <v>1.115</v>
      </c>
      <c r="I918">
        <v>155</v>
      </c>
      <c r="K918">
        <v>267.5</v>
      </c>
      <c r="L918">
        <v>600</v>
      </c>
      <c r="N918" t="s">
        <v>1453</v>
      </c>
      <c r="O918" t="s">
        <v>1453</v>
      </c>
      <c r="P918" t="s">
        <v>1453</v>
      </c>
      <c r="Q918" t="s">
        <v>1453</v>
      </c>
      <c r="R918" t="s">
        <v>1453</v>
      </c>
      <c r="S918" t="s">
        <v>1453</v>
      </c>
      <c r="T918" t="s">
        <v>1453</v>
      </c>
      <c r="U918" t="s">
        <v>1453</v>
      </c>
      <c r="V918">
        <v>77</v>
      </c>
      <c r="W918">
        <v>9</v>
      </c>
      <c r="X918" t="s">
        <v>1453</v>
      </c>
      <c r="Y918" t="s">
        <v>1453</v>
      </c>
      <c r="Z918" t="s">
        <v>1468</v>
      </c>
      <c r="AA918">
        <v>0.93</v>
      </c>
      <c r="AB918">
        <v>7.0000000000000007E-2</v>
      </c>
      <c r="AC918">
        <v>0.5</v>
      </c>
      <c r="AD918">
        <v>0.5</v>
      </c>
      <c r="AE918">
        <v>0.5</v>
      </c>
      <c r="AF918">
        <v>0.5</v>
      </c>
      <c r="AG918">
        <f>INDEX(YM!B:B, MATCH(Sheet1!B918,YM!A:A,0))</f>
        <v>154.5</v>
      </c>
      <c r="AH918">
        <v>154.5</v>
      </c>
      <c r="AI918">
        <f>INDEX('Yield strengh'!B:B, MATCH(Sheet1!B918,'Yield strengh'!A:A,0))</f>
        <v>77</v>
      </c>
      <c r="AJ918">
        <v>77</v>
      </c>
      <c r="AK918">
        <f>INDEX(Price!B:B, MATCH(Sheet1!B918,Price!A:A,0))</f>
        <v>590.5</v>
      </c>
      <c r="AL918">
        <f t="shared" si="34"/>
        <v>1.5968456375838926</v>
      </c>
      <c r="AM918" t="e">
        <f>INDEX(toughness!B:B,MATCH(Sheet1!B918,toughness!A:A,0))</f>
        <v>#N/A</v>
      </c>
    </row>
    <row r="919" spans="1:39" x14ac:dyDescent="0.3">
      <c r="A919" t="s">
        <v>1458</v>
      </c>
      <c r="B919" s="1" t="s">
        <v>894</v>
      </c>
      <c r="C919">
        <v>940</v>
      </c>
      <c r="D919">
        <v>7450</v>
      </c>
      <c r="G919">
        <v>1.1850000000000001</v>
      </c>
      <c r="H919">
        <v>1.115</v>
      </c>
      <c r="I919">
        <v>155</v>
      </c>
      <c r="K919">
        <v>267.5</v>
      </c>
      <c r="L919">
        <v>600</v>
      </c>
      <c r="N919" t="s">
        <v>1453</v>
      </c>
      <c r="O919" t="s">
        <v>1453</v>
      </c>
      <c r="P919" t="s">
        <v>1453</v>
      </c>
      <c r="Q919" t="s">
        <v>1453</v>
      </c>
      <c r="R919" t="s">
        <v>1453</v>
      </c>
      <c r="S919" t="s">
        <v>1453</v>
      </c>
      <c r="T919" t="s">
        <v>1453</v>
      </c>
      <c r="U919" t="s">
        <v>1453</v>
      </c>
      <c r="V919">
        <v>77</v>
      </c>
      <c r="W919">
        <v>7.55</v>
      </c>
      <c r="X919" t="s">
        <v>1453</v>
      </c>
      <c r="Y919" t="s">
        <v>1453</v>
      </c>
      <c r="Z919" t="s">
        <v>1468</v>
      </c>
      <c r="AA919">
        <v>0.93</v>
      </c>
      <c r="AB919">
        <v>7.0000000000000007E-2</v>
      </c>
      <c r="AC919">
        <v>0.5</v>
      </c>
      <c r="AD919">
        <v>0.5</v>
      </c>
      <c r="AE919">
        <v>0.5</v>
      </c>
      <c r="AF919">
        <v>0.5</v>
      </c>
      <c r="AG919">
        <f>INDEX(YM!B:B, MATCH(Sheet1!B919,YM!A:A,0))</f>
        <v>154.5</v>
      </c>
      <c r="AH919">
        <v>154.5</v>
      </c>
      <c r="AI919">
        <f>INDEX('Yield strengh'!B:B, MATCH(Sheet1!B919,'Yield strengh'!A:A,0))</f>
        <v>77</v>
      </c>
      <c r="AJ919">
        <v>77</v>
      </c>
      <c r="AK919">
        <f>INDEX(Price!B:B, MATCH(Sheet1!B919,Price!A:A,0))</f>
        <v>656.5</v>
      </c>
      <c r="AL919">
        <f t="shared" si="34"/>
        <v>1.5968456375838926</v>
      </c>
      <c r="AM919" t="e">
        <f>INDEX(toughness!B:B,MATCH(Sheet1!B919,toughness!A:A,0))</f>
        <v>#N/A</v>
      </c>
    </row>
    <row r="920" spans="1:39" x14ac:dyDescent="0.3">
      <c r="A920" t="s">
        <v>1458</v>
      </c>
      <c r="B920" s="1" t="s">
        <v>895</v>
      </c>
      <c r="C920">
        <v>940</v>
      </c>
      <c r="D920">
        <v>7450</v>
      </c>
      <c r="G920">
        <v>1.1850000000000001</v>
      </c>
      <c r="H920">
        <v>1.115</v>
      </c>
      <c r="I920">
        <v>155</v>
      </c>
      <c r="K920">
        <v>267.5</v>
      </c>
      <c r="L920">
        <v>600</v>
      </c>
      <c r="N920" t="s">
        <v>1453</v>
      </c>
      <c r="O920" t="s">
        <v>1453</v>
      </c>
      <c r="P920" t="s">
        <v>1453</v>
      </c>
      <c r="Q920" t="s">
        <v>1453</v>
      </c>
      <c r="R920" t="s">
        <v>1453</v>
      </c>
      <c r="S920" t="s">
        <v>1453</v>
      </c>
      <c r="T920" t="s">
        <v>1453</v>
      </c>
      <c r="U920" t="s">
        <v>1453</v>
      </c>
      <c r="V920">
        <v>77</v>
      </c>
      <c r="W920">
        <v>7.55</v>
      </c>
      <c r="X920" t="s">
        <v>1453</v>
      </c>
      <c r="Y920" t="s">
        <v>1453</v>
      </c>
      <c r="Z920" t="s">
        <v>1468</v>
      </c>
      <c r="AA920">
        <v>0.93</v>
      </c>
      <c r="AB920">
        <v>7.0000000000000007E-2</v>
      </c>
      <c r="AC920">
        <v>0.5</v>
      </c>
      <c r="AD920">
        <v>0.5</v>
      </c>
      <c r="AE920">
        <v>0.5</v>
      </c>
      <c r="AF920">
        <v>0.5</v>
      </c>
      <c r="AG920">
        <f>INDEX(YM!B:B, MATCH(Sheet1!B920,YM!A:A,0))</f>
        <v>154.5</v>
      </c>
      <c r="AH920">
        <v>154.5</v>
      </c>
      <c r="AI920">
        <f>INDEX('Yield strengh'!B:B, MATCH(Sheet1!B920,'Yield strengh'!A:A,0))</f>
        <v>77</v>
      </c>
      <c r="AJ920">
        <v>77</v>
      </c>
      <c r="AK920">
        <f>INDEX(Price!B:B, MATCH(Sheet1!B920,Price!A:A,0))</f>
        <v>718.5</v>
      </c>
      <c r="AL920">
        <f t="shared" si="34"/>
        <v>1.5968456375838926</v>
      </c>
      <c r="AM920" t="e">
        <f>INDEX(toughness!B:B,MATCH(Sheet1!B920,toughness!A:A,0))</f>
        <v>#N/A</v>
      </c>
    </row>
    <row r="921" spans="1:39" x14ac:dyDescent="0.3">
      <c r="A921" t="s">
        <v>1458</v>
      </c>
      <c r="B921" s="1" t="s">
        <v>896</v>
      </c>
      <c r="C921">
        <v>940</v>
      </c>
      <c r="D921">
        <v>7450</v>
      </c>
      <c r="G921">
        <v>1.41</v>
      </c>
      <c r="H921">
        <v>1.115</v>
      </c>
      <c r="I921">
        <v>155</v>
      </c>
      <c r="K921">
        <v>267.5</v>
      </c>
      <c r="L921">
        <v>600</v>
      </c>
      <c r="N921" t="s">
        <v>1453</v>
      </c>
      <c r="O921" t="s">
        <v>1453</v>
      </c>
      <c r="P921" t="s">
        <v>1453</v>
      </c>
      <c r="Q921" t="s">
        <v>1453</v>
      </c>
      <c r="R921" t="s">
        <v>1453</v>
      </c>
      <c r="S921" t="s">
        <v>1453</v>
      </c>
      <c r="T921" t="s">
        <v>1453</v>
      </c>
      <c r="U921" t="s">
        <v>1453</v>
      </c>
      <c r="V921">
        <v>77</v>
      </c>
      <c r="W921">
        <v>9</v>
      </c>
      <c r="X921" t="s">
        <v>1453</v>
      </c>
      <c r="Y921" t="s">
        <v>1453</v>
      </c>
      <c r="Z921" t="s">
        <v>1468</v>
      </c>
      <c r="AA921">
        <v>0.93</v>
      </c>
      <c r="AB921">
        <v>7.0000000000000007E-2</v>
      </c>
      <c r="AC921">
        <v>0.5</v>
      </c>
      <c r="AD921">
        <v>0.5</v>
      </c>
      <c r="AE921">
        <v>0.5</v>
      </c>
      <c r="AF921">
        <v>0.5</v>
      </c>
      <c r="AG921">
        <f>INDEX(YM!B:B, MATCH(Sheet1!B921,YM!A:A,0))</f>
        <v>154.5</v>
      </c>
      <c r="AH921">
        <v>154.5</v>
      </c>
      <c r="AI921">
        <f>INDEX('Yield strengh'!B:B, MATCH(Sheet1!B921,'Yield strengh'!A:A,0))</f>
        <v>77</v>
      </c>
      <c r="AJ921">
        <v>77</v>
      </c>
      <c r="AK921">
        <f>INDEX(Price!B:B, MATCH(Sheet1!B921,Price!A:A,0))</f>
        <v>549.5</v>
      </c>
      <c r="AL921">
        <f t="shared" si="34"/>
        <v>1.5968456375838926</v>
      </c>
      <c r="AM921" t="e">
        <f>INDEX(toughness!B:B,MATCH(Sheet1!B921,toughness!A:A,0))</f>
        <v>#N/A</v>
      </c>
    </row>
    <row r="922" spans="1:39" x14ac:dyDescent="0.3">
      <c r="A922" t="s">
        <v>1458</v>
      </c>
      <c r="B922" s="1" t="s">
        <v>897</v>
      </c>
      <c r="C922">
        <v>940</v>
      </c>
      <c r="D922">
        <v>7450</v>
      </c>
      <c r="G922">
        <v>1.41</v>
      </c>
      <c r="H922">
        <v>1.115</v>
      </c>
      <c r="I922">
        <v>155</v>
      </c>
      <c r="K922">
        <v>267.5</v>
      </c>
      <c r="L922">
        <v>600</v>
      </c>
      <c r="N922" t="s">
        <v>1453</v>
      </c>
      <c r="O922" t="s">
        <v>1453</v>
      </c>
      <c r="P922" t="s">
        <v>1453</v>
      </c>
      <c r="Q922" t="s">
        <v>1453</v>
      </c>
      <c r="R922" t="s">
        <v>1453</v>
      </c>
      <c r="S922" t="s">
        <v>1453</v>
      </c>
      <c r="T922" t="s">
        <v>1453</v>
      </c>
      <c r="U922" t="s">
        <v>1453</v>
      </c>
      <c r="V922">
        <v>77</v>
      </c>
      <c r="W922">
        <v>9</v>
      </c>
      <c r="X922" t="s">
        <v>1453</v>
      </c>
      <c r="Y922" t="s">
        <v>1453</v>
      </c>
      <c r="Z922" t="s">
        <v>1468</v>
      </c>
      <c r="AA922">
        <v>0.93</v>
      </c>
      <c r="AB922">
        <v>7.0000000000000007E-2</v>
      </c>
      <c r="AC922">
        <v>0.5</v>
      </c>
      <c r="AD922">
        <v>0.5</v>
      </c>
      <c r="AE922">
        <v>0.5</v>
      </c>
      <c r="AF922">
        <v>0.5</v>
      </c>
      <c r="AG922">
        <f>INDEX(YM!B:B, MATCH(Sheet1!B922,YM!A:A,0))</f>
        <v>154.5</v>
      </c>
      <c r="AH922">
        <v>154.5</v>
      </c>
      <c r="AI922">
        <f>INDEX('Yield strengh'!B:B, MATCH(Sheet1!B922,'Yield strengh'!A:A,0))</f>
        <v>77</v>
      </c>
      <c r="AJ922">
        <v>77</v>
      </c>
      <c r="AK922">
        <f>INDEX(Price!B:B, MATCH(Sheet1!B922,Price!A:A,0))</f>
        <v>590.5</v>
      </c>
      <c r="AL922">
        <f t="shared" si="34"/>
        <v>1.5968456375838926</v>
      </c>
      <c r="AM922" t="e">
        <f>INDEX(toughness!B:B,MATCH(Sheet1!B922,toughness!A:A,0))</f>
        <v>#N/A</v>
      </c>
    </row>
    <row r="923" spans="1:39" x14ac:dyDescent="0.3">
      <c r="A923" t="s">
        <v>1458</v>
      </c>
      <c r="B923" s="1" t="s">
        <v>898</v>
      </c>
      <c r="C923">
        <v>940</v>
      </c>
      <c r="D923">
        <v>7450</v>
      </c>
      <c r="G923">
        <v>1.41</v>
      </c>
      <c r="H923">
        <v>1.115</v>
      </c>
      <c r="I923">
        <v>155</v>
      </c>
      <c r="K923">
        <v>267.5</v>
      </c>
      <c r="L923">
        <v>600</v>
      </c>
      <c r="N923" t="s">
        <v>1453</v>
      </c>
      <c r="O923" t="s">
        <v>1453</v>
      </c>
      <c r="P923" t="s">
        <v>1453</v>
      </c>
      <c r="Q923" t="s">
        <v>1453</v>
      </c>
      <c r="R923" t="s">
        <v>1453</v>
      </c>
      <c r="S923" t="s">
        <v>1453</v>
      </c>
      <c r="T923" t="s">
        <v>1453</v>
      </c>
      <c r="U923" t="s">
        <v>1453</v>
      </c>
      <c r="V923">
        <v>77</v>
      </c>
      <c r="W923">
        <v>9</v>
      </c>
      <c r="X923" t="s">
        <v>1453</v>
      </c>
      <c r="Y923" t="s">
        <v>1453</v>
      </c>
      <c r="Z923" t="s">
        <v>1468</v>
      </c>
      <c r="AA923">
        <v>0.93</v>
      </c>
      <c r="AB923">
        <v>7.0000000000000007E-2</v>
      </c>
      <c r="AC923">
        <v>0.5</v>
      </c>
      <c r="AD923">
        <v>0.5</v>
      </c>
      <c r="AE923">
        <v>0.5</v>
      </c>
      <c r="AF923">
        <v>0.5</v>
      </c>
      <c r="AG923">
        <f>INDEX(YM!B:B, MATCH(Sheet1!B923,YM!A:A,0))</f>
        <v>154.5</v>
      </c>
      <c r="AH923">
        <v>154.5</v>
      </c>
      <c r="AI923">
        <f>INDEX('Yield strengh'!B:B, MATCH(Sheet1!B923,'Yield strengh'!A:A,0))</f>
        <v>77</v>
      </c>
      <c r="AJ923">
        <v>77</v>
      </c>
      <c r="AK923">
        <f>INDEX(Price!B:B, MATCH(Sheet1!B923,Price!A:A,0))</f>
        <v>656.5</v>
      </c>
      <c r="AL923">
        <f t="shared" si="34"/>
        <v>1.5968456375838926</v>
      </c>
      <c r="AM923" t="e">
        <f>INDEX(toughness!B:B,MATCH(Sheet1!B923,toughness!A:A,0))</f>
        <v>#N/A</v>
      </c>
    </row>
    <row r="924" spans="1:39" x14ac:dyDescent="0.3">
      <c r="A924" t="s">
        <v>1458</v>
      </c>
      <c r="B924" s="1" t="s">
        <v>899</v>
      </c>
      <c r="C924">
        <v>940</v>
      </c>
      <c r="D924">
        <v>7450</v>
      </c>
      <c r="G924">
        <v>1.41</v>
      </c>
      <c r="H924">
        <v>1.115</v>
      </c>
      <c r="I924">
        <v>155</v>
      </c>
      <c r="K924">
        <v>267.5</v>
      </c>
      <c r="L924">
        <v>600</v>
      </c>
      <c r="N924" t="s">
        <v>1453</v>
      </c>
      <c r="O924" t="s">
        <v>1453</v>
      </c>
      <c r="P924" t="s">
        <v>1453</v>
      </c>
      <c r="Q924" t="s">
        <v>1453</v>
      </c>
      <c r="R924" t="s">
        <v>1453</v>
      </c>
      <c r="S924" t="s">
        <v>1453</v>
      </c>
      <c r="T924" t="s">
        <v>1453</v>
      </c>
      <c r="U924" t="s">
        <v>1453</v>
      </c>
      <c r="V924">
        <v>77</v>
      </c>
      <c r="W924">
        <v>9</v>
      </c>
      <c r="X924" t="s">
        <v>1453</v>
      </c>
      <c r="Y924" t="s">
        <v>1453</v>
      </c>
      <c r="Z924" t="s">
        <v>1468</v>
      </c>
      <c r="AA924">
        <v>0.93</v>
      </c>
      <c r="AB924">
        <v>7.0000000000000007E-2</v>
      </c>
      <c r="AC924">
        <v>0.5</v>
      </c>
      <c r="AD924">
        <v>0.5</v>
      </c>
      <c r="AE924">
        <v>0.5</v>
      </c>
      <c r="AF924">
        <v>0.5</v>
      </c>
      <c r="AG924">
        <f>INDEX(YM!B:B, MATCH(Sheet1!B924,YM!A:A,0))</f>
        <v>154.5</v>
      </c>
      <c r="AH924">
        <v>154.5</v>
      </c>
      <c r="AI924">
        <f>INDEX('Yield strengh'!B:B, MATCH(Sheet1!B924,'Yield strengh'!A:A,0))</f>
        <v>77</v>
      </c>
      <c r="AJ924">
        <v>77</v>
      </c>
      <c r="AK924">
        <f>INDEX(Price!B:B, MATCH(Sheet1!B924,Price!A:A,0))</f>
        <v>774.5</v>
      </c>
      <c r="AL924">
        <f t="shared" si="34"/>
        <v>1.5968456375838926</v>
      </c>
      <c r="AM924" t="e">
        <f>INDEX(toughness!B:B,MATCH(Sheet1!B924,toughness!A:A,0))</f>
        <v>#N/A</v>
      </c>
    </row>
    <row r="925" spans="1:39" x14ac:dyDescent="0.3">
      <c r="A925" t="s">
        <v>1458</v>
      </c>
      <c r="B925" s="1" t="s">
        <v>900</v>
      </c>
      <c r="C925">
        <v>940</v>
      </c>
      <c r="D925">
        <v>7450</v>
      </c>
      <c r="G925">
        <v>1.41</v>
      </c>
      <c r="H925">
        <v>1.115</v>
      </c>
      <c r="I925">
        <v>155</v>
      </c>
      <c r="K925">
        <v>267.5</v>
      </c>
      <c r="L925">
        <v>600</v>
      </c>
      <c r="N925" t="s">
        <v>1453</v>
      </c>
      <c r="O925" t="s">
        <v>1453</v>
      </c>
      <c r="P925" t="s">
        <v>1453</v>
      </c>
      <c r="Q925" t="s">
        <v>1453</v>
      </c>
      <c r="R925" t="s">
        <v>1453</v>
      </c>
      <c r="S925" t="s">
        <v>1453</v>
      </c>
      <c r="T925" t="s">
        <v>1453</v>
      </c>
      <c r="U925" t="s">
        <v>1453</v>
      </c>
      <c r="V925">
        <v>77</v>
      </c>
      <c r="W925">
        <v>9</v>
      </c>
      <c r="X925" t="s">
        <v>1453</v>
      </c>
      <c r="Y925" t="s">
        <v>1453</v>
      </c>
      <c r="Z925" t="s">
        <v>1468</v>
      </c>
      <c r="AA925">
        <v>0.93</v>
      </c>
      <c r="AB925">
        <v>7.0000000000000007E-2</v>
      </c>
      <c r="AC925">
        <v>0.5</v>
      </c>
      <c r="AD925">
        <v>0.5</v>
      </c>
      <c r="AE925">
        <v>0.5</v>
      </c>
      <c r="AF925">
        <v>0.5</v>
      </c>
      <c r="AG925">
        <f>INDEX(YM!B:B, MATCH(Sheet1!B925,YM!A:A,0))</f>
        <v>154.5</v>
      </c>
      <c r="AH925">
        <v>154.5</v>
      </c>
      <c r="AI925">
        <f>INDEX('Yield strengh'!B:B, MATCH(Sheet1!B925,'Yield strengh'!A:A,0))</f>
        <v>77</v>
      </c>
      <c r="AJ925">
        <v>77</v>
      </c>
      <c r="AK925">
        <f>INDEX(Price!B:B, MATCH(Sheet1!B925,Price!A:A,0))</f>
        <v>718.5</v>
      </c>
      <c r="AL925">
        <f t="shared" si="34"/>
        <v>1.5968456375838926</v>
      </c>
      <c r="AM925" t="e">
        <f>INDEX(toughness!B:B,MATCH(Sheet1!B925,toughness!A:A,0))</f>
        <v>#N/A</v>
      </c>
    </row>
    <row r="926" spans="1:39" x14ac:dyDescent="0.3">
      <c r="A926" t="s">
        <v>1458</v>
      </c>
      <c r="B926" s="1" t="s">
        <v>901</v>
      </c>
      <c r="C926">
        <v>940</v>
      </c>
      <c r="D926">
        <v>7450</v>
      </c>
      <c r="G926">
        <v>1.41</v>
      </c>
      <c r="H926">
        <v>1.115</v>
      </c>
      <c r="I926">
        <v>155</v>
      </c>
      <c r="K926">
        <v>267.5</v>
      </c>
      <c r="L926">
        <v>600</v>
      </c>
      <c r="N926" t="s">
        <v>1453</v>
      </c>
      <c r="O926" t="s">
        <v>1453</v>
      </c>
      <c r="P926" t="s">
        <v>1453</v>
      </c>
      <c r="Q926" t="s">
        <v>1453</v>
      </c>
      <c r="R926" t="s">
        <v>1453</v>
      </c>
      <c r="S926" t="s">
        <v>1453</v>
      </c>
      <c r="T926" t="s">
        <v>1453</v>
      </c>
      <c r="U926" t="s">
        <v>1453</v>
      </c>
      <c r="V926">
        <v>77</v>
      </c>
      <c r="W926">
        <v>9</v>
      </c>
      <c r="X926" t="s">
        <v>1453</v>
      </c>
      <c r="Y926" t="s">
        <v>1453</v>
      </c>
      <c r="Z926" t="s">
        <v>1468</v>
      </c>
      <c r="AA926">
        <v>0.93</v>
      </c>
      <c r="AB926">
        <v>7.0000000000000007E-2</v>
      </c>
      <c r="AC926">
        <v>0.5</v>
      </c>
      <c r="AD926">
        <v>0.5</v>
      </c>
      <c r="AE926">
        <v>0.5</v>
      </c>
      <c r="AF926">
        <v>0.5</v>
      </c>
      <c r="AG926">
        <f>INDEX(YM!B:B, MATCH(Sheet1!B926,YM!A:A,0))</f>
        <v>154.5</v>
      </c>
      <c r="AH926">
        <v>154.5</v>
      </c>
      <c r="AI926">
        <f>INDEX('Yield strengh'!B:B, MATCH(Sheet1!B926,'Yield strengh'!A:A,0))</f>
        <v>77</v>
      </c>
      <c r="AJ926">
        <v>77</v>
      </c>
      <c r="AK926">
        <f>INDEX(Price!B:B, MATCH(Sheet1!B926,Price!A:A,0))</f>
        <v>549.5</v>
      </c>
      <c r="AL926">
        <f t="shared" si="34"/>
        <v>1.5968456375838926</v>
      </c>
      <c r="AM926" t="e">
        <f>INDEX(toughness!B:B,MATCH(Sheet1!B926,toughness!A:A,0))</f>
        <v>#N/A</v>
      </c>
    </row>
    <row r="927" spans="1:39" x14ac:dyDescent="0.3">
      <c r="A927" t="s">
        <v>1458</v>
      </c>
      <c r="B927" s="1" t="s">
        <v>902</v>
      </c>
      <c r="C927">
        <v>940</v>
      </c>
      <c r="D927">
        <v>7450</v>
      </c>
      <c r="G927">
        <v>1.41</v>
      </c>
      <c r="H927">
        <v>1.115</v>
      </c>
      <c r="I927">
        <v>155</v>
      </c>
      <c r="K927">
        <v>267.5</v>
      </c>
      <c r="L927">
        <v>600</v>
      </c>
      <c r="N927" t="s">
        <v>1453</v>
      </c>
      <c r="O927" t="s">
        <v>1453</v>
      </c>
      <c r="P927" t="s">
        <v>1453</v>
      </c>
      <c r="Q927" t="s">
        <v>1453</v>
      </c>
      <c r="R927" t="s">
        <v>1453</v>
      </c>
      <c r="S927" t="s">
        <v>1453</v>
      </c>
      <c r="T927" t="s">
        <v>1453</v>
      </c>
      <c r="U927" t="s">
        <v>1453</v>
      </c>
      <c r="V927">
        <v>77</v>
      </c>
      <c r="W927">
        <v>9</v>
      </c>
      <c r="X927" t="s">
        <v>1453</v>
      </c>
      <c r="Y927" t="s">
        <v>1453</v>
      </c>
      <c r="Z927" t="s">
        <v>1468</v>
      </c>
      <c r="AA927">
        <v>0.93</v>
      </c>
      <c r="AB927">
        <v>7.0000000000000007E-2</v>
      </c>
      <c r="AC927">
        <v>0.5</v>
      </c>
      <c r="AD927">
        <v>0.5</v>
      </c>
      <c r="AE927">
        <v>0.5</v>
      </c>
      <c r="AF927">
        <v>0.5</v>
      </c>
      <c r="AG927">
        <f>INDEX(YM!B:B, MATCH(Sheet1!B927,YM!A:A,0))</f>
        <v>154.5</v>
      </c>
      <c r="AH927">
        <v>154.5</v>
      </c>
      <c r="AI927">
        <f>INDEX('Yield strengh'!B:B, MATCH(Sheet1!B927,'Yield strengh'!A:A,0))</f>
        <v>77</v>
      </c>
      <c r="AJ927">
        <v>77</v>
      </c>
      <c r="AK927">
        <f>INDEX(Price!B:B, MATCH(Sheet1!B927,Price!A:A,0))</f>
        <v>508.5</v>
      </c>
      <c r="AL927">
        <f t="shared" si="34"/>
        <v>1.5968456375838926</v>
      </c>
      <c r="AM927" t="e">
        <f>INDEX(toughness!B:B,MATCH(Sheet1!B927,toughness!A:A,0))</f>
        <v>#N/A</v>
      </c>
    </row>
    <row r="928" spans="1:39" x14ac:dyDescent="0.3">
      <c r="A928" t="s">
        <v>1458</v>
      </c>
      <c r="B928" s="1" t="s">
        <v>903</v>
      </c>
      <c r="C928">
        <v>940</v>
      </c>
      <c r="D928">
        <v>7450</v>
      </c>
      <c r="G928">
        <v>1.41</v>
      </c>
      <c r="H928">
        <v>1.115</v>
      </c>
      <c r="I928">
        <v>155</v>
      </c>
      <c r="K928">
        <v>267.5</v>
      </c>
      <c r="L928">
        <v>600</v>
      </c>
      <c r="N928" t="s">
        <v>1453</v>
      </c>
      <c r="O928" t="s">
        <v>1453</v>
      </c>
      <c r="P928" t="s">
        <v>1453</v>
      </c>
      <c r="Q928" t="s">
        <v>1453</v>
      </c>
      <c r="R928" t="s">
        <v>1453</v>
      </c>
      <c r="S928" t="s">
        <v>1453</v>
      </c>
      <c r="T928" t="s">
        <v>1453</v>
      </c>
      <c r="U928" t="s">
        <v>1453</v>
      </c>
      <c r="V928">
        <v>77</v>
      </c>
      <c r="W928">
        <v>9</v>
      </c>
      <c r="X928" t="s">
        <v>1453</v>
      </c>
      <c r="Y928" t="s">
        <v>1453</v>
      </c>
      <c r="Z928" t="s">
        <v>1468</v>
      </c>
      <c r="AA928">
        <v>0.93</v>
      </c>
      <c r="AB928">
        <v>7.0000000000000007E-2</v>
      </c>
      <c r="AC928">
        <v>0.5</v>
      </c>
      <c r="AD928">
        <v>0.5</v>
      </c>
      <c r="AE928">
        <v>0.5</v>
      </c>
      <c r="AF928">
        <v>0.5</v>
      </c>
      <c r="AG928">
        <f>INDEX(YM!B:B, MATCH(Sheet1!B928,YM!A:A,0))</f>
        <v>154.5</v>
      </c>
      <c r="AH928">
        <v>154.5</v>
      </c>
      <c r="AI928">
        <f>INDEX('Yield strengh'!B:B, MATCH(Sheet1!B928,'Yield strengh'!A:A,0))</f>
        <v>77</v>
      </c>
      <c r="AJ928">
        <v>77</v>
      </c>
      <c r="AK928">
        <f>INDEX(Price!B:B, MATCH(Sheet1!B928,Price!A:A,0))</f>
        <v>590.5</v>
      </c>
      <c r="AL928">
        <f t="shared" si="34"/>
        <v>1.5968456375838926</v>
      </c>
      <c r="AM928" t="e">
        <f>INDEX(toughness!B:B,MATCH(Sheet1!B928,toughness!A:A,0))</f>
        <v>#N/A</v>
      </c>
    </row>
    <row r="929" spans="1:39" x14ac:dyDescent="0.3">
      <c r="A929" t="s">
        <v>1458</v>
      </c>
      <c r="B929" s="1" t="s">
        <v>904</v>
      </c>
      <c r="C929">
        <v>940</v>
      </c>
      <c r="D929">
        <v>7450</v>
      </c>
      <c r="G929">
        <v>1.1850000000000001</v>
      </c>
      <c r="H929">
        <v>1.115</v>
      </c>
      <c r="I929">
        <v>155</v>
      </c>
      <c r="K929">
        <v>267.5</v>
      </c>
      <c r="L929">
        <v>600</v>
      </c>
      <c r="N929" t="s">
        <v>1453</v>
      </c>
      <c r="O929" t="s">
        <v>1453</v>
      </c>
      <c r="P929" t="s">
        <v>1453</v>
      </c>
      <c r="Q929" t="s">
        <v>1453</v>
      </c>
      <c r="R929" t="s">
        <v>1453</v>
      </c>
      <c r="S929" t="s">
        <v>1453</v>
      </c>
      <c r="T929" t="s">
        <v>1453</v>
      </c>
      <c r="U929" t="s">
        <v>1453</v>
      </c>
      <c r="V929">
        <v>77</v>
      </c>
      <c r="W929">
        <v>7.55</v>
      </c>
      <c r="X929" t="s">
        <v>1453</v>
      </c>
      <c r="Y929" t="s">
        <v>1453</v>
      </c>
      <c r="Z929" t="s">
        <v>1468</v>
      </c>
      <c r="AA929">
        <v>0.93</v>
      </c>
      <c r="AB929">
        <v>7.0000000000000007E-2</v>
      </c>
      <c r="AC929">
        <v>0.5</v>
      </c>
      <c r="AD929">
        <v>0.5</v>
      </c>
      <c r="AE929">
        <v>0.5</v>
      </c>
      <c r="AF929">
        <v>0.5</v>
      </c>
      <c r="AG929">
        <f>INDEX(YM!B:B, MATCH(Sheet1!B929,YM!A:A,0))</f>
        <v>154.5</v>
      </c>
      <c r="AH929">
        <v>154.5</v>
      </c>
      <c r="AI929">
        <f>INDEX('Yield strengh'!B:B, MATCH(Sheet1!B929,'Yield strengh'!A:A,0))</f>
        <v>77</v>
      </c>
      <c r="AJ929">
        <v>77</v>
      </c>
      <c r="AK929">
        <f>INDEX(Price!B:B, MATCH(Sheet1!B929,Price!A:A,0))</f>
        <v>656.5</v>
      </c>
      <c r="AL929">
        <f t="shared" si="34"/>
        <v>1.5968456375838926</v>
      </c>
      <c r="AM929" t="e">
        <f>INDEX(toughness!B:B,MATCH(Sheet1!B929,toughness!A:A,0))</f>
        <v>#N/A</v>
      </c>
    </row>
    <row r="930" spans="1:39" x14ac:dyDescent="0.3">
      <c r="A930" t="s">
        <v>1458</v>
      </c>
      <c r="B930" s="1" t="s">
        <v>905</v>
      </c>
      <c r="C930">
        <v>940</v>
      </c>
      <c r="D930">
        <v>7450</v>
      </c>
      <c r="G930">
        <v>1.41</v>
      </c>
      <c r="H930">
        <v>1.115</v>
      </c>
      <c r="I930">
        <v>155</v>
      </c>
      <c r="K930">
        <v>267.5</v>
      </c>
      <c r="L930">
        <v>600</v>
      </c>
      <c r="N930" t="s">
        <v>1453</v>
      </c>
      <c r="O930" t="s">
        <v>1453</v>
      </c>
      <c r="P930" t="s">
        <v>1453</v>
      </c>
      <c r="Q930" t="s">
        <v>1453</v>
      </c>
      <c r="R930" t="s">
        <v>1453</v>
      </c>
      <c r="S930" t="s">
        <v>1453</v>
      </c>
      <c r="T930" t="s">
        <v>1453</v>
      </c>
      <c r="U930" t="s">
        <v>1453</v>
      </c>
      <c r="V930">
        <v>77</v>
      </c>
      <c r="W930">
        <v>9</v>
      </c>
      <c r="X930" t="s">
        <v>1453</v>
      </c>
      <c r="Y930" t="s">
        <v>1453</v>
      </c>
      <c r="Z930" t="s">
        <v>1468</v>
      </c>
      <c r="AA930">
        <v>0.93</v>
      </c>
      <c r="AB930">
        <v>7.0000000000000007E-2</v>
      </c>
      <c r="AC930">
        <v>0.5</v>
      </c>
      <c r="AD930">
        <v>0.5</v>
      </c>
      <c r="AE930">
        <v>0.5</v>
      </c>
      <c r="AF930">
        <v>0.5</v>
      </c>
      <c r="AG930">
        <f>INDEX(YM!B:B, MATCH(Sheet1!B930,YM!A:A,0))</f>
        <v>154.5</v>
      </c>
      <c r="AH930">
        <v>154.5</v>
      </c>
      <c r="AI930">
        <f>INDEX('Yield strengh'!B:B, MATCH(Sheet1!B930,'Yield strengh'!A:A,0))</f>
        <v>77</v>
      </c>
      <c r="AJ930">
        <v>77</v>
      </c>
      <c r="AK930">
        <f>INDEX(Price!B:B, MATCH(Sheet1!B930,Price!A:A,0))</f>
        <v>513</v>
      </c>
      <c r="AL930">
        <f t="shared" si="34"/>
        <v>1.5968456375838926</v>
      </c>
      <c r="AM930" t="e">
        <f>INDEX(toughness!B:B,MATCH(Sheet1!B930,toughness!A:A,0))</f>
        <v>#N/A</v>
      </c>
    </row>
    <row r="931" spans="1:39" x14ac:dyDescent="0.3">
      <c r="A931" t="s">
        <v>1458</v>
      </c>
      <c r="B931" s="1" t="s">
        <v>906</v>
      </c>
      <c r="C931">
        <v>940</v>
      </c>
      <c r="D931">
        <v>7450</v>
      </c>
      <c r="G931">
        <v>1.1850000000000001</v>
      </c>
      <c r="H931">
        <v>1.115</v>
      </c>
      <c r="I931">
        <v>155</v>
      </c>
      <c r="K931">
        <v>267.5</v>
      </c>
      <c r="L931">
        <v>600</v>
      </c>
      <c r="N931" t="s">
        <v>1453</v>
      </c>
      <c r="O931" t="s">
        <v>1453</v>
      </c>
      <c r="P931" t="s">
        <v>1453</v>
      </c>
      <c r="Q931" t="s">
        <v>1453</v>
      </c>
      <c r="R931" t="s">
        <v>1453</v>
      </c>
      <c r="S931" t="s">
        <v>1453</v>
      </c>
      <c r="T931" t="s">
        <v>1453</v>
      </c>
      <c r="U931" t="s">
        <v>1453</v>
      </c>
      <c r="V931">
        <v>77</v>
      </c>
      <c r="W931">
        <v>7.55</v>
      </c>
      <c r="X931" t="s">
        <v>1453</v>
      </c>
      <c r="Y931" t="s">
        <v>1453</v>
      </c>
      <c r="Z931" t="s">
        <v>1468</v>
      </c>
      <c r="AA931">
        <v>0.93</v>
      </c>
      <c r="AB931">
        <v>7.0000000000000007E-2</v>
      </c>
      <c r="AC931">
        <v>0.5</v>
      </c>
      <c r="AD931">
        <v>0.5</v>
      </c>
      <c r="AE931">
        <v>0.5</v>
      </c>
      <c r="AF931">
        <v>0.5</v>
      </c>
      <c r="AG931">
        <f>INDEX(YM!B:B, MATCH(Sheet1!B931,YM!A:A,0))</f>
        <v>154.5</v>
      </c>
      <c r="AH931">
        <v>154.5</v>
      </c>
      <c r="AI931">
        <f>INDEX('Yield strengh'!B:B, MATCH(Sheet1!B931,'Yield strengh'!A:A,0))</f>
        <v>77</v>
      </c>
      <c r="AJ931">
        <v>77</v>
      </c>
      <c r="AK931">
        <f>INDEX(Price!B:B, MATCH(Sheet1!B931,Price!A:A,0))</f>
        <v>718.5</v>
      </c>
      <c r="AL931">
        <f t="shared" si="34"/>
        <v>1.5968456375838926</v>
      </c>
      <c r="AM931" t="e">
        <f>INDEX(toughness!B:B,MATCH(Sheet1!B931,toughness!A:A,0))</f>
        <v>#N/A</v>
      </c>
    </row>
    <row r="932" spans="1:39" x14ac:dyDescent="0.3">
      <c r="A932" t="s">
        <v>1458</v>
      </c>
      <c r="B932" s="1" t="s">
        <v>907</v>
      </c>
      <c r="C932">
        <v>940</v>
      </c>
      <c r="D932">
        <v>7450</v>
      </c>
      <c r="G932">
        <v>1.41</v>
      </c>
      <c r="H932">
        <v>1.115</v>
      </c>
      <c r="I932">
        <v>155</v>
      </c>
      <c r="K932">
        <v>267.5</v>
      </c>
      <c r="L932">
        <v>600</v>
      </c>
      <c r="N932" t="s">
        <v>1453</v>
      </c>
      <c r="O932" t="s">
        <v>1453</v>
      </c>
      <c r="P932" t="s">
        <v>1453</v>
      </c>
      <c r="Q932" t="s">
        <v>1453</v>
      </c>
      <c r="R932" t="s">
        <v>1453</v>
      </c>
      <c r="S932" t="s">
        <v>1453</v>
      </c>
      <c r="T932" t="s">
        <v>1453</v>
      </c>
      <c r="U932" t="s">
        <v>1453</v>
      </c>
      <c r="V932">
        <v>77</v>
      </c>
      <c r="W932">
        <v>9</v>
      </c>
      <c r="X932" t="s">
        <v>1453</v>
      </c>
      <c r="Y932" t="s">
        <v>1453</v>
      </c>
      <c r="Z932" t="s">
        <v>1468</v>
      </c>
      <c r="AA932">
        <v>0.93</v>
      </c>
      <c r="AB932">
        <v>7.0000000000000007E-2</v>
      </c>
      <c r="AC932">
        <v>0.5</v>
      </c>
      <c r="AD932">
        <v>0.5</v>
      </c>
      <c r="AE932">
        <v>0.5</v>
      </c>
      <c r="AF932">
        <v>0.5</v>
      </c>
      <c r="AG932">
        <f>INDEX(YM!B:B, MATCH(Sheet1!B932,YM!A:A,0))</f>
        <v>154.5</v>
      </c>
      <c r="AH932">
        <v>154.5</v>
      </c>
      <c r="AI932">
        <f>INDEX('Yield strengh'!B:B, MATCH(Sheet1!B932,'Yield strengh'!A:A,0))</f>
        <v>77</v>
      </c>
      <c r="AJ932">
        <v>77</v>
      </c>
      <c r="AK932">
        <f>INDEX(Price!B:B, MATCH(Sheet1!B932,Price!A:A,0))</f>
        <v>549.5</v>
      </c>
      <c r="AL932">
        <f t="shared" si="34"/>
        <v>1.5968456375838926</v>
      </c>
      <c r="AM932" t="e">
        <f>INDEX(toughness!B:B,MATCH(Sheet1!B932,toughness!A:A,0))</f>
        <v>#N/A</v>
      </c>
    </row>
    <row r="933" spans="1:39" x14ac:dyDescent="0.3">
      <c r="A933" t="s">
        <v>1458</v>
      </c>
      <c r="B933" s="1" t="s">
        <v>908</v>
      </c>
      <c r="C933">
        <v>940</v>
      </c>
      <c r="D933">
        <v>7450</v>
      </c>
      <c r="G933">
        <v>1.41</v>
      </c>
      <c r="H933">
        <v>1.115</v>
      </c>
      <c r="I933">
        <v>155</v>
      </c>
      <c r="K933">
        <v>267.5</v>
      </c>
      <c r="L933">
        <v>600</v>
      </c>
      <c r="N933" t="s">
        <v>1453</v>
      </c>
      <c r="O933" t="s">
        <v>1453</v>
      </c>
      <c r="P933" t="s">
        <v>1453</v>
      </c>
      <c r="Q933" t="s">
        <v>1453</v>
      </c>
      <c r="R933" t="s">
        <v>1453</v>
      </c>
      <c r="S933" t="s">
        <v>1453</v>
      </c>
      <c r="T933" t="s">
        <v>1453</v>
      </c>
      <c r="U933" t="s">
        <v>1453</v>
      </c>
      <c r="V933">
        <v>77</v>
      </c>
      <c r="W933">
        <v>9</v>
      </c>
      <c r="X933" t="s">
        <v>1453</v>
      </c>
      <c r="Y933" t="s">
        <v>1453</v>
      </c>
      <c r="Z933" t="s">
        <v>1468</v>
      </c>
      <c r="AA933">
        <v>0.93</v>
      </c>
      <c r="AB933">
        <v>7.0000000000000007E-2</v>
      </c>
      <c r="AC933">
        <v>0.5</v>
      </c>
      <c r="AD933">
        <v>0.5</v>
      </c>
      <c r="AE933">
        <v>0.5</v>
      </c>
      <c r="AF933">
        <v>0.5</v>
      </c>
      <c r="AG933">
        <f>INDEX(YM!B:B, MATCH(Sheet1!B933,YM!A:A,0))</f>
        <v>154.5</v>
      </c>
      <c r="AH933">
        <v>154.5</v>
      </c>
      <c r="AI933">
        <f>INDEX('Yield strengh'!B:B, MATCH(Sheet1!B933,'Yield strengh'!A:A,0))</f>
        <v>77</v>
      </c>
      <c r="AJ933">
        <v>77</v>
      </c>
      <c r="AK933">
        <f>INDEX(Price!B:B, MATCH(Sheet1!B933,Price!A:A,0))</f>
        <v>508.5</v>
      </c>
      <c r="AL933">
        <f t="shared" si="34"/>
        <v>1.5968456375838926</v>
      </c>
      <c r="AM933" t="e">
        <f>INDEX(toughness!B:B,MATCH(Sheet1!B933,toughness!A:A,0))</f>
        <v>#N/A</v>
      </c>
    </row>
    <row r="934" spans="1:39" x14ac:dyDescent="0.3">
      <c r="A934" t="s">
        <v>1458</v>
      </c>
      <c r="B934" s="1" t="s">
        <v>909</v>
      </c>
      <c r="C934">
        <v>940</v>
      </c>
      <c r="D934">
        <v>7450</v>
      </c>
      <c r="G934">
        <v>1.1850000000000001</v>
      </c>
      <c r="H934">
        <v>1.115</v>
      </c>
      <c r="I934">
        <v>155</v>
      </c>
      <c r="K934">
        <v>267.5</v>
      </c>
      <c r="L934">
        <v>600</v>
      </c>
      <c r="N934" t="s">
        <v>1453</v>
      </c>
      <c r="O934" t="s">
        <v>1453</v>
      </c>
      <c r="P934" t="s">
        <v>1453</v>
      </c>
      <c r="Q934" t="s">
        <v>1453</v>
      </c>
      <c r="R934" t="s">
        <v>1453</v>
      </c>
      <c r="S934" t="s">
        <v>1453</v>
      </c>
      <c r="T934" t="s">
        <v>1453</v>
      </c>
      <c r="U934" t="s">
        <v>1453</v>
      </c>
      <c r="V934">
        <v>77</v>
      </c>
      <c r="W934">
        <v>7.55</v>
      </c>
      <c r="X934" t="s">
        <v>1453</v>
      </c>
      <c r="Y934" t="s">
        <v>1453</v>
      </c>
      <c r="Z934" t="s">
        <v>1468</v>
      </c>
      <c r="AA934">
        <v>0.93</v>
      </c>
      <c r="AB934">
        <v>7.0000000000000007E-2</v>
      </c>
      <c r="AC934">
        <v>0.5</v>
      </c>
      <c r="AD934">
        <v>0.5</v>
      </c>
      <c r="AE934">
        <v>0.5</v>
      </c>
      <c r="AF934">
        <v>0.5</v>
      </c>
      <c r="AG934">
        <f>INDEX(YM!B:B, MATCH(Sheet1!B934,YM!A:A,0))</f>
        <v>154.5</v>
      </c>
      <c r="AH934">
        <v>154.5</v>
      </c>
      <c r="AI934">
        <f>INDEX('Yield strengh'!B:B, MATCH(Sheet1!B934,'Yield strengh'!A:A,0))</f>
        <v>77</v>
      </c>
      <c r="AJ934">
        <v>77</v>
      </c>
      <c r="AK934">
        <f>INDEX(Price!B:B, MATCH(Sheet1!B934,Price!A:A,0))</f>
        <v>590.5</v>
      </c>
      <c r="AL934">
        <f t="shared" si="34"/>
        <v>1.5968456375838926</v>
      </c>
      <c r="AM934" t="e">
        <f>INDEX(toughness!B:B,MATCH(Sheet1!B934,toughness!A:A,0))</f>
        <v>#N/A</v>
      </c>
    </row>
    <row r="935" spans="1:39" x14ac:dyDescent="0.3">
      <c r="A935" t="s">
        <v>1458</v>
      </c>
      <c r="B935" s="1" t="s">
        <v>910</v>
      </c>
      <c r="C935">
        <v>940</v>
      </c>
      <c r="D935">
        <v>7450</v>
      </c>
      <c r="G935">
        <v>1.41</v>
      </c>
      <c r="H935">
        <v>1.115</v>
      </c>
      <c r="I935">
        <v>155</v>
      </c>
      <c r="K935">
        <v>267.5</v>
      </c>
      <c r="L935">
        <v>600</v>
      </c>
      <c r="N935" t="s">
        <v>1453</v>
      </c>
      <c r="O935" t="s">
        <v>1453</v>
      </c>
      <c r="P935" t="s">
        <v>1453</v>
      </c>
      <c r="Q935" t="s">
        <v>1453</v>
      </c>
      <c r="R935" t="s">
        <v>1453</v>
      </c>
      <c r="S935" t="s">
        <v>1453</v>
      </c>
      <c r="T935" t="s">
        <v>1453</v>
      </c>
      <c r="U935" t="s">
        <v>1453</v>
      </c>
      <c r="V935">
        <v>77</v>
      </c>
      <c r="W935">
        <v>9</v>
      </c>
      <c r="X935" t="s">
        <v>1453</v>
      </c>
      <c r="Y935" t="s">
        <v>1453</v>
      </c>
      <c r="Z935" t="s">
        <v>1468</v>
      </c>
      <c r="AA935">
        <v>0.93</v>
      </c>
      <c r="AB935">
        <v>7.0000000000000007E-2</v>
      </c>
      <c r="AC935">
        <v>0.5</v>
      </c>
      <c r="AD935">
        <v>0.5</v>
      </c>
      <c r="AE935">
        <v>0.5</v>
      </c>
      <c r="AF935">
        <v>0.5</v>
      </c>
      <c r="AG935">
        <f>INDEX(YM!B:B, MATCH(Sheet1!B935,YM!A:A,0))</f>
        <v>154.5</v>
      </c>
      <c r="AH935">
        <v>154.5</v>
      </c>
      <c r="AI935">
        <f>INDEX('Yield strengh'!B:B, MATCH(Sheet1!B935,'Yield strengh'!A:A,0))</f>
        <v>77</v>
      </c>
      <c r="AJ935">
        <v>77</v>
      </c>
      <c r="AK935">
        <f>INDEX(Price!B:B, MATCH(Sheet1!B935,Price!A:A,0))</f>
        <v>656.5</v>
      </c>
      <c r="AL935">
        <f t="shared" si="34"/>
        <v>1.5968456375838926</v>
      </c>
      <c r="AM935" t="e">
        <f>INDEX(toughness!B:B,MATCH(Sheet1!B935,toughness!A:A,0))</f>
        <v>#N/A</v>
      </c>
    </row>
    <row r="936" spans="1:39" x14ac:dyDescent="0.3">
      <c r="A936" t="s">
        <v>1458</v>
      </c>
      <c r="B936" s="1" t="s">
        <v>911</v>
      </c>
      <c r="C936">
        <v>940</v>
      </c>
      <c r="D936">
        <v>7450</v>
      </c>
      <c r="G936">
        <v>1.41</v>
      </c>
      <c r="H936">
        <v>1.115</v>
      </c>
      <c r="I936">
        <v>155</v>
      </c>
      <c r="K936">
        <v>267.5</v>
      </c>
      <c r="L936">
        <v>600</v>
      </c>
      <c r="N936" t="s">
        <v>1453</v>
      </c>
      <c r="O936" t="s">
        <v>1453</v>
      </c>
      <c r="P936" t="s">
        <v>1453</v>
      </c>
      <c r="Q936" t="s">
        <v>1453</v>
      </c>
      <c r="R936" t="s">
        <v>1453</v>
      </c>
      <c r="S936" t="s">
        <v>1453</v>
      </c>
      <c r="T936" t="s">
        <v>1453</v>
      </c>
      <c r="U936" t="s">
        <v>1453</v>
      </c>
      <c r="V936">
        <v>77</v>
      </c>
      <c r="W936">
        <v>9</v>
      </c>
      <c r="X936" t="s">
        <v>1453</v>
      </c>
      <c r="Y936" t="s">
        <v>1453</v>
      </c>
      <c r="Z936" t="s">
        <v>1468</v>
      </c>
      <c r="AA936">
        <v>0.93</v>
      </c>
      <c r="AB936">
        <v>7.0000000000000007E-2</v>
      </c>
      <c r="AC936">
        <v>0.5</v>
      </c>
      <c r="AD936">
        <v>0.5</v>
      </c>
      <c r="AE936">
        <v>0.5</v>
      </c>
      <c r="AF936">
        <v>0.5</v>
      </c>
      <c r="AG936">
        <f>INDEX(YM!B:B, MATCH(Sheet1!B936,YM!A:A,0))</f>
        <v>154.5</v>
      </c>
      <c r="AH936">
        <v>154.5</v>
      </c>
      <c r="AI936">
        <f>INDEX('Yield strengh'!B:B, MATCH(Sheet1!B936,'Yield strengh'!A:A,0))</f>
        <v>77</v>
      </c>
      <c r="AJ936">
        <v>77</v>
      </c>
      <c r="AK936">
        <f>INDEX(Price!B:B, MATCH(Sheet1!B936,Price!A:A,0))</f>
        <v>513</v>
      </c>
      <c r="AL936">
        <f t="shared" si="34"/>
        <v>1.5968456375838926</v>
      </c>
      <c r="AM936" t="e">
        <f>INDEX(toughness!B:B,MATCH(Sheet1!B936,toughness!A:A,0))</f>
        <v>#N/A</v>
      </c>
    </row>
    <row r="937" spans="1:39" x14ac:dyDescent="0.3">
      <c r="A937" t="s">
        <v>1458</v>
      </c>
      <c r="B937" s="1" t="s">
        <v>912</v>
      </c>
      <c r="C937">
        <v>940</v>
      </c>
      <c r="D937">
        <v>7450</v>
      </c>
      <c r="G937">
        <v>1.41</v>
      </c>
      <c r="H937">
        <v>1.115</v>
      </c>
      <c r="I937">
        <v>155</v>
      </c>
      <c r="K937">
        <v>267.5</v>
      </c>
      <c r="L937">
        <v>600</v>
      </c>
      <c r="N937" t="s">
        <v>1453</v>
      </c>
      <c r="O937" t="s">
        <v>1453</v>
      </c>
      <c r="P937" t="s">
        <v>1453</v>
      </c>
      <c r="Q937" t="s">
        <v>1453</v>
      </c>
      <c r="R937" t="s">
        <v>1453</v>
      </c>
      <c r="S937" t="s">
        <v>1453</v>
      </c>
      <c r="T937" t="s">
        <v>1453</v>
      </c>
      <c r="U937" t="s">
        <v>1453</v>
      </c>
      <c r="V937">
        <v>77</v>
      </c>
      <c r="W937">
        <v>9</v>
      </c>
      <c r="X937" t="s">
        <v>1453</v>
      </c>
      <c r="Y937" t="s">
        <v>1453</v>
      </c>
      <c r="Z937" t="s">
        <v>1468</v>
      </c>
      <c r="AA937">
        <v>0.93</v>
      </c>
      <c r="AB937">
        <v>7.0000000000000007E-2</v>
      </c>
      <c r="AC937">
        <v>0.5</v>
      </c>
      <c r="AD937">
        <v>0.5</v>
      </c>
      <c r="AE937">
        <v>0.5</v>
      </c>
      <c r="AF937">
        <v>0.5</v>
      </c>
      <c r="AG937">
        <f>INDEX(YM!B:B, MATCH(Sheet1!B937,YM!A:A,0))</f>
        <v>154.5</v>
      </c>
      <c r="AH937">
        <v>154.5</v>
      </c>
      <c r="AI937">
        <f>INDEX('Yield strengh'!B:B, MATCH(Sheet1!B937,'Yield strengh'!A:A,0))</f>
        <v>77</v>
      </c>
      <c r="AJ937">
        <v>77</v>
      </c>
      <c r="AK937">
        <f>INDEX(Price!B:B, MATCH(Sheet1!B937,Price!A:A,0))</f>
        <v>718.5</v>
      </c>
      <c r="AL937">
        <f t="shared" si="34"/>
        <v>1.5968456375838926</v>
      </c>
      <c r="AM937" t="e">
        <f>INDEX(toughness!B:B,MATCH(Sheet1!B937,toughness!A:A,0))</f>
        <v>#N/A</v>
      </c>
    </row>
    <row r="938" spans="1:39" x14ac:dyDescent="0.3">
      <c r="A938" t="s">
        <v>1458</v>
      </c>
      <c r="B938" s="1" t="s">
        <v>913</v>
      </c>
      <c r="C938">
        <v>940</v>
      </c>
      <c r="D938">
        <v>7450</v>
      </c>
      <c r="G938">
        <v>1.41</v>
      </c>
      <c r="H938">
        <v>1.115</v>
      </c>
      <c r="I938">
        <v>155</v>
      </c>
      <c r="K938">
        <v>267.5</v>
      </c>
      <c r="L938">
        <v>600</v>
      </c>
      <c r="N938" t="s">
        <v>1453</v>
      </c>
      <c r="O938" t="s">
        <v>1453</v>
      </c>
      <c r="P938" t="s">
        <v>1453</v>
      </c>
      <c r="Q938" t="s">
        <v>1453</v>
      </c>
      <c r="R938" t="s">
        <v>1453</v>
      </c>
      <c r="S938" t="s">
        <v>1453</v>
      </c>
      <c r="T938" t="s">
        <v>1453</v>
      </c>
      <c r="U938" t="s">
        <v>1453</v>
      </c>
      <c r="V938">
        <v>77</v>
      </c>
      <c r="W938">
        <v>9</v>
      </c>
      <c r="X938" t="s">
        <v>1453</v>
      </c>
      <c r="Y938" t="s">
        <v>1453</v>
      </c>
      <c r="Z938" t="s">
        <v>1468</v>
      </c>
      <c r="AA938">
        <v>0.93</v>
      </c>
      <c r="AB938">
        <v>7.0000000000000007E-2</v>
      </c>
      <c r="AC938">
        <v>0.5</v>
      </c>
      <c r="AD938">
        <v>0.5</v>
      </c>
      <c r="AE938">
        <v>0.5</v>
      </c>
      <c r="AF938">
        <v>0.5</v>
      </c>
      <c r="AG938">
        <f>INDEX(YM!B:B, MATCH(Sheet1!B938,YM!A:A,0))</f>
        <v>154.5</v>
      </c>
      <c r="AH938">
        <v>154.5</v>
      </c>
      <c r="AI938">
        <f>INDEX('Yield strengh'!B:B, MATCH(Sheet1!B938,'Yield strengh'!A:A,0))</f>
        <v>77</v>
      </c>
      <c r="AJ938">
        <v>77</v>
      </c>
      <c r="AK938">
        <f>INDEX(Price!B:B, MATCH(Sheet1!B938,Price!A:A,0))</f>
        <v>549.5</v>
      </c>
      <c r="AL938">
        <f t="shared" si="34"/>
        <v>1.5968456375838926</v>
      </c>
      <c r="AM938" t="e">
        <f>INDEX(toughness!B:B,MATCH(Sheet1!B938,toughness!A:A,0))</f>
        <v>#N/A</v>
      </c>
    </row>
    <row r="939" spans="1:39" x14ac:dyDescent="0.3">
      <c r="A939" t="s">
        <v>1458</v>
      </c>
      <c r="B939" s="1" t="s">
        <v>914</v>
      </c>
      <c r="C939">
        <v>940</v>
      </c>
      <c r="D939">
        <v>7450</v>
      </c>
      <c r="G939">
        <v>1.41</v>
      </c>
      <c r="H939">
        <v>1.115</v>
      </c>
      <c r="I939">
        <v>155</v>
      </c>
      <c r="K939">
        <v>267.5</v>
      </c>
      <c r="L939">
        <v>600</v>
      </c>
      <c r="N939" t="s">
        <v>1453</v>
      </c>
      <c r="O939" t="s">
        <v>1453</v>
      </c>
      <c r="P939" t="s">
        <v>1453</v>
      </c>
      <c r="Q939" t="s">
        <v>1453</v>
      </c>
      <c r="R939" t="s">
        <v>1453</v>
      </c>
      <c r="S939" t="s">
        <v>1453</v>
      </c>
      <c r="T939" t="s">
        <v>1453</v>
      </c>
      <c r="U939" t="s">
        <v>1453</v>
      </c>
      <c r="V939">
        <v>77</v>
      </c>
      <c r="W939">
        <v>9</v>
      </c>
      <c r="X939" t="s">
        <v>1453</v>
      </c>
      <c r="Y939" t="s">
        <v>1453</v>
      </c>
      <c r="Z939" t="s">
        <v>1468</v>
      </c>
      <c r="AA939">
        <v>0.93</v>
      </c>
      <c r="AB939">
        <v>7.0000000000000007E-2</v>
      </c>
      <c r="AC939">
        <v>0.5</v>
      </c>
      <c r="AD939">
        <v>0.5</v>
      </c>
      <c r="AE939">
        <v>0.5</v>
      </c>
      <c r="AF939">
        <v>0.5</v>
      </c>
      <c r="AG939">
        <f>INDEX(YM!B:B, MATCH(Sheet1!B939,YM!A:A,0))</f>
        <v>154.5</v>
      </c>
      <c r="AH939">
        <v>154.5</v>
      </c>
      <c r="AI939">
        <f>INDEX('Yield strengh'!B:B, MATCH(Sheet1!B939,'Yield strengh'!A:A,0))</f>
        <v>77</v>
      </c>
      <c r="AJ939">
        <v>77</v>
      </c>
      <c r="AK939">
        <f>INDEX(Price!B:B, MATCH(Sheet1!B939,Price!A:A,0))</f>
        <v>508.5</v>
      </c>
      <c r="AL939">
        <f t="shared" si="34"/>
        <v>1.5968456375838926</v>
      </c>
      <c r="AM939" t="e">
        <f>INDEX(toughness!B:B,MATCH(Sheet1!B939,toughness!A:A,0))</f>
        <v>#N/A</v>
      </c>
    </row>
    <row r="940" spans="1:39" x14ac:dyDescent="0.3">
      <c r="A940" t="s">
        <v>1458</v>
      </c>
      <c r="B940" s="1" t="s">
        <v>915</v>
      </c>
      <c r="C940">
        <v>940</v>
      </c>
      <c r="D940">
        <v>7450</v>
      </c>
      <c r="G940">
        <v>1.41</v>
      </c>
      <c r="H940">
        <v>1.115</v>
      </c>
      <c r="I940">
        <v>155</v>
      </c>
      <c r="K940">
        <v>267.5</v>
      </c>
      <c r="L940">
        <v>600</v>
      </c>
      <c r="N940" t="s">
        <v>1453</v>
      </c>
      <c r="O940" t="s">
        <v>1453</v>
      </c>
      <c r="P940" t="s">
        <v>1453</v>
      </c>
      <c r="Q940" t="s">
        <v>1453</v>
      </c>
      <c r="R940" t="s">
        <v>1453</v>
      </c>
      <c r="S940" t="s">
        <v>1453</v>
      </c>
      <c r="T940" t="s">
        <v>1453</v>
      </c>
      <c r="U940" t="s">
        <v>1453</v>
      </c>
      <c r="V940">
        <v>77</v>
      </c>
      <c r="W940">
        <v>9</v>
      </c>
      <c r="X940" t="s">
        <v>1453</v>
      </c>
      <c r="Y940" t="s">
        <v>1453</v>
      </c>
      <c r="Z940" t="s">
        <v>1468</v>
      </c>
      <c r="AA940">
        <v>0.93</v>
      </c>
      <c r="AB940">
        <v>7.0000000000000007E-2</v>
      </c>
      <c r="AC940">
        <v>0.5</v>
      </c>
      <c r="AD940">
        <v>0.5</v>
      </c>
      <c r="AE940">
        <v>0.5</v>
      </c>
      <c r="AF940">
        <v>0.5</v>
      </c>
      <c r="AG940">
        <f>INDEX(YM!B:B, MATCH(Sheet1!B940,YM!A:A,0))</f>
        <v>154.5</v>
      </c>
      <c r="AH940">
        <v>154.5</v>
      </c>
      <c r="AI940">
        <f>INDEX('Yield strengh'!B:B, MATCH(Sheet1!B940,'Yield strengh'!A:A,0))</f>
        <v>77</v>
      </c>
      <c r="AJ940">
        <v>77</v>
      </c>
      <c r="AK940">
        <f>INDEX(Price!B:B, MATCH(Sheet1!B940,Price!A:A,0))</f>
        <v>590.5</v>
      </c>
      <c r="AL940">
        <f t="shared" si="34"/>
        <v>1.5968456375838926</v>
      </c>
      <c r="AM940" t="e">
        <f>INDEX(toughness!B:B,MATCH(Sheet1!B940,toughness!A:A,0))</f>
        <v>#N/A</v>
      </c>
    </row>
    <row r="941" spans="1:39" x14ac:dyDescent="0.3">
      <c r="A941" t="s">
        <v>1458</v>
      </c>
      <c r="B941" s="1" t="s">
        <v>916</v>
      </c>
      <c r="C941">
        <v>940</v>
      </c>
      <c r="D941">
        <v>7450</v>
      </c>
      <c r="G941">
        <v>1.41</v>
      </c>
      <c r="H941">
        <v>1.115</v>
      </c>
      <c r="I941">
        <v>155</v>
      </c>
      <c r="K941">
        <v>267.5</v>
      </c>
      <c r="L941">
        <v>600</v>
      </c>
      <c r="N941" t="s">
        <v>1453</v>
      </c>
      <c r="O941" t="s">
        <v>1453</v>
      </c>
      <c r="P941" t="s">
        <v>1453</v>
      </c>
      <c r="Q941" t="s">
        <v>1453</v>
      </c>
      <c r="R941" t="s">
        <v>1453</v>
      </c>
      <c r="S941" t="s">
        <v>1453</v>
      </c>
      <c r="T941" t="s">
        <v>1453</v>
      </c>
      <c r="U941" t="s">
        <v>1453</v>
      </c>
      <c r="V941">
        <v>77</v>
      </c>
      <c r="W941">
        <v>9</v>
      </c>
      <c r="X941" t="s">
        <v>1453</v>
      </c>
      <c r="Y941" t="s">
        <v>1453</v>
      </c>
      <c r="Z941" t="s">
        <v>1468</v>
      </c>
      <c r="AA941">
        <v>0.93</v>
      </c>
      <c r="AB941">
        <v>7.0000000000000007E-2</v>
      </c>
      <c r="AC941">
        <v>0.5</v>
      </c>
      <c r="AD941">
        <v>0.5</v>
      </c>
      <c r="AE941">
        <v>0.5</v>
      </c>
      <c r="AF941">
        <v>0.5</v>
      </c>
      <c r="AG941">
        <f>INDEX(YM!B:B, MATCH(Sheet1!B941,YM!A:A,0))</f>
        <v>154.5</v>
      </c>
      <c r="AH941">
        <v>154.5</v>
      </c>
      <c r="AI941">
        <f>INDEX('Yield strengh'!B:B, MATCH(Sheet1!B941,'Yield strengh'!A:A,0))</f>
        <v>77</v>
      </c>
      <c r="AJ941">
        <v>77</v>
      </c>
      <c r="AK941">
        <f>INDEX(Price!B:B, MATCH(Sheet1!B941,Price!A:A,0))</f>
        <v>656.5</v>
      </c>
      <c r="AL941">
        <f t="shared" si="34"/>
        <v>1.5968456375838926</v>
      </c>
      <c r="AM941" t="e">
        <f>INDEX(toughness!B:B,MATCH(Sheet1!B941,toughness!A:A,0))</f>
        <v>#N/A</v>
      </c>
    </row>
    <row r="942" spans="1:39" x14ac:dyDescent="0.3">
      <c r="A942" t="s">
        <v>1458</v>
      </c>
      <c r="B942" s="1" t="s">
        <v>917</v>
      </c>
      <c r="C942">
        <v>940</v>
      </c>
      <c r="D942">
        <v>7450</v>
      </c>
      <c r="G942">
        <v>1.41</v>
      </c>
      <c r="H942">
        <v>1.115</v>
      </c>
      <c r="I942">
        <v>155</v>
      </c>
      <c r="K942">
        <v>267.5</v>
      </c>
      <c r="L942">
        <v>600</v>
      </c>
      <c r="N942" t="s">
        <v>1453</v>
      </c>
      <c r="O942" t="s">
        <v>1453</v>
      </c>
      <c r="P942" t="s">
        <v>1453</v>
      </c>
      <c r="Q942" t="s">
        <v>1453</v>
      </c>
      <c r="R942" t="s">
        <v>1453</v>
      </c>
      <c r="S942" t="s">
        <v>1453</v>
      </c>
      <c r="T942" t="s">
        <v>1453</v>
      </c>
      <c r="U942" t="s">
        <v>1453</v>
      </c>
      <c r="V942">
        <v>77</v>
      </c>
      <c r="W942">
        <v>9</v>
      </c>
      <c r="X942" t="s">
        <v>1453</v>
      </c>
      <c r="Y942" t="s">
        <v>1453</v>
      </c>
      <c r="Z942" t="s">
        <v>1468</v>
      </c>
      <c r="AA942">
        <v>0.93</v>
      </c>
      <c r="AB942">
        <v>7.0000000000000007E-2</v>
      </c>
      <c r="AC942">
        <v>0.5</v>
      </c>
      <c r="AD942">
        <v>0.5</v>
      </c>
      <c r="AE942">
        <v>0.5</v>
      </c>
      <c r="AF942">
        <v>0.5</v>
      </c>
      <c r="AG942">
        <f>INDEX(YM!B:B, MATCH(Sheet1!B942,YM!A:A,0))</f>
        <v>154.5</v>
      </c>
      <c r="AH942">
        <v>154.5</v>
      </c>
      <c r="AI942">
        <f>INDEX('Yield strengh'!B:B, MATCH(Sheet1!B942,'Yield strengh'!A:A,0))</f>
        <v>77</v>
      </c>
      <c r="AJ942">
        <v>77</v>
      </c>
      <c r="AK942">
        <f>INDEX(Price!B:B, MATCH(Sheet1!B942,Price!A:A,0))</f>
        <v>513</v>
      </c>
      <c r="AL942">
        <f t="shared" si="34"/>
        <v>1.5968456375838926</v>
      </c>
      <c r="AM942" t="e">
        <f>INDEX(toughness!B:B,MATCH(Sheet1!B942,toughness!A:A,0))</f>
        <v>#N/A</v>
      </c>
    </row>
    <row r="943" spans="1:39" x14ac:dyDescent="0.3">
      <c r="A943" t="s">
        <v>1458</v>
      </c>
      <c r="B943" s="1" t="s">
        <v>918</v>
      </c>
      <c r="C943">
        <v>940</v>
      </c>
      <c r="D943">
        <v>7450</v>
      </c>
      <c r="G943">
        <v>1.41</v>
      </c>
      <c r="H943">
        <v>1.115</v>
      </c>
      <c r="I943">
        <v>155</v>
      </c>
      <c r="K943">
        <v>267.5</v>
      </c>
      <c r="L943">
        <v>600</v>
      </c>
      <c r="N943" t="s">
        <v>1453</v>
      </c>
      <c r="O943" t="s">
        <v>1453</v>
      </c>
      <c r="P943" t="s">
        <v>1453</v>
      </c>
      <c r="Q943" t="s">
        <v>1453</v>
      </c>
      <c r="R943" t="s">
        <v>1453</v>
      </c>
      <c r="S943" t="s">
        <v>1453</v>
      </c>
      <c r="T943" t="s">
        <v>1453</v>
      </c>
      <c r="U943" t="s">
        <v>1453</v>
      </c>
      <c r="V943">
        <v>77</v>
      </c>
      <c r="W943">
        <v>9</v>
      </c>
      <c r="X943" t="s">
        <v>1453</v>
      </c>
      <c r="Y943" t="s">
        <v>1453</v>
      </c>
      <c r="Z943" t="s">
        <v>1468</v>
      </c>
      <c r="AA943">
        <v>0.93</v>
      </c>
      <c r="AB943">
        <v>7.0000000000000007E-2</v>
      </c>
      <c r="AC943">
        <v>0.5</v>
      </c>
      <c r="AD943">
        <v>0.5</v>
      </c>
      <c r="AE943">
        <v>0.5</v>
      </c>
      <c r="AF943">
        <v>0.5</v>
      </c>
      <c r="AG943">
        <f>INDEX(YM!B:B, MATCH(Sheet1!B943,YM!A:A,0))</f>
        <v>154.5</v>
      </c>
      <c r="AH943">
        <v>154.5</v>
      </c>
      <c r="AI943">
        <f>INDEX('Yield strengh'!B:B, MATCH(Sheet1!B943,'Yield strengh'!A:A,0))</f>
        <v>77</v>
      </c>
      <c r="AJ943">
        <v>77</v>
      </c>
      <c r="AK943">
        <f>INDEX(Price!B:B, MATCH(Sheet1!B943,Price!A:A,0))</f>
        <v>549.5</v>
      </c>
      <c r="AL943">
        <f t="shared" si="34"/>
        <v>1.5968456375838926</v>
      </c>
      <c r="AM943" t="e">
        <f>INDEX(toughness!B:B,MATCH(Sheet1!B943,toughness!A:A,0))</f>
        <v>#N/A</v>
      </c>
    </row>
    <row r="944" spans="1:39" x14ac:dyDescent="0.3">
      <c r="A944" t="s">
        <v>1458</v>
      </c>
      <c r="B944" s="1" t="s">
        <v>919</v>
      </c>
      <c r="C944">
        <v>940</v>
      </c>
      <c r="D944">
        <v>7450</v>
      </c>
      <c r="G944">
        <v>1.41</v>
      </c>
      <c r="H944">
        <v>1.115</v>
      </c>
      <c r="I944">
        <v>155</v>
      </c>
      <c r="K944">
        <v>267.5</v>
      </c>
      <c r="L944">
        <v>600</v>
      </c>
      <c r="N944" t="s">
        <v>1453</v>
      </c>
      <c r="O944" t="s">
        <v>1453</v>
      </c>
      <c r="P944" t="s">
        <v>1453</v>
      </c>
      <c r="Q944" t="s">
        <v>1453</v>
      </c>
      <c r="R944" t="s">
        <v>1453</v>
      </c>
      <c r="S944" t="s">
        <v>1453</v>
      </c>
      <c r="T944" t="s">
        <v>1453</v>
      </c>
      <c r="U944" t="s">
        <v>1453</v>
      </c>
      <c r="V944">
        <v>77</v>
      </c>
      <c r="W944">
        <v>9</v>
      </c>
      <c r="X944" t="s">
        <v>1453</v>
      </c>
      <c r="Y944" t="s">
        <v>1453</v>
      </c>
      <c r="Z944" t="s">
        <v>1468</v>
      </c>
      <c r="AA944">
        <v>0.93</v>
      </c>
      <c r="AB944">
        <v>7.0000000000000007E-2</v>
      </c>
      <c r="AC944">
        <v>0.5</v>
      </c>
      <c r="AD944">
        <v>0.5</v>
      </c>
      <c r="AE944">
        <v>0.5</v>
      </c>
      <c r="AF944">
        <v>0.5</v>
      </c>
      <c r="AG944">
        <f>INDEX(YM!B:B, MATCH(Sheet1!B944,YM!A:A,0))</f>
        <v>154.5</v>
      </c>
      <c r="AH944">
        <v>154.5</v>
      </c>
      <c r="AI944">
        <f>INDEX('Yield strengh'!B:B, MATCH(Sheet1!B944,'Yield strengh'!A:A,0))</f>
        <v>77</v>
      </c>
      <c r="AJ944">
        <v>77</v>
      </c>
      <c r="AK944">
        <f>INDEX(Price!B:B, MATCH(Sheet1!B944,Price!A:A,0))</f>
        <v>508.5</v>
      </c>
      <c r="AL944">
        <f t="shared" si="34"/>
        <v>1.5968456375838926</v>
      </c>
      <c r="AM944" t="e">
        <f>INDEX(toughness!B:B,MATCH(Sheet1!B944,toughness!A:A,0))</f>
        <v>#N/A</v>
      </c>
    </row>
    <row r="945" spans="1:39" x14ac:dyDescent="0.3">
      <c r="A945" t="s">
        <v>1458</v>
      </c>
      <c r="B945" s="1" t="s">
        <v>920</v>
      </c>
      <c r="C945">
        <v>940</v>
      </c>
      <c r="D945">
        <v>7450</v>
      </c>
      <c r="G945">
        <v>1.41</v>
      </c>
      <c r="H945">
        <v>1.115</v>
      </c>
      <c r="I945">
        <v>155</v>
      </c>
      <c r="K945">
        <v>267.5</v>
      </c>
      <c r="L945">
        <v>600</v>
      </c>
      <c r="N945" t="s">
        <v>1453</v>
      </c>
      <c r="O945" t="s">
        <v>1453</v>
      </c>
      <c r="P945" t="s">
        <v>1453</v>
      </c>
      <c r="Q945" t="s">
        <v>1453</v>
      </c>
      <c r="R945" t="s">
        <v>1453</v>
      </c>
      <c r="S945" t="s">
        <v>1453</v>
      </c>
      <c r="T945" t="s">
        <v>1453</v>
      </c>
      <c r="U945" t="s">
        <v>1453</v>
      </c>
      <c r="V945">
        <v>77</v>
      </c>
      <c r="W945">
        <v>9</v>
      </c>
      <c r="X945" t="s">
        <v>1453</v>
      </c>
      <c r="Y945" t="s">
        <v>1453</v>
      </c>
      <c r="Z945" t="s">
        <v>1468</v>
      </c>
      <c r="AA945">
        <v>0.93</v>
      </c>
      <c r="AB945">
        <v>7.0000000000000007E-2</v>
      </c>
      <c r="AC945">
        <v>0.5</v>
      </c>
      <c r="AD945">
        <v>0.5</v>
      </c>
      <c r="AE945">
        <v>0.5</v>
      </c>
      <c r="AF945">
        <v>0.5</v>
      </c>
      <c r="AG945">
        <f>INDEX(YM!B:B, MATCH(Sheet1!B945,YM!A:A,0))</f>
        <v>154.5</v>
      </c>
      <c r="AH945">
        <v>154.5</v>
      </c>
      <c r="AI945">
        <f>INDEX('Yield strengh'!B:B, MATCH(Sheet1!B945,'Yield strengh'!A:A,0))</f>
        <v>77</v>
      </c>
      <c r="AJ945">
        <v>77</v>
      </c>
      <c r="AK945">
        <f>INDEX(Price!B:B, MATCH(Sheet1!B945,Price!A:A,0))</f>
        <v>590.5</v>
      </c>
      <c r="AL945">
        <f t="shared" si="34"/>
        <v>1.5968456375838926</v>
      </c>
      <c r="AM945" t="e">
        <f>INDEX(toughness!B:B,MATCH(Sheet1!B945,toughness!A:A,0))</f>
        <v>#N/A</v>
      </c>
    </row>
    <row r="946" spans="1:39" x14ac:dyDescent="0.3">
      <c r="A946" t="s">
        <v>1458</v>
      </c>
      <c r="B946" s="1" t="s">
        <v>921</v>
      </c>
      <c r="C946">
        <v>940</v>
      </c>
      <c r="D946">
        <v>7450</v>
      </c>
      <c r="G946">
        <v>1.1850000000000001</v>
      </c>
      <c r="H946">
        <v>1.115</v>
      </c>
      <c r="I946">
        <v>155</v>
      </c>
      <c r="K946">
        <v>267.5</v>
      </c>
      <c r="L946">
        <v>600</v>
      </c>
      <c r="N946" t="s">
        <v>1453</v>
      </c>
      <c r="O946" t="s">
        <v>1453</v>
      </c>
      <c r="P946" t="s">
        <v>1453</v>
      </c>
      <c r="Q946" t="s">
        <v>1453</v>
      </c>
      <c r="R946" t="s">
        <v>1453</v>
      </c>
      <c r="S946" t="s">
        <v>1453</v>
      </c>
      <c r="T946" t="s">
        <v>1453</v>
      </c>
      <c r="U946" t="s">
        <v>1453</v>
      </c>
      <c r="V946">
        <v>77</v>
      </c>
      <c r="W946">
        <v>7.55</v>
      </c>
      <c r="X946" t="s">
        <v>1453</v>
      </c>
      <c r="Y946" t="s">
        <v>1453</v>
      </c>
      <c r="Z946" t="s">
        <v>1468</v>
      </c>
      <c r="AA946">
        <v>0.93</v>
      </c>
      <c r="AB946">
        <v>7.0000000000000007E-2</v>
      </c>
      <c r="AC946">
        <v>0.5</v>
      </c>
      <c r="AD946">
        <v>0.5</v>
      </c>
      <c r="AE946">
        <v>0.5</v>
      </c>
      <c r="AF946">
        <v>0.5</v>
      </c>
      <c r="AG946">
        <f>INDEX(YM!B:B, MATCH(Sheet1!B946,YM!A:A,0))</f>
        <v>154.5</v>
      </c>
      <c r="AH946">
        <v>154.5</v>
      </c>
      <c r="AI946">
        <f>INDEX('Yield strengh'!B:B, MATCH(Sheet1!B946,'Yield strengh'!A:A,0))</f>
        <v>77</v>
      </c>
      <c r="AJ946">
        <v>77</v>
      </c>
      <c r="AK946">
        <f>INDEX(Price!B:B, MATCH(Sheet1!B946,Price!A:A,0))</f>
        <v>656.5</v>
      </c>
      <c r="AL946">
        <f t="shared" si="34"/>
        <v>1.5968456375838926</v>
      </c>
      <c r="AM946" t="e">
        <f>INDEX(toughness!B:B,MATCH(Sheet1!B946,toughness!A:A,0))</f>
        <v>#N/A</v>
      </c>
    </row>
    <row r="947" spans="1:39" x14ac:dyDescent="0.3">
      <c r="A947" t="s">
        <v>1458</v>
      </c>
      <c r="B947" s="1" t="s">
        <v>922</v>
      </c>
      <c r="C947">
        <v>940</v>
      </c>
      <c r="D947">
        <v>7450</v>
      </c>
      <c r="G947">
        <v>1.1850000000000001</v>
      </c>
      <c r="H947">
        <v>1.115</v>
      </c>
      <c r="I947">
        <v>155</v>
      </c>
      <c r="K947">
        <v>267.5</v>
      </c>
      <c r="L947">
        <v>600</v>
      </c>
      <c r="N947" t="s">
        <v>1453</v>
      </c>
      <c r="O947" t="s">
        <v>1453</v>
      </c>
      <c r="P947" t="s">
        <v>1453</v>
      </c>
      <c r="Q947" t="s">
        <v>1453</v>
      </c>
      <c r="R947" t="s">
        <v>1453</v>
      </c>
      <c r="S947" t="s">
        <v>1453</v>
      </c>
      <c r="T947" t="s">
        <v>1453</v>
      </c>
      <c r="U947" t="s">
        <v>1453</v>
      </c>
      <c r="V947">
        <v>77</v>
      </c>
      <c r="W947">
        <v>7.55</v>
      </c>
      <c r="X947" t="s">
        <v>1453</v>
      </c>
      <c r="Y947" t="s">
        <v>1453</v>
      </c>
      <c r="Z947" t="s">
        <v>1468</v>
      </c>
      <c r="AA947">
        <v>0.93</v>
      </c>
      <c r="AB947">
        <v>7.0000000000000007E-2</v>
      </c>
      <c r="AC947">
        <v>0.5</v>
      </c>
      <c r="AD947">
        <v>0.5</v>
      </c>
      <c r="AE947">
        <v>0.5</v>
      </c>
      <c r="AF947">
        <v>0.5</v>
      </c>
      <c r="AG947">
        <f>INDEX(YM!B:B, MATCH(Sheet1!B947,YM!A:A,0))</f>
        <v>154.5</v>
      </c>
      <c r="AH947">
        <v>154.5</v>
      </c>
      <c r="AI947">
        <f>INDEX('Yield strengh'!B:B, MATCH(Sheet1!B947,'Yield strengh'!A:A,0))</f>
        <v>77</v>
      </c>
      <c r="AJ947">
        <v>77</v>
      </c>
      <c r="AK947">
        <f>INDEX(Price!B:B, MATCH(Sheet1!B947,Price!A:A,0))</f>
        <v>513</v>
      </c>
      <c r="AL947">
        <f t="shared" si="34"/>
        <v>1.5968456375838926</v>
      </c>
      <c r="AM947" t="e">
        <f>INDEX(toughness!B:B,MATCH(Sheet1!B947,toughness!A:A,0))</f>
        <v>#N/A</v>
      </c>
    </row>
    <row r="948" spans="1:39" x14ac:dyDescent="0.3">
      <c r="A948" t="s">
        <v>1458</v>
      </c>
      <c r="B948" s="1" t="s">
        <v>923</v>
      </c>
      <c r="C948">
        <v>940</v>
      </c>
      <c r="D948">
        <v>7450</v>
      </c>
      <c r="G948">
        <v>1.41</v>
      </c>
      <c r="H948">
        <v>1.115</v>
      </c>
      <c r="I948">
        <v>155</v>
      </c>
      <c r="K948">
        <v>267.5</v>
      </c>
      <c r="L948">
        <v>600</v>
      </c>
      <c r="N948" t="s">
        <v>1453</v>
      </c>
      <c r="O948" t="s">
        <v>1453</v>
      </c>
      <c r="P948" t="s">
        <v>1453</v>
      </c>
      <c r="Q948" t="s">
        <v>1453</v>
      </c>
      <c r="R948" t="s">
        <v>1453</v>
      </c>
      <c r="S948" t="s">
        <v>1453</v>
      </c>
      <c r="T948" t="s">
        <v>1453</v>
      </c>
      <c r="U948" t="s">
        <v>1453</v>
      </c>
      <c r="V948">
        <v>77</v>
      </c>
      <c r="W948">
        <v>9</v>
      </c>
      <c r="X948" t="s">
        <v>1453</v>
      </c>
      <c r="Y948" t="s">
        <v>1453</v>
      </c>
      <c r="Z948" t="s">
        <v>1468</v>
      </c>
      <c r="AA948">
        <v>0.93</v>
      </c>
      <c r="AB948">
        <v>7.0000000000000007E-2</v>
      </c>
      <c r="AC948">
        <v>0.5</v>
      </c>
      <c r="AD948">
        <v>0.5</v>
      </c>
      <c r="AE948">
        <v>0.5</v>
      </c>
      <c r="AF948">
        <v>0.5</v>
      </c>
      <c r="AG948">
        <f>INDEX(YM!B:B, MATCH(Sheet1!B948,YM!A:A,0))</f>
        <v>154.5</v>
      </c>
      <c r="AH948">
        <v>154.5</v>
      </c>
      <c r="AI948">
        <f>INDEX('Yield strengh'!B:B, MATCH(Sheet1!B948,'Yield strengh'!A:A,0))</f>
        <v>77</v>
      </c>
      <c r="AJ948">
        <v>77</v>
      </c>
      <c r="AK948">
        <f>INDEX(Price!B:B, MATCH(Sheet1!B948,Price!A:A,0))</f>
        <v>549.5</v>
      </c>
      <c r="AL948">
        <f t="shared" si="34"/>
        <v>1.5968456375838926</v>
      </c>
      <c r="AM948" t="e">
        <f>INDEX(toughness!B:B,MATCH(Sheet1!B948,toughness!A:A,0))</f>
        <v>#N/A</v>
      </c>
    </row>
    <row r="949" spans="1:39" x14ac:dyDescent="0.3">
      <c r="A949" t="s">
        <v>1458</v>
      </c>
      <c r="B949" s="1" t="s">
        <v>924</v>
      </c>
      <c r="C949">
        <v>940</v>
      </c>
      <c r="D949">
        <v>7450</v>
      </c>
      <c r="G949">
        <v>1.1850000000000001</v>
      </c>
      <c r="H949">
        <v>1.115</v>
      </c>
      <c r="I949">
        <v>155</v>
      </c>
      <c r="K949">
        <v>267.5</v>
      </c>
      <c r="L949">
        <v>600</v>
      </c>
      <c r="N949" t="s">
        <v>1453</v>
      </c>
      <c r="O949" t="s">
        <v>1453</v>
      </c>
      <c r="P949" t="s">
        <v>1453</v>
      </c>
      <c r="Q949" t="s">
        <v>1453</v>
      </c>
      <c r="R949" t="s">
        <v>1453</v>
      </c>
      <c r="S949" t="s">
        <v>1453</v>
      </c>
      <c r="T949" t="s">
        <v>1453</v>
      </c>
      <c r="U949" t="s">
        <v>1453</v>
      </c>
      <c r="V949">
        <v>77</v>
      </c>
      <c r="W949">
        <v>7.55</v>
      </c>
      <c r="X949" t="s">
        <v>1453</v>
      </c>
      <c r="Y949" t="s">
        <v>1453</v>
      </c>
      <c r="Z949" t="s">
        <v>1468</v>
      </c>
      <c r="AA949">
        <v>0.93</v>
      </c>
      <c r="AB949">
        <v>7.0000000000000007E-2</v>
      </c>
      <c r="AC949">
        <v>0.5</v>
      </c>
      <c r="AD949">
        <v>0.5</v>
      </c>
      <c r="AE949">
        <v>0.5</v>
      </c>
      <c r="AF949">
        <v>0.5</v>
      </c>
      <c r="AG949">
        <f>INDEX(YM!B:B, MATCH(Sheet1!B949,YM!A:A,0))</f>
        <v>154.5</v>
      </c>
      <c r="AH949">
        <v>154.5</v>
      </c>
      <c r="AI949">
        <f>INDEX('Yield strengh'!B:B, MATCH(Sheet1!B949,'Yield strengh'!A:A,0))</f>
        <v>77</v>
      </c>
      <c r="AJ949">
        <v>77</v>
      </c>
      <c r="AK949">
        <f>INDEX(Price!B:B, MATCH(Sheet1!B949,Price!A:A,0))</f>
        <v>508.5</v>
      </c>
      <c r="AL949">
        <f t="shared" si="34"/>
        <v>1.5968456375838926</v>
      </c>
      <c r="AM949" t="e">
        <f>INDEX(toughness!B:B,MATCH(Sheet1!B949,toughness!A:A,0))</f>
        <v>#N/A</v>
      </c>
    </row>
    <row r="950" spans="1:39" x14ac:dyDescent="0.3">
      <c r="A950" t="s">
        <v>1458</v>
      </c>
      <c r="B950" s="1" t="s">
        <v>925</v>
      </c>
      <c r="C950">
        <v>940</v>
      </c>
      <c r="D950">
        <v>7450</v>
      </c>
      <c r="G950">
        <v>1.41</v>
      </c>
      <c r="H950">
        <v>1.115</v>
      </c>
      <c r="I950">
        <v>155</v>
      </c>
      <c r="K950">
        <v>267.5</v>
      </c>
      <c r="L950">
        <v>600</v>
      </c>
      <c r="N950" t="s">
        <v>1453</v>
      </c>
      <c r="O950" t="s">
        <v>1453</v>
      </c>
      <c r="P950" t="s">
        <v>1453</v>
      </c>
      <c r="Q950" t="s">
        <v>1453</v>
      </c>
      <c r="R950" t="s">
        <v>1453</v>
      </c>
      <c r="S950" t="s">
        <v>1453</v>
      </c>
      <c r="T950" t="s">
        <v>1453</v>
      </c>
      <c r="U950" t="s">
        <v>1453</v>
      </c>
      <c r="V950">
        <v>77</v>
      </c>
      <c r="W950">
        <v>9</v>
      </c>
      <c r="X950" t="s">
        <v>1453</v>
      </c>
      <c r="Y950" t="s">
        <v>1453</v>
      </c>
      <c r="Z950" t="s">
        <v>1468</v>
      </c>
      <c r="AA950">
        <v>0.93</v>
      </c>
      <c r="AB950">
        <v>7.0000000000000007E-2</v>
      </c>
      <c r="AC950">
        <v>0.5</v>
      </c>
      <c r="AD950">
        <v>0.5</v>
      </c>
      <c r="AE950">
        <v>0.5</v>
      </c>
      <c r="AF950">
        <v>0.5</v>
      </c>
      <c r="AG950">
        <f>INDEX(YM!B:B, MATCH(Sheet1!B950,YM!A:A,0))</f>
        <v>154.5</v>
      </c>
      <c r="AH950">
        <v>154.5</v>
      </c>
      <c r="AI950">
        <f>INDEX('Yield strengh'!B:B, MATCH(Sheet1!B950,'Yield strengh'!A:A,0))</f>
        <v>77</v>
      </c>
      <c r="AJ950">
        <v>77</v>
      </c>
      <c r="AK950">
        <f>INDEX(Price!B:B, MATCH(Sheet1!B950,Price!A:A,0))</f>
        <v>590.5</v>
      </c>
      <c r="AL950">
        <f t="shared" si="34"/>
        <v>1.5968456375838926</v>
      </c>
      <c r="AM950" t="e">
        <f>INDEX(toughness!B:B,MATCH(Sheet1!B950,toughness!A:A,0))</f>
        <v>#N/A</v>
      </c>
    </row>
    <row r="951" spans="1:39" x14ac:dyDescent="0.3">
      <c r="A951" t="s">
        <v>1458</v>
      </c>
      <c r="B951" s="1" t="s">
        <v>926</v>
      </c>
      <c r="C951">
        <v>940</v>
      </c>
      <c r="D951">
        <v>7450</v>
      </c>
      <c r="G951">
        <v>1.41</v>
      </c>
      <c r="H951">
        <v>1.115</v>
      </c>
      <c r="I951">
        <v>155</v>
      </c>
      <c r="K951">
        <v>267.5</v>
      </c>
      <c r="L951">
        <v>600</v>
      </c>
      <c r="N951" t="s">
        <v>1453</v>
      </c>
      <c r="O951" t="s">
        <v>1453</v>
      </c>
      <c r="P951" t="s">
        <v>1453</v>
      </c>
      <c r="Q951" t="s">
        <v>1453</v>
      </c>
      <c r="R951" t="s">
        <v>1453</v>
      </c>
      <c r="S951" t="s">
        <v>1453</v>
      </c>
      <c r="T951" t="s">
        <v>1453</v>
      </c>
      <c r="U951" t="s">
        <v>1453</v>
      </c>
      <c r="V951">
        <v>77</v>
      </c>
      <c r="W951">
        <v>9</v>
      </c>
      <c r="X951" t="s">
        <v>1453</v>
      </c>
      <c r="Y951" t="s">
        <v>1453</v>
      </c>
      <c r="Z951" t="s">
        <v>1468</v>
      </c>
      <c r="AA951">
        <v>0.93</v>
      </c>
      <c r="AB951">
        <v>7.0000000000000007E-2</v>
      </c>
      <c r="AC951">
        <v>0.5</v>
      </c>
      <c r="AD951">
        <v>0.5</v>
      </c>
      <c r="AE951">
        <v>0.5</v>
      </c>
      <c r="AF951">
        <v>0.5</v>
      </c>
      <c r="AG951">
        <f>INDEX(YM!B:B, MATCH(Sheet1!B951,YM!A:A,0))</f>
        <v>154.5</v>
      </c>
      <c r="AH951">
        <v>154.5</v>
      </c>
      <c r="AI951">
        <f>INDEX('Yield strengh'!B:B, MATCH(Sheet1!B951,'Yield strengh'!A:A,0))</f>
        <v>77</v>
      </c>
      <c r="AJ951">
        <v>77</v>
      </c>
      <c r="AK951">
        <f>INDEX(Price!B:B, MATCH(Sheet1!B951,Price!A:A,0))</f>
        <v>513</v>
      </c>
      <c r="AL951">
        <f t="shared" si="34"/>
        <v>1.5968456375838926</v>
      </c>
      <c r="AM951" t="e">
        <f>INDEX(toughness!B:B,MATCH(Sheet1!B951,toughness!A:A,0))</f>
        <v>#N/A</v>
      </c>
    </row>
    <row r="952" spans="1:39" x14ac:dyDescent="0.3">
      <c r="A952" t="s">
        <v>1458</v>
      </c>
      <c r="B952" s="1" t="s">
        <v>927</v>
      </c>
      <c r="C952">
        <v>940</v>
      </c>
      <c r="D952">
        <v>7450</v>
      </c>
      <c r="G952">
        <v>1.41</v>
      </c>
      <c r="H952">
        <v>1.115</v>
      </c>
      <c r="I952">
        <v>155</v>
      </c>
      <c r="K952">
        <v>267.5</v>
      </c>
      <c r="L952">
        <v>600</v>
      </c>
      <c r="N952" t="s">
        <v>1453</v>
      </c>
      <c r="O952" t="s">
        <v>1453</v>
      </c>
      <c r="P952" t="s">
        <v>1453</v>
      </c>
      <c r="Q952" t="s">
        <v>1453</v>
      </c>
      <c r="R952" t="s">
        <v>1453</v>
      </c>
      <c r="S952" t="s">
        <v>1453</v>
      </c>
      <c r="T952" t="s">
        <v>1453</v>
      </c>
      <c r="U952" t="s">
        <v>1453</v>
      </c>
      <c r="V952">
        <v>77</v>
      </c>
      <c r="W952">
        <v>9</v>
      </c>
      <c r="X952" t="s">
        <v>1453</v>
      </c>
      <c r="Y952" t="s">
        <v>1453</v>
      </c>
      <c r="Z952" t="s">
        <v>1468</v>
      </c>
      <c r="AA952">
        <v>0.93</v>
      </c>
      <c r="AB952">
        <v>7.0000000000000007E-2</v>
      </c>
      <c r="AC952">
        <v>0.5</v>
      </c>
      <c r="AD952">
        <v>0.5</v>
      </c>
      <c r="AE952">
        <v>0.5</v>
      </c>
      <c r="AF952">
        <v>0.5</v>
      </c>
      <c r="AG952">
        <f>INDEX(YM!B:B, MATCH(Sheet1!B952,YM!A:A,0))</f>
        <v>154.5</v>
      </c>
      <c r="AH952">
        <v>154.5</v>
      </c>
      <c r="AI952">
        <f>INDEX('Yield strengh'!B:B, MATCH(Sheet1!B952,'Yield strengh'!A:A,0))</f>
        <v>77</v>
      </c>
      <c r="AJ952">
        <v>77</v>
      </c>
      <c r="AK952">
        <f>INDEX(Price!B:B, MATCH(Sheet1!B952,Price!A:A,0))</f>
        <v>549.5</v>
      </c>
      <c r="AL952">
        <f t="shared" si="34"/>
        <v>1.5968456375838926</v>
      </c>
      <c r="AM952" t="e">
        <f>INDEX(toughness!B:B,MATCH(Sheet1!B952,toughness!A:A,0))</f>
        <v>#N/A</v>
      </c>
    </row>
    <row r="953" spans="1:39" x14ac:dyDescent="0.3">
      <c r="A953" t="s">
        <v>1458</v>
      </c>
      <c r="B953" s="1" t="s">
        <v>928</v>
      </c>
      <c r="C953">
        <v>940</v>
      </c>
      <c r="D953">
        <v>7450</v>
      </c>
      <c r="G953">
        <v>1.41</v>
      </c>
      <c r="H953">
        <v>1.115</v>
      </c>
      <c r="I953">
        <v>155</v>
      </c>
      <c r="K953">
        <v>267.5</v>
      </c>
      <c r="L953">
        <v>600</v>
      </c>
      <c r="N953" t="s">
        <v>1453</v>
      </c>
      <c r="O953" t="s">
        <v>1453</v>
      </c>
      <c r="P953" t="s">
        <v>1453</v>
      </c>
      <c r="Q953" t="s">
        <v>1453</v>
      </c>
      <c r="R953" t="s">
        <v>1453</v>
      </c>
      <c r="S953" t="s">
        <v>1453</v>
      </c>
      <c r="T953" t="s">
        <v>1453</v>
      </c>
      <c r="U953" t="s">
        <v>1453</v>
      </c>
      <c r="V953">
        <v>77</v>
      </c>
      <c r="W953">
        <v>9</v>
      </c>
      <c r="X953" t="s">
        <v>1453</v>
      </c>
      <c r="Y953" t="s">
        <v>1453</v>
      </c>
      <c r="Z953" t="s">
        <v>1468</v>
      </c>
      <c r="AA953">
        <v>0.93</v>
      </c>
      <c r="AB953">
        <v>7.0000000000000007E-2</v>
      </c>
      <c r="AC953">
        <v>0.5</v>
      </c>
      <c r="AD953">
        <v>0.5</v>
      </c>
      <c r="AE953">
        <v>0.5</v>
      </c>
      <c r="AF953">
        <v>0.5</v>
      </c>
      <c r="AG953">
        <f>INDEX(YM!B:B, MATCH(Sheet1!B953,YM!A:A,0))</f>
        <v>154.5</v>
      </c>
      <c r="AH953">
        <v>154.5</v>
      </c>
      <c r="AI953">
        <f>INDEX('Yield strengh'!B:B, MATCH(Sheet1!B953,'Yield strengh'!A:A,0))</f>
        <v>77</v>
      </c>
      <c r="AJ953">
        <v>77</v>
      </c>
      <c r="AK953">
        <f>INDEX(Price!B:B, MATCH(Sheet1!B953,Price!A:A,0))</f>
        <v>508.5</v>
      </c>
      <c r="AL953">
        <f t="shared" si="34"/>
        <v>1.5968456375838926</v>
      </c>
      <c r="AM953" t="e">
        <f>INDEX(toughness!B:B,MATCH(Sheet1!B953,toughness!A:A,0))</f>
        <v>#N/A</v>
      </c>
    </row>
    <row r="954" spans="1:39" x14ac:dyDescent="0.3">
      <c r="A954" t="s">
        <v>1458</v>
      </c>
      <c r="B954" s="1" t="s">
        <v>929</v>
      </c>
      <c r="C954">
        <v>940</v>
      </c>
      <c r="D954">
        <v>7450</v>
      </c>
      <c r="G954">
        <v>1.41</v>
      </c>
      <c r="H954">
        <v>1.115</v>
      </c>
      <c r="I954">
        <v>155</v>
      </c>
      <c r="K954">
        <v>267.5</v>
      </c>
      <c r="L954">
        <v>600</v>
      </c>
      <c r="N954" t="s">
        <v>1453</v>
      </c>
      <c r="O954" t="s">
        <v>1453</v>
      </c>
      <c r="P954" t="s">
        <v>1453</v>
      </c>
      <c r="Q954" t="s">
        <v>1453</v>
      </c>
      <c r="R954" t="s">
        <v>1453</v>
      </c>
      <c r="S954" t="s">
        <v>1453</v>
      </c>
      <c r="T954" t="s">
        <v>1453</v>
      </c>
      <c r="U954" t="s">
        <v>1453</v>
      </c>
      <c r="V954">
        <v>77</v>
      </c>
      <c r="W954">
        <v>9</v>
      </c>
      <c r="X954" t="s">
        <v>1453</v>
      </c>
      <c r="Y954" t="s">
        <v>1453</v>
      </c>
      <c r="Z954" t="s">
        <v>1468</v>
      </c>
      <c r="AA954">
        <v>0.93</v>
      </c>
      <c r="AB954">
        <v>7.0000000000000007E-2</v>
      </c>
      <c r="AC954">
        <v>0.5</v>
      </c>
      <c r="AD954">
        <v>0.5</v>
      </c>
      <c r="AE954">
        <v>0.5</v>
      </c>
      <c r="AF954">
        <v>0.5</v>
      </c>
      <c r="AG954">
        <f>INDEX(YM!B:B, MATCH(Sheet1!B954,YM!A:A,0))</f>
        <v>154.5</v>
      </c>
      <c r="AH954">
        <v>154.5</v>
      </c>
      <c r="AI954">
        <f>INDEX('Yield strengh'!B:B, MATCH(Sheet1!B954,'Yield strengh'!A:A,0))</f>
        <v>77</v>
      </c>
      <c r="AJ954">
        <v>77</v>
      </c>
      <c r="AK954">
        <f>INDEX(Price!B:B, MATCH(Sheet1!B954,Price!A:A,0))</f>
        <v>590.5</v>
      </c>
      <c r="AL954">
        <f t="shared" si="34"/>
        <v>1.5968456375838926</v>
      </c>
      <c r="AM954" t="e">
        <f>INDEX(toughness!B:B,MATCH(Sheet1!B954,toughness!A:A,0))</f>
        <v>#N/A</v>
      </c>
    </row>
    <row r="955" spans="1:39" x14ac:dyDescent="0.3">
      <c r="A955" t="s">
        <v>1458</v>
      </c>
      <c r="B955" s="1" t="s">
        <v>930</v>
      </c>
      <c r="C955">
        <v>940</v>
      </c>
      <c r="D955">
        <v>7450</v>
      </c>
      <c r="G955">
        <v>1.41</v>
      </c>
      <c r="H955">
        <v>1.115</v>
      </c>
      <c r="I955">
        <v>155</v>
      </c>
      <c r="K955">
        <v>267.5</v>
      </c>
      <c r="L955">
        <v>600</v>
      </c>
      <c r="N955" t="s">
        <v>1453</v>
      </c>
      <c r="O955" t="s">
        <v>1453</v>
      </c>
      <c r="P955" t="s">
        <v>1453</v>
      </c>
      <c r="Q955" t="s">
        <v>1453</v>
      </c>
      <c r="R955" t="s">
        <v>1453</v>
      </c>
      <c r="S955" t="s">
        <v>1453</v>
      </c>
      <c r="T955" t="s">
        <v>1453</v>
      </c>
      <c r="U955" t="s">
        <v>1453</v>
      </c>
      <c r="V955">
        <v>77</v>
      </c>
      <c r="W955">
        <v>9</v>
      </c>
      <c r="X955" t="s">
        <v>1453</v>
      </c>
      <c r="Y955" t="s">
        <v>1453</v>
      </c>
      <c r="Z955" t="s">
        <v>1468</v>
      </c>
      <c r="AA955">
        <v>0.93</v>
      </c>
      <c r="AB955">
        <v>7.0000000000000007E-2</v>
      </c>
      <c r="AC955">
        <v>0.5</v>
      </c>
      <c r="AD955">
        <v>0.5</v>
      </c>
      <c r="AE955">
        <v>0.5</v>
      </c>
      <c r="AF955">
        <v>0.5</v>
      </c>
      <c r="AG955">
        <f>INDEX(YM!B:B, MATCH(Sheet1!B955,YM!A:A,0))</f>
        <v>154.5</v>
      </c>
      <c r="AH955">
        <v>154.5</v>
      </c>
      <c r="AI955">
        <f>INDEX('Yield strengh'!B:B, MATCH(Sheet1!B955,'Yield strengh'!A:A,0))</f>
        <v>77</v>
      </c>
      <c r="AJ955">
        <v>77</v>
      </c>
      <c r="AK955">
        <f>INDEX(Price!B:B, MATCH(Sheet1!B955,Price!A:A,0))</f>
        <v>513</v>
      </c>
      <c r="AL955">
        <f t="shared" si="34"/>
        <v>1.5968456375838926</v>
      </c>
      <c r="AM955" t="e">
        <f>INDEX(toughness!B:B,MATCH(Sheet1!B955,toughness!A:A,0))</f>
        <v>#N/A</v>
      </c>
    </row>
    <row r="956" spans="1:39" x14ac:dyDescent="0.3">
      <c r="A956" t="s">
        <v>1458</v>
      </c>
      <c r="B956" s="1" t="s">
        <v>931</v>
      </c>
      <c r="C956">
        <v>940</v>
      </c>
      <c r="D956">
        <v>7450</v>
      </c>
      <c r="G956">
        <v>1.41</v>
      </c>
      <c r="H956">
        <v>1.115</v>
      </c>
      <c r="I956">
        <v>155</v>
      </c>
      <c r="K956">
        <v>267.5</v>
      </c>
      <c r="L956">
        <v>600</v>
      </c>
      <c r="N956" t="s">
        <v>1453</v>
      </c>
      <c r="O956" t="s">
        <v>1453</v>
      </c>
      <c r="P956" t="s">
        <v>1453</v>
      </c>
      <c r="Q956" t="s">
        <v>1453</v>
      </c>
      <c r="R956" t="s">
        <v>1453</v>
      </c>
      <c r="S956" t="s">
        <v>1453</v>
      </c>
      <c r="T956" t="s">
        <v>1453</v>
      </c>
      <c r="U956" t="s">
        <v>1453</v>
      </c>
      <c r="V956">
        <v>77</v>
      </c>
      <c r="W956">
        <v>9</v>
      </c>
      <c r="X956" t="s">
        <v>1453</v>
      </c>
      <c r="Y956" t="s">
        <v>1453</v>
      </c>
      <c r="Z956" t="s">
        <v>1468</v>
      </c>
      <c r="AA956">
        <v>0.93</v>
      </c>
      <c r="AB956">
        <v>7.0000000000000007E-2</v>
      </c>
      <c r="AC956">
        <v>0.5</v>
      </c>
      <c r="AD956">
        <v>0.5</v>
      </c>
      <c r="AE956">
        <v>0.5</v>
      </c>
      <c r="AF956">
        <v>0.5</v>
      </c>
      <c r="AG956">
        <f>INDEX(YM!B:B, MATCH(Sheet1!B956,YM!A:A,0))</f>
        <v>154.5</v>
      </c>
      <c r="AH956">
        <v>154.5</v>
      </c>
      <c r="AI956">
        <f>INDEX('Yield strengh'!B:B, MATCH(Sheet1!B956,'Yield strengh'!A:A,0))</f>
        <v>77</v>
      </c>
      <c r="AJ956">
        <v>77</v>
      </c>
      <c r="AK956">
        <f>INDEX(Price!B:B, MATCH(Sheet1!B956,Price!A:A,0))</f>
        <v>549.5</v>
      </c>
      <c r="AL956">
        <f t="shared" si="34"/>
        <v>1.5968456375838926</v>
      </c>
      <c r="AM956" t="e">
        <f>INDEX(toughness!B:B,MATCH(Sheet1!B956,toughness!A:A,0))</f>
        <v>#N/A</v>
      </c>
    </row>
    <row r="957" spans="1:39" x14ac:dyDescent="0.3">
      <c r="A957" t="s">
        <v>1458</v>
      </c>
      <c r="B957" s="1" t="s">
        <v>932</v>
      </c>
      <c r="C957">
        <v>940</v>
      </c>
      <c r="D957">
        <v>7450</v>
      </c>
      <c r="G957">
        <v>1.41</v>
      </c>
      <c r="H957">
        <v>1.115</v>
      </c>
      <c r="I957">
        <v>155</v>
      </c>
      <c r="K957">
        <v>267.5</v>
      </c>
      <c r="L957">
        <v>600</v>
      </c>
      <c r="N957" t="s">
        <v>1453</v>
      </c>
      <c r="O957" t="s">
        <v>1453</v>
      </c>
      <c r="P957" t="s">
        <v>1453</v>
      </c>
      <c r="Q957" t="s">
        <v>1453</v>
      </c>
      <c r="R957" t="s">
        <v>1453</v>
      </c>
      <c r="S957" t="s">
        <v>1453</v>
      </c>
      <c r="T957" t="s">
        <v>1453</v>
      </c>
      <c r="U957" t="s">
        <v>1453</v>
      </c>
      <c r="V957">
        <v>77</v>
      </c>
      <c r="W957">
        <v>9</v>
      </c>
      <c r="X957" t="s">
        <v>1453</v>
      </c>
      <c r="Y957" t="s">
        <v>1453</v>
      </c>
      <c r="Z957" t="s">
        <v>1468</v>
      </c>
      <c r="AA957">
        <v>0.93</v>
      </c>
      <c r="AB957">
        <v>7.0000000000000007E-2</v>
      </c>
      <c r="AC957">
        <v>0.5</v>
      </c>
      <c r="AD957">
        <v>0.5</v>
      </c>
      <c r="AE957">
        <v>0.5</v>
      </c>
      <c r="AF957">
        <v>0.5</v>
      </c>
      <c r="AG957">
        <f>INDEX(YM!B:B, MATCH(Sheet1!B957,YM!A:A,0))</f>
        <v>154.5</v>
      </c>
      <c r="AH957">
        <v>154.5</v>
      </c>
      <c r="AI957">
        <f>INDEX('Yield strengh'!B:B, MATCH(Sheet1!B957,'Yield strengh'!A:A,0))</f>
        <v>77</v>
      </c>
      <c r="AJ957">
        <v>77</v>
      </c>
      <c r="AK957">
        <f>INDEX(Price!B:B, MATCH(Sheet1!B957,Price!A:A,0))</f>
        <v>508.5</v>
      </c>
      <c r="AL957">
        <f t="shared" ref="AL957:AL1020" si="35">AJ957*AH957/D957</f>
        <v>1.5968456375838926</v>
      </c>
      <c r="AM957" t="e">
        <f>INDEX(toughness!B:B,MATCH(Sheet1!B957,toughness!A:A,0))</f>
        <v>#N/A</v>
      </c>
    </row>
    <row r="958" spans="1:39" x14ac:dyDescent="0.3">
      <c r="A958" t="s">
        <v>1458</v>
      </c>
      <c r="B958" s="1" t="s">
        <v>933</v>
      </c>
      <c r="C958">
        <v>940</v>
      </c>
      <c r="D958">
        <v>7450</v>
      </c>
      <c r="G958">
        <v>1.41</v>
      </c>
      <c r="H958">
        <v>1.115</v>
      </c>
      <c r="I958">
        <v>155</v>
      </c>
      <c r="K958">
        <v>267.5</v>
      </c>
      <c r="L958">
        <v>600</v>
      </c>
      <c r="N958" t="s">
        <v>1453</v>
      </c>
      <c r="O958" t="s">
        <v>1453</v>
      </c>
      <c r="P958" t="s">
        <v>1453</v>
      </c>
      <c r="Q958" t="s">
        <v>1453</v>
      </c>
      <c r="R958" t="s">
        <v>1453</v>
      </c>
      <c r="S958" t="s">
        <v>1453</v>
      </c>
      <c r="T958" t="s">
        <v>1453</v>
      </c>
      <c r="U958" t="s">
        <v>1453</v>
      </c>
      <c r="V958">
        <v>77</v>
      </c>
      <c r="W958">
        <v>9</v>
      </c>
      <c r="X958" t="s">
        <v>1453</v>
      </c>
      <c r="Y958" t="s">
        <v>1453</v>
      </c>
      <c r="Z958" t="s">
        <v>1468</v>
      </c>
      <c r="AA958">
        <v>0.93</v>
      </c>
      <c r="AB958">
        <v>7.0000000000000007E-2</v>
      </c>
      <c r="AC958">
        <v>0.5</v>
      </c>
      <c r="AD958">
        <v>0.5</v>
      </c>
      <c r="AE958">
        <v>0.5</v>
      </c>
      <c r="AF958">
        <v>0.5</v>
      </c>
      <c r="AG958">
        <f>INDEX(YM!B:B, MATCH(Sheet1!B958,YM!A:A,0))</f>
        <v>154.5</v>
      </c>
      <c r="AH958">
        <v>154.5</v>
      </c>
      <c r="AI958">
        <f>INDEX('Yield strengh'!B:B, MATCH(Sheet1!B958,'Yield strengh'!A:A,0))</f>
        <v>77</v>
      </c>
      <c r="AJ958">
        <v>77</v>
      </c>
      <c r="AK958">
        <f>INDEX(Price!B:B, MATCH(Sheet1!B958,Price!A:A,0))</f>
        <v>513</v>
      </c>
      <c r="AL958">
        <f t="shared" si="35"/>
        <v>1.5968456375838926</v>
      </c>
      <c r="AM958" t="e">
        <f>INDEX(toughness!B:B,MATCH(Sheet1!B958,toughness!A:A,0))</f>
        <v>#N/A</v>
      </c>
    </row>
    <row r="959" spans="1:39" x14ac:dyDescent="0.3">
      <c r="A959" t="s">
        <v>1458</v>
      </c>
      <c r="B959" s="1" t="s">
        <v>934</v>
      </c>
      <c r="C959">
        <v>940</v>
      </c>
      <c r="D959">
        <v>7450</v>
      </c>
      <c r="G959">
        <v>1.1850000000000001</v>
      </c>
      <c r="H959">
        <v>1.115</v>
      </c>
      <c r="I959">
        <v>155</v>
      </c>
      <c r="K959">
        <v>267.5</v>
      </c>
      <c r="L959">
        <v>600</v>
      </c>
      <c r="N959" t="s">
        <v>1453</v>
      </c>
      <c r="O959" t="s">
        <v>1453</v>
      </c>
      <c r="P959" t="s">
        <v>1453</v>
      </c>
      <c r="Q959" t="s">
        <v>1453</v>
      </c>
      <c r="R959" t="s">
        <v>1453</v>
      </c>
      <c r="S959" t="s">
        <v>1453</v>
      </c>
      <c r="T959" t="s">
        <v>1453</v>
      </c>
      <c r="U959" t="s">
        <v>1453</v>
      </c>
      <c r="V959">
        <v>77</v>
      </c>
      <c r="W959">
        <v>7.55</v>
      </c>
      <c r="X959" t="s">
        <v>1453</v>
      </c>
      <c r="Y959" t="s">
        <v>1453</v>
      </c>
      <c r="Z959" t="s">
        <v>1468</v>
      </c>
      <c r="AA959">
        <v>0.93</v>
      </c>
      <c r="AB959">
        <v>7.0000000000000007E-2</v>
      </c>
      <c r="AC959">
        <v>0.5</v>
      </c>
      <c r="AD959">
        <v>0.5</v>
      </c>
      <c r="AE959">
        <v>0.5</v>
      </c>
      <c r="AF959">
        <v>0.5</v>
      </c>
      <c r="AG959">
        <f>INDEX(YM!B:B, MATCH(Sheet1!B959,YM!A:A,0))</f>
        <v>154.5</v>
      </c>
      <c r="AH959">
        <v>154.5</v>
      </c>
      <c r="AI959">
        <f>INDEX('Yield strengh'!B:B, MATCH(Sheet1!B959,'Yield strengh'!A:A,0))</f>
        <v>77</v>
      </c>
      <c r="AJ959">
        <v>77</v>
      </c>
      <c r="AK959">
        <f>INDEX(Price!B:B, MATCH(Sheet1!B959,Price!A:A,0))</f>
        <v>508.5</v>
      </c>
      <c r="AL959">
        <f t="shared" si="35"/>
        <v>1.5968456375838926</v>
      </c>
      <c r="AM959" t="e">
        <f>INDEX(toughness!B:B,MATCH(Sheet1!B959,toughness!A:A,0))</f>
        <v>#N/A</v>
      </c>
    </row>
    <row r="960" spans="1:39" x14ac:dyDescent="0.3">
      <c r="A960" t="s">
        <v>1458</v>
      </c>
      <c r="B960" s="1" t="s">
        <v>935</v>
      </c>
      <c r="C960">
        <v>940</v>
      </c>
      <c r="D960">
        <v>7450</v>
      </c>
      <c r="G960">
        <v>1.41</v>
      </c>
      <c r="H960">
        <v>1.115</v>
      </c>
      <c r="I960">
        <v>155</v>
      </c>
      <c r="K960">
        <v>267.5</v>
      </c>
      <c r="L960">
        <v>600</v>
      </c>
      <c r="N960" t="s">
        <v>1453</v>
      </c>
      <c r="O960" t="s">
        <v>1453</v>
      </c>
      <c r="P960" t="s">
        <v>1453</v>
      </c>
      <c r="Q960" t="s">
        <v>1453</v>
      </c>
      <c r="R960" t="s">
        <v>1453</v>
      </c>
      <c r="S960" t="s">
        <v>1453</v>
      </c>
      <c r="T960" t="s">
        <v>1453</v>
      </c>
      <c r="U960" t="s">
        <v>1453</v>
      </c>
      <c r="V960">
        <v>77</v>
      </c>
      <c r="W960">
        <v>9</v>
      </c>
      <c r="X960" t="s">
        <v>1453</v>
      </c>
      <c r="Y960" t="s">
        <v>1453</v>
      </c>
      <c r="Z960" t="s">
        <v>1468</v>
      </c>
      <c r="AA960">
        <v>0.93</v>
      </c>
      <c r="AB960">
        <v>7.0000000000000007E-2</v>
      </c>
      <c r="AC960">
        <v>0.5</v>
      </c>
      <c r="AD960">
        <v>0.5</v>
      </c>
      <c r="AE960">
        <v>0.5</v>
      </c>
      <c r="AF960">
        <v>0.5</v>
      </c>
      <c r="AG960">
        <f>INDEX(YM!B:B, MATCH(Sheet1!B960,YM!A:A,0))</f>
        <v>154.5</v>
      </c>
      <c r="AH960">
        <v>154.5</v>
      </c>
      <c r="AI960">
        <f>INDEX('Yield strengh'!B:B, MATCH(Sheet1!B960,'Yield strengh'!A:A,0))</f>
        <v>77</v>
      </c>
      <c r="AJ960">
        <v>77</v>
      </c>
      <c r="AK960">
        <f>INDEX(Price!B:B, MATCH(Sheet1!B960,Price!A:A,0))</f>
        <v>513</v>
      </c>
      <c r="AL960">
        <f t="shared" si="35"/>
        <v>1.5968456375838926</v>
      </c>
      <c r="AM960" t="e">
        <f>INDEX(toughness!B:B,MATCH(Sheet1!B960,toughness!A:A,0))</f>
        <v>#N/A</v>
      </c>
    </row>
    <row r="961" spans="1:39" x14ac:dyDescent="0.3">
      <c r="A961" t="s">
        <v>1458</v>
      </c>
      <c r="B961" s="1" t="s">
        <v>936</v>
      </c>
      <c r="C961">
        <v>940</v>
      </c>
      <c r="D961">
        <v>7450</v>
      </c>
      <c r="G961">
        <v>1.41</v>
      </c>
      <c r="H961">
        <v>1.115</v>
      </c>
      <c r="I961">
        <v>155</v>
      </c>
      <c r="K961">
        <v>267.5</v>
      </c>
      <c r="L961">
        <v>600</v>
      </c>
      <c r="N961" t="s">
        <v>1453</v>
      </c>
      <c r="O961" t="s">
        <v>1453</v>
      </c>
      <c r="P961" t="s">
        <v>1453</v>
      </c>
      <c r="Q961" t="s">
        <v>1453</v>
      </c>
      <c r="R961" t="s">
        <v>1453</v>
      </c>
      <c r="S961" t="s">
        <v>1453</v>
      </c>
      <c r="T961" t="s">
        <v>1453</v>
      </c>
      <c r="U961" t="s">
        <v>1453</v>
      </c>
      <c r="V961">
        <v>77</v>
      </c>
      <c r="W961">
        <v>9</v>
      </c>
      <c r="X961" t="s">
        <v>1453</v>
      </c>
      <c r="Y961" t="s">
        <v>1453</v>
      </c>
      <c r="Z961" t="s">
        <v>1468</v>
      </c>
      <c r="AA961">
        <v>0.93</v>
      </c>
      <c r="AB961">
        <v>7.0000000000000007E-2</v>
      </c>
      <c r="AC961">
        <v>0.5</v>
      </c>
      <c r="AD961">
        <v>0.5</v>
      </c>
      <c r="AE961">
        <v>0.5</v>
      </c>
      <c r="AF961">
        <v>0.5</v>
      </c>
      <c r="AG961">
        <f>INDEX(YM!B:B, MATCH(Sheet1!B961,YM!A:A,0))</f>
        <v>154.5</v>
      </c>
      <c r="AH961">
        <v>154.5</v>
      </c>
      <c r="AI961">
        <f>INDEX('Yield strengh'!B:B, MATCH(Sheet1!B961,'Yield strengh'!A:A,0))</f>
        <v>77</v>
      </c>
      <c r="AJ961">
        <v>77</v>
      </c>
      <c r="AK961">
        <f>INDEX(Price!B:B, MATCH(Sheet1!B961,Price!A:A,0))</f>
        <v>549.5</v>
      </c>
      <c r="AL961">
        <f t="shared" si="35"/>
        <v>1.5968456375838926</v>
      </c>
      <c r="AM961" t="e">
        <f>INDEX(toughness!B:B,MATCH(Sheet1!B961,toughness!A:A,0))</f>
        <v>#N/A</v>
      </c>
    </row>
    <row r="962" spans="1:39" x14ac:dyDescent="0.3">
      <c r="A962" t="s">
        <v>1458</v>
      </c>
      <c r="B962" s="1" t="s">
        <v>937</v>
      </c>
      <c r="C962">
        <v>940</v>
      </c>
      <c r="D962">
        <v>7450</v>
      </c>
      <c r="G962">
        <v>1.41</v>
      </c>
      <c r="H962">
        <v>1.115</v>
      </c>
      <c r="I962">
        <v>155</v>
      </c>
      <c r="K962">
        <v>267.5</v>
      </c>
      <c r="L962">
        <v>600</v>
      </c>
      <c r="N962" t="s">
        <v>1453</v>
      </c>
      <c r="O962" t="s">
        <v>1453</v>
      </c>
      <c r="P962" t="s">
        <v>1453</v>
      </c>
      <c r="Q962" t="s">
        <v>1453</v>
      </c>
      <c r="R962" t="s">
        <v>1453</v>
      </c>
      <c r="S962" t="s">
        <v>1453</v>
      </c>
      <c r="T962" t="s">
        <v>1453</v>
      </c>
      <c r="U962" t="s">
        <v>1453</v>
      </c>
      <c r="V962">
        <v>77</v>
      </c>
      <c r="W962">
        <v>9</v>
      </c>
      <c r="X962" t="s">
        <v>1453</v>
      </c>
      <c r="Y962" t="s">
        <v>1453</v>
      </c>
      <c r="Z962" t="s">
        <v>1468</v>
      </c>
      <c r="AA962">
        <v>0.93</v>
      </c>
      <c r="AB962">
        <v>7.0000000000000007E-2</v>
      </c>
      <c r="AC962">
        <v>0.5</v>
      </c>
      <c r="AD962">
        <v>0.5</v>
      </c>
      <c r="AE962">
        <v>0.5</v>
      </c>
      <c r="AF962">
        <v>0.5</v>
      </c>
      <c r="AG962">
        <f>INDEX(YM!B:B, MATCH(Sheet1!B962,YM!A:A,0))</f>
        <v>154.5</v>
      </c>
      <c r="AH962">
        <v>154.5</v>
      </c>
      <c r="AI962">
        <f>INDEX('Yield strengh'!B:B, MATCH(Sheet1!B962,'Yield strengh'!A:A,0))</f>
        <v>77</v>
      </c>
      <c r="AJ962">
        <v>77</v>
      </c>
      <c r="AK962">
        <f>INDEX(Price!B:B, MATCH(Sheet1!B962,Price!A:A,0))</f>
        <v>561</v>
      </c>
      <c r="AL962">
        <f t="shared" si="35"/>
        <v>1.5968456375838926</v>
      </c>
      <c r="AM962" t="e">
        <f>INDEX(toughness!B:B,MATCH(Sheet1!B962,toughness!A:A,0))</f>
        <v>#N/A</v>
      </c>
    </row>
    <row r="963" spans="1:39" x14ac:dyDescent="0.3">
      <c r="A963" t="s">
        <v>1458</v>
      </c>
      <c r="B963" s="1" t="s">
        <v>938</v>
      </c>
      <c r="C963">
        <v>940</v>
      </c>
      <c r="D963">
        <v>7450</v>
      </c>
      <c r="G963">
        <v>1.41</v>
      </c>
      <c r="H963">
        <v>1.115</v>
      </c>
      <c r="I963">
        <v>155</v>
      </c>
      <c r="K963">
        <v>267.5</v>
      </c>
      <c r="L963">
        <v>600</v>
      </c>
      <c r="N963" t="s">
        <v>1453</v>
      </c>
      <c r="O963" t="s">
        <v>1453</v>
      </c>
      <c r="P963" t="s">
        <v>1453</v>
      </c>
      <c r="Q963" t="s">
        <v>1453</v>
      </c>
      <c r="R963" t="s">
        <v>1453</v>
      </c>
      <c r="S963" t="s">
        <v>1453</v>
      </c>
      <c r="T963" t="s">
        <v>1453</v>
      </c>
      <c r="U963" t="s">
        <v>1453</v>
      </c>
      <c r="V963">
        <v>77</v>
      </c>
      <c r="W963">
        <v>9</v>
      </c>
      <c r="X963" t="s">
        <v>1453</v>
      </c>
      <c r="Y963" t="s">
        <v>1453</v>
      </c>
      <c r="Z963" t="s">
        <v>1468</v>
      </c>
      <c r="AA963">
        <v>0.93</v>
      </c>
      <c r="AB963">
        <v>7.0000000000000007E-2</v>
      </c>
      <c r="AC963">
        <v>0.5</v>
      </c>
      <c r="AD963">
        <v>0.5</v>
      </c>
      <c r="AE963">
        <v>0.5</v>
      </c>
      <c r="AF963">
        <v>0.5</v>
      </c>
      <c r="AG963">
        <f>INDEX(YM!B:B, MATCH(Sheet1!B963,YM!A:A,0))</f>
        <v>154.5</v>
      </c>
      <c r="AH963">
        <v>154.5</v>
      </c>
      <c r="AI963">
        <f>INDEX('Yield strengh'!B:B, MATCH(Sheet1!B963,'Yield strengh'!A:A,0))</f>
        <v>77</v>
      </c>
      <c r="AJ963">
        <v>77</v>
      </c>
      <c r="AK963">
        <f>INDEX(Price!B:B, MATCH(Sheet1!B963,Price!A:A,0))</f>
        <v>590.5</v>
      </c>
      <c r="AL963">
        <f t="shared" si="35"/>
        <v>1.5968456375838926</v>
      </c>
      <c r="AM963" t="e">
        <f>INDEX(toughness!B:B,MATCH(Sheet1!B963,toughness!A:A,0))</f>
        <v>#N/A</v>
      </c>
    </row>
    <row r="964" spans="1:39" x14ac:dyDescent="0.3">
      <c r="A964" t="s">
        <v>1458</v>
      </c>
      <c r="B964" s="1" t="s">
        <v>939</v>
      </c>
      <c r="C964">
        <v>940</v>
      </c>
      <c r="D964">
        <v>7450</v>
      </c>
      <c r="G964">
        <v>1.41</v>
      </c>
      <c r="H964">
        <v>1.115</v>
      </c>
      <c r="I964">
        <v>155</v>
      </c>
      <c r="K964">
        <v>267.5</v>
      </c>
      <c r="L964">
        <v>600</v>
      </c>
      <c r="N964" t="s">
        <v>1453</v>
      </c>
      <c r="O964" t="s">
        <v>1453</v>
      </c>
      <c r="P964" t="s">
        <v>1453</v>
      </c>
      <c r="Q964" t="s">
        <v>1453</v>
      </c>
      <c r="R964" t="s">
        <v>1453</v>
      </c>
      <c r="S964" t="s">
        <v>1453</v>
      </c>
      <c r="T964" t="s">
        <v>1453</v>
      </c>
      <c r="U964" t="s">
        <v>1453</v>
      </c>
      <c r="V964">
        <v>77</v>
      </c>
      <c r="W964">
        <v>9</v>
      </c>
      <c r="X964" t="s">
        <v>1453</v>
      </c>
      <c r="Y964" t="s">
        <v>1453</v>
      </c>
      <c r="Z964" t="s">
        <v>1468</v>
      </c>
      <c r="AA964">
        <v>0.93</v>
      </c>
      <c r="AB964">
        <v>7.0000000000000007E-2</v>
      </c>
      <c r="AC964">
        <v>0.5</v>
      </c>
      <c r="AD964">
        <v>0.5</v>
      </c>
      <c r="AE964">
        <v>0.5</v>
      </c>
      <c r="AF964">
        <v>0.5</v>
      </c>
      <c r="AG964">
        <f>INDEX(YM!B:B, MATCH(Sheet1!B964,YM!A:A,0))</f>
        <v>154.5</v>
      </c>
      <c r="AH964">
        <v>154.5</v>
      </c>
      <c r="AI964">
        <f>INDEX('Yield strengh'!B:B, MATCH(Sheet1!B964,'Yield strengh'!A:A,0))</f>
        <v>77</v>
      </c>
      <c r="AJ964">
        <v>77</v>
      </c>
      <c r="AK964">
        <f>INDEX(Price!B:B, MATCH(Sheet1!B964,Price!A:A,0))</f>
        <v>656.5</v>
      </c>
      <c r="AL964">
        <f t="shared" si="35"/>
        <v>1.5968456375838926</v>
      </c>
      <c r="AM964" t="e">
        <f>INDEX(toughness!B:B,MATCH(Sheet1!B964,toughness!A:A,0))</f>
        <v>#N/A</v>
      </c>
    </row>
    <row r="965" spans="1:39" x14ac:dyDescent="0.3">
      <c r="A965" t="s">
        <v>1458</v>
      </c>
      <c r="B965" s="1" t="s">
        <v>940</v>
      </c>
      <c r="C965">
        <v>940</v>
      </c>
      <c r="D965">
        <v>7450</v>
      </c>
      <c r="G965">
        <v>1.41</v>
      </c>
      <c r="H965">
        <v>1.115</v>
      </c>
      <c r="I965">
        <v>155</v>
      </c>
      <c r="K965">
        <v>267.5</v>
      </c>
      <c r="L965">
        <v>600</v>
      </c>
      <c r="N965" t="s">
        <v>1453</v>
      </c>
      <c r="O965" t="s">
        <v>1453</v>
      </c>
      <c r="P965" t="s">
        <v>1453</v>
      </c>
      <c r="Q965" t="s">
        <v>1453</v>
      </c>
      <c r="R965" t="s">
        <v>1453</v>
      </c>
      <c r="S965" t="s">
        <v>1453</v>
      </c>
      <c r="T965" t="s">
        <v>1453</v>
      </c>
      <c r="U965" t="s">
        <v>1453</v>
      </c>
      <c r="V965">
        <v>77</v>
      </c>
      <c r="W965">
        <v>9</v>
      </c>
      <c r="X965" t="s">
        <v>1453</v>
      </c>
      <c r="Y965" t="s">
        <v>1453</v>
      </c>
      <c r="Z965" t="s">
        <v>1468</v>
      </c>
      <c r="AA965">
        <v>0.93</v>
      </c>
      <c r="AB965">
        <v>7.0000000000000007E-2</v>
      </c>
      <c r="AC965">
        <v>0.5</v>
      </c>
      <c r="AD965">
        <v>0.5</v>
      </c>
      <c r="AE965">
        <v>0.5</v>
      </c>
      <c r="AF965">
        <v>0.5</v>
      </c>
      <c r="AG965">
        <f>INDEX(YM!B:B, MATCH(Sheet1!B965,YM!A:A,0))</f>
        <v>154.5</v>
      </c>
      <c r="AH965">
        <v>154.5</v>
      </c>
      <c r="AI965">
        <f>INDEX('Yield strengh'!B:B, MATCH(Sheet1!B965,'Yield strengh'!A:A,0))</f>
        <v>77</v>
      </c>
      <c r="AJ965">
        <v>77</v>
      </c>
      <c r="AK965">
        <f>INDEX(Price!B:B, MATCH(Sheet1!B965,Price!A:A,0))</f>
        <v>513</v>
      </c>
      <c r="AL965">
        <f t="shared" si="35"/>
        <v>1.5968456375838926</v>
      </c>
      <c r="AM965" t="e">
        <f>INDEX(toughness!B:B,MATCH(Sheet1!B965,toughness!A:A,0))</f>
        <v>#N/A</v>
      </c>
    </row>
    <row r="966" spans="1:39" x14ac:dyDescent="0.3">
      <c r="A966" t="s">
        <v>1458</v>
      </c>
      <c r="B966" s="1" t="s">
        <v>941</v>
      </c>
      <c r="C966">
        <v>940</v>
      </c>
      <c r="D966">
        <v>7450</v>
      </c>
      <c r="G966">
        <v>1.41</v>
      </c>
      <c r="H966">
        <v>1.115</v>
      </c>
      <c r="I966">
        <v>155</v>
      </c>
      <c r="K966">
        <v>267.5</v>
      </c>
      <c r="L966">
        <v>600</v>
      </c>
      <c r="N966" t="s">
        <v>1453</v>
      </c>
      <c r="O966" t="s">
        <v>1453</v>
      </c>
      <c r="P966" t="s">
        <v>1453</v>
      </c>
      <c r="Q966" t="s">
        <v>1453</v>
      </c>
      <c r="R966" t="s">
        <v>1453</v>
      </c>
      <c r="S966" t="s">
        <v>1453</v>
      </c>
      <c r="T966" t="s">
        <v>1453</v>
      </c>
      <c r="U966" t="s">
        <v>1453</v>
      </c>
      <c r="V966">
        <v>77</v>
      </c>
      <c r="W966">
        <v>9</v>
      </c>
      <c r="X966" t="s">
        <v>1453</v>
      </c>
      <c r="Y966" t="s">
        <v>1453</v>
      </c>
      <c r="Z966" t="s">
        <v>1468</v>
      </c>
      <c r="AA966">
        <v>0.93</v>
      </c>
      <c r="AB966">
        <v>7.0000000000000007E-2</v>
      </c>
      <c r="AC966">
        <v>0.5</v>
      </c>
      <c r="AD966">
        <v>0.5</v>
      </c>
      <c r="AE966">
        <v>0.5</v>
      </c>
      <c r="AF966">
        <v>0.5</v>
      </c>
      <c r="AG966">
        <f>INDEX(YM!B:B, MATCH(Sheet1!B966,YM!A:A,0))</f>
        <v>154.5</v>
      </c>
      <c r="AH966">
        <v>154.5</v>
      </c>
      <c r="AI966">
        <f>INDEX('Yield strengh'!B:B, MATCH(Sheet1!B966,'Yield strengh'!A:A,0))</f>
        <v>77</v>
      </c>
      <c r="AJ966">
        <v>77</v>
      </c>
      <c r="AK966">
        <f>INDEX(Price!B:B, MATCH(Sheet1!B966,Price!A:A,0))</f>
        <v>549.5</v>
      </c>
      <c r="AL966">
        <f t="shared" si="35"/>
        <v>1.5968456375838926</v>
      </c>
      <c r="AM966" t="e">
        <f>INDEX(toughness!B:B,MATCH(Sheet1!B966,toughness!A:A,0))</f>
        <v>#N/A</v>
      </c>
    </row>
    <row r="967" spans="1:39" x14ac:dyDescent="0.3">
      <c r="A967" t="s">
        <v>1458</v>
      </c>
      <c r="B967" s="1" t="s">
        <v>942</v>
      </c>
      <c r="C967">
        <v>940</v>
      </c>
      <c r="D967">
        <v>7450</v>
      </c>
      <c r="G967">
        <v>1.41</v>
      </c>
      <c r="H967">
        <v>1.115</v>
      </c>
      <c r="I967">
        <v>155</v>
      </c>
      <c r="K967">
        <v>267.5</v>
      </c>
      <c r="L967">
        <v>600</v>
      </c>
      <c r="N967" t="s">
        <v>1453</v>
      </c>
      <c r="O967" t="s">
        <v>1453</v>
      </c>
      <c r="P967" t="s">
        <v>1453</v>
      </c>
      <c r="Q967" t="s">
        <v>1453</v>
      </c>
      <c r="R967" t="s">
        <v>1453</v>
      </c>
      <c r="S967" t="s">
        <v>1453</v>
      </c>
      <c r="T967" t="s">
        <v>1453</v>
      </c>
      <c r="U967" t="s">
        <v>1453</v>
      </c>
      <c r="V967">
        <v>77</v>
      </c>
      <c r="W967">
        <v>9</v>
      </c>
      <c r="X967" t="s">
        <v>1453</v>
      </c>
      <c r="Y967" t="s">
        <v>1453</v>
      </c>
      <c r="Z967" t="s">
        <v>1468</v>
      </c>
      <c r="AA967">
        <v>0.93</v>
      </c>
      <c r="AB967">
        <v>7.0000000000000007E-2</v>
      </c>
      <c r="AC967">
        <v>0.5</v>
      </c>
      <c r="AD967">
        <v>0.5</v>
      </c>
      <c r="AE967">
        <v>0.5</v>
      </c>
      <c r="AF967">
        <v>0.5</v>
      </c>
      <c r="AG967">
        <f>INDEX(YM!B:B, MATCH(Sheet1!B967,YM!A:A,0))</f>
        <v>154.5</v>
      </c>
      <c r="AH967">
        <v>154.5</v>
      </c>
      <c r="AI967">
        <f>INDEX('Yield strengh'!B:B, MATCH(Sheet1!B967,'Yield strengh'!A:A,0))</f>
        <v>77</v>
      </c>
      <c r="AJ967">
        <v>77</v>
      </c>
      <c r="AK967">
        <f>INDEX(Price!B:B, MATCH(Sheet1!B967,Price!A:A,0))</f>
        <v>508.5</v>
      </c>
      <c r="AL967">
        <f t="shared" si="35"/>
        <v>1.5968456375838926</v>
      </c>
      <c r="AM967" t="e">
        <f>INDEX(toughness!B:B,MATCH(Sheet1!B967,toughness!A:A,0))</f>
        <v>#N/A</v>
      </c>
    </row>
    <row r="968" spans="1:39" x14ac:dyDescent="0.3">
      <c r="A968" t="s">
        <v>1458</v>
      </c>
      <c r="B968" s="1" t="s">
        <v>943</v>
      </c>
      <c r="C968">
        <v>165</v>
      </c>
      <c r="D968">
        <v>7005</v>
      </c>
      <c r="G968">
        <v>2.21</v>
      </c>
      <c r="H968">
        <v>2.6</v>
      </c>
      <c r="I968">
        <v>66.5</v>
      </c>
      <c r="J968">
        <v>6.75</v>
      </c>
      <c r="K968">
        <v>165</v>
      </c>
      <c r="L968">
        <v>36.5</v>
      </c>
      <c r="M968">
        <v>1015</v>
      </c>
      <c r="N968" t="s">
        <v>1453</v>
      </c>
      <c r="O968" t="s">
        <v>1453</v>
      </c>
      <c r="P968" t="s">
        <v>1453</v>
      </c>
      <c r="Q968" t="s">
        <v>1453</v>
      </c>
      <c r="R968" t="s">
        <v>1453</v>
      </c>
      <c r="S968" t="s">
        <v>1453</v>
      </c>
      <c r="T968" t="s">
        <v>1453</v>
      </c>
      <c r="U968" t="s">
        <v>1453</v>
      </c>
      <c r="V968">
        <v>182.5</v>
      </c>
      <c r="W968">
        <v>14.75</v>
      </c>
      <c r="X968" t="s">
        <v>1453</v>
      </c>
      <c r="Y968" t="s">
        <v>1453</v>
      </c>
      <c r="Z968" t="s">
        <v>1468</v>
      </c>
      <c r="AA968">
        <v>0.93</v>
      </c>
      <c r="AB968">
        <v>7.0000000000000007E-2</v>
      </c>
      <c r="AC968">
        <v>0.5</v>
      </c>
      <c r="AD968">
        <v>0.5</v>
      </c>
      <c r="AE968">
        <v>0.5</v>
      </c>
      <c r="AF968">
        <v>0.5</v>
      </c>
      <c r="AG968">
        <f>INDEX(YM!B:B, MATCH(Sheet1!B968,YM!A:A,0))</f>
        <v>154.5</v>
      </c>
      <c r="AH968">
        <v>154.5</v>
      </c>
      <c r="AI968">
        <f>INDEX('Yield strengh'!B:B, MATCH(Sheet1!B968,'Yield strengh'!A:A,0))</f>
        <v>77</v>
      </c>
      <c r="AJ968">
        <v>77</v>
      </c>
      <c r="AK968">
        <f>INDEX(Price!B:B, MATCH(Sheet1!B968,Price!A:A,0))</f>
        <v>590.5</v>
      </c>
      <c r="AL968">
        <f t="shared" si="35"/>
        <v>1.6982869379014989</v>
      </c>
      <c r="AM968" t="e">
        <f>INDEX(toughness!B:B,MATCH(Sheet1!B968,toughness!A:A,0))</f>
        <v>#N/A</v>
      </c>
    </row>
    <row r="969" spans="1:39" x14ac:dyDescent="0.3">
      <c r="A969" t="s">
        <v>1458</v>
      </c>
      <c r="B969" s="1" t="s">
        <v>33</v>
      </c>
      <c r="C969">
        <v>870</v>
      </c>
      <c r="D969">
        <v>2845</v>
      </c>
      <c r="G969">
        <v>7.1416666666666657</v>
      </c>
      <c r="H969">
        <v>27.55</v>
      </c>
      <c r="I969">
        <v>5.9649999999999999</v>
      </c>
      <c r="J969">
        <v>0.51333333333333331</v>
      </c>
      <c r="K969">
        <v>772.5</v>
      </c>
      <c r="L969">
        <v>118.3333333333333</v>
      </c>
      <c r="M969">
        <v>631.66666666666663</v>
      </c>
      <c r="N969" t="s">
        <v>1453</v>
      </c>
      <c r="O969" t="s">
        <v>1453</v>
      </c>
      <c r="P969" t="s">
        <v>1453</v>
      </c>
      <c r="Q969" t="s">
        <v>1453</v>
      </c>
      <c r="R969" t="s">
        <v>1453</v>
      </c>
      <c r="S969" t="s">
        <v>1453</v>
      </c>
      <c r="T969" t="s">
        <v>1453</v>
      </c>
      <c r="U969" t="s">
        <v>1453</v>
      </c>
      <c r="V969">
        <v>1005</v>
      </c>
      <c r="W969">
        <v>55</v>
      </c>
      <c r="X969" t="s">
        <v>1453</v>
      </c>
      <c r="Y969" t="s">
        <v>1453</v>
      </c>
      <c r="Z969" t="s">
        <v>1468</v>
      </c>
      <c r="AA969">
        <v>0.93</v>
      </c>
      <c r="AB969">
        <v>7.0000000000000007E-2</v>
      </c>
      <c r="AC969">
        <v>0.5</v>
      </c>
      <c r="AD969">
        <v>0.5</v>
      </c>
      <c r="AE969">
        <v>0.5</v>
      </c>
      <c r="AF969">
        <v>0.5</v>
      </c>
      <c r="AG969">
        <f>INDEX(YM!B:B, MATCH(Sheet1!B969,YM!A:A,0))</f>
        <v>153.16666666666671</v>
      </c>
      <c r="AH969">
        <v>153.16666666666671</v>
      </c>
      <c r="AI969">
        <f>INDEX('Yield strengh'!B:B, MATCH(Sheet1!B969,'Yield strengh'!A:A,0))</f>
        <v>615.83333333333337</v>
      </c>
      <c r="AJ969">
        <v>615.83333333333337</v>
      </c>
      <c r="AK969">
        <f>INDEX(Price!B:B, MATCH(Sheet1!B969,Price!A:A,0))</f>
        <v>13050</v>
      </c>
      <c r="AL969">
        <f t="shared" si="35"/>
        <v>33.154706112087496</v>
      </c>
      <c r="AM969">
        <f>INDEX(toughness!B:B,MATCH(Sheet1!B969,toughness!A:A,0))</f>
        <v>1.1445000000000001</v>
      </c>
    </row>
    <row r="970" spans="1:39" x14ac:dyDescent="0.3">
      <c r="A970" t="s">
        <v>1458</v>
      </c>
      <c r="B970" s="1" t="s">
        <v>544</v>
      </c>
      <c r="C970">
        <v>622.5</v>
      </c>
      <c r="D970">
        <v>8725</v>
      </c>
      <c r="G970">
        <v>21.7</v>
      </c>
      <c r="H970">
        <v>76.150000000000006</v>
      </c>
      <c r="I970">
        <v>2.2650000000000001</v>
      </c>
      <c r="J970">
        <v>7.05</v>
      </c>
      <c r="K970">
        <v>622.5</v>
      </c>
      <c r="L970">
        <v>185.5</v>
      </c>
      <c r="M970">
        <v>1085</v>
      </c>
      <c r="N970" t="s">
        <v>1453</v>
      </c>
      <c r="O970" t="s">
        <v>1453</v>
      </c>
      <c r="P970" t="s">
        <v>1453</v>
      </c>
      <c r="Q970" t="s">
        <v>1453</v>
      </c>
      <c r="R970" t="s">
        <v>1453</v>
      </c>
      <c r="S970" t="s">
        <v>1453</v>
      </c>
      <c r="T970" t="s">
        <v>1453</v>
      </c>
      <c r="U970" t="s">
        <v>1453</v>
      </c>
      <c r="V970">
        <v>677.5</v>
      </c>
      <c r="W970">
        <v>370</v>
      </c>
      <c r="X970" t="s">
        <v>1453</v>
      </c>
      <c r="Y970" t="s">
        <v>1453</v>
      </c>
      <c r="Z970" t="s">
        <v>1468</v>
      </c>
      <c r="AA970">
        <v>0.93</v>
      </c>
      <c r="AB970">
        <v>7.0000000000000007E-2</v>
      </c>
      <c r="AC970">
        <v>0.5</v>
      </c>
      <c r="AD970">
        <v>0.5</v>
      </c>
      <c r="AE970">
        <v>0.5</v>
      </c>
      <c r="AF970">
        <v>0.5</v>
      </c>
      <c r="AG970">
        <f>INDEX(YM!B:B, MATCH(Sheet1!B970,YM!A:A,0))</f>
        <v>152.5</v>
      </c>
      <c r="AH970">
        <v>152.5</v>
      </c>
      <c r="AI970">
        <f>INDEX('Yield strengh'!B:B, MATCH(Sheet1!B970,'Yield strengh'!A:A,0))</f>
        <v>425</v>
      </c>
      <c r="AJ970">
        <v>425</v>
      </c>
      <c r="AK970">
        <f>INDEX(Price!B:B, MATCH(Sheet1!B970,Price!A:A,0))</f>
        <v>2520</v>
      </c>
      <c r="AL970">
        <f t="shared" si="35"/>
        <v>7.4283667621776504</v>
      </c>
      <c r="AM970">
        <f>INDEX(toughness!B:B,MATCH(Sheet1!B970,toughness!A:A,0))</f>
        <v>17.25</v>
      </c>
    </row>
    <row r="971" spans="1:39" x14ac:dyDescent="0.3">
      <c r="A971" t="s">
        <v>1458</v>
      </c>
      <c r="B971" s="1" t="s">
        <v>21</v>
      </c>
      <c r="C971">
        <v>1382.5</v>
      </c>
      <c r="D971">
        <v>3050</v>
      </c>
      <c r="G971">
        <v>231.82624999999999</v>
      </c>
      <c r="H971">
        <v>26.887499999999999</v>
      </c>
      <c r="I971">
        <v>5.625</v>
      </c>
      <c r="J971">
        <v>0.25374999999999998</v>
      </c>
      <c r="K971">
        <v>521.25</v>
      </c>
      <c r="L971">
        <v>83.787499999999994</v>
      </c>
      <c r="M971">
        <v>640.5</v>
      </c>
      <c r="N971" t="s">
        <v>1453</v>
      </c>
      <c r="O971" t="s">
        <v>1453</v>
      </c>
      <c r="P971" t="s">
        <v>1453</v>
      </c>
      <c r="Q971" t="s">
        <v>1453</v>
      </c>
      <c r="R971" t="s">
        <v>1453</v>
      </c>
      <c r="S971" t="s">
        <v>1453</v>
      </c>
      <c r="T971" t="s">
        <v>1453</v>
      </c>
      <c r="U971" t="s">
        <v>1453</v>
      </c>
      <c r="V971">
        <v>516.625</v>
      </c>
      <c r="W971">
        <v>110.375</v>
      </c>
      <c r="X971" t="s">
        <v>1453</v>
      </c>
      <c r="Y971" t="s">
        <v>1453</v>
      </c>
      <c r="Z971" t="s">
        <v>1468</v>
      </c>
      <c r="AA971">
        <v>0.93</v>
      </c>
      <c r="AB971">
        <v>7.0000000000000007E-2</v>
      </c>
      <c r="AC971">
        <v>0.5</v>
      </c>
      <c r="AD971">
        <v>0.5</v>
      </c>
      <c r="AE971">
        <v>0.5</v>
      </c>
      <c r="AF971">
        <v>0.5</v>
      </c>
      <c r="AG971">
        <f>INDEX(YM!B:B, MATCH(Sheet1!B971,YM!A:A,0))</f>
        <v>152</v>
      </c>
      <c r="AH971">
        <v>152</v>
      </c>
      <c r="AI971">
        <f>INDEX('Yield strengh'!B:B, MATCH(Sheet1!B971,'Yield strengh'!A:A,0))</f>
        <v>460.375</v>
      </c>
      <c r="AJ971">
        <v>460.375</v>
      </c>
      <c r="AK971">
        <f>INDEX(Price!B:B, MATCH(Sheet1!B971,Price!A:A,0))</f>
        <v>3997.5</v>
      </c>
      <c r="AL971">
        <f t="shared" si="35"/>
        <v>22.94327868852459</v>
      </c>
      <c r="AM971">
        <f>INDEX(toughness!B:B,MATCH(Sheet1!B971,toughness!A:A,0))</f>
        <v>1.7166250000000001</v>
      </c>
    </row>
    <row r="972" spans="1:39" x14ac:dyDescent="0.3">
      <c r="A972" t="s">
        <v>1458</v>
      </c>
      <c r="B972" s="1" t="s">
        <v>1784</v>
      </c>
      <c r="C972">
        <v>535.5</v>
      </c>
      <c r="D972">
        <v>8870</v>
      </c>
      <c r="G972">
        <v>2.2000000000000002</v>
      </c>
      <c r="H972">
        <v>14.5</v>
      </c>
      <c r="I972">
        <v>11.9</v>
      </c>
      <c r="J972">
        <v>7.32</v>
      </c>
      <c r="K972">
        <v>812.5</v>
      </c>
      <c r="L972">
        <v>300</v>
      </c>
      <c r="M972">
        <v>1045</v>
      </c>
      <c r="N972" t="s">
        <v>1453</v>
      </c>
      <c r="O972" t="s">
        <v>1453</v>
      </c>
      <c r="P972" t="s">
        <v>1453</v>
      </c>
      <c r="Q972" t="s">
        <v>1453</v>
      </c>
      <c r="R972" t="s">
        <v>1453</v>
      </c>
      <c r="S972" t="s">
        <v>1453</v>
      </c>
      <c r="T972" t="s">
        <v>1453</v>
      </c>
      <c r="U972" t="s">
        <v>1453</v>
      </c>
      <c r="V972">
        <v>896</v>
      </c>
      <c r="W972">
        <v>40.049999999999997</v>
      </c>
      <c r="X972" t="s">
        <v>1453</v>
      </c>
      <c r="Y972" t="s">
        <v>1453</v>
      </c>
      <c r="Z972" t="s">
        <v>1468</v>
      </c>
      <c r="AA972">
        <v>0.93</v>
      </c>
      <c r="AB972">
        <v>7.0000000000000007E-2</v>
      </c>
      <c r="AC972">
        <v>0.5</v>
      </c>
      <c r="AD972">
        <v>0.5</v>
      </c>
      <c r="AE972">
        <v>0.5</v>
      </c>
      <c r="AF972">
        <v>0.5</v>
      </c>
      <c r="AG972">
        <f>INDEX(YM!B:B, MATCH(Sheet1!B972,YM!A:A,0))</f>
        <v>152</v>
      </c>
      <c r="AH972">
        <v>152</v>
      </c>
      <c r="AI972">
        <f>INDEX('Yield strengh'!B:B, MATCH(Sheet1!B972,'Yield strengh'!A:A,0))</f>
        <v>135</v>
      </c>
      <c r="AJ972">
        <v>135</v>
      </c>
      <c r="AK972">
        <f>INDEX(Price!B:B, MATCH(Sheet1!B972,Price!A:A,0))</f>
        <v>95.4</v>
      </c>
      <c r="AL972">
        <f t="shared" si="35"/>
        <v>2.3134160090191656</v>
      </c>
      <c r="AM972">
        <f>INDEX(toughness!B:B,MATCH(Sheet1!B972,toughness!A:A,0))</f>
        <v>29.3</v>
      </c>
    </row>
    <row r="973" spans="1:39" x14ac:dyDescent="0.3">
      <c r="A973" t="s">
        <v>1458</v>
      </c>
      <c r="B973" s="1" t="s">
        <v>1783</v>
      </c>
      <c r="C973">
        <v>135</v>
      </c>
      <c r="D973">
        <v>8850</v>
      </c>
      <c r="G973">
        <v>1.55</v>
      </c>
      <c r="H973">
        <v>4.9749999999999996</v>
      </c>
      <c r="I973">
        <v>34.799999999999997</v>
      </c>
      <c r="J973">
        <v>38.5</v>
      </c>
      <c r="K973">
        <v>135</v>
      </c>
      <c r="L973">
        <v>87.5</v>
      </c>
      <c r="M973">
        <v>1195</v>
      </c>
      <c r="N973" t="s">
        <v>1453</v>
      </c>
      <c r="O973" t="s">
        <v>1453</v>
      </c>
      <c r="P973" t="s">
        <v>1453</v>
      </c>
      <c r="Q973" t="s">
        <v>1453</v>
      </c>
      <c r="R973" t="s">
        <v>1453</v>
      </c>
      <c r="S973" t="s">
        <v>1453</v>
      </c>
      <c r="T973" t="s">
        <v>1453</v>
      </c>
      <c r="U973" t="s">
        <v>1453</v>
      </c>
      <c r="V973">
        <v>355</v>
      </c>
      <c r="W973">
        <v>25.5</v>
      </c>
      <c r="X973" t="s">
        <v>1453</v>
      </c>
      <c r="Y973" t="s">
        <v>1453</v>
      </c>
      <c r="Z973" t="s">
        <v>1468</v>
      </c>
      <c r="AA973">
        <v>0.93</v>
      </c>
      <c r="AB973">
        <v>7.0000000000000007E-2</v>
      </c>
      <c r="AC973">
        <v>0.5</v>
      </c>
      <c r="AD973">
        <v>0.5</v>
      </c>
      <c r="AE973">
        <v>0.5</v>
      </c>
      <c r="AF973">
        <v>0.5</v>
      </c>
      <c r="AG973">
        <f>INDEX(YM!B:B, MATCH(Sheet1!B973,YM!A:A,0))</f>
        <v>152</v>
      </c>
      <c r="AH973">
        <v>152</v>
      </c>
      <c r="AI973">
        <f>INDEX('Yield strengh'!B:B, MATCH(Sheet1!B973,'Yield strengh'!A:A,0))</f>
        <v>460</v>
      </c>
      <c r="AJ973">
        <v>460</v>
      </c>
      <c r="AK973">
        <f>INDEX(Price!B:B, MATCH(Sheet1!B973,Price!A:A,0))</f>
        <v>95.4</v>
      </c>
      <c r="AL973">
        <f t="shared" si="35"/>
        <v>7.9005649717514128</v>
      </c>
      <c r="AM973">
        <f>INDEX(toughness!B:B,MATCH(Sheet1!B973,toughness!A:A,0))</f>
        <v>6.62</v>
      </c>
    </row>
    <row r="974" spans="1:39" x14ac:dyDescent="0.3">
      <c r="A974" t="s">
        <v>1458</v>
      </c>
      <c r="B974" s="1" t="s">
        <v>1775</v>
      </c>
      <c r="C974">
        <v>120.5</v>
      </c>
      <c r="D974">
        <v>8850</v>
      </c>
      <c r="G974">
        <v>4.9349999999999996</v>
      </c>
      <c r="H974">
        <v>17.350000000000001</v>
      </c>
      <c r="I974">
        <v>10.045</v>
      </c>
      <c r="J974">
        <v>32.5</v>
      </c>
      <c r="K974">
        <v>100</v>
      </c>
      <c r="L974">
        <v>76.5</v>
      </c>
      <c r="M974">
        <v>1050</v>
      </c>
      <c r="N974" t="s">
        <v>1453</v>
      </c>
      <c r="O974" t="s">
        <v>1453</v>
      </c>
      <c r="P974" t="s">
        <v>1453</v>
      </c>
      <c r="Q974" t="s">
        <v>1453</v>
      </c>
      <c r="R974" t="s">
        <v>1453</v>
      </c>
      <c r="S974" t="s">
        <v>1453</v>
      </c>
      <c r="T974" t="s">
        <v>1453</v>
      </c>
      <c r="U974" t="s">
        <v>1453</v>
      </c>
      <c r="V974">
        <v>301</v>
      </c>
      <c r="W974">
        <v>83.65</v>
      </c>
      <c r="X974" t="s">
        <v>1453</v>
      </c>
      <c r="Y974" t="s">
        <v>1453</v>
      </c>
      <c r="Z974" t="s">
        <v>1468</v>
      </c>
      <c r="AA974">
        <v>0.93</v>
      </c>
      <c r="AB974">
        <v>7.0000000000000007E-2</v>
      </c>
      <c r="AC974">
        <v>0.5</v>
      </c>
      <c r="AD974">
        <v>0.5</v>
      </c>
      <c r="AE974">
        <v>0.5</v>
      </c>
      <c r="AF974">
        <v>0.5</v>
      </c>
      <c r="AG974">
        <f>INDEX(YM!B:B, MATCH(Sheet1!B974,YM!A:A,0))</f>
        <v>150.5</v>
      </c>
      <c r="AH974">
        <v>150.5</v>
      </c>
      <c r="AI974">
        <f>INDEX('Yield strengh'!B:B, MATCH(Sheet1!B974,'Yield strengh'!A:A,0))</f>
        <v>495</v>
      </c>
      <c r="AJ974">
        <v>495</v>
      </c>
      <c r="AK974">
        <f>INDEX(Price!B:B, MATCH(Sheet1!B974,Price!A:A,0))</f>
        <v>68</v>
      </c>
      <c r="AL974">
        <f t="shared" si="35"/>
        <v>8.417796610169491</v>
      </c>
      <c r="AM974">
        <f>INDEX(toughness!B:B,MATCH(Sheet1!B974,toughness!A:A,0))</f>
        <v>6.67</v>
      </c>
    </row>
    <row r="975" spans="1:39" x14ac:dyDescent="0.3">
      <c r="A975" t="s">
        <v>1458</v>
      </c>
      <c r="B975" s="1" t="s">
        <v>945</v>
      </c>
      <c r="C975">
        <v>910</v>
      </c>
      <c r="D975">
        <v>8250</v>
      </c>
      <c r="G975">
        <v>1.9450000000000001</v>
      </c>
      <c r="H975">
        <v>4.1449999999999996</v>
      </c>
      <c r="I975">
        <v>42</v>
      </c>
      <c r="J975">
        <v>24</v>
      </c>
      <c r="K975">
        <v>910</v>
      </c>
      <c r="L975">
        <v>330</v>
      </c>
      <c r="M975">
        <v>1420</v>
      </c>
      <c r="N975" t="s">
        <v>1453</v>
      </c>
      <c r="O975" t="s">
        <v>1453</v>
      </c>
      <c r="P975" t="s">
        <v>1453</v>
      </c>
      <c r="Q975" t="s">
        <v>1453</v>
      </c>
      <c r="R975" t="s">
        <v>1453</v>
      </c>
      <c r="S975" t="s">
        <v>1453</v>
      </c>
      <c r="T975" t="s">
        <v>1453</v>
      </c>
      <c r="U975" t="s">
        <v>1453</v>
      </c>
      <c r="V975">
        <v>1280</v>
      </c>
      <c r="W975">
        <v>23.75</v>
      </c>
      <c r="X975" t="s">
        <v>1453</v>
      </c>
      <c r="Y975" t="s">
        <v>1453</v>
      </c>
      <c r="Z975" t="s">
        <v>1468</v>
      </c>
      <c r="AA975">
        <v>0.93</v>
      </c>
      <c r="AB975">
        <v>7.0000000000000007E-2</v>
      </c>
      <c r="AC975">
        <v>0.5</v>
      </c>
      <c r="AD975">
        <v>0.5</v>
      </c>
      <c r="AE975">
        <v>0.5</v>
      </c>
      <c r="AF975">
        <v>0.5</v>
      </c>
      <c r="AG975">
        <f>INDEX(YM!B:B, MATCH(Sheet1!B975,YM!A:A,0))</f>
        <v>150</v>
      </c>
      <c r="AH975">
        <v>150</v>
      </c>
      <c r="AI975">
        <f>INDEX('Yield strengh'!B:B, MATCH(Sheet1!B975,'Yield strengh'!A:A,0))</f>
        <v>155</v>
      </c>
      <c r="AJ975">
        <v>155</v>
      </c>
      <c r="AK975">
        <f>INDEX(Price!B:B, MATCH(Sheet1!B975,Price!A:A,0))</f>
        <v>269</v>
      </c>
      <c r="AL975">
        <f t="shared" si="35"/>
        <v>2.8181818181818183</v>
      </c>
      <c r="AM975">
        <f>INDEX(toughness!B:B,MATCH(Sheet1!B975,toughness!A:A,0))</f>
        <v>81.849999999999994</v>
      </c>
    </row>
    <row r="976" spans="1:39" x14ac:dyDescent="0.3">
      <c r="A976" t="s">
        <v>1458</v>
      </c>
      <c r="B976" s="1" t="s">
        <v>1344</v>
      </c>
      <c r="C976">
        <v>1005</v>
      </c>
      <c r="D976">
        <v>4150</v>
      </c>
      <c r="G976">
        <v>3.7050000000000001</v>
      </c>
      <c r="H976">
        <v>1.0185</v>
      </c>
      <c r="I976">
        <v>170</v>
      </c>
      <c r="J976">
        <v>0.9</v>
      </c>
      <c r="K976">
        <v>1015</v>
      </c>
      <c r="L976">
        <v>265</v>
      </c>
      <c r="M976">
        <v>1645</v>
      </c>
      <c r="N976" t="s">
        <v>1453</v>
      </c>
      <c r="O976" t="s">
        <v>1453</v>
      </c>
      <c r="P976" t="s">
        <v>1453</v>
      </c>
      <c r="Q976" t="s">
        <v>1453</v>
      </c>
      <c r="R976" t="s">
        <v>1453</v>
      </c>
      <c r="S976" t="s">
        <v>1453</v>
      </c>
      <c r="T976" t="s">
        <v>1453</v>
      </c>
      <c r="U976" t="s">
        <v>1453</v>
      </c>
      <c r="V976">
        <v>1625</v>
      </c>
      <c r="W976">
        <v>25</v>
      </c>
      <c r="X976" t="s">
        <v>1453</v>
      </c>
      <c r="Y976" t="s">
        <v>1453</v>
      </c>
      <c r="Z976" t="s">
        <v>1468</v>
      </c>
      <c r="AA976">
        <v>0.93</v>
      </c>
      <c r="AB976">
        <v>7.0000000000000007E-2</v>
      </c>
      <c r="AC976">
        <v>0.5</v>
      </c>
      <c r="AD976">
        <v>0.5</v>
      </c>
      <c r="AE976">
        <v>0.5</v>
      </c>
      <c r="AF976">
        <v>0.5</v>
      </c>
      <c r="AG976">
        <f>INDEX(YM!B:B, MATCH(Sheet1!B976,YM!A:A,0))</f>
        <v>148.5</v>
      </c>
      <c r="AH976">
        <v>148.5</v>
      </c>
      <c r="AI976">
        <f>INDEX('Yield strengh'!B:B, MATCH(Sheet1!B976,'Yield strengh'!A:A,0))</f>
        <v>991.5</v>
      </c>
      <c r="AJ976">
        <v>991.5</v>
      </c>
      <c r="AK976">
        <f>INDEX(Price!B:B, MATCH(Sheet1!B976,Price!A:A,0))</f>
        <v>865</v>
      </c>
      <c r="AL976">
        <f t="shared" si="35"/>
        <v>35.478975903614455</v>
      </c>
      <c r="AM976">
        <f>INDEX(toughness!B:B,MATCH(Sheet1!B976,toughness!A:A,0))</f>
        <v>3.74</v>
      </c>
    </row>
    <row r="977" spans="1:39" x14ac:dyDescent="0.3">
      <c r="A977" t="s">
        <v>1458</v>
      </c>
      <c r="B977" s="1" t="s">
        <v>1788</v>
      </c>
      <c r="C977">
        <v>150</v>
      </c>
      <c r="D977">
        <v>8800</v>
      </c>
      <c r="G977">
        <v>3.56</v>
      </c>
      <c r="H977">
        <v>11.4</v>
      </c>
      <c r="I977">
        <v>15.15</v>
      </c>
      <c r="J977">
        <v>20.5</v>
      </c>
      <c r="K977">
        <v>150</v>
      </c>
      <c r="L977">
        <v>82.5</v>
      </c>
      <c r="M977">
        <v>978.5</v>
      </c>
      <c r="N977" t="s">
        <v>1453</v>
      </c>
      <c r="O977" t="s">
        <v>1453</v>
      </c>
      <c r="P977" t="s">
        <v>1453</v>
      </c>
      <c r="Q977" t="s">
        <v>1453</v>
      </c>
      <c r="R977" t="s">
        <v>1453</v>
      </c>
      <c r="S977" t="s">
        <v>1453</v>
      </c>
      <c r="T977" t="s">
        <v>1453</v>
      </c>
      <c r="U977" t="s">
        <v>1453</v>
      </c>
      <c r="V977">
        <v>310</v>
      </c>
      <c r="W977">
        <v>64</v>
      </c>
      <c r="X977" t="s">
        <v>1453</v>
      </c>
      <c r="Y977" t="s">
        <v>1453</v>
      </c>
      <c r="Z977" t="s">
        <v>1468</v>
      </c>
      <c r="AA977">
        <v>0.93</v>
      </c>
      <c r="AB977">
        <v>7.0000000000000007E-2</v>
      </c>
      <c r="AC977">
        <v>0.5</v>
      </c>
      <c r="AD977">
        <v>0.5</v>
      </c>
      <c r="AE977">
        <v>0.5</v>
      </c>
      <c r="AF977">
        <v>0.5</v>
      </c>
      <c r="AG977">
        <f>INDEX(YM!B:B, MATCH(Sheet1!B977,YM!A:A,0))</f>
        <v>147.5</v>
      </c>
      <c r="AH977">
        <v>147.5</v>
      </c>
      <c r="AI977">
        <f>INDEX('Yield strengh'!B:B, MATCH(Sheet1!B977,'Yield strengh'!A:A,0))</f>
        <v>169</v>
      </c>
      <c r="AJ977">
        <v>169</v>
      </c>
      <c r="AK977">
        <f>INDEX(Price!B:B, MATCH(Sheet1!B977,Price!A:A,0))</f>
        <v>101.85</v>
      </c>
      <c r="AL977">
        <f t="shared" si="35"/>
        <v>2.8326704545454544</v>
      </c>
      <c r="AM977">
        <f>INDEX(toughness!B:B,MATCH(Sheet1!B977,toughness!A:A,0))</f>
        <v>25.8</v>
      </c>
    </row>
    <row r="978" spans="1:39" x14ac:dyDescent="0.3">
      <c r="A978" t="s">
        <v>1458</v>
      </c>
      <c r="B978" s="1" t="s">
        <v>1782</v>
      </c>
      <c r="C978">
        <v>460</v>
      </c>
      <c r="D978">
        <v>8855</v>
      </c>
      <c r="G978">
        <v>1.55</v>
      </c>
      <c r="H978">
        <v>4.9749999999999996</v>
      </c>
      <c r="I978">
        <v>34.799999999999997</v>
      </c>
      <c r="J978">
        <v>9</v>
      </c>
      <c r="K978">
        <v>460</v>
      </c>
      <c r="L978">
        <v>157.5</v>
      </c>
      <c r="M978">
        <v>1195</v>
      </c>
      <c r="N978" t="s">
        <v>1453</v>
      </c>
      <c r="O978" t="s">
        <v>1453</v>
      </c>
      <c r="P978" t="s">
        <v>1453</v>
      </c>
      <c r="Q978" t="s">
        <v>1453</v>
      </c>
      <c r="R978" t="s">
        <v>1453</v>
      </c>
      <c r="S978" t="s">
        <v>1453</v>
      </c>
      <c r="T978" t="s">
        <v>1453</v>
      </c>
      <c r="U978" t="s">
        <v>1453</v>
      </c>
      <c r="V978">
        <v>520</v>
      </c>
      <c r="W978">
        <v>25.5</v>
      </c>
      <c r="X978" t="s">
        <v>1453</v>
      </c>
      <c r="Y978" t="s">
        <v>1453</v>
      </c>
      <c r="Z978" t="s">
        <v>1468</v>
      </c>
      <c r="AA978">
        <v>0.93</v>
      </c>
      <c r="AB978">
        <v>7.0000000000000007E-2</v>
      </c>
      <c r="AC978">
        <v>0.5</v>
      </c>
      <c r="AD978">
        <v>0.5</v>
      </c>
      <c r="AE978">
        <v>0.5</v>
      </c>
      <c r="AF978">
        <v>0.5</v>
      </c>
      <c r="AG978">
        <f>INDEX(YM!B:B, MATCH(Sheet1!B978,YM!A:A,0))</f>
        <v>147.5</v>
      </c>
      <c r="AH978">
        <v>147.5</v>
      </c>
      <c r="AI978">
        <f>INDEX('Yield strengh'!B:B, MATCH(Sheet1!B978,'Yield strengh'!A:A,0))</f>
        <v>115</v>
      </c>
      <c r="AJ978">
        <v>115</v>
      </c>
      <c r="AK978">
        <f>INDEX(Price!B:B, MATCH(Sheet1!B978,Price!A:A,0))</f>
        <v>90.6</v>
      </c>
      <c r="AL978">
        <f t="shared" si="35"/>
        <v>1.9155844155844155</v>
      </c>
      <c r="AM978">
        <f>INDEX(toughness!B:B,MATCH(Sheet1!B978,toughness!A:A,0))</f>
        <v>34.9</v>
      </c>
    </row>
    <row r="979" spans="1:39" x14ac:dyDescent="0.3">
      <c r="A979" t="s">
        <v>1458</v>
      </c>
      <c r="B979" s="1" t="s">
        <v>1781</v>
      </c>
      <c r="C979">
        <v>115</v>
      </c>
      <c r="D979">
        <v>8725</v>
      </c>
      <c r="G979">
        <v>1.91</v>
      </c>
      <c r="H979">
        <v>5.9950000000000001</v>
      </c>
      <c r="I979">
        <v>28.9</v>
      </c>
      <c r="J979">
        <v>39</v>
      </c>
      <c r="K979">
        <v>115</v>
      </c>
      <c r="L979">
        <v>82.5</v>
      </c>
      <c r="M979">
        <v>1170</v>
      </c>
      <c r="N979" t="s">
        <v>1453</v>
      </c>
      <c r="O979" t="s">
        <v>1453</v>
      </c>
      <c r="P979" t="s">
        <v>1453</v>
      </c>
      <c r="Q979" t="s">
        <v>1453</v>
      </c>
      <c r="R979" t="s">
        <v>1453</v>
      </c>
      <c r="S979" t="s">
        <v>1453</v>
      </c>
      <c r="T979" t="s">
        <v>1453</v>
      </c>
      <c r="U979" t="s">
        <v>1453</v>
      </c>
      <c r="V979">
        <v>335</v>
      </c>
      <c r="W979">
        <v>31.5</v>
      </c>
      <c r="X979" t="s">
        <v>1453</v>
      </c>
      <c r="Y979" t="s">
        <v>1453</v>
      </c>
      <c r="Z979" t="s">
        <v>1468</v>
      </c>
      <c r="AA979">
        <v>0.93</v>
      </c>
      <c r="AB979">
        <v>7.0000000000000007E-2</v>
      </c>
      <c r="AC979">
        <v>0.5</v>
      </c>
      <c r="AD979">
        <v>0.5</v>
      </c>
      <c r="AE979">
        <v>0.5</v>
      </c>
      <c r="AF979">
        <v>0.5</v>
      </c>
      <c r="AG979">
        <f>INDEX(YM!B:B, MATCH(Sheet1!B979,YM!A:A,0))</f>
        <v>147.5</v>
      </c>
      <c r="AH979">
        <v>147.5</v>
      </c>
      <c r="AI979">
        <f>INDEX('Yield strengh'!B:B, MATCH(Sheet1!B979,'Yield strengh'!A:A,0))</f>
        <v>400</v>
      </c>
      <c r="AJ979">
        <v>400</v>
      </c>
      <c r="AK979">
        <f>INDEX(Price!B:B, MATCH(Sheet1!B979,Price!A:A,0))</f>
        <v>90.6</v>
      </c>
      <c r="AL979">
        <f t="shared" si="35"/>
        <v>6.7621776504297992</v>
      </c>
      <c r="AM979">
        <f>INDEX(toughness!B:B,MATCH(Sheet1!B979,toughness!A:A,0))</f>
        <v>8.7100000000000009</v>
      </c>
    </row>
    <row r="980" spans="1:39" x14ac:dyDescent="0.3">
      <c r="A980" t="s">
        <v>1458</v>
      </c>
      <c r="B980" s="1" t="s">
        <v>587</v>
      </c>
      <c r="C980">
        <v>37.549999999999997</v>
      </c>
      <c r="D980">
        <v>590</v>
      </c>
      <c r="E980">
        <v>6.6</v>
      </c>
      <c r="F980">
        <v>0.5</v>
      </c>
      <c r="G980">
        <v>8.5099999999999995E-2</v>
      </c>
      <c r="H980">
        <v>1.8659999999999999E-12</v>
      </c>
      <c r="I980">
        <v>130000000000000</v>
      </c>
      <c r="J980">
        <v>2.355</v>
      </c>
      <c r="K980">
        <v>75.849999999999994</v>
      </c>
      <c r="L980">
        <v>5.0999999999999996</v>
      </c>
      <c r="N980" t="s">
        <v>1453</v>
      </c>
      <c r="O980" t="s">
        <v>1453</v>
      </c>
      <c r="P980" t="s">
        <v>1453</v>
      </c>
      <c r="Q980" t="s">
        <v>1453</v>
      </c>
      <c r="R980" t="s">
        <v>1453</v>
      </c>
      <c r="S980" t="s">
        <v>1453</v>
      </c>
      <c r="T980" t="s">
        <v>1453</v>
      </c>
      <c r="U980" t="s">
        <v>1453</v>
      </c>
      <c r="V980">
        <v>70.55</v>
      </c>
      <c r="W980">
        <v>0.28999999999999998</v>
      </c>
      <c r="X980" t="s">
        <v>1453</v>
      </c>
      <c r="Y980" t="s">
        <v>1453</v>
      </c>
      <c r="Z980" t="s">
        <v>1468</v>
      </c>
      <c r="AA980">
        <v>0.93</v>
      </c>
      <c r="AB980">
        <v>7.0000000000000007E-2</v>
      </c>
      <c r="AC980">
        <v>0.5</v>
      </c>
      <c r="AD980">
        <v>0.5</v>
      </c>
      <c r="AE980">
        <v>0.5</v>
      </c>
      <c r="AF980">
        <v>0.5</v>
      </c>
      <c r="AG980">
        <f>INDEX(YM!B:B, MATCH(Sheet1!B980,YM!A:A,0))</f>
        <v>73.5</v>
      </c>
      <c r="AH980">
        <v>147</v>
      </c>
      <c r="AI980">
        <f>INDEX('Yield strengh'!B:B, MATCH(Sheet1!B980,'Yield strengh'!A:A,0))</f>
        <v>20</v>
      </c>
      <c r="AJ980">
        <v>40</v>
      </c>
      <c r="AK980">
        <f>INDEX(Price!B:B, MATCH(Sheet1!B980,Price!A:A,0))</f>
        <v>365</v>
      </c>
      <c r="AL980">
        <f t="shared" si="35"/>
        <v>9.9661016949152543</v>
      </c>
      <c r="AM980" t="e">
        <f>INDEX(toughness!B:B,MATCH(Sheet1!B980,toughness!A:A,0))</f>
        <v>#N/A</v>
      </c>
    </row>
    <row r="981" spans="1:39" x14ac:dyDescent="0.3">
      <c r="B981" s="1" t="s">
        <v>2364</v>
      </c>
      <c r="C981">
        <v>830</v>
      </c>
      <c r="D981">
        <v>8405</v>
      </c>
      <c r="G981">
        <v>1.0952500000000001</v>
      </c>
      <c r="H981">
        <v>16.82</v>
      </c>
      <c r="I981">
        <v>85</v>
      </c>
      <c r="L981">
        <v>575.25</v>
      </c>
      <c r="N981" t="s">
        <v>1453</v>
      </c>
      <c r="O981" t="s">
        <v>1453</v>
      </c>
      <c r="P981" t="s">
        <v>1453</v>
      </c>
      <c r="Q981" t="s">
        <v>1453</v>
      </c>
      <c r="R981" t="s">
        <v>1453</v>
      </c>
      <c r="S981" t="s">
        <v>1453</v>
      </c>
      <c r="T981" t="s">
        <v>1453</v>
      </c>
      <c r="U981" t="s">
        <v>1453</v>
      </c>
      <c r="V981">
        <v>36.85</v>
      </c>
      <c r="X981" t="s">
        <v>1453</v>
      </c>
      <c r="Y981" t="s">
        <v>1453</v>
      </c>
      <c r="Z981" t="s">
        <v>1468</v>
      </c>
      <c r="AA981">
        <v>0.93</v>
      </c>
      <c r="AB981">
        <v>7.0000000000000007E-2</v>
      </c>
      <c r="AC981">
        <v>0.5</v>
      </c>
      <c r="AD981">
        <v>0.5</v>
      </c>
      <c r="AE981">
        <v>0.5</v>
      </c>
      <c r="AF981">
        <v>0.5</v>
      </c>
      <c r="AG981">
        <f>INDEX(YM!B:B, MATCH(Sheet1!B981,YM!A:A,0))</f>
        <v>146.25</v>
      </c>
      <c r="AH981">
        <v>146.25</v>
      </c>
      <c r="AI981">
        <f>INDEX('Yield strengh'!B:B, MATCH(Sheet1!B981,'Yield strengh'!A:A,0))</f>
        <v>18.75</v>
      </c>
      <c r="AJ981">
        <v>37.5</v>
      </c>
      <c r="AK981">
        <f>INDEX(Price!B:B, MATCH(Sheet1!B981,Price!A:A,0))</f>
        <v>346.25</v>
      </c>
      <c r="AL981">
        <f t="shared" si="35"/>
        <v>0.65251338488994648</v>
      </c>
      <c r="AM981" t="e">
        <f>INDEX(toughness!B:B,MATCH(Sheet1!B981,toughness!A:A,0))</f>
        <v>#N/A</v>
      </c>
    </row>
    <row r="982" spans="1:39" x14ac:dyDescent="0.3">
      <c r="A982" t="s">
        <v>1458</v>
      </c>
      <c r="B982" s="1" t="s">
        <v>1771</v>
      </c>
      <c r="C982">
        <v>474.5</v>
      </c>
      <c r="D982">
        <v>8675</v>
      </c>
      <c r="G982">
        <v>15.3</v>
      </c>
      <c r="H982">
        <v>47.55</v>
      </c>
      <c r="I982">
        <v>3.6349999999999998</v>
      </c>
      <c r="J982">
        <v>9</v>
      </c>
      <c r="K982">
        <v>474.5</v>
      </c>
      <c r="L982">
        <v>230</v>
      </c>
      <c r="M982">
        <v>1050</v>
      </c>
      <c r="N982" t="s">
        <v>1453</v>
      </c>
      <c r="O982" t="s">
        <v>1453</v>
      </c>
      <c r="P982" t="s">
        <v>1453</v>
      </c>
      <c r="Q982" t="s">
        <v>1453</v>
      </c>
      <c r="R982" t="s">
        <v>1453</v>
      </c>
      <c r="S982" t="s">
        <v>1453</v>
      </c>
      <c r="T982" t="s">
        <v>1453</v>
      </c>
      <c r="U982" t="s">
        <v>1453</v>
      </c>
      <c r="V982">
        <v>610</v>
      </c>
      <c r="W982">
        <v>260</v>
      </c>
      <c r="X982" t="s">
        <v>1453</v>
      </c>
      <c r="Y982" t="s">
        <v>1453</v>
      </c>
      <c r="Z982" t="s">
        <v>1468</v>
      </c>
      <c r="AA982">
        <v>0.93</v>
      </c>
      <c r="AB982">
        <v>7.0000000000000007E-2</v>
      </c>
      <c r="AC982">
        <v>0.5</v>
      </c>
      <c r="AD982">
        <v>0.5</v>
      </c>
      <c r="AE982">
        <v>0.5</v>
      </c>
      <c r="AF982">
        <v>0.5</v>
      </c>
      <c r="AG982">
        <f>INDEX(YM!B:B, MATCH(Sheet1!B982,YM!A:A,0))</f>
        <v>145</v>
      </c>
      <c r="AH982">
        <v>145</v>
      </c>
      <c r="AI982">
        <f>INDEX('Yield strengh'!B:B, MATCH(Sheet1!B982,'Yield strengh'!A:A,0))</f>
        <v>440</v>
      </c>
      <c r="AJ982">
        <v>440</v>
      </c>
      <c r="AK982">
        <f>INDEX(Price!B:B, MATCH(Sheet1!B982,Price!A:A,0))</f>
        <v>66.5</v>
      </c>
      <c r="AL982">
        <f t="shared" si="35"/>
        <v>7.3544668587896256</v>
      </c>
      <c r="AM982">
        <f>INDEX(toughness!B:B,MATCH(Sheet1!B982,toughness!A:A,0))</f>
        <v>7.44</v>
      </c>
    </row>
    <row r="983" spans="1:39" x14ac:dyDescent="0.3">
      <c r="A983" t="s">
        <v>1458</v>
      </c>
      <c r="B983" s="1" t="s">
        <v>1769</v>
      </c>
      <c r="C983">
        <v>300</v>
      </c>
      <c r="D983">
        <v>8945</v>
      </c>
      <c r="G983">
        <v>18.8</v>
      </c>
      <c r="H983">
        <v>80.75</v>
      </c>
      <c r="I983">
        <v>2.145</v>
      </c>
      <c r="J983">
        <v>15</v>
      </c>
      <c r="K983">
        <v>300</v>
      </c>
      <c r="L983">
        <v>134</v>
      </c>
      <c r="M983">
        <v>1075</v>
      </c>
      <c r="N983" t="s">
        <v>1453</v>
      </c>
      <c r="O983" t="s">
        <v>1453</v>
      </c>
      <c r="P983" t="s">
        <v>1453</v>
      </c>
      <c r="Q983" t="s">
        <v>1453</v>
      </c>
      <c r="R983" t="s">
        <v>1453</v>
      </c>
      <c r="S983" t="s">
        <v>1453</v>
      </c>
      <c r="T983" t="s">
        <v>1453</v>
      </c>
      <c r="U983" t="s">
        <v>1453</v>
      </c>
      <c r="V983">
        <v>412.5</v>
      </c>
      <c r="W983">
        <v>320</v>
      </c>
      <c r="X983" t="s">
        <v>1453</v>
      </c>
      <c r="Y983" t="s">
        <v>1453</v>
      </c>
      <c r="Z983" t="s">
        <v>1468</v>
      </c>
      <c r="AA983">
        <v>0.93</v>
      </c>
      <c r="AB983">
        <v>7.0000000000000007E-2</v>
      </c>
      <c r="AC983">
        <v>0.5</v>
      </c>
      <c r="AD983">
        <v>0.5</v>
      </c>
      <c r="AE983">
        <v>0.5</v>
      </c>
      <c r="AF983">
        <v>0.5</v>
      </c>
      <c r="AG983">
        <f>INDEX(YM!B:B, MATCH(Sheet1!B983,YM!A:A,0))</f>
        <v>145</v>
      </c>
      <c r="AH983">
        <v>145</v>
      </c>
      <c r="AI983">
        <f>INDEX('Yield strengh'!B:B, MATCH(Sheet1!B983,'Yield strengh'!A:A,0))</f>
        <v>415</v>
      </c>
      <c r="AJ983">
        <v>415</v>
      </c>
      <c r="AK983">
        <f>INDEX(Price!B:B, MATCH(Sheet1!B983,Price!A:A,0))</f>
        <v>66.5</v>
      </c>
      <c r="AL983">
        <f t="shared" si="35"/>
        <v>6.7272219116825038</v>
      </c>
      <c r="AM983">
        <f>INDEX(toughness!B:B,MATCH(Sheet1!B983,toughness!A:A,0))</f>
        <v>7.89</v>
      </c>
    </row>
    <row r="984" spans="1:39" x14ac:dyDescent="0.3">
      <c r="A984" t="s">
        <v>1458</v>
      </c>
      <c r="B984" s="1" t="s">
        <v>1342</v>
      </c>
      <c r="C984">
        <v>872.5</v>
      </c>
      <c r="D984">
        <v>4490</v>
      </c>
      <c r="G984">
        <v>0.76600000000000001</v>
      </c>
      <c r="H984">
        <v>1.0295000000000001</v>
      </c>
      <c r="I984">
        <v>168</v>
      </c>
      <c r="J984">
        <v>1.7</v>
      </c>
      <c r="K984">
        <v>930</v>
      </c>
      <c r="L984">
        <v>245</v>
      </c>
      <c r="M984">
        <v>1645</v>
      </c>
      <c r="N984" t="s">
        <v>1453</v>
      </c>
      <c r="O984" t="s">
        <v>1453</v>
      </c>
      <c r="P984" t="s">
        <v>1453</v>
      </c>
      <c r="Q984" t="s">
        <v>1453</v>
      </c>
      <c r="R984" t="s">
        <v>1453</v>
      </c>
      <c r="S984" t="s">
        <v>1453</v>
      </c>
      <c r="T984" t="s">
        <v>1453</v>
      </c>
      <c r="U984" t="s">
        <v>1453</v>
      </c>
      <c r="V984">
        <v>903</v>
      </c>
      <c r="W984">
        <v>6.25</v>
      </c>
      <c r="X984" t="s">
        <v>1453</v>
      </c>
      <c r="Y984" t="s">
        <v>1453</v>
      </c>
      <c r="Z984" t="s">
        <v>1468</v>
      </c>
      <c r="AA984">
        <v>0.93</v>
      </c>
      <c r="AB984">
        <v>7.0000000000000007E-2</v>
      </c>
      <c r="AC984">
        <v>0.5</v>
      </c>
      <c r="AD984">
        <v>0.5</v>
      </c>
      <c r="AE984">
        <v>0.5</v>
      </c>
      <c r="AF984">
        <v>0.5</v>
      </c>
      <c r="AG984">
        <f>INDEX(YM!B:B, MATCH(Sheet1!B984,YM!A:A,0))</f>
        <v>143</v>
      </c>
      <c r="AH984">
        <v>143</v>
      </c>
      <c r="AI984">
        <f>INDEX('Yield strengh'!B:B, MATCH(Sheet1!B984,'Yield strengh'!A:A,0))</f>
        <v>657.5</v>
      </c>
      <c r="AJ984">
        <v>657.5</v>
      </c>
      <c r="AK984">
        <f>INDEX(Price!B:B, MATCH(Sheet1!B984,Price!A:A,0))</f>
        <v>792</v>
      </c>
      <c r="AL984">
        <f t="shared" si="35"/>
        <v>20.940423162583517</v>
      </c>
      <c r="AM984">
        <f>INDEX(toughness!B:B,MATCH(Sheet1!B984,toughness!A:A,0))</f>
        <v>4.5199999999999996</v>
      </c>
    </row>
    <row r="985" spans="1:39" x14ac:dyDescent="0.3">
      <c r="A985" t="s">
        <v>1458</v>
      </c>
      <c r="B985" s="1" t="s">
        <v>1780</v>
      </c>
      <c r="C985">
        <v>400</v>
      </c>
      <c r="D985">
        <v>8725</v>
      </c>
      <c r="G985">
        <v>1.91</v>
      </c>
      <c r="H985">
        <v>5.9950000000000001</v>
      </c>
      <c r="I985">
        <v>28.9</v>
      </c>
      <c r="J985">
        <v>26</v>
      </c>
      <c r="K985">
        <v>400</v>
      </c>
      <c r="L985">
        <v>142.5</v>
      </c>
      <c r="M985">
        <v>1170</v>
      </c>
      <c r="N985" t="s">
        <v>1453</v>
      </c>
      <c r="O985" t="s">
        <v>1453</v>
      </c>
      <c r="P985" t="s">
        <v>1453</v>
      </c>
      <c r="Q985" t="s">
        <v>1453</v>
      </c>
      <c r="R985" t="s">
        <v>1453</v>
      </c>
      <c r="S985" t="s">
        <v>1453</v>
      </c>
      <c r="T985" t="s">
        <v>1453</v>
      </c>
      <c r="U985" t="s">
        <v>1453</v>
      </c>
      <c r="V985">
        <v>475</v>
      </c>
      <c r="W985">
        <v>31.5</v>
      </c>
      <c r="X985" t="s">
        <v>1453</v>
      </c>
      <c r="Y985" t="s">
        <v>1453</v>
      </c>
      <c r="Z985" t="s">
        <v>1468</v>
      </c>
      <c r="AA985">
        <v>0.93</v>
      </c>
      <c r="AB985">
        <v>7.0000000000000007E-2</v>
      </c>
      <c r="AC985">
        <v>0.5</v>
      </c>
      <c r="AD985">
        <v>0.5</v>
      </c>
      <c r="AE985">
        <v>0.5</v>
      </c>
      <c r="AF985">
        <v>0.5</v>
      </c>
      <c r="AG985">
        <f>INDEX(YM!B:B, MATCH(Sheet1!B985,YM!A:A,0))</f>
        <v>142.5</v>
      </c>
      <c r="AH985">
        <v>142.5</v>
      </c>
      <c r="AI985">
        <f>INDEX('Yield strengh'!B:B, MATCH(Sheet1!B985,'Yield strengh'!A:A,0))</f>
        <v>115</v>
      </c>
      <c r="AJ985">
        <v>115</v>
      </c>
      <c r="AK985">
        <f>INDEX(Price!B:B, MATCH(Sheet1!B985,Price!A:A,0))</f>
        <v>76.7</v>
      </c>
      <c r="AL985">
        <f t="shared" si="35"/>
        <v>1.8782234957020056</v>
      </c>
      <c r="AM985">
        <f>INDEX(toughness!B:B,MATCH(Sheet1!B985,toughness!A:A,0))</f>
        <v>36.150000000000013</v>
      </c>
    </row>
    <row r="986" spans="1:39" x14ac:dyDescent="0.3">
      <c r="A986" t="s">
        <v>1458</v>
      </c>
      <c r="B986" s="1" t="s">
        <v>1779</v>
      </c>
      <c r="C986">
        <v>115</v>
      </c>
      <c r="D986">
        <v>8625</v>
      </c>
      <c r="G986">
        <v>2.5449999999999999</v>
      </c>
      <c r="H986">
        <v>10.035</v>
      </c>
      <c r="I986">
        <v>17.2</v>
      </c>
      <c r="J986">
        <v>41</v>
      </c>
      <c r="K986">
        <v>115</v>
      </c>
      <c r="L986">
        <v>77.5</v>
      </c>
      <c r="M986">
        <v>1145</v>
      </c>
      <c r="N986" t="s">
        <v>1453</v>
      </c>
      <c r="O986" t="s">
        <v>1453</v>
      </c>
      <c r="P986" t="s">
        <v>1453</v>
      </c>
      <c r="Q986" t="s">
        <v>1453</v>
      </c>
      <c r="R986" t="s">
        <v>1453</v>
      </c>
      <c r="S986" t="s">
        <v>1453</v>
      </c>
      <c r="T986" t="s">
        <v>1453</v>
      </c>
      <c r="U986" t="s">
        <v>1453</v>
      </c>
      <c r="V986">
        <v>315</v>
      </c>
      <c r="W986">
        <v>42</v>
      </c>
      <c r="X986" t="s">
        <v>1453</v>
      </c>
      <c r="Y986" t="s">
        <v>1453</v>
      </c>
      <c r="Z986" t="s">
        <v>1468</v>
      </c>
      <c r="AA986">
        <v>0.93</v>
      </c>
      <c r="AB986">
        <v>7.0000000000000007E-2</v>
      </c>
      <c r="AC986">
        <v>0.5</v>
      </c>
      <c r="AD986">
        <v>0.5</v>
      </c>
      <c r="AE986">
        <v>0.5</v>
      </c>
      <c r="AF986">
        <v>0.5</v>
      </c>
      <c r="AG986">
        <f>INDEX(YM!B:B, MATCH(Sheet1!B986,YM!A:A,0))</f>
        <v>142.5</v>
      </c>
      <c r="AH986">
        <v>142.5</v>
      </c>
      <c r="AI986">
        <f>INDEX('Yield strengh'!B:B, MATCH(Sheet1!B986,'Yield strengh'!A:A,0))</f>
        <v>360</v>
      </c>
      <c r="AJ986">
        <v>360</v>
      </c>
      <c r="AK986">
        <f>INDEX(Price!B:B, MATCH(Sheet1!B986,Price!A:A,0))</f>
        <v>76.7</v>
      </c>
      <c r="AL986">
        <f t="shared" si="35"/>
        <v>5.947826086956522</v>
      </c>
      <c r="AM986">
        <f>INDEX(toughness!B:B,MATCH(Sheet1!B986,toughness!A:A,0))</f>
        <v>9.7949999999999999</v>
      </c>
    </row>
    <row r="987" spans="1:39" x14ac:dyDescent="0.3">
      <c r="A987" t="s">
        <v>1459</v>
      </c>
      <c r="B987" s="1" t="s">
        <v>562</v>
      </c>
      <c r="C987">
        <v>232.5</v>
      </c>
      <c r="D987">
        <v>1565</v>
      </c>
      <c r="G987">
        <v>1.399</v>
      </c>
      <c r="H987">
        <v>4.6500000000000003E-4</v>
      </c>
      <c r="I987">
        <v>895000</v>
      </c>
      <c r="K987">
        <v>46.400000000000013</v>
      </c>
      <c r="L987">
        <v>16.149999999999999</v>
      </c>
      <c r="N987" t="s">
        <v>1453</v>
      </c>
      <c r="O987" t="s">
        <v>1453</v>
      </c>
      <c r="P987" t="s">
        <v>1453</v>
      </c>
      <c r="Q987" t="s">
        <v>1453</v>
      </c>
      <c r="R987" t="s">
        <v>1453</v>
      </c>
      <c r="S987" t="s">
        <v>1453</v>
      </c>
      <c r="T987" t="s">
        <v>1453</v>
      </c>
      <c r="U987" t="s">
        <v>1453</v>
      </c>
      <c r="V987">
        <v>51.75</v>
      </c>
      <c r="W987">
        <v>0.94</v>
      </c>
      <c r="X987" t="s">
        <v>1453</v>
      </c>
      <c r="Y987" t="s">
        <v>1453</v>
      </c>
      <c r="Z987" t="s">
        <v>1468</v>
      </c>
      <c r="AA987">
        <v>0.93</v>
      </c>
      <c r="AB987">
        <v>7.0000000000000007E-2</v>
      </c>
      <c r="AC987">
        <v>0.5</v>
      </c>
      <c r="AD987">
        <v>0.5</v>
      </c>
      <c r="AE987">
        <v>0.5</v>
      </c>
      <c r="AF987">
        <v>0.5</v>
      </c>
      <c r="AG987">
        <f>INDEX(YM!B:B, MATCH(Sheet1!B987,YM!A:A,0))</f>
        <v>141.5</v>
      </c>
      <c r="AH987">
        <v>141.5</v>
      </c>
      <c r="AI987">
        <f>INDEX('Yield strengh'!B:B, MATCH(Sheet1!B987,'Yield strengh'!A:A,0))</f>
        <v>1955</v>
      </c>
      <c r="AJ987">
        <v>1955</v>
      </c>
      <c r="AK987">
        <f>INDEX(Price!B:B, MATCH(Sheet1!B987,Price!A:A,0))</f>
        <v>274.5</v>
      </c>
      <c r="AL987">
        <f t="shared" si="35"/>
        <v>176.76198083067092</v>
      </c>
      <c r="AM987">
        <f>INDEX(toughness!B:B,MATCH(Sheet1!B987,toughness!A:A,0))</f>
        <v>32.049999999999997</v>
      </c>
    </row>
    <row r="988" spans="1:39" x14ac:dyDescent="0.3">
      <c r="A988" t="s">
        <v>1458</v>
      </c>
      <c r="B988" s="1" t="s">
        <v>588</v>
      </c>
      <c r="C988">
        <v>46</v>
      </c>
      <c r="D988">
        <v>2165</v>
      </c>
      <c r="E988">
        <v>5.95</v>
      </c>
      <c r="F988">
        <v>1.5</v>
      </c>
      <c r="G988">
        <v>0.28799999999999998</v>
      </c>
      <c r="H988">
        <v>1.001E-21</v>
      </c>
      <c r="I988">
        <v>5.214E+23</v>
      </c>
      <c r="J988">
        <v>1.4999999999999999E-2</v>
      </c>
      <c r="K988">
        <v>5.5</v>
      </c>
      <c r="L988">
        <v>30</v>
      </c>
      <c r="M988">
        <v>867</v>
      </c>
      <c r="N988" t="s">
        <v>1453</v>
      </c>
      <c r="O988" t="s">
        <v>1453</v>
      </c>
      <c r="P988" t="s">
        <v>1453</v>
      </c>
      <c r="Q988" t="s">
        <v>1453</v>
      </c>
      <c r="R988" t="s">
        <v>1453</v>
      </c>
      <c r="S988" t="s">
        <v>1453</v>
      </c>
      <c r="T988" t="s">
        <v>1453</v>
      </c>
      <c r="U988" t="s">
        <v>1453</v>
      </c>
      <c r="V988">
        <v>4.5999999999999996</v>
      </c>
      <c r="W988">
        <v>11.05</v>
      </c>
      <c r="X988" t="s">
        <v>1453</v>
      </c>
      <c r="Y988" t="s">
        <v>1453</v>
      </c>
      <c r="Z988" t="s">
        <v>1468</v>
      </c>
      <c r="AA988">
        <v>0.93</v>
      </c>
      <c r="AB988">
        <v>7.0000000000000007E-2</v>
      </c>
      <c r="AC988">
        <v>0.5</v>
      </c>
      <c r="AD988">
        <v>0.5</v>
      </c>
      <c r="AE988">
        <v>0.5</v>
      </c>
      <c r="AF988">
        <v>0.5</v>
      </c>
      <c r="AG988">
        <f>INDEX(YM!B:B, MATCH(Sheet1!B988,YM!A:A,0))</f>
        <v>141</v>
      </c>
      <c r="AH988">
        <v>141</v>
      </c>
      <c r="AI988">
        <f>INDEX('Yield strengh'!B:B, MATCH(Sheet1!B988,'Yield strengh'!A:A,0))</f>
        <v>257.5</v>
      </c>
      <c r="AJ988">
        <v>257.5</v>
      </c>
      <c r="AK988" t="e">
        <f>INDEX(Price!B:B, MATCH(Sheet1!B988,Price!A:A,0))</f>
        <v>#N/A</v>
      </c>
      <c r="AL988">
        <f t="shared" si="35"/>
        <v>16.770207852193995</v>
      </c>
      <c r="AM988">
        <f>INDEX(toughness!B:B,MATCH(Sheet1!B988,toughness!A:A,0))</f>
        <v>130.5</v>
      </c>
    </row>
    <row r="989" spans="1:39" x14ac:dyDescent="0.3">
      <c r="A989" t="s">
        <v>1458</v>
      </c>
      <c r="B989" s="1" t="s">
        <v>1054</v>
      </c>
      <c r="C989">
        <v>277.5</v>
      </c>
      <c r="D989">
        <v>8150</v>
      </c>
      <c r="G989">
        <v>8.74</v>
      </c>
      <c r="H989">
        <v>2.165</v>
      </c>
      <c r="I989">
        <v>80</v>
      </c>
      <c r="J989">
        <v>37.5</v>
      </c>
      <c r="K989">
        <v>277.5</v>
      </c>
      <c r="L989">
        <v>150</v>
      </c>
      <c r="M989">
        <v>1430</v>
      </c>
      <c r="N989" t="s">
        <v>1453</v>
      </c>
      <c r="O989" t="s">
        <v>1453</v>
      </c>
      <c r="P989" t="s">
        <v>1453</v>
      </c>
      <c r="Q989" t="s">
        <v>1453</v>
      </c>
      <c r="R989" t="s">
        <v>1453</v>
      </c>
      <c r="S989" t="s">
        <v>1453</v>
      </c>
      <c r="T989" t="s">
        <v>1453</v>
      </c>
      <c r="U989" t="s">
        <v>1453</v>
      </c>
      <c r="V989">
        <v>500</v>
      </c>
      <c r="W989">
        <v>13.5</v>
      </c>
      <c r="X989" t="s">
        <v>1453</v>
      </c>
      <c r="Y989" t="s">
        <v>1453</v>
      </c>
      <c r="Z989" t="s">
        <v>1468</v>
      </c>
      <c r="AA989">
        <v>0.93</v>
      </c>
      <c r="AB989">
        <v>7.0000000000000007E-2</v>
      </c>
      <c r="AC989">
        <v>0.5</v>
      </c>
      <c r="AD989">
        <v>0.5</v>
      </c>
      <c r="AE989">
        <v>0.5</v>
      </c>
      <c r="AF989">
        <v>0.5</v>
      </c>
      <c r="AG989">
        <f>INDEX(YM!B:B, MATCH(Sheet1!B989,YM!A:A,0))</f>
        <v>141</v>
      </c>
      <c r="AH989">
        <v>141</v>
      </c>
      <c r="AI989">
        <f>INDEX('Yield strengh'!B:B, MATCH(Sheet1!B989,'Yield strengh'!A:A,0))</f>
        <v>655</v>
      </c>
      <c r="AJ989">
        <v>655</v>
      </c>
      <c r="AK989">
        <f>INDEX(Price!B:B, MATCH(Sheet1!B989,Price!A:A,0))</f>
        <v>113.55</v>
      </c>
      <c r="AL989">
        <f t="shared" si="35"/>
        <v>11.331901840490797</v>
      </c>
      <c r="AM989">
        <f>INDEX(toughness!B:B,MATCH(Sheet1!B989,toughness!A:A,0))</f>
        <v>20.100000000000001</v>
      </c>
    </row>
    <row r="990" spans="1:39" x14ac:dyDescent="0.3">
      <c r="A990" t="s">
        <v>1458</v>
      </c>
      <c r="B990" s="1" t="s">
        <v>2217</v>
      </c>
      <c r="C990">
        <v>310</v>
      </c>
      <c r="D990">
        <v>12100</v>
      </c>
      <c r="G990">
        <v>2.9750000000000001</v>
      </c>
      <c r="H990">
        <v>7.12</v>
      </c>
      <c r="I990">
        <v>24.25</v>
      </c>
      <c r="J990">
        <v>30</v>
      </c>
      <c r="K990">
        <v>310</v>
      </c>
      <c r="L990">
        <v>160</v>
      </c>
      <c r="M990">
        <v>1555</v>
      </c>
      <c r="N990" t="s">
        <v>1453</v>
      </c>
      <c r="O990" t="s">
        <v>1453</v>
      </c>
      <c r="P990" t="s">
        <v>1453</v>
      </c>
      <c r="Q990" t="s">
        <v>1453</v>
      </c>
      <c r="R990" t="s">
        <v>1453</v>
      </c>
      <c r="S990" t="s">
        <v>1453</v>
      </c>
      <c r="T990" t="s">
        <v>1453</v>
      </c>
      <c r="U990" t="s">
        <v>1453</v>
      </c>
      <c r="V990">
        <v>490</v>
      </c>
      <c r="W990">
        <v>32.5</v>
      </c>
      <c r="X990" t="s">
        <v>1453</v>
      </c>
      <c r="Y990" t="s">
        <v>1453</v>
      </c>
      <c r="Z990" t="s">
        <v>1468</v>
      </c>
      <c r="AA990">
        <v>0.93</v>
      </c>
      <c r="AB990">
        <v>7.0000000000000007E-2</v>
      </c>
      <c r="AC990">
        <v>0.5</v>
      </c>
      <c r="AD990">
        <v>0.5</v>
      </c>
      <c r="AE990">
        <v>0.5</v>
      </c>
      <c r="AF990">
        <v>0.5</v>
      </c>
      <c r="AG990">
        <f>INDEX(YM!B:B, MATCH(Sheet1!B990,YM!A:A,0))</f>
        <v>141</v>
      </c>
      <c r="AH990">
        <v>141</v>
      </c>
      <c r="AI990">
        <f>INDEX('Yield strengh'!B:B, MATCH(Sheet1!B990,'Yield strengh'!A:A,0))</f>
        <v>395</v>
      </c>
      <c r="AJ990">
        <v>395</v>
      </c>
      <c r="AK990">
        <f>INDEX(Price!B:B, MATCH(Sheet1!B990,Price!A:A,0))</f>
        <v>453500</v>
      </c>
      <c r="AL990">
        <f t="shared" si="35"/>
        <v>4.6028925619834711</v>
      </c>
      <c r="AM990">
        <f>INDEX(toughness!B:B,MATCH(Sheet1!B990,toughness!A:A,0))</f>
        <v>28.1</v>
      </c>
    </row>
    <row r="991" spans="1:39" x14ac:dyDescent="0.3">
      <c r="A991" t="s">
        <v>1458</v>
      </c>
      <c r="B991" s="1" t="s">
        <v>2218</v>
      </c>
      <c r="C991">
        <v>505</v>
      </c>
      <c r="D991">
        <v>11350</v>
      </c>
      <c r="G991">
        <v>2.105</v>
      </c>
      <c r="H991">
        <v>4.0150000000000006</v>
      </c>
      <c r="I991">
        <v>43</v>
      </c>
      <c r="J991">
        <v>1.5</v>
      </c>
      <c r="K991">
        <v>505</v>
      </c>
      <c r="L991">
        <v>202.5</v>
      </c>
      <c r="M991">
        <v>1315</v>
      </c>
      <c r="N991" t="s">
        <v>1453</v>
      </c>
      <c r="O991" t="s">
        <v>1453</v>
      </c>
      <c r="P991" t="s">
        <v>1453</v>
      </c>
      <c r="Q991" t="s">
        <v>1453</v>
      </c>
      <c r="R991" t="s">
        <v>1453</v>
      </c>
      <c r="S991" t="s">
        <v>1453</v>
      </c>
      <c r="T991" t="s">
        <v>1453</v>
      </c>
      <c r="U991" t="s">
        <v>1453</v>
      </c>
      <c r="V991">
        <v>690</v>
      </c>
      <c r="W991">
        <v>31.5</v>
      </c>
      <c r="X991" t="s">
        <v>1453</v>
      </c>
      <c r="Y991" t="s">
        <v>1453</v>
      </c>
      <c r="Z991" t="s">
        <v>1468</v>
      </c>
      <c r="AA991">
        <v>0.93</v>
      </c>
      <c r="AB991">
        <v>7.0000000000000007E-2</v>
      </c>
      <c r="AC991">
        <v>0.5</v>
      </c>
      <c r="AD991">
        <v>0.5</v>
      </c>
      <c r="AE991">
        <v>0.5</v>
      </c>
      <c r="AF991">
        <v>0.5</v>
      </c>
      <c r="AG991">
        <f>INDEX(YM!B:B, MATCH(Sheet1!B991,YM!A:A,0))</f>
        <v>141</v>
      </c>
      <c r="AH991">
        <v>141</v>
      </c>
      <c r="AI991">
        <f>INDEX('Yield strengh'!B:B, MATCH(Sheet1!B991,'Yield strengh'!A:A,0))</f>
        <v>310</v>
      </c>
      <c r="AJ991">
        <v>310</v>
      </c>
      <c r="AK991">
        <f>INDEX(Price!B:B, MATCH(Sheet1!B991,Price!A:A,0))</f>
        <v>453500</v>
      </c>
      <c r="AL991">
        <f t="shared" si="35"/>
        <v>3.8511013215859031</v>
      </c>
      <c r="AM991">
        <f>INDEX(toughness!B:B,MATCH(Sheet1!B991,toughness!A:A,0))</f>
        <v>48.15</v>
      </c>
    </row>
    <row r="992" spans="1:39" x14ac:dyDescent="0.3">
      <c r="A992" t="s">
        <v>1458</v>
      </c>
      <c r="B992" s="1" t="s">
        <v>2067</v>
      </c>
      <c r="C992">
        <v>315</v>
      </c>
      <c r="D992">
        <v>2300</v>
      </c>
      <c r="E992">
        <v>7.5</v>
      </c>
      <c r="G992">
        <v>0.34849999999999998</v>
      </c>
      <c r="H992">
        <v>2.5850000000000001E-16</v>
      </c>
      <c r="I992">
        <v>7.5E+17</v>
      </c>
      <c r="J992">
        <v>1.25</v>
      </c>
      <c r="K992">
        <v>180</v>
      </c>
      <c r="L992">
        <v>200</v>
      </c>
      <c r="N992" t="s">
        <v>1453</v>
      </c>
      <c r="O992" t="s">
        <v>1453</v>
      </c>
      <c r="P992" t="s">
        <v>1453</v>
      </c>
      <c r="Q992" t="s">
        <v>1453</v>
      </c>
      <c r="R992" t="s">
        <v>1453</v>
      </c>
      <c r="S992" t="s">
        <v>1453</v>
      </c>
      <c r="T992" t="s">
        <v>1453</v>
      </c>
      <c r="U992" t="s">
        <v>1453</v>
      </c>
      <c r="V992">
        <v>95</v>
      </c>
      <c r="W992">
        <v>3.45</v>
      </c>
      <c r="X992" t="s">
        <v>1453</v>
      </c>
      <c r="Y992" t="s">
        <v>1453</v>
      </c>
      <c r="Z992" t="s">
        <v>1468</v>
      </c>
      <c r="AA992">
        <v>0.93</v>
      </c>
      <c r="AB992">
        <v>7.0000000000000007E-2</v>
      </c>
      <c r="AC992">
        <v>0.5</v>
      </c>
      <c r="AD992">
        <v>0.5</v>
      </c>
      <c r="AE992">
        <v>0.5</v>
      </c>
      <c r="AF992">
        <v>0.5</v>
      </c>
      <c r="AG992">
        <f>INDEX(YM!B:B, MATCH(Sheet1!B992,YM!A:A,0))</f>
        <v>140</v>
      </c>
      <c r="AH992">
        <v>140</v>
      </c>
      <c r="AI992">
        <f>INDEX('Yield strengh'!B:B, MATCH(Sheet1!B992,'Yield strengh'!A:A,0))</f>
        <v>109.3</v>
      </c>
      <c r="AJ992">
        <v>109.3</v>
      </c>
      <c r="AK992">
        <f>INDEX(Price!B:B, MATCH(Sheet1!B992,Price!A:A,0))</f>
        <v>6670000</v>
      </c>
      <c r="AL992">
        <f t="shared" si="35"/>
        <v>6.6530434782608694</v>
      </c>
      <c r="AM992">
        <f>INDEX(toughness!B:B,MATCH(Sheet1!B992,toughness!A:A,0))</f>
        <v>7.9499999999999987E-3</v>
      </c>
    </row>
    <row r="993" spans="1:39" x14ac:dyDescent="0.3">
      <c r="A993" t="s">
        <v>1458</v>
      </c>
      <c r="B993" s="1" t="s">
        <v>1073</v>
      </c>
      <c r="C993">
        <v>492.5</v>
      </c>
      <c r="D993">
        <v>9500</v>
      </c>
      <c r="G993">
        <v>10.115</v>
      </c>
      <c r="H993">
        <v>16.8</v>
      </c>
      <c r="I993">
        <v>10.5</v>
      </c>
      <c r="J993">
        <v>25</v>
      </c>
      <c r="K993">
        <v>492.5</v>
      </c>
      <c r="L993">
        <v>230</v>
      </c>
      <c r="M993">
        <v>2400</v>
      </c>
      <c r="N993" t="s">
        <v>1453</v>
      </c>
      <c r="O993" t="s">
        <v>1453</v>
      </c>
      <c r="P993" t="s">
        <v>1453</v>
      </c>
      <c r="Q993" t="s">
        <v>1453</v>
      </c>
      <c r="R993" t="s">
        <v>1453</v>
      </c>
      <c r="S993" t="s">
        <v>1453</v>
      </c>
      <c r="T993" t="s">
        <v>1453</v>
      </c>
      <c r="U993" t="s">
        <v>1453</v>
      </c>
      <c r="V993">
        <v>617.5</v>
      </c>
      <c r="W993">
        <v>69.5</v>
      </c>
      <c r="X993" t="s">
        <v>1453</v>
      </c>
      <c r="Y993" t="s">
        <v>1453</v>
      </c>
      <c r="Z993" t="s">
        <v>1468</v>
      </c>
      <c r="AA993">
        <v>0.93</v>
      </c>
      <c r="AB993">
        <v>7.0000000000000007E-2</v>
      </c>
      <c r="AC993">
        <v>0.5</v>
      </c>
      <c r="AD993">
        <v>0.5</v>
      </c>
      <c r="AE993">
        <v>0.5</v>
      </c>
      <c r="AF993">
        <v>0.5</v>
      </c>
      <c r="AG993">
        <f>INDEX(YM!B:B, MATCH(Sheet1!B993,YM!A:A,0))</f>
        <v>140</v>
      </c>
      <c r="AH993">
        <v>140</v>
      </c>
      <c r="AI993">
        <f>INDEX('Yield strengh'!B:B, MATCH(Sheet1!B993,'Yield strengh'!A:A,0))</f>
        <v>430</v>
      </c>
      <c r="AJ993">
        <v>430</v>
      </c>
      <c r="AK993">
        <f>INDEX(Price!B:B, MATCH(Sheet1!B993,Price!A:A,0))</f>
        <v>1064</v>
      </c>
      <c r="AL993">
        <f t="shared" si="35"/>
        <v>6.3368421052631581</v>
      </c>
      <c r="AM993">
        <f>INDEX(toughness!B:B,MATCH(Sheet1!B993,toughness!A:A,0))</f>
        <v>132</v>
      </c>
    </row>
    <row r="994" spans="1:39" x14ac:dyDescent="0.3">
      <c r="A994" t="s">
        <v>1458</v>
      </c>
      <c r="B994" s="1" t="s">
        <v>593</v>
      </c>
      <c r="C994">
        <v>33.6</v>
      </c>
      <c r="D994">
        <v>5200</v>
      </c>
      <c r="E994">
        <v>10</v>
      </c>
      <c r="F994">
        <v>1.25</v>
      </c>
      <c r="G994">
        <v>0.28199999999999997</v>
      </c>
      <c r="H994">
        <v>4.7410000000000001E-11</v>
      </c>
      <c r="I994">
        <v>11000000000000</v>
      </c>
      <c r="K994">
        <v>4.0500000000000007</v>
      </c>
      <c r="L994">
        <v>10</v>
      </c>
      <c r="M994">
        <v>1065</v>
      </c>
      <c r="N994" t="s">
        <v>1453</v>
      </c>
      <c r="O994" t="s">
        <v>1453</v>
      </c>
      <c r="P994" t="s">
        <v>1453</v>
      </c>
      <c r="Q994" t="s">
        <v>1453</v>
      </c>
      <c r="R994" t="s">
        <v>1453</v>
      </c>
      <c r="S994" t="s">
        <v>1453</v>
      </c>
      <c r="T994" t="s">
        <v>1453</v>
      </c>
      <c r="U994" t="s">
        <v>1453</v>
      </c>
      <c r="V994">
        <v>3.4</v>
      </c>
      <c r="W994">
        <v>3.0750000000000002</v>
      </c>
      <c r="X994" t="s">
        <v>1453</v>
      </c>
      <c r="Y994" t="s">
        <v>1453</v>
      </c>
      <c r="Z994" t="s">
        <v>1468</v>
      </c>
      <c r="AA994">
        <v>0.93</v>
      </c>
      <c r="AB994">
        <v>7.0000000000000007E-2</v>
      </c>
      <c r="AC994">
        <v>0.5</v>
      </c>
      <c r="AD994">
        <v>0.5</v>
      </c>
      <c r="AE994">
        <v>0.5</v>
      </c>
      <c r="AF994">
        <v>0.5</v>
      </c>
      <c r="AG994">
        <f>INDEX(YM!B:B, MATCH(Sheet1!B994,YM!A:A,0))</f>
        <v>138</v>
      </c>
      <c r="AH994">
        <v>138</v>
      </c>
      <c r="AI994">
        <f>INDEX('Yield strengh'!B:B, MATCH(Sheet1!B994,'Yield strengh'!A:A,0))</f>
        <v>377.5</v>
      </c>
      <c r="AJ994">
        <v>377.5</v>
      </c>
      <c r="AK994">
        <f>INDEX(Price!B:B, MATCH(Sheet1!B994,Price!A:A,0))</f>
        <v>178</v>
      </c>
      <c r="AL994">
        <f t="shared" si="35"/>
        <v>10.018269230769231</v>
      </c>
      <c r="AM994">
        <f>INDEX(toughness!B:B,MATCH(Sheet1!B994,toughness!A:A,0))</f>
        <v>839</v>
      </c>
    </row>
    <row r="995" spans="1:39" x14ac:dyDescent="0.3">
      <c r="A995" t="s">
        <v>1458</v>
      </c>
      <c r="B995" s="1" t="s">
        <v>1413</v>
      </c>
      <c r="C995">
        <v>95.4</v>
      </c>
      <c r="D995">
        <v>1170</v>
      </c>
      <c r="E995">
        <v>3.4049999999999998</v>
      </c>
      <c r="F995">
        <v>38.200000000000003</v>
      </c>
      <c r="G995">
        <v>3.2650000000000001E-3</v>
      </c>
      <c r="H995">
        <v>1.8200000000000001E-14</v>
      </c>
      <c r="I995">
        <v>1.057E+16</v>
      </c>
      <c r="J995">
        <v>4.25</v>
      </c>
      <c r="K995">
        <v>144</v>
      </c>
      <c r="L995">
        <v>23</v>
      </c>
      <c r="N995" t="s">
        <v>1453</v>
      </c>
      <c r="O995" t="s">
        <v>1453</v>
      </c>
      <c r="P995" t="s">
        <v>1453</v>
      </c>
      <c r="Q995" t="s">
        <v>1453</v>
      </c>
      <c r="R995" t="s">
        <v>1453</v>
      </c>
      <c r="S995" t="s">
        <v>1453</v>
      </c>
      <c r="T995" t="s">
        <v>1453</v>
      </c>
      <c r="U995" t="s">
        <v>1453</v>
      </c>
      <c r="V995">
        <v>86</v>
      </c>
      <c r="W995">
        <v>0.18</v>
      </c>
      <c r="X995" t="s">
        <v>1453</v>
      </c>
      <c r="Y995" t="s">
        <v>1453</v>
      </c>
      <c r="Z995" t="s">
        <v>1468</v>
      </c>
      <c r="AA995">
        <v>0.93</v>
      </c>
      <c r="AB995">
        <v>7.0000000000000007E-2</v>
      </c>
      <c r="AC995">
        <v>0.5</v>
      </c>
      <c r="AD995">
        <v>0.5</v>
      </c>
      <c r="AE995">
        <v>0.5</v>
      </c>
      <c r="AF995">
        <v>0.5</v>
      </c>
      <c r="AG995">
        <f>INDEX(YM!B:B, MATCH(Sheet1!B995,YM!A:A,0))</f>
        <v>137.5</v>
      </c>
      <c r="AH995">
        <v>137.5</v>
      </c>
      <c r="AI995">
        <f>INDEX('Yield strengh'!B:B, MATCH(Sheet1!B995,'Yield strengh'!A:A,0))</f>
        <v>465</v>
      </c>
      <c r="AJ995">
        <v>465</v>
      </c>
      <c r="AK995" t="e">
        <f>INDEX(Price!B:B, MATCH(Sheet1!B995,Price!A:A,0))</f>
        <v>#N/A</v>
      </c>
      <c r="AL995">
        <f t="shared" si="35"/>
        <v>54.647435897435898</v>
      </c>
      <c r="AM995">
        <f>INDEX(toughness!B:B,MATCH(Sheet1!B995,toughness!A:A,0))</f>
        <v>72.55</v>
      </c>
    </row>
    <row r="996" spans="1:39" x14ac:dyDescent="0.3">
      <c r="A996" t="s">
        <v>1458</v>
      </c>
      <c r="B996" s="1" t="s">
        <v>1412</v>
      </c>
      <c r="C996">
        <v>465</v>
      </c>
      <c r="D996">
        <v>6100</v>
      </c>
      <c r="G996">
        <v>3.62</v>
      </c>
      <c r="H996">
        <v>8.8449999999999989</v>
      </c>
      <c r="I996">
        <v>19.5</v>
      </c>
      <c r="J996">
        <v>2</v>
      </c>
      <c r="K996">
        <v>465</v>
      </c>
      <c r="L996">
        <v>160</v>
      </c>
      <c r="M996">
        <v>1885</v>
      </c>
      <c r="N996" t="s">
        <v>1453</v>
      </c>
      <c r="O996" t="s">
        <v>1453</v>
      </c>
      <c r="P996" t="s">
        <v>1453</v>
      </c>
      <c r="Q996" t="s">
        <v>1453</v>
      </c>
      <c r="R996" t="s">
        <v>1453</v>
      </c>
      <c r="S996" t="s">
        <v>1453</v>
      </c>
      <c r="T996" t="s">
        <v>1453</v>
      </c>
      <c r="U996" t="s">
        <v>1453</v>
      </c>
      <c r="V996">
        <v>517.5</v>
      </c>
      <c r="W996">
        <v>30</v>
      </c>
      <c r="X996" t="s">
        <v>1453</v>
      </c>
      <c r="Y996" t="s">
        <v>1453</v>
      </c>
      <c r="Z996" t="s">
        <v>1468</v>
      </c>
      <c r="AA996">
        <v>0.93</v>
      </c>
      <c r="AB996">
        <v>7.0000000000000007E-2</v>
      </c>
      <c r="AC996">
        <v>0.5</v>
      </c>
      <c r="AD996">
        <v>0.5</v>
      </c>
      <c r="AE996">
        <v>0.5</v>
      </c>
      <c r="AF996">
        <v>0.5</v>
      </c>
      <c r="AG996">
        <f>INDEX(YM!B:B, MATCH(Sheet1!B996,YM!A:A,0))</f>
        <v>137.5</v>
      </c>
      <c r="AH996">
        <v>137.5</v>
      </c>
      <c r="AI996">
        <f>INDEX('Yield strengh'!B:B, MATCH(Sheet1!B996,'Yield strengh'!A:A,0))</f>
        <v>152.5</v>
      </c>
      <c r="AJ996">
        <v>152.5</v>
      </c>
      <c r="AK996" t="e">
        <f>INDEX(Price!B:B, MATCH(Sheet1!B996,Price!A:A,0))</f>
        <v>#N/A</v>
      </c>
      <c r="AL996">
        <f t="shared" si="35"/>
        <v>3.4375</v>
      </c>
      <c r="AM996">
        <f>INDEX(toughness!B:B,MATCH(Sheet1!B996,toughness!A:A,0))</f>
        <v>135</v>
      </c>
    </row>
    <row r="997" spans="1:39" x14ac:dyDescent="0.3">
      <c r="A997" t="s">
        <v>1458</v>
      </c>
      <c r="B997" s="1" t="s">
        <v>951</v>
      </c>
      <c r="C997">
        <v>1310</v>
      </c>
      <c r="D997">
        <v>8800</v>
      </c>
      <c r="G997">
        <v>2.2149999999999999</v>
      </c>
      <c r="H997">
        <v>7.3</v>
      </c>
      <c r="I997">
        <v>23.75</v>
      </c>
      <c r="J997">
        <v>8.5</v>
      </c>
      <c r="K997">
        <v>1310</v>
      </c>
      <c r="L997">
        <v>500</v>
      </c>
      <c r="M997">
        <v>1235</v>
      </c>
      <c r="N997" t="s">
        <v>1453</v>
      </c>
      <c r="O997" t="s">
        <v>1453</v>
      </c>
      <c r="P997" t="s">
        <v>1453</v>
      </c>
      <c r="Q997" t="s">
        <v>1453</v>
      </c>
      <c r="R997" t="s">
        <v>1453</v>
      </c>
      <c r="S997" t="s">
        <v>1453</v>
      </c>
      <c r="T997" t="s">
        <v>1453</v>
      </c>
      <c r="U997" t="s">
        <v>1453</v>
      </c>
      <c r="V997">
        <v>1740</v>
      </c>
      <c r="W997">
        <v>31.75</v>
      </c>
      <c r="X997" t="s">
        <v>1453</v>
      </c>
      <c r="Y997" t="s">
        <v>1453</v>
      </c>
      <c r="Z997" t="s">
        <v>1468</v>
      </c>
      <c r="AA997">
        <v>0.93</v>
      </c>
      <c r="AB997">
        <v>7.0000000000000007E-2</v>
      </c>
      <c r="AC997">
        <v>0.5</v>
      </c>
      <c r="AD997">
        <v>0.5</v>
      </c>
      <c r="AE997">
        <v>0.5</v>
      </c>
      <c r="AF997">
        <v>0.5</v>
      </c>
      <c r="AG997">
        <f>INDEX(YM!B:B, MATCH(Sheet1!B997,YM!A:A,0))</f>
        <v>137</v>
      </c>
      <c r="AH997">
        <v>137</v>
      </c>
      <c r="AI997">
        <f>INDEX('Yield strengh'!B:B, MATCH(Sheet1!B997,'Yield strengh'!A:A,0))</f>
        <v>332.5</v>
      </c>
      <c r="AJ997">
        <v>332.5</v>
      </c>
      <c r="AK997">
        <f>INDEX(Price!B:B, MATCH(Sheet1!B997,Price!A:A,0))</f>
        <v>272.5</v>
      </c>
      <c r="AL997">
        <f t="shared" si="35"/>
        <v>5.1764204545454549</v>
      </c>
      <c r="AM997">
        <f>INDEX(toughness!B:B,MATCH(Sheet1!B997,toughness!A:A,0))</f>
        <v>19.5</v>
      </c>
    </row>
    <row r="998" spans="1:39" x14ac:dyDescent="0.3">
      <c r="A998" t="s">
        <v>1458</v>
      </c>
      <c r="B998" s="1" t="s">
        <v>1656</v>
      </c>
      <c r="C998">
        <v>105</v>
      </c>
      <c r="D998">
        <v>8545</v>
      </c>
      <c r="G998">
        <v>2.9449999999999998</v>
      </c>
      <c r="H998">
        <v>5.9950000000000001</v>
      </c>
      <c r="I998">
        <v>28.9</v>
      </c>
      <c r="J998">
        <v>16</v>
      </c>
      <c r="K998">
        <v>105</v>
      </c>
      <c r="L998">
        <v>92.5</v>
      </c>
      <c r="M998">
        <v>1015</v>
      </c>
      <c r="N998" t="s">
        <v>1453</v>
      </c>
      <c r="O998" t="s">
        <v>1453</v>
      </c>
      <c r="P998" t="s">
        <v>1453</v>
      </c>
      <c r="Q998" t="s">
        <v>1453</v>
      </c>
      <c r="R998" t="s">
        <v>1453</v>
      </c>
      <c r="S998" t="s">
        <v>1453</v>
      </c>
      <c r="T998" t="s">
        <v>1453</v>
      </c>
      <c r="U998" t="s">
        <v>1453</v>
      </c>
      <c r="V998">
        <v>355</v>
      </c>
      <c r="W998">
        <v>50</v>
      </c>
      <c r="X998" t="s">
        <v>1453</v>
      </c>
      <c r="Y998" t="s">
        <v>1453</v>
      </c>
      <c r="Z998" t="s">
        <v>1468</v>
      </c>
      <c r="AA998">
        <v>0.93</v>
      </c>
      <c r="AB998">
        <v>7.0000000000000007E-2</v>
      </c>
      <c r="AC998">
        <v>0.5</v>
      </c>
      <c r="AD998">
        <v>0.5</v>
      </c>
      <c r="AE998">
        <v>0.5</v>
      </c>
      <c r="AF998">
        <v>0.5</v>
      </c>
      <c r="AG998">
        <f>INDEX(YM!B:B, MATCH(Sheet1!B998,YM!A:A,0))</f>
        <v>136</v>
      </c>
      <c r="AH998">
        <v>136</v>
      </c>
      <c r="AI998">
        <f>INDEX('Yield strengh'!B:B, MATCH(Sheet1!B998,'Yield strengh'!A:A,0))</f>
        <v>295</v>
      </c>
      <c r="AJ998">
        <v>295</v>
      </c>
      <c r="AK998">
        <f>INDEX(Price!B:B, MATCH(Sheet1!B998,Price!A:A,0))</f>
        <v>102.3</v>
      </c>
      <c r="AL998">
        <f t="shared" si="35"/>
        <v>4.6951433586892923</v>
      </c>
      <c r="AM998">
        <f>INDEX(toughness!B:B,MATCH(Sheet1!B998,toughness!A:A,0))</f>
        <v>13.4</v>
      </c>
    </row>
    <row r="999" spans="1:39" x14ac:dyDescent="0.3">
      <c r="A999" t="s">
        <v>1458</v>
      </c>
      <c r="B999" s="1" t="s">
        <v>542</v>
      </c>
      <c r="C999">
        <v>432.5</v>
      </c>
      <c r="D999">
        <v>8815</v>
      </c>
      <c r="G999">
        <v>21.5</v>
      </c>
      <c r="H999">
        <v>83.5</v>
      </c>
      <c r="I999">
        <v>2.0649999999999999</v>
      </c>
      <c r="J999">
        <v>15.5</v>
      </c>
      <c r="K999">
        <v>432.5</v>
      </c>
      <c r="L999">
        <v>130.5</v>
      </c>
      <c r="M999">
        <v>1085</v>
      </c>
      <c r="N999" t="s">
        <v>1453</v>
      </c>
      <c r="O999" t="s">
        <v>1453</v>
      </c>
      <c r="P999" t="s">
        <v>1453</v>
      </c>
      <c r="Q999" t="s">
        <v>1453</v>
      </c>
      <c r="R999" t="s">
        <v>1453</v>
      </c>
      <c r="S999" t="s">
        <v>1453</v>
      </c>
      <c r="T999" t="s">
        <v>1453</v>
      </c>
      <c r="U999" t="s">
        <v>1453</v>
      </c>
      <c r="V999">
        <v>457.5</v>
      </c>
      <c r="W999">
        <v>370</v>
      </c>
      <c r="X999" t="s">
        <v>1453</v>
      </c>
      <c r="Y999" t="s">
        <v>1453</v>
      </c>
      <c r="Z999" t="s">
        <v>1468</v>
      </c>
      <c r="AA999">
        <v>0.93</v>
      </c>
      <c r="AB999">
        <v>7.0000000000000007E-2</v>
      </c>
      <c r="AC999">
        <v>0.5</v>
      </c>
      <c r="AD999">
        <v>0.5</v>
      </c>
      <c r="AE999">
        <v>0.5</v>
      </c>
      <c r="AF999">
        <v>0.5</v>
      </c>
      <c r="AG999">
        <v>136</v>
      </c>
      <c r="AH999">
        <v>136</v>
      </c>
      <c r="AI999" t="e">
        <f>INDEX('Yield strengh'!B:B, MATCH(Sheet1!B999,'Yield strengh'!A:A,0))</f>
        <v>#N/A</v>
      </c>
      <c r="AJ999">
        <v>802.5</v>
      </c>
      <c r="AK999">
        <f>INDEX(Price!B:B, MATCH(Sheet1!B999,Price!A:A,0))</f>
        <v>108</v>
      </c>
      <c r="AL999">
        <f t="shared" si="35"/>
        <v>12.38116846284742</v>
      </c>
      <c r="AM999">
        <f>INDEX(toughness!B:B,MATCH(Sheet1!B999,toughness!A:A,0))</f>
        <v>28.75</v>
      </c>
    </row>
    <row r="1000" spans="1:39" x14ac:dyDescent="0.3">
      <c r="A1000" t="s">
        <v>1458</v>
      </c>
      <c r="B1000" s="1" t="s">
        <v>1653</v>
      </c>
      <c r="C1000">
        <v>540</v>
      </c>
      <c r="D1000">
        <v>8725</v>
      </c>
      <c r="G1000">
        <v>1.38</v>
      </c>
      <c r="H1000">
        <v>4.9749999999999996</v>
      </c>
      <c r="I1000">
        <v>34.799999999999997</v>
      </c>
      <c r="J1000">
        <v>6</v>
      </c>
      <c r="K1000">
        <v>540</v>
      </c>
      <c r="L1000">
        <v>195</v>
      </c>
      <c r="M1000">
        <v>1145</v>
      </c>
      <c r="N1000" t="s">
        <v>1453</v>
      </c>
      <c r="O1000" t="s">
        <v>1453</v>
      </c>
      <c r="P1000" t="s">
        <v>1453</v>
      </c>
      <c r="Q1000" t="s">
        <v>1453</v>
      </c>
      <c r="R1000" t="s">
        <v>1453</v>
      </c>
      <c r="S1000" t="s">
        <v>1453</v>
      </c>
      <c r="T1000" t="s">
        <v>1453</v>
      </c>
      <c r="U1000" t="s">
        <v>1453</v>
      </c>
      <c r="V1000">
        <v>655</v>
      </c>
      <c r="W1000">
        <v>21</v>
      </c>
      <c r="X1000" t="s">
        <v>1453</v>
      </c>
      <c r="Y1000" t="s">
        <v>1453</v>
      </c>
      <c r="Z1000" t="s">
        <v>1468</v>
      </c>
      <c r="AA1000">
        <v>0.93</v>
      </c>
      <c r="AB1000">
        <v>7.0000000000000007E-2</v>
      </c>
      <c r="AC1000">
        <v>0.5</v>
      </c>
      <c r="AD1000">
        <v>0.5</v>
      </c>
      <c r="AE1000">
        <v>0.5</v>
      </c>
      <c r="AF1000">
        <v>0.5</v>
      </c>
      <c r="AG1000">
        <f>INDEX(YM!B:B, MATCH(Sheet1!B1000,YM!A:A,0))</f>
        <v>135.5</v>
      </c>
      <c r="AH1000">
        <v>135.5</v>
      </c>
      <c r="AI1000">
        <f>INDEX('Yield strengh'!B:B, MATCH(Sheet1!B1000,'Yield strengh'!A:A,0))</f>
        <v>137.5</v>
      </c>
      <c r="AJ1000">
        <v>137.5</v>
      </c>
      <c r="AK1000">
        <f>INDEX(Price!B:B, MATCH(Sheet1!B1000,Price!A:A,0))</f>
        <v>79.150000000000006</v>
      </c>
      <c r="AL1000">
        <f t="shared" si="35"/>
        <v>2.1353868194842405</v>
      </c>
      <c r="AM1000">
        <f>INDEX(toughness!B:B,MATCH(Sheet1!B1000,toughness!A:A,0))</f>
        <v>32.299999999999997</v>
      </c>
    </row>
    <row r="1001" spans="1:39" x14ac:dyDescent="0.3">
      <c r="A1001" t="s">
        <v>1458</v>
      </c>
      <c r="B1001" s="1" t="s">
        <v>1652</v>
      </c>
      <c r="C1001">
        <v>137.5</v>
      </c>
      <c r="D1001">
        <v>8725</v>
      </c>
      <c r="G1001">
        <v>1.47</v>
      </c>
      <c r="H1001">
        <v>5.9950000000000001</v>
      </c>
      <c r="I1001">
        <v>28.9</v>
      </c>
      <c r="J1001">
        <v>52.5</v>
      </c>
      <c r="K1001">
        <v>137.5</v>
      </c>
      <c r="L1001">
        <v>92.5</v>
      </c>
      <c r="M1001">
        <v>1130</v>
      </c>
      <c r="N1001" t="s">
        <v>1453</v>
      </c>
      <c r="O1001" t="s">
        <v>1453</v>
      </c>
      <c r="P1001" t="s">
        <v>1453</v>
      </c>
      <c r="Q1001" t="s">
        <v>1453</v>
      </c>
      <c r="R1001" t="s">
        <v>1453</v>
      </c>
      <c r="S1001" t="s">
        <v>1453</v>
      </c>
      <c r="T1001" t="s">
        <v>1453</v>
      </c>
      <c r="U1001" t="s">
        <v>1453</v>
      </c>
      <c r="V1001">
        <v>390</v>
      </c>
      <c r="W1001">
        <v>22</v>
      </c>
      <c r="X1001" t="s">
        <v>1453</v>
      </c>
      <c r="Y1001" t="s">
        <v>1453</v>
      </c>
      <c r="Z1001" t="s">
        <v>1468</v>
      </c>
      <c r="AA1001">
        <v>0.93</v>
      </c>
      <c r="AB1001">
        <v>7.0000000000000007E-2</v>
      </c>
      <c r="AC1001">
        <v>0.5</v>
      </c>
      <c r="AD1001">
        <v>0.5</v>
      </c>
      <c r="AE1001">
        <v>0.5</v>
      </c>
      <c r="AF1001">
        <v>0.5</v>
      </c>
      <c r="AG1001">
        <f>INDEX(YM!B:B, MATCH(Sheet1!B1001,YM!A:A,0))</f>
        <v>135.5</v>
      </c>
      <c r="AH1001">
        <v>135.5</v>
      </c>
      <c r="AI1001">
        <f>INDEX('Yield strengh'!B:B, MATCH(Sheet1!B1001,'Yield strengh'!A:A,0))</f>
        <v>515</v>
      </c>
      <c r="AJ1001">
        <v>515</v>
      </c>
      <c r="AK1001">
        <f>INDEX(Price!B:B, MATCH(Sheet1!B1001,Price!A:A,0))</f>
        <v>79.150000000000006</v>
      </c>
      <c r="AL1001">
        <f t="shared" si="35"/>
        <v>7.9979942693409738</v>
      </c>
      <c r="AM1001">
        <f>INDEX(toughness!B:B,MATCH(Sheet1!B1001,toughness!A:A,0))</f>
        <v>6.54</v>
      </c>
    </row>
    <row r="1002" spans="1:39" x14ac:dyDescent="0.3">
      <c r="A1002" t="s">
        <v>1458</v>
      </c>
      <c r="B1002" s="1" t="s">
        <v>537</v>
      </c>
      <c r="C1002">
        <v>1000</v>
      </c>
      <c r="D1002">
        <v>8250</v>
      </c>
      <c r="G1002">
        <v>6.9149999999999991</v>
      </c>
      <c r="H1002">
        <v>27.15</v>
      </c>
      <c r="I1002">
        <v>6.5650000000000004</v>
      </c>
      <c r="J1002">
        <v>5</v>
      </c>
      <c r="K1002">
        <v>1000</v>
      </c>
      <c r="L1002">
        <v>360</v>
      </c>
      <c r="M1002">
        <v>930</v>
      </c>
      <c r="N1002" t="s">
        <v>1453</v>
      </c>
      <c r="O1002" t="s">
        <v>1453</v>
      </c>
      <c r="P1002" t="s">
        <v>1453</v>
      </c>
      <c r="Q1002" t="s">
        <v>1453</v>
      </c>
      <c r="R1002" t="s">
        <v>1453</v>
      </c>
      <c r="S1002" t="s">
        <v>1453</v>
      </c>
      <c r="T1002" t="s">
        <v>1453</v>
      </c>
      <c r="U1002" t="s">
        <v>1453</v>
      </c>
      <c r="V1002">
        <v>1165</v>
      </c>
      <c r="W1002">
        <v>117.5</v>
      </c>
      <c r="X1002" t="s">
        <v>1453</v>
      </c>
      <c r="Y1002" t="s">
        <v>1453</v>
      </c>
      <c r="Z1002" t="s">
        <v>1468</v>
      </c>
      <c r="AA1002">
        <v>0.93</v>
      </c>
      <c r="AB1002">
        <v>7.0000000000000007E-2</v>
      </c>
      <c r="AC1002">
        <v>0.5</v>
      </c>
      <c r="AD1002">
        <v>0.5</v>
      </c>
      <c r="AE1002">
        <v>0.5</v>
      </c>
      <c r="AF1002">
        <v>0.5</v>
      </c>
      <c r="AG1002">
        <f>INDEX(YM!B:B, MATCH(Sheet1!B1002,YM!A:A,0))</f>
        <v>135.5</v>
      </c>
      <c r="AH1002">
        <v>135.5</v>
      </c>
      <c r="AI1002">
        <f>INDEX('Yield strengh'!B:B, MATCH(Sheet1!B1002,'Yield strengh'!A:A,0))</f>
        <v>1200</v>
      </c>
      <c r="AJ1002">
        <v>1200</v>
      </c>
      <c r="AK1002">
        <f>INDEX(Price!B:B, MATCH(Sheet1!B1002,Price!A:A,0))</f>
        <v>155</v>
      </c>
      <c r="AL1002">
        <f t="shared" si="35"/>
        <v>19.709090909090911</v>
      </c>
      <c r="AM1002">
        <f>INDEX(toughness!B:B,MATCH(Sheet1!B1002,toughness!A:A,0))</f>
        <v>1.4650000000000001</v>
      </c>
    </row>
    <row r="1003" spans="1:39" x14ac:dyDescent="0.3">
      <c r="A1003" t="s">
        <v>1458</v>
      </c>
      <c r="B1003" s="1" t="s">
        <v>1764</v>
      </c>
      <c r="C1003">
        <v>200</v>
      </c>
      <c r="D1003">
        <v>8250</v>
      </c>
      <c r="G1003">
        <v>4.8849999999999998</v>
      </c>
      <c r="H1003">
        <v>17.75</v>
      </c>
      <c r="I1003">
        <v>9.8049999999999997</v>
      </c>
      <c r="J1003">
        <v>47.5</v>
      </c>
      <c r="K1003">
        <v>200</v>
      </c>
      <c r="L1003">
        <v>102.5</v>
      </c>
      <c r="M1003">
        <v>930</v>
      </c>
      <c r="N1003" t="s">
        <v>1453</v>
      </c>
      <c r="O1003" t="s">
        <v>1453</v>
      </c>
      <c r="P1003" t="s">
        <v>1453</v>
      </c>
      <c r="Q1003" t="s">
        <v>1453</v>
      </c>
      <c r="R1003" t="s">
        <v>1453</v>
      </c>
      <c r="S1003" t="s">
        <v>1453</v>
      </c>
      <c r="T1003" t="s">
        <v>1453</v>
      </c>
      <c r="U1003" t="s">
        <v>1453</v>
      </c>
      <c r="V1003">
        <v>485</v>
      </c>
      <c r="W1003">
        <v>83</v>
      </c>
      <c r="X1003" t="s">
        <v>1453</v>
      </c>
      <c r="Y1003" t="s">
        <v>1453</v>
      </c>
      <c r="Z1003" t="s">
        <v>1468</v>
      </c>
      <c r="AA1003">
        <v>0.93</v>
      </c>
      <c r="AB1003">
        <v>7.0000000000000007E-2</v>
      </c>
      <c r="AC1003">
        <v>0.5</v>
      </c>
      <c r="AD1003">
        <v>0.5</v>
      </c>
      <c r="AE1003">
        <v>0.5</v>
      </c>
      <c r="AF1003">
        <v>0.5</v>
      </c>
      <c r="AG1003">
        <f>INDEX(YM!B:B, MATCH(Sheet1!B1003,YM!A:A,0))</f>
        <v>135.5</v>
      </c>
      <c r="AH1003">
        <v>135.5</v>
      </c>
      <c r="AI1003">
        <f>INDEX('Yield strengh'!B:B, MATCH(Sheet1!B1003,'Yield strengh'!A:A,0))</f>
        <v>1150</v>
      </c>
      <c r="AJ1003">
        <v>1150</v>
      </c>
      <c r="AK1003">
        <f>INDEX(Price!B:B, MATCH(Sheet1!B1003,Price!A:A,0))</f>
        <v>155</v>
      </c>
      <c r="AL1003">
        <f t="shared" si="35"/>
        <v>18.887878787878787</v>
      </c>
      <c r="AM1003">
        <f>INDEX(toughness!B:B,MATCH(Sheet1!B1003,toughness!A:A,0))</f>
        <v>1.585</v>
      </c>
    </row>
    <row r="1004" spans="1:39" x14ac:dyDescent="0.3">
      <c r="A1004" t="s">
        <v>1458</v>
      </c>
      <c r="B1004" s="1" t="s">
        <v>1778</v>
      </c>
      <c r="C1004">
        <v>360</v>
      </c>
      <c r="D1004">
        <v>8625</v>
      </c>
      <c r="G1004">
        <v>2.5449999999999999</v>
      </c>
      <c r="H1004">
        <v>10.035</v>
      </c>
      <c r="I1004">
        <v>17.2</v>
      </c>
      <c r="J1004">
        <v>21</v>
      </c>
      <c r="K1004">
        <v>360</v>
      </c>
      <c r="L1004">
        <v>152.5</v>
      </c>
      <c r="M1004">
        <v>1145</v>
      </c>
      <c r="N1004" t="s">
        <v>1453</v>
      </c>
      <c r="O1004" t="s">
        <v>1453</v>
      </c>
      <c r="P1004" t="s">
        <v>1453</v>
      </c>
      <c r="Q1004" t="s">
        <v>1453</v>
      </c>
      <c r="R1004" t="s">
        <v>1453</v>
      </c>
      <c r="S1004" t="s">
        <v>1453</v>
      </c>
      <c r="T1004" t="s">
        <v>1453</v>
      </c>
      <c r="U1004" t="s">
        <v>1453</v>
      </c>
      <c r="V1004">
        <v>390</v>
      </c>
      <c r="W1004">
        <v>42</v>
      </c>
      <c r="X1004" t="s">
        <v>1453</v>
      </c>
      <c r="Y1004" t="s">
        <v>1453</v>
      </c>
      <c r="Z1004" t="s">
        <v>1468</v>
      </c>
      <c r="AA1004">
        <v>0.93</v>
      </c>
      <c r="AB1004">
        <v>7.0000000000000007E-2</v>
      </c>
      <c r="AC1004">
        <v>0.5</v>
      </c>
      <c r="AD1004">
        <v>0.5</v>
      </c>
      <c r="AE1004">
        <v>0.5</v>
      </c>
      <c r="AF1004">
        <v>0.5</v>
      </c>
      <c r="AG1004">
        <f>INDEX(YM!B:B, MATCH(Sheet1!B1004,YM!A:A,0))</f>
        <v>135.5</v>
      </c>
      <c r="AH1004">
        <v>135.5</v>
      </c>
      <c r="AI1004">
        <f>INDEX('Yield strengh'!B:B, MATCH(Sheet1!B1004,'Yield strengh'!A:A,0))</f>
        <v>90</v>
      </c>
      <c r="AJ1004">
        <v>90</v>
      </c>
      <c r="AK1004">
        <f>INDEX(Price!B:B, MATCH(Sheet1!B1004,Price!A:A,0))</f>
        <v>71.05</v>
      </c>
      <c r="AL1004">
        <f t="shared" si="35"/>
        <v>1.413913043478261</v>
      </c>
      <c r="AM1004">
        <f>INDEX(toughness!B:B,MATCH(Sheet1!B1004,toughness!A:A,0))</f>
        <v>46.45</v>
      </c>
    </row>
    <row r="1005" spans="1:39" x14ac:dyDescent="0.3">
      <c r="A1005" t="s">
        <v>1458</v>
      </c>
      <c r="B1005" s="1" t="s">
        <v>1777</v>
      </c>
      <c r="C1005">
        <v>90</v>
      </c>
      <c r="D1005">
        <v>8525</v>
      </c>
      <c r="G1005">
        <v>4</v>
      </c>
      <c r="H1005">
        <v>14.05</v>
      </c>
      <c r="I1005">
        <v>12.3</v>
      </c>
      <c r="J1005">
        <v>40</v>
      </c>
      <c r="K1005">
        <v>90</v>
      </c>
      <c r="L1005">
        <v>63</v>
      </c>
      <c r="M1005">
        <v>1115</v>
      </c>
      <c r="N1005" t="s">
        <v>1453</v>
      </c>
      <c r="O1005" t="s">
        <v>1453</v>
      </c>
      <c r="P1005" t="s">
        <v>1453</v>
      </c>
      <c r="Q1005" t="s">
        <v>1453</v>
      </c>
      <c r="R1005" t="s">
        <v>1453</v>
      </c>
      <c r="S1005" t="s">
        <v>1453</v>
      </c>
      <c r="T1005" t="s">
        <v>1453</v>
      </c>
      <c r="U1005" t="s">
        <v>1453</v>
      </c>
      <c r="V1005">
        <v>280</v>
      </c>
      <c r="W1005">
        <v>66</v>
      </c>
      <c r="X1005" t="s">
        <v>1453</v>
      </c>
      <c r="Y1005" t="s">
        <v>1453</v>
      </c>
      <c r="Z1005" t="s">
        <v>1468</v>
      </c>
      <c r="AA1005">
        <v>0.93</v>
      </c>
      <c r="AB1005">
        <v>7.0000000000000007E-2</v>
      </c>
      <c r="AC1005">
        <v>0.5</v>
      </c>
      <c r="AD1005">
        <v>0.5</v>
      </c>
      <c r="AE1005">
        <v>0.5</v>
      </c>
      <c r="AF1005">
        <v>0.5</v>
      </c>
      <c r="AG1005">
        <f>INDEX(YM!B:B, MATCH(Sheet1!B1005,YM!A:A,0))</f>
        <v>135.5</v>
      </c>
      <c r="AH1005">
        <v>135.5</v>
      </c>
      <c r="AI1005">
        <f>INDEX('Yield strengh'!B:B, MATCH(Sheet1!B1005,'Yield strengh'!A:A,0))</f>
        <v>325</v>
      </c>
      <c r="AJ1005">
        <v>325</v>
      </c>
      <c r="AK1005">
        <f>INDEX(Price!B:B, MATCH(Sheet1!B1005,Price!A:A,0))</f>
        <v>71.05</v>
      </c>
      <c r="AL1005">
        <f t="shared" si="35"/>
        <v>5.1656891495601176</v>
      </c>
      <c r="AM1005">
        <f>INDEX(toughness!B:B,MATCH(Sheet1!B1005,toughness!A:A,0))</f>
        <v>11.9</v>
      </c>
    </row>
    <row r="1006" spans="1:39" x14ac:dyDescent="0.3">
      <c r="A1006" t="s">
        <v>1458</v>
      </c>
      <c r="B1006" s="1" t="s">
        <v>538</v>
      </c>
      <c r="C1006">
        <v>325</v>
      </c>
      <c r="D1006">
        <v>8945</v>
      </c>
      <c r="G1006">
        <v>19.600000000000001</v>
      </c>
      <c r="H1006">
        <v>80.75</v>
      </c>
      <c r="I1006">
        <v>2.145</v>
      </c>
      <c r="J1006">
        <v>7.5</v>
      </c>
      <c r="K1006">
        <v>325</v>
      </c>
      <c r="L1006">
        <v>130</v>
      </c>
      <c r="M1006">
        <v>1045</v>
      </c>
      <c r="N1006" t="s">
        <v>1453</v>
      </c>
      <c r="O1006" t="s">
        <v>1453</v>
      </c>
      <c r="P1006" t="s">
        <v>1453</v>
      </c>
      <c r="Q1006" t="s">
        <v>1453</v>
      </c>
      <c r="R1006" t="s">
        <v>1453</v>
      </c>
      <c r="S1006" t="s">
        <v>1453</v>
      </c>
      <c r="T1006" t="s">
        <v>1453</v>
      </c>
      <c r="U1006" t="s">
        <v>1453</v>
      </c>
      <c r="V1006">
        <v>400</v>
      </c>
      <c r="W1006">
        <v>330.5</v>
      </c>
      <c r="X1006" t="s">
        <v>1453</v>
      </c>
      <c r="Y1006" t="s">
        <v>1453</v>
      </c>
      <c r="Z1006" t="s">
        <v>1468</v>
      </c>
      <c r="AA1006">
        <v>0.93</v>
      </c>
      <c r="AB1006">
        <v>7.0000000000000007E-2</v>
      </c>
      <c r="AC1006">
        <v>0.5</v>
      </c>
      <c r="AD1006">
        <v>0.5</v>
      </c>
      <c r="AE1006">
        <v>0.5</v>
      </c>
      <c r="AF1006">
        <v>0.5</v>
      </c>
      <c r="AG1006">
        <f>INDEX(YM!B:B, MATCH(Sheet1!B1006,YM!A:A,0))</f>
        <v>135.5</v>
      </c>
      <c r="AH1006">
        <v>135.5</v>
      </c>
      <c r="AI1006">
        <f>INDEX('Yield strengh'!B:B, MATCH(Sheet1!B1006,'Yield strengh'!A:A,0))</f>
        <v>1000</v>
      </c>
      <c r="AJ1006">
        <v>1000</v>
      </c>
      <c r="AK1006">
        <f>INDEX(Price!B:B, MATCH(Sheet1!B1006,Price!A:A,0))</f>
        <v>155</v>
      </c>
      <c r="AL1006">
        <f t="shared" si="35"/>
        <v>15.148127445500279</v>
      </c>
      <c r="AM1006">
        <f>INDEX(toughness!B:B,MATCH(Sheet1!B1006,toughness!A:A,0))</f>
        <v>2.0249999999999999</v>
      </c>
    </row>
    <row r="1007" spans="1:39" x14ac:dyDescent="0.3">
      <c r="A1007" t="s">
        <v>1458</v>
      </c>
      <c r="B1007" s="1" t="s">
        <v>20</v>
      </c>
      <c r="C1007">
        <v>622.5</v>
      </c>
      <c r="D1007">
        <v>3325</v>
      </c>
      <c r="G1007">
        <v>10.227499999999999</v>
      </c>
      <c r="H1007">
        <v>26.6</v>
      </c>
      <c r="I1007">
        <v>7.3250000000000002</v>
      </c>
      <c r="J1007">
        <v>1.075</v>
      </c>
      <c r="K1007">
        <v>547.5</v>
      </c>
      <c r="L1007">
        <v>107.6</v>
      </c>
      <c r="M1007">
        <v>640.5</v>
      </c>
      <c r="N1007" t="s">
        <v>1453</v>
      </c>
      <c r="O1007" t="s">
        <v>1453</v>
      </c>
      <c r="P1007" t="s">
        <v>1453</v>
      </c>
      <c r="Q1007" t="s">
        <v>1453</v>
      </c>
      <c r="R1007" t="s">
        <v>1453</v>
      </c>
      <c r="S1007" t="s">
        <v>1453</v>
      </c>
      <c r="T1007" t="s">
        <v>1453</v>
      </c>
      <c r="U1007" t="s">
        <v>1453</v>
      </c>
      <c r="V1007">
        <v>557.5</v>
      </c>
      <c r="W1007">
        <v>96.25</v>
      </c>
      <c r="X1007" t="s">
        <v>1453</v>
      </c>
      <c r="Y1007" t="s">
        <v>1453</v>
      </c>
      <c r="Z1007" t="s">
        <v>1468</v>
      </c>
      <c r="AA1007">
        <v>0.93</v>
      </c>
      <c r="AB1007">
        <v>7.0000000000000007E-2</v>
      </c>
      <c r="AC1007">
        <v>0.5</v>
      </c>
      <c r="AD1007">
        <v>0.5</v>
      </c>
      <c r="AE1007">
        <v>0.5</v>
      </c>
      <c r="AF1007">
        <v>0.5</v>
      </c>
      <c r="AG1007">
        <f>INDEX(YM!B:B, MATCH(Sheet1!B1007,YM!A:A,0))</f>
        <v>135.25</v>
      </c>
      <c r="AH1007">
        <v>135.25</v>
      </c>
      <c r="AI1007">
        <f>INDEX('Yield strengh'!B:B, MATCH(Sheet1!B1007,'Yield strengh'!A:A,0))</f>
        <v>652.5</v>
      </c>
      <c r="AJ1007">
        <v>652.5</v>
      </c>
      <c r="AK1007">
        <f>INDEX(Price!B:B, MATCH(Sheet1!B1007,Price!A:A,0))</f>
        <v>3520</v>
      </c>
      <c r="AL1007">
        <f t="shared" si="35"/>
        <v>26.541541353383458</v>
      </c>
      <c r="AM1007">
        <f>INDEX(toughness!B:B,MATCH(Sheet1!B1007,toughness!A:A,0))</f>
        <v>5.3049999999999997</v>
      </c>
    </row>
    <row r="1008" spans="1:39" x14ac:dyDescent="0.3">
      <c r="A1008" t="s">
        <v>1458</v>
      </c>
      <c r="B1008" s="1" t="s">
        <v>545</v>
      </c>
      <c r="C1008">
        <v>32.799999999999997</v>
      </c>
      <c r="D1008">
        <v>380</v>
      </c>
      <c r="E1008">
        <v>4.5199999999999996</v>
      </c>
      <c r="F1008">
        <v>0.5</v>
      </c>
      <c r="G1008">
        <v>5.5900000000000012E-2</v>
      </c>
      <c r="H1008">
        <v>1.8659999999999999E-12</v>
      </c>
      <c r="I1008">
        <v>130000000000000</v>
      </c>
      <c r="J1008">
        <v>1.2150000000000001</v>
      </c>
      <c r="K1008">
        <v>50.349999999999987</v>
      </c>
      <c r="L1008">
        <v>1.88</v>
      </c>
      <c r="N1008" t="s">
        <v>1453</v>
      </c>
      <c r="O1008" t="s">
        <v>1453</v>
      </c>
      <c r="P1008" t="s">
        <v>1453</v>
      </c>
      <c r="Q1008" t="s">
        <v>1453</v>
      </c>
      <c r="R1008" t="s">
        <v>1453</v>
      </c>
      <c r="S1008" t="s">
        <v>1453</v>
      </c>
      <c r="T1008" t="s">
        <v>1453</v>
      </c>
      <c r="U1008" t="s">
        <v>1453</v>
      </c>
      <c r="V1008">
        <v>46.85</v>
      </c>
      <c r="W1008">
        <v>0.19</v>
      </c>
      <c r="X1008" t="s">
        <v>1453</v>
      </c>
      <c r="Y1008" t="s">
        <v>1453</v>
      </c>
      <c r="Z1008" t="s">
        <v>1468</v>
      </c>
      <c r="AA1008">
        <v>0.93</v>
      </c>
      <c r="AB1008">
        <v>7.0000000000000007E-2</v>
      </c>
      <c r="AC1008">
        <v>0.5</v>
      </c>
      <c r="AD1008">
        <v>0.5</v>
      </c>
      <c r="AE1008">
        <v>0.5</v>
      </c>
      <c r="AF1008">
        <v>0.5</v>
      </c>
      <c r="AG1008">
        <v>135</v>
      </c>
      <c r="AH1008">
        <v>135</v>
      </c>
      <c r="AI1008" t="e">
        <f>INDEX('Yield strengh'!B:B, MATCH(Sheet1!B1008,'Yield strengh'!A:A,0))</f>
        <v>#N/A</v>
      </c>
      <c r="AJ1008">
        <v>622.5</v>
      </c>
      <c r="AK1008">
        <f>INDEX(Price!B:B, MATCH(Sheet1!B1008,Price!A:A,0))</f>
        <v>108</v>
      </c>
      <c r="AL1008">
        <f t="shared" si="35"/>
        <v>221.15131578947367</v>
      </c>
      <c r="AM1008">
        <f>INDEX(toughness!B:B,MATCH(Sheet1!B1008,toughness!A:A,0))</f>
        <v>29.05</v>
      </c>
    </row>
    <row r="1009" spans="1:39" x14ac:dyDescent="0.3">
      <c r="A1009" t="s">
        <v>1458</v>
      </c>
      <c r="B1009" s="1" t="s">
        <v>1650</v>
      </c>
      <c r="C1009">
        <v>175</v>
      </c>
      <c r="D1009">
        <v>8705</v>
      </c>
      <c r="G1009">
        <v>1.46</v>
      </c>
      <c r="H1009">
        <v>5.4649999999999999</v>
      </c>
      <c r="I1009">
        <v>31.7</v>
      </c>
      <c r="J1009">
        <v>42.5</v>
      </c>
      <c r="K1009">
        <v>175</v>
      </c>
      <c r="L1009">
        <v>95</v>
      </c>
      <c r="M1009">
        <v>1130</v>
      </c>
      <c r="N1009" t="s">
        <v>1453</v>
      </c>
      <c r="O1009" t="s">
        <v>1453</v>
      </c>
      <c r="P1009" t="s">
        <v>1453</v>
      </c>
      <c r="Q1009" t="s">
        <v>1453</v>
      </c>
      <c r="R1009" t="s">
        <v>1453</v>
      </c>
      <c r="S1009" t="s">
        <v>1453</v>
      </c>
      <c r="T1009" t="s">
        <v>1453</v>
      </c>
      <c r="U1009" t="s">
        <v>1453</v>
      </c>
      <c r="V1009">
        <v>410</v>
      </c>
      <c r="W1009">
        <v>23</v>
      </c>
      <c r="X1009" t="s">
        <v>1453</v>
      </c>
      <c r="Y1009" t="s">
        <v>1453</v>
      </c>
      <c r="Z1009" t="s">
        <v>1468</v>
      </c>
      <c r="AA1009">
        <v>0.93</v>
      </c>
      <c r="AB1009">
        <v>7.0000000000000007E-2</v>
      </c>
      <c r="AC1009">
        <v>0.5</v>
      </c>
      <c r="AD1009">
        <v>0.5</v>
      </c>
      <c r="AE1009">
        <v>0.5</v>
      </c>
      <c r="AF1009">
        <v>0.5</v>
      </c>
      <c r="AG1009">
        <f>INDEX(YM!B:B, MATCH(Sheet1!B1009,YM!A:A,0))</f>
        <v>134.5</v>
      </c>
      <c r="AH1009">
        <v>134.5</v>
      </c>
      <c r="AI1009">
        <f>INDEX('Yield strengh'!B:B, MATCH(Sheet1!B1009,'Yield strengh'!A:A,0))</f>
        <v>530</v>
      </c>
      <c r="AJ1009">
        <v>530</v>
      </c>
      <c r="AK1009">
        <f>INDEX(Price!B:B, MATCH(Sheet1!B1009,Price!A:A,0))</f>
        <v>76.7</v>
      </c>
      <c r="AL1009">
        <f t="shared" si="35"/>
        <v>8.1889718552556001</v>
      </c>
      <c r="AM1009">
        <f>INDEX(toughness!B:B,MATCH(Sheet1!B1009,toughness!A:A,0))</f>
        <v>6.7750000000000004</v>
      </c>
    </row>
    <row r="1010" spans="1:39" x14ac:dyDescent="0.3">
      <c r="A1010" t="s">
        <v>1458</v>
      </c>
      <c r="B1010" s="1" t="s">
        <v>1651</v>
      </c>
      <c r="C1010">
        <v>515</v>
      </c>
      <c r="D1010">
        <v>8725</v>
      </c>
      <c r="G1010">
        <v>1.47</v>
      </c>
      <c r="H1010">
        <v>5.9950000000000001</v>
      </c>
      <c r="I1010">
        <v>28.9</v>
      </c>
      <c r="J1010">
        <v>6</v>
      </c>
      <c r="K1010">
        <v>515</v>
      </c>
      <c r="L1010">
        <v>202.5</v>
      </c>
      <c r="M1010">
        <v>1130</v>
      </c>
      <c r="N1010" t="s">
        <v>1453</v>
      </c>
      <c r="O1010" t="s">
        <v>1453</v>
      </c>
      <c r="P1010" t="s">
        <v>1453</v>
      </c>
      <c r="Q1010" t="s">
        <v>1453</v>
      </c>
      <c r="R1010" t="s">
        <v>1453</v>
      </c>
      <c r="S1010" t="s">
        <v>1453</v>
      </c>
      <c r="T1010" t="s">
        <v>1453</v>
      </c>
      <c r="U1010" t="s">
        <v>1453</v>
      </c>
      <c r="V1010">
        <v>605</v>
      </c>
      <c r="W1010">
        <v>22</v>
      </c>
      <c r="X1010" t="s">
        <v>1453</v>
      </c>
      <c r="Y1010" t="s">
        <v>1453</v>
      </c>
      <c r="Z1010" t="s">
        <v>1468</v>
      </c>
      <c r="AA1010">
        <v>0.93</v>
      </c>
      <c r="AB1010">
        <v>7.0000000000000007E-2</v>
      </c>
      <c r="AC1010">
        <v>0.5</v>
      </c>
      <c r="AD1010">
        <v>0.5</v>
      </c>
      <c r="AE1010">
        <v>0.5</v>
      </c>
      <c r="AF1010">
        <v>0.5</v>
      </c>
      <c r="AG1010">
        <f>INDEX(YM!B:B, MATCH(Sheet1!B1010,YM!A:A,0))</f>
        <v>134.5</v>
      </c>
      <c r="AH1010">
        <v>134.5</v>
      </c>
      <c r="AI1010">
        <f>INDEX('Yield strengh'!B:B, MATCH(Sheet1!B1010,'Yield strengh'!A:A,0))</f>
        <v>175</v>
      </c>
      <c r="AJ1010">
        <v>175</v>
      </c>
      <c r="AK1010">
        <f>INDEX(Price!B:B, MATCH(Sheet1!B1010,Price!A:A,0))</f>
        <v>76.7</v>
      </c>
      <c r="AL1010">
        <f t="shared" si="35"/>
        <v>2.6977077363896846</v>
      </c>
      <c r="AM1010">
        <f>INDEX(toughness!B:B,MATCH(Sheet1!B1010,toughness!A:A,0))</f>
        <v>25.55</v>
      </c>
    </row>
    <row r="1011" spans="1:39" x14ac:dyDescent="0.3">
      <c r="A1011" t="s">
        <v>1458</v>
      </c>
      <c r="B1011" s="1" t="s">
        <v>530</v>
      </c>
      <c r="C1011">
        <v>580</v>
      </c>
      <c r="D1011">
        <v>8750</v>
      </c>
      <c r="G1011">
        <v>11.55</v>
      </c>
      <c r="H1011">
        <v>48.75</v>
      </c>
      <c r="I1011">
        <v>3.5550000000000002</v>
      </c>
      <c r="J1011">
        <v>3</v>
      </c>
      <c r="K1011">
        <v>580</v>
      </c>
      <c r="L1011">
        <v>190</v>
      </c>
      <c r="M1011">
        <v>1038.5</v>
      </c>
      <c r="N1011" t="s">
        <v>1453</v>
      </c>
      <c r="O1011" t="s">
        <v>1453</v>
      </c>
      <c r="P1011" t="s">
        <v>1453</v>
      </c>
      <c r="Q1011" t="s">
        <v>1453</v>
      </c>
      <c r="R1011" t="s">
        <v>1453</v>
      </c>
      <c r="S1011" t="s">
        <v>1453</v>
      </c>
      <c r="T1011" t="s">
        <v>1453</v>
      </c>
      <c r="U1011" t="s">
        <v>1453</v>
      </c>
      <c r="V1011">
        <v>630</v>
      </c>
      <c r="W1011">
        <v>207.5</v>
      </c>
      <c r="X1011" t="s">
        <v>1453</v>
      </c>
      <c r="Y1011" t="s">
        <v>1453</v>
      </c>
      <c r="Z1011" t="s">
        <v>1468</v>
      </c>
      <c r="AA1011">
        <v>0.93</v>
      </c>
      <c r="AB1011">
        <v>7.0000000000000007E-2</v>
      </c>
      <c r="AC1011">
        <v>0.5</v>
      </c>
      <c r="AD1011">
        <v>0.5</v>
      </c>
      <c r="AE1011">
        <v>0.5</v>
      </c>
      <c r="AF1011">
        <v>0.5</v>
      </c>
      <c r="AG1011">
        <f>INDEX(YM!B:B, MATCH(Sheet1!B1011,YM!A:A,0))</f>
        <v>134</v>
      </c>
      <c r="AH1011">
        <v>134</v>
      </c>
      <c r="AI1011">
        <f>INDEX('Yield strengh'!B:B, MATCH(Sheet1!B1011,'Yield strengh'!A:A,0))</f>
        <v>645</v>
      </c>
      <c r="AJ1011">
        <v>645</v>
      </c>
      <c r="AK1011">
        <f>INDEX(Price!B:B, MATCH(Sheet1!B1011,Price!A:A,0))</f>
        <v>102.15</v>
      </c>
      <c r="AL1011">
        <f t="shared" si="35"/>
        <v>9.8777142857142852</v>
      </c>
      <c r="AM1011">
        <f>INDEX(toughness!B:B,MATCH(Sheet1!B1011,toughness!A:A,0))</f>
        <v>4.335</v>
      </c>
    </row>
    <row r="1012" spans="1:39" x14ac:dyDescent="0.3">
      <c r="A1012" t="s">
        <v>1458</v>
      </c>
      <c r="B1012" s="1" t="s">
        <v>1761</v>
      </c>
      <c r="C1012">
        <v>100</v>
      </c>
      <c r="D1012">
        <v>8945</v>
      </c>
      <c r="G1012">
        <v>9.7050000000000001</v>
      </c>
      <c r="H1012">
        <v>34.400000000000013</v>
      </c>
      <c r="I1012">
        <v>5.0150000000000006</v>
      </c>
      <c r="J1012">
        <v>30</v>
      </c>
      <c r="K1012">
        <v>100</v>
      </c>
      <c r="L1012">
        <v>68</v>
      </c>
      <c r="M1012">
        <v>1075</v>
      </c>
      <c r="N1012" t="s">
        <v>1453</v>
      </c>
      <c r="O1012" t="s">
        <v>1453</v>
      </c>
      <c r="P1012" t="s">
        <v>1453</v>
      </c>
      <c r="Q1012" t="s">
        <v>1453</v>
      </c>
      <c r="R1012" t="s">
        <v>1453</v>
      </c>
      <c r="S1012" t="s">
        <v>1453</v>
      </c>
      <c r="T1012" t="s">
        <v>1453</v>
      </c>
      <c r="U1012" t="s">
        <v>1453</v>
      </c>
      <c r="V1012">
        <v>242.5</v>
      </c>
      <c r="W1012">
        <v>165</v>
      </c>
      <c r="X1012" t="s">
        <v>1453</v>
      </c>
      <c r="Y1012" t="s">
        <v>1453</v>
      </c>
      <c r="Z1012" t="s">
        <v>1468</v>
      </c>
      <c r="AA1012">
        <v>0.93</v>
      </c>
      <c r="AB1012">
        <v>7.0000000000000007E-2</v>
      </c>
      <c r="AC1012">
        <v>0.5</v>
      </c>
      <c r="AD1012">
        <v>0.5</v>
      </c>
      <c r="AE1012">
        <v>0.5</v>
      </c>
      <c r="AF1012">
        <v>0.5</v>
      </c>
      <c r="AG1012">
        <f>INDEX(YM!B:B, MATCH(Sheet1!B1012,YM!A:A,0))</f>
        <v>134</v>
      </c>
      <c r="AH1012">
        <v>134</v>
      </c>
      <c r="AI1012">
        <f>INDEX('Yield strengh'!B:B, MATCH(Sheet1!B1012,'Yield strengh'!A:A,0))</f>
        <v>90</v>
      </c>
      <c r="AJ1012">
        <v>90</v>
      </c>
      <c r="AK1012">
        <f>INDEX(Price!B:B, MATCH(Sheet1!B1012,Price!A:A,0))</f>
        <v>66</v>
      </c>
      <c r="AL1012">
        <f t="shared" si="35"/>
        <v>1.3482392397987704</v>
      </c>
      <c r="AM1012">
        <f>INDEX(toughness!B:B,MATCH(Sheet1!B1012,toughness!A:A,0))</f>
        <v>46.9</v>
      </c>
    </row>
    <row r="1013" spans="1:39" x14ac:dyDescent="0.3">
      <c r="A1013" t="s">
        <v>1458</v>
      </c>
      <c r="B1013" s="1" t="s">
        <v>531</v>
      </c>
      <c r="C1013">
        <v>370</v>
      </c>
      <c r="D1013">
        <v>8945</v>
      </c>
      <c r="G1013">
        <v>23.35</v>
      </c>
      <c r="H1013">
        <v>80.599999999999994</v>
      </c>
      <c r="I1013">
        <v>2.14</v>
      </c>
      <c r="J1013">
        <v>15</v>
      </c>
      <c r="K1013">
        <v>370</v>
      </c>
      <c r="L1013">
        <v>145</v>
      </c>
      <c r="N1013" t="s">
        <v>1453</v>
      </c>
      <c r="O1013" t="s">
        <v>1453</v>
      </c>
      <c r="P1013" t="s">
        <v>1453</v>
      </c>
      <c r="Q1013" t="s">
        <v>1453</v>
      </c>
      <c r="R1013" t="s">
        <v>1453</v>
      </c>
      <c r="S1013" t="s">
        <v>1453</v>
      </c>
      <c r="T1013" t="s">
        <v>1453</v>
      </c>
      <c r="U1013" t="s">
        <v>1453</v>
      </c>
      <c r="V1013">
        <v>480</v>
      </c>
      <c r="W1013">
        <v>394</v>
      </c>
      <c r="X1013" t="s">
        <v>1453</v>
      </c>
      <c r="Y1013" t="s">
        <v>1453</v>
      </c>
      <c r="Z1013" t="s">
        <v>1468</v>
      </c>
      <c r="AA1013">
        <v>0.93</v>
      </c>
      <c r="AB1013">
        <v>7.0000000000000007E-2</v>
      </c>
      <c r="AC1013">
        <v>0.5</v>
      </c>
      <c r="AD1013">
        <v>0.5</v>
      </c>
      <c r="AE1013">
        <v>0.5</v>
      </c>
      <c r="AF1013">
        <v>0.5</v>
      </c>
      <c r="AG1013">
        <f>INDEX(YM!B:B, MATCH(Sheet1!B1013,YM!A:A,0))</f>
        <v>134</v>
      </c>
      <c r="AH1013">
        <v>134</v>
      </c>
      <c r="AI1013">
        <f>INDEX('Yield strengh'!B:B, MATCH(Sheet1!B1013,'Yield strengh'!A:A,0))</f>
        <v>580</v>
      </c>
      <c r="AJ1013">
        <v>580</v>
      </c>
      <c r="AK1013">
        <f>INDEX(Price!B:B, MATCH(Sheet1!B1013,Price!A:A,0))</f>
        <v>102.15</v>
      </c>
      <c r="AL1013">
        <f t="shared" si="35"/>
        <v>8.688652878703186</v>
      </c>
      <c r="AM1013">
        <f>INDEX(toughness!B:B,MATCH(Sheet1!B1013,toughness!A:A,0))</f>
        <v>5.07</v>
      </c>
    </row>
    <row r="1014" spans="1:39" x14ac:dyDescent="0.3">
      <c r="A1014" t="s">
        <v>1458</v>
      </c>
      <c r="B1014" s="1" t="s">
        <v>1766</v>
      </c>
      <c r="C1014">
        <v>445</v>
      </c>
      <c r="D1014">
        <v>8945</v>
      </c>
      <c r="G1014">
        <v>13.2</v>
      </c>
      <c r="H1014">
        <v>62.25</v>
      </c>
      <c r="I1014">
        <v>2.8</v>
      </c>
      <c r="J1014">
        <v>5</v>
      </c>
      <c r="K1014">
        <v>445</v>
      </c>
      <c r="L1014">
        <v>135</v>
      </c>
      <c r="M1014">
        <v>1045</v>
      </c>
      <c r="N1014" t="s">
        <v>1453</v>
      </c>
      <c r="O1014" t="s">
        <v>1453</v>
      </c>
      <c r="P1014" t="s">
        <v>1453</v>
      </c>
      <c r="Q1014" t="s">
        <v>1453</v>
      </c>
      <c r="R1014" t="s">
        <v>1453</v>
      </c>
      <c r="S1014" t="s">
        <v>1453</v>
      </c>
      <c r="T1014" t="s">
        <v>1453</v>
      </c>
      <c r="U1014" t="s">
        <v>1453</v>
      </c>
      <c r="V1014">
        <v>495</v>
      </c>
      <c r="W1014">
        <v>227.5</v>
      </c>
      <c r="X1014" t="s">
        <v>1453</v>
      </c>
      <c r="Y1014" t="s">
        <v>1453</v>
      </c>
      <c r="Z1014" t="s">
        <v>1468</v>
      </c>
      <c r="AA1014">
        <v>0.93</v>
      </c>
      <c r="AB1014">
        <v>7.0000000000000007E-2</v>
      </c>
      <c r="AC1014">
        <v>0.5</v>
      </c>
      <c r="AD1014">
        <v>0.5</v>
      </c>
      <c r="AE1014">
        <v>0.5</v>
      </c>
      <c r="AF1014">
        <v>0.5</v>
      </c>
      <c r="AG1014">
        <f>INDEX(YM!B:B, MATCH(Sheet1!B1014,YM!A:A,0))</f>
        <v>134</v>
      </c>
      <c r="AH1014">
        <v>134</v>
      </c>
      <c r="AI1014">
        <f>INDEX('Yield strengh'!B:B, MATCH(Sheet1!B1014,'Yield strengh'!A:A,0))</f>
        <v>85</v>
      </c>
      <c r="AJ1014">
        <v>85</v>
      </c>
      <c r="AK1014">
        <f>INDEX(Price!B:B, MATCH(Sheet1!B1014,Price!A:A,0))</f>
        <v>65.25</v>
      </c>
      <c r="AL1014">
        <f t="shared" si="35"/>
        <v>1.2733370598099496</v>
      </c>
      <c r="AM1014">
        <f>INDEX(toughness!B:B,MATCH(Sheet1!B1014,toughness!A:A,0))</f>
        <v>48.849999999999987</v>
      </c>
    </row>
    <row r="1015" spans="1:39" x14ac:dyDescent="0.3">
      <c r="A1015" t="s">
        <v>1458</v>
      </c>
      <c r="B1015" s="1" t="s">
        <v>1621</v>
      </c>
      <c r="C1015">
        <v>135</v>
      </c>
      <c r="D1015">
        <v>8150</v>
      </c>
      <c r="G1015">
        <v>5.0050000000000008</v>
      </c>
      <c r="H1015">
        <v>16.55</v>
      </c>
      <c r="I1015">
        <v>10.525</v>
      </c>
      <c r="J1015">
        <v>62.5</v>
      </c>
      <c r="K1015">
        <v>135</v>
      </c>
      <c r="L1015">
        <v>87.5</v>
      </c>
      <c r="M1015">
        <v>1060</v>
      </c>
      <c r="N1015" t="s">
        <v>1453</v>
      </c>
      <c r="O1015" t="s">
        <v>1453</v>
      </c>
      <c r="P1015" t="s">
        <v>1453</v>
      </c>
      <c r="Q1015" t="s">
        <v>1453</v>
      </c>
      <c r="R1015" t="s">
        <v>1453</v>
      </c>
      <c r="S1015" t="s">
        <v>1453</v>
      </c>
      <c r="T1015" t="s">
        <v>1453</v>
      </c>
      <c r="U1015" t="s">
        <v>1453</v>
      </c>
      <c r="V1015">
        <v>365</v>
      </c>
      <c r="W1015">
        <v>85</v>
      </c>
      <c r="X1015" t="s">
        <v>1453</v>
      </c>
      <c r="Y1015" t="s">
        <v>1453</v>
      </c>
      <c r="Z1015" t="s">
        <v>1468</v>
      </c>
      <c r="AA1015">
        <v>0.93</v>
      </c>
      <c r="AB1015">
        <v>7.0000000000000007E-2</v>
      </c>
      <c r="AC1015">
        <v>0.5</v>
      </c>
      <c r="AD1015">
        <v>0.5</v>
      </c>
      <c r="AE1015">
        <v>0.5</v>
      </c>
      <c r="AF1015">
        <v>0.5</v>
      </c>
      <c r="AG1015">
        <f>INDEX(YM!B:B, MATCH(Sheet1!B1015,YM!A:A,0))</f>
        <v>132.5</v>
      </c>
      <c r="AH1015">
        <v>132.5</v>
      </c>
      <c r="AI1015">
        <f>INDEX('Yield strengh'!B:B, MATCH(Sheet1!B1015,'Yield strengh'!A:A,0))</f>
        <v>530</v>
      </c>
      <c r="AJ1015">
        <v>530</v>
      </c>
      <c r="AK1015">
        <f>INDEX(Price!B:B, MATCH(Sheet1!B1015,Price!A:A,0))</f>
        <v>63.2</v>
      </c>
      <c r="AL1015">
        <f t="shared" si="35"/>
        <v>8.6165644171779139</v>
      </c>
      <c r="AM1015">
        <f>INDEX(toughness!B:B,MATCH(Sheet1!B1015,toughness!A:A,0))</f>
        <v>5.9</v>
      </c>
    </row>
    <row r="1016" spans="1:39" x14ac:dyDescent="0.3">
      <c r="A1016" t="s">
        <v>1458</v>
      </c>
      <c r="B1016" s="1" t="s">
        <v>1622</v>
      </c>
      <c r="C1016">
        <v>242.5</v>
      </c>
      <c r="D1016">
        <v>7800</v>
      </c>
      <c r="G1016">
        <v>4.07</v>
      </c>
      <c r="H1016">
        <v>14.5</v>
      </c>
      <c r="I1016">
        <v>11.9</v>
      </c>
      <c r="J1016">
        <v>24</v>
      </c>
      <c r="K1016">
        <v>242.5</v>
      </c>
      <c r="L1016">
        <v>145</v>
      </c>
      <c r="M1016">
        <v>1060</v>
      </c>
      <c r="N1016" t="s">
        <v>1453</v>
      </c>
      <c r="O1016" t="s">
        <v>1453</v>
      </c>
      <c r="P1016" t="s">
        <v>1453</v>
      </c>
      <c r="Q1016" t="s">
        <v>1453</v>
      </c>
      <c r="R1016" t="s">
        <v>1453</v>
      </c>
      <c r="S1016" t="s">
        <v>1453</v>
      </c>
      <c r="T1016" t="s">
        <v>1453</v>
      </c>
      <c r="U1016" t="s">
        <v>1453</v>
      </c>
      <c r="V1016">
        <v>520</v>
      </c>
      <c r="W1016">
        <v>61</v>
      </c>
      <c r="X1016" t="s">
        <v>1453</v>
      </c>
      <c r="Y1016" t="s">
        <v>1453</v>
      </c>
      <c r="Z1016" t="s">
        <v>1468</v>
      </c>
      <c r="AA1016">
        <v>0.93</v>
      </c>
      <c r="AB1016">
        <v>7.0000000000000007E-2</v>
      </c>
      <c r="AC1016">
        <v>0.5</v>
      </c>
      <c r="AD1016">
        <v>0.5</v>
      </c>
      <c r="AE1016">
        <v>0.5</v>
      </c>
      <c r="AF1016">
        <v>0.5</v>
      </c>
      <c r="AG1016">
        <f>INDEX(YM!B:B, MATCH(Sheet1!B1016,YM!A:A,0))</f>
        <v>132.5</v>
      </c>
      <c r="AH1016">
        <v>132.5</v>
      </c>
      <c r="AI1016">
        <f>INDEX('Yield strengh'!B:B, MATCH(Sheet1!B1016,'Yield strengh'!A:A,0))</f>
        <v>135</v>
      </c>
      <c r="AJ1016">
        <v>135</v>
      </c>
      <c r="AK1016">
        <f>INDEX(Price!B:B, MATCH(Sheet1!B1016,Price!A:A,0))</f>
        <v>63.2</v>
      </c>
      <c r="AL1016">
        <f t="shared" si="35"/>
        <v>2.2932692307692308</v>
      </c>
      <c r="AM1016">
        <f>INDEX(toughness!B:B,MATCH(Sheet1!B1016,toughness!A:A,0))</f>
        <v>33.549999999999997</v>
      </c>
    </row>
    <row r="1017" spans="1:39" x14ac:dyDescent="0.3">
      <c r="A1017" t="s">
        <v>1458</v>
      </c>
      <c r="B1017" s="1" t="s">
        <v>1620</v>
      </c>
      <c r="C1017">
        <v>530</v>
      </c>
      <c r="D1017">
        <v>8150</v>
      </c>
      <c r="G1017">
        <v>5.0050000000000008</v>
      </c>
      <c r="H1017">
        <v>16.55</v>
      </c>
      <c r="I1017">
        <v>10.525</v>
      </c>
      <c r="J1017">
        <v>14.5</v>
      </c>
      <c r="K1017">
        <v>530</v>
      </c>
      <c r="L1017">
        <v>185</v>
      </c>
      <c r="M1017">
        <v>1060</v>
      </c>
      <c r="N1017" t="s">
        <v>1453</v>
      </c>
      <c r="O1017" t="s">
        <v>1453</v>
      </c>
      <c r="P1017" t="s">
        <v>1453</v>
      </c>
      <c r="Q1017" t="s">
        <v>1453</v>
      </c>
      <c r="R1017" t="s">
        <v>1453</v>
      </c>
      <c r="S1017" t="s">
        <v>1453</v>
      </c>
      <c r="T1017" t="s">
        <v>1453</v>
      </c>
      <c r="U1017" t="s">
        <v>1453</v>
      </c>
      <c r="V1017">
        <v>635</v>
      </c>
      <c r="W1017">
        <v>85</v>
      </c>
      <c r="X1017" t="s">
        <v>1453</v>
      </c>
      <c r="Y1017" t="s">
        <v>1453</v>
      </c>
      <c r="Z1017" t="s">
        <v>1468</v>
      </c>
      <c r="AA1017">
        <v>0.93</v>
      </c>
      <c r="AB1017">
        <v>7.0000000000000007E-2</v>
      </c>
      <c r="AC1017">
        <v>0.5</v>
      </c>
      <c r="AD1017">
        <v>0.5</v>
      </c>
      <c r="AE1017">
        <v>0.5</v>
      </c>
      <c r="AF1017">
        <v>0.5</v>
      </c>
      <c r="AG1017">
        <f>INDEX(YM!B:B, MATCH(Sheet1!B1017,YM!A:A,0))</f>
        <v>132.5</v>
      </c>
      <c r="AH1017">
        <v>132.5</v>
      </c>
      <c r="AI1017">
        <f>INDEX('Yield strengh'!B:B, MATCH(Sheet1!B1017,'Yield strengh'!A:A,0))</f>
        <v>390</v>
      </c>
      <c r="AJ1017">
        <v>390</v>
      </c>
      <c r="AK1017">
        <f>INDEX(Price!B:B, MATCH(Sheet1!B1017,Price!A:A,0))</f>
        <v>63.2</v>
      </c>
      <c r="AL1017">
        <f t="shared" si="35"/>
        <v>6.3404907975460123</v>
      </c>
      <c r="AM1017">
        <f>INDEX(toughness!B:B,MATCH(Sheet1!B1017,toughness!A:A,0))</f>
        <v>9.33</v>
      </c>
    </row>
    <row r="1018" spans="1:39" x14ac:dyDescent="0.3">
      <c r="A1018" t="s">
        <v>1458</v>
      </c>
      <c r="B1018" s="1" t="s">
        <v>543</v>
      </c>
      <c r="C1018">
        <v>425</v>
      </c>
      <c r="D1018">
        <v>6105</v>
      </c>
      <c r="G1018">
        <v>84.6</v>
      </c>
      <c r="H1018">
        <v>88.25</v>
      </c>
      <c r="I1018">
        <v>1.9550000000000001</v>
      </c>
      <c r="J1018">
        <v>0.75</v>
      </c>
      <c r="K1018">
        <v>435</v>
      </c>
      <c r="L1018">
        <v>127.5</v>
      </c>
      <c r="M1018">
        <v>1085</v>
      </c>
      <c r="N1018" t="s">
        <v>1453</v>
      </c>
      <c r="O1018" t="s">
        <v>1453</v>
      </c>
      <c r="P1018" t="s">
        <v>1453</v>
      </c>
      <c r="Q1018" t="s">
        <v>1453</v>
      </c>
      <c r="R1018" t="s">
        <v>1453</v>
      </c>
      <c r="S1018" t="s">
        <v>1453</v>
      </c>
      <c r="T1018" t="s">
        <v>1453</v>
      </c>
      <c r="U1018" t="s">
        <v>1453</v>
      </c>
      <c r="V1018">
        <v>435</v>
      </c>
      <c r="W1018">
        <v>258</v>
      </c>
      <c r="X1018" t="s">
        <v>1453</v>
      </c>
      <c r="Y1018" t="s">
        <v>1453</v>
      </c>
      <c r="Z1018" t="s">
        <v>1468</v>
      </c>
      <c r="AA1018">
        <v>0.93</v>
      </c>
      <c r="AB1018">
        <v>7.0000000000000007E-2</v>
      </c>
      <c r="AC1018">
        <v>0.5</v>
      </c>
      <c r="AD1018">
        <v>0.5</v>
      </c>
      <c r="AE1018">
        <v>0.5</v>
      </c>
      <c r="AF1018">
        <v>0.5</v>
      </c>
      <c r="AG1018">
        <v>132.5</v>
      </c>
      <c r="AH1018">
        <v>132.5</v>
      </c>
      <c r="AI1018" t="e">
        <f>INDEX('Yield strengh'!B:B, MATCH(Sheet1!B1018,'Yield strengh'!A:A,0))</f>
        <v>#N/A</v>
      </c>
      <c r="AJ1018">
        <v>432.5</v>
      </c>
      <c r="AK1018">
        <f>INDEX(Price!B:B, MATCH(Sheet1!B1018,Price!A:A,0))</f>
        <v>108</v>
      </c>
      <c r="AL1018">
        <f t="shared" si="35"/>
        <v>9.3867731367731366</v>
      </c>
      <c r="AM1018">
        <f>INDEX(toughness!B:B,MATCH(Sheet1!B1018,toughness!A:A,0))</f>
        <v>29.55</v>
      </c>
    </row>
    <row r="1019" spans="1:39" x14ac:dyDescent="0.3">
      <c r="A1019" t="s">
        <v>1458</v>
      </c>
      <c r="B1019" s="1" t="s">
        <v>1654</v>
      </c>
      <c r="C1019">
        <v>137.5</v>
      </c>
      <c r="D1019">
        <v>8725</v>
      </c>
      <c r="G1019">
        <v>1.38</v>
      </c>
      <c r="H1019">
        <v>4.9749999999999996</v>
      </c>
      <c r="I1019">
        <v>34.799999999999997</v>
      </c>
      <c r="J1019">
        <v>52.5</v>
      </c>
      <c r="K1019">
        <v>137.5</v>
      </c>
      <c r="L1019">
        <v>92.5</v>
      </c>
      <c r="M1019">
        <v>1145</v>
      </c>
      <c r="N1019" t="s">
        <v>1453</v>
      </c>
      <c r="O1019" t="s">
        <v>1453</v>
      </c>
      <c r="P1019" t="s">
        <v>1453</v>
      </c>
      <c r="Q1019" t="s">
        <v>1453</v>
      </c>
      <c r="R1019" t="s">
        <v>1453</v>
      </c>
      <c r="S1019" t="s">
        <v>1453</v>
      </c>
      <c r="T1019" t="s">
        <v>1453</v>
      </c>
      <c r="U1019" t="s">
        <v>1453</v>
      </c>
      <c r="V1019">
        <v>395</v>
      </c>
      <c r="W1019">
        <v>21</v>
      </c>
      <c r="X1019" t="s">
        <v>1453</v>
      </c>
      <c r="Y1019" t="s">
        <v>1453</v>
      </c>
      <c r="Z1019" t="s">
        <v>1468</v>
      </c>
      <c r="AA1019">
        <v>0.93</v>
      </c>
      <c r="AB1019">
        <v>7.0000000000000007E-2</v>
      </c>
      <c r="AC1019">
        <v>0.5</v>
      </c>
      <c r="AD1019">
        <v>0.5</v>
      </c>
      <c r="AE1019">
        <v>0.5</v>
      </c>
      <c r="AF1019">
        <v>0.5</v>
      </c>
      <c r="AG1019">
        <f>INDEX(YM!B:B, MATCH(Sheet1!B1019,YM!A:A,0))</f>
        <v>132</v>
      </c>
      <c r="AH1019">
        <v>132</v>
      </c>
      <c r="AI1019">
        <f>INDEX('Yield strengh'!B:B, MATCH(Sheet1!B1019,'Yield strengh'!A:A,0))</f>
        <v>540</v>
      </c>
      <c r="AJ1019">
        <v>540</v>
      </c>
      <c r="AK1019">
        <f>INDEX(Price!B:B, MATCH(Sheet1!B1019,Price!A:A,0))</f>
        <v>88.85</v>
      </c>
      <c r="AL1019">
        <f t="shared" si="35"/>
        <v>8.1696275071633231</v>
      </c>
      <c r="AM1019">
        <f>INDEX(toughness!B:B,MATCH(Sheet1!B1019,toughness!A:A,0))</f>
        <v>6.04</v>
      </c>
    </row>
    <row r="1020" spans="1:39" x14ac:dyDescent="0.3">
      <c r="A1020" t="s">
        <v>1458</v>
      </c>
      <c r="B1020" s="1" t="s">
        <v>1655</v>
      </c>
      <c r="C1020">
        <v>295</v>
      </c>
      <c r="D1020">
        <v>8725</v>
      </c>
      <c r="G1020">
        <v>1.47</v>
      </c>
      <c r="H1020">
        <v>4.9749999999999996</v>
      </c>
      <c r="I1020">
        <v>34.799999999999997</v>
      </c>
      <c r="J1020">
        <v>20</v>
      </c>
      <c r="K1020">
        <v>295</v>
      </c>
      <c r="L1020">
        <v>130</v>
      </c>
      <c r="M1020">
        <v>1140</v>
      </c>
      <c r="N1020" t="s">
        <v>1453</v>
      </c>
      <c r="O1020" t="s">
        <v>1453</v>
      </c>
      <c r="P1020" t="s">
        <v>1453</v>
      </c>
      <c r="Q1020" t="s">
        <v>1453</v>
      </c>
      <c r="R1020" t="s">
        <v>1453</v>
      </c>
      <c r="S1020" t="s">
        <v>1453</v>
      </c>
      <c r="T1020" t="s">
        <v>1453</v>
      </c>
      <c r="U1020" t="s">
        <v>1453</v>
      </c>
      <c r="V1020">
        <v>395</v>
      </c>
      <c r="W1020">
        <v>22</v>
      </c>
      <c r="X1020" t="s">
        <v>1453</v>
      </c>
      <c r="Y1020" t="s">
        <v>1453</v>
      </c>
      <c r="Z1020" t="s">
        <v>1468</v>
      </c>
      <c r="AA1020">
        <v>0.93</v>
      </c>
      <c r="AB1020">
        <v>7.0000000000000007E-2</v>
      </c>
      <c r="AC1020">
        <v>0.5</v>
      </c>
      <c r="AD1020">
        <v>0.5</v>
      </c>
      <c r="AE1020">
        <v>0.5</v>
      </c>
      <c r="AF1020">
        <v>0.5</v>
      </c>
      <c r="AG1020">
        <f>INDEX(YM!B:B, MATCH(Sheet1!B1020,YM!A:A,0))</f>
        <v>132</v>
      </c>
      <c r="AH1020">
        <v>132</v>
      </c>
      <c r="AI1020">
        <f>INDEX('Yield strengh'!B:B, MATCH(Sheet1!B1020,'Yield strengh'!A:A,0))</f>
        <v>137.5</v>
      </c>
      <c r="AJ1020">
        <v>137.5</v>
      </c>
      <c r="AK1020">
        <f>INDEX(Price!B:B, MATCH(Sheet1!B1020,Price!A:A,0))</f>
        <v>88.85</v>
      </c>
      <c r="AL1020">
        <f t="shared" si="35"/>
        <v>2.0802292263610314</v>
      </c>
      <c r="AM1020">
        <f>INDEX(toughness!B:B,MATCH(Sheet1!B1020,toughness!A:A,0))</f>
        <v>33.15</v>
      </c>
    </row>
    <row r="1021" spans="1:39" x14ac:dyDescent="0.3">
      <c r="A1021" t="s">
        <v>1458</v>
      </c>
      <c r="B1021" s="1" t="s">
        <v>1648</v>
      </c>
      <c r="C1021">
        <v>175</v>
      </c>
      <c r="D1021">
        <v>8635</v>
      </c>
      <c r="G1021">
        <v>1.4550000000000001</v>
      </c>
      <c r="H1021">
        <v>5.4649999999999999</v>
      </c>
      <c r="I1021">
        <v>31.7</v>
      </c>
      <c r="J1021">
        <v>47.5</v>
      </c>
      <c r="K1021">
        <v>175</v>
      </c>
      <c r="L1021">
        <v>90</v>
      </c>
      <c r="M1021">
        <v>1095</v>
      </c>
      <c r="N1021" t="s">
        <v>1453</v>
      </c>
      <c r="O1021" t="s">
        <v>1453</v>
      </c>
      <c r="P1021" t="s">
        <v>1453</v>
      </c>
      <c r="Q1021" t="s">
        <v>1453</v>
      </c>
      <c r="R1021" t="s">
        <v>1453</v>
      </c>
      <c r="S1021" t="s">
        <v>1453</v>
      </c>
      <c r="T1021" t="s">
        <v>1453</v>
      </c>
      <c r="U1021" t="s">
        <v>1453</v>
      </c>
      <c r="V1021">
        <v>410</v>
      </c>
      <c r="W1021">
        <v>24</v>
      </c>
      <c r="X1021" t="s">
        <v>1453</v>
      </c>
      <c r="Y1021" t="s">
        <v>1453</v>
      </c>
      <c r="Z1021" t="s">
        <v>1468</v>
      </c>
      <c r="AA1021">
        <v>0.93</v>
      </c>
      <c r="AB1021">
        <v>7.0000000000000007E-2</v>
      </c>
      <c r="AC1021">
        <v>0.5</v>
      </c>
      <c r="AD1021">
        <v>0.5</v>
      </c>
      <c r="AE1021">
        <v>0.5</v>
      </c>
      <c r="AF1021">
        <v>0.5</v>
      </c>
      <c r="AG1021">
        <f>INDEX(YM!B:B, MATCH(Sheet1!B1021,YM!A:A,0))</f>
        <v>132</v>
      </c>
      <c r="AH1021">
        <v>132</v>
      </c>
      <c r="AI1021">
        <f>INDEX('Yield strengh'!B:B, MATCH(Sheet1!B1021,'Yield strengh'!A:A,0))</f>
        <v>530</v>
      </c>
      <c r="AJ1021">
        <v>530</v>
      </c>
      <c r="AK1021">
        <f>INDEX(Price!B:B, MATCH(Sheet1!B1021,Price!A:A,0))</f>
        <v>80.55</v>
      </c>
      <c r="AL1021">
        <f t="shared" ref="AL1021:AL1084" si="36">AJ1021*AH1021/D1021</f>
        <v>8.1019108280254777</v>
      </c>
      <c r="AM1021">
        <f>INDEX(toughness!B:B,MATCH(Sheet1!B1021,toughness!A:A,0))</f>
        <v>6.9050000000000002</v>
      </c>
    </row>
    <row r="1022" spans="1:39" x14ac:dyDescent="0.3">
      <c r="A1022" t="s">
        <v>1458</v>
      </c>
      <c r="B1022" s="1" t="s">
        <v>1649</v>
      </c>
      <c r="C1022">
        <v>530</v>
      </c>
      <c r="D1022">
        <v>8705</v>
      </c>
      <c r="G1022">
        <v>1.46</v>
      </c>
      <c r="H1022">
        <v>5.4649999999999999</v>
      </c>
      <c r="I1022">
        <v>31.7</v>
      </c>
      <c r="J1022">
        <v>7</v>
      </c>
      <c r="K1022">
        <v>530</v>
      </c>
      <c r="L1022">
        <v>197.5</v>
      </c>
      <c r="M1022">
        <v>1130</v>
      </c>
      <c r="N1022" t="s">
        <v>1453</v>
      </c>
      <c r="O1022" t="s">
        <v>1453</v>
      </c>
      <c r="P1022" t="s">
        <v>1453</v>
      </c>
      <c r="Q1022" t="s">
        <v>1453</v>
      </c>
      <c r="R1022" t="s">
        <v>1453</v>
      </c>
      <c r="S1022" t="s">
        <v>1453</v>
      </c>
      <c r="T1022" t="s">
        <v>1453</v>
      </c>
      <c r="U1022" t="s">
        <v>1453</v>
      </c>
      <c r="V1022">
        <v>660</v>
      </c>
      <c r="W1022">
        <v>23</v>
      </c>
      <c r="X1022" t="s">
        <v>1453</v>
      </c>
      <c r="Y1022" t="s">
        <v>1453</v>
      </c>
      <c r="Z1022" t="s">
        <v>1468</v>
      </c>
      <c r="AA1022">
        <v>0.93</v>
      </c>
      <c r="AB1022">
        <v>7.0000000000000007E-2</v>
      </c>
      <c r="AC1022">
        <v>0.5</v>
      </c>
      <c r="AD1022">
        <v>0.5</v>
      </c>
      <c r="AE1022">
        <v>0.5</v>
      </c>
      <c r="AF1022">
        <v>0.5</v>
      </c>
      <c r="AG1022">
        <f>INDEX(YM!B:B, MATCH(Sheet1!B1022,YM!A:A,0))</f>
        <v>132</v>
      </c>
      <c r="AH1022">
        <v>132</v>
      </c>
      <c r="AI1022">
        <f>INDEX('Yield strengh'!B:B, MATCH(Sheet1!B1022,'Yield strengh'!A:A,0))</f>
        <v>175</v>
      </c>
      <c r="AJ1022">
        <v>175</v>
      </c>
      <c r="AK1022">
        <f>INDEX(Price!B:B, MATCH(Sheet1!B1022,Price!A:A,0))</f>
        <v>80.55</v>
      </c>
      <c r="AL1022">
        <f t="shared" si="36"/>
        <v>2.6536473291211946</v>
      </c>
      <c r="AM1022">
        <f>INDEX(toughness!B:B,MATCH(Sheet1!B1022,toughness!A:A,0))</f>
        <v>26.05</v>
      </c>
    </row>
    <row r="1023" spans="1:39" x14ac:dyDescent="0.3">
      <c r="A1023" t="s">
        <v>1458</v>
      </c>
      <c r="B1023" s="1" t="s">
        <v>1740</v>
      </c>
      <c r="C1023">
        <v>80</v>
      </c>
      <c r="D1023">
        <v>8945</v>
      </c>
      <c r="G1023">
        <v>23.1</v>
      </c>
      <c r="H1023">
        <v>100.05</v>
      </c>
      <c r="I1023">
        <v>1.72</v>
      </c>
      <c r="J1023">
        <v>39.5</v>
      </c>
      <c r="K1023">
        <v>80</v>
      </c>
      <c r="L1023">
        <v>61</v>
      </c>
      <c r="N1023" t="s">
        <v>1453</v>
      </c>
      <c r="O1023" t="s">
        <v>1453</v>
      </c>
      <c r="P1023" t="s">
        <v>1453</v>
      </c>
      <c r="Q1023" t="s">
        <v>1453</v>
      </c>
      <c r="R1023" t="s">
        <v>1453</v>
      </c>
      <c r="S1023" t="s">
        <v>1453</v>
      </c>
      <c r="T1023" t="s">
        <v>1453</v>
      </c>
      <c r="U1023" t="s">
        <v>1453</v>
      </c>
      <c r="V1023">
        <v>230</v>
      </c>
      <c r="W1023">
        <v>394</v>
      </c>
      <c r="X1023" t="s">
        <v>1453</v>
      </c>
      <c r="Y1023" t="s">
        <v>1453</v>
      </c>
      <c r="Z1023" t="s">
        <v>1468</v>
      </c>
      <c r="AA1023">
        <v>0.93</v>
      </c>
      <c r="AB1023">
        <v>7.0000000000000007E-2</v>
      </c>
      <c r="AC1023">
        <v>0.5</v>
      </c>
      <c r="AD1023">
        <v>0.5</v>
      </c>
      <c r="AE1023">
        <v>0.5</v>
      </c>
      <c r="AF1023">
        <v>0.5</v>
      </c>
      <c r="AG1023">
        <f>INDEX(YM!B:B, MATCH(Sheet1!B1023,YM!A:A,0))</f>
        <v>131.5</v>
      </c>
      <c r="AH1023">
        <v>131.5</v>
      </c>
      <c r="AI1023">
        <f>INDEX('Yield strengh'!B:B, MATCH(Sheet1!B1023,'Yield strengh'!A:A,0))</f>
        <v>260</v>
      </c>
      <c r="AJ1023">
        <v>260</v>
      </c>
      <c r="AK1023">
        <f>INDEX(Price!B:B, MATCH(Sheet1!B1023,Price!A:A,0))</f>
        <v>61.85</v>
      </c>
      <c r="AL1023">
        <f t="shared" si="36"/>
        <v>3.8222470653996647</v>
      </c>
      <c r="AM1023">
        <f>INDEX(toughness!B:B,MATCH(Sheet1!B1023,toughness!A:A,0))</f>
        <v>18.100000000000001</v>
      </c>
    </row>
    <row r="1024" spans="1:39" x14ac:dyDescent="0.3">
      <c r="A1024" t="s">
        <v>1458</v>
      </c>
      <c r="B1024" s="1" t="s">
        <v>1912</v>
      </c>
      <c r="C1024">
        <v>596.75</v>
      </c>
      <c r="D1024">
        <v>8810</v>
      </c>
      <c r="G1024">
        <v>20.074999999999999</v>
      </c>
      <c r="H1024">
        <v>78.55</v>
      </c>
      <c r="I1024">
        <v>2.16</v>
      </c>
      <c r="J1024">
        <v>13.15</v>
      </c>
      <c r="K1024">
        <v>596.75</v>
      </c>
      <c r="L1024">
        <v>182.75</v>
      </c>
      <c r="N1024" t="s">
        <v>1453</v>
      </c>
      <c r="O1024" t="s">
        <v>1453</v>
      </c>
      <c r="P1024" t="s">
        <v>1453</v>
      </c>
      <c r="Q1024" t="s">
        <v>1453</v>
      </c>
      <c r="R1024" t="s">
        <v>1453</v>
      </c>
      <c r="S1024" t="s">
        <v>1453</v>
      </c>
      <c r="T1024" t="s">
        <v>1453</v>
      </c>
      <c r="U1024" t="s">
        <v>1453</v>
      </c>
      <c r="V1024">
        <v>685</v>
      </c>
      <c r="W1024">
        <v>328.5</v>
      </c>
      <c r="X1024" t="s">
        <v>1453</v>
      </c>
      <c r="Y1024" t="s">
        <v>1453</v>
      </c>
      <c r="Z1024" t="s">
        <v>1468</v>
      </c>
      <c r="AA1024">
        <v>0.93</v>
      </c>
      <c r="AB1024">
        <v>7.0000000000000007E-2</v>
      </c>
      <c r="AC1024">
        <v>0.5</v>
      </c>
      <c r="AD1024">
        <v>0.5</v>
      </c>
      <c r="AE1024">
        <v>0.5</v>
      </c>
      <c r="AF1024">
        <v>0.5</v>
      </c>
      <c r="AG1024">
        <f>INDEX(YM!B:B, MATCH(Sheet1!B1024,YM!A:A,0))</f>
        <v>131.5</v>
      </c>
      <c r="AH1024">
        <v>131.5</v>
      </c>
      <c r="AI1024">
        <f>INDEX('Yield strengh'!B:B, MATCH(Sheet1!B1024,'Yield strengh'!A:A,0))</f>
        <v>520.25</v>
      </c>
      <c r="AJ1024">
        <v>520.25</v>
      </c>
      <c r="AK1024">
        <f>INDEX(Price!B:B, MATCH(Sheet1!B1024,Price!A:A,0))</f>
        <v>228</v>
      </c>
      <c r="AL1024">
        <f t="shared" si="36"/>
        <v>7.7653660612939843</v>
      </c>
      <c r="AM1024">
        <f>INDEX(toughness!B:B,MATCH(Sheet1!B1024,toughness!A:A,0))</f>
        <v>6.71</v>
      </c>
    </row>
    <row r="1025" spans="1:39" x14ac:dyDescent="0.3">
      <c r="A1025" t="s">
        <v>1458</v>
      </c>
      <c r="B1025" s="1" t="s">
        <v>1911</v>
      </c>
      <c r="C1025">
        <v>485.75</v>
      </c>
      <c r="D1025">
        <v>8860</v>
      </c>
      <c r="G1025">
        <v>19.75</v>
      </c>
      <c r="H1025">
        <v>80.875</v>
      </c>
      <c r="I1025">
        <v>2.06</v>
      </c>
      <c r="J1025">
        <v>18</v>
      </c>
      <c r="K1025">
        <v>485.75</v>
      </c>
      <c r="L1025">
        <v>161.25</v>
      </c>
      <c r="N1025" t="s">
        <v>1453</v>
      </c>
      <c r="O1025" t="s">
        <v>1453</v>
      </c>
      <c r="P1025" t="s">
        <v>1453</v>
      </c>
      <c r="Q1025" t="s">
        <v>1453</v>
      </c>
      <c r="R1025" t="s">
        <v>1453</v>
      </c>
      <c r="S1025" t="s">
        <v>1453</v>
      </c>
      <c r="T1025" t="s">
        <v>1453</v>
      </c>
      <c r="U1025" t="s">
        <v>1453</v>
      </c>
      <c r="V1025">
        <v>580</v>
      </c>
      <c r="W1025">
        <v>333</v>
      </c>
      <c r="X1025" t="s">
        <v>1453</v>
      </c>
      <c r="Y1025" t="s">
        <v>1453</v>
      </c>
      <c r="Z1025" t="s">
        <v>1468</v>
      </c>
      <c r="AA1025">
        <v>0.93</v>
      </c>
      <c r="AB1025">
        <v>7.0000000000000007E-2</v>
      </c>
      <c r="AC1025">
        <v>0.5</v>
      </c>
      <c r="AD1025">
        <v>0.5</v>
      </c>
      <c r="AE1025">
        <v>0.5</v>
      </c>
      <c r="AF1025">
        <v>0.5</v>
      </c>
      <c r="AG1025">
        <f>INDEX(YM!B:B, MATCH(Sheet1!B1025,YM!A:A,0))</f>
        <v>131.5</v>
      </c>
      <c r="AH1025">
        <v>131.5</v>
      </c>
      <c r="AI1025">
        <f>INDEX('Yield strengh'!B:B, MATCH(Sheet1!B1025,'Yield strengh'!A:A,0))</f>
        <v>420.25</v>
      </c>
      <c r="AJ1025">
        <v>420.25</v>
      </c>
      <c r="AK1025">
        <f>INDEX(Price!B:B, MATCH(Sheet1!B1025,Price!A:A,0))</f>
        <v>229</v>
      </c>
      <c r="AL1025">
        <f t="shared" si="36"/>
        <v>6.2373448081264105</v>
      </c>
      <c r="AM1025">
        <f>INDEX(toughness!B:B,MATCH(Sheet1!B1025,toughness!A:A,0))</f>
        <v>9.7200000000000006</v>
      </c>
    </row>
    <row r="1026" spans="1:39" x14ac:dyDescent="0.3">
      <c r="A1026" t="s">
        <v>1458</v>
      </c>
      <c r="B1026" s="1" t="s">
        <v>527</v>
      </c>
      <c r="C1026">
        <v>120</v>
      </c>
      <c r="D1026">
        <v>8750</v>
      </c>
      <c r="G1026">
        <v>6.95</v>
      </c>
      <c r="H1026">
        <v>22.75</v>
      </c>
      <c r="I1026">
        <v>7.59</v>
      </c>
      <c r="J1026">
        <v>23.5</v>
      </c>
      <c r="K1026">
        <v>120</v>
      </c>
      <c r="L1026">
        <v>65</v>
      </c>
      <c r="M1026">
        <v>1038.5</v>
      </c>
      <c r="N1026" t="s">
        <v>1453</v>
      </c>
      <c r="O1026" t="s">
        <v>1453</v>
      </c>
      <c r="P1026" t="s">
        <v>1453</v>
      </c>
      <c r="Q1026" t="s">
        <v>1453</v>
      </c>
      <c r="R1026" t="s">
        <v>1453</v>
      </c>
      <c r="S1026" t="s">
        <v>1453</v>
      </c>
      <c r="T1026" t="s">
        <v>1453</v>
      </c>
      <c r="U1026" t="s">
        <v>1453</v>
      </c>
      <c r="V1026">
        <v>310</v>
      </c>
      <c r="W1026">
        <v>125</v>
      </c>
      <c r="X1026" t="s">
        <v>1453</v>
      </c>
      <c r="Y1026" t="s">
        <v>1453</v>
      </c>
      <c r="Z1026" t="s">
        <v>1468</v>
      </c>
      <c r="AA1026">
        <v>0.93</v>
      </c>
      <c r="AB1026">
        <v>7.0000000000000007E-2</v>
      </c>
      <c r="AC1026">
        <v>0.5</v>
      </c>
      <c r="AD1026">
        <v>0.5</v>
      </c>
      <c r="AE1026">
        <v>0.5</v>
      </c>
      <c r="AF1026">
        <v>0.5</v>
      </c>
      <c r="AG1026">
        <f>INDEX(YM!B:B, MATCH(Sheet1!B1026,YM!A:A,0))</f>
        <v>131.5</v>
      </c>
      <c r="AH1026">
        <v>131.5</v>
      </c>
      <c r="AI1026">
        <f>INDEX('Yield strengh'!B:B, MATCH(Sheet1!B1026,'Yield strengh'!A:A,0))</f>
        <v>474.5</v>
      </c>
      <c r="AJ1026">
        <v>474.5</v>
      </c>
      <c r="AK1026">
        <f>INDEX(Price!B:B, MATCH(Sheet1!B1026,Price!A:A,0))</f>
        <v>105.5</v>
      </c>
      <c r="AL1026">
        <f t="shared" si="36"/>
        <v>7.1310571428571432</v>
      </c>
      <c r="AM1026">
        <f>INDEX(toughness!B:B,MATCH(Sheet1!B1026,toughness!A:A,0))</f>
        <v>7.05</v>
      </c>
    </row>
    <row r="1027" spans="1:39" x14ac:dyDescent="0.3">
      <c r="A1027" t="s">
        <v>1458</v>
      </c>
      <c r="B1027" s="1" t="s">
        <v>1794</v>
      </c>
      <c r="C1027">
        <v>60</v>
      </c>
      <c r="D1027">
        <v>8945</v>
      </c>
      <c r="G1027">
        <v>21</v>
      </c>
      <c r="H1027">
        <v>95.800000000000011</v>
      </c>
      <c r="I1027">
        <v>1.8</v>
      </c>
      <c r="J1027">
        <v>40</v>
      </c>
      <c r="K1027">
        <v>60</v>
      </c>
      <c r="L1027">
        <v>54</v>
      </c>
      <c r="M1027">
        <v>1075</v>
      </c>
      <c r="N1027" t="s">
        <v>1453</v>
      </c>
      <c r="O1027" t="s">
        <v>1453</v>
      </c>
      <c r="P1027" t="s">
        <v>1453</v>
      </c>
      <c r="Q1027" t="s">
        <v>1453</v>
      </c>
      <c r="R1027" t="s">
        <v>1453</v>
      </c>
      <c r="S1027" t="s">
        <v>1453</v>
      </c>
      <c r="T1027" t="s">
        <v>1453</v>
      </c>
      <c r="U1027" t="s">
        <v>1453</v>
      </c>
      <c r="V1027">
        <v>230</v>
      </c>
      <c r="W1027">
        <v>367.5</v>
      </c>
      <c r="X1027" t="s">
        <v>1453</v>
      </c>
      <c r="Y1027" t="s">
        <v>1453</v>
      </c>
      <c r="Z1027" t="s">
        <v>1468</v>
      </c>
      <c r="AA1027">
        <v>0.93</v>
      </c>
      <c r="AB1027">
        <v>7.0000000000000007E-2</v>
      </c>
      <c r="AC1027">
        <v>0.5</v>
      </c>
      <c r="AD1027">
        <v>0.5</v>
      </c>
      <c r="AE1027">
        <v>0.5</v>
      </c>
      <c r="AF1027">
        <v>0.5</v>
      </c>
      <c r="AG1027">
        <f>INDEX(YM!B:B, MATCH(Sheet1!B1027,YM!A:A,0))</f>
        <v>131.5</v>
      </c>
      <c r="AH1027">
        <v>131.5</v>
      </c>
      <c r="AI1027">
        <f>INDEX('Yield strengh'!B:B, MATCH(Sheet1!B1027,'Yield strengh'!A:A,0))</f>
        <v>275</v>
      </c>
      <c r="AJ1027">
        <v>275</v>
      </c>
      <c r="AK1027">
        <f>INDEX(Price!B:B, MATCH(Sheet1!B1027,Price!A:A,0))</f>
        <v>65.400000000000006</v>
      </c>
      <c r="AL1027">
        <f t="shared" si="36"/>
        <v>4.0427613191727225</v>
      </c>
      <c r="AM1027">
        <f>INDEX(toughness!B:B,MATCH(Sheet1!B1027,toughness!A:A,0))</f>
        <v>15.65</v>
      </c>
    </row>
    <row r="1028" spans="1:39" x14ac:dyDescent="0.3">
      <c r="A1028" t="s">
        <v>1458</v>
      </c>
      <c r="B1028" s="1" t="s">
        <v>534</v>
      </c>
      <c r="C1028">
        <v>1150</v>
      </c>
      <c r="D1028">
        <v>8250</v>
      </c>
      <c r="G1028">
        <v>6.9149999999999991</v>
      </c>
      <c r="H1028">
        <v>27.15</v>
      </c>
      <c r="I1028">
        <v>6.5650000000000004</v>
      </c>
      <c r="J1028">
        <v>1.25</v>
      </c>
      <c r="K1028">
        <v>1150</v>
      </c>
      <c r="L1028">
        <v>392.5</v>
      </c>
      <c r="M1028">
        <v>930</v>
      </c>
      <c r="N1028" t="s">
        <v>1453</v>
      </c>
      <c r="O1028" t="s">
        <v>1453</v>
      </c>
      <c r="P1028" t="s">
        <v>1453</v>
      </c>
      <c r="Q1028" t="s">
        <v>1453</v>
      </c>
      <c r="R1028" t="s">
        <v>1453</v>
      </c>
      <c r="S1028" t="s">
        <v>1453</v>
      </c>
      <c r="T1028" t="s">
        <v>1453</v>
      </c>
      <c r="U1028" t="s">
        <v>1453</v>
      </c>
      <c r="V1028">
        <v>1280</v>
      </c>
      <c r="W1028">
        <v>117.5</v>
      </c>
      <c r="X1028" t="s">
        <v>1453</v>
      </c>
      <c r="Y1028" t="s">
        <v>1453</v>
      </c>
      <c r="Z1028" t="s">
        <v>1468</v>
      </c>
      <c r="AA1028">
        <v>0.93</v>
      </c>
      <c r="AB1028">
        <v>7.0000000000000007E-2</v>
      </c>
      <c r="AC1028">
        <v>0.5</v>
      </c>
      <c r="AD1028">
        <v>0.5</v>
      </c>
      <c r="AE1028">
        <v>0.5</v>
      </c>
      <c r="AF1028">
        <v>0.5</v>
      </c>
      <c r="AG1028">
        <f>INDEX(YM!B:B, MATCH(Sheet1!B1028,YM!A:A,0))</f>
        <v>131.5</v>
      </c>
      <c r="AH1028">
        <v>131.5</v>
      </c>
      <c r="AI1028">
        <f>INDEX('Yield strengh'!B:B, MATCH(Sheet1!B1028,'Yield strengh'!A:A,0))</f>
        <v>540</v>
      </c>
      <c r="AJ1028">
        <v>540</v>
      </c>
      <c r="AK1028">
        <f>INDEX(Price!B:B, MATCH(Sheet1!B1028,Price!A:A,0))</f>
        <v>157.5</v>
      </c>
      <c r="AL1028">
        <f t="shared" si="36"/>
        <v>8.6072727272727274</v>
      </c>
      <c r="AM1028">
        <f>INDEX(toughness!B:B,MATCH(Sheet1!B1028,toughness!A:A,0))</f>
        <v>5.8150000000000004</v>
      </c>
    </row>
    <row r="1029" spans="1:39" x14ac:dyDescent="0.3">
      <c r="A1029" t="s">
        <v>1458</v>
      </c>
      <c r="B1029" s="1" t="s">
        <v>533</v>
      </c>
      <c r="C1029">
        <v>540</v>
      </c>
      <c r="D1029">
        <v>8375</v>
      </c>
      <c r="G1029">
        <v>5.5650000000000004</v>
      </c>
      <c r="H1029">
        <v>30.05</v>
      </c>
      <c r="I1029">
        <v>5.91</v>
      </c>
      <c r="J1029">
        <v>1.75</v>
      </c>
      <c r="K1029">
        <v>540</v>
      </c>
      <c r="L1029">
        <v>375</v>
      </c>
      <c r="M1029">
        <v>987</v>
      </c>
      <c r="N1029" t="s">
        <v>1453</v>
      </c>
      <c r="O1029" t="s">
        <v>1453</v>
      </c>
      <c r="P1029" t="s">
        <v>1453</v>
      </c>
      <c r="Q1029" t="s">
        <v>1453</v>
      </c>
      <c r="R1029" t="s">
        <v>1453</v>
      </c>
      <c r="S1029" t="s">
        <v>1453</v>
      </c>
      <c r="T1029" t="s">
        <v>1453</v>
      </c>
      <c r="U1029" t="s">
        <v>1453</v>
      </c>
      <c r="V1029">
        <v>925</v>
      </c>
      <c r="W1029">
        <v>94.5</v>
      </c>
      <c r="X1029" t="s">
        <v>1453</v>
      </c>
      <c r="Y1029" t="s">
        <v>1453</v>
      </c>
      <c r="Z1029" t="s">
        <v>1468</v>
      </c>
      <c r="AA1029">
        <v>0.93</v>
      </c>
      <c r="AB1029">
        <v>7.0000000000000007E-2</v>
      </c>
      <c r="AC1029">
        <v>0.5</v>
      </c>
      <c r="AD1029">
        <v>0.5</v>
      </c>
      <c r="AE1029">
        <v>0.5</v>
      </c>
      <c r="AF1029">
        <v>0.5</v>
      </c>
      <c r="AG1029">
        <f>INDEX(YM!B:B, MATCH(Sheet1!B1029,YM!A:A,0))</f>
        <v>131.5</v>
      </c>
      <c r="AH1029">
        <v>131.5</v>
      </c>
      <c r="AI1029">
        <f>INDEX('Yield strengh'!B:B, MATCH(Sheet1!B1029,'Yield strengh'!A:A,0))</f>
        <v>1052.5</v>
      </c>
      <c r="AJ1029">
        <v>1052.5</v>
      </c>
      <c r="AK1029">
        <f>INDEX(Price!B:B, MATCH(Sheet1!B1029,Price!A:A,0))</f>
        <v>166</v>
      </c>
      <c r="AL1029">
        <f t="shared" si="36"/>
        <v>16.525820895522386</v>
      </c>
      <c r="AM1029">
        <f>INDEX(toughness!B:B,MATCH(Sheet1!B1029,toughness!A:A,0))</f>
        <v>22.3</v>
      </c>
    </row>
    <row r="1030" spans="1:39" x14ac:dyDescent="0.3">
      <c r="A1030" t="s">
        <v>1458</v>
      </c>
      <c r="B1030" s="1" t="s">
        <v>532</v>
      </c>
      <c r="C1030">
        <v>1090</v>
      </c>
      <c r="D1030">
        <v>8250</v>
      </c>
      <c r="G1030">
        <v>5.45</v>
      </c>
      <c r="H1030">
        <v>25.2</v>
      </c>
      <c r="I1030">
        <v>6.9499999999999993</v>
      </c>
      <c r="J1030">
        <v>3.5</v>
      </c>
      <c r="K1030">
        <v>1052.5</v>
      </c>
      <c r="L1030">
        <v>402.5</v>
      </c>
      <c r="M1030">
        <v>925</v>
      </c>
      <c r="N1030" t="s">
        <v>1453</v>
      </c>
      <c r="O1030" t="s">
        <v>1453</v>
      </c>
      <c r="P1030" t="s">
        <v>1453</v>
      </c>
      <c r="Q1030" t="s">
        <v>1453</v>
      </c>
      <c r="R1030" t="s">
        <v>1453</v>
      </c>
      <c r="S1030" t="s">
        <v>1453</v>
      </c>
      <c r="T1030" t="s">
        <v>1453</v>
      </c>
      <c r="U1030" t="s">
        <v>1453</v>
      </c>
      <c r="V1030">
        <v>1235</v>
      </c>
      <c r="W1030">
        <v>95</v>
      </c>
      <c r="X1030" t="s">
        <v>1453</v>
      </c>
      <c r="Y1030" t="s">
        <v>1453</v>
      </c>
      <c r="Z1030" t="s">
        <v>1468</v>
      </c>
      <c r="AA1030">
        <v>0.93</v>
      </c>
      <c r="AB1030">
        <v>7.0000000000000007E-2</v>
      </c>
      <c r="AC1030">
        <v>0.5</v>
      </c>
      <c r="AD1030">
        <v>0.5</v>
      </c>
      <c r="AE1030">
        <v>0.5</v>
      </c>
      <c r="AF1030">
        <v>0.5</v>
      </c>
      <c r="AG1030">
        <f>INDEX(YM!B:B, MATCH(Sheet1!B1030,YM!A:A,0))</f>
        <v>131.5</v>
      </c>
      <c r="AH1030">
        <v>131.5</v>
      </c>
      <c r="AI1030">
        <f>INDEX('Yield strengh'!B:B, MATCH(Sheet1!B1030,'Yield strengh'!A:A,0))</f>
        <v>917</v>
      </c>
      <c r="AJ1030">
        <v>917</v>
      </c>
      <c r="AK1030">
        <f>INDEX(Price!B:B, MATCH(Sheet1!B1030,Price!A:A,0))</f>
        <v>166</v>
      </c>
      <c r="AL1030">
        <f t="shared" si="36"/>
        <v>14.616424242424243</v>
      </c>
      <c r="AM1030">
        <f>INDEX(toughness!B:B,MATCH(Sheet1!B1030,toughness!A:A,0))</f>
        <v>22.3</v>
      </c>
    </row>
    <row r="1031" spans="1:39" x14ac:dyDescent="0.3">
      <c r="A1031" t="s">
        <v>1458</v>
      </c>
      <c r="B1031" s="1" t="s">
        <v>2070</v>
      </c>
      <c r="C1031">
        <v>469.55</v>
      </c>
      <c r="D1031">
        <v>2850</v>
      </c>
      <c r="E1031">
        <v>5.0999999999999996</v>
      </c>
      <c r="F1031">
        <v>11</v>
      </c>
      <c r="G1031">
        <v>0.50197500000000006</v>
      </c>
      <c r="H1031">
        <v>9.4600000000000005E-18</v>
      </c>
      <c r="I1031">
        <v>5.5E+19</v>
      </c>
      <c r="J1031">
        <v>7.7499999999999999E-2</v>
      </c>
      <c r="K1031">
        <v>107.125</v>
      </c>
      <c r="L1031">
        <v>127.955</v>
      </c>
      <c r="M1031">
        <v>1845</v>
      </c>
      <c r="N1031" t="s">
        <v>1453</v>
      </c>
      <c r="O1031" t="s">
        <v>1453</v>
      </c>
      <c r="P1031" t="s">
        <v>1453</v>
      </c>
      <c r="Q1031" t="s">
        <v>1453</v>
      </c>
      <c r="R1031" t="s">
        <v>1453</v>
      </c>
      <c r="S1031" t="s">
        <v>1453</v>
      </c>
      <c r="T1031" t="s">
        <v>1453</v>
      </c>
      <c r="U1031" t="s">
        <v>1453</v>
      </c>
      <c r="V1031">
        <v>47.35</v>
      </c>
      <c r="W1031">
        <v>2.125</v>
      </c>
      <c r="X1031" t="s">
        <v>1453</v>
      </c>
      <c r="Y1031" t="s">
        <v>1453</v>
      </c>
      <c r="Z1031" t="s">
        <v>1468</v>
      </c>
      <c r="AA1031">
        <v>0.93</v>
      </c>
      <c r="AB1031">
        <v>7.0000000000000007E-2</v>
      </c>
      <c r="AC1031">
        <v>0.5</v>
      </c>
      <c r="AD1031">
        <v>0.5</v>
      </c>
      <c r="AE1031">
        <v>0.5</v>
      </c>
      <c r="AF1031">
        <v>0.5</v>
      </c>
      <c r="AG1031">
        <f>INDEX(YM!B:B, MATCH(Sheet1!B1031,YM!A:A,0))</f>
        <v>131.25</v>
      </c>
      <c r="AH1031">
        <v>131.25</v>
      </c>
      <c r="AI1031">
        <f>INDEX('Yield strengh'!B:B, MATCH(Sheet1!B1031,'Yield strengh'!A:A,0))</f>
        <v>99.25</v>
      </c>
      <c r="AJ1031">
        <v>99.25</v>
      </c>
      <c r="AK1031">
        <f>INDEX(Price!B:B, MATCH(Sheet1!B1031,Price!A:A,0))</f>
        <v>64.8</v>
      </c>
      <c r="AL1031">
        <f t="shared" si="36"/>
        <v>4.5707236842105265</v>
      </c>
      <c r="AM1031">
        <f>INDEX(toughness!B:B,MATCH(Sheet1!B1031,toughness!A:A,0))</f>
        <v>4.2825000000000002E-2</v>
      </c>
    </row>
    <row r="1032" spans="1:39" x14ac:dyDescent="0.3">
      <c r="A1032" t="s">
        <v>1458</v>
      </c>
      <c r="B1032" s="1" t="s">
        <v>1646</v>
      </c>
      <c r="C1032">
        <v>155</v>
      </c>
      <c r="D1032">
        <v>8635</v>
      </c>
      <c r="G1032">
        <v>1.585</v>
      </c>
      <c r="H1032">
        <v>7.0449999999999999</v>
      </c>
      <c r="I1032">
        <v>24.6</v>
      </c>
      <c r="J1032">
        <v>50</v>
      </c>
      <c r="K1032">
        <v>155</v>
      </c>
      <c r="L1032">
        <v>95</v>
      </c>
      <c r="M1032">
        <v>1050</v>
      </c>
      <c r="N1032" t="s">
        <v>1453</v>
      </c>
      <c r="O1032" t="s">
        <v>1453</v>
      </c>
      <c r="P1032" t="s">
        <v>1453</v>
      </c>
      <c r="Q1032" t="s">
        <v>1453</v>
      </c>
      <c r="R1032" t="s">
        <v>1453</v>
      </c>
      <c r="S1032" t="s">
        <v>1453</v>
      </c>
      <c r="T1032" t="s">
        <v>1453</v>
      </c>
      <c r="U1032" t="s">
        <v>1453</v>
      </c>
      <c r="V1032">
        <v>405</v>
      </c>
      <c r="W1032">
        <v>27</v>
      </c>
      <c r="X1032" t="s">
        <v>1453</v>
      </c>
      <c r="Y1032" t="s">
        <v>1453</v>
      </c>
      <c r="Z1032" t="s">
        <v>1468</v>
      </c>
      <c r="AA1032">
        <v>0.93</v>
      </c>
      <c r="AB1032">
        <v>7.0000000000000007E-2</v>
      </c>
      <c r="AC1032">
        <v>0.5</v>
      </c>
      <c r="AD1032">
        <v>0.5</v>
      </c>
      <c r="AE1032">
        <v>0.5</v>
      </c>
      <c r="AF1032">
        <v>0.5</v>
      </c>
      <c r="AG1032">
        <f>INDEX(YM!B:B, MATCH(Sheet1!B1032,YM!A:A,0))</f>
        <v>131</v>
      </c>
      <c r="AH1032">
        <v>131</v>
      </c>
      <c r="AI1032">
        <f>INDEX('Yield strengh'!B:B, MATCH(Sheet1!B1032,'Yield strengh'!A:A,0))</f>
        <v>485</v>
      </c>
      <c r="AJ1032">
        <v>485</v>
      </c>
      <c r="AK1032">
        <f>INDEX(Price!B:B, MATCH(Sheet1!B1032,Price!A:A,0))</f>
        <v>76</v>
      </c>
      <c r="AL1032">
        <f t="shared" si="36"/>
        <v>7.3578459756803705</v>
      </c>
      <c r="AM1032">
        <f>INDEX(toughness!B:B,MATCH(Sheet1!B1032,toughness!A:A,0))</f>
        <v>7.4600000000000009</v>
      </c>
    </row>
    <row r="1033" spans="1:39" x14ac:dyDescent="0.3">
      <c r="A1033" t="s">
        <v>1458</v>
      </c>
      <c r="B1033" s="1" t="s">
        <v>1647</v>
      </c>
      <c r="C1033">
        <v>530</v>
      </c>
      <c r="D1033">
        <v>8635</v>
      </c>
      <c r="G1033">
        <v>1.4550000000000001</v>
      </c>
      <c r="H1033">
        <v>5.4649999999999999</v>
      </c>
      <c r="I1033">
        <v>31.7</v>
      </c>
      <c r="J1033">
        <v>7</v>
      </c>
      <c r="K1033">
        <v>530</v>
      </c>
      <c r="L1033">
        <v>182.5</v>
      </c>
      <c r="M1033">
        <v>1095</v>
      </c>
      <c r="N1033" t="s">
        <v>1453</v>
      </c>
      <c r="O1033" t="s">
        <v>1453</v>
      </c>
      <c r="P1033" t="s">
        <v>1453</v>
      </c>
      <c r="Q1033" t="s">
        <v>1453</v>
      </c>
      <c r="R1033" t="s">
        <v>1453</v>
      </c>
      <c r="S1033" t="s">
        <v>1453</v>
      </c>
      <c r="T1033" t="s">
        <v>1453</v>
      </c>
      <c r="U1033" t="s">
        <v>1453</v>
      </c>
      <c r="V1033">
        <v>660</v>
      </c>
      <c r="W1033">
        <v>24</v>
      </c>
      <c r="X1033" t="s">
        <v>1453</v>
      </c>
      <c r="Y1033" t="s">
        <v>1453</v>
      </c>
      <c r="Z1033" t="s">
        <v>1468</v>
      </c>
      <c r="AA1033">
        <v>0.93</v>
      </c>
      <c r="AB1033">
        <v>7.0000000000000007E-2</v>
      </c>
      <c r="AC1033">
        <v>0.5</v>
      </c>
      <c r="AD1033">
        <v>0.5</v>
      </c>
      <c r="AE1033">
        <v>0.5</v>
      </c>
      <c r="AF1033">
        <v>0.5</v>
      </c>
      <c r="AG1033">
        <f>INDEX(YM!B:B, MATCH(Sheet1!B1033,YM!A:A,0))</f>
        <v>131</v>
      </c>
      <c r="AH1033">
        <v>131</v>
      </c>
      <c r="AI1033">
        <f>INDEX('Yield strengh'!B:B, MATCH(Sheet1!B1033,'Yield strengh'!A:A,0))</f>
        <v>155</v>
      </c>
      <c r="AJ1033">
        <v>155</v>
      </c>
      <c r="AK1033">
        <f>INDEX(Price!B:B, MATCH(Sheet1!B1033,Price!A:A,0))</f>
        <v>76</v>
      </c>
      <c r="AL1033">
        <f t="shared" si="36"/>
        <v>2.3514765489287783</v>
      </c>
      <c r="AM1033">
        <f>INDEX(toughness!B:B,MATCH(Sheet1!B1033,toughness!A:A,0))</f>
        <v>30.25</v>
      </c>
    </row>
    <row r="1034" spans="1:39" x14ac:dyDescent="0.3">
      <c r="A1034" t="s">
        <v>1458</v>
      </c>
      <c r="B1034" s="1" t="s">
        <v>2268</v>
      </c>
      <c r="C1034">
        <v>75.81</v>
      </c>
      <c r="D1034">
        <v>970</v>
      </c>
      <c r="E1034">
        <v>1.855</v>
      </c>
      <c r="F1034">
        <v>27.5</v>
      </c>
      <c r="G1034">
        <v>2.4949999999999999E-4</v>
      </c>
      <c r="H1034">
        <v>4.3485324999999999E-18</v>
      </c>
      <c r="I1034">
        <v>5.05E+20</v>
      </c>
      <c r="J1034">
        <v>4</v>
      </c>
      <c r="K1034">
        <v>1125.3032499999999</v>
      </c>
      <c r="L1034">
        <v>6.5</v>
      </c>
      <c r="M1034">
        <v>155</v>
      </c>
      <c r="N1034" t="s">
        <v>1453</v>
      </c>
      <c r="O1034" t="s">
        <v>1453</v>
      </c>
      <c r="P1034" t="s">
        <v>1453</v>
      </c>
      <c r="Q1034" t="s">
        <v>1453</v>
      </c>
      <c r="R1034" t="s">
        <v>1453</v>
      </c>
      <c r="S1034" t="s">
        <v>1453</v>
      </c>
      <c r="T1034" t="s">
        <v>1453</v>
      </c>
      <c r="U1034" t="s">
        <v>1453</v>
      </c>
      <c r="V1034">
        <v>1276.4425000000001</v>
      </c>
      <c r="W1034">
        <v>0.264575</v>
      </c>
      <c r="X1034" t="s">
        <v>1453</v>
      </c>
      <c r="Y1034" t="s">
        <v>1453</v>
      </c>
      <c r="Z1034" t="s">
        <v>1468</v>
      </c>
      <c r="AA1034">
        <v>0.93</v>
      </c>
      <c r="AB1034">
        <v>7.0000000000000007E-2</v>
      </c>
      <c r="AC1034">
        <v>0.5</v>
      </c>
      <c r="AD1034">
        <v>0.5</v>
      </c>
      <c r="AE1034">
        <v>0.5</v>
      </c>
      <c r="AF1034">
        <v>0.5</v>
      </c>
      <c r="AG1034">
        <f>INDEX(YM!B:B, MATCH(Sheet1!B1034,YM!A:A,0))</f>
        <v>130</v>
      </c>
      <c r="AH1034">
        <v>130</v>
      </c>
      <c r="AI1034">
        <f>INDEX('Yield strengh'!B:B, MATCH(Sheet1!B1034,'Yield strengh'!A:A,0))</f>
        <v>1127.095</v>
      </c>
      <c r="AJ1034">
        <v>2500</v>
      </c>
      <c r="AK1034">
        <f>INDEX(Price!B:B, MATCH(Sheet1!B1034,Price!A:A,0))</f>
        <v>791.5</v>
      </c>
      <c r="AL1034">
        <f t="shared" si="36"/>
        <v>335.05154639175259</v>
      </c>
      <c r="AM1034">
        <f>INDEX(toughness!B:B,MATCH(Sheet1!B1034,toughness!A:A,0))</f>
        <v>1.8695E-2</v>
      </c>
    </row>
    <row r="1035" spans="1:39" x14ac:dyDescent="0.3">
      <c r="A1035" t="s">
        <v>1458</v>
      </c>
      <c r="B1035" s="1" t="s">
        <v>1642</v>
      </c>
      <c r="C1035">
        <v>125</v>
      </c>
      <c r="D1035">
        <v>8590</v>
      </c>
      <c r="G1035">
        <v>1.6</v>
      </c>
      <c r="H1035">
        <v>7.99</v>
      </c>
      <c r="I1035">
        <v>21.65</v>
      </c>
      <c r="J1035">
        <v>55</v>
      </c>
      <c r="K1035">
        <v>125</v>
      </c>
      <c r="L1035">
        <v>80</v>
      </c>
      <c r="M1035">
        <v>1035</v>
      </c>
      <c r="N1035" t="s">
        <v>1453</v>
      </c>
      <c r="O1035" t="s">
        <v>1453</v>
      </c>
      <c r="P1035" t="s">
        <v>1453</v>
      </c>
      <c r="Q1035" t="s">
        <v>1453</v>
      </c>
      <c r="R1035" t="s">
        <v>1453</v>
      </c>
      <c r="S1035" t="s">
        <v>1453</v>
      </c>
      <c r="T1035" t="s">
        <v>1453</v>
      </c>
      <c r="U1035" t="s">
        <v>1453</v>
      </c>
      <c r="V1035">
        <v>370</v>
      </c>
      <c r="W1035">
        <v>28</v>
      </c>
      <c r="X1035" t="s">
        <v>1453</v>
      </c>
      <c r="Y1035" t="s">
        <v>1453</v>
      </c>
      <c r="Z1035" t="s">
        <v>1468</v>
      </c>
      <c r="AA1035">
        <v>0.93</v>
      </c>
      <c r="AB1035">
        <v>7.0000000000000007E-2</v>
      </c>
      <c r="AC1035">
        <v>0.5</v>
      </c>
      <c r="AD1035">
        <v>0.5</v>
      </c>
      <c r="AE1035">
        <v>0.5</v>
      </c>
      <c r="AF1035">
        <v>0.5</v>
      </c>
      <c r="AG1035">
        <f>INDEX(YM!B:B, MATCH(Sheet1!B1035,YM!A:A,0))</f>
        <v>130</v>
      </c>
      <c r="AH1035">
        <v>130</v>
      </c>
      <c r="AI1035">
        <f>INDEX('Yield strengh'!B:B, MATCH(Sheet1!B1035,'Yield strengh'!A:A,0))</f>
        <v>460</v>
      </c>
      <c r="AJ1035">
        <v>460</v>
      </c>
      <c r="AK1035">
        <f>INDEX(Price!B:B, MATCH(Sheet1!B1035,Price!A:A,0))</f>
        <v>71.25</v>
      </c>
      <c r="AL1035">
        <f t="shared" si="36"/>
        <v>6.9615832363213039</v>
      </c>
      <c r="AM1035">
        <f>INDEX(toughness!B:B,MATCH(Sheet1!B1035,toughness!A:A,0))</f>
        <v>8.5749999999999993</v>
      </c>
    </row>
    <row r="1036" spans="1:39" x14ac:dyDescent="0.3">
      <c r="A1036" t="s">
        <v>1458</v>
      </c>
      <c r="B1036" s="1" t="s">
        <v>1643</v>
      </c>
      <c r="C1036">
        <v>335</v>
      </c>
      <c r="D1036">
        <v>8505</v>
      </c>
      <c r="G1036">
        <v>1.5249999999999999</v>
      </c>
      <c r="H1036">
        <v>5.9950000000000001</v>
      </c>
      <c r="I1036">
        <v>28.9</v>
      </c>
      <c r="J1036">
        <v>15</v>
      </c>
      <c r="K1036">
        <v>335</v>
      </c>
      <c r="L1036">
        <v>165</v>
      </c>
      <c r="M1036">
        <v>1015</v>
      </c>
      <c r="N1036" t="s">
        <v>1453</v>
      </c>
      <c r="O1036" t="s">
        <v>1453</v>
      </c>
      <c r="P1036" t="s">
        <v>1453</v>
      </c>
      <c r="Q1036" t="s">
        <v>1453</v>
      </c>
      <c r="R1036" t="s">
        <v>1453</v>
      </c>
      <c r="S1036" t="s">
        <v>1453</v>
      </c>
      <c r="T1036" t="s">
        <v>1453</v>
      </c>
      <c r="U1036" t="s">
        <v>1453</v>
      </c>
      <c r="V1036">
        <v>620</v>
      </c>
      <c r="W1036">
        <v>29</v>
      </c>
      <c r="X1036" t="s">
        <v>1453</v>
      </c>
      <c r="Y1036" t="s">
        <v>1453</v>
      </c>
      <c r="Z1036" t="s">
        <v>1468</v>
      </c>
      <c r="AA1036">
        <v>0.93</v>
      </c>
      <c r="AB1036">
        <v>7.0000000000000007E-2</v>
      </c>
      <c r="AC1036">
        <v>0.5</v>
      </c>
      <c r="AD1036">
        <v>0.5</v>
      </c>
      <c r="AE1036">
        <v>0.5</v>
      </c>
      <c r="AF1036">
        <v>0.5</v>
      </c>
      <c r="AG1036">
        <f>INDEX(YM!B:B, MATCH(Sheet1!B1036,YM!A:A,0))</f>
        <v>130</v>
      </c>
      <c r="AH1036">
        <v>130</v>
      </c>
      <c r="AI1036">
        <f>INDEX('Yield strengh'!B:B, MATCH(Sheet1!B1036,'Yield strengh'!A:A,0))</f>
        <v>125</v>
      </c>
      <c r="AJ1036">
        <v>125</v>
      </c>
      <c r="AK1036">
        <f>INDEX(Price!B:B, MATCH(Sheet1!B1036,Price!A:A,0))</f>
        <v>71.25</v>
      </c>
      <c r="AL1036">
        <f t="shared" si="36"/>
        <v>1.9106407995296883</v>
      </c>
      <c r="AM1036">
        <f>INDEX(toughness!B:B,MATCH(Sheet1!B1036,toughness!A:A,0))</f>
        <v>37.049999999999997</v>
      </c>
    </row>
    <row r="1037" spans="1:39" x14ac:dyDescent="0.3">
      <c r="A1037" t="s">
        <v>1458</v>
      </c>
      <c r="B1037" s="1" t="s">
        <v>1737</v>
      </c>
      <c r="C1037">
        <v>60</v>
      </c>
      <c r="D1037">
        <v>8945</v>
      </c>
      <c r="G1037">
        <v>23.1</v>
      </c>
      <c r="H1037">
        <v>100.05</v>
      </c>
      <c r="I1037">
        <v>1.72</v>
      </c>
      <c r="J1037">
        <v>48.5</v>
      </c>
      <c r="K1037">
        <v>60</v>
      </c>
      <c r="L1037">
        <v>50</v>
      </c>
      <c r="N1037" t="s">
        <v>1453</v>
      </c>
      <c r="O1037" t="s">
        <v>1453</v>
      </c>
      <c r="P1037" t="s">
        <v>1453</v>
      </c>
      <c r="Q1037" t="s">
        <v>1453</v>
      </c>
      <c r="R1037" t="s">
        <v>1453</v>
      </c>
      <c r="S1037" t="s">
        <v>1453</v>
      </c>
      <c r="T1037" t="s">
        <v>1453</v>
      </c>
      <c r="U1037" t="s">
        <v>1453</v>
      </c>
      <c r="V1037">
        <v>220</v>
      </c>
      <c r="W1037">
        <v>394</v>
      </c>
      <c r="X1037" t="s">
        <v>1453</v>
      </c>
      <c r="Y1037" t="s">
        <v>1453</v>
      </c>
      <c r="Z1037" t="s">
        <v>1468</v>
      </c>
      <c r="AA1037">
        <v>0.93</v>
      </c>
      <c r="AB1037">
        <v>7.0000000000000007E-2</v>
      </c>
      <c r="AC1037">
        <v>0.5</v>
      </c>
      <c r="AD1037">
        <v>0.5</v>
      </c>
      <c r="AE1037">
        <v>0.5</v>
      </c>
      <c r="AF1037">
        <v>0.5</v>
      </c>
      <c r="AG1037">
        <f>INDEX(YM!B:B, MATCH(Sheet1!B1037,YM!A:A,0))</f>
        <v>130</v>
      </c>
      <c r="AH1037">
        <v>130</v>
      </c>
      <c r="AI1037">
        <f>INDEX('Yield strengh'!B:B, MATCH(Sheet1!B1037,'Yield strengh'!A:A,0))</f>
        <v>262.5</v>
      </c>
      <c r="AJ1037">
        <v>262.5</v>
      </c>
      <c r="AK1037">
        <f>INDEX(Price!B:B, MATCH(Sheet1!B1037,Price!A:A,0))</f>
        <v>61.85</v>
      </c>
      <c r="AL1037">
        <f t="shared" si="36"/>
        <v>3.8149804359977639</v>
      </c>
      <c r="AM1037">
        <f>INDEX(toughness!B:B,MATCH(Sheet1!B1037,toughness!A:A,0))</f>
        <v>17.95</v>
      </c>
    </row>
    <row r="1038" spans="1:39" x14ac:dyDescent="0.3">
      <c r="A1038" t="s">
        <v>1458</v>
      </c>
      <c r="B1038" s="1" t="s">
        <v>1910</v>
      </c>
      <c r="C1038">
        <v>406.5</v>
      </c>
      <c r="D1038">
        <v>8895</v>
      </c>
      <c r="G1038">
        <v>21.05</v>
      </c>
      <c r="H1038">
        <v>88.424999999999997</v>
      </c>
      <c r="I1038">
        <v>1.92</v>
      </c>
      <c r="J1038">
        <v>19.5</v>
      </c>
      <c r="K1038">
        <v>406.5</v>
      </c>
      <c r="L1038">
        <v>134</v>
      </c>
      <c r="N1038" t="s">
        <v>1453</v>
      </c>
      <c r="O1038" t="s">
        <v>1453</v>
      </c>
      <c r="P1038" t="s">
        <v>1453</v>
      </c>
      <c r="Q1038" t="s">
        <v>1453</v>
      </c>
      <c r="R1038" t="s">
        <v>1453</v>
      </c>
      <c r="S1038" t="s">
        <v>1453</v>
      </c>
      <c r="T1038" t="s">
        <v>1453</v>
      </c>
      <c r="U1038" t="s">
        <v>1453</v>
      </c>
      <c r="V1038">
        <v>471</v>
      </c>
      <c r="W1038">
        <v>354.5</v>
      </c>
      <c r="X1038" t="s">
        <v>1453</v>
      </c>
      <c r="Y1038" t="s">
        <v>1453</v>
      </c>
      <c r="Z1038" t="s">
        <v>1468</v>
      </c>
      <c r="AA1038">
        <v>0.93</v>
      </c>
      <c r="AB1038">
        <v>7.0000000000000007E-2</v>
      </c>
      <c r="AC1038">
        <v>0.5</v>
      </c>
      <c r="AD1038">
        <v>0.5</v>
      </c>
      <c r="AE1038">
        <v>0.5</v>
      </c>
      <c r="AF1038">
        <v>0.5</v>
      </c>
      <c r="AG1038">
        <f>INDEX(YM!B:B, MATCH(Sheet1!B1038,YM!A:A,0))</f>
        <v>130</v>
      </c>
      <c r="AH1038">
        <v>130</v>
      </c>
      <c r="AI1038">
        <f>INDEX('Yield strengh'!B:B, MATCH(Sheet1!B1038,'Yield strengh'!A:A,0))</f>
        <v>378.5</v>
      </c>
      <c r="AJ1038">
        <v>378.5</v>
      </c>
      <c r="AK1038">
        <f>INDEX(Price!B:B, MATCH(Sheet1!B1038,Price!A:A,0))</f>
        <v>229</v>
      </c>
      <c r="AL1038">
        <f t="shared" si="36"/>
        <v>5.5317594154019112</v>
      </c>
      <c r="AM1038">
        <f>INDEX(toughness!B:B,MATCH(Sheet1!B1038,toughness!A:A,0))</f>
        <v>11.817500000000001</v>
      </c>
    </row>
    <row r="1039" spans="1:39" x14ac:dyDescent="0.3">
      <c r="A1039" t="s">
        <v>1458</v>
      </c>
      <c r="B1039" s="1" t="s">
        <v>507</v>
      </c>
      <c r="C1039">
        <v>395</v>
      </c>
      <c r="D1039">
        <v>7850</v>
      </c>
      <c r="G1039">
        <v>0.8580000000000001</v>
      </c>
      <c r="H1039">
        <v>2.4449999999999998</v>
      </c>
      <c r="I1039">
        <v>71</v>
      </c>
      <c r="K1039">
        <v>395</v>
      </c>
      <c r="L1039">
        <v>200</v>
      </c>
      <c r="M1039">
        <v>1410</v>
      </c>
      <c r="N1039" t="s">
        <v>1453</v>
      </c>
      <c r="O1039" t="s">
        <v>1453</v>
      </c>
      <c r="P1039" t="s">
        <v>1453</v>
      </c>
      <c r="Q1039" t="s">
        <v>1453</v>
      </c>
      <c r="R1039" t="s">
        <v>1453</v>
      </c>
      <c r="S1039" t="s">
        <v>1453</v>
      </c>
      <c r="T1039" t="s">
        <v>1453</v>
      </c>
      <c r="U1039" t="s">
        <v>1453</v>
      </c>
      <c r="V1039">
        <v>622.5</v>
      </c>
      <c r="W1039">
        <v>16.05</v>
      </c>
      <c r="X1039" t="s">
        <v>1453</v>
      </c>
      <c r="Y1039" t="s">
        <v>1453</v>
      </c>
      <c r="Z1039" t="s">
        <v>1468</v>
      </c>
      <c r="AA1039">
        <v>0.93</v>
      </c>
      <c r="AB1039">
        <v>7.0000000000000007E-2</v>
      </c>
      <c r="AC1039">
        <v>0.5</v>
      </c>
      <c r="AD1039">
        <v>0.5</v>
      </c>
      <c r="AE1039">
        <v>0.5</v>
      </c>
      <c r="AF1039">
        <v>0.5</v>
      </c>
      <c r="AG1039">
        <f>INDEX(YM!B:B, MATCH(Sheet1!B1039,YM!A:A,0))</f>
        <v>130</v>
      </c>
      <c r="AH1039">
        <v>130</v>
      </c>
      <c r="AI1039">
        <f>INDEX('Yield strengh'!B:B, MATCH(Sheet1!B1039,'Yield strengh'!A:A,0))</f>
        <v>225</v>
      </c>
      <c r="AJ1039">
        <v>225</v>
      </c>
      <c r="AK1039">
        <f>INDEX(Price!B:B, MATCH(Sheet1!B1039,Price!A:A,0))</f>
        <v>53.599999999999987</v>
      </c>
      <c r="AL1039">
        <f t="shared" si="36"/>
        <v>3.7261146496815285</v>
      </c>
      <c r="AM1039">
        <f>INDEX(toughness!B:B,MATCH(Sheet1!B1039,toughness!A:A,0))</f>
        <v>30.14</v>
      </c>
    </row>
    <row r="1040" spans="1:39" x14ac:dyDescent="0.3">
      <c r="A1040" t="s">
        <v>1458</v>
      </c>
      <c r="B1040" s="1" t="s">
        <v>1746</v>
      </c>
      <c r="C1040">
        <v>62.5</v>
      </c>
      <c r="D1040">
        <v>8945</v>
      </c>
      <c r="G1040">
        <v>19.25</v>
      </c>
      <c r="H1040">
        <v>80.349999999999994</v>
      </c>
      <c r="I1040">
        <v>2.1800000000000002</v>
      </c>
      <c r="J1040">
        <v>48</v>
      </c>
      <c r="K1040">
        <v>62.5</v>
      </c>
      <c r="L1040">
        <v>50</v>
      </c>
      <c r="N1040" t="s">
        <v>1453</v>
      </c>
      <c r="O1040" t="s">
        <v>1453</v>
      </c>
      <c r="P1040" t="s">
        <v>1453</v>
      </c>
      <c r="Q1040" t="s">
        <v>1453</v>
      </c>
      <c r="R1040" t="s">
        <v>1453</v>
      </c>
      <c r="S1040" t="s">
        <v>1453</v>
      </c>
      <c r="T1040" t="s">
        <v>1453</v>
      </c>
      <c r="U1040" t="s">
        <v>1453</v>
      </c>
      <c r="V1040">
        <v>220</v>
      </c>
      <c r="W1040">
        <v>325</v>
      </c>
      <c r="X1040" t="s">
        <v>1453</v>
      </c>
      <c r="Y1040" t="s">
        <v>1453</v>
      </c>
      <c r="Z1040" t="s">
        <v>1468</v>
      </c>
      <c r="AA1040">
        <v>0.93</v>
      </c>
      <c r="AB1040">
        <v>7.0000000000000007E-2</v>
      </c>
      <c r="AC1040">
        <v>0.5</v>
      </c>
      <c r="AD1040">
        <v>0.5</v>
      </c>
      <c r="AE1040">
        <v>0.5</v>
      </c>
      <c r="AF1040">
        <v>0.5</v>
      </c>
      <c r="AG1040">
        <f>INDEX(YM!B:B, MATCH(Sheet1!B1040,YM!A:A,0))</f>
        <v>130</v>
      </c>
      <c r="AH1040">
        <v>130</v>
      </c>
      <c r="AI1040">
        <f>INDEX('Yield strengh'!B:B, MATCH(Sheet1!B1040,'Yield strengh'!A:A,0))</f>
        <v>292.5</v>
      </c>
      <c r="AJ1040">
        <v>292.5</v>
      </c>
      <c r="AK1040">
        <f>INDEX(Price!B:B, MATCH(Sheet1!B1040,Price!A:A,0))</f>
        <v>61.85</v>
      </c>
      <c r="AL1040">
        <f t="shared" si="36"/>
        <v>4.2509782001117946</v>
      </c>
      <c r="AM1040">
        <f>INDEX(toughness!B:B,MATCH(Sheet1!B1040,toughness!A:A,0))</f>
        <v>17.95</v>
      </c>
    </row>
    <row r="1041" spans="1:39" x14ac:dyDescent="0.3">
      <c r="A1041" t="s">
        <v>1458</v>
      </c>
      <c r="B1041" s="1" t="s">
        <v>1743</v>
      </c>
      <c r="C1041">
        <v>80</v>
      </c>
      <c r="D1041">
        <v>8945</v>
      </c>
      <c r="G1041">
        <v>23.15</v>
      </c>
      <c r="H1041">
        <v>100.05</v>
      </c>
      <c r="I1041">
        <v>1.72</v>
      </c>
      <c r="J1041">
        <v>40</v>
      </c>
      <c r="K1041">
        <v>80</v>
      </c>
      <c r="L1041">
        <v>60</v>
      </c>
      <c r="N1041" t="s">
        <v>1453</v>
      </c>
      <c r="O1041" t="s">
        <v>1453</v>
      </c>
      <c r="P1041" t="s">
        <v>1453</v>
      </c>
      <c r="Q1041" t="s">
        <v>1453</v>
      </c>
      <c r="R1041" t="s">
        <v>1453</v>
      </c>
      <c r="S1041" t="s">
        <v>1453</v>
      </c>
      <c r="T1041" t="s">
        <v>1453</v>
      </c>
      <c r="U1041" t="s">
        <v>1453</v>
      </c>
      <c r="V1041">
        <v>230</v>
      </c>
      <c r="W1041">
        <v>389.5</v>
      </c>
      <c r="X1041" t="s">
        <v>1453</v>
      </c>
      <c r="Y1041" t="s">
        <v>1453</v>
      </c>
      <c r="Z1041" t="s">
        <v>1468</v>
      </c>
      <c r="AA1041">
        <v>0.93</v>
      </c>
      <c r="AB1041">
        <v>7.0000000000000007E-2</v>
      </c>
      <c r="AC1041">
        <v>0.5</v>
      </c>
      <c r="AD1041">
        <v>0.5</v>
      </c>
      <c r="AE1041">
        <v>0.5</v>
      </c>
      <c r="AF1041">
        <v>0.5</v>
      </c>
      <c r="AG1041">
        <f>INDEX(YM!B:B, MATCH(Sheet1!B1041,YM!A:A,0))</f>
        <v>130</v>
      </c>
      <c r="AH1041">
        <v>130</v>
      </c>
      <c r="AI1041">
        <f>INDEX('Yield strengh'!B:B, MATCH(Sheet1!B1041,'Yield strengh'!A:A,0))</f>
        <v>272.5</v>
      </c>
      <c r="AJ1041">
        <v>272.5</v>
      </c>
      <c r="AK1041">
        <f>INDEX(Price!B:B, MATCH(Sheet1!B1041,Price!A:A,0))</f>
        <v>61.85</v>
      </c>
      <c r="AL1041">
        <f t="shared" si="36"/>
        <v>3.960313024035774</v>
      </c>
      <c r="AM1041">
        <f>INDEX(toughness!B:B,MATCH(Sheet1!B1041,toughness!A:A,0))</f>
        <v>16.7</v>
      </c>
    </row>
    <row r="1042" spans="1:39" x14ac:dyDescent="0.3">
      <c r="A1042" t="s">
        <v>1458</v>
      </c>
      <c r="B1042" s="1" t="s">
        <v>1748</v>
      </c>
      <c r="C1042">
        <v>50</v>
      </c>
      <c r="D1042">
        <v>8945</v>
      </c>
      <c r="G1042">
        <v>20.85</v>
      </c>
      <c r="H1042">
        <v>91.550000000000011</v>
      </c>
      <c r="I1042">
        <v>1.885</v>
      </c>
      <c r="J1042">
        <v>48</v>
      </c>
      <c r="K1042">
        <v>50</v>
      </c>
      <c r="L1042">
        <v>51</v>
      </c>
      <c r="N1042" t="s">
        <v>1453</v>
      </c>
      <c r="O1042" t="s">
        <v>1453</v>
      </c>
      <c r="P1042" t="s">
        <v>1453</v>
      </c>
      <c r="Q1042" t="s">
        <v>1453</v>
      </c>
      <c r="R1042" t="s">
        <v>1453</v>
      </c>
      <c r="S1042" t="s">
        <v>1453</v>
      </c>
      <c r="T1042" t="s">
        <v>1453</v>
      </c>
      <c r="U1042" t="s">
        <v>1453</v>
      </c>
      <c r="V1042">
        <v>220</v>
      </c>
      <c r="W1042">
        <v>351.5</v>
      </c>
      <c r="X1042" t="s">
        <v>1453</v>
      </c>
      <c r="Y1042" t="s">
        <v>1453</v>
      </c>
      <c r="Z1042" t="s">
        <v>1468</v>
      </c>
      <c r="AA1042">
        <v>0.93</v>
      </c>
      <c r="AB1042">
        <v>7.0000000000000007E-2</v>
      </c>
      <c r="AC1042">
        <v>0.5</v>
      </c>
      <c r="AD1042">
        <v>0.5</v>
      </c>
      <c r="AE1042">
        <v>0.5</v>
      </c>
      <c r="AF1042">
        <v>0.5</v>
      </c>
      <c r="AG1042">
        <f>INDEX(YM!B:B, MATCH(Sheet1!B1042,YM!A:A,0))</f>
        <v>130</v>
      </c>
      <c r="AH1042">
        <v>130</v>
      </c>
      <c r="AI1042">
        <f>INDEX('Yield strengh'!B:B, MATCH(Sheet1!B1042,'Yield strengh'!A:A,0))</f>
        <v>270</v>
      </c>
      <c r="AJ1042">
        <v>270</v>
      </c>
      <c r="AK1042">
        <f>INDEX(Price!B:B, MATCH(Sheet1!B1042,Price!A:A,0))</f>
        <v>61.85</v>
      </c>
      <c r="AL1042">
        <f t="shared" si="36"/>
        <v>3.9239798770262717</v>
      </c>
      <c r="AM1042">
        <f>INDEX(toughness!B:B,MATCH(Sheet1!B1042,toughness!A:A,0))</f>
        <v>17.05</v>
      </c>
    </row>
    <row r="1043" spans="1:39" x14ac:dyDescent="0.3">
      <c r="A1043" t="s">
        <v>1458</v>
      </c>
      <c r="B1043" s="1" t="s">
        <v>1776</v>
      </c>
      <c r="C1043">
        <v>325</v>
      </c>
      <c r="D1043">
        <v>8525</v>
      </c>
      <c r="G1043">
        <v>4</v>
      </c>
      <c r="H1043">
        <v>14.05</v>
      </c>
      <c r="I1043">
        <v>12.3</v>
      </c>
      <c r="J1043">
        <v>12</v>
      </c>
      <c r="K1043">
        <v>325</v>
      </c>
      <c r="L1043">
        <v>95</v>
      </c>
      <c r="M1043">
        <v>1115</v>
      </c>
      <c r="N1043" t="s">
        <v>1453</v>
      </c>
      <c r="O1043" t="s">
        <v>1453</v>
      </c>
      <c r="P1043" t="s">
        <v>1453</v>
      </c>
      <c r="Q1043" t="s">
        <v>1453</v>
      </c>
      <c r="R1043" t="s">
        <v>1453</v>
      </c>
      <c r="S1043" t="s">
        <v>1453</v>
      </c>
      <c r="T1043" t="s">
        <v>1453</v>
      </c>
      <c r="U1043" t="s">
        <v>1453</v>
      </c>
      <c r="V1043">
        <v>350</v>
      </c>
      <c r="W1043">
        <v>66</v>
      </c>
      <c r="X1043" t="s">
        <v>1453</v>
      </c>
      <c r="Y1043" t="s">
        <v>1453</v>
      </c>
      <c r="Z1043" t="s">
        <v>1468</v>
      </c>
      <c r="AA1043">
        <v>0.93</v>
      </c>
      <c r="AB1043">
        <v>7.0000000000000007E-2</v>
      </c>
      <c r="AC1043">
        <v>0.5</v>
      </c>
      <c r="AD1043">
        <v>0.5</v>
      </c>
      <c r="AE1043">
        <v>0.5</v>
      </c>
      <c r="AF1043">
        <v>0.5</v>
      </c>
      <c r="AG1043">
        <f>INDEX(YM!B:B, MATCH(Sheet1!B1043,YM!A:A,0))</f>
        <v>130</v>
      </c>
      <c r="AH1043">
        <v>130</v>
      </c>
      <c r="AI1043">
        <f>INDEX('Yield strengh'!B:B, MATCH(Sheet1!B1043,'Yield strengh'!A:A,0))</f>
        <v>120.5</v>
      </c>
      <c r="AJ1043">
        <v>120.5</v>
      </c>
      <c r="AK1043">
        <f>INDEX(Price!B:B, MATCH(Sheet1!B1043,Price!A:A,0))</f>
        <v>68</v>
      </c>
      <c r="AL1043">
        <f t="shared" si="36"/>
        <v>1.8375366568914957</v>
      </c>
      <c r="AM1043">
        <f>INDEX(toughness!B:B,MATCH(Sheet1!B1043,toughness!A:A,0))</f>
        <v>34.549999999999997</v>
      </c>
    </row>
    <row r="1044" spans="1:39" x14ac:dyDescent="0.3">
      <c r="A1044" t="s">
        <v>1458</v>
      </c>
      <c r="B1044" s="1" t="s">
        <v>1068</v>
      </c>
      <c r="C1044">
        <v>860</v>
      </c>
      <c r="D1044">
        <v>8450</v>
      </c>
      <c r="G1044">
        <v>0.97050000000000003</v>
      </c>
      <c r="H1044">
        <v>1.1990000000000001</v>
      </c>
      <c r="I1044">
        <v>150</v>
      </c>
      <c r="J1044">
        <v>5</v>
      </c>
      <c r="K1044">
        <v>860</v>
      </c>
      <c r="L1044">
        <v>390</v>
      </c>
      <c r="M1044">
        <v>1290</v>
      </c>
      <c r="N1044" t="s">
        <v>1453</v>
      </c>
      <c r="O1044" t="s">
        <v>1453</v>
      </c>
      <c r="P1044" t="s">
        <v>1453</v>
      </c>
      <c r="Q1044" t="s">
        <v>1453</v>
      </c>
      <c r="R1044" t="s">
        <v>1453</v>
      </c>
      <c r="S1044" t="s">
        <v>1453</v>
      </c>
      <c r="T1044" t="s">
        <v>1453</v>
      </c>
      <c r="U1044" t="s">
        <v>1453</v>
      </c>
      <c r="V1044">
        <v>967.5</v>
      </c>
      <c r="W1044">
        <v>11</v>
      </c>
      <c r="X1044" t="s">
        <v>1453</v>
      </c>
      <c r="Y1044" t="s">
        <v>1453</v>
      </c>
      <c r="Z1044" t="s">
        <v>1468</v>
      </c>
      <c r="AA1044">
        <v>0.93</v>
      </c>
      <c r="AB1044">
        <v>7.0000000000000007E-2</v>
      </c>
      <c r="AC1044">
        <v>0.5</v>
      </c>
      <c r="AD1044">
        <v>0.5</v>
      </c>
      <c r="AE1044">
        <v>0.5</v>
      </c>
      <c r="AF1044">
        <v>0.5</v>
      </c>
      <c r="AG1044">
        <f>INDEX(YM!B:B, MATCH(Sheet1!B1044,YM!A:A,0))</f>
        <v>130</v>
      </c>
      <c r="AH1044">
        <v>130</v>
      </c>
      <c r="AI1044">
        <f>INDEX('Yield strengh'!B:B, MATCH(Sheet1!B1044,'Yield strengh'!A:A,0))</f>
        <v>860</v>
      </c>
      <c r="AJ1044">
        <v>860</v>
      </c>
      <c r="AK1044">
        <f>INDEX(Price!B:B, MATCH(Sheet1!B1044,Price!A:A,0))</f>
        <v>349.5</v>
      </c>
      <c r="AL1044">
        <f t="shared" si="36"/>
        <v>13.23076923076923</v>
      </c>
      <c r="AM1044">
        <f>INDEX(toughness!B:B,MATCH(Sheet1!B1044,toughness!A:A,0))</f>
        <v>31.5</v>
      </c>
    </row>
    <row r="1045" spans="1:39" x14ac:dyDescent="0.3">
      <c r="A1045" t="s">
        <v>1458</v>
      </c>
      <c r="B1045" s="1" t="s">
        <v>1135</v>
      </c>
      <c r="C1045">
        <v>8345</v>
      </c>
      <c r="D1045">
        <v>3195</v>
      </c>
      <c r="E1045">
        <v>10</v>
      </c>
      <c r="F1045">
        <v>17.5</v>
      </c>
      <c r="G1045">
        <v>9.0449999999999999</v>
      </c>
      <c r="H1045">
        <v>8.6008599999999991E-15</v>
      </c>
      <c r="I1045">
        <v>5.0005E+19</v>
      </c>
      <c r="J1045">
        <v>0.16</v>
      </c>
      <c r="K1045">
        <v>1001</v>
      </c>
      <c r="L1045">
        <v>1905</v>
      </c>
      <c r="M1045">
        <v>2445</v>
      </c>
      <c r="N1045" t="s">
        <v>1453</v>
      </c>
      <c r="O1045" t="s">
        <v>1453</v>
      </c>
      <c r="P1045" t="s">
        <v>1453</v>
      </c>
      <c r="Q1045" t="s">
        <v>1453</v>
      </c>
      <c r="R1045" t="s">
        <v>1453</v>
      </c>
      <c r="S1045" t="s">
        <v>1453</v>
      </c>
      <c r="T1045" t="s">
        <v>1453</v>
      </c>
      <c r="U1045" t="s">
        <v>1453</v>
      </c>
      <c r="V1045">
        <v>500.5</v>
      </c>
      <c r="W1045">
        <v>33</v>
      </c>
      <c r="X1045" t="s">
        <v>1453</v>
      </c>
      <c r="Y1045" t="s">
        <v>1453</v>
      </c>
      <c r="Z1045" t="s">
        <v>1468</v>
      </c>
      <c r="AA1045">
        <v>0.93</v>
      </c>
      <c r="AB1045">
        <v>7.0000000000000007E-2</v>
      </c>
      <c r="AC1045">
        <v>0.5</v>
      </c>
      <c r="AD1045">
        <v>0.5</v>
      </c>
      <c r="AE1045">
        <v>0.5</v>
      </c>
      <c r="AF1045">
        <v>0.5</v>
      </c>
      <c r="AG1045">
        <f>INDEX(YM!B:B, MATCH(Sheet1!B1045,YM!A:A,0))</f>
        <v>130</v>
      </c>
      <c r="AH1045">
        <v>130</v>
      </c>
      <c r="AI1045">
        <f>INDEX('Yield strengh'!B:B, MATCH(Sheet1!B1045,'Yield strengh'!A:A,0))</f>
        <v>75</v>
      </c>
      <c r="AJ1045">
        <v>75</v>
      </c>
      <c r="AK1045" t="e">
        <f>INDEX(Price!B:B, MATCH(Sheet1!B1045,Price!A:A,0))</f>
        <v>#N/A</v>
      </c>
      <c r="AL1045">
        <f t="shared" si="36"/>
        <v>3.051643192488263</v>
      </c>
      <c r="AM1045">
        <f>INDEX(toughness!B:B,MATCH(Sheet1!B1045,toughness!A:A,0))</f>
        <v>6.1349999999999998E-3</v>
      </c>
    </row>
    <row r="1046" spans="1:39" x14ac:dyDescent="0.3">
      <c r="A1046" t="s">
        <v>1458</v>
      </c>
      <c r="B1046" s="1" t="s">
        <v>1796</v>
      </c>
      <c r="C1046">
        <v>60</v>
      </c>
      <c r="D1046">
        <v>8945</v>
      </c>
      <c r="G1046">
        <v>22</v>
      </c>
      <c r="H1046">
        <v>96.9</v>
      </c>
      <c r="I1046">
        <v>1.78</v>
      </c>
      <c r="J1046">
        <v>40</v>
      </c>
      <c r="K1046">
        <v>60</v>
      </c>
      <c r="L1046">
        <v>54.5</v>
      </c>
      <c r="M1046">
        <v>1028.5</v>
      </c>
      <c r="N1046" t="s">
        <v>1453</v>
      </c>
      <c r="O1046" t="s">
        <v>1453</v>
      </c>
      <c r="P1046" t="s">
        <v>1453</v>
      </c>
      <c r="Q1046" t="s">
        <v>1453</v>
      </c>
      <c r="R1046" t="s">
        <v>1453</v>
      </c>
      <c r="S1046" t="s">
        <v>1453</v>
      </c>
      <c r="T1046" t="s">
        <v>1453</v>
      </c>
      <c r="U1046" t="s">
        <v>1453</v>
      </c>
      <c r="V1046">
        <v>230</v>
      </c>
      <c r="W1046">
        <v>370.5</v>
      </c>
      <c r="X1046" t="s">
        <v>1453</v>
      </c>
      <c r="Y1046" t="s">
        <v>1453</v>
      </c>
      <c r="Z1046" t="s">
        <v>1468</v>
      </c>
      <c r="AA1046">
        <v>0.93</v>
      </c>
      <c r="AB1046">
        <v>7.0000000000000007E-2</v>
      </c>
      <c r="AC1046">
        <v>0.5</v>
      </c>
      <c r="AD1046">
        <v>0.5</v>
      </c>
      <c r="AE1046">
        <v>0.5</v>
      </c>
      <c r="AF1046">
        <v>0.5</v>
      </c>
      <c r="AG1046">
        <f>INDEX(YM!B:B, MATCH(Sheet1!B1046,YM!A:A,0))</f>
        <v>128.5</v>
      </c>
      <c r="AH1046">
        <v>128.5</v>
      </c>
      <c r="AI1046">
        <f>INDEX('Yield strengh'!B:B, MATCH(Sheet1!B1046,'Yield strengh'!A:A,0))</f>
        <v>295</v>
      </c>
      <c r="AJ1046">
        <v>295</v>
      </c>
      <c r="AK1046">
        <f>INDEX(Price!B:B, MATCH(Sheet1!B1046,Price!A:A,0))</f>
        <v>69.25</v>
      </c>
      <c r="AL1046">
        <f t="shared" si="36"/>
        <v>4.2378423700391279</v>
      </c>
      <c r="AM1046">
        <f>INDEX(toughness!B:B,MATCH(Sheet1!B1046,toughness!A:A,0))</f>
        <v>27.4</v>
      </c>
    </row>
    <row r="1047" spans="1:39" x14ac:dyDescent="0.3">
      <c r="A1047" t="s">
        <v>1458</v>
      </c>
      <c r="B1047" s="1" t="s">
        <v>1750</v>
      </c>
      <c r="C1047">
        <v>175</v>
      </c>
      <c r="D1047">
        <v>8945</v>
      </c>
      <c r="G1047">
        <v>10.092499999999999</v>
      </c>
      <c r="H1047">
        <v>39.575000000000003</v>
      </c>
      <c r="I1047">
        <v>4.4950000000000001</v>
      </c>
      <c r="J1047">
        <v>30</v>
      </c>
      <c r="K1047">
        <v>175</v>
      </c>
      <c r="L1047">
        <v>73.75</v>
      </c>
      <c r="M1047">
        <v>1065</v>
      </c>
      <c r="N1047" t="s">
        <v>1453</v>
      </c>
      <c r="O1047" t="s">
        <v>1453</v>
      </c>
      <c r="P1047" t="s">
        <v>1453</v>
      </c>
      <c r="Q1047" t="s">
        <v>1453</v>
      </c>
      <c r="R1047" t="s">
        <v>1453</v>
      </c>
      <c r="S1047" t="s">
        <v>1453</v>
      </c>
      <c r="T1047" t="s">
        <v>1453</v>
      </c>
      <c r="U1047" t="s">
        <v>1453</v>
      </c>
      <c r="V1047">
        <v>287.5</v>
      </c>
      <c r="W1047">
        <v>172.75</v>
      </c>
      <c r="X1047" t="s">
        <v>1453</v>
      </c>
      <c r="Y1047" t="s">
        <v>1453</v>
      </c>
      <c r="Z1047" t="s">
        <v>1468</v>
      </c>
      <c r="AA1047">
        <v>0.93</v>
      </c>
      <c r="AB1047">
        <v>7.0000000000000007E-2</v>
      </c>
      <c r="AC1047">
        <v>0.5</v>
      </c>
      <c r="AD1047">
        <v>0.5</v>
      </c>
      <c r="AE1047">
        <v>0.5</v>
      </c>
      <c r="AF1047">
        <v>0.5</v>
      </c>
      <c r="AG1047">
        <f>INDEX(YM!B:B, MATCH(Sheet1!B1047,YM!A:A,0))</f>
        <v>128.25</v>
      </c>
      <c r="AH1047">
        <v>128.25</v>
      </c>
      <c r="AI1047">
        <f>INDEX('Yield strengh'!B:B, MATCH(Sheet1!B1047,'Yield strengh'!A:A,0))</f>
        <v>280</v>
      </c>
      <c r="AJ1047">
        <v>280</v>
      </c>
      <c r="AK1047">
        <f>INDEX(Price!B:B, MATCH(Sheet1!B1047,Price!A:A,0))</f>
        <v>61.725000000000001</v>
      </c>
      <c r="AL1047">
        <f t="shared" si="36"/>
        <v>4.0145332588038007</v>
      </c>
      <c r="AM1047">
        <f>INDEX(toughness!B:B,MATCH(Sheet1!B1047,toughness!A:A,0))</f>
        <v>16.324999999999999</v>
      </c>
    </row>
    <row r="1048" spans="1:39" x14ac:dyDescent="0.3">
      <c r="A1048" t="s">
        <v>1458</v>
      </c>
      <c r="B1048" s="1" t="s">
        <v>1629</v>
      </c>
      <c r="C1048">
        <v>132.5</v>
      </c>
      <c r="D1048">
        <v>8000</v>
      </c>
      <c r="G1048">
        <v>4.4749999999999996</v>
      </c>
      <c r="H1048">
        <v>14.05</v>
      </c>
      <c r="I1048">
        <v>12.35</v>
      </c>
      <c r="J1048">
        <v>62.5</v>
      </c>
      <c r="K1048">
        <v>132.5</v>
      </c>
      <c r="L1048">
        <v>97.5</v>
      </c>
      <c r="M1048">
        <v>1040</v>
      </c>
      <c r="N1048" t="s">
        <v>1453</v>
      </c>
      <c r="O1048" t="s">
        <v>1453</v>
      </c>
      <c r="P1048" t="s">
        <v>1453</v>
      </c>
      <c r="Q1048" t="s">
        <v>1453</v>
      </c>
      <c r="R1048" t="s">
        <v>1453</v>
      </c>
      <c r="S1048" t="s">
        <v>1453</v>
      </c>
      <c r="T1048" t="s">
        <v>1453</v>
      </c>
      <c r="U1048" t="s">
        <v>1453</v>
      </c>
      <c r="V1048">
        <v>360.5</v>
      </c>
      <c r="W1048">
        <v>76</v>
      </c>
      <c r="X1048" t="s">
        <v>1453</v>
      </c>
      <c r="Y1048" t="s">
        <v>1453</v>
      </c>
      <c r="Z1048" t="s">
        <v>1468</v>
      </c>
      <c r="AA1048">
        <v>0.93</v>
      </c>
      <c r="AB1048">
        <v>7.0000000000000007E-2</v>
      </c>
      <c r="AC1048">
        <v>0.5</v>
      </c>
      <c r="AD1048">
        <v>0.5</v>
      </c>
      <c r="AE1048">
        <v>0.5</v>
      </c>
      <c r="AF1048">
        <v>0.5</v>
      </c>
      <c r="AG1048">
        <f>INDEX(YM!B:B, MATCH(Sheet1!B1048,YM!A:A,0))</f>
        <v>127.5</v>
      </c>
      <c r="AH1048">
        <v>127.5</v>
      </c>
      <c r="AI1048">
        <f>INDEX('Yield strengh'!B:B, MATCH(Sheet1!B1048,'Yield strengh'!A:A,0))</f>
        <v>510</v>
      </c>
      <c r="AJ1048">
        <v>510</v>
      </c>
      <c r="AK1048">
        <f>INDEX(Price!B:B, MATCH(Sheet1!B1048,Price!A:A,0))</f>
        <v>62.650000000000013</v>
      </c>
      <c r="AL1048">
        <f t="shared" si="36"/>
        <v>8.1281250000000007</v>
      </c>
      <c r="AM1048">
        <f>INDEX(toughness!B:B,MATCH(Sheet1!B1048,toughness!A:A,0))</f>
        <v>6.51</v>
      </c>
    </row>
    <row r="1049" spans="1:39" x14ac:dyDescent="0.3">
      <c r="A1049" t="s">
        <v>1458</v>
      </c>
      <c r="B1049" s="1" t="s">
        <v>1628</v>
      </c>
      <c r="C1049">
        <v>510</v>
      </c>
      <c r="D1049">
        <v>8000</v>
      </c>
      <c r="G1049">
        <v>4.4749999999999996</v>
      </c>
      <c r="H1049">
        <v>14.05</v>
      </c>
      <c r="I1049">
        <v>12.35</v>
      </c>
      <c r="J1049">
        <v>9</v>
      </c>
      <c r="K1049">
        <v>510</v>
      </c>
      <c r="L1049">
        <v>205</v>
      </c>
      <c r="M1049">
        <v>1040</v>
      </c>
      <c r="N1049" t="s">
        <v>1453</v>
      </c>
      <c r="O1049" t="s">
        <v>1453</v>
      </c>
      <c r="P1049" t="s">
        <v>1453</v>
      </c>
      <c r="Q1049" t="s">
        <v>1453</v>
      </c>
      <c r="R1049" t="s">
        <v>1453</v>
      </c>
      <c r="S1049" t="s">
        <v>1453</v>
      </c>
      <c r="T1049" t="s">
        <v>1453</v>
      </c>
      <c r="U1049" t="s">
        <v>1453</v>
      </c>
      <c r="V1049">
        <v>650</v>
      </c>
      <c r="W1049">
        <v>76</v>
      </c>
      <c r="X1049" t="s">
        <v>1453</v>
      </c>
      <c r="Y1049" t="s">
        <v>1453</v>
      </c>
      <c r="Z1049" t="s">
        <v>1468</v>
      </c>
      <c r="AA1049">
        <v>0.93</v>
      </c>
      <c r="AB1049">
        <v>7.0000000000000007E-2</v>
      </c>
      <c r="AC1049">
        <v>0.5</v>
      </c>
      <c r="AD1049">
        <v>0.5</v>
      </c>
      <c r="AE1049">
        <v>0.5</v>
      </c>
      <c r="AF1049">
        <v>0.5</v>
      </c>
      <c r="AG1049">
        <f>INDEX(YM!B:B, MATCH(Sheet1!B1049,YM!A:A,0))</f>
        <v>127.5</v>
      </c>
      <c r="AH1049">
        <v>127.5</v>
      </c>
      <c r="AI1049">
        <f>INDEX('Yield strengh'!B:B, MATCH(Sheet1!B1049,'Yield strengh'!A:A,0))</f>
        <v>240</v>
      </c>
      <c r="AJ1049">
        <v>240</v>
      </c>
      <c r="AK1049">
        <f>INDEX(Price!B:B, MATCH(Sheet1!B1049,Price!A:A,0))</f>
        <v>62.650000000000013</v>
      </c>
      <c r="AL1049">
        <f t="shared" si="36"/>
        <v>3.8250000000000002</v>
      </c>
      <c r="AM1049">
        <f>INDEX(toughness!B:B,MATCH(Sheet1!B1049,toughness!A:A,0))</f>
        <v>18.649999999999999</v>
      </c>
    </row>
    <row r="1050" spans="1:39" x14ac:dyDescent="0.3">
      <c r="A1050" t="s">
        <v>1458</v>
      </c>
      <c r="B1050" s="1" t="s">
        <v>1630</v>
      </c>
      <c r="C1050">
        <v>260</v>
      </c>
      <c r="D1050">
        <v>7675</v>
      </c>
      <c r="G1050">
        <v>2.61</v>
      </c>
      <c r="H1050">
        <v>8.9349999999999987</v>
      </c>
      <c r="I1050">
        <v>19.3</v>
      </c>
      <c r="J1050">
        <v>21</v>
      </c>
      <c r="K1050">
        <v>260</v>
      </c>
      <c r="L1050">
        <v>175</v>
      </c>
      <c r="M1050">
        <v>1050</v>
      </c>
      <c r="N1050" t="s">
        <v>1453</v>
      </c>
      <c r="O1050" t="s">
        <v>1453</v>
      </c>
      <c r="P1050" t="s">
        <v>1453</v>
      </c>
      <c r="Q1050" t="s">
        <v>1453</v>
      </c>
      <c r="R1050" t="s">
        <v>1453</v>
      </c>
      <c r="S1050" t="s">
        <v>1453</v>
      </c>
      <c r="T1050" t="s">
        <v>1453</v>
      </c>
      <c r="U1050" t="s">
        <v>1453</v>
      </c>
      <c r="V1050">
        <v>660</v>
      </c>
      <c r="W1050">
        <v>39.1</v>
      </c>
      <c r="X1050" t="s">
        <v>1453</v>
      </c>
      <c r="Y1050" t="s">
        <v>1453</v>
      </c>
      <c r="Z1050" t="s">
        <v>1468</v>
      </c>
      <c r="AA1050">
        <v>0.93</v>
      </c>
      <c r="AB1050">
        <v>7.0000000000000007E-2</v>
      </c>
      <c r="AC1050">
        <v>0.5</v>
      </c>
      <c r="AD1050">
        <v>0.5</v>
      </c>
      <c r="AE1050">
        <v>0.5</v>
      </c>
      <c r="AF1050">
        <v>0.5</v>
      </c>
      <c r="AG1050">
        <f>INDEX(YM!B:B, MATCH(Sheet1!B1050,YM!A:A,0))</f>
        <v>127.5</v>
      </c>
      <c r="AH1050">
        <v>127.5</v>
      </c>
      <c r="AI1050">
        <f>INDEX('Yield strengh'!B:B, MATCH(Sheet1!B1050,'Yield strengh'!A:A,0))</f>
        <v>132.5</v>
      </c>
      <c r="AJ1050">
        <v>132.5</v>
      </c>
      <c r="AK1050">
        <f>INDEX(Price!B:B, MATCH(Sheet1!B1050,Price!A:A,0))</f>
        <v>62.650000000000013</v>
      </c>
      <c r="AL1050">
        <f t="shared" si="36"/>
        <v>2.2011400651465798</v>
      </c>
      <c r="AM1050">
        <f>INDEX(toughness!B:B,MATCH(Sheet1!B1050,toughness!A:A,0))</f>
        <v>35.6</v>
      </c>
    </row>
    <row r="1051" spans="1:39" x14ac:dyDescent="0.3">
      <c r="A1051" t="s">
        <v>1458</v>
      </c>
      <c r="B1051" s="1" t="s">
        <v>1541</v>
      </c>
      <c r="C1051">
        <v>166.88666666666671</v>
      </c>
      <c r="D1051">
        <v>1440</v>
      </c>
      <c r="E1051">
        <v>3.253333333333333</v>
      </c>
      <c r="F1051">
        <v>31.5</v>
      </c>
      <c r="G1051">
        <v>7.5250000000000002E-4</v>
      </c>
      <c r="H1051">
        <v>6.6118333333333332E-18</v>
      </c>
      <c r="I1051">
        <v>5.05E+20</v>
      </c>
      <c r="J1051">
        <v>2.9750000000000001</v>
      </c>
      <c r="K1051">
        <v>1750.000765</v>
      </c>
      <c r="L1051">
        <v>27.5</v>
      </c>
      <c r="M1051">
        <v>507.25</v>
      </c>
      <c r="N1051" t="s">
        <v>1453</v>
      </c>
      <c r="O1051" t="s">
        <v>1453</v>
      </c>
      <c r="P1051" t="s">
        <v>1453</v>
      </c>
      <c r="Q1051" t="s">
        <v>1453</v>
      </c>
      <c r="R1051" t="s">
        <v>1453</v>
      </c>
      <c r="S1051" t="s">
        <v>1453</v>
      </c>
      <c r="T1051" t="s">
        <v>1453</v>
      </c>
      <c r="U1051" t="s">
        <v>1453</v>
      </c>
      <c r="V1051">
        <v>2000.001685</v>
      </c>
      <c r="W1051">
        <v>0.1754</v>
      </c>
      <c r="X1051" t="s">
        <v>1453</v>
      </c>
      <c r="Y1051" t="s">
        <v>1453</v>
      </c>
      <c r="Z1051" t="s">
        <v>1468</v>
      </c>
      <c r="AA1051">
        <v>0.93</v>
      </c>
      <c r="AB1051">
        <v>7.0000000000000007E-2</v>
      </c>
      <c r="AC1051">
        <v>0.5</v>
      </c>
      <c r="AD1051">
        <v>0.5</v>
      </c>
      <c r="AE1051">
        <v>0.5</v>
      </c>
      <c r="AF1051">
        <v>0.5</v>
      </c>
      <c r="AG1051">
        <f>INDEX(YM!B:B, MATCH(Sheet1!B1051,YM!A:A,0))</f>
        <v>127</v>
      </c>
      <c r="AH1051">
        <v>127</v>
      </c>
      <c r="AI1051">
        <f>INDEX('Yield strengh'!B:B, MATCH(Sheet1!B1051,'Yield strengh'!A:A,0))</f>
        <v>2666.666666666667</v>
      </c>
      <c r="AJ1051">
        <v>2666.666666666667</v>
      </c>
      <c r="AK1051">
        <f>INDEX(Price!B:B, MATCH(Sheet1!B1051,Price!A:A,0))</f>
        <v>748.66666666666663</v>
      </c>
      <c r="AL1051">
        <f t="shared" si="36"/>
        <v>235.18518518518519</v>
      </c>
      <c r="AM1051">
        <f>INDEX(toughness!B:B,MATCH(Sheet1!B1051,toughness!A:A,0))</f>
        <v>8.7216666666666665E-2</v>
      </c>
    </row>
    <row r="1052" spans="1:39" x14ac:dyDescent="0.3">
      <c r="A1052" t="s">
        <v>1458</v>
      </c>
      <c r="B1052" s="1" t="s">
        <v>1760</v>
      </c>
      <c r="C1052">
        <v>90</v>
      </c>
      <c r="D1052">
        <v>8945</v>
      </c>
      <c r="G1052">
        <v>13.2</v>
      </c>
      <c r="H1052">
        <v>67.599999999999994</v>
      </c>
      <c r="I1052">
        <v>2.585</v>
      </c>
      <c r="J1052">
        <v>42.5</v>
      </c>
      <c r="K1052">
        <v>90</v>
      </c>
      <c r="L1052">
        <v>58</v>
      </c>
      <c r="M1052">
        <v>1045</v>
      </c>
      <c r="N1052" t="s">
        <v>1453</v>
      </c>
      <c r="O1052" t="s">
        <v>1453</v>
      </c>
      <c r="P1052" t="s">
        <v>1453</v>
      </c>
      <c r="Q1052" t="s">
        <v>1453</v>
      </c>
      <c r="R1052" t="s">
        <v>1453</v>
      </c>
      <c r="S1052" t="s">
        <v>1453</v>
      </c>
      <c r="T1052" t="s">
        <v>1453</v>
      </c>
      <c r="U1052" t="s">
        <v>1453</v>
      </c>
      <c r="V1052">
        <v>265</v>
      </c>
      <c r="W1052">
        <v>227.5</v>
      </c>
      <c r="X1052" t="s">
        <v>1453</v>
      </c>
      <c r="Y1052" t="s">
        <v>1453</v>
      </c>
      <c r="Z1052" t="s">
        <v>1468</v>
      </c>
      <c r="AA1052">
        <v>0.93</v>
      </c>
      <c r="AB1052">
        <v>7.0000000000000007E-2</v>
      </c>
      <c r="AC1052">
        <v>0.5</v>
      </c>
      <c r="AD1052">
        <v>0.5</v>
      </c>
      <c r="AE1052">
        <v>0.5</v>
      </c>
      <c r="AF1052">
        <v>0.5</v>
      </c>
      <c r="AG1052">
        <f>INDEX(YM!B:B, MATCH(Sheet1!B1052,YM!A:A,0))</f>
        <v>127</v>
      </c>
      <c r="AH1052">
        <v>127</v>
      </c>
      <c r="AI1052">
        <f>INDEX('Yield strengh'!B:B, MATCH(Sheet1!B1052,'Yield strengh'!A:A,0))</f>
        <v>445</v>
      </c>
      <c r="AJ1052">
        <v>445</v>
      </c>
      <c r="AK1052">
        <f>INDEX(Price!B:B, MATCH(Sheet1!B1052,Price!A:A,0))</f>
        <v>66</v>
      </c>
      <c r="AL1052">
        <f t="shared" si="36"/>
        <v>6.3180547792062605</v>
      </c>
      <c r="AM1052">
        <f>INDEX(toughness!B:B,MATCH(Sheet1!B1052,toughness!A:A,0))</f>
        <v>8.1550000000000011</v>
      </c>
    </row>
    <row r="1053" spans="1:39" x14ac:dyDescent="0.3">
      <c r="A1053" t="s">
        <v>1458</v>
      </c>
      <c r="B1053" s="1" t="s">
        <v>1765</v>
      </c>
      <c r="C1053">
        <v>85</v>
      </c>
      <c r="D1053">
        <v>8945</v>
      </c>
      <c r="G1053">
        <v>19.600000000000001</v>
      </c>
      <c r="H1053">
        <v>84.5</v>
      </c>
      <c r="I1053">
        <v>2.0499999999999998</v>
      </c>
      <c r="J1053">
        <v>42.5</v>
      </c>
      <c r="K1053">
        <v>85</v>
      </c>
      <c r="L1053">
        <v>59</v>
      </c>
      <c r="M1053">
        <v>1045</v>
      </c>
      <c r="N1053" t="s">
        <v>1453</v>
      </c>
      <c r="O1053" t="s">
        <v>1453</v>
      </c>
      <c r="P1053" t="s">
        <v>1453</v>
      </c>
      <c r="Q1053" t="s">
        <v>1453</v>
      </c>
      <c r="R1053" t="s">
        <v>1453</v>
      </c>
      <c r="S1053" t="s">
        <v>1453</v>
      </c>
      <c r="T1053" t="s">
        <v>1453</v>
      </c>
      <c r="U1053" t="s">
        <v>1453</v>
      </c>
      <c r="V1053">
        <v>260</v>
      </c>
      <c r="W1053">
        <v>330.5</v>
      </c>
      <c r="X1053" t="s">
        <v>1453</v>
      </c>
      <c r="Y1053" t="s">
        <v>1453</v>
      </c>
      <c r="Z1053" t="s">
        <v>1468</v>
      </c>
      <c r="AA1053">
        <v>0.93</v>
      </c>
      <c r="AB1053">
        <v>7.0000000000000007E-2</v>
      </c>
      <c r="AC1053">
        <v>0.5</v>
      </c>
      <c r="AD1053">
        <v>0.5</v>
      </c>
      <c r="AE1053">
        <v>0.5</v>
      </c>
      <c r="AF1053">
        <v>0.5</v>
      </c>
      <c r="AG1053">
        <f>INDEX(YM!B:B, MATCH(Sheet1!B1053,YM!A:A,0))</f>
        <v>127</v>
      </c>
      <c r="AH1053">
        <v>127</v>
      </c>
      <c r="AI1053">
        <f>INDEX('Yield strengh'!B:B, MATCH(Sheet1!B1053,'Yield strengh'!A:A,0))</f>
        <v>325</v>
      </c>
      <c r="AJ1053">
        <v>325</v>
      </c>
      <c r="AK1053">
        <f>INDEX(Price!B:B, MATCH(Sheet1!B1053,Price!A:A,0))</f>
        <v>65.25</v>
      </c>
      <c r="AL1053">
        <f t="shared" si="36"/>
        <v>4.6143096702068194</v>
      </c>
      <c r="AM1053">
        <f>INDEX(toughness!B:B,MATCH(Sheet1!B1053,toughness!A:A,0))</f>
        <v>13.05</v>
      </c>
    </row>
    <row r="1054" spans="1:39" x14ac:dyDescent="0.3">
      <c r="A1054" t="s">
        <v>1458</v>
      </c>
      <c r="B1054" s="1" t="s">
        <v>1741</v>
      </c>
      <c r="C1054">
        <v>50</v>
      </c>
      <c r="D1054">
        <v>8945</v>
      </c>
      <c r="G1054">
        <v>23.1</v>
      </c>
      <c r="H1054">
        <v>100.05</v>
      </c>
      <c r="I1054">
        <v>1.72</v>
      </c>
      <c r="J1054">
        <v>48</v>
      </c>
      <c r="K1054">
        <v>50</v>
      </c>
      <c r="L1054">
        <v>50.5</v>
      </c>
      <c r="N1054" t="s">
        <v>1453</v>
      </c>
      <c r="O1054" t="s">
        <v>1453</v>
      </c>
      <c r="P1054" t="s">
        <v>1453</v>
      </c>
      <c r="Q1054" t="s">
        <v>1453</v>
      </c>
      <c r="R1054" t="s">
        <v>1453</v>
      </c>
      <c r="S1054" t="s">
        <v>1453</v>
      </c>
      <c r="T1054" t="s">
        <v>1453</v>
      </c>
      <c r="U1054" t="s">
        <v>1453</v>
      </c>
      <c r="V1054">
        <v>220</v>
      </c>
      <c r="W1054">
        <v>394</v>
      </c>
      <c r="X1054" t="s">
        <v>1453</v>
      </c>
      <c r="Y1054" t="s">
        <v>1453</v>
      </c>
      <c r="Z1054" t="s">
        <v>1468</v>
      </c>
      <c r="AA1054">
        <v>0.93</v>
      </c>
      <c r="AB1054">
        <v>7.0000000000000007E-2</v>
      </c>
      <c r="AC1054">
        <v>0.5</v>
      </c>
      <c r="AD1054">
        <v>0.5</v>
      </c>
      <c r="AE1054">
        <v>0.5</v>
      </c>
      <c r="AF1054">
        <v>0.5</v>
      </c>
      <c r="AG1054">
        <f>INDEX(YM!B:B, MATCH(Sheet1!B1054,YM!A:A,0))</f>
        <v>126</v>
      </c>
      <c r="AH1054">
        <v>126</v>
      </c>
      <c r="AI1054">
        <f>INDEX('Yield strengh'!B:B, MATCH(Sheet1!B1054,'Yield strengh'!A:A,0))</f>
        <v>80</v>
      </c>
      <c r="AJ1054">
        <v>80</v>
      </c>
      <c r="AK1054">
        <f>INDEX(Price!B:B, MATCH(Sheet1!B1054,Price!A:A,0))</f>
        <v>61.85</v>
      </c>
      <c r="AL1054">
        <f t="shared" si="36"/>
        <v>1.1268865287870318</v>
      </c>
      <c r="AM1054">
        <f>INDEX(toughness!B:B,MATCH(Sheet1!B1054,toughness!A:A,0))</f>
        <v>54.25</v>
      </c>
    </row>
    <row r="1055" spans="1:39" x14ac:dyDescent="0.3">
      <c r="A1055" t="s">
        <v>1458</v>
      </c>
      <c r="B1055" s="1" t="s">
        <v>1638</v>
      </c>
      <c r="C1055">
        <v>325</v>
      </c>
      <c r="D1055">
        <v>8500</v>
      </c>
      <c r="G1055">
        <v>1.9350000000000001</v>
      </c>
      <c r="H1055">
        <v>7.0449999999999999</v>
      </c>
      <c r="I1055">
        <v>24.6</v>
      </c>
      <c r="J1055">
        <v>20</v>
      </c>
      <c r="K1055">
        <v>325</v>
      </c>
      <c r="L1055">
        <v>165</v>
      </c>
      <c r="M1055">
        <v>1003.5</v>
      </c>
      <c r="N1055" t="s">
        <v>1453</v>
      </c>
      <c r="O1055" t="s">
        <v>1453</v>
      </c>
      <c r="P1055" t="s">
        <v>1453</v>
      </c>
      <c r="Q1055" t="s">
        <v>1453</v>
      </c>
      <c r="R1055" t="s">
        <v>1453</v>
      </c>
      <c r="S1055" t="s">
        <v>1453</v>
      </c>
      <c r="T1055" t="s">
        <v>1453</v>
      </c>
      <c r="U1055" t="s">
        <v>1453</v>
      </c>
      <c r="V1055">
        <v>580</v>
      </c>
      <c r="W1055">
        <v>37</v>
      </c>
      <c r="X1055" t="s">
        <v>1453</v>
      </c>
      <c r="Y1055" t="s">
        <v>1453</v>
      </c>
      <c r="Z1055" t="s">
        <v>1468</v>
      </c>
      <c r="AA1055">
        <v>0.93</v>
      </c>
      <c r="AB1055">
        <v>7.0000000000000007E-2</v>
      </c>
      <c r="AC1055">
        <v>0.5</v>
      </c>
      <c r="AD1055">
        <v>0.5</v>
      </c>
      <c r="AE1055">
        <v>0.5</v>
      </c>
      <c r="AF1055">
        <v>0.5</v>
      </c>
      <c r="AG1055">
        <f>INDEX(YM!B:B, MATCH(Sheet1!B1055,YM!A:A,0))</f>
        <v>125.5</v>
      </c>
      <c r="AH1055">
        <v>125.5</v>
      </c>
      <c r="AI1055">
        <f>INDEX('Yield strengh'!B:B, MATCH(Sheet1!B1055,'Yield strengh'!A:A,0))</f>
        <v>120</v>
      </c>
      <c r="AJ1055">
        <v>120</v>
      </c>
      <c r="AK1055">
        <f>INDEX(Price!B:B, MATCH(Sheet1!B1055,Price!A:A,0))</f>
        <v>68.25</v>
      </c>
      <c r="AL1055">
        <f t="shared" si="36"/>
        <v>1.7717647058823529</v>
      </c>
      <c r="AM1055">
        <f>INDEX(toughness!B:B,MATCH(Sheet1!B1055,toughness!A:A,0))</f>
        <v>40.049999999999997</v>
      </c>
    </row>
    <row r="1056" spans="1:39" x14ac:dyDescent="0.3">
      <c r="A1056" t="s">
        <v>1458</v>
      </c>
      <c r="B1056" s="1" t="s">
        <v>1635</v>
      </c>
      <c r="C1056">
        <v>320</v>
      </c>
      <c r="D1056">
        <v>8555</v>
      </c>
      <c r="G1056">
        <v>1.56</v>
      </c>
      <c r="H1056">
        <v>8.5449999999999999</v>
      </c>
      <c r="I1056">
        <v>20.25</v>
      </c>
      <c r="J1056">
        <v>22.5</v>
      </c>
      <c r="K1056">
        <v>320</v>
      </c>
      <c r="L1056">
        <v>140</v>
      </c>
      <c r="M1056">
        <v>1020</v>
      </c>
      <c r="N1056" t="s">
        <v>1453</v>
      </c>
      <c r="O1056" t="s">
        <v>1453</v>
      </c>
      <c r="P1056" t="s">
        <v>1453</v>
      </c>
      <c r="Q1056" t="s">
        <v>1453</v>
      </c>
      <c r="R1056" t="s">
        <v>1453</v>
      </c>
      <c r="S1056" t="s">
        <v>1453</v>
      </c>
      <c r="T1056" t="s">
        <v>1453</v>
      </c>
      <c r="U1056" t="s">
        <v>1453</v>
      </c>
      <c r="V1056">
        <v>470</v>
      </c>
      <c r="W1056">
        <v>28</v>
      </c>
      <c r="X1056" t="s">
        <v>1453</v>
      </c>
      <c r="Y1056" t="s">
        <v>1453</v>
      </c>
      <c r="Z1056" t="s">
        <v>1468</v>
      </c>
      <c r="AA1056">
        <v>0.93</v>
      </c>
      <c r="AB1056">
        <v>7.0000000000000007E-2</v>
      </c>
      <c r="AC1056">
        <v>0.5</v>
      </c>
      <c r="AD1056">
        <v>0.5</v>
      </c>
      <c r="AE1056">
        <v>0.5</v>
      </c>
      <c r="AF1056">
        <v>0.5</v>
      </c>
      <c r="AG1056">
        <f>INDEX(YM!B:B, MATCH(Sheet1!B1056,YM!A:A,0))</f>
        <v>125.5</v>
      </c>
      <c r="AH1056">
        <v>125.5</v>
      </c>
      <c r="AI1056">
        <f>INDEX('Yield strengh'!B:B, MATCH(Sheet1!B1056,'Yield strengh'!A:A,0))</f>
        <v>580</v>
      </c>
      <c r="AJ1056">
        <v>580</v>
      </c>
      <c r="AK1056">
        <f>INDEX(Price!B:B, MATCH(Sheet1!B1056,Price!A:A,0))</f>
        <v>68.25</v>
      </c>
      <c r="AL1056">
        <f t="shared" si="36"/>
        <v>8.5084745762711869</v>
      </c>
      <c r="AM1056">
        <f>INDEX(toughness!B:B,MATCH(Sheet1!B1056,toughness!A:A,0))</f>
        <v>5.415</v>
      </c>
    </row>
    <row r="1057" spans="1:39" x14ac:dyDescent="0.3">
      <c r="A1057" t="s">
        <v>1458</v>
      </c>
      <c r="B1057" s="1" t="s">
        <v>1636</v>
      </c>
      <c r="C1057">
        <v>445</v>
      </c>
      <c r="D1057">
        <v>8555</v>
      </c>
      <c r="G1057">
        <v>1.56</v>
      </c>
      <c r="H1057">
        <v>8.5449999999999999</v>
      </c>
      <c r="I1057">
        <v>20.25</v>
      </c>
      <c r="J1057">
        <v>11</v>
      </c>
      <c r="K1057">
        <v>445</v>
      </c>
      <c r="L1057">
        <v>170</v>
      </c>
      <c r="M1057">
        <v>1020</v>
      </c>
      <c r="N1057" t="s">
        <v>1453</v>
      </c>
      <c r="O1057" t="s">
        <v>1453</v>
      </c>
      <c r="P1057" t="s">
        <v>1453</v>
      </c>
      <c r="Q1057" t="s">
        <v>1453</v>
      </c>
      <c r="R1057" t="s">
        <v>1453</v>
      </c>
      <c r="S1057" t="s">
        <v>1453</v>
      </c>
      <c r="T1057" t="s">
        <v>1453</v>
      </c>
      <c r="U1057" t="s">
        <v>1453</v>
      </c>
      <c r="V1057">
        <v>505</v>
      </c>
      <c r="W1057">
        <v>28</v>
      </c>
      <c r="X1057" t="s">
        <v>1453</v>
      </c>
      <c r="Y1057" t="s">
        <v>1453</v>
      </c>
      <c r="Z1057" t="s">
        <v>1468</v>
      </c>
      <c r="AA1057">
        <v>0.93</v>
      </c>
      <c r="AB1057">
        <v>7.0000000000000007E-2</v>
      </c>
      <c r="AC1057">
        <v>0.5</v>
      </c>
      <c r="AD1057">
        <v>0.5</v>
      </c>
      <c r="AE1057">
        <v>0.5</v>
      </c>
      <c r="AF1057">
        <v>0.5</v>
      </c>
      <c r="AG1057">
        <f>INDEX(YM!B:B, MATCH(Sheet1!B1057,YM!A:A,0))</f>
        <v>125.5</v>
      </c>
      <c r="AH1057">
        <v>125.5</v>
      </c>
      <c r="AI1057">
        <f>INDEX('Yield strengh'!B:B, MATCH(Sheet1!B1057,'Yield strengh'!A:A,0))</f>
        <v>320</v>
      </c>
      <c r="AJ1057">
        <v>320</v>
      </c>
      <c r="AK1057">
        <f>INDEX(Price!B:B, MATCH(Sheet1!B1057,Price!A:A,0))</f>
        <v>68.25</v>
      </c>
      <c r="AL1057">
        <f t="shared" si="36"/>
        <v>4.6943308007013442</v>
      </c>
      <c r="AM1057">
        <f>INDEX(toughness!B:B,MATCH(Sheet1!B1057,toughness!A:A,0))</f>
        <v>13</v>
      </c>
    </row>
    <row r="1058" spans="1:39" x14ac:dyDescent="0.3">
      <c r="A1058" t="s">
        <v>1458</v>
      </c>
      <c r="B1058" s="1" t="s">
        <v>1637</v>
      </c>
      <c r="C1058">
        <v>120</v>
      </c>
      <c r="D1058">
        <v>8555</v>
      </c>
      <c r="G1058">
        <v>1.56</v>
      </c>
      <c r="H1058">
        <v>8.5449999999999999</v>
      </c>
      <c r="I1058">
        <v>20.25</v>
      </c>
      <c r="J1058">
        <v>55</v>
      </c>
      <c r="K1058">
        <v>120</v>
      </c>
      <c r="L1058">
        <v>75</v>
      </c>
      <c r="M1058">
        <v>1020</v>
      </c>
      <c r="N1058" t="s">
        <v>1453</v>
      </c>
      <c r="O1058" t="s">
        <v>1453</v>
      </c>
      <c r="P1058" t="s">
        <v>1453</v>
      </c>
      <c r="Q1058" t="s">
        <v>1453</v>
      </c>
      <c r="R1058" t="s">
        <v>1453</v>
      </c>
      <c r="S1058" t="s">
        <v>1453</v>
      </c>
      <c r="T1058" t="s">
        <v>1453</v>
      </c>
      <c r="U1058" t="s">
        <v>1453</v>
      </c>
      <c r="V1058">
        <v>360</v>
      </c>
      <c r="W1058">
        <v>28</v>
      </c>
      <c r="X1058" t="s">
        <v>1453</v>
      </c>
      <c r="Y1058" t="s">
        <v>1453</v>
      </c>
      <c r="Z1058" t="s">
        <v>1468</v>
      </c>
      <c r="AA1058">
        <v>0.93</v>
      </c>
      <c r="AB1058">
        <v>7.0000000000000007E-2</v>
      </c>
      <c r="AC1058">
        <v>0.5</v>
      </c>
      <c r="AD1058">
        <v>0.5</v>
      </c>
      <c r="AE1058">
        <v>0.5</v>
      </c>
      <c r="AF1058">
        <v>0.5</v>
      </c>
      <c r="AG1058">
        <f>INDEX(YM!B:B, MATCH(Sheet1!B1058,YM!A:A,0))</f>
        <v>125.5</v>
      </c>
      <c r="AH1058">
        <v>125.5</v>
      </c>
      <c r="AI1058">
        <f>INDEX('Yield strengh'!B:B, MATCH(Sheet1!B1058,'Yield strengh'!A:A,0))</f>
        <v>445</v>
      </c>
      <c r="AJ1058">
        <v>445</v>
      </c>
      <c r="AK1058">
        <f>INDEX(Price!B:B, MATCH(Sheet1!B1058,Price!A:A,0))</f>
        <v>68.25</v>
      </c>
      <c r="AL1058">
        <f t="shared" si="36"/>
        <v>6.5280537697253065</v>
      </c>
      <c r="AM1058">
        <f>INDEX(toughness!B:B,MATCH(Sheet1!B1058,toughness!A:A,0))</f>
        <v>8.1449999999999996</v>
      </c>
    </row>
    <row r="1059" spans="1:39" x14ac:dyDescent="0.3">
      <c r="A1059" t="s">
        <v>1458</v>
      </c>
      <c r="B1059" s="1" t="s">
        <v>1798</v>
      </c>
      <c r="C1059">
        <v>225</v>
      </c>
      <c r="D1059">
        <v>8945</v>
      </c>
      <c r="G1059">
        <v>23.35</v>
      </c>
      <c r="H1059">
        <v>87.4</v>
      </c>
      <c r="I1059">
        <v>1.9750000000000001</v>
      </c>
      <c r="J1059">
        <v>35</v>
      </c>
      <c r="K1059">
        <v>225</v>
      </c>
      <c r="L1059">
        <v>120</v>
      </c>
      <c r="N1059" t="s">
        <v>1453</v>
      </c>
      <c r="O1059" t="s">
        <v>1453</v>
      </c>
      <c r="P1059" t="s">
        <v>1453</v>
      </c>
      <c r="Q1059" t="s">
        <v>1453</v>
      </c>
      <c r="R1059" t="s">
        <v>1453</v>
      </c>
      <c r="S1059" t="s">
        <v>1453</v>
      </c>
      <c r="T1059" t="s">
        <v>1453</v>
      </c>
      <c r="U1059" t="s">
        <v>1453</v>
      </c>
      <c r="V1059">
        <v>310</v>
      </c>
      <c r="W1059">
        <v>394</v>
      </c>
      <c r="X1059" t="s">
        <v>1453</v>
      </c>
      <c r="Y1059" t="s">
        <v>1453</v>
      </c>
      <c r="Z1059" t="s">
        <v>1468</v>
      </c>
      <c r="AA1059">
        <v>0.93</v>
      </c>
      <c r="AB1059">
        <v>7.0000000000000007E-2</v>
      </c>
      <c r="AC1059">
        <v>0.5</v>
      </c>
      <c r="AD1059">
        <v>0.5</v>
      </c>
      <c r="AE1059">
        <v>0.5</v>
      </c>
      <c r="AF1059">
        <v>0.5</v>
      </c>
      <c r="AG1059">
        <f>INDEX(YM!B:B, MATCH(Sheet1!B1059,YM!A:A,0))</f>
        <v>128.5</v>
      </c>
      <c r="AH1059">
        <v>125</v>
      </c>
      <c r="AI1059">
        <f>INDEX('Yield strengh'!B:B, MATCH(Sheet1!B1059,'Yield strengh'!A:A,0))</f>
        <v>410</v>
      </c>
      <c r="AJ1059">
        <v>410</v>
      </c>
      <c r="AK1059">
        <f>INDEX(Price!B:B, MATCH(Sheet1!B1059,Price!A:A,0))</f>
        <v>65.900000000000006</v>
      </c>
      <c r="AL1059">
        <f t="shared" si="36"/>
        <v>5.7294577976523193</v>
      </c>
      <c r="AM1059">
        <f>INDEX(toughness!B:B,MATCH(Sheet1!B1059,toughness!A:A,0))</f>
        <v>9.1999999999999993</v>
      </c>
    </row>
    <row r="1060" spans="1:39" x14ac:dyDescent="0.3">
      <c r="A1060" t="s">
        <v>1458</v>
      </c>
      <c r="B1060" s="1" t="s">
        <v>1799</v>
      </c>
      <c r="C1060">
        <v>54</v>
      </c>
      <c r="D1060">
        <v>1195</v>
      </c>
      <c r="E1060">
        <v>6.5</v>
      </c>
      <c r="G1060">
        <v>0.153</v>
      </c>
      <c r="H1060">
        <v>2.5850000000000001E-16</v>
      </c>
      <c r="I1060">
        <v>7.5E+17</v>
      </c>
      <c r="K1060">
        <v>32</v>
      </c>
      <c r="L1060">
        <v>7.5</v>
      </c>
      <c r="M1060">
        <v>824.5</v>
      </c>
      <c r="N1060" t="s">
        <v>1453</v>
      </c>
      <c r="O1060" t="s">
        <v>1453</v>
      </c>
      <c r="P1060" t="s">
        <v>1453</v>
      </c>
      <c r="Q1060" t="s">
        <v>1453</v>
      </c>
      <c r="R1060" t="s">
        <v>1453</v>
      </c>
      <c r="S1060" t="s">
        <v>1453</v>
      </c>
      <c r="T1060" t="s">
        <v>1453</v>
      </c>
      <c r="U1060" t="s">
        <v>1453</v>
      </c>
      <c r="V1060">
        <v>43.5</v>
      </c>
      <c r="W1060">
        <v>1.45</v>
      </c>
      <c r="X1060" t="s">
        <v>1453</v>
      </c>
      <c r="Y1060" t="s">
        <v>1453</v>
      </c>
      <c r="Z1060" t="s">
        <v>1468</v>
      </c>
      <c r="AA1060">
        <v>0.93</v>
      </c>
      <c r="AB1060">
        <v>7.0000000000000007E-2</v>
      </c>
      <c r="AC1060">
        <v>0.5</v>
      </c>
      <c r="AD1060">
        <v>0.5</v>
      </c>
      <c r="AE1060">
        <v>0.5</v>
      </c>
      <c r="AF1060">
        <v>0.5</v>
      </c>
      <c r="AG1060">
        <f>INDEX(YM!B:B, MATCH(Sheet1!B1060,YM!A:A,0))</f>
        <v>128.5</v>
      </c>
      <c r="AH1060">
        <v>125</v>
      </c>
      <c r="AI1060">
        <f>INDEX('Yield strengh'!B:B, MATCH(Sheet1!B1060,'Yield strengh'!A:A,0))</f>
        <v>225</v>
      </c>
      <c r="AJ1060">
        <v>225</v>
      </c>
      <c r="AK1060">
        <f>INDEX(Price!B:B, MATCH(Sheet1!B1060,Price!A:A,0))</f>
        <v>65.900000000000006</v>
      </c>
      <c r="AL1060">
        <f t="shared" si="36"/>
        <v>23.535564853556487</v>
      </c>
      <c r="AM1060">
        <f>INDEX(toughness!B:B,MATCH(Sheet1!B1060,toughness!A:A,0))</f>
        <v>20.55</v>
      </c>
    </row>
    <row r="1061" spans="1:39" x14ac:dyDescent="0.3">
      <c r="A1061" t="s">
        <v>1458</v>
      </c>
      <c r="B1061" s="1" t="s">
        <v>1797</v>
      </c>
      <c r="C1061">
        <v>410</v>
      </c>
      <c r="D1061">
        <v>8945</v>
      </c>
      <c r="G1061">
        <v>23.35</v>
      </c>
      <c r="H1061">
        <v>87.4</v>
      </c>
      <c r="I1061">
        <v>1.9750000000000001</v>
      </c>
      <c r="J1061">
        <v>10</v>
      </c>
      <c r="K1061">
        <v>410</v>
      </c>
      <c r="L1061">
        <v>150</v>
      </c>
      <c r="N1061" t="s">
        <v>1453</v>
      </c>
      <c r="O1061" t="s">
        <v>1453</v>
      </c>
      <c r="P1061" t="s">
        <v>1453</v>
      </c>
      <c r="Q1061" t="s">
        <v>1453</v>
      </c>
      <c r="R1061" t="s">
        <v>1453</v>
      </c>
      <c r="S1061" t="s">
        <v>1453</v>
      </c>
      <c r="T1061" t="s">
        <v>1453</v>
      </c>
      <c r="U1061" t="s">
        <v>1453</v>
      </c>
      <c r="V1061">
        <v>495</v>
      </c>
      <c r="W1061">
        <v>394</v>
      </c>
      <c r="X1061" t="s">
        <v>1453</v>
      </c>
      <c r="Y1061" t="s">
        <v>1453</v>
      </c>
      <c r="Z1061" t="s">
        <v>1468</v>
      </c>
      <c r="AA1061">
        <v>0.93</v>
      </c>
      <c r="AB1061">
        <v>7.0000000000000007E-2</v>
      </c>
      <c r="AC1061">
        <v>0.5</v>
      </c>
      <c r="AD1061">
        <v>0.5</v>
      </c>
      <c r="AE1061">
        <v>0.5</v>
      </c>
      <c r="AF1061">
        <v>0.5</v>
      </c>
      <c r="AG1061">
        <f>INDEX(YM!B:B, MATCH(Sheet1!B1061,YM!A:A,0))</f>
        <v>128.5</v>
      </c>
      <c r="AH1061">
        <v>125</v>
      </c>
      <c r="AI1061">
        <f>INDEX('Yield strengh'!B:B, MATCH(Sheet1!B1061,'Yield strengh'!A:A,0))</f>
        <v>60</v>
      </c>
      <c r="AJ1061">
        <v>60</v>
      </c>
      <c r="AK1061">
        <f>INDEX(Price!B:B, MATCH(Sheet1!B1061,Price!A:A,0))</f>
        <v>69.25</v>
      </c>
      <c r="AL1061">
        <f t="shared" si="36"/>
        <v>0.83845723868082733</v>
      </c>
      <c r="AM1061">
        <f>INDEX(toughness!B:B,MATCH(Sheet1!B1061,toughness!A:A,0))</f>
        <v>65.650000000000006</v>
      </c>
    </row>
    <row r="1062" spans="1:39" x14ac:dyDescent="0.3">
      <c r="A1062" t="s">
        <v>1458</v>
      </c>
      <c r="B1062" s="1" t="s">
        <v>1762</v>
      </c>
      <c r="C1062">
        <v>247.5</v>
      </c>
      <c r="D1062">
        <v>8945</v>
      </c>
      <c r="G1062">
        <v>23.35</v>
      </c>
      <c r="H1062">
        <v>80.599999999999994</v>
      </c>
      <c r="I1062">
        <v>2.14</v>
      </c>
      <c r="J1062">
        <v>24.75</v>
      </c>
      <c r="K1062">
        <v>247.5</v>
      </c>
      <c r="L1062">
        <v>125.5</v>
      </c>
      <c r="N1062" t="s">
        <v>1453</v>
      </c>
      <c r="O1062" t="s">
        <v>1453</v>
      </c>
      <c r="P1062" t="s">
        <v>1453</v>
      </c>
      <c r="Q1062" t="s">
        <v>1453</v>
      </c>
      <c r="R1062" t="s">
        <v>1453</v>
      </c>
      <c r="S1062" t="s">
        <v>1453</v>
      </c>
      <c r="T1062" t="s">
        <v>1453</v>
      </c>
      <c r="U1062" t="s">
        <v>1453</v>
      </c>
      <c r="V1062">
        <v>405</v>
      </c>
      <c r="W1062">
        <v>394</v>
      </c>
      <c r="X1062" t="s">
        <v>1453</v>
      </c>
      <c r="Y1062" t="s">
        <v>1453</v>
      </c>
      <c r="Z1062" t="s">
        <v>1468</v>
      </c>
      <c r="AA1062">
        <v>0.93</v>
      </c>
      <c r="AB1062">
        <v>7.0000000000000007E-2</v>
      </c>
      <c r="AC1062">
        <v>0.5</v>
      </c>
      <c r="AD1062">
        <v>0.5</v>
      </c>
      <c r="AE1062">
        <v>0.5</v>
      </c>
      <c r="AF1062">
        <v>0.5</v>
      </c>
      <c r="AG1062">
        <f>INDEX(YM!B:B, MATCH(Sheet1!B1062,YM!A:A,0))</f>
        <v>125</v>
      </c>
      <c r="AH1062">
        <v>125</v>
      </c>
      <c r="AI1062">
        <f>INDEX('Yield strengh'!B:B, MATCH(Sheet1!B1062,'Yield strengh'!A:A,0))</f>
        <v>370</v>
      </c>
      <c r="AJ1062">
        <v>370</v>
      </c>
      <c r="AK1062">
        <f>INDEX(Price!B:B, MATCH(Sheet1!B1062,Price!A:A,0))</f>
        <v>66.5</v>
      </c>
      <c r="AL1062">
        <f t="shared" si="36"/>
        <v>5.1704863051984349</v>
      </c>
      <c r="AM1062">
        <f>INDEX(toughness!B:B,MATCH(Sheet1!B1062,toughness!A:A,0))</f>
        <v>10.97</v>
      </c>
    </row>
    <row r="1063" spans="1:39" x14ac:dyDescent="0.3">
      <c r="A1063" t="s">
        <v>1458</v>
      </c>
      <c r="B1063" s="1" t="s">
        <v>1753</v>
      </c>
      <c r="C1063">
        <v>150</v>
      </c>
      <c r="D1063">
        <v>8800</v>
      </c>
      <c r="G1063">
        <v>3.5</v>
      </c>
      <c r="H1063">
        <v>10.404999999999999</v>
      </c>
      <c r="I1063">
        <v>16.600000000000001</v>
      </c>
      <c r="J1063">
        <v>10.5</v>
      </c>
      <c r="K1063">
        <v>150</v>
      </c>
      <c r="L1063">
        <v>82.5</v>
      </c>
      <c r="M1063">
        <v>963.5</v>
      </c>
      <c r="N1063" t="s">
        <v>1453</v>
      </c>
      <c r="O1063" t="s">
        <v>1453</v>
      </c>
      <c r="P1063" t="s">
        <v>1453</v>
      </c>
      <c r="Q1063" t="s">
        <v>1453</v>
      </c>
      <c r="R1063" t="s">
        <v>1453</v>
      </c>
      <c r="S1063" t="s">
        <v>1453</v>
      </c>
      <c r="T1063" t="s">
        <v>1453</v>
      </c>
      <c r="U1063" t="s">
        <v>1453</v>
      </c>
      <c r="V1063">
        <v>295</v>
      </c>
      <c r="W1063">
        <v>63</v>
      </c>
      <c r="X1063" t="s">
        <v>1453</v>
      </c>
      <c r="Y1063" t="s">
        <v>1453</v>
      </c>
      <c r="Z1063" t="s">
        <v>1468</v>
      </c>
      <c r="AA1063">
        <v>0.93</v>
      </c>
      <c r="AB1063">
        <v>7.0000000000000007E-2</v>
      </c>
      <c r="AC1063">
        <v>0.5</v>
      </c>
      <c r="AD1063">
        <v>0.5</v>
      </c>
      <c r="AE1063">
        <v>0.5</v>
      </c>
      <c r="AF1063">
        <v>0.5</v>
      </c>
      <c r="AG1063">
        <f>INDEX(YM!B:B, MATCH(Sheet1!B1063,YM!A:A,0))</f>
        <v>125</v>
      </c>
      <c r="AH1063">
        <v>125</v>
      </c>
      <c r="AI1063">
        <f>INDEX('Yield strengh'!B:B, MATCH(Sheet1!B1063,'Yield strengh'!A:A,0))</f>
        <v>34</v>
      </c>
      <c r="AJ1063">
        <v>34</v>
      </c>
      <c r="AK1063">
        <f>INDEX(Price!B:B, MATCH(Sheet1!B1063,Price!A:A,0))</f>
        <v>61.85</v>
      </c>
      <c r="AL1063">
        <f t="shared" si="36"/>
        <v>0.48295454545454547</v>
      </c>
      <c r="AM1063">
        <f>INDEX(toughness!B:B,MATCH(Sheet1!B1063,toughness!A:A,0))</f>
        <v>85.6</v>
      </c>
    </row>
    <row r="1064" spans="1:39" x14ac:dyDescent="0.3">
      <c r="A1064" t="s">
        <v>1458</v>
      </c>
      <c r="B1064" s="1" t="s">
        <v>1795</v>
      </c>
      <c r="C1064">
        <v>295</v>
      </c>
      <c r="D1064">
        <v>8945</v>
      </c>
      <c r="G1064">
        <v>22</v>
      </c>
      <c r="H1064">
        <v>94.800000000000011</v>
      </c>
      <c r="I1064">
        <v>1.82</v>
      </c>
      <c r="J1064">
        <v>9.5</v>
      </c>
      <c r="K1064">
        <v>295</v>
      </c>
      <c r="L1064">
        <v>100</v>
      </c>
      <c r="M1064">
        <v>1028.5</v>
      </c>
      <c r="N1064" t="s">
        <v>1453</v>
      </c>
      <c r="O1064" t="s">
        <v>1453</v>
      </c>
      <c r="P1064" t="s">
        <v>1453</v>
      </c>
      <c r="Q1064" t="s">
        <v>1453</v>
      </c>
      <c r="R1064" t="s">
        <v>1453</v>
      </c>
      <c r="S1064" t="s">
        <v>1453</v>
      </c>
      <c r="T1064" t="s">
        <v>1453</v>
      </c>
      <c r="U1064" t="s">
        <v>1453</v>
      </c>
      <c r="V1064">
        <v>315</v>
      </c>
      <c r="W1064">
        <v>370.5</v>
      </c>
      <c r="X1064" t="s">
        <v>1453</v>
      </c>
      <c r="Y1064" t="s">
        <v>1453</v>
      </c>
      <c r="Z1064" t="s">
        <v>1468</v>
      </c>
      <c r="AA1064">
        <v>0.93</v>
      </c>
      <c r="AB1064">
        <v>7.0000000000000007E-2</v>
      </c>
      <c r="AC1064">
        <v>0.5</v>
      </c>
      <c r="AD1064">
        <v>0.5</v>
      </c>
      <c r="AE1064">
        <v>0.5</v>
      </c>
      <c r="AF1064">
        <v>0.5</v>
      </c>
      <c r="AG1064">
        <f>INDEX(YM!B:B, MATCH(Sheet1!B1064,YM!A:A,0))</f>
        <v>125</v>
      </c>
      <c r="AH1064">
        <v>125</v>
      </c>
      <c r="AI1064">
        <f>INDEX('Yield strengh'!B:B, MATCH(Sheet1!B1064,'Yield strengh'!A:A,0))</f>
        <v>60</v>
      </c>
      <c r="AJ1064">
        <v>60</v>
      </c>
      <c r="AK1064">
        <f>INDEX(Price!B:B, MATCH(Sheet1!B1064,Price!A:A,0))</f>
        <v>65.400000000000006</v>
      </c>
      <c r="AL1064">
        <f t="shared" si="36"/>
        <v>0.83845723868082733</v>
      </c>
      <c r="AM1064">
        <f>INDEX(toughness!B:B,MATCH(Sheet1!B1064,toughness!A:A,0))</f>
        <v>65.650000000000006</v>
      </c>
    </row>
    <row r="1065" spans="1:39" x14ac:dyDescent="0.3">
      <c r="A1065" t="s">
        <v>1458</v>
      </c>
      <c r="B1065" s="1" t="s">
        <v>1738</v>
      </c>
      <c r="C1065">
        <v>175</v>
      </c>
      <c r="D1065">
        <v>8945</v>
      </c>
      <c r="G1065">
        <v>23.1</v>
      </c>
      <c r="H1065">
        <v>100.05</v>
      </c>
      <c r="I1065">
        <v>1.72</v>
      </c>
      <c r="J1065">
        <v>35</v>
      </c>
      <c r="K1065">
        <v>175</v>
      </c>
      <c r="L1065">
        <v>67.5</v>
      </c>
      <c r="N1065" t="s">
        <v>1453</v>
      </c>
      <c r="O1065" t="s">
        <v>1453</v>
      </c>
      <c r="P1065" t="s">
        <v>1453</v>
      </c>
      <c r="Q1065" t="s">
        <v>1453</v>
      </c>
      <c r="R1065" t="s">
        <v>1453</v>
      </c>
      <c r="S1065" t="s">
        <v>1453</v>
      </c>
      <c r="T1065" t="s">
        <v>1453</v>
      </c>
      <c r="U1065" t="s">
        <v>1453</v>
      </c>
      <c r="V1065">
        <v>265</v>
      </c>
      <c r="W1065">
        <v>394</v>
      </c>
      <c r="X1065" t="s">
        <v>1453</v>
      </c>
      <c r="Y1065" t="s">
        <v>1453</v>
      </c>
      <c r="Z1065" t="s">
        <v>1468</v>
      </c>
      <c r="AA1065">
        <v>0.93</v>
      </c>
      <c r="AB1065">
        <v>7.0000000000000007E-2</v>
      </c>
      <c r="AC1065">
        <v>0.5</v>
      </c>
      <c r="AD1065">
        <v>0.5</v>
      </c>
      <c r="AE1065">
        <v>0.5</v>
      </c>
      <c r="AF1065">
        <v>0.5</v>
      </c>
      <c r="AG1065">
        <f>INDEX(YM!B:B, MATCH(Sheet1!B1065,YM!A:A,0))</f>
        <v>125</v>
      </c>
      <c r="AH1065">
        <v>125</v>
      </c>
      <c r="AI1065">
        <f>INDEX('Yield strengh'!B:B, MATCH(Sheet1!B1065,'Yield strengh'!A:A,0))</f>
        <v>60</v>
      </c>
      <c r="AJ1065">
        <v>60</v>
      </c>
      <c r="AK1065">
        <f>INDEX(Price!B:B, MATCH(Sheet1!B1065,Price!A:A,0))</f>
        <v>61.85</v>
      </c>
      <c r="AL1065">
        <f t="shared" si="36"/>
        <v>0.83845723868082733</v>
      </c>
      <c r="AM1065">
        <f>INDEX(toughness!B:B,MATCH(Sheet1!B1065,toughness!A:A,0))</f>
        <v>66</v>
      </c>
    </row>
    <row r="1066" spans="1:39" x14ac:dyDescent="0.3">
      <c r="A1066" t="s">
        <v>1458</v>
      </c>
      <c r="B1066" s="1" t="s">
        <v>528</v>
      </c>
      <c r="C1066">
        <v>340</v>
      </c>
      <c r="D1066">
        <v>8750</v>
      </c>
      <c r="G1066">
        <v>6.95</v>
      </c>
      <c r="H1066">
        <v>22.75</v>
      </c>
      <c r="I1066">
        <v>7.59</v>
      </c>
      <c r="J1066">
        <v>4.5</v>
      </c>
      <c r="K1066">
        <v>340</v>
      </c>
      <c r="L1066">
        <v>125</v>
      </c>
      <c r="M1066">
        <v>1038.5</v>
      </c>
      <c r="N1066" t="s">
        <v>1453</v>
      </c>
      <c r="O1066" t="s">
        <v>1453</v>
      </c>
      <c r="P1066" t="s">
        <v>1453</v>
      </c>
      <c r="Q1066" t="s">
        <v>1453</v>
      </c>
      <c r="R1066" t="s">
        <v>1453</v>
      </c>
      <c r="S1066" t="s">
        <v>1453</v>
      </c>
      <c r="T1066" t="s">
        <v>1453</v>
      </c>
      <c r="U1066" t="s">
        <v>1453</v>
      </c>
      <c r="V1066">
        <v>405</v>
      </c>
      <c r="W1066">
        <v>125</v>
      </c>
      <c r="X1066" t="s">
        <v>1453</v>
      </c>
      <c r="Y1066" t="s">
        <v>1453</v>
      </c>
      <c r="Z1066" t="s">
        <v>1468</v>
      </c>
      <c r="AA1066">
        <v>0.93</v>
      </c>
      <c r="AB1066">
        <v>7.0000000000000007E-2</v>
      </c>
      <c r="AC1066">
        <v>0.5</v>
      </c>
      <c r="AD1066">
        <v>0.5</v>
      </c>
      <c r="AE1066">
        <v>0.5</v>
      </c>
      <c r="AF1066">
        <v>0.5</v>
      </c>
      <c r="AG1066">
        <f>INDEX(YM!B:B, MATCH(Sheet1!B1066,YM!A:A,0))</f>
        <v>125</v>
      </c>
      <c r="AH1066">
        <v>125</v>
      </c>
      <c r="AI1066">
        <f>INDEX('Yield strengh'!B:B, MATCH(Sheet1!B1066,'Yield strengh'!A:A,0))</f>
        <v>120</v>
      </c>
      <c r="AJ1066">
        <v>120</v>
      </c>
      <c r="AK1066">
        <f>INDEX(Price!B:B, MATCH(Sheet1!B1066,Price!A:A,0))</f>
        <v>102.15</v>
      </c>
      <c r="AL1066">
        <f t="shared" si="36"/>
        <v>1.7142857142857142</v>
      </c>
      <c r="AM1066">
        <f>INDEX(toughness!B:B,MATCH(Sheet1!B1066,toughness!A:A,0))</f>
        <v>39.85</v>
      </c>
    </row>
    <row r="1067" spans="1:39" x14ac:dyDescent="0.3">
      <c r="A1067" t="s">
        <v>1458</v>
      </c>
      <c r="B1067" s="1" t="s">
        <v>1749</v>
      </c>
      <c r="C1067">
        <v>265</v>
      </c>
      <c r="D1067">
        <v>8925</v>
      </c>
      <c r="G1067">
        <v>9.4849999999999994</v>
      </c>
      <c r="H1067">
        <v>40.299999999999997</v>
      </c>
      <c r="I1067">
        <v>4.3499999999999996</v>
      </c>
      <c r="J1067">
        <v>15.5</v>
      </c>
      <c r="K1067">
        <v>265</v>
      </c>
      <c r="L1067">
        <v>99</v>
      </c>
      <c r="M1067">
        <v>1065</v>
      </c>
      <c r="N1067" t="s">
        <v>1453</v>
      </c>
      <c r="O1067" t="s">
        <v>1453</v>
      </c>
      <c r="P1067" t="s">
        <v>1453</v>
      </c>
      <c r="Q1067" t="s">
        <v>1453</v>
      </c>
      <c r="R1067" t="s">
        <v>1453</v>
      </c>
      <c r="S1067" t="s">
        <v>1453</v>
      </c>
      <c r="T1067" t="s">
        <v>1453</v>
      </c>
      <c r="U1067" t="s">
        <v>1453</v>
      </c>
      <c r="V1067">
        <v>325</v>
      </c>
      <c r="W1067">
        <v>165.5</v>
      </c>
      <c r="X1067" t="s">
        <v>1453</v>
      </c>
      <c r="Y1067" t="s">
        <v>1453</v>
      </c>
      <c r="Z1067" t="s">
        <v>1468</v>
      </c>
      <c r="AA1067">
        <v>0.93</v>
      </c>
      <c r="AB1067">
        <v>7.0000000000000007E-2</v>
      </c>
      <c r="AC1067">
        <v>0.5</v>
      </c>
      <c r="AD1067">
        <v>0.5</v>
      </c>
      <c r="AE1067">
        <v>0.5</v>
      </c>
      <c r="AF1067">
        <v>0.5</v>
      </c>
      <c r="AG1067">
        <f>INDEX(YM!B:B, MATCH(Sheet1!B1067,YM!A:A,0))</f>
        <v>125</v>
      </c>
      <c r="AH1067">
        <v>125</v>
      </c>
      <c r="AI1067">
        <f>INDEX('Yield strengh'!B:B, MATCH(Sheet1!B1067,'Yield strengh'!A:A,0))</f>
        <v>50</v>
      </c>
      <c r="AJ1067">
        <v>50</v>
      </c>
      <c r="AK1067">
        <f>INDEX(Price!B:B, MATCH(Sheet1!B1067,Price!A:A,0))</f>
        <v>61.85</v>
      </c>
      <c r="AL1067">
        <f t="shared" si="36"/>
        <v>0.70028011204481788</v>
      </c>
      <c r="AM1067">
        <f>INDEX(toughness!B:B,MATCH(Sheet1!B1067,toughness!A:A,0))</f>
        <v>72.349999999999994</v>
      </c>
    </row>
    <row r="1068" spans="1:39" x14ac:dyDescent="0.3">
      <c r="A1068" t="s">
        <v>1458</v>
      </c>
      <c r="B1068" s="1" t="s">
        <v>529</v>
      </c>
      <c r="C1068">
        <v>645</v>
      </c>
      <c r="D1068">
        <v>8750</v>
      </c>
      <c r="G1068">
        <v>11.55</v>
      </c>
      <c r="H1068">
        <v>48.75</v>
      </c>
      <c r="I1068">
        <v>3.5550000000000002</v>
      </c>
      <c r="J1068">
        <v>6.5</v>
      </c>
      <c r="K1068">
        <v>645</v>
      </c>
      <c r="L1068">
        <v>215</v>
      </c>
      <c r="M1068">
        <v>1038.5</v>
      </c>
      <c r="N1068" t="s">
        <v>1453</v>
      </c>
      <c r="O1068" t="s">
        <v>1453</v>
      </c>
      <c r="P1068" t="s">
        <v>1453</v>
      </c>
      <c r="Q1068" t="s">
        <v>1453</v>
      </c>
      <c r="R1068" t="s">
        <v>1453</v>
      </c>
      <c r="S1068" t="s">
        <v>1453</v>
      </c>
      <c r="T1068" t="s">
        <v>1453</v>
      </c>
      <c r="U1068" t="s">
        <v>1453</v>
      </c>
      <c r="V1068">
        <v>750</v>
      </c>
      <c r="W1068">
        <v>207.5</v>
      </c>
      <c r="X1068" t="s">
        <v>1453</v>
      </c>
      <c r="Y1068" t="s">
        <v>1453</v>
      </c>
      <c r="Z1068" t="s">
        <v>1468</v>
      </c>
      <c r="AA1068">
        <v>0.93</v>
      </c>
      <c r="AB1068">
        <v>7.0000000000000007E-2</v>
      </c>
      <c r="AC1068">
        <v>0.5</v>
      </c>
      <c r="AD1068">
        <v>0.5</v>
      </c>
      <c r="AE1068">
        <v>0.5</v>
      </c>
      <c r="AF1068">
        <v>0.5</v>
      </c>
      <c r="AG1068">
        <f>INDEX(YM!B:B, MATCH(Sheet1!B1068,YM!A:A,0))</f>
        <v>125</v>
      </c>
      <c r="AH1068">
        <v>125</v>
      </c>
      <c r="AI1068">
        <f>INDEX('Yield strengh'!B:B, MATCH(Sheet1!B1068,'Yield strengh'!A:A,0))</f>
        <v>340</v>
      </c>
      <c r="AJ1068">
        <v>340</v>
      </c>
      <c r="AK1068">
        <f>INDEX(Price!B:B, MATCH(Sheet1!B1068,Price!A:A,0))</f>
        <v>102.15</v>
      </c>
      <c r="AL1068">
        <f t="shared" si="36"/>
        <v>4.8571428571428568</v>
      </c>
      <c r="AM1068">
        <f>INDEX(toughness!B:B,MATCH(Sheet1!B1068,toughness!A:A,0))</f>
        <v>12.57</v>
      </c>
    </row>
    <row r="1069" spans="1:39" x14ac:dyDescent="0.3">
      <c r="A1069" t="s">
        <v>1458</v>
      </c>
      <c r="B1069" s="1" t="s">
        <v>535</v>
      </c>
      <c r="C1069">
        <v>500</v>
      </c>
      <c r="D1069">
        <v>8250</v>
      </c>
      <c r="G1069">
        <v>4.8849999999999998</v>
      </c>
      <c r="H1069">
        <v>17.75</v>
      </c>
      <c r="I1069">
        <v>9.8049999999999997</v>
      </c>
      <c r="J1069">
        <v>16.25</v>
      </c>
      <c r="K1069">
        <v>500</v>
      </c>
      <c r="L1069">
        <v>190</v>
      </c>
      <c r="M1069">
        <v>930</v>
      </c>
      <c r="N1069" t="s">
        <v>1453</v>
      </c>
      <c r="O1069" t="s">
        <v>1453</v>
      </c>
      <c r="P1069" t="s">
        <v>1453</v>
      </c>
      <c r="Q1069" t="s">
        <v>1453</v>
      </c>
      <c r="R1069" t="s">
        <v>1453</v>
      </c>
      <c r="S1069" t="s">
        <v>1453</v>
      </c>
      <c r="T1069" t="s">
        <v>1453</v>
      </c>
      <c r="U1069" t="s">
        <v>1453</v>
      </c>
      <c r="V1069">
        <v>645</v>
      </c>
      <c r="W1069">
        <v>83</v>
      </c>
      <c r="X1069" t="s">
        <v>1453</v>
      </c>
      <c r="Y1069" t="s">
        <v>1453</v>
      </c>
      <c r="Z1069" t="s">
        <v>1468</v>
      </c>
      <c r="AA1069">
        <v>0.93</v>
      </c>
      <c r="AB1069">
        <v>7.0000000000000007E-2</v>
      </c>
      <c r="AC1069">
        <v>0.5</v>
      </c>
      <c r="AD1069">
        <v>0.5</v>
      </c>
      <c r="AE1069">
        <v>0.5</v>
      </c>
      <c r="AF1069">
        <v>0.5</v>
      </c>
      <c r="AG1069">
        <f>INDEX(YM!B:B, MATCH(Sheet1!B1069,YM!A:A,0))</f>
        <v>125</v>
      </c>
      <c r="AH1069">
        <v>125</v>
      </c>
      <c r="AI1069">
        <f>INDEX('Yield strengh'!B:B, MATCH(Sheet1!B1069,'Yield strengh'!A:A,0))</f>
        <v>200</v>
      </c>
      <c r="AJ1069">
        <v>200</v>
      </c>
      <c r="AK1069">
        <f>INDEX(Price!B:B, MATCH(Sheet1!B1069,Price!A:A,0))</f>
        <v>155</v>
      </c>
      <c r="AL1069">
        <f t="shared" si="36"/>
        <v>3.0303030303030303</v>
      </c>
      <c r="AM1069">
        <f>INDEX(toughness!B:B,MATCH(Sheet1!B1069,toughness!A:A,0))</f>
        <v>23.7</v>
      </c>
    </row>
    <row r="1070" spans="1:39" x14ac:dyDescent="0.3">
      <c r="A1070" t="s">
        <v>1458</v>
      </c>
      <c r="B1070" s="1" t="s">
        <v>536</v>
      </c>
      <c r="C1070">
        <v>1200</v>
      </c>
      <c r="D1070">
        <v>8250</v>
      </c>
      <c r="G1070">
        <v>6.9149999999999991</v>
      </c>
      <c r="H1070">
        <v>27.15</v>
      </c>
      <c r="I1070">
        <v>6.5650000000000004</v>
      </c>
      <c r="J1070">
        <v>1.1499999999999999</v>
      </c>
      <c r="K1070">
        <v>1200</v>
      </c>
      <c r="L1070">
        <v>403.5</v>
      </c>
      <c r="M1070">
        <v>930</v>
      </c>
      <c r="N1070" t="s">
        <v>1453</v>
      </c>
      <c r="O1070" t="s">
        <v>1453</v>
      </c>
      <c r="P1070" t="s">
        <v>1453</v>
      </c>
      <c r="Q1070" t="s">
        <v>1453</v>
      </c>
      <c r="R1070" t="s">
        <v>1453</v>
      </c>
      <c r="S1070" t="s">
        <v>1453</v>
      </c>
      <c r="T1070" t="s">
        <v>1453</v>
      </c>
      <c r="U1070" t="s">
        <v>1453</v>
      </c>
      <c r="V1070">
        <v>1325</v>
      </c>
      <c r="W1070">
        <v>117.5</v>
      </c>
      <c r="X1070" t="s">
        <v>1453</v>
      </c>
      <c r="Y1070" t="s">
        <v>1453</v>
      </c>
      <c r="Z1070" t="s">
        <v>1468</v>
      </c>
      <c r="AA1070">
        <v>0.93</v>
      </c>
      <c r="AB1070">
        <v>7.0000000000000007E-2</v>
      </c>
      <c r="AC1070">
        <v>0.5</v>
      </c>
      <c r="AD1070">
        <v>0.5</v>
      </c>
      <c r="AE1070">
        <v>0.5</v>
      </c>
      <c r="AF1070">
        <v>0.5</v>
      </c>
      <c r="AG1070">
        <f>INDEX(YM!B:B, MATCH(Sheet1!B1070,YM!A:A,0))</f>
        <v>125</v>
      </c>
      <c r="AH1070">
        <v>125</v>
      </c>
      <c r="AI1070">
        <f>INDEX('Yield strengh'!B:B, MATCH(Sheet1!B1070,'Yield strengh'!A:A,0))</f>
        <v>500</v>
      </c>
      <c r="AJ1070">
        <v>500</v>
      </c>
      <c r="AK1070">
        <f>INDEX(Price!B:B, MATCH(Sheet1!B1070,Price!A:A,0))</f>
        <v>155</v>
      </c>
      <c r="AL1070">
        <f t="shared" si="36"/>
        <v>7.5757575757575761</v>
      </c>
      <c r="AM1070">
        <f>INDEX(toughness!B:B,MATCH(Sheet1!B1070,toughness!A:A,0))</f>
        <v>7.5</v>
      </c>
    </row>
    <row r="1071" spans="1:39" x14ac:dyDescent="0.3">
      <c r="A1071" t="s">
        <v>1458</v>
      </c>
      <c r="B1071" s="1" t="s">
        <v>1763</v>
      </c>
      <c r="C1071">
        <v>145</v>
      </c>
      <c r="D1071">
        <v>8800</v>
      </c>
      <c r="G1071">
        <v>3.4750000000000001</v>
      </c>
      <c r="H1071">
        <v>11.505000000000001</v>
      </c>
      <c r="I1071">
        <v>15.3</v>
      </c>
      <c r="J1071">
        <v>10</v>
      </c>
      <c r="K1071">
        <v>145</v>
      </c>
      <c r="L1071">
        <v>87.5</v>
      </c>
      <c r="M1071">
        <v>978.5</v>
      </c>
      <c r="N1071" t="s">
        <v>1453</v>
      </c>
      <c r="O1071" t="s">
        <v>1453</v>
      </c>
      <c r="P1071" t="s">
        <v>1453</v>
      </c>
      <c r="Q1071" t="s">
        <v>1453</v>
      </c>
      <c r="R1071" t="s">
        <v>1453</v>
      </c>
      <c r="S1071" t="s">
        <v>1453</v>
      </c>
      <c r="T1071" t="s">
        <v>1453</v>
      </c>
      <c r="U1071" t="s">
        <v>1453</v>
      </c>
      <c r="V1071">
        <v>295</v>
      </c>
      <c r="W1071">
        <v>62.5</v>
      </c>
      <c r="X1071" t="s">
        <v>1453</v>
      </c>
      <c r="Y1071" t="s">
        <v>1453</v>
      </c>
      <c r="Z1071" t="s">
        <v>1468</v>
      </c>
      <c r="AA1071">
        <v>0.93</v>
      </c>
      <c r="AB1071">
        <v>7.0000000000000007E-2</v>
      </c>
      <c r="AC1071">
        <v>0.5</v>
      </c>
      <c r="AD1071">
        <v>0.5</v>
      </c>
      <c r="AE1071">
        <v>0.5</v>
      </c>
      <c r="AF1071">
        <v>0.5</v>
      </c>
      <c r="AG1071">
        <f>INDEX(YM!B:B, MATCH(Sheet1!B1071,YM!A:A,0))</f>
        <v>125</v>
      </c>
      <c r="AH1071">
        <v>125</v>
      </c>
      <c r="AI1071">
        <f>INDEX('Yield strengh'!B:B, MATCH(Sheet1!B1071,'Yield strengh'!A:A,0))</f>
        <v>247.5</v>
      </c>
      <c r="AJ1071">
        <v>247.5</v>
      </c>
      <c r="AK1071">
        <f>INDEX(Price!B:B, MATCH(Sheet1!B1071,Price!A:A,0))</f>
        <v>66.5</v>
      </c>
      <c r="AL1071">
        <f t="shared" si="36"/>
        <v>3.515625</v>
      </c>
      <c r="AM1071">
        <f>INDEX(toughness!B:B,MATCH(Sheet1!B1071,toughness!A:A,0))</f>
        <v>18.3</v>
      </c>
    </row>
    <row r="1072" spans="1:39" x14ac:dyDescent="0.3">
      <c r="A1072" t="s">
        <v>1458</v>
      </c>
      <c r="B1072" s="1" t="s">
        <v>2215</v>
      </c>
      <c r="C1072">
        <v>475</v>
      </c>
      <c r="D1072">
        <v>10650</v>
      </c>
      <c r="G1072">
        <v>2.04</v>
      </c>
      <c r="H1072">
        <v>5.915</v>
      </c>
      <c r="I1072">
        <v>30</v>
      </c>
      <c r="J1072">
        <v>22.5</v>
      </c>
      <c r="K1072">
        <v>475</v>
      </c>
      <c r="L1072">
        <v>130</v>
      </c>
      <c r="M1072">
        <v>1215</v>
      </c>
      <c r="N1072" t="s">
        <v>1453</v>
      </c>
      <c r="O1072" t="s">
        <v>1453</v>
      </c>
      <c r="P1072" t="s">
        <v>1453</v>
      </c>
      <c r="Q1072" t="s">
        <v>1453</v>
      </c>
      <c r="R1072" t="s">
        <v>1453</v>
      </c>
      <c r="S1072" t="s">
        <v>1453</v>
      </c>
      <c r="T1072" t="s">
        <v>1453</v>
      </c>
      <c r="U1072" t="s">
        <v>1453</v>
      </c>
      <c r="V1072">
        <v>655</v>
      </c>
      <c r="W1072">
        <v>27.5</v>
      </c>
      <c r="X1072" t="s">
        <v>1453</v>
      </c>
      <c r="Y1072" t="s">
        <v>1453</v>
      </c>
      <c r="Z1072" t="s">
        <v>1468</v>
      </c>
      <c r="AA1072">
        <v>0.93</v>
      </c>
      <c r="AB1072">
        <v>7.0000000000000007E-2</v>
      </c>
      <c r="AC1072">
        <v>0.5</v>
      </c>
      <c r="AD1072">
        <v>0.5</v>
      </c>
      <c r="AE1072">
        <v>0.5</v>
      </c>
      <c r="AF1072">
        <v>0.5</v>
      </c>
      <c r="AG1072">
        <f>INDEX(YM!B:B, MATCH(Sheet1!B1072,YM!A:A,0))</f>
        <v>125</v>
      </c>
      <c r="AH1072">
        <v>125</v>
      </c>
      <c r="AI1072">
        <f>INDEX('Yield strengh'!B:B, MATCH(Sheet1!B1072,'Yield strengh'!A:A,0))</f>
        <v>712.5</v>
      </c>
      <c r="AJ1072">
        <v>712.5</v>
      </c>
      <c r="AK1072">
        <f>INDEX(Price!B:B, MATCH(Sheet1!B1072,Price!A:A,0))</f>
        <v>280000</v>
      </c>
      <c r="AL1072">
        <f t="shared" si="36"/>
        <v>8.362676056338028</v>
      </c>
      <c r="AM1072">
        <f>INDEX(toughness!B:B,MATCH(Sheet1!B1072,toughness!A:A,0))</f>
        <v>30.7</v>
      </c>
    </row>
    <row r="1073" spans="1:39" x14ac:dyDescent="0.3">
      <c r="A1073" t="s">
        <v>1458</v>
      </c>
      <c r="B1073" s="1" t="s">
        <v>2216</v>
      </c>
      <c r="C1073">
        <v>277.5</v>
      </c>
      <c r="D1073">
        <v>9600</v>
      </c>
      <c r="G1073">
        <v>3.57</v>
      </c>
      <c r="H1073">
        <v>14.35</v>
      </c>
      <c r="I1073">
        <v>12.5</v>
      </c>
      <c r="J1073">
        <v>3</v>
      </c>
      <c r="K1073">
        <v>277.5</v>
      </c>
      <c r="L1073">
        <v>235</v>
      </c>
      <c r="M1073">
        <v>1095</v>
      </c>
      <c r="N1073" t="s">
        <v>1453</v>
      </c>
      <c r="O1073" t="s">
        <v>1453</v>
      </c>
      <c r="P1073" t="s">
        <v>1453</v>
      </c>
      <c r="Q1073" t="s">
        <v>1453</v>
      </c>
      <c r="R1073" t="s">
        <v>1453</v>
      </c>
      <c r="S1073" t="s">
        <v>1453</v>
      </c>
      <c r="T1073" t="s">
        <v>1453</v>
      </c>
      <c r="U1073" t="s">
        <v>1453</v>
      </c>
      <c r="V1073">
        <v>345</v>
      </c>
      <c r="W1073">
        <v>65</v>
      </c>
      <c r="X1073" t="s">
        <v>1453</v>
      </c>
      <c r="Y1073" t="s">
        <v>1453</v>
      </c>
      <c r="Z1073" t="s">
        <v>1468</v>
      </c>
      <c r="AA1073">
        <v>0.93</v>
      </c>
      <c r="AB1073">
        <v>7.0000000000000007E-2</v>
      </c>
      <c r="AC1073">
        <v>0.5</v>
      </c>
      <c r="AD1073">
        <v>0.5</v>
      </c>
      <c r="AE1073">
        <v>0.5</v>
      </c>
      <c r="AF1073">
        <v>0.5</v>
      </c>
      <c r="AG1073">
        <f>INDEX(YM!B:B, MATCH(Sheet1!B1073,YM!A:A,0))</f>
        <v>125</v>
      </c>
      <c r="AH1073">
        <v>125</v>
      </c>
      <c r="AI1073">
        <f>INDEX('Yield strengh'!B:B, MATCH(Sheet1!B1073,'Yield strengh'!A:A,0))</f>
        <v>475</v>
      </c>
      <c r="AJ1073">
        <v>475</v>
      </c>
      <c r="AK1073">
        <f>INDEX(Price!B:B, MATCH(Sheet1!B1073,Price!A:A,0))</f>
        <v>280000</v>
      </c>
      <c r="AL1073">
        <f t="shared" si="36"/>
        <v>6.184895833333333</v>
      </c>
      <c r="AM1073">
        <f>INDEX(toughness!B:B,MATCH(Sheet1!B1073,toughness!A:A,0))</f>
        <v>47.8</v>
      </c>
    </row>
    <row r="1074" spans="1:39" x14ac:dyDescent="0.3">
      <c r="A1074" t="s">
        <v>1458</v>
      </c>
      <c r="B1074" s="1" t="s">
        <v>1390</v>
      </c>
      <c r="C1074">
        <v>789.5</v>
      </c>
      <c r="D1074">
        <v>4375</v>
      </c>
      <c r="G1074">
        <v>0.71</v>
      </c>
      <c r="H1074">
        <v>0.86899999999999999</v>
      </c>
      <c r="I1074">
        <v>198.5</v>
      </c>
      <c r="J1074">
        <v>9</v>
      </c>
      <c r="K1074">
        <v>798</v>
      </c>
      <c r="L1074">
        <v>360</v>
      </c>
      <c r="M1074">
        <v>1540</v>
      </c>
      <c r="N1074" t="s">
        <v>1453</v>
      </c>
      <c r="O1074" t="s">
        <v>1453</v>
      </c>
      <c r="P1074" t="s">
        <v>1453</v>
      </c>
      <c r="Q1074" t="s">
        <v>1453</v>
      </c>
      <c r="R1074" t="s">
        <v>1453</v>
      </c>
      <c r="S1074" t="s">
        <v>1453</v>
      </c>
      <c r="T1074" t="s">
        <v>1453</v>
      </c>
      <c r="U1074" t="s">
        <v>1453</v>
      </c>
      <c r="V1074">
        <v>879</v>
      </c>
      <c r="W1074">
        <v>6.3550000000000004</v>
      </c>
      <c r="X1074" t="s">
        <v>1453</v>
      </c>
      <c r="Y1074" t="s">
        <v>1453</v>
      </c>
      <c r="Z1074" t="s">
        <v>1468</v>
      </c>
      <c r="AA1074">
        <v>0.93</v>
      </c>
      <c r="AB1074">
        <v>7.0000000000000007E-2</v>
      </c>
      <c r="AC1074">
        <v>0.5</v>
      </c>
      <c r="AD1074">
        <v>0.5</v>
      </c>
      <c r="AE1074">
        <v>0.5</v>
      </c>
      <c r="AF1074">
        <v>0.5</v>
      </c>
      <c r="AG1074">
        <f>INDEX(YM!B:B, MATCH(Sheet1!B1074,YM!A:A,0))</f>
        <v>62.5</v>
      </c>
      <c r="AH1074">
        <v>125</v>
      </c>
      <c r="AI1074">
        <f>INDEX('Yield strengh'!B:B, MATCH(Sheet1!B1074,'Yield strengh'!A:A,0))</f>
        <v>907</v>
      </c>
      <c r="AJ1074">
        <v>907</v>
      </c>
      <c r="AK1074">
        <f>INDEX(Price!B:B, MATCH(Sheet1!B1074,Price!A:A,0))</f>
        <v>183</v>
      </c>
      <c r="AL1074">
        <f t="shared" si="36"/>
        <v>25.914285714285715</v>
      </c>
      <c r="AM1074">
        <f>INDEX(toughness!B:B,MATCH(Sheet1!B1074,toughness!A:A,0))</f>
        <v>44.4</v>
      </c>
    </row>
    <row r="1075" spans="1:39" x14ac:dyDescent="0.3">
      <c r="A1075" t="s">
        <v>1458</v>
      </c>
      <c r="B1075" s="1" t="s">
        <v>1624</v>
      </c>
      <c r="C1075">
        <v>270</v>
      </c>
      <c r="D1075">
        <v>7800</v>
      </c>
      <c r="G1075">
        <v>4.5599999999999996</v>
      </c>
      <c r="H1075">
        <v>14.5</v>
      </c>
      <c r="I1075">
        <v>11.9</v>
      </c>
      <c r="J1075">
        <v>9</v>
      </c>
      <c r="K1075">
        <v>270</v>
      </c>
      <c r="L1075">
        <v>145</v>
      </c>
      <c r="M1075">
        <v>1045</v>
      </c>
      <c r="N1075" t="s">
        <v>1453</v>
      </c>
      <c r="O1075" t="s">
        <v>1453</v>
      </c>
      <c r="P1075" t="s">
        <v>1453</v>
      </c>
      <c r="Q1075" t="s">
        <v>1453</v>
      </c>
      <c r="R1075" t="s">
        <v>1453</v>
      </c>
      <c r="S1075" t="s">
        <v>1453</v>
      </c>
      <c r="T1075" t="s">
        <v>1453</v>
      </c>
      <c r="U1075" t="s">
        <v>1453</v>
      </c>
      <c r="V1075">
        <v>530</v>
      </c>
      <c r="W1075">
        <v>77.5</v>
      </c>
      <c r="X1075" t="s">
        <v>1453</v>
      </c>
      <c r="Y1075" t="s">
        <v>1453</v>
      </c>
      <c r="Z1075" t="s">
        <v>1468</v>
      </c>
      <c r="AA1075">
        <v>0.93</v>
      </c>
      <c r="AB1075">
        <v>7.0000000000000007E-2</v>
      </c>
      <c r="AC1075">
        <v>0.5</v>
      </c>
      <c r="AD1075">
        <v>0.5</v>
      </c>
      <c r="AE1075">
        <v>0.5</v>
      </c>
      <c r="AF1075">
        <v>0.5</v>
      </c>
      <c r="AG1075">
        <f>INDEX(YM!B:B, MATCH(Sheet1!B1075,YM!A:A,0))</f>
        <v>124.5</v>
      </c>
      <c r="AH1075">
        <v>124.5</v>
      </c>
      <c r="AI1075">
        <f>INDEX('Yield strengh'!B:B, MATCH(Sheet1!B1075,'Yield strengh'!A:A,0))</f>
        <v>210</v>
      </c>
      <c r="AJ1075">
        <v>210</v>
      </c>
      <c r="AK1075">
        <f>INDEX(Price!B:B, MATCH(Sheet1!B1075,Price!A:A,0))</f>
        <v>62.650000000000013</v>
      </c>
      <c r="AL1075">
        <f t="shared" si="36"/>
        <v>3.351923076923077</v>
      </c>
      <c r="AM1075">
        <f>INDEX(toughness!B:B,MATCH(Sheet1!B1075,toughness!A:A,0))</f>
        <v>22.5</v>
      </c>
    </row>
    <row r="1076" spans="1:39" x14ac:dyDescent="0.3">
      <c r="A1076" t="s">
        <v>1458</v>
      </c>
      <c r="B1076" s="1" t="s">
        <v>1625</v>
      </c>
      <c r="C1076">
        <v>170</v>
      </c>
      <c r="D1076">
        <v>7800</v>
      </c>
      <c r="G1076">
        <v>4.5599999999999996</v>
      </c>
      <c r="H1076">
        <v>14.5</v>
      </c>
      <c r="I1076">
        <v>11.9</v>
      </c>
      <c r="J1076">
        <v>49</v>
      </c>
      <c r="K1076">
        <v>170</v>
      </c>
      <c r="L1076">
        <v>107.5</v>
      </c>
      <c r="M1076">
        <v>1045</v>
      </c>
      <c r="N1076" t="s">
        <v>1453</v>
      </c>
      <c r="O1076" t="s">
        <v>1453</v>
      </c>
      <c r="P1076" t="s">
        <v>1453</v>
      </c>
      <c r="Q1076" t="s">
        <v>1453</v>
      </c>
      <c r="R1076" t="s">
        <v>1453</v>
      </c>
      <c r="S1076" t="s">
        <v>1453</v>
      </c>
      <c r="T1076" t="s">
        <v>1453</v>
      </c>
      <c r="U1076" t="s">
        <v>1453</v>
      </c>
      <c r="V1076">
        <v>410</v>
      </c>
      <c r="W1076">
        <v>77.5</v>
      </c>
      <c r="X1076" t="s">
        <v>1453</v>
      </c>
      <c r="Y1076" t="s">
        <v>1453</v>
      </c>
      <c r="Z1076" t="s">
        <v>1468</v>
      </c>
      <c r="AA1076">
        <v>0.93</v>
      </c>
      <c r="AB1076">
        <v>7.0000000000000007E-2</v>
      </c>
      <c r="AC1076">
        <v>0.5</v>
      </c>
      <c r="AD1076">
        <v>0.5</v>
      </c>
      <c r="AE1076">
        <v>0.5</v>
      </c>
      <c r="AF1076">
        <v>0.5</v>
      </c>
      <c r="AG1076">
        <f>INDEX(YM!B:B, MATCH(Sheet1!B1076,YM!A:A,0))</f>
        <v>124.5</v>
      </c>
      <c r="AH1076">
        <v>124.5</v>
      </c>
      <c r="AI1076">
        <f>INDEX('Yield strengh'!B:B, MATCH(Sheet1!B1076,'Yield strengh'!A:A,0))</f>
        <v>270</v>
      </c>
      <c r="AJ1076">
        <v>270</v>
      </c>
      <c r="AK1076">
        <f>INDEX(Price!B:B, MATCH(Sheet1!B1076,Price!A:A,0))</f>
        <v>62.650000000000013</v>
      </c>
      <c r="AL1076">
        <f t="shared" si="36"/>
        <v>4.3096153846153848</v>
      </c>
      <c r="AM1076">
        <f>INDEX(toughness!B:B,MATCH(Sheet1!B1076,toughness!A:A,0))</f>
        <v>16.850000000000001</v>
      </c>
    </row>
    <row r="1077" spans="1:39" x14ac:dyDescent="0.3">
      <c r="A1077" t="s">
        <v>1458</v>
      </c>
      <c r="B1077" s="1" t="s">
        <v>1626</v>
      </c>
      <c r="C1077">
        <v>220</v>
      </c>
      <c r="D1077">
        <v>7800</v>
      </c>
      <c r="G1077">
        <v>4.07</v>
      </c>
      <c r="H1077">
        <v>14.5</v>
      </c>
      <c r="I1077">
        <v>11.9</v>
      </c>
      <c r="J1077">
        <v>38</v>
      </c>
      <c r="K1077">
        <v>220</v>
      </c>
      <c r="L1077">
        <v>145</v>
      </c>
      <c r="M1077">
        <v>1050</v>
      </c>
      <c r="N1077" t="s">
        <v>1453</v>
      </c>
      <c r="O1077" t="s">
        <v>1453</v>
      </c>
      <c r="P1077" t="s">
        <v>1453</v>
      </c>
      <c r="Q1077" t="s">
        <v>1453</v>
      </c>
      <c r="R1077" t="s">
        <v>1453</v>
      </c>
      <c r="S1077" t="s">
        <v>1453</v>
      </c>
      <c r="T1077" t="s">
        <v>1453</v>
      </c>
      <c r="U1077" t="s">
        <v>1453</v>
      </c>
      <c r="V1077">
        <v>525</v>
      </c>
      <c r="W1077">
        <v>61</v>
      </c>
      <c r="X1077" t="s">
        <v>1453</v>
      </c>
      <c r="Y1077" t="s">
        <v>1453</v>
      </c>
      <c r="Z1077" t="s">
        <v>1468</v>
      </c>
      <c r="AA1077">
        <v>0.93</v>
      </c>
      <c r="AB1077">
        <v>7.0000000000000007E-2</v>
      </c>
      <c r="AC1077">
        <v>0.5</v>
      </c>
      <c r="AD1077">
        <v>0.5</v>
      </c>
      <c r="AE1077">
        <v>0.5</v>
      </c>
      <c r="AF1077">
        <v>0.5</v>
      </c>
      <c r="AG1077">
        <f>INDEX(YM!B:B, MATCH(Sheet1!B1077,YM!A:A,0))</f>
        <v>124.5</v>
      </c>
      <c r="AH1077">
        <v>124.5</v>
      </c>
      <c r="AI1077">
        <f>INDEX('Yield strengh'!B:B, MATCH(Sheet1!B1077,'Yield strengh'!A:A,0))</f>
        <v>170</v>
      </c>
      <c r="AJ1077">
        <v>170</v>
      </c>
      <c r="AK1077">
        <f>INDEX(Price!B:B, MATCH(Sheet1!B1077,Price!A:A,0))</f>
        <v>62.650000000000013</v>
      </c>
      <c r="AL1077">
        <f t="shared" si="36"/>
        <v>2.7134615384615386</v>
      </c>
      <c r="AM1077">
        <f>INDEX(toughness!B:B,MATCH(Sheet1!B1077,toughness!A:A,0))</f>
        <v>28.45</v>
      </c>
    </row>
    <row r="1078" spans="1:39" x14ac:dyDescent="0.3">
      <c r="A1078" t="s">
        <v>1458</v>
      </c>
      <c r="B1078" s="1" t="s">
        <v>1623</v>
      </c>
      <c r="C1078">
        <v>210</v>
      </c>
      <c r="D1078">
        <v>7800</v>
      </c>
      <c r="G1078">
        <v>4.5599999999999996</v>
      </c>
      <c r="H1078">
        <v>14.5</v>
      </c>
      <c r="I1078">
        <v>11.9</v>
      </c>
      <c r="J1078">
        <v>33.5</v>
      </c>
      <c r="K1078">
        <v>210</v>
      </c>
      <c r="L1078">
        <v>127.5</v>
      </c>
      <c r="M1078">
        <v>1045</v>
      </c>
      <c r="N1078" t="s">
        <v>1453</v>
      </c>
      <c r="O1078" t="s">
        <v>1453</v>
      </c>
      <c r="P1078" t="s">
        <v>1453</v>
      </c>
      <c r="Q1078" t="s">
        <v>1453</v>
      </c>
      <c r="R1078" t="s">
        <v>1453</v>
      </c>
      <c r="S1078" t="s">
        <v>1453</v>
      </c>
      <c r="T1078" t="s">
        <v>1453</v>
      </c>
      <c r="U1078" t="s">
        <v>1453</v>
      </c>
      <c r="V1078">
        <v>475</v>
      </c>
      <c r="W1078">
        <v>77.5</v>
      </c>
      <c r="X1078" t="s">
        <v>1453</v>
      </c>
      <c r="Y1078" t="s">
        <v>1453</v>
      </c>
      <c r="Z1078" t="s">
        <v>1468</v>
      </c>
      <c r="AA1078">
        <v>0.93</v>
      </c>
      <c r="AB1078">
        <v>7.0000000000000007E-2</v>
      </c>
      <c r="AC1078">
        <v>0.5</v>
      </c>
      <c r="AD1078">
        <v>0.5</v>
      </c>
      <c r="AE1078">
        <v>0.5</v>
      </c>
      <c r="AF1078">
        <v>0.5</v>
      </c>
      <c r="AG1078">
        <f>INDEX(YM!B:B, MATCH(Sheet1!B1078,YM!A:A,0))</f>
        <v>124</v>
      </c>
      <c r="AH1078">
        <v>124</v>
      </c>
      <c r="AI1078">
        <f>INDEX('Yield strengh'!B:B, MATCH(Sheet1!B1078,'Yield strengh'!A:A,0))</f>
        <v>242.5</v>
      </c>
      <c r="AJ1078">
        <v>242.5</v>
      </c>
      <c r="AK1078">
        <f>INDEX(Price!B:B, MATCH(Sheet1!B1078,Price!A:A,0))</f>
        <v>62</v>
      </c>
      <c r="AL1078">
        <f t="shared" si="36"/>
        <v>3.8551282051282052</v>
      </c>
      <c r="AM1078">
        <f>INDEX(toughness!B:B,MATCH(Sheet1!B1078,toughness!A:A,0))</f>
        <v>18.95</v>
      </c>
    </row>
    <row r="1079" spans="1:39" x14ac:dyDescent="0.3">
      <c r="A1079" t="s">
        <v>1458</v>
      </c>
      <c r="B1079" s="1" t="s">
        <v>1194</v>
      </c>
      <c r="C1079">
        <v>262</v>
      </c>
      <c r="D1079">
        <v>7750</v>
      </c>
      <c r="G1079">
        <v>0.97100000000000009</v>
      </c>
      <c r="H1079">
        <v>2.44</v>
      </c>
      <c r="I1079">
        <v>71</v>
      </c>
      <c r="J1079">
        <v>39</v>
      </c>
      <c r="K1079">
        <v>262</v>
      </c>
      <c r="L1079">
        <v>157.5</v>
      </c>
      <c r="M1079">
        <v>1430</v>
      </c>
      <c r="N1079" t="s">
        <v>1453</v>
      </c>
      <c r="O1079" t="s">
        <v>1453</v>
      </c>
      <c r="P1079" t="s">
        <v>1453</v>
      </c>
      <c r="Q1079" t="s">
        <v>1453</v>
      </c>
      <c r="R1079" t="s">
        <v>1453</v>
      </c>
      <c r="S1079" t="s">
        <v>1453</v>
      </c>
      <c r="T1079" t="s">
        <v>1453</v>
      </c>
      <c r="U1079" t="s">
        <v>1453</v>
      </c>
      <c r="V1079">
        <v>530</v>
      </c>
      <c r="W1079">
        <v>15.5</v>
      </c>
      <c r="X1079" t="s">
        <v>1453</v>
      </c>
      <c r="Y1079" t="s">
        <v>1453</v>
      </c>
      <c r="Z1079" t="s">
        <v>1468</v>
      </c>
      <c r="AA1079">
        <v>0.93</v>
      </c>
      <c r="AB1079">
        <v>7.0000000000000007E-2</v>
      </c>
      <c r="AC1079">
        <v>0.5</v>
      </c>
      <c r="AD1079">
        <v>0.5</v>
      </c>
      <c r="AE1079">
        <v>0.5</v>
      </c>
      <c r="AF1079">
        <v>0.5</v>
      </c>
      <c r="AG1079">
        <f>INDEX(YM!B:B, MATCH(Sheet1!B826,YM!A:A,0))</f>
        <v>193</v>
      </c>
      <c r="AH1079">
        <v>193</v>
      </c>
      <c r="AI1079">
        <f>INDEX('Yield strengh'!B:B, MATCH(Sheet1!B826,'Yield strengh'!A:A,0))</f>
        <v>310</v>
      </c>
      <c r="AJ1079">
        <v>310</v>
      </c>
      <c r="AK1079">
        <f>INDEX(Price!B:B, MATCH(Sheet1!B826,Price!A:A,0))</f>
        <v>40.450000000000003</v>
      </c>
      <c r="AL1079">
        <f t="shared" si="36"/>
        <v>7.72</v>
      </c>
      <c r="AM1079">
        <f>INDEX(toughness!B:B,MATCH(Sheet1!B826,toughness!A:A,0))</f>
        <v>103.2</v>
      </c>
    </row>
    <row r="1080" spans="1:39" x14ac:dyDescent="0.3">
      <c r="A1080" t="s">
        <v>1458</v>
      </c>
      <c r="B1080" s="1" t="s">
        <v>1747</v>
      </c>
      <c r="C1080">
        <v>270</v>
      </c>
      <c r="D1080">
        <v>8945</v>
      </c>
      <c r="G1080">
        <v>20.85</v>
      </c>
      <c r="H1080">
        <v>95</v>
      </c>
      <c r="I1080">
        <v>1.8149999999999999</v>
      </c>
      <c r="J1080">
        <v>15.5</v>
      </c>
      <c r="K1080">
        <v>270</v>
      </c>
      <c r="L1080">
        <v>97.5</v>
      </c>
      <c r="N1080" t="s">
        <v>1453</v>
      </c>
      <c r="O1080" t="s">
        <v>1453</v>
      </c>
      <c r="P1080" t="s">
        <v>1453</v>
      </c>
      <c r="Q1080" t="s">
        <v>1453</v>
      </c>
      <c r="R1080" t="s">
        <v>1453</v>
      </c>
      <c r="S1080" t="s">
        <v>1453</v>
      </c>
      <c r="T1080" t="s">
        <v>1453</v>
      </c>
      <c r="U1080" t="s">
        <v>1453</v>
      </c>
      <c r="V1080">
        <v>325</v>
      </c>
      <c r="W1080">
        <v>351.5</v>
      </c>
      <c r="X1080" t="s">
        <v>1453</v>
      </c>
      <c r="Y1080" t="s">
        <v>1453</v>
      </c>
      <c r="Z1080" t="s">
        <v>1468</v>
      </c>
      <c r="AA1080">
        <v>0.93</v>
      </c>
      <c r="AB1080">
        <v>7.0000000000000007E-2</v>
      </c>
      <c r="AC1080">
        <v>0.5</v>
      </c>
      <c r="AD1080">
        <v>0.5</v>
      </c>
      <c r="AE1080">
        <v>0.5</v>
      </c>
      <c r="AF1080">
        <v>0.5</v>
      </c>
      <c r="AG1080">
        <f>INDEX(YM!B:B, MATCH(Sheet1!B1080,YM!A:A,0))</f>
        <v>124</v>
      </c>
      <c r="AH1080">
        <v>124</v>
      </c>
      <c r="AI1080">
        <f>INDEX('Yield strengh'!B:B, MATCH(Sheet1!B1080,'Yield strengh'!A:A,0))</f>
        <v>62.5</v>
      </c>
      <c r="AJ1080">
        <v>62.5</v>
      </c>
      <c r="AK1080">
        <f>INDEX(Price!B:B, MATCH(Sheet1!B1080,Price!A:A,0))</f>
        <v>61.85</v>
      </c>
      <c r="AL1080">
        <f t="shared" si="36"/>
        <v>0.86640581330352151</v>
      </c>
      <c r="AM1080">
        <f>INDEX(toughness!B:B,MATCH(Sheet1!B1080,toughness!A:A,0))</f>
        <v>64.8</v>
      </c>
    </row>
    <row r="1081" spans="1:39" x14ac:dyDescent="0.3">
      <c r="A1081" t="s">
        <v>1458</v>
      </c>
      <c r="B1081" s="1" t="s">
        <v>1627</v>
      </c>
      <c r="C1081">
        <v>240</v>
      </c>
      <c r="D1081">
        <v>8000</v>
      </c>
      <c r="G1081">
        <v>4.4749999999999996</v>
      </c>
      <c r="H1081">
        <v>14.05</v>
      </c>
      <c r="I1081">
        <v>12.35</v>
      </c>
      <c r="J1081">
        <v>32.5</v>
      </c>
      <c r="K1081">
        <v>240</v>
      </c>
      <c r="L1081">
        <v>135</v>
      </c>
      <c r="M1081">
        <v>1040</v>
      </c>
      <c r="N1081" t="s">
        <v>1453</v>
      </c>
      <c r="O1081" t="s">
        <v>1453</v>
      </c>
      <c r="P1081" t="s">
        <v>1453</v>
      </c>
      <c r="Q1081" t="s">
        <v>1453</v>
      </c>
      <c r="R1081" t="s">
        <v>1453</v>
      </c>
      <c r="S1081" t="s">
        <v>1453</v>
      </c>
      <c r="T1081" t="s">
        <v>1453</v>
      </c>
      <c r="U1081" t="s">
        <v>1453</v>
      </c>
      <c r="V1081">
        <v>495</v>
      </c>
      <c r="W1081">
        <v>76</v>
      </c>
      <c r="X1081" t="s">
        <v>1453</v>
      </c>
      <c r="Y1081" t="s">
        <v>1453</v>
      </c>
      <c r="Z1081" t="s">
        <v>1468</v>
      </c>
      <c r="AA1081">
        <v>0.93</v>
      </c>
      <c r="AB1081">
        <v>7.0000000000000007E-2</v>
      </c>
      <c r="AC1081">
        <v>0.5</v>
      </c>
      <c r="AD1081">
        <v>0.5</v>
      </c>
      <c r="AE1081">
        <v>0.5</v>
      </c>
      <c r="AF1081">
        <v>0.5</v>
      </c>
      <c r="AG1081">
        <f>INDEX(YM!B:B, MATCH(Sheet1!B1081,YM!A:A,0))</f>
        <v>124</v>
      </c>
      <c r="AH1081">
        <v>124</v>
      </c>
      <c r="AI1081">
        <f>INDEX('Yield strengh'!B:B, MATCH(Sheet1!B1081,'Yield strengh'!A:A,0))</f>
        <v>220</v>
      </c>
      <c r="AJ1081">
        <v>220</v>
      </c>
      <c r="AK1081">
        <f>INDEX(Price!B:B, MATCH(Sheet1!B1081,Price!A:A,0))</f>
        <v>62.099999999999987</v>
      </c>
      <c r="AL1081">
        <f t="shared" si="36"/>
        <v>3.41</v>
      </c>
      <c r="AM1081">
        <f>INDEX(toughness!B:B,MATCH(Sheet1!B1081,toughness!A:A,0))</f>
        <v>21.35</v>
      </c>
    </row>
    <row r="1082" spans="1:39" x14ac:dyDescent="0.3">
      <c r="A1082" t="s">
        <v>1458</v>
      </c>
      <c r="B1082" s="1" t="s">
        <v>2428</v>
      </c>
      <c r="C1082">
        <v>240</v>
      </c>
      <c r="D1082">
        <v>4510</v>
      </c>
      <c r="G1082">
        <v>2.29</v>
      </c>
      <c r="H1082">
        <v>3.08</v>
      </c>
      <c r="I1082">
        <v>56</v>
      </c>
      <c r="J1082">
        <v>30</v>
      </c>
      <c r="K1082">
        <v>222.5</v>
      </c>
      <c r="L1082">
        <v>120</v>
      </c>
      <c r="M1082">
        <v>1655</v>
      </c>
      <c r="N1082" t="s">
        <v>1453</v>
      </c>
      <c r="O1082" t="s">
        <v>1453</v>
      </c>
      <c r="P1082" t="s">
        <v>1453</v>
      </c>
      <c r="Q1082" t="s">
        <v>1453</v>
      </c>
      <c r="R1082" t="s">
        <v>1453</v>
      </c>
      <c r="S1082" t="s">
        <v>1453</v>
      </c>
      <c r="T1082" t="s">
        <v>1453</v>
      </c>
      <c r="U1082" t="s">
        <v>1453</v>
      </c>
      <c r="V1082">
        <v>295.5</v>
      </c>
      <c r="W1082">
        <v>20.6</v>
      </c>
      <c r="X1082" t="s">
        <v>1453</v>
      </c>
      <c r="Y1082" t="s">
        <v>1453</v>
      </c>
      <c r="Z1082" t="s">
        <v>1468</v>
      </c>
      <c r="AA1082">
        <v>0.93</v>
      </c>
      <c r="AB1082">
        <v>7.0000000000000007E-2</v>
      </c>
      <c r="AC1082">
        <v>0.5</v>
      </c>
      <c r="AD1082">
        <v>0.5</v>
      </c>
      <c r="AE1082">
        <v>0.5</v>
      </c>
      <c r="AF1082">
        <v>0.5</v>
      </c>
      <c r="AG1082">
        <f>INDEX(YM!B:B, MATCH(Sheet1!B1082,YM!A:A,0))</f>
        <v>124</v>
      </c>
      <c r="AH1082">
        <v>124</v>
      </c>
      <c r="AI1082">
        <f>INDEX('Yield strengh'!B:B, MATCH(Sheet1!B1082,'Yield strengh'!A:A,0))</f>
        <v>793</v>
      </c>
      <c r="AJ1082">
        <v>793</v>
      </c>
      <c r="AK1082">
        <f>INDEX(Price!B:B, MATCH(Sheet1!B1082,Price!A:A,0))</f>
        <v>431</v>
      </c>
      <c r="AL1082">
        <f t="shared" si="36"/>
        <v>21.803104212860312</v>
      </c>
      <c r="AM1082">
        <f>INDEX(toughness!B:B,MATCH(Sheet1!B1082,toughness!A:A,0))</f>
        <v>2.09</v>
      </c>
    </row>
    <row r="1083" spans="1:39" x14ac:dyDescent="0.3">
      <c r="A1083" t="s">
        <v>1458</v>
      </c>
      <c r="B1083" s="1" t="s">
        <v>1391</v>
      </c>
      <c r="C1083">
        <v>789.5</v>
      </c>
      <c r="D1083">
        <v>4375</v>
      </c>
      <c r="G1083">
        <v>0.71</v>
      </c>
      <c r="H1083">
        <v>0.86899999999999999</v>
      </c>
      <c r="I1083">
        <v>198.5</v>
      </c>
      <c r="J1083">
        <v>8</v>
      </c>
      <c r="K1083">
        <v>844.5</v>
      </c>
      <c r="L1083">
        <v>360</v>
      </c>
      <c r="M1083">
        <v>1540</v>
      </c>
      <c r="N1083" t="s">
        <v>1453</v>
      </c>
      <c r="O1083" t="s">
        <v>1453</v>
      </c>
      <c r="P1083" t="s">
        <v>1453</v>
      </c>
      <c r="Q1083" t="s">
        <v>1453</v>
      </c>
      <c r="R1083" t="s">
        <v>1453</v>
      </c>
      <c r="S1083" t="s">
        <v>1453</v>
      </c>
      <c r="T1083" t="s">
        <v>1453</v>
      </c>
      <c r="U1083" t="s">
        <v>1453</v>
      </c>
      <c r="V1083">
        <v>913.5</v>
      </c>
      <c r="W1083">
        <v>6.3550000000000004</v>
      </c>
      <c r="X1083" t="s">
        <v>1453</v>
      </c>
      <c r="Y1083" t="s">
        <v>1453</v>
      </c>
      <c r="Z1083" t="s">
        <v>1468</v>
      </c>
      <c r="AA1083">
        <v>0.93</v>
      </c>
      <c r="AB1083">
        <v>7.0000000000000007E-2</v>
      </c>
      <c r="AC1083">
        <v>0.5</v>
      </c>
      <c r="AD1083">
        <v>0.5</v>
      </c>
      <c r="AE1083">
        <v>0.5</v>
      </c>
      <c r="AF1083">
        <v>0.5</v>
      </c>
      <c r="AG1083">
        <f>INDEX(YM!B:B, MATCH(Sheet1!B1083,YM!A:A,0))</f>
        <v>124</v>
      </c>
      <c r="AH1083">
        <v>124</v>
      </c>
      <c r="AI1083">
        <f>INDEX('Yield strengh'!B:B, MATCH(Sheet1!B1083,'Yield strengh'!A:A,0))</f>
        <v>798</v>
      </c>
      <c r="AJ1083">
        <v>798</v>
      </c>
      <c r="AK1083">
        <f>INDEX(Price!B:B, MATCH(Sheet1!B1083,Price!A:A,0))</f>
        <v>175.5</v>
      </c>
      <c r="AL1083">
        <f t="shared" si="36"/>
        <v>22.617599999999999</v>
      </c>
      <c r="AM1083">
        <f>INDEX(toughness!B:B,MATCH(Sheet1!B1083,toughness!A:A,0))</f>
        <v>39.700000000000003</v>
      </c>
    </row>
    <row r="1084" spans="1:39" x14ac:dyDescent="0.3">
      <c r="A1084" t="s">
        <v>1458</v>
      </c>
      <c r="B1084" s="1" t="s">
        <v>1392</v>
      </c>
      <c r="C1084">
        <v>689.5</v>
      </c>
      <c r="D1084">
        <v>4375</v>
      </c>
      <c r="G1084">
        <v>0.71</v>
      </c>
      <c r="H1084">
        <v>0.86899999999999999</v>
      </c>
      <c r="I1084">
        <v>198.5</v>
      </c>
      <c r="J1084">
        <v>10.8</v>
      </c>
      <c r="K1084">
        <v>798</v>
      </c>
      <c r="L1084">
        <v>360</v>
      </c>
      <c r="M1084">
        <v>1540</v>
      </c>
      <c r="N1084" t="s">
        <v>1453</v>
      </c>
      <c r="O1084" t="s">
        <v>1453</v>
      </c>
      <c r="P1084" t="s">
        <v>1453</v>
      </c>
      <c r="Q1084" t="s">
        <v>1453</v>
      </c>
      <c r="R1084" t="s">
        <v>1453</v>
      </c>
      <c r="S1084" t="s">
        <v>1453</v>
      </c>
      <c r="T1084" t="s">
        <v>1453</v>
      </c>
      <c r="U1084" t="s">
        <v>1453</v>
      </c>
      <c r="V1084">
        <v>870.5</v>
      </c>
      <c r="W1084">
        <v>6.3550000000000004</v>
      </c>
      <c r="X1084" t="s">
        <v>1453</v>
      </c>
      <c r="Y1084" t="s">
        <v>1453</v>
      </c>
      <c r="Z1084" t="s">
        <v>1468</v>
      </c>
      <c r="AA1084">
        <v>0.93</v>
      </c>
      <c r="AB1084">
        <v>7.0000000000000007E-2</v>
      </c>
      <c r="AC1084">
        <v>0.5</v>
      </c>
      <c r="AD1084">
        <v>0.5</v>
      </c>
      <c r="AE1084">
        <v>0.5</v>
      </c>
      <c r="AF1084">
        <v>0.5</v>
      </c>
      <c r="AG1084">
        <f>INDEX(YM!B:B, MATCH(Sheet1!B1084,YM!A:A,0))</f>
        <v>124</v>
      </c>
      <c r="AH1084">
        <v>124</v>
      </c>
      <c r="AI1084">
        <f>INDEX('Yield strengh'!B:B, MATCH(Sheet1!B1084,'Yield strengh'!A:A,0))</f>
        <v>844.5</v>
      </c>
      <c r="AJ1084">
        <v>844.5</v>
      </c>
      <c r="AK1084">
        <f>INDEX(Price!B:B, MATCH(Sheet1!B1084,Price!A:A,0))</f>
        <v>175.5</v>
      </c>
      <c r="AL1084">
        <f t="shared" si="36"/>
        <v>23.935542857142856</v>
      </c>
      <c r="AM1084">
        <f>INDEX(toughness!B:B,MATCH(Sheet1!B1084,toughness!A:A,0))</f>
        <v>39.700000000000003</v>
      </c>
    </row>
    <row r="1085" spans="1:39" x14ac:dyDescent="0.3">
      <c r="A1085" t="s">
        <v>1458</v>
      </c>
      <c r="B1085" s="1" t="s">
        <v>1393</v>
      </c>
      <c r="C1085">
        <v>1115</v>
      </c>
      <c r="D1085">
        <v>4650</v>
      </c>
      <c r="G1085">
        <v>0.83650000000000002</v>
      </c>
      <c r="H1085">
        <v>1.02</v>
      </c>
      <c r="I1085">
        <v>169</v>
      </c>
      <c r="J1085">
        <v>5</v>
      </c>
      <c r="K1085">
        <v>1055</v>
      </c>
      <c r="L1085">
        <v>313.5</v>
      </c>
      <c r="M1085">
        <v>1650</v>
      </c>
      <c r="N1085" t="s">
        <v>1453</v>
      </c>
      <c r="O1085" t="s">
        <v>1453</v>
      </c>
      <c r="P1085" t="s">
        <v>1453</v>
      </c>
      <c r="Q1085" t="s">
        <v>1453</v>
      </c>
      <c r="R1085" t="s">
        <v>1453</v>
      </c>
      <c r="S1085" t="s">
        <v>1453</v>
      </c>
      <c r="T1085" t="s">
        <v>1453</v>
      </c>
      <c r="U1085" t="s">
        <v>1453</v>
      </c>
      <c r="V1085">
        <v>1170</v>
      </c>
      <c r="W1085">
        <v>8.3350000000000009</v>
      </c>
      <c r="X1085" t="s">
        <v>1453</v>
      </c>
      <c r="Y1085" t="s">
        <v>1453</v>
      </c>
      <c r="Z1085" t="s">
        <v>1468</v>
      </c>
      <c r="AA1085">
        <v>0.93</v>
      </c>
      <c r="AB1085">
        <v>7.0000000000000007E-2</v>
      </c>
      <c r="AC1085">
        <v>0.5</v>
      </c>
      <c r="AD1085">
        <v>0.5</v>
      </c>
      <c r="AE1085">
        <v>0.5</v>
      </c>
      <c r="AF1085">
        <v>0.5</v>
      </c>
      <c r="AG1085">
        <f>INDEX(YM!B:B, MATCH(Sheet1!B1085,YM!A:A,0))</f>
        <v>124</v>
      </c>
      <c r="AH1085">
        <v>124</v>
      </c>
      <c r="AI1085">
        <f>INDEX('Yield strengh'!B:B, MATCH(Sheet1!B1085,'Yield strengh'!A:A,0))</f>
        <v>798</v>
      </c>
      <c r="AJ1085">
        <v>798</v>
      </c>
      <c r="AK1085">
        <f>INDEX(Price!B:B, MATCH(Sheet1!B1085,Price!A:A,0))</f>
        <v>175.5</v>
      </c>
      <c r="AL1085">
        <f t="shared" ref="AL1085:AL1148" si="37">AJ1085*AH1085/D1085</f>
        <v>21.28</v>
      </c>
      <c r="AM1085">
        <f>INDEX(toughness!B:B,MATCH(Sheet1!B1085,toughness!A:A,0))</f>
        <v>39.700000000000003</v>
      </c>
    </row>
    <row r="1086" spans="1:39" x14ac:dyDescent="0.3">
      <c r="A1086" t="s">
        <v>1458</v>
      </c>
      <c r="B1086" s="1" t="s">
        <v>1751</v>
      </c>
      <c r="C1086">
        <v>47</v>
      </c>
      <c r="D1086">
        <v>8945</v>
      </c>
      <c r="G1086">
        <v>17.024999999999999</v>
      </c>
      <c r="H1086">
        <v>64.099999999999994</v>
      </c>
      <c r="I1086">
        <v>4.4950000000000001</v>
      </c>
      <c r="J1086">
        <v>31.25</v>
      </c>
      <c r="K1086">
        <v>47</v>
      </c>
      <c r="L1086">
        <v>47.25</v>
      </c>
      <c r="N1086" t="s">
        <v>1453</v>
      </c>
      <c r="O1086" t="s">
        <v>1453</v>
      </c>
      <c r="P1086" t="s">
        <v>1453</v>
      </c>
      <c r="Q1086" t="s">
        <v>1453</v>
      </c>
      <c r="R1086" t="s">
        <v>1453</v>
      </c>
      <c r="S1086" t="s">
        <v>1453</v>
      </c>
      <c r="T1086" t="s">
        <v>1453</v>
      </c>
      <c r="U1086" t="s">
        <v>1453</v>
      </c>
      <c r="V1086">
        <v>201.25</v>
      </c>
      <c r="W1086">
        <v>287</v>
      </c>
      <c r="X1086" t="s">
        <v>1453</v>
      </c>
      <c r="Y1086" t="s">
        <v>1453</v>
      </c>
      <c r="Z1086" t="s">
        <v>1468</v>
      </c>
      <c r="AA1086">
        <v>0.93</v>
      </c>
      <c r="AB1086">
        <v>7.0000000000000007E-2</v>
      </c>
      <c r="AC1086">
        <v>0.5</v>
      </c>
      <c r="AD1086">
        <v>0.5</v>
      </c>
      <c r="AE1086">
        <v>0.5</v>
      </c>
      <c r="AF1086">
        <v>0.5</v>
      </c>
      <c r="AG1086">
        <f>INDEX(YM!B:B, MATCH(Sheet1!B1086,YM!A:A,0))</f>
        <v>123.75</v>
      </c>
      <c r="AH1086">
        <v>123.75</v>
      </c>
      <c r="AI1086">
        <f>INDEX('Yield strengh'!B:B, MATCH(Sheet1!B1086,'Yield strengh'!A:A,0))</f>
        <v>57.5</v>
      </c>
      <c r="AJ1086">
        <v>57.5</v>
      </c>
      <c r="AK1086">
        <f>INDEX(Price!B:B, MATCH(Sheet1!B1086,Price!A:A,0))</f>
        <v>61.725000000000001</v>
      </c>
      <c r="AL1086">
        <f t="shared" si="37"/>
        <v>0.79548630519843488</v>
      </c>
      <c r="AM1086">
        <f>INDEX(toughness!B:B,MATCH(Sheet1!B1086,toughness!A:A,0))</f>
        <v>68.125</v>
      </c>
    </row>
    <row r="1087" spans="1:39" x14ac:dyDescent="0.3">
      <c r="A1087" t="s">
        <v>1458</v>
      </c>
      <c r="B1087" s="1" t="s">
        <v>1742</v>
      </c>
      <c r="C1087">
        <v>272.5</v>
      </c>
      <c r="D1087">
        <v>8945</v>
      </c>
      <c r="G1087">
        <v>23.15</v>
      </c>
      <c r="H1087">
        <v>100.05</v>
      </c>
      <c r="I1087">
        <v>1.72</v>
      </c>
      <c r="J1087">
        <v>15.5</v>
      </c>
      <c r="K1087">
        <v>272.5</v>
      </c>
      <c r="L1087">
        <v>97.5</v>
      </c>
      <c r="N1087" t="s">
        <v>1453</v>
      </c>
      <c r="O1087" t="s">
        <v>1453</v>
      </c>
      <c r="P1087" t="s">
        <v>1453</v>
      </c>
      <c r="Q1087" t="s">
        <v>1453</v>
      </c>
      <c r="R1087" t="s">
        <v>1453</v>
      </c>
      <c r="S1087" t="s">
        <v>1453</v>
      </c>
      <c r="T1087" t="s">
        <v>1453</v>
      </c>
      <c r="U1087" t="s">
        <v>1453</v>
      </c>
      <c r="V1087">
        <v>340</v>
      </c>
      <c r="W1087">
        <v>389.5</v>
      </c>
      <c r="X1087" t="s">
        <v>1453</v>
      </c>
      <c r="Y1087" t="s">
        <v>1453</v>
      </c>
      <c r="Z1087" t="s">
        <v>1468</v>
      </c>
      <c r="AA1087">
        <v>0.93</v>
      </c>
      <c r="AB1087">
        <v>7.0000000000000007E-2</v>
      </c>
      <c r="AC1087">
        <v>0.5</v>
      </c>
      <c r="AD1087">
        <v>0.5</v>
      </c>
      <c r="AE1087">
        <v>0.5</v>
      </c>
      <c r="AF1087">
        <v>0.5</v>
      </c>
      <c r="AG1087">
        <f>INDEX(YM!B:B, MATCH(Sheet1!B1087,YM!A:A,0))</f>
        <v>122.5</v>
      </c>
      <c r="AH1087">
        <v>122.5</v>
      </c>
      <c r="AI1087">
        <f>INDEX('Yield strengh'!B:B, MATCH(Sheet1!B1087,'Yield strengh'!A:A,0))</f>
        <v>50</v>
      </c>
      <c r="AJ1087">
        <v>50</v>
      </c>
      <c r="AK1087">
        <f>INDEX(Price!B:B, MATCH(Sheet1!B1087,Price!A:A,0))</f>
        <v>61.85</v>
      </c>
      <c r="AL1087">
        <f t="shared" si="37"/>
        <v>0.68474007825600891</v>
      </c>
      <c r="AM1087">
        <f>INDEX(toughness!B:B,MATCH(Sheet1!B1087,toughness!A:A,0))</f>
        <v>73.800000000000011</v>
      </c>
    </row>
    <row r="1088" spans="1:39" x14ac:dyDescent="0.3">
      <c r="A1088" t="s">
        <v>1458</v>
      </c>
      <c r="B1088" s="1" t="s">
        <v>1745</v>
      </c>
      <c r="C1088">
        <v>262.5</v>
      </c>
      <c r="D1088">
        <v>8945</v>
      </c>
      <c r="G1088">
        <v>19.25</v>
      </c>
      <c r="H1088">
        <v>80.349999999999994</v>
      </c>
      <c r="I1088">
        <v>2.1800000000000002</v>
      </c>
      <c r="J1088">
        <v>15.5</v>
      </c>
      <c r="K1088">
        <v>262.5</v>
      </c>
      <c r="L1088">
        <v>97.5</v>
      </c>
      <c r="N1088" t="s">
        <v>1453</v>
      </c>
      <c r="O1088" t="s">
        <v>1453</v>
      </c>
      <c r="P1088" t="s">
        <v>1453</v>
      </c>
      <c r="Q1088" t="s">
        <v>1453</v>
      </c>
      <c r="R1088" t="s">
        <v>1453</v>
      </c>
      <c r="S1088" t="s">
        <v>1453</v>
      </c>
      <c r="T1088" t="s">
        <v>1453</v>
      </c>
      <c r="U1088" t="s">
        <v>1453</v>
      </c>
      <c r="V1088">
        <v>325</v>
      </c>
      <c r="W1088">
        <v>325</v>
      </c>
      <c r="X1088" t="s">
        <v>1453</v>
      </c>
      <c r="Y1088" t="s">
        <v>1453</v>
      </c>
      <c r="Z1088" t="s">
        <v>1468</v>
      </c>
      <c r="AA1088">
        <v>0.93</v>
      </c>
      <c r="AB1088">
        <v>7.0000000000000007E-2</v>
      </c>
      <c r="AC1088">
        <v>0.5</v>
      </c>
      <c r="AD1088">
        <v>0.5</v>
      </c>
      <c r="AE1088">
        <v>0.5</v>
      </c>
      <c r="AF1088">
        <v>0.5</v>
      </c>
      <c r="AG1088">
        <f>INDEX(YM!B:B, MATCH(Sheet1!B1088,YM!A:A,0))</f>
        <v>122.5</v>
      </c>
      <c r="AH1088">
        <v>122.5</v>
      </c>
      <c r="AI1088">
        <f>INDEX('Yield strengh'!B:B, MATCH(Sheet1!B1088,'Yield strengh'!A:A,0))</f>
        <v>50</v>
      </c>
      <c r="AJ1088">
        <v>50</v>
      </c>
      <c r="AK1088">
        <f>INDEX(Price!B:B, MATCH(Sheet1!B1088,Price!A:A,0))</f>
        <v>61.85</v>
      </c>
      <c r="AL1088">
        <f t="shared" si="37"/>
        <v>0.68474007825600891</v>
      </c>
      <c r="AM1088">
        <f>INDEX(toughness!B:B,MATCH(Sheet1!B1088,toughness!A:A,0))</f>
        <v>73.800000000000011</v>
      </c>
    </row>
    <row r="1089" spans="1:39" x14ac:dyDescent="0.3">
      <c r="A1089" t="s">
        <v>1458</v>
      </c>
      <c r="B1089" s="1" t="s">
        <v>1744</v>
      </c>
      <c r="C1089">
        <v>50</v>
      </c>
      <c r="D1089">
        <v>8945</v>
      </c>
      <c r="G1089">
        <v>23.15</v>
      </c>
      <c r="H1089">
        <v>100.05</v>
      </c>
      <c r="I1089">
        <v>1.72</v>
      </c>
      <c r="J1089">
        <v>47.5</v>
      </c>
      <c r="K1089">
        <v>50</v>
      </c>
      <c r="L1089">
        <v>50</v>
      </c>
      <c r="N1089" t="s">
        <v>1453</v>
      </c>
      <c r="O1089" t="s">
        <v>1453</v>
      </c>
      <c r="P1089" t="s">
        <v>1453</v>
      </c>
      <c r="Q1089" t="s">
        <v>1453</v>
      </c>
      <c r="R1089" t="s">
        <v>1453</v>
      </c>
      <c r="S1089" t="s">
        <v>1453</v>
      </c>
      <c r="T1089" t="s">
        <v>1453</v>
      </c>
      <c r="U1089" t="s">
        <v>1453</v>
      </c>
      <c r="V1089">
        <v>220</v>
      </c>
      <c r="W1089">
        <v>389.5</v>
      </c>
      <c r="X1089" t="s">
        <v>1453</v>
      </c>
      <c r="Y1089" t="s">
        <v>1453</v>
      </c>
      <c r="Z1089" t="s">
        <v>1468</v>
      </c>
      <c r="AA1089">
        <v>0.93</v>
      </c>
      <c r="AB1089">
        <v>7.0000000000000007E-2</v>
      </c>
      <c r="AC1089">
        <v>0.5</v>
      </c>
      <c r="AD1089">
        <v>0.5</v>
      </c>
      <c r="AE1089">
        <v>0.5</v>
      </c>
      <c r="AF1089">
        <v>0.5</v>
      </c>
      <c r="AG1089">
        <f>INDEX(YM!B:B, MATCH(Sheet1!B1089,YM!A:A,0))</f>
        <v>122.5</v>
      </c>
      <c r="AH1089">
        <v>122.5</v>
      </c>
      <c r="AI1089">
        <f>INDEX('Yield strengh'!B:B, MATCH(Sheet1!B1089,'Yield strengh'!A:A,0))</f>
        <v>80</v>
      </c>
      <c r="AJ1089">
        <v>80</v>
      </c>
      <c r="AK1089">
        <f>INDEX(Price!B:B, MATCH(Sheet1!B1089,Price!A:A,0))</f>
        <v>61.85</v>
      </c>
      <c r="AL1089">
        <f t="shared" si="37"/>
        <v>1.0955841252096143</v>
      </c>
      <c r="AM1089">
        <f>INDEX(toughness!B:B,MATCH(Sheet1!B1089,toughness!A:A,0))</f>
        <v>56.1</v>
      </c>
    </row>
    <row r="1090" spans="1:39" x14ac:dyDescent="0.3">
      <c r="A1090" t="s">
        <v>1458</v>
      </c>
      <c r="B1090" s="1" t="s">
        <v>1787</v>
      </c>
      <c r="C1090">
        <v>169</v>
      </c>
      <c r="D1090">
        <v>8870</v>
      </c>
      <c r="G1090">
        <v>1.2749999999999999</v>
      </c>
      <c r="H1090">
        <v>4.9749999999999996</v>
      </c>
      <c r="I1090">
        <v>34.799999999999997</v>
      </c>
      <c r="J1090">
        <v>32.5</v>
      </c>
      <c r="K1090">
        <v>169</v>
      </c>
      <c r="L1090">
        <v>105</v>
      </c>
      <c r="M1090">
        <v>1210</v>
      </c>
      <c r="N1090" t="s">
        <v>1453</v>
      </c>
      <c r="O1090" t="s">
        <v>1453</v>
      </c>
      <c r="P1090" t="s">
        <v>1453</v>
      </c>
      <c r="Q1090" t="s">
        <v>1453</v>
      </c>
      <c r="R1090" t="s">
        <v>1453</v>
      </c>
      <c r="S1090" t="s">
        <v>1453</v>
      </c>
      <c r="T1090" t="s">
        <v>1453</v>
      </c>
      <c r="U1090" t="s">
        <v>1453</v>
      </c>
      <c r="V1090">
        <v>417.5</v>
      </c>
      <c r="W1090">
        <v>21</v>
      </c>
      <c r="X1090" t="s">
        <v>1453</v>
      </c>
      <c r="Y1090" t="s">
        <v>1453</v>
      </c>
      <c r="Z1090" t="s">
        <v>1468</v>
      </c>
      <c r="AA1090">
        <v>0.93</v>
      </c>
      <c r="AB1090">
        <v>7.0000000000000007E-2</v>
      </c>
      <c r="AC1090">
        <v>0.5</v>
      </c>
      <c r="AD1090">
        <v>0.5</v>
      </c>
      <c r="AE1090">
        <v>0.5</v>
      </c>
      <c r="AF1090">
        <v>0.5</v>
      </c>
      <c r="AG1090">
        <f>INDEX(YM!B:B, MATCH(Sheet1!B1090,YM!A:A,0))</f>
        <v>122.5</v>
      </c>
      <c r="AH1090">
        <v>122.5</v>
      </c>
      <c r="AI1090">
        <f>INDEX('Yield strengh'!B:B, MATCH(Sheet1!B1090,'Yield strengh'!A:A,0))</f>
        <v>134</v>
      </c>
      <c r="AJ1090">
        <v>134</v>
      </c>
      <c r="AK1090">
        <f>INDEX(Price!B:B, MATCH(Sheet1!B1090,Price!A:A,0))</f>
        <v>76.7</v>
      </c>
      <c r="AL1090">
        <f t="shared" si="37"/>
        <v>1.850620067643743</v>
      </c>
      <c r="AM1090">
        <f>INDEX(toughness!B:B,MATCH(Sheet1!B1090,toughness!A:A,0))</f>
        <v>36.549999999999997</v>
      </c>
    </row>
    <row r="1091" spans="1:39" x14ac:dyDescent="0.3">
      <c r="A1091" t="s">
        <v>1458</v>
      </c>
      <c r="B1091" s="1" t="s">
        <v>1785</v>
      </c>
      <c r="C1091">
        <v>183</v>
      </c>
      <c r="D1091">
        <v>8870</v>
      </c>
      <c r="G1091">
        <v>3.2850000000000001</v>
      </c>
      <c r="H1091">
        <v>14.5</v>
      </c>
      <c r="I1091">
        <v>11.9</v>
      </c>
      <c r="J1091">
        <v>39.049999999999997</v>
      </c>
      <c r="K1091">
        <v>167.5</v>
      </c>
      <c r="L1091">
        <v>115</v>
      </c>
      <c r="M1091">
        <v>1045</v>
      </c>
      <c r="N1091" t="s">
        <v>1453</v>
      </c>
      <c r="O1091" t="s">
        <v>1453</v>
      </c>
      <c r="P1091" t="s">
        <v>1453</v>
      </c>
      <c r="Q1091" t="s">
        <v>1453</v>
      </c>
      <c r="R1091" t="s">
        <v>1453</v>
      </c>
      <c r="S1091" t="s">
        <v>1453</v>
      </c>
      <c r="T1091" t="s">
        <v>1453</v>
      </c>
      <c r="U1091" t="s">
        <v>1453</v>
      </c>
      <c r="V1091">
        <v>430.5</v>
      </c>
      <c r="W1091">
        <v>59.75</v>
      </c>
      <c r="X1091" t="s">
        <v>1453</v>
      </c>
      <c r="Y1091" t="s">
        <v>1453</v>
      </c>
      <c r="Z1091" t="s">
        <v>1468</v>
      </c>
      <c r="AA1091">
        <v>0.93</v>
      </c>
      <c r="AB1091">
        <v>7.0000000000000007E-2</v>
      </c>
      <c r="AC1091">
        <v>0.5</v>
      </c>
      <c r="AD1091">
        <v>0.5</v>
      </c>
      <c r="AE1091">
        <v>0.5</v>
      </c>
      <c r="AF1091">
        <v>0.5</v>
      </c>
      <c r="AG1091">
        <f>INDEX(YM!B:B, MATCH(Sheet1!B1091,YM!A:A,0))</f>
        <v>122</v>
      </c>
      <c r="AH1091">
        <v>122</v>
      </c>
      <c r="AI1091">
        <f>INDEX('Yield strengh'!B:B, MATCH(Sheet1!B1091,'Yield strengh'!A:A,0))</f>
        <v>535.5</v>
      </c>
      <c r="AJ1091">
        <v>535.5</v>
      </c>
      <c r="AK1091">
        <f>INDEX(Price!B:B, MATCH(Sheet1!B1091,Price!A:A,0))</f>
        <v>83.35</v>
      </c>
      <c r="AL1091">
        <f t="shared" si="37"/>
        <v>7.3653889515219841</v>
      </c>
      <c r="AM1091">
        <f>INDEX(toughness!B:B,MATCH(Sheet1!B1091,toughness!A:A,0))</f>
        <v>17.100000000000001</v>
      </c>
    </row>
    <row r="1092" spans="1:39" x14ac:dyDescent="0.3">
      <c r="A1092" t="s">
        <v>1458</v>
      </c>
      <c r="B1092" s="1" t="s">
        <v>1786</v>
      </c>
      <c r="C1092">
        <v>134</v>
      </c>
      <c r="D1092">
        <v>8870</v>
      </c>
      <c r="G1092">
        <v>2.5449999999999999</v>
      </c>
      <c r="H1092">
        <v>7.99</v>
      </c>
      <c r="I1092">
        <v>21.65</v>
      </c>
      <c r="J1092">
        <v>28.5</v>
      </c>
      <c r="K1092">
        <v>134</v>
      </c>
      <c r="L1092">
        <v>95</v>
      </c>
      <c r="M1092">
        <v>1135</v>
      </c>
      <c r="N1092" t="s">
        <v>1453</v>
      </c>
      <c r="O1092" t="s">
        <v>1453</v>
      </c>
      <c r="P1092" t="s">
        <v>1453</v>
      </c>
      <c r="Q1092" t="s">
        <v>1453</v>
      </c>
      <c r="R1092" t="s">
        <v>1453</v>
      </c>
      <c r="S1092" t="s">
        <v>1453</v>
      </c>
      <c r="T1092" t="s">
        <v>1453</v>
      </c>
      <c r="U1092" t="s">
        <v>1453</v>
      </c>
      <c r="V1092">
        <v>300</v>
      </c>
      <c r="W1092">
        <v>42</v>
      </c>
      <c r="X1092" t="s">
        <v>1453</v>
      </c>
      <c r="Y1092" t="s">
        <v>1453</v>
      </c>
      <c r="Z1092" t="s">
        <v>1468</v>
      </c>
      <c r="AA1092">
        <v>0.93</v>
      </c>
      <c r="AB1092">
        <v>7.0000000000000007E-2</v>
      </c>
      <c r="AC1092">
        <v>0.5</v>
      </c>
      <c r="AD1092">
        <v>0.5</v>
      </c>
      <c r="AE1092">
        <v>0.5</v>
      </c>
      <c r="AF1092">
        <v>0.5</v>
      </c>
      <c r="AG1092">
        <f>INDEX(YM!B:B, MATCH(Sheet1!B1092,YM!A:A,0))</f>
        <v>122</v>
      </c>
      <c r="AH1092">
        <v>122</v>
      </c>
      <c r="AI1092">
        <f>INDEX('Yield strengh'!B:B, MATCH(Sheet1!B1092,'Yield strengh'!A:A,0))</f>
        <v>183</v>
      </c>
      <c r="AJ1092">
        <v>183</v>
      </c>
      <c r="AK1092">
        <f>INDEX(Price!B:B, MATCH(Sheet1!B1092,Price!A:A,0))</f>
        <v>83.35</v>
      </c>
      <c r="AL1092">
        <f t="shared" si="37"/>
        <v>2.5170236753100337</v>
      </c>
      <c r="AM1092">
        <f>INDEX(toughness!B:B,MATCH(Sheet1!B1092,toughness!A:A,0))</f>
        <v>29.55</v>
      </c>
    </row>
    <row r="1093" spans="1:39" x14ac:dyDescent="0.3">
      <c r="A1093" t="s">
        <v>1458</v>
      </c>
      <c r="B1093" s="1" t="s">
        <v>581</v>
      </c>
      <c r="C1093">
        <v>1235</v>
      </c>
      <c r="D1093">
        <v>2410</v>
      </c>
      <c r="E1093">
        <v>5.6</v>
      </c>
      <c r="F1093">
        <v>4</v>
      </c>
      <c r="G1093">
        <v>0.2455</v>
      </c>
      <c r="H1093">
        <v>3.0029999999999998E-17</v>
      </c>
      <c r="I1093">
        <v>1.738E+19</v>
      </c>
      <c r="J1093">
        <v>0.14000000000000001</v>
      </c>
      <c r="K1093">
        <v>148</v>
      </c>
      <c r="L1093">
        <v>490.5</v>
      </c>
      <c r="N1093" t="s">
        <v>1453</v>
      </c>
      <c r="O1093" t="s">
        <v>1453</v>
      </c>
      <c r="P1093" t="s">
        <v>1453</v>
      </c>
      <c r="Q1093" t="s">
        <v>1453</v>
      </c>
      <c r="R1093" t="s">
        <v>1453</v>
      </c>
      <c r="S1093" t="s">
        <v>1453</v>
      </c>
      <c r="T1093" t="s">
        <v>1453</v>
      </c>
      <c r="U1093" t="s">
        <v>1453</v>
      </c>
      <c r="V1093">
        <v>123.5</v>
      </c>
      <c r="W1093">
        <v>2.5499999999999998</v>
      </c>
      <c r="X1093" t="s">
        <v>1453</v>
      </c>
      <c r="Y1093" t="s">
        <v>1453</v>
      </c>
      <c r="Z1093" t="s">
        <v>1468</v>
      </c>
      <c r="AA1093">
        <v>0.93</v>
      </c>
      <c r="AB1093">
        <v>7.0000000000000007E-2</v>
      </c>
      <c r="AC1093">
        <v>0.5</v>
      </c>
      <c r="AD1093">
        <v>0.5</v>
      </c>
      <c r="AE1093">
        <v>0.5</v>
      </c>
      <c r="AF1093">
        <v>0.5</v>
      </c>
      <c r="AG1093">
        <f>INDEX(YM!B:B, MATCH(Sheet1!B1093,YM!A:A,0))</f>
        <v>121.5</v>
      </c>
      <c r="AH1093">
        <v>121.5</v>
      </c>
      <c r="AI1093">
        <f>INDEX('Yield strengh'!B:B, MATCH(Sheet1!B1093,'Yield strengh'!A:A,0))</f>
        <v>142.5</v>
      </c>
      <c r="AJ1093">
        <v>142.5</v>
      </c>
      <c r="AK1093">
        <f>INDEX(Price!B:B, MATCH(Sheet1!B1093,Price!A:A,0))</f>
        <v>11650</v>
      </c>
      <c r="AL1093">
        <f t="shared" si="37"/>
        <v>7.184128630705394</v>
      </c>
      <c r="AM1093">
        <f>INDEX(toughness!B:B,MATCH(Sheet1!B1093,toughness!A:A,0))</f>
        <v>3.5699999999999998E-3</v>
      </c>
    </row>
    <row r="1094" spans="1:39" x14ac:dyDescent="0.3">
      <c r="A1094" t="s">
        <v>1458</v>
      </c>
      <c r="B1094" s="1" t="s">
        <v>1645</v>
      </c>
      <c r="C1094">
        <v>485</v>
      </c>
      <c r="D1094">
        <v>8635</v>
      </c>
      <c r="G1094">
        <v>1.585</v>
      </c>
      <c r="H1094">
        <v>7.0449999999999999</v>
      </c>
      <c r="I1094">
        <v>24.6</v>
      </c>
      <c r="J1094">
        <v>8.5</v>
      </c>
      <c r="K1094">
        <v>485</v>
      </c>
      <c r="L1094">
        <v>177.5</v>
      </c>
      <c r="M1094">
        <v>1050</v>
      </c>
      <c r="N1094" t="s">
        <v>1453</v>
      </c>
      <c r="O1094" t="s">
        <v>1453</v>
      </c>
      <c r="P1094" t="s">
        <v>1453</v>
      </c>
      <c r="Q1094" t="s">
        <v>1453</v>
      </c>
      <c r="R1094" t="s">
        <v>1453</v>
      </c>
      <c r="S1094" t="s">
        <v>1453</v>
      </c>
      <c r="T1094" t="s">
        <v>1453</v>
      </c>
      <c r="U1094" t="s">
        <v>1453</v>
      </c>
      <c r="V1094">
        <v>600</v>
      </c>
      <c r="W1094">
        <v>27</v>
      </c>
      <c r="X1094" t="s">
        <v>1453</v>
      </c>
      <c r="Y1094" t="s">
        <v>1453</v>
      </c>
      <c r="Z1094" t="s">
        <v>1468</v>
      </c>
      <c r="AA1094">
        <v>0.93</v>
      </c>
      <c r="AB1094">
        <v>7.0000000000000007E-2</v>
      </c>
      <c r="AC1094">
        <v>0.5</v>
      </c>
      <c r="AD1094">
        <v>0.5</v>
      </c>
      <c r="AE1094">
        <v>0.5</v>
      </c>
      <c r="AF1094">
        <v>0.5</v>
      </c>
      <c r="AG1094">
        <f>INDEX(YM!B:B, MATCH(Sheet1!B1094,YM!A:A,0))</f>
        <v>121.5</v>
      </c>
      <c r="AH1094">
        <v>121.5</v>
      </c>
      <c r="AI1094">
        <f>INDEX('Yield strengh'!B:B, MATCH(Sheet1!B1094,'Yield strengh'!A:A,0))</f>
        <v>195</v>
      </c>
      <c r="AJ1094">
        <v>195</v>
      </c>
      <c r="AK1094">
        <f>INDEX(Price!B:B, MATCH(Sheet1!B1094,Price!A:A,0))</f>
        <v>64.55</v>
      </c>
      <c r="AL1094">
        <f t="shared" si="37"/>
        <v>2.7437753329473074</v>
      </c>
      <c r="AM1094">
        <f>INDEX(toughness!B:B,MATCH(Sheet1!B1094,toughness!A:A,0))</f>
        <v>25</v>
      </c>
    </row>
    <row r="1095" spans="1:39" x14ac:dyDescent="0.3">
      <c r="A1095" t="s">
        <v>1458</v>
      </c>
      <c r="B1095" s="1" t="s">
        <v>1644</v>
      </c>
      <c r="C1095">
        <v>195</v>
      </c>
      <c r="D1095">
        <v>8505</v>
      </c>
      <c r="G1095">
        <v>1.5249999999999999</v>
      </c>
      <c r="H1095">
        <v>5.9950000000000001</v>
      </c>
      <c r="I1095">
        <v>28.9</v>
      </c>
      <c r="J1095">
        <v>24</v>
      </c>
      <c r="K1095">
        <v>195</v>
      </c>
      <c r="L1095">
        <v>100</v>
      </c>
      <c r="M1095">
        <v>1015</v>
      </c>
      <c r="N1095" t="s">
        <v>1453</v>
      </c>
      <c r="O1095" t="s">
        <v>1453</v>
      </c>
      <c r="P1095" t="s">
        <v>1453</v>
      </c>
      <c r="Q1095" t="s">
        <v>1453</v>
      </c>
      <c r="R1095" t="s">
        <v>1453</v>
      </c>
      <c r="S1095" t="s">
        <v>1453</v>
      </c>
      <c r="T1095" t="s">
        <v>1453</v>
      </c>
      <c r="U1095" t="s">
        <v>1453</v>
      </c>
      <c r="V1095">
        <v>505</v>
      </c>
      <c r="W1095">
        <v>29</v>
      </c>
      <c r="X1095" t="s">
        <v>1453</v>
      </c>
      <c r="Y1095" t="s">
        <v>1453</v>
      </c>
      <c r="Z1095" t="s">
        <v>1468</v>
      </c>
      <c r="AA1095">
        <v>0.93</v>
      </c>
      <c r="AB1095">
        <v>7.0000000000000007E-2</v>
      </c>
      <c r="AC1095">
        <v>0.5</v>
      </c>
      <c r="AD1095">
        <v>0.5</v>
      </c>
      <c r="AE1095">
        <v>0.5</v>
      </c>
      <c r="AF1095">
        <v>0.5</v>
      </c>
      <c r="AG1095">
        <f>INDEX(YM!B:B, MATCH(Sheet1!B1095,YM!A:A,0))</f>
        <v>121.5</v>
      </c>
      <c r="AH1095">
        <v>121.5</v>
      </c>
      <c r="AI1095">
        <f>INDEX('Yield strengh'!B:B, MATCH(Sheet1!B1095,'Yield strengh'!A:A,0))</f>
        <v>335</v>
      </c>
      <c r="AJ1095">
        <v>335</v>
      </c>
      <c r="AK1095">
        <f>INDEX(Price!B:B, MATCH(Sheet1!B1095,Price!A:A,0))</f>
        <v>64.55</v>
      </c>
      <c r="AL1095">
        <f t="shared" si="37"/>
        <v>4.7857142857142856</v>
      </c>
      <c r="AM1095">
        <f>INDEX(toughness!B:B,MATCH(Sheet1!B1095,toughness!A:A,0))</f>
        <v>12.9</v>
      </c>
    </row>
    <row r="1096" spans="1:39" x14ac:dyDescent="0.3">
      <c r="A1096" t="s">
        <v>1458</v>
      </c>
      <c r="B1096" s="1" t="s">
        <v>1913</v>
      </c>
      <c r="C1096">
        <v>9.65</v>
      </c>
      <c r="D1096">
        <v>575</v>
      </c>
      <c r="E1096">
        <v>6</v>
      </c>
      <c r="F1096">
        <v>0.5</v>
      </c>
      <c r="G1096">
        <v>7.3300000000000004E-2</v>
      </c>
      <c r="H1096">
        <v>9.4599999999999989E-12</v>
      </c>
      <c r="I1096">
        <v>55000000000000</v>
      </c>
      <c r="J1096">
        <v>2</v>
      </c>
      <c r="K1096">
        <v>15.15</v>
      </c>
      <c r="L1096">
        <v>3.5</v>
      </c>
      <c r="N1096" t="s">
        <v>1453</v>
      </c>
      <c r="O1096" t="s">
        <v>1453</v>
      </c>
      <c r="P1096" t="s">
        <v>1453</v>
      </c>
      <c r="Q1096" t="s">
        <v>1453</v>
      </c>
      <c r="R1096" t="s">
        <v>1453</v>
      </c>
      <c r="S1096" t="s">
        <v>1453</v>
      </c>
      <c r="T1096" t="s">
        <v>1453</v>
      </c>
      <c r="U1096" t="s">
        <v>1453</v>
      </c>
      <c r="V1096">
        <v>11.025</v>
      </c>
      <c r="W1096">
        <v>0.34</v>
      </c>
      <c r="X1096" t="s">
        <v>1453</v>
      </c>
      <c r="Y1096" t="s">
        <v>1453</v>
      </c>
      <c r="Z1096" t="s">
        <v>1468</v>
      </c>
      <c r="AA1096">
        <v>0.93</v>
      </c>
      <c r="AB1096">
        <v>7.0000000000000007E-2</v>
      </c>
      <c r="AC1096">
        <v>0.5</v>
      </c>
      <c r="AD1096">
        <v>0.5</v>
      </c>
      <c r="AE1096">
        <v>0.5</v>
      </c>
      <c r="AF1096">
        <v>0.5</v>
      </c>
      <c r="AG1096">
        <f>INDEX(YM!B:B, MATCH(Sheet1!B1096,YM!A:A,0))</f>
        <v>121</v>
      </c>
      <c r="AH1096">
        <v>121</v>
      </c>
      <c r="AI1096">
        <f>INDEX('Yield strengh'!B:B, MATCH(Sheet1!B1096,'Yield strengh'!A:A,0))</f>
        <v>618</v>
      </c>
      <c r="AJ1096">
        <v>618</v>
      </c>
      <c r="AK1096">
        <f>INDEX(Price!B:B, MATCH(Sheet1!B1096,Price!A:A,0))</f>
        <v>370</v>
      </c>
      <c r="AL1096">
        <f t="shared" si="37"/>
        <v>130.0486956521739</v>
      </c>
      <c r="AM1096">
        <f>INDEX(toughness!B:B,MATCH(Sheet1!B1096,toughness!A:A,0))</f>
        <v>6.2949999999999999</v>
      </c>
    </row>
    <row r="1097" spans="1:39" x14ac:dyDescent="0.3">
      <c r="A1097" t="s">
        <v>1458</v>
      </c>
      <c r="B1097" s="1" t="s">
        <v>1090</v>
      </c>
      <c r="C1097">
        <v>35</v>
      </c>
      <c r="D1097">
        <v>12050</v>
      </c>
      <c r="G1097">
        <v>6.44</v>
      </c>
      <c r="H1097">
        <v>15.55</v>
      </c>
      <c r="I1097">
        <v>11.1</v>
      </c>
      <c r="J1097">
        <v>32</v>
      </c>
      <c r="K1097">
        <v>35</v>
      </c>
      <c r="L1097">
        <v>45</v>
      </c>
      <c r="M1097">
        <v>1545</v>
      </c>
      <c r="N1097" t="s">
        <v>1453</v>
      </c>
      <c r="O1097" t="s">
        <v>1453</v>
      </c>
      <c r="P1097" t="s">
        <v>1453</v>
      </c>
      <c r="Q1097" t="s">
        <v>1453</v>
      </c>
      <c r="R1097" t="s">
        <v>1453</v>
      </c>
      <c r="S1097" t="s">
        <v>1453</v>
      </c>
      <c r="T1097" t="s">
        <v>1453</v>
      </c>
      <c r="U1097" t="s">
        <v>1453</v>
      </c>
      <c r="V1097">
        <v>165</v>
      </c>
      <c r="W1097">
        <v>73.5</v>
      </c>
      <c r="X1097" t="s">
        <v>1453</v>
      </c>
      <c r="Y1097" t="s">
        <v>1453</v>
      </c>
      <c r="Z1097" t="s">
        <v>1468</v>
      </c>
      <c r="AA1097">
        <v>0.93</v>
      </c>
      <c r="AB1097">
        <v>7.0000000000000007E-2</v>
      </c>
      <c r="AC1097">
        <v>0.5</v>
      </c>
      <c r="AD1097">
        <v>0.5</v>
      </c>
      <c r="AE1097">
        <v>0.5</v>
      </c>
      <c r="AF1097">
        <v>0.5</v>
      </c>
      <c r="AG1097">
        <f>INDEX(YM!B:B, MATCH(Sheet1!B1097,YM!A:A,0))</f>
        <v>121</v>
      </c>
      <c r="AH1097">
        <v>121</v>
      </c>
      <c r="AI1097">
        <f>INDEX('Yield strengh'!B:B, MATCH(Sheet1!B1097,'Yield strengh'!A:A,0))</f>
        <v>205</v>
      </c>
      <c r="AJ1097">
        <v>205</v>
      </c>
      <c r="AK1097">
        <f>INDEX(Price!B:B, MATCH(Sheet1!B1097,Price!A:A,0))</f>
        <v>446000</v>
      </c>
      <c r="AL1097">
        <f t="shared" si="37"/>
        <v>2.0585062240663898</v>
      </c>
      <c r="AM1097">
        <f>INDEX(toughness!B:B,MATCH(Sheet1!B1097,toughness!A:A,0))</f>
        <v>31.65</v>
      </c>
    </row>
    <row r="1098" spans="1:39" x14ac:dyDescent="0.3">
      <c r="A1098" t="s">
        <v>1458</v>
      </c>
      <c r="B1098" s="1" t="s">
        <v>2205</v>
      </c>
      <c r="C1098">
        <v>205</v>
      </c>
      <c r="D1098">
        <v>12050</v>
      </c>
      <c r="G1098">
        <v>6.4550000000000001</v>
      </c>
      <c r="H1098">
        <v>15.95</v>
      </c>
      <c r="I1098">
        <v>10.8</v>
      </c>
      <c r="J1098">
        <v>8</v>
      </c>
      <c r="K1098">
        <v>205</v>
      </c>
      <c r="L1098">
        <v>115</v>
      </c>
      <c r="N1098" t="s">
        <v>1453</v>
      </c>
      <c r="O1098" t="s">
        <v>1453</v>
      </c>
      <c r="P1098" t="s">
        <v>1453</v>
      </c>
      <c r="Q1098" t="s">
        <v>1453</v>
      </c>
      <c r="R1098" t="s">
        <v>1453</v>
      </c>
      <c r="S1098" t="s">
        <v>1453</v>
      </c>
      <c r="T1098" t="s">
        <v>1453</v>
      </c>
      <c r="U1098" t="s">
        <v>1453</v>
      </c>
      <c r="V1098">
        <v>370</v>
      </c>
      <c r="W1098">
        <v>73.5</v>
      </c>
      <c r="X1098" t="s">
        <v>1453</v>
      </c>
      <c r="Y1098" t="s">
        <v>1453</v>
      </c>
      <c r="Z1098" t="s">
        <v>1468</v>
      </c>
      <c r="AA1098">
        <v>0.93</v>
      </c>
      <c r="AB1098">
        <v>7.0000000000000007E-2</v>
      </c>
      <c r="AC1098">
        <v>0.5</v>
      </c>
      <c r="AD1098">
        <v>0.5</v>
      </c>
      <c r="AE1098">
        <v>0.5</v>
      </c>
      <c r="AF1098">
        <v>0.5</v>
      </c>
      <c r="AG1098">
        <f>INDEX(YM!B:B, MATCH(Sheet1!B1098,YM!A:A,0))</f>
        <v>121</v>
      </c>
      <c r="AH1098">
        <v>121</v>
      </c>
      <c r="AI1098">
        <f>INDEX('Yield strengh'!B:B, MATCH(Sheet1!B1098,'Yield strengh'!A:A,0))</f>
        <v>35</v>
      </c>
      <c r="AJ1098">
        <v>35</v>
      </c>
      <c r="AK1098">
        <f>INDEX(Price!B:B, MATCH(Sheet1!B1098,Price!A:A,0))</f>
        <v>446000</v>
      </c>
      <c r="AL1098">
        <f t="shared" si="37"/>
        <v>0.35145228215767632</v>
      </c>
      <c r="AM1098">
        <f>INDEX(toughness!B:B,MATCH(Sheet1!B1098,toughness!A:A,0))</f>
        <v>57.7</v>
      </c>
    </row>
    <row r="1099" spans="1:39" x14ac:dyDescent="0.3">
      <c r="A1099" t="s">
        <v>1458</v>
      </c>
      <c r="B1099" s="1" t="s">
        <v>1634</v>
      </c>
      <c r="C1099">
        <v>580</v>
      </c>
      <c r="D1099">
        <v>8555</v>
      </c>
      <c r="G1099">
        <v>1.56</v>
      </c>
      <c r="H1099">
        <v>8.5449999999999999</v>
      </c>
      <c r="I1099">
        <v>20.25</v>
      </c>
      <c r="J1099">
        <v>3.5</v>
      </c>
      <c r="K1099">
        <v>580</v>
      </c>
      <c r="L1099">
        <v>200</v>
      </c>
      <c r="M1099">
        <v>1020</v>
      </c>
      <c r="N1099" t="s">
        <v>1453</v>
      </c>
      <c r="O1099" t="s">
        <v>1453</v>
      </c>
      <c r="P1099" t="s">
        <v>1453</v>
      </c>
      <c r="Q1099" t="s">
        <v>1453</v>
      </c>
      <c r="R1099" t="s">
        <v>1453</v>
      </c>
      <c r="S1099" t="s">
        <v>1453</v>
      </c>
      <c r="T1099" t="s">
        <v>1453</v>
      </c>
      <c r="U1099" t="s">
        <v>1453</v>
      </c>
      <c r="V1099">
        <v>670</v>
      </c>
      <c r="W1099">
        <v>28</v>
      </c>
      <c r="X1099" t="s">
        <v>1453</v>
      </c>
      <c r="Y1099" t="s">
        <v>1453</v>
      </c>
      <c r="Z1099" t="s">
        <v>1468</v>
      </c>
      <c r="AA1099">
        <v>0.93</v>
      </c>
      <c r="AB1099">
        <v>7.0000000000000007E-2</v>
      </c>
      <c r="AC1099">
        <v>0.5</v>
      </c>
      <c r="AD1099">
        <v>0.5</v>
      </c>
      <c r="AE1099">
        <v>0.5</v>
      </c>
      <c r="AF1099">
        <v>0.5</v>
      </c>
      <c r="AG1099">
        <f>INDEX(YM!B:B, MATCH(Sheet1!B1099,YM!A:A,0))</f>
        <v>120.5</v>
      </c>
      <c r="AH1099">
        <v>120.5</v>
      </c>
      <c r="AI1099">
        <f>INDEX('Yield strengh'!B:B, MATCH(Sheet1!B1099,'Yield strengh'!A:A,0))</f>
        <v>425</v>
      </c>
      <c r="AJ1099">
        <v>425</v>
      </c>
      <c r="AK1099">
        <f>INDEX(Price!B:B, MATCH(Sheet1!B1099,Price!A:A,0))</f>
        <v>59.7</v>
      </c>
      <c r="AL1099">
        <f t="shared" si="37"/>
        <v>5.9862653419053187</v>
      </c>
      <c r="AM1099">
        <f>INDEX(toughness!B:B,MATCH(Sheet1!B1099,toughness!A:A,0))</f>
        <v>9.2050000000000001</v>
      </c>
    </row>
    <row r="1100" spans="1:39" x14ac:dyDescent="0.3">
      <c r="A1100" t="s">
        <v>1458</v>
      </c>
      <c r="B1100" s="1" t="s">
        <v>1756</v>
      </c>
      <c r="C1100">
        <v>800</v>
      </c>
      <c r="D1100">
        <v>8895</v>
      </c>
      <c r="G1100">
        <v>22.25</v>
      </c>
      <c r="H1100">
        <v>69.800000000000011</v>
      </c>
      <c r="I1100">
        <v>2.4700000000000002</v>
      </c>
      <c r="J1100">
        <v>5.2</v>
      </c>
      <c r="K1100">
        <v>905</v>
      </c>
      <c r="L1100">
        <v>247.5</v>
      </c>
      <c r="N1100" t="s">
        <v>1453</v>
      </c>
      <c r="O1100" t="s">
        <v>1453</v>
      </c>
      <c r="P1100" t="s">
        <v>1453</v>
      </c>
      <c r="Q1100" t="s">
        <v>1453</v>
      </c>
      <c r="R1100" t="s">
        <v>1453</v>
      </c>
      <c r="S1100" t="s">
        <v>1453</v>
      </c>
      <c r="T1100" t="s">
        <v>1453</v>
      </c>
      <c r="U1100" t="s">
        <v>1453</v>
      </c>
      <c r="V1100">
        <v>1050</v>
      </c>
      <c r="W1100">
        <v>338</v>
      </c>
      <c r="X1100" t="s">
        <v>1453</v>
      </c>
      <c r="Y1100" t="s">
        <v>1453</v>
      </c>
      <c r="Z1100" t="s">
        <v>1468</v>
      </c>
      <c r="AA1100">
        <v>0.93</v>
      </c>
      <c r="AB1100">
        <v>7.0000000000000007E-2</v>
      </c>
      <c r="AC1100">
        <v>0.5</v>
      </c>
      <c r="AD1100">
        <v>0.5</v>
      </c>
      <c r="AE1100">
        <v>0.5</v>
      </c>
      <c r="AF1100">
        <v>0.5</v>
      </c>
      <c r="AG1100">
        <f>INDEX(YM!B:B, MATCH(Sheet1!B1100,YM!A:A,0))</f>
        <v>120.5</v>
      </c>
      <c r="AH1100">
        <v>120.5</v>
      </c>
      <c r="AI1100">
        <f>INDEX('Yield strengh'!B:B, MATCH(Sheet1!B1100,'Yield strengh'!A:A,0))</f>
        <v>792.5</v>
      </c>
      <c r="AJ1100">
        <v>792.5</v>
      </c>
      <c r="AK1100">
        <f>INDEX(Price!B:B, MATCH(Sheet1!B1100,Price!A:A,0))</f>
        <v>360</v>
      </c>
      <c r="AL1100">
        <f t="shared" si="37"/>
        <v>10.735947161326587</v>
      </c>
      <c r="AM1100">
        <f>INDEX(toughness!B:B,MATCH(Sheet1!B1100,toughness!A:A,0))</f>
        <v>3.5049999999999999</v>
      </c>
    </row>
    <row r="1101" spans="1:39" x14ac:dyDescent="0.3">
      <c r="A1101" t="s">
        <v>1458</v>
      </c>
      <c r="B1101" s="1" t="s">
        <v>1365</v>
      </c>
      <c r="C1101">
        <v>1145</v>
      </c>
      <c r="D1101">
        <v>4650</v>
      </c>
      <c r="G1101">
        <v>0.73499999999999999</v>
      </c>
      <c r="H1101">
        <v>0.97599999999999998</v>
      </c>
      <c r="I1101">
        <v>179</v>
      </c>
      <c r="J1101">
        <v>15</v>
      </c>
      <c r="K1101">
        <v>1145</v>
      </c>
      <c r="L1101">
        <v>343.5</v>
      </c>
      <c r="M1101">
        <v>1635</v>
      </c>
      <c r="N1101" t="s">
        <v>1453</v>
      </c>
      <c r="O1101" t="s">
        <v>1453</v>
      </c>
      <c r="P1101" t="s">
        <v>1453</v>
      </c>
      <c r="Q1101" t="s">
        <v>1453</v>
      </c>
      <c r="R1101" t="s">
        <v>1453</v>
      </c>
      <c r="S1101" t="s">
        <v>1453</v>
      </c>
      <c r="T1101" t="s">
        <v>1453</v>
      </c>
      <c r="U1101" t="s">
        <v>1453</v>
      </c>
      <c r="V1101">
        <v>1185</v>
      </c>
      <c r="W1101">
        <v>7.05</v>
      </c>
      <c r="X1101" t="s">
        <v>1453</v>
      </c>
      <c r="Y1101" t="s">
        <v>1453</v>
      </c>
      <c r="Z1101" t="s">
        <v>1468</v>
      </c>
      <c r="AA1101">
        <v>0.93</v>
      </c>
      <c r="AB1101">
        <v>7.0000000000000007E-2</v>
      </c>
      <c r="AC1101">
        <v>0.5</v>
      </c>
      <c r="AD1101">
        <v>0.5</v>
      </c>
      <c r="AE1101">
        <v>0.5</v>
      </c>
      <c r="AF1101">
        <v>0.5</v>
      </c>
      <c r="AG1101">
        <f>INDEX(YM!B:B, MATCH(Sheet1!B1101,YM!A:A,0))</f>
        <v>120.5</v>
      </c>
      <c r="AH1101">
        <v>120.5</v>
      </c>
      <c r="AI1101">
        <f>INDEX('Yield strengh'!B:B, MATCH(Sheet1!B1101,'Yield strengh'!A:A,0))</f>
        <v>991.5</v>
      </c>
      <c r="AJ1101">
        <v>991.5</v>
      </c>
      <c r="AK1101">
        <f>INDEX(Price!B:B, MATCH(Sheet1!B1101,Price!A:A,0))</f>
        <v>192</v>
      </c>
      <c r="AL1101">
        <f t="shared" si="37"/>
        <v>25.693709677419356</v>
      </c>
      <c r="AM1101">
        <f>INDEX(toughness!B:B,MATCH(Sheet1!B1101,toughness!A:A,0))</f>
        <v>75.8</v>
      </c>
    </row>
    <row r="1102" spans="1:39" x14ac:dyDescent="0.3">
      <c r="A1102" t="s">
        <v>1458</v>
      </c>
      <c r="B1102" s="1" t="s">
        <v>32</v>
      </c>
      <c r="C1102">
        <v>1495</v>
      </c>
      <c r="D1102">
        <v>2845</v>
      </c>
      <c r="G1102">
        <v>5.98</v>
      </c>
      <c r="H1102">
        <v>29</v>
      </c>
      <c r="I1102">
        <v>5.9649999999999999</v>
      </c>
      <c r="J1102">
        <v>0.85</v>
      </c>
      <c r="K1102">
        <v>698</v>
      </c>
      <c r="L1102">
        <v>125</v>
      </c>
      <c r="M1102">
        <v>630</v>
      </c>
      <c r="N1102" t="s">
        <v>1453</v>
      </c>
      <c r="O1102" t="s">
        <v>1453</v>
      </c>
      <c r="P1102" t="s">
        <v>1453</v>
      </c>
      <c r="Q1102" t="s">
        <v>1453</v>
      </c>
      <c r="R1102" t="s">
        <v>1453</v>
      </c>
      <c r="S1102" t="s">
        <v>1453</v>
      </c>
      <c r="T1102" t="s">
        <v>1453</v>
      </c>
      <c r="U1102" t="s">
        <v>1453</v>
      </c>
      <c r="V1102">
        <v>698</v>
      </c>
      <c r="W1102">
        <v>55</v>
      </c>
      <c r="X1102" t="s">
        <v>1453</v>
      </c>
      <c r="Y1102" t="s">
        <v>1453</v>
      </c>
      <c r="Z1102" t="s">
        <v>1468</v>
      </c>
      <c r="AA1102">
        <v>0.93</v>
      </c>
      <c r="AB1102">
        <v>7.0000000000000007E-2</v>
      </c>
      <c r="AC1102">
        <v>0.5</v>
      </c>
      <c r="AD1102">
        <v>0.5</v>
      </c>
      <c r="AE1102">
        <v>0.5</v>
      </c>
      <c r="AF1102">
        <v>0.5</v>
      </c>
      <c r="AG1102">
        <f>INDEX(YM!B:B, MATCH(Sheet1!B1102,YM!A:A,0))</f>
        <v>120</v>
      </c>
      <c r="AH1102">
        <v>120</v>
      </c>
      <c r="AI1102">
        <f>INDEX('Yield strengh'!B:B, MATCH(Sheet1!B1102,'Yield strengh'!A:A,0))</f>
        <v>235</v>
      </c>
      <c r="AJ1102">
        <v>235</v>
      </c>
      <c r="AK1102">
        <f>INDEX(Price!B:B, MATCH(Sheet1!B1102,Price!A:A,0))</f>
        <v>2735</v>
      </c>
      <c r="AL1102">
        <f t="shared" si="37"/>
        <v>9.9121265377855892</v>
      </c>
      <c r="AM1102">
        <f>INDEX(toughness!B:B,MATCH(Sheet1!B1102,toughness!A:A,0))</f>
        <v>1.0195000000000001</v>
      </c>
    </row>
    <row r="1103" spans="1:39" x14ac:dyDescent="0.3">
      <c r="A1103" t="s">
        <v>1458</v>
      </c>
      <c r="B1103" s="1" t="s">
        <v>1604</v>
      </c>
      <c r="C1103">
        <v>104.5</v>
      </c>
      <c r="D1103">
        <v>2025</v>
      </c>
      <c r="E1103">
        <v>7</v>
      </c>
      <c r="F1103">
        <v>8.5</v>
      </c>
      <c r="G1103">
        <v>6.4500000000000002E-2</v>
      </c>
      <c r="H1103">
        <v>1.2910000000000001E-12</v>
      </c>
      <c r="I1103">
        <v>150000000000000</v>
      </c>
      <c r="J1103">
        <v>7.5000000000000011E-2</v>
      </c>
      <c r="K1103">
        <v>12.55</v>
      </c>
      <c r="L1103">
        <v>29.5</v>
      </c>
      <c r="M1103">
        <v>1065</v>
      </c>
      <c r="N1103" t="s">
        <v>1453</v>
      </c>
      <c r="O1103" t="s">
        <v>1453</v>
      </c>
      <c r="P1103" t="s">
        <v>1453</v>
      </c>
      <c r="Q1103" t="s">
        <v>1453</v>
      </c>
      <c r="R1103" t="s">
        <v>1453</v>
      </c>
      <c r="S1103" t="s">
        <v>1453</v>
      </c>
      <c r="T1103" t="s">
        <v>1453</v>
      </c>
      <c r="U1103" t="s">
        <v>1453</v>
      </c>
      <c r="V1103">
        <v>10.45</v>
      </c>
      <c r="W1103">
        <v>0.60000000000000009</v>
      </c>
      <c r="X1103" t="s">
        <v>1453</v>
      </c>
      <c r="Y1103" t="s">
        <v>1453</v>
      </c>
      <c r="Z1103" t="s">
        <v>1468</v>
      </c>
      <c r="AA1103">
        <v>0.93</v>
      </c>
      <c r="AB1103">
        <v>7.0000000000000007E-2</v>
      </c>
      <c r="AC1103">
        <v>0.5</v>
      </c>
      <c r="AD1103">
        <v>0.5</v>
      </c>
      <c r="AE1103">
        <v>0.5</v>
      </c>
      <c r="AF1103">
        <v>0.5</v>
      </c>
      <c r="AG1103">
        <f>INDEX(YM!B:B, MATCH(Sheet1!B1103,YM!A:A,0))</f>
        <v>120</v>
      </c>
      <c r="AH1103">
        <v>120</v>
      </c>
      <c r="AI1103">
        <f>INDEX('Yield strengh'!B:B, MATCH(Sheet1!B1103,'Yield strengh'!A:A,0))</f>
        <v>95</v>
      </c>
      <c r="AJ1103">
        <v>95</v>
      </c>
      <c r="AK1103">
        <f>INDEX(Price!B:B, MATCH(Sheet1!B1103,Price!A:A,0))</f>
        <v>63.8</v>
      </c>
      <c r="AL1103">
        <f t="shared" si="37"/>
        <v>5.6296296296296298</v>
      </c>
      <c r="AM1103">
        <f>INDEX(toughness!B:B,MATCH(Sheet1!B1103,toughness!A:A,0))</f>
        <v>50.25</v>
      </c>
    </row>
    <row r="1104" spans="1:39" x14ac:dyDescent="0.3">
      <c r="A1104" t="s">
        <v>1458</v>
      </c>
      <c r="B1104" s="1" t="s">
        <v>1632</v>
      </c>
      <c r="C1104">
        <v>310</v>
      </c>
      <c r="D1104">
        <v>7535</v>
      </c>
      <c r="G1104">
        <v>0.68700000000000006</v>
      </c>
      <c r="H1104">
        <v>3.49</v>
      </c>
      <c r="I1104">
        <v>49.7</v>
      </c>
      <c r="J1104">
        <v>26.5</v>
      </c>
      <c r="K1104">
        <v>310</v>
      </c>
      <c r="L1104">
        <v>185</v>
      </c>
      <c r="M1104">
        <v>1045</v>
      </c>
      <c r="N1104" t="s">
        <v>1453</v>
      </c>
      <c r="O1104" t="s">
        <v>1453</v>
      </c>
      <c r="P1104" t="s">
        <v>1453</v>
      </c>
      <c r="Q1104" t="s">
        <v>1453</v>
      </c>
      <c r="R1104" t="s">
        <v>1453</v>
      </c>
      <c r="S1104" t="s">
        <v>1453</v>
      </c>
      <c r="T1104" t="s">
        <v>1453</v>
      </c>
      <c r="U1104" t="s">
        <v>1453</v>
      </c>
      <c r="V1104">
        <v>690</v>
      </c>
      <c r="W1104">
        <v>13.05</v>
      </c>
      <c r="X1104" t="s">
        <v>1453</v>
      </c>
      <c r="Y1104" t="s">
        <v>1453</v>
      </c>
      <c r="Z1104" t="s">
        <v>1468</v>
      </c>
      <c r="AA1104">
        <v>0.93</v>
      </c>
      <c r="AB1104">
        <v>7.0000000000000007E-2</v>
      </c>
      <c r="AC1104">
        <v>0.5</v>
      </c>
      <c r="AD1104">
        <v>0.5</v>
      </c>
      <c r="AE1104">
        <v>0.5</v>
      </c>
      <c r="AF1104">
        <v>0.5</v>
      </c>
      <c r="AG1104">
        <f>INDEX(YM!B:B, MATCH(Sheet1!B1104,YM!A:A,0))</f>
        <v>120</v>
      </c>
      <c r="AH1104">
        <v>120</v>
      </c>
      <c r="AI1104">
        <f>INDEX('Yield strengh'!B:B, MATCH(Sheet1!B1104,'Yield strengh'!A:A,0))</f>
        <v>295</v>
      </c>
      <c r="AJ1104">
        <v>295</v>
      </c>
      <c r="AK1104">
        <f>INDEX(Price!B:B, MATCH(Sheet1!B1104,Price!A:A,0))</f>
        <v>65.449999999999989</v>
      </c>
      <c r="AL1104">
        <f t="shared" si="37"/>
        <v>4.6980756469807563</v>
      </c>
      <c r="AM1104">
        <f>INDEX(toughness!B:B,MATCH(Sheet1!B1104,toughness!A:A,0))</f>
        <v>15.2</v>
      </c>
    </row>
    <row r="1105" spans="1:39" x14ac:dyDescent="0.3">
      <c r="A1105" t="s">
        <v>1458</v>
      </c>
      <c r="B1105" s="1" t="s">
        <v>1571</v>
      </c>
      <c r="C1105">
        <v>95</v>
      </c>
      <c r="D1105">
        <v>8400</v>
      </c>
      <c r="G1105">
        <v>10.19</v>
      </c>
      <c r="H1105">
        <v>18.05</v>
      </c>
      <c r="I1105">
        <v>9.5599999999999987</v>
      </c>
      <c r="J1105">
        <v>29</v>
      </c>
      <c r="K1105">
        <v>95</v>
      </c>
      <c r="L1105">
        <v>52.5</v>
      </c>
      <c r="M1105">
        <v>1035</v>
      </c>
      <c r="N1105" t="s">
        <v>1453</v>
      </c>
      <c r="O1105" t="s">
        <v>1453</v>
      </c>
      <c r="P1105" t="s">
        <v>1453</v>
      </c>
      <c r="Q1105" t="s">
        <v>1453</v>
      </c>
      <c r="R1105" t="s">
        <v>1453</v>
      </c>
      <c r="S1105" t="s">
        <v>1453</v>
      </c>
      <c r="T1105" t="s">
        <v>1453</v>
      </c>
      <c r="U1105" t="s">
        <v>1453</v>
      </c>
      <c r="V1105">
        <v>185</v>
      </c>
      <c r="W1105">
        <v>188.5</v>
      </c>
      <c r="X1105" t="s">
        <v>1453</v>
      </c>
      <c r="Y1105" t="s">
        <v>1453</v>
      </c>
      <c r="Z1105" t="s">
        <v>1468</v>
      </c>
      <c r="AA1105">
        <v>0.93</v>
      </c>
      <c r="AB1105">
        <v>7.0000000000000007E-2</v>
      </c>
      <c r="AC1105">
        <v>0.5</v>
      </c>
      <c r="AD1105">
        <v>0.5</v>
      </c>
      <c r="AE1105">
        <v>0.5</v>
      </c>
      <c r="AF1105">
        <v>0.5</v>
      </c>
      <c r="AG1105">
        <f>INDEX(YM!B:B, MATCH(Sheet1!B1105,YM!A:A,0))</f>
        <v>120</v>
      </c>
      <c r="AH1105">
        <v>120</v>
      </c>
      <c r="AI1105">
        <f>INDEX('Yield strengh'!B:B, MATCH(Sheet1!B1105,'Yield strengh'!A:A,0))</f>
        <v>77.5</v>
      </c>
      <c r="AJ1105">
        <v>77.5</v>
      </c>
      <c r="AK1105">
        <f>INDEX(Price!B:B, MATCH(Sheet1!B1105,Price!A:A,0))</f>
        <v>61.95</v>
      </c>
      <c r="AL1105">
        <f t="shared" si="37"/>
        <v>1.1071428571428572</v>
      </c>
      <c r="AM1105">
        <f>INDEX(toughness!B:B,MATCH(Sheet1!B1105,toughness!A:A,0))</f>
        <v>50.25</v>
      </c>
    </row>
    <row r="1106" spans="1:39" x14ac:dyDescent="0.3">
      <c r="A1106" t="s">
        <v>1458</v>
      </c>
      <c r="B1106" s="1" t="s">
        <v>1663</v>
      </c>
      <c r="C1106">
        <v>395</v>
      </c>
      <c r="D1106">
        <v>8840</v>
      </c>
      <c r="G1106">
        <v>5.0049999999999999</v>
      </c>
      <c r="H1106">
        <v>15</v>
      </c>
      <c r="I1106">
        <v>11.5</v>
      </c>
      <c r="J1106">
        <v>13.5</v>
      </c>
      <c r="K1106">
        <v>395</v>
      </c>
      <c r="L1106">
        <v>132.5</v>
      </c>
      <c r="M1106">
        <v>1008.5</v>
      </c>
      <c r="N1106" t="s">
        <v>1453</v>
      </c>
      <c r="O1106" t="s">
        <v>1453</v>
      </c>
      <c r="P1106" t="s">
        <v>1453</v>
      </c>
      <c r="Q1106" t="s">
        <v>1453</v>
      </c>
      <c r="R1106" t="s">
        <v>1453</v>
      </c>
      <c r="S1106" t="s">
        <v>1453</v>
      </c>
      <c r="T1106" t="s">
        <v>1453</v>
      </c>
      <c r="U1106" t="s">
        <v>1453</v>
      </c>
      <c r="V1106">
        <v>505</v>
      </c>
      <c r="W1106">
        <v>85</v>
      </c>
      <c r="X1106" t="s">
        <v>1453</v>
      </c>
      <c r="Y1106" t="s">
        <v>1453</v>
      </c>
      <c r="Z1106" t="s">
        <v>1468</v>
      </c>
      <c r="AA1106">
        <v>0.93</v>
      </c>
      <c r="AB1106">
        <v>7.0000000000000007E-2</v>
      </c>
      <c r="AC1106">
        <v>0.5</v>
      </c>
      <c r="AD1106">
        <v>0.5</v>
      </c>
      <c r="AE1106">
        <v>0.5</v>
      </c>
      <c r="AF1106">
        <v>0.5</v>
      </c>
      <c r="AG1106">
        <f>INDEX(YM!B:B, MATCH(Sheet1!B1106,YM!A:A,0))</f>
        <v>120</v>
      </c>
      <c r="AH1106">
        <v>120</v>
      </c>
      <c r="AI1106">
        <f>INDEX('Yield strengh'!B:B, MATCH(Sheet1!B1106,'Yield strengh'!A:A,0))</f>
        <v>400</v>
      </c>
      <c r="AJ1106">
        <v>400</v>
      </c>
      <c r="AK1106">
        <f>INDEX(Price!B:B, MATCH(Sheet1!B1106,Price!A:A,0))</f>
        <v>69.5</v>
      </c>
      <c r="AL1106">
        <f t="shared" si="37"/>
        <v>5.4298642533936654</v>
      </c>
      <c r="AM1106">
        <f>INDEX(toughness!B:B,MATCH(Sheet1!B1106,toughness!A:A,0))</f>
        <v>10.215</v>
      </c>
    </row>
    <row r="1107" spans="1:39" x14ac:dyDescent="0.3">
      <c r="A1107" t="s">
        <v>1458</v>
      </c>
      <c r="B1107" s="1" t="s">
        <v>1664</v>
      </c>
      <c r="C1107">
        <v>395</v>
      </c>
      <c r="D1107">
        <v>8840</v>
      </c>
      <c r="G1107">
        <v>5.0049999999999999</v>
      </c>
      <c r="H1107">
        <v>15</v>
      </c>
      <c r="I1107">
        <v>11.5</v>
      </c>
      <c r="J1107">
        <v>13.5</v>
      </c>
      <c r="K1107">
        <v>395</v>
      </c>
      <c r="L1107">
        <v>182.5</v>
      </c>
      <c r="M1107">
        <v>1008.5</v>
      </c>
      <c r="N1107" t="s">
        <v>1453</v>
      </c>
      <c r="O1107" t="s">
        <v>1453</v>
      </c>
      <c r="P1107" t="s">
        <v>1453</v>
      </c>
      <c r="Q1107" t="s">
        <v>1453</v>
      </c>
      <c r="R1107" t="s">
        <v>1453</v>
      </c>
      <c r="S1107" t="s">
        <v>1453</v>
      </c>
      <c r="T1107" t="s">
        <v>1453</v>
      </c>
      <c r="U1107" t="s">
        <v>1453</v>
      </c>
      <c r="V1107">
        <v>505</v>
      </c>
      <c r="W1107">
        <v>85</v>
      </c>
      <c r="X1107" t="s">
        <v>1453</v>
      </c>
      <c r="Y1107" t="s">
        <v>1453</v>
      </c>
      <c r="Z1107" t="s">
        <v>1468</v>
      </c>
      <c r="AA1107">
        <v>0.93</v>
      </c>
      <c r="AB1107">
        <v>7.0000000000000007E-2</v>
      </c>
      <c r="AC1107">
        <v>0.5</v>
      </c>
      <c r="AD1107">
        <v>0.5</v>
      </c>
      <c r="AE1107">
        <v>0.5</v>
      </c>
      <c r="AF1107">
        <v>0.5</v>
      </c>
      <c r="AG1107">
        <f>INDEX(YM!B:B, MATCH(Sheet1!B1107,YM!A:A,0))</f>
        <v>120</v>
      </c>
      <c r="AH1107">
        <v>120</v>
      </c>
      <c r="AI1107">
        <f>INDEX('Yield strengh'!B:B, MATCH(Sheet1!B1107,'Yield strengh'!A:A,0))</f>
        <v>395</v>
      </c>
      <c r="AJ1107">
        <v>395</v>
      </c>
      <c r="AK1107">
        <f>INDEX(Price!B:B, MATCH(Sheet1!B1107,Price!A:A,0))</f>
        <v>71.05</v>
      </c>
      <c r="AL1107">
        <f t="shared" si="37"/>
        <v>5.3619909502262439</v>
      </c>
      <c r="AM1107">
        <f>INDEX(toughness!B:B,MATCH(Sheet1!B1107,toughness!A:A,0))</f>
        <v>10.130000000000001</v>
      </c>
    </row>
    <row r="1108" spans="1:39" x14ac:dyDescent="0.3">
      <c r="A1108" t="s">
        <v>1458</v>
      </c>
      <c r="B1108" s="1" t="s">
        <v>1665</v>
      </c>
      <c r="C1108">
        <v>105</v>
      </c>
      <c r="D1108">
        <v>8840</v>
      </c>
      <c r="G1108">
        <v>5.0049999999999999</v>
      </c>
      <c r="H1108">
        <v>15</v>
      </c>
      <c r="I1108">
        <v>11.5</v>
      </c>
      <c r="J1108">
        <v>54.5</v>
      </c>
      <c r="K1108">
        <v>105</v>
      </c>
      <c r="L1108">
        <v>72.5</v>
      </c>
      <c r="M1108">
        <v>1008.5</v>
      </c>
      <c r="N1108" t="s">
        <v>1453</v>
      </c>
      <c r="O1108" t="s">
        <v>1453</v>
      </c>
      <c r="P1108" t="s">
        <v>1453</v>
      </c>
      <c r="Q1108" t="s">
        <v>1453</v>
      </c>
      <c r="R1108" t="s">
        <v>1453</v>
      </c>
      <c r="S1108" t="s">
        <v>1453</v>
      </c>
      <c r="T1108" t="s">
        <v>1453</v>
      </c>
      <c r="U1108" t="s">
        <v>1453</v>
      </c>
      <c r="V1108">
        <v>315</v>
      </c>
      <c r="W1108">
        <v>85</v>
      </c>
      <c r="X1108" t="s">
        <v>1453</v>
      </c>
      <c r="Y1108" t="s">
        <v>1453</v>
      </c>
      <c r="Z1108" t="s">
        <v>1468</v>
      </c>
      <c r="AA1108">
        <v>0.93</v>
      </c>
      <c r="AB1108">
        <v>7.0000000000000007E-2</v>
      </c>
      <c r="AC1108">
        <v>0.5</v>
      </c>
      <c r="AD1108">
        <v>0.5</v>
      </c>
      <c r="AE1108">
        <v>0.5</v>
      </c>
      <c r="AF1108">
        <v>0.5</v>
      </c>
      <c r="AG1108">
        <f>INDEX(YM!B:B, MATCH(Sheet1!B1108,YM!A:A,0))</f>
        <v>120</v>
      </c>
      <c r="AH1108">
        <v>120</v>
      </c>
      <c r="AI1108">
        <f>INDEX('Yield strengh'!B:B, MATCH(Sheet1!B1108,'Yield strengh'!A:A,0))</f>
        <v>395</v>
      </c>
      <c r="AJ1108">
        <v>395</v>
      </c>
      <c r="AK1108">
        <f>INDEX(Price!B:B, MATCH(Sheet1!B1108,Price!A:A,0))</f>
        <v>71.05</v>
      </c>
      <c r="AL1108">
        <f t="shared" si="37"/>
        <v>5.3619909502262439</v>
      </c>
      <c r="AM1108">
        <f>INDEX(toughness!B:B,MATCH(Sheet1!B1108,toughness!A:A,0))</f>
        <v>10.130000000000001</v>
      </c>
    </row>
    <row r="1109" spans="1:39" x14ac:dyDescent="0.3">
      <c r="A1109" t="s">
        <v>1458</v>
      </c>
      <c r="B1109" s="1" t="s">
        <v>1666</v>
      </c>
      <c r="C1109">
        <v>415</v>
      </c>
      <c r="D1109">
        <v>8715</v>
      </c>
      <c r="G1109">
        <v>4.4149999999999991</v>
      </c>
      <c r="H1109">
        <v>12.95</v>
      </c>
      <c r="I1109">
        <v>13.35</v>
      </c>
      <c r="J1109">
        <v>16.5</v>
      </c>
      <c r="K1109">
        <v>415</v>
      </c>
      <c r="L1109">
        <v>172.5</v>
      </c>
      <c r="M1109">
        <v>996</v>
      </c>
      <c r="N1109" t="s">
        <v>1453</v>
      </c>
      <c r="O1109" t="s">
        <v>1453</v>
      </c>
      <c r="P1109" t="s">
        <v>1453</v>
      </c>
      <c r="Q1109" t="s">
        <v>1453</v>
      </c>
      <c r="R1109" t="s">
        <v>1453</v>
      </c>
      <c r="S1109" t="s">
        <v>1453</v>
      </c>
      <c r="T1109" t="s">
        <v>1453</v>
      </c>
      <c r="U1109" t="s">
        <v>1453</v>
      </c>
      <c r="V1109">
        <v>537.5</v>
      </c>
      <c r="W1109">
        <v>75</v>
      </c>
      <c r="X1109" t="s">
        <v>1453</v>
      </c>
      <c r="Y1109" t="s">
        <v>1453</v>
      </c>
      <c r="Z1109" t="s">
        <v>1468</v>
      </c>
      <c r="AA1109">
        <v>0.93</v>
      </c>
      <c r="AB1109">
        <v>7.0000000000000007E-2</v>
      </c>
      <c r="AC1109">
        <v>0.5</v>
      </c>
      <c r="AD1109">
        <v>0.5</v>
      </c>
      <c r="AE1109">
        <v>0.5</v>
      </c>
      <c r="AF1109">
        <v>0.5</v>
      </c>
      <c r="AG1109">
        <f>INDEX(YM!B:B, MATCH(Sheet1!B1109,YM!A:A,0))</f>
        <v>120</v>
      </c>
      <c r="AH1109">
        <v>120</v>
      </c>
      <c r="AI1109">
        <f>INDEX('Yield strengh'!B:B, MATCH(Sheet1!B1109,'Yield strengh'!A:A,0))</f>
        <v>105</v>
      </c>
      <c r="AJ1109">
        <v>105</v>
      </c>
      <c r="AK1109">
        <f>INDEX(Price!B:B, MATCH(Sheet1!B1109,Price!A:A,0))</f>
        <v>71.05</v>
      </c>
      <c r="AL1109">
        <f t="shared" si="37"/>
        <v>1.4457831325301205</v>
      </c>
      <c r="AM1109">
        <f>INDEX(toughness!B:B,MATCH(Sheet1!B1109,toughness!A:A,0))</f>
        <v>46.349999999999987</v>
      </c>
    </row>
    <row r="1110" spans="1:39" x14ac:dyDescent="0.3">
      <c r="A1110" t="s">
        <v>1458</v>
      </c>
      <c r="B1110" s="1" t="s">
        <v>1631</v>
      </c>
      <c r="C1110">
        <v>295</v>
      </c>
      <c r="D1110">
        <v>7675</v>
      </c>
      <c r="G1110">
        <v>2.61</v>
      </c>
      <c r="H1110">
        <v>8.9349999999999987</v>
      </c>
      <c r="I1110">
        <v>19.3</v>
      </c>
      <c r="J1110">
        <v>19</v>
      </c>
      <c r="K1110">
        <v>295</v>
      </c>
      <c r="L1110">
        <v>185</v>
      </c>
      <c r="M1110">
        <v>1050</v>
      </c>
      <c r="N1110" t="s">
        <v>1453</v>
      </c>
      <c r="O1110" t="s">
        <v>1453</v>
      </c>
      <c r="P1110" t="s">
        <v>1453</v>
      </c>
      <c r="Q1110" t="s">
        <v>1453</v>
      </c>
      <c r="R1110" t="s">
        <v>1453</v>
      </c>
      <c r="S1110" t="s">
        <v>1453</v>
      </c>
      <c r="T1110" t="s">
        <v>1453</v>
      </c>
      <c r="U1110" t="s">
        <v>1453</v>
      </c>
      <c r="V1110">
        <v>715</v>
      </c>
      <c r="W1110">
        <v>39.1</v>
      </c>
      <c r="X1110" t="s">
        <v>1453</v>
      </c>
      <c r="Y1110" t="s">
        <v>1453</v>
      </c>
      <c r="Z1110" t="s">
        <v>1468</v>
      </c>
      <c r="AA1110">
        <v>0.93</v>
      </c>
      <c r="AB1110">
        <v>7.0000000000000007E-2</v>
      </c>
      <c r="AC1110">
        <v>0.5</v>
      </c>
      <c r="AD1110">
        <v>0.5</v>
      </c>
      <c r="AE1110">
        <v>0.5</v>
      </c>
      <c r="AF1110">
        <v>0.5</v>
      </c>
      <c r="AG1110">
        <f>INDEX(YM!B:B, MATCH(Sheet1!B1110,YM!A:A,0))</f>
        <v>120</v>
      </c>
      <c r="AH1110">
        <v>120</v>
      </c>
      <c r="AI1110">
        <f>INDEX('Yield strengh'!B:B, MATCH(Sheet1!B1110,'Yield strengh'!A:A,0))</f>
        <v>260</v>
      </c>
      <c r="AJ1110">
        <v>260</v>
      </c>
      <c r="AK1110">
        <f>INDEX(Price!B:B, MATCH(Sheet1!B1110,Price!A:A,0))</f>
        <v>65.449999999999989</v>
      </c>
      <c r="AL1110">
        <f t="shared" si="37"/>
        <v>4.0651465798045603</v>
      </c>
      <c r="AM1110">
        <f>INDEX(toughness!B:B,MATCH(Sheet1!B1110,toughness!A:A,0))</f>
        <v>17.95</v>
      </c>
    </row>
    <row r="1111" spans="1:39" x14ac:dyDescent="0.3">
      <c r="A1111" t="s">
        <v>1458</v>
      </c>
      <c r="B1111" s="1" t="s">
        <v>1383</v>
      </c>
      <c r="C1111">
        <v>845</v>
      </c>
      <c r="D1111">
        <v>4540</v>
      </c>
      <c r="G1111">
        <v>0.80299999999999994</v>
      </c>
      <c r="H1111">
        <v>1.0249999999999999</v>
      </c>
      <c r="I1111">
        <v>168</v>
      </c>
      <c r="J1111">
        <v>9</v>
      </c>
      <c r="K1111">
        <v>845</v>
      </c>
      <c r="L1111">
        <v>253.5</v>
      </c>
      <c r="M1111">
        <v>1565</v>
      </c>
      <c r="N1111" t="s">
        <v>1453</v>
      </c>
      <c r="O1111" t="s">
        <v>1453</v>
      </c>
      <c r="P1111" t="s">
        <v>1453</v>
      </c>
      <c r="Q1111" t="s">
        <v>1453</v>
      </c>
      <c r="R1111" t="s">
        <v>1453</v>
      </c>
      <c r="S1111" t="s">
        <v>1453</v>
      </c>
      <c r="T1111" t="s">
        <v>1453</v>
      </c>
      <c r="U1111" t="s">
        <v>1453</v>
      </c>
      <c r="V1111">
        <v>930</v>
      </c>
      <c r="W1111">
        <v>7.8000000000000007</v>
      </c>
      <c r="X1111" t="s">
        <v>1453</v>
      </c>
      <c r="Y1111" t="s">
        <v>1453</v>
      </c>
      <c r="Z1111" t="s">
        <v>1468</v>
      </c>
      <c r="AA1111">
        <v>0.93</v>
      </c>
      <c r="AB1111">
        <v>7.0000000000000007E-2</v>
      </c>
      <c r="AC1111">
        <v>0.5</v>
      </c>
      <c r="AD1111">
        <v>0.5</v>
      </c>
      <c r="AE1111">
        <v>0.5</v>
      </c>
      <c r="AF1111">
        <v>0.5</v>
      </c>
      <c r="AG1111">
        <f>INDEX(YM!B:B, MATCH(Sheet1!B1111,YM!A:A,0))</f>
        <v>120</v>
      </c>
      <c r="AH1111">
        <v>120</v>
      </c>
      <c r="AI1111">
        <f>INDEX('Yield strengh'!B:B, MATCH(Sheet1!B1111,'Yield strengh'!A:A,0))</f>
        <v>1040</v>
      </c>
      <c r="AJ1111">
        <v>1040</v>
      </c>
      <c r="AK1111">
        <f>INDEX(Price!B:B, MATCH(Sheet1!B1111,Price!A:A,0))</f>
        <v>198.5</v>
      </c>
      <c r="AL1111">
        <f t="shared" si="37"/>
        <v>27.48898678414097</v>
      </c>
      <c r="AM1111">
        <f>INDEX(toughness!B:B,MATCH(Sheet1!B1111,toughness!A:A,0))</f>
        <v>29.7</v>
      </c>
    </row>
    <row r="1112" spans="1:39" x14ac:dyDescent="0.3">
      <c r="A1112" t="s">
        <v>1458</v>
      </c>
      <c r="B1112" s="1" t="s">
        <v>1384</v>
      </c>
      <c r="C1112">
        <v>1200</v>
      </c>
      <c r="D1112">
        <v>4550</v>
      </c>
      <c r="G1112">
        <v>0.67999999999999994</v>
      </c>
      <c r="H1112">
        <v>1.0349999999999999</v>
      </c>
      <c r="I1112">
        <v>166</v>
      </c>
      <c r="J1112">
        <v>10.5</v>
      </c>
      <c r="K1112">
        <v>1105</v>
      </c>
      <c r="L1112">
        <v>290</v>
      </c>
      <c r="M1112">
        <v>1540</v>
      </c>
      <c r="N1112" t="s">
        <v>1453</v>
      </c>
      <c r="O1112" t="s">
        <v>1453</v>
      </c>
      <c r="P1112" t="s">
        <v>1453</v>
      </c>
      <c r="Q1112" t="s">
        <v>1453</v>
      </c>
      <c r="R1112" t="s">
        <v>1453</v>
      </c>
      <c r="S1112" t="s">
        <v>1453</v>
      </c>
      <c r="T1112" t="s">
        <v>1453</v>
      </c>
      <c r="U1112" t="s">
        <v>1453</v>
      </c>
      <c r="V1112">
        <v>1095</v>
      </c>
      <c r="W1112">
        <v>7</v>
      </c>
      <c r="X1112" t="s">
        <v>1453</v>
      </c>
      <c r="Y1112" t="s">
        <v>1453</v>
      </c>
      <c r="Z1112" t="s">
        <v>1468</v>
      </c>
      <c r="AA1112">
        <v>0.93</v>
      </c>
      <c r="AB1112">
        <v>7.0000000000000007E-2</v>
      </c>
      <c r="AC1112">
        <v>0.5</v>
      </c>
      <c r="AD1112">
        <v>0.5</v>
      </c>
      <c r="AE1112">
        <v>0.5</v>
      </c>
      <c r="AF1112">
        <v>0.5</v>
      </c>
      <c r="AG1112">
        <f>INDEX(YM!B:B, MATCH(Sheet1!B1112,YM!A:A,0))</f>
        <v>120</v>
      </c>
      <c r="AH1112">
        <v>120</v>
      </c>
      <c r="AI1112">
        <f>INDEX('Yield strengh'!B:B, MATCH(Sheet1!B1112,'Yield strengh'!A:A,0))</f>
        <v>820</v>
      </c>
      <c r="AJ1112">
        <v>820</v>
      </c>
      <c r="AK1112">
        <f>INDEX(Price!B:B, MATCH(Sheet1!B1112,Price!A:A,0))</f>
        <v>198.5</v>
      </c>
      <c r="AL1112">
        <f t="shared" si="37"/>
        <v>21.626373626373628</v>
      </c>
      <c r="AM1112">
        <f>INDEX(toughness!B:B,MATCH(Sheet1!B1112,toughness!A:A,0))</f>
        <v>43</v>
      </c>
    </row>
    <row r="1113" spans="1:39" x14ac:dyDescent="0.3">
      <c r="A1113" t="s">
        <v>1458</v>
      </c>
      <c r="B1113" s="1" t="s">
        <v>1386</v>
      </c>
      <c r="C1113">
        <v>956.5</v>
      </c>
      <c r="D1113">
        <v>4540</v>
      </c>
      <c r="G1113">
        <v>0.84499999999999997</v>
      </c>
      <c r="H1113">
        <v>0.90549999999999997</v>
      </c>
      <c r="I1113">
        <v>190.5</v>
      </c>
      <c r="J1113">
        <v>14</v>
      </c>
      <c r="K1113">
        <v>956.5</v>
      </c>
      <c r="L1113">
        <v>287</v>
      </c>
      <c r="M1113">
        <v>1650</v>
      </c>
      <c r="N1113" t="s">
        <v>1453</v>
      </c>
      <c r="O1113" t="s">
        <v>1453</v>
      </c>
      <c r="P1113" t="s">
        <v>1453</v>
      </c>
      <c r="Q1113" t="s">
        <v>1453</v>
      </c>
      <c r="R1113" t="s">
        <v>1453</v>
      </c>
      <c r="S1113" t="s">
        <v>1453</v>
      </c>
      <c r="T1113" t="s">
        <v>1453</v>
      </c>
      <c r="U1113" t="s">
        <v>1453</v>
      </c>
      <c r="V1113">
        <v>975.5</v>
      </c>
      <c r="W1113">
        <v>6.5</v>
      </c>
      <c r="X1113" t="s">
        <v>1453</v>
      </c>
      <c r="Y1113" t="s">
        <v>1453</v>
      </c>
      <c r="Z1113" t="s">
        <v>1468</v>
      </c>
      <c r="AA1113">
        <v>0.93</v>
      </c>
      <c r="AB1113">
        <v>7.0000000000000007E-2</v>
      </c>
      <c r="AC1113">
        <v>0.5</v>
      </c>
      <c r="AD1113">
        <v>0.5</v>
      </c>
      <c r="AE1113">
        <v>0.5</v>
      </c>
      <c r="AF1113">
        <v>0.5</v>
      </c>
      <c r="AG1113">
        <f>INDEX(YM!B:B, MATCH(Sheet1!B1113,YM!A:A,0))</f>
        <v>120</v>
      </c>
      <c r="AH1113">
        <v>120</v>
      </c>
      <c r="AI1113">
        <f>INDEX('Yield strengh'!B:B, MATCH(Sheet1!B1113,'Yield strengh'!A:A,0))</f>
        <v>910</v>
      </c>
      <c r="AJ1113">
        <v>910</v>
      </c>
      <c r="AK1113">
        <f>INDEX(Price!B:B, MATCH(Sheet1!B1113,Price!A:A,0))</f>
        <v>198.5</v>
      </c>
      <c r="AL1113">
        <f t="shared" si="37"/>
        <v>24.052863436123349</v>
      </c>
      <c r="AM1113">
        <f>INDEX(toughness!B:B,MATCH(Sheet1!B1113,toughness!A:A,0))</f>
        <v>23.4</v>
      </c>
    </row>
    <row r="1114" spans="1:39" x14ac:dyDescent="0.3">
      <c r="A1114" t="s">
        <v>1458</v>
      </c>
      <c r="B1114" s="1" t="s">
        <v>1639</v>
      </c>
      <c r="C1114">
        <v>150</v>
      </c>
      <c r="D1114">
        <v>8500</v>
      </c>
      <c r="G1114">
        <v>1.9350000000000001</v>
      </c>
      <c r="H1114">
        <v>7.0449999999999999</v>
      </c>
      <c r="I1114">
        <v>24.6</v>
      </c>
      <c r="J1114">
        <v>29</v>
      </c>
      <c r="K1114">
        <v>150</v>
      </c>
      <c r="L1114">
        <v>97.5</v>
      </c>
      <c r="M1114">
        <v>1003.5</v>
      </c>
      <c r="N1114" t="s">
        <v>1453</v>
      </c>
      <c r="O1114" t="s">
        <v>1453</v>
      </c>
      <c r="P1114" t="s">
        <v>1453</v>
      </c>
      <c r="Q1114" t="s">
        <v>1453</v>
      </c>
      <c r="R1114" t="s">
        <v>1453</v>
      </c>
      <c r="S1114" t="s">
        <v>1453</v>
      </c>
      <c r="T1114" t="s">
        <v>1453</v>
      </c>
      <c r="U1114" t="s">
        <v>1453</v>
      </c>
      <c r="V1114">
        <v>455</v>
      </c>
      <c r="W1114">
        <v>37</v>
      </c>
      <c r="X1114" t="s">
        <v>1453</v>
      </c>
      <c r="Y1114" t="s">
        <v>1453</v>
      </c>
      <c r="Z1114" t="s">
        <v>1468</v>
      </c>
      <c r="AA1114">
        <v>0.93</v>
      </c>
      <c r="AB1114">
        <v>7.0000000000000007E-2</v>
      </c>
      <c r="AC1114">
        <v>0.5</v>
      </c>
      <c r="AD1114">
        <v>0.5</v>
      </c>
      <c r="AE1114">
        <v>0.5</v>
      </c>
      <c r="AF1114">
        <v>0.5</v>
      </c>
      <c r="AG1114">
        <f>INDEX(YM!B:B, MATCH(Sheet1!B1114,YM!A:A,0))</f>
        <v>119</v>
      </c>
      <c r="AH1114">
        <v>119</v>
      </c>
      <c r="AI1114">
        <f>INDEX('Yield strengh'!B:B, MATCH(Sheet1!B1114,'Yield strengh'!A:A,0))</f>
        <v>325</v>
      </c>
      <c r="AJ1114">
        <v>325</v>
      </c>
      <c r="AK1114">
        <f>INDEX(Price!B:B, MATCH(Sheet1!B1114,Price!A:A,0))</f>
        <v>60.05</v>
      </c>
      <c r="AL1114">
        <f t="shared" si="37"/>
        <v>4.55</v>
      </c>
      <c r="AM1114">
        <f>INDEX(toughness!B:B,MATCH(Sheet1!B1114,toughness!A:A,0))</f>
        <v>13.8</v>
      </c>
    </row>
    <row r="1115" spans="1:39" x14ac:dyDescent="0.3">
      <c r="A1115" t="s">
        <v>1458</v>
      </c>
      <c r="B1115" s="1" t="s">
        <v>1640</v>
      </c>
      <c r="C1115">
        <v>185</v>
      </c>
      <c r="D1115">
        <v>8615</v>
      </c>
      <c r="G1115">
        <v>1.7649999999999999</v>
      </c>
      <c r="H1115">
        <v>4.9749999999999996</v>
      </c>
      <c r="I1115">
        <v>34.799999999999997</v>
      </c>
      <c r="J1115">
        <v>17.5</v>
      </c>
      <c r="K1115">
        <v>185</v>
      </c>
      <c r="L1115">
        <v>65</v>
      </c>
      <c r="M1115">
        <v>1025</v>
      </c>
      <c r="N1115" t="s">
        <v>1453</v>
      </c>
      <c r="O1115" t="s">
        <v>1453</v>
      </c>
      <c r="P1115" t="s">
        <v>1453</v>
      </c>
      <c r="Q1115" t="s">
        <v>1453</v>
      </c>
      <c r="R1115" t="s">
        <v>1453</v>
      </c>
      <c r="S1115" t="s">
        <v>1453</v>
      </c>
      <c r="T1115" t="s">
        <v>1453</v>
      </c>
      <c r="U1115" t="s">
        <v>1453</v>
      </c>
      <c r="V1115">
        <v>235</v>
      </c>
      <c r="W1115">
        <v>30</v>
      </c>
      <c r="X1115" t="s">
        <v>1453</v>
      </c>
      <c r="Y1115" t="s">
        <v>1453</v>
      </c>
      <c r="Z1115" t="s">
        <v>1468</v>
      </c>
      <c r="AA1115">
        <v>0.93</v>
      </c>
      <c r="AB1115">
        <v>7.0000000000000007E-2</v>
      </c>
      <c r="AC1115">
        <v>0.5</v>
      </c>
      <c r="AD1115">
        <v>0.5</v>
      </c>
      <c r="AE1115">
        <v>0.5</v>
      </c>
      <c r="AF1115">
        <v>0.5</v>
      </c>
      <c r="AG1115">
        <f>INDEX(YM!B:B, MATCH(Sheet1!B1115,YM!A:A,0))</f>
        <v>119</v>
      </c>
      <c r="AH1115">
        <v>119</v>
      </c>
      <c r="AI1115">
        <f>INDEX('Yield strengh'!B:B, MATCH(Sheet1!B1115,'Yield strengh'!A:A,0))</f>
        <v>150</v>
      </c>
      <c r="AJ1115">
        <v>150</v>
      </c>
      <c r="AK1115">
        <f>INDEX(Price!B:B, MATCH(Sheet1!B1115,Price!A:A,0))</f>
        <v>60.05</v>
      </c>
      <c r="AL1115">
        <f t="shared" si="37"/>
        <v>2.0719674985490424</v>
      </c>
      <c r="AM1115">
        <f>INDEX(toughness!B:B,MATCH(Sheet1!B1115,toughness!A:A,0))</f>
        <v>34.700000000000003</v>
      </c>
    </row>
    <row r="1116" spans="1:39" x14ac:dyDescent="0.3">
      <c r="A1116" t="s">
        <v>1458</v>
      </c>
      <c r="B1116" s="1" t="s">
        <v>1616</v>
      </c>
      <c r="C1116">
        <v>185</v>
      </c>
      <c r="D1116">
        <v>7640</v>
      </c>
      <c r="G1116">
        <v>2.9550000000000001</v>
      </c>
      <c r="H1116">
        <v>10.035</v>
      </c>
      <c r="I1116">
        <v>17.2</v>
      </c>
      <c r="J1116">
        <v>29</v>
      </c>
      <c r="K1116">
        <v>185</v>
      </c>
      <c r="L1116">
        <v>115</v>
      </c>
      <c r="M1116">
        <v>1040</v>
      </c>
      <c r="N1116" t="s">
        <v>1453</v>
      </c>
      <c r="O1116" t="s">
        <v>1453</v>
      </c>
      <c r="P1116" t="s">
        <v>1453</v>
      </c>
      <c r="Q1116" t="s">
        <v>1453</v>
      </c>
      <c r="R1116" t="s">
        <v>1453</v>
      </c>
      <c r="S1116" t="s">
        <v>1453</v>
      </c>
      <c r="T1116" t="s">
        <v>1453</v>
      </c>
      <c r="U1116" t="s">
        <v>1453</v>
      </c>
      <c r="V1116">
        <v>495</v>
      </c>
      <c r="W1116">
        <v>50.2</v>
      </c>
      <c r="X1116" t="s">
        <v>1453</v>
      </c>
      <c r="Y1116" t="s">
        <v>1453</v>
      </c>
      <c r="Z1116" t="s">
        <v>1468</v>
      </c>
      <c r="AA1116">
        <v>0.93</v>
      </c>
      <c r="AB1116">
        <v>7.0000000000000007E-2</v>
      </c>
      <c r="AC1116">
        <v>0.5</v>
      </c>
      <c r="AD1116">
        <v>0.5</v>
      </c>
      <c r="AE1116">
        <v>0.5</v>
      </c>
      <c r="AF1116">
        <v>0.5</v>
      </c>
      <c r="AG1116">
        <f>INDEX(YM!B:B, MATCH(Sheet1!B1116,YM!A:A,0))</f>
        <v>118.5</v>
      </c>
      <c r="AH1116">
        <v>118.5</v>
      </c>
      <c r="AI1116">
        <f>INDEX('Yield strengh'!B:B, MATCH(Sheet1!B1116,'Yield strengh'!A:A,0))</f>
        <v>220</v>
      </c>
      <c r="AJ1116">
        <v>220</v>
      </c>
      <c r="AK1116">
        <f>INDEX(Price!B:B, MATCH(Sheet1!B1116,Price!A:A,0))</f>
        <v>61.45</v>
      </c>
      <c r="AL1116">
        <f t="shared" si="37"/>
        <v>3.412303664921466</v>
      </c>
      <c r="AM1116">
        <f>INDEX(toughness!B:B,MATCH(Sheet1!B1116,toughness!A:A,0))</f>
        <v>22.35</v>
      </c>
    </row>
    <row r="1117" spans="1:39" x14ac:dyDescent="0.3">
      <c r="A1117" t="s">
        <v>1458</v>
      </c>
      <c r="B1117" s="1" t="s">
        <v>1615</v>
      </c>
      <c r="C1117">
        <v>220</v>
      </c>
      <c r="D1117">
        <v>7900</v>
      </c>
      <c r="G1117">
        <v>4.3600000000000003</v>
      </c>
      <c r="H1117">
        <v>12.95</v>
      </c>
      <c r="I1117">
        <v>13.4</v>
      </c>
      <c r="J1117">
        <v>24</v>
      </c>
      <c r="K1117">
        <v>220</v>
      </c>
      <c r="L1117">
        <v>145</v>
      </c>
      <c r="M1117">
        <v>1050</v>
      </c>
      <c r="N1117" t="s">
        <v>1453</v>
      </c>
      <c r="O1117" t="s">
        <v>1453</v>
      </c>
      <c r="P1117" t="s">
        <v>1453</v>
      </c>
      <c r="Q1117" t="s">
        <v>1453</v>
      </c>
      <c r="R1117" t="s">
        <v>1453</v>
      </c>
      <c r="S1117" t="s">
        <v>1453</v>
      </c>
      <c r="T1117" t="s">
        <v>1453</v>
      </c>
      <c r="U1117" t="s">
        <v>1453</v>
      </c>
      <c r="V1117">
        <v>555</v>
      </c>
      <c r="W1117">
        <v>67.5</v>
      </c>
      <c r="X1117" t="s">
        <v>1453</v>
      </c>
      <c r="Y1117" t="s">
        <v>1453</v>
      </c>
      <c r="Z1117" t="s">
        <v>1468</v>
      </c>
      <c r="AA1117">
        <v>0.93</v>
      </c>
      <c r="AB1117">
        <v>7.0000000000000007E-2</v>
      </c>
      <c r="AC1117">
        <v>0.5</v>
      </c>
      <c r="AD1117">
        <v>0.5</v>
      </c>
      <c r="AE1117">
        <v>0.5</v>
      </c>
      <c r="AF1117">
        <v>0.5</v>
      </c>
      <c r="AG1117">
        <f>INDEX(YM!B:B, MATCH(Sheet1!B1117,YM!A:A,0))</f>
        <v>118.5</v>
      </c>
      <c r="AH1117">
        <v>118.5</v>
      </c>
      <c r="AI1117">
        <f>INDEX('Yield strengh'!B:B, MATCH(Sheet1!B1117,'Yield strengh'!A:A,0))</f>
        <v>330</v>
      </c>
      <c r="AJ1117">
        <v>330</v>
      </c>
      <c r="AK1117">
        <f>INDEX(Price!B:B, MATCH(Sheet1!B1117,Price!A:A,0))</f>
        <v>61.45</v>
      </c>
      <c r="AL1117">
        <f t="shared" si="37"/>
        <v>4.95</v>
      </c>
      <c r="AM1117">
        <f>INDEX(toughness!B:B,MATCH(Sheet1!B1117,toughness!A:A,0))</f>
        <v>13.25</v>
      </c>
    </row>
    <row r="1118" spans="1:39" x14ac:dyDescent="0.3">
      <c r="A1118" t="s">
        <v>1458</v>
      </c>
      <c r="B1118" s="1" t="s">
        <v>1614</v>
      </c>
      <c r="C1118">
        <v>330</v>
      </c>
      <c r="D1118">
        <v>7900</v>
      </c>
      <c r="G1118">
        <v>4.3600000000000003</v>
      </c>
      <c r="H1118">
        <v>12.95</v>
      </c>
      <c r="I1118">
        <v>13.4</v>
      </c>
      <c r="J1118">
        <v>21</v>
      </c>
      <c r="K1118">
        <v>330</v>
      </c>
      <c r="L1118">
        <v>185</v>
      </c>
      <c r="M1118">
        <v>1050</v>
      </c>
      <c r="N1118" t="s">
        <v>1453</v>
      </c>
      <c r="O1118" t="s">
        <v>1453</v>
      </c>
      <c r="P1118" t="s">
        <v>1453</v>
      </c>
      <c r="Q1118" t="s">
        <v>1453</v>
      </c>
      <c r="R1118" t="s">
        <v>1453</v>
      </c>
      <c r="S1118" t="s">
        <v>1453</v>
      </c>
      <c r="T1118" t="s">
        <v>1453</v>
      </c>
      <c r="U1118" t="s">
        <v>1453</v>
      </c>
      <c r="V1118">
        <v>650</v>
      </c>
      <c r="W1118">
        <v>67.5</v>
      </c>
      <c r="X1118" t="s">
        <v>1453</v>
      </c>
      <c r="Y1118" t="s">
        <v>1453</v>
      </c>
      <c r="Z1118" t="s">
        <v>1468</v>
      </c>
      <c r="AA1118">
        <v>0.93</v>
      </c>
      <c r="AB1118">
        <v>7.0000000000000007E-2</v>
      </c>
      <c r="AC1118">
        <v>0.5</v>
      </c>
      <c r="AD1118">
        <v>0.5</v>
      </c>
      <c r="AE1118">
        <v>0.5</v>
      </c>
      <c r="AF1118">
        <v>0.5</v>
      </c>
      <c r="AG1118">
        <f>INDEX(YM!B:B, MATCH(Sheet1!B1118,YM!A:A,0))</f>
        <v>118.5</v>
      </c>
      <c r="AH1118">
        <v>118.5</v>
      </c>
      <c r="AI1118">
        <f>INDEX('Yield strengh'!B:B, MATCH(Sheet1!B1118,'Yield strengh'!A:A,0))</f>
        <v>225</v>
      </c>
      <c r="AJ1118">
        <v>225</v>
      </c>
      <c r="AK1118">
        <f>INDEX(Price!B:B, MATCH(Sheet1!B1118,Price!A:A,0))</f>
        <v>61.45</v>
      </c>
      <c r="AL1118">
        <f t="shared" si="37"/>
        <v>3.375</v>
      </c>
      <c r="AM1118">
        <f>INDEX(toughness!B:B,MATCH(Sheet1!B1118,toughness!A:A,0))</f>
        <v>21.7</v>
      </c>
    </row>
    <row r="1119" spans="1:39" x14ac:dyDescent="0.3">
      <c r="A1119" t="s">
        <v>1458</v>
      </c>
      <c r="B1119" s="1" t="s">
        <v>1739</v>
      </c>
      <c r="C1119">
        <v>260</v>
      </c>
      <c r="D1119">
        <v>8945</v>
      </c>
      <c r="G1119">
        <v>23.1</v>
      </c>
      <c r="H1119">
        <v>100.05</v>
      </c>
      <c r="I1119">
        <v>1.72</v>
      </c>
      <c r="J1119">
        <v>15.5</v>
      </c>
      <c r="K1119">
        <v>260</v>
      </c>
      <c r="L1119">
        <v>97.5</v>
      </c>
      <c r="N1119" t="s">
        <v>1453</v>
      </c>
      <c r="O1119" t="s">
        <v>1453</v>
      </c>
      <c r="P1119" t="s">
        <v>1453</v>
      </c>
      <c r="Q1119" t="s">
        <v>1453</v>
      </c>
      <c r="R1119" t="s">
        <v>1453</v>
      </c>
      <c r="S1119" t="s">
        <v>1453</v>
      </c>
      <c r="T1119" t="s">
        <v>1453</v>
      </c>
      <c r="U1119" t="s">
        <v>1453</v>
      </c>
      <c r="V1119">
        <v>325</v>
      </c>
      <c r="W1119">
        <v>394</v>
      </c>
      <c r="X1119" t="s">
        <v>1453</v>
      </c>
      <c r="Y1119" t="s">
        <v>1453</v>
      </c>
      <c r="Z1119" t="s">
        <v>1468</v>
      </c>
      <c r="AA1119">
        <v>0.93</v>
      </c>
      <c r="AB1119">
        <v>7.0000000000000007E-2</v>
      </c>
      <c r="AC1119">
        <v>0.5</v>
      </c>
      <c r="AD1119">
        <v>0.5</v>
      </c>
      <c r="AE1119">
        <v>0.5</v>
      </c>
      <c r="AF1119">
        <v>0.5</v>
      </c>
      <c r="AG1119">
        <f>INDEX(YM!B:B, MATCH(Sheet1!B1119,YM!A:A,0))</f>
        <v>118.5</v>
      </c>
      <c r="AH1119">
        <v>118.5</v>
      </c>
      <c r="AI1119">
        <f>INDEX('Yield strengh'!B:B, MATCH(Sheet1!B1119,'Yield strengh'!A:A,0))</f>
        <v>225</v>
      </c>
      <c r="AJ1119">
        <v>225</v>
      </c>
      <c r="AK1119">
        <f>INDEX(Price!B:B, MATCH(Sheet1!B1119,Price!A:A,0))</f>
        <v>61.85</v>
      </c>
      <c r="AL1119">
        <f t="shared" si="37"/>
        <v>2.9807154835103411</v>
      </c>
      <c r="AM1119">
        <f>INDEX(toughness!B:B,MATCH(Sheet1!B1119,toughness!A:A,0))</f>
        <v>27.45</v>
      </c>
    </row>
    <row r="1120" spans="1:39" x14ac:dyDescent="0.3">
      <c r="A1120" t="s">
        <v>1458</v>
      </c>
      <c r="B1120" s="1" t="s">
        <v>1758</v>
      </c>
      <c r="C1120">
        <v>500</v>
      </c>
      <c r="D1120">
        <v>8935</v>
      </c>
      <c r="G1120">
        <v>22.95</v>
      </c>
      <c r="H1120">
        <v>85.550000000000011</v>
      </c>
      <c r="I1120">
        <v>2.0150000000000001</v>
      </c>
      <c r="J1120">
        <v>4.5</v>
      </c>
      <c r="K1120">
        <v>585</v>
      </c>
      <c r="L1120">
        <v>190</v>
      </c>
      <c r="N1120" t="s">
        <v>1453</v>
      </c>
      <c r="O1120" t="s">
        <v>1453</v>
      </c>
      <c r="P1120" t="s">
        <v>1453</v>
      </c>
      <c r="Q1120" t="s">
        <v>1453</v>
      </c>
      <c r="R1120" t="s">
        <v>1453</v>
      </c>
      <c r="S1120" t="s">
        <v>1453</v>
      </c>
      <c r="T1120" t="s">
        <v>1453</v>
      </c>
      <c r="U1120" t="s">
        <v>1453</v>
      </c>
      <c r="V1120">
        <v>820</v>
      </c>
      <c r="W1120">
        <v>374</v>
      </c>
      <c r="X1120" t="s">
        <v>1453</v>
      </c>
      <c r="Y1120" t="s">
        <v>1453</v>
      </c>
      <c r="Z1120" t="s">
        <v>1468</v>
      </c>
      <c r="AA1120">
        <v>0.93</v>
      </c>
      <c r="AB1120">
        <v>7.0000000000000007E-2</v>
      </c>
      <c r="AC1120">
        <v>0.5</v>
      </c>
      <c r="AD1120">
        <v>0.5</v>
      </c>
      <c r="AE1120">
        <v>0.5</v>
      </c>
      <c r="AF1120">
        <v>0.5</v>
      </c>
      <c r="AG1120">
        <f>INDEX(YM!B:B, MATCH(Sheet1!B1120,YM!A:A,0))</f>
        <v>118.5</v>
      </c>
      <c r="AH1120">
        <v>118.5</v>
      </c>
      <c r="AI1120">
        <f>INDEX('Yield strengh'!B:B, MATCH(Sheet1!B1120,'Yield strengh'!A:A,0))</f>
        <v>925</v>
      </c>
      <c r="AJ1120">
        <v>925</v>
      </c>
      <c r="AK1120">
        <f>INDEX(Price!B:B, MATCH(Sheet1!B1120,Price!A:A,0))</f>
        <v>2950</v>
      </c>
      <c r="AL1120">
        <f t="shared" si="37"/>
        <v>12.26776720761052</v>
      </c>
      <c r="AM1120">
        <f>INDEX(toughness!B:B,MATCH(Sheet1!B1120,toughness!A:A,0))</f>
        <v>3.0550000000000002</v>
      </c>
    </row>
    <row r="1121" spans="1:39" x14ac:dyDescent="0.3">
      <c r="A1121" t="s">
        <v>1458</v>
      </c>
      <c r="B1121" s="1" t="s">
        <v>1364</v>
      </c>
      <c r="C1121">
        <v>1049</v>
      </c>
      <c r="D1121">
        <v>4505</v>
      </c>
      <c r="G1121">
        <v>0.76150000000000007</v>
      </c>
      <c r="H1121">
        <v>1.08</v>
      </c>
      <c r="I1121">
        <v>160</v>
      </c>
      <c r="J1121">
        <v>9.5850000000000009</v>
      </c>
      <c r="K1121">
        <v>991.5</v>
      </c>
      <c r="L1121">
        <v>303</v>
      </c>
      <c r="M1121">
        <v>1650</v>
      </c>
      <c r="N1121" t="s">
        <v>1453</v>
      </c>
      <c r="O1121" t="s">
        <v>1453</v>
      </c>
      <c r="P1121" t="s">
        <v>1453</v>
      </c>
      <c r="Q1121" t="s">
        <v>1453</v>
      </c>
      <c r="R1121" t="s">
        <v>1453</v>
      </c>
      <c r="S1121" t="s">
        <v>1453</v>
      </c>
      <c r="T1121" t="s">
        <v>1453</v>
      </c>
      <c r="U1121" t="s">
        <v>1453</v>
      </c>
      <c r="V1121">
        <v>1125</v>
      </c>
      <c r="W1121">
        <v>7</v>
      </c>
      <c r="X1121" t="s">
        <v>1453</v>
      </c>
      <c r="Y1121" t="s">
        <v>1453</v>
      </c>
      <c r="Z1121" t="s">
        <v>1468</v>
      </c>
      <c r="AA1121">
        <v>0.93</v>
      </c>
      <c r="AB1121">
        <v>7.0000000000000007E-2</v>
      </c>
      <c r="AC1121">
        <v>0.5</v>
      </c>
      <c r="AD1121">
        <v>0.5</v>
      </c>
      <c r="AE1121">
        <v>0.5</v>
      </c>
      <c r="AF1121">
        <v>0.5</v>
      </c>
      <c r="AG1121">
        <f>INDEX(YM!B:B, MATCH(Sheet1!B1121,YM!A:A,0))</f>
        <v>118.5</v>
      </c>
      <c r="AH1121">
        <v>118.5</v>
      </c>
      <c r="AI1121">
        <f>INDEX('Yield strengh'!B:B, MATCH(Sheet1!B1121,'Yield strengh'!A:A,0))</f>
        <v>1165</v>
      </c>
      <c r="AJ1121">
        <v>1165</v>
      </c>
      <c r="AK1121">
        <f>INDEX(Price!B:B, MATCH(Sheet1!B1121,Price!A:A,0))</f>
        <v>192</v>
      </c>
      <c r="AL1121">
        <f t="shared" si="37"/>
        <v>30.644284128745838</v>
      </c>
      <c r="AM1121">
        <f>INDEX(toughness!B:B,MATCH(Sheet1!B1121,toughness!A:A,0))</f>
        <v>38.5</v>
      </c>
    </row>
    <row r="1122" spans="1:39" x14ac:dyDescent="0.3">
      <c r="A1122" t="s">
        <v>1458</v>
      </c>
      <c r="B1122" s="1" t="s">
        <v>1572</v>
      </c>
      <c r="C1122">
        <v>95</v>
      </c>
      <c r="D1122">
        <v>8600</v>
      </c>
      <c r="G1122">
        <v>8.8049999999999997</v>
      </c>
      <c r="H1122">
        <v>27.1</v>
      </c>
      <c r="I1122">
        <v>6.4049999999999994</v>
      </c>
      <c r="J1122">
        <v>29</v>
      </c>
      <c r="K1122">
        <v>95</v>
      </c>
      <c r="L1122">
        <v>52.5</v>
      </c>
      <c r="M1122">
        <v>1015</v>
      </c>
      <c r="N1122" t="s">
        <v>1453</v>
      </c>
      <c r="O1122" t="s">
        <v>1453</v>
      </c>
      <c r="P1122" t="s">
        <v>1453</v>
      </c>
      <c r="Q1122" t="s">
        <v>1453</v>
      </c>
      <c r="R1122" t="s">
        <v>1453</v>
      </c>
      <c r="S1122" t="s">
        <v>1453</v>
      </c>
      <c r="T1122" t="s">
        <v>1453</v>
      </c>
      <c r="U1122" t="s">
        <v>1453</v>
      </c>
      <c r="V1122">
        <v>180</v>
      </c>
      <c r="W1122">
        <v>158.5</v>
      </c>
      <c r="X1122" t="s">
        <v>1453</v>
      </c>
      <c r="Y1122" t="s">
        <v>1453</v>
      </c>
      <c r="Z1122" t="s">
        <v>1468</v>
      </c>
      <c r="AA1122">
        <v>0.93</v>
      </c>
      <c r="AB1122">
        <v>7.0000000000000007E-2</v>
      </c>
      <c r="AC1122">
        <v>0.5</v>
      </c>
      <c r="AD1122">
        <v>0.5</v>
      </c>
      <c r="AE1122">
        <v>0.5</v>
      </c>
      <c r="AF1122">
        <v>0.5</v>
      </c>
      <c r="AG1122">
        <f>INDEX(YM!B:B, MATCH(Sheet1!B1122,YM!A:A,0))</f>
        <v>118</v>
      </c>
      <c r="AH1122">
        <v>118</v>
      </c>
      <c r="AI1122">
        <f>INDEX('Yield strengh'!B:B, MATCH(Sheet1!B1122,'Yield strengh'!A:A,0))</f>
        <v>125</v>
      </c>
      <c r="AJ1122">
        <v>125</v>
      </c>
      <c r="AK1122">
        <f>INDEX(Price!B:B, MATCH(Sheet1!B1122,Price!A:A,0))</f>
        <v>60.05</v>
      </c>
      <c r="AL1122">
        <f t="shared" si="37"/>
        <v>1.7151162790697674</v>
      </c>
      <c r="AM1122">
        <f>INDEX(toughness!B:B,MATCH(Sheet1!B1122,toughness!A:A,0))</f>
        <v>40.6</v>
      </c>
    </row>
    <row r="1123" spans="1:39" x14ac:dyDescent="0.3">
      <c r="A1123" t="s">
        <v>1458</v>
      </c>
      <c r="B1123" s="1" t="s">
        <v>2212</v>
      </c>
      <c r="C1123">
        <v>620</v>
      </c>
      <c r="D1123">
        <v>11850</v>
      </c>
      <c r="G1123">
        <v>1.665</v>
      </c>
      <c r="H1123">
        <v>4.93</v>
      </c>
      <c r="I1123">
        <v>35</v>
      </c>
      <c r="J1123">
        <v>20</v>
      </c>
      <c r="K1123">
        <v>620</v>
      </c>
      <c r="L1123">
        <v>230</v>
      </c>
      <c r="M1123">
        <v>1020</v>
      </c>
      <c r="N1123" t="s">
        <v>1453</v>
      </c>
      <c r="O1123" t="s">
        <v>1453</v>
      </c>
      <c r="P1123" t="s">
        <v>1453</v>
      </c>
      <c r="Q1123" t="s">
        <v>1453</v>
      </c>
      <c r="R1123" t="s">
        <v>1453</v>
      </c>
      <c r="S1123" t="s">
        <v>1453</v>
      </c>
      <c r="T1123" t="s">
        <v>1453</v>
      </c>
      <c r="U1123" t="s">
        <v>1453</v>
      </c>
      <c r="V1123">
        <v>810</v>
      </c>
      <c r="W1123">
        <v>22.5</v>
      </c>
      <c r="X1123" t="s">
        <v>1453</v>
      </c>
      <c r="Y1123" t="s">
        <v>1453</v>
      </c>
      <c r="Z1123" t="s">
        <v>1468</v>
      </c>
      <c r="AA1123">
        <v>0.93</v>
      </c>
      <c r="AB1123">
        <v>7.0000000000000007E-2</v>
      </c>
      <c r="AC1123">
        <v>0.5</v>
      </c>
      <c r="AD1123">
        <v>0.5</v>
      </c>
      <c r="AE1123">
        <v>0.5</v>
      </c>
      <c r="AF1123">
        <v>0.5</v>
      </c>
      <c r="AG1123">
        <f>INDEX(YM!B:B, MATCH(Sheet1!B1123,YM!A:A,0))</f>
        <v>117</v>
      </c>
      <c r="AH1123">
        <v>117</v>
      </c>
      <c r="AI1123">
        <f>INDEX('Yield strengh'!B:B, MATCH(Sheet1!B1123,'Yield strengh'!A:A,0))</f>
        <v>1000</v>
      </c>
      <c r="AJ1123">
        <v>1000</v>
      </c>
      <c r="AK1123">
        <f>INDEX(Price!B:B, MATCH(Sheet1!B1123,Price!A:A,0))</f>
        <v>229500</v>
      </c>
      <c r="AL1123">
        <f t="shared" si="37"/>
        <v>9.8734177215189867</v>
      </c>
      <c r="AM1123">
        <f>INDEX(toughness!B:B,MATCH(Sheet1!B1123,toughness!A:A,0))</f>
        <v>34.1</v>
      </c>
    </row>
    <row r="1124" spans="1:39" x14ac:dyDescent="0.3">
      <c r="A1124" t="s">
        <v>1458</v>
      </c>
      <c r="B1124" s="1" t="s">
        <v>2213</v>
      </c>
      <c r="C1124">
        <v>712.5</v>
      </c>
      <c r="D1124">
        <v>10650</v>
      </c>
      <c r="G1124">
        <v>14.25</v>
      </c>
      <c r="H1124">
        <v>41.9</v>
      </c>
      <c r="I1124">
        <v>4.25</v>
      </c>
      <c r="J1124">
        <v>1.5</v>
      </c>
      <c r="K1124">
        <v>712.5</v>
      </c>
      <c r="L1124">
        <v>240</v>
      </c>
      <c r="M1124">
        <v>1215</v>
      </c>
      <c r="N1124" t="s">
        <v>1453</v>
      </c>
      <c r="O1124" t="s">
        <v>1453</v>
      </c>
      <c r="P1124" t="s">
        <v>1453</v>
      </c>
      <c r="Q1124" t="s">
        <v>1453</v>
      </c>
      <c r="R1124" t="s">
        <v>1453</v>
      </c>
      <c r="S1124" t="s">
        <v>1453</v>
      </c>
      <c r="T1124" t="s">
        <v>1453</v>
      </c>
      <c r="U1124" t="s">
        <v>1453</v>
      </c>
      <c r="V1124">
        <v>932.5</v>
      </c>
      <c r="W1124">
        <v>192.5</v>
      </c>
      <c r="X1124" t="s">
        <v>1453</v>
      </c>
      <c r="Y1124" t="s">
        <v>1453</v>
      </c>
      <c r="Z1124" t="s">
        <v>1468</v>
      </c>
      <c r="AA1124">
        <v>0.93</v>
      </c>
      <c r="AB1124">
        <v>7.0000000000000007E-2</v>
      </c>
      <c r="AC1124">
        <v>0.5</v>
      </c>
      <c r="AD1124">
        <v>0.5</v>
      </c>
      <c r="AE1124">
        <v>0.5</v>
      </c>
      <c r="AF1124">
        <v>0.5</v>
      </c>
      <c r="AG1124">
        <f>INDEX(YM!B:B, MATCH(Sheet1!B1124,YM!A:A,0))</f>
        <v>117</v>
      </c>
      <c r="AH1124">
        <v>117</v>
      </c>
      <c r="AI1124">
        <f>INDEX('Yield strengh'!B:B, MATCH(Sheet1!B1124,'Yield strengh'!A:A,0))</f>
        <v>620</v>
      </c>
      <c r="AJ1124">
        <v>620</v>
      </c>
      <c r="AK1124">
        <f>INDEX(Price!B:B, MATCH(Sheet1!B1124,Price!A:A,0))</f>
        <v>229500</v>
      </c>
      <c r="AL1124">
        <f t="shared" si="37"/>
        <v>6.8112676056338026</v>
      </c>
      <c r="AM1124">
        <f>INDEX(toughness!B:B,MATCH(Sheet1!B1124,toughness!A:A,0))</f>
        <v>47.15</v>
      </c>
    </row>
    <row r="1125" spans="1:39" x14ac:dyDescent="0.3">
      <c r="A1125" t="s">
        <v>1458</v>
      </c>
      <c r="B1125" s="1" t="s">
        <v>1363</v>
      </c>
      <c r="C1125">
        <v>1165</v>
      </c>
      <c r="D1125">
        <v>4505</v>
      </c>
      <c r="G1125">
        <v>0.76150000000000007</v>
      </c>
      <c r="H1125">
        <v>1.08</v>
      </c>
      <c r="I1125">
        <v>160</v>
      </c>
      <c r="J1125">
        <v>9.8949999999999996</v>
      </c>
      <c r="K1125">
        <v>1165</v>
      </c>
      <c r="L1125">
        <v>356</v>
      </c>
      <c r="M1125">
        <v>1650</v>
      </c>
      <c r="N1125" t="s">
        <v>1453</v>
      </c>
      <c r="O1125" t="s">
        <v>1453</v>
      </c>
      <c r="P1125" t="s">
        <v>1453</v>
      </c>
      <c r="Q1125" t="s">
        <v>1453</v>
      </c>
      <c r="R1125" t="s">
        <v>1453</v>
      </c>
      <c r="S1125" t="s">
        <v>1453</v>
      </c>
      <c r="T1125" t="s">
        <v>1453</v>
      </c>
      <c r="U1125" t="s">
        <v>1453</v>
      </c>
      <c r="V1125">
        <v>1290</v>
      </c>
      <c r="W1125">
        <v>7</v>
      </c>
      <c r="X1125" t="s">
        <v>1453</v>
      </c>
      <c r="Y1125" t="s">
        <v>1453</v>
      </c>
      <c r="Z1125" t="s">
        <v>1468</v>
      </c>
      <c r="AA1125">
        <v>0.93</v>
      </c>
      <c r="AB1125">
        <v>7.0000000000000007E-2</v>
      </c>
      <c r="AC1125">
        <v>0.5</v>
      </c>
      <c r="AD1125">
        <v>0.5</v>
      </c>
      <c r="AE1125">
        <v>0.5</v>
      </c>
      <c r="AF1125">
        <v>0.5</v>
      </c>
      <c r="AG1125">
        <f>INDEX(YM!B:B, MATCH(Sheet1!B1125,YM!A:A,0))</f>
        <v>117</v>
      </c>
      <c r="AH1125">
        <v>117</v>
      </c>
      <c r="AI1125">
        <f>INDEX('Yield strengh'!B:B, MATCH(Sheet1!B1125,'Yield strengh'!A:A,0))</f>
        <v>1071.5</v>
      </c>
      <c r="AJ1125">
        <v>1071.5</v>
      </c>
      <c r="AK1125">
        <f>INDEX(Price!B:B, MATCH(Sheet1!B1125,Price!A:A,0))</f>
        <v>192</v>
      </c>
      <c r="AL1125">
        <f t="shared" si="37"/>
        <v>27.828079911209766</v>
      </c>
      <c r="AM1125">
        <f>INDEX(toughness!B:B,MATCH(Sheet1!B1125,toughness!A:A,0))</f>
        <v>39.049999999999997</v>
      </c>
    </row>
    <row r="1126" spans="1:39" x14ac:dyDescent="0.3">
      <c r="A1126" t="s">
        <v>1458</v>
      </c>
      <c r="B1126" s="1" t="s">
        <v>1387</v>
      </c>
      <c r="C1126">
        <v>738</v>
      </c>
      <c r="D1126">
        <v>4540</v>
      </c>
      <c r="G1126">
        <v>0.90549999999999997</v>
      </c>
      <c r="H1126">
        <v>0.90549999999999997</v>
      </c>
      <c r="I1126">
        <v>190.5</v>
      </c>
      <c r="J1126">
        <v>10.8</v>
      </c>
      <c r="K1126">
        <v>870.5</v>
      </c>
      <c r="L1126">
        <v>330</v>
      </c>
      <c r="M1126">
        <v>1650</v>
      </c>
      <c r="N1126" t="s">
        <v>1453</v>
      </c>
      <c r="O1126" t="s">
        <v>1453</v>
      </c>
      <c r="P1126" t="s">
        <v>1453</v>
      </c>
      <c r="Q1126" t="s">
        <v>1453</v>
      </c>
      <c r="R1126" t="s">
        <v>1453</v>
      </c>
      <c r="S1126" t="s">
        <v>1453</v>
      </c>
      <c r="T1126" t="s">
        <v>1453</v>
      </c>
      <c r="U1126" t="s">
        <v>1453</v>
      </c>
      <c r="V1126">
        <v>944.5</v>
      </c>
      <c r="W1126">
        <v>7.19</v>
      </c>
      <c r="X1126" t="s">
        <v>1453</v>
      </c>
      <c r="Y1126" t="s">
        <v>1453</v>
      </c>
      <c r="Z1126" t="s">
        <v>1468</v>
      </c>
      <c r="AA1126">
        <v>0.93</v>
      </c>
      <c r="AB1126">
        <v>7.0000000000000007E-2</v>
      </c>
      <c r="AC1126">
        <v>0.5</v>
      </c>
      <c r="AD1126">
        <v>0.5</v>
      </c>
      <c r="AE1126">
        <v>0.5</v>
      </c>
      <c r="AF1126">
        <v>0.5</v>
      </c>
      <c r="AG1126">
        <f>INDEX(YM!B:B, MATCH(Sheet1!B1126,YM!A:A,0))</f>
        <v>117</v>
      </c>
      <c r="AH1126">
        <v>117</v>
      </c>
      <c r="AI1126">
        <f>INDEX('Yield strengh'!B:B, MATCH(Sheet1!B1126,'Yield strengh'!A:A,0))</f>
        <v>907.5</v>
      </c>
      <c r="AJ1126">
        <v>907.5</v>
      </c>
      <c r="AK1126">
        <f>INDEX(Price!B:B, MATCH(Sheet1!B1126,Price!A:A,0))</f>
        <v>193</v>
      </c>
      <c r="AL1126">
        <f t="shared" si="37"/>
        <v>23.387114537444933</v>
      </c>
      <c r="AM1126">
        <f>INDEX(toughness!B:B,MATCH(Sheet1!B1126,toughness!A:A,0))</f>
        <v>48.25</v>
      </c>
    </row>
    <row r="1127" spans="1:39" x14ac:dyDescent="0.3">
      <c r="A1127" t="s">
        <v>1458</v>
      </c>
      <c r="B1127" s="1" t="s">
        <v>1388</v>
      </c>
      <c r="C1127">
        <v>960</v>
      </c>
      <c r="D1127">
        <v>4540</v>
      </c>
      <c r="G1127">
        <v>0.90549999999999997</v>
      </c>
      <c r="H1127">
        <v>0.90549999999999997</v>
      </c>
      <c r="I1127">
        <v>190.5</v>
      </c>
      <c r="J1127">
        <v>9</v>
      </c>
      <c r="K1127">
        <v>980.5</v>
      </c>
      <c r="L1127">
        <v>330</v>
      </c>
      <c r="M1127">
        <v>1650</v>
      </c>
      <c r="N1127" t="s">
        <v>1453</v>
      </c>
      <c r="O1127" t="s">
        <v>1453</v>
      </c>
      <c r="P1127" t="s">
        <v>1453</v>
      </c>
      <c r="Q1127" t="s">
        <v>1453</v>
      </c>
      <c r="R1127" t="s">
        <v>1453</v>
      </c>
      <c r="S1127" t="s">
        <v>1453</v>
      </c>
      <c r="T1127" t="s">
        <v>1453</v>
      </c>
      <c r="U1127" t="s">
        <v>1453</v>
      </c>
      <c r="V1127">
        <v>1055</v>
      </c>
      <c r="W1127">
        <v>7.19</v>
      </c>
      <c r="X1127" t="s">
        <v>1453</v>
      </c>
      <c r="Y1127" t="s">
        <v>1453</v>
      </c>
      <c r="Z1127" t="s">
        <v>1468</v>
      </c>
      <c r="AA1127">
        <v>0.93</v>
      </c>
      <c r="AB1127">
        <v>7.0000000000000007E-2</v>
      </c>
      <c r="AC1127">
        <v>0.5</v>
      </c>
      <c r="AD1127">
        <v>0.5</v>
      </c>
      <c r="AE1127">
        <v>0.5</v>
      </c>
      <c r="AF1127">
        <v>0.5</v>
      </c>
      <c r="AG1127">
        <f>INDEX(YM!B:B, MATCH(Sheet1!B1127,YM!A:A,0))</f>
        <v>117</v>
      </c>
      <c r="AH1127">
        <v>117</v>
      </c>
      <c r="AI1127">
        <f>INDEX('Yield strengh'!B:B, MATCH(Sheet1!B1127,'Yield strengh'!A:A,0))</f>
        <v>870.5</v>
      </c>
      <c r="AJ1127">
        <v>870.5</v>
      </c>
      <c r="AK1127">
        <f>INDEX(Price!B:B, MATCH(Sheet1!B1127,Price!A:A,0))</f>
        <v>193</v>
      </c>
      <c r="AL1127">
        <f t="shared" si="37"/>
        <v>22.433590308370043</v>
      </c>
      <c r="AM1127">
        <f>INDEX(toughness!B:B,MATCH(Sheet1!B1127,toughness!A:A,0))</f>
        <v>48.25</v>
      </c>
    </row>
    <row r="1128" spans="1:39" x14ac:dyDescent="0.3">
      <c r="A1128" t="s">
        <v>1458</v>
      </c>
      <c r="B1128" s="1" t="s">
        <v>1389</v>
      </c>
      <c r="C1128">
        <v>1055</v>
      </c>
      <c r="D1128">
        <v>4500</v>
      </c>
      <c r="G1128">
        <v>0.71150000000000002</v>
      </c>
      <c r="H1128">
        <v>0.96899999999999997</v>
      </c>
      <c r="I1128">
        <v>178</v>
      </c>
      <c r="J1128">
        <v>7</v>
      </c>
      <c r="K1128">
        <v>970</v>
      </c>
      <c r="L1128">
        <v>280</v>
      </c>
      <c r="M1128">
        <v>1540</v>
      </c>
      <c r="N1128" t="s">
        <v>1453</v>
      </c>
      <c r="O1128" t="s">
        <v>1453</v>
      </c>
      <c r="P1128" t="s">
        <v>1453</v>
      </c>
      <c r="Q1128" t="s">
        <v>1453</v>
      </c>
      <c r="R1128" t="s">
        <v>1453</v>
      </c>
      <c r="S1128" t="s">
        <v>1453</v>
      </c>
      <c r="T1128" t="s">
        <v>1453</v>
      </c>
      <c r="U1128" t="s">
        <v>1453</v>
      </c>
      <c r="V1128">
        <v>955</v>
      </c>
      <c r="W1128">
        <v>6.6</v>
      </c>
      <c r="X1128" t="s">
        <v>1453</v>
      </c>
      <c r="Y1128" t="s">
        <v>1453</v>
      </c>
      <c r="Z1128" t="s">
        <v>1468</v>
      </c>
      <c r="AA1128">
        <v>0.93</v>
      </c>
      <c r="AB1128">
        <v>7.0000000000000007E-2</v>
      </c>
      <c r="AC1128">
        <v>0.5</v>
      </c>
      <c r="AD1128">
        <v>0.5</v>
      </c>
      <c r="AE1128">
        <v>0.5</v>
      </c>
      <c r="AF1128">
        <v>0.5</v>
      </c>
      <c r="AG1128">
        <f>INDEX(YM!B:B, MATCH(Sheet1!B1128,YM!A:A,0))</f>
        <v>117</v>
      </c>
      <c r="AH1128">
        <v>117</v>
      </c>
      <c r="AI1128">
        <f>INDEX('Yield strengh'!B:B, MATCH(Sheet1!B1128,'Yield strengh'!A:A,0))</f>
        <v>980.5</v>
      </c>
      <c r="AJ1128">
        <v>980.5</v>
      </c>
      <c r="AK1128">
        <f>INDEX(Price!B:B, MATCH(Sheet1!B1128,Price!A:A,0))</f>
        <v>193</v>
      </c>
      <c r="AL1128">
        <f t="shared" si="37"/>
        <v>25.492999999999999</v>
      </c>
      <c r="AM1128">
        <f>INDEX(toughness!B:B,MATCH(Sheet1!B1128,toughness!A:A,0))</f>
        <v>48.25</v>
      </c>
    </row>
    <row r="1129" spans="1:39" x14ac:dyDescent="0.3">
      <c r="A1129" t="s">
        <v>1458</v>
      </c>
      <c r="B1129" s="1" t="s">
        <v>1669</v>
      </c>
      <c r="C1129">
        <v>635</v>
      </c>
      <c r="D1129">
        <v>8610</v>
      </c>
      <c r="G1129">
        <v>3.94</v>
      </c>
      <c r="H1129">
        <v>10.035</v>
      </c>
      <c r="I1129">
        <v>17.2</v>
      </c>
      <c r="J1129">
        <v>7.5</v>
      </c>
      <c r="K1129">
        <v>635</v>
      </c>
      <c r="L1129">
        <v>215</v>
      </c>
      <c r="M1129">
        <v>986</v>
      </c>
      <c r="N1129" t="s">
        <v>1453</v>
      </c>
      <c r="O1129" t="s">
        <v>1453</v>
      </c>
      <c r="P1129" t="s">
        <v>1453</v>
      </c>
      <c r="Q1129" t="s">
        <v>1453</v>
      </c>
      <c r="R1129" t="s">
        <v>1453</v>
      </c>
      <c r="S1129" t="s">
        <v>1453</v>
      </c>
      <c r="T1129" t="s">
        <v>1453</v>
      </c>
      <c r="U1129" t="s">
        <v>1453</v>
      </c>
      <c r="V1129">
        <v>710</v>
      </c>
      <c r="W1129">
        <v>67</v>
      </c>
      <c r="X1129" t="s">
        <v>1453</v>
      </c>
      <c r="Y1129" t="s">
        <v>1453</v>
      </c>
      <c r="Z1129" t="s">
        <v>1468</v>
      </c>
      <c r="AA1129">
        <v>0.93</v>
      </c>
      <c r="AB1129">
        <v>7.0000000000000007E-2</v>
      </c>
      <c r="AC1129">
        <v>0.5</v>
      </c>
      <c r="AD1129">
        <v>0.5</v>
      </c>
      <c r="AE1129">
        <v>0.5</v>
      </c>
      <c r="AF1129">
        <v>0.5</v>
      </c>
      <c r="AG1129">
        <f>INDEX(YM!B:B, MATCH(Sheet1!B1129,YM!A:A,0))</f>
        <v>115.5</v>
      </c>
      <c r="AH1129">
        <v>115.5</v>
      </c>
      <c r="AI1129">
        <f>INDEX('Yield strengh'!B:B, MATCH(Sheet1!B1129,'Yield strengh'!A:A,0))</f>
        <v>157.5</v>
      </c>
      <c r="AJ1129">
        <v>157.5</v>
      </c>
      <c r="AK1129">
        <f>INDEX(Price!B:B, MATCH(Sheet1!B1129,Price!A:A,0))</f>
        <v>74.300000000000011</v>
      </c>
      <c r="AL1129">
        <f t="shared" si="37"/>
        <v>2.1128048780487805</v>
      </c>
      <c r="AM1129">
        <f>INDEX(toughness!B:B,MATCH(Sheet1!B1129,toughness!A:A,0))</f>
        <v>33.099999999999987</v>
      </c>
    </row>
    <row r="1130" spans="1:39" x14ac:dyDescent="0.3">
      <c r="B1130" s="1" t="s">
        <v>1667</v>
      </c>
      <c r="C1130">
        <v>505</v>
      </c>
      <c r="D1130">
        <v>8715</v>
      </c>
      <c r="G1130">
        <v>4.4149999999999991</v>
      </c>
      <c r="I1130" t="s">
        <v>1453</v>
      </c>
      <c r="J1130">
        <v>7.5</v>
      </c>
      <c r="K1130">
        <v>505</v>
      </c>
      <c r="L1130">
        <v>185</v>
      </c>
      <c r="M1130">
        <v>996</v>
      </c>
      <c r="N1130" t="s">
        <v>1453</v>
      </c>
      <c r="O1130" t="s">
        <v>1453</v>
      </c>
      <c r="P1130" t="s">
        <v>1453</v>
      </c>
      <c r="Q1130" t="s">
        <v>1453</v>
      </c>
      <c r="R1130" t="s">
        <v>1453</v>
      </c>
      <c r="S1130" t="s">
        <v>1453</v>
      </c>
      <c r="T1130" t="s">
        <v>1453</v>
      </c>
      <c r="U1130" t="s">
        <v>1453</v>
      </c>
      <c r="V1130">
        <v>575</v>
      </c>
      <c r="W1130">
        <v>75</v>
      </c>
      <c r="X1130" t="s">
        <v>1453</v>
      </c>
      <c r="Y1130" t="s">
        <v>1453</v>
      </c>
      <c r="Z1130" t="s">
        <v>1468</v>
      </c>
      <c r="AA1130">
        <v>0.93</v>
      </c>
      <c r="AB1130">
        <v>7.0000000000000007E-2</v>
      </c>
      <c r="AC1130">
        <v>0.5</v>
      </c>
      <c r="AD1130">
        <v>0.5</v>
      </c>
      <c r="AE1130">
        <v>0.5</v>
      </c>
      <c r="AF1130">
        <v>0.5</v>
      </c>
      <c r="AG1130">
        <f>INDEX(YM!B:B, MATCH(Sheet1!B1130,YM!A:A,0))</f>
        <v>115.5</v>
      </c>
      <c r="AH1130">
        <v>115.5</v>
      </c>
      <c r="AI1130">
        <f>INDEX('Yield strengh'!B:B, MATCH(Sheet1!B1130,'Yield strengh'!A:A,0))</f>
        <v>415</v>
      </c>
      <c r="AJ1130">
        <v>415</v>
      </c>
      <c r="AK1130">
        <f>INDEX(Price!B:B, MATCH(Sheet1!B1130,Price!A:A,0))</f>
        <v>74.300000000000011</v>
      </c>
      <c r="AL1130">
        <f t="shared" si="37"/>
        <v>5.5</v>
      </c>
      <c r="AM1130">
        <f>INDEX(toughness!B:B,MATCH(Sheet1!B1130,toughness!A:A,0))</f>
        <v>9.7750000000000004</v>
      </c>
    </row>
    <row r="1131" spans="1:39" x14ac:dyDescent="0.3">
      <c r="A1131" t="s">
        <v>1458</v>
      </c>
      <c r="B1131" s="1" t="s">
        <v>363</v>
      </c>
      <c r="C1131">
        <v>56.35</v>
      </c>
      <c r="D1131">
        <v>690</v>
      </c>
      <c r="E1131">
        <v>7.6099999999999994</v>
      </c>
      <c r="F1131">
        <v>0.5</v>
      </c>
      <c r="G1131">
        <v>9.8600000000000007E-2</v>
      </c>
      <c r="H1131">
        <v>5.1349999999999998E-13</v>
      </c>
      <c r="I1131">
        <v>339000000000000</v>
      </c>
      <c r="J1131">
        <v>2.09</v>
      </c>
      <c r="K1131">
        <v>114.5</v>
      </c>
      <c r="L1131">
        <v>7.2650000000000006</v>
      </c>
      <c r="N1131" t="s">
        <v>1453</v>
      </c>
      <c r="O1131" t="s">
        <v>1453</v>
      </c>
      <c r="P1131" t="s">
        <v>1453</v>
      </c>
      <c r="Q1131" t="s">
        <v>1453</v>
      </c>
      <c r="R1131" t="s">
        <v>1453</v>
      </c>
      <c r="S1131" t="s">
        <v>1453</v>
      </c>
      <c r="T1131" t="s">
        <v>1453</v>
      </c>
      <c r="U1131" t="s">
        <v>1453</v>
      </c>
      <c r="V1131">
        <v>106.4</v>
      </c>
      <c r="W1131">
        <v>0.33500000000000002</v>
      </c>
      <c r="X1131" t="s">
        <v>1453</v>
      </c>
      <c r="Y1131" t="s">
        <v>1453</v>
      </c>
      <c r="Z1131" t="s">
        <v>1468</v>
      </c>
      <c r="AA1131">
        <v>0.93</v>
      </c>
      <c r="AB1131">
        <v>7.0000000000000007E-2</v>
      </c>
      <c r="AC1131">
        <v>0.5</v>
      </c>
      <c r="AD1131">
        <v>0.5</v>
      </c>
      <c r="AE1131">
        <v>0.5</v>
      </c>
      <c r="AF1131">
        <v>0.5</v>
      </c>
      <c r="AG1131">
        <f>INDEX(YM!B:B, MATCH(Sheet1!B1131,YM!A:A,0))</f>
        <v>115</v>
      </c>
      <c r="AH1131">
        <v>115</v>
      </c>
      <c r="AI1131">
        <f>INDEX('Yield strengh'!B:B, MATCH(Sheet1!B1131,'Yield strengh'!A:A,0))</f>
        <v>95</v>
      </c>
      <c r="AJ1131">
        <v>95</v>
      </c>
      <c r="AK1131">
        <f>INDEX(Price!B:B, MATCH(Sheet1!B1131,Price!A:A,0))</f>
        <v>243</v>
      </c>
      <c r="AL1131">
        <f t="shared" si="37"/>
        <v>15.833333333333334</v>
      </c>
      <c r="AM1131">
        <f>INDEX(toughness!B:B,MATCH(Sheet1!B1131,toughness!A:A,0))</f>
        <v>3.5150000000000001E-2</v>
      </c>
    </row>
    <row r="1132" spans="1:39" x14ac:dyDescent="0.3">
      <c r="A1132" t="s">
        <v>1458</v>
      </c>
      <c r="B1132" s="1" t="s">
        <v>2360</v>
      </c>
      <c r="C1132">
        <v>97.5</v>
      </c>
      <c r="D1132">
        <v>10200</v>
      </c>
      <c r="G1132">
        <v>23.15</v>
      </c>
      <c r="H1132">
        <v>85.4</v>
      </c>
      <c r="I1132">
        <v>2.0499999999999998</v>
      </c>
      <c r="J1132">
        <v>35</v>
      </c>
      <c r="K1132">
        <v>97.5</v>
      </c>
      <c r="L1132">
        <v>57.5</v>
      </c>
      <c r="M1132">
        <v>959.5</v>
      </c>
      <c r="N1132" t="s">
        <v>1453</v>
      </c>
      <c r="O1132" t="s">
        <v>1453</v>
      </c>
      <c r="P1132" t="s">
        <v>1453</v>
      </c>
      <c r="Q1132" t="s">
        <v>1453</v>
      </c>
      <c r="R1132" t="s">
        <v>1453</v>
      </c>
      <c r="S1132" t="s">
        <v>1453</v>
      </c>
      <c r="T1132" t="s">
        <v>1453</v>
      </c>
      <c r="U1132" t="s">
        <v>1453</v>
      </c>
      <c r="V1132">
        <v>210</v>
      </c>
      <c r="W1132">
        <v>365</v>
      </c>
      <c r="X1132" t="s">
        <v>1453</v>
      </c>
      <c r="Y1132" t="s">
        <v>1453</v>
      </c>
      <c r="Z1132" t="s">
        <v>1468</v>
      </c>
      <c r="AA1132">
        <v>0.93</v>
      </c>
      <c r="AB1132">
        <v>7.0000000000000007E-2</v>
      </c>
      <c r="AC1132">
        <v>0.5</v>
      </c>
      <c r="AD1132">
        <v>0.5</v>
      </c>
      <c r="AE1132">
        <v>0.5</v>
      </c>
      <c r="AF1132">
        <v>0.5</v>
      </c>
      <c r="AG1132">
        <f>INDEX(YM!B:B, MATCH(Sheet1!B1132,YM!A:A,0))</f>
        <v>115</v>
      </c>
      <c r="AH1132">
        <v>115</v>
      </c>
      <c r="AI1132">
        <f>INDEX('Yield strengh'!B:B, MATCH(Sheet1!B1132,'Yield strengh'!A:A,0))</f>
        <v>355</v>
      </c>
      <c r="AJ1132">
        <v>355</v>
      </c>
      <c r="AK1132">
        <f>INDEX(Price!B:B, MATCH(Sheet1!B1132,Price!A:A,0))</f>
        <v>3730</v>
      </c>
      <c r="AL1132">
        <f t="shared" si="37"/>
        <v>4.0024509803921573</v>
      </c>
      <c r="AM1132">
        <f>INDEX(toughness!B:B,MATCH(Sheet1!B1132,toughness!A:A,0))</f>
        <v>34.950000000000003</v>
      </c>
    </row>
    <row r="1133" spans="1:39" x14ac:dyDescent="0.3">
      <c r="A1133" t="s">
        <v>1458</v>
      </c>
      <c r="B1133" s="1" t="s">
        <v>1343</v>
      </c>
      <c r="C1133">
        <v>995</v>
      </c>
      <c r="D1133">
        <v>4550</v>
      </c>
      <c r="G1133">
        <v>0.71599999999999997</v>
      </c>
      <c r="H1133">
        <v>0.93599999999999994</v>
      </c>
      <c r="I1133">
        <v>184.5</v>
      </c>
      <c r="J1133">
        <v>0.30499999999999999</v>
      </c>
      <c r="K1133">
        <v>999.5</v>
      </c>
      <c r="L1133">
        <v>255</v>
      </c>
      <c r="M1133">
        <v>1645</v>
      </c>
      <c r="N1133" t="s">
        <v>1453</v>
      </c>
      <c r="O1133" t="s">
        <v>1453</v>
      </c>
      <c r="P1133" t="s">
        <v>1453</v>
      </c>
      <c r="Q1133" t="s">
        <v>1453</v>
      </c>
      <c r="R1133" t="s">
        <v>1453</v>
      </c>
      <c r="S1133" t="s">
        <v>1453</v>
      </c>
      <c r="T1133" t="s">
        <v>1453</v>
      </c>
      <c r="U1133" t="s">
        <v>1453</v>
      </c>
      <c r="V1133">
        <v>1004.5</v>
      </c>
      <c r="W1133">
        <v>5.75</v>
      </c>
      <c r="X1133" t="s">
        <v>1453</v>
      </c>
      <c r="Y1133" t="s">
        <v>1453</v>
      </c>
      <c r="Z1133" t="s">
        <v>1468</v>
      </c>
      <c r="AA1133">
        <v>0.93</v>
      </c>
      <c r="AB1133">
        <v>7.0000000000000007E-2</v>
      </c>
      <c r="AC1133">
        <v>0.5</v>
      </c>
      <c r="AD1133">
        <v>0.5</v>
      </c>
      <c r="AE1133">
        <v>0.5</v>
      </c>
      <c r="AF1133">
        <v>0.5</v>
      </c>
      <c r="AG1133">
        <f>INDEX(YM!B:B, MATCH(Sheet1!B1133,YM!A:A,0))</f>
        <v>115</v>
      </c>
      <c r="AH1133">
        <v>115</v>
      </c>
      <c r="AI1133">
        <f>INDEX('Yield strengh'!B:B, MATCH(Sheet1!B1133,'Yield strengh'!A:A,0))</f>
        <v>872.5</v>
      </c>
      <c r="AJ1133">
        <v>872.5</v>
      </c>
      <c r="AK1133">
        <f>INDEX(Price!B:B, MATCH(Sheet1!B1133,Price!A:A,0))</f>
        <v>865</v>
      </c>
      <c r="AL1133">
        <f t="shared" si="37"/>
        <v>22.052197802197803</v>
      </c>
      <c r="AM1133">
        <f>INDEX(toughness!B:B,MATCH(Sheet1!B1133,toughness!A:A,0))</f>
        <v>10.83</v>
      </c>
    </row>
    <row r="1134" spans="1:39" x14ac:dyDescent="0.3">
      <c r="A1134" t="s">
        <v>1458</v>
      </c>
      <c r="B1134" s="1" t="s">
        <v>1367</v>
      </c>
      <c r="C1134">
        <v>964</v>
      </c>
      <c r="D1134">
        <v>4430</v>
      </c>
      <c r="G1134">
        <v>0.8095</v>
      </c>
      <c r="H1134">
        <v>1.02</v>
      </c>
      <c r="I1134">
        <v>169</v>
      </c>
      <c r="J1134">
        <v>12</v>
      </c>
      <c r="K1134">
        <v>933</v>
      </c>
      <c r="L1134">
        <v>355</v>
      </c>
      <c r="M1134">
        <v>1635</v>
      </c>
      <c r="N1134" t="s">
        <v>1453</v>
      </c>
      <c r="O1134" t="s">
        <v>1453</v>
      </c>
      <c r="P1134" t="s">
        <v>1453</v>
      </c>
      <c r="Q1134" t="s">
        <v>1453</v>
      </c>
      <c r="R1134" t="s">
        <v>1453</v>
      </c>
      <c r="S1134" t="s">
        <v>1453</v>
      </c>
      <c r="T1134" t="s">
        <v>1453</v>
      </c>
      <c r="U1134" t="s">
        <v>1453</v>
      </c>
      <c r="V1134">
        <v>920</v>
      </c>
      <c r="W1134">
        <v>7.1999999999999993</v>
      </c>
      <c r="X1134" t="s">
        <v>1453</v>
      </c>
      <c r="Y1134" t="s">
        <v>1453</v>
      </c>
      <c r="Z1134" t="s">
        <v>1468</v>
      </c>
      <c r="AA1134">
        <v>0.93</v>
      </c>
      <c r="AB1134">
        <v>7.0000000000000007E-2</v>
      </c>
      <c r="AC1134">
        <v>0.5</v>
      </c>
      <c r="AD1134">
        <v>0.5</v>
      </c>
      <c r="AE1134">
        <v>0.5</v>
      </c>
      <c r="AF1134">
        <v>0.5</v>
      </c>
      <c r="AG1134">
        <f>INDEX(YM!B:B, MATCH(Sheet1!B1134,YM!A:A,0))</f>
        <v>115</v>
      </c>
      <c r="AH1134">
        <v>115</v>
      </c>
      <c r="AI1134">
        <f>INDEX('Yield strengh'!B:B, MATCH(Sheet1!B1134,'Yield strengh'!A:A,0))</f>
        <v>1050</v>
      </c>
      <c r="AJ1134">
        <v>1050</v>
      </c>
      <c r="AK1134">
        <f>INDEX(Price!B:B, MATCH(Sheet1!B1134,Price!A:A,0))</f>
        <v>175.5</v>
      </c>
      <c r="AL1134">
        <f t="shared" si="37"/>
        <v>27.257336343115124</v>
      </c>
      <c r="AM1134">
        <f>INDEX(toughness!B:B,MATCH(Sheet1!B1134,toughness!A:A,0))</f>
        <v>72.650000000000006</v>
      </c>
    </row>
    <row r="1135" spans="1:39" x14ac:dyDescent="0.3">
      <c r="A1135" t="s">
        <v>1458</v>
      </c>
      <c r="B1135" s="1" t="s">
        <v>2430</v>
      </c>
      <c r="C1135">
        <v>830</v>
      </c>
      <c r="D1135">
        <v>4430</v>
      </c>
      <c r="G1135">
        <v>0.74750000000000005</v>
      </c>
      <c r="H1135">
        <v>1.02</v>
      </c>
      <c r="I1135">
        <v>169</v>
      </c>
      <c r="J1135">
        <v>15</v>
      </c>
      <c r="K1135">
        <v>830</v>
      </c>
      <c r="L1135">
        <v>341.5</v>
      </c>
      <c r="M1135">
        <v>1635</v>
      </c>
      <c r="N1135" t="s">
        <v>1453</v>
      </c>
      <c r="O1135" t="s">
        <v>1453</v>
      </c>
      <c r="P1135" t="s">
        <v>1453</v>
      </c>
      <c r="Q1135" t="s">
        <v>1453</v>
      </c>
      <c r="R1135" t="s">
        <v>1453</v>
      </c>
      <c r="S1135" t="s">
        <v>1453</v>
      </c>
      <c r="T1135" t="s">
        <v>1453</v>
      </c>
      <c r="U1135" t="s">
        <v>1453</v>
      </c>
      <c r="V1135">
        <v>899</v>
      </c>
      <c r="W1135">
        <v>6.65</v>
      </c>
      <c r="X1135" t="s">
        <v>1453</v>
      </c>
      <c r="Y1135" t="s">
        <v>1453</v>
      </c>
      <c r="Z1135" t="s">
        <v>1468</v>
      </c>
      <c r="AA1135">
        <v>0.93</v>
      </c>
      <c r="AB1135">
        <v>7.0000000000000007E-2</v>
      </c>
      <c r="AC1135">
        <v>0.5</v>
      </c>
      <c r="AD1135">
        <v>0.5</v>
      </c>
      <c r="AE1135">
        <v>0.5</v>
      </c>
      <c r="AF1135">
        <v>0.5</v>
      </c>
      <c r="AG1135">
        <f>INDEX(YM!B:B, MATCH(Sheet1!B1135,YM!A:A,0))</f>
        <v>114</v>
      </c>
      <c r="AH1135">
        <v>114</v>
      </c>
      <c r="AI1135">
        <f>INDEX('Yield strengh'!B:B, MATCH(Sheet1!B1135,'Yield strengh'!A:A,0))</f>
        <v>1085</v>
      </c>
      <c r="AJ1135">
        <v>1085</v>
      </c>
      <c r="AK1135">
        <f>INDEX(Price!B:B, MATCH(Sheet1!B1135,Price!A:A,0))</f>
        <v>215.5</v>
      </c>
      <c r="AL1135">
        <f t="shared" si="37"/>
        <v>27.920993227990969</v>
      </c>
      <c r="AM1135">
        <f>INDEX(toughness!B:B,MATCH(Sheet1!B1135,toughness!A:A,0))</f>
        <v>49.55</v>
      </c>
    </row>
    <row r="1136" spans="1:39" x14ac:dyDescent="0.3">
      <c r="A1136" t="s">
        <v>1458</v>
      </c>
      <c r="B1136" s="1" t="s">
        <v>1368</v>
      </c>
      <c r="C1136">
        <v>791.5</v>
      </c>
      <c r="D1136">
        <v>4540</v>
      </c>
      <c r="G1136">
        <v>0.58550000000000002</v>
      </c>
      <c r="H1136">
        <v>1.0405</v>
      </c>
      <c r="I1136">
        <v>166</v>
      </c>
      <c r="J1136">
        <v>9</v>
      </c>
      <c r="K1136">
        <v>910</v>
      </c>
      <c r="L1136">
        <v>307</v>
      </c>
      <c r="M1136">
        <v>1625</v>
      </c>
      <c r="N1136" t="s">
        <v>1453</v>
      </c>
      <c r="O1136" t="s">
        <v>1453</v>
      </c>
      <c r="P1136" t="s">
        <v>1453</v>
      </c>
      <c r="Q1136" t="s">
        <v>1453</v>
      </c>
      <c r="R1136" t="s">
        <v>1453</v>
      </c>
      <c r="S1136" t="s">
        <v>1453</v>
      </c>
      <c r="T1136" t="s">
        <v>1453</v>
      </c>
      <c r="U1136" t="s">
        <v>1453</v>
      </c>
      <c r="V1136">
        <v>994</v>
      </c>
      <c r="W1136">
        <v>5.73</v>
      </c>
      <c r="X1136" t="s">
        <v>1453</v>
      </c>
      <c r="Y1136" t="s">
        <v>1453</v>
      </c>
      <c r="Z1136" t="s">
        <v>1468</v>
      </c>
      <c r="AA1136">
        <v>0.93</v>
      </c>
      <c r="AB1136">
        <v>7.0000000000000007E-2</v>
      </c>
      <c r="AC1136">
        <v>0.5</v>
      </c>
      <c r="AD1136">
        <v>0.5</v>
      </c>
      <c r="AE1136">
        <v>0.5</v>
      </c>
      <c r="AF1136">
        <v>0.5</v>
      </c>
      <c r="AG1136">
        <f>INDEX(YM!B:B, MATCH(Sheet1!B1136,YM!A:A,0))</f>
        <v>114</v>
      </c>
      <c r="AH1136">
        <v>114</v>
      </c>
      <c r="AI1136">
        <f>INDEX('Yield strengh'!B:B, MATCH(Sheet1!B1136,'Yield strengh'!A:A,0))</f>
        <v>842</v>
      </c>
      <c r="AJ1136">
        <v>842</v>
      </c>
      <c r="AK1136">
        <f>INDEX(Price!B:B, MATCH(Sheet1!B1136,Price!A:A,0))</f>
        <v>175.5</v>
      </c>
      <c r="AL1136">
        <f t="shared" si="37"/>
        <v>21.142731277533041</v>
      </c>
      <c r="AM1136">
        <f>INDEX(toughness!B:B,MATCH(Sheet1!B1136,toughness!A:A,0))</f>
        <v>104.7</v>
      </c>
    </row>
    <row r="1137" spans="1:39" x14ac:dyDescent="0.3">
      <c r="A1137" t="s">
        <v>1458</v>
      </c>
      <c r="B1137" s="1" t="s">
        <v>1385</v>
      </c>
      <c r="C1137">
        <v>980</v>
      </c>
      <c r="D1137">
        <v>4550</v>
      </c>
      <c r="G1137">
        <v>0.69450000000000001</v>
      </c>
      <c r="H1137">
        <v>1.05</v>
      </c>
      <c r="I1137">
        <v>164</v>
      </c>
      <c r="J1137">
        <v>6</v>
      </c>
      <c r="K1137">
        <v>980</v>
      </c>
      <c r="L1137">
        <v>294</v>
      </c>
      <c r="M1137">
        <v>1565</v>
      </c>
      <c r="N1137" t="s">
        <v>1453</v>
      </c>
      <c r="O1137" t="s">
        <v>1453</v>
      </c>
      <c r="P1137" t="s">
        <v>1453</v>
      </c>
      <c r="Q1137" t="s">
        <v>1453</v>
      </c>
      <c r="R1137" t="s">
        <v>1453</v>
      </c>
      <c r="S1137" t="s">
        <v>1453</v>
      </c>
      <c r="T1137" t="s">
        <v>1453</v>
      </c>
      <c r="U1137" t="s">
        <v>1453</v>
      </c>
      <c r="V1137">
        <v>1035</v>
      </c>
      <c r="W1137">
        <v>7.5</v>
      </c>
      <c r="X1137" t="s">
        <v>1453</v>
      </c>
      <c r="Y1137" t="s">
        <v>1453</v>
      </c>
      <c r="Z1137" t="s">
        <v>1468</v>
      </c>
      <c r="AA1137">
        <v>0.93</v>
      </c>
      <c r="AB1137">
        <v>7.0000000000000007E-2</v>
      </c>
      <c r="AC1137">
        <v>0.5</v>
      </c>
      <c r="AD1137">
        <v>0.5</v>
      </c>
      <c r="AE1137">
        <v>0.5</v>
      </c>
      <c r="AF1137">
        <v>0.5</v>
      </c>
      <c r="AG1137">
        <f>INDEX(YM!B:B, MATCH(Sheet1!B1137,YM!A:A,0))</f>
        <v>114</v>
      </c>
      <c r="AH1137">
        <v>114</v>
      </c>
      <c r="AI1137">
        <f>INDEX('Yield strengh'!B:B, MATCH(Sheet1!B1137,'Yield strengh'!A:A,0))</f>
        <v>999.5</v>
      </c>
      <c r="AJ1137">
        <v>999.5</v>
      </c>
      <c r="AK1137">
        <f>INDEX(Price!B:B, MATCH(Sheet1!B1137,Price!A:A,0))</f>
        <v>191</v>
      </c>
      <c r="AL1137">
        <f t="shared" si="37"/>
        <v>25.042417582417581</v>
      </c>
      <c r="AM1137">
        <f>INDEX(toughness!B:B,MATCH(Sheet1!B1137,toughness!A:A,0))</f>
        <v>40.1</v>
      </c>
    </row>
    <row r="1138" spans="1:39" x14ac:dyDescent="0.3">
      <c r="A1138" t="s">
        <v>1458</v>
      </c>
      <c r="B1138" s="1" t="s">
        <v>2432</v>
      </c>
      <c r="C1138">
        <v>960</v>
      </c>
      <c r="D1138">
        <v>4540</v>
      </c>
      <c r="G1138">
        <v>0.90549999999999997</v>
      </c>
      <c r="H1138">
        <v>0.90549999999999997</v>
      </c>
      <c r="I1138">
        <v>190.5</v>
      </c>
      <c r="J1138">
        <v>9</v>
      </c>
      <c r="K1138">
        <v>907.5</v>
      </c>
      <c r="L1138">
        <v>330</v>
      </c>
      <c r="M1138">
        <v>1650</v>
      </c>
      <c r="N1138" t="s">
        <v>1453</v>
      </c>
      <c r="O1138" t="s">
        <v>1453</v>
      </c>
      <c r="P1138" t="s">
        <v>1453</v>
      </c>
      <c r="Q1138" t="s">
        <v>1453</v>
      </c>
      <c r="R1138" t="s">
        <v>1453</v>
      </c>
      <c r="S1138" t="s">
        <v>1453</v>
      </c>
      <c r="T1138" t="s">
        <v>1453</v>
      </c>
      <c r="U1138" t="s">
        <v>1453</v>
      </c>
      <c r="V1138">
        <v>980.5</v>
      </c>
      <c r="W1138">
        <v>7.19</v>
      </c>
      <c r="X1138" t="s">
        <v>1453</v>
      </c>
      <c r="Y1138" t="s">
        <v>1453</v>
      </c>
      <c r="Z1138" t="s">
        <v>1468</v>
      </c>
      <c r="AA1138">
        <v>0.93</v>
      </c>
      <c r="AB1138">
        <v>7.0000000000000007E-2</v>
      </c>
      <c r="AC1138">
        <v>0.5</v>
      </c>
      <c r="AD1138">
        <v>0.5</v>
      </c>
      <c r="AE1138">
        <v>0.5</v>
      </c>
      <c r="AF1138">
        <v>0.5</v>
      </c>
      <c r="AG1138">
        <f>INDEX(YM!B:B, MATCH(Sheet1!B1138,YM!A:A,0))</f>
        <v>114</v>
      </c>
      <c r="AH1138">
        <v>114</v>
      </c>
      <c r="AI1138">
        <f>INDEX('Yield strengh'!B:B, MATCH(Sheet1!B1138,'Yield strengh'!A:A,0))</f>
        <v>891</v>
      </c>
      <c r="AJ1138">
        <v>891</v>
      </c>
      <c r="AK1138">
        <f>INDEX(Price!B:B, MATCH(Sheet1!B1138,Price!A:A,0))</f>
        <v>193</v>
      </c>
      <c r="AL1138">
        <f t="shared" si="37"/>
        <v>22.373127753303965</v>
      </c>
      <c r="AM1138">
        <f>INDEX(toughness!B:B,MATCH(Sheet1!B1138,toughness!A:A,0))</f>
        <v>50.8</v>
      </c>
    </row>
    <row r="1139" spans="1:39" x14ac:dyDescent="0.3">
      <c r="A1139" t="s">
        <v>1458</v>
      </c>
      <c r="B1139" s="1" t="s">
        <v>2433</v>
      </c>
      <c r="C1139">
        <v>895</v>
      </c>
      <c r="D1139">
        <v>4450</v>
      </c>
      <c r="G1139">
        <v>0.48249999999999998</v>
      </c>
      <c r="H1139">
        <v>1.0249999999999999</v>
      </c>
      <c r="I1139">
        <v>168</v>
      </c>
      <c r="J1139">
        <v>10.5</v>
      </c>
      <c r="K1139">
        <v>895</v>
      </c>
      <c r="L1139">
        <v>268.5</v>
      </c>
      <c r="M1139">
        <v>1565</v>
      </c>
      <c r="N1139" t="s">
        <v>1453</v>
      </c>
      <c r="O1139" t="s">
        <v>1453</v>
      </c>
      <c r="P1139" t="s">
        <v>1453</v>
      </c>
      <c r="Q1139" t="s">
        <v>1453</v>
      </c>
      <c r="R1139" t="s">
        <v>1453</v>
      </c>
      <c r="S1139" t="s">
        <v>1453</v>
      </c>
      <c r="T1139" t="s">
        <v>1453</v>
      </c>
      <c r="U1139" t="s">
        <v>1453</v>
      </c>
      <c r="V1139">
        <v>1030</v>
      </c>
      <c r="W1139">
        <v>4.8</v>
      </c>
      <c r="X1139" t="s">
        <v>1453</v>
      </c>
      <c r="Y1139" t="s">
        <v>1453</v>
      </c>
      <c r="Z1139" t="s">
        <v>1468</v>
      </c>
      <c r="AA1139">
        <v>0.93</v>
      </c>
      <c r="AB1139">
        <v>7.0000000000000007E-2</v>
      </c>
      <c r="AC1139">
        <v>0.5</v>
      </c>
      <c r="AD1139">
        <v>0.5</v>
      </c>
      <c r="AE1139">
        <v>0.5</v>
      </c>
      <c r="AF1139">
        <v>0.5</v>
      </c>
      <c r="AG1139">
        <f>INDEX(YM!B:B, MATCH(Sheet1!B1139,YM!A:A,0))</f>
        <v>114</v>
      </c>
      <c r="AH1139">
        <v>114</v>
      </c>
      <c r="AI1139">
        <f>INDEX('Yield strengh'!B:B, MATCH(Sheet1!B1139,'Yield strengh'!A:A,0))</f>
        <v>880</v>
      </c>
      <c r="AJ1139">
        <v>880</v>
      </c>
      <c r="AK1139">
        <f>INDEX(Price!B:B, MATCH(Sheet1!B1139,Price!A:A,0))</f>
        <v>185</v>
      </c>
      <c r="AL1139">
        <f t="shared" si="37"/>
        <v>22.543820224719102</v>
      </c>
      <c r="AM1139">
        <f>INDEX(toughness!B:B,MATCH(Sheet1!B1139,toughness!A:A,0))</f>
        <v>43.25</v>
      </c>
    </row>
    <row r="1140" spans="1:39" x14ac:dyDescent="0.3">
      <c r="A1140" t="s">
        <v>1458</v>
      </c>
      <c r="B1140" s="1" t="s">
        <v>1670</v>
      </c>
      <c r="C1140">
        <v>565</v>
      </c>
      <c r="D1140">
        <v>8610</v>
      </c>
      <c r="G1140">
        <v>3.94</v>
      </c>
      <c r="H1140">
        <v>11</v>
      </c>
      <c r="I1140">
        <v>15.7</v>
      </c>
      <c r="J1140">
        <v>13.5</v>
      </c>
      <c r="K1140">
        <v>565</v>
      </c>
      <c r="L1140">
        <v>205</v>
      </c>
      <c r="M1140">
        <v>986</v>
      </c>
      <c r="N1140" t="s">
        <v>1453</v>
      </c>
      <c r="O1140" t="s">
        <v>1453</v>
      </c>
      <c r="P1140" t="s">
        <v>1453</v>
      </c>
      <c r="Q1140" t="s">
        <v>1453</v>
      </c>
      <c r="R1140" t="s">
        <v>1453</v>
      </c>
      <c r="S1140" t="s">
        <v>1453</v>
      </c>
      <c r="T1140" t="s">
        <v>1453</v>
      </c>
      <c r="U1140" t="s">
        <v>1453</v>
      </c>
      <c r="V1140">
        <v>645</v>
      </c>
      <c r="W1140">
        <v>67</v>
      </c>
      <c r="X1140" t="s">
        <v>1453</v>
      </c>
      <c r="Y1140" t="s">
        <v>1453</v>
      </c>
      <c r="Z1140" t="s">
        <v>1468</v>
      </c>
      <c r="AA1140">
        <v>0.93</v>
      </c>
      <c r="AB1140">
        <v>7.0000000000000007E-2</v>
      </c>
      <c r="AC1140">
        <v>0.5</v>
      </c>
      <c r="AD1140">
        <v>0.5</v>
      </c>
      <c r="AE1140">
        <v>0.5</v>
      </c>
      <c r="AF1140">
        <v>0.5</v>
      </c>
      <c r="AG1140">
        <f>INDEX(YM!B:B, MATCH(Sheet1!B1140,YM!A:A,0))</f>
        <v>113.5</v>
      </c>
      <c r="AH1140">
        <v>113.5</v>
      </c>
      <c r="AI1140">
        <f>INDEX('Yield strengh'!B:B, MATCH(Sheet1!B1140,'Yield strengh'!A:A,0))</f>
        <v>635</v>
      </c>
      <c r="AJ1140">
        <v>635</v>
      </c>
      <c r="AK1140">
        <f>INDEX(Price!B:B, MATCH(Sheet1!B1140,Price!A:A,0))</f>
        <v>76</v>
      </c>
      <c r="AL1140">
        <f t="shared" si="37"/>
        <v>8.3707897793263655</v>
      </c>
      <c r="AM1140">
        <f>INDEX(toughness!B:B,MATCH(Sheet1!B1140,toughness!A:A,0))</f>
        <v>5.1849999999999996</v>
      </c>
    </row>
    <row r="1141" spans="1:39" x14ac:dyDescent="0.3">
      <c r="A1141" t="s">
        <v>1458</v>
      </c>
      <c r="B1141" s="1" t="s">
        <v>1671</v>
      </c>
      <c r="C1141">
        <v>135</v>
      </c>
      <c r="D1141">
        <v>8610</v>
      </c>
      <c r="G1141">
        <v>3.94</v>
      </c>
      <c r="H1141">
        <v>15.05</v>
      </c>
      <c r="I1141">
        <v>11.5</v>
      </c>
      <c r="J1141">
        <v>62.5</v>
      </c>
      <c r="K1141">
        <v>135</v>
      </c>
      <c r="L1141">
        <v>82.5</v>
      </c>
      <c r="M1141">
        <v>986</v>
      </c>
      <c r="N1141" t="s">
        <v>1453</v>
      </c>
      <c r="O1141" t="s">
        <v>1453</v>
      </c>
      <c r="P1141" t="s">
        <v>1453</v>
      </c>
      <c r="Q1141" t="s">
        <v>1453</v>
      </c>
      <c r="R1141" t="s">
        <v>1453</v>
      </c>
      <c r="S1141" t="s">
        <v>1453</v>
      </c>
      <c r="T1141" t="s">
        <v>1453</v>
      </c>
      <c r="U1141" t="s">
        <v>1453</v>
      </c>
      <c r="V1141">
        <v>375</v>
      </c>
      <c r="W1141">
        <v>67</v>
      </c>
      <c r="X1141" t="s">
        <v>1453</v>
      </c>
      <c r="Y1141" t="s">
        <v>1453</v>
      </c>
      <c r="Z1141" t="s">
        <v>1468</v>
      </c>
      <c r="AA1141">
        <v>0.93</v>
      </c>
      <c r="AB1141">
        <v>7.0000000000000007E-2</v>
      </c>
      <c r="AC1141">
        <v>0.5</v>
      </c>
      <c r="AD1141">
        <v>0.5</v>
      </c>
      <c r="AE1141">
        <v>0.5</v>
      </c>
      <c r="AF1141">
        <v>0.5</v>
      </c>
      <c r="AG1141">
        <f>INDEX(YM!B:B, MATCH(Sheet1!B1141,YM!A:A,0))</f>
        <v>113.5</v>
      </c>
      <c r="AH1141">
        <v>113.5</v>
      </c>
      <c r="AI1141">
        <f>INDEX('Yield strengh'!B:B, MATCH(Sheet1!B1141,'Yield strengh'!A:A,0))</f>
        <v>565</v>
      </c>
      <c r="AJ1141">
        <v>565</v>
      </c>
      <c r="AK1141">
        <f>INDEX(Price!B:B, MATCH(Sheet1!B1141,Price!A:A,0))</f>
        <v>76</v>
      </c>
      <c r="AL1141">
        <f t="shared" si="37"/>
        <v>7.4480255516840881</v>
      </c>
      <c r="AM1141">
        <f>INDEX(toughness!B:B,MATCH(Sheet1!B1141,toughness!A:A,0))</f>
        <v>6.2350000000000003</v>
      </c>
    </row>
    <row r="1142" spans="1:39" x14ac:dyDescent="0.3">
      <c r="A1142" t="s">
        <v>1458</v>
      </c>
      <c r="B1142" s="1" t="s">
        <v>1672</v>
      </c>
      <c r="C1142">
        <v>165</v>
      </c>
      <c r="D1142">
        <v>8840</v>
      </c>
      <c r="G1142">
        <v>3.27</v>
      </c>
      <c r="H1142">
        <v>11</v>
      </c>
      <c r="I1142">
        <v>15.7</v>
      </c>
      <c r="J1142">
        <v>11.5</v>
      </c>
      <c r="K1142">
        <v>165</v>
      </c>
      <c r="L1142">
        <v>97.5</v>
      </c>
      <c r="M1142">
        <v>956</v>
      </c>
      <c r="N1142" t="s">
        <v>1453</v>
      </c>
      <c r="O1142" t="s">
        <v>1453</v>
      </c>
      <c r="P1142" t="s">
        <v>1453</v>
      </c>
      <c r="Q1142" t="s">
        <v>1453</v>
      </c>
      <c r="R1142" t="s">
        <v>1453</v>
      </c>
      <c r="S1142" t="s">
        <v>1453</v>
      </c>
      <c r="T1142" t="s">
        <v>1453</v>
      </c>
      <c r="U1142" t="s">
        <v>1453</v>
      </c>
      <c r="V1142">
        <v>315</v>
      </c>
      <c r="W1142">
        <v>60.5</v>
      </c>
      <c r="X1142" t="s">
        <v>1453</v>
      </c>
      <c r="Y1142" t="s">
        <v>1453</v>
      </c>
      <c r="Z1142" t="s">
        <v>1468</v>
      </c>
      <c r="AA1142">
        <v>0.93</v>
      </c>
      <c r="AB1142">
        <v>7.0000000000000007E-2</v>
      </c>
      <c r="AC1142">
        <v>0.5</v>
      </c>
      <c r="AD1142">
        <v>0.5</v>
      </c>
      <c r="AE1142">
        <v>0.5</v>
      </c>
      <c r="AF1142">
        <v>0.5</v>
      </c>
      <c r="AG1142">
        <f>INDEX(YM!B:B, MATCH(Sheet1!B1142,YM!A:A,0))</f>
        <v>113.5</v>
      </c>
      <c r="AH1142">
        <v>113.5</v>
      </c>
      <c r="AI1142">
        <f>INDEX('Yield strengh'!B:B, MATCH(Sheet1!B1142,'Yield strengh'!A:A,0))</f>
        <v>135</v>
      </c>
      <c r="AJ1142">
        <v>135</v>
      </c>
      <c r="AK1142">
        <f>INDEX(Price!B:B, MATCH(Sheet1!B1142,Price!A:A,0))</f>
        <v>76</v>
      </c>
      <c r="AL1142">
        <f t="shared" si="37"/>
        <v>1.7333144796380091</v>
      </c>
      <c r="AM1142">
        <f>INDEX(toughness!B:B,MATCH(Sheet1!B1142,toughness!A:A,0))</f>
        <v>39.200000000000003</v>
      </c>
    </row>
    <row r="1143" spans="1:39" x14ac:dyDescent="0.3">
      <c r="A1143" t="s">
        <v>1458</v>
      </c>
      <c r="B1143" s="1" t="s">
        <v>1619</v>
      </c>
      <c r="C1143">
        <v>390</v>
      </c>
      <c r="D1143">
        <v>8150</v>
      </c>
      <c r="G1143">
        <v>5.0050000000000008</v>
      </c>
      <c r="H1143">
        <v>16.55</v>
      </c>
      <c r="I1143">
        <v>10.525</v>
      </c>
      <c r="J1143">
        <v>29</v>
      </c>
      <c r="K1143">
        <v>390</v>
      </c>
      <c r="L1143">
        <v>147.5</v>
      </c>
      <c r="M1143">
        <v>1060</v>
      </c>
      <c r="N1143" t="s">
        <v>1453</v>
      </c>
      <c r="O1143" t="s">
        <v>1453</v>
      </c>
      <c r="P1143" t="s">
        <v>1453</v>
      </c>
      <c r="Q1143" t="s">
        <v>1453</v>
      </c>
      <c r="R1143" t="s">
        <v>1453</v>
      </c>
      <c r="S1143" t="s">
        <v>1453</v>
      </c>
      <c r="T1143" t="s">
        <v>1453</v>
      </c>
      <c r="U1143" t="s">
        <v>1453</v>
      </c>
      <c r="V1143">
        <v>515</v>
      </c>
      <c r="W1143">
        <v>85</v>
      </c>
      <c r="X1143" t="s">
        <v>1453</v>
      </c>
      <c r="Y1143" t="s">
        <v>1453</v>
      </c>
      <c r="Z1143" t="s">
        <v>1468</v>
      </c>
      <c r="AA1143">
        <v>0.93</v>
      </c>
      <c r="AB1143">
        <v>7.0000000000000007E-2</v>
      </c>
      <c r="AC1143">
        <v>0.5</v>
      </c>
      <c r="AD1143">
        <v>0.5</v>
      </c>
      <c r="AE1143">
        <v>0.5</v>
      </c>
      <c r="AF1143">
        <v>0.5</v>
      </c>
      <c r="AG1143">
        <f>INDEX(YM!B:B, MATCH(Sheet1!B1143,YM!A:A,0))</f>
        <v>113.5</v>
      </c>
      <c r="AH1143">
        <v>113.5</v>
      </c>
      <c r="AI1143">
        <f>INDEX('Yield strengh'!B:B, MATCH(Sheet1!B1143,'Yield strengh'!A:A,0))</f>
        <v>257.5</v>
      </c>
      <c r="AJ1143">
        <v>257.5</v>
      </c>
      <c r="AK1143">
        <f>INDEX(Price!B:B, MATCH(Sheet1!B1143,Price!A:A,0))</f>
        <v>64.449999999999989</v>
      </c>
      <c r="AL1143">
        <f t="shared" si="37"/>
        <v>3.5860429447852762</v>
      </c>
      <c r="AM1143">
        <f>INDEX(toughness!B:B,MATCH(Sheet1!B1143,toughness!A:A,0))</f>
        <v>14.9</v>
      </c>
    </row>
    <row r="1144" spans="1:39" x14ac:dyDescent="0.3">
      <c r="A1144" t="s">
        <v>1458</v>
      </c>
      <c r="B1144" s="1" t="s">
        <v>1641</v>
      </c>
      <c r="C1144">
        <v>460</v>
      </c>
      <c r="D1144">
        <v>8590</v>
      </c>
      <c r="G1144">
        <v>1.6</v>
      </c>
      <c r="H1144">
        <v>7.99</v>
      </c>
      <c r="I1144">
        <v>21.65</v>
      </c>
      <c r="J1144">
        <v>11</v>
      </c>
      <c r="K1144">
        <v>460</v>
      </c>
      <c r="L1144">
        <v>180</v>
      </c>
      <c r="M1144">
        <v>1035</v>
      </c>
      <c r="N1144" t="s">
        <v>1453</v>
      </c>
      <c r="O1144" t="s">
        <v>1453</v>
      </c>
      <c r="P1144" t="s">
        <v>1453</v>
      </c>
      <c r="Q1144" t="s">
        <v>1453</v>
      </c>
      <c r="R1144" t="s">
        <v>1453</v>
      </c>
      <c r="S1144" t="s">
        <v>1453</v>
      </c>
      <c r="T1144" t="s">
        <v>1453</v>
      </c>
      <c r="U1144" t="s">
        <v>1453</v>
      </c>
      <c r="V1144">
        <v>585</v>
      </c>
      <c r="W1144">
        <v>28</v>
      </c>
      <c r="X1144" t="s">
        <v>1453</v>
      </c>
      <c r="Y1144" t="s">
        <v>1453</v>
      </c>
      <c r="Z1144" t="s">
        <v>1468</v>
      </c>
      <c r="AA1144">
        <v>0.93</v>
      </c>
      <c r="AB1144">
        <v>7.0000000000000007E-2</v>
      </c>
      <c r="AC1144">
        <v>0.5</v>
      </c>
      <c r="AD1144">
        <v>0.5</v>
      </c>
      <c r="AE1144">
        <v>0.5</v>
      </c>
      <c r="AF1144">
        <v>0.5</v>
      </c>
      <c r="AG1144">
        <f>INDEX(YM!B:B, MATCH(Sheet1!B1144,YM!A:A,0))</f>
        <v>113.5</v>
      </c>
      <c r="AH1144">
        <v>113.5</v>
      </c>
      <c r="AI1144">
        <f>INDEX('Yield strengh'!B:B, MATCH(Sheet1!B1144,'Yield strengh'!A:A,0))</f>
        <v>185</v>
      </c>
      <c r="AJ1144">
        <v>185</v>
      </c>
      <c r="AK1144">
        <f>INDEX(Price!B:B, MATCH(Sheet1!B1144,Price!A:A,0))</f>
        <v>72.25</v>
      </c>
      <c r="AL1144">
        <f t="shared" si="37"/>
        <v>2.4444121071012805</v>
      </c>
      <c r="AM1144">
        <f>INDEX(toughness!B:B,MATCH(Sheet1!B1144,toughness!A:A,0))</f>
        <v>28.4</v>
      </c>
    </row>
    <row r="1145" spans="1:39" x14ac:dyDescent="0.3">
      <c r="A1145" t="s">
        <v>1458</v>
      </c>
      <c r="B1145" s="1" t="s">
        <v>1366</v>
      </c>
      <c r="C1145">
        <v>1125</v>
      </c>
      <c r="D1145">
        <v>4425</v>
      </c>
      <c r="G1145">
        <v>0.8095</v>
      </c>
      <c r="H1145">
        <v>1.02</v>
      </c>
      <c r="I1145">
        <v>169</v>
      </c>
      <c r="J1145">
        <v>10.5</v>
      </c>
      <c r="K1145">
        <v>1060</v>
      </c>
      <c r="L1145">
        <v>400</v>
      </c>
      <c r="M1145">
        <v>1635</v>
      </c>
      <c r="N1145" t="s">
        <v>1453</v>
      </c>
      <c r="O1145" t="s">
        <v>1453</v>
      </c>
      <c r="P1145" t="s">
        <v>1453</v>
      </c>
      <c r="Q1145" t="s">
        <v>1453</v>
      </c>
      <c r="R1145" t="s">
        <v>1453</v>
      </c>
      <c r="S1145" t="s">
        <v>1453</v>
      </c>
      <c r="T1145" t="s">
        <v>1453</v>
      </c>
      <c r="U1145" t="s">
        <v>1453</v>
      </c>
      <c r="V1145">
        <v>1185</v>
      </c>
      <c r="W1145">
        <v>7.1999999999999993</v>
      </c>
      <c r="X1145" t="s">
        <v>1453</v>
      </c>
      <c r="Y1145" t="s">
        <v>1453</v>
      </c>
      <c r="Z1145" t="s">
        <v>1468</v>
      </c>
      <c r="AA1145">
        <v>0.93</v>
      </c>
      <c r="AB1145">
        <v>7.0000000000000007E-2</v>
      </c>
      <c r="AC1145">
        <v>0.5</v>
      </c>
      <c r="AD1145">
        <v>0.5</v>
      </c>
      <c r="AE1145">
        <v>0.5</v>
      </c>
      <c r="AF1145">
        <v>0.5</v>
      </c>
      <c r="AG1145">
        <f>INDEX(YM!B:B, MATCH(Sheet1!B1145,YM!A:A,0))</f>
        <v>113.5</v>
      </c>
      <c r="AH1145">
        <v>113.5</v>
      </c>
      <c r="AI1145">
        <f>INDEX('Yield strengh'!B:B, MATCH(Sheet1!B1145,'Yield strengh'!A:A,0))</f>
        <v>830</v>
      </c>
      <c r="AJ1145">
        <v>830</v>
      </c>
      <c r="AK1145">
        <f>INDEX(Price!B:B, MATCH(Sheet1!B1145,Price!A:A,0))</f>
        <v>175.5</v>
      </c>
      <c r="AL1145">
        <f t="shared" si="37"/>
        <v>21.289265536723164</v>
      </c>
      <c r="AM1145">
        <f>INDEX(toughness!B:B,MATCH(Sheet1!B1145,toughness!A:A,0))</f>
        <v>89.65</v>
      </c>
    </row>
    <row r="1146" spans="1:39" x14ac:dyDescent="0.3">
      <c r="A1146" t="s">
        <v>1458</v>
      </c>
      <c r="B1146" s="1" t="s">
        <v>1369</v>
      </c>
      <c r="C1146">
        <v>896</v>
      </c>
      <c r="D1146">
        <v>4540</v>
      </c>
      <c r="G1146">
        <v>0.58550000000000002</v>
      </c>
      <c r="H1146">
        <v>1.0405</v>
      </c>
      <c r="I1146">
        <v>166</v>
      </c>
      <c r="J1146">
        <v>8</v>
      </c>
      <c r="K1146">
        <v>966.5</v>
      </c>
      <c r="L1146">
        <v>307</v>
      </c>
      <c r="M1146">
        <v>1625</v>
      </c>
      <c r="N1146" t="s">
        <v>1453</v>
      </c>
      <c r="O1146" t="s">
        <v>1453</v>
      </c>
      <c r="P1146" t="s">
        <v>1453</v>
      </c>
      <c r="Q1146" t="s">
        <v>1453</v>
      </c>
      <c r="R1146" t="s">
        <v>1453</v>
      </c>
      <c r="S1146" t="s">
        <v>1453</v>
      </c>
      <c r="T1146" t="s">
        <v>1453</v>
      </c>
      <c r="U1146" t="s">
        <v>1453</v>
      </c>
      <c r="V1146">
        <v>1032.5</v>
      </c>
      <c r="W1146">
        <v>5.73</v>
      </c>
      <c r="X1146" t="s">
        <v>1453</v>
      </c>
      <c r="Y1146" t="s">
        <v>1453</v>
      </c>
      <c r="Z1146" t="s">
        <v>1468</v>
      </c>
      <c r="AA1146">
        <v>0.93</v>
      </c>
      <c r="AB1146">
        <v>7.0000000000000007E-2</v>
      </c>
      <c r="AC1146">
        <v>0.5</v>
      </c>
      <c r="AD1146">
        <v>0.5</v>
      </c>
      <c r="AE1146">
        <v>0.5</v>
      </c>
      <c r="AF1146">
        <v>0.5</v>
      </c>
      <c r="AG1146">
        <f>INDEX(YM!B:B, MATCH(Sheet1!B1146,YM!A:A,0))</f>
        <v>113</v>
      </c>
      <c r="AH1146">
        <v>113</v>
      </c>
      <c r="AI1146">
        <f>INDEX('Yield strengh'!B:B, MATCH(Sheet1!B1146,'Yield strengh'!A:A,0))</f>
        <v>910</v>
      </c>
      <c r="AJ1146">
        <v>910</v>
      </c>
      <c r="AK1146">
        <f>INDEX(Price!B:B, MATCH(Sheet1!B1146,Price!A:A,0))</f>
        <v>181.5</v>
      </c>
      <c r="AL1146">
        <f t="shared" si="37"/>
        <v>22.64977973568282</v>
      </c>
      <c r="AM1146">
        <f>INDEX(toughness!B:B,MATCH(Sheet1!B1146,toughness!A:A,0))</f>
        <v>9.0449999999999999</v>
      </c>
    </row>
    <row r="1147" spans="1:39" x14ac:dyDescent="0.3">
      <c r="A1147" t="s">
        <v>1458</v>
      </c>
      <c r="B1147" s="1" t="s">
        <v>1370</v>
      </c>
      <c r="C1147">
        <v>1012.5</v>
      </c>
      <c r="D1147">
        <v>4540</v>
      </c>
      <c r="G1147">
        <v>0.58550000000000002</v>
      </c>
      <c r="H1147">
        <v>1.0405</v>
      </c>
      <c r="I1147">
        <v>166</v>
      </c>
      <c r="J1147">
        <v>7</v>
      </c>
      <c r="K1147">
        <v>1032.5</v>
      </c>
      <c r="L1147">
        <v>307</v>
      </c>
      <c r="M1147">
        <v>1625</v>
      </c>
      <c r="N1147" t="s">
        <v>1453</v>
      </c>
      <c r="O1147" t="s">
        <v>1453</v>
      </c>
      <c r="P1147" t="s">
        <v>1453</v>
      </c>
      <c r="Q1147" t="s">
        <v>1453</v>
      </c>
      <c r="R1147" t="s">
        <v>1453</v>
      </c>
      <c r="S1147" t="s">
        <v>1453</v>
      </c>
      <c r="T1147" t="s">
        <v>1453</v>
      </c>
      <c r="U1147" t="s">
        <v>1453</v>
      </c>
      <c r="V1147">
        <v>1120</v>
      </c>
      <c r="W1147">
        <v>5.73</v>
      </c>
      <c r="X1147" t="s">
        <v>1453</v>
      </c>
      <c r="Y1147" t="s">
        <v>1453</v>
      </c>
      <c r="Z1147" t="s">
        <v>1468</v>
      </c>
      <c r="AA1147">
        <v>0.93</v>
      </c>
      <c r="AB1147">
        <v>7.0000000000000007E-2</v>
      </c>
      <c r="AC1147">
        <v>0.5</v>
      </c>
      <c r="AD1147">
        <v>0.5</v>
      </c>
      <c r="AE1147">
        <v>0.5</v>
      </c>
      <c r="AF1147">
        <v>0.5</v>
      </c>
      <c r="AG1147">
        <f>INDEX(YM!B:B, MATCH(Sheet1!B1147,YM!A:A,0))</f>
        <v>113</v>
      </c>
      <c r="AH1147">
        <v>113</v>
      </c>
      <c r="AI1147">
        <f>INDEX('Yield strengh'!B:B, MATCH(Sheet1!B1147,'Yield strengh'!A:A,0))</f>
        <v>966.5</v>
      </c>
      <c r="AJ1147">
        <v>966.5</v>
      </c>
      <c r="AK1147">
        <f>INDEX(Price!B:B, MATCH(Sheet1!B1147,Price!A:A,0))</f>
        <v>181.5</v>
      </c>
      <c r="AL1147">
        <f t="shared" si="37"/>
        <v>24.056057268722466</v>
      </c>
      <c r="AM1147">
        <f>INDEX(toughness!B:B,MATCH(Sheet1!B1147,toughness!A:A,0))</f>
        <v>43.650000000000013</v>
      </c>
    </row>
    <row r="1148" spans="1:39" x14ac:dyDescent="0.3">
      <c r="A1148" t="s">
        <v>1458</v>
      </c>
      <c r="B1148" s="1" t="s">
        <v>1371</v>
      </c>
      <c r="C1148">
        <v>1080</v>
      </c>
      <c r="D1148">
        <v>4520</v>
      </c>
      <c r="G1148">
        <v>0.85149999999999992</v>
      </c>
      <c r="H1148">
        <v>1.23</v>
      </c>
      <c r="I1148">
        <v>142</v>
      </c>
      <c r="J1148">
        <v>12.5</v>
      </c>
      <c r="K1148">
        <v>990.5</v>
      </c>
      <c r="L1148">
        <v>280</v>
      </c>
      <c r="M1148">
        <v>1560</v>
      </c>
      <c r="N1148" t="s">
        <v>1453</v>
      </c>
      <c r="O1148" t="s">
        <v>1453</v>
      </c>
      <c r="P1148" t="s">
        <v>1453</v>
      </c>
      <c r="Q1148" t="s">
        <v>1453</v>
      </c>
      <c r="R1148" t="s">
        <v>1453</v>
      </c>
      <c r="S1148" t="s">
        <v>1453</v>
      </c>
      <c r="T1148" t="s">
        <v>1453</v>
      </c>
      <c r="U1148" t="s">
        <v>1453</v>
      </c>
      <c r="V1148">
        <v>1002.5</v>
      </c>
      <c r="W1148">
        <v>7.5</v>
      </c>
      <c r="X1148" t="s">
        <v>1453</v>
      </c>
      <c r="Y1148" t="s">
        <v>1453</v>
      </c>
      <c r="Z1148" t="s">
        <v>1468</v>
      </c>
      <c r="AA1148">
        <v>0.93</v>
      </c>
      <c r="AB1148">
        <v>7.0000000000000007E-2</v>
      </c>
      <c r="AC1148">
        <v>0.5</v>
      </c>
      <c r="AD1148">
        <v>0.5</v>
      </c>
      <c r="AE1148">
        <v>0.5</v>
      </c>
      <c r="AF1148">
        <v>0.5</v>
      </c>
      <c r="AG1148">
        <f>INDEX(YM!B:B, MATCH(Sheet1!B1148,YM!A:A,0))</f>
        <v>113</v>
      </c>
      <c r="AH1148">
        <v>113</v>
      </c>
      <c r="AI1148">
        <f>INDEX('Yield strengh'!B:B, MATCH(Sheet1!B1148,'Yield strengh'!A:A,0))</f>
        <v>1032.5</v>
      </c>
      <c r="AJ1148">
        <v>1032.5</v>
      </c>
      <c r="AK1148">
        <f>INDEX(Price!B:B, MATCH(Sheet1!B1148,Price!A:A,0))</f>
        <v>181.5</v>
      </c>
      <c r="AL1148">
        <f t="shared" si="37"/>
        <v>25.8125</v>
      </c>
      <c r="AM1148">
        <f>INDEX(toughness!B:B,MATCH(Sheet1!B1148,toughness!A:A,0))</f>
        <v>43.650000000000013</v>
      </c>
    </row>
    <row r="1149" spans="1:39" x14ac:dyDescent="0.3">
      <c r="A1149" t="s">
        <v>1458</v>
      </c>
      <c r="B1149" s="1" t="s">
        <v>1394</v>
      </c>
      <c r="C1149">
        <v>849.5</v>
      </c>
      <c r="D1149">
        <v>4875</v>
      </c>
      <c r="G1149">
        <v>0.8055000000000001</v>
      </c>
      <c r="H1149">
        <v>1.1599999999999999</v>
      </c>
      <c r="I1149">
        <v>150</v>
      </c>
      <c r="J1149">
        <v>12</v>
      </c>
      <c r="K1149">
        <v>849.5</v>
      </c>
      <c r="L1149">
        <v>293</v>
      </c>
      <c r="M1149">
        <v>1565</v>
      </c>
      <c r="N1149" t="s">
        <v>1453</v>
      </c>
      <c r="O1149" t="s">
        <v>1453</v>
      </c>
      <c r="P1149" t="s">
        <v>1453</v>
      </c>
      <c r="Q1149" t="s">
        <v>1453</v>
      </c>
      <c r="R1149" t="s">
        <v>1453</v>
      </c>
      <c r="S1149" t="s">
        <v>1453</v>
      </c>
      <c r="T1149" t="s">
        <v>1453</v>
      </c>
      <c r="U1149" t="s">
        <v>1453</v>
      </c>
      <c r="V1149">
        <v>974</v>
      </c>
      <c r="W1149">
        <v>7</v>
      </c>
      <c r="X1149" t="s">
        <v>1453</v>
      </c>
      <c r="Y1149" t="s">
        <v>1453</v>
      </c>
      <c r="Z1149" t="s">
        <v>1468</v>
      </c>
      <c r="AA1149">
        <v>0.93</v>
      </c>
      <c r="AB1149">
        <v>7.0000000000000007E-2</v>
      </c>
      <c r="AC1149">
        <v>0.5</v>
      </c>
      <c r="AD1149">
        <v>0.5</v>
      </c>
      <c r="AE1149">
        <v>0.5</v>
      </c>
      <c r="AF1149">
        <v>0.5</v>
      </c>
      <c r="AG1149">
        <f>INDEX(YM!B:B, MATCH(Sheet1!B1149,YM!A:A,0))</f>
        <v>113</v>
      </c>
      <c r="AH1149">
        <v>113</v>
      </c>
      <c r="AI1149">
        <f>INDEX('Yield strengh'!B:B, MATCH(Sheet1!B1149,'Yield strengh'!A:A,0))</f>
        <v>1055</v>
      </c>
      <c r="AJ1149">
        <v>1055</v>
      </c>
      <c r="AK1149">
        <f>INDEX(Price!B:B, MATCH(Sheet1!B1149,Price!A:A,0))</f>
        <v>184</v>
      </c>
      <c r="AL1149">
        <f t="shared" ref="AL1149:AL1158" si="38">AJ1149*AH1149/D1149</f>
        <v>24.454358974358975</v>
      </c>
      <c r="AM1149">
        <f>INDEX(toughness!B:B,MATCH(Sheet1!B1149,toughness!A:A,0))</f>
        <v>44.2</v>
      </c>
    </row>
    <row r="1150" spans="1:39" x14ac:dyDescent="0.3">
      <c r="A1150" t="s">
        <v>1458</v>
      </c>
      <c r="B1150" s="1" t="s">
        <v>1767</v>
      </c>
      <c r="C1150">
        <v>235</v>
      </c>
      <c r="D1150">
        <v>8945</v>
      </c>
      <c r="G1150">
        <v>9.7050000000000001</v>
      </c>
      <c r="H1150">
        <v>34.400000000000013</v>
      </c>
      <c r="I1150">
        <v>5.0150000000000006</v>
      </c>
      <c r="J1150">
        <v>5.5</v>
      </c>
      <c r="K1150">
        <v>235</v>
      </c>
      <c r="L1150">
        <v>122.5</v>
      </c>
      <c r="M1150">
        <v>1075</v>
      </c>
      <c r="N1150" t="s">
        <v>1453</v>
      </c>
      <c r="O1150" t="s">
        <v>1453</v>
      </c>
      <c r="P1150" t="s">
        <v>1453</v>
      </c>
      <c r="Q1150" t="s">
        <v>1453</v>
      </c>
      <c r="R1150" t="s">
        <v>1453</v>
      </c>
      <c r="S1150" t="s">
        <v>1453</v>
      </c>
      <c r="T1150" t="s">
        <v>1453</v>
      </c>
      <c r="U1150" t="s">
        <v>1453</v>
      </c>
      <c r="V1150">
        <v>430</v>
      </c>
      <c r="W1150">
        <v>165</v>
      </c>
      <c r="X1150" t="s">
        <v>1453</v>
      </c>
      <c r="Y1150" t="s">
        <v>1453</v>
      </c>
      <c r="Z1150" t="s">
        <v>1468</v>
      </c>
      <c r="AA1150">
        <v>0.93</v>
      </c>
      <c r="AB1150">
        <v>7.0000000000000007E-2</v>
      </c>
      <c r="AC1150">
        <v>0.5</v>
      </c>
      <c r="AD1150">
        <v>0.5</v>
      </c>
      <c r="AE1150">
        <v>0.5</v>
      </c>
      <c r="AF1150">
        <v>0.5</v>
      </c>
      <c r="AG1150">
        <f>INDEX(YM!B:B, MATCH(Sheet1!B1150,YM!A:A,0))</f>
        <v>112.5</v>
      </c>
      <c r="AH1150">
        <v>112.5</v>
      </c>
      <c r="AI1150">
        <f>INDEX('Yield strengh'!B:B, MATCH(Sheet1!B1150,'Yield strengh'!A:A,0))</f>
        <v>100</v>
      </c>
      <c r="AJ1150">
        <v>100</v>
      </c>
      <c r="AK1150">
        <f>INDEX(Price!B:B, MATCH(Sheet1!B1150,Price!A:A,0))</f>
        <v>66.5</v>
      </c>
      <c r="AL1150">
        <f t="shared" si="38"/>
        <v>1.2576858580212409</v>
      </c>
      <c r="AM1150">
        <f>INDEX(toughness!B:B,MATCH(Sheet1!B1150,toughness!A:A,0))</f>
        <v>51.65</v>
      </c>
    </row>
    <row r="1151" spans="1:39" x14ac:dyDescent="0.3">
      <c r="A1151" t="s">
        <v>1458</v>
      </c>
      <c r="B1151" s="1" t="s">
        <v>1768</v>
      </c>
      <c r="C1151">
        <v>415</v>
      </c>
      <c r="D1151">
        <v>8945</v>
      </c>
      <c r="G1151">
        <v>18.8</v>
      </c>
      <c r="H1151">
        <v>80.75</v>
      </c>
      <c r="I1151">
        <v>2.145</v>
      </c>
      <c r="J1151">
        <v>11</v>
      </c>
      <c r="K1151">
        <v>415</v>
      </c>
      <c r="L1151">
        <v>155</v>
      </c>
      <c r="M1151">
        <v>1075</v>
      </c>
      <c r="N1151" t="s">
        <v>1453</v>
      </c>
      <c r="O1151" t="s">
        <v>1453</v>
      </c>
      <c r="P1151" t="s">
        <v>1453</v>
      </c>
      <c r="Q1151" t="s">
        <v>1453</v>
      </c>
      <c r="R1151" t="s">
        <v>1453</v>
      </c>
      <c r="S1151" t="s">
        <v>1453</v>
      </c>
      <c r="T1151" t="s">
        <v>1453</v>
      </c>
      <c r="U1151" t="s">
        <v>1453</v>
      </c>
      <c r="V1151">
        <v>495</v>
      </c>
      <c r="W1151">
        <v>320</v>
      </c>
      <c r="X1151" t="s">
        <v>1453</v>
      </c>
      <c r="Y1151" t="s">
        <v>1453</v>
      </c>
      <c r="Z1151" t="s">
        <v>1468</v>
      </c>
      <c r="AA1151">
        <v>0.93</v>
      </c>
      <c r="AB1151">
        <v>7.0000000000000007E-2</v>
      </c>
      <c r="AC1151">
        <v>0.5</v>
      </c>
      <c r="AD1151">
        <v>0.5</v>
      </c>
      <c r="AE1151">
        <v>0.5</v>
      </c>
      <c r="AF1151">
        <v>0.5</v>
      </c>
      <c r="AG1151">
        <f>INDEX(YM!B:B, MATCH(Sheet1!B1151,YM!A:A,0))</f>
        <v>112.5</v>
      </c>
      <c r="AH1151">
        <v>112.5</v>
      </c>
      <c r="AI1151">
        <f>INDEX('Yield strengh'!B:B, MATCH(Sheet1!B1151,'Yield strengh'!A:A,0))</f>
        <v>235</v>
      </c>
      <c r="AJ1151">
        <v>235</v>
      </c>
      <c r="AK1151">
        <f>INDEX(Price!B:B, MATCH(Sheet1!B1151,Price!A:A,0))</f>
        <v>66.5</v>
      </c>
      <c r="AL1151">
        <f t="shared" si="38"/>
        <v>2.9555617663499163</v>
      </c>
      <c r="AM1151">
        <f>INDEX(toughness!B:B,MATCH(Sheet1!B1151,toughness!A:A,0))</f>
        <v>22.95</v>
      </c>
    </row>
    <row r="1152" spans="1:39" x14ac:dyDescent="0.3">
      <c r="A1152" t="s">
        <v>1458</v>
      </c>
      <c r="B1152" s="1" t="s">
        <v>1359</v>
      </c>
      <c r="C1152">
        <v>702.5</v>
      </c>
      <c r="D1152">
        <v>4570</v>
      </c>
      <c r="G1152">
        <v>0.72199999999999998</v>
      </c>
      <c r="H1152">
        <v>1.23</v>
      </c>
      <c r="I1152">
        <v>142</v>
      </c>
      <c r="J1152">
        <v>2</v>
      </c>
      <c r="K1152">
        <v>645</v>
      </c>
      <c r="L1152">
        <v>245</v>
      </c>
      <c r="M1152">
        <v>1515</v>
      </c>
      <c r="N1152" t="s">
        <v>1453</v>
      </c>
      <c r="O1152" t="s">
        <v>1453</v>
      </c>
      <c r="P1152" t="s">
        <v>1453</v>
      </c>
      <c r="Q1152" t="s">
        <v>1453</v>
      </c>
      <c r="R1152" t="s">
        <v>1453</v>
      </c>
      <c r="S1152" t="s">
        <v>1453</v>
      </c>
      <c r="T1152" t="s">
        <v>1453</v>
      </c>
      <c r="U1152" t="s">
        <v>1453</v>
      </c>
      <c r="V1152">
        <v>724</v>
      </c>
      <c r="W1152">
        <v>7</v>
      </c>
      <c r="X1152" t="s">
        <v>1453</v>
      </c>
      <c r="Y1152" t="s">
        <v>1453</v>
      </c>
      <c r="Z1152" t="s">
        <v>1468</v>
      </c>
      <c r="AA1152">
        <v>0.93</v>
      </c>
      <c r="AB1152">
        <v>7.0000000000000007E-2</v>
      </c>
      <c r="AC1152">
        <v>0.5</v>
      </c>
      <c r="AD1152">
        <v>0.5</v>
      </c>
      <c r="AE1152">
        <v>0.5</v>
      </c>
      <c r="AF1152">
        <v>0.5</v>
      </c>
      <c r="AG1152">
        <f>INDEX(YM!B:B, MATCH(Sheet1!B1152,YM!A:A,0))</f>
        <v>112.5</v>
      </c>
      <c r="AH1152">
        <v>112.5</v>
      </c>
      <c r="AI1152">
        <f>INDEX('Yield strengh'!B:B, MATCH(Sheet1!B1152,'Yield strengh'!A:A,0))</f>
        <v>480</v>
      </c>
      <c r="AJ1152">
        <v>480</v>
      </c>
      <c r="AK1152">
        <f>INDEX(Price!B:B, MATCH(Sheet1!B1152,Price!A:A,0))</f>
        <v>175.5</v>
      </c>
      <c r="AL1152">
        <f t="shared" si="38"/>
        <v>11.816192560175054</v>
      </c>
      <c r="AM1152">
        <f>INDEX(toughness!B:B,MATCH(Sheet1!B1152,toughness!A:A,0))</f>
        <v>43.75</v>
      </c>
    </row>
    <row r="1153" spans="1:39" x14ac:dyDescent="0.3">
      <c r="A1153" t="s">
        <v>1458</v>
      </c>
      <c r="B1153" s="1" t="s">
        <v>2434</v>
      </c>
      <c r="C1153">
        <v>985</v>
      </c>
      <c r="D1153">
        <v>4835</v>
      </c>
      <c r="G1153">
        <v>0.85599999999999998</v>
      </c>
      <c r="H1153">
        <v>1.05</v>
      </c>
      <c r="I1153">
        <v>164</v>
      </c>
      <c r="J1153">
        <v>7</v>
      </c>
      <c r="K1153">
        <v>985</v>
      </c>
      <c r="L1153">
        <v>295.5</v>
      </c>
      <c r="M1153">
        <v>1565</v>
      </c>
      <c r="N1153" t="s">
        <v>1453</v>
      </c>
      <c r="O1153" t="s">
        <v>1453</v>
      </c>
      <c r="P1153" t="s">
        <v>1453</v>
      </c>
      <c r="Q1153" t="s">
        <v>1453</v>
      </c>
      <c r="R1153" t="s">
        <v>1453</v>
      </c>
      <c r="S1153" t="s">
        <v>1453</v>
      </c>
      <c r="T1153" t="s">
        <v>1453</v>
      </c>
      <c r="U1153" t="s">
        <v>1453</v>
      </c>
      <c r="V1153">
        <v>1035</v>
      </c>
      <c r="W1153">
        <v>7.5</v>
      </c>
      <c r="X1153" t="s">
        <v>1453</v>
      </c>
      <c r="Y1153" t="s">
        <v>1453</v>
      </c>
      <c r="Z1153" t="s">
        <v>1468</v>
      </c>
      <c r="AA1153">
        <v>0.93</v>
      </c>
      <c r="AB1153">
        <v>7.0000000000000007E-2</v>
      </c>
      <c r="AC1153">
        <v>0.5</v>
      </c>
      <c r="AD1153">
        <v>0.5</v>
      </c>
      <c r="AE1153">
        <v>0.5</v>
      </c>
      <c r="AF1153">
        <v>0.5</v>
      </c>
      <c r="AG1153">
        <f>INDEX(YM!B:B, MATCH(Sheet1!B1153,YM!A:A,0))</f>
        <v>112.5</v>
      </c>
      <c r="AH1153">
        <v>112.5</v>
      </c>
      <c r="AI1153">
        <f>INDEX('Yield strengh'!B:B, MATCH(Sheet1!B1153,'Yield strengh'!A:A,0))</f>
        <v>1090</v>
      </c>
      <c r="AJ1153">
        <v>1090</v>
      </c>
      <c r="AK1153">
        <f>INDEX(Price!B:B, MATCH(Sheet1!B1153,Price!A:A,0))</f>
        <v>206</v>
      </c>
      <c r="AL1153">
        <f t="shared" si="38"/>
        <v>25.361944157187178</v>
      </c>
      <c r="AM1153">
        <f>INDEX(toughness!B:B,MATCH(Sheet1!B1153,toughness!A:A,0))</f>
        <v>30.6</v>
      </c>
    </row>
    <row r="1154" spans="1:39" x14ac:dyDescent="0.3">
      <c r="A1154" t="s">
        <v>1458</v>
      </c>
      <c r="B1154" s="1" t="s">
        <v>1577</v>
      </c>
      <c r="C1154">
        <v>405</v>
      </c>
      <c r="D1154">
        <v>8465</v>
      </c>
      <c r="G1154">
        <v>6.35</v>
      </c>
      <c r="H1154">
        <v>24.95</v>
      </c>
      <c r="I1154">
        <v>6.9250000000000007</v>
      </c>
      <c r="J1154">
        <v>15</v>
      </c>
      <c r="K1154">
        <v>405</v>
      </c>
      <c r="L1154">
        <v>175</v>
      </c>
      <c r="M1154">
        <v>959.5</v>
      </c>
      <c r="N1154" t="s">
        <v>1453</v>
      </c>
      <c r="O1154" t="s">
        <v>1453</v>
      </c>
      <c r="P1154" t="s">
        <v>1453</v>
      </c>
      <c r="Q1154" t="s">
        <v>1453</v>
      </c>
      <c r="R1154" t="s">
        <v>1453</v>
      </c>
      <c r="S1154" t="s">
        <v>1453</v>
      </c>
      <c r="T1154" t="s">
        <v>1453</v>
      </c>
      <c r="U1154" t="s">
        <v>1453</v>
      </c>
      <c r="V1154">
        <v>460</v>
      </c>
      <c r="W1154">
        <v>120.5</v>
      </c>
      <c r="X1154" t="s">
        <v>1453</v>
      </c>
      <c r="Y1154" t="s">
        <v>1453</v>
      </c>
      <c r="Z1154" t="s">
        <v>1468</v>
      </c>
      <c r="AA1154">
        <v>0.93</v>
      </c>
      <c r="AB1154">
        <v>7.0000000000000007E-2</v>
      </c>
      <c r="AC1154">
        <v>0.5</v>
      </c>
      <c r="AD1154">
        <v>0.5</v>
      </c>
      <c r="AE1154">
        <v>0.5</v>
      </c>
      <c r="AF1154">
        <v>0.5</v>
      </c>
      <c r="AG1154">
        <f>INDEX(YM!B:B, MATCH(Sheet1!B1154,YM!A:A,0))</f>
        <v>112</v>
      </c>
      <c r="AH1154">
        <v>112</v>
      </c>
      <c r="AI1154">
        <f>INDEX('Yield strengh'!B:B, MATCH(Sheet1!B1154,'Yield strengh'!A:A,0))</f>
        <v>115</v>
      </c>
      <c r="AJ1154">
        <v>115</v>
      </c>
      <c r="AK1154">
        <f>INDEX(Price!B:B, MATCH(Sheet1!B1154,Price!A:A,0))</f>
        <v>55.150000000000013</v>
      </c>
      <c r="AL1154">
        <f t="shared" si="38"/>
        <v>1.5215593620791494</v>
      </c>
      <c r="AM1154">
        <f>INDEX(toughness!B:B,MATCH(Sheet1!B1154,toughness!A:A,0))</f>
        <v>46</v>
      </c>
    </row>
    <row r="1155" spans="1:39" x14ac:dyDescent="0.3">
      <c r="A1155" t="s">
        <v>1458</v>
      </c>
      <c r="B1155" s="1" t="s">
        <v>1074</v>
      </c>
      <c r="C1155">
        <v>400</v>
      </c>
      <c r="D1155">
        <v>9025</v>
      </c>
      <c r="G1155">
        <v>6.625</v>
      </c>
      <c r="H1155">
        <v>11.7</v>
      </c>
      <c r="I1155">
        <v>15</v>
      </c>
      <c r="J1155">
        <v>20</v>
      </c>
      <c r="K1155">
        <v>400</v>
      </c>
      <c r="L1155">
        <v>170</v>
      </c>
      <c r="M1155">
        <v>2430</v>
      </c>
      <c r="N1155" t="s">
        <v>1453</v>
      </c>
      <c r="O1155" t="s">
        <v>1453</v>
      </c>
      <c r="P1155" t="s">
        <v>1453</v>
      </c>
      <c r="Q1155" t="s">
        <v>1453</v>
      </c>
      <c r="R1155" t="s">
        <v>1453</v>
      </c>
      <c r="S1155" t="s">
        <v>1453</v>
      </c>
      <c r="T1155" t="s">
        <v>1453</v>
      </c>
      <c r="U1155" t="s">
        <v>1453</v>
      </c>
      <c r="V1155">
        <v>540</v>
      </c>
      <c r="W1155">
        <v>49</v>
      </c>
      <c r="X1155" t="s">
        <v>1453</v>
      </c>
      <c r="Y1155" t="s">
        <v>1453</v>
      </c>
      <c r="Z1155" t="s">
        <v>1468</v>
      </c>
      <c r="AA1155">
        <v>0.93</v>
      </c>
      <c r="AB1155">
        <v>7.0000000000000007E-2</v>
      </c>
      <c r="AC1155">
        <v>0.5</v>
      </c>
      <c r="AD1155">
        <v>0.5</v>
      </c>
      <c r="AE1155">
        <v>0.5</v>
      </c>
      <c r="AF1155">
        <v>0.5</v>
      </c>
      <c r="AG1155">
        <f>INDEX(YM!B:B, MATCH(Sheet1!B1155,YM!A:A,0))</f>
        <v>112</v>
      </c>
      <c r="AH1155">
        <v>112</v>
      </c>
      <c r="AI1155">
        <f>INDEX('Yield strengh'!B:B, MATCH(Sheet1!B1155,'Yield strengh'!A:A,0))</f>
        <v>492.5</v>
      </c>
      <c r="AJ1155">
        <v>492.5</v>
      </c>
      <c r="AK1155">
        <f>INDEX(Price!B:B, MATCH(Sheet1!B1155,Price!A:A,0))</f>
        <v>2120</v>
      </c>
      <c r="AL1155">
        <f t="shared" si="38"/>
        <v>6.1119113573407207</v>
      </c>
      <c r="AM1155">
        <f>INDEX(toughness!B:B,MATCH(Sheet1!B1155,toughness!A:A,0))</f>
        <v>164.5</v>
      </c>
    </row>
    <row r="1156" spans="1:39" x14ac:dyDescent="0.3">
      <c r="A1156" t="s">
        <v>1458</v>
      </c>
      <c r="B1156" s="1" t="s">
        <v>2206</v>
      </c>
      <c r="C1156">
        <v>35</v>
      </c>
      <c r="D1156">
        <v>12050</v>
      </c>
      <c r="G1156">
        <v>6.4550000000000001</v>
      </c>
      <c r="H1156">
        <v>15.95</v>
      </c>
      <c r="I1156">
        <v>10.8</v>
      </c>
      <c r="J1156">
        <v>25</v>
      </c>
      <c r="K1156">
        <v>35</v>
      </c>
      <c r="L1156">
        <v>57.5</v>
      </c>
      <c r="N1156" t="s">
        <v>1453</v>
      </c>
      <c r="O1156" t="s">
        <v>1453</v>
      </c>
      <c r="P1156" t="s">
        <v>1453</v>
      </c>
      <c r="Q1156" t="s">
        <v>1453</v>
      </c>
      <c r="R1156" t="s">
        <v>1453</v>
      </c>
      <c r="S1156" t="s">
        <v>1453</v>
      </c>
      <c r="T1156" t="s">
        <v>1453</v>
      </c>
      <c r="U1156" t="s">
        <v>1453</v>
      </c>
      <c r="V1156">
        <v>185</v>
      </c>
      <c r="W1156">
        <v>73.5</v>
      </c>
      <c r="X1156" t="s">
        <v>1453</v>
      </c>
      <c r="Y1156" t="s">
        <v>1453</v>
      </c>
      <c r="Z1156" t="s">
        <v>1468</v>
      </c>
      <c r="AA1156">
        <v>0.93</v>
      </c>
      <c r="AB1156">
        <v>7.0000000000000007E-2</v>
      </c>
      <c r="AC1156">
        <v>0.5</v>
      </c>
      <c r="AD1156">
        <v>0.5</v>
      </c>
      <c r="AE1156">
        <v>0.5</v>
      </c>
      <c r="AF1156">
        <v>0.5</v>
      </c>
      <c r="AG1156">
        <f>INDEX(YM!B:B, MATCH(Sheet1!B1156,YM!A:A,0))</f>
        <v>112</v>
      </c>
      <c r="AH1156">
        <v>112</v>
      </c>
      <c r="AI1156">
        <f>INDEX('Yield strengh'!B:B, MATCH(Sheet1!B1156,'Yield strengh'!A:A,0))</f>
        <v>205</v>
      </c>
      <c r="AJ1156">
        <v>205</v>
      </c>
      <c r="AK1156">
        <f>INDEX(Price!B:B, MATCH(Sheet1!B1156,Price!A:A,0))</f>
        <v>447500</v>
      </c>
      <c r="AL1156">
        <f t="shared" si="38"/>
        <v>1.9053941908713692</v>
      </c>
      <c r="AM1156">
        <f>INDEX(toughness!B:B,MATCH(Sheet1!B1156,toughness!A:A,0))</f>
        <v>36.25</v>
      </c>
    </row>
    <row r="1157" spans="1:39" x14ac:dyDescent="0.3">
      <c r="A1157" t="s">
        <v>1458</v>
      </c>
      <c r="B1157" s="1" t="s">
        <v>2207</v>
      </c>
      <c r="C1157">
        <v>927.5</v>
      </c>
      <c r="D1157">
        <v>10850</v>
      </c>
      <c r="G1157">
        <v>2.2250000000000001</v>
      </c>
      <c r="H1157">
        <v>6.7050000000000001</v>
      </c>
      <c r="I1157">
        <v>25.75</v>
      </c>
      <c r="J1157">
        <v>7</v>
      </c>
      <c r="K1157">
        <v>927.5</v>
      </c>
      <c r="L1157">
        <v>350</v>
      </c>
      <c r="M1157">
        <v>1030</v>
      </c>
      <c r="N1157" t="s">
        <v>1453</v>
      </c>
      <c r="O1157" t="s">
        <v>1453</v>
      </c>
      <c r="P1157" t="s">
        <v>1453</v>
      </c>
      <c r="Q1157" t="s">
        <v>1453</v>
      </c>
      <c r="R1157" t="s">
        <v>1453</v>
      </c>
      <c r="S1157" t="s">
        <v>1453</v>
      </c>
      <c r="T1157" t="s">
        <v>1453</v>
      </c>
      <c r="U1157" t="s">
        <v>1453</v>
      </c>
      <c r="V1157">
        <v>1175</v>
      </c>
      <c r="W1157">
        <v>30</v>
      </c>
      <c r="X1157" t="s">
        <v>1453</v>
      </c>
      <c r="Y1157" t="s">
        <v>1453</v>
      </c>
      <c r="Z1157" t="s">
        <v>1468</v>
      </c>
      <c r="AA1157">
        <v>0.93</v>
      </c>
      <c r="AB1157">
        <v>7.0000000000000007E-2</v>
      </c>
      <c r="AC1157">
        <v>0.5</v>
      </c>
      <c r="AD1157">
        <v>0.5</v>
      </c>
      <c r="AE1157">
        <v>0.5</v>
      </c>
      <c r="AF1157">
        <v>0.5</v>
      </c>
      <c r="AG1157">
        <f>INDEX(YM!B:B, MATCH(Sheet1!B1157,YM!A:A,0))</f>
        <v>112</v>
      </c>
      <c r="AH1157">
        <v>112</v>
      </c>
      <c r="AI1157">
        <f>INDEX('Yield strengh'!B:B, MATCH(Sheet1!B1157,'Yield strengh'!A:A,0))</f>
        <v>35</v>
      </c>
      <c r="AJ1157">
        <v>35</v>
      </c>
      <c r="AK1157">
        <f>INDEX(Price!B:B, MATCH(Sheet1!B1157,Price!A:A,0))</f>
        <v>447500</v>
      </c>
      <c r="AL1157">
        <f t="shared" si="38"/>
        <v>0.36129032258064514</v>
      </c>
      <c r="AM1157">
        <f>INDEX(toughness!B:B,MATCH(Sheet1!B1157,toughness!A:A,0))</f>
        <v>50.9</v>
      </c>
    </row>
    <row r="1158" spans="1:39" x14ac:dyDescent="0.3">
      <c r="B1158" s="1" t="s">
        <v>1618</v>
      </c>
      <c r="C1158">
        <v>257.5</v>
      </c>
      <c r="D1158">
        <v>7640</v>
      </c>
      <c r="H1158">
        <v>7.085</v>
      </c>
      <c r="I1158">
        <v>24.35</v>
      </c>
      <c r="J1158">
        <v>19.5</v>
      </c>
      <c r="K1158">
        <v>257.5</v>
      </c>
      <c r="L1158">
        <v>198.5</v>
      </c>
      <c r="M1158">
        <v>1050</v>
      </c>
      <c r="N1158" t="s">
        <v>1453</v>
      </c>
      <c r="O1158" t="s">
        <v>1453</v>
      </c>
      <c r="P1158" t="s">
        <v>1453</v>
      </c>
      <c r="Q1158" t="s">
        <v>1453</v>
      </c>
      <c r="R1158" t="s">
        <v>1453</v>
      </c>
      <c r="S1158" t="s">
        <v>1453</v>
      </c>
      <c r="T1158" t="s">
        <v>1453</v>
      </c>
      <c r="U1158" t="s">
        <v>1453</v>
      </c>
      <c r="V1158">
        <v>655</v>
      </c>
      <c r="X1158" t="s">
        <v>1453</v>
      </c>
      <c r="Y1158" t="s">
        <v>1453</v>
      </c>
      <c r="Z1158" t="s">
        <v>1468</v>
      </c>
      <c r="AA1158">
        <v>0.93</v>
      </c>
      <c r="AB1158">
        <v>7.0000000000000007E-2</v>
      </c>
      <c r="AC1158">
        <v>0.5</v>
      </c>
      <c r="AD1158">
        <v>0.5</v>
      </c>
      <c r="AE1158">
        <v>0.5</v>
      </c>
      <c r="AF1158">
        <v>0.5</v>
      </c>
      <c r="AG1158">
        <f>INDEX(YM!B:B, MATCH(Sheet1!B1158,YM!A:A,0))</f>
        <v>111.5</v>
      </c>
      <c r="AH1158">
        <v>111.5</v>
      </c>
      <c r="AI1158">
        <f>INDEX('Yield strengh'!B:B, MATCH(Sheet1!B1158,'Yield strengh'!A:A,0))</f>
        <v>275</v>
      </c>
      <c r="AJ1158">
        <v>275</v>
      </c>
      <c r="AK1158">
        <f>INDEX(Price!B:B, MATCH(Sheet1!B1158,Price!A:A,0))</f>
        <v>65.3</v>
      </c>
      <c r="AL1158">
        <f t="shared" si="38"/>
        <v>4.0134162303664924</v>
      </c>
      <c r="AM1158">
        <f>INDEX(toughness!B:B,MATCH(Sheet1!B1158,toughness!A:A,0))</f>
        <v>18.100000000000001</v>
      </c>
    </row>
    <row r="1159" spans="1:39" x14ac:dyDescent="0.3">
      <c r="A1159" t="s">
        <v>1458</v>
      </c>
      <c r="B1159" s="1" t="s">
        <v>146</v>
      </c>
      <c r="C1159">
        <v>176</v>
      </c>
      <c r="D1159">
        <v>2655</v>
      </c>
      <c r="G1159">
        <v>5.07</v>
      </c>
      <c r="H1159">
        <v>28.75</v>
      </c>
      <c r="I1159">
        <v>6</v>
      </c>
      <c r="J1159">
        <v>14</v>
      </c>
      <c r="K1159">
        <v>120.5</v>
      </c>
      <c r="L1159">
        <v>75</v>
      </c>
      <c r="M1159">
        <v>610</v>
      </c>
      <c r="N1159" t="s">
        <v>1453</v>
      </c>
      <c r="O1159" t="s">
        <v>1453</v>
      </c>
      <c r="P1159" t="s">
        <v>1453</v>
      </c>
      <c r="Q1159" t="s">
        <v>1453</v>
      </c>
      <c r="R1159" t="s">
        <v>1453</v>
      </c>
      <c r="S1159" t="s">
        <v>1453</v>
      </c>
      <c r="T1159" t="s">
        <v>1453</v>
      </c>
      <c r="U1159" t="s">
        <v>1453</v>
      </c>
      <c r="V1159">
        <v>265.5</v>
      </c>
      <c r="W1159">
        <v>123</v>
      </c>
      <c r="X1159" t="s">
        <v>1453</v>
      </c>
      <c r="Y1159" t="s">
        <v>1453</v>
      </c>
      <c r="Z1159" t="s">
        <v>1468</v>
      </c>
      <c r="AA1159">
        <v>0.93</v>
      </c>
      <c r="AB1159">
        <v>7.0000000000000007E-2</v>
      </c>
      <c r="AC1159">
        <v>0.5</v>
      </c>
      <c r="AD1159">
        <v>0.5</v>
      </c>
      <c r="AE1159">
        <v>0.5</v>
      </c>
      <c r="AF1159">
        <v>0.5</v>
      </c>
      <c r="AG1159">
        <f>INDEX(YM!B:B, MATCH(Sheet1!B1472,YM!A:A,0))</f>
        <v>72</v>
      </c>
      <c r="AH1159">
        <v>71.8</v>
      </c>
      <c r="AI1159">
        <f>INDEX('Yield strengh'!B:B, MATCH(Sheet1!B1472,'Yield strengh'!A:A,0))</f>
        <v>246</v>
      </c>
      <c r="AJ1159">
        <v>283</v>
      </c>
      <c r="AK1159">
        <f>INDEX(Price!B:B, MATCH(Sheet1!B1472,Price!A:A,0))</f>
        <v>25.8</v>
      </c>
      <c r="AL1159">
        <f>AJ1159*AH1159*(2)/D1159</f>
        <v>15.306516007532956</v>
      </c>
      <c r="AM1159">
        <f>INDEX(toughness!B:B,MATCH(Sheet1!B1472,toughness!A:A,0))</f>
        <v>5.165</v>
      </c>
    </row>
    <row r="1160" spans="1:39" x14ac:dyDescent="0.3">
      <c r="A1160" t="s">
        <v>1458</v>
      </c>
      <c r="B1160" s="1" t="s">
        <v>1378</v>
      </c>
      <c r="C1160">
        <v>1009</v>
      </c>
      <c r="D1160">
        <v>4760</v>
      </c>
      <c r="G1160">
        <v>1.01</v>
      </c>
      <c r="H1160">
        <v>1.23</v>
      </c>
      <c r="I1160">
        <v>142</v>
      </c>
      <c r="J1160">
        <v>7.57</v>
      </c>
      <c r="K1160">
        <v>1017.5</v>
      </c>
      <c r="L1160">
        <v>336.5</v>
      </c>
      <c r="M1160">
        <v>1525</v>
      </c>
      <c r="N1160" t="s">
        <v>1453</v>
      </c>
      <c r="O1160" t="s">
        <v>1453</v>
      </c>
      <c r="P1160" t="s">
        <v>1453</v>
      </c>
      <c r="Q1160" t="s">
        <v>1453</v>
      </c>
      <c r="R1160" t="s">
        <v>1453</v>
      </c>
      <c r="S1160" t="s">
        <v>1453</v>
      </c>
      <c r="T1160" t="s">
        <v>1453</v>
      </c>
      <c r="U1160" t="s">
        <v>1453</v>
      </c>
      <c r="V1160">
        <v>1055</v>
      </c>
      <c r="W1160">
        <v>8.6449999999999996</v>
      </c>
      <c r="X1160" t="s">
        <v>1453</v>
      </c>
      <c r="Y1160" t="s">
        <v>1453</v>
      </c>
      <c r="Z1160" t="s">
        <v>1468</v>
      </c>
      <c r="AA1160">
        <v>0.93</v>
      </c>
      <c r="AB1160">
        <v>7.0000000000000007E-2</v>
      </c>
      <c r="AC1160">
        <v>0.5</v>
      </c>
      <c r="AD1160">
        <v>0.5</v>
      </c>
      <c r="AE1160">
        <v>0.5</v>
      </c>
      <c r="AF1160">
        <v>0.5</v>
      </c>
      <c r="AG1160">
        <f>INDEX(YM!B:B, MATCH(Sheet1!B1160,YM!A:A,0))</f>
        <v>110.5</v>
      </c>
      <c r="AH1160">
        <v>110.5</v>
      </c>
      <c r="AI1160">
        <f>INDEX('Yield strengh'!B:B, MATCH(Sheet1!B1160,'Yield strengh'!A:A,0))</f>
        <v>761</v>
      </c>
      <c r="AJ1160">
        <v>761</v>
      </c>
      <c r="AK1160">
        <f>INDEX(Price!B:B, MATCH(Sheet1!B1160,Price!A:A,0))</f>
        <v>201.5</v>
      </c>
      <c r="AL1160">
        <f t="shared" ref="AL1160:AL1191" si="39">AJ1160*AH1160/D1160</f>
        <v>17.666071428571428</v>
      </c>
      <c r="AM1160">
        <f>INDEX(toughness!B:B,MATCH(Sheet1!B1160,toughness!A:A,0))</f>
        <v>35.75</v>
      </c>
    </row>
    <row r="1161" spans="1:39" x14ac:dyDescent="0.3">
      <c r="A1161" t="s">
        <v>1456</v>
      </c>
      <c r="B1161" s="1" t="s">
        <v>540</v>
      </c>
      <c r="C1161">
        <v>1.3</v>
      </c>
      <c r="D1161">
        <v>500</v>
      </c>
      <c r="E1161">
        <v>2.7</v>
      </c>
      <c r="F1161">
        <v>12</v>
      </c>
      <c r="G1161">
        <v>0.13345000000000001</v>
      </c>
      <c r="H1161">
        <v>8.6860000000000008E-17</v>
      </c>
      <c r="I1161">
        <v>5.05E+19</v>
      </c>
      <c r="J1161">
        <v>0.19</v>
      </c>
      <c r="K1161">
        <v>1.23</v>
      </c>
      <c r="L1161">
        <v>0.13</v>
      </c>
      <c r="M1161">
        <v>1600</v>
      </c>
      <c r="N1161" t="s">
        <v>1453</v>
      </c>
      <c r="O1161" t="s">
        <v>1453</v>
      </c>
      <c r="P1161" t="s">
        <v>1453</v>
      </c>
      <c r="Q1161" t="s">
        <v>1453</v>
      </c>
      <c r="R1161" t="s">
        <v>1453</v>
      </c>
      <c r="S1161" t="s">
        <v>1453</v>
      </c>
      <c r="T1161" t="s">
        <v>1453</v>
      </c>
      <c r="U1161" t="s">
        <v>1453</v>
      </c>
      <c r="V1161">
        <v>1.1000000000000001</v>
      </c>
      <c r="W1161">
        <v>0.33350000000000002</v>
      </c>
      <c r="X1161" t="s">
        <v>1453</v>
      </c>
      <c r="Y1161" t="s">
        <v>1453</v>
      </c>
      <c r="Z1161" t="s">
        <v>1468</v>
      </c>
      <c r="AA1161">
        <v>0.93</v>
      </c>
      <c r="AB1161">
        <v>7.0000000000000007E-2</v>
      </c>
      <c r="AC1161">
        <v>0.5</v>
      </c>
      <c r="AD1161">
        <v>0.5</v>
      </c>
      <c r="AE1161">
        <v>0.5</v>
      </c>
      <c r="AF1161">
        <v>0.5</v>
      </c>
      <c r="AG1161">
        <v>110</v>
      </c>
      <c r="AH1161">
        <v>110</v>
      </c>
      <c r="AI1161">
        <v>50.5</v>
      </c>
      <c r="AJ1161">
        <v>50.5</v>
      </c>
      <c r="AK1161">
        <f>INDEX(Price!B:B, MATCH(Sheet1!B1161,Price!A:A,0))</f>
        <v>57.6</v>
      </c>
      <c r="AL1161">
        <f t="shared" si="39"/>
        <v>11.11</v>
      </c>
      <c r="AM1161">
        <f>INDEX(toughness!B:B,MATCH(Sheet1!B1161,toughness!A:A,0))</f>
        <v>5.8349999999999999E-2</v>
      </c>
    </row>
    <row r="1162" spans="1:39" x14ac:dyDescent="0.3">
      <c r="A1162" t="s">
        <v>1458</v>
      </c>
      <c r="B1162" s="1" t="s">
        <v>1606</v>
      </c>
      <c r="C1162">
        <v>213.5</v>
      </c>
      <c r="D1162">
        <v>8870</v>
      </c>
      <c r="G1162">
        <v>4.9349999999999996</v>
      </c>
      <c r="H1162">
        <v>24</v>
      </c>
      <c r="I1162">
        <v>7.1849999999999996</v>
      </c>
      <c r="J1162">
        <v>35</v>
      </c>
      <c r="K1162">
        <v>213.5</v>
      </c>
      <c r="L1162">
        <v>116.5</v>
      </c>
      <c r="M1162">
        <v>878.5</v>
      </c>
      <c r="N1162" t="s">
        <v>1453</v>
      </c>
      <c r="O1162" t="s">
        <v>1453</v>
      </c>
      <c r="P1162" t="s">
        <v>1453</v>
      </c>
      <c r="Q1162" t="s">
        <v>1453</v>
      </c>
      <c r="R1162" t="s">
        <v>1453</v>
      </c>
      <c r="S1162" t="s">
        <v>1453</v>
      </c>
      <c r="T1162" t="s">
        <v>1453</v>
      </c>
      <c r="U1162" t="s">
        <v>1453</v>
      </c>
      <c r="V1162">
        <v>455</v>
      </c>
      <c r="W1162">
        <v>105</v>
      </c>
      <c r="X1162" t="s">
        <v>1453</v>
      </c>
      <c r="Y1162" t="s">
        <v>1453</v>
      </c>
      <c r="Z1162" t="s">
        <v>1468</v>
      </c>
      <c r="AA1162">
        <v>0.93</v>
      </c>
      <c r="AB1162">
        <v>7.0000000000000007E-2</v>
      </c>
      <c r="AC1162">
        <v>0.5</v>
      </c>
      <c r="AD1162">
        <v>0.5</v>
      </c>
      <c r="AE1162">
        <v>0.5</v>
      </c>
      <c r="AF1162">
        <v>0.5</v>
      </c>
      <c r="AG1162">
        <f>INDEX(YM!B:B, MATCH(Sheet1!B1162,YM!A:A,0))</f>
        <v>110</v>
      </c>
      <c r="AH1162">
        <v>110</v>
      </c>
      <c r="AI1162">
        <f>INDEX('Yield strengh'!B:B, MATCH(Sheet1!B1162,'Yield strengh'!A:A,0))</f>
        <v>348</v>
      </c>
      <c r="AJ1162">
        <v>348</v>
      </c>
      <c r="AK1162">
        <f>INDEX(Price!B:B, MATCH(Sheet1!B1162,Price!A:A,0))</f>
        <v>52</v>
      </c>
      <c r="AL1162">
        <f t="shared" si="39"/>
        <v>4.3156708004509579</v>
      </c>
      <c r="AM1162">
        <f>INDEX(toughness!B:B,MATCH(Sheet1!B1162,toughness!A:A,0))</f>
        <v>11.28</v>
      </c>
    </row>
    <row r="1163" spans="1:39" x14ac:dyDescent="0.3">
      <c r="A1163" t="s">
        <v>1458</v>
      </c>
      <c r="B1163" s="1" t="s">
        <v>1607</v>
      </c>
      <c r="C1163">
        <v>609.5</v>
      </c>
      <c r="D1163">
        <v>7830</v>
      </c>
      <c r="G1163">
        <v>1.67</v>
      </c>
      <c r="H1163">
        <v>9.1</v>
      </c>
      <c r="I1163">
        <v>19</v>
      </c>
      <c r="J1163">
        <v>12.95</v>
      </c>
      <c r="K1163">
        <v>436</v>
      </c>
      <c r="L1163">
        <v>225</v>
      </c>
      <c r="M1163">
        <v>904</v>
      </c>
      <c r="N1163" t="s">
        <v>1453</v>
      </c>
      <c r="O1163" t="s">
        <v>1453</v>
      </c>
      <c r="P1163" t="s">
        <v>1453</v>
      </c>
      <c r="Q1163" t="s">
        <v>1453</v>
      </c>
      <c r="R1163" t="s">
        <v>1453</v>
      </c>
      <c r="S1163" t="s">
        <v>1453</v>
      </c>
      <c r="T1163" t="s">
        <v>1453</v>
      </c>
      <c r="U1163" t="s">
        <v>1453</v>
      </c>
      <c r="V1163">
        <v>798</v>
      </c>
      <c r="W1163">
        <v>37</v>
      </c>
      <c r="X1163" t="s">
        <v>1453</v>
      </c>
      <c r="Y1163" t="s">
        <v>1453</v>
      </c>
      <c r="Z1163" t="s">
        <v>1468</v>
      </c>
      <c r="AA1163">
        <v>0.93</v>
      </c>
      <c r="AB1163">
        <v>7.0000000000000007E-2</v>
      </c>
      <c r="AC1163">
        <v>0.5</v>
      </c>
      <c r="AD1163">
        <v>0.5</v>
      </c>
      <c r="AE1163">
        <v>0.5</v>
      </c>
      <c r="AF1163">
        <v>0.5</v>
      </c>
      <c r="AG1163">
        <f>INDEX(YM!B:B, MATCH(Sheet1!B1163,YM!A:A,0))</f>
        <v>110</v>
      </c>
      <c r="AH1163">
        <v>110</v>
      </c>
      <c r="AI1163">
        <f>INDEX('Yield strengh'!B:B, MATCH(Sheet1!B1163,'Yield strengh'!A:A,0))</f>
        <v>213.5</v>
      </c>
      <c r="AJ1163">
        <v>213.5</v>
      </c>
      <c r="AK1163">
        <f>INDEX(Price!B:B, MATCH(Sheet1!B1163,Price!A:A,0))</f>
        <v>52</v>
      </c>
      <c r="AL1163">
        <f t="shared" si="39"/>
        <v>2.9993614303959131</v>
      </c>
      <c r="AM1163">
        <f>INDEX(toughness!B:B,MATCH(Sheet1!B1163,toughness!A:A,0))</f>
        <v>17.239999999999998</v>
      </c>
    </row>
    <row r="1164" spans="1:39" x14ac:dyDescent="0.3">
      <c r="A1164" t="s">
        <v>1458</v>
      </c>
      <c r="B1164" s="1" t="s">
        <v>1575</v>
      </c>
      <c r="C1164">
        <v>300</v>
      </c>
      <c r="D1164">
        <v>8315</v>
      </c>
      <c r="G1164">
        <v>5.8250000000000002</v>
      </c>
      <c r="H1164">
        <v>21.95</v>
      </c>
      <c r="I1164">
        <v>7.86</v>
      </c>
      <c r="J1164">
        <v>13.5</v>
      </c>
      <c r="K1164">
        <v>300</v>
      </c>
      <c r="L1164">
        <v>167.5</v>
      </c>
      <c r="M1164">
        <v>959.5</v>
      </c>
      <c r="N1164" t="s">
        <v>1453</v>
      </c>
      <c r="O1164" t="s">
        <v>1453</v>
      </c>
      <c r="P1164" t="s">
        <v>1453</v>
      </c>
      <c r="Q1164" t="s">
        <v>1453</v>
      </c>
      <c r="R1164" t="s">
        <v>1453</v>
      </c>
      <c r="S1164" t="s">
        <v>1453</v>
      </c>
      <c r="T1164" t="s">
        <v>1453</v>
      </c>
      <c r="U1164" t="s">
        <v>1453</v>
      </c>
      <c r="V1164">
        <v>555</v>
      </c>
      <c r="W1164">
        <v>113.5</v>
      </c>
      <c r="X1164" t="s">
        <v>1453</v>
      </c>
      <c r="Y1164" t="s">
        <v>1453</v>
      </c>
      <c r="Z1164" t="s">
        <v>1468</v>
      </c>
      <c r="AA1164">
        <v>0.93</v>
      </c>
      <c r="AB1164">
        <v>7.0000000000000007E-2</v>
      </c>
      <c r="AC1164">
        <v>0.5</v>
      </c>
      <c r="AD1164">
        <v>0.5</v>
      </c>
      <c r="AE1164">
        <v>0.5</v>
      </c>
      <c r="AF1164">
        <v>0.5</v>
      </c>
      <c r="AG1164">
        <f>INDEX(YM!B:B, MATCH(Sheet1!B1164,YM!A:A,0))</f>
        <v>110</v>
      </c>
      <c r="AH1164">
        <v>110</v>
      </c>
      <c r="AI1164">
        <f>INDEX('Yield strengh'!B:B, MATCH(Sheet1!B1164,'Yield strengh'!A:A,0))</f>
        <v>120</v>
      </c>
      <c r="AJ1164">
        <v>120</v>
      </c>
      <c r="AK1164">
        <f>INDEX(Price!B:B, MATCH(Sheet1!B1164,Price!A:A,0))</f>
        <v>57.1</v>
      </c>
      <c r="AL1164">
        <f t="shared" si="39"/>
        <v>1.5874924834636199</v>
      </c>
      <c r="AM1164">
        <f>INDEX(toughness!B:B,MATCH(Sheet1!B1164,toughness!A:A,0))</f>
        <v>45.1</v>
      </c>
    </row>
    <row r="1165" spans="1:39" x14ac:dyDescent="0.3">
      <c r="A1165" t="s">
        <v>1458</v>
      </c>
      <c r="B1165" s="1" t="s">
        <v>1755</v>
      </c>
      <c r="C1165">
        <v>675</v>
      </c>
      <c r="D1165">
        <v>8905</v>
      </c>
      <c r="G1165">
        <v>22.45</v>
      </c>
      <c r="H1165">
        <v>71.099999999999994</v>
      </c>
      <c r="I1165">
        <v>2.4249999999999998</v>
      </c>
      <c r="J1165">
        <v>5.25</v>
      </c>
      <c r="K1165">
        <v>792.5</v>
      </c>
      <c r="L1165">
        <v>252.5</v>
      </c>
      <c r="N1165" t="s">
        <v>1453</v>
      </c>
      <c r="O1165" t="s">
        <v>1453</v>
      </c>
      <c r="P1165" t="s">
        <v>1453</v>
      </c>
      <c r="Q1165" t="s">
        <v>1453</v>
      </c>
      <c r="R1165" t="s">
        <v>1453</v>
      </c>
      <c r="S1165" t="s">
        <v>1453</v>
      </c>
      <c r="T1165" t="s">
        <v>1453</v>
      </c>
      <c r="U1165" t="s">
        <v>1453</v>
      </c>
      <c r="V1165">
        <v>1135</v>
      </c>
      <c r="W1165">
        <v>348</v>
      </c>
      <c r="X1165" t="s">
        <v>1453</v>
      </c>
      <c r="Y1165" t="s">
        <v>1453</v>
      </c>
      <c r="Z1165" t="s">
        <v>1468</v>
      </c>
      <c r="AA1165">
        <v>0.93</v>
      </c>
      <c r="AB1165">
        <v>7.0000000000000007E-2</v>
      </c>
      <c r="AC1165">
        <v>0.5</v>
      </c>
      <c r="AD1165">
        <v>0.5</v>
      </c>
      <c r="AE1165">
        <v>0.5</v>
      </c>
      <c r="AF1165">
        <v>0.5</v>
      </c>
      <c r="AG1165">
        <f>INDEX(YM!B:B, MATCH(Sheet1!B1165,YM!A:A,0))</f>
        <v>110</v>
      </c>
      <c r="AH1165">
        <v>110</v>
      </c>
      <c r="AI1165">
        <f>INDEX('Yield strengh'!B:B, MATCH(Sheet1!B1165,'Yield strengh'!A:A,0))</f>
        <v>800</v>
      </c>
      <c r="AJ1165">
        <v>800</v>
      </c>
      <c r="AK1165">
        <f>INDEX(Price!B:B, MATCH(Sheet1!B1165,Price!A:A,0))</f>
        <v>360</v>
      </c>
      <c r="AL1165">
        <f t="shared" si="39"/>
        <v>9.8820887142055032</v>
      </c>
      <c r="AM1165">
        <f>INDEX(toughness!B:B,MATCH(Sheet1!B1165,toughness!A:A,0))</f>
        <v>4.0199999999999996</v>
      </c>
    </row>
    <row r="1166" spans="1:39" x14ac:dyDescent="0.3">
      <c r="A1166" t="s">
        <v>1458</v>
      </c>
      <c r="B1166" s="1" t="s">
        <v>1668</v>
      </c>
      <c r="C1166">
        <v>157.5</v>
      </c>
      <c r="D1166">
        <v>8715</v>
      </c>
      <c r="G1166">
        <v>4.4149999999999991</v>
      </c>
      <c r="H1166">
        <v>13.9</v>
      </c>
      <c r="I1166">
        <v>12.45</v>
      </c>
      <c r="J1166">
        <v>57.5</v>
      </c>
      <c r="K1166">
        <v>157.5</v>
      </c>
      <c r="L1166">
        <v>75</v>
      </c>
      <c r="M1166">
        <v>996</v>
      </c>
      <c r="N1166" t="s">
        <v>1453</v>
      </c>
      <c r="O1166" t="s">
        <v>1453</v>
      </c>
      <c r="P1166" t="s">
        <v>1453</v>
      </c>
      <c r="Q1166" t="s">
        <v>1453</v>
      </c>
      <c r="R1166" t="s">
        <v>1453</v>
      </c>
      <c r="S1166" t="s">
        <v>1453</v>
      </c>
      <c r="T1166" t="s">
        <v>1453</v>
      </c>
      <c r="U1166" t="s">
        <v>1453</v>
      </c>
      <c r="V1166">
        <v>337.5</v>
      </c>
      <c r="W1166">
        <v>75</v>
      </c>
      <c r="X1166" t="s">
        <v>1453</v>
      </c>
      <c r="Y1166" t="s">
        <v>1453</v>
      </c>
      <c r="Z1166" t="s">
        <v>1468</v>
      </c>
      <c r="AA1166">
        <v>0.93</v>
      </c>
      <c r="AB1166">
        <v>7.0000000000000007E-2</v>
      </c>
      <c r="AC1166">
        <v>0.5</v>
      </c>
      <c r="AD1166">
        <v>0.5</v>
      </c>
      <c r="AE1166">
        <v>0.5</v>
      </c>
      <c r="AF1166">
        <v>0.5</v>
      </c>
      <c r="AG1166">
        <f>INDEX(YM!B:B, MATCH(Sheet1!B1166,YM!A:A,0))</f>
        <v>110</v>
      </c>
      <c r="AH1166">
        <v>110</v>
      </c>
      <c r="AI1166">
        <f>INDEX('Yield strengh'!B:B, MATCH(Sheet1!B1166,'Yield strengh'!A:A,0))</f>
        <v>505</v>
      </c>
      <c r="AJ1166">
        <v>505</v>
      </c>
      <c r="AK1166">
        <f>INDEX(Price!B:B, MATCH(Sheet1!B1166,Price!A:A,0))</f>
        <v>74.300000000000011</v>
      </c>
      <c r="AL1166">
        <f t="shared" si="39"/>
        <v>6.3740676993689043</v>
      </c>
      <c r="AM1166">
        <f>INDEX(toughness!B:B,MATCH(Sheet1!B1166,toughness!A:A,0))</f>
        <v>7.66</v>
      </c>
    </row>
    <row r="1167" spans="1:39" x14ac:dyDescent="0.3">
      <c r="A1167" t="s">
        <v>1458</v>
      </c>
      <c r="B1167" s="1" t="s">
        <v>1075</v>
      </c>
      <c r="C1167">
        <v>120</v>
      </c>
      <c r="D1167">
        <v>8650</v>
      </c>
      <c r="G1167">
        <v>5.5650000000000004</v>
      </c>
      <c r="H1167">
        <v>11.85</v>
      </c>
      <c r="I1167">
        <v>14.75</v>
      </c>
      <c r="J1167">
        <v>20</v>
      </c>
      <c r="K1167">
        <v>120</v>
      </c>
      <c r="L1167">
        <v>130</v>
      </c>
      <c r="M1167">
        <v>2410</v>
      </c>
      <c r="N1167" t="s">
        <v>1453</v>
      </c>
      <c r="O1167" t="s">
        <v>1453</v>
      </c>
      <c r="P1167" t="s">
        <v>1453</v>
      </c>
      <c r="Q1167" t="s">
        <v>1453</v>
      </c>
      <c r="R1167" t="s">
        <v>1453</v>
      </c>
      <c r="S1167" t="s">
        <v>1453</v>
      </c>
      <c r="T1167" t="s">
        <v>1453</v>
      </c>
      <c r="U1167" t="s">
        <v>1453</v>
      </c>
      <c r="V1167">
        <v>217.5</v>
      </c>
      <c r="W1167">
        <v>42</v>
      </c>
      <c r="X1167" t="s">
        <v>1453</v>
      </c>
      <c r="Y1167" t="s">
        <v>1453</v>
      </c>
      <c r="Z1167" t="s">
        <v>1468</v>
      </c>
      <c r="AA1167">
        <v>0.93</v>
      </c>
      <c r="AB1167">
        <v>7.0000000000000007E-2</v>
      </c>
      <c r="AC1167">
        <v>0.5</v>
      </c>
      <c r="AD1167">
        <v>0.5</v>
      </c>
      <c r="AE1167">
        <v>0.5</v>
      </c>
      <c r="AF1167">
        <v>0.5</v>
      </c>
      <c r="AG1167">
        <f>INDEX(YM!B:B, MATCH(Sheet1!B1167,YM!A:A,0))</f>
        <v>110</v>
      </c>
      <c r="AH1167">
        <v>110</v>
      </c>
      <c r="AI1167">
        <f>INDEX('Yield strengh'!B:B, MATCH(Sheet1!B1167,'Yield strengh'!A:A,0))</f>
        <v>400</v>
      </c>
      <c r="AJ1167">
        <v>400</v>
      </c>
      <c r="AK1167">
        <f>INDEX(Price!B:B, MATCH(Sheet1!B1167,Price!A:A,0))</f>
        <v>878</v>
      </c>
      <c r="AL1167">
        <f t="shared" si="39"/>
        <v>5.0867052023121389</v>
      </c>
      <c r="AM1167">
        <f>INDEX(toughness!B:B,MATCH(Sheet1!B1167,toughness!A:A,0))</f>
        <v>167.5</v>
      </c>
    </row>
    <row r="1168" spans="1:39" x14ac:dyDescent="0.3">
      <c r="A1168" t="s">
        <v>1458</v>
      </c>
      <c r="B1168" s="1" t="s">
        <v>2208</v>
      </c>
      <c r="C1168">
        <v>807.5</v>
      </c>
      <c r="D1168">
        <v>10800</v>
      </c>
      <c r="G1168">
        <v>2.2250000000000001</v>
      </c>
      <c r="H1168">
        <v>6.7050000000000001</v>
      </c>
      <c r="I1168">
        <v>25.75</v>
      </c>
      <c r="J1168">
        <v>11.5</v>
      </c>
      <c r="K1168">
        <v>807.5</v>
      </c>
      <c r="L1168">
        <v>252.5</v>
      </c>
      <c r="M1168">
        <v>1065</v>
      </c>
      <c r="N1168" t="s">
        <v>1453</v>
      </c>
      <c r="O1168" t="s">
        <v>1453</v>
      </c>
      <c r="P1168" t="s">
        <v>1453</v>
      </c>
      <c r="Q1168" t="s">
        <v>1453</v>
      </c>
      <c r="R1168" t="s">
        <v>1453</v>
      </c>
      <c r="S1168" t="s">
        <v>1453</v>
      </c>
      <c r="T1168" t="s">
        <v>1453</v>
      </c>
      <c r="U1168" t="s">
        <v>1453</v>
      </c>
      <c r="V1168">
        <v>1032.5</v>
      </c>
      <c r="W1168">
        <v>30</v>
      </c>
      <c r="X1168" t="s">
        <v>1453</v>
      </c>
      <c r="Y1168" t="s">
        <v>1453</v>
      </c>
      <c r="Z1168" t="s">
        <v>1468</v>
      </c>
      <c r="AA1168">
        <v>0.93</v>
      </c>
      <c r="AB1168">
        <v>7.0000000000000007E-2</v>
      </c>
      <c r="AC1168">
        <v>0.5</v>
      </c>
      <c r="AD1168">
        <v>0.5</v>
      </c>
      <c r="AE1168">
        <v>0.5</v>
      </c>
      <c r="AF1168">
        <v>0.5</v>
      </c>
      <c r="AG1168">
        <f>INDEX(YM!B:B, MATCH(Sheet1!B1168,YM!A:A,0))</f>
        <v>110</v>
      </c>
      <c r="AH1168">
        <v>110</v>
      </c>
      <c r="AI1168">
        <f>INDEX('Yield strengh'!B:B, MATCH(Sheet1!B1168,'Yield strengh'!A:A,0))</f>
        <v>927.5</v>
      </c>
      <c r="AJ1168">
        <v>927.5</v>
      </c>
      <c r="AK1168">
        <f>INDEX(Price!B:B, MATCH(Sheet1!B1168,Price!A:A,0))</f>
        <v>211000</v>
      </c>
      <c r="AL1168">
        <f t="shared" si="39"/>
        <v>9.4467592592592595</v>
      </c>
      <c r="AM1168">
        <f>INDEX(toughness!B:B,MATCH(Sheet1!B1168,toughness!A:A,0))</f>
        <v>36.65</v>
      </c>
    </row>
    <row r="1169" spans="1:39" x14ac:dyDescent="0.3">
      <c r="A1169" t="s">
        <v>1458</v>
      </c>
      <c r="B1169" s="1" t="s">
        <v>2209</v>
      </c>
      <c r="C1169">
        <v>565</v>
      </c>
      <c r="D1169">
        <v>10850</v>
      </c>
      <c r="G1169">
        <v>1.855</v>
      </c>
      <c r="H1169">
        <v>5.6099999999999994</v>
      </c>
      <c r="I1169">
        <v>30.75</v>
      </c>
      <c r="J1169">
        <v>20</v>
      </c>
      <c r="K1169">
        <v>565</v>
      </c>
      <c r="L1169">
        <v>215</v>
      </c>
      <c r="M1169">
        <v>1030</v>
      </c>
      <c r="N1169" t="s">
        <v>1453</v>
      </c>
      <c r="O1169" t="s">
        <v>1453</v>
      </c>
      <c r="P1169" t="s">
        <v>1453</v>
      </c>
      <c r="Q1169" t="s">
        <v>1453</v>
      </c>
      <c r="R1169" t="s">
        <v>1453</v>
      </c>
      <c r="S1169" t="s">
        <v>1453</v>
      </c>
      <c r="T1169" t="s">
        <v>1453</v>
      </c>
      <c r="U1169" t="s">
        <v>1453</v>
      </c>
      <c r="V1169">
        <v>757.5</v>
      </c>
      <c r="W1169">
        <v>25</v>
      </c>
      <c r="X1169" t="s">
        <v>1453</v>
      </c>
      <c r="Y1169" t="s">
        <v>1453</v>
      </c>
      <c r="Z1169" t="s">
        <v>1468</v>
      </c>
      <c r="AA1169">
        <v>0.93</v>
      </c>
      <c r="AB1169">
        <v>7.0000000000000007E-2</v>
      </c>
      <c r="AC1169">
        <v>0.5</v>
      </c>
      <c r="AD1169">
        <v>0.5</v>
      </c>
      <c r="AE1169">
        <v>0.5</v>
      </c>
      <c r="AF1169">
        <v>0.5</v>
      </c>
      <c r="AG1169">
        <f>INDEX(YM!B:B, MATCH(Sheet1!B1169,YM!A:A,0))</f>
        <v>110</v>
      </c>
      <c r="AH1169">
        <v>110</v>
      </c>
      <c r="AI1169">
        <f>INDEX('Yield strengh'!B:B, MATCH(Sheet1!B1169,'Yield strengh'!A:A,0))</f>
        <v>807.5</v>
      </c>
      <c r="AJ1169">
        <v>807.5</v>
      </c>
      <c r="AK1169">
        <f>INDEX(Price!B:B, MATCH(Sheet1!B1169,Price!A:A,0))</f>
        <v>210500</v>
      </c>
      <c r="AL1169">
        <f t="shared" si="39"/>
        <v>8.1866359447004609</v>
      </c>
      <c r="AM1169">
        <f>INDEX(toughness!B:B,MATCH(Sheet1!B1169,toughness!A:A,0))</f>
        <v>43.15</v>
      </c>
    </row>
    <row r="1170" spans="1:39" x14ac:dyDescent="0.3">
      <c r="A1170" t="s">
        <v>1458</v>
      </c>
      <c r="B1170" s="1" t="s">
        <v>2210</v>
      </c>
      <c r="C1170">
        <v>517.5</v>
      </c>
      <c r="D1170">
        <v>10800</v>
      </c>
      <c r="G1170">
        <v>1.855</v>
      </c>
      <c r="H1170">
        <v>5.6099999999999994</v>
      </c>
      <c r="I1170">
        <v>30.75</v>
      </c>
      <c r="J1170">
        <v>20</v>
      </c>
      <c r="K1170">
        <v>517.5</v>
      </c>
      <c r="L1170">
        <v>175</v>
      </c>
      <c r="M1170">
        <v>1065</v>
      </c>
      <c r="N1170" t="s">
        <v>1453</v>
      </c>
      <c r="O1170" t="s">
        <v>1453</v>
      </c>
      <c r="P1170" t="s">
        <v>1453</v>
      </c>
      <c r="Q1170" t="s">
        <v>1453</v>
      </c>
      <c r="R1170" t="s">
        <v>1453</v>
      </c>
      <c r="S1170" t="s">
        <v>1453</v>
      </c>
      <c r="T1170" t="s">
        <v>1453</v>
      </c>
      <c r="U1170" t="s">
        <v>1453</v>
      </c>
      <c r="V1170">
        <v>725</v>
      </c>
      <c r="W1170">
        <v>25</v>
      </c>
      <c r="X1170" t="s">
        <v>1453</v>
      </c>
      <c r="Y1170" t="s">
        <v>1453</v>
      </c>
      <c r="Z1170" t="s">
        <v>1468</v>
      </c>
      <c r="AA1170">
        <v>0.93</v>
      </c>
      <c r="AB1170">
        <v>7.0000000000000007E-2</v>
      </c>
      <c r="AC1170">
        <v>0.5</v>
      </c>
      <c r="AD1170">
        <v>0.5</v>
      </c>
      <c r="AE1170">
        <v>0.5</v>
      </c>
      <c r="AF1170">
        <v>0.5</v>
      </c>
      <c r="AG1170">
        <f>INDEX(YM!B:B, MATCH(Sheet1!B1170,YM!A:A,0))</f>
        <v>110</v>
      </c>
      <c r="AH1170">
        <v>110</v>
      </c>
      <c r="AI1170">
        <f>INDEX('Yield strengh'!B:B, MATCH(Sheet1!B1170,'Yield strengh'!A:A,0))</f>
        <v>565</v>
      </c>
      <c r="AJ1170">
        <v>565</v>
      </c>
      <c r="AK1170">
        <f>INDEX(Price!B:B, MATCH(Sheet1!B1170,Price!A:A,0))</f>
        <v>211000</v>
      </c>
      <c r="AL1170">
        <f t="shared" si="39"/>
        <v>5.7546296296296298</v>
      </c>
      <c r="AM1170">
        <f>INDEX(toughness!B:B,MATCH(Sheet1!B1170,toughness!A:A,0))</f>
        <v>51.150000000000013</v>
      </c>
    </row>
    <row r="1171" spans="1:39" x14ac:dyDescent="0.3">
      <c r="A1171" t="s">
        <v>1458</v>
      </c>
      <c r="B1171" s="1" t="s">
        <v>2211</v>
      </c>
      <c r="C1171">
        <v>1000</v>
      </c>
      <c r="D1171">
        <v>11850</v>
      </c>
      <c r="G1171">
        <v>1.855</v>
      </c>
      <c r="H1171">
        <v>5.48</v>
      </c>
      <c r="I1171">
        <v>31.5</v>
      </c>
      <c r="J1171">
        <v>5.5</v>
      </c>
      <c r="K1171">
        <v>1000</v>
      </c>
      <c r="L1171">
        <v>385</v>
      </c>
      <c r="M1171">
        <v>1020</v>
      </c>
      <c r="N1171" t="s">
        <v>1453</v>
      </c>
      <c r="O1171" t="s">
        <v>1453</v>
      </c>
      <c r="P1171" t="s">
        <v>1453</v>
      </c>
      <c r="Q1171" t="s">
        <v>1453</v>
      </c>
      <c r="R1171" t="s">
        <v>1453</v>
      </c>
      <c r="S1171" t="s">
        <v>1453</v>
      </c>
      <c r="T1171" t="s">
        <v>1453</v>
      </c>
      <c r="U1171" t="s">
        <v>1453</v>
      </c>
      <c r="V1171">
        <v>1205</v>
      </c>
      <c r="W1171">
        <v>25</v>
      </c>
      <c r="X1171" t="s">
        <v>1453</v>
      </c>
      <c r="Y1171" t="s">
        <v>1453</v>
      </c>
      <c r="Z1171" t="s">
        <v>1468</v>
      </c>
      <c r="AA1171">
        <v>0.93</v>
      </c>
      <c r="AB1171">
        <v>7.0000000000000007E-2</v>
      </c>
      <c r="AC1171">
        <v>0.5</v>
      </c>
      <c r="AD1171">
        <v>0.5</v>
      </c>
      <c r="AE1171">
        <v>0.5</v>
      </c>
      <c r="AF1171">
        <v>0.5</v>
      </c>
      <c r="AG1171">
        <f>INDEX(YM!B:B, MATCH(Sheet1!B1171,YM!A:A,0))</f>
        <v>110</v>
      </c>
      <c r="AH1171">
        <v>110</v>
      </c>
      <c r="AI1171">
        <f>INDEX('Yield strengh'!B:B, MATCH(Sheet1!B1171,'Yield strengh'!A:A,0))</f>
        <v>517.5</v>
      </c>
      <c r="AJ1171">
        <v>517.5</v>
      </c>
      <c r="AK1171">
        <f>INDEX(Price!B:B, MATCH(Sheet1!B1171,Price!A:A,0))</f>
        <v>210500</v>
      </c>
      <c r="AL1171">
        <f t="shared" si="39"/>
        <v>4.8037974683544302</v>
      </c>
      <c r="AM1171">
        <f>INDEX(toughness!B:B,MATCH(Sheet1!B1171,toughness!A:A,0))</f>
        <v>51.4</v>
      </c>
    </row>
    <row r="1172" spans="1:39" x14ac:dyDescent="0.3">
      <c r="A1172" t="s">
        <v>1458</v>
      </c>
      <c r="B1172" s="1" t="s">
        <v>2338</v>
      </c>
      <c r="C1172">
        <v>237.5</v>
      </c>
      <c r="D1172">
        <v>11250</v>
      </c>
      <c r="G1172">
        <v>7.19</v>
      </c>
      <c r="H1172">
        <v>32.35</v>
      </c>
      <c r="I1172">
        <v>6</v>
      </c>
      <c r="J1172">
        <v>7</v>
      </c>
      <c r="K1172">
        <v>237.5</v>
      </c>
      <c r="L1172">
        <v>150</v>
      </c>
      <c r="M1172">
        <v>1037.5</v>
      </c>
      <c r="N1172" t="s">
        <v>1453</v>
      </c>
      <c r="O1172" t="s">
        <v>1453</v>
      </c>
      <c r="P1172" t="s">
        <v>1453</v>
      </c>
      <c r="Q1172" t="s">
        <v>1453</v>
      </c>
      <c r="R1172" t="s">
        <v>1453</v>
      </c>
      <c r="S1172" t="s">
        <v>1453</v>
      </c>
      <c r="T1172" t="s">
        <v>1453</v>
      </c>
      <c r="U1172" t="s">
        <v>1453</v>
      </c>
      <c r="V1172">
        <v>442.5</v>
      </c>
      <c r="W1172">
        <v>125</v>
      </c>
      <c r="X1172" t="s">
        <v>1453</v>
      </c>
      <c r="Y1172" t="s">
        <v>1453</v>
      </c>
      <c r="Z1172" t="s">
        <v>1468</v>
      </c>
      <c r="AA1172">
        <v>0.93</v>
      </c>
      <c r="AB1172">
        <v>7.0000000000000007E-2</v>
      </c>
      <c r="AC1172">
        <v>0.5</v>
      </c>
      <c r="AD1172">
        <v>0.5</v>
      </c>
      <c r="AE1172">
        <v>0.5</v>
      </c>
      <c r="AF1172">
        <v>0.5</v>
      </c>
      <c r="AG1172">
        <f>INDEX(YM!B:B, MATCH(Sheet1!B1172,YM!A:A,0))</f>
        <v>110</v>
      </c>
      <c r="AH1172">
        <v>110</v>
      </c>
      <c r="AI1172">
        <f>INDEX('Yield strengh'!B:B, MATCH(Sheet1!B1172,'Yield strengh'!A:A,0))</f>
        <v>517.5</v>
      </c>
      <c r="AJ1172">
        <v>517.5</v>
      </c>
      <c r="AK1172">
        <f>INDEX(Price!B:B, MATCH(Sheet1!B1172,Price!A:A,0))</f>
        <v>177000</v>
      </c>
      <c r="AL1172">
        <f t="shared" si="39"/>
        <v>5.0599999999999996</v>
      </c>
      <c r="AM1172">
        <f>INDEX(toughness!B:B,MATCH(Sheet1!B1172,toughness!A:A,0))</f>
        <v>36.950000000000003</v>
      </c>
    </row>
    <row r="1173" spans="1:39" x14ac:dyDescent="0.3">
      <c r="A1173" t="s">
        <v>1458</v>
      </c>
      <c r="B1173" s="1" t="s">
        <v>2340</v>
      </c>
      <c r="C1173">
        <v>232.5</v>
      </c>
      <c r="D1173">
        <v>12450</v>
      </c>
      <c r="G1173">
        <v>7.19</v>
      </c>
      <c r="H1173">
        <v>32.35</v>
      </c>
      <c r="I1173">
        <v>6</v>
      </c>
      <c r="J1173">
        <v>27</v>
      </c>
      <c r="K1173">
        <v>232.5</v>
      </c>
      <c r="L1173">
        <v>130</v>
      </c>
      <c r="M1173">
        <v>878</v>
      </c>
      <c r="N1173" t="s">
        <v>1453</v>
      </c>
      <c r="O1173" t="s">
        <v>1453</v>
      </c>
      <c r="P1173" t="s">
        <v>1453</v>
      </c>
      <c r="Q1173" t="s">
        <v>1453</v>
      </c>
      <c r="R1173" t="s">
        <v>1453</v>
      </c>
      <c r="S1173" t="s">
        <v>1453</v>
      </c>
      <c r="T1173" t="s">
        <v>1453</v>
      </c>
      <c r="U1173" t="s">
        <v>1453</v>
      </c>
      <c r="V1173">
        <v>442.5</v>
      </c>
      <c r="W1173">
        <v>125</v>
      </c>
      <c r="X1173" t="s">
        <v>1453</v>
      </c>
      <c r="Y1173" t="s">
        <v>1453</v>
      </c>
      <c r="Z1173" t="s">
        <v>1468</v>
      </c>
      <c r="AA1173">
        <v>0.93</v>
      </c>
      <c r="AB1173">
        <v>7.0000000000000007E-2</v>
      </c>
      <c r="AC1173">
        <v>0.5</v>
      </c>
      <c r="AD1173">
        <v>0.5</v>
      </c>
      <c r="AE1173">
        <v>0.5</v>
      </c>
      <c r="AF1173">
        <v>0.5</v>
      </c>
      <c r="AG1173">
        <f>INDEX(YM!B:B, MATCH(Sheet1!B1173,YM!A:A,0))</f>
        <v>110</v>
      </c>
      <c r="AH1173">
        <v>110</v>
      </c>
      <c r="AI1173">
        <f>INDEX('Yield strengh'!B:B, MATCH(Sheet1!B1173,'Yield strengh'!A:A,0))</f>
        <v>567.5</v>
      </c>
      <c r="AJ1173">
        <v>567.5</v>
      </c>
      <c r="AK1173">
        <f>INDEX(Price!B:B, MATCH(Sheet1!B1173,Price!A:A,0))</f>
        <v>182500</v>
      </c>
      <c r="AL1173">
        <f t="shared" si="39"/>
        <v>5.0140562248995986</v>
      </c>
      <c r="AM1173">
        <f>INDEX(toughness!B:B,MATCH(Sheet1!B1173,toughness!A:A,0))</f>
        <v>44.75</v>
      </c>
    </row>
    <row r="1174" spans="1:39" x14ac:dyDescent="0.3">
      <c r="A1174" t="s">
        <v>1458</v>
      </c>
      <c r="B1174" s="1" t="s">
        <v>1361</v>
      </c>
      <c r="C1174">
        <v>883.5</v>
      </c>
      <c r="D1174">
        <v>4580</v>
      </c>
      <c r="G1174">
        <v>0.75150000000000006</v>
      </c>
      <c r="H1174">
        <v>1.05</v>
      </c>
      <c r="I1174">
        <v>164</v>
      </c>
      <c r="J1174">
        <v>12</v>
      </c>
      <c r="K1174">
        <v>870</v>
      </c>
      <c r="L1174">
        <v>315</v>
      </c>
      <c r="M1174">
        <v>1325</v>
      </c>
      <c r="N1174" t="s">
        <v>1453</v>
      </c>
      <c r="O1174" t="s">
        <v>1453</v>
      </c>
      <c r="P1174" t="s">
        <v>1453</v>
      </c>
      <c r="Q1174" t="s">
        <v>1453</v>
      </c>
      <c r="R1174" t="s">
        <v>1453</v>
      </c>
      <c r="S1174" t="s">
        <v>1453</v>
      </c>
      <c r="T1174" t="s">
        <v>1453</v>
      </c>
      <c r="U1174" t="s">
        <v>1453</v>
      </c>
      <c r="V1174">
        <v>1060</v>
      </c>
      <c r="W1174">
        <v>7.2650000000000006</v>
      </c>
      <c r="X1174" t="s">
        <v>1453</v>
      </c>
      <c r="Y1174" t="s">
        <v>1453</v>
      </c>
      <c r="Z1174" t="s">
        <v>1468</v>
      </c>
      <c r="AA1174">
        <v>0.93</v>
      </c>
      <c r="AB1174">
        <v>7.0000000000000007E-2</v>
      </c>
      <c r="AC1174">
        <v>0.5</v>
      </c>
      <c r="AD1174">
        <v>0.5</v>
      </c>
      <c r="AE1174">
        <v>0.5</v>
      </c>
      <c r="AF1174">
        <v>0.5</v>
      </c>
      <c r="AG1174">
        <f>INDEX(YM!B:B, MATCH(Sheet1!B1174,YM!A:A,0))</f>
        <v>110</v>
      </c>
      <c r="AH1174">
        <v>110</v>
      </c>
      <c r="AI1174">
        <f>INDEX('Yield strengh'!B:B, MATCH(Sheet1!B1174,'Yield strengh'!A:A,0))</f>
        <v>835</v>
      </c>
      <c r="AJ1174">
        <v>835</v>
      </c>
      <c r="AK1174">
        <f>INDEX(Price!B:B, MATCH(Sheet1!B1174,Price!A:A,0))</f>
        <v>207</v>
      </c>
      <c r="AL1174">
        <f t="shared" si="39"/>
        <v>20.054585152838428</v>
      </c>
      <c r="AM1174">
        <f>INDEX(toughness!B:B,MATCH(Sheet1!B1174,toughness!A:A,0))</f>
        <v>18.5</v>
      </c>
    </row>
    <row r="1175" spans="1:39" x14ac:dyDescent="0.3">
      <c r="A1175" t="s">
        <v>1458</v>
      </c>
      <c r="B1175" s="1" t="s">
        <v>1362</v>
      </c>
      <c r="C1175">
        <v>1076.5</v>
      </c>
      <c r="D1175">
        <v>4505</v>
      </c>
      <c r="G1175">
        <v>0.76150000000000007</v>
      </c>
      <c r="H1175">
        <v>1.08</v>
      </c>
      <c r="I1175">
        <v>160</v>
      </c>
      <c r="J1175">
        <v>10.675000000000001</v>
      </c>
      <c r="K1175">
        <v>1076.5</v>
      </c>
      <c r="L1175">
        <v>327.5</v>
      </c>
      <c r="M1175">
        <v>1650</v>
      </c>
      <c r="N1175" t="s">
        <v>1453</v>
      </c>
      <c r="O1175" t="s">
        <v>1453</v>
      </c>
      <c r="P1175" t="s">
        <v>1453</v>
      </c>
      <c r="Q1175" t="s">
        <v>1453</v>
      </c>
      <c r="R1175" t="s">
        <v>1453</v>
      </c>
      <c r="S1175" t="s">
        <v>1453</v>
      </c>
      <c r="T1175" t="s">
        <v>1453</v>
      </c>
      <c r="U1175" t="s">
        <v>1453</v>
      </c>
      <c r="V1175">
        <v>1125</v>
      </c>
      <c r="W1175">
        <v>7</v>
      </c>
      <c r="X1175" t="s">
        <v>1453</v>
      </c>
      <c r="Y1175" t="s">
        <v>1453</v>
      </c>
      <c r="Z1175" t="s">
        <v>1468</v>
      </c>
      <c r="AA1175">
        <v>0.93</v>
      </c>
      <c r="AB1175">
        <v>7.0000000000000007E-2</v>
      </c>
      <c r="AC1175">
        <v>0.5</v>
      </c>
      <c r="AD1175">
        <v>0.5</v>
      </c>
      <c r="AE1175">
        <v>0.5</v>
      </c>
      <c r="AF1175">
        <v>0.5</v>
      </c>
      <c r="AG1175">
        <f>INDEX(YM!B:B, MATCH(Sheet1!B1175,YM!A:A,0))</f>
        <v>110</v>
      </c>
      <c r="AH1175">
        <v>110</v>
      </c>
      <c r="AI1175">
        <f>INDEX('Yield strengh'!B:B, MATCH(Sheet1!B1175,'Yield strengh'!A:A,0))</f>
        <v>995</v>
      </c>
      <c r="AJ1175">
        <v>995</v>
      </c>
      <c r="AK1175">
        <f>INDEX(Price!B:B, MATCH(Sheet1!B1175,Price!A:A,0))</f>
        <v>274.5</v>
      </c>
      <c r="AL1175">
        <f t="shared" si="39"/>
        <v>24.295227524972255</v>
      </c>
      <c r="AM1175">
        <f>INDEX(toughness!B:B,MATCH(Sheet1!B1175,toughness!A:A,0))</f>
        <v>69.05</v>
      </c>
    </row>
    <row r="1176" spans="1:39" x14ac:dyDescent="0.3">
      <c r="A1176" t="s">
        <v>1458</v>
      </c>
      <c r="B1176" s="1" t="s">
        <v>1360</v>
      </c>
      <c r="C1176">
        <v>662</v>
      </c>
      <c r="D1176">
        <v>4480</v>
      </c>
      <c r="G1176">
        <v>1.04</v>
      </c>
      <c r="H1176">
        <v>1.405</v>
      </c>
      <c r="I1176">
        <v>123</v>
      </c>
      <c r="J1176">
        <v>17.5</v>
      </c>
      <c r="K1176">
        <v>606.5</v>
      </c>
      <c r="L1176">
        <v>108</v>
      </c>
      <c r="M1176">
        <v>1625</v>
      </c>
      <c r="N1176" t="s">
        <v>1453</v>
      </c>
      <c r="O1176" t="s">
        <v>1453</v>
      </c>
      <c r="P1176" t="s">
        <v>1453</v>
      </c>
      <c r="Q1176" t="s">
        <v>1453</v>
      </c>
      <c r="R1176" t="s">
        <v>1453</v>
      </c>
      <c r="S1176" t="s">
        <v>1453</v>
      </c>
      <c r="T1176" t="s">
        <v>1453</v>
      </c>
      <c r="U1176" t="s">
        <v>1453</v>
      </c>
      <c r="V1176">
        <v>685.5</v>
      </c>
      <c r="W1176">
        <v>8.3000000000000007</v>
      </c>
      <c r="X1176" t="s">
        <v>1453</v>
      </c>
      <c r="Y1176" t="s">
        <v>1453</v>
      </c>
      <c r="Z1176" t="s">
        <v>1468</v>
      </c>
      <c r="AA1176">
        <v>0.93</v>
      </c>
      <c r="AB1176">
        <v>7.0000000000000007E-2</v>
      </c>
      <c r="AC1176">
        <v>0.5</v>
      </c>
      <c r="AD1176">
        <v>0.5</v>
      </c>
      <c r="AE1176">
        <v>0.5</v>
      </c>
      <c r="AF1176">
        <v>0.5</v>
      </c>
      <c r="AG1176">
        <f>INDEX(YM!B:B, MATCH(Sheet1!B1176,YM!A:A,0))</f>
        <v>109.5</v>
      </c>
      <c r="AH1176">
        <v>109.5</v>
      </c>
      <c r="AI1176">
        <f>INDEX('Yield strengh'!B:B, MATCH(Sheet1!B1176,'Yield strengh'!A:A,0))</f>
        <v>810</v>
      </c>
      <c r="AJ1176">
        <v>810</v>
      </c>
      <c r="AK1176">
        <f>INDEX(Price!B:B, MATCH(Sheet1!B1176,Price!A:A,0))</f>
        <v>177</v>
      </c>
      <c r="AL1176">
        <f t="shared" si="39"/>
        <v>19.797991071428573</v>
      </c>
      <c r="AM1176">
        <f>INDEX(toughness!B:B,MATCH(Sheet1!B1176,toughness!A:A,0))</f>
        <v>85</v>
      </c>
    </row>
    <row r="1177" spans="1:39" x14ac:dyDescent="0.3">
      <c r="A1177" t="s">
        <v>1458</v>
      </c>
      <c r="B1177" s="1" t="s">
        <v>1375</v>
      </c>
      <c r="C1177">
        <v>985</v>
      </c>
      <c r="D1177">
        <v>4935</v>
      </c>
      <c r="G1177">
        <v>1.08</v>
      </c>
      <c r="H1177">
        <v>1.2749999999999999</v>
      </c>
      <c r="I1177">
        <v>135</v>
      </c>
      <c r="J1177">
        <v>13.05</v>
      </c>
      <c r="K1177">
        <v>885.5</v>
      </c>
      <c r="L1177">
        <v>271</v>
      </c>
      <c r="M1177">
        <v>1580</v>
      </c>
      <c r="N1177" t="s">
        <v>1453</v>
      </c>
      <c r="O1177" t="s">
        <v>1453</v>
      </c>
      <c r="P1177" t="s">
        <v>1453</v>
      </c>
      <c r="Q1177" t="s">
        <v>1453</v>
      </c>
      <c r="R1177" t="s">
        <v>1453</v>
      </c>
      <c r="S1177" t="s">
        <v>1453</v>
      </c>
      <c r="T1177" t="s">
        <v>1453</v>
      </c>
      <c r="U1177" t="s">
        <v>1453</v>
      </c>
      <c r="V1177">
        <v>987</v>
      </c>
      <c r="W1177">
        <v>7.6</v>
      </c>
      <c r="X1177" t="s">
        <v>1453</v>
      </c>
      <c r="Y1177" t="s">
        <v>1453</v>
      </c>
      <c r="Z1177" t="s">
        <v>1468</v>
      </c>
      <c r="AA1177">
        <v>0.93</v>
      </c>
      <c r="AB1177">
        <v>7.0000000000000007E-2</v>
      </c>
      <c r="AC1177">
        <v>0.5</v>
      </c>
      <c r="AD1177">
        <v>0.5</v>
      </c>
      <c r="AE1177">
        <v>0.5</v>
      </c>
      <c r="AF1177">
        <v>0.5</v>
      </c>
      <c r="AG1177">
        <f>INDEX(YM!B:B, MATCH(Sheet1!B1177,YM!A:A,0))</f>
        <v>109.5</v>
      </c>
      <c r="AH1177">
        <v>109.5</v>
      </c>
      <c r="AI1177">
        <f>INDEX('Yield strengh'!B:B, MATCH(Sheet1!B1177,'Yield strengh'!A:A,0))</f>
        <v>1160</v>
      </c>
      <c r="AJ1177">
        <v>1160</v>
      </c>
      <c r="AK1177">
        <f>INDEX(Price!B:B, MATCH(Sheet1!B1177,Price!A:A,0))</f>
        <v>200</v>
      </c>
      <c r="AL1177">
        <f t="shared" si="39"/>
        <v>25.738601823708208</v>
      </c>
      <c r="AM1177">
        <f>INDEX(toughness!B:B,MATCH(Sheet1!B1177,toughness!A:A,0))</f>
        <v>54.8</v>
      </c>
    </row>
    <row r="1178" spans="1:39" x14ac:dyDescent="0.3">
      <c r="A1178" t="s">
        <v>1458</v>
      </c>
      <c r="B1178" s="1" t="s">
        <v>1380</v>
      </c>
      <c r="C1178">
        <v>1365</v>
      </c>
      <c r="D1178">
        <v>4810</v>
      </c>
      <c r="G1178">
        <v>0.88</v>
      </c>
      <c r="H1178">
        <v>1.0349999999999999</v>
      </c>
      <c r="I1178">
        <v>166</v>
      </c>
      <c r="J1178">
        <v>9</v>
      </c>
      <c r="K1178">
        <v>1250</v>
      </c>
      <c r="L1178">
        <v>320</v>
      </c>
      <c r="M1178">
        <v>1645</v>
      </c>
      <c r="N1178" t="s">
        <v>1453</v>
      </c>
      <c r="O1178" t="s">
        <v>1453</v>
      </c>
      <c r="P1178" t="s">
        <v>1453</v>
      </c>
      <c r="Q1178" t="s">
        <v>1453</v>
      </c>
      <c r="R1178" t="s">
        <v>1453</v>
      </c>
      <c r="S1178" t="s">
        <v>1453</v>
      </c>
      <c r="T1178" t="s">
        <v>1453</v>
      </c>
      <c r="U1178" t="s">
        <v>1453</v>
      </c>
      <c r="V1178">
        <v>1215</v>
      </c>
      <c r="W1178">
        <v>8.4</v>
      </c>
      <c r="X1178" t="s">
        <v>1453</v>
      </c>
      <c r="Y1178" t="s">
        <v>1453</v>
      </c>
      <c r="Z1178" t="s">
        <v>1468</v>
      </c>
      <c r="AA1178">
        <v>0.93</v>
      </c>
      <c r="AB1178">
        <v>7.0000000000000007E-2</v>
      </c>
      <c r="AC1178">
        <v>0.5</v>
      </c>
      <c r="AD1178">
        <v>0.5</v>
      </c>
      <c r="AE1178">
        <v>0.5</v>
      </c>
      <c r="AF1178">
        <v>0.5</v>
      </c>
      <c r="AG1178">
        <f>INDEX(YM!B:B, MATCH(Sheet1!B1178,YM!A:A,0))</f>
        <v>109.5</v>
      </c>
      <c r="AH1178">
        <v>109.5</v>
      </c>
      <c r="AI1178">
        <f>INDEX('Yield strengh'!B:B, MATCH(Sheet1!B1178,'Yield strengh'!A:A,0))</f>
        <v>569</v>
      </c>
      <c r="AJ1178">
        <v>569</v>
      </c>
      <c r="AK1178">
        <f>INDEX(Price!B:B, MATCH(Sheet1!B1178,Price!A:A,0))</f>
        <v>114.05</v>
      </c>
      <c r="AL1178">
        <f t="shared" si="39"/>
        <v>12.953326403326404</v>
      </c>
      <c r="AM1178">
        <f>INDEX(toughness!B:B,MATCH(Sheet1!B1178,toughness!A:A,0))</f>
        <v>25.2</v>
      </c>
    </row>
    <row r="1179" spans="1:39" x14ac:dyDescent="0.3">
      <c r="A1179" t="s">
        <v>1458</v>
      </c>
      <c r="B1179" s="1" t="s">
        <v>546</v>
      </c>
      <c r="C1179">
        <v>939</v>
      </c>
      <c r="D1179">
        <v>1645</v>
      </c>
      <c r="H1179">
        <v>5.478E-17</v>
      </c>
      <c r="I1179">
        <v>1.3985E+19</v>
      </c>
      <c r="J1179">
        <v>0.67500000000000004</v>
      </c>
      <c r="K1179">
        <v>2210</v>
      </c>
      <c r="L1179">
        <v>16</v>
      </c>
      <c r="N1179" t="s">
        <v>1453</v>
      </c>
      <c r="O1179" t="s">
        <v>1453</v>
      </c>
      <c r="P1179" t="s">
        <v>1453</v>
      </c>
      <c r="Q1179" t="s">
        <v>1453</v>
      </c>
      <c r="R1179" t="s">
        <v>1453</v>
      </c>
      <c r="S1179" t="s">
        <v>1453</v>
      </c>
      <c r="T1179" t="s">
        <v>1453</v>
      </c>
      <c r="U1179" t="s">
        <v>1453</v>
      </c>
      <c r="V1179">
        <v>2210</v>
      </c>
      <c r="W1179">
        <v>5.25</v>
      </c>
      <c r="X1179" t="s">
        <v>1453</v>
      </c>
      <c r="Y1179" t="s">
        <v>1453</v>
      </c>
      <c r="Z1179" t="s">
        <v>1468</v>
      </c>
      <c r="AA1179">
        <v>0.93</v>
      </c>
      <c r="AB1179">
        <v>7.0000000000000007E-2</v>
      </c>
      <c r="AC1179">
        <v>0.5</v>
      </c>
      <c r="AD1179">
        <v>0.5</v>
      </c>
      <c r="AE1179">
        <v>0.5</v>
      </c>
      <c r="AF1179">
        <v>0.5</v>
      </c>
      <c r="AG1179">
        <v>108</v>
      </c>
      <c r="AH1179">
        <v>108</v>
      </c>
      <c r="AI1179">
        <v>672.5</v>
      </c>
      <c r="AJ1179">
        <v>672.5</v>
      </c>
      <c r="AK1179">
        <f>INDEX(Price!B:B, MATCH(Sheet1!B1179,Price!A:A,0))</f>
        <v>1545</v>
      </c>
      <c r="AL1179">
        <f t="shared" si="39"/>
        <v>44.151975683890576</v>
      </c>
      <c r="AM1179">
        <f>INDEX(toughness!B:B,MATCH(Sheet1!B1179,toughness!A:A,0))</f>
        <v>8.8650000000000002</v>
      </c>
    </row>
    <row r="1180" spans="1:39" x14ac:dyDescent="0.3">
      <c r="A1180" t="s">
        <v>1458</v>
      </c>
      <c r="B1180" s="1" t="s">
        <v>1754</v>
      </c>
      <c r="C1180">
        <v>700</v>
      </c>
      <c r="D1180">
        <v>8915</v>
      </c>
      <c r="G1180">
        <v>22.6</v>
      </c>
      <c r="H1180">
        <v>76.3</v>
      </c>
      <c r="I1180">
        <v>2.2599999999999998</v>
      </c>
      <c r="J1180">
        <v>3.7</v>
      </c>
      <c r="K1180">
        <v>800</v>
      </c>
      <c r="L1180">
        <v>210</v>
      </c>
      <c r="N1180" t="s">
        <v>1453</v>
      </c>
      <c r="O1180" t="s">
        <v>1453</v>
      </c>
      <c r="P1180" t="s">
        <v>1453</v>
      </c>
      <c r="Q1180" t="s">
        <v>1453</v>
      </c>
      <c r="R1180" t="s">
        <v>1453</v>
      </c>
      <c r="S1180" t="s">
        <v>1453</v>
      </c>
      <c r="T1180" t="s">
        <v>1453</v>
      </c>
      <c r="U1180" t="s">
        <v>1453</v>
      </c>
      <c r="V1180">
        <v>1060</v>
      </c>
      <c r="W1180">
        <v>357</v>
      </c>
      <c r="X1180" t="s">
        <v>1453</v>
      </c>
      <c r="Y1180" t="s">
        <v>1453</v>
      </c>
      <c r="Z1180" t="s">
        <v>1468</v>
      </c>
      <c r="AA1180">
        <v>0.93</v>
      </c>
      <c r="AB1180">
        <v>7.0000000000000007E-2</v>
      </c>
      <c r="AC1180">
        <v>0.5</v>
      </c>
      <c r="AD1180">
        <v>0.5</v>
      </c>
      <c r="AE1180">
        <v>0.5</v>
      </c>
      <c r="AF1180">
        <v>0.5</v>
      </c>
      <c r="AG1180">
        <f>INDEX(YM!B:B, MATCH(Sheet1!B1180,YM!A:A,0))</f>
        <v>108</v>
      </c>
      <c r="AH1180">
        <v>108</v>
      </c>
      <c r="AI1180">
        <f>INDEX('Yield strengh'!B:B, MATCH(Sheet1!B1180,'Yield strengh'!A:A,0))</f>
        <v>705</v>
      </c>
      <c r="AJ1180">
        <v>705</v>
      </c>
      <c r="AK1180">
        <f>INDEX(Price!B:B, MATCH(Sheet1!B1180,Price!A:A,0))</f>
        <v>360</v>
      </c>
      <c r="AL1180">
        <f t="shared" si="39"/>
        <v>8.540661805945037</v>
      </c>
      <c r="AM1180">
        <f>INDEX(toughness!B:B,MATCH(Sheet1!B1180,toughness!A:A,0))</f>
        <v>5.13</v>
      </c>
    </row>
    <row r="1181" spans="1:39" x14ac:dyDescent="0.3">
      <c r="A1181" t="s">
        <v>1458</v>
      </c>
      <c r="B1181" s="1" t="s">
        <v>1396</v>
      </c>
      <c r="C1181">
        <v>1910</v>
      </c>
      <c r="D1181">
        <v>7680</v>
      </c>
      <c r="G1181">
        <v>3.5</v>
      </c>
      <c r="H1181">
        <v>3.65</v>
      </c>
      <c r="I1181">
        <v>48.45</v>
      </c>
      <c r="J1181">
        <v>5.3</v>
      </c>
      <c r="K1181">
        <v>1910</v>
      </c>
      <c r="L1181">
        <v>695</v>
      </c>
      <c r="M1181">
        <v>1480</v>
      </c>
      <c r="N1181" t="s">
        <v>1453</v>
      </c>
      <c r="O1181" t="s">
        <v>1453</v>
      </c>
      <c r="P1181" t="s">
        <v>1453</v>
      </c>
      <c r="Q1181" t="s">
        <v>1453</v>
      </c>
      <c r="R1181" t="s">
        <v>1453</v>
      </c>
      <c r="S1181" t="s">
        <v>1453</v>
      </c>
      <c r="T1181" t="s">
        <v>1453</v>
      </c>
      <c r="U1181" t="s">
        <v>1453</v>
      </c>
      <c r="V1181">
        <v>2140</v>
      </c>
      <c r="W1181">
        <v>40.4</v>
      </c>
      <c r="X1181" t="s">
        <v>1453</v>
      </c>
      <c r="Y1181" t="s">
        <v>1453</v>
      </c>
      <c r="Z1181" t="s">
        <v>1468</v>
      </c>
      <c r="AA1181">
        <v>0.93</v>
      </c>
      <c r="AB1181">
        <v>7.0000000000000007E-2</v>
      </c>
      <c r="AC1181">
        <v>0.5</v>
      </c>
      <c r="AD1181">
        <v>0.5</v>
      </c>
      <c r="AE1181">
        <v>0.5</v>
      </c>
      <c r="AF1181">
        <v>0.5</v>
      </c>
      <c r="AG1181">
        <f>INDEX(YM!B:B, MATCH(Sheet1!B1181,YM!A:A,0))</f>
        <v>108</v>
      </c>
      <c r="AH1181">
        <v>108</v>
      </c>
      <c r="AI1181">
        <f>INDEX('Yield strengh'!B:B, MATCH(Sheet1!B1181,'Yield strengh'!A:A,0))</f>
        <v>880</v>
      </c>
      <c r="AJ1181">
        <v>880</v>
      </c>
      <c r="AK1181">
        <f>INDEX(Price!B:B, MATCH(Sheet1!B1181,Price!A:A,0))</f>
        <v>212</v>
      </c>
      <c r="AL1181">
        <f t="shared" si="39"/>
        <v>12.375</v>
      </c>
      <c r="AM1181">
        <f>INDEX(toughness!B:B,MATCH(Sheet1!B1181,toughness!A:A,0))</f>
        <v>21.55</v>
      </c>
    </row>
    <row r="1182" spans="1:39" x14ac:dyDescent="0.3">
      <c r="A1182" t="s">
        <v>1458</v>
      </c>
      <c r="B1182" s="1" t="s">
        <v>1674</v>
      </c>
      <c r="C1182">
        <v>147.5</v>
      </c>
      <c r="D1182">
        <v>8510</v>
      </c>
      <c r="G1182">
        <v>3.71</v>
      </c>
      <c r="H1182">
        <v>14.05</v>
      </c>
      <c r="I1182">
        <v>12.3</v>
      </c>
      <c r="J1182">
        <v>62.5</v>
      </c>
      <c r="K1182">
        <v>147.5</v>
      </c>
      <c r="L1182">
        <v>87.5</v>
      </c>
      <c r="M1182">
        <v>963.5</v>
      </c>
      <c r="N1182" t="s">
        <v>1453</v>
      </c>
      <c r="O1182" t="s">
        <v>1453</v>
      </c>
      <c r="P1182" t="s">
        <v>1453</v>
      </c>
      <c r="Q1182" t="s">
        <v>1453</v>
      </c>
      <c r="R1182" t="s">
        <v>1453</v>
      </c>
      <c r="S1182" t="s">
        <v>1453</v>
      </c>
      <c r="T1182" t="s">
        <v>1453</v>
      </c>
      <c r="U1182" t="s">
        <v>1453</v>
      </c>
      <c r="V1182">
        <v>415</v>
      </c>
      <c r="W1182">
        <v>63</v>
      </c>
      <c r="X1182" t="s">
        <v>1453</v>
      </c>
      <c r="Y1182" t="s">
        <v>1453</v>
      </c>
      <c r="Z1182" t="s">
        <v>1468</v>
      </c>
      <c r="AA1182">
        <v>0.93</v>
      </c>
      <c r="AB1182">
        <v>7.0000000000000007E-2</v>
      </c>
      <c r="AC1182">
        <v>0.5</v>
      </c>
      <c r="AD1182">
        <v>0.5</v>
      </c>
      <c r="AE1182">
        <v>0.5</v>
      </c>
      <c r="AF1182">
        <v>0.5</v>
      </c>
      <c r="AG1182">
        <f>INDEX(YM!B:B, MATCH(Sheet1!B1182,YM!A:A,0))</f>
        <v>107.5</v>
      </c>
      <c r="AH1182">
        <v>107.5</v>
      </c>
      <c r="AI1182">
        <f>INDEX('Yield strengh'!B:B, MATCH(Sheet1!B1182,'Yield strengh'!A:A,0))</f>
        <v>710</v>
      </c>
      <c r="AJ1182">
        <v>710</v>
      </c>
      <c r="AK1182">
        <f>INDEX(Price!B:B, MATCH(Sheet1!B1182,Price!A:A,0))</f>
        <v>79.5</v>
      </c>
      <c r="AL1182">
        <f t="shared" si="39"/>
        <v>8.9688601645123391</v>
      </c>
      <c r="AM1182">
        <f>INDEX(toughness!B:B,MATCH(Sheet1!B1182,toughness!A:A,0))</f>
        <v>4.55</v>
      </c>
    </row>
    <row r="1183" spans="1:39" x14ac:dyDescent="0.3">
      <c r="A1183" t="s">
        <v>1458</v>
      </c>
      <c r="B1183" s="1" t="s">
        <v>1675</v>
      </c>
      <c r="C1183">
        <v>185</v>
      </c>
      <c r="D1183">
        <v>8810</v>
      </c>
      <c r="G1183">
        <v>2.4849999999999999</v>
      </c>
      <c r="H1183">
        <v>10.035</v>
      </c>
      <c r="I1183">
        <v>17.2</v>
      </c>
      <c r="J1183">
        <v>6</v>
      </c>
      <c r="K1183">
        <v>185</v>
      </c>
      <c r="L1183">
        <v>117.5</v>
      </c>
      <c r="M1183">
        <v>961</v>
      </c>
      <c r="N1183" t="s">
        <v>1453</v>
      </c>
      <c r="O1183" t="s">
        <v>1453</v>
      </c>
      <c r="P1183" t="s">
        <v>1453</v>
      </c>
      <c r="Q1183" t="s">
        <v>1453</v>
      </c>
      <c r="R1183" t="s">
        <v>1453</v>
      </c>
      <c r="S1183" t="s">
        <v>1453</v>
      </c>
      <c r="T1183" t="s">
        <v>1453</v>
      </c>
      <c r="U1183" t="s">
        <v>1453</v>
      </c>
      <c r="V1183">
        <v>320</v>
      </c>
      <c r="W1183">
        <v>46</v>
      </c>
      <c r="X1183" t="s">
        <v>1453</v>
      </c>
      <c r="Y1183" t="s">
        <v>1453</v>
      </c>
      <c r="Z1183" t="s">
        <v>1468</v>
      </c>
      <c r="AA1183">
        <v>0.93</v>
      </c>
      <c r="AB1183">
        <v>7.0000000000000007E-2</v>
      </c>
      <c r="AC1183">
        <v>0.5</v>
      </c>
      <c r="AD1183">
        <v>0.5</v>
      </c>
      <c r="AE1183">
        <v>0.5</v>
      </c>
      <c r="AF1183">
        <v>0.5</v>
      </c>
      <c r="AG1183">
        <f>INDEX(YM!B:B, MATCH(Sheet1!B1183,YM!A:A,0))</f>
        <v>107.5</v>
      </c>
      <c r="AH1183">
        <v>107.5</v>
      </c>
      <c r="AI1183">
        <f>INDEX('Yield strengh'!B:B, MATCH(Sheet1!B1183,'Yield strengh'!A:A,0))</f>
        <v>147.5</v>
      </c>
      <c r="AJ1183">
        <v>147.5</v>
      </c>
      <c r="AK1183">
        <f>INDEX(Price!B:B, MATCH(Sheet1!B1183,Price!A:A,0))</f>
        <v>79.5</v>
      </c>
      <c r="AL1183">
        <f t="shared" si="39"/>
        <v>1.7998013620885358</v>
      </c>
      <c r="AM1183">
        <f>INDEX(toughness!B:B,MATCH(Sheet1!B1183,toughness!A:A,0))</f>
        <v>37.950000000000003</v>
      </c>
    </row>
    <row r="1184" spans="1:39" x14ac:dyDescent="0.3">
      <c r="A1184" t="s">
        <v>1458</v>
      </c>
      <c r="B1184" s="1" t="s">
        <v>1379</v>
      </c>
      <c r="C1184">
        <v>150</v>
      </c>
      <c r="D1184">
        <v>4515</v>
      </c>
      <c r="G1184">
        <v>2.1549999999999998</v>
      </c>
      <c r="H1184">
        <v>3.75</v>
      </c>
      <c r="I1184">
        <v>46.2</v>
      </c>
      <c r="J1184">
        <v>22.5</v>
      </c>
      <c r="K1184">
        <v>150</v>
      </c>
      <c r="L1184">
        <v>120</v>
      </c>
      <c r="N1184" t="s">
        <v>1453</v>
      </c>
      <c r="O1184" t="s">
        <v>1453</v>
      </c>
      <c r="P1184" t="s">
        <v>1453</v>
      </c>
      <c r="Q1184" t="s">
        <v>1453</v>
      </c>
      <c r="R1184" t="s">
        <v>1453</v>
      </c>
      <c r="S1184" t="s">
        <v>1453</v>
      </c>
      <c r="T1184" t="s">
        <v>1453</v>
      </c>
      <c r="U1184" t="s">
        <v>1453</v>
      </c>
      <c r="V1184">
        <v>300</v>
      </c>
      <c r="W1184">
        <v>19.149999999999999</v>
      </c>
      <c r="X1184" t="s">
        <v>1453</v>
      </c>
      <c r="Y1184" t="s">
        <v>1453</v>
      </c>
      <c r="Z1184" t="s">
        <v>1468</v>
      </c>
      <c r="AA1184">
        <v>0.93</v>
      </c>
      <c r="AB1184">
        <v>7.0000000000000007E-2</v>
      </c>
      <c r="AC1184">
        <v>0.5</v>
      </c>
      <c r="AD1184">
        <v>0.5</v>
      </c>
      <c r="AE1184">
        <v>0.5</v>
      </c>
      <c r="AF1184">
        <v>0.5</v>
      </c>
      <c r="AG1184">
        <f>INDEX(YM!B:B, MATCH(Sheet1!B1184,YM!A:A,0))</f>
        <v>107.5</v>
      </c>
      <c r="AH1184">
        <v>107.5</v>
      </c>
      <c r="AI1184">
        <f>INDEX('Yield strengh'!B:B, MATCH(Sheet1!B1184,'Yield strengh'!A:A,0))</f>
        <v>1017.5</v>
      </c>
      <c r="AJ1184">
        <v>1017.5</v>
      </c>
      <c r="AK1184">
        <f>INDEX(Price!B:B, MATCH(Sheet1!B1184,Price!A:A,0))</f>
        <v>201.5</v>
      </c>
      <c r="AL1184">
        <f t="shared" si="39"/>
        <v>24.226190476190474</v>
      </c>
      <c r="AM1184">
        <f>INDEX(toughness!B:B,MATCH(Sheet1!B1184,toughness!A:A,0))</f>
        <v>30.8</v>
      </c>
    </row>
    <row r="1185" spans="1:39" x14ac:dyDescent="0.3">
      <c r="A1185" t="s">
        <v>1458</v>
      </c>
      <c r="B1185" s="1" t="s">
        <v>1617</v>
      </c>
      <c r="C1185">
        <v>410</v>
      </c>
      <c r="D1185">
        <v>7675</v>
      </c>
      <c r="G1185">
        <v>2.5750000000000002</v>
      </c>
      <c r="H1185">
        <v>8.9349999999999987</v>
      </c>
      <c r="I1185">
        <v>19.3</v>
      </c>
      <c r="J1185">
        <v>19</v>
      </c>
      <c r="K1185">
        <v>410</v>
      </c>
      <c r="L1185">
        <v>202.5</v>
      </c>
      <c r="M1185">
        <v>1050</v>
      </c>
      <c r="N1185" t="s">
        <v>1453</v>
      </c>
      <c r="O1185" t="s">
        <v>1453</v>
      </c>
      <c r="P1185" t="s">
        <v>1453</v>
      </c>
      <c r="Q1185" t="s">
        <v>1453</v>
      </c>
      <c r="R1185" t="s">
        <v>1453</v>
      </c>
      <c r="S1185" t="s">
        <v>1453</v>
      </c>
      <c r="T1185" t="s">
        <v>1453</v>
      </c>
      <c r="U1185" t="s">
        <v>1453</v>
      </c>
      <c r="V1185">
        <v>740</v>
      </c>
      <c r="W1185">
        <v>39.1</v>
      </c>
      <c r="X1185" t="s">
        <v>1453</v>
      </c>
      <c r="Y1185" t="s">
        <v>1453</v>
      </c>
      <c r="Z1185" t="s">
        <v>1468</v>
      </c>
      <c r="AA1185">
        <v>0.93</v>
      </c>
      <c r="AB1185">
        <v>7.0000000000000007E-2</v>
      </c>
      <c r="AC1185">
        <v>0.5</v>
      </c>
      <c r="AD1185">
        <v>0.5</v>
      </c>
      <c r="AE1185">
        <v>0.5</v>
      </c>
      <c r="AF1185">
        <v>0.5</v>
      </c>
      <c r="AG1185">
        <f>INDEX(YM!B:B, MATCH(Sheet1!B1185,YM!A:A,0))</f>
        <v>106.5</v>
      </c>
      <c r="AH1185">
        <v>106.5</v>
      </c>
      <c r="AI1185">
        <f>INDEX('Yield strengh'!B:B, MATCH(Sheet1!B1185,'Yield strengh'!A:A,0))</f>
        <v>185</v>
      </c>
      <c r="AJ1185">
        <v>185</v>
      </c>
      <c r="AK1185">
        <f>INDEX(Price!B:B, MATCH(Sheet1!B1185,Price!A:A,0))</f>
        <v>60.05</v>
      </c>
      <c r="AL1185">
        <f t="shared" si="39"/>
        <v>2.567100977198697</v>
      </c>
      <c r="AM1185">
        <f>INDEX(toughness!B:B,MATCH(Sheet1!B1185,toughness!A:A,0))</f>
        <v>31.9</v>
      </c>
    </row>
    <row r="1186" spans="1:39" x14ac:dyDescent="0.3">
      <c r="A1186" t="s">
        <v>1458</v>
      </c>
      <c r="B1186" s="1" t="s">
        <v>1657</v>
      </c>
      <c r="C1186">
        <v>470</v>
      </c>
      <c r="D1186">
        <v>8545</v>
      </c>
      <c r="G1186">
        <v>2.9449999999999998</v>
      </c>
      <c r="H1186">
        <v>5.9950000000000001</v>
      </c>
      <c r="I1186">
        <v>28.9</v>
      </c>
      <c r="J1186">
        <v>13.5</v>
      </c>
      <c r="K1186">
        <v>470</v>
      </c>
      <c r="L1186">
        <v>172.5</v>
      </c>
      <c r="M1186">
        <v>1015</v>
      </c>
      <c r="N1186" t="s">
        <v>1453</v>
      </c>
      <c r="O1186" t="s">
        <v>1453</v>
      </c>
      <c r="P1186" t="s">
        <v>1453</v>
      </c>
      <c r="Q1186" t="s">
        <v>1453</v>
      </c>
      <c r="R1186" t="s">
        <v>1453</v>
      </c>
      <c r="S1186" t="s">
        <v>1453</v>
      </c>
      <c r="T1186" t="s">
        <v>1453</v>
      </c>
      <c r="U1186" t="s">
        <v>1453</v>
      </c>
      <c r="V1186">
        <v>625</v>
      </c>
      <c r="W1186">
        <v>50</v>
      </c>
      <c r="X1186" t="s">
        <v>1453</v>
      </c>
      <c r="Y1186" t="s">
        <v>1453</v>
      </c>
      <c r="Z1186" t="s">
        <v>1468</v>
      </c>
      <c r="AA1186">
        <v>0.93</v>
      </c>
      <c r="AB1186">
        <v>7.0000000000000007E-2</v>
      </c>
      <c r="AC1186">
        <v>0.5</v>
      </c>
      <c r="AD1186">
        <v>0.5</v>
      </c>
      <c r="AE1186">
        <v>0.5</v>
      </c>
      <c r="AF1186">
        <v>0.5</v>
      </c>
      <c r="AG1186">
        <f>INDEX(YM!B:B, MATCH(Sheet1!B1186,YM!A:A,0))</f>
        <v>106</v>
      </c>
      <c r="AH1186">
        <v>106</v>
      </c>
      <c r="AI1186">
        <f>INDEX('Yield strengh'!B:B, MATCH(Sheet1!B1186,'Yield strengh'!A:A,0))</f>
        <v>105</v>
      </c>
      <c r="AJ1186">
        <v>105</v>
      </c>
      <c r="AK1186">
        <f>INDEX(Price!B:B, MATCH(Sheet1!B1186,Price!A:A,0))</f>
        <v>62.05</v>
      </c>
      <c r="AL1186">
        <f t="shared" si="39"/>
        <v>1.3025160912814511</v>
      </c>
      <c r="AM1186">
        <f>INDEX(toughness!B:B,MATCH(Sheet1!B1186,toughness!A:A,0))</f>
        <v>52.5</v>
      </c>
    </row>
    <row r="1187" spans="1:39" x14ac:dyDescent="0.3">
      <c r="A1187" t="s">
        <v>1458</v>
      </c>
      <c r="B1187" s="1" t="s">
        <v>1658</v>
      </c>
      <c r="C1187">
        <v>140</v>
      </c>
      <c r="D1187">
        <v>8545</v>
      </c>
      <c r="G1187">
        <v>2.9449999999999998</v>
      </c>
      <c r="H1187">
        <v>7.0449999999999999</v>
      </c>
      <c r="I1187">
        <v>24.6</v>
      </c>
      <c r="J1187">
        <v>55</v>
      </c>
      <c r="K1187">
        <v>140</v>
      </c>
      <c r="L1187">
        <v>70</v>
      </c>
      <c r="M1187">
        <v>1015</v>
      </c>
      <c r="N1187" t="s">
        <v>1453</v>
      </c>
      <c r="O1187" t="s">
        <v>1453</v>
      </c>
      <c r="P1187" t="s">
        <v>1453</v>
      </c>
      <c r="Q1187" t="s">
        <v>1453</v>
      </c>
      <c r="R1187" t="s">
        <v>1453</v>
      </c>
      <c r="S1187" t="s">
        <v>1453</v>
      </c>
      <c r="T1187" t="s">
        <v>1453</v>
      </c>
      <c r="U1187" t="s">
        <v>1453</v>
      </c>
      <c r="V1187">
        <v>380</v>
      </c>
      <c r="W1187">
        <v>50</v>
      </c>
      <c r="X1187" t="s">
        <v>1453</v>
      </c>
      <c r="Y1187" t="s">
        <v>1453</v>
      </c>
      <c r="Z1187" t="s">
        <v>1468</v>
      </c>
      <c r="AA1187">
        <v>0.93</v>
      </c>
      <c r="AB1187">
        <v>7.0000000000000007E-2</v>
      </c>
      <c r="AC1187">
        <v>0.5</v>
      </c>
      <c r="AD1187">
        <v>0.5</v>
      </c>
      <c r="AE1187">
        <v>0.5</v>
      </c>
      <c r="AF1187">
        <v>0.5</v>
      </c>
      <c r="AG1187">
        <f>INDEX(YM!B:B, MATCH(Sheet1!B1187,YM!A:A,0))</f>
        <v>106</v>
      </c>
      <c r="AH1187">
        <v>106</v>
      </c>
      <c r="AI1187">
        <f>INDEX('Yield strengh'!B:B, MATCH(Sheet1!B1187,'Yield strengh'!A:A,0))</f>
        <v>470</v>
      </c>
      <c r="AJ1187">
        <v>470</v>
      </c>
      <c r="AK1187">
        <f>INDEX(Price!B:B, MATCH(Sheet1!B1187,Price!A:A,0))</f>
        <v>64</v>
      </c>
      <c r="AL1187">
        <f t="shared" si="39"/>
        <v>5.8303101228788767</v>
      </c>
      <c r="AM1187">
        <f>INDEX(toughness!B:B,MATCH(Sheet1!B1187,toughness!A:A,0))</f>
        <v>8.9149999999999991</v>
      </c>
    </row>
    <row r="1188" spans="1:39" x14ac:dyDescent="0.3">
      <c r="A1188" t="s">
        <v>1458</v>
      </c>
      <c r="B1188" s="1" t="s">
        <v>1659</v>
      </c>
      <c r="C1188">
        <v>145</v>
      </c>
      <c r="D1188">
        <v>8810</v>
      </c>
      <c r="G1188">
        <v>3.27</v>
      </c>
      <c r="H1188">
        <v>11</v>
      </c>
      <c r="I1188">
        <v>15.7</v>
      </c>
      <c r="J1188">
        <v>14.5</v>
      </c>
      <c r="K1188">
        <v>145</v>
      </c>
      <c r="L1188">
        <v>80</v>
      </c>
      <c r="M1188">
        <v>963.5</v>
      </c>
      <c r="N1188" t="s">
        <v>1453</v>
      </c>
      <c r="O1188" t="s">
        <v>1453</v>
      </c>
      <c r="P1188" t="s">
        <v>1453</v>
      </c>
      <c r="Q1188" t="s">
        <v>1453</v>
      </c>
      <c r="R1188" t="s">
        <v>1453</v>
      </c>
      <c r="S1188" t="s">
        <v>1453</v>
      </c>
      <c r="T1188" t="s">
        <v>1453</v>
      </c>
      <c r="U1188" t="s">
        <v>1453</v>
      </c>
      <c r="V1188">
        <v>270</v>
      </c>
      <c r="W1188">
        <v>60.5</v>
      </c>
      <c r="X1188" t="s">
        <v>1453</v>
      </c>
      <c r="Y1188" t="s">
        <v>1453</v>
      </c>
      <c r="Z1188" t="s">
        <v>1468</v>
      </c>
      <c r="AA1188">
        <v>0.93</v>
      </c>
      <c r="AB1188">
        <v>7.0000000000000007E-2</v>
      </c>
      <c r="AC1188">
        <v>0.5</v>
      </c>
      <c r="AD1188">
        <v>0.5</v>
      </c>
      <c r="AE1188">
        <v>0.5</v>
      </c>
      <c r="AF1188">
        <v>0.5</v>
      </c>
      <c r="AG1188">
        <f>INDEX(YM!B:B, MATCH(Sheet1!B1188,YM!A:A,0))</f>
        <v>106</v>
      </c>
      <c r="AH1188">
        <v>106</v>
      </c>
      <c r="AI1188">
        <f>INDEX('Yield strengh'!B:B, MATCH(Sheet1!B1188,'Yield strengh'!A:A,0))</f>
        <v>140</v>
      </c>
      <c r="AJ1188">
        <v>140</v>
      </c>
      <c r="AK1188">
        <f>INDEX(Price!B:B, MATCH(Sheet1!B1188,Price!A:A,0))</f>
        <v>64</v>
      </c>
      <c r="AL1188">
        <f t="shared" si="39"/>
        <v>1.6844494892167992</v>
      </c>
      <c r="AM1188">
        <f>INDEX(toughness!B:B,MATCH(Sheet1!B1188,toughness!A:A,0))</f>
        <v>8.0850000000000009</v>
      </c>
    </row>
    <row r="1189" spans="1:39" x14ac:dyDescent="0.3">
      <c r="A1189" t="s">
        <v>1458</v>
      </c>
      <c r="B1189" s="1" t="s">
        <v>1609</v>
      </c>
      <c r="C1189">
        <v>95</v>
      </c>
      <c r="D1189">
        <v>9000</v>
      </c>
      <c r="G1189">
        <v>3.84</v>
      </c>
      <c r="H1189">
        <v>15.05</v>
      </c>
      <c r="I1189">
        <v>11.5</v>
      </c>
      <c r="J1189">
        <v>7</v>
      </c>
      <c r="K1189">
        <v>95</v>
      </c>
      <c r="L1189">
        <v>65</v>
      </c>
      <c r="M1189">
        <v>993.5</v>
      </c>
      <c r="N1189" t="s">
        <v>1453</v>
      </c>
      <c r="O1189" t="s">
        <v>1453</v>
      </c>
      <c r="P1189" t="s">
        <v>1453</v>
      </c>
      <c r="Q1189" t="s">
        <v>1453</v>
      </c>
      <c r="R1189" t="s">
        <v>1453</v>
      </c>
      <c r="S1189" t="s">
        <v>1453</v>
      </c>
      <c r="T1189" t="s">
        <v>1453</v>
      </c>
      <c r="U1189" t="s">
        <v>1453</v>
      </c>
      <c r="V1189">
        <v>195</v>
      </c>
      <c r="W1189">
        <v>71</v>
      </c>
      <c r="X1189" t="s">
        <v>1453</v>
      </c>
      <c r="Y1189" t="s">
        <v>1453</v>
      </c>
      <c r="Z1189" t="s">
        <v>1468</v>
      </c>
      <c r="AA1189">
        <v>0.93</v>
      </c>
      <c r="AB1189">
        <v>7.0000000000000007E-2</v>
      </c>
      <c r="AC1189">
        <v>0.5</v>
      </c>
      <c r="AD1189">
        <v>0.5</v>
      </c>
      <c r="AE1189">
        <v>0.5</v>
      </c>
      <c r="AF1189">
        <v>0.5</v>
      </c>
      <c r="AG1189">
        <f>INDEX(YM!B:B, MATCH(Sheet1!B1189,YM!A:A,0))</f>
        <v>105.5</v>
      </c>
      <c r="AH1189">
        <v>105.5</v>
      </c>
      <c r="AI1189">
        <f>INDEX('Yield strengh'!B:B, MATCH(Sheet1!B1189,'Yield strengh'!A:A,0))</f>
        <v>181</v>
      </c>
      <c r="AJ1189">
        <v>181</v>
      </c>
      <c r="AK1189">
        <f>INDEX(Price!B:B, MATCH(Sheet1!B1189,Price!A:A,0))</f>
        <v>49.5</v>
      </c>
      <c r="AL1189">
        <f t="shared" si="39"/>
        <v>2.1217222222222221</v>
      </c>
      <c r="AM1189">
        <f>INDEX(toughness!B:B,MATCH(Sheet1!B1189,toughness!A:A,0))</f>
        <v>11.785</v>
      </c>
    </row>
    <row r="1190" spans="1:39" x14ac:dyDescent="0.3">
      <c r="A1190" t="s">
        <v>1458</v>
      </c>
      <c r="B1190" s="1" t="s">
        <v>2064</v>
      </c>
      <c r="C1190">
        <v>174</v>
      </c>
      <c r="D1190">
        <v>1430</v>
      </c>
      <c r="E1190">
        <v>5.6</v>
      </c>
      <c r="F1190">
        <v>14.6</v>
      </c>
      <c r="G1190">
        <v>8.175E-3</v>
      </c>
      <c r="H1190">
        <v>1.511E-16</v>
      </c>
      <c r="I1190">
        <v>1.4E+18</v>
      </c>
      <c r="J1190">
        <v>3.1</v>
      </c>
      <c r="K1190">
        <v>81</v>
      </c>
      <c r="L1190">
        <v>10</v>
      </c>
      <c r="N1190" t="s">
        <v>1453</v>
      </c>
      <c r="O1190" t="s">
        <v>1453</v>
      </c>
      <c r="P1190" t="s">
        <v>1453</v>
      </c>
      <c r="Q1190" t="s">
        <v>1453</v>
      </c>
      <c r="R1190" t="s">
        <v>1453</v>
      </c>
      <c r="S1190" t="s">
        <v>1453</v>
      </c>
      <c r="T1190" t="s">
        <v>1453</v>
      </c>
      <c r="U1190" t="s">
        <v>1453</v>
      </c>
      <c r="V1190">
        <v>41.349999999999987</v>
      </c>
      <c r="W1190">
        <v>0.41399999999999998</v>
      </c>
      <c r="X1190" t="s">
        <v>1453</v>
      </c>
      <c r="Y1190" t="s">
        <v>1453</v>
      </c>
      <c r="Z1190" t="s">
        <v>1468</v>
      </c>
      <c r="AA1190">
        <v>0.93</v>
      </c>
      <c r="AB1190">
        <v>7.0000000000000007E-2</v>
      </c>
      <c r="AC1190">
        <v>0.5</v>
      </c>
      <c r="AD1190">
        <v>0.5</v>
      </c>
      <c r="AE1190">
        <v>0.5</v>
      </c>
      <c r="AF1190">
        <v>0.5</v>
      </c>
      <c r="AG1190">
        <f>INDEX(YM!B:B, MATCH(Sheet1!B1190,YM!A:A,0))</f>
        <v>105</v>
      </c>
      <c r="AH1190">
        <v>105</v>
      </c>
      <c r="AI1190">
        <f>INDEX('Yield strengh'!B:B, MATCH(Sheet1!B1190,'Yield strengh'!A:A,0))</f>
        <v>1350</v>
      </c>
      <c r="AJ1190">
        <v>1350</v>
      </c>
      <c r="AK1190">
        <f>INDEX(Price!B:B, MATCH(Sheet1!B1190,Price!A:A,0))</f>
        <v>167.5</v>
      </c>
      <c r="AL1190">
        <f t="shared" si="39"/>
        <v>99.12587412587412</v>
      </c>
      <c r="AM1190" t="e">
        <f>INDEX(toughness!B:B,MATCH(Sheet1!B1190,toughness!A:A,0))</f>
        <v>#N/A</v>
      </c>
    </row>
    <row r="1191" spans="1:39" x14ac:dyDescent="0.3">
      <c r="A1191" t="s">
        <v>1458</v>
      </c>
      <c r="B1191" s="1" t="s">
        <v>1580</v>
      </c>
      <c r="C1191">
        <v>420</v>
      </c>
      <c r="D1191">
        <v>8465</v>
      </c>
      <c r="G1191">
        <v>6.375</v>
      </c>
      <c r="H1191">
        <v>21</v>
      </c>
      <c r="I1191">
        <v>8.2249999999999996</v>
      </c>
      <c r="J1191">
        <v>15</v>
      </c>
      <c r="K1191">
        <v>420</v>
      </c>
      <c r="L1191">
        <v>172.5</v>
      </c>
      <c r="M1191">
        <v>959.5</v>
      </c>
      <c r="N1191" t="s">
        <v>1453</v>
      </c>
      <c r="O1191" t="s">
        <v>1453</v>
      </c>
      <c r="P1191" t="s">
        <v>1453</v>
      </c>
      <c r="Q1191" t="s">
        <v>1453</v>
      </c>
      <c r="R1191" t="s">
        <v>1453</v>
      </c>
      <c r="S1191" t="s">
        <v>1453</v>
      </c>
      <c r="T1191" t="s">
        <v>1453</v>
      </c>
      <c r="U1191" t="s">
        <v>1453</v>
      </c>
      <c r="V1191">
        <v>485</v>
      </c>
      <c r="W1191">
        <v>121</v>
      </c>
      <c r="X1191" t="s">
        <v>1453</v>
      </c>
      <c r="Y1191" t="s">
        <v>1453</v>
      </c>
      <c r="Z1191" t="s">
        <v>1468</v>
      </c>
      <c r="AA1191">
        <v>0.93</v>
      </c>
      <c r="AB1191">
        <v>7.0000000000000007E-2</v>
      </c>
      <c r="AC1191">
        <v>0.5</v>
      </c>
      <c r="AD1191">
        <v>0.5</v>
      </c>
      <c r="AE1191">
        <v>0.5</v>
      </c>
      <c r="AF1191">
        <v>0.5</v>
      </c>
      <c r="AG1191">
        <f>INDEX(YM!B:B, MATCH(Sheet1!B1191,YM!A:A,0))</f>
        <v>105</v>
      </c>
      <c r="AH1191">
        <v>105</v>
      </c>
      <c r="AI1191">
        <f>INDEX('Yield strengh'!B:B, MATCH(Sheet1!B1191,'Yield strengh'!A:A,0))</f>
        <v>115</v>
      </c>
      <c r="AJ1191">
        <v>115</v>
      </c>
      <c r="AK1191">
        <f>INDEX(Price!B:B, MATCH(Sheet1!B1191,Price!A:A,0))</f>
        <v>54.4</v>
      </c>
      <c r="AL1191">
        <f t="shared" si="39"/>
        <v>1.4264619019492026</v>
      </c>
      <c r="AM1191">
        <f>INDEX(toughness!B:B,MATCH(Sheet1!B1191,toughness!A:A,0))</f>
        <v>49.099999999999987</v>
      </c>
    </row>
    <row r="1192" spans="1:39" x14ac:dyDescent="0.3">
      <c r="A1192" t="s">
        <v>1458</v>
      </c>
      <c r="B1192" s="1" t="s">
        <v>1581</v>
      </c>
      <c r="C1192">
        <v>102.5</v>
      </c>
      <c r="D1192">
        <v>8465</v>
      </c>
      <c r="G1192">
        <v>6.375</v>
      </c>
      <c r="H1192">
        <v>27</v>
      </c>
      <c r="I1192">
        <v>6.3900000000000006</v>
      </c>
      <c r="J1192">
        <v>57.5</v>
      </c>
      <c r="K1192">
        <v>102.5</v>
      </c>
      <c r="L1192">
        <v>67.5</v>
      </c>
      <c r="M1192">
        <v>959.5</v>
      </c>
      <c r="N1192" t="s">
        <v>1453</v>
      </c>
      <c r="O1192" t="s">
        <v>1453</v>
      </c>
      <c r="P1192" t="s">
        <v>1453</v>
      </c>
      <c r="Q1192" t="s">
        <v>1453</v>
      </c>
      <c r="R1192" t="s">
        <v>1453</v>
      </c>
      <c r="S1192" t="s">
        <v>1453</v>
      </c>
      <c r="T1192" t="s">
        <v>1453</v>
      </c>
      <c r="U1192" t="s">
        <v>1453</v>
      </c>
      <c r="V1192">
        <v>320</v>
      </c>
      <c r="W1192">
        <v>121</v>
      </c>
      <c r="X1192" t="s">
        <v>1453</v>
      </c>
      <c r="Y1192" t="s">
        <v>1453</v>
      </c>
      <c r="Z1192" t="s">
        <v>1468</v>
      </c>
      <c r="AA1192">
        <v>0.93</v>
      </c>
      <c r="AB1192">
        <v>7.0000000000000007E-2</v>
      </c>
      <c r="AC1192">
        <v>0.5</v>
      </c>
      <c r="AD1192">
        <v>0.5</v>
      </c>
      <c r="AE1192">
        <v>0.5</v>
      </c>
      <c r="AF1192">
        <v>0.5</v>
      </c>
      <c r="AG1192">
        <f>INDEX(YM!B:B, MATCH(Sheet1!B1192,YM!A:A,0))</f>
        <v>105</v>
      </c>
      <c r="AH1192">
        <v>105</v>
      </c>
      <c r="AI1192">
        <f>INDEX('Yield strengh'!B:B, MATCH(Sheet1!B1192,'Yield strengh'!A:A,0))</f>
        <v>420</v>
      </c>
      <c r="AJ1192">
        <v>420</v>
      </c>
      <c r="AK1192">
        <f>INDEX(Price!B:B, MATCH(Sheet1!B1192,Price!A:A,0))</f>
        <v>54.349999999999987</v>
      </c>
      <c r="AL1192">
        <f t="shared" ref="AL1192:AL1223" si="40">AJ1192*AH1192/D1192</f>
        <v>5.2096869462492617</v>
      </c>
      <c r="AM1192">
        <f>INDEX(toughness!B:B,MATCH(Sheet1!B1192,toughness!A:A,0))</f>
        <v>10.72</v>
      </c>
    </row>
    <row r="1193" spans="1:39" x14ac:dyDescent="0.3">
      <c r="A1193" t="s">
        <v>1458</v>
      </c>
      <c r="B1193" s="1" t="s">
        <v>1582</v>
      </c>
      <c r="C1193">
        <v>450</v>
      </c>
      <c r="D1193">
        <v>7900</v>
      </c>
      <c r="G1193">
        <v>1.645</v>
      </c>
      <c r="H1193">
        <v>7.84</v>
      </c>
      <c r="I1193">
        <v>22</v>
      </c>
      <c r="J1193">
        <v>17</v>
      </c>
      <c r="K1193">
        <v>450</v>
      </c>
      <c r="L1193">
        <v>250</v>
      </c>
      <c r="M1193">
        <v>959.5</v>
      </c>
      <c r="N1193" t="s">
        <v>1453</v>
      </c>
      <c r="O1193" t="s">
        <v>1453</v>
      </c>
      <c r="P1193" t="s">
        <v>1453</v>
      </c>
      <c r="Q1193" t="s">
        <v>1453</v>
      </c>
      <c r="R1193" t="s">
        <v>1453</v>
      </c>
      <c r="S1193" t="s">
        <v>1453</v>
      </c>
      <c r="T1193" t="s">
        <v>1453</v>
      </c>
      <c r="U1193" t="s">
        <v>1453</v>
      </c>
      <c r="V1193">
        <v>835</v>
      </c>
      <c r="W1193">
        <v>35.5</v>
      </c>
      <c r="X1193" t="s">
        <v>1453</v>
      </c>
      <c r="Y1193" t="s">
        <v>1453</v>
      </c>
      <c r="Z1193" t="s">
        <v>1468</v>
      </c>
      <c r="AA1193">
        <v>0.93</v>
      </c>
      <c r="AB1193">
        <v>7.0000000000000007E-2</v>
      </c>
      <c r="AC1193">
        <v>0.5</v>
      </c>
      <c r="AD1193">
        <v>0.5</v>
      </c>
      <c r="AE1193">
        <v>0.5</v>
      </c>
      <c r="AF1193">
        <v>0.5</v>
      </c>
      <c r="AG1193">
        <f>INDEX(YM!B:B, MATCH(Sheet1!B1193,YM!A:A,0))</f>
        <v>105</v>
      </c>
      <c r="AH1193">
        <v>105</v>
      </c>
      <c r="AI1193">
        <f>INDEX('Yield strengh'!B:B, MATCH(Sheet1!B1193,'Yield strengh'!A:A,0))</f>
        <v>102.5</v>
      </c>
      <c r="AJ1193">
        <v>102.5</v>
      </c>
      <c r="AK1193">
        <f>INDEX(Price!B:B, MATCH(Sheet1!B1193,Price!A:A,0))</f>
        <v>54.349999999999987</v>
      </c>
      <c r="AL1193">
        <f t="shared" si="40"/>
        <v>1.3623417721518987</v>
      </c>
      <c r="AM1193">
        <f>INDEX(toughness!B:B,MATCH(Sheet1!B1193,toughness!A:A,0))</f>
        <v>54.150000000000013</v>
      </c>
    </row>
    <row r="1194" spans="1:39" x14ac:dyDescent="0.3">
      <c r="A1194" t="s">
        <v>1458</v>
      </c>
      <c r="B1194" s="1" t="s">
        <v>1578</v>
      </c>
      <c r="C1194">
        <v>105</v>
      </c>
      <c r="D1194">
        <v>8465</v>
      </c>
      <c r="G1194">
        <v>6.35</v>
      </c>
      <c r="H1194">
        <v>24.95</v>
      </c>
      <c r="I1194">
        <v>6.9250000000000007</v>
      </c>
      <c r="J1194">
        <v>59</v>
      </c>
      <c r="K1194">
        <v>105</v>
      </c>
      <c r="L1194">
        <v>76.5</v>
      </c>
      <c r="M1194">
        <v>959.5</v>
      </c>
      <c r="N1194" t="s">
        <v>1453</v>
      </c>
      <c r="O1194" t="s">
        <v>1453</v>
      </c>
      <c r="P1194" t="s">
        <v>1453</v>
      </c>
      <c r="Q1194" t="s">
        <v>1453</v>
      </c>
      <c r="R1194" t="s">
        <v>1453</v>
      </c>
      <c r="S1194" t="s">
        <v>1453</v>
      </c>
      <c r="T1194" t="s">
        <v>1453</v>
      </c>
      <c r="U1194" t="s">
        <v>1453</v>
      </c>
      <c r="V1194">
        <v>312.5</v>
      </c>
      <c r="W1194">
        <v>120.5</v>
      </c>
      <c r="X1194" t="s">
        <v>1453</v>
      </c>
      <c r="Y1194" t="s">
        <v>1453</v>
      </c>
      <c r="Z1194" t="s">
        <v>1468</v>
      </c>
      <c r="AA1194">
        <v>0.93</v>
      </c>
      <c r="AB1194">
        <v>7.0000000000000007E-2</v>
      </c>
      <c r="AC1194">
        <v>0.5</v>
      </c>
      <c r="AD1194">
        <v>0.5</v>
      </c>
      <c r="AE1194">
        <v>0.5</v>
      </c>
      <c r="AF1194">
        <v>0.5</v>
      </c>
      <c r="AG1194">
        <f>INDEX(YM!B:B, MATCH(Sheet1!B1194,YM!A:A,0))</f>
        <v>105</v>
      </c>
      <c r="AH1194">
        <v>105</v>
      </c>
      <c r="AI1194">
        <f>INDEX('Yield strengh'!B:B, MATCH(Sheet1!B1194,'Yield strengh'!A:A,0))</f>
        <v>405</v>
      </c>
      <c r="AJ1194">
        <v>405</v>
      </c>
      <c r="AK1194">
        <f>INDEX(Price!B:B, MATCH(Sheet1!B1194,Price!A:A,0))</f>
        <v>57.2</v>
      </c>
      <c r="AL1194">
        <f t="shared" si="40"/>
        <v>5.0236266981689308</v>
      </c>
      <c r="AM1194">
        <f>INDEX(toughness!B:B,MATCH(Sheet1!B1194,toughness!A:A,0))</f>
        <v>11.2</v>
      </c>
    </row>
    <row r="1195" spans="1:39" x14ac:dyDescent="0.3">
      <c r="A1195" t="s">
        <v>1458</v>
      </c>
      <c r="B1195" s="1" t="s">
        <v>1579</v>
      </c>
      <c r="C1195">
        <v>115</v>
      </c>
      <c r="D1195">
        <v>8515</v>
      </c>
      <c r="G1195">
        <v>6.375</v>
      </c>
      <c r="H1195">
        <v>27</v>
      </c>
      <c r="I1195">
        <v>6.3900000000000006</v>
      </c>
      <c r="J1195">
        <v>51</v>
      </c>
      <c r="K1195">
        <v>115</v>
      </c>
      <c r="L1195">
        <v>67.5</v>
      </c>
      <c r="M1195">
        <v>959.5</v>
      </c>
      <c r="N1195" t="s">
        <v>1453</v>
      </c>
      <c r="O1195" t="s">
        <v>1453</v>
      </c>
      <c r="P1195" t="s">
        <v>1453</v>
      </c>
      <c r="Q1195" t="s">
        <v>1453</v>
      </c>
      <c r="R1195" t="s">
        <v>1453</v>
      </c>
      <c r="S1195" t="s">
        <v>1453</v>
      </c>
      <c r="T1195" t="s">
        <v>1453</v>
      </c>
      <c r="U1195" t="s">
        <v>1453</v>
      </c>
      <c r="V1195">
        <v>322.5</v>
      </c>
      <c r="W1195">
        <v>121</v>
      </c>
      <c r="X1195" t="s">
        <v>1453</v>
      </c>
      <c r="Y1195" t="s">
        <v>1453</v>
      </c>
      <c r="Z1195" t="s">
        <v>1468</v>
      </c>
      <c r="AA1195">
        <v>0.93</v>
      </c>
      <c r="AB1195">
        <v>7.0000000000000007E-2</v>
      </c>
      <c r="AC1195">
        <v>0.5</v>
      </c>
      <c r="AD1195">
        <v>0.5</v>
      </c>
      <c r="AE1195">
        <v>0.5</v>
      </c>
      <c r="AF1195">
        <v>0.5</v>
      </c>
      <c r="AG1195">
        <f>INDEX(YM!B:B, MATCH(Sheet1!B1195,YM!A:A,0))</f>
        <v>105</v>
      </c>
      <c r="AH1195">
        <v>105</v>
      </c>
      <c r="AI1195">
        <f>INDEX('Yield strengh'!B:B, MATCH(Sheet1!B1195,'Yield strengh'!A:A,0))</f>
        <v>105</v>
      </c>
      <c r="AJ1195">
        <v>105</v>
      </c>
      <c r="AK1195">
        <f>INDEX(Price!B:B, MATCH(Sheet1!B1195,Price!A:A,0))</f>
        <v>57.2</v>
      </c>
      <c r="AL1195">
        <f t="shared" si="40"/>
        <v>1.2947739283617146</v>
      </c>
      <c r="AM1195">
        <f>INDEX(toughness!B:B,MATCH(Sheet1!B1195,toughness!A:A,0))</f>
        <v>53</v>
      </c>
    </row>
    <row r="1196" spans="1:39" x14ac:dyDescent="0.3">
      <c r="A1196" t="s">
        <v>1458</v>
      </c>
      <c r="B1196" s="1" t="s">
        <v>2098</v>
      </c>
      <c r="C1196">
        <v>95</v>
      </c>
      <c r="D1196">
        <v>8650</v>
      </c>
      <c r="G1196">
        <v>7.82</v>
      </c>
      <c r="H1196">
        <v>12.05</v>
      </c>
      <c r="I1196">
        <v>14.5</v>
      </c>
      <c r="J1196">
        <v>32.5</v>
      </c>
      <c r="K1196">
        <v>95</v>
      </c>
      <c r="L1196">
        <v>135</v>
      </c>
      <c r="M1196">
        <v>2465</v>
      </c>
      <c r="N1196" t="s">
        <v>1453</v>
      </c>
      <c r="O1196" t="s">
        <v>1453</v>
      </c>
      <c r="P1196" t="s">
        <v>1453</v>
      </c>
      <c r="Q1196" t="s">
        <v>1453</v>
      </c>
      <c r="R1196" t="s">
        <v>1453</v>
      </c>
      <c r="S1196" t="s">
        <v>1453</v>
      </c>
      <c r="T1196" t="s">
        <v>1453</v>
      </c>
      <c r="U1196" t="s">
        <v>1453</v>
      </c>
      <c r="V1196">
        <v>192.5</v>
      </c>
      <c r="W1196">
        <v>55.5</v>
      </c>
      <c r="X1196" t="s">
        <v>1453</v>
      </c>
      <c r="Y1196" t="s">
        <v>1453</v>
      </c>
      <c r="Z1196" t="s">
        <v>1468</v>
      </c>
      <c r="AA1196">
        <v>0.93</v>
      </c>
      <c r="AB1196">
        <v>7.0000000000000007E-2</v>
      </c>
      <c r="AC1196">
        <v>0.5</v>
      </c>
      <c r="AD1196">
        <v>0.5</v>
      </c>
      <c r="AE1196">
        <v>0.5</v>
      </c>
      <c r="AF1196">
        <v>0.5</v>
      </c>
      <c r="AG1196">
        <f>INDEX(YM!B:B, MATCH(Sheet1!B1196,YM!A:A,0))</f>
        <v>105</v>
      </c>
      <c r="AH1196">
        <v>105</v>
      </c>
      <c r="AI1196">
        <f>INDEX('Yield strengh'!B:B, MATCH(Sheet1!B1196,'Yield strengh'!A:A,0))</f>
        <v>85</v>
      </c>
      <c r="AJ1196">
        <v>85</v>
      </c>
      <c r="AK1196">
        <f>INDEX(Price!B:B, MATCH(Sheet1!B1196,Price!A:A,0))</f>
        <v>946</v>
      </c>
      <c r="AL1196">
        <f t="shared" si="40"/>
        <v>1.0317919075144508</v>
      </c>
      <c r="AM1196">
        <f>INDEX(toughness!B:B,MATCH(Sheet1!B1196,toughness!A:A,0))</f>
        <v>106.7</v>
      </c>
    </row>
    <row r="1197" spans="1:39" x14ac:dyDescent="0.3">
      <c r="A1197" t="s">
        <v>1458</v>
      </c>
      <c r="B1197" s="1" t="s">
        <v>2099</v>
      </c>
      <c r="C1197">
        <v>665</v>
      </c>
      <c r="D1197">
        <v>8875</v>
      </c>
      <c r="G1197">
        <v>5.19</v>
      </c>
      <c r="H1197">
        <v>10.06</v>
      </c>
      <c r="I1197">
        <v>17.5</v>
      </c>
      <c r="J1197">
        <v>4.5</v>
      </c>
      <c r="K1197">
        <v>665</v>
      </c>
      <c r="L1197">
        <v>240</v>
      </c>
      <c r="M1197">
        <v>2350</v>
      </c>
      <c r="N1197" t="s">
        <v>1453</v>
      </c>
      <c r="O1197" t="s">
        <v>1453</v>
      </c>
      <c r="P1197" t="s">
        <v>1453</v>
      </c>
      <c r="Q1197" t="s">
        <v>1453</v>
      </c>
      <c r="R1197" t="s">
        <v>1453</v>
      </c>
      <c r="S1197" t="s">
        <v>1453</v>
      </c>
      <c r="T1197" t="s">
        <v>1453</v>
      </c>
      <c r="U1197" t="s">
        <v>1453</v>
      </c>
      <c r="V1197">
        <v>725</v>
      </c>
      <c r="W1197">
        <v>42</v>
      </c>
      <c r="X1197" t="s">
        <v>1453</v>
      </c>
      <c r="Y1197" t="s">
        <v>1453</v>
      </c>
      <c r="Z1197" t="s">
        <v>1468</v>
      </c>
      <c r="AA1197">
        <v>0.93</v>
      </c>
      <c r="AB1197">
        <v>7.0000000000000007E-2</v>
      </c>
      <c r="AC1197">
        <v>0.5</v>
      </c>
      <c r="AD1197">
        <v>0.5</v>
      </c>
      <c r="AE1197">
        <v>0.5</v>
      </c>
      <c r="AF1197">
        <v>0.5</v>
      </c>
      <c r="AG1197">
        <f>INDEX(YM!B:B, MATCH(Sheet1!B1197,YM!A:A,0))</f>
        <v>105</v>
      </c>
      <c r="AH1197">
        <v>105</v>
      </c>
      <c r="AI1197">
        <f>INDEX('Yield strengh'!B:B, MATCH(Sheet1!B1197,'Yield strengh'!A:A,0))</f>
        <v>95</v>
      </c>
      <c r="AJ1197">
        <v>95</v>
      </c>
      <c r="AK1197">
        <f>INDEX(Price!B:B, MATCH(Sheet1!B1197,Price!A:A,0))</f>
        <v>946</v>
      </c>
      <c r="AL1197">
        <f t="shared" si="40"/>
        <v>1.123943661971831</v>
      </c>
      <c r="AM1197">
        <f>INDEX(toughness!B:B,MATCH(Sheet1!B1197,toughness!A:A,0))</f>
        <v>106.7</v>
      </c>
    </row>
    <row r="1198" spans="1:39" x14ac:dyDescent="0.3">
      <c r="A1198" t="s">
        <v>1458</v>
      </c>
      <c r="B1198" s="1" t="s">
        <v>1071</v>
      </c>
      <c r="C1198">
        <v>570</v>
      </c>
      <c r="D1198">
        <v>10700</v>
      </c>
      <c r="G1198">
        <v>5.45</v>
      </c>
      <c r="H1198">
        <v>13.39</v>
      </c>
      <c r="I1198">
        <v>14</v>
      </c>
      <c r="J1198">
        <v>5</v>
      </c>
      <c r="K1198">
        <v>570</v>
      </c>
      <c r="L1198">
        <v>305</v>
      </c>
      <c r="M1198">
        <v>2575</v>
      </c>
      <c r="N1198" t="s">
        <v>1453</v>
      </c>
      <c r="O1198" t="s">
        <v>1453</v>
      </c>
      <c r="P1198" t="s">
        <v>1453</v>
      </c>
      <c r="Q1198" t="s">
        <v>1453</v>
      </c>
      <c r="R1198" t="s">
        <v>1453</v>
      </c>
      <c r="S1198" t="s">
        <v>1453</v>
      </c>
      <c r="T1198" t="s">
        <v>1453</v>
      </c>
      <c r="U1198" t="s">
        <v>1453</v>
      </c>
      <c r="V1198">
        <v>670</v>
      </c>
      <c r="W1198">
        <v>55</v>
      </c>
      <c r="X1198" t="s">
        <v>1453</v>
      </c>
      <c r="Y1198" t="s">
        <v>1453</v>
      </c>
      <c r="Z1198" t="s">
        <v>1468</v>
      </c>
      <c r="AA1198">
        <v>0.93</v>
      </c>
      <c r="AB1198">
        <v>7.0000000000000007E-2</v>
      </c>
      <c r="AC1198">
        <v>0.5</v>
      </c>
      <c r="AD1198">
        <v>0.5</v>
      </c>
      <c r="AE1198">
        <v>0.5</v>
      </c>
      <c r="AF1198">
        <v>0.5</v>
      </c>
      <c r="AG1198">
        <f>INDEX(YM!B:B, MATCH(Sheet1!B1198,YM!A:A,0))</f>
        <v>105</v>
      </c>
      <c r="AH1198">
        <v>105</v>
      </c>
      <c r="AI1198">
        <f>INDEX('Yield strengh'!B:B, MATCH(Sheet1!B1198,'Yield strengh'!A:A,0))</f>
        <v>625</v>
      </c>
      <c r="AJ1198">
        <v>625</v>
      </c>
      <c r="AK1198">
        <f>INDEX(Price!B:B, MATCH(Sheet1!B1198,Price!A:A,0))</f>
        <v>867.5</v>
      </c>
      <c r="AL1198">
        <f t="shared" si="40"/>
        <v>6.1331775700934577</v>
      </c>
      <c r="AM1198">
        <f>INDEX(toughness!B:B,MATCH(Sheet1!B1198,toughness!A:A,0))</f>
        <v>175.5</v>
      </c>
    </row>
    <row r="1199" spans="1:39" x14ac:dyDescent="0.3">
      <c r="A1199" t="s">
        <v>1458</v>
      </c>
      <c r="B1199" s="1" t="s">
        <v>1372</v>
      </c>
      <c r="C1199">
        <v>1028</v>
      </c>
      <c r="D1199">
        <v>4990</v>
      </c>
      <c r="G1199">
        <v>0.9375</v>
      </c>
      <c r="H1199">
        <v>1.24</v>
      </c>
      <c r="I1199">
        <v>140</v>
      </c>
      <c r="J1199">
        <v>15</v>
      </c>
      <c r="K1199">
        <v>1028</v>
      </c>
      <c r="L1199">
        <v>336</v>
      </c>
      <c r="M1199">
        <v>1580</v>
      </c>
      <c r="N1199" t="s">
        <v>1453</v>
      </c>
      <c r="O1199" t="s">
        <v>1453</v>
      </c>
      <c r="P1199" t="s">
        <v>1453</v>
      </c>
      <c r="Q1199" t="s">
        <v>1453</v>
      </c>
      <c r="R1199" t="s">
        <v>1453</v>
      </c>
      <c r="S1199" t="s">
        <v>1453</v>
      </c>
      <c r="T1199" t="s">
        <v>1453</v>
      </c>
      <c r="U1199" t="s">
        <v>1453</v>
      </c>
      <c r="V1199">
        <v>1031</v>
      </c>
      <c r="W1199">
        <v>8.25</v>
      </c>
      <c r="X1199" t="s">
        <v>1453</v>
      </c>
      <c r="Y1199" t="s">
        <v>1453</v>
      </c>
      <c r="Z1199" t="s">
        <v>1468</v>
      </c>
      <c r="AA1199">
        <v>0.93</v>
      </c>
      <c r="AB1199">
        <v>7.0000000000000007E-2</v>
      </c>
      <c r="AC1199">
        <v>0.5</v>
      </c>
      <c r="AD1199">
        <v>0.5</v>
      </c>
      <c r="AE1199">
        <v>0.5</v>
      </c>
      <c r="AF1199">
        <v>0.5</v>
      </c>
      <c r="AG1199">
        <f>INDEX(YM!B:B, MATCH(Sheet1!B1199,YM!A:A,0))</f>
        <v>105</v>
      </c>
      <c r="AH1199">
        <v>105</v>
      </c>
      <c r="AI1199">
        <f>INDEX('Yield strengh'!B:B, MATCH(Sheet1!B1199,'Yield strengh'!A:A,0))</f>
        <v>900</v>
      </c>
      <c r="AJ1199">
        <v>900</v>
      </c>
      <c r="AK1199">
        <f>INDEX(Price!B:B, MATCH(Sheet1!B1199,Price!A:A,0))</f>
        <v>261.5</v>
      </c>
      <c r="AL1199">
        <f t="shared" si="40"/>
        <v>18.937875751503007</v>
      </c>
      <c r="AM1199">
        <f>INDEX(toughness!B:B,MATCH(Sheet1!B1199,toughness!A:A,0))</f>
        <v>48.900000000000013</v>
      </c>
    </row>
    <row r="1200" spans="1:39" x14ac:dyDescent="0.3">
      <c r="A1200" t="s">
        <v>1458</v>
      </c>
      <c r="B1200" s="1" t="s">
        <v>1576</v>
      </c>
      <c r="C1200">
        <v>115</v>
      </c>
      <c r="D1200">
        <v>8565</v>
      </c>
      <c r="G1200">
        <v>6.6549999999999994</v>
      </c>
      <c r="H1200">
        <v>28</v>
      </c>
      <c r="I1200">
        <v>6.1749999999999998</v>
      </c>
      <c r="J1200">
        <v>51</v>
      </c>
      <c r="K1200">
        <v>115</v>
      </c>
      <c r="L1200">
        <v>67.5</v>
      </c>
      <c r="M1200">
        <v>964.5</v>
      </c>
      <c r="N1200" t="s">
        <v>1453</v>
      </c>
      <c r="O1200" t="s">
        <v>1453</v>
      </c>
      <c r="P1200" t="s">
        <v>1453</v>
      </c>
      <c r="Q1200" t="s">
        <v>1453</v>
      </c>
      <c r="R1200" t="s">
        <v>1453</v>
      </c>
      <c r="S1200" t="s">
        <v>1453</v>
      </c>
      <c r="T1200" t="s">
        <v>1453</v>
      </c>
      <c r="U1200" t="s">
        <v>1453</v>
      </c>
      <c r="V1200">
        <v>322.5</v>
      </c>
      <c r="W1200">
        <v>123</v>
      </c>
      <c r="X1200" t="s">
        <v>1453</v>
      </c>
      <c r="Y1200" t="s">
        <v>1453</v>
      </c>
      <c r="Z1200" t="s">
        <v>1468</v>
      </c>
      <c r="AA1200">
        <v>0.93</v>
      </c>
      <c r="AB1200">
        <v>7.0000000000000007E-2</v>
      </c>
      <c r="AC1200">
        <v>0.5</v>
      </c>
      <c r="AD1200">
        <v>0.5</v>
      </c>
      <c r="AE1200">
        <v>0.5</v>
      </c>
      <c r="AF1200">
        <v>0.5</v>
      </c>
      <c r="AG1200">
        <f>INDEX(YM!B:B, MATCH(Sheet1!B1200,YM!A:A,0))</f>
        <v>104</v>
      </c>
      <c r="AH1200">
        <v>104</v>
      </c>
      <c r="AI1200">
        <f>INDEX('Yield strengh'!B:B, MATCH(Sheet1!B1200,'Yield strengh'!A:A,0))</f>
        <v>300</v>
      </c>
      <c r="AJ1200">
        <v>300</v>
      </c>
      <c r="AK1200">
        <f>INDEX(Price!B:B, MATCH(Sheet1!B1200,Price!A:A,0))</f>
        <v>52.5</v>
      </c>
      <c r="AL1200">
        <f t="shared" si="40"/>
        <v>3.6427320490367774</v>
      </c>
      <c r="AM1200">
        <f>INDEX(toughness!B:B,MATCH(Sheet1!B1200,toughness!A:A,0))</f>
        <v>17.2</v>
      </c>
    </row>
    <row r="1201" spans="1:39" x14ac:dyDescent="0.3">
      <c r="A1201" t="s">
        <v>1458</v>
      </c>
      <c r="B1201" s="1" t="s">
        <v>1585</v>
      </c>
      <c r="C1201">
        <v>90</v>
      </c>
      <c r="D1201">
        <v>8150</v>
      </c>
      <c r="G1201">
        <v>4.415</v>
      </c>
      <c r="H1201">
        <v>22.15</v>
      </c>
      <c r="I1201">
        <v>7.8</v>
      </c>
      <c r="J1201">
        <v>29</v>
      </c>
      <c r="K1201">
        <v>90</v>
      </c>
      <c r="L1201">
        <v>62.5</v>
      </c>
      <c r="M1201">
        <v>924.5</v>
      </c>
      <c r="N1201" t="s">
        <v>1453</v>
      </c>
      <c r="O1201" t="s">
        <v>1453</v>
      </c>
      <c r="P1201" t="s">
        <v>1453</v>
      </c>
      <c r="Q1201" t="s">
        <v>1453</v>
      </c>
      <c r="R1201" t="s">
        <v>1453</v>
      </c>
      <c r="S1201" t="s">
        <v>1453</v>
      </c>
      <c r="T1201" t="s">
        <v>1453</v>
      </c>
      <c r="U1201" t="s">
        <v>1453</v>
      </c>
      <c r="V1201">
        <v>280</v>
      </c>
      <c r="W1201">
        <v>83.9</v>
      </c>
      <c r="X1201" t="s">
        <v>1453</v>
      </c>
      <c r="Y1201" t="s">
        <v>1453</v>
      </c>
      <c r="Z1201" t="s">
        <v>1468</v>
      </c>
      <c r="AA1201">
        <v>0.93</v>
      </c>
      <c r="AB1201">
        <v>7.0000000000000007E-2</v>
      </c>
      <c r="AC1201">
        <v>0.5</v>
      </c>
      <c r="AD1201">
        <v>0.5</v>
      </c>
      <c r="AE1201">
        <v>0.5</v>
      </c>
      <c r="AF1201">
        <v>0.5</v>
      </c>
      <c r="AG1201">
        <f>INDEX(YM!B:B, MATCH(Sheet1!B1201,YM!A:A,0))</f>
        <v>104</v>
      </c>
      <c r="AH1201">
        <v>104</v>
      </c>
      <c r="AI1201">
        <f>INDEX('Yield strengh'!B:B, MATCH(Sheet1!B1201,'Yield strengh'!A:A,0))</f>
        <v>115</v>
      </c>
      <c r="AJ1201">
        <v>115</v>
      </c>
      <c r="AK1201">
        <f>INDEX(Price!B:B, MATCH(Sheet1!B1201,Price!A:A,0))</f>
        <v>51.8</v>
      </c>
      <c r="AL1201">
        <f t="shared" si="40"/>
        <v>1.4674846625766871</v>
      </c>
      <c r="AM1201">
        <f>INDEX(toughness!B:B,MATCH(Sheet1!B1201,toughness!A:A,0))</f>
        <v>49.55</v>
      </c>
    </row>
    <row r="1202" spans="1:39" x14ac:dyDescent="0.3">
      <c r="A1202" t="s">
        <v>1458</v>
      </c>
      <c r="B1202" s="1" t="s">
        <v>1376</v>
      </c>
      <c r="C1202">
        <v>1170</v>
      </c>
      <c r="D1202">
        <v>4930</v>
      </c>
      <c r="G1202">
        <v>1.075</v>
      </c>
      <c r="H1202">
        <v>1.2749999999999999</v>
      </c>
      <c r="I1202">
        <v>135</v>
      </c>
      <c r="J1202">
        <v>8.0500000000000007</v>
      </c>
      <c r="K1202">
        <v>1022</v>
      </c>
      <c r="L1202">
        <v>390</v>
      </c>
      <c r="M1202">
        <v>1580</v>
      </c>
      <c r="N1202" t="s">
        <v>1453</v>
      </c>
      <c r="O1202" t="s">
        <v>1453</v>
      </c>
      <c r="P1202" t="s">
        <v>1453</v>
      </c>
      <c r="Q1202" t="s">
        <v>1453</v>
      </c>
      <c r="R1202" t="s">
        <v>1453</v>
      </c>
      <c r="S1202" t="s">
        <v>1453</v>
      </c>
      <c r="T1202" t="s">
        <v>1453</v>
      </c>
      <c r="U1202" t="s">
        <v>1453</v>
      </c>
      <c r="V1202">
        <v>1092</v>
      </c>
      <c r="W1202">
        <v>7.6099999999999994</v>
      </c>
      <c r="X1202" t="s">
        <v>1453</v>
      </c>
      <c r="Y1202" t="s">
        <v>1453</v>
      </c>
      <c r="Z1202" t="s">
        <v>1468</v>
      </c>
      <c r="AA1202">
        <v>0.93</v>
      </c>
      <c r="AB1202">
        <v>7.0000000000000007E-2</v>
      </c>
      <c r="AC1202">
        <v>0.5</v>
      </c>
      <c r="AD1202">
        <v>0.5</v>
      </c>
      <c r="AE1202">
        <v>0.5</v>
      </c>
      <c r="AF1202">
        <v>0.5</v>
      </c>
      <c r="AG1202">
        <f>INDEX(YM!B:B, MATCH(Sheet1!B1202,YM!A:A,0))</f>
        <v>103.45</v>
      </c>
      <c r="AH1202">
        <v>103.45</v>
      </c>
      <c r="AI1202">
        <f>INDEX('Yield strengh'!B:B, MATCH(Sheet1!B1202,'Yield strengh'!A:A,0))</f>
        <v>885.5</v>
      </c>
      <c r="AJ1202">
        <v>885.5</v>
      </c>
      <c r="AK1202">
        <f>INDEX(Price!B:B, MATCH(Sheet1!B1202,Price!A:A,0))</f>
        <v>291.5</v>
      </c>
      <c r="AL1202">
        <f t="shared" si="40"/>
        <v>18.581130831643001</v>
      </c>
      <c r="AM1202">
        <f>INDEX(toughness!B:B,MATCH(Sheet1!B1202,toughness!A:A,0))</f>
        <v>48.75</v>
      </c>
    </row>
    <row r="1203" spans="1:39" x14ac:dyDescent="0.3">
      <c r="A1203" t="s">
        <v>1458</v>
      </c>
      <c r="B1203" s="1" t="s">
        <v>1759</v>
      </c>
      <c r="C1203">
        <v>977</v>
      </c>
      <c r="D1203">
        <v>8250</v>
      </c>
      <c r="G1203">
        <v>5.49</v>
      </c>
      <c r="H1203">
        <v>25.15</v>
      </c>
      <c r="I1203">
        <v>7</v>
      </c>
      <c r="J1203">
        <v>22.5</v>
      </c>
      <c r="K1203">
        <v>917</v>
      </c>
      <c r="L1203">
        <v>370</v>
      </c>
      <c r="M1203">
        <v>925</v>
      </c>
      <c r="N1203" t="s">
        <v>1453</v>
      </c>
      <c r="O1203" t="s">
        <v>1453</v>
      </c>
      <c r="P1203" t="s">
        <v>1453</v>
      </c>
      <c r="Q1203" t="s">
        <v>1453</v>
      </c>
      <c r="R1203" t="s">
        <v>1453</v>
      </c>
      <c r="S1203" t="s">
        <v>1453</v>
      </c>
      <c r="T1203" t="s">
        <v>1453</v>
      </c>
      <c r="U1203" t="s">
        <v>1453</v>
      </c>
      <c r="V1203">
        <v>1145</v>
      </c>
      <c r="W1203">
        <v>95.15</v>
      </c>
      <c r="X1203" t="s">
        <v>1453</v>
      </c>
      <c r="Y1203" t="s">
        <v>1453</v>
      </c>
      <c r="Z1203" t="s">
        <v>1468</v>
      </c>
      <c r="AA1203">
        <v>0.93</v>
      </c>
      <c r="AB1203">
        <v>7.0000000000000007E-2</v>
      </c>
      <c r="AC1203">
        <v>0.5</v>
      </c>
      <c r="AD1203">
        <v>0.5</v>
      </c>
      <c r="AE1203">
        <v>0.5</v>
      </c>
      <c r="AF1203">
        <v>0.5</v>
      </c>
      <c r="AG1203">
        <f>INDEX(YM!B:B, MATCH(Sheet1!B1203,YM!A:A,0))</f>
        <v>103</v>
      </c>
      <c r="AH1203">
        <v>103</v>
      </c>
      <c r="AI1203">
        <f>INDEX('Yield strengh'!B:B, MATCH(Sheet1!B1203,'Yield strengh'!A:A,0))</f>
        <v>585</v>
      </c>
      <c r="AJ1203">
        <v>585</v>
      </c>
      <c r="AK1203">
        <f>INDEX(Price!B:B, MATCH(Sheet1!B1203,Price!A:A,0))</f>
        <v>360</v>
      </c>
      <c r="AL1203">
        <f t="shared" si="40"/>
        <v>7.3036363636363637</v>
      </c>
      <c r="AM1203">
        <f>INDEX(toughness!B:B,MATCH(Sheet1!B1203,toughness!A:A,0))</f>
        <v>6.6</v>
      </c>
    </row>
    <row r="1204" spans="1:39" x14ac:dyDescent="0.3">
      <c r="A1204" t="s">
        <v>1458</v>
      </c>
      <c r="B1204" s="1" t="s">
        <v>502</v>
      </c>
      <c r="C1204">
        <v>390</v>
      </c>
      <c r="D1204">
        <v>7150</v>
      </c>
      <c r="G1204">
        <v>13.8</v>
      </c>
      <c r="H1204">
        <v>12.55</v>
      </c>
      <c r="I1204">
        <v>13.85</v>
      </c>
      <c r="J1204">
        <v>6</v>
      </c>
      <c r="K1204">
        <v>390</v>
      </c>
      <c r="L1204">
        <v>235</v>
      </c>
      <c r="M1204">
        <v>1855</v>
      </c>
      <c r="N1204" t="s">
        <v>1453</v>
      </c>
      <c r="O1204" t="s">
        <v>1453</v>
      </c>
      <c r="P1204" t="s">
        <v>1453</v>
      </c>
      <c r="Q1204" t="s">
        <v>1453</v>
      </c>
      <c r="R1204" t="s">
        <v>1453</v>
      </c>
      <c r="S1204" t="s">
        <v>1453</v>
      </c>
      <c r="T1204" t="s">
        <v>1453</v>
      </c>
      <c r="U1204" t="s">
        <v>1453</v>
      </c>
      <c r="V1204">
        <v>687.5</v>
      </c>
      <c r="W1204">
        <v>89</v>
      </c>
      <c r="X1204" t="s">
        <v>1453</v>
      </c>
      <c r="Y1204" t="s">
        <v>1453</v>
      </c>
      <c r="Z1204" t="s">
        <v>1468</v>
      </c>
      <c r="AA1204">
        <v>0.93</v>
      </c>
      <c r="AB1204">
        <v>7.0000000000000007E-2</v>
      </c>
      <c r="AC1204">
        <v>0.5</v>
      </c>
      <c r="AD1204">
        <v>0.5</v>
      </c>
      <c r="AE1204">
        <v>0.5</v>
      </c>
      <c r="AF1204">
        <v>0.5</v>
      </c>
      <c r="AG1204">
        <f>INDEX(YM!B:B, MATCH(Sheet1!B1204,YM!A:A,0))</f>
        <v>103</v>
      </c>
      <c r="AH1204">
        <v>103</v>
      </c>
      <c r="AI1204">
        <f>INDEX('Yield strengh'!B:B, MATCH(Sheet1!B1204,'Yield strengh'!A:A,0))</f>
        <v>218.5</v>
      </c>
      <c r="AJ1204">
        <v>218.5</v>
      </c>
      <c r="AK1204">
        <f>INDEX(Price!B:B, MATCH(Sheet1!B1204,Price!A:A,0))</f>
        <v>324</v>
      </c>
      <c r="AL1204">
        <f t="shared" si="40"/>
        <v>3.1476223776223775</v>
      </c>
      <c r="AM1204">
        <f>INDEX(toughness!B:B,MATCH(Sheet1!B1204,toughness!A:A,0))</f>
        <v>0.1305</v>
      </c>
    </row>
    <row r="1205" spans="1:39" x14ac:dyDescent="0.3">
      <c r="A1205" t="s">
        <v>1458</v>
      </c>
      <c r="B1205" s="1" t="s">
        <v>1381</v>
      </c>
      <c r="C1205">
        <v>215</v>
      </c>
      <c r="D1205">
        <v>4510</v>
      </c>
      <c r="G1205">
        <v>2</v>
      </c>
      <c r="H1205">
        <v>3.36</v>
      </c>
      <c r="I1205">
        <v>51.3</v>
      </c>
      <c r="J1205">
        <v>21.5</v>
      </c>
      <c r="K1205">
        <v>215</v>
      </c>
      <c r="L1205">
        <v>180</v>
      </c>
      <c r="M1205">
        <v>1565</v>
      </c>
      <c r="N1205" t="s">
        <v>1453</v>
      </c>
      <c r="O1205" t="s">
        <v>1453</v>
      </c>
      <c r="P1205" t="s">
        <v>1453</v>
      </c>
      <c r="Q1205" t="s">
        <v>1453</v>
      </c>
      <c r="R1205" t="s">
        <v>1453</v>
      </c>
      <c r="S1205" t="s">
        <v>1453</v>
      </c>
      <c r="T1205" t="s">
        <v>1453</v>
      </c>
      <c r="U1205" t="s">
        <v>1453</v>
      </c>
      <c r="V1205">
        <v>551.5</v>
      </c>
      <c r="W1205">
        <v>19</v>
      </c>
      <c r="X1205" t="s">
        <v>1453</v>
      </c>
      <c r="Y1205" t="s">
        <v>1453</v>
      </c>
      <c r="Z1205" t="s">
        <v>1468</v>
      </c>
      <c r="AA1205">
        <v>0.93</v>
      </c>
      <c r="AB1205">
        <v>7.0000000000000007E-2</v>
      </c>
      <c r="AC1205">
        <v>0.5</v>
      </c>
      <c r="AD1205">
        <v>0.5</v>
      </c>
      <c r="AE1205">
        <v>0.5</v>
      </c>
      <c r="AF1205">
        <v>0.5</v>
      </c>
      <c r="AG1205">
        <f>INDEX(YM!B:B, MATCH(Sheet1!B1205,YM!A:A,0))</f>
        <v>103</v>
      </c>
      <c r="AH1205">
        <v>103</v>
      </c>
      <c r="AI1205">
        <f>INDEX('Yield strengh'!B:B, MATCH(Sheet1!B1205,'Yield strengh'!A:A,0))</f>
        <v>1130</v>
      </c>
      <c r="AJ1205">
        <v>1130</v>
      </c>
      <c r="AK1205">
        <f>INDEX(Price!B:B, MATCH(Sheet1!B1205,Price!A:A,0))</f>
        <v>212</v>
      </c>
      <c r="AL1205">
        <f t="shared" si="40"/>
        <v>25.807095343680711</v>
      </c>
      <c r="AM1205">
        <f>INDEX(toughness!B:B,MATCH(Sheet1!B1205,toughness!A:A,0))</f>
        <v>41.25</v>
      </c>
    </row>
    <row r="1206" spans="1:39" x14ac:dyDescent="0.3">
      <c r="A1206" t="s">
        <v>1458</v>
      </c>
      <c r="B1206" s="1" t="s">
        <v>1584</v>
      </c>
      <c r="C1206">
        <v>115</v>
      </c>
      <c r="D1206">
        <v>8315</v>
      </c>
      <c r="G1206">
        <v>6.21</v>
      </c>
      <c r="H1206">
        <v>25.8</v>
      </c>
      <c r="I1206">
        <v>6.69</v>
      </c>
      <c r="J1206">
        <v>42.5</v>
      </c>
      <c r="K1206">
        <v>115</v>
      </c>
      <c r="L1206">
        <v>65.5</v>
      </c>
      <c r="M1206">
        <v>934.5</v>
      </c>
      <c r="N1206" t="s">
        <v>1453</v>
      </c>
      <c r="O1206" t="s">
        <v>1453</v>
      </c>
      <c r="P1206" t="s">
        <v>1453</v>
      </c>
      <c r="Q1206" t="s">
        <v>1453</v>
      </c>
      <c r="R1206" t="s">
        <v>1453</v>
      </c>
      <c r="S1206" t="s">
        <v>1453</v>
      </c>
      <c r="T1206" t="s">
        <v>1453</v>
      </c>
      <c r="U1206" t="s">
        <v>1453</v>
      </c>
      <c r="V1206">
        <v>322.5</v>
      </c>
      <c r="W1206">
        <v>121</v>
      </c>
      <c r="X1206" t="s">
        <v>1453</v>
      </c>
      <c r="Y1206" t="s">
        <v>1453</v>
      </c>
      <c r="Z1206" t="s">
        <v>1468</v>
      </c>
      <c r="AA1206">
        <v>0.93</v>
      </c>
      <c r="AB1206">
        <v>7.0000000000000007E-2</v>
      </c>
      <c r="AC1206">
        <v>0.5</v>
      </c>
      <c r="AD1206">
        <v>0.5</v>
      </c>
      <c r="AE1206">
        <v>0.5</v>
      </c>
      <c r="AF1206">
        <v>0.5</v>
      </c>
      <c r="AG1206">
        <f>INDEX(YM!B:B, MATCH(Sheet1!B1206,YM!A:A,0))</f>
        <v>102.95</v>
      </c>
      <c r="AH1206">
        <v>102.95</v>
      </c>
      <c r="AI1206">
        <f>INDEX('Yield strengh'!B:B, MATCH(Sheet1!B1206,'Yield strengh'!A:A,0))</f>
        <v>125</v>
      </c>
      <c r="AJ1206">
        <v>125</v>
      </c>
      <c r="AK1206">
        <f>INDEX(Price!B:B, MATCH(Sheet1!B1206,Price!A:A,0))</f>
        <v>52.95</v>
      </c>
      <c r="AL1206">
        <f t="shared" si="40"/>
        <v>1.5476548406494288</v>
      </c>
      <c r="AM1206">
        <f>INDEX(toughness!B:B,MATCH(Sheet1!B1206,toughness!A:A,0))</f>
        <v>46.5</v>
      </c>
    </row>
    <row r="1207" spans="1:39" x14ac:dyDescent="0.3">
      <c r="A1207" t="s">
        <v>1458</v>
      </c>
      <c r="B1207" s="1" t="s">
        <v>2426</v>
      </c>
      <c r="C1207">
        <v>363.75</v>
      </c>
      <c r="D1207">
        <v>4515</v>
      </c>
      <c r="G1207">
        <v>1.86</v>
      </c>
      <c r="H1207">
        <v>2.7875000000000001</v>
      </c>
      <c r="I1207">
        <v>55.95</v>
      </c>
      <c r="J1207">
        <v>23</v>
      </c>
      <c r="K1207">
        <v>363.75</v>
      </c>
      <c r="L1207">
        <v>150</v>
      </c>
      <c r="M1207">
        <v>1610</v>
      </c>
      <c r="N1207" t="s">
        <v>1453</v>
      </c>
      <c r="O1207" t="s">
        <v>1453</v>
      </c>
      <c r="P1207" t="s">
        <v>1453</v>
      </c>
      <c r="Q1207" t="s">
        <v>1453</v>
      </c>
      <c r="R1207" t="s">
        <v>1453</v>
      </c>
      <c r="S1207" t="s">
        <v>1453</v>
      </c>
      <c r="T1207" t="s">
        <v>1453</v>
      </c>
      <c r="U1207" t="s">
        <v>1453</v>
      </c>
      <c r="V1207">
        <v>516.25</v>
      </c>
      <c r="W1207">
        <v>16.8</v>
      </c>
      <c r="X1207" t="s">
        <v>1453</v>
      </c>
      <c r="Y1207" t="s">
        <v>1453</v>
      </c>
      <c r="Z1207" t="s">
        <v>1468</v>
      </c>
      <c r="AA1207">
        <v>0.93</v>
      </c>
      <c r="AB1207">
        <v>7.0000000000000007E-2</v>
      </c>
      <c r="AC1207">
        <v>0.5</v>
      </c>
      <c r="AD1207">
        <v>0.5</v>
      </c>
      <c r="AE1207">
        <v>0.5</v>
      </c>
      <c r="AF1207">
        <v>0.5</v>
      </c>
      <c r="AG1207">
        <f>INDEX(YM!B:B, MATCH(Sheet1!B1207,YM!A:A,0))</f>
        <v>102.5</v>
      </c>
      <c r="AH1207">
        <v>102.5</v>
      </c>
      <c r="AI1207">
        <f>INDEX('Yield strengh'!B:B, MATCH(Sheet1!B1207,'Yield strengh'!A:A,0))</f>
        <v>262</v>
      </c>
      <c r="AJ1207">
        <v>262</v>
      </c>
      <c r="AK1207">
        <f>INDEX(Price!B:B, MATCH(Sheet1!B1207,Price!A:A,0))</f>
        <v>1415</v>
      </c>
      <c r="AL1207">
        <f t="shared" si="40"/>
        <v>5.9479512735326692</v>
      </c>
      <c r="AM1207">
        <f>INDEX(toughness!B:B,MATCH(Sheet1!B1207,toughness!A:A,0))</f>
        <v>47.849999999999987</v>
      </c>
    </row>
    <row r="1208" spans="1:39" x14ac:dyDescent="0.3">
      <c r="A1208" t="s">
        <v>1458</v>
      </c>
      <c r="B1208" s="1" t="s">
        <v>1374</v>
      </c>
      <c r="C1208">
        <v>1004.5</v>
      </c>
      <c r="D1208">
        <v>4815</v>
      </c>
      <c r="G1208">
        <v>0.93700000000000006</v>
      </c>
      <c r="H1208">
        <v>1.1599999999999999</v>
      </c>
      <c r="I1208">
        <v>149</v>
      </c>
      <c r="J1208">
        <v>4</v>
      </c>
      <c r="K1208">
        <v>1160</v>
      </c>
      <c r="L1208">
        <v>455</v>
      </c>
      <c r="M1208">
        <v>1595</v>
      </c>
      <c r="N1208" t="s">
        <v>1453</v>
      </c>
      <c r="O1208" t="s">
        <v>1453</v>
      </c>
      <c r="P1208" t="s">
        <v>1453</v>
      </c>
      <c r="Q1208" t="s">
        <v>1453</v>
      </c>
      <c r="R1208" t="s">
        <v>1453</v>
      </c>
      <c r="S1208" t="s">
        <v>1453</v>
      </c>
      <c r="T1208" t="s">
        <v>1453</v>
      </c>
      <c r="U1208" t="s">
        <v>1453</v>
      </c>
      <c r="V1208">
        <v>1235</v>
      </c>
      <c r="W1208">
        <v>8.6449999999999996</v>
      </c>
      <c r="X1208" t="s">
        <v>1453</v>
      </c>
      <c r="Y1208" t="s">
        <v>1453</v>
      </c>
      <c r="Z1208" t="s">
        <v>1468</v>
      </c>
      <c r="AA1208">
        <v>0.93</v>
      </c>
      <c r="AB1208">
        <v>7.0000000000000007E-2</v>
      </c>
      <c r="AC1208">
        <v>0.5</v>
      </c>
      <c r="AD1208">
        <v>0.5</v>
      </c>
      <c r="AE1208">
        <v>0.5</v>
      </c>
      <c r="AF1208">
        <v>0.5</v>
      </c>
      <c r="AG1208">
        <f>INDEX(YM!B:B, MATCH(Sheet1!B1208,YM!A:A,0))</f>
        <v>102.5</v>
      </c>
      <c r="AH1208">
        <v>102.5</v>
      </c>
      <c r="AI1208">
        <f>INDEX('Yield strengh'!B:B, MATCH(Sheet1!B1208,'Yield strengh'!A:A,0))</f>
        <v>870.5</v>
      </c>
      <c r="AJ1208">
        <v>870.5</v>
      </c>
      <c r="AK1208">
        <f>INDEX(Price!B:B, MATCH(Sheet1!B1208,Price!A:A,0))</f>
        <v>200</v>
      </c>
      <c r="AL1208">
        <f t="shared" si="40"/>
        <v>18.530893042575286</v>
      </c>
      <c r="AM1208">
        <f>INDEX(toughness!B:B,MATCH(Sheet1!B1208,toughness!A:A,0))</f>
        <v>74.900000000000006</v>
      </c>
    </row>
    <row r="1209" spans="1:39" x14ac:dyDescent="0.3">
      <c r="A1209" t="s">
        <v>1458</v>
      </c>
      <c r="B1209" s="1" t="s">
        <v>1382</v>
      </c>
      <c r="C1209">
        <v>1040</v>
      </c>
      <c r="D1209">
        <v>4600</v>
      </c>
      <c r="G1209">
        <v>0.83600000000000008</v>
      </c>
      <c r="H1209">
        <v>1.085</v>
      </c>
      <c r="I1209">
        <v>158.5</v>
      </c>
      <c r="J1209">
        <v>14</v>
      </c>
      <c r="K1209">
        <v>1040</v>
      </c>
      <c r="L1209">
        <v>312</v>
      </c>
      <c r="M1209">
        <v>1565</v>
      </c>
      <c r="N1209" t="s">
        <v>1453</v>
      </c>
      <c r="O1209" t="s">
        <v>1453</v>
      </c>
      <c r="P1209" t="s">
        <v>1453</v>
      </c>
      <c r="Q1209" t="s">
        <v>1453</v>
      </c>
      <c r="R1209" t="s">
        <v>1453</v>
      </c>
      <c r="S1209" t="s">
        <v>1453</v>
      </c>
      <c r="T1209" t="s">
        <v>1453</v>
      </c>
      <c r="U1209" t="s">
        <v>1453</v>
      </c>
      <c r="V1209">
        <v>1170</v>
      </c>
      <c r="W1209">
        <v>7.6</v>
      </c>
      <c r="X1209" t="s">
        <v>1453</v>
      </c>
      <c r="Y1209" t="s">
        <v>1453</v>
      </c>
      <c r="Z1209" t="s">
        <v>1468</v>
      </c>
      <c r="AA1209">
        <v>0.93</v>
      </c>
      <c r="AB1209">
        <v>7.0000000000000007E-2</v>
      </c>
      <c r="AC1209">
        <v>0.5</v>
      </c>
      <c r="AD1209">
        <v>0.5</v>
      </c>
      <c r="AE1209">
        <v>0.5</v>
      </c>
      <c r="AF1209">
        <v>0.5</v>
      </c>
      <c r="AG1209">
        <f>INDEX(YM!B:B, MATCH(Sheet1!B1209,YM!A:A,0))</f>
        <v>102.5</v>
      </c>
      <c r="AH1209">
        <v>102.5</v>
      </c>
      <c r="AI1209">
        <f>INDEX('Yield strengh'!B:B, MATCH(Sheet1!B1209,'Yield strengh'!A:A,0))</f>
        <v>407.5</v>
      </c>
      <c r="AJ1209">
        <v>407.5</v>
      </c>
      <c r="AK1209">
        <f>INDEX(Price!B:B, MATCH(Sheet1!B1209,Price!A:A,0))</f>
        <v>178.5</v>
      </c>
      <c r="AL1209">
        <f t="shared" si="40"/>
        <v>9.0801630434782616</v>
      </c>
      <c r="AM1209">
        <f>INDEX(toughness!B:B,MATCH(Sheet1!B1209,toughness!A:A,0))</f>
        <v>29.75</v>
      </c>
    </row>
    <row r="1210" spans="1:39" x14ac:dyDescent="0.3">
      <c r="A1210" t="s">
        <v>1458</v>
      </c>
      <c r="B1210" s="1" t="s">
        <v>1594</v>
      </c>
      <c r="C1210">
        <v>135</v>
      </c>
      <c r="D1210">
        <v>8275</v>
      </c>
      <c r="G1210">
        <v>6.2050000000000001</v>
      </c>
      <c r="H1210">
        <v>25.8</v>
      </c>
      <c r="I1210">
        <v>6.69</v>
      </c>
      <c r="J1210">
        <v>44</v>
      </c>
      <c r="K1210">
        <v>135</v>
      </c>
      <c r="L1210">
        <v>95.5</v>
      </c>
      <c r="M1210">
        <v>910.5</v>
      </c>
      <c r="N1210" t="s">
        <v>1453</v>
      </c>
      <c r="O1210" t="s">
        <v>1453</v>
      </c>
      <c r="P1210" t="s">
        <v>1453</v>
      </c>
      <c r="Q1210" t="s">
        <v>1453</v>
      </c>
      <c r="R1210" t="s">
        <v>1453</v>
      </c>
      <c r="S1210" t="s">
        <v>1453</v>
      </c>
      <c r="T1210" t="s">
        <v>1453</v>
      </c>
      <c r="U1210" t="s">
        <v>1453</v>
      </c>
      <c r="V1210">
        <v>365</v>
      </c>
      <c r="W1210">
        <v>124</v>
      </c>
      <c r="X1210" t="s">
        <v>1453</v>
      </c>
      <c r="Y1210" t="s">
        <v>1453</v>
      </c>
      <c r="Z1210" t="s">
        <v>1468</v>
      </c>
      <c r="AA1210">
        <v>0.93</v>
      </c>
      <c r="AB1210">
        <v>7.0000000000000007E-2</v>
      </c>
      <c r="AC1210">
        <v>0.5</v>
      </c>
      <c r="AD1210">
        <v>0.5</v>
      </c>
      <c r="AE1210">
        <v>0.5</v>
      </c>
      <c r="AF1210">
        <v>0.5</v>
      </c>
      <c r="AG1210">
        <f>INDEX(YM!B:B, MATCH(Sheet1!B1210,YM!A:A,0))</f>
        <v>101.95</v>
      </c>
      <c r="AH1210">
        <v>101.95</v>
      </c>
      <c r="AI1210">
        <f>INDEX('Yield strengh'!B:B, MATCH(Sheet1!B1210,'Yield strengh'!A:A,0))</f>
        <v>282.5</v>
      </c>
      <c r="AJ1210">
        <v>282.5</v>
      </c>
      <c r="AK1210">
        <f>INDEX(Price!B:B, MATCH(Sheet1!B1210,Price!A:A,0))</f>
        <v>52.4</v>
      </c>
      <c r="AL1210">
        <f t="shared" si="40"/>
        <v>3.4804682779456195</v>
      </c>
      <c r="AM1210">
        <f>INDEX(toughness!B:B,MATCH(Sheet1!B1210,toughness!A:A,0))</f>
        <v>38.4</v>
      </c>
    </row>
    <row r="1211" spans="1:39" x14ac:dyDescent="0.3">
      <c r="A1211" t="s">
        <v>1458</v>
      </c>
      <c r="B1211" s="1" t="s">
        <v>1595</v>
      </c>
      <c r="C1211">
        <v>375</v>
      </c>
      <c r="D1211">
        <v>8265</v>
      </c>
      <c r="G1211">
        <v>6.2050000000000001</v>
      </c>
      <c r="H1211">
        <v>27</v>
      </c>
      <c r="I1211">
        <v>6.3900000000000006</v>
      </c>
      <c r="J1211">
        <v>13</v>
      </c>
      <c r="K1211">
        <v>375</v>
      </c>
      <c r="L1211">
        <v>97.5</v>
      </c>
      <c r="M1211">
        <v>892</v>
      </c>
      <c r="N1211" t="s">
        <v>1453</v>
      </c>
      <c r="O1211" t="s">
        <v>1453</v>
      </c>
      <c r="P1211" t="s">
        <v>1453</v>
      </c>
      <c r="Q1211" t="s">
        <v>1453</v>
      </c>
      <c r="R1211" t="s">
        <v>1453</v>
      </c>
      <c r="S1211" t="s">
        <v>1453</v>
      </c>
      <c r="T1211" t="s">
        <v>1453</v>
      </c>
      <c r="U1211" t="s">
        <v>1453</v>
      </c>
      <c r="V1211">
        <v>505</v>
      </c>
      <c r="W1211">
        <v>124</v>
      </c>
      <c r="X1211" t="s">
        <v>1453</v>
      </c>
      <c r="Y1211" t="s">
        <v>1453</v>
      </c>
      <c r="Z1211" t="s">
        <v>1468</v>
      </c>
      <c r="AA1211">
        <v>0.93</v>
      </c>
      <c r="AB1211">
        <v>7.0000000000000007E-2</v>
      </c>
      <c r="AC1211">
        <v>0.5</v>
      </c>
      <c r="AD1211">
        <v>0.5</v>
      </c>
      <c r="AE1211">
        <v>0.5</v>
      </c>
      <c r="AF1211">
        <v>0.5</v>
      </c>
      <c r="AG1211">
        <f>INDEX(YM!B:B, MATCH(Sheet1!B1211,YM!A:A,0))</f>
        <v>101.95</v>
      </c>
      <c r="AH1211">
        <v>101.95</v>
      </c>
      <c r="AI1211">
        <f>INDEX('Yield strengh'!B:B, MATCH(Sheet1!B1211,'Yield strengh'!A:A,0))</f>
        <v>135</v>
      </c>
      <c r="AJ1211">
        <v>135</v>
      </c>
      <c r="AK1211">
        <f>INDEX(Price!B:B, MATCH(Sheet1!B1211,Price!A:A,0))</f>
        <v>52.4</v>
      </c>
      <c r="AL1211">
        <f t="shared" si="40"/>
        <v>1.6652450090744102</v>
      </c>
      <c r="AM1211">
        <f>INDEX(toughness!B:B,MATCH(Sheet1!B1211,toughness!A:A,0))</f>
        <v>43.7</v>
      </c>
    </row>
    <row r="1212" spans="1:39" x14ac:dyDescent="0.3">
      <c r="A1212" t="s">
        <v>1458</v>
      </c>
      <c r="B1212" s="1" t="s">
        <v>1589</v>
      </c>
      <c r="C1212">
        <v>270</v>
      </c>
      <c r="D1212">
        <v>8265</v>
      </c>
      <c r="G1212">
        <v>6.13</v>
      </c>
      <c r="H1212">
        <v>25.95</v>
      </c>
      <c r="I1212">
        <v>6.65</v>
      </c>
      <c r="J1212">
        <v>20</v>
      </c>
      <c r="K1212">
        <v>270</v>
      </c>
      <c r="L1212">
        <v>122.5</v>
      </c>
      <c r="M1212">
        <v>887</v>
      </c>
      <c r="N1212" t="s">
        <v>1453</v>
      </c>
      <c r="O1212" t="s">
        <v>1453</v>
      </c>
      <c r="P1212" t="s">
        <v>1453</v>
      </c>
      <c r="Q1212" t="s">
        <v>1453</v>
      </c>
      <c r="R1212" t="s">
        <v>1453</v>
      </c>
      <c r="S1212" t="s">
        <v>1453</v>
      </c>
      <c r="T1212" t="s">
        <v>1453</v>
      </c>
      <c r="U1212" t="s">
        <v>1453</v>
      </c>
      <c r="V1212">
        <v>480</v>
      </c>
      <c r="W1212">
        <v>118</v>
      </c>
      <c r="X1212" t="s">
        <v>1453</v>
      </c>
      <c r="Y1212" t="s">
        <v>1453</v>
      </c>
      <c r="Z1212" t="s">
        <v>1468</v>
      </c>
      <c r="AA1212">
        <v>0.93</v>
      </c>
      <c r="AB1212">
        <v>7.0000000000000007E-2</v>
      </c>
      <c r="AC1212">
        <v>0.5</v>
      </c>
      <c r="AD1212">
        <v>0.5</v>
      </c>
      <c r="AE1212">
        <v>0.5</v>
      </c>
      <c r="AF1212">
        <v>0.5</v>
      </c>
      <c r="AG1212">
        <f>INDEX(YM!B:B, MATCH(Sheet1!B1212,YM!A:A,0))</f>
        <v>101.95</v>
      </c>
      <c r="AH1212">
        <v>101.95</v>
      </c>
      <c r="AI1212">
        <f>INDEX('Yield strengh'!B:B, MATCH(Sheet1!B1212,'Yield strengh'!A:A,0))</f>
        <v>125</v>
      </c>
      <c r="AJ1212">
        <v>125</v>
      </c>
      <c r="AK1212">
        <f>INDEX(Price!B:B, MATCH(Sheet1!B1212,Price!A:A,0))</f>
        <v>50.95</v>
      </c>
      <c r="AL1212">
        <f t="shared" si="40"/>
        <v>1.5418935269207501</v>
      </c>
      <c r="AM1212">
        <f>INDEX(toughness!B:B,MATCH(Sheet1!B1212,toughness!A:A,0))</f>
        <v>46.95</v>
      </c>
    </row>
    <row r="1213" spans="1:39" x14ac:dyDescent="0.3">
      <c r="A1213" t="s">
        <v>1458</v>
      </c>
      <c r="B1213" s="1" t="s">
        <v>1591</v>
      </c>
      <c r="C1213">
        <v>145</v>
      </c>
      <c r="D1213">
        <v>8275</v>
      </c>
      <c r="G1213">
        <v>6.13</v>
      </c>
      <c r="H1213">
        <v>21.95</v>
      </c>
      <c r="I1213">
        <v>7.86</v>
      </c>
      <c r="J1213">
        <v>34</v>
      </c>
      <c r="K1213">
        <v>145</v>
      </c>
      <c r="L1213">
        <v>90</v>
      </c>
      <c r="M1213">
        <v>888.5</v>
      </c>
      <c r="N1213" t="s">
        <v>1453</v>
      </c>
      <c r="O1213" t="s">
        <v>1453</v>
      </c>
      <c r="P1213" t="s">
        <v>1453</v>
      </c>
      <c r="Q1213" t="s">
        <v>1453</v>
      </c>
      <c r="R1213" t="s">
        <v>1453</v>
      </c>
      <c r="S1213" t="s">
        <v>1453</v>
      </c>
      <c r="T1213" t="s">
        <v>1453</v>
      </c>
      <c r="U1213" t="s">
        <v>1453</v>
      </c>
      <c r="V1213">
        <v>380</v>
      </c>
      <c r="W1213">
        <v>122.5</v>
      </c>
      <c r="X1213" t="s">
        <v>1453</v>
      </c>
      <c r="Y1213" t="s">
        <v>1453</v>
      </c>
      <c r="Z1213" t="s">
        <v>1468</v>
      </c>
      <c r="AA1213">
        <v>0.93</v>
      </c>
      <c r="AB1213">
        <v>7.0000000000000007E-2</v>
      </c>
      <c r="AC1213">
        <v>0.5</v>
      </c>
      <c r="AD1213">
        <v>0.5</v>
      </c>
      <c r="AE1213">
        <v>0.5</v>
      </c>
      <c r="AF1213">
        <v>0.5</v>
      </c>
      <c r="AG1213">
        <f>INDEX(YM!B:B, MATCH(Sheet1!B1213,YM!A:A,0))</f>
        <v>101.95</v>
      </c>
      <c r="AH1213">
        <v>101.95</v>
      </c>
      <c r="AI1213">
        <f>INDEX('Yield strengh'!B:B, MATCH(Sheet1!B1213,'Yield strengh'!A:A,0))</f>
        <v>155</v>
      </c>
      <c r="AJ1213">
        <v>155</v>
      </c>
      <c r="AK1213">
        <f>INDEX(Price!B:B, MATCH(Sheet1!B1213,Price!A:A,0))</f>
        <v>50.85</v>
      </c>
      <c r="AL1213">
        <f t="shared" si="40"/>
        <v>1.9096374622356496</v>
      </c>
      <c r="AM1213">
        <f>INDEX(toughness!B:B,MATCH(Sheet1!B1213,toughness!A:A,0))</f>
        <v>38.15</v>
      </c>
    </row>
    <row r="1214" spans="1:39" x14ac:dyDescent="0.3">
      <c r="A1214" t="s">
        <v>1458</v>
      </c>
      <c r="B1214" s="1" t="s">
        <v>1590</v>
      </c>
      <c r="C1214">
        <v>155</v>
      </c>
      <c r="D1214">
        <v>8265</v>
      </c>
      <c r="G1214">
        <v>6.13</v>
      </c>
      <c r="H1214">
        <v>25.95</v>
      </c>
      <c r="I1214">
        <v>6.65</v>
      </c>
      <c r="J1214">
        <v>38</v>
      </c>
      <c r="K1214">
        <v>155</v>
      </c>
      <c r="L1214">
        <v>77.5</v>
      </c>
      <c r="M1214">
        <v>887</v>
      </c>
      <c r="N1214" t="s">
        <v>1453</v>
      </c>
      <c r="O1214" t="s">
        <v>1453</v>
      </c>
      <c r="P1214" t="s">
        <v>1453</v>
      </c>
      <c r="Q1214" t="s">
        <v>1453</v>
      </c>
      <c r="R1214" t="s">
        <v>1453</v>
      </c>
      <c r="S1214" t="s">
        <v>1453</v>
      </c>
      <c r="T1214" t="s">
        <v>1453</v>
      </c>
      <c r="U1214" t="s">
        <v>1453</v>
      </c>
      <c r="V1214">
        <v>380</v>
      </c>
      <c r="W1214">
        <v>122.5</v>
      </c>
      <c r="X1214" t="s">
        <v>1453</v>
      </c>
      <c r="Y1214" t="s">
        <v>1453</v>
      </c>
      <c r="Z1214" t="s">
        <v>1468</v>
      </c>
      <c r="AA1214">
        <v>0.93</v>
      </c>
      <c r="AB1214">
        <v>7.0000000000000007E-2</v>
      </c>
      <c r="AC1214">
        <v>0.5</v>
      </c>
      <c r="AD1214">
        <v>0.5</v>
      </c>
      <c r="AE1214">
        <v>0.5</v>
      </c>
      <c r="AF1214">
        <v>0.5</v>
      </c>
      <c r="AG1214">
        <f>INDEX(YM!B:B, MATCH(Sheet1!B1214,YM!A:A,0))</f>
        <v>101.95</v>
      </c>
      <c r="AH1214">
        <v>101.95</v>
      </c>
      <c r="AI1214">
        <f>INDEX('Yield strengh'!B:B, MATCH(Sheet1!B1214,'Yield strengh'!A:A,0))</f>
        <v>270</v>
      </c>
      <c r="AJ1214">
        <v>270</v>
      </c>
      <c r="AK1214">
        <f>INDEX(Price!B:B, MATCH(Sheet1!B1214,Price!A:A,0))</f>
        <v>50.85</v>
      </c>
      <c r="AL1214">
        <f t="shared" si="40"/>
        <v>3.3304900181488204</v>
      </c>
      <c r="AM1214">
        <f>INDEX(toughness!B:B,MATCH(Sheet1!B1214,toughness!A:A,0))</f>
        <v>20.350000000000001</v>
      </c>
    </row>
    <row r="1215" spans="1:39" x14ac:dyDescent="0.3">
      <c r="A1215" t="s">
        <v>1458</v>
      </c>
      <c r="B1215" s="1" t="s">
        <v>1377</v>
      </c>
      <c r="C1215">
        <v>762.5</v>
      </c>
      <c r="D1215">
        <v>4760</v>
      </c>
      <c r="G1215">
        <v>0.83549999999999991</v>
      </c>
      <c r="H1215">
        <v>1.23</v>
      </c>
      <c r="I1215">
        <v>142</v>
      </c>
      <c r="J1215">
        <v>21.5</v>
      </c>
      <c r="K1215">
        <v>775</v>
      </c>
      <c r="L1215">
        <v>228.5</v>
      </c>
      <c r="M1215">
        <v>1525</v>
      </c>
      <c r="N1215" t="s">
        <v>1453</v>
      </c>
      <c r="O1215" t="s">
        <v>1453</v>
      </c>
      <c r="P1215" t="s">
        <v>1453</v>
      </c>
      <c r="Q1215" t="s">
        <v>1453</v>
      </c>
      <c r="R1215" t="s">
        <v>1453</v>
      </c>
      <c r="S1215" t="s">
        <v>1453</v>
      </c>
      <c r="T1215" t="s">
        <v>1453</v>
      </c>
      <c r="U1215" t="s">
        <v>1453</v>
      </c>
      <c r="V1215">
        <v>777.5</v>
      </c>
      <c r="W1215">
        <v>8.1</v>
      </c>
      <c r="X1215" t="s">
        <v>1453</v>
      </c>
      <c r="Y1215" t="s">
        <v>1453</v>
      </c>
      <c r="Z1215" t="s">
        <v>1468</v>
      </c>
      <c r="AA1215">
        <v>0.93</v>
      </c>
      <c r="AB1215">
        <v>7.0000000000000007E-2</v>
      </c>
      <c r="AC1215">
        <v>0.5</v>
      </c>
      <c r="AD1215">
        <v>0.5</v>
      </c>
      <c r="AE1215">
        <v>0.5</v>
      </c>
      <c r="AF1215">
        <v>0.5</v>
      </c>
      <c r="AG1215">
        <f>INDEX(YM!B:B, MATCH(Sheet1!B1215,YM!A:A,0))</f>
        <v>101.9</v>
      </c>
      <c r="AH1215">
        <v>101.9</v>
      </c>
      <c r="AI1215">
        <f>INDEX('Yield strengh'!B:B, MATCH(Sheet1!B1215,'Yield strengh'!A:A,0))</f>
        <v>1022</v>
      </c>
      <c r="AJ1215">
        <v>1022</v>
      </c>
      <c r="AK1215">
        <f>INDEX(Price!B:B, MATCH(Sheet1!B1215,Price!A:A,0))</f>
        <v>291.5</v>
      </c>
      <c r="AL1215">
        <f t="shared" si="40"/>
        <v>21.878529411764706</v>
      </c>
      <c r="AM1215">
        <f>INDEX(toughness!B:B,MATCH(Sheet1!B1215,toughness!A:A,0))</f>
        <v>49.55</v>
      </c>
    </row>
    <row r="1216" spans="1:39" x14ac:dyDescent="0.3">
      <c r="A1216" t="s">
        <v>1458</v>
      </c>
      <c r="B1216" s="1" t="s">
        <v>1608</v>
      </c>
      <c r="C1216">
        <v>358.5</v>
      </c>
      <c r="D1216">
        <v>8330</v>
      </c>
      <c r="G1216">
        <v>4.32</v>
      </c>
      <c r="H1216">
        <v>20.8</v>
      </c>
      <c r="I1216">
        <v>8.4</v>
      </c>
      <c r="J1216">
        <v>21.6</v>
      </c>
      <c r="K1216">
        <v>181</v>
      </c>
      <c r="L1216">
        <v>150</v>
      </c>
      <c r="M1216">
        <v>871</v>
      </c>
      <c r="N1216" t="s">
        <v>1453</v>
      </c>
      <c r="O1216" t="s">
        <v>1453</v>
      </c>
      <c r="P1216" t="s">
        <v>1453</v>
      </c>
      <c r="Q1216" t="s">
        <v>1453</v>
      </c>
      <c r="R1216" t="s">
        <v>1453</v>
      </c>
      <c r="S1216" t="s">
        <v>1453</v>
      </c>
      <c r="T1216" t="s">
        <v>1453</v>
      </c>
      <c r="U1216" t="s">
        <v>1453</v>
      </c>
      <c r="V1216">
        <v>471.5</v>
      </c>
      <c r="W1216">
        <v>90.1</v>
      </c>
      <c r="X1216" t="s">
        <v>1453</v>
      </c>
      <c r="Y1216" t="s">
        <v>1453</v>
      </c>
      <c r="Z1216" t="s">
        <v>1468</v>
      </c>
      <c r="AA1216">
        <v>0.93</v>
      </c>
      <c r="AB1216">
        <v>7.0000000000000007E-2</v>
      </c>
      <c r="AC1216">
        <v>0.5</v>
      </c>
      <c r="AD1216">
        <v>0.5</v>
      </c>
      <c r="AE1216">
        <v>0.5</v>
      </c>
      <c r="AF1216">
        <v>0.5</v>
      </c>
      <c r="AG1216">
        <f>INDEX(YM!B:B, MATCH(Sheet1!B1216,YM!A:A,0))</f>
        <v>100.5</v>
      </c>
      <c r="AH1216">
        <v>100.5</v>
      </c>
      <c r="AI1216">
        <f>INDEX('Yield strengh'!B:B, MATCH(Sheet1!B1216,'Yield strengh'!A:A,0))</f>
        <v>436</v>
      </c>
      <c r="AJ1216">
        <v>436</v>
      </c>
      <c r="AK1216">
        <f>INDEX(Price!B:B, MATCH(Sheet1!B1216,Price!A:A,0))</f>
        <v>50.25</v>
      </c>
      <c r="AL1216">
        <f t="shared" si="40"/>
        <v>5.260264105642257</v>
      </c>
      <c r="AM1216">
        <f>INDEX(toughness!B:B,MATCH(Sheet1!B1216,toughness!A:A,0))</f>
        <v>12.355</v>
      </c>
    </row>
    <row r="1217" spans="1:39" x14ac:dyDescent="0.3">
      <c r="A1217" t="s">
        <v>1458</v>
      </c>
      <c r="B1217" s="1" t="s">
        <v>2391</v>
      </c>
      <c r="C1217">
        <v>767.5</v>
      </c>
      <c r="D1217">
        <v>2775</v>
      </c>
      <c r="E1217">
        <v>6.125</v>
      </c>
      <c r="F1217">
        <v>26.475000000000001</v>
      </c>
      <c r="G1217">
        <v>1.7181666666666671</v>
      </c>
      <c r="H1217">
        <v>4.8160000000000003E-17</v>
      </c>
      <c r="I1217">
        <v>5.05E+19</v>
      </c>
      <c r="J1217">
        <v>12.268333333333331</v>
      </c>
      <c r="K1217">
        <v>173.8666666666667</v>
      </c>
      <c r="L1217">
        <v>365.83333333333331</v>
      </c>
      <c r="M1217">
        <v>1608.333333333333</v>
      </c>
      <c r="N1217" t="s">
        <v>1453</v>
      </c>
      <c r="O1217" t="s">
        <v>1453</v>
      </c>
      <c r="P1217" t="s">
        <v>1453</v>
      </c>
      <c r="Q1217" t="s">
        <v>1453</v>
      </c>
      <c r="R1217" t="s">
        <v>1453</v>
      </c>
      <c r="S1217" t="s">
        <v>1453</v>
      </c>
      <c r="T1217" t="s">
        <v>1453</v>
      </c>
      <c r="U1217" t="s">
        <v>1453</v>
      </c>
      <c r="V1217">
        <v>218.5</v>
      </c>
      <c r="W1217">
        <v>20.516666666666669</v>
      </c>
      <c r="X1217" t="s">
        <v>1453</v>
      </c>
      <c r="Y1217" t="s">
        <v>1453</v>
      </c>
      <c r="Z1217" t="s">
        <v>1468</v>
      </c>
      <c r="AA1217">
        <v>0.93</v>
      </c>
      <c r="AB1217">
        <v>7.0000000000000007E-2</v>
      </c>
      <c r="AC1217">
        <v>0.5</v>
      </c>
      <c r="AD1217">
        <v>0.5</v>
      </c>
      <c r="AE1217">
        <v>0.5</v>
      </c>
      <c r="AF1217">
        <v>0.5</v>
      </c>
      <c r="AG1217">
        <f>INDEX(YM!B:B, MATCH(Sheet1!B1217,YM!A:A,0))</f>
        <v>100.1666666666667</v>
      </c>
      <c r="AH1217">
        <v>100.1666666666667</v>
      </c>
      <c r="AI1217">
        <f>INDEX('Yield strengh'!B:B, MATCH(Sheet1!B1217,'Yield strengh'!A:A,0))</f>
        <v>91.333333333333329</v>
      </c>
      <c r="AJ1217">
        <v>91.333333333333329</v>
      </c>
      <c r="AK1217">
        <f>INDEX(Price!B:B, MATCH(Sheet1!B1217,Price!A:A,0))</f>
        <v>93.5</v>
      </c>
      <c r="AL1217">
        <f t="shared" si="40"/>
        <v>3.2967767767767779</v>
      </c>
      <c r="AM1217">
        <f>INDEX(toughness!B:B,MATCH(Sheet1!B1217,toughness!A:A,0))</f>
        <v>6.426666666666668E-2</v>
      </c>
    </row>
    <row r="1218" spans="1:39" x14ac:dyDescent="0.3">
      <c r="A1218" t="s">
        <v>1458</v>
      </c>
      <c r="B1218" s="1" t="s">
        <v>1573</v>
      </c>
      <c r="C1218">
        <v>130</v>
      </c>
      <c r="D1218">
        <v>8615</v>
      </c>
      <c r="G1218">
        <v>7.6449999999999996</v>
      </c>
      <c r="H1218">
        <v>31.75</v>
      </c>
      <c r="I1218">
        <v>5.4349999999999996</v>
      </c>
      <c r="J1218">
        <v>51</v>
      </c>
      <c r="K1218">
        <v>130</v>
      </c>
      <c r="L1218">
        <v>67.5</v>
      </c>
      <c r="M1218">
        <v>989.5</v>
      </c>
      <c r="N1218" t="s">
        <v>1453</v>
      </c>
      <c r="O1218" t="s">
        <v>1453</v>
      </c>
      <c r="P1218" t="s">
        <v>1453</v>
      </c>
      <c r="Q1218" t="s">
        <v>1453</v>
      </c>
      <c r="R1218" t="s">
        <v>1453</v>
      </c>
      <c r="S1218" t="s">
        <v>1453</v>
      </c>
      <c r="T1218" t="s">
        <v>1453</v>
      </c>
      <c r="U1218" t="s">
        <v>1453</v>
      </c>
      <c r="V1218">
        <v>320</v>
      </c>
      <c r="W1218">
        <v>137.5</v>
      </c>
      <c r="X1218" t="s">
        <v>1453</v>
      </c>
      <c r="Y1218" t="s">
        <v>1453</v>
      </c>
      <c r="Z1218" t="s">
        <v>1468</v>
      </c>
      <c r="AA1218">
        <v>0.93</v>
      </c>
      <c r="AB1218">
        <v>7.0000000000000007E-2</v>
      </c>
      <c r="AC1218">
        <v>0.5</v>
      </c>
      <c r="AD1218">
        <v>0.5</v>
      </c>
      <c r="AE1218">
        <v>0.5</v>
      </c>
      <c r="AF1218">
        <v>0.5</v>
      </c>
      <c r="AG1218">
        <f>INDEX(YM!B:B, MATCH(Sheet1!B1218,YM!A:A,0))</f>
        <v>100</v>
      </c>
      <c r="AH1218">
        <v>100</v>
      </c>
      <c r="AI1218">
        <f>INDEX('Yield strengh'!B:B, MATCH(Sheet1!B1218,'Yield strengh'!A:A,0))</f>
        <v>95</v>
      </c>
      <c r="AJ1218">
        <v>95</v>
      </c>
      <c r="AK1218">
        <f>INDEX(Price!B:B, MATCH(Sheet1!B1218,Price!A:A,0))</f>
        <v>60.55</v>
      </c>
      <c r="AL1218">
        <f t="shared" si="40"/>
        <v>1.1027278003482299</v>
      </c>
      <c r="AM1218">
        <f>INDEX(toughness!B:B,MATCH(Sheet1!B1218,toughness!A:A,0))</f>
        <v>60.8</v>
      </c>
    </row>
    <row r="1219" spans="1:39" x14ac:dyDescent="0.3">
      <c r="A1219" t="s">
        <v>1458</v>
      </c>
      <c r="B1219" s="1" t="s">
        <v>1587</v>
      </c>
      <c r="C1219">
        <v>125</v>
      </c>
      <c r="D1219">
        <v>8415</v>
      </c>
      <c r="G1219">
        <v>6.33</v>
      </c>
      <c r="H1219">
        <v>26.95</v>
      </c>
      <c r="I1219">
        <v>6.4</v>
      </c>
      <c r="J1219">
        <v>55</v>
      </c>
      <c r="K1219">
        <v>125</v>
      </c>
      <c r="L1219">
        <v>69.5</v>
      </c>
      <c r="M1219">
        <v>910.5</v>
      </c>
      <c r="N1219" t="s">
        <v>1453</v>
      </c>
      <c r="O1219" t="s">
        <v>1453</v>
      </c>
      <c r="P1219" t="s">
        <v>1453</v>
      </c>
      <c r="Q1219" t="s">
        <v>1453</v>
      </c>
      <c r="R1219" t="s">
        <v>1453</v>
      </c>
      <c r="S1219" t="s">
        <v>1453</v>
      </c>
      <c r="T1219" t="s">
        <v>1453</v>
      </c>
      <c r="U1219" t="s">
        <v>1453</v>
      </c>
      <c r="V1219">
        <v>332.5</v>
      </c>
      <c r="W1219">
        <v>124</v>
      </c>
      <c r="X1219" t="s">
        <v>1453</v>
      </c>
      <c r="Y1219" t="s">
        <v>1453</v>
      </c>
      <c r="Z1219" t="s">
        <v>1468</v>
      </c>
      <c r="AA1219">
        <v>0.93</v>
      </c>
      <c r="AB1219">
        <v>7.0000000000000007E-2</v>
      </c>
      <c r="AC1219">
        <v>0.5</v>
      </c>
      <c r="AD1219">
        <v>0.5</v>
      </c>
      <c r="AE1219">
        <v>0.5</v>
      </c>
      <c r="AF1219">
        <v>0.5</v>
      </c>
      <c r="AG1219">
        <f>INDEX(YM!B:B, MATCH(Sheet1!B1219,YM!A:A,0))</f>
        <v>100</v>
      </c>
      <c r="AH1219">
        <v>100</v>
      </c>
      <c r="AI1219">
        <f>INDEX('Yield strengh'!B:B, MATCH(Sheet1!B1219,'Yield strengh'!A:A,0))</f>
        <v>175</v>
      </c>
      <c r="AJ1219">
        <v>175</v>
      </c>
      <c r="AK1219">
        <f>INDEX(Price!B:B, MATCH(Sheet1!B1219,Price!A:A,0))</f>
        <v>52.95</v>
      </c>
      <c r="AL1219">
        <f t="shared" si="40"/>
        <v>2.0796197266785503</v>
      </c>
      <c r="AM1219">
        <f>INDEX(toughness!B:B,MATCH(Sheet1!B1219,toughness!A:A,0))</f>
        <v>34.25</v>
      </c>
    </row>
    <row r="1220" spans="1:39" x14ac:dyDescent="0.3">
      <c r="A1220" t="s">
        <v>1458</v>
      </c>
      <c r="B1220" s="1" t="s">
        <v>1588</v>
      </c>
      <c r="C1220">
        <v>125</v>
      </c>
      <c r="D1220">
        <v>8315</v>
      </c>
      <c r="G1220">
        <v>6.35</v>
      </c>
      <c r="H1220">
        <v>25.8</v>
      </c>
      <c r="I1220">
        <v>6.69</v>
      </c>
      <c r="J1220">
        <v>42.5</v>
      </c>
      <c r="K1220">
        <v>125</v>
      </c>
      <c r="L1220">
        <v>65.5</v>
      </c>
      <c r="M1220">
        <v>913.5</v>
      </c>
      <c r="N1220" t="s">
        <v>1453</v>
      </c>
      <c r="O1220" t="s">
        <v>1453</v>
      </c>
      <c r="P1220" t="s">
        <v>1453</v>
      </c>
      <c r="Q1220" t="s">
        <v>1453</v>
      </c>
      <c r="R1220" t="s">
        <v>1453</v>
      </c>
      <c r="S1220" t="s">
        <v>1453</v>
      </c>
      <c r="T1220" t="s">
        <v>1453</v>
      </c>
      <c r="U1220" t="s">
        <v>1453</v>
      </c>
      <c r="V1220">
        <v>332.5</v>
      </c>
      <c r="W1220">
        <v>125</v>
      </c>
      <c r="X1220" t="s">
        <v>1453</v>
      </c>
      <c r="Y1220" t="s">
        <v>1453</v>
      </c>
      <c r="Z1220" t="s">
        <v>1468</v>
      </c>
      <c r="AA1220">
        <v>0.93</v>
      </c>
      <c r="AB1220">
        <v>7.0000000000000007E-2</v>
      </c>
      <c r="AC1220">
        <v>0.5</v>
      </c>
      <c r="AD1220">
        <v>0.5</v>
      </c>
      <c r="AE1220">
        <v>0.5</v>
      </c>
      <c r="AF1220">
        <v>0.5</v>
      </c>
      <c r="AG1220">
        <f>INDEX(YM!B:B, MATCH(Sheet1!B1220,YM!A:A,0))</f>
        <v>100</v>
      </c>
      <c r="AH1220">
        <v>100</v>
      </c>
      <c r="AI1220">
        <f>INDEX('Yield strengh'!B:B, MATCH(Sheet1!B1220,'Yield strengh'!A:A,0))</f>
        <v>125</v>
      </c>
      <c r="AJ1220">
        <v>125</v>
      </c>
      <c r="AK1220">
        <f>INDEX(Price!B:B, MATCH(Sheet1!B1220,Price!A:A,0))</f>
        <v>52.95</v>
      </c>
      <c r="AL1220">
        <f t="shared" si="40"/>
        <v>1.5033072760072159</v>
      </c>
      <c r="AM1220">
        <f>INDEX(toughness!B:B,MATCH(Sheet1!B1220,toughness!A:A,0))</f>
        <v>47.900000000000013</v>
      </c>
    </row>
    <row r="1221" spans="1:39" x14ac:dyDescent="0.3">
      <c r="A1221" t="s">
        <v>1458</v>
      </c>
      <c r="B1221" s="1" t="s">
        <v>1592</v>
      </c>
      <c r="C1221">
        <v>217.5</v>
      </c>
      <c r="D1221">
        <v>8275</v>
      </c>
      <c r="G1221">
        <v>6.13</v>
      </c>
      <c r="H1221">
        <v>21.95</v>
      </c>
      <c r="I1221">
        <v>7.86</v>
      </c>
      <c r="J1221">
        <v>17.5</v>
      </c>
      <c r="K1221">
        <v>217.5</v>
      </c>
      <c r="L1221">
        <v>127.5</v>
      </c>
      <c r="M1221">
        <v>888.5</v>
      </c>
      <c r="N1221" t="s">
        <v>1453</v>
      </c>
      <c r="O1221" t="s">
        <v>1453</v>
      </c>
      <c r="P1221" t="s">
        <v>1453</v>
      </c>
      <c r="Q1221" t="s">
        <v>1453</v>
      </c>
      <c r="R1221" t="s">
        <v>1453</v>
      </c>
      <c r="S1221" t="s">
        <v>1453</v>
      </c>
      <c r="T1221" t="s">
        <v>1453</v>
      </c>
      <c r="U1221" t="s">
        <v>1453</v>
      </c>
      <c r="V1221">
        <v>475</v>
      </c>
      <c r="W1221">
        <v>122.5</v>
      </c>
      <c r="X1221" t="s">
        <v>1453</v>
      </c>
      <c r="Y1221" t="s">
        <v>1453</v>
      </c>
      <c r="Z1221" t="s">
        <v>1468</v>
      </c>
      <c r="AA1221">
        <v>0.93</v>
      </c>
      <c r="AB1221">
        <v>7.0000000000000007E-2</v>
      </c>
      <c r="AC1221">
        <v>0.5</v>
      </c>
      <c r="AD1221">
        <v>0.5</v>
      </c>
      <c r="AE1221">
        <v>0.5</v>
      </c>
      <c r="AF1221">
        <v>0.5</v>
      </c>
      <c r="AG1221">
        <f>INDEX(YM!B:B, MATCH(Sheet1!B1221,YM!A:A,0))</f>
        <v>100</v>
      </c>
      <c r="AH1221">
        <v>100</v>
      </c>
      <c r="AI1221">
        <f>INDEX('Yield strengh'!B:B, MATCH(Sheet1!B1221,'Yield strengh'!A:A,0))</f>
        <v>145</v>
      </c>
      <c r="AJ1221">
        <v>145</v>
      </c>
      <c r="AK1221">
        <f>INDEX(Price!B:B, MATCH(Sheet1!B1221,Price!A:A,0))</f>
        <v>51.25</v>
      </c>
      <c r="AL1221">
        <f t="shared" si="40"/>
        <v>1.7522658610271904</v>
      </c>
      <c r="AM1221">
        <f>INDEX(toughness!B:B,MATCH(Sheet1!B1221,toughness!A:A,0))</f>
        <v>41.55</v>
      </c>
    </row>
    <row r="1222" spans="1:39" x14ac:dyDescent="0.3">
      <c r="A1222" t="s">
        <v>1458</v>
      </c>
      <c r="B1222" s="1" t="s">
        <v>1593</v>
      </c>
      <c r="C1222">
        <v>282.5</v>
      </c>
      <c r="D1222">
        <v>8275</v>
      </c>
      <c r="G1222">
        <v>6.2050000000000001</v>
      </c>
      <c r="H1222">
        <v>25.8</v>
      </c>
      <c r="I1222">
        <v>6.69</v>
      </c>
      <c r="J1222">
        <v>34</v>
      </c>
      <c r="K1222">
        <v>165</v>
      </c>
      <c r="L1222">
        <v>110</v>
      </c>
      <c r="M1222">
        <v>910.5</v>
      </c>
      <c r="N1222" t="s">
        <v>1453</v>
      </c>
      <c r="O1222" t="s">
        <v>1453</v>
      </c>
      <c r="P1222" t="s">
        <v>1453</v>
      </c>
      <c r="Q1222" t="s">
        <v>1453</v>
      </c>
      <c r="R1222" t="s">
        <v>1453</v>
      </c>
      <c r="S1222" t="s">
        <v>1453</v>
      </c>
      <c r="T1222" t="s">
        <v>1453</v>
      </c>
      <c r="U1222" t="s">
        <v>1453</v>
      </c>
      <c r="V1222">
        <v>420</v>
      </c>
      <c r="W1222">
        <v>124</v>
      </c>
      <c r="X1222" t="s">
        <v>1453</v>
      </c>
      <c r="Y1222" t="s">
        <v>1453</v>
      </c>
      <c r="Z1222" t="s">
        <v>1468</v>
      </c>
      <c r="AA1222">
        <v>0.93</v>
      </c>
      <c r="AB1222">
        <v>7.0000000000000007E-2</v>
      </c>
      <c r="AC1222">
        <v>0.5</v>
      </c>
      <c r="AD1222">
        <v>0.5</v>
      </c>
      <c r="AE1222">
        <v>0.5</v>
      </c>
      <c r="AF1222">
        <v>0.5</v>
      </c>
      <c r="AG1222">
        <f>INDEX(YM!B:B, MATCH(Sheet1!B1222,YM!A:A,0))</f>
        <v>100</v>
      </c>
      <c r="AH1222">
        <v>100</v>
      </c>
      <c r="AI1222">
        <f>INDEX('Yield strengh'!B:B, MATCH(Sheet1!B1222,'Yield strengh'!A:A,0))</f>
        <v>217.5</v>
      </c>
      <c r="AJ1222">
        <v>217.5</v>
      </c>
      <c r="AK1222">
        <f>INDEX(Price!B:B, MATCH(Sheet1!B1222,Price!A:A,0))</f>
        <v>51.25</v>
      </c>
      <c r="AL1222">
        <f t="shared" si="40"/>
        <v>2.6283987915407856</v>
      </c>
      <c r="AM1222">
        <f>INDEX(toughness!B:B,MATCH(Sheet1!B1222,toughness!A:A,0))</f>
        <v>27.05</v>
      </c>
    </row>
    <row r="1223" spans="1:39" x14ac:dyDescent="0.3">
      <c r="A1223" t="s">
        <v>1458</v>
      </c>
      <c r="B1223" s="1" t="s">
        <v>1596</v>
      </c>
      <c r="C1223">
        <v>180</v>
      </c>
      <c r="D1223">
        <v>8265</v>
      </c>
      <c r="G1223">
        <v>6.205000000000001</v>
      </c>
      <c r="H1223">
        <v>26.6</v>
      </c>
      <c r="I1223">
        <v>6.3900000000000006</v>
      </c>
      <c r="J1223">
        <v>27.666666666666671</v>
      </c>
      <c r="K1223">
        <v>180</v>
      </c>
      <c r="L1223">
        <v>75.166666666666671</v>
      </c>
      <c r="M1223">
        <v>892</v>
      </c>
      <c r="N1223" t="s">
        <v>1453</v>
      </c>
      <c r="O1223" t="s">
        <v>1453</v>
      </c>
      <c r="P1223" t="s">
        <v>1453</v>
      </c>
      <c r="Q1223" t="s">
        <v>1453</v>
      </c>
      <c r="R1223" t="s">
        <v>1453</v>
      </c>
      <c r="S1223" t="s">
        <v>1453</v>
      </c>
      <c r="T1223" t="s">
        <v>1453</v>
      </c>
      <c r="U1223" t="s">
        <v>1453</v>
      </c>
      <c r="V1223">
        <v>404.16666666666669</v>
      </c>
      <c r="W1223">
        <v>124</v>
      </c>
      <c r="X1223" t="s">
        <v>1453</v>
      </c>
      <c r="Y1223" t="s">
        <v>1453</v>
      </c>
      <c r="Z1223" t="s">
        <v>1468</v>
      </c>
      <c r="AA1223">
        <v>0.93</v>
      </c>
      <c r="AB1223">
        <v>7.0000000000000007E-2</v>
      </c>
      <c r="AC1223">
        <v>0.5</v>
      </c>
      <c r="AD1223">
        <v>0.5</v>
      </c>
      <c r="AE1223">
        <v>0.5</v>
      </c>
      <c r="AF1223">
        <v>0.5</v>
      </c>
      <c r="AG1223">
        <f>INDEX(YM!B:B, MATCH(Sheet1!B1223,YM!A:A,0))</f>
        <v>100</v>
      </c>
      <c r="AH1223">
        <v>100</v>
      </c>
      <c r="AI1223">
        <f>INDEX('Yield strengh'!B:B, MATCH(Sheet1!B1223,'Yield strengh'!A:A,0))</f>
        <v>250</v>
      </c>
      <c r="AJ1223">
        <v>250</v>
      </c>
      <c r="AK1223">
        <f>INDEX(Price!B:B, MATCH(Sheet1!B1223,Price!A:A,0))</f>
        <v>50.25</v>
      </c>
      <c r="AL1223">
        <f t="shared" si="40"/>
        <v>3.0248033877797944</v>
      </c>
      <c r="AM1223">
        <f>INDEX(toughness!B:B,MATCH(Sheet1!B1223,toughness!A:A,0))</f>
        <v>26.1</v>
      </c>
    </row>
    <row r="1224" spans="1:39" x14ac:dyDescent="0.3">
      <c r="A1224" t="s">
        <v>1458</v>
      </c>
      <c r="B1224" s="1" t="s">
        <v>1597</v>
      </c>
      <c r="C1224">
        <v>165</v>
      </c>
      <c r="D1224">
        <v>8265</v>
      </c>
      <c r="G1224">
        <v>6.2424999999999997</v>
      </c>
      <c r="H1224">
        <v>24.95</v>
      </c>
      <c r="I1224">
        <v>6.9250000000000007</v>
      </c>
      <c r="J1224">
        <v>30.75</v>
      </c>
      <c r="K1224">
        <v>165</v>
      </c>
      <c r="L1224">
        <v>108.25</v>
      </c>
      <c r="M1224">
        <v>892</v>
      </c>
      <c r="N1224" t="s">
        <v>1453</v>
      </c>
      <c r="O1224" t="s">
        <v>1453</v>
      </c>
      <c r="P1224" t="s">
        <v>1453</v>
      </c>
      <c r="Q1224" t="s">
        <v>1453</v>
      </c>
      <c r="R1224" t="s">
        <v>1453</v>
      </c>
      <c r="S1224" t="s">
        <v>1453</v>
      </c>
      <c r="T1224" t="s">
        <v>1453</v>
      </c>
      <c r="U1224" t="s">
        <v>1453</v>
      </c>
      <c r="V1224">
        <v>381.25</v>
      </c>
      <c r="W1224">
        <v>124.75</v>
      </c>
      <c r="X1224" t="s">
        <v>1453</v>
      </c>
      <c r="Y1224" t="s">
        <v>1453</v>
      </c>
      <c r="Z1224" t="s">
        <v>1468</v>
      </c>
      <c r="AA1224">
        <v>0.93</v>
      </c>
      <c r="AB1224">
        <v>7.0000000000000007E-2</v>
      </c>
      <c r="AC1224">
        <v>0.5</v>
      </c>
      <c r="AD1224">
        <v>0.5</v>
      </c>
      <c r="AE1224">
        <v>0.5</v>
      </c>
      <c r="AF1224">
        <v>0.5</v>
      </c>
      <c r="AG1224">
        <f>INDEX(YM!B:B, MATCH(Sheet1!B1224,YM!A:A,0))</f>
        <v>100</v>
      </c>
      <c r="AH1224">
        <v>100</v>
      </c>
      <c r="AI1224">
        <f>INDEX('Yield strengh'!B:B, MATCH(Sheet1!B1224,'Yield strengh'!A:A,0))</f>
        <v>170</v>
      </c>
      <c r="AJ1224">
        <v>170</v>
      </c>
      <c r="AK1224">
        <f>INDEX(Price!B:B, MATCH(Sheet1!B1224,Price!A:A,0))</f>
        <v>50.25</v>
      </c>
      <c r="AL1224">
        <f t="shared" ref="AL1224:AL1233" si="41">AJ1224*AH1224/D1224</f>
        <v>2.0568663036902599</v>
      </c>
      <c r="AM1224">
        <f>INDEX(toughness!B:B,MATCH(Sheet1!B1224,toughness!A:A,0))</f>
        <v>35.35</v>
      </c>
    </row>
    <row r="1225" spans="1:39" x14ac:dyDescent="0.3">
      <c r="A1225" t="s">
        <v>1458</v>
      </c>
      <c r="B1225" s="1" t="s">
        <v>1598</v>
      </c>
      <c r="C1225">
        <v>155</v>
      </c>
      <c r="D1225">
        <v>8265</v>
      </c>
      <c r="G1225">
        <v>6.2799999999999994</v>
      </c>
      <c r="H1225">
        <v>28</v>
      </c>
      <c r="I1225">
        <v>6.1749999999999998</v>
      </c>
      <c r="J1225">
        <v>39</v>
      </c>
      <c r="K1225">
        <v>155</v>
      </c>
      <c r="L1225">
        <v>75</v>
      </c>
      <c r="M1225">
        <v>892</v>
      </c>
      <c r="N1225" t="s">
        <v>1453</v>
      </c>
      <c r="O1225" t="s">
        <v>1453</v>
      </c>
      <c r="P1225" t="s">
        <v>1453</v>
      </c>
      <c r="Q1225" t="s">
        <v>1453</v>
      </c>
      <c r="R1225" t="s">
        <v>1453</v>
      </c>
      <c r="S1225" t="s">
        <v>1453</v>
      </c>
      <c r="T1225" t="s">
        <v>1453</v>
      </c>
      <c r="U1225" t="s">
        <v>1453</v>
      </c>
      <c r="V1225">
        <v>372.5</v>
      </c>
      <c r="W1225">
        <v>125.5</v>
      </c>
      <c r="X1225" t="s">
        <v>1453</v>
      </c>
      <c r="Y1225" t="s">
        <v>1453</v>
      </c>
      <c r="Z1225" t="s">
        <v>1468</v>
      </c>
      <c r="AA1225">
        <v>0.93</v>
      </c>
      <c r="AB1225">
        <v>7.0000000000000007E-2</v>
      </c>
      <c r="AC1225">
        <v>0.5</v>
      </c>
      <c r="AD1225">
        <v>0.5</v>
      </c>
      <c r="AE1225">
        <v>0.5</v>
      </c>
      <c r="AF1225">
        <v>0.5</v>
      </c>
      <c r="AG1225">
        <f>INDEX(YM!B:B, MATCH(Sheet1!B1225,YM!A:A,0))</f>
        <v>100</v>
      </c>
      <c r="AH1225">
        <v>100</v>
      </c>
      <c r="AI1225">
        <f>INDEX('Yield strengh'!B:B, MATCH(Sheet1!B1225,'Yield strengh'!A:A,0))</f>
        <v>155</v>
      </c>
      <c r="AJ1225">
        <v>155</v>
      </c>
      <c r="AK1225">
        <f>INDEX(Price!B:B, MATCH(Sheet1!B1225,Price!A:A,0))</f>
        <v>51</v>
      </c>
      <c r="AL1225">
        <f t="shared" si="41"/>
        <v>1.8753781004234724</v>
      </c>
      <c r="AM1225">
        <f>INDEX(toughness!B:B,MATCH(Sheet1!B1225,toughness!A:A,0))</f>
        <v>38.85</v>
      </c>
    </row>
    <row r="1226" spans="1:39" x14ac:dyDescent="0.3">
      <c r="A1226" t="s">
        <v>1458</v>
      </c>
      <c r="B1226" s="1" t="s">
        <v>1599</v>
      </c>
      <c r="C1226">
        <v>105</v>
      </c>
      <c r="D1226">
        <v>8100</v>
      </c>
      <c r="G1226">
        <v>5.8</v>
      </c>
      <c r="H1226">
        <v>25.95</v>
      </c>
      <c r="I1226">
        <v>6.65</v>
      </c>
      <c r="J1226">
        <v>36.5</v>
      </c>
      <c r="K1226">
        <v>105</v>
      </c>
      <c r="L1226">
        <v>65</v>
      </c>
      <c r="M1226">
        <v>892</v>
      </c>
      <c r="N1226" t="s">
        <v>1453</v>
      </c>
      <c r="O1226" t="s">
        <v>1453</v>
      </c>
      <c r="P1226" t="s">
        <v>1453</v>
      </c>
      <c r="Q1226" t="s">
        <v>1453</v>
      </c>
      <c r="R1226" t="s">
        <v>1453</v>
      </c>
      <c r="S1226" t="s">
        <v>1453</v>
      </c>
      <c r="T1226" t="s">
        <v>1453</v>
      </c>
      <c r="U1226" t="s">
        <v>1453</v>
      </c>
      <c r="V1226">
        <v>325</v>
      </c>
      <c r="W1226">
        <v>116</v>
      </c>
      <c r="X1226" t="s">
        <v>1453</v>
      </c>
      <c r="Y1226" t="s">
        <v>1453</v>
      </c>
      <c r="Z1226" t="s">
        <v>1468</v>
      </c>
      <c r="AA1226">
        <v>0.93</v>
      </c>
      <c r="AB1226">
        <v>7.0000000000000007E-2</v>
      </c>
      <c r="AC1226">
        <v>0.5</v>
      </c>
      <c r="AD1226">
        <v>0.5</v>
      </c>
      <c r="AE1226">
        <v>0.5</v>
      </c>
      <c r="AF1226">
        <v>0.5</v>
      </c>
      <c r="AG1226">
        <f>INDEX(YM!B:B, MATCH(Sheet1!B1226,YM!A:A,0))</f>
        <v>100</v>
      </c>
      <c r="AH1226">
        <v>100</v>
      </c>
      <c r="AI1226">
        <f>INDEX('Yield strengh'!B:B, MATCH(Sheet1!B1226,'Yield strengh'!A:A,0))</f>
        <v>155</v>
      </c>
      <c r="AJ1226">
        <v>155</v>
      </c>
      <c r="AK1226">
        <f>INDEX(Price!B:B, MATCH(Sheet1!B1226,Price!A:A,0))</f>
        <v>51</v>
      </c>
      <c r="AL1226">
        <f t="shared" si="41"/>
        <v>1.9135802469135803</v>
      </c>
      <c r="AM1226">
        <f>INDEX(toughness!B:B,MATCH(Sheet1!B1226,toughness!A:A,0))</f>
        <v>38.85</v>
      </c>
    </row>
    <row r="1227" spans="1:39" x14ac:dyDescent="0.3">
      <c r="A1227" t="s">
        <v>1458</v>
      </c>
      <c r="B1227" s="1" t="s">
        <v>1601</v>
      </c>
      <c r="C1227">
        <v>135</v>
      </c>
      <c r="D1227">
        <v>8265</v>
      </c>
      <c r="G1227">
        <v>6.1950000000000003</v>
      </c>
      <c r="H1227">
        <v>22.524999999999999</v>
      </c>
      <c r="I1227">
        <v>6.3900000000000006</v>
      </c>
      <c r="J1227">
        <v>33.75</v>
      </c>
      <c r="K1227">
        <v>135</v>
      </c>
      <c r="L1227">
        <v>77.5</v>
      </c>
      <c r="M1227">
        <v>892</v>
      </c>
      <c r="N1227" t="s">
        <v>1453</v>
      </c>
      <c r="O1227" t="s">
        <v>1453</v>
      </c>
      <c r="P1227" t="s">
        <v>1453</v>
      </c>
      <c r="Q1227" t="s">
        <v>1453</v>
      </c>
      <c r="R1227" t="s">
        <v>1453</v>
      </c>
      <c r="S1227" t="s">
        <v>1453</v>
      </c>
      <c r="T1227" t="s">
        <v>1453</v>
      </c>
      <c r="U1227" t="s">
        <v>1453</v>
      </c>
      <c r="V1227">
        <v>355</v>
      </c>
      <c r="W1227">
        <v>124.75</v>
      </c>
      <c r="X1227" t="s">
        <v>1453</v>
      </c>
      <c r="Y1227" t="s">
        <v>1453</v>
      </c>
      <c r="Z1227" t="s">
        <v>1468</v>
      </c>
      <c r="AA1227">
        <v>0.93</v>
      </c>
      <c r="AB1227">
        <v>7.0000000000000007E-2</v>
      </c>
      <c r="AC1227">
        <v>0.5</v>
      </c>
      <c r="AD1227">
        <v>0.5</v>
      </c>
      <c r="AE1227">
        <v>0.5</v>
      </c>
      <c r="AF1227">
        <v>0.5</v>
      </c>
      <c r="AG1227">
        <f>INDEX(YM!B:B, MATCH(Sheet1!B1227,YM!A:A,0))</f>
        <v>100</v>
      </c>
      <c r="AH1227">
        <v>100</v>
      </c>
      <c r="AI1227">
        <f>INDEX('Yield strengh'!B:B, MATCH(Sheet1!B1227,'Yield strengh'!A:A,0))</f>
        <v>242.5</v>
      </c>
      <c r="AJ1227">
        <v>242.5</v>
      </c>
      <c r="AK1227">
        <f>INDEX(Price!B:B, MATCH(Sheet1!B1227,Price!A:A,0))</f>
        <v>50.35</v>
      </c>
      <c r="AL1227">
        <f t="shared" si="41"/>
        <v>2.9340592861464003</v>
      </c>
      <c r="AM1227">
        <f>INDEX(toughness!B:B,MATCH(Sheet1!B1227,toughness!A:A,0))</f>
        <v>27.074999999999999</v>
      </c>
    </row>
    <row r="1228" spans="1:39" x14ac:dyDescent="0.3">
      <c r="A1228" t="s">
        <v>1458</v>
      </c>
      <c r="B1228" s="1" t="s">
        <v>1603</v>
      </c>
      <c r="C1228">
        <v>95</v>
      </c>
      <c r="D1228">
        <v>8675</v>
      </c>
      <c r="G1228">
        <v>13.7</v>
      </c>
      <c r="H1228">
        <v>55.85</v>
      </c>
      <c r="I1228">
        <v>3.09</v>
      </c>
      <c r="J1228">
        <v>44</v>
      </c>
      <c r="K1228">
        <v>95</v>
      </c>
      <c r="L1228">
        <v>60</v>
      </c>
      <c r="M1228">
        <v>1065</v>
      </c>
      <c r="N1228" t="s">
        <v>1453</v>
      </c>
      <c r="O1228" t="s">
        <v>1453</v>
      </c>
      <c r="P1228" t="s">
        <v>1453</v>
      </c>
      <c r="Q1228" t="s">
        <v>1453</v>
      </c>
      <c r="R1228" t="s">
        <v>1453</v>
      </c>
      <c r="S1228" t="s">
        <v>1453</v>
      </c>
      <c r="T1228" t="s">
        <v>1453</v>
      </c>
      <c r="U1228" t="s">
        <v>1453</v>
      </c>
      <c r="V1228">
        <v>265</v>
      </c>
      <c r="W1228">
        <v>232.5</v>
      </c>
      <c r="X1228" t="s">
        <v>1453</v>
      </c>
      <c r="Y1228" t="s">
        <v>1453</v>
      </c>
      <c r="Z1228" t="s">
        <v>1468</v>
      </c>
      <c r="AA1228">
        <v>0.93</v>
      </c>
      <c r="AB1228">
        <v>7.0000000000000007E-2</v>
      </c>
      <c r="AC1228">
        <v>0.5</v>
      </c>
      <c r="AD1228">
        <v>0.5</v>
      </c>
      <c r="AE1228">
        <v>0.5</v>
      </c>
      <c r="AF1228">
        <v>0.5</v>
      </c>
      <c r="AG1228">
        <f>INDEX(YM!B:B, MATCH(Sheet1!B1228,YM!A:A,0))</f>
        <v>100</v>
      </c>
      <c r="AH1228">
        <v>100</v>
      </c>
      <c r="AI1228">
        <f>INDEX('Yield strengh'!B:B, MATCH(Sheet1!B1228,'Yield strengh'!A:A,0))</f>
        <v>220</v>
      </c>
      <c r="AJ1228">
        <v>220</v>
      </c>
      <c r="AK1228">
        <f>INDEX(Price!B:B, MATCH(Sheet1!B1228,Price!A:A,0))</f>
        <v>49.75</v>
      </c>
      <c r="AL1228">
        <f t="shared" si="41"/>
        <v>2.5360230547550433</v>
      </c>
      <c r="AM1228">
        <f>INDEX(toughness!B:B,MATCH(Sheet1!B1228,toughness!A:A,0))</f>
        <v>26.6</v>
      </c>
    </row>
    <row r="1229" spans="1:39" x14ac:dyDescent="0.3">
      <c r="A1229" t="s">
        <v>1458</v>
      </c>
      <c r="B1229" s="1" t="s">
        <v>2339</v>
      </c>
      <c r="C1229">
        <v>567.5</v>
      </c>
      <c r="D1229">
        <v>12450</v>
      </c>
      <c r="G1229">
        <v>7.19</v>
      </c>
      <c r="H1229">
        <v>32.35</v>
      </c>
      <c r="I1229">
        <v>6</v>
      </c>
      <c r="J1229">
        <v>13</v>
      </c>
      <c r="K1229">
        <v>567.5</v>
      </c>
      <c r="L1229">
        <v>220</v>
      </c>
      <c r="M1229">
        <v>878</v>
      </c>
      <c r="N1229" t="s">
        <v>1453</v>
      </c>
      <c r="O1229" t="s">
        <v>1453</v>
      </c>
      <c r="P1229" t="s">
        <v>1453</v>
      </c>
      <c r="Q1229" t="s">
        <v>1453</v>
      </c>
      <c r="R1229" t="s">
        <v>1453</v>
      </c>
      <c r="S1229" t="s">
        <v>1453</v>
      </c>
      <c r="T1229" t="s">
        <v>1453</v>
      </c>
      <c r="U1229" t="s">
        <v>1453</v>
      </c>
      <c r="V1229">
        <v>662.5</v>
      </c>
      <c r="W1229">
        <v>125</v>
      </c>
      <c r="X1229" t="s">
        <v>1453</v>
      </c>
      <c r="Y1229" t="s">
        <v>1453</v>
      </c>
      <c r="Z1229" t="s">
        <v>1468</v>
      </c>
      <c r="AA1229">
        <v>0.93</v>
      </c>
      <c r="AB1229">
        <v>7.0000000000000007E-2</v>
      </c>
      <c r="AC1229">
        <v>0.5</v>
      </c>
      <c r="AD1229">
        <v>0.5</v>
      </c>
      <c r="AE1229">
        <v>0.5</v>
      </c>
      <c r="AF1229">
        <v>0.5</v>
      </c>
      <c r="AG1229">
        <f>INDEX(YM!B:B, MATCH(Sheet1!B1229,YM!A:A,0))</f>
        <v>100</v>
      </c>
      <c r="AH1229">
        <v>100</v>
      </c>
      <c r="AI1229">
        <f>INDEX('Yield strengh'!B:B, MATCH(Sheet1!B1229,'Yield strengh'!A:A,0))</f>
        <v>237.5</v>
      </c>
      <c r="AJ1229">
        <v>237.5</v>
      </c>
      <c r="AK1229">
        <f>INDEX(Price!B:B, MATCH(Sheet1!B1229,Price!A:A,0))</f>
        <v>177000</v>
      </c>
      <c r="AL1229">
        <f t="shared" si="41"/>
        <v>1.9076305220883534</v>
      </c>
      <c r="AM1229">
        <f>INDEX(toughness!B:B,MATCH(Sheet1!B1229,toughness!A:A,0))</f>
        <v>43.3</v>
      </c>
    </row>
    <row r="1230" spans="1:39" x14ac:dyDescent="0.3">
      <c r="A1230" t="s">
        <v>1458</v>
      </c>
      <c r="B1230" s="1" t="s">
        <v>2341</v>
      </c>
      <c r="C1230">
        <v>342.5</v>
      </c>
      <c r="D1230">
        <v>10450</v>
      </c>
      <c r="G1230">
        <v>19.149999999999999</v>
      </c>
      <c r="H1230">
        <v>85.15</v>
      </c>
      <c r="I1230">
        <v>2.0249999999999999</v>
      </c>
      <c r="J1230">
        <v>5</v>
      </c>
      <c r="K1230">
        <v>342.5</v>
      </c>
      <c r="L1230">
        <v>130</v>
      </c>
      <c r="M1230">
        <v>860</v>
      </c>
      <c r="N1230" t="s">
        <v>1453</v>
      </c>
      <c r="O1230" t="s">
        <v>1453</v>
      </c>
      <c r="P1230" t="s">
        <v>1453</v>
      </c>
      <c r="Q1230" t="s">
        <v>1453</v>
      </c>
      <c r="R1230" t="s">
        <v>1453</v>
      </c>
      <c r="S1230" t="s">
        <v>1453</v>
      </c>
      <c r="T1230" t="s">
        <v>1453</v>
      </c>
      <c r="U1230" t="s">
        <v>1453</v>
      </c>
      <c r="V1230">
        <v>430</v>
      </c>
      <c r="W1230">
        <v>361</v>
      </c>
      <c r="X1230" t="s">
        <v>1453</v>
      </c>
      <c r="Y1230" t="s">
        <v>1453</v>
      </c>
      <c r="Z1230" t="s">
        <v>1468</v>
      </c>
      <c r="AA1230">
        <v>0.93</v>
      </c>
      <c r="AB1230">
        <v>7.0000000000000007E-2</v>
      </c>
      <c r="AC1230">
        <v>0.5</v>
      </c>
      <c r="AD1230">
        <v>0.5</v>
      </c>
      <c r="AE1230">
        <v>0.5</v>
      </c>
      <c r="AF1230">
        <v>0.5</v>
      </c>
      <c r="AG1230">
        <f>INDEX(YM!B:B, MATCH(Sheet1!B1230,YM!A:A,0))</f>
        <v>100</v>
      </c>
      <c r="AH1230">
        <v>100</v>
      </c>
      <c r="AI1230">
        <f>INDEX('Yield strengh'!B:B, MATCH(Sheet1!B1230,'Yield strengh'!A:A,0))</f>
        <v>232.5</v>
      </c>
      <c r="AJ1230">
        <v>232.5</v>
      </c>
      <c r="AK1230">
        <f>INDEX(Price!B:B, MATCH(Sheet1!B1230,Price!A:A,0))</f>
        <v>182500</v>
      </c>
      <c r="AL1230">
        <f t="shared" si="41"/>
        <v>2.2248803827751198</v>
      </c>
      <c r="AM1230">
        <f>INDEX(toughness!B:B,MATCH(Sheet1!B1230,toughness!A:A,0))</f>
        <v>65.05</v>
      </c>
    </row>
    <row r="1231" spans="1:39" x14ac:dyDescent="0.3">
      <c r="A1231" t="s">
        <v>1458</v>
      </c>
      <c r="B1231" s="1" t="s">
        <v>1222</v>
      </c>
      <c r="C1231">
        <v>287.5</v>
      </c>
      <c r="D1231">
        <v>7720</v>
      </c>
      <c r="G1231">
        <v>2.085</v>
      </c>
      <c r="H1231">
        <v>2.76</v>
      </c>
      <c r="I1231">
        <v>64.5</v>
      </c>
      <c r="J1231">
        <v>12.5</v>
      </c>
      <c r="K1231">
        <v>450</v>
      </c>
      <c r="L1231">
        <v>198</v>
      </c>
      <c r="M1231">
        <v>1470</v>
      </c>
      <c r="N1231" t="s">
        <v>1453</v>
      </c>
      <c r="O1231" t="s">
        <v>1453</v>
      </c>
      <c r="P1231" t="s">
        <v>1453</v>
      </c>
      <c r="Q1231" t="s">
        <v>1453</v>
      </c>
      <c r="R1231" t="s">
        <v>1453</v>
      </c>
      <c r="S1231" t="s">
        <v>1453</v>
      </c>
      <c r="T1231" t="s">
        <v>1453</v>
      </c>
      <c r="U1231" t="s">
        <v>1453</v>
      </c>
      <c r="V1231">
        <v>596.5</v>
      </c>
      <c r="W1231">
        <v>25</v>
      </c>
      <c r="X1231" t="s">
        <v>1453</v>
      </c>
      <c r="Y1231" t="s">
        <v>1453</v>
      </c>
      <c r="Z1231" t="s">
        <v>1468</v>
      </c>
      <c r="AA1231">
        <v>0.93</v>
      </c>
      <c r="AB1231">
        <v>7.0000000000000007E-2</v>
      </c>
      <c r="AC1231">
        <v>0.5</v>
      </c>
      <c r="AD1231">
        <v>0.5</v>
      </c>
      <c r="AE1231">
        <v>0.5</v>
      </c>
      <c r="AF1231">
        <v>0.5</v>
      </c>
      <c r="AG1231">
        <f>INDEX(YM!B:B, MATCH(Sheet1!B702,YM!A:A,0))</f>
        <v>200</v>
      </c>
      <c r="AH1231">
        <v>200</v>
      </c>
      <c r="AI1231">
        <f>INDEX('Yield strengh'!B:B, MATCH(Sheet1!B702,'Yield strengh'!A:A,0))</f>
        <v>295</v>
      </c>
      <c r="AJ1231">
        <v>295</v>
      </c>
      <c r="AK1231">
        <f>INDEX(Price!B:B, MATCH(Sheet1!B702,Price!A:A,0))</f>
        <v>19.100000000000001</v>
      </c>
      <c r="AL1231">
        <f t="shared" si="41"/>
        <v>7.642487046632124</v>
      </c>
      <c r="AM1231">
        <f>INDEX(toughness!B:B,MATCH(Sheet1!B702,toughness!A:A,0))</f>
        <v>67.95</v>
      </c>
    </row>
    <row r="1232" spans="1:39" x14ac:dyDescent="0.3">
      <c r="A1232" t="s">
        <v>1458</v>
      </c>
      <c r="B1232" s="1" t="s">
        <v>453</v>
      </c>
      <c r="C1232">
        <v>317.5</v>
      </c>
      <c r="D1232">
        <v>7850</v>
      </c>
      <c r="G1232">
        <v>4.22</v>
      </c>
      <c r="H1232">
        <v>10.06</v>
      </c>
      <c r="I1232">
        <v>17.5</v>
      </c>
      <c r="J1232">
        <v>32</v>
      </c>
      <c r="K1232">
        <v>317.5</v>
      </c>
      <c r="L1232">
        <v>158</v>
      </c>
      <c r="M1232">
        <v>1510</v>
      </c>
      <c r="N1232" t="s">
        <v>1453</v>
      </c>
      <c r="O1232" t="s">
        <v>1453</v>
      </c>
      <c r="P1232" t="s">
        <v>1453</v>
      </c>
      <c r="Q1232" t="s">
        <v>1453</v>
      </c>
      <c r="R1232" t="s">
        <v>1453</v>
      </c>
      <c r="S1232" t="s">
        <v>1453</v>
      </c>
      <c r="T1232" t="s">
        <v>1453</v>
      </c>
      <c r="U1232" t="s">
        <v>1453</v>
      </c>
      <c r="V1232">
        <v>522.5</v>
      </c>
      <c r="W1232">
        <v>51.5</v>
      </c>
      <c r="X1232" t="s">
        <v>1453</v>
      </c>
      <c r="Y1232" t="s">
        <v>1453</v>
      </c>
      <c r="Z1232" t="s">
        <v>1468</v>
      </c>
      <c r="AA1232">
        <v>0.93</v>
      </c>
      <c r="AB1232">
        <v>7.0000000000000007E-2</v>
      </c>
      <c r="AC1232">
        <v>0.5</v>
      </c>
      <c r="AD1232">
        <v>0.5</v>
      </c>
      <c r="AE1232">
        <v>0.5</v>
      </c>
      <c r="AF1232">
        <v>0.5</v>
      </c>
      <c r="AG1232">
        <f>INDEX(YM!B:B, MATCH(Sheet1!B328,YM!A:A,0))</f>
        <v>210</v>
      </c>
      <c r="AH1232">
        <v>210</v>
      </c>
      <c r="AI1232">
        <f>INDEX('Yield strengh'!B:B, MATCH(Sheet1!B328,'Yield strengh'!A:A,0))</f>
        <v>285</v>
      </c>
      <c r="AJ1232">
        <v>285</v>
      </c>
      <c r="AK1232">
        <f>INDEX(Price!B:B, MATCH(Sheet1!B328,Price!A:A,0))</f>
        <v>10.265000000000001</v>
      </c>
      <c r="AL1232">
        <f t="shared" si="41"/>
        <v>7.6242038216560513</v>
      </c>
      <c r="AM1232">
        <f>INDEX(toughness!B:B,MATCH(Sheet1!B328,toughness!A:A,0))</f>
        <v>20.45</v>
      </c>
    </row>
    <row r="1233" spans="1:39" x14ac:dyDescent="0.3">
      <c r="A1233" t="s">
        <v>1458</v>
      </c>
      <c r="B1233" s="1" t="s">
        <v>378</v>
      </c>
      <c r="C1233">
        <v>312.5</v>
      </c>
      <c r="D1233">
        <v>7850</v>
      </c>
      <c r="G1233">
        <v>4.2650000000000006</v>
      </c>
      <c r="H1233">
        <v>10.19</v>
      </c>
      <c r="I1233">
        <v>17</v>
      </c>
      <c r="J1233">
        <v>39</v>
      </c>
      <c r="K1233">
        <v>312.5</v>
      </c>
      <c r="L1233">
        <v>133</v>
      </c>
      <c r="M1233">
        <v>1510</v>
      </c>
      <c r="N1233" t="s">
        <v>1453</v>
      </c>
      <c r="O1233" t="s">
        <v>1453</v>
      </c>
      <c r="P1233" t="s">
        <v>1453</v>
      </c>
      <c r="Q1233" t="s">
        <v>1453</v>
      </c>
      <c r="R1233" t="s">
        <v>1453</v>
      </c>
      <c r="S1233" t="s">
        <v>1453</v>
      </c>
      <c r="T1233" t="s">
        <v>1453</v>
      </c>
      <c r="U1233" t="s">
        <v>1453</v>
      </c>
      <c r="V1233">
        <v>420</v>
      </c>
      <c r="W1233">
        <v>52</v>
      </c>
      <c r="X1233" t="s">
        <v>1453</v>
      </c>
      <c r="Y1233" t="s">
        <v>1453</v>
      </c>
      <c r="Z1233" t="s">
        <v>1468</v>
      </c>
      <c r="AA1233">
        <v>0.93</v>
      </c>
      <c r="AB1233">
        <v>7.0000000000000007E-2</v>
      </c>
      <c r="AC1233">
        <v>0.5</v>
      </c>
      <c r="AD1233">
        <v>0.5</v>
      </c>
      <c r="AE1233">
        <v>0.5</v>
      </c>
      <c r="AF1233">
        <v>0.5</v>
      </c>
      <c r="AG1233">
        <f>INDEX(YM!B:B, MATCH(Sheet1!B332,YM!A:A,0))</f>
        <v>210</v>
      </c>
      <c r="AH1233">
        <v>210</v>
      </c>
      <c r="AI1233">
        <f>INDEX('Yield strengh'!B:B, MATCH(Sheet1!B332,'Yield strengh'!A:A,0))</f>
        <v>285</v>
      </c>
      <c r="AJ1233">
        <v>285</v>
      </c>
      <c r="AK1233">
        <f>INDEX(Price!B:B, MATCH(Sheet1!B332,Price!A:A,0))</f>
        <v>10.265000000000001</v>
      </c>
      <c r="AL1233">
        <f t="shared" si="41"/>
        <v>7.6242038216560513</v>
      </c>
      <c r="AM1233">
        <f>INDEX(toughness!B:B,MATCH(Sheet1!B332,toughness!A:A,0))</f>
        <v>15.455</v>
      </c>
    </row>
    <row r="1234" spans="1:39" x14ac:dyDescent="0.3">
      <c r="A1234" t="s">
        <v>1458</v>
      </c>
      <c r="B1234" s="1" t="s">
        <v>310</v>
      </c>
      <c r="C1234">
        <v>90</v>
      </c>
      <c r="D1234">
        <v>2685</v>
      </c>
      <c r="G1234">
        <v>7.0650000000000004</v>
      </c>
      <c r="H1234">
        <v>39.299999999999997</v>
      </c>
      <c r="I1234">
        <v>4.4000000000000004</v>
      </c>
      <c r="J1234">
        <v>2.75</v>
      </c>
      <c r="K1234">
        <v>94.5</v>
      </c>
      <c r="L1234">
        <v>73</v>
      </c>
      <c r="M1234">
        <v>585</v>
      </c>
      <c r="N1234" t="s">
        <v>1453</v>
      </c>
      <c r="O1234" t="s">
        <v>1453</v>
      </c>
      <c r="P1234" t="s">
        <v>1453</v>
      </c>
      <c r="Q1234" t="s">
        <v>1453</v>
      </c>
      <c r="R1234" t="s">
        <v>1453</v>
      </c>
      <c r="S1234" t="s">
        <v>1453</v>
      </c>
      <c r="T1234" t="s">
        <v>1453</v>
      </c>
      <c r="U1234" t="s">
        <v>1453</v>
      </c>
      <c r="V1234">
        <v>178.5</v>
      </c>
      <c r="W1234">
        <v>152</v>
      </c>
      <c r="X1234" t="s">
        <v>1453</v>
      </c>
      <c r="Y1234" t="s">
        <v>1453</v>
      </c>
      <c r="Z1234" t="s">
        <v>1468</v>
      </c>
      <c r="AA1234">
        <v>0.93</v>
      </c>
      <c r="AB1234">
        <v>7.0000000000000007E-2</v>
      </c>
      <c r="AC1234">
        <v>0.5</v>
      </c>
      <c r="AD1234">
        <v>0.5</v>
      </c>
      <c r="AE1234">
        <v>0.5</v>
      </c>
      <c r="AF1234">
        <v>0.5</v>
      </c>
      <c r="AG1234">
        <f>INDEX(YM!B:B, MATCH(Sheet1!B1416,YM!A:A,0))</f>
        <v>70.5</v>
      </c>
      <c r="AH1234">
        <v>73</v>
      </c>
      <c r="AI1234">
        <f>INDEX('Yield strengh'!B:B, MATCH(Sheet1!B1416,'Yield strengh'!A:A,0))</f>
        <v>276.5</v>
      </c>
      <c r="AJ1234">
        <v>280</v>
      </c>
      <c r="AK1234">
        <f>INDEX(Price!B:B, MATCH(Sheet1!B1416,Price!A:A,0))</f>
        <v>24.1</v>
      </c>
      <c r="AL1234">
        <f>AJ1234*AH1234*(2)/D1234</f>
        <v>15.225325884543762</v>
      </c>
      <c r="AM1234">
        <f>INDEX(toughness!B:B,MATCH(Sheet1!B1416,toughness!A:A,0))</f>
        <v>15.55</v>
      </c>
    </row>
    <row r="1235" spans="1:39" x14ac:dyDescent="0.3">
      <c r="A1235" t="s">
        <v>1458</v>
      </c>
      <c r="B1235" s="1" t="s">
        <v>1707</v>
      </c>
      <c r="C1235">
        <v>274</v>
      </c>
      <c r="D1235">
        <v>7825</v>
      </c>
      <c r="G1235">
        <v>4.6312499999999996</v>
      </c>
      <c r="H1235">
        <v>9.2775749999999988</v>
      </c>
      <c r="I1235">
        <v>14</v>
      </c>
      <c r="J1235">
        <v>24.055</v>
      </c>
      <c r="K1235">
        <v>247.75</v>
      </c>
      <c r="L1235">
        <v>127.25</v>
      </c>
      <c r="M1235">
        <v>1505</v>
      </c>
      <c r="N1235" t="s">
        <v>1453</v>
      </c>
      <c r="O1235" t="s">
        <v>1453</v>
      </c>
      <c r="P1235" t="s">
        <v>1453</v>
      </c>
      <c r="Q1235" t="s">
        <v>1453</v>
      </c>
      <c r="R1235" t="s">
        <v>1453</v>
      </c>
      <c r="S1235" t="s">
        <v>1453</v>
      </c>
      <c r="T1235" t="s">
        <v>1453</v>
      </c>
      <c r="U1235" t="s">
        <v>1453</v>
      </c>
      <c r="V1235">
        <v>380.75</v>
      </c>
      <c r="W1235">
        <v>48.575000000000003</v>
      </c>
      <c r="X1235" t="s">
        <v>1453</v>
      </c>
      <c r="Y1235" t="s">
        <v>1453</v>
      </c>
      <c r="Z1235" t="s">
        <v>1468</v>
      </c>
      <c r="AA1235">
        <v>0.93</v>
      </c>
      <c r="AB1235">
        <v>7.0000000000000007E-2</v>
      </c>
      <c r="AC1235">
        <v>0.5</v>
      </c>
      <c r="AD1235">
        <v>0.5</v>
      </c>
      <c r="AE1235">
        <v>0.5</v>
      </c>
      <c r="AF1235">
        <v>0.5</v>
      </c>
      <c r="AG1235">
        <f>INDEX(YM!B:B, MATCH(Sheet1!B636,YM!A:A,0))</f>
        <v>203.5</v>
      </c>
      <c r="AH1235">
        <v>203.5</v>
      </c>
      <c r="AI1235">
        <f>INDEX('Yield strengh'!B:B, MATCH(Sheet1!B636,'Yield strengh'!A:A,0))</f>
        <v>292.625</v>
      </c>
      <c r="AJ1235">
        <v>292.625</v>
      </c>
      <c r="AK1235">
        <f>INDEX(Price!B:B, MATCH(Sheet1!B636,Price!A:A,0))</f>
        <v>10.965</v>
      </c>
      <c r="AL1235">
        <f>AJ1235*AH1235/D1235</f>
        <v>7.6101198083067096</v>
      </c>
      <c r="AM1235">
        <f>INDEX(toughness!B:B,MATCH(Sheet1!B636,toughness!A:A,0))</f>
        <v>74.025000000000006</v>
      </c>
    </row>
    <row r="1236" spans="1:39" x14ac:dyDescent="0.3">
      <c r="A1236" t="s">
        <v>1458</v>
      </c>
      <c r="B1236" s="1" t="s">
        <v>345</v>
      </c>
      <c r="C1236">
        <v>303</v>
      </c>
      <c r="D1236">
        <v>2755</v>
      </c>
      <c r="E1236">
        <v>5.85</v>
      </c>
      <c r="F1236">
        <v>13</v>
      </c>
      <c r="G1236">
        <v>0.27250000000000002</v>
      </c>
      <c r="H1236">
        <v>8.685999999999999E-21</v>
      </c>
      <c r="I1236">
        <v>5.0499999999999997E+23</v>
      </c>
      <c r="J1236">
        <v>4.4999999999999998E-2</v>
      </c>
      <c r="K1236">
        <v>39.4</v>
      </c>
      <c r="L1236">
        <v>90.85</v>
      </c>
      <c r="N1236" t="s">
        <v>1453</v>
      </c>
      <c r="O1236" t="s">
        <v>1453</v>
      </c>
      <c r="P1236" t="s">
        <v>1453</v>
      </c>
      <c r="Q1236" t="s">
        <v>1453</v>
      </c>
      <c r="R1236" t="s">
        <v>1453</v>
      </c>
      <c r="S1236" t="s">
        <v>1453</v>
      </c>
      <c r="T1236" t="s">
        <v>1453</v>
      </c>
      <c r="U1236" t="s">
        <v>1453</v>
      </c>
      <c r="V1236">
        <v>30.3</v>
      </c>
      <c r="W1236">
        <v>1.25</v>
      </c>
      <c r="X1236" t="s">
        <v>1453</v>
      </c>
      <c r="Y1236" t="s">
        <v>1453</v>
      </c>
      <c r="Z1236" t="s">
        <v>1468</v>
      </c>
      <c r="AA1236">
        <v>0.93</v>
      </c>
      <c r="AB1236">
        <v>7.0000000000000007E-2</v>
      </c>
      <c r="AC1236">
        <v>0.5</v>
      </c>
      <c r="AD1236">
        <v>0.5</v>
      </c>
      <c r="AE1236">
        <v>0.5</v>
      </c>
      <c r="AF1236">
        <v>0.5</v>
      </c>
      <c r="AG1236">
        <f>INDEX(YM!B:B, MATCH(Sheet1!B1768,YM!A:A,0))</f>
        <v>28.5</v>
      </c>
      <c r="AH1236">
        <v>28.5</v>
      </c>
      <c r="AI1236">
        <f>INDEX('Yield strengh'!B:B, MATCH(Sheet1!B1768,'Yield strengh'!A:A,0))</f>
        <v>730</v>
      </c>
      <c r="AJ1236">
        <v>730</v>
      </c>
      <c r="AK1236">
        <f>INDEX(Price!B:B, MATCH(Sheet1!B1768,Price!A:A,0))</f>
        <v>6.32</v>
      </c>
      <c r="AL1236">
        <f>AJ1236*AH1236/D1236</f>
        <v>7.5517241379310347</v>
      </c>
      <c r="AM1236" t="e">
        <f>INDEX(toughness!B:B,MATCH(Sheet1!B1768,toughness!A:A,0))</f>
        <v>#N/A</v>
      </c>
    </row>
    <row r="1237" spans="1:39" x14ac:dyDescent="0.3">
      <c r="A1237" t="s">
        <v>1458</v>
      </c>
      <c r="B1237" s="1" t="s">
        <v>85</v>
      </c>
      <c r="C1237">
        <v>370.5</v>
      </c>
      <c r="D1237">
        <v>2855</v>
      </c>
      <c r="G1237">
        <v>5.4349999999999996</v>
      </c>
      <c r="H1237">
        <v>30.25</v>
      </c>
      <c r="I1237">
        <v>5.7</v>
      </c>
      <c r="J1237">
        <v>5</v>
      </c>
      <c r="K1237">
        <v>348.5</v>
      </c>
      <c r="L1237">
        <v>93.5</v>
      </c>
      <c r="M1237">
        <v>593</v>
      </c>
      <c r="N1237" t="s">
        <v>1453</v>
      </c>
      <c r="O1237" t="s">
        <v>1453</v>
      </c>
      <c r="P1237" t="s">
        <v>1453</v>
      </c>
      <c r="Q1237" t="s">
        <v>1453</v>
      </c>
      <c r="R1237" t="s">
        <v>1453</v>
      </c>
      <c r="S1237" t="s">
        <v>1453</v>
      </c>
      <c r="T1237" t="s">
        <v>1453</v>
      </c>
      <c r="U1237" t="s">
        <v>1453</v>
      </c>
      <c r="V1237">
        <v>403.5</v>
      </c>
      <c r="W1237">
        <v>126</v>
      </c>
      <c r="X1237" t="s">
        <v>1453</v>
      </c>
      <c r="Y1237" t="s">
        <v>1453</v>
      </c>
      <c r="Z1237" t="s">
        <v>1468</v>
      </c>
      <c r="AA1237">
        <v>0.93</v>
      </c>
      <c r="AB1237">
        <v>7.0000000000000007E-2</v>
      </c>
      <c r="AC1237">
        <v>0.5</v>
      </c>
      <c r="AD1237">
        <v>0.5</v>
      </c>
      <c r="AE1237">
        <v>0.5</v>
      </c>
      <c r="AF1237">
        <v>0.5</v>
      </c>
      <c r="AG1237">
        <f>INDEX(YM!B:B, MATCH(Sheet1!B1462,YM!A:A,0))</f>
        <v>71.8</v>
      </c>
      <c r="AH1237">
        <v>71.8</v>
      </c>
      <c r="AI1237">
        <f>INDEX('Yield strengh'!B:B, MATCH(Sheet1!B1462,'Yield strengh'!A:A,0))</f>
        <v>240</v>
      </c>
      <c r="AJ1237">
        <v>300</v>
      </c>
      <c r="AK1237">
        <f>INDEX(Price!B:B, MATCH(Sheet1!B1462,Price!A:A,0))</f>
        <v>24.5</v>
      </c>
      <c r="AL1237">
        <f t="shared" ref="AL1237:AL1239" si="42">AJ1237*AH1237*(2)/D1237</f>
        <v>15.089316987740805</v>
      </c>
      <c r="AM1237">
        <f>INDEX(toughness!B:B,MATCH(Sheet1!B1462,toughness!A:A,0))</f>
        <v>14.55</v>
      </c>
    </row>
    <row r="1238" spans="1:39" x14ac:dyDescent="0.3">
      <c r="A1238" t="s">
        <v>1458</v>
      </c>
      <c r="B1238" s="1" t="s">
        <v>91</v>
      </c>
      <c r="C1238">
        <v>350</v>
      </c>
      <c r="D1238">
        <v>2750</v>
      </c>
      <c r="G1238">
        <v>6.85</v>
      </c>
      <c r="H1238">
        <v>39.200000000000003</v>
      </c>
      <c r="I1238">
        <v>4.4000000000000004</v>
      </c>
      <c r="J1238">
        <v>8.5</v>
      </c>
      <c r="K1238">
        <v>350</v>
      </c>
      <c r="L1238">
        <v>125</v>
      </c>
      <c r="M1238">
        <v>605</v>
      </c>
      <c r="N1238" t="s">
        <v>1453</v>
      </c>
      <c r="O1238" t="s">
        <v>1453</v>
      </c>
      <c r="P1238" t="s">
        <v>1453</v>
      </c>
      <c r="Q1238" t="s">
        <v>1453</v>
      </c>
      <c r="R1238" t="s">
        <v>1453</v>
      </c>
      <c r="S1238" t="s">
        <v>1453</v>
      </c>
      <c r="T1238" t="s">
        <v>1453</v>
      </c>
      <c r="U1238" t="s">
        <v>1453</v>
      </c>
      <c r="V1238">
        <v>420</v>
      </c>
      <c r="W1238">
        <v>151</v>
      </c>
      <c r="X1238" t="s">
        <v>1453</v>
      </c>
      <c r="Y1238" t="s">
        <v>1453</v>
      </c>
      <c r="Z1238" t="s">
        <v>1468</v>
      </c>
      <c r="AA1238">
        <v>0.93</v>
      </c>
      <c r="AB1238">
        <v>7.0000000000000007E-2</v>
      </c>
      <c r="AC1238">
        <v>0.5</v>
      </c>
      <c r="AD1238">
        <v>0.5</v>
      </c>
      <c r="AE1238">
        <v>0.5</v>
      </c>
      <c r="AF1238">
        <v>0.5</v>
      </c>
      <c r="AG1238">
        <f>INDEX(YM!B:B, MATCH(Sheet1!B1363,YM!A:A,0))</f>
        <v>73.849999999999994</v>
      </c>
      <c r="AH1238">
        <v>74</v>
      </c>
      <c r="AI1238">
        <f>INDEX('Yield strengh'!B:B, MATCH(Sheet1!B1363,'Yield strengh'!A:A,0))</f>
        <v>369</v>
      </c>
      <c r="AJ1238">
        <v>280</v>
      </c>
      <c r="AK1238">
        <f>INDEX(Price!B:B, MATCH(Sheet1!B1363,Price!A:A,0))</f>
        <v>25.6</v>
      </c>
      <c r="AL1238">
        <f t="shared" si="42"/>
        <v>15.069090909090908</v>
      </c>
      <c r="AM1238">
        <f>INDEX(toughness!B:B,MATCH(Sheet1!B1363,toughness!A:A,0))</f>
        <v>13.7</v>
      </c>
    </row>
    <row r="1239" spans="1:39" x14ac:dyDescent="0.3">
      <c r="A1239" t="s">
        <v>1458</v>
      </c>
      <c r="B1239" s="1" t="s">
        <v>165</v>
      </c>
      <c r="C1239">
        <v>143</v>
      </c>
      <c r="D1239">
        <v>2655</v>
      </c>
      <c r="G1239">
        <v>5.0750000000000002</v>
      </c>
      <c r="H1239">
        <v>31</v>
      </c>
      <c r="I1239">
        <v>5.56</v>
      </c>
      <c r="J1239">
        <v>25</v>
      </c>
      <c r="K1239">
        <v>143</v>
      </c>
      <c r="L1239">
        <v>64</v>
      </c>
      <c r="M1239">
        <v>607.5</v>
      </c>
      <c r="N1239" t="s">
        <v>1453</v>
      </c>
      <c r="O1239" t="s">
        <v>1453</v>
      </c>
      <c r="P1239" t="s">
        <v>1453</v>
      </c>
      <c r="Q1239" t="s">
        <v>1453</v>
      </c>
      <c r="R1239" t="s">
        <v>1453</v>
      </c>
      <c r="S1239" t="s">
        <v>1453</v>
      </c>
      <c r="T1239" t="s">
        <v>1453</v>
      </c>
      <c r="U1239" t="s">
        <v>1453</v>
      </c>
      <c r="V1239">
        <v>280</v>
      </c>
      <c r="W1239">
        <v>122</v>
      </c>
      <c r="X1239" t="s">
        <v>1453</v>
      </c>
      <c r="Y1239" t="s">
        <v>1453</v>
      </c>
      <c r="Z1239" t="s">
        <v>1468</v>
      </c>
      <c r="AA1239">
        <v>0.93</v>
      </c>
      <c r="AB1239">
        <v>7.0000000000000007E-2</v>
      </c>
      <c r="AC1239">
        <v>0.5</v>
      </c>
      <c r="AD1239">
        <v>0.5</v>
      </c>
      <c r="AE1239">
        <v>0.5</v>
      </c>
      <c r="AF1239">
        <v>0.5</v>
      </c>
      <c r="AG1239">
        <f>INDEX(YM!B:B, MATCH(Sheet1!B1566,YM!A:A,0))</f>
        <v>71.25</v>
      </c>
      <c r="AH1239">
        <v>70.3</v>
      </c>
      <c r="AI1239">
        <f>INDEX('Yield strengh'!B:B, MATCH(Sheet1!B1566,'Yield strengh'!A:A,0))</f>
        <v>162.5</v>
      </c>
      <c r="AJ1239">
        <v>283</v>
      </c>
      <c r="AK1239">
        <f>INDEX(Price!B:B, MATCH(Sheet1!B1566,Price!A:A,0))</f>
        <v>23.55</v>
      </c>
      <c r="AL1239">
        <f t="shared" si="42"/>
        <v>14.986741996233521</v>
      </c>
      <c r="AM1239">
        <f>INDEX(toughness!B:B,MATCH(Sheet1!B1566,toughness!A:A,0))</f>
        <v>15.4</v>
      </c>
    </row>
    <row r="1240" spans="1:39" x14ac:dyDescent="0.3">
      <c r="A1240" t="s">
        <v>1458</v>
      </c>
      <c r="B1240" s="1" t="s">
        <v>28</v>
      </c>
      <c r="C1240">
        <v>282.5</v>
      </c>
      <c r="D1240">
        <v>3315</v>
      </c>
      <c r="G1240">
        <v>16.25</v>
      </c>
      <c r="H1240">
        <v>38.299999999999997</v>
      </c>
      <c r="I1240">
        <v>4.7750000000000004</v>
      </c>
      <c r="J1240">
        <v>35</v>
      </c>
      <c r="K1240">
        <v>290</v>
      </c>
      <c r="L1240">
        <v>122</v>
      </c>
      <c r="M1240">
        <v>668</v>
      </c>
      <c r="N1240" t="s">
        <v>1453</v>
      </c>
      <c r="O1240" t="s">
        <v>1453</v>
      </c>
      <c r="P1240" t="s">
        <v>1453</v>
      </c>
      <c r="Q1240" t="s">
        <v>1453</v>
      </c>
      <c r="R1240" t="s">
        <v>1453</v>
      </c>
      <c r="S1240" t="s">
        <v>1453</v>
      </c>
      <c r="T1240" t="s">
        <v>1453</v>
      </c>
      <c r="U1240" t="s">
        <v>1453</v>
      </c>
      <c r="V1240">
        <v>305</v>
      </c>
      <c r="W1240">
        <v>203</v>
      </c>
      <c r="X1240" t="s">
        <v>1453</v>
      </c>
      <c r="Y1240" t="s">
        <v>1453</v>
      </c>
      <c r="Z1240" t="s">
        <v>1468</v>
      </c>
      <c r="AA1240">
        <v>0.93</v>
      </c>
      <c r="AB1240">
        <v>7.0000000000000007E-2</v>
      </c>
      <c r="AC1240">
        <v>0.5</v>
      </c>
      <c r="AD1240">
        <v>0.5</v>
      </c>
      <c r="AE1240">
        <v>0.5</v>
      </c>
      <c r="AF1240">
        <v>0.5</v>
      </c>
      <c r="AG1240">
        <f>INDEX(YM!B:B, MATCH(Sheet1!B1280,YM!A:A,0))</f>
        <v>87.9</v>
      </c>
      <c r="AH1240">
        <v>87.9</v>
      </c>
      <c r="AI1240">
        <f>INDEX('Yield strengh'!B:B, MATCH(Sheet1!B1280,'Yield strengh'!A:A,0))</f>
        <v>282.5</v>
      </c>
      <c r="AJ1240">
        <v>282.5</v>
      </c>
      <c r="AK1240">
        <f>INDEX(Price!B:B, MATCH(Sheet1!B1280,Price!A:A,0))</f>
        <v>36</v>
      </c>
      <c r="AL1240">
        <f t="shared" ref="AL1240:AL1248" si="43">AJ1240*AH1240/D1240</f>
        <v>7.4907239819004525</v>
      </c>
      <c r="AM1240">
        <f>INDEX(toughness!B:B,MATCH(Sheet1!B1280,toughness!A:A,0))</f>
        <v>14.4</v>
      </c>
    </row>
    <row r="1241" spans="1:39" x14ac:dyDescent="0.3">
      <c r="A1241" t="s">
        <v>1458</v>
      </c>
      <c r="B1241" s="1" t="s">
        <v>450</v>
      </c>
      <c r="C1241">
        <v>305</v>
      </c>
      <c r="D1241">
        <v>7850</v>
      </c>
      <c r="G1241">
        <v>4.2650000000000006</v>
      </c>
      <c r="H1241">
        <v>10.06</v>
      </c>
      <c r="I1241">
        <v>17.5</v>
      </c>
      <c r="J1241">
        <v>33</v>
      </c>
      <c r="K1241">
        <v>305</v>
      </c>
      <c r="L1241">
        <v>150</v>
      </c>
      <c r="M1241">
        <v>1510</v>
      </c>
      <c r="N1241" t="s">
        <v>1453</v>
      </c>
      <c r="O1241" t="s">
        <v>1453</v>
      </c>
      <c r="P1241" t="s">
        <v>1453</v>
      </c>
      <c r="Q1241" t="s">
        <v>1453</v>
      </c>
      <c r="R1241" t="s">
        <v>1453</v>
      </c>
      <c r="S1241" t="s">
        <v>1453</v>
      </c>
      <c r="T1241" t="s">
        <v>1453</v>
      </c>
      <c r="U1241" t="s">
        <v>1453</v>
      </c>
      <c r="V1241">
        <v>487.5</v>
      </c>
      <c r="W1241">
        <v>52</v>
      </c>
      <c r="X1241" t="s">
        <v>1453</v>
      </c>
      <c r="Y1241" t="s">
        <v>1453</v>
      </c>
      <c r="Z1241" t="s">
        <v>1468</v>
      </c>
      <c r="AA1241">
        <v>0.93</v>
      </c>
      <c r="AB1241">
        <v>7.0000000000000007E-2</v>
      </c>
      <c r="AC1241">
        <v>0.5</v>
      </c>
      <c r="AD1241">
        <v>0.5</v>
      </c>
      <c r="AE1241">
        <v>0.5</v>
      </c>
      <c r="AF1241">
        <v>0.5</v>
      </c>
      <c r="AG1241">
        <f>INDEX(YM!B:B, MATCH(Sheet1!B323,YM!A:A,0))</f>
        <v>210</v>
      </c>
      <c r="AH1241">
        <v>210</v>
      </c>
      <c r="AI1241">
        <f>INDEX('Yield strengh'!B:B, MATCH(Sheet1!B323,'Yield strengh'!A:A,0))</f>
        <v>280</v>
      </c>
      <c r="AJ1241">
        <v>280</v>
      </c>
      <c r="AK1241">
        <f>INDEX(Price!B:B, MATCH(Sheet1!B323,Price!A:A,0))</f>
        <v>10.265000000000001</v>
      </c>
      <c r="AL1241">
        <f t="shared" si="43"/>
        <v>7.4904458598726116</v>
      </c>
      <c r="AM1241">
        <f>INDEX(toughness!B:B,MATCH(Sheet1!B323,toughness!A:A,0))</f>
        <v>19.25</v>
      </c>
    </row>
    <row r="1242" spans="1:39" x14ac:dyDescent="0.3">
      <c r="A1242" t="s">
        <v>1458</v>
      </c>
      <c r="B1242" s="1" t="s">
        <v>1818</v>
      </c>
      <c r="C1242">
        <v>303.75</v>
      </c>
      <c r="D1242">
        <v>2770</v>
      </c>
      <c r="G1242">
        <v>6.1844999999999999</v>
      </c>
      <c r="H1242">
        <v>12.202500000000001</v>
      </c>
      <c r="I1242">
        <v>8.1549999999999994</v>
      </c>
      <c r="J1242">
        <v>2.6875</v>
      </c>
      <c r="K1242">
        <v>303.75</v>
      </c>
      <c r="L1242">
        <v>87.75</v>
      </c>
      <c r="M1242">
        <v>993.75</v>
      </c>
      <c r="N1242" t="s">
        <v>1453</v>
      </c>
      <c r="O1242" t="s">
        <v>1453</v>
      </c>
      <c r="P1242" t="s">
        <v>1453</v>
      </c>
      <c r="Q1242" t="s">
        <v>1453</v>
      </c>
      <c r="R1242" t="s">
        <v>1453</v>
      </c>
      <c r="S1242" t="s">
        <v>1453</v>
      </c>
      <c r="T1242" t="s">
        <v>1453</v>
      </c>
      <c r="U1242" t="s">
        <v>1453</v>
      </c>
      <c r="V1242">
        <v>336.75</v>
      </c>
      <c r="W1242">
        <v>101.425</v>
      </c>
      <c r="X1242" t="s">
        <v>1453</v>
      </c>
      <c r="Y1242" t="s">
        <v>1453</v>
      </c>
      <c r="Z1242" t="s">
        <v>1468</v>
      </c>
      <c r="AA1242">
        <v>0.93</v>
      </c>
      <c r="AB1242">
        <v>7.0000000000000007E-2</v>
      </c>
      <c r="AC1242">
        <v>0.5</v>
      </c>
      <c r="AD1242">
        <v>0.5</v>
      </c>
      <c r="AE1242">
        <v>0.5</v>
      </c>
      <c r="AF1242">
        <v>0.5</v>
      </c>
      <c r="AG1242">
        <f>INDEX(YM!B:B, MATCH(Sheet1!B1242,YM!A:A,0))</f>
        <v>99.5</v>
      </c>
      <c r="AH1242">
        <v>99.5</v>
      </c>
      <c r="AI1242">
        <f>INDEX('Yield strengh'!B:B, MATCH(Sheet1!B1242,'Yield strengh'!A:A,0))</f>
        <v>341.25</v>
      </c>
      <c r="AJ1242">
        <v>341.25</v>
      </c>
      <c r="AK1242">
        <f>INDEX(Price!B:B, MATCH(Sheet1!B1242,Price!A:A,0))</f>
        <v>50.400000000000013</v>
      </c>
      <c r="AL1242">
        <f t="shared" si="43"/>
        <v>12.257897111913357</v>
      </c>
      <c r="AM1242">
        <f>INDEX(toughness!B:B,MATCH(Sheet1!B1242,toughness!A:A,0))</f>
        <v>1.8720000000000001</v>
      </c>
    </row>
    <row r="1243" spans="1:39" x14ac:dyDescent="0.3">
      <c r="A1243" t="s">
        <v>1458</v>
      </c>
      <c r="B1243" s="1" t="s">
        <v>2563</v>
      </c>
      <c r="C1243">
        <v>275</v>
      </c>
      <c r="D1243">
        <v>6500</v>
      </c>
      <c r="G1243">
        <v>3.74</v>
      </c>
      <c r="H1243">
        <v>4.3250000000000002</v>
      </c>
      <c r="I1243">
        <v>40</v>
      </c>
      <c r="J1243">
        <v>20</v>
      </c>
      <c r="K1243">
        <v>275</v>
      </c>
      <c r="L1243">
        <v>160</v>
      </c>
      <c r="M1243">
        <v>1845</v>
      </c>
      <c r="N1243" t="s">
        <v>1453</v>
      </c>
      <c r="O1243" t="s">
        <v>1453</v>
      </c>
      <c r="P1243" t="s">
        <v>1453</v>
      </c>
      <c r="Q1243" t="s">
        <v>1453</v>
      </c>
      <c r="R1243" t="s">
        <v>1453</v>
      </c>
      <c r="S1243" t="s">
        <v>1453</v>
      </c>
      <c r="T1243" t="s">
        <v>1453</v>
      </c>
      <c r="U1243" t="s">
        <v>1453</v>
      </c>
      <c r="V1243">
        <v>420</v>
      </c>
      <c r="W1243">
        <v>22</v>
      </c>
      <c r="X1243" t="s">
        <v>1453</v>
      </c>
      <c r="Y1243" t="s">
        <v>1453</v>
      </c>
      <c r="Z1243" t="s">
        <v>1468</v>
      </c>
      <c r="AA1243">
        <v>0.93</v>
      </c>
      <c r="AB1243">
        <v>7.0000000000000007E-2</v>
      </c>
      <c r="AC1243">
        <v>0.5</v>
      </c>
      <c r="AD1243">
        <v>0.5</v>
      </c>
      <c r="AE1243">
        <v>0.5</v>
      </c>
      <c r="AF1243">
        <v>0.5</v>
      </c>
      <c r="AG1243">
        <f>INDEX(YM!B:B, MATCH(Sheet1!B1243,YM!A:A,0))</f>
        <v>99</v>
      </c>
      <c r="AH1243">
        <v>99</v>
      </c>
      <c r="AI1243">
        <f>INDEX('Yield strengh'!B:B, MATCH(Sheet1!B1243,'Yield strengh'!A:A,0))</f>
        <v>222.5</v>
      </c>
      <c r="AJ1243">
        <v>222.5</v>
      </c>
      <c r="AK1243" t="e">
        <f>INDEX(Price!B:B, MATCH(Sheet1!B1243,Price!A:A,0))</f>
        <v>#N/A</v>
      </c>
      <c r="AL1243">
        <f t="shared" si="43"/>
        <v>3.3888461538461541</v>
      </c>
      <c r="AM1243">
        <f>INDEX(toughness!B:B,MATCH(Sheet1!B1243,toughness!A:A,0))</f>
        <v>156.55000000000001</v>
      </c>
    </row>
    <row r="1244" spans="1:39" x14ac:dyDescent="0.3">
      <c r="A1244" t="s">
        <v>1458</v>
      </c>
      <c r="B1244" s="1" t="s">
        <v>2564</v>
      </c>
      <c r="C1244">
        <v>305</v>
      </c>
      <c r="D1244">
        <v>6500</v>
      </c>
      <c r="G1244">
        <v>3.74</v>
      </c>
      <c r="H1244">
        <v>4.3250000000000002</v>
      </c>
      <c r="I1244">
        <v>40</v>
      </c>
      <c r="J1244">
        <v>15</v>
      </c>
      <c r="K1244">
        <v>305</v>
      </c>
      <c r="L1244">
        <v>195</v>
      </c>
      <c r="M1244">
        <v>1845</v>
      </c>
      <c r="N1244" t="s">
        <v>1453</v>
      </c>
      <c r="O1244" t="s">
        <v>1453</v>
      </c>
      <c r="P1244" t="s">
        <v>1453</v>
      </c>
      <c r="Q1244" t="s">
        <v>1453</v>
      </c>
      <c r="R1244" t="s">
        <v>1453</v>
      </c>
      <c r="S1244" t="s">
        <v>1453</v>
      </c>
      <c r="T1244" t="s">
        <v>1453</v>
      </c>
      <c r="U1244" t="s">
        <v>1453</v>
      </c>
      <c r="V1244">
        <v>420</v>
      </c>
      <c r="W1244">
        <v>22</v>
      </c>
      <c r="X1244" t="s">
        <v>1453</v>
      </c>
      <c r="Y1244" t="s">
        <v>1453</v>
      </c>
      <c r="Z1244" t="s">
        <v>1468</v>
      </c>
      <c r="AA1244">
        <v>0.93</v>
      </c>
      <c r="AB1244">
        <v>7.0000000000000007E-2</v>
      </c>
      <c r="AC1244">
        <v>0.5</v>
      </c>
      <c r="AD1244">
        <v>0.5</v>
      </c>
      <c r="AE1244">
        <v>0.5</v>
      </c>
      <c r="AF1244">
        <v>0.5</v>
      </c>
      <c r="AG1244">
        <f>INDEX(YM!B:B, MATCH(Sheet1!B1244,YM!A:A,0))</f>
        <v>99</v>
      </c>
      <c r="AH1244">
        <v>99</v>
      </c>
      <c r="AI1244">
        <f>INDEX('Yield strengh'!B:B, MATCH(Sheet1!B1244,'Yield strengh'!A:A,0))</f>
        <v>275</v>
      </c>
      <c r="AJ1244">
        <v>275</v>
      </c>
      <c r="AK1244" t="e">
        <f>INDEX(Price!B:B, MATCH(Sheet1!B1244,Price!A:A,0))</f>
        <v>#N/A</v>
      </c>
      <c r="AL1244">
        <f t="shared" si="43"/>
        <v>4.1884615384615387</v>
      </c>
      <c r="AM1244">
        <f>INDEX(toughness!B:B,MATCH(Sheet1!B1244,toughness!A:A,0))</f>
        <v>186.5</v>
      </c>
    </row>
    <row r="1245" spans="1:39" x14ac:dyDescent="0.3">
      <c r="A1245" t="s">
        <v>1458</v>
      </c>
      <c r="B1245" s="1" t="s">
        <v>2565</v>
      </c>
      <c r="C1245">
        <v>415</v>
      </c>
      <c r="D1245">
        <v>6500</v>
      </c>
      <c r="G1245">
        <v>2.76</v>
      </c>
      <c r="H1245">
        <v>3.48</v>
      </c>
      <c r="I1245">
        <v>52.5</v>
      </c>
      <c r="J1245">
        <v>21</v>
      </c>
      <c r="K1245">
        <v>415</v>
      </c>
      <c r="L1245">
        <v>195</v>
      </c>
      <c r="M1245">
        <v>1825</v>
      </c>
      <c r="N1245" t="s">
        <v>1453</v>
      </c>
      <c r="O1245" t="s">
        <v>1453</v>
      </c>
      <c r="P1245" t="s">
        <v>1453</v>
      </c>
      <c r="Q1245" t="s">
        <v>1453</v>
      </c>
      <c r="R1245" t="s">
        <v>1453</v>
      </c>
      <c r="S1245" t="s">
        <v>1453</v>
      </c>
      <c r="T1245" t="s">
        <v>1453</v>
      </c>
      <c r="U1245" t="s">
        <v>1453</v>
      </c>
      <c r="V1245">
        <v>547.5</v>
      </c>
      <c r="W1245">
        <v>17</v>
      </c>
      <c r="X1245" t="s">
        <v>1453</v>
      </c>
      <c r="Y1245" t="s">
        <v>1453</v>
      </c>
      <c r="Z1245" t="s">
        <v>1468</v>
      </c>
      <c r="AA1245">
        <v>0.93</v>
      </c>
      <c r="AB1245">
        <v>7.0000000000000007E-2</v>
      </c>
      <c r="AC1245">
        <v>0.5</v>
      </c>
      <c r="AD1245">
        <v>0.5</v>
      </c>
      <c r="AE1245">
        <v>0.5</v>
      </c>
      <c r="AF1245">
        <v>0.5</v>
      </c>
      <c r="AG1245">
        <f>INDEX(YM!B:B, MATCH(Sheet1!B1245,YM!A:A,0))</f>
        <v>99</v>
      </c>
      <c r="AH1245">
        <v>99</v>
      </c>
      <c r="AI1245">
        <f>INDEX('Yield strengh'!B:B, MATCH(Sheet1!B1245,'Yield strengh'!A:A,0))</f>
        <v>305</v>
      </c>
      <c r="AJ1245">
        <v>305</v>
      </c>
      <c r="AK1245" t="e">
        <f>INDEX(Price!B:B, MATCH(Sheet1!B1245,Price!A:A,0))</f>
        <v>#N/A</v>
      </c>
      <c r="AL1245">
        <f t="shared" si="43"/>
        <v>4.6453846153846152</v>
      </c>
      <c r="AM1245">
        <f>INDEX(toughness!B:B,MATCH(Sheet1!B1245,toughness!A:A,0))</f>
        <v>166.5</v>
      </c>
    </row>
    <row r="1246" spans="1:39" x14ac:dyDescent="0.3">
      <c r="A1246" t="s">
        <v>1458</v>
      </c>
      <c r="B1246" s="1" t="s">
        <v>369</v>
      </c>
      <c r="C1246">
        <v>125</v>
      </c>
      <c r="D1246">
        <v>8665</v>
      </c>
      <c r="G1246">
        <v>9.0649999999999995</v>
      </c>
      <c r="H1246">
        <v>37.299999999999997</v>
      </c>
      <c r="I1246">
        <v>4.63</v>
      </c>
      <c r="J1246">
        <v>39</v>
      </c>
      <c r="K1246">
        <v>125</v>
      </c>
      <c r="L1246">
        <v>65.5</v>
      </c>
      <c r="M1246">
        <v>1015</v>
      </c>
      <c r="N1246" t="s">
        <v>1453</v>
      </c>
      <c r="O1246" t="s">
        <v>1453</v>
      </c>
      <c r="P1246" t="s">
        <v>1453</v>
      </c>
      <c r="Q1246" t="s">
        <v>1453</v>
      </c>
      <c r="R1246" t="s">
        <v>1453</v>
      </c>
      <c r="S1246" t="s">
        <v>1453</v>
      </c>
      <c r="T1246" t="s">
        <v>1453</v>
      </c>
      <c r="U1246" t="s">
        <v>1453</v>
      </c>
      <c r="V1246">
        <v>302.5</v>
      </c>
      <c r="W1246">
        <v>158.5</v>
      </c>
      <c r="X1246" t="s">
        <v>1453</v>
      </c>
      <c r="Y1246" t="s">
        <v>1453</v>
      </c>
      <c r="Z1246" t="s">
        <v>1468</v>
      </c>
      <c r="AA1246">
        <v>0.93</v>
      </c>
      <c r="AB1246">
        <v>7.0000000000000007E-2</v>
      </c>
      <c r="AC1246">
        <v>0.5</v>
      </c>
      <c r="AD1246">
        <v>0.5</v>
      </c>
      <c r="AE1246">
        <v>0.5</v>
      </c>
      <c r="AF1246">
        <v>0.5</v>
      </c>
      <c r="AG1246">
        <f>INDEX(YM!B:B, MATCH(Sheet1!B1246,YM!A:A,0))</f>
        <v>98</v>
      </c>
      <c r="AH1246">
        <v>98</v>
      </c>
      <c r="AI1246">
        <f>INDEX('Yield strengh'!B:B, MATCH(Sheet1!B1246,'Yield strengh'!A:A,0))</f>
        <v>95</v>
      </c>
      <c r="AJ1246">
        <v>95</v>
      </c>
      <c r="AK1246">
        <f>INDEX(Price!B:B, MATCH(Sheet1!B1246,Price!A:A,0))</f>
        <v>64.2</v>
      </c>
      <c r="AL1246">
        <f t="shared" si="43"/>
        <v>1.0744373918061165</v>
      </c>
      <c r="AM1246">
        <f>INDEX(toughness!B:B,MATCH(Sheet1!B1246,toughness!A:A,0))</f>
        <v>62.05</v>
      </c>
    </row>
    <row r="1247" spans="1:39" x14ac:dyDescent="0.3">
      <c r="A1247" t="s">
        <v>1458</v>
      </c>
      <c r="B1247" s="1" t="s">
        <v>1817</v>
      </c>
      <c r="C1247">
        <v>350</v>
      </c>
      <c r="D1247">
        <v>2960</v>
      </c>
      <c r="G1247">
        <v>9.0499999999999989</v>
      </c>
      <c r="H1247">
        <v>28.324999999999999</v>
      </c>
      <c r="I1247">
        <v>5.0199999999999996</v>
      </c>
      <c r="J1247">
        <v>1.2</v>
      </c>
      <c r="K1247">
        <v>350</v>
      </c>
      <c r="L1247">
        <v>115.75</v>
      </c>
      <c r="M1247">
        <v>588.75</v>
      </c>
      <c r="N1247" t="s">
        <v>1453</v>
      </c>
      <c r="O1247" t="s">
        <v>1453</v>
      </c>
      <c r="P1247" t="s">
        <v>1453</v>
      </c>
      <c r="Q1247" t="s">
        <v>1453</v>
      </c>
      <c r="R1247" t="s">
        <v>1453</v>
      </c>
      <c r="S1247" t="s">
        <v>1453</v>
      </c>
      <c r="T1247" t="s">
        <v>1453</v>
      </c>
      <c r="U1247" t="s">
        <v>1453</v>
      </c>
      <c r="V1247">
        <v>362.25</v>
      </c>
      <c r="W1247">
        <v>143.75</v>
      </c>
      <c r="X1247" t="s">
        <v>1453</v>
      </c>
      <c r="Y1247" t="s">
        <v>1453</v>
      </c>
      <c r="Z1247" t="s">
        <v>1468</v>
      </c>
      <c r="AA1247">
        <v>0.93</v>
      </c>
      <c r="AB1247">
        <v>7.0000000000000007E-2</v>
      </c>
      <c r="AC1247">
        <v>0.5</v>
      </c>
      <c r="AD1247">
        <v>0.5</v>
      </c>
      <c r="AE1247">
        <v>0.5</v>
      </c>
      <c r="AF1247">
        <v>0.5</v>
      </c>
      <c r="AG1247">
        <f>INDEX(YM!B:B, MATCH(Sheet1!B1247,YM!A:A,0))</f>
        <v>97.5</v>
      </c>
      <c r="AH1247">
        <v>97.5</v>
      </c>
      <c r="AI1247">
        <f>INDEX('Yield strengh'!B:B, MATCH(Sheet1!B1247,'Yield strengh'!A:A,0))</f>
        <v>407.5</v>
      </c>
      <c r="AJ1247">
        <v>407.5</v>
      </c>
      <c r="AK1247">
        <f>INDEX(Price!B:B, MATCH(Sheet1!B1247,Price!A:A,0))</f>
        <v>50.400000000000013</v>
      </c>
      <c r="AL1247">
        <f t="shared" si="43"/>
        <v>13.422719594594595</v>
      </c>
      <c r="AM1247">
        <f>INDEX(toughness!B:B,MATCH(Sheet1!B1247,toughness!A:A,0))</f>
        <v>3.09</v>
      </c>
    </row>
    <row r="1248" spans="1:39" x14ac:dyDescent="0.3">
      <c r="A1248" t="s">
        <v>1458</v>
      </c>
      <c r="B1248" s="1" t="s">
        <v>878</v>
      </c>
      <c r="C1248">
        <v>265</v>
      </c>
      <c r="D1248">
        <v>2085</v>
      </c>
      <c r="G1248">
        <v>2.6949999999999998</v>
      </c>
      <c r="H1248">
        <v>15.9</v>
      </c>
      <c r="I1248">
        <v>11.074999999999999</v>
      </c>
      <c r="J1248">
        <v>1.35</v>
      </c>
      <c r="K1248">
        <v>335</v>
      </c>
      <c r="L1248">
        <v>75</v>
      </c>
      <c r="M1248">
        <v>505</v>
      </c>
      <c r="N1248" t="s">
        <v>1453</v>
      </c>
      <c r="O1248" t="s">
        <v>1453</v>
      </c>
      <c r="P1248" t="s">
        <v>1453</v>
      </c>
      <c r="Q1248" t="s">
        <v>1453</v>
      </c>
      <c r="R1248" t="s">
        <v>1453</v>
      </c>
      <c r="S1248" t="s">
        <v>1453</v>
      </c>
      <c r="T1248" t="s">
        <v>1453</v>
      </c>
      <c r="U1248" t="s">
        <v>1453</v>
      </c>
      <c r="V1248">
        <v>332.5</v>
      </c>
      <c r="W1248">
        <v>56.5</v>
      </c>
      <c r="X1248" t="s">
        <v>1453</v>
      </c>
      <c r="Y1248" t="s">
        <v>1453</v>
      </c>
      <c r="Z1248" t="s">
        <v>1468</v>
      </c>
      <c r="AA1248">
        <v>0.93</v>
      </c>
      <c r="AB1248">
        <v>7.0000000000000007E-2</v>
      </c>
      <c r="AC1248">
        <v>0.5</v>
      </c>
      <c r="AD1248">
        <v>0.5</v>
      </c>
      <c r="AE1248">
        <v>0.5</v>
      </c>
      <c r="AF1248">
        <v>0.5</v>
      </c>
      <c r="AG1248">
        <f>INDEX(YM!B:B, MATCH(Sheet1!B1248,YM!A:A,0))</f>
        <v>97.5</v>
      </c>
      <c r="AH1248">
        <v>97.5</v>
      </c>
      <c r="AI1248">
        <f>INDEX('Yield strengh'!B:B, MATCH(Sheet1!B1248,'Yield strengh'!A:A,0))</f>
        <v>282.5</v>
      </c>
      <c r="AJ1248">
        <v>282.5</v>
      </c>
      <c r="AK1248">
        <f>INDEX(Price!B:B, MATCH(Sheet1!B1248,Price!A:A,0))</f>
        <v>935</v>
      </c>
      <c r="AL1248">
        <f t="shared" si="43"/>
        <v>13.21043165467626</v>
      </c>
      <c r="AM1248">
        <f>INDEX(toughness!B:B,MATCH(Sheet1!B1248,toughness!A:A,0))</f>
        <v>1.25</v>
      </c>
    </row>
    <row r="1249" spans="1:39" x14ac:dyDescent="0.3">
      <c r="A1249" t="s">
        <v>1458</v>
      </c>
      <c r="B1249" s="1" t="s">
        <v>210</v>
      </c>
      <c r="C1249">
        <v>65</v>
      </c>
      <c r="D1249">
        <v>2700</v>
      </c>
      <c r="G1249">
        <v>7.9950000000000001</v>
      </c>
      <c r="H1249">
        <v>47.95</v>
      </c>
      <c r="I1249">
        <v>3.6</v>
      </c>
      <c r="J1249">
        <v>18.3</v>
      </c>
      <c r="K1249">
        <v>65</v>
      </c>
      <c r="L1249">
        <v>55</v>
      </c>
      <c r="M1249">
        <v>632.5</v>
      </c>
      <c r="N1249" t="s">
        <v>1453</v>
      </c>
      <c r="O1249" t="s">
        <v>1453</v>
      </c>
      <c r="P1249" t="s">
        <v>1453</v>
      </c>
      <c r="Q1249" t="s">
        <v>1453</v>
      </c>
      <c r="R1249" t="s">
        <v>1453</v>
      </c>
      <c r="S1249" t="s">
        <v>1453</v>
      </c>
      <c r="T1249" t="s">
        <v>1453</v>
      </c>
      <c r="U1249" t="s">
        <v>1453</v>
      </c>
      <c r="V1249">
        <v>141</v>
      </c>
      <c r="W1249">
        <v>187</v>
      </c>
      <c r="X1249" t="s">
        <v>1453</v>
      </c>
      <c r="Y1249" t="s">
        <v>1453</v>
      </c>
      <c r="Z1249" t="s">
        <v>1468</v>
      </c>
      <c r="AA1249">
        <v>0.93</v>
      </c>
      <c r="AB1249">
        <v>7.0000000000000007E-2</v>
      </c>
      <c r="AC1249">
        <v>0.5</v>
      </c>
      <c r="AD1249">
        <v>0.5</v>
      </c>
      <c r="AE1249">
        <v>0.5</v>
      </c>
      <c r="AF1249">
        <v>0.5</v>
      </c>
      <c r="AG1249">
        <f>INDEX(YM!B:B, MATCH(Sheet1!B1617,YM!A:A,0))</f>
        <v>71</v>
      </c>
      <c r="AH1249">
        <v>69</v>
      </c>
      <c r="AI1249">
        <f>INDEX('Yield strengh'!B:B, MATCH(Sheet1!B1617,'Yield strengh'!A:A,0))</f>
        <v>127</v>
      </c>
      <c r="AJ1249">
        <v>290.5</v>
      </c>
      <c r="AK1249">
        <f>INDEX(Price!B:B, MATCH(Sheet1!B1617,Price!A:A,0))</f>
        <v>24.4</v>
      </c>
      <c r="AL1249">
        <f>AJ1249*AH1249*(2)/D1249</f>
        <v>14.847777777777777</v>
      </c>
      <c r="AM1249">
        <f>INDEX(toughness!B:B,MATCH(Sheet1!B1617,toughness!A:A,0))</f>
        <v>13.9</v>
      </c>
    </row>
    <row r="1250" spans="1:39" x14ac:dyDescent="0.3">
      <c r="A1250" t="s">
        <v>1458</v>
      </c>
      <c r="B1250" s="1" t="s">
        <v>2566</v>
      </c>
      <c r="C1250">
        <v>400</v>
      </c>
      <c r="D1250">
        <v>6650</v>
      </c>
      <c r="G1250">
        <v>2.7050000000000001</v>
      </c>
      <c r="H1250">
        <v>3.16</v>
      </c>
      <c r="I1250">
        <v>55</v>
      </c>
      <c r="J1250">
        <v>22</v>
      </c>
      <c r="K1250">
        <v>400</v>
      </c>
      <c r="L1250">
        <v>185</v>
      </c>
      <c r="M1250">
        <v>1840</v>
      </c>
      <c r="N1250" t="s">
        <v>1453</v>
      </c>
      <c r="O1250" t="s">
        <v>1453</v>
      </c>
      <c r="P1250" t="s">
        <v>1453</v>
      </c>
      <c r="Q1250" t="s">
        <v>1453</v>
      </c>
      <c r="R1250" t="s">
        <v>1453</v>
      </c>
      <c r="S1250" t="s">
        <v>1453</v>
      </c>
      <c r="T1250" t="s">
        <v>1453</v>
      </c>
      <c r="U1250" t="s">
        <v>1453</v>
      </c>
      <c r="V1250">
        <v>585</v>
      </c>
      <c r="W1250">
        <v>17</v>
      </c>
      <c r="X1250" t="s">
        <v>1453</v>
      </c>
      <c r="Y1250" t="s">
        <v>1453</v>
      </c>
      <c r="Z1250" t="s">
        <v>1468</v>
      </c>
      <c r="AA1250">
        <v>0.93</v>
      </c>
      <c r="AB1250">
        <v>7.0000000000000007E-2</v>
      </c>
      <c r="AC1250">
        <v>0.5</v>
      </c>
      <c r="AD1250">
        <v>0.5</v>
      </c>
      <c r="AE1250">
        <v>0.5</v>
      </c>
      <c r="AF1250">
        <v>0.5</v>
      </c>
      <c r="AG1250">
        <f>INDEX(YM!B:B, MATCH(Sheet1!B1250,YM!A:A,0))</f>
        <v>97.5</v>
      </c>
      <c r="AH1250">
        <v>97.5</v>
      </c>
      <c r="AI1250">
        <f>INDEX('Yield strengh'!B:B, MATCH(Sheet1!B1250,'Yield strengh'!A:A,0))</f>
        <v>415</v>
      </c>
      <c r="AJ1250">
        <v>415</v>
      </c>
      <c r="AK1250">
        <f>INDEX(Price!B:B, MATCH(Sheet1!B1250,Price!A:A,0))</f>
        <v>871.5</v>
      </c>
      <c r="AL1250">
        <f t="shared" ref="AL1250:AL1267" si="44">AJ1250*AH1250/D1250</f>
        <v>6.0845864661654137</v>
      </c>
      <c r="AM1250">
        <f>INDEX(toughness!B:B,MATCH(Sheet1!B1250,toughness!A:A,0))</f>
        <v>177</v>
      </c>
    </row>
    <row r="1251" spans="1:39" x14ac:dyDescent="0.3">
      <c r="A1251" t="s">
        <v>1458</v>
      </c>
      <c r="B1251" s="1" t="s">
        <v>2569</v>
      </c>
      <c r="C1251">
        <v>365</v>
      </c>
      <c r="D1251">
        <v>6550</v>
      </c>
      <c r="G1251">
        <v>2.1949999999999998</v>
      </c>
      <c r="H1251">
        <v>2.5249999999999999</v>
      </c>
      <c r="I1251">
        <v>72.5</v>
      </c>
      <c r="J1251">
        <v>23</v>
      </c>
      <c r="K1251">
        <v>365</v>
      </c>
      <c r="L1251">
        <v>220</v>
      </c>
      <c r="M1251">
        <v>1835</v>
      </c>
      <c r="N1251" t="s">
        <v>1453</v>
      </c>
      <c r="O1251" t="s">
        <v>1453</v>
      </c>
      <c r="P1251" t="s">
        <v>1453</v>
      </c>
      <c r="Q1251" t="s">
        <v>1453</v>
      </c>
      <c r="R1251" t="s">
        <v>1453</v>
      </c>
      <c r="S1251" t="s">
        <v>1453</v>
      </c>
      <c r="T1251" t="s">
        <v>1453</v>
      </c>
      <c r="U1251" t="s">
        <v>1453</v>
      </c>
      <c r="V1251">
        <v>465</v>
      </c>
      <c r="W1251">
        <v>12.5</v>
      </c>
      <c r="X1251" t="s">
        <v>1453</v>
      </c>
      <c r="Y1251" t="s">
        <v>1453</v>
      </c>
      <c r="Z1251" t="s">
        <v>1468</v>
      </c>
      <c r="AA1251">
        <v>0.93</v>
      </c>
      <c r="AB1251">
        <v>7.0000000000000007E-2</v>
      </c>
      <c r="AC1251">
        <v>0.5</v>
      </c>
      <c r="AD1251">
        <v>0.5</v>
      </c>
      <c r="AE1251">
        <v>0.5</v>
      </c>
      <c r="AF1251">
        <v>0.5</v>
      </c>
      <c r="AG1251">
        <f>INDEX(YM!B:B, MATCH(Sheet1!B1251,YM!A:A,0))</f>
        <v>97.5</v>
      </c>
      <c r="AH1251">
        <v>97.5</v>
      </c>
      <c r="AI1251">
        <f>INDEX('Yield strengh'!B:B, MATCH(Sheet1!B1251,'Yield strengh'!A:A,0))</f>
        <v>310</v>
      </c>
      <c r="AJ1251">
        <v>310</v>
      </c>
      <c r="AK1251" t="e">
        <f>INDEX(Price!B:B, MATCH(Sheet1!B1251,Price!A:A,0))</f>
        <v>#N/A</v>
      </c>
      <c r="AL1251">
        <f t="shared" si="44"/>
        <v>4.614503816793893</v>
      </c>
      <c r="AM1251">
        <f>INDEX(toughness!B:B,MATCH(Sheet1!B1251,toughness!A:A,0))</f>
        <v>183.5</v>
      </c>
    </row>
    <row r="1252" spans="1:39" x14ac:dyDescent="0.3">
      <c r="A1252" t="s">
        <v>1458</v>
      </c>
      <c r="B1252" s="1" t="s">
        <v>2570</v>
      </c>
      <c r="C1252">
        <v>310</v>
      </c>
      <c r="D1252">
        <v>6575</v>
      </c>
      <c r="G1252">
        <v>2.16</v>
      </c>
      <c r="H1252">
        <v>2.35</v>
      </c>
      <c r="I1252">
        <v>74</v>
      </c>
      <c r="J1252">
        <v>17</v>
      </c>
      <c r="K1252">
        <v>310</v>
      </c>
      <c r="L1252">
        <v>170</v>
      </c>
      <c r="M1252">
        <v>1835</v>
      </c>
      <c r="N1252" t="s">
        <v>1453</v>
      </c>
      <c r="O1252" t="s">
        <v>1453</v>
      </c>
      <c r="P1252" t="s">
        <v>1453</v>
      </c>
      <c r="Q1252" t="s">
        <v>1453</v>
      </c>
      <c r="R1252" t="s">
        <v>1453</v>
      </c>
      <c r="S1252" t="s">
        <v>1453</v>
      </c>
      <c r="T1252" t="s">
        <v>1453</v>
      </c>
      <c r="U1252" t="s">
        <v>1453</v>
      </c>
      <c r="V1252">
        <v>455</v>
      </c>
      <c r="W1252">
        <v>14</v>
      </c>
      <c r="X1252" t="s">
        <v>1453</v>
      </c>
      <c r="Y1252" t="s">
        <v>1453</v>
      </c>
      <c r="Z1252" t="s">
        <v>1468</v>
      </c>
      <c r="AA1252">
        <v>0.93</v>
      </c>
      <c r="AB1252">
        <v>7.0000000000000007E-2</v>
      </c>
      <c r="AC1252">
        <v>0.5</v>
      </c>
      <c r="AD1252">
        <v>0.5</v>
      </c>
      <c r="AE1252">
        <v>0.5</v>
      </c>
      <c r="AF1252">
        <v>0.5</v>
      </c>
      <c r="AG1252">
        <f>INDEX(YM!B:B, MATCH(Sheet1!B1252,YM!A:A,0))</f>
        <v>97.5</v>
      </c>
      <c r="AH1252">
        <v>97.5</v>
      </c>
      <c r="AI1252">
        <f>INDEX('Yield strengh'!B:B, MATCH(Sheet1!B1252,'Yield strengh'!A:A,0))</f>
        <v>310</v>
      </c>
      <c r="AJ1252">
        <v>310</v>
      </c>
      <c r="AK1252">
        <f>INDEX(Price!B:B, MATCH(Sheet1!B1252,Price!A:A,0))</f>
        <v>808.5</v>
      </c>
      <c r="AL1252">
        <f t="shared" si="44"/>
        <v>4.5969581749049429</v>
      </c>
      <c r="AM1252">
        <f>INDEX(toughness!B:B,MATCH(Sheet1!B1252,toughness!A:A,0))</f>
        <v>183.5</v>
      </c>
    </row>
    <row r="1253" spans="1:39" x14ac:dyDescent="0.3">
      <c r="A1253" t="s">
        <v>1458</v>
      </c>
      <c r="B1253" s="1" t="s">
        <v>370</v>
      </c>
      <c r="C1253">
        <v>125</v>
      </c>
      <c r="D1253">
        <v>8465</v>
      </c>
      <c r="G1253">
        <v>6.21</v>
      </c>
      <c r="H1253">
        <v>27</v>
      </c>
      <c r="I1253">
        <v>6.3900000000000006</v>
      </c>
      <c r="J1253">
        <v>57</v>
      </c>
      <c r="K1253">
        <v>125</v>
      </c>
      <c r="L1253">
        <v>69.5</v>
      </c>
      <c r="M1253">
        <v>934.5</v>
      </c>
      <c r="N1253" t="s">
        <v>1453</v>
      </c>
      <c r="O1253" t="s">
        <v>1453</v>
      </c>
      <c r="P1253" t="s">
        <v>1453</v>
      </c>
      <c r="Q1253" t="s">
        <v>1453</v>
      </c>
      <c r="R1253" t="s">
        <v>1453</v>
      </c>
      <c r="S1253" t="s">
        <v>1453</v>
      </c>
      <c r="T1253" t="s">
        <v>1453</v>
      </c>
      <c r="U1253" t="s">
        <v>1453</v>
      </c>
      <c r="V1253">
        <v>332.5</v>
      </c>
      <c r="W1253">
        <v>121</v>
      </c>
      <c r="X1253" t="s">
        <v>1453</v>
      </c>
      <c r="Y1253" t="s">
        <v>1453</v>
      </c>
      <c r="Z1253" t="s">
        <v>1468</v>
      </c>
      <c r="AA1253">
        <v>0.93</v>
      </c>
      <c r="AB1253">
        <v>7.0000000000000007E-2</v>
      </c>
      <c r="AC1253">
        <v>0.5</v>
      </c>
      <c r="AD1253">
        <v>0.5</v>
      </c>
      <c r="AE1253">
        <v>0.5</v>
      </c>
      <c r="AF1253">
        <v>0.5</v>
      </c>
      <c r="AG1253">
        <f>INDEX(YM!B:B, MATCH(Sheet1!B1253,YM!A:A,0))</f>
        <v>97</v>
      </c>
      <c r="AH1253">
        <v>97</v>
      </c>
      <c r="AI1253">
        <f>INDEX('Yield strengh'!B:B, MATCH(Sheet1!B1253,'Yield strengh'!A:A,0))</f>
        <v>90</v>
      </c>
      <c r="AJ1253">
        <v>90</v>
      </c>
      <c r="AK1253">
        <f>INDEX(Price!B:B, MATCH(Sheet1!B1253,Price!A:A,0))</f>
        <v>55.7</v>
      </c>
      <c r="AL1253">
        <f t="shared" si="44"/>
        <v>1.0313053750738335</v>
      </c>
      <c r="AM1253">
        <f>INDEX(toughness!B:B,MATCH(Sheet1!B1253,toughness!A:A,0))</f>
        <v>65.95</v>
      </c>
    </row>
    <row r="1254" spans="1:39" x14ac:dyDescent="0.3">
      <c r="A1254" t="s">
        <v>1458</v>
      </c>
      <c r="B1254" s="1" t="s">
        <v>25</v>
      </c>
      <c r="C1254">
        <v>525</v>
      </c>
      <c r="D1254">
        <v>4300</v>
      </c>
      <c r="G1254">
        <v>13.65</v>
      </c>
      <c r="H1254">
        <v>21.95</v>
      </c>
      <c r="I1254">
        <v>7.9649999999999999</v>
      </c>
      <c r="J1254">
        <v>35</v>
      </c>
      <c r="K1254">
        <v>532.5</v>
      </c>
      <c r="L1254">
        <v>122</v>
      </c>
      <c r="M1254">
        <v>668</v>
      </c>
      <c r="N1254" t="s">
        <v>1453</v>
      </c>
      <c r="O1254" t="s">
        <v>1453</v>
      </c>
      <c r="P1254" t="s">
        <v>1453</v>
      </c>
      <c r="Q1254" t="s">
        <v>1453</v>
      </c>
      <c r="R1254" t="s">
        <v>1453</v>
      </c>
      <c r="S1254" t="s">
        <v>1453</v>
      </c>
      <c r="T1254" t="s">
        <v>1453</v>
      </c>
      <c r="U1254" t="s">
        <v>1453</v>
      </c>
      <c r="V1254">
        <v>525.5</v>
      </c>
      <c r="W1254">
        <v>170</v>
      </c>
      <c r="X1254" t="s">
        <v>1453</v>
      </c>
      <c r="Y1254" t="s">
        <v>1453</v>
      </c>
      <c r="Z1254" t="s">
        <v>1468</v>
      </c>
      <c r="AA1254">
        <v>0.93</v>
      </c>
      <c r="AB1254">
        <v>7.0000000000000007E-2</v>
      </c>
      <c r="AC1254">
        <v>0.5</v>
      </c>
      <c r="AD1254">
        <v>0.5</v>
      </c>
      <c r="AE1254">
        <v>0.5</v>
      </c>
      <c r="AF1254">
        <v>0.5</v>
      </c>
      <c r="AG1254">
        <f>INDEX(YM!B:B, MATCH(Sheet1!B1265,YM!A:A,0))</f>
        <v>92</v>
      </c>
      <c r="AH1254">
        <v>92</v>
      </c>
      <c r="AI1254">
        <f>INDEX('Yield strengh'!B:B, MATCH(Sheet1!B1265,'Yield strengh'!A:A,0))</f>
        <v>342.5</v>
      </c>
      <c r="AJ1254">
        <v>342.5</v>
      </c>
      <c r="AK1254">
        <f>INDEX(Price!B:B, MATCH(Sheet1!B1265,Price!A:A,0))</f>
        <v>36</v>
      </c>
      <c r="AL1254">
        <f t="shared" si="44"/>
        <v>7.3279069767441865</v>
      </c>
      <c r="AM1254">
        <f>INDEX(toughness!B:B,MATCH(Sheet1!B1265,toughness!A:A,0))</f>
        <v>13.525</v>
      </c>
    </row>
    <row r="1255" spans="1:39" x14ac:dyDescent="0.3">
      <c r="A1255" t="s">
        <v>1458</v>
      </c>
      <c r="B1255" s="1" t="s">
        <v>1586</v>
      </c>
      <c r="C1255">
        <v>175</v>
      </c>
      <c r="D1255">
        <v>8415</v>
      </c>
      <c r="G1255">
        <v>6.33</v>
      </c>
      <c r="H1255">
        <v>25.8</v>
      </c>
      <c r="I1255">
        <v>6.69</v>
      </c>
      <c r="J1255">
        <v>4.5</v>
      </c>
      <c r="K1255">
        <v>175</v>
      </c>
      <c r="L1255">
        <v>155</v>
      </c>
      <c r="M1255">
        <v>910.5</v>
      </c>
      <c r="N1255" t="s">
        <v>1453</v>
      </c>
      <c r="O1255" t="s">
        <v>1453</v>
      </c>
      <c r="P1255" t="s">
        <v>1453</v>
      </c>
      <c r="Q1255" t="s">
        <v>1453</v>
      </c>
      <c r="R1255" t="s">
        <v>1453</v>
      </c>
      <c r="S1255" t="s">
        <v>1453</v>
      </c>
      <c r="T1255" t="s">
        <v>1453</v>
      </c>
      <c r="U1255" t="s">
        <v>1453</v>
      </c>
      <c r="V1255">
        <v>522.5</v>
      </c>
      <c r="W1255">
        <v>124</v>
      </c>
      <c r="X1255" t="s">
        <v>1453</v>
      </c>
      <c r="Y1255" t="s">
        <v>1453</v>
      </c>
      <c r="Z1255" t="s">
        <v>1468</v>
      </c>
      <c r="AA1255">
        <v>0.93</v>
      </c>
      <c r="AB1255">
        <v>7.0000000000000007E-2</v>
      </c>
      <c r="AC1255">
        <v>0.5</v>
      </c>
      <c r="AD1255">
        <v>0.5</v>
      </c>
      <c r="AE1255">
        <v>0.5</v>
      </c>
      <c r="AF1255">
        <v>0.5</v>
      </c>
      <c r="AG1255">
        <f>INDEX(YM!B:B, MATCH(Sheet1!B1255,YM!A:A,0))</f>
        <v>96</v>
      </c>
      <c r="AH1255">
        <v>96</v>
      </c>
      <c r="AI1255">
        <f>INDEX('Yield strengh'!B:B, MATCH(Sheet1!B1255,'Yield strengh'!A:A,0))</f>
        <v>90</v>
      </c>
      <c r="AJ1255">
        <v>90</v>
      </c>
      <c r="AK1255">
        <f>INDEX(Price!B:B, MATCH(Sheet1!B1255,Price!A:A,0))</f>
        <v>53.55</v>
      </c>
      <c r="AL1255">
        <f t="shared" si="44"/>
        <v>1.0267379679144386</v>
      </c>
      <c r="AM1255">
        <f>INDEX(toughness!B:B,MATCH(Sheet1!B1255,toughness!A:A,0))</f>
        <v>66.650000000000006</v>
      </c>
    </row>
    <row r="1256" spans="1:39" x14ac:dyDescent="0.3">
      <c r="A1256" t="s">
        <v>1458</v>
      </c>
      <c r="B1256" s="1" t="s">
        <v>2567</v>
      </c>
      <c r="C1256">
        <v>380</v>
      </c>
      <c r="D1256">
        <v>6650</v>
      </c>
      <c r="G1256">
        <v>2.7050000000000001</v>
      </c>
      <c r="H1256">
        <v>3.16</v>
      </c>
      <c r="I1256">
        <v>55</v>
      </c>
      <c r="J1256">
        <v>15</v>
      </c>
      <c r="K1256">
        <v>380</v>
      </c>
      <c r="L1256">
        <v>300</v>
      </c>
      <c r="M1256">
        <v>1840</v>
      </c>
      <c r="N1256" t="s">
        <v>1453</v>
      </c>
      <c r="O1256" t="s">
        <v>1453</v>
      </c>
      <c r="P1256" t="s">
        <v>1453</v>
      </c>
      <c r="Q1256" t="s">
        <v>1453</v>
      </c>
      <c r="R1256" t="s">
        <v>1453</v>
      </c>
      <c r="S1256" t="s">
        <v>1453</v>
      </c>
      <c r="T1256" t="s">
        <v>1453</v>
      </c>
      <c r="U1256" t="s">
        <v>1453</v>
      </c>
      <c r="V1256">
        <v>530</v>
      </c>
      <c r="W1256">
        <v>17</v>
      </c>
      <c r="X1256" t="s">
        <v>1453</v>
      </c>
      <c r="Y1256" t="s">
        <v>1453</v>
      </c>
      <c r="Z1256" t="s">
        <v>1468</v>
      </c>
      <c r="AA1256">
        <v>0.93</v>
      </c>
      <c r="AB1256">
        <v>7.0000000000000007E-2</v>
      </c>
      <c r="AC1256">
        <v>0.5</v>
      </c>
      <c r="AD1256">
        <v>0.5</v>
      </c>
      <c r="AE1256">
        <v>0.5</v>
      </c>
      <c r="AF1256">
        <v>0.5</v>
      </c>
      <c r="AG1256">
        <f>INDEX(YM!B:B, MATCH(Sheet1!B1256,YM!A:A,0))</f>
        <v>96</v>
      </c>
      <c r="AH1256">
        <v>96</v>
      </c>
      <c r="AI1256">
        <f>INDEX('Yield strengh'!B:B, MATCH(Sheet1!B1256,'Yield strengh'!A:A,0))</f>
        <v>400</v>
      </c>
      <c r="AJ1256">
        <v>400</v>
      </c>
      <c r="AK1256" t="e">
        <f>INDEX(Price!B:B, MATCH(Sheet1!B1256,Price!A:A,0))</f>
        <v>#N/A</v>
      </c>
      <c r="AL1256">
        <f t="shared" si="44"/>
        <v>5.7744360902255636</v>
      </c>
      <c r="AM1256">
        <f>INDEX(toughness!B:B,MATCH(Sheet1!B1256,toughness!A:A,0))</f>
        <v>192</v>
      </c>
    </row>
    <row r="1257" spans="1:39" x14ac:dyDescent="0.3">
      <c r="A1257" t="s">
        <v>1458</v>
      </c>
      <c r="B1257" s="1" t="s">
        <v>2568</v>
      </c>
      <c r="C1257">
        <v>365</v>
      </c>
      <c r="D1257">
        <v>6550</v>
      </c>
      <c r="G1257">
        <v>2.1949999999999998</v>
      </c>
      <c r="H1257">
        <v>2.5249999999999999</v>
      </c>
      <c r="I1257">
        <v>72.5</v>
      </c>
      <c r="J1257">
        <v>23</v>
      </c>
      <c r="K1257">
        <v>365</v>
      </c>
      <c r="L1257">
        <v>220</v>
      </c>
      <c r="M1257">
        <v>1835</v>
      </c>
      <c r="N1257" t="s">
        <v>1453</v>
      </c>
      <c r="O1257" t="s">
        <v>1453</v>
      </c>
      <c r="P1257" t="s">
        <v>1453</v>
      </c>
      <c r="Q1257" t="s">
        <v>1453</v>
      </c>
      <c r="R1257" t="s">
        <v>1453</v>
      </c>
      <c r="S1257" t="s">
        <v>1453</v>
      </c>
      <c r="T1257" t="s">
        <v>1453</v>
      </c>
      <c r="U1257" t="s">
        <v>1453</v>
      </c>
      <c r="V1257">
        <v>465</v>
      </c>
      <c r="W1257">
        <v>12.5</v>
      </c>
      <c r="X1257" t="s">
        <v>1453</v>
      </c>
      <c r="Y1257" t="s">
        <v>1453</v>
      </c>
      <c r="Z1257" t="s">
        <v>1468</v>
      </c>
      <c r="AA1257">
        <v>0.93</v>
      </c>
      <c r="AB1257">
        <v>7.0000000000000007E-2</v>
      </c>
      <c r="AC1257">
        <v>0.5</v>
      </c>
      <c r="AD1257">
        <v>0.5</v>
      </c>
      <c r="AE1257">
        <v>0.5</v>
      </c>
      <c r="AF1257">
        <v>0.5</v>
      </c>
      <c r="AG1257">
        <f>INDEX(YM!B:B, MATCH(Sheet1!B1257,YM!A:A,0))</f>
        <v>96</v>
      </c>
      <c r="AH1257">
        <v>96</v>
      </c>
      <c r="AI1257">
        <f>INDEX('Yield strengh'!B:B, MATCH(Sheet1!B1257,'Yield strengh'!A:A,0))</f>
        <v>380</v>
      </c>
      <c r="AJ1257">
        <v>380</v>
      </c>
      <c r="AK1257">
        <f>INDEX(Price!B:B, MATCH(Sheet1!B1257,Price!A:A,0))</f>
        <v>538.5</v>
      </c>
      <c r="AL1257">
        <f t="shared" si="44"/>
        <v>5.5694656488549619</v>
      </c>
      <c r="AM1257">
        <f>INDEX(toughness!B:B,MATCH(Sheet1!B1257,toughness!A:A,0))</f>
        <v>192</v>
      </c>
    </row>
    <row r="1258" spans="1:39" x14ac:dyDescent="0.3">
      <c r="A1258" t="s">
        <v>1458</v>
      </c>
      <c r="B1258" s="1" t="s">
        <v>2571</v>
      </c>
      <c r="C1258">
        <v>305</v>
      </c>
      <c r="D1258">
        <v>6575</v>
      </c>
      <c r="G1258">
        <v>2.16</v>
      </c>
      <c r="H1258">
        <v>2.35</v>
      </c>
      <c r="I1258">
        <v>74</v>
      </c>
      <c r="J1258">
        <v>13</v>
      </c>
      <c r="K1258">
        <v>305</v>
      </c>
      <c r="L1258">
        <v>300</v>
      </c>
      <c r="M1258">
        <v>1835</v>
      </c>
      <c r="N1258" t="s">
        <v>1453</v>
      </c>
      <c r="O1258" t="s">
        <v>1453</v>
      </c>
      <c r="P1258" t="s">
        <v>1453</v>
      </c>
      <c r="Q1258" t="s">
        <v>1453</v>
      </c>
      <c r="R1258" t="s">
        <v>1453</v>
      </c>
      <c r="S1258" t="s">
        <v>1453</v>
      </c>
      <c r="T1258" t="s">
        <v>1453</v>
      </c>
      <c r="U1258" t="s">
        <v>1453</v>
      </c>
      <c r="V1258">
        <v>455</v>
      </c>
      <c r="W1258">
        <v>14</v>
      </c>
      <c r="X1258" t="s">
        <v>1453</v>
      </c>
      <c r="Y1258" t="s">
        <v>1453</v>
      </c>
      <c r="Z1258" t="s">
        <v>1468</v>
      </c>
      <c r="AA1258">
        <v>0.93</v>
      </c>
      <c r="AB1258">
        <v>7.0000000000000007E-2</v>
      </c>
      <c r="AC1258">
        <v>0.5</v>
      </c>
      <c r="AD1258">
        <v>0.5</v>
      </c>
      <c r="AE1258">
        <v>0.5</v>
      </c>
      <c r="AF1258">
        <v>0.5</v>
      </c>
      <c r="AG1258">
        <f>INDEX(YM!B:B, MATCH(Sheet1!B1258,YM!A:A,0))</f>
        <v>96</v>
      </c>
      <c r="AH1258">
        <v>96</v>
      </c>
      <c r="AI1258">
        <f>INDEX('Yield strengh'!B:B, MATCH(Sheet1!B1258,'Yield strengh'!A:A,0))</f>
        <v>310</v>
      </c>
      <c r="AJ1258">
        <v>310</v>
      </c>
      <c r="AK1258" t="e">
        <f>INDEX(Price!B:B, MATCH(Sheet1!B1258,Price!A:A,0))</f>
        <v>#N/A</v>
      </c>
      <c r="AL1258">
        <f t="shared" si="44"/>
        <v>4.5262357414448671</v>
      </c>
      <c r="AM1258">
        <f>INDEX(toughness!B:B,MATCH(Sheet1!B1258,toughness!A:A,0))</f>
        <v>186</v>
      </c>
    </row>
    <row r="1259" spans="1:39" x14ac:dyDescent="0.3">
      <c r="A1259" t="s">
        <v>1458</v>
      </c>
      <c r="B1259" s="1" t="s">
        <v>2572</v>
      </c>
      <c r="C1259">
        <v>320</v>
      </c>
      <c r="D1259">
        <v>4150</v>
      </c>
      <c r="G1259">
        <v>6.7549999999999999</v>
      </c>
      <c r="H1259">
        <v>19.45</v>
      </c>
      <c r="I1259">
        <v>8.9700000000000006</v>
      </c>
      <c r="K1259">
        <v>312.5</v>
      </c>
      <c r="L1259">
        <v>112.5</v>
      </c>
      <c r="M1259">
        <v>376</v>
      </c>
      <c r="N1259" t="s">
        <v>1453</v>
      </c>
      <c r="O1259" t="s">
        <v>1453</v>
      </c>
      <c r="P1259" t="s">
        <v>1453</v>
      </c>
      <c r="Q1259" t="s">
        <v>1453</v>
      </c>
      <c r="R1259" t="s">
        <v>1453</v>
      </c>
      <c r="S1259" t="s">
        <v>1453</v>
      </c>
      <c r="T1259" t="s">
        <v>1453</v>
      </c>
      <c r="U1259" t="s">
        <v>1453</v>
      </c>
      <c r="V1259">
        <v>312.5</v>
      </c>
      <c r="W1259">
        <v>87.5</v>
      </c>
      <c r="X1259" t="s">
        <v>1453</v>
      </c>
      <c r="Y1259" t="s">
        <v>1453</v>
      </c>
      <c r="Z1259" t="s">
        <v>1468</v>
      </c>
      <c r="AA1259">
        <v>0.93</v>
      </c>
      <c r="AB1259">
        <v>7.0000000000000007E-2</v>
      </c>
      <c r="AC1259">
        <v>0.5</v>
      </c>
      <c r="AD1259">
        <v>0.5</v>
      </c>
      <c r="AE1259">
        <v>0.5</v>
      </c>
      <c r="AF1259">
        <v>0.5</v>
      </c>
      <c r="AG1259">
        <f>INDEX(YM!B:B, MATCH(Sheet1!B1259,YM!A:A,0))</f>
        <v>96</v>
      </c>
      <c r="AH1259">
        <v>96</v>
      </c>
      <c r="AI1259">
        <f>INDEX('Yield strengh'!B:B, MATCH(Sheet1!B1259,'Yield strengh'!A:A,0))</f>
        <v>305</v>
      </c>
      <c r="AJ1259">
        <v>305</v>
      </c>
      <c r="AK1259">
        <f>INDEX(Price!B:B, MATCH(Sheet1!B1259,Price!A:A,0))</f>
        <v>520</v>
      </c>
      <c r="AL1259">
        <f t="shared" si="44"/>
        <v>7.0554216867469881</v>
      </c>
      <c r="AM1259">
        <f>INDEX(toughness!B:B,MATCH(Sheet1!B1259,toughness!A:A,0))</f>
        <v>166</v>
      </c>
    </row>
    <row r="1260" spans="1:39" x14ac:dyDescent="0.3">
      <c r="A1260" t="s">
        <v>1458</v>
      </c>
      <c r="B1260" s="1" t="s">
        <v>1944</v>
      </c>
      <c r="C1260">
        <v>670</v>
      </c>
      <c r="D1260">
        <v>13850</v>
      </c>
      <c r="G1260">
        <v>8.68</v>
      </c>
      <c r="H1260">
        <v>33.85</v>
      </c>
      <c r="I1260">
        <v>5.5</v>
      </c>
      <c r="J1260">
        <v>2</v>
      </c>
      <c r="K1260">
        <v>670</v>
      </c>
      <c r="L1260">
        <v>250</v>
      </c>
      <c r="M1260">
        <v>887.5</v>
      </c>
      <c r="N1260" t="s">
        <v>1453</v>
      </c>
      <c r="O1260" t="s">
        <v>1453</v>
      </c>
      <c r="P1260" t="s">
        <v>1453</v>
      </c>
      <c r="Q1260" t="s">
        <v>1453</v>
      </c>
      <c r="R1260" t="s">
        <v>1453</v>
      </c>
      <c r="S1260" t="s">
        <v>1453</v>
      </c>
      <c r="T1260" t="s">
        <v>1453</v>
      </c>
      <c r="U1260" t="s">
        <v>1453</v>
      </c>
      <c r="V1260">
        <v>870</v>
      </c>
      <c r="W1260">
        <v>130</v>
      </c>
      <c r="X1260" t="s">
        <v>1453</v>
      </c>
      <c r="Y1260" t="s">
        <v>1453</v>
      </c>
      <c r="Z1260" t="s">
        <v>1468</v>
      </c>
      <c r="AA1260">
        <v>0.93</v>
      </c>
      <c r="AB1260">
        <v>7.0000000000000007E-2</v>
      </c>
      <c r="AC1260">
        <v>0.5</v>
      </c>
      <c r="AD1260">
        <v>0.5</v>
      </c>
      <c r="AE1260">
        <v>0.5</v>
      </c>
      <c r="AF1260">
        <v>0.5</v>
      </c>
      <c r="AG1260">
        <f>INDEX(YM!B:B, MATCH(Sheet1!B1260,YM!A:A,0))</f>
        <v>95</v>
      </c>
      <c r="AH1260">
        <v>95</v>
      </c>
      <c r="AI1260">
        <f>INDEX('Yield strengh'!B:B, MATCH(Sheet1!B1260,'Yield strengh'!A:A,0))</f>
        <v>550</v>
      </c>
      <c r="AJ1260">
        <v>550</v>
      </c>
      <c r="AK1260">
        <f>INDEX(Price!B:B, MATCH(Sheet1!B1260,Price!A:A,0))</f>
        <v>309500</v>
      </c>
      <c r="AL1260">
        <f t="shared" si="44"/>
        <v>3.7725631768953067</v>
      </c>
      <c r="AM1260">
        <f>INDEX(toughness!B:B,MATCH(Sheet1!B1260,toughness!A:A,0))</f>
        <v>49.9</v>
      </c>
    </row>
    <row r="1261" spans="1:39" x14ac:dyDescent="0.3">
      <c r="A1261" t="s">
        <v>1458</v>
      </c>
      <c r="B1261" s="1" t="s">
        <v>2359</v>
      </c>
      <c r="C1261">
        <v>355</v>
      </c>
      <c r="D1261">
        <v>9745</v>
      </c>
      <c r="G1261">
        <v>19.7</v>
      </c>
      <c r="H1261">
        <v>63.25</v>
      </c>
      <c r="I1261">
        <v>2.8</v>
      </c>
      <c r="J1261">
        <v>3.5</v>
      </c>
      <c r="K1261">
        <v>355</v>
      </c>
      <c r="L1261">
        <v>102.5</v>
      </c>
      <c r="M1261">
        <v>959.5</v>
      </c>
      <c r="N1261" t="s">
        <v>1453</v>
      </c>
      <c r="O1261" t="s">
        <v>1453</v>
      </c>
      <c r="P1261" t="s">
        <v>1453</v>
      </c>
      <c r="Q1261" t="s">
        <v>1453</v>
      </c>
      <c r="R1261" t="s">
        <v>1453</v>
      </c>
      <c r="S1261" t="s">
        <v>1453</v>
      </c>
      <c r="T1261" t="s">
        <v>1453</v>
      </c>
      <c r="U1261" t="s">
        <v>1453</v>
      </c>
      <c r="V1261">
        <v>427.5</v>
      </c>
      <c r="W1261">
        <v>310</v>
      </c>
      <c r="X1261" t="s">
        <v>1453</v>
      </c>
      <c r="Y1261" t="s">
        <v>1453</v>
      </c>
      <c r="Z1261" t="s">
        <v>1468</v>
      </c>
      <c r="AA1261">
        <v>0.93</v>
      </c>
      <c r="AB1261">
        <v>7.0000000000000007E-2</v>
      </c>
      <c r="AC1261">
        <v>0.5</v>
      </c>
      <c r="AD1261">
        <v>0.5</v>
      </c>
      <c r="AE1261">
        <v>0.5</v>
      </c>
      <c r="AF1261">
        <v>0.5</v>
      </c>
      <c r="AG1261">
        <f>INDEX(YM!B:B, MATCH(Sheet1!B1261,YM!A:A,0))</f>
        <v>95</v>
      </c>
      <c r="AH1261">
        <v>95</v>
      </c>
      <c r="AI1261">
        <f>INDEX('Yield strengh'!B:B, MATCH(Sheet1!B1261,'Yield strengh'!A:A,0))</f>
        <v>330</v>
      </c>
      <c r="AJ1261">
        <v>330</v>
      </c>
      <c r="AK1261">
        <f>INDEX(Price!B:B, MATCH(Sheet1!B1261,Price!A:A,0))</f>
        <v>4490</v>
      </c>
      <c r="AL1261">
        <f t="shared" si="44"/>
        <v>3.2170343766033862</v>
      </c>
      <c r="AM1261">
        <f>INDEX(toughness!B:B,MATCH(Sheet1!B1261,toughness!A:A,0))</f>
        <v>42.45</v>
      </c>
    </row>
    <row r="1262" spans="1:39" x14ac:dyDescent="0.3">
      <c r="A1262" t="s">
        <v>1458</v>
      </c>
      <c r="B1262" s="1" t="s">
        <v>2362</v>
      </c>
      <c r="C1262">
        <v>137.5</v>
      </c>
      <c r="D1262">
        <v>9745</v>
      </c>
      <c r="G1262">
        <v>19.7</v>
      </c>
      <c r="H1262">
        <v>63.25</v>
      </c>
      <c r="I1262">
        <v>2.8</v>
      </c>
      <c r="J1262">
        <v>35</v>
      </c>
      <c r="K1262">
        <v>137.5</v>
      </c>
      <c r="L1262">
        <v>62.5</v>
      </c>
      <c r="M1262">
        <v>959.5</v>
      </c>
      <c r="N1262" t="s">
        <v>1453</v>
      </c>
      <c r="O1262" t="s">
        <v>1453</v>
      </c>
      <c r="P1262" t="s">
        <v>1453</v>
      </c>
      <c r="Q1262" t="s">
        <v>1453</v>
      </c>
      <c r="R1262" t="s">
        <v>1453</v>
      </c>
      <c r="S1262" t="s">
        <v>1453</v>
      </c>
      <c r="T1262" t="s">
        <v>1453</v>
      </c>
      <c r="U1262" t="s">
        <v>1453</v>
      </c>
      <c r="V1262">
        <v>270</v>
      </c>
      <c r="W1262">
        <v>310</v>
      </c>
      <c r="X1262" t="s">
        <v>1453</v>
      </c>
      <c r="Y1262" t="s">
        <v>1453</v>
      </c>
      <c r="Z1262" t="s">
        <v>1468</v>
      </c>
      <c r="AA1262">
        <v>0.93</v>
      </c>
      <c r="AB1262">
        <v>7.0000000000000007E-2</v>
      </c>
      <c r="AC1262">
        <v>0.5</v>
      </c>
      <c r="AD1262">
        <v>0.5</v>
      </c>
      <c r="AE1262">
        <v>0.5</v>
      </c>
      <c r="AF1262">
        <v>0.5</v>
      </c>
      <c r="AG1262">
        <f>INDEX(YM!B:B, MATCH(Sheet1!B1262,YM!A:A,0))</f>
        <v>95</v>
      </c>
      <c r="AH1262">
        <v>95</v>
      </c>
      <c r="AI1262">
        <f>INDEX('Yield strengh'!B:B, MATCH(Sheet1!B1262,'Yield strengh'!A:A,0))</f>
        <v>110</v>
      </c>
      <c r="AJ1262">
        <v>110</v>
      </c>
      <c r="AK1262">
        <f>INDEX(Price!B:B, MATCH(Sheet1!B1262,Price!A:A,0))</f>
        <v>4490</v>
      </c>
      <c r="AL1262">
        <f t="shared" si="44"/>
        <v>1.0723447922011289</v>
      </c>
      <c r="AM1262">
        <f>INDEX(toughness!B:B,MATCH(Sheet1!B1262,toughness!A:A,0))</f>
        <v>75.099999999999994</v>
      </c>
    </row>
    <row r="1263" spans="1:39" x14ac:dyDescent="0.3">
      <c r="A1263" t="s">
        <v>1458</v>
      </c>
      <c r="B1263" s="1" t="s">
        <v>371</v>
      </c>
      <c r="C1263">
        <v>245</v>
      </c>
      <c r="D1263">
        <v>7900</v>
      </c>
      <c r="G1263">
        <v>4.2249999999999996</v>
      </c>
      <c r="H1263">
        <v>22.85</v>
      </c>
      <c r="I1263">
        <v>7.5500000000000007</v>
      </c>
      <c r="J1263">
        <v>26.5</v>
      </c>
      <c r="K1263">
        <v>245</v>
      </c>
      <c r="L1263">
        <v>125</v>
      </c>
      <c r="M1263">
        <v>892</v>
      </c>
      <c r="N1263" t="s">
        <v>1453</v>
      </c>
      <c r="O1263" t="s">
        <v>1453</v>
      </c>
      <c r="P1263" t="s">
        <v>1453</v>
      </c>
      <c r="Q1263" t="s">
        <v>1453</v>
      </c>
      <c r="R1263" t="s">
        <v>1453</v>
      </c>
      <c r="S1263" t="s">
        <v>1453</v>
      </c>
      <c r="T1263" t="s">
        <v>1453</v>
      </c>
      <c r="U1263" t="s">
        <v>1453</v>
      </c>
      <c r="V1263">
        <v>535</v>
      </c>
      <c r="W1263">
        <v>86.6</v>
      </c>
      <c r="X1263" t="s">
        <v>1453</v>
      </c>
      <c r="Y1263" t="s">
        <v>1453</v>
      </c>
      <c r="Z1263" t="s">
        <v>1468</v>
      </c>
      <c r="AA1263">
        <v>0.93</v>
      </c>
      <c r="AB1263">
        <v>7.0000000000000007E-2</v>
      </c>
      <c r="AC1263">
        <v>0.5</v>
      </c>
      <c r="AD1263">
        <v>0.5</v>
      </c>
      <c r="AE1263">
        <v>0.5</v>
      </c>
      <c r="AF1263">
        <v>0.5</v>
      </c>
      <c r="AG1263">
        <f>INDEX(YM!B:B, MATCH(Sheet1!B1263,YM!A:A,0))</f>
        <v>94</v>
      </c>
      <c r="AH1263">
        <v>94</v>
      </c>
      <c r="AI1263">
        <f>INDEX('Yield strengh'!B:B, MATCH(Sheet1!B1263,'Yield strengh'!A:A,0))</f>
        <v>105</v>
      </c>
      <c r="AJ1263">
        <v>105</v>
      </c>
      <c r="AK1263">
        <f>INDEX(Price!B:B, MATCH(Sheet1!B1263,Price!A:A,0))</f>
        <v>51.2</v>
      </c>
      <c r="AL1263">
        <f t="shared" si="44"/>
        <v>1.2493670886075949</v>
      </c>
      <c r="AM1263">
        <f>INDEX(toughness!B:B,MATCH(Sheet1!B1263,toughness!A:A,0))</f>
        <v>59.7</v>
      </c>
    </row>
    <row r="1264" spans="1:39" x14ac:dyDescent="0.3">
      <c r="A1264" t="s">
        <v>1458</v>
      </c>
      <c r="B1264" s="1" t="s">
        <v>2429</v>
      </c>
      <c r="C1264">
        <v>835</v>
      </c>
      <c r="D1264">
        <v>4680</v>
      </c>
      <c r="G1264">
        <v>0.86750000000000005</v>
      </c>
      <c r="H1264">
        <v>1.1499999999999999</v>
      </c>
      <c r="I1264">
        <v>150</v>
      </c>
      <c r="J1264">
        <v>15.645</v>
      </c>
      <c r="K1264">
        <v>835</v>
      </c>
      <c r="L1264">
        <v>255</v>
      </c>
      <c r="M1264">
        <v>1600</v>
      </c>
      <c r="N1264" t="s">
        <v>1453</v>
      </c>
      <c r="O1264" t="s">
        <v>1453</v>
      </c>
      <c r="P1264" t="s">
        <v>1453</v>
      </c>
      <c r="Q1264" t="s">
        <v>1453</v>
      </c>
      <c r="R1264" t="s">
        <v>1453</v>
      </c>
      <c r="S1264" t="s">
        <v>1453</v>
      </c>
      <c r="T1264" t="s">
        <v>1453</v>
      </c>
      <c r="U1264" t="s">
        <v>1453</v>
      </c>
      <c r="V1264">
        <v>908</v>
      </c>
      <c r="W1264">
        <v>7.5</v>
      </c>
      <c r="X1264" t="s">
        <v>1453</v>
      </c>
      <c r="Y1264" t="s">
        <v>1453</v>
      </c>
      <c r="Z1264" t="s">
        <v>1468</v>
      </c>
      <c r="AA1264">
        <v>0.93</v>
      </c>
      <c r="AB1264">
        <v>7.0000000000000007E-2</v>
      </c>
      <c r="AC1264">
        <v>0.5</v>
      </c>
      <c r="AD1264">
        <v>0.5</v>
      </c>
      <c r="AE1264">
        <v>0.5</v>
      </c>
      <c r="AF1264">
        <v>0.5</v>
      </c>
      <c r="AG1264">
        <f>INDEX(YM!B:B, MATCH(Sheet1!B1264,YM!A:A,0))</f>
        <v>93</v>
      </c>
      <c r="AH1264">
        <v>93</v>
      </c>
      <c r="AI1264">
        <f>INDEX('Yield strengh'!B:B, MATCH(Sheet1!B1264,'Yield strengh'!A:A,0))</f>
        <v>551.5</v>
      </c>
      <c r="AJ1264">
        <v>551.5</v>
      </c>
      <c r="AK1264">
        <f>INDEX(Price!B:B, MATCH(Sheet1!B1264,Price!A:A,0))</f>
        <v>176.5</v>
      </c>
      <c r="AL1264">
        <f t="shared" si="44"/>
        <v>10.959294871794873</v>
      </c>
      <c r="AM1264">
        <f>INDEX(toughness!B:B,MATCH(Sheet1!B1264,toughness!A:A,0))</f>
        <v>56.6</v>
      </c>
    </row>
    <row r="1265" spans="1:39" x14ac:dyDescent="0.3">
      <c r="A1265" t="s">
        <v>1458</v>
      </c>
      <c r="B1265" s="1" t="s">
        <v>737</v>
      </c>
      <c r="C1265">
        <v>532.5</v>
      </c>
      <c r="D1265">
        <v>7850</v>
      </c>
      <c r="G1265">
        <v>3.645</v>
      </c>
      <c r="H1265">
        <v>6.7949999999999999</v>
      </c>
      <c r="I1265">
        <v>26</v>
      </c>
      <c r="J1265">
        <v>17.5</v>
      </c>
      <c r="K1265">
        <v>532.5</v>
      </c>
      <c r="L1265">
        <v>275.5</v>
      </c>
      <c r="M1265">
        <v>1435</v>
      </c>
      <c r="N1265" t="s">
        <v>1453</v>
      </c>
      <c r="O1265" t="s">
        <v>1453</v>
      </c>
      <c r="P1265" t="s">
        <v>1453</v>
      </c>
      <c r="Q1265" t="s">
        <v>1453</v>
      </c>
      <c r="R1265" t="s">
        <v>1453</v>
      </c>
      <c r="S1265" t="s">
        <v>1453</v>
      </c>
      <c r="T1265" t="s">
        <v>1453</v>
      </c>
      <c r="U1265" t="s">
        <v>1453</v>
      </c>
      <c r="V1265">
        <v>960</v>
      </c>
      <c r="W1265">
        <v>44.5</v>
      </c>
      <c r="X1265" t="s">
        <v>1453</v>
      </c>
      <c r="Y1265" t="s">
        <v>1453</v>
      </c>
      <c r="Z1265" t="s">
        <v>1468</v>
      </c>
      <c r="AA1265">
        <v>0.93</v>
      </c>
      <c r="AB1265">
        <v>7.0000000000000007E-2</v>
      </c>
      <c r="AC1265">
        <v>0.5</v>
      </c>
      <c r="AD1265">
        <v>0.5</v>
      </c>
      <c r="AE1265">
        <v>0.5</v>
      </c>
      <c r="AF1265">
        <v>0.5</v>
      </c>
      <c r="AG1265">
        <f>INDEX(YM!B:B, MATCH(Sheet1!B373,YM!A:A,0))</f>
        <v>209</v>
      </c>
      <c r="AH1265">
        <v>209</v>
      </c>
      <c r="AI1265">
        <f>INDEX('Yield strengh'!B:B, MATCH(Sheet1!B373,'Yield strengh'!A:A,0))</f>
        <v>275</v>
      </c>
      <c r="AJ1265">
        <v>275</v>
      </c>
      <c r="AK1265">
        <f>INDEX(Price!B:B, MATCH(Sheet1!B373,Price!A:A,0))</f>
        <v>10.315</v>
      </c>
      <c r="AL1265">
        <f t="shared" si="44"/>
        <v>7.3216560509554141</v>
      </c>
      <c r="AM1265">
        <f>INDEX(toughness!B:B,MATCH(Sheet1!B373,toughness!A:A,0))</f>
        <v>144.55000000000001</v>
      </c>
    </row>
    <row r="1266" spans="1:39" x14ac:dyDescent="0.3">
      <c r="A1266" t="s">
        <v>1458</v>
      </c>
      <c r="B1266" s="1" t="s">
        <v>372</v>
      </c>
      <c r="C1266">
        <v>105</v>
      </c>
      <c r="D1266">
        <v>8000</v>
      </c>
      <c r="G1266">
        <v>4.1349999999999998</v>
      </c>
      <c r="H1266">
        <v>20.05</v>
      </c>
      <c r="I1266">
        <v>8.6000000000000014</v>
      </c>
      <c r="J1266">
        <v>15</v>
      </c>
      <c r="K1266">
        <v>105</v>
      </c>
      <c r="L1266">
        <v>65</v>
      </c>
      <c r="M1266">
        <v>892</v>
      </c>
      <c r="N1266" t="s">
        <v>1453</v>
      </c>
      <c r="O1266" t="s">
        <v>1453</v>
      </c>
      <c r="P1266" t="s">
        <v>1453</v>
      </c>
      <c r="Q1266" t="s">
        <v>1453</v>
      </c>
      <c r="R1266" t="s">
        <v>1453</v>
      </c>
      <c r="S1266" t="s">
        <v>1453</v>
      </c>
      <c r="T1266" t="s">
        <v>1453</v>
      </c>
      <c r="U1266" t="s">
        <v>1453</v>
      </c>
      <c r="V1266">
        <v>380</v>
      </c>
      <c r="W1266">
        <v>83.9</v>
      </c>
      <c r="X1266" t="s">
        <v>1453</v>
      </c>
      <c r="Y1266" t="s">
        <v>1453</v>
      </c>
      <c r="Z1266" t="s">
        <v>1468</v>
      </c>
      <c r="AA1266">
        <v>0.93</v>
      </c>
      <c r="AB1266">
        <v>7.0000000000000007E-2</v>
      </c>
      <c r="AC1266">
        <v>0.5</v>
      </c>
      <c r="AD1266">
        <v>0.5</v>
      </c>
      <c r="AE1266">
        <v>0.5</v>
      </c>
      <c r="AF1266">
        <v>0.5</v>
      </c>
      <c r="AG1266">
        <f>INDEX(YM!B:B, MATCH(Sheet1!B1266,YM!A:A,0))</f>
        <v>92</v>
      </c>
      <c r="AH1266">
        <v>92</v>
      </c>
      <c r="AI1266">
        <f>INDEX('Yield strengh'!B:B, MATCH(Sheet1!B1266,'Yield strengh'!A:A,0))</f>
        <v>105</v>
      </c>
      <c r="AJ1266">
        <v>105</v>
      </c>
      <c r="AK1266">
        <f>INDEX(Price!B:B, MATCH(Sheet1!B1266,Price!A:A,0))</f>
        <v>49.599999999999987</v>
      </c>
      <c r="AL1266">
        <f t="shared" si="44"/>
        <v>1.2075</v>
      </c>
      <c r="AM1266">
        <f>INDEX(toughness!B:B,MATCH(Sheet1!B1266,toughness!A:A,0))</f>
        <v>61</v>
      </c>
    </row>
    <row r="1267" spans="1:39" x14ac:dyDescent="0.3">
      <c r="A1267" t="s">
        <v>1458</v>
      </c>
      <c r="B1267" s="1" t="s">
        <v>1602</v>
      </c>
      <c r="C1267">
        <v>220</v>
      </c>
      <c r="D1267">
        <v>8265</v>
      </c>
      <c r="G1267">
        <v>6.0549999999999997</v>
      </c>
      <c r="H1267">
        <v>28</v>
      </c>
      <c r="I1267">
        <v>6.1749999999999998</v>
      </c>
      <c r="J1267">
        <v>25</v>
      </c>
      <c r="K1267">
        <v>220</v>
      </c>
      <c r="L1267">
        <v>125</v>
      </c>
      <c r="M1267">
        <v>887</v>
      </c>
      <c r="N1267" t="s">
        <v>1453</v>
      </c>
      <c r="O1267" t="s">
        <v>1453</v>
      </c>
      <c r="P1267" t="s">
        <v>1453</v>
      </c>
      <c r="Q1267" t="s">
        <v>1453</v>
      </c>
      <c r="R1267" t="s">
        <v>1453</v>
      </c>
      <c r="S1267" t="s">
        <v>1453</v>
      </c>
      <c r="T1267" t="s">
        <v>1453</v>
      </c>
      <c r="U1267" t="s">
        <v>1453</v>
      </c>
      <c r="V1267">
        <v>445</v>
      </c>
      <c r="W1267">
        <v>121</v>
      </c>
      <c r="X1267" t="s">
        <v>1453</v>
      </c>
      <c r="Y1267" t="s">
        <v>1453</v>
      </c>
      <c r="Z1267" t="s">
        <v>1468</v>
      </c>
      <c r="AA1267">
        <v>0.93</v>
      </c>
      <c r="AB1267">
        <v>7.0000000000000007E-2</v>
      </c>
      <c r="AC1267">
        <v>0.5</v>
      </c>
      <c r="AD1267">
        <v>0.5</v>
      </c>
      <c r="AE1267">
        <v>0.5</v>
      </c>
      <c r="AF1267">
        <v>0.5</v>
      </c>
      <c r="AG1267">
        <f>INDEX(YM!B:B, MATCH(Sheet1!B1267,YM!A:A,0))</f>
        <v>92</v>
      </c>
      <c r="AH1267">
        <v>92</v>
      </c>
      <c r="AI1267">
        <f>INDEX('Yield strengh'!B:B, MATCH(Sheet1!B1267,'Yield strengh'!A:A,0))</f>
        <v>210</v>
      </c>
      <c r="AJ1267">
        <v>210</v>
      </c>
      <c r="AK1267">
        <f>INDEX(Price!B:B, MATCH(Sheet1!B1267,Price!A:A,0))</f>
        <v>52.15</v>
      </c>
      <c r="AL1267">
        <f t="shared" si="44"/>
        <v>2.3375680580762253</v>
      </c>
      <c r="AM1267">
        <f>INDEX(toughness!B:B,MATCH(Sheet1!B1267,toughness!A:A,0))</f>
        <v>61</v>
      </c>
    </row>
    <row r="1268" spans="1:39" x14ac:dyDescent="0.3">
      <c r="A1268" t="s">
        <v>1458</v>
      </c>
      <c r="B1268" s="1" t="s">
        <v>84</v>
      </c>
      <c r="C1268">
        <v>296.5</v>
      </c>
      <c r="D1268">
        <v>2855</v>
      </c>
      <c r="G1268">
        <v>5.4349999999999996</v>
      </c>
      <c r="H1268">
        <v>29.95</v>
      </c>
      <c r="I1268">
        <v>5.75</v>
      </c>
      <c r="J1268">
        <v>4</v>
      </c>
      <c r="K1268">
        <v>300</v>
      </c>
      <c r="L1268">
        <v>91.5</v>
      </c>
      <c r="M1268">
        <v>593</v>
      </c>
      <c r="N1268" t="s">
        <v>1453</v>
      </c>
      <c r="O1268" t="s">
        <v>1453</v>
      </c>
      <c r="P1268" t="s">
        <v>1453</v>
      </c>
      <c r="Q1268" t="s">
        <v>1453</v>
      </c>
      <c r="R1268" t="s">
        <v>1453</v>
      </c>
      <c r="S1268" t="s">
        <v>1453</v>
      </c>
      <c r="T1268" t="s">
        <v>1453</v>
      </c>
      <c r="U1268" t="s">
        <v>1453</v>
      </c>
      <c r="V1268">
        <v>386</v>
      </c>
      <c r="W1268">
        <v>126</v>
      </c>
      <c r="X1268" t="s">
        <v>1453</v>
      </c>
      <c r="Y1268" t="s">
        <v>1453</v>
      </c>
      <c r="Z1268" t="s">
        <v>1468</v>
      </c>
      <c r="AA1268">
        <v>0.93</v>
      </c>
      <c r="AB1268">
        <v>7.0000000000000007E-2</v>
      </c>
      <c r="AC1268">
        <v>0.5</v>
      </c>
      <c r="AD1268">
        <v>0.5</v>
      </c>
      <c r="AE1268">
        <v>0.5</v>
      </c>
      <c r="AF1268">
        <v>0.5</v>
      </c>
      <c r="AG1268">
        <f>INDEX(YM!B:B, MATCH(Sheet1!B1396,YM!A:A,0))</f>
        <v>74.5</v>
      </c>
      <c r="AH1268">
        <v>73.849999999999994</v>
      </c>
      <c r="AI1268">
        <f>INDEX('Yield strengh'!B:B, MATCH(Sheet1!B1396,'Yield strengh'!A:A,0))</f>
        <v>289</v>
      </c>
      <c r="AJ1268">
        <v>283</v>
      </c>
      <c r="AK1268">
        <f>INDEX(Price!B:B, MATCH(Sheet1!B1396,Price!A:A,0))</f>
        <v>25.7</v>
      </c>
      <c r="AL1268">
        <f t="shared" ref="AL1268:AL1269" si="45">AJ1268*AH1268*(2)/D1268</f>
        <v>14.640665499124342</v>
      </c>
      <c r="AM1268">
        <f>INDEX(toughness!B:B,MATCH(Sheet1!B1396,toughness!A:A,0))</f>
        <v>20.45</v>
      </c>
    </row>
    <row r="1269" spans="1:39" x14ac:dyDescent="0.3">
      <c r="A1269" t="s">
        <v>1458</v>
      </c>
      <c r="B1269" s="1" t="s">
        <v>323</v>
      </c>
      <c r="C1269">
        <v>130.5</v>
      </c>
      <c r="D1269">
        <v>2680</v>
      </c>
      <c r="G1269">
        <v>7.2549999999999999</v>
      </c>
      <c r="H1269">
        <v>33.799999999999997</v>
      </c>
      <c r="I1269">
        <v>5.35</v>
      </c>
      <c r="J1269">
        <v>1.1000000000000001</v>
      </c>
      <c r="K1269">
        <v>130.5</v>
      </c>
      <c r="L1269">
        <v>79</v>
      </c>
      <c r="M1269">
        <v>615</v>
      </c>
      <c r="N1269" t="s">
        <v>1453</v>
      </c>
      <c r="O1269" t="s">
        <v>1453</v>
      </c>
      <c r="P1269" t="s">
        <v>1453</v>
      </c>
      <c r="Q1269" t="s">
        <v>1453</v>
      </c>
      <c r="R1269" t="s">
        <v>1453</v>
      </c>
      <c r="S1269" t="s">
        <v>1453</v>
      </c>
      <c r="T1269" t="s">
        <v>1453</v>
      </c>
      <c r="U1269" t="s">
        <v>1453</v>
      </c>
      <c r="V1269">
        <v>240</v>
      </c>
      <c r="W1269">
        <v>145</v>
      </c>
      <c r="X1269" t="s">
        <v>1453</v>
      </c>
      <c r="Y1269" t="s">
        <v>1453</v>
      </c>
      <c r="Z1269" t="s">
        <v>1468</v>
      </c>
      <c r="AA1269">
        <v>0.93</v>
      </c>
      <c r="AB1269">
        <v>7.0000000000000007E-2</v>
      </c>
      <c r="AC1269">
        <v>0.5</v>
      </c>
      <c r="AD1269">
        <v>0.5</v>
      </c>
      <c r="AE1269">
        <v>0.5</v>
      </c>
      <c r="AF1269">
        <v>0.5</v>
      </c>
      <c r="AG1269">
        <f>INDEX(YM!B:B, MATCH(Sheet1!B1406,YM!A:A,0))</f>
        <v>71.8</v>
      </c>
      <c r="AH1269">
        <v>73.849999999999994</v>
      </c>
      <c r="AI1269">
        <f>INDEX('Yield strengh'!B:B, MATCH(Sheet1!B1406,'Yield strengh'!A:A,0))</f>
        <v>300</v>
      </c>
      <c r="AJ1269">
        <v>265.5</v>
      </c>
      <c r="AK1269">
        <f>INDEX(Price!B:B, MATCH(Sheet1!B1406,Price!A:A,0))</f>
        <v>26.75</v>
      </c>
      <c r="AL1269">
        <f t="shared" si="45"/>
        <v>14.632220149253731</v>
      </c>
      <c r="AM1269">
        <f>INDEX(toughness!B:B,MATCH(Sheet1!B1406,toughness!A:A,0))</f>
        <v>26</v>
      </c>
    </row>
    <row r="1270" spans="1:39" x14ac:dyDescent="0.3">
      <c r="A1270" t="s">
        <v>1458</v>
      </c>
      <c r="B1270" s="1" t="s">
        <v>870</v>
      </c>
      <c r="C1270">
        <v>511.25</v>
      </c>
      <c r="D1270">
        <v>1825</v>
      </c>
      <c r="G1270">
        <v>5.6099999999999994</v>
      </c>
      <c r="H1270">
        <v>21.55</v>
      </c>
      <c r="I1270">
        <v>7.7</v>
      </c>
      <c r="J1270">
        <v>0.78249999999999997</v>
      </c>
      <c r="K1270">
        <v>518.75</v>
      </c>
      <c r="L1270">
        <v>103.625</v>
      </c>
      <c r="M1270">
        <v>497.75</v>
      </c>
      <c r="N1270" t="s">
        <v>1453</v>
      </c>
      <c r="O1270" t="s">
        <v>1453</v>
      </c>
      <c r="P1270" t="s">
        <v>1453</v>
      </c>
      <c r="Q1270" t="s">
        <v>1453</v>
      </c>
      <c r="R1270" t="s">
        <v>1453</v>
      </c>
      <c r="S1270" t="s">
        <v>1453</v>
      </c>
      <c r="T1270" t="s">
        <v>1453</v>
      </c>
      <c r="U1270" t="s">
        <v>1453</v>
      </c>
      <c r="V1270">
        <v>527</v>
      </c>
      <c r="W1270">
        <v>95</v>
      </c>
      <c r="X1270" t="s">
        <v>1453</v>
      </c>
      <c r="Y1270" t="s">
        <v>1453</v>
      </c>
      <c r="Z1270" t="s">
        <v>1468</v>
      </c>
      <c r="AA1270">
        <v>0.93</v>
      </c>
      <c r="AB1270">
        <v>7.0000000000000007E-2</v>
      </c>
      <c r="AC1270">
        <v>0.5</v>
      </c>
      <c r="AD1270">
        <v>0.5</v>
      </c>
      <c r="AE1270">
        <v>0.5</v>
      </c>
      <c r="AF1270">
        <v>0.5</v>
      </c>
      <c r="AG1270">
        <f>INDEX(YM!B:B, MATCH(Sheet1!B1270,YM!A:A,0))</f>
        <v>90.5</v>
      </c>
      <c r="AH1270">
        <v>90.5</v>
      </c>
      <c r="AI1270">
        <f>INDEX('Yield strengh'!B:B, MATCH(Sheet1!B1270,'Yield strengh'!A:A,0))</f>
        <v>655</v>
      </c>
      <c r="AJ1270">
        <v>655</v>
      </c>
      <c r="AK1270">
        <f>INDEX(Price!B:B, MATCH(Sheet1!B1270,Price!A:A,0))</f>
        <v>935</v>
      </c>
      <c r="AL1270">
        <f t="shared" ref="AL1270:AL1276" si="46">AJ1270*AH1270/D1270</f>
        <v>32.480821917808221</v>
      </c>
      <c r="AM1270">
        <f>INDEX(toughness!B:B,MATCH(Sheet1!B1270,toughness!A:A,0))</f>
        <v>1.294</v>
      </c>
    </row>
    <row r="1271" spans="1:39" x14ac:dyDescent="0.3">
      <c r="A1271" t="s">
        <v>1458</v>
      </c>
      <c r="B1271" s="1" t="s">
        <v>303</v>
      </c>
      <c r="C1271">
        <v>400</v>
      </c>
      <c r="D1271">
        <v>2930</v>
      </c>
      <c r="G1271">
        <v>5.0049999999999999</v>
      </c>
      <c r="H1271">
        <v>29.2</v>
      </c>
      <c r="I1271">
        <v>5.9</v>
      </c>
      <c r="J1271">
        <v>9</v>
      </c>
      <c r="K1271">
        <v>400</v>
      </c>
      <c r="L1271">
        <v>120</v>
      </c>
      <c r="M1271">
        <v>624.5</v>
      </c>
      <c r="N1271" t="s">
        <v>1453</v>
      </c>
      <c r="O1271" t="s">
        <v>1453</v>
      </c>
      <c r="P1271" t="s">
        <v>1453</v>
      </c>
      <c r="Q1271" t="s">
        <v>1453</v>
      </c>
      <c r="R1271" t="s">
        <v>1453</v>
      </c>
      <c r="S1271" t="s">
        <v>1453</v>
      </c>
      <c r="T1271" t="s">
        <v>1453</v>
      </c>
      <c r="U1271" t="s">
        <v>1453</v>
      </c>
      <c r="V1271">
        <v>495</v>
      </c>
      <c r="W1271">
        <v>117.5</v>
      </c>
      <c r="X1271" t="s">
        <v>1453</v>
      </c>
      <c r="Y1271" t="s">
        <v>1453</v>
      </c>
      <c r="Z1271" t="s">
        <v>1468</v>
      </c>
      <c r="AA1271">
        <v>0.93</v>
      </c>
      <c r="AB1271">
        <v>7.0000000000000007E-2</v>
      </c>
      <c r="AC1271">
        <v>0.5</v>
      </c>
      <c r="AD1271">
        <v>0.5</v>
      </c>
      <c r="AE1271">
        <v>0.5</v>
      </c>
      <c r="AF1271">
        <v>0.5</v>
      </c>
      <c r="AG1271">
        <f>INDEX(YM!B:B, MATCH(Sheet1!B1271,YM!A:A,0))</f>
        <v>90</v>
      </c>
      <c r="AH1271">
        <v>90</v>
      </c>
      <c r="AI1271">
        <f>INDEX('Yield strengh'!B:B, MATCH(Sheet1!B1271,'Yield strengh'!A:A,0))</f>
        <v>400</v>
      </c>
      <c r="AJ1271">
        <v>400</v>
      </c>
      <c r="AK1271">
        <f>INDEX(Price!B:B, MATCH(Sheet1!B1271,Price!A:A,0))</f>
        <v>86.800000000000011</v>
      </c>
      <c r="AL1271">
        <f t="shared" si="46"/>
        <v>12.286689419795222</v>
      </c>
      <c r="AM1271">
        <f>INDEX(toughness!B:B,MATCH(Sheet1!B1271,toughness!A:A,0))</f>
        <v>3.6349999999999998</v>
      </c>
    </row>
    <row r="1272" spans="1:39" x14ac:dyDescent="0.3">
      <c r="A1272" t="s">
        <v>1458</v>
      </c>
      <c r="B1272" s="1" t="s">
        <v>304</v>
      </c>
      <c r="C1272">
        <v>442.5</v>
      </c>
      <c r="D1272">
        <v>2545</v>
      </c>
      <c r="G1272">
        <v>3.81</v>
      </c>
      <c r="H1272">
        <v>17.100000000000001</v>
      </c>
      <c r="I1272">
        <v>10.125</v>
      </c>
      <c r="J1272">
        <v>6</v>
      </c>
      <c r="K1272">
        <v>442.5</v>
      </c>
      <c r="L1272">
        <v>118.5</v>
      </c>
      <c r="M1272">
        <v>595</v>
      </c>
      <c r="N1272" t="s">
        <v>1453</v>
      </c>
      <c r="O1272" t="s">
        <v>1453</v>
      </c>
      <c r="P1272" t="s">
        <v>1453</v>
      </c>
      <c r="Q1272" t="s">
        <v>1453</v>
      </c>
      <c r="R1272" t="s">
        <v>1453</v>
      </c>
      <c r="S1272" t="s">
        <v>1453</v>
      </c>
      <c r="T1272" t="s">
        <v>1453</v>
      </c>
      <c r="U1272" t="s">
        <v>1453</v>
      </c>
      <c r="V1272">
        <v>505</v>
      </c>
      <c r="W1272">
        <v>83</v>
      </c>
      <c r="X1272" t="s">
        <v>1453</v>
      </c>
      <c r="Y1272" t="s">
        <v>1453</v>
      </c>
      <c r="Z1272" t="s">
        <v>1468</v>
      </c>
      <c r="AA1272">
        <v>0.93</v>
      </c>
      <c r="AB1272">
        <v>7.0000000000000007E-2</v>
      </c>
      <c r="AC1272">
        <v>0.5</v>
      </c>
      <c r="AD1272">
        <v>0.5</v>
      </c>
      <c r="AE1272">
        <v>0.5</v>
      </c>
      <c r="AF1272">
        <v>0.5</v>
      </c>
      <c r="AG1272">
        <f>INDEX(YM!B:B, MATCH(Sheet1!B1272,YM!A:A,0))</f>
        <v>90</v>
      </c>
      <c r="AH1272">
        <v>90</v>
      </c>
      <c r="AI1272">
        <f>INDEX('Yield strengh'!B:B, MATCH(Sheet1!B1272,'Yield strengh'!A:A,0))</f>
        <v>400</v>
      </c>
      <c r="AJ1272">
        <v>400</v>
      </c>
      <c r="AK1272">
        <f>INDEX(Price!B:B, MATCH(Sheet1!B1272,Price!A:A,0))</f>
        <v>84.35</v>
      </c>
      <c r="AL1272">
        <f t="shared" si="46"/>
        <v>14.145383104125736</v>
      </c>
      <c r="AM1272">
        <f>INDEX(toughness!B:B,MATCH(Sheet1!B1272,toughness!A:A,0))</f>
        <v>3.6349999999999998</v>
      </c>
    </row>
    <row r="1273" spans="1:39" x14ac:dyDescent="0.3">
      <c r="A1273" t="s">
        <v>1458</v>
      </c>
      <c r="B1273" s="1" t="s">
        <v>1583</v>
      </c>
      <c r="C1273">
        <v>90</v>
      </c>
      <c r="D1273">
        <v>8200</v>
      </c>
      <c r="G1273">
        <v>4.2699999999999996</v>
      </c>
      <c r="H1273">
        <v>20.05</v>
      </c>
      <c r="I1273">
        <v>8.6150000000000002</v>
      </c>
      <c r="J1273">
        <v>20.5</v>
      </c>
      <c r="K1273">
        <v>90</v>
      </c>
      <c r="L1273">
        <v>55</v>
      </c>
      <c r="M1273">
        <v>959.5</v>
      </c>
      <c r="N1273" t="s">
        <v>1453</v>
      </c>
      <c r="O1273" t="s">
        <v>1453</v>
      </c>
      <c r="P1273" t="s">
        <v>1453</v>
      </c>
      <c r="Q1273" t="s">
        <v>1453</v>
      </c>
      <c r="R1273" t="s">
        <v>1453</v>
      </c>
      <c r="S1273" t="s">
        <v>1453</v>
      </c>
      <c r="T1273" t="s">
        <v>1453</v>
      </c>
      <c r="U1273" t="s">
        <v>1453</v>
      </c>
      <c r="V1273">
        <v>234.5</v>
      </c>
      <c r="W1273">
        <v>88.25</v>
      </c>
      <c r="X1273" t="s">
        <v>1453</v>
      </c>
      <c r="Y1273" t="s">
        <v>1453</v>
      </c>
      <c r="Z1273" t="s">
        <v>1468</v>
      </c>
      <c r="AA1273">
        <v>0.93</v>
      </c>
      <c r="AB1273">
        <v>7.0000000000000007E-2</v>
      </c>
      <c r="AC1273">
        <v>0.5</v>
      </c>
      <c r="AD1273">
        <v>0.5</v>
      </c>
      <c r="AE1273">
        <v>0.5</v>
      </c>
      <c r="AF1273">
        <v>0.5</v>
      </c>
      <c r="AG1273">
        <f>INDEX(YM!B:B, MATCH(Sheet1!B1273,YM!A:A,0))</f>
        <v>90</v>
      </c>
      <c r="AH1273">
        <v>90</v>
      </c>
      <c r="AI1273">
        <f>INDEX('Yield strengh'!B:B, MATCH(Sheet1!B1273,'Yield strengh'!A:A,0))</f>
        <v>450</v>
      </c>
      <c r="AJ1273">
        <v>450</v>
      </c>
      <c r="AK1273">
        <f>INDEX(Price!B:B, MATCH(Sheet1!B1273,Price!A:A,0))</f>
        <v>50.15</v>
      </c>
      <c r="AL1273">
        <f t="shared" si="46"/>
        <v>4.9390243902439028</v>
      </c>
      <c r="AM1273">
        <f>INDEX(toughness!B:B,MATCH(Sheet1!B1273,toughness!A:A,0))</f>
        <v>11.315</v>
      </c>
    </row>
    <row r="1274" spans="1:39" x14ac:dyDescent="0.3">
      <c r="A1274" t="s">
        <v>1458</v>
      </c>
      <c r="B1274" s="1" t="s">
        <v>1600</v>
      </c>
      <c r="C1274">
        <v>320</v>
      </c>
      <c r="D1274">
        <v>8265</v>
      </c>
      <c r="G1274">
        <v>6.2050000000000001</v>
      </c>
      <c r="H1274">
        <v>20.05</v>
      </c>
      <c r="I1274">
        <v>8.6150000000000002</v>
      </c>
      <c r="J1274">
        <v>17.5</v>
      </c>
      <c r="K1274">
        <v>320</v>
      </c>
      <c r="L1274">
        <v>127.5</v>
      </c>
      <c r="M1274">
        <v>892</v>
      </c>
      <c r="N1274" t="s">
        <v>1453</v>
      </c>
      <c r="O1274" t="s">
        <v>1453</v>
      </c>
      <c r="P1274" t="s">
        <v>1453</v>
      </c>
      <c r="Q1274" t="s">
        <v>1453</v>
      </c>
      <c r="R1274" t="s">
        <v>1453</v>
      </c>
      <c r="S1274" t="s">
        <v>1453</v>
      </c>
      <c r="T1274" t="s">
        <v>1453</v>
      </c>
      <c r="U1274" t="s">
        <v>1453</v>
      </c>
      <c r="V1274">
        <v>470</v>
      </c>
      <c r="W1274">
        <v>124</v>
      </c>
      <c r="X1274" t="s">
        <v>1453</v>
      </c>
      <c r="Y1274" t="s">
        <v>1453</v>
      </c>
      <c r="Z1274" t="s">
        <v>1468</v>
      </c>
      <c r="AA1274">
        <v>0.93</v>
      </c>
      <c r="AB1274">
        <v>7.0000000000000007E-2</v>
      </c>
      <c r="AC1274">
        <v>0.5</v>
      </c>
      <c r="AD1274">
        <v>0.5</v>
      </c>
      <c r="AE1274">
        <v>0.5</v>
      </c>
      <c r="AF1274">
        <v>0.5</v>
      </c>
      <c r="AG1274">
        <f>INDEX(YM!B:B, MATCH(Sheet1!B1274,YM!A:A,0))</f>
        <v>90</v>
      </c>
      <c r="AH1274">
        <v>90</v>
      </c>
      <c r="AI1274">
        <f>INDEX('Yield strengh'!B:B, MATCH(Sheet1!B1274,'Yield strengh'!A:A,0))</f>
        <v>245</v>
      </c>
      <c r="AJ1274">
        <v>245</v>
      </c>
      <c r="AK1274">
        <f>INDEX(Price!B:B, MATCH(Sheet1!B1274,Price!A:A,0))</f>
        <v>50.15</v>
      </c>
      <c r="AL1274">
        <f t="shared" si="46"/>
        <v>2.6678765880217785</v>
      </c>
      <c r="AM1274">
        <f>INDEX(toughness!B:B,MATCH(Sheet1!B1274,toughness!A:A,0))</f>
        <v>0</v>
      </c>
    </row>
    <row r="1275" spans="1:39" x14ac:dyDescent="0.3">
      <c r="A1275" t="s">
        <v>1458</v>
      </c>
      <c r="B1275" s="1" t="s">
        <v>2358</v>
      </c>
      <c r="C1275">
        <v>330</v>
      </c>
      <c r="D1275">
        <v>10100</v>
      </c>
      <c r="G1275">
        <v>21.55</v>
      </c>
      <c r="H1275">
        <v>76.75</v>
      </c>
      <c r="I1275">
        <v>2.2999999999999998</v>
      </c>
      <c r="J1275">
        <v>3.5</v>
      </c>
      <c r="K1275">
        <v>330</v>
      </c>
      <c r="L1275">
        <v>105</v>
      </c>
      <c r="M1275">
        <v>959.5</v>
      </c>
      <c r="N1275" t="s">
        <v>1453</v>
      </c>
      <c r="O1275" t="s">
        <v>1453</v>
      </c>
      <c r="P1275" t="s">
        <v>1453</v>
      </c>
      <c r="Q1275" t="s">
        <v>1453</v>
      </c>
      <c r="R1275" t="s">
        <v>1453</v>
      </c>
      <c r="S1275" t="s">
        <v>1453</v>
      </c>
      <c r="T1275" t="s">
        <v>1453</v>
      </c>
      <c r="U1275" t="s">
        <v>1453</v>
      </c>
      <c r="V1275">
        <v>395</v>
      </c>
      <c r="W1275">
        <v>340</v>
      </c>
      <c r="X1275" t="s">
        <v>1453</v>
      </c>
      <c r="Y1275" t="s">
        <v>1453</v>
      </c>
      <c r="Z1275" t="s">
        <v>1468</v>
      </c>
      <c r="AA1275">
        <v>0.93</v>
      </c>
      <c r="AB1275">
        <v>7.0000000000000007E-2</v>
      </c>
      <c r="AC1275">
        <v>0.5</v>
      </c>
      <c r="AD1275">
        <v>0.5</v>
      </c>
      <c r="AE1275">
        <v>0.5</v>
      </c>
      <c r="AF1275">
        <v>0.5</v>
      </c>
      <c r="AG1275">
        <f>INDEX(YM!B:B, MATCH(Sheet1!B1275,YM!A:A,0))</f>
        <v>90</v>
      </c>
      <c r="AH1275">
        <v>90</v>
      </c>
      <c r="AI1275">
        <f>INDEX('Yield strengh'!B:B, MATCH(Sheet1!B1275,'Yield strengh'!A:A,0))</f>
        <v>280</v>
      </c>
      <c r="AJ1275">
        <v>280</v>
      </c>
      <c r="AK1275">
        <f>INDEX(Price!B:B, MATCH(Sheet1!B1275,Price!A:A,0))</f>
        <v>4745</v>
      </c>
      <c r="AL1275">
        <f t="shared" si="46"/>
        <v>2.495049504950495</v>
      </c>
      <c r="AM1275">
        <f>INDEX(toughness!B:B,MATCH(Sheet1!B1275,toughness!A:A,0))</f>
        <v>44.849999999999987</v>
      </c>
    </row>
    <row r="1276" spans="1:39" x14ac:dyDescent="0.3">
      <c r="A1276" t="s">
        <v>1458</v>
      </c>
      <c r="B1276" s="1" t="s">
        <v>2361</v>
      </c>
      <c r="C1276">
        <v>110</v>
      </c>
      <c r="D1276">
        <v>10100</v>
      </c>
      <c r="G1276">
        <v>21.55</v>
      </c>
      <c r="H1276">
        <v>76.75</v>
      </c>
      <c r="I1276">
        <v>2.2999999999999998</v>
      </c>
      <c r="J1276">
        <v>35</v>
      </c>
      <c r="K1276">
        <v>110</v>
      </c>
      <c r="L1276">
        <v>65</v>
      </c>
      <c r="M1276">
        <v>959.5</v>
      </c>
      <c r="N1276" t="s">
        <v>1453</v>
      </c>
      <c r="O1276" t="s">
        <v>1453</v>
      </c>
      <c r="P1276" t="s">
        <v>1453</v>
      </c>
      <c r="Q1276" t="s">
        <v>1453</v>
      </c>
      <c r="R1276" t="s">
        <v>1453</v>
      </c>
      <c r="S1276" t="s">
        <v>1453</v>
      </c>
      <c r="T1276" t="s">
        <v>1453</v>
      </c>
      <c r="U1276" t="s">
        <v>1453</v>
      </c>
      <c r="V1276">
        <v>225</v>
      </c>
      <c r="W1276">
        <v>340</v>
      </c>
      <c r="X1276" t="s">
        <v>1453</v>
      </c>
      <c r="Y1276" t="s">
        <v>1453</v>
      </c>
      <c r="Z1276" t="s">
        <v>1468</v>
      </c>
      <c r="AA1276">
        <v>0.93</v>
      </c>
      <c r="AB1276">
        <v>7.0000000000000007E-2</v>
      </c>
      <c r="AC1276">
        <v>0.5</v>
      </c>
      <c r="AD1276">
        <v>0.5</v>
      </c>
      <c r="AE1276">
        <v>0.5</v>
      </c>
      <c r="AF1276">
        <v>0.5</v>
      </c>
      <c r="AG1276">
        <f>INDEX(YM!B:B, MATCH(Sheet1!B1276,YM!A:A,0))</f>
        <v>90</v>
      </c>
      <c r="AH1276">
        <v>90</v>
      </c>
      <c r="AI1276">
        <f>INDEX('Yield strengh'!B:B, MATCH(Sheet1!B1276,'Yield strengh'!A:A,0))</f>
        <v>97.5</v>
      </c>
      <c r="AJ1276">
        <v>97.5</v>
      </c>
      <c r="AK1276">
        <f>INDEX(Price!B:B, MATCH(Sheet1!B1276,Price!A:A,0))</f>
        <v>4745</v>
      </c>
      <c r="AL1276">
        <f t="shared" si="46"/>
        <v>0.86881188118811881</v>
      </c>
      <c r="AM1276">
        <f>INDEX(toughness!B:B,MATCH(Sheet1!B1276,toughness!A:A,0))</f>
        <v>79.349999999999994</v>
      </c>
    </row>
    <row r="1277" spans="1:39" x14ac:dyDescent="0.3">
      <c r="A1277" t="s">
        <v>1458</v>
      </c>
      <c r="B1277" s="1" t="s">
        <v>186</v>
      </c>
      <c r="C1277">
        <v>100</v>
      </c>
      <c r="D1277">
        <v>2675</v>
      </c>
      <c r="G1277">
        <v>5.56</v>
      </c>
      <c r="H1277">
        <v>32.549999999999997</v>
      </c>
      <c r="I1277">
        <v>5.3000000000000007</v>
      </c>
      <c r="J1277">
        <v>23.65</v>
      </c>
      <c r="K1277">
        <v>100</v>
      </c>
      <c r="L1277">
        <v>55</v>
      </c>
      <c r="M1277">
        <v>617.5</v>
      </c>
      <c r="N1277" t="s">
        <v>1453</v>
      </c>
      <c r="O1277" t="s">
        <v>1453</v>
      </c>
      <c r="P1277" t="s">
        <v>1453</v>
      </c>
      <c r="Q1277" t="s">
        <v>1453</v>
      </c>
      <c r="R1277" t="s">
        <v>1453</v>
      </c>
      <c r="S1277" t="s">
        <v>1453</v>
      </c>
      <c r="T1277" t="s">
        <v>1453</v>
      </c>
      <c r="U1277" t="s">
        <v>1453</v>
      </c>
      <c r="V1277">
        <v>208.5</v>
      </c>
      <c r="W1277">
        <v>132</v>
      </c>
      <c r="X1277" t="s">
        <v>1453</v>
      </c>
      <c r="Y1277" t="s">
        <v>1453</v>
      </c>
      <c r="Z1277" t="s">
        <v>1468</v>
      </c>
      <c r="AA1277">
        <v>0.93</v>
      </c>
      <c r="AB1277">
        <v>7.0000000000000007E-2</v>
      </c>
      <c r="AC1277">
        <v>0.5</v>
      </c>
      <c r="AD1277">
        <v>0.5</v>
      </c>
      <c r="AE1277">
        <v>0.5</v>
      </c>
      <c r="AF1277">
        <v>0.5</v>
      </c>
      <c r="AG1277">
        <f>INDEX(YM!B:B, MATCH(Sheet1!B1553,YM!A:A,0))</f>
        <v>69</v>
      </c>
      <c r="AH1277">
        <v>70.5</v>
      </c>
      <c r="AI1277">
        <f>INDEX('Yield strengh'!B:B, MATCH(Sheet1!B1553,'Yield strengh'!A:A,0))</f>
        <v>177</v>
      </c>
      <c r="AJ1277">
        <v>276.5</v>
      </c>
      <c r="AK1277">
        <f>INDEX(Price!B:B, MATCH(Sheet1!B1553,Price!A:A,0))</f>
        <v>23.9</v>
      </c>
      <c r="AL1277">
        <f>AJ1277*AH1277*(2)/D1277</f>
        <v>14.574392523364486</v>
      </c>
      <c r="AM1277">
        <f>INDEX(toughness!B:B,MATCH(Sheet1!B1553,toughness!A:A,0))</f>
        <v>15.9</v>
      </c>
    </row>
    <row r="1278" spans="1:39" x14ac:dyDescent="0.3">
      <c r="B1278" s="1" t="s">
        <v>1905</v>
      </c>
      <c r="C1278">
        <v>121</v>
      </c>
      <c r="D1278">
        <v>2090</v>
      </c>
      <c r="G1278">
        <v>2.4250000000000001E-2</v>
      </c>
      <c r="I1278" t="s">
        <v>1453</v>
      </c>
      <c r="J1278">
        <v>0.315</v>
      </c>
      <c r="K1278">
        <v>16</v>
      </c>
      <c r="L1278">
        <v>50</v>
      </c>
      <c r="N1278" t="s">
        <v>1453</v>
      </c>
      <c r="O1278" t="s">
        <v>1453</v>
      </c>
      <c r="P1278" t="s">
        <v>1453</v>
      </c>
      <c r="Q1278" t="s">
        <v>1453</v>
      </c>
      <c r="R1278" t="s">
        <v>1453</v>
      </c>
      <c r="S1278" t="s">
        <v>1453</v>
      </c>
      <c r="T1278" t="s">
        <v>1453</v>
      </c>
      <c r="U1278" t="s">
        <v>1453</v>
      </c>
      <c r="V1278">
        <v>16</v>
      </c>
      <c r="W1278">
        <v>0.58499999999999996</v>
      </c>
      <c r="X1278" t="s">
        <v>1453</v>
      </c>
      <c r="Y1278" t="s">
        <v>1453</v>
      </c>
      <c r="Z1278" t="s">
        <v>1468</v>
      </c>
      <c r="AA1278">
        <v>0.93</v>
      </c>
      <c r="AB1278">
        <v>7.0000000000000007E-2</v>
      </c>
      <c r="AC1278">
        <v>0.5</v>
      </c>
      <c r="AD1278">
        <v>0.5</v>
      </c>
      <c r="AE1278">
        <v>0.5</v>
      </c>
      <c r="AF1278">
        <v>0.5</v>
      </c>
      <c r="AG1278">
        <f>INDEX(YM!B:B, MATCH(Sheet1!B1278,YM!A:A,0))</f>
        <v>89.5</v>
      </c>
      <c r="AH1278">
        <v>89.5</v>
      </c>
      <c r="AI1278">
        <f>INDEX('Yield strengh'!B:B, MATCH(Sheet1!B1278,'Yield strengh'!A:A,0))</f>
        <v>3920</v>
      </c>
      <c r="AJ1278">
        <v>3920</v>
      </c>
      <c r="AK1278">
        <f>INDEX(Price!B:B, MATCH(Sheet1!B1278,Price!A:A,0))</f>
        <v>181</v>
      </c>
      <c r="AL1278">
        <f>AJ1278*AH1278/D1278</f>
        <v>167.86602870813397</v>
      </c>
      <c r="AM1278">
        <f>INDEX(toughness!B:B,MATCH(Sheet1!B1278,toughness!A:A,0))</f>
        <v>6.6299999999999996E-3</v>
      </c>
    </row>
    <row r="1279" spans="1:39" x14ac:dyDescent="0.3">
      <c r="A1279" t="s">
        <v>1458</v>
      </c>
      <c r="B1279" s="1" t="s">
        <v>1816</v>
      </c>
      <c r="C1279">
        <v>386.25</v>
      </c>
      <c r="D1279">
        <v>2860</v>
      </c>
      <c r="G1279">
        <v>7.8125</v>
      </c>
      <c r="H1279">
        <v>35</v>
      </c>
      <c r="I1279">
        <v>4.8449999999999998</v>
      </c>
      <c r="J1279">
        <v>3.125</v>
      </c>
      <c r="K1279">
        <v>386.25</v>
      </c>
      <c r="L1279">
        <v>127.425</v>
      </c>
      <c r="M1279">
        <v>635</v>
      </c>
      <c r="N1279" t="s">
        <v>1453</v>
      </c>
      <c r="O1279" t="s">
        <v>1453</v>
      </c>
      <c r="P1279" t="s">
        <v>1453</v>
      </c>
      <c r="Q1279" t="s">
        <v>1453</v>
      </c>
      <c r="R1279" t="s">
        <v>1453</v>
      </c>
      <c r="S1279" t="s">
        <v>1453</v>
      </c>
      <c r="T1279" t="s">
        <v>1453</v>
      </c>
      <c r="U1279" t="s">
        <v>1453</v>
      </c>
      <c r="V1279">
        <v>420</v>
      </c>
      <c r="W1279">
        <v>133.75</v>
      </c>
      <c r="X1279" t="s">
        <v>1453</v>
      </c>
      <c r="Y1279" t="s">
        <v>1453</v>
      </c>
      <c r="Z1279" t="s">
        <v>1468</v>
      </c>
      <c r="AA1279">
        <v>0.93</v>
      </c>
      <c r="AB1279">
        <v>7.0000000000000007E-2</v>
      </c>
      <c r="AC1279">
        <v>0.5</v>
      </c>
      <c r="AD1279">
        <v>0.5</v>
      </c>
      <c r="AE1279">
        <v>0.5</v>
      </c>
      <c r="AF1279">
        <v>0.5</v>
      </c>
      <c r="AG1279">
        <f>INDEX(YM!B:B, MATCH(Sheet1!B1279,YM!A:A,0))</f>
        <v>88</v>
      </c>
      <c r="AH1279">
        <v>88</v>
      </c>
      <c r="AI1279">
        <f>INDEX('Yield strengh'!B:B, MATCH(Sheet1!B1279,'Yield strengh'!A:A,0))</f>
        <v>378.5</v>
      </c>
      <c r="AJ1279">
        <v>378.5</v>
      </c>
      <c r="AK1279">
        <f>INDEX(Price!B:B, MATCH(Sheet1!B1279,Price!A:A,0))</f>
        <v>50.400000000000013</v>
      </c>
      <c r="AL1279">
        <f>AJ1279*AH1279/D1279</f>
        <v>11.646153846153846</v>
      </c>
      <c r="AM1279">
        <f>INDEX(toughness!B:B,MATCH(Sheet1!B1279,toughness!A:A,0))</f>
        <v>4.4974999999999996</v>
      </c>
    </row>
    <row r="1280" spans="1:39" x14ac:dyDescent="0.3">
      <c r="A1280" t="s">
        <v>1458</v>
      </c>
      <c r="B1280" s="1" t="s">
        <v>152</v>
      </c>
      <c r="C1280">
        <v>276</v>
      </c>
      <c r="D1280">
        <v>2655</v>
      </c>
      <c r="G1280">
        <v>5.33</v>
      </c>
      <c r="H1280">
        <v>31.05</v>
      </c>
      <c r="I1280">
        <v>5.5500000000000007</v>
      </c>
      <c r="J1280">
        <v>3.2450000000000001</v>
      </c>
      <c r="K1280">
        <v>298</v>
      </c>
      <c r="L1280">
        <v>90</v>
      </c>
      <c r="M1280">
        <v>612.5</v>
      </c>
      <c r="N1280" t="s">
        <v>1453</v>
      </c>
      <c r="O1280" t="s">
        <v>1453</v>
      </c>
      <c r="P1280" t="s">
        <v>1453</v>
      </c>
      <c r="Q1280" t="s">
        <v>1453</v>
      </c>
      <c r="R1280" t="s">
        <v>1453</v>
      </c>
      <c r="S1280" t="s">
        <v>1453</v>
      </c>
      <c r="T1280" t="s">
        <v>1453</v>
      </c>
      <c r="U1280" t="s">
        <v>1453</v>
      </c>
      <c r="V1280">
        <v>363</v>
      </c>
      <c r="W1280">
        <v>130</v>
      </c>
      <c r="X1280" t="s">
        <v>1453</v>
      </c>
      <c r="Y1280" t="s">
        <v>1453</v>
      </c>
      <c r="Z1280" t="s">
        <v>1468</v>
      </c>
      <c r="AA1280">
        <v>0.93</v>
      </c>
      <c r="AB1280">
        <v>7.0000000000000007E-2</v>
      </c>
      <c r="AC1280">
        <v>0.5</v>
      </c>
      <c r="AD1280">
        <v>0.5</v>
      </c>
      <c r="AE1280">
        <v>0.5</v>
      </c>
      <c r="AF1280">
        <v>0.5</v>
      </c>
      <c r="AG1280">
        <f>INDEX(YM!B:B, MATCH(Sheet1!B1478,YM!A:A,0))</f>
        <v>70.3</v>
      </c>
      <c r="AH1280">
        <v>71.8</v>
      </c>
      <c r="AI1280">
        <f>INDEX('Yield strengh'!B:B, MATCH(Sheet1!B1478,'Yield strengh'!A:A,0))</f>
        <v>234</v>
      </c>
      <c r="AJ1280">
        <v>268.5</v>
      </c>
      <c r="AK1280">
        <f>INDEX(Price!B:B, MATCH(Sheet1!B1478,Price!A:A,0))</f>
        <v>24.4</v>
      </c>
      <c r="AL1280">
        <f t="shared" ref="AL1280:AL1281" si="47">AJ1280*AH1280*(2)/D1280</f>
        <v>14.522259887005649</v>
      </c>
      <c r="AM1280">
        <f>INDEX(toughness!B:B,MATCH(Sheet1!B1478,toughness!A:A,0))</f>
        <v>15.6</v>
      </c>
    </row>
    <row r="1281" spans="1:39" x14ac:dyDescent="0.3">
      <c r="A1281" t="s">
        <v>1458</v>
      </c>
      <c r="B1281" s="1" t="s">
        <v>50</v>
      </c>
      <c r="C1281">
        <v>395</v>
      </c>
      <c r="D1281">
        <v>2800</v>
      </c>
      <c r="G1281">
        <v>6.9649999999999999</v>
      </c>
      <c r="H1281">
        <v>39.200000000000003</v>
      </c>
      <c r="I1281">
        <v>4.4000000000000004</v>
      </c>
      <c r="J1281">
        <v>6.5</v>
      </c>
      <c r="K1281">
        <v>382</v>
      </c>
      <c r="L1281">
        <v>150.5</v>
      </c>
      <c r="M1281">
        <v>572.5</v>
      </c>
      <c r="N1281" t="s">
        <v>1453</v>
      </c>
      <c r="O1281" t="s">
        <v>1453</v>
      </c>
      <c r="P1281" t="s">
        <v>1453</v>
      </c>
      <c r="Q1281" t="s">
        <v>1453</v>
      </c>
      <c r="R1281" t="s">
        <v>1453</v>
      </c>
      <c r="S1281" t="s">
        <v>1453</v>
      </c>
      <c r="T1281" t="s">
        <v>1453</v>
      </c>
      <c r="U1281" t="s">
        <v>1453</v>
      </c>
      <c r="V1281">
        <v>438</v>
      </c>
      <c r="W1281">
        <v>161.5</v>
      </c>
      <c r="X1281" t="s">
        <v>1453</v>
      </c>
      <c r="Y1281" t="s">
        <v>1453</v>
      </c>
      <c r="Z1281" t="s">
        <v>1468</v>
      </c>
      <c r="AA1281">
        <v>0.93</v>
      </c>
      <c r="AB1281">
        <v>7.0000000000000007E-2</v>
      </c>
      <c r="AC1281">
        <v>0.5</v>
      </c>
      <c r="AD1281">
        <v>0.5</v>
      </c>
      <c r="AE1281">
        <v>0.5</v>
      </c>
      <c r="AF1281">
        <v>0.5</v>
      </c>
      <c r="AG1281">
        <f>INDEX(YM!B:B, MATCH(Sheet1!B1344,YM!A:A,0))</f>
        <v>75.900000000000006</v>
      </c>
      <c r="AH1281">
        <v>75</v>
      </c>
      <c r="AI1281">
        <f>INDEX('Yield strengh'!B:B, MATCH(Sheet1!B1344,'Yield strengh'!A:A,0))</f>
        <v>379</v>
      </c>
      <c r="AJ1281">
        <v>270</v>
      </c>
      <c r="AK1281">
        <f>INDEX(Price!B:B, MATCH(Sheet1!B1344,Price!A:A,0))</f>
        <v>25.6</v>
      </c>
      <c r="AL1281">
        <f t="shared" si="47"/>
        <v>14.464285714285714</v>
      </c>
      <c r="AM1281">
        <f>INDEX(toughness!B:B,MATCH(Sheet1!B1344,toughness!A:A,0))</f>
        <v>17.600000000000001</v>
      </c>
    </row>
    <row r="1282" spans="1:39" x14ac:dyDescent="0.3">
      <c r="A1282" t="s">
        <v>1458</v>
      </c>
      <c r="B1282" s="1" t="s">
        <v>1070</v>
      </c>
      <c r="C1282">
        <v>625</v>
      </c>
      <c r="D1282">
        <v>8450</v>
      </c>
      <c r="G1282">
        <v>5.8849999999999998</v>
      </c>
      <c r="H1282">
        <v>12.16</v>
      </c>
      <c r="I1282">
        <v>15.5</v>
      </c>
      <c r="J1282">
        <v>14</v>
      </c>
      <c r="K1282">
        <v>625</v>
      </c>
      <c r="L1282">
        <v>235</v>
      </c>
      <c r="M1282">
        <v>2370</v>
      </c>
      <c r="N1282" t="s">
        <v>1453</v>
      </c>
      <c r="O1282" t="s">
        <v>1453</v>
      </c>
      <c r="P1282" t="s">
        <v>1453</v>
      </c>
      <c r="Q1282" t="s">
        <v>1453</v>
      </c>
      <c r="R1282" t="s">
        <v>1453</v>
      </c>
      <c r="S1282" t="s">
        <v>1453</v>
      </c>
      <c r="T1282" t="s">
        <v>1453</v>
      </c>
      <c r="U1282" t="s">
        <v>1453</v>
      </c>
      <c r="V1282">
        <v>795</v>
      </c>
      <c r="W1282">
        <v>50</v>
      </c>
      <c r="X1282" t="s">
        <v>1453</v>
      </c>
      <c r="Y1282" t="s">
        <v>1453</v>
      </c>
      <c r="Z1282" t="s">
        <v>1468</v>
      </c>
      <c r="AA1282">
        <v>0.93</v>
      </c>
      <c r="AB1282">
        <v>7.0000000000000007E-2</v>
      </c>
      <c r="AC1282">
        <v>0.5</v>
      </c>
      <c r="AD1282">
        <v>0.5</v>
      </c>
      <c r="AE1282">
        <v>0.5</v>
      </c>
      <c r="AF1282">
        <v>0.5</v>
      </c>
      <c r="AG1282">
        <f>INDEX(YM!B:B, MATCH(Sheet1!B1282,YM!A:A,0))</f>
        <v>87</v>
      </c>
      <c r="AH1282">
        <v>87</v>
      </c>
      <c r="AI1282">
        <f>INDEX('Yield strengh'!B:B, MATCH(Sheet1!B1282,'Yield strengh'!A:A,0))</f>
        <v>320</v>
      </c>
      <c r="AJ1282">
        <v>320</v>
      </c>
      <c r="AK1282">
        <f>INDEX(Price!B:B, MATCH(Sheet1!B1282,Price!A:A,0))</f>
        <v>2155</v>
      </c>
      <c r="AL1282">
        <f>AJ1282*AH1282/D1282</f>
        <v>3.294674556213018</v>
      </c>
      <c r="AM1282">
        <f>INDEX(toughness!B:B,MATCH(Sheet1!B1282,toughness!A:A,0))</f>
        <v>198.5</v>
      </c>
    </row>
    <row r="1283" spans="1:39" x14ac:dyDescent="0.3">
      <c r="A1283" t="s">
        <v>1458</v>
      </c>
      <c r="B1283" s="1" t="s">
        <v>646</v>
      </c>
      <c r="C1283">
        <v>185</v>
      </c>
      <c r="D1283">
        <v>2635</v>
      </c>
      <c r="E1283">
        <v>9</v>
      </c>
      <c r="F1283">
        <v>1.5</v>
      </c>
      <c r="G1283">
        <v>0.1265</v>
      </c>
      <c r="H1283">
        <v>1.001E-21</v>
      </c>
      <c r="I1283">
        <v>5.214E+23</v>
      </c>
      <c r="J1283">
        <v>1.4999999999999999E-2</v>
      </c>
      <c r="K1283">
        <v>22.2</v>
      </c>
      <c r="L1283">
        <v>55.35</v>
      </c>
      <c r="M1283">
        <v>842</v>
      </c>
      <c r="N1283" t="s">
        <v>1453</v>
      </c>
      <c r="O1283" t="s">
        <v>1453</v>
      </c>
      <c r="P1283" t="s">
        <v>1453</v>
      </c>
      <c r="Q1283" t="s">
        <v>1453</v>
      </c>
      <c r="R1283" t="s">
        <v>1453</v>
      </c>
      <c r="S1283" t="s">
        <v>1453</v>
      </c>
      <c r="T1283" t="s">
        <v>1453</v>
      </c>
      <c r="U1283" t="s">
        <v>1453</v>
      </c>
      <c r="V1283">
        <v>18.5</v>
      </c>
      <c r="W1283">
        <v>4.5500000000000007</v>
      </c>
      <c r="X1283" t="s">
        <v>1453</v>
      </c>
      <c r="Y1283" t="s">
        <v>1453</v>
      </c>
      <c r="Z1283" t="s">
        <v>1468</v>
      </c>
      <c r="AA1283">
        <v>0.93</v>
      </c>
      <c r="AB1283">
        <v>7.0000000000000007E-2</v>
      </c>
      <c r="AC1283">
        <v>0.5</v>
      </c>
      <c r="AD1283">
        <v>0.5</v>
      </c>
      <c r="AE1283">
        <v>0.5</v>
      </c>
      <c r="AF1283">
        <v>0.5</v>
      </c>
      <c r="AG1283">
        <f>INDEX(YM!B:B, MATCH(Sheet1!B1283,YM!A:A,0))</f>
        <v>86</v>
      </c>
      <c r="AH1283">
        <v>86</v>
      </c>
      <c r="AI1283">
        <f>INDEX('Yield strengh'!B:B, MATCH(Sheet1!B1283,'Yield strengh'!A:A,0))</f>
        <v>38.650000000000013</v>
      </c>
      <c r="AJ1283">
        <v>38.650000000000013</v>
      </c>
      <c r="AK1283">
        <f>INDEX(Price!B:B, MATCH(Sheet1!B1283,Price!A:A,0))</f>
        <v>50.400000000000013</v>
      </c>
      <c r="AL1283">
        <f>AJ1283*AH1283/D1283</f>
        <v>1.2614421252371921</v>
      </c>
      <c r="AM1283">
        <f>INDEX(toughness!B:B,MATCH(Sheet1!B1283,toughness!A:A,0))</f>
        <v>5.9500000000000004E-3</v>
      </c>
    </row>
    <row r="1284" spans="1:39" x14ac:dyDescent="0.3">
      <c r="A1284" t="s">
        <v>1458</v>
      </c>
      <c r="B1284" s="1" t="s">
        <v>1190</v>
      </c>
      <c r="C1284">
        <v>262</v>
      </c>
      <c r="D1284">
        <v>7750</v>
      </c>
      <c r="G1284">
        <v>0.97100000000000009</v>
      </c>
      <c r="H1284">
        <v>2.11</v>
      </c>
      <c r="I1284">
        <v>82</v>
      </c>
      <c r="J1284">
        <v>55</v>
      </c>
      <c r="K1284">
        <v>262</v>
      </c>
      <c r="L1284">
        <v>157.5</v>
      </c>
      <c r="M1284">
        <v>1430</v>
      </c>
      <c r="N1284" t="s">
        <v>1453</v>
      </c>
      <c r="O1284" t="s">
        <v>1453</v>
      </c>
      <c r="P1284" t="s">
        <v>1453</v>
      </c>
      <c r="Q1284" t="s">
        <v>1453</v>
      </c>
      <c r="R1284" t="s">
        <v>1453</v>
      </c>
      <c r="S1284" t="s">
        <v>1453</v>
      </c>
      <c r="T1284" t="s">
        <v>1453</v>
      </c>
      <c r="U1284" t="s">
        <v>1453</v>
      </c>
      <c r="V1284">
        <v>552</v>
      </c>
      <c r="W1284">
        <v>15.5</v>
      </c>
      <c r="X1284" t="s">
        <v>1453</v>
      </c>
      <c r="Y1284" t="s">
        <v>1453</v>
      </c>
      <c r="Z1284" t="s">
        <v>1468</v>
      </c>
      <c r="AA1284">
        <v>0.93</v>
      </c>
      <c r="AB1284">
        <v>7.0000000000000007E-2</v>
      </c>
      <c r="AC1284">
        <v>0.5</v>
      </c>
      <c r="AD1284">
        <v>0.5</v>
      </c>
      <c r="AE1284">
        <v>0.5</v>
      </c>
      <c r="AF1284">
        <v>0.5</v>
      </c>
      <c r="AG1284">
        <f>INDEX(YM!B:B, MATCH(Sheet1!B822,YM!A:A,0))</f>
        <v>193</v>
      </c>
      <c r="AH1284">
        <v>193</v>
      </c>
      <c r="AI1284">
        <f>INDEX('Yield strengh'!B:B, MATCH(Sheet1!B822,'Yield strengh'!A:A,0))</f>
        <v>290</v>
      </c>
      <c r="AJ1284">
        <v>290</v>
      </c>
      <c r="AK1284">
        <f>INDEX(Price!B:B, MATCH(Sheet1!B822,Price!A:A,0))</f>
        <v>41.4</v>
      </c>
      <c r="AL1284">
        <f>AJ1284*AH1284/D1284</f>
        <v>7.2219354838709675</v>
      </c>
      <c r="AM1284">
        <f>INDEX(toughness!B:B,MATCH(Sheet1!B822,toughness!A:A,0))</f>
        <v>122.25</v>
      </c>
    </row>
    <row r="1285" spans="1:39" x14ac:dyDescent="0.3">
      <c r="A1285" t="s">
        <v>1458</v>
      </c>
      <c r="B1285" s="1" t="s">
        <v>1815</v>
      </c>
      <c r="C1285">
        <v>376.5</v>
      </c>
      <c r="D1285">
        <v>2715</v>
      </c>
      <c r="G1285">
        <v>7.4</v>
      </c>
      <c r="H1285">
        <v>28.925000000000001</v>
      </c>
      <c r="I1285">
        <v>8.1549999999999994</v>
      </c>
      <c r="J1285">
        <v>1.675</v>
      </c>
      <c r="K1285">
        <v>376.5</v>
      </c>
      <c r="L1285">
        <v>124.27500000000001</v>
      </c>
      <c r="M1285">
        <v>608.75</v>
      </c>
      <c r="N1285" t="s">
        <v>1453</v>
      </c>
      <c r="O1285" t="s">
        <v>1453</v>
      </c>
      <c r="P1285" t="s">
        <v>1453</v>
      </c>
      <c r="Q1285" t="s">
        <v>1453</v>
      </c>
      <c r="R1285" t="s">
        <v>1453</v>
      </c>
      <c r="S1285" t="s">
        <v>1453</v>
      </c>
      <c r="T1285" t="s">
        <v>1453</v>
      </c>
      <c r="U1285" t="s">
        <v>1453</v>
      </c>
      <c r="V1285">
        <v>405</v>
      </c>
      <c r="W1285">
        <v>151.25</v>
      </c>
      <c r="X1285" t="s">
        <v>1453</v>
      </c>
      <c r="Y1285" t="s">
        <v>1453</v>
      </c>
      <c r="Z1285" t="s">
        <v>1468</v>
      </c>
      <c r="AA1285">
        <v>0.93</v>
      </c>
      <c r="AB1285">
        <v>7.0000000000000007E-2</v>
      </c>
      <c r="AC1285">
        <v>0.5</v>
      </c>
      <c r="AD1285">
        <v>0.5</v>
      </c>
      <c r="AE1285">
        <v>0.5</v>
      </c>
      <c r="AF1285">
        <v>0.5</v>
      </c>
      <c r="AG1285">
        <f>INDEX(YM!B:B, MATCH(Sheet1!B1285,YM!A:A,0))</f>
        <v>85.25</v>
      </c>
      <c r="AH1285">
        <v>85.25</v>
      </c>
      <c r="AI1285">
        <f>INDEX('Yield strengh'!B:B, MATCH(Sheet1!B1285,'Yield strengh'!A:A,0))</f>
        <v>318</v>
      </c>
      <c r="AJ1285">
        <v>318</v>
      </c>
      <c r="AK1285">
        <f>INDEX(Price!B:B, MATCH(Sheet1!B1285,Price!A:A,0))</f>
        <v>50.400000000000013</v>
      </c>
      <c r="AL1285">
        <f>AJ1285*AH1285/D1285</f>
        <v>9.9850828729281762</v>
      </c>
      <c r="AM1285">
        <f>INDEX(toughness!B:B,MATCH(Sheet1!B1285,toughness!A:A,0))</f>
        <v>3.165</v>
      </c>
    </row>
    <row r="1286" spans="1:39" x14ac:dyDescent="0.3">
      <c r="A1286" t="s">
        <v>1458</v>
      </c>
      <c r="B1286" s="1" t="s">
        <v>129</v>
      </c>
      <c r="C1286">
        <v>145</v>
      </c>
      <c r="D1286">
        <v>2655</v>
      </c>
      <c r="G1286">
        <v>5.9049999999999994</v>
      </c>
      <c r="H1286">
        <v>39.200000000000003</v>
      </c>
      <c r="I1286">
        <v>4.4000000000000004</v>
      </c>
      <c r="J1286">
        <v>2.75</v>
      </c>
      <c r="K1286">
        <v>152.5</v>
      </c>
      <c r="L1286">
        <v>94.5</v>
      </c>
      <c r="M1286">
        <v>578</v>
      </c>
      <c r="N1286" t="s">
        <v>1453</v>
      </c>
      <c r="O1286" t="s">
        <v>1453</v>
      </c>
      <c r="P1286" t="s">
        <v>1453</v>
      </c>
      <c r="Q1286" t="s">
        <v>1453</v>
      </c>
      <c r="R1286" t="s">
        <v>1453</v>
      </c>
      <c r="S1286" t="s">
        <v>1453</v>
      </c>
      <c r="T1286" t="s">
        <v>1453</v>
      </c>
      <c r="U1286" t="s">
        <v>1453</v>
      </c>
      <c r="V1286">
        <v>311</v>
      </c>
      <c r="W1286">
        <v>121</v>
      </c>
      <c r="X1286" t="s">
        <v>1453</v>
      </c>
      <c r="Y1286" t="s">
        <v>1453</v>
      </c>
      <c r="Z1286" t="s">
        <v>1468</v>
      </c>
      <c r="AA1286">
        <v>0.93</v>
      </c>
      <c r="AB1286">
        <v>7.0000000000000007E-2</v>
      </c>
      <c r="AC1286">
        <v>0.5</v>
      </c>
      <c r="AD1286">
        <v>0.5</v>
      </c>
      <c r="AE1286">
        <v>0.5</v>
      </c>
      <c r="AF1286">
        <v>0.5</v>
      </c>
      <c r="AG1286">
        <f>INDEX(YM!B:B, MATCH(Sheet1!B1333,YM!A:A,0))</f>
        <v>73.849999999999994</v>
      </c>
      <c r="AH1286">
        <v>76.150000000000006</v>
      </c>
      <c r="AI1286">
        <f>INDEX('Yield strengh'!B:B, MATCH(Sheet1!B1333,'Yield strengh'!A:A,0))</f>
        <v>431</v>
      </c>
      <c r="AJ1286">
        <v>250</v>
      </c>
      <c r="AK1286">
        <f>INDEX(Price!B:B, MATCH(Sheet1!B1333,Price!A:A,0))</f>
        <v>25.7</v>
      </c>
      <c r="AL1286">
        <f>AJ1286*AH1286*(2)/D1286</f>
        <v>14.340866290018832</v>
      </c>
      <c r="AM1286">
        <f>INDEX(toughness!B:B,MATCH(Sheet1!B1333,toughness!A:A,0))</f>
        <v>20.65</v>
      </c>
    </row>
    <row r="1287" spans="1:39" x14ac:dyDescent="0.3">
      <c r="A1287" t="s">
        <v>1458</v>
      </c>
      <c r="B1287" s="1" t="s">
        <v>1700</v>
      </c>
      <c r="C1287">
        <v>2592.5</v>
      </c>
      <c r="D1287">
        <v>1700</v>
      </c>
      <c r="G1287">
        <v>269.73750000000001</v>
      </c>
      <c r="H1287">
        <v>5.7230000000000003E-2</v>
      </c>
      <c r="I1287">
        <v>1880</v>
      </c>
      <c r="J1287">
        <v>0.435</v>
      </c>
      <c r="K1287">
        <v>1320</v>
      </c>
      <c r="L1287">
        <v>402.75</v>
      </c>
      <c r="M1287">
        <v>3530</v>
      </c>
      <c r="N1287" t="s">
        <v>1453</v>
      </c>
      <c r="O1287" t="s">
        <v>1453</v>
      </c>
      <c r="P1287" t="s">
        <v>1453</v>
      </c>
      <c r="Q1287" t="s">
        <v>1453</v>
      </c>
      <c r="R1287" t="s">
        <v>1453</v>
      </c>
      <c r="S1287" t="s">
        <v>1453</v>
      </c>
      <c r="T1287" t="s">
        <v>1453</v>
      </c>
      <c r="U1287" t="s">
        <v>1453</v>
      </c>
      <c r="V1287">
        <v>1454.5</v>
      </c>
      <c r="W1287">
        <v>89.75</v>
      </c>
      <c r="X1287" t="s">
        <v>1453</v>
      </c>
      <c r="Y1287" t="s">
        <v>1453</v>
      </c>
      <c r="Z1287" t="s">
        <v>1468</v>
      </c>
      <c r="AA1287">
        <v>0.93</v>
      </c>
      <c r="AB1287">
        <v>7.0000000000000007E-2</v>
      </c>
      <c r="AC1287">
        <v>0.5</v>
      </c>
      <c r="AD1287">
        <v>0.5</v>
      </c>
      <c r="AE1287">
        <v>0.5</v>
      </c>
      <c r="AF1287">
        <v>0.5</v>
      </c>
      <c r="AG1287">
        <f>INDEX(YM!B:B, MATCH(Sheet1!B1287,YM!A:A,0))</f>
        <v>85</v>
      </c>
      <c r="AH1287">
        <v>85</v>
      </c>
      <c r="AI1287">
        <f>INDEX('Yield strengh'!B:B, MATCH(Sheet1!B1287,'Yield strengh'!A:A,0))</f>
        <v>497.75</v>
      </c>
      <c r="AJ1287">
        <v>497.75</v>
      </c>
      <c r="AK1287">
        <f>INDEX(Price!B:B, MATCH(Sheet1!B1287,Price!A:A,0))</f>
        <v>1510</v>
      </c>
      <c r="AL1287">
        <f>AJ1287*AH1287/D1287</f>
        <v>24.887499999999999</v>
      </c>
      <c r="AM1287">
        <f>INDEX(toughness!B:B,MATCH(Sheet1!B1287,toughness!A:A,0))</f>
        <v>0.43149999999999999</v>
      </c>
    </row>
    <row r="1288" spans="1:39" x14ac:dyDescent="0.3">
      <c r="A1288" t="s">
        <v>1458</v>
      </c>
      <c r="B1288" s="1" t="s">
        <v>2350</v>
      </c>
      <c r="C1288">
        <v>192.5</v>
      </c>
      <c r="D1288">
        <v>10050</v>
      </c>
      <c r="G1288">
        <v>15.85</v>
      </c>
      <c r="H1288">
        <v>76</v>
      </c>
      <c r="I1288">
        <v>2.27</v>
      </c>
      <c r="J1288">
        <v>20</v>
      </c>
      <c r="K1288">
        <v>192.5</v>
      </c>
      <c r="L1288">
        <v>105</v>
      </c>
      <c r="M1288">
        <v>791.5</v>
      </c>
      <c r="N1288" t="s">
        <v>1453</v>
      </c>
      <c r="O1288" t="s">
        <v>1453</v>
      </c>
      <c r="P1288" t="s">
        <v>1453</v>
      </c>
      <c r="Q1288" t="s">
        <v>1453</v>
      </c>
      <c r="R1288" t="s">
        <v>1453</v>
      </c>
      <c r="S1288" t="s">
        <v>1453</v>
      </c>
      <c r="T1288" t="s">
        <v>1453</v>
      </c>
      <c r="U1288" t="s">
        <v>1453</v>
      </c>
      <c r="V1288">
        <v>351.5</v>
      </c>
      <c r="W1288">
        <v>300</v>
      </c>
      <c r="X1288" t="s">
        <v>1453</v>
      </c>
      <c r="Y1288" t="s">
        <v>1453</v>
      </c>
      <c r="Z1288" t="s">
        <v>1468</v>
      </c>
      <c r="AA1288">
        <v>0.93</v>
      </c>
      <c r="AB1288">
        <v>7.0000000000000007E-2</v>
      </c>
      <c r="AC1288">
        <v>0.5</v>
      </c>
      <c r="AD1288">
        <v>0.5</v>
      </c>
      <c r="AE1288">
        <v>0.5</v>
      </c>
      <c r="AF1288">
        <v>0.5</v>
      </c>
      <c r="AG1288">
        <f>INDEX(YM!B:B, MATCH(Sheet1!B1288,YM!A:A,0))</f>
        <v>85</v>
      </c>
      <c r="AH1288">
        <v>85</v>
      </c>
      <c r="AI1288">
        <f>INDEX('Yield strengh'!B:B, MATCH(Sheet1!B1288,'Yield strengh'!A:A,0))</f>
        <v>410</v>
      </c>
      <c r="AJ1288">
        <v>410</v>
      </c>
      <c r="AK1288">
        <f>INDEX(Price!B:B, MATCH(Sheet1!B1288,Price!A:A,0))</f>
        <v>3955</v>
      </c>
      <c r="AL1288">
        <f>AJ1288*AH1288/D1288</f>
        <v>3.4676616915422884</v>
      </c>
      <c r="AM1288">
        <f>INDEX(toughness!B:B,MATCH(Sheet1!B1288,toughness!A:A,0))</f>
        <v>46.55</v>
      </c>
    </row>
    <row r="1289" spans="1:39" x14ac:dyDescent="0.3">
      <c r="A1289" t="s">
        <v>1458</v>
      </c>
      <c r="B1289" s="1" t="s">
        <v>2351</v>
      </c>
      <c r="C1289">
        <v>350</v>
      </c>
      <c r="D1289">
        <v>10550</v>
      </c>
      <c r="G1289">
        <v>15.5</v>
      </c>
      <c r="H1289">
        <v>75</v>
      </c>
      <c r="I1289">
        <v>2.2999999999999998</v>
      </c>
      <c r="J1289">
        <v>7</v>
      </c>
      <c r="K1289">
        <v>350</v>
      </c>
      <c r="L1289">
        <v>157.5</v>
      </c>
      <c r="M1289">
        <v>959.5</v>
      </c>
      <c r="N1289" t="s">
        <v>1453</v>
      </c>
      <c r="O1289" t="s">
        <v>1453</v>
      </c>
      <c r="P1289" t="s">
        <v>1453</v>
      </c>
      <c r="Q1289" t="s">
        <v>1453</v>
      </c>
      <c r="R1289" t="s">
        <v>1453</v>
      </c>
      <c r="S1289" t="s">
        <v>1453</v>
      </c>
      <c r="T1289" t="s">
        <v>1453</v>
      </c>
      <c r="U1289" t="s">
        <v>1453</v>
      </c>
      <c r="V1289">
        <v>490</v>
      </c>
      <c r="W1289">
        <v>297.5</v>
      </c>
      <c r="X1289" t="s">
        <v>1453</v>
      </c>
      <c r="Y1289" t="s">
        <v>1453</v>
      </c>
      <c r="Z1289" t="s">
        <v>1468</v>
      </c>
      <c r="AA1289">
        <v>0.93</v>
      </c>
      <c r="AB1289">
        <v>7.0000000000000007E-2</v>
      </c>
      <c r="AC1289">
        <v>0.5</v>
      </c>
      <c r="AD1289">
        <v>0.5</v>
      </c>
      <c r="AE1289">
        <v>0.5</v>
      </c>
      <c r="AF1289">
        <v>0.5</v>
      </c>
      <c r="AG1289">
        <f>INDEX(YM!B:B, MATCH(Sheet1!B1289,YM!A:A,0))</f>
        <v>85</v>
      </c>
      <c r="AH1289">
        <v>85</v>
      </c>
      <c r="AI1289">
        <f>INDEX('Yield strengh'!B:B, MATCH(Sheet1!B1289,'Yield strengh'!A:A,0))</f>
        <v>192.5</v>
      </c>
      <c r="AJ1289">
        <v>192.5</v>
      </c>
      <c r="AK1289">
        <f>INDEX(Price!B:B, MATCH(Sheet1!B1289,Price!A:A,0))</f>
        <v>3955</v>
      </c>
      <c r="AL1289">
        <f>AJ1289*AH1289/D1289</f>
        <v>1.5509478672985781</v>
      </c>
      <c r="AM1289">
        <f>INDEX(toughness!B:B,MATCH(Sheet1!B1289,toughness!A:A,0))</f>
        <v>62</v>
      </c>
    </row>
    <row r="1290" spans="1:39" x14ac:dyDescent="0.3">
      <c r="A1290" t="s">
        <v>1458</v>
      </c>
      <c r="B1290" s="1" t="s">
        <v>301</v>
      </c>
      <c r="C1290">
        <v>253.5</v>
      </c>
      <c r="D1290">
        <v>2820</v>
      </c>
      <c r="G1290">
        <v>5.585</v>
      </c>
      <c r="H1290">
        <v>36.6</v>
      </c>
      <c r="I1290">
        <v>4.71</v>
      </c>
      <c r="J1290">
        <v>6.1</v>
      </c>
      <c r="K1290">
        <v>253.5</v>
      </c>
      <c r="L1290">
        <v>100.1</v>
      </c>
      <c r="M1290">
        <v>625</v>
      </c>
      <c r="N1290" t="s">
        <v>1453</v>
      </c>
      <c r="O1290" t="s">
        <v>1453</v>
      </c>
      <c r="P1290" t="s">
        <v>1453</v>
      </c>
      <c r="Q1290" t="s">
        <v>1453</v>
      </c>
      <c r="R1290" t="s">
        <v>1453</v>
      </c>
      <c r="S1290" t="s">
        <v>1453</v>
      </c>
      <c r="T1290" t="s">
        <v>1453</v>
      </c>
      <c r="U1290" t="s">
        <v>1453</v>
      </c>
      <c r="V1290">
        <v>314</v>
      </c>
      <c r="W1290">
        <v>138</v>
      </c>
      <c r="X1290" t="s">
        <v>1453</v>
      </c>
      <c r="Y1290" t="s">
        <v>1453</v>
      </c>
      <c r="Z1290" t="s">
        <v>1468</v>
      </c>
      <c r="AA1290">
        <v>0.93</v>
      </c>
      <c r="AB1290">
        <v>7.0000000000000007E-2</v>
      </c>
      <c r="AC1290">
        <v>0.5</v>
      </c>
      <c r="AD1290">
        <v>0.5</v>
      </c>
      <c r="AE1290">
        <v>0.5</v>
      </c>
      <c r="AF1290">
        <v>0.5</v>
      </c>
      <c r="AG1290">
        <f>INDEX(YM!B:B, MATCH(Sheet1!B1532,YM!A:A,0))</f>
        <v>71</v>
      </c>
      <c r="AH1290">
        <v>71</v>
      </c>
      <c r="AI1290">
        <f>INDEX('Yield strengh'!B:B, MATCH(Sheet1!B1532,'Yield strengh'!A:A,0))</f>
        <v>186</v>
      </c>
      <c r="AJ1290">
        <v>284</v>
      </c>
      <c r="AK1290">
        <f>INDEX(Price!B:B, MATCH(Sheet1!B1532,Price!A:A,0))</f>
        <v>24.95</v>
      </c>
      <c r="AL1290">
        <f t="shared" ref="AL1290:AL1291" si="48">AJ1290*AH1290*(2)/D1290</f>
        <v>14.300709219858156</v>
      </c>
      <c r="AM1290">
        <f>INDEX(toughness!B:B,MATCH(Sheet1!B1532,toughness!A:A,0))</f>
        <v>13.85</v>
      </c>
    </row>
    <row r="1291" spans="1:39" x14ac:dyDescent="0.3">
      <c r="A1291" t="s">
        <v>1458</v>
      </c>
      <c r="B1291" s="1" t="s">
        <v>329</v>
      </c>
      <c r="C1291">
        <v>255</v>
      </c>
      <c r="D1291">
        <v>2830</v>
      </c>
      <c r="G1291">
        <v>6.94</v>
      </c>
      <c r="H1291">
        <v>39.200000000000003</v>
      </c>
      <c r="I1291">
        <v>4.4000000000000004</v>
      </c>
      <c r="J1291">
        <v>6.05</v>
      </c>
      <c r="K1291">
        <v>255</v>
      </c>
      <c r="L1291">
        <v>100</v>
      </c>
      <c r="M1291">
        <v>595</v>
      </c>
      <c r="N1291" t="s">
        <v>1453</v>
      </c>
      <c r="O1291" t="s">
        <v>1453</v>
      </c>
      <c r="P1291" t="s">
        <v>1453</v>
      </c>
      <c r="Q1291" t="s">
        <v>1453</v>
      </c>
      <c r="R1291" t="s">
        <v>1453</v>
      </c>
      <c r="S1291" t="s">
        <v>1453</v>
      </c>
      <c r="T1291" t="s">
        <v>1453</v>
      </c>
      <c r="U1291" t="s">
        <v>1453</v>
      </c>
      <c r="V1291">
        <v>340</v>
      </c>
      <c r="W1291">
        <v>163</v>
      </c>
      <c r="X1291" t="s">
        <v>1453</v>
      </c>
      <c r="Y1291" t="s">
        <v>1453</v>
      </c>
      <c r="Z1291" t="s">
        <v>1468</v>
      </c>
      <c r="AA1291">
        <v>0.93</v>
      </c>
      <c r="AB1291">
        <v>7.0000000000000007E-2</v>
      </c>
      <c r="AC1291">
        <v>0.5</v>
      </c>
      <c r="AD1291">
        <v>0.5</v>
      </c>
      <c r="AE1291">
        <v>0.5</v>
      </c>
      <c r="AF1291">
        <v>0.5</v>
      </c>
      <c r="AG1291">
        <f>INDEX(YM!B:B, MATCH(Sheet1!B1457,YM!A:A,0))</f>
        <v>68.3</v>
      </c>
      <c r="AH1291">
        <v>72</v>
      </c>
      <c r="AI1291">
        <f>INDEX('Yield strengh'!B:B, MATCH(Sheet1!B1457,'Yield strengh'!A:A,0))</f>
        <v>260</v>
      </c>
      <c r="AJ1291">
        <v>280</v>
      </c>
      <c r="AK1291">
        <f>INDEX(Price!B:B, MATCH(Sheet1!B1457,Price!A:A,0))</f>
        <v>24.1</v>
      </c>
      <c r="AL1291">
        <f t="shared" si="48"/>
        <v>14.247349823321555</v>
      </c>
      <c r="AM1291">
        <f>INDEX(toughness!B:B,MATCH(Sheet1!B1457,toughness!A:A,0))</f>
        <v>16.100000000000001</v>
      </c>
    </row>
    <row r="1292" spans="1:39" x14ac:dyDescent="0.3">
      <c r="A1292" t="s">
        <v>1458</v>
      </c>
      <c r="B1292" s="1" t="s">
        <v>1316</v>
      </c>
      <c r="C1292">
        <v>292.5</v>
      </c>
      <c r="D1292">
        <v>7860</v>
      </c>
      <c r="G1292">
        <v>4.4749999999999996</v>
      </c>
      <c r="H1292">
        <v>9.9350000000000005</v>
      </c>
      <c r="I1292">
        <v>17.5</v>
      </c>
      <c r="J1292">
        <v>30.5</v>
      </c>
      <c r="K1292">
        <v>193</v>
      </c>
      <c r="L1292">
        <v>127</v>
      </c>
      <c r="M1292">
        <v>1515</v>
      </c>
      <c r="N1292" t="s">
        <v>1453</v>
      </c>
      <c r="O1292" t="s">
        <v>1453</v>
      </c>
      <c r="P1292" t="s">
        <v>1453</v>
      </c>
      <c r="Q1292" t="s">
        <v>1453</v>
      </c>
      <c r="R1292" t="s">
        <v>1453</v>
      </c>
      <c r="S1292" t="s">
        <v>1453</v>
      </c>
      <c r="T1292" t="s">
        <v>1453</v>
      </c>
      <c r="U1292" t="s">
        <v>1453</v>
      </c>
      <c r="V1292">
        <v>336</v>
      </c>
      <c r="W1292">
        <v>52.55</v>
      </c>
      <c r="X1292" t="s">
        <v>1453</v>
      </c>
      <c r="Y1292" t="s">
        <v>1453</v>
      </c>
      <c r="Z1292" t="s">
        <v>1468</v>
      </c>
      <c r="AA1292">
        <v>0.93</v>
      </c>
      <c r="AB1292">
        <v>7.0000000000000007E-2</v>
      </c>
      <c r="AC1292">
        <v>0.5</v>
      </c>
      <c r="AD1292">
        <v>0.5</v>
      </c>
      <c r="AE1292">
        <v>0.5</v>
      </c>
      <c r="AF1292">
        <v>0.5</v>
      </c>
      <c r="AG1292">
        <f>INDEX(YM!B:B, MATCH(Sheet1!B574,YM!A:A,0))</f>
        <v>206</v>
      </c>
      <c r="AH1292">
        <v>206</v>
      </c>
      <c r="AI1292">
        <f>INDEX('Yield strengh'!B:B, MATCH(Sheet1!B574,'Yield strengh'!A:A,0))</f>
        <v>271</v>
      </c>
      <c r="AJ1292">
        <v>271</v>
      </c>
      <c r="AK1292">
        <f>INDEX(Price!B:B, MATCH(Sheet1!B574,Price!A:A,0))</f>
        <v>10.57</v>
      </c>
      <c r="AL1292">
        <f>AJ1292*AH1292/D1292</f>
        <v>7.1025445292620866</v>
      </c>
      <c r="AM1292">
        <f>INDEX(toughness!B:B,MATCH(Sheet1!B574,toughness!A:A,0))</f>
        <v>13.7</v>
      </c>
    </row>
    <row r="1293" spans="1:39" x14ac:dyDescent="0.3">
      <c r="A1293" t="s">
        <v>1458</v>
      </c>
      <c r="B1293" s="1" t="s">
        <v>876</v>
      </c>
      <c r="C1293">
        <v>387.5</v>
      </c>
      <c r="D1293">
        <v>2115</v>
      </c>
      <c r="G1293">
        <v>5.1124999999999998</v>
      </c>
      <c r="H1293">
        <v>18.675000000000001</v>
      </c>
      <c r="I1293">
        <v>7.335</v>
      </c>
      <c r="J1293">
        <v>1.3</v>
      </c>
      <c r="K1293">
        <v>505</v>
      </c>
      <c r="L1293">
        <v>119.5</v>
      </c>
      <c r="M1293">
        <v>528.5</v>
      </c>
      <c r="N1293" t="s">
        <v>1453</v>
      </c>
      <c r="O1293" t="s">
        <v>1453</v>
      </c>
      <c r="P1293" t="s">
        <v>1453</v>
      </c>
      <c r="Q1293" t="s">
        <v>1453</v>
      </c>
      <c r="R1293" t="s">
        <v>1453</v>
      </c>
      <c r="S1293" t="s">
        <v>1453</v>
      </c>
      <c r="T1293" t="s">
        <v>1453</v>
      </c>
      <c r="U1293" t="s">
        <v>1453</v>
      </c>
      <c r="V1293">
        <v>502.5</v>
      </c>
      <c r="W1293">
        <v>79.75</v>
      </c>
      <c r="X1293" t="s">
        <v>1453</v>
      </c>
      <c r="Y1293" t="s">
        <v>1453</v>
      </c>
      <c r="Z1293" t="s">
        <v>1468</v>
      </c>
      <c r="AA1293">
        <v>0.93</v>
      </c>
      <c r="AB1293">
        <v>7.0000000000000007E-2</v>
      </c>
      <c r="AC1293">
        <v>0.5</v>
      </c>
      <c r="AD1293">
        <v>0.5</v>
      </c>
      <c r="AE1293">
        <v>0.5</v>
      </c>
      <c r="AF1293">
        <v>0.5</v>
      </c>
      <c r="AG1293">
        <f>INDEX(YM!B:B, MATCH(Sheet1!B1293,YM!A:A,0))</f>
        <v>84.75</v>
      </c>
      <c r="AH1293">
        <v>84.75</v>
      </c>
      <c r="AI1293">
        <f>INDEX('Yield strengh'!B:B, MATCH(Sheet1!B1293,'Yield strengh'!A:A,0))</f>
        <v>461.5</v>
      </c>
      <c r="AJ1293">
        <v>461.5</v>
      </c>
      <c r="AK1293">
        <f>INDEX(Price!B:B, MATCH(Sheet1!B1293,Price!A:A,0))</f>
        <v>935</v>
      </c>
      <c r="AL1293">
        <f>AJ1293*AH1293/D1293</f>
        <v>18.492730496453902</v>
      </c>
      <c r="AM1293">
        <f>INDEX(toughness!B:B,MATCH(Sheet1!B1293,toughness!A:A,0))</f>
        <v>1.109</v>
      </c>
    </row>
    <row r="1294" spans="1:39" x14ac:dyDescent="0.3">
      <c r="A1294" t="s">
        <v>1458</v>
      </c>
      <c r="B1294" s="1" t="s">
        <v>2065</v>
      </c>
      <c r="C1294">
        <v>302</v>
      </c>
      <c r="D1294">
        <v>2240</v>
      </c>
      <c r="G1294">
        <v>4.4249999999999998</v>
      </c>
      <c r="H1294">
        <v>21.9</v>
      </c>
      <c r="I1294">
        <v>7.9950000000000001</v>
      </c>
      <c r="J1294">
        <v>0.75</v>
      </c>
      <c r="K1294">
        <v>335.5</v>
      </c>
      <c r="L1294">
        <v>77.849999999999994</v>
      </c>
      <c r="M1294">
        <v>515</v>
      </c>
      <c r="N1294" t="s">
        <v>1453</v>
      </c>
      <c r="O1294" t="s">
        <v>1453</v>
      </c>
      <c r="P1294" t="s">
        <v>1453</v>
      </c>
      <c r="Q1294" t="s">
        <v>1453</v>
      </c>
      <c r="R1294" t="s">
        <v>1453</v>
      </c>
      <c r="S1294" t="s">
        <v>1453</v>
      </c>
      <c r="T1294" t="s">
        <v>1453</v>
      </c>
      <c r="U1294" t="s">
        <v>1453</v>
      </c>
      <c r="V1294">
        <v>335.5</v>
      </c>
      <c r="W1294">
        <v>74.099999999999994</v>
      </c>
      <c r="X1294" t="s">
        <v>1453</v>
      </c>
      <c r="Y1294" t="s">
        <v>1453</v>
      </c>
      <c r="Z1294" t="s">
        <v>1468</v>
      </c>
      <c r="AA1294">
        <v>0.93</v>
      </c>
      <c r="AB1294">
        <v>7.0000000000000007E-2</v>
      </c>
      <c r="AC1294">
        <v>0.5</v>
      </c>
      <c r="AD1294">
        <v>0.5</v>
      </c>
      <c r="AE1294">
        <v>0.5</v>
      </c>
      <c r="AF1294">
        <v>0.5</v>
      </c>
      <c r="AG1294">
        <f>INDEX(YM!B:B, MATCH(Sheet1!B1294,YM!A:A,0))</f>
        <v>84.5</v>
      </c>
      <c r="AH1294">
        <v>84.5</v>
      </c>
      <c r="AI1294">
        <f>INDEX('Yield strengh'!B:B, MATCH(Sheet1!B1294,'Yield strengh'!A:A,0))</f>
        <v>527.5</v>
      </c>
      <c r="AJ1294">
        <v>527.5</v>
      </c>
      <c r="AK1294">
        <f>INDEX(Price!B:B, MATCH(Sheet1!B1294,Price!A:A,0))</f>
        <v>935</v>
      </c>
      <c r="AL1294">
        <f>AJ1294*AH1294/D1294</f>
        <v>19.898995535714285</v>
      </c>
      <c r="AM1294">
        <f>INDEX(toughness!B:B,MATCH(Sheet1!B1294,toughness!A:A,0))</f>
        <v>1.44</v>
      </c>
    </row>
    <row r="1295" spans="1:39" x14ac:dyDescent="0.3">
      <c r="A1295" t="s">
        <v>1458</v>
      </c>
      <c r="B1295" s="1" t="s">
        <v>117</v>
      </c>
      <c r="C1295">
        <v>115</v>
      </c>
      <c r="D1295">
        <v>2710</v>
      </c>
      <c r="G1295">
        <v>6.9250000000000007</v>
      </c>
      <c r="H1295">
        <v>38.150000000000013</v>
      </c>
      <c r="I1295">
        <v>4.5500000000000007</v>
      </c>
      <c r="J1295">
        <v>2.4</v>
      </c>
      <c r="K1295">
        <v>173.5</v>
      </c>
      <c r="L1295">
        <v>105</v>
      </c>
      <c r="M1295">
        <v>620</v>
      </c>
      <c r="N1295" t="s">
        <v>1453</v>
      </c>
      <c r="O1295" t="s">
        <v>1453</v>
      </c>
      <c r="P1295" t="s">
        <v>1453</v>
      </c>
      <c r="Q1295" t="s">
        <v>1453</v>
      </c>
      <c r="R1295" t="s">
        <v>1453</v>
      </c>
      <c r="S1295" t="s">
        <v>1453</v>
      </c>
      <c r="T1295" t="s">
        <v>1453</v>
      </c>
      <c r="U1295" t="s">
        <v>1453</v>
      </c>
      <c r="V1295">
        <v>272.5</v>
      </c>
      <c r="W1295">
        <v>155</v>
      </c>
      <c r="X1295" t="s">
        <v>1453</v>
      </c>
      <c r="Y1295" t="s">
        <v>1453</v>
      </c>
      <c r="Z1295" t="s">
        <v>1468</v>
      </c>
      <c r="AA1295">
        <v>0.93</v>
      </c>
      <c r="AB1295">
        <v>7.0000000000000007E-2</v>
      </c>
      <c r="AC1295">
        <v>0.5</v>
      </c>
      <c r="AD1295">
        <v>0.5</v>
      </c>
      <c r="AE1295">
        <v>0.5</v>
      </c>
      <c r="AF1295">
        <v>0.5</v>
      </c>
      <c r="AG1295">
        <f>INDEX(YM!B:B, MATCH(Sheet1!B1358,YM!A:A,0))</f>
        <v>74</v>
      </c>
      <c r="AH1295">
        <v>74.849999999999994</v>
      </c>
      <c r="AI1295">
        <f>INDEX('Yield strengh'!B:B, MATCH(Sheet1!B1358,'Yield strengh'!A:A,0))</f>
        <v>362.5</v>
      </c>
      <c r="AJ1295">
        <v>257</v>
      </c>
      <c r="AK1295">
        <f>INDEX(Price!B:B, MATCH(Sheet1!B1358,Price!A:A,0))</f>
        <v>25.6</v>
      </c>
      <c r="AL1295">
        <f>AJ1295*AH1295*(2)/D1295</f>
        <v>14.196642066420662</v>
      </c>
      <c r="AM1295">
        <f>INDEX(toughness!B:B,MATCH(Sheet1!B1358,toughness!A:A,0))</f>
        <v>18.649999999999999</v>
      </c>
    </row>
    <row r="1296" spans="1:39" x14ac:dyDescent="0.3">
      <c r="A1296" t="s">
        <v>1458</v>
      </c>
      <c r="B1296" s="1" t="s">
        <v>1901</v>
      </c>
      <c r="C1296">
        <v>902.66666666666663</v>
      </c>
      <c r="D1296">
        <v>2505</v>
      </c>
      <c r="E1296">
        <v>7.4666666666666659</v>
      </c>
      <c r="F1296">
        <v>13.16666666666667</v>
      </c>
      <c r="G1296">
        <v>24.6</v>
      </c>
      <c r="H1296">
        <v>4.4317166666666662E-16</v>
      </c>
      <c r="I1296">
        <v>7.315E+17</v>
      </c>
      <c r="J1296">
        <v>0.1133333333333333</v>
      </c>
      <c r="K1296">
        <v>108.3333333333333</v>
      </c>
      <c r="L1296">
        <v>645.83333333333337</v>
      </c>
      <c r="N1296" t="s">
        <v>1453</v>
      </c>
      <c r="O1296" t="s">
        <v>1453</v>
      </c>
      <c r="P1296" t="s">
        <v>1453</v>
      </c>
      <c r="Q1296" t="s">
        <v>1453</v>
      </c>
      <c r="R1296" t="s">
        <v>1453</v>
      </c>
      <c r="S1296" t="s">
        <v>1453</v>
      </c>
      <c r="T1296" t="s">
        <v>1453</v>
      </c>
      <c r="U1296" t="s">
        <v>1453</v>
      </c>
      <c r="V1296">
        <v>90.266666666666666</v>
      </c>
      <c r="W1296">
        <v>1.5116666666666669</v>
      </c>
      <c r="X1296" t="s">
        <v>1453</v>
      </c>
      <c r="Y1296" t="s">
        <v>1453</v>
      </c>
      <c r="Z1296" t="s">
        <v>1468</v>
      </c>
      <c r="AA1296">
        <v>0.93</v>
      </c>
      <c r="AB1296">
        <v>7.0000000000000007E-2</v>
      </c>
      <c r="AC1296">
        <v>0.5</v>
      </c>
      <c r="AD1296">
        <v>0.5</v>
      </c>
      <c r="AE1296">
        <v>0.5</v>
      </c>
      <c r="AF1296">
        <v>0.5</v>
      </c>
      <c r="AG1296">
        <f>INDEX(YM!B:B, MATCH(Sheet1!B1296,YM!A:A,0))</f>
        <v>83.5</v>
      </c>
      <c r="AH1296">
        <v>83.5</v>
      </c>
      <c r="AI1296">
        <f>INDEX('Yield strengh'!B:B, MATCH(Sheet1!B1296,'Yield strengh'!A:A,0))</f>
        <v>98.574999999999989</v>
      </c>
      <c r="AJ1296">
        <v>98.574999999999989</v>
      </c>
      <c r="AK1296">
        <f>INDEX(Price!B:B, MATCH(Sheet1!B1296,Price!A:A,0))</f>
        <v>50.400000000000013</v>
      </c>
      <c r="AL1296">
        <f>AJ1296*AH1296/D1296</f>
        <v>3.2858333333333327</v>
      </c>
      <c r="AM1296">
        <f>INDEX(toughness!B:B,MATCH(Sheet1!B1296,toughness!A:A,0))</f>
        <v>2.91375E-2</v>
      </c>
    </row>
    <row r="1297" spans="1:39" x14ac:dyDescent="0.3">
      <c r="A1297" t="s">
        <v>1458</v>
      </c>
      <c r="B1297" s="1" t="s">
        <v>875</v>
      </c>
      <c r="C1297">
        <v>295</v>
      </c>
      <c r="D1297">
        <v>2100</v>
      </c>
      <c r="G1297">
        <v>4.8249999999999993</v>
      </c>
      <c r="H1297">
        <v>25.55</v>
      </c>
      <c r="I1297">
        <v>6.7750000000000004</v>
      </c>
      <c r="J1297">
        <v>1.85</v>
      </c>
      <c r="K1297">
        <v>457.5</v>
      </c>
      <c r="L1297">
        <v>120</v>
      </c>
      <c r="M1297">
        <v>515</v>
      </c>
      <c r="N1297" t="s">
        <v>1453</v>
      </c>
      <c r="O1297" t="s">
        <v>1453</v>
      </c>
      <c r="P1297" t="s">
        <v>1453</v>
      </c>
      <c r="Q1297" t="s">
        <v>1453</v>
      </c>
      <c r="R1297" t="s">
        <v>1453</v>
      </c>
      <c r="S1297" t="s">
        <v>1453</v>
      </c>
      <c r="T1297" t="s">
        <v>1453</v>
      </c>
      <c r="U1297" t="s">
        <v>1453</v>
      </c>
      <c r="V1297">
        <v>456.5</v>
      </c>
      <c r="W1297">
        <v>93.5</v>
      </c>
      <c r="X1297" t="s">
        <v>1453</v>
      </c>
      <c r="Y1297" t="s">
        <v>1453</v>
      </c>
      <c r="Z1297" t="s">
        <v>1468</v>
      </c>
      <c r="AA1297">
        <v>0.93</v>
      </c>
      <c r="AB1297">
        <v>7.0000000000000007E-2</v>
      </c>
      <c r="AC1297">
        <v>0.5</v>
      </c>
      <c r="AD1297">
        <v>0.5</v>
      </c>
      <c r="AE1297">
        <v>0.5</v>
      </c>
      <c r="AF1297">
        <v>0.5</v>
      </c>
      <c r="AG1297">
        <f>INDEX(YM!B:B, MATCH(Sheet1!B1297,YM!A:A,0))</f>
        <v>83.5</v>
      </c>
      <c r="AH1297">
        <v>83.5</v>
      </c>
      <c r="AI1297">
        <f>INDEX('Yield strengh'!B:B, MATCH(Sheet1!B1297,'Yield strengh'!A:A,0))</f>
        <v>403</v>
      </c>
      <c r="AJ1297">
        <v>403</v>
      </c>
      <c r="AK1297">
        <f>INDEX(Price!B:B, MATCH(Sheet1!B1297,Price!A:A,0))</f>
        <v>935</v>
      </c>
      <c r="AL1297">
        <f>AJ1297*AH1297/D1297</f>
        <v>16.024047619047618</v>
      </c>
      <c r="AM1297">
        <f>INDEX(toughness!B:B,MATCH(Sheet1!B1297,toughness!A:A,0))</f>
        <v>1.1014999999999999</v>
      </c>
    </row>
    <row r="1298" spans="1:39" x14ac:dyDescent="0.3">
      <c r="A1298" t="s">
        <v>1458</v>
      </c>
      <c r="B1298" s="1" t="s">
        <v>238</v>
      </c>
      <c r="C1298">
        <v>366</v>
      </c>
      <c r="D1298">
        <v>2710</v>
      </c>
      <c r="G1298">
        <v>5.3</v>
      </c>
      <c r="H1298">
        <v>43.3</v>
      </c>
      <c r="I1298">
        <v>4.0199999999999996</v>
      </c>
      <c r="J1298">
        <v>6.7799999999999994</v>
      </c>
      <c r="K1298">
        <v>366</v>
      </c>
      <c r="L1298">
        <v>149.5</v>
      </c>
      <c r="M1298">
        <v>581</v>
      </c>
      <c r="N1298" t="s">
        <v>1453</v>
      </c>
      <c r="O1298" t="s">
        <v>1453</v>
      </c>
      <c r="P1298" t="s">
        <v>1453</v>
      </c>
      <c r="Q1298" t="s">
        <v>1453</v>
      </c>
      <c r="R1298" t="s">
        <v>1453</v>
      </c>
      <c r="S1298" t="s">
        <v>1453</v>
      </c>
      <c r="T1298" t="s">
        <v>1453</v>
      </c>
      <c r="U1298" t="s">
        <v>1453</v>
      </c>
      <c r="V1298">
        <v>389</v>
      </c>
      <c r="W1298">
        <v>121</v>
      </c>
      <c r="X1298" t="s">
        <v>1453</v>
      </c>
      <c r="Y1298" t="s">
        <v>1453</v>
      </c>
      <c r="Z1298" t="s">
        <v>1468</v>
      </c>
      <c r="AA1298">
        <v>0.93</v>
      </c>
      <c r="AB1298">
        <v>7.0000000000000007E-2</v>
      </c>
      <c r="AC1298">
        <v>0.5</v>
      </c>
      <c r="AD1298">
        <v>0.5</v>
      </c>
      <c r="AE1298">
        <v>0.5</v>
      </c>
      <c r="AF1298">
        <v>0.5</v>
      </c>
      <c r="AG1298">
        <f>INDEX(YM!B:B, MATCH(Sheet1!B1594,YM!A:A,0))</f>
        <v>46.5</v>
      </c>
      <c r="AH1298">
        <v>69.599999999999994</v>
      </c>
      <c r="AI1298">
        <f>INDEX('Yield strengh'!B:B, MATCH(Sheet1!B1594,'Yield strengh'!A:A,0))</f>
        <v>146.5</v>
      </c>
      <c r="AJ1298">
        <v>276</v>
      </c>
      <c r="AK1298">
        <f>INDEX(Price!B:B, MATCH(Sheet1!B1594,Price!A:A,0))</f>
        <v>46.3</v>
      </c>
      <c r="AL1298">
        <f>AJ1298*AH1298*(2)/D1298</f>
        <v>14.176826568265682</v>
      </c>
      <c r="AM1298">
        <f>INDEX(toughness!B:B,MATCH(Sheet1!B1594,toughness!A:A,0))</f>
        <v>6.2349999999999994</v>
      </c>
    </row>
    <row r="1299" spans="1:39" x14ac:dyDescent="0.3">
      <c r="A1299" t="s">
        <v>1458</v>
      </c>
      <c r="B1299" s="1" t="s">
        <v>2352</v>
      </c>
      <c r="C1299">
        <v>95</v>
      </c>
      <c r="D1299">
        <v>10550</v>
      </c>
      <c r="G1299">
        <v>15.5</v>
      </c>
      <c r="H1299">
        <v>75</v>
      </c>
      <c r="I1299">
        <v>2.2999999999999998</v>
      </c>
      <c r="J1299">
        <v>35</v>
      </c>
      <c r="K1299">
        <v>95</v>
      </c>
      <c r="L1299">
        <v>70</v>
      </c>
      <c r="M1299">
        <v>959.5</v>
      </c>
      <c r="N1299" t="s">
        <v>1453</v>
      </c>
      <c r="O1299" t="s">
        <v>1453</v>
      </c>
      <c r="P1299" t="s">
        <v>1453</v>
      </c>
      <c r="Q1299" t="s">
        <v>1453</v>
      </c>
      <c r="R1299" t="s">
        <v>1453</v>
      </c>
      <c r="S1299" t="s">
        <v>1453</v>
      </c>
      <c r="T1299" t="s">
        <v>1453</v>
      </c>
      <c r="U1299" t="s">
        <v>1453</v>
      </c>
      <c r="V1299">
        <v>207.5</v>
      </c>
      <c r="W1299">
        <v>297.5</v>
      </c>
      <c r="X1299" t="s">
        <v>1453</v>
      </c>
      <c r="Y1299" t="s">
        <v>1453</v>
      </c>
      <c r="Z1299" t="s">
        <v>1468</v>
      </c>
      <c r="AA1299">
        <v>0.93</v>
      </c>
      <c r="AB1299">
        <v>7.0000000000000007E-2</v>
      </c>
      <c r="AC1299">
        <v>0.5</v>
      </c>
      <c r="AD1299">
        <v>0.5</v>
      </c>
      <c r="AE1299">
        <v>0.5</v>
      </c>
      <c r="AF1299">
        <v>0.5</v>
      </c>
      <c r="AG1299">
        <f>INDEX(YM!B:B, MATCH(Sheet1!B1299,YM!A:A,0))</f>
        <v>83</v>
      </c>
      <c r="AH1299">
        <v>83</v>
      </c>
      <c r="AI1299">
        <f>INDEX('Yield strengh'!B:B, MATCH(Sheet1!B1299,'Yield strengh'!A:A,0))</f>
        <v>285</v>
      </c>
      <c r="AJ1299">
        <v>285</v>
      </c>
      <c r="AK1299">
        <f>INDEX(Price!B:B, MATCH(Sheet1!B1299,Price!A:A,0))</f>
        <v>5230</v>
      </c>
      <c r="AL1299">
        <f t="shared" ref="AL1299:AL1304" si="49">AJ1299*AH1299/D1299</f>
        <v>2.2421800947867299</v>
      </c>
      <c r="AM1299">
        <f>INDEX(toughness!B:B,MATCH(Sheet1!B1299,toughness!A:A,0))</f>
        <v>52.099999999999987</v>
      </c>
    </row>
    <row r="1300" spans="1:39" x14ac:dyDescent="0.3">
      <c r="A1300" t="s">
        <v>1458</v>
      </c>
      <c r="B1300" s="1" t="s">
        <v>2353</v>
      </c>
      <c r="C1300">
        <v>402.5</v>
      </c>
      <c r="D1300">
        <v>10350</v>
      </c>
      <c r="G1300">
        <v>14.3</v>
      </c>
      <c r="H1300">
        <v>69.699999999999989</v>
      </c>
      <c r="I1300">
        <v>2.4750000000000001</v>
      </c>
      <c r="J1300">
        <v>3.5</v>
      </c>
      <c r="K1300">
        <v>402.5</v>
      </c>
      <c r="L1300">
        <v>127.5</v>
      </c>
      <c r="M1300">
        <v>959.5</v>
      </c>
      <c r="N1300" t="s">
        <v>1453</v>
      </c>
      <c r="O1300" t="s">
        <v>1453</v>
      </c>
      <c r="P1300" t="s">
        <v>1453</v>
      </c>
      <c r="Q1300" t="s">
        <v>1453</v>
      </c>
      <c r="R1300" t="s">
        <v>1453</v>
      </c>
      <c r="S1300" t="s">
        <v>1453</v>
      </c>
      <c r="T1300" t="s">
        <v>1453</v>
      </c>
      <c r="U1300" t="s">
        <v>1453</v>
      </c>
      <c r="V1300">
        <v>482.5</v>
      </c>
      <c r="W1300">
        <v>275</v>
      </c>
      <c r="X1300" t="s">
        <v>1453</v>
      </c>
      <c r="Y1300" t="s">
        <v>1453</v>
      </c>
      <c r="Z1300" t="s">
        <v>1468</v>
      </c>
      <c r="AA1300">
        <v>0.93</v>
      </c>
      <c r="AB1300">
        <v>7.0000000000000007E-2</v>
      </c>
      <c r="AC1300">
        <v>0.5</v>
      </c>
      <c r="AD1300">
        <v>0.5</v>
      </c>
      <c r="AE1300">
        <v>0.5</v>
      </c>
      <c r="AF1300">
        <v>0.5</v>
      </c>
      <c r="AG1300">
        <f>INDEX(YM!B:B, MATCH(Sheet1!B1300,YM!A:A,0))</f>
        <v>83</v>
      </c>
      <c r="AH1300">
        <v>83</v>
      </c>
      <c r="AI1300">
        <f>INDEX('Yield strengh'!B:B, MATCH(Sheet1!B1300,'Yield strengh'!A:A,0))</f>
        <v>95</v>
      </c>
      <c r="AJ1300">
        <v>95</v>
      </c>
      <c r="AK1300">
        <f>INDEX(Price!B:B, MATCH(Sheet1!B1300,Price!A:A,0))</f>
        <v>5230</v>
      </c>
      <c r="AL1300">
        <f t="shared" si="49"/>
        <v>0.76183574879227056</v>
      </c>
      <c r="AM1300">
        <f>INDEX(toughness!B:B,MATCH(Sheet1!B1300,toughness!A:A,0))</f>
        <v>89.1</v>
      </c>
    </row>
    <row r="1301" spans="1:39" x14ac:dyDescent="0.3">
      <c r="A1301" t="s">
        <v>1458</v>
      </c>
      <c r="B1301" s="1" t="s">
        <v>2354</v>
      </c>
      <c r="C1301">
        <v>280</v>
      </c>
      <c r="D1301">
        <v>10200</v>
      </c>
      <c r="G1301">
        <v>23.15</v>
      </c>
      <c r="H1301">
        <v>85.4</v>
      </c>
      <c r="I1301">
        <v>2.0499999999999998</v>
      </c>
      <c r="J1301">
        <v>3.5</v>
      </c>
      <c r="K1301">
        <v>280</v>
      </c>
      <c r="L1301">
        <v>107.5</v>
      </c>
      <c r="M1301">
        <v>959.5</v>
      </c>
      <c r="N1301" t="s">
        <v>1453</v>
      </c>
      <c r="O1301" t="s">
        <v>1453</v>
      </c>
      <c r="P1301" t="s">
        <v>1453</v>
      </c>
      <c r="Q1301" t="s">
        <v>1453</v>
      </c>
      <c r="R1301" t="s">
        <v>1453</v>
      </c>
      <c r="S1301" t="s">
        <v>1453</v>
      </c>
      <c r="T1301" t="s">
        <v>1453</v>
      </c>
      <c r="U1301" t="s">
        <v>1453</v>
      </c>
      <c r="V1301">
        <v>337.5</v>
      </c>
      <c r="W1301">
        <v>365</v>
      </c>
      <c r="X1301" t="s">
        <v>1453</v>
      </c>
      <c r="Y1301" t="s">
        <v>1453</v>
      </c>
      <c r="Z1301" t="s">
        <v>1468</v>
      </c>
      <c r="AA1301">
        <v>0.93</v>
      </c>
      <c r="AB1301">
        <v>7.0000000000000007E-2</v>
      </c>
      <c r="AC1301">
        <v>0.5</v>
      </c>
      <c r="AD1301">
        <v>0.5</v>
      </c>
      <c r="AE1301">
        <v>0.5</v>
      </c>
      <c r="AF1301">
        <v>0.5</v>
      </c>
      <c r="AG1301">
        <f>INDEX(YM!B:B, MATCH(Sheet1!B1301,YM!A:A,0))</f>
        <v>83</v>
      </c>
      <c r="AH1301">
        <v>83</v>
      </c>
      <c r="AI1301">
        <f>INDEX('Yield strengh'!B:B, MATCH(Sheet1!B1301,'Yield strengh'!A:A,0))</f>
        <v>402.5</v>
      </c>
      <c r="AJ1301">
        <v>402.5</v>
      </c>
      <c r="AK1301">
        <f>INDEX(Price!B:B, MATCH(Sheet1!B1301,Price!A:A,0))</f>
        <v>5195</v>
      </c>
      <c r="AL1301">
        <f t="shared" si="49"/>
        <v>3.2752450980392158</v>
      </c>
      <c r="AM1301">
        <f>INDEX(toughness!B:B,MATCH(Sheet1!B1301,toughness!A:A,0))</f>
        <v>48.2</v>
      </c>
    </row>
    <row r="1302" spans="1:39" x14ac:dyDescent="0.3">
      <c r="A1302" t="s">
        <v>1458</v>
      </c>
      <c r="B1302" s="1" t="s">
        <v>2356</v>
      </c>
      <c r="C1302">
        <v>320</v>
      </c>
      <c r="D1302">
        <v>10550</v>
      </c>
      <c r="G1302">
        <v>15.5</v>
      </c>
      <c r="H1302">
        <v>75</v>
      </c>
      <c r="I1302">
        <v>2.2999999999999998</v>
      </c>
      <c r="J1302">
        <v>15</v>
      </c>
      <c r="K1302">
        <v>320</v>
      </c>
      <c r="L1302">
        <v>137.5</v>
      </c>
      <c r="M1302">
        <v>959.5</v>
      </c>
      <c r="N1302" t="s">
        <v>1453</v>
      </c>
      <c r="O1302" t="s">
        <v>1453</v>
      </c>
      <c r="P1302" t="s">
        <v>1453</v>
      </c>
      <c r="Q1302" t="s">
        <v>1453</v>
      </c>
      <c r="R1302" t="s">
        <v>1453</v>
      </c>
      <c r="S1302" t="s">
        <v>1453</v>
      </c>
      <c r="T1302" t="s">
        <v>1453</v>
      </c>
      <c r="U1302" t="s">
        <v>1453</v>
      </c>
      <c r="V1302">
        <v>435</v>
      </c>
      <c r="W1302">
        <v>297.5</v>
      </c>
      <c r="X1302" t="s">
        <v>1453</v>
      </c>
      <c r="Y1302" t="s">
        <v>1453</v>
      </c>
      <c r="Z1302" t="s">
        <v>1468</v>
      </c>
      <c r="AA1302">
        <v>0.93</v>
      </c>
      <c r="AB1302">
        <v>7.0000000000000007E-2</v>
      </c>
      <c r="AC1302">
        <v>0.5</v>
      </c>
      <c r="AD1302">
        <v>0.5</v>
      </c>
      <c r="AE1302">
        <v>0.5</v>
      </c>
      <c r="AF1302">
        <v>0.5</v>
      </c>
      <c r="AG1302">
        <f>INDEX(YM!B:B, MATCH(Sheet1!B1302,YM!A:A,0))</f>
        <v>83</v>
      </c>
      <c r="AH1302">
        <v>83</v>
      </c>
      <c r="AI1302">
        <f>INDEX('Yield strengh'!B:B, MATCH(Sheet1!B1302,'Yield strengh'!A:A,0))</f>
        <v>350</v>
      </c>
      <c r="AJ1302">
        <v>350</v>
      </c>
      <c r="AK1302">
        <f>INDEX(Price!B:B, MATCH(Sheet1!B1302,Price!A:A,0))</f>
        <v>5230</v>
      </c>
      <c r="AL1302">
        <f t="shared" si="49"/>
        <v>2.7535545023696684</v>
      </c>
      <c r="AM1302">
        <f>INDEX(toughness!B:B,MATCH(Sheet1!B1302,toughness!A:A,0))</f>
        <v>50</v>
      </c>
    </row>
    <row r="1303" spans="1:39" x14ac:dyDescent="0.3">
      <c r="A1303" t="s">
        <v>1458</v>
      </c>
      <c r="B1303" s="1" t="s">
        <v>2357</v>
      </c>
      <c r="C1303">
        <v>285</v>
      </c>
      <c r="D1303">
        <v>10550</v>
      </c>
      <c r="G1303">
        <v>15.5</v>
      </c>
      <c r="H1303">
        <v>75</v>
      </c>
      <c r="I1303">
        <v>2.2999999999999998</v>
      </c>
      <c r="J1303">
        <v>7</v>
      </c>
      <c r="K1303">
        <v>285</v>
      </c>
      <c r="L1303">
        <v>107.5</v>
      </c>
      <c r="M1303">
        <v>959.5</v>
      </c>
      <c r="N1303" t="s">
        <v>1453</v>
      </c>
      <c r="O1303" t="s">
        <v>1453</v>
      </c>
      <c r="P1303" t="s">
        <v>1453</v>
      </c>
      <c r="Q1303" t="s">
        <v>1453</v>
      </c>
      <c r="R1303" t="s">
        <v>1453</v>
      </c>
      <c r="S1303" t="s">
        <v>1453</v>
      </c>
      <c r="T1303" t="s">
        <v>1453</v>
      </c>
      <c r="U1303" t="s">
        <v>1453</v>
      </c>
      <c r="V1303">
        <v>345</v>
      </c>
      <c r="W1303">
        <v>297.5</v>
      </c>
      <c r="X1303" t="s">
        <v>1453</v>
      </c>
      <c r="Y1303" t="s">
        <v>1453</v>
      </c>
      <c r="Z1303" t="s">
        <v>1468</v>
      </c>
      <c r="AA1303">
        <v>0.93</v>
      </c>
      <c r="AB1303">
        <v>7.0000000000000007E-2</v>
      </c>
      <c r="AC1303">
        <v>0.5</v>
      </c>
      <c r="AD1303">
        <v>0.5</v>
      </c>
      <c r="AE1303">
        <v>0.5</v>
      </c>
      <c r="AF1303">
        <v>0.5</v>
      </c>
      <c r="AG1303">
        <f>INDEX(YM!B:B, MATCH(Sheet1!B1303,YM!A:A,0))</f>
        <v>83</v>
      </c>
      <c r="AH1303">
        <v>83</v>
      </c>
      <c r="AI1303">
        <f>INDEX('Yield strengh'!B:B, MATCH(Sheet1!B1303,'Yield strengh'!A:A,0))</f>
        <v>320</v>
      </c>
      <c r="AJ1303">
        <v>320</v>
      </c>
      <c r="AK1303">
        <f>INDEX(Price!B:B, MATCH(Sheet1!B1303,Price!A:A,0))</f>
        <v>5230</v>
      </c>
      <c r="AL1303">
        <f t="shared" si="49"/>
        <v>2.5175355450236965</v>
      </c>
      <c r="AM1303">
        <f>INDEX(toughness!B:B,MATCH(Sheet1!B1303,toughness!A:A,0))</f>
        <v>60.6</v>
      </c>
    </row>
    <row r="1304" spans="1:39" x14ac:dyDescent="0.3">
      <c r="A1304" t="s">
        <v>1458</v>
      </c>
      <c r="B1304" s="1" t="s">
        <v>1165</v>
      </c>
      <c r="C1304">
        <v>240</v>
      </c>
      <c r="D1304">
        <v>7910</v>
      </c>
      <c r="G1304">
        <v>0.94199999999999995</v>
      </c>
      <c r="H1304">
        <v>2.4449999999999998</v>
      </c>
      <c r="I1304">
        <v>71</v>
      </c>
      <c r="J1304">
        <v>39</v>
      </c>
      <c r="K1304">
        <v>240</v>
      </c>
      <c r="L1304">
        <v>190</v>
      </c>
      <c r="M1304">
        <v>1425</v>
      </c>
      <c r="N1304" t="s">
        <v>1453</v>
      </c>
      <c r="O1304" t="s">
        <v>1453</v>
      </c>
      <c r="P1304" t="s">
        <v>1453</v>
      </c>
      <c r="Q1304" t="s">
        <v>1453</v>
      </c>
      <c r="R1304" t="s">
        <v>1453</v>
      </c>
      <c r="S1304" t="s">
        <v>1453</v>
      </c>
      <c r="T1304" t="s">
        <v>1453</v>
      </c>
      <c r="U1304" t="s">
        <v>1453</v>
      </c>
      <c r="V1304">
        <v>567.5</v>
      </c>
      <c r="W1304">
        <v>16</v>
      </c>
      <c r="X1304" t="s">
        <v>1453</v>
      </c>
      <c r="Y1304" t="s">
        <v>1453</v>
      </c>
      <c r="Z1304" t="s">
        <v>1468</v>
      </c>
      <c r="AA1304">
        <v>0.93</v>
      </c>
      <c r="AB1304">
        <v>7.0000000000000007E-2</v>
      </c>
      <c r="AC1304">
        <v>0.5</v>
      </c>
      <c r="AD1304">
        <v>0.5</v>
      </c>
      <c r="AE1304">
        <v>0.5</v>
      </c>
      <c r="AF1304">
        <v>0.5</v>
      </c>
      <c r="AG1304">
        <f>INDEX(YM!B:B, MATCH(Sheet1!B685,YM!A:A,0))</f>
        <v>200</v>
      </c>
      <c r="AH1304">
        <v>200</v>
      </c>
      <c r="AI1304">
        <f>INDEX('Yield strengh'!B:B, MATCH(Sheet1!B685,'Yield strengh'!A:A,0))</f>
        <v>280</v>
      </c>
      <c r="AJ1304">
        <v>280</v>
      </c>
      <c r="AK1304">
        <f>INDEX(Price!B:B, MATCH(Sheet1!B685,Price!A:A,0))</f>
        <v>41.349999999999987</v>
      </c>
      <c r="AL1304">
        <f t="shared" si="49"/>
        <v>7.0796460176991154</v>
      </c>
      <c r="AM1304">
        <f>INDEX(toughness!B:B,MATCH(Sheet1!B685,toughness!A:A,0))</f>
        <v>19.5</v>
      </c>
    </row>
    <row r="1305" spans="1:39" x14ac:dyDescent="0.3">
      <c r="A1305" t="s">
        <v>1458</v>
      </c>
      <c r="B1305" s="1" t="s">
        <v>162</v>
      </c>
      <c r="C1305">
        <v>393</v>
      </c>
      <c r="D1305">
        <v>2655</v>
      </c>
      <c r="G1305">
        <v>5.125</v>
      </c>
      <c r="H1305">
        <v>31</v>
      </c>
      <c r="I1305">
        <v>5.56</v>
      </c>
      <c r="J1305">
        <v>4</v>
      </c>
      <c r="K1305">
        <v>393</v>
      </c>
      <c r="L1305">
        <v>129</v>
      </c>
      <c r="M1305">
        <v>608.5</v>
      </c>
      <c r="N1305" t="s">
        <v>1453</v>
      </c>
      <c r="O1305" t="s">
        <v>1453</v>
      </c>
      <c r="P1305" t="s">
        <v>1453</v>
      </c>
      <c r="Q1305" t="s">
        <v>1453</v>
      </c>
      <c r="R1305" t="s">
        <v>1453</v>
      </c>
      <c r="S1305" t="s">
        <v>1453</v>
      </c>
      <c r="T1305" t="s">
        <v>1453</v>
      </c>
      <c r="U1305" t="s">
        <v>1453</v>
      </c>
      <c r="V1305">
        <v>421</v>
      </c>
      <c r="W1305">
        <v>123</v>
      </c>
      <c r="X1305" t="s">
        <v>1453</v>
      </c>
      <c r="Y1305" t="s">
        <v>1453</v>
      </c>
      <c r="Z1305" t="s">
        <v>1468</v>
      </c>
      <c r="AA1305">
        <v>0.93</v>
      </c>
      <c r="AB1305">
        <v>7.0000000000000007E-2</v>
      </c>
      <c r="AC1305">
        <v>0.5</v>
      </c>
      <c r="AD1305">
        <v>0.5</v>
      </c>
      <c r="AE1305">
        <v>0.5</v>
      </c>
      <c r="AF1305">
        <v>0.5</v>
      </c>
      <c r="AG1305">
        <f>INDEX(YM!B:B, MATCH(Sheet1!B1527,YM!A:A,0))</f>
        <v>70.5</v>
      </c>
      <c r="AH1305">
        <v>71</v>
      </c>
      <c r="AI1305">
        <f>INDEX('Yield strengh'!B:B, MATCH(Sheet1!B1527,'Yield strengh'!A:A,0))</f>
        <v>195</v>
      </c>
      <c r="AJ1305">
        <v>264.5</v>
      </c>
      <c r="AK1305">
        <f>INDEX(Price!B:B, MATCH(Sheet1!B1527,Price!A:A,0))</f>
        <v>23.7</v>
      </c>
      <c r="AL1305">
        <f>AJ1305*AH1305*(2)/D1305</f>
        <v>14.146516007532957</v>
      </c>
      <c r="AM1305">
        <f>INDEX(toughness!B:B,MATCH(Sheet1!B1527,toughness!A:A,0))</f>
        <v>15.05</v>
      </c>
    </row>
    <row r="1306" spans="1:39" x14ac:dyDescent="0.3">
      <c r="A1306" t="s">
        <v>1458</v>
      </c>
      <c r="B1306" s="1" t="s">
        <v>648</v>
      </c>
      <c r="C1306">
        <v>270</v>
      </c>
      <c r="D1306">
        <v>7800</v>
      </c>
      <c r="G1306">
        <v>3.6850000000000001</v>
      </c>
      <c r="H1306">
        <v>7.4349999999999996</v>
      </c>
      <c r="I1306">
        <v>23.2</v>
      </c>
      <c r="J1306">
        <v>20</v>
      </c>
      <c r="K1306">
        <v>337.5</v>
      </c>
      <c r="L1306">
        <v>190</v>
      </c>
      <c r="M1306">
        <v>1455</v>
      </c>
      <c r="N1306" t="s">
        <v>1453</v>
      </c>
      <c r="O1306" t="s">
        <v>1453</v>
      </c>
      <c r="P1306" t="s">
        <v>1453</v>
      </c>
      <c r="Q1306" t="s">
        <v>1453</v>
      </c>
      <c r="R1306" t="s">
        <v>1453</v>
      </c>
      <c r="S1306" t="s">
        <v>1453</v>
      </c>
      <c r="T1306" t="s">
        <v>1453</v>
      </c>
      <c r="U1306" t="s">
        <v>1453</v>
      </c>
      <c r="V1306">
        <v>510</v>
      </c>
      <c r="W1306">
        <v>44.95</v>
      </c>
      <c r="X1306" t="s">
        <v>1453</v>
      </c>
      <c r="Y1306" t="s">
        <v>1453</v>
      </c>
      <c r="Z1306" t="s">
        <v>1468</v>
      </c>
      <c r="AA1306">
        <v>0.93</v>
      </c>
      <c r="AB1306">
        <v>7.0000000000000007E-2</v>
      </c>
      <c r="AC1306">
        <v>0.5</v>
      </c>
      <c r="AD1306">
        <v>0.5</v>
      </c>
      <c r="AE1306">
        <v>0.5</v>
      </c>
      <c r="AF1306">
        <v>0.5</v>
      </c>
      <c r="AG1306">
        <f>INDEX(YM!B:B, MATCH(Sheet1!B791,YM!A:A,0))</f>
        <v>195</v>
      </c>
      <c r="AH1306">
        <v>195</v>
      </c>
      <c r="AI1306">
        <f>INDEX('Yield strengh'!B:B, MATCH(Sheet1!B791,'Yield strengh'!A:A,0))</f>
        <v>280</v>
      </c>
      <c r="AJ1306">
        <v>280</v>
      </c>
      <c r="AK1306">
        <f>INDEX(Price!B:B, MATCH(Sheet1!B791,Price!A:A,0))</f>
        <v>16.25</v>
      </c>
      <c r="AL1306">
        <f t="shared" ref="AL1306:AL1314" si="50">AJ1306*AH1306/D1306</f>
        <v>7</v>
      </c>
      <c r="AM1306">
        <f>INDEX(toughness!B:B,MATCH(Sheet1!B791,toughness!A:A,0))</f>
        <v>36.25</v>
      </c>
    </row>
    <row r="1307" spans="1:39" x14ac:dyDescent="0.3">
      <c r="A1307" t="s">
        <v>1458</v>
      </c>
      <c r="B1307" s="1" t="s">
        <v>305</v>
      </c>
      <c r="C1307">
        <v>472.5</v>
      </c>
      <c r="D1307">
        <v>2585</v>
      </c>
      <c r="G1307">
        <v>3.5350000000000001</v>
      </c>
      <c r="H1307">
        <v>17.649999999999999</v>
      </c>
      <c r="I1307">
        <v>9.7750000000000004</v>
      </c>
      <c r="J1307">
        <v>7.25</v>
      </c>
      <c r="K1307">
        <v>472.5</v>
      </c>
      <c r="L1307">
        <v>135</v>
      </c>
      <c r="M1307">
        <v>595</v>
      </c>
      <c r="N1307" t="s">
        <v>1453</v>
      </c>
      <c r="O1307" t="s">
        <v>1453</v>
      </c>
      <c r="P1307" t="s">
        <v>1453</v>
      </c>
      <c r="Q1307" t="s">
        <v>1453</v>
      </c>
      <c r="R1307" t="s">
        <v>1453</v>
      </c>
      <c r="S1307" t="s">
        <v>1453</v>
      </c>
      <c r="T1307" t="s">
        <v>1453</v>
      </c>
      <c r="U1307" t="s">
        <v>1453</v>
      </c>
      <c r="V1307">
        <v>550</v>
      </c>
      <c r="W1307">
        <v>77</v>
      </c>
      <c r="X1307" t="s">
        <v>1453</v>
      </c>
      <c r="Y1307" t="s">
        <v>1453</v>
      </c>
      <c r="Z1307" t="s">
        <v>1468</v>
      </c>
      <c r="AA1307">
        <v>0.93</v>
      </c>
      <c r="AB1307">
        <v>7.0000000000000007E-2</v>
      </c>
      <c r="AC1307">
        <v>0.5</v>
      </c>
      <c r="AD1307">
        <v>0.5</v>
      </c>
      <c r="AE1307">
        <v>0.5</v>
      </c>
      <c r="AF1307">
        <v>0.5</v>
      </c>
      <c r="AG1307">
        <f>INDEX(YM!B:B, MATCH(Sheet1!B1307,YM!A:A,0))</f>
        <v>82</v>
      </c>
      <c r="AH1307">
        <v>82</v>
      </c>
      <c r="AI1307">
        <f>INDEX('Yield strengh'!B:B, MATCH(Sheet1!B1307,'Yield strengh'!A:A,0))</f>
        <v>442.5</v>
      </c>
      <c r="AJ1307">
        <v>442.5</v>
      </c>
      <c r="AK1307">
        <f>INDEX(Price!B:B, MATCH(Sheet1!B1307,Price!A:A,0))</f>
        <v>179</v>
      </c>
      <c r="AL1307">
        <f t="shared" si="50"/>
        <v>14.036750483558993</v>
      </c>
      <c r="AM1307">
        <f>INDEX(toughness!B:B,MATCH(Sheet1!B1307,toughness!A:A,0))</f>
        <v>14.1</v>
      </c>
    </row>
    <row r="1308" spans="1:39" x14ac:dyDescent="0.3">
      <c r="A1308" t="s">
        <v>1458</v>
      </c>
      <c r="B1308" s="1" t="s">
        <v>1814</v>
      </c>
      <c r="C1308">
        <v>306.25</v>
      </c>
      <c r="D1308">
        <v>2820</v>
      </c>
      <c r="G1308">
        <v>8.0399999999999991</v>
      </c>
      <c r="H1308">
        <v>29.774999999999999</v>
      </c>
      <c r="I1308">
        <v>4.63</v>
      </c>
      <c r="J1308">
        <v>3.95</v>
      </c>
      <c r="K1308">
        <v>306.25</v>
      </c>
      <c r="L1308">
        <v>101.15</v>
      </c>
      <c r="M1308">
        <v>588.75</v>
      </c>
      <c r="N1308" t="s">
        <v>1453</v>
      </c>
      <c r="O1308" t="s">
        <v>1453</v>
      </c>
      <c r="P1308" t="s">
        <v>1453</v>
      </c>
      <c r="Q1308" t="s">
        <v>1453</v>
      </c>
      <c r="R1308" t="s">
        <v>1453</v>
      </c>
      <c r="S1308" t="s">
        <v>1453</v>
      </c>
      <c r="T1308" t="s">
        <v>1453</v>
      </c>
      <c r="U1308" t="s">
        <v>1453</v>
      </c>
      <c r="V1308">
        <v>335.75</v>
      </c>
      <c r="W1308">
        <v>151</v>
      </c>
      <c r="X1308" t="s">
        <v>1453</v>
      </c>
      <c r="Y1308" t="s">
        <v>1453</v>
      </c>
      <c r="Z1308" t="s">
        <v>1468</v>
      </c>
      <c r="AA1308">
        <v>0.93</v>
      </c>
      <c r="AB1308">
        <v>7.0000000000000007E-2</v>
      </c>
      <c r="AC1308">
        <v>0.5</v>
      </c>
      <c r="AD1308">
        <v>0.5</v>
      </c>
      <c r="AE1308">
        <v>0.5</v>
      </c>
      <c r="AF1308">
        <v>0.5</v>
      </c>
      <c r="AG1308">
        <f>INDEX(YM!B:B, MATCH(Sheet1!B1308,YM!A:A,0))</f>
        <v>81.5</v>
      </c>
      <c r="AH1308">
        <v>81.5</v>
      </c>
      <c r="AI1308">
        <f>INDEX('Yield strengh'!B:B, MATCH(Sheet1!B1308,'Yield strengh'!A:A,0))</f>
        <v>368</v>
      </c>
      <c r="AJ1308">
        <v>368</v>
      </c>
      <c r="AK1308">
        <f>INDEX(Price!B:B, MATCH(Sheet1!B1308,Price!A:A,0))</f>
        <v>50.400000000000013</v>
      </c>
      <c r="AL1308">
        <f t="shared" si="50"/>
        <v>10.635460992907801</v>
      </c>
      <c r="AM1308">
        <f>INDEX(toughness!B:B,MATCH(Sheet1!B1308,toughness!A:A,0))</f>
        <v>5.27</v>
      </c>
    </row>
    <row r="1309" spans="1:39" x14ac:dyDescent="0.3">
      <c r="A1309" t="s">
        <v>1458</v>
      </c>
      <c r="B1309" s="1" t="s">
        <v>1137</v>
      </c>
      <c r="C1309">
        <v>187.5</v>
      </c>
      <c r="D1309">
        <v>10025</v>
      </c>
      <c r="G1309">
        <v>17.149999999999999</v>
      </c>
      <c r="H1309">
        <v>89.550000000000011</v>
      </c>
      <c r="I1309">
        <v>1.925</v>
      </c>
      <c r="J1309">
        <v>26</v>
      </c>
      <c r="K1309">
        <v>187.5</v>
      </c>
      <c r="L1309">
        <v>115</v>
      </c>
      <c r="M1309">
        <v>779</v>
      </c>
      <c r="N1309" t="s">
        <v>1453</v>
      </c>
      <c r="O1309" t="s">
        <v>1453</v>
      </c>
      <c r="P1309" t="s">
        <v>1453</v>
      </c>
      <c r="Q1309" t="s">
        <v>1453</v>
      </c>
      <c r="R1309" t="s">
        <v>1453</v>
      </c>
      <c r="S1309" t="s">
        <v>1453</v>
      </c>
      <c r="T1309" t="s">
        <v>1453</v>
      </c>
      <c r="U1309" t="s">
        <v>1453</v>
      </c>
      <c r="V1309">
        <v>347.5</v>
      </c>
      <c r="W1309">
        <v>325</v>
      </c>
      <c r="X1309" t="s">
        <v>1453</v>
      </c>
      <c r="Y1309" t="s">
        <v>1453</v>
      </c>
      <c r="Z1309" t="s">
        <v>1468</v>
      </c>
      <c r="AA1309">
        <v>0.93</v>
      </c>
      <c r="AB1309">
        <v>7.0000000000000007E-2</v>
      </c>
      <c r="AC1309">
        <v>0.5</v>
      </c>
      <c r="AD1309">
        <v>0.5</v>
      </c>
      <c r="AE1309">
        <v>0.5</v>
      </c>
      <c r="AF1309">
        <v>0.5</v>
      </c>
      <c r="AG1309">
        <f>INDEX(YM!B:B, MATCH(Sheet1!B1309,YM!A:A,0))</f>
        <v>81.5</v>
      </c>
      <c r="AH1309">
        <v>81.5</v>
      </c>
      <c r="AI1309">
        <f>INDEX('Yield strengh'!B:B, MATCH(Sheet1!B1309,'Yield strengh'!A:A,0))</f>
        <v>482.5</v>
      </c>
      <c r="AJ1309">
        <v>482.5</v>
      </c>
      <c r="AK1309">
        <f>INDEX(Price!B:B, MATCH(Sheet1!B1309,Price!A:A,0))</f>
        <v>3800</v>
      </c>
      <c r="AL1309">
        <f t="shared" si="50"/>
        <v>3.9225685785536162</v>
      </c>
      <c r="AM1309">
        <f>INDEX(toughness!B:B,MATCH(Sheet1!B1309,toughness!A:A,0))</f>
        <v>48.95</v>
      </c>
    </row>
    <row r="1310" spans="1:39" x14ac:dyDescent="0.3">
      <c r="A1310" t="s">
        <v>1458</v>
      </c>
      <c r="B1310" s="1" t="s">
        <v>2355</v>
      </c>
      <c r="C1310">
        <v>410</v>
      </c>
      <c r="D1310">
        <v>10050</v>
      </c>
      <c r="G1310">
        <v>14.6</v>
      </c>
      <c r="H1310">
        <v>70.099999999999994</v>
      </c>
      <c r="I1310">
        <v>2.46</v>
      </c>
      <c r="J1310">
        <v>3</v>
      </c>
      <c r="K1310">
        <v>410</v>
      </c>
      <c r="L1310">
        <v>140</v>
      </c>
      <c r="M1310">
        <v>791.5</v>
      </c>
      <c r="N1310" t="s">
        <v>1453</v>
      </c>
      <c r="O1310" t="s">
        <v>1453</v>
      </c>
      <c r="P1310" t="s">
        <v>1453</v>
      </c>
      <c r="Q1310" t="s">
        <v>1453</v>
      </c>
      <c r="R1310" t="s">
        <v>1453</v>
      </c>
      <c r="S1310" t="s">
        <v>1453</v>
      </c>
      <c r="T1310" t="s">
        <v>1453</v>
      </c>
      <c r="U1310" t="s">
        <v>1453</v>
      </c>
      <c r="V1310">
        <v>493</v>
      </c>
      <c r="W1310">
        <v>277.5</v>
      </c>
      <c r="X1310" t="s">
        <v>1453</v>
      </c>
      <c r="Y1310" t="s">
        <v>1453</v>
      </c>
      <c r="Z1310" t="s">
        <v>1468</v>
      </c>
      <c r="AA1310">
        <v>0.93</v>
      </c>
      <c r="AB1310">
        <v>7.0000000000000007E-2</v>
      </c>
      <c r="AC1310">
        <v>0.5</v>
      </c>
      <c r="AD1310">
        <v>0.5</v>
      </c>
      <c r="AE1310">
        <v>0.5</v>
      </c>
      <c r="AF1310">
        <v>0.5</v>
      </c>
      <c r="AG1310">
        <f>INDEX(YM!B:B, MATCH(Sheet1!B1310,YM!A:A,0))</f>
        <v>81.5</v>
      </c>
      <c r="AH1310">
        <v>81.5</v>
      </c>
      <c r="AI1310">
        <f>INDEX('Yield strengh'!B:B, MATCH(Sheet1!B1310,'Yield strengh'!A:A,0))</f>
        <v>187.5</v>
      </c>
      <c r="AJ1310">
        <v>187.5</v>
      </c>
      <c r="AK1310">
        <f>INDEX(Price!B:B, MATCH(Sheet1!B1310,Price!A:A,0))</f>
        <v>3800</v>
      </c>
      <c r="AL1310">
        <f t="shared" si="50"/>
        <v>1.5205223880597014</v>
      </c>
      <c r="AM1310">
        <f>INDEX(toughness!B:B,MATCH(Sheet1!B1310,toughness!A:A,0))</f>
        <v>74.900000000000006</v>
      </c>
    </row>
    <row r="1311" spans="1:39" x14ac:dyDescent="0.3">
      <c r="A1311" t="s">
        <v>1458</v>
      </c>
      <c r="B1311" s="1" t="s">
        <v>1752</v>
      </c>
      <c r="C1311">
        <v>600</v>
      </c>
      <c r="D1311">
        <v>8925</v>
      </c>
      <c r="G1311">
        <v>22.8</v>
      </c>
      <c r="H1311">
        <v>76.650000000000006</v>
      </c>
      <c r="I1311">
        <v>2.25</v>
      </c>
      <c r="J1311">
        <v>4.4000000000000004</v>
      </c>
      <c r="K1311">
        <v>705</v>
      </c>
      <c r="L1311">
        <v>202.5</v>
      </c>
      <c r="N1311" t="s">
        <v>1453</v>
      </c>
      <c r="O1311" t="s">
        <v>1453</v>
      </c>
      <c r="P1311" t="s">
        <v>1453</v>
      </c>
      <c r="Q1311" t="s">
        <v>1453</v>
      </c>
      <c r="R1311" t="s">
        <v>1453</v>
      </c>
      <c r="S1311" t="s">
        <v>1453</v>
      </c>
      <c r="T1311" t="s">
        <v>1453</v>
      </c>
      <c r="U1311" t="s">
        <v>1453</v>
      </c>
      <c r="V1311">
        <v>937.5</v>
      </c>
      <c r="W1311">
        <v>365</v>
      </c>
      <c r="X1311" t="s">
        <v>1453</v>
      </c>
      <c r="Y1311" t="s">
        <v>1453</v>
      </c>
      <c r="Z1311" t="s">
        <v>1468</v>
      </c>
      <c r="AA1311">
        <v>0.93</v>
      </c>
      <c r="AB1311">
        <v>7.0000000000000007E-2</v>
      </c>
      <c r="AC1311">
        <v>0.5</v>
      </c>
      <c r="AD1311">
        <v>0.5</v>
      </c>
      <c r="AE1311">
        <v>0.5</v>
      </c>
      <c r="AF1311">
        <v>0.5</v>
      </c>
      <c r="AG1311">
        <f>INDEX(YM!B:B, MATCH(Sheet1!B1311,YM!A:A,0))</f>
        <v>80.5</v>
      </c>
      <c r="AH1311">
        <v>80.5</v>
      </c>
      <c r="AI1311">
        <f>INDEX('Yield strengh'!B:B, MATCH(Sheet1!B1311,'Yield strengh'!A:A,0))</f>
        <v>150</v>
      </c>
      <c r="AJ1311">
        <v>150</v>
      </c>
      <c r="AK1311">
        <f>INDEX(Price!B:B, MATCH(Sheet1!B1311,Price!A:A,0))</f>
        <v>82.3</v>
      </c>
      <c r="AL1311">
        <f t="shared" si="50"/>
        <v>1.3529411764705883</v>
      </c>
      <c r="AM1311">
        <f>INDEX(toughness!B:B,MATCH(Sheet1!B1311,toughness!A:A,0))</f>
        <v>50.55</v>
      </c>
    </row>
    <row r="1312" spans="1:39" x14ac:dyDescent="0.3">
      <c r="A1312" t="s">
        <v>1458</v>
      </c>
      <c r="B1312" s="1" t="s">
        <v>1774</v>
      </c>
      <c r="C1312">
        <v>495</v>
      </c>
      <c r="D1312">
        <v>8850</v>
      </c>
      <c r="G1312">
        <v>9.8999999999999986</v>
      </c>
      <c r="H1312">
        <v>33.1</v>
      </c>
      <c r="I1312">
        <v>5.4499999999999993</v>
      </c>
      <c r="J1312">
        <v>13.5</v>
      </c>
      <c r="K1312">
        <v>550</v>
      </c>
      <c r="L1312">
        <v>165</v>
      </c>
      <c r="M1312">
        <v>1050</v>
      </c>
      <c r="N1312" t="s">
        <v>1453</v>
      </c>
      <c r="O1312" t="s">
        <v>1453</v>
      </c>
      <c r="P1312" t="s">
        <v>1453</v>
      </c>
      <c r="Q1312" t="s">
        <v>1453</v>
      </c>
      <c r="R1312" t="s">
        <v>1453</v>
      </c>
      <c r="S1312" t="s">
        <v>1453</v>
      </c>
      <c r="T1312" t="s">
        <v>1453</v>
      </c>
      <c r="U1312" t="s">
        <v>1453</v>
      </c>
      <c r="V1312">
        <v>575</v>
      </c>
      <c r="W1312">
        <v>167.5</v>
      </c>
      <c r="X1312" t="s">
        <v>1453</v>
      </c>
      <c r="Y1312" t="s">
        <v>1453</v>
      </c>
      <c r="Z1312" t="s">
        <v>1468</v>
      </c>
      <c r="AA1312">
        <v>0.93</v>
      </c>
      <c r="AB1312">
        <v>7.0000000000000007E-2</v>
      </c>
      <c r="AC1312">
        <v>0.5</v>
      </c>
      <c r="AD1312">
        <v>0.5</v>
      </c>
      <c r="AE1312">
        <v>0.5</v>
      </c>
      <c r="AF1312">
        <v>0.5</v>
      </c>
      <c r="AG1312">
        <v>80.5</v>
      </c>
      <c r="AH1312">
        <v>80.5</v>
      </c>
      <c r="AI1312">
        <v>105</v>
      </c>
      <c r="AJ1312">
        <v>105</v>
      </c>
      <c r="AK1312">
        <f>INDEX(Price!B:B, MATCH(Sheet1!B1312,Price!A:A,0))</f>
        <v>64.849999999999994</v>
      </c>
      <c r="AL1312">
        <f t="shared" si="50"/>
        <v>0.95508474576271185</v>
      </c>
      <c r="AM1312">
        <f>INDEX(toughness!B:B,MATCH(Sheet1!B1312,toughness!A:A,0))</f>
        <v>70.900000000000006</v>
      </c>
    </row>
    <row r="1313" spans="1:39" x14ac:dyDescent="0.3">
      <c r="A1313" t="s">
        <v>1458</v>
      </c>
      <c r="B1313" s="1" t="s">
        <v>1792</v>
      </c>
      <c r="C1313">
        <v>300</v>
      </c>
      <c r="D1313">
        <v>8800</v>
      </c>
      <c r="G1313">
        <v>3.56</v>
      </c>
      <c r="H1313">
        <v>11.4</v>
      </c>
      <c r="I1313">
        <v>15.15</v>
      </c>
      <c r="J1313">
        <v>4</v>
      </c>
      <c r="K1313">
        <v>300</v>
      </c>
      <c r="L1313">
        <v>120</v>
      </c>
      <c r="M1313">
        <v>978.5</v>
      </c>
      <c r="N1313" t="s">
        <v>1453</v>
      </c>
      <c r="O1313" t="s">
        <v>1453</v>
      </c>
      <c r="P1313" t="s">
        <v>1453</v>
      </c>
      <c r="Q1313" t="s">
        <v>1453</v>
      </c>
      <c r="R1313" t="s">
        <v>1453</v>
      </c>
      <c r="S1313" t="s">
        <v>1453</v>
      </c>
      <c r="T1313" t="s">
        <v>1453</v>
      </c>
      <c r="U1313" t="s">
        <v>1453</v>
      </c>
      <c r="V1313">
        <v>455</v>
      </c>
      <c r="W1313">
        <v>64</v>
      </c>
      <c r="X1313" t="s">
        <v>1453</v>
      </c>
      <c r="Y1313" t="s">
        <v>1453</v>
      </c>
      <c r="Z1313" t="s">
        <v>1468</v>
      </c>
      <c r="AA1313">
        <v>0.93</v>
      </c>
      <c r="AB1313">
        <v>7.0000000000000007E-2</v>
      </c>
      <c r="AC1313">
        <v>0.5</v>
      </c>
      <c r="AD1313">
        <v>0.5</v>
      </c>
      <c r="AE1313">
        <v>0.5</v>
      </c>
      <c r="AF1313">
        <v>0.5</v>
      </c>
      <c r="AG1313">
        <f>INDEX(YM!B:B, MATCH(Sheet1!B1313,YM!A:A,0))</f>
        <v>80.5</v>
      </c>
      <c r="AH1313">
        <v>80.5</v>
      </c>
      <c r="AI1313">
        <f>INDEX('Yield strengh'!B:B, MATCH(Sheet1!B1313,'Yield strengh'!A:A,0))</f>
        <v>150</v>
      </c>
      <c r="AJ1313">
        <v>150</v>
      </c>
      <c r="AK1313">
        <f>INDEX(Price!B:B, MATCH(Sheet1!B1313,Price!A:A,0))</f>
        <v>83.7</v>
      </c>
      <c r="AL1313">
        <f t="shared" si="50"/>
        <v>1.3721590909090908</v>
      </c>
      <c r="AM1313">
        <f>INDEX(toughness!B:B,MATCH(Sheet1!B1313,toughness!A:A,0))</f>
        <v>50</v>
      </c>
    </row>
    <row r="1314" spans="1:39" x14ac:dyDescent="0.3">
      <c r="A1314" t="s">
        <v>1458</v>
      </c>
      <c r="B1314" s="1" t="s">
        <v>1793</v>
      </c>
      <c r="C1314">
        <v>165</v>
      </c>
      <c r="D1314">
        <v>8925</v>
      </c>
      <c r="G1314">
        <v>1.21</v>
      </c>
      <c r="H1314">
        <v>4.9749999999999996</v>
      </c>
      <c r="I1314">
        <v>34.799999999999997</v>
      </c>
      <c r="J1314">
        <v>38.5</v>
      </c>
      <c r="K1314">
        <v>165</v>
      </c>
      <c r="L1314">
        <v>102.5</v>
      </c>
      <c r="M1314">
        <v>1230</v>
      </c>
      <c r="N1314" t="s">
        <v>1453</v>
      </c>
      <c r="O1314" t="s">
        <v>1453</v>
      </c>
      <c r="P1314" t="s">
        <v>1453</v>
      </c>
      <c r="Q1314" t="s">
        <v>1453</v>
      </c>
      <c r="R1314" t="s">
        <v>1453</v>
      </c>
      <c r="S1314" t="s">
        <v>1453</v>
      </c>
      <c r="T1314" t="s">
        <v>1453</v>
      </c>
      <c r="U1314" t="s">
        <v>1453</v>
      </c>
      <c r="V1314">
        <v>390</v>
      </c>
      <c r="W1314">
        <v>20</v>
      </c>
      <c r="X1314" t="s">
        <v>1453</v>
      </c>
      <c r="Y1314" t="s">
        <v>1453</v>
      </c>
      <c r="Z1314" t="s">
        <v>1468</v>
      </c>
      <c r="AA1314">
        <v>0.93</v>
      </c>
      <c r="AB1314">
        <v>7.0000000000000007E-2</v>
      </c>
      <c r="AC1314">
        <v>0.5</v>
      </c>
      <c r="AD1314">
        <v>0.5</v>
      </c>
      <c r="AE1314">
        <v>0.5</v>
      </c>
      <c r="AF1314">
        <v>0.5</v>
      </c>
      <c r="AG1314">
        <f>INDEX(YM!B:B, MATCH(Sheet1!B1314,YM!A:A,0))</f>
        <v>80.5</v>
      </c>
      <c r="AH1314">
        <v>80.5</v>
      </c>
      <c r="AI1314">
        <f>INDEX('Yield strengh'!B:B, MATCH(Sheet1!B1314,'Yield strengh'!A:A,0))</f>
        <v>300</v>
      </c>
      <c r="AJ1314">
        <v>300</v>
      </c>
      <c r="AK1314">
        <f>INDEX(Price!B:B, MATCH(Sheet1!B1314,Price!A:A,0))</f>
        <v>83.7</v>
      </c>
      <c r="AL1314">
        <f t="shared" si="50"/>
        <v>2.7058823529411766</v>
      </c>
      <c r="AM1314">
        <f>INDEX(toughness!B:B,MATCH(Sheet1!B1314,toughness!A:A,0))</f>
        <v>22.3</v>
      </c>
    </row>
    <row r="1315" spans="1:39" x14ac:dyDescent="0.3">
      <c r="A1315" t="s">
        <v>1458</v>
      </c>
      <c r="B1315" s="1" t="s">
        <v>88</v>
      </c>
      <c r="C1315">
        <v>413.5</v>
      </c>
      <c r="D1315">
        <v>2825</v>
      </c>
      <c r="G1315">
        <v>6.7050000000000001</v>
      </c>
      <c r="H1315">
        <v>30.25</v>
      </c>
      <c r="I1315">
        <v>5.7</v>
      </c>
      <c r="J1315">
        <v>7.5</v>
      </c>
      <c r="K1315">
        <v>400</v>
      </c>
      <c r="L1315">
        <v>93.5</v>
      </c>
      <c r="M1315">
        <v>573.5</v>
      </c>
      <c r="N1315" t="s">
        <v>1453</v>
      </c>
      <c r="O1315" t="s">
        <v>1453</v>
      </c>
      <c r="P1315" t="s">
        <v>1453</v>
      </c>
      <c r="Q1315" t="s">
        <v>1453</v>
      </c>
      <c r="R1315" t="s">
        <v>1453</v>
      </c>
      <c r="S1315" t="s">
        <v>1453</v>
      </c>
      <c r="T1315" t="s">
        <v>1453</v>
      </c>
      <c r="U1315" t="s">
        <v>1453</v>
      </c>
      <c r="V1315">
        <v>449.5</v>
      </c>
      <c r="W1315">
        <v>161.5</v>
      </c>
      <c r="X1315" t="s">
        <v>1453</v>
      </c>
      <c r="Y1315" t="s">
        <v>1453</v>
      </c>
      <c r="Z1315" t="s">
        <v>1468</v>
      </c>
      <c r="AA1315">
        <v>0.93</v>
      </c>
      <c r="AB1315">
        <v>7.0000000000000007E-2</v>
      </c>
      <c r="AC1315">
        <v>0.5</v>
      </c>
      <c r="AD1315">
        <v>0.5</v>
      </c>
      <c r="AE1315">
        <v>0.5</v>
      </c>
      <c r="AF1315">
        <v>0.5</v>
      </c>
      <c r="AG1315">
        <f>INDEX(YM!B:B, MATCH(Sheet1!B1665,YM!A:A,0))</f>
        <v>71.8</v>
      </c>
      <c r="AH1315">
        <v>65.5</v>
      </c>
      <c r="AI1315">
        <f>INDEX('Yield strengh'!B:B, MATCH(Sheet1!B1665,'Yield strengh'!A:A,0))</f>
        <v>87.35</v>
      </c>
      <c r="AJ1315">
        <v>301</v>
      </c>
      <c r="AK1315">
        <f>INDEX(Price!B:B, MATCH(Sheet1!B1665,Price!A:A,0))</f>
        <v>24.25</v>
      </c>
      <c r="AL1315">
        <f>AJ1315*AH1315*(2)/D1315</f>
        <v>13.957876106194691</v>
      </c>
      <c r="AM1315">
        <f>INDEX(toughness!B:B,MATCH(Sheet1!B1665,toughness!A:A,0))</f>
        <v>17.05</v>
      </c>
    </row>
    <row r="1316" spans="1:39" x14ac:dyDescent="0.3">
      <c r="A1316" t="s">
        <v>1458</v>
      </c>
      <c r="B1316" s="1" t="s">
        <v>1660</v>
      </c>
      <c r="C1316">
        <v>200</v>
      </c>
      <c r="D1316">
        <v>8810</v>
      </c>
      <c r="G1316">
        <v>2.2999999999999998</v>
      </c>
      <c r="H1316">
        <v>8.9600000000000009</v>
      </c>
      <c r="I1316">
        <v>19.3</v>
      </c>
      <c r="J1316">
        <v>5</v>
      </c>
      <c r="K1316">
        <v>200</v>
      </c>
      <c r="L1316">
        <v>122.5</v>
      </c>
      <c r="M1316">
        <v>962.5</v>
      </c>
      <c r="N1316" t="s">
        <v>1453</v>
      </c>
      <c r="O1316" t="s">
        <v>1453</v>
      </c>
      <c r="P1316" t="s">
        <v>1453</v>
      </c>
      <c r="Q1316" t="s">
        <v>1453</v>
      </c>
      <c r="R1316" t="s">
        <v>1453</v>
      </c>
      <c r="S1316" t="s">
        <v>1453</v>
      </c>
      <c r="T1316" t="s">
        <v>1453</v>
      </c>
      <c r="U1316" t="s">
        <v>1453</v>
      </c>
      <c r="V1316">
        <v>350</v>
      </c>
      <c r="W1316">
        <v>42.5</v>
      </c>
      <c r="X1316" t="s">
        <v>1453</v>
      </c>
      <c r="Y1316" t="s">
        <v>1453</v>
      </c>
      <c r="Z1316" t="s">
        <v>1468</v>
      </c>
      <c r="AA1316">
        <v>0.93</v>
      </c>
      <c r="AB1316">
        <v>7.0000000000000007E-2</v>
      </c>
      <c r="AC1316">
        <v>0.5</v>
      </c>
      <c r="AD1316">
        <v>0.5</v>
      </c>
      <c r="AE1316">
        <v>0.5</v>
      </c>
      <c r="AF1316">
        <v>0.5</v>
      </c>
      <c r="AG1316">
        <f>INDEX(YM!B:B, MATCH(Sheet1!B1316,YM!A:A,0))</f>
        <v>80</v>
      </c>
      <c r="AH1316">
        <v>80</v>
      </c>
      <c r="AI1316">
        <f>INDEX('Yield strengh'!B:B, MATCH(Sheet1!B1316,'Yield strengh'!A:A,0))</f>
        <v>145</v>
      </c>
      <c r="AJ1316">
        <v>145</v>
      </c>
      <c r="AK1316">
        <f>INDEX(Price!B:B, MATCH(Sheet1!B1316,Price!A:A,0))</f>
        <v>85.050000000000011</v>
      </c>
      <c r="AL1316">
        <f>AJ1316*AH1316/D1316</f>
        <v>1.3166855845629966</v>
      </c>
      <c r="AM1316">
        <f>INDEX(toughness!B:B,MATCH(Sheet1!B1316,toughness!A:A,0))</f>
        <v>52.35</v>
      </c>
    </row>
    <row r="1317" spans="1:39" x14ac:dyDescent="0.3">
      <c r="A1317" t="s">
        <v>1458</v>
      </c>
      <c r="B1317" s="1" t="s">
        <v>1661</v>
      </c>
      <c r="C1317">
        <v>185</v>
      </c>
      <c r="D1317">
        <v>8810</v>
      </c>
      <c r="G1317">
        <v>2.2999999999999998</v>
      </c>
      <c r="H1317">
        <v>8.9600000000000009</v>
      </c>
      <c r="I1317">
        <v>19.3</v>
      </c>
      <c r="J1317">
        <v>5</v>
      </c>
      <c r="K1317">
        <v>185</v>
      </c>
      <c r="L1317">
        <v>125</v>
      </c>
      <c r="M1317">
        <v>943.5</v>
      </c>
      <c r="N1317" t="s">
        <v>1453</v>
      </c>
      <c r="O1317" t="s">
        <v>1453</v>
      </c>
      <c r="P1317" t="s">
        <v>1453</v>
      </c>
      <c r="Q1317" t="s">
        <v>1453</v>
      </c>
      <c r="R1317" t="s">
        <v>1453</v>
      </c>
      <c r="S1317" t="s">
        <v>1453</v>
      </c>
      <c r="T1317" t="s">
        <v>1453</v>
      </c>
      <c r="U1317" t="s">
        <v>1453</v>
      </c>
      <c r="V1317">
        <v>305</v>
      </c>
      <c r="W1317">
        <v>42.5</v>
      </c>
      <c r="X1317" t="s">
        <v>1453</v>
      </c>
      <c r="Y1317" t="s">
        <v>1453</v>
      </c>
      <c r="Z1317" t="s">
        <v>1468</v>
      </c>
      <c r="AA1317">
        <v>0.93</v>
      </c>
      <c r="AB1317">
        <v>7.0000000000000007E-2</v>
      </c>
      <c r="AC1317">
        <v>0.5</v>
      </c>
      <c r="AD1317">
        <v>0.5</v>
      </c>
      <c r="AE1317">
        <v>0.5</v>
      </c>
      <c r="AF1317">
        <v>0.5</v>
      </c>
      <c r="AG1317">
        <f>INDEX(YM!B:B, MATCH(Sheet1!B1317,YM!A:A,0))</f>
        <v>80</v>
      </c>
      <c r="AH1317">
        <v>80</v>
      </c>
      <c r="AI1317">
        <f>INDEX('Yield strengh'!B:B, MATCH(Sheet1!B1317,'Yield strengh'!A:A,0))</f>
        <v>200</v>
      </c>
      <c r="AJ1317">
        <v>200</v>
      </c>
      <c r="AK1317">
        <f>INDEX(Price!B:B, MATCH(Sheet1!B1317,Price!A:A,0))</f>
        <v>84.35</v>
      </c>
      <c r="AL1317">
        <f>AJ1317*AH1317/D1317</f>
        <v>1.8161180476730987</v>
      </c>
      <c r="AM1317">
        <f>INDEX(toughness!B:B,MATCH(Sheet1!B1317,toughness!A:A,0))</f>
        <v>37.65</v>
      </c>
    </row>
    <row r="1318" spans="1:39" x14ac:dyDescent="0.3">
      <c r="A1318" t="s">
        <v>1458</v>
      </c>
      <c r="B1318" s="1" t="s">
        <v>1662</v>
      </c>
      <c r="C1318">
        <v>400</v>
      </c>
      <c r="D1318">
        <v>8845</v>
      </c>
      <c r="G1318">
        <v>4.8249999999999993</v>
      </c>
      <c r="H1318">
        <v>19.95</v>
      </c>
      <c r="I1318">
        <v>9.2100000000000009</v>
      </c>
      <c r="J1318">
        <v>9</v>
      </c>
      <c r="K1318">
        <v>400</v>
      </c>
      <c r="L1318">
        <v>170</v>
      </c>
      <c r="M1318">
        <v>1008.5</v>
      </c>
      <c r="N1318" t="s">
        <v>1453</v>
      </c>
      <c r="O1318" t="s">
        <v>1453</v>
      </c>
      <c r="P1318" t="s">
        <v>1453</v>
      </c>
      <c r="Q1318" t="s">
        <v>1453</v>
      </c>
      <c r="R1318" t="s">
        <v>1453</v>
      </c>
      <c r="S1318" t="s">
        <v>1453</v>
      </c>
      <c r="T1318" t="s">
        <v>1453</v>
      </c>
      <c r="U1318" t="s">
        <v>1453</v>
      </c>
      <c r="V1318">
        <v>500</v>
      </c>
      <c r="W1318">
        <v>82</v>
      </c>
      <c r="X1318" t="s">
        <v>1453</v>
      </c>
      <c r="Y1318" t="s">
        <v>1453</v>
      </c>
      <c r="Z1318" t="s">
        <v>1468</v>
      </c>
      <c r="AA1318">
        <v>0.93</v>
      </c>
      <c r="AB1318">
        <v>7.0000000000000007E-2</v>
      </c>
      <c r="AC1318">
        <v>0.5</v>
      </c>
      <c r="AD1318">
        <v>0.5</v>
      </c>
      <c r="AE1318">
        <v>0.5</v>
      </c>
      <c r="AF1318">
        <v>0.5</v>
      </c>
      <c r="AG1318">
        <f>INDEX(YM!B:B, MATCH(Sheet1!B1318,YM!A:A,0))</f>
        <v>80</v>
      </c>
      <c r="AH1318">
        <v>80</v>
      </c>
      <c r="AI1318">
        <f>INDEX('Yield strengh'!B:B, MATCH(Sheet1!B1318,'Yield strengh'!A:A,0))</f>
        <v>185</v>
      </c>
      <c r="AJ1318">
        <v>185</v>
      </c>
      <c r="AK1318">
        <f>INDEX(Price!B:B, MATCH(Sheet1!B1318,Price!A:A,0))</f>
        <v>86.45</v>
      </c>
      <c r="AL1318">
        <f>AJ1318*AH1318/D1318</f>
        <v>1.6732617297908423</v>
      </c>
      <c r="AM1318">
        <f>INDEX(toughness!B:B,MATCH(Sheet1!B1318,toughness!A:A,0))</f>
        <v>40.5</v>
      </c>
    </row>
    <row r="1319" spans="1:39" x14ac:dyDescent="0.3">
      <c r="A1319" t="s">
        <v>1458</v>
      </c>
      <c r="B1319" s="1" t="s">
        <v>1676</v>
      </c>
      <c r="C1319">
        <v>72.400000000000006</v>
      </c>
      <c r="D1319">
        <v>875</v>
      </c>
      <c r="E1319">
        <v>9.4550000000000001</v>
      </c>
      <c r="F1319">
        <v>0.5</v>
      </c>
      <c r="G1319">
        <v>0.12345</v>
      </c>
      <c r="H1319">
        <v>1.8659999999999999E-12</v>
      </c>
      <c r="I1319">
        <v>130000000000000</v>
      </c>
      <c r="J1319">
        <v>2.31</v>
      </c>
      <c r="K1319">
        <v>155.5</v>
      </c>
      <c r="L1319">
        <v>12.2</v>
      </c>
      <c r="N1319" t="s">
        <v>1453</v>
      </c>
      <c r="O1319" t="s">
        <v>1453</v>
      </c>
      <c r="P1319" t="s">
        <v>1453</v>
      </c>
      <c r="Q1319" t="s">
        <v>1453</v>
      </c>
      <c r="R1319" t="s">
        <v>1453</v>
      </c>
      <c r="S1319" t="s">
        <v>1453</v>
      </c>
      <c r="T1319" t="s">
        <v>1453</v>
      </c>
      <c r="U1319" t="s">
        <v>1453</v>
      </c>
      <c r="V1319">
        <v>144.5</v>
      </c>
      <c r="W1319">
        <v>0.42</v>
      </c>
      <c r="X1319" t="s">
        <v>1453</v>
      </c>
      <c r="Y1319" t="s">
        <v>1453</v>
      </c>
      <c r="Z1319" t="s">
        <v>1468</v>
      </c>
      <c r="AA1319">
        <v>0.93</v>
      </c>
      <c r="AB1319">
        <v>7.0000000000000007E-2</v>
      </c>
      <c r="AC1319">
        <v>0.5</v>
      </c>
      <c r="AD1319">
        <v>0.5</v>
      </c>
      <c r="AE1319">
        <v>0.5</v>
      </c>
      <c r="AF1319">
        <v>0.5</v>
      </c>
      <c r="AG1319">
        <f>INDEX(YM!B:B, MATCH(Sheet1!B1319,YM!A:A,0))</f>
        <v>80</v>
      </c>
      <c r="AH1319">
        <v>80</v>
      </c>
      <c r="AI1319">
        <f>INDEX('Yield strengh'!B:B, MATCH(Sheet1!B1319,'Yield strengh'!A:A,0))</f>
        <v>185</v>
      </c>
      <c r="AJ1319">
        <v>185</v>
      </c>
      <c r="AK1319">
        <f>INDEX(Price!B:B, MATCH(Sheet1!B1319,Price!A:A,0))</f>
        <v>83</v>
      </c>
      <c r="AL1319">
        <f>AJ1319*AH1319/D1319</f>
        <v>16.914285714285715</v>
      </c>
      <c r="AM1319">
        <f>INDEX(toughness!B:B,MATCH(Sheet1!B1319,toughness!A:A,0))</f>
        <v>42.25</v>
      </c>
    </row>
    <row r="1320" spans="1:39" x14ac:dyDescent="0.3">
      <c r="A1320" t="s">
        <v>1458</v>
      </c>
      <c r="B1320" s="1" t="s">
        <v>1184</v>
      </c>
      <c r="C1320">
        <v>434</v>
      </c>
      <c r="D1320">
        <v>7670</v>
      </c>
      <c r="G1320">
        <v>0.91549999999999998</v>
      </c>
      <c r="H1320">
        <v>2.04</v>
      </c>
      <c r="I1320">
        <v>85</v>
      </c>
      <c r="J1320">
        <v>18</v>
      </c>
      <c r="K1320">
        <v>434</v>
      </c>
      <c r="L1320">
        <v>197.5</v>
      </c>
      <c r="M1320">
        <v>1450</v>
      </c>
      <c r="N1320" t="s">
        <v>1453</v>
      </c>
      <c r="O1320" t="s">
        <v>1453</v>
      </c>
      <c r="P1320" t="s">
        <v>1453</v>
      </c>
      <c r="Q1320" t="s">
        <v>1453</v>
      </c>
      <c r="R1320" t="s">
        <v>1453</v>
      </c>
      <c r="S1320" t="s">
        <v>1453</v>
      </c>
      <c r="T1320" t="s">
        <v>1453</v>
      </c>
      <c r="U1320" t="s">
        <v>1453</v>
      </c>
      <c r="V1320">
        <v>670</v>
      </c>
      <c r="W1320">
        <v>13.5</v>
      </c>
      <c r="X1320" t="s">
        <v>1453</v>
      </c>
      <c r="Y1320" t="s">
        <v>1453</v>
      </c>
      <c r="Z1320" t="s">
        <v>1468</v>
      </c>
      <c r="AA1320">
        <v>0.93</v>
      </c>
      <c r="AB1320">
        <v>7.0000000000000007E-2</v>
      </c>
      <c r="AC1320">
        <v>0.5</v>
      </c>
      <c r="AD1320">
        <v>0.5</v>
      </c>
      <c r="AE1320">
        <v>0.5</v>
      </c>
      <c r="AF1320">
        <v>0.5</v>
      </c>
      <c r="AG1320">
        <f>INDEX(YM!B:B, MATCH(Sheet1!B891,YM!A:A,0))</f>
        <v>172</v>
      </c>
      <c r="AH1320">
        <v>172</v>
      </c>
      <c r="AI1320">
        <f>INDEX('Yield strengh'!B:B, MATCH(Sheet1!B891,'Yield strengh'!A:A,0))</f>
        <v>310</v>
      </c>
      <c r="AJ1320">
        <v>310</v>
      </c>
      <c r="AK1320">
        <f>INDEX(Price!B:B, MATCH(Sheet1!B891,Price!A:A,0))</f>
        <v>43.7</v>
      </c>
      <c r="AL1320">
        <f>AJ1320*AH1320/D1320</f>
        <v>6.951760104302477</v>
      </c>
      <c r="AM1320">
        <f>INDEX(toughness!B:B,MATCH(Sheet1!B891,toughness!A:A,0))</f>
        <v>142</v>
      </c>
    </row>
    <row r="1321" spans="1:39" x14ac:dyDescent="0.3">
      <c r="A1321" t="s">
        <v>1458</v>
      </c>
      <c r="B1321" s="1" t="s">
        <v>234</v>
      </c>
      <c r="C1321">
        <v>154.5</v>
      </c>
      <c r="D1321">
        <v>2710</v>
      </c>
      <c r="G1321">
        <v>7.72</v>
      </c>
      <c r="H1321">
        <v>43.25</v>
      </c>
      <c r="I1321">
        <v>4</v>
      </c>
      <c r="J1321">
        <v>26.75</v>
      </c>
      <c r="K1321">
        <v>154.5</v>
      </c>
      <c r="L1321">
        <v>67.5</v>
      </c>
      <c r="M1321">
        <v>617.5</v>
      </c>
      <c r="N1321" t="s">
        <v>1453</v>
      </c>
      <c r="O1321" t="s">
        <v>1453</v>
      </c>
      <c r="P1321" t="s">
        <v>1453</v>
      </c>
      <c r="Q1321" t="s">
        <v>1453</v>
      </c>
      <c r="R1321" t="s">
        <v>1453</v>
      </c>
      <c r="S1321" t="s">
        <v>1453</v>
      </c>
      <c r="T1321" t="s">
        <v>1453</v>
      </c>
      <c r="U1321" t="s">
        <v>1453</v>
      </c>
      <c r="V1321">
        <v>280</v>
      </c>
      <c r="W1321">
        <v>180.5</v>
      </c>
      <c r="X1321" t="s">
        <v>1453</v>
      </c>
      <c r="Y1321" t="s">
        <v>1453</v>
      </c>
      <c r="Z1321" t="s">
        <v>1468</v>
      </c>
      <c r="AA1321">
        <v>0.93</v>
      </c>
      <c r="AB1321">
        <v>7.0000000000000007E-2</v>
      </c>
      <c r="AC1321">
        <v>0.5</v>
      </c>
      <c r="AD1321">
        <v>0.5</v>
      </c>
      <c r="AE1321">
        <v>0.5</v>
      </c>
      <c r="AF1321">
        <v>0.5</v>
      </c>
      <c r="AG1321">
        <f>INDEX(YM!B:B, MATCH(Sheet1!B1451,YM!A:A,0))</f>
        <v>68.3</v>
      </c>
      <c r="AH1321">
        <v>72</v>
      </c>
      <c r="AI1321">
        <f>INDEX('Yield strengh'!B:B, MATCH(Sheet1!B1451,'Yield strengh'!A:A,0))</f>
        <v>261</v>
      </c>
      <c r="AJ1321">
        <v>260</v>
      </c>
      <c r="AK1321">
        <f>INDEX(Price!B:B, MATCH(Sheet1!B1451,Price!A:A,0))</f>
        <v>24.1</v>
      </c>
      <c r="AL1321">
        <f t="shared" ref="AL1321:AL1322" si="51">AJ1321*AH1321*(2)/D1321</f>
        <v>13.815498154981549</v>
      </c>
      <c r="AM1321">
        <f>INDEX(toughness!B:B,MATCH(Sheet1!B1451,toughness!A:A,0))</f>
        <v>16.100000000000001</v>
      </c>
    </row>
    <row r="1322" spans="1:39" x14ac:dyDescent="0.3">
      <c r="A1322" t="s">
        <v>1458</v>
      </c>
      <c r="B1322" s="1" t="s">
        <v>312</v>
      </c>
      <c r="C1322">
        <v>81.5</v>
      </c>
      <c r="D1322">
        <v>2685</v>
      </c>
      <c r="G1322">
        <v>7.0650000000000004</v>
      </c>
      <c r="H1322">
        <v>39.299999999999997</v>
      </c>
      <c r="I1322">
        <v>4.4000000000000004</v>
      </c>
      <c r="J1322">
        <v>6.6</v>
      </c>
      <c r="K1322">
        <v>82.55</v>
      </c>
      <c r="L1322">
        <v>69.5</v>
      </c>
      <c r="M1322">
        <v>585</v>
      </c>
      <c r="N1322" t="s">
        <v>1453</v>
      </c>
      <c r="O1322" t="s">
        <v>1453</v>
      </c>
      <c r="P1322" t="s">
        <v>1453</v>
      </c>
      <c r="Q1322" t="s">
        <v>1453</v>
      </c>
      <c r="R1322" t="s">
        <v>1453</v>
      </c>
      <c r="S1322" t="s">
        <v>1453</v>
      </c>
      <c r="T1322" t="s">
        <v>1453</v>
      </c>
      <c r="U1322" t="s">
        <v>1453</v>
      </c>
      <c r="V1322">
        <v>156.5</v>
      </c>
      <c r="W1322">
        <v>152</v>
      </c>
      <c r="X1322" t="s">
        <v>1453</v>
      </c>
      <c r="Y1322" t="s">
        <v>1453</v>
      </c>
      <c r="Z1322" t="s">
        <v>1468</v>
      </c>
      <c r="AA1322">
        <v>0.93</v>
      </c>
      <c r="AB1322">
        <v>7.0000000000000007E-2</v>
      </c>
      <c r="AC1322">
        <v>0.5</v>
      </c>
      <c r="AD1322">
        <v>0.5</v>
      </c>
      <c r="AE1322">
        <v>0.5</v>
      </c>
      <c r="AF1322">
        <v>0.5</v>
      </c>
      <c r="AG1322" t="e">
        <f>INDEX(YM!B:B, MATCH(Sheet1!#REF!,YM!A:A,0))</f>
        <v>#REF!</v>
      </c>
      <c r="AH1322">
        <v>73</v>
      </c>
      <c r="AI1322" t="e">
        <f>INDEX('Yield strengh'!B:B, MATCH(Sheet1!#REF!,'Yield strengh'!A:A,0))</f>
        <v>#REF!</v>
      </c>
      <c r="AJ1322">
        <v>252</v>
      </c>
      <c r="AK1322" t="e">
        <f>INDEX(Price!B:B, MATCH(Sheet1!#REF!,Price!A:A,0))</f>
        <v>#REF!</v>
      </c>
      <c r="AL1322">
        <f t="shared" si="51"/>
        <v>13.702793296089386</v>
      </c>
      <c r="AM1322" t="e">
        <f>INDEX(toughness!B:B,MATCH(Sheet1!#REF!,toughness!A:A,0))</f>
        <v>#REF!</v>
      </c>
    </row>
    <row r="1323" spans="1:39" x14ac:dyDescent="0.3">
      <c r="A1323" t="s">
        <v>1458</v>
      </c>
      <c r="B1323" s="1" t="s">
        <v>1187</v>
      </c>
      <c r="C1323">
        <v>250</v>
      </c>
      <c r="D1323">
        <v>7750</v>
      </c>
      <c r="G1323">
        <v>0.88949999999999996</v>
      </c>
      <c r="H1323">
        <v>2.2200000000000002</v>
      </c>
      <c r="I1323">
        <v>78</v>
      </c>
      <c r="J1323">
        <v>50</v>
      </c>
      <c r="K1323">
        <v>250</v>
      </c>
      <c r="L1323">
        <v>169</v>
      </c>
      <c r="M1323">
        <v>1420</v>
      </c>
      <c r="N1323" t="s">
        <v>1453</v>
      </c>
      <c r="O1323" t="s">
        <v>1453</v>
      </c>
      <c r="P1323" t="s">
        <v>1453</v>
      </c>
      <c r="Q1323" t="s">
        <v>1453</v>
      </c>
      <c r="R1323" t="s">
        <v>1453</v>
      </c>
      <c r="S1323" t="s">
        <v>1453</v>
      </c>
      <c r="T1323" t="s">
        <v>1453</v>
      </c>
      <c r="U1323" t="s">
        <v>1453</v>
      </c>
      <c r="V1323">
        <v>530</v>
      </c>
      <c r="W1323">
        <v>15.5</v>
      </c>
      <c r="X1323" t="s">
        <v>1453</v>
      </c>
      <c r="Y1323" t="s">
        <v>1453</v>
      </c>
      <c r="Z1323" t="s">
        <v>1468</v>
      </c>
      <c r="AA1323">
        <v>0.93</v>
      </c>
      <c r="AB1323">
        <v>7.0000000000000007E-2</v>
      </c>
      <c r="AC1323">
        <v>0.5</v>
      </c>
      <c r="AD1323">
        <v>0.5</v>
      </c>
      <c r="AE1323">
        <v>0.5</v>
      </c>
      <c r="AF1323">
        <v>0.5</v>
      </c>
      <c r="AG1323">
        <f>INDEX(YM!B:B, MATCH(Sheet1!B820,YM!A:A,0))</f>
        <v>193</v>
      </c>
      <c r="AH1323">
        <v>193</v>
      </c>
      <c r="AI1323">
        <f>INDEX('Yield strengh'!B:B, MATCH(Sheet1!B820,'Yield strengh'!A:A,0))</f>
        <v>275</v>
      </c>
      <c r="AJ1323">
        <v>275</v>
      </c>
      <c r="AK1323">
        <f>INDEX(Price!B:B, MATCH(Sheet1!B820,Price!A:A,0))</f>
        <v>45.599999999999987</v>
      </c>
      <c r="AL1323">
        <f t="shared" ref="AL1323:AL1334" si="52">AJ1323*AH1323/D1323</f>
        <v>6.8483870967741938</v>
      </c>
      <c r="AM1323">
        <f>INDEX(toughness!B:B,MATCH(Sheet1!B820,toughness!A:A,0))</f>
        <v>106.85</v>
      </c>
    </row>
    <row r="1324" spans="1:39" x14ac:dyDescent="0.3">
      <c r="A1324" t="s">
        <v>1458</v>
      </c>
      <c r="B1324" s="1" t="s">
        <v>550</v>
      </c>
      <c r="C1324">
        <v>390</v>
      </c>
      <c r="D1324">
        <v>7850</v>
      </c>
      <c r="G1324">
        <v>3.86</v>
      </c>
      <c r="H1324">
        <v>7.51</v>
      </c>
      <c r="I1324">
        <v>24</v>
      </c>
      <c r="J1324">
        <v>23</v>
      </c>
      <c r="K1324">
        <v>390</v>
      </c>
      <c r="L1324">
        <v>167</v>
      </c>
      <c r="M1324">
        <v>1465</v>
      </c>
      <c r="N1324" t="s">
        <v>1453</v>
      </c>
      <c r="O1324" t="s">
        <v>1453</v>
      </c>
      <c r="P1324" t="s">
        <v>1453</v>
      </c>
      <c r="Q1324" t="s">
        <v>1453</v>
      </c>
      <c r="R1324" t="s">
        <v>1453</v>
      </c>
      <c r="S1324" t="s">
        <v>1453</v>
      </c>
      <c r="T1324" t="s">
        <v>1453</v>
      </c>
      <c r="U1324" t="s">
        <v>1453</v>
      </c>
      <c r="V1324">
        <v>650</v>
      </c>
      <c r="W1324">
        <v>46</v>
      </c>
      <c r="X1324" t="s">
        <v>1453</v>
      </c>
      <c r="Y1324" t="s">
        <v>1453</v>
      </c>
      <c r="Z1324" t="s">
        <v>1468</v>
      </c>
      <c r="AA1324">
        <v>0.93</v>
      </c>
      <c r="AB1324">
        <v>7.0000000000000007E-2</v>
      </c>
      <c r="AC1324">
        <v>0.5</v>
      </c>
      <c r="AD1324">
        <v>0.5</v>
      </c>
      <c r="AE1324">
        <v>0.5</v>
      </c>
      <c r="AF1324">
        <v>0.5</v>
      </c>
      <c r="AG1324">
        <f>INDEX(YM!B:B, MATCH(Sheet1!B310,YM!A:A,0))</f>
        <v>210.5</v>
      </c>
      <c r="AH1324">
        <v>210.5</v>
      </c>
      <c r="AI1324">
        <f>INDEX('Yield strengh'!B:B, MATCH(Sheet1!B310,'Yield strengh'!A:A,0))</f>
        <v>255</v>
      </c>
      <c r="AJ1324">
        <v>255</v>
      </c>
      <c r="AK1324">
        <f>INDEX(Price!B:B, MATCH(Sheet1!B310,Price!A:A,0))</f>
        <v>10.265000000000001</v>
      </c>
      <c r="AL1324">
        <f t="shared" si="52"/>
        <v>6.8378980891719747</v>
      </c>
      <c r="AM1324">
        <f>INDEX(toughness!B:B,MATCH(Sheet1!B310,toughness!A:A,0))</f>
        <v>4.9950000000000001</v>
      </c>
    </row>
    <row r="1325" spans="1:39" x14ac:dyDescent="0.3">
      <c r="A1325" t="s">
        <v>1458</v>
      </c>
      <c r="B1325" s="1" t="s">
        <v>306</v>
      </c>
      <c r="C1325">
        <v>356</v>
      </c>
      <c r="D1325">
        <v>2795</v>
      </c>
      <c r="G1325">
        <v>6.4550000000000001</v>
      </c>
      <c r="H1325">
        <v>35.9</v>
      </c>
      <c r="I1325">
        <v>5</v>
      </c>
      <c r="J1325">
        <v>3.25</v>
      </c>
      <c r="K1325">
        <v>348.5</v>
      </c>
      <c r="L1325">
        <v>150</v>
      </c>
      <c r="M1325">
        <v>592.5</v>
      </c>
      <c r="N1325" t="s">
        <v>1453</v>
      </c>
      <c r="O1325" t="s">
        <v>1453</v>
      </c>
      <c r="P1325" t="s">
        <v>1453</v>
      </c>
      <c r="Q1325" t="s">
        <v>1453</v>
      </c>
      <c r="R1325" t="s">
        <v>1453</v>
      </c>
      <c r="S1325" t="s">
        <v>1453</v>
      </c>
      <c r="T1325" t="s">
        <v>1453</v>
      </c>
      <c r="U1325" t="s">
        <v>1453</v>
      </c>
      <c r="V1325">
        <v>406.5</v>
      </c>
      <c r="W1325">
        <v>126</v>
      </c>
      <c r="X1325" t="s">
        <v>1453</v>
      </c>
      <c r="Y1325" t="s">
        <v>1453</v>
      </c>
      <c r="Z1325" t="s">
        <v>1468</v>
      </c>
      <c r="AA1325">
        <v>0.93</v>
      </c>
      <c r="AB1325">
        <v>7.0000000000000007E-2</v>
      </c>
      <c r="AC1325">
        <v>0.5</v>
      </c>
      <c r="AD1325">
        <v>0.5</v>
      </c>
      <c r="AE1325">
        <v>0.5</v>
      </c>
      <c r="AF1325">
        <v>0.5</v>
      </c>
      <c r="AG1325">
        <f>INDEX(YM!B:B, MATCH(Sheet1!B1325,YM!A:A,0))</f>
        <v>79</v>
      </c>
      <c r="AH1325">
        <v>79</v>
      </c>
      <c r="AI1325">
        <f>INDEX('Yield strengh'!B:B, MATCH(Sheet1!B1325,'Yield strengh'!A:A,0))</f>
        <v>472.5</v>
      </c>
      <c r="AJ1325">
        <v>472.5</v>
      </c>
      <c r="AK1325">
        <f>INDEX(Price!B:B, MATCH(Sheet1!B1325,Price!A:A,0))</f>
        <v>185.5</v>
      </c>
      <c r="AL1325">
        <f t="shared" si="52"/>
        <v>13.355098389982111</v>
      </c>
      <c r="AM1325">
        <f>INDEX(toughness!B:B,MATCH(Sheet1!B1325,toughness!A:A,0))</f>
        <v>15.1</v>
      </c>
    </row>
    <row r="1326" spans="1:39" x14ac:dyDescent="0.3">
      <c r="A1326" t="s">
        <v>1458</v>
      </c>
      <c r="B1326" s="1" t="s">
        <v>1395</v>
      </c>
      <c r="C1326">
        <v>1100</v>
      </c>
      <c r="D1326">
        <v>4645</v>
      </c>
      <c r="G1326">
        <v>0.80699999999999994</v>
      </c>
      <c r="H1326">
        <v>1.0295000000000001</v>
      </c>
      <c r="I1326">
        <v>168</v>
      </c>
      <c r="J1326">
        <v>16.5</v>
      </c>
      <c r="K1326">
        <v>1100</v>
      </c>
      <c r="L1326">
        <v>330</v>
      </c>
      <c r="M1326">
        <v>1565</v>
      </c>
      <c r="N1326" t="s">
        <v>1453</v>
      </c>
      <c r="O1326" t="s">
        <v>1453</v>
      </c>
      <c r="P1326" t="s">
        <v>1453</v>
      </c>
      <c r="Q1326" t="s">
        <v>1453</v>
      </c>
      <c r="R1326" t="s">
        <v>1453</v>
      </c>
      <c r="S1326" t="s">
        <v>1453</v>
      </c>
      <c r="T1326" t="s">
        <v>1453</v>
      </c>
      <c r="U1326" t="s">
        <v>1453</v>
      </c>
      <c r="V1326">
        <v>1150</v>
      </c>
      <c r="W1326">
        <v>7.5</v>
      </c>
      <c r="X1326" t="s">
        <v>1453</v>
      </c>
      <c r="Y1326" t="s">
        <v>1453</v>
      </c>
      <c r="Z1326" t="s">
        <v>1468</v>
      </c>
      <c r="AA1326">
        <v>0.93</v>
      </c>
      <c r="AB1326">
        <v>7.0000000000000007E-2</v>
      </c>
      <c r="AC1326">
        <v>0.5</v>
      </c>
      <c r="AD1326">
        <v>0.5</v>
      </c>
      <c r="AE1326">
        <v>0.5</v>
      </c>
      <c r="AF1326">
        <v>0.5</v>
      </c>
      <c r="AG1326">
        <f>INDEX(YM!B:B, MATCH(Sheet1!B1326,YM!A:A,0))</f>
        <v>78.900000000000006</v>
      </c>
      <c r="AH1326">
        <v>78.900000000000006</v>
      </c>
      <c r="AI1326">
        <f>INDEX('Yield strengh'!B:B, MATCH(Sheet1!B1326,'Yield strengh'!A:A,0))</f>
        <v>849.5</v>
      </c>
      <c r="AJ1326">
        <v>849.5</v>
      </c>
      <c r="AK1326">
        <f>INDEX(Price!B:B, MATCH(Sheet1!B1326,Price!A:A,0))</f>
        <v>370.5</v>
      </c>
      <c r="AL1326">
        <f t="shared" si="52"/>
        <v>14.429612486544672</v>
      </c>
      <c r="AM1326">
        <f>INDEX(toughness!B:B,MATCH(Sheet1!B1326,toughness!A:A,0))</f>
        <v>52.95</v>
      </c>
    </row>
    <row r="1327" spans="1:39" x14ac:dyDescent="0.3">
      <c r="A1327" t="s">
        <v>1458</v>
      </c>
      <c r="B1327" s="1" t="s">
        <v>879</v>
      </c>
      <c r="C1327">
        <v>282</v>
      </c>
      <c r="D1327">
        <v>2165</v>
      </c>
      <c r="G1327">
        <v>4.33</v>
      </c>
      <c r="H1327">
        <v>21.9</v>
      </c>
      <c r="I1327">
        <v>7.9950000000000001</v>
      </c>
      <c r="J1327">
        <v>0.75</v>
      </c>
      <c r="K1327">
        <v>338</v>
      </c>
      <c r="L1327">
        <v>85.6</v>
      </c>
      <c r="M1327">
        <v>515</v>
      </c>
      <c r="N1327" t="s">
        <v>1453</v>
      </c>
      <c r="O1327" t="s">
        <v>1453</v>
      </c>
      <c r="P1327" t="s">
        <v>1453</v>
      </c>
      <c r="Q1327" t="s">
        <v>1453</v>
      </c>
      <c r="R1327" t="s">
        <v>1453</v>
      </c>
      <c r="S1327" t="s">
        <v>1453</v>
      </c>
      <c r="T1327" t="s">
        <v>1453</v>
      </c>
      <c r="U1327" t="s">
        <v>1453</v>
      </c>
      <c r="V1327">
        <v>338</v>
      </c>
      <c r="W1327">
        <v>72.5</v>
      </c>
      <c r="X1327" t="s">
        <v>1453</v>
      </c>
      <c r="Y1327" t="s">
        <v>1453</v>
      </c>
      <c r="Z1327" t="s">
        <v>1468</v>
      </c>
      <c r="AA1327">
        <v>0.93</v>
      </c>
      <c r="AB1327">
        <v>7.0000000000000007E-2</v>
      </c>
      <c r="AC1327">
        <v>0.5</v>
      </c>
      <c r="AD1327">
        <v>0.5</v>
      </c>
      <c r="AE1327">
        <v>0.5</v>
      </c>
      <c r="AF1327">
        <v>0.5</v>
      </c>
      <c r="AG1327">
        <f>INDEX(YM!B:B, MATCH(Sheet1!B1327,YM!A:A,0))</f>
        <v>78.5</v>
      </c>
      <c r="AH1327">
        <v>78.5</v>
      </c>
      <c r="AI1327">
        <f>INDEX('Yield strengh'!B:B, MATCH(Sheet1!B1327,'Yield strengh'!A:A,0))</f>
        <v>255</v>
      </c>
      <c r="AJ1327">
        <v>255</v>
      </c>
      <c r="AK1327">
        <f>INDEX(Price!B:B, MATCH(Sheet1!B1327,Price!A:A,0))</f>
        <v>935</v>
      </c>
      <c r="AL1327">
        <f t="shared" si="52"/>
        <v>9.2459584295612007</v>
      </c>
      <c r="AM1327">
        <f>INDEX(toughness!B:B,MATCH(Sheet1!B1327,toughness!A:A,0))</f>
        <v>1.2849999999999999</v>
      </c>
    </row>
    <row r="1328" spans="1:39" x14ac:dyDescent="0.3">
      <c r="A1328" t="s">
        <v>1458</v>
      </c>
      <c r="B1328" s="1" t="s">
        <v>874</v>
      </c>
      <c r="C1328">
        <v>428.75</v>
      </c>
      <c r="D1328">
        <v>2040</v>
      </c>
      <c r="G1328">
        <v>4.5925000000000002</v>
      </c>
      <c r="H1328">
        <v>25.125</v>
      </c>
      <c r="I1328">
        <v>6.6950000000000003</v>
      </c>
      <c r="J1328">
        <v>2.0499999999999998</v>
      </c>
      <c r="K1328">
        <v>432.5</v>
      </c>
      <c r="L1328">
        <v>110</v>
      </c>
      <c r="M1328">
        <v>515</v>
      </c>
      <c r="N1328" t="s">
        <v>1453</v>
      </c>
      <c r="O1328" t="s">
        <v>1453</v>
      </c>
      <c r="P1328" t="s">
        <v>1453</v>
      </c>
      <c r="Q1328" t="s">
        <v>1453</v>
      </c>
      <c r="R1328" t="s">
        <v>1453</v>
      </c>
      <c r="S1328" t="s">
        <v>1453</v>
      </c>
      <c r="T1328" t="s">
        <v>1453</v>
      </c>
      <c r="U1328" t="s">
        <v>1453</v>
      </c>
      <c r="V1328">
        <v>532.5</v>
      </c>
      <c r="W1328">
        <v>92.5</v>
      </c>
      <c r="X1328" t="s">
        <v>1453</v>
      </c>
      <c r="Y1328" t="s">
        <v>1453</v>
      </c>
      <c r="Z1328" t="s">
        <v>1468</v>
      </c>
      <c r="AA1328">
        <v>0.93</v>
      </c>
      <c r="AB1328">
        <v>7.0000000000000007E-2</v>
      </c>
      <c r="AC1328">
        <v>0.5</v>
      </c>
      <c r="AD1328">
        <v>0.5</v>
      </c>
      <c r="AE1328">
        <v>0.5</v>
      </c>
      <c r="AF1328">
        <v>0.5</v>
      </c>
      <c r="AG1328">
        <f>INDEX(YM!B:B, MATCH(Sheet1!B1328,YM!A:A,0))</f>
        <v>78</v>
      </c>
      <c r="AH1328">
        <v>78</v>
      </c>
      <c r="AI1328">
        <f>INDEX('Yield strengh'!B:B, MATCH(Sheet1!B1328,'Yield strengh'!A:A,0))</f>
        <v>360</v>
      </c>
      <c r="AJ1328">
        <v>360</v>
      </c>
      <c r="AK1328">
        <f>INDEX(Price!B:B, MATCH(Sheet1!B1328,Price!A:A,0))</f>
        <v>935</v>
      </c>
      <c r="AL1328">
        <f t="shared" si="52"/>
        <v>13.764705882352942</v>
      </c>
      <c r="AM1328">
        <f>INDEX(toughness!B:B,MATCH(Sheet1!B1328,toughness!A:A,0))</f>
        <v>1.4419999999999999</v>
      </c>
    </row>
    <row r="1329" spans="1:39" x14ac:dyDescent="0.3">
      <c r="A1329" t="s">
        <v>1458</v>
      </c>
      <c r="B1329" s="1" t="s">
        <v>79</v>
      </c>
      <c r="C1329">
        <v>390</v>
      </c>
      <c r="D1329">
        <v>2765</v>
      </c>
      <c r="G1329">
        <v>6.7449999999999992</v>
      </c>
      <c r="H1329">
        <v>37.5</v>
      </c>
      <c r="I1329">
        <v>4.5999999999999996</v>
      </c>
      <c r="J1329">
        <v>3.75</v>
      </c>
      <c r="K1329">
        <v>386.5</v>
      </c>
      <c r="L1329">
        <v>135</v>
      </c>
      <c r="M1329">
        <v>569</v>
      </c>
      <c r="N1329" t="s">
        <v>1453</v>
      </c>
      <c r="O1329" t="s">
        <v>1453</v>
      </c>
      <c r="P1329" t="s">
        <v>1453</v>
      </c>
      <c r="Q1329" t="s">
        <v>1453</v>
      </c>
      <c r="R1329" t="s">
        <v>1453</v>
      </c>
      <c r="S1329" t="s">
        <v>1453</v>
      </c>
      <c r="T1329" t="s">
        <v>1453</v>
      </c>
      <c r="U1329" t="s">
        <v>1453</v>
      </c>
      <c r="V1329">
        <v>434.5</v>
      </c>
      <c r="W1329">
        <v>157</v>
      </c>
      <c r="X1329" t="s">
        <v>1453</v>
      </c>
      <c r="Y1329" t="s">
        <v>1453</v>
      </c>
      <c r="Z1329" t="s">
        <v>1468</v>
      </c>
      <c r="AA1329">
        <v>0.93</v>
      </c>
      <c r="AB1329">
        <v>7.0000000000000007E-2</v>
      </c>
      <c r="AC1329">
        <v>0.5</v>
      </c>
      <c r="AD1329">
        <v>0.5</v>
      </c>
      <c r="AE1329">
        <v>0.5</v>
      </c>
      <c r="AF1329">
        <v>0.5</v>
      </c>
      <c r="AG1329">
        <f>INDEX(YM!B:B, MATCH(Sheet1!B1329,YM!A:A,0))</f>
        <v>77.95</v>
      </c>
      <c r="AH1329">
        <v>77.95</v>
      </c>
      <c r="AI1329">
        <f>INDEX('Yield strengh'!B:B, MATCH(Sheet1!B1329,'Yield strengh'!A:A,0))</f>
        <v>434.5</v>
      </c>
      <c r="AJ1329">
        <v>434.5</v>
      </c>
      <c r="AK1329">
        <f>INDEX(Price!B:B, MATCH(Sheet1!B1329,Price!A:A,0))</f>
        <v>172.5</v>
      </c>
      <c r="AL1329">
        <f t="shared" si="52"/>
        <v>12.249285714285715</v>
      </c>
      <c r="AM1329">
        <f>INDEX(toughness!B:B,MATCH(Sheet1!B1329,toughness!A:A,0))</f>
        <v>20.350000000000001</v>
      </c>
    </row>
    <row r="1330" spans="1:39" x14ac:dyDescent="0.3">
      <c r="A1330" t="s">
        <v>1458</v>
      </c>
      <c r="B1330" s="1" t="s">
        <v>388</v>
      </c>
      <c r="C1330">
        <v>340</v>
      </c>
      <c r="D1330">
        <v>7850</v>
      </c>
      <c r="G1330">
        <v>4.4849999999999994</v>
      </c>
      <c r="H1330">
        <v>9.9350000000000005</v>
      </c>
      <c r="I1330">
        <v>17.5</v>
      </c>
      <c r="J1330">
        <v>31.5</v>
      </c>
      <c r="K1330">
        <v>340</v>
      </c>
      <c r="L1330">
        <v>132.5</v>
      </c>
      <c r="M1330">
        <v>1480</v>
      </c>
      <c r="N1330" t="s">
        <v>1453</v>
      </c>
      <c r="O1330" t="s">
        <v>1453</v>
      </c>
      <c r="P1330" t="s">
        <v>1453</v>
      </c>
      <c r="Q1330" t="s">
        <v>1453</v>
      </c>
      <c r="R1330" t="s">
        <v>1453</v>
      </c>
      <c r="S1330" t="s">
        <v>1453</v>
      </c>
      <c r="T1330" t="s">
        <v>1453</v>
      </c>
      <c r="U1330" t="s">
        <v>1453</v>
      </c>
      <c r="V1330">
        <v>462.5</v>
      </c>
      <c r="W1330">
        <v>52.5</v>
      </c>
      <c r="X1330" t="s">
        <v>1453</v>
      </c>
      <c r="Y1330" t="s">
        <v>1453</v>
      </c>
      <c r="Z1330" t="s">
        <v>1468</v>
      </c>
      <c r="AA1330">
        <v>0.93</v>
      </c>
      <c r="AB1330">
        <v>7.0000000000000007E-2</v>
      </c>
      <c r="AC1330">
        <v>0.5</v>
      </c>
      <c r="AD1330">
        <v>0.5</v>
      </c>
      <c r="AE1330">
        <v>0.5</v>
      </c>
      <c r="AF1330">
        <v>0.5</v>
      </c>
      <c r="AG1330">
        <f>INDEX(YM!B:B, MATCH(Sheet1!B595,YM!A:A,0))</f>
        <v>205</v>
      </c>
      <c r="AH1330">
        <v>205</v>
      </c>
      <c r="AI1330">
        <f>INDEX('Yield strengh'!B:B, MATCH(Sheet1!B595,'Yield strengh'!A:A,0))</f>
        <v>261</v>
      </c>
      <c r="AJ1330">
        <v>261</v>
      </c>
      <c r="AK1330">
        <f>INDEX(Price!B:B, MATCH(Sheet1!B595,Price!A:A,0))</f>
        <v>10.265000000000001</v>
      </c>
      <c r="AL1330">
        <f t="shared" si="52"/>
        <v>6.8159235668789808</v>
      </c>
      <c r="AM1330">
        <f>INDEX(toughness!B:B,MATCH(Sheet1!B595,toughness!A:A,0))</f>
        <v>19.48</v>
      </c>
    </row>
    <row r="1331" spans="1:39" x14ac:dyDescent="0.3">
      <c r="A1331" t="s">
        <v>1458</v>
      </c>
      <c r="B1331" s="1" t="s">
        <v>1373</v>
      </c>
      <c r="C1331">
        <v>741</v>
      </c>
      <c r="D1331">
        <v>4815</v>
      </c>
      <c r="G1331">
        <v>0.93700000000000006</v>
      </c>
      <c r="H1331">
        <v>1.1599999999999999</v>
      </c>
      <c r="I1331">
        <v>149</v>
      </c>
      <c r="J1331">
        <v>9</v>
      </c>
      <c r="K1331">
        <v>870.5</v>
      </c>
      <c r="L1331">
        <v>335</v>
      </c>
      <c r="M1331">
        <v>1595</v>
      </c>
      <c r="N1331" t="s">
        <v>1453</v>
      </c>
      <c r="O1331" t="s">
        <v>1453</v>
      </c>
      <c r="P1331" t="s">
        <v>1453</v>
      </c>
      <c r="Q1331" t="s">
        <v>1453</v>
      </c>
      <c r="R1331" t="s">
        <v>1453</v>
      </c>
      <c r="S1331" t="s">
        <v>1453</v>
      </c>
      <c r="T1331" t="s">
        <v>1453</v>
      </c>
      <c r="U1331" t="s">
        <v>1453</v>
      </c>
      <c r="V1331">
        <v>907.5</v>
      </c>
      <c r="W1331">
        <v>8.6449999999999996</v>
      </c>
      <c r="X1331" t="s">
        <v>1453</v>
      </c>
      <c r="Y1331" t="s">
        <v>1453</v>
      </c>
      <c r="Z1331" t="s">
        <v>1468</v>
      </c>
      <c r="AA1331">
        <v>0.93</v>
      </c>
      <c r="AB1331">
        <v>7.0000000000000007E-2</v>
      </c>
      <c r="AC1331">
        <v>0.5</v>
      </c>
      <c r="AD1331">
        <v>0.5</v>
      </c>
      <c r="AE1331">
        <v>0.5</v>
      </c>
      <c r="AF1331">
        <v>0.5</v>
      </c>
      <c r="AG1331">
        <f>INDEX(YM!B:B, MATCH(Sheet1!B1331,YM!A:A,0))</f>
        <v>76.599999999999994</v>
      </c>
      <c r="AH1331">
        <v>76.599999999999994</v>
      </c>
      <c r="AI1331">
        <f>INDEX('Yield strengh'!B:B, MATCH(Sheet1!B1331,'Yield strengh'!A:A,0))</f>
        <v>993.5</v>
      </c>
      <c r="AJ1331">
        <v>993.5</v>
      </c>
      <c r="AK1331">
        <f>INDEX(Price!B:B, MATCH(Sheet1!B1331,Price!A:A,0))</f>
        <v>248</v>
      </c>
      <c r="AL1331">
        <f t="shared" si="52"/>
        <v>15.805212876427827</v>
      </c>
      <c r="AM1331">
        <f>INDEX(toughness!B:B,MATCH(Sheet1!B1331,toughness!A:A,0))</f>
        <v>109.25</v>
      </c>
    </row>
    <row r="1332" spans="1:39" x14ac:dyDescent="0.3">
      <c r="B1332" s="1" t="s">
        <v>293</v>
      </c>
      <c r="C1332">
        <v>657.5</v>
      </c>
      <c r="D1332">
        <v>2855</v>
      </c>
      <c r="H1332">
        <v>40.200000000000003</v>
      </c>
      <c r="I1332">
        <v>4.45</v>
      </c>
      <c r="J1332">
        <v>11</v>
      </c>
      <c r="K1332">
        <v>657.5</v>
      </c>
      <c r="L1332">
        <v>206</v>
      </c>
      <c r="M1332">
        <v>590</v>
      </c>
      <c r="N1332" t="s">
        <v>1453</v>
      </c>
      <c r="O1332" t="s">
        <v>1453</v>
      </c>
      <c r="P1332" t="s">
        <v>1453</v>
      </c>
      <c r="Q1332" t="s">
        <v>1453</v>
      </c>
      <c r="R1332" t="s">
        <v>1453</v>
      </c>
      <c r="S1332" t="s">
        <v>1453</v>
      </c>
      <c r="T1332" t="s">
        <v>1453</v>
      </c>
      <c r="U1332" t="s">
        <v>1453</v>
      </c>
      <c r="V1332">
        <v>679</v>
      </c>
      <c r="X1332" t="s">
        <v>1453</v>
      </c>
      <c r="Y1332" t="s">
        <v>1453</v>
      </c>
      <c r="Z1332" t="s">
        <v>1468</v>
      </c>
      <c r="AA1332">
        <v>0.93</v>
      </c>
      <c r="AB1332">
        <v>7.0000000000000007E-2</v>
      </c>
      <c r="AC1332">
        <v>0.5</v>
      </c>
      <c r="AD1332">
        <v>0.5</v>
      </c>
      <c r="AE1332">
        <v>0.5</v>
      </c>
      <c r="AF1332">
        <v>0.5</v>
      </c>
      <c r="AG1332">
        <f>INDEX(YM!B:B, MATCH(Sheet1!B1332,YM!A:A,0))</f>
        <v>76.5</v>
      </c>
      <c r="AH1332">
        <v>76.5</v>
      </c>
      <c r="AI1332">
        <f>INDEX('Yield strengh'!B:B, MATCH(Sheet1!B1332,'Yield strengh'!A:A,0))</f>
        <v>529.5</v>
      </c>
      <c r="AJ1332">
        <v>529.5</v>
      </c>
      <c r="AK1332">
        <f>INDEX(Price!B:B, MATCH(Sheet1!B1332,Price!A:A,0))</f>
        <v>47.9</v>
      </c>
      <c r="AL1332">
        <f t="shared" si="52"/>
        <v>14.18800350262697</v>
      </c>
      <c r="AM1332">
        <f>INDEX(toughness!B:B,MATCH(Sheet1!B1332,toughness!A:A,0))</f>
        <v>11.75</v>
      </c>
    </row>
    <row r="1333" spans="1:39" x14ac:dyDescent="0.3">
      <c r="A1333" t="s">
        <v>1458</v>
      </c>
      <c r="B1333" s="1" t="s">
        <v>2393</v>
      </c>
      <c r="C1333">
        <v>374</v>
      </c>
      <c r="D1333">
        <v>7860</v>
      </c>
      <c r="G1333">
        <v>4.8049999999999997</v>
      </c>
      <c r="H1333">
        <v>9.9350000000000005</v>
      </c>
      <c r="I1333">
        <v>17.5</v>
      </c>
      <c r="J1333">
        <v>26.85</v>
      </c>
      <c r="K1333">
        <v>353</v>
      </c>
      <c r="L1333">
        <v>137</v>
      </c>
      <c r="M1333">
        <v>1515</v>
      </c>
      <c r="N1333" t="s">
        <v>1453</v>
      </c>
      <c r="O1333" t="s">
        <v>1453</v>
      </c>
      <c r="P1333" t="s">
        <v>1453</v>
      </c>
      <c r="Q1333" t="s">
        <v>1453</v>
      </c>
      <c r="R1333" t="s">
        <v>1453</v>
      </c>
      <c r="S1333" t="s">
        <v>1453</v>
      </c>
      <c r="T1333" t="s">
        <v>1453</v>
      </c>
      <c r="U1333" t="s">
        <v>1453</v>
      </c>
      <c r="V1333">
        <v>535</v>
      </c>
      <c r="W1333">
        <v>56.2</v>
      </c>
      <c r="X1333" t="s">
        <v>1453</v>
      </c>
      <c r="Y1333" t="s">
        <v>1453</v>
      </c>
      <c r="Z1333" t="s">
        <v>1468</v>
      </c>
      <c r="AA1333">
        <v>0.93</v>
      </c>
      <c r="AB1333">
        <v>7.0000000000000007E-2</v>
      </c>
      <c r="AC1333">
        <v>0.5</v>
      </c>
      <c r="AD1333">
        <v>0.5</v>
      </c>
      <c r="AE1333">
        <v>0.5</v>
      </c>
      <c r="AF1333">
        <v>0.5</v>
      </c>
      <c r="AG1333">
        <f>INDEX(YM!B:B, MATCH(Sheet1!B575,YM!A:A,0))</f>
        <v>206</v>
      </c>
      <c r="AH1333">
        <v>206</v>
      </c>
      <c r="AI1333">
        <f>INDEX('Yield strengh'!B:B, MATCH(Sheet1!B575,'Yield strengh'!A:A,0))</f>
        <v>260</v>
      </c>
      <c r="AJ1333">
        <v>260</v>
      </c>
      <c r="AK1333">
        <f>INDEX(Price!B:B, MATCH(Sheet1!B575,Price!A:A,0))</f>
        <v>10.265000000000001</v>
      </c>
      <c r="AL1333">
        <f t="shared" si="52"/>
        <v>6.8142493638676847</v>
      </c>
      <c r="AM1333">
        <f>INDEX(toughness!B:B,MATCH(Sheet1!B575,toughness!A:A,0))</f>
        <v>15.5</v>
      </c>
    </row>
    <row r="1334" spans="1:39" x14ac:dyDescent="0.3">
      <c r="A1334" t="s">
        <v>1458</v>
      </c>
      <c r="B1334" s="1" t="s">
        <v>387</v>
      </c>
      <c r="C1334">
        <v>261</v>
      </c>
      <c r="D1334">
        <v>7860</v>
      </c>
      <c r="G1334">
        <v>4.6500000000000004</v>
      </c>
      <c r="H1334">
        <v>10.06</v>
      </c>
      <c r="I1334">
        <v>17.5</v>
      </c>
      <c r="J1334">
        <v>32.5</v>
      </c>
      <c r="K1334">
        <v>261</v>
      </c>
      <c r="L1334">
        <v>140.5</v>
      </c>
      <c r="M1334">
        <v>1505</v>
      </c>
      <c r="N1334" t="s">
        <v>1453</v>
      </c>
      <c r="O1334" t="s">
        <v>1453</v>
      </c>
      <c r="P1334" t="s">
        <v>1453</v>
      </c>
      <c r="Q1334" t="s">
        <v>1453</v>
      </c>
      <c r="R1334" t="s">
        <v>1453</v>
      </c>
      <c r="S1334" t="s">
        <v>1453</v>
      </c>
      <c r="T1334" t="s">
        <v>1453</v>
      </c>
      <c r="U1334" t="s">
        <v>1453</v>
      </c>
      <c r="V1334">
        <v>399</v>
      </c>
      <c r="W1334">
        <v>54.05</v>
      </c>
      <c r="X1334" t="s">
        <v>1453</v>
      </c>
      <c r="Y1334" t="s">
        <v>1453</v>
      </c>
      <c r="Z1334" t="s">
        <v>1468</v>
      </c>
      <c r="AA1334">
        <v>0.93</v>
      </c>
      <c r="AB1334">
        <v>7.0000000000000007E-2</v>
      </c>
      <c r="AC1334">
        <v>0.5</v>
      </c>
      <c r="AD1334">
        <v>0.5</v>
      </c>
      <c r="AE1334">
        <v>0.5</v>
      </c>
      <c r="AF1334">
        <v>0.5</v>
      </c>
      <c r="AG1334">
        <f>INDEX(YM!B:B, MATCH(Sheet1!B594,YM!A:A,0))</f>
        <v>205</v>
      </c>
      <c r="AH1334">
        <v>205</v>
      </c>
      <c r="AI1334">
        <f>INDEX('Yield strengh'!B:B, MATCH(Sheet1!B594,'Yield strengh'!A:A,0))</f>
        <v>261</v>
      </c>
      <c r="AJ1334">
        <v>261</v>
      </c>
      <c r="AK1334">
        <f>INDEX(Price!B:B, MATCH(Sheet1!B594,Price!A:A,0))</f>
        <v>10.265000000000001</v>
      </c>
      <c r="AL1334">
        <f t="shared" si="52"/>
        <v>6.8072519083969469</v>
      </c>
      <c r="AM1334">
        <f>INDEX(toughness!B:B,MATCH(Sheet1!B594,toughness!A:A,0))</f>
        <v>19.48</v>
      </c>
    </row>
    <row r="1335" spans="1:39" x14ac:dyDescent="0.3">
      <c r="A1335" t="s">
        <v>1458</v>
      </c>
      <c r="B1335" s="1" t="s">
        <v>316</v>
      </c>
      <c r="C1335">
        <v>165</v>
      </c>
      <c r="D1335">
        <v>2685</v>
      </c>
      <c r="G1335">
        <v>6.96</v>
      </c>
      <c r="H1335">
        <v>37.200000000000003</v>
      </c>
      <c r="I1335">
        <v>4.75</v>
      </c>
      <c r="J1335">
        <v>5.5</v>
      </c>
      <c r="K1335">
        <v>173.5</v>
      </c>
      <c r="L1335">
        <v>92</v>
      </c>
      <c r="M1335">
        <v>576.5</v>
      </c>
      <c r="N1335" t="s">
        <v>1453</v>
      </c>
      <c r="O1335" t="s">
        <v>1453</v>
      </c>
      <c r="P1335" t="s">
        <v>1453</v>
      </c>
      <c r="Q1335" t="s">
        <v>1453</v>
      </c>
      <c r="R1335" t="s">
        <v>1453</v>
      </c>
      <c r="S1335" t="s">
        <v>1453</v>
      </c>
      <c r="T1335" t="s">
        <v>1453</v>
      </c>
      <c r="U1335" t="s">
        <v>1453</v>
      </c>
      <c r="V1335">
        <v>333</v>
      </c>
      <c r="W1335">
        <v>146.5</v>
      </c>
      <c r="X1335" t="s">
        <v>1453</v>
      </c>
      <c r="Y1335" t="s">
        <v>1453</v>
      </c>
      <c r="Z1335" t="s">
        <v>1468</v>
      </c>
      <c r="AA1335">
        <v>0.93</v>
      </c>
      <c r="AB1335">
        <v>7.0000000000000007E-2</v>
      </c>
      <c r="AC1335">
        <v>0.5</v>
      </c>
      <c r="AD1335">
        <v>0.5</v>
      </c>
      <c r="AE1335">
        <v>0.5</v>
      </c>
      <c r="AF1335">
        <v>0.5</v>
      </c>
      <c r="AG1335">
        <f>INDEX(YM!B:B, MATCH(Sheet1!B1454,YM!A:A,0))</f>
        <v>68.3</v>
      </c>
      <c r="AH1335">
        <v>72</v>
      </c>
      <c r="AI1335">
        <f>INDEX('Yield strengh'!B:B, MATCH(Sheet1!B1454,'Yield strengh'!A:A,0))</f>
        <v>261</v>
      </c>
      <c r="AJ1335">
        <v>253.5</v>
      </c>
      <c r="AK1335">
        <f>INDEX(Price!B:B, MATCH(Sheet1!B1454,Price!A:A,0))</f>
        <v>24.1</v>
      </c>
      <c r="AL1335">
        <f>AJ1335*AH1335*(2)/D1335</f>
        <v>13.595530726256984</v>
      </c>
      <c r="AM1335">
        <f>INDEX(toughness!B:B,MATCH(Sheet1!B1454,toughness!A:A,0))</f>
        <v>16.100000000000001</v>
      </c>
    </row>
    <row r="1336" spans="1:39" x14ac:dyDescent="0.3">
      <c r="A1336" t="s">
        <v>1458</v>
      </c>
      <c r="B1336" s="1" t="s">
        <v>824</v>
      </c>
      <c r="C1336">
        <v>66.95</v>
      </c>
      <c r="D1336">
        <v>1085</v>
      </c>
      <c r="E1336">
        <v>2.9</v>
      </c>
      <c r="F1336">
        <v>35.5</v>
      </c>
      <c r="G1336">
        <v>1.835E-3</v>
      </c>
      <c r="H1336">
        <v>9.4599999999999999E-20</v>
      </c>
      <c r="I1336">
        <v>5.5E+21</v>
      </c>
      <c r="J1336">
        <v>31</v>
      </c>
      <c r="K1336">
        <v>70.55</v>
      </c>
      <c r="L1336">
        <v>14.5</v>
      </c>
      <c r="N1336" t="s">
        <v>1453</v>
      </c>
      <c r="O1336" t="s">
        <v>1453</v>
      </c>
      <c r="P1336" t="s">
        <v>1453</v>
      </c>
      <c r="Q1336" t="s">
        <v>1453</v>
      </c>
      <c r="R1336" t="s">
        <v>1453</v>
      </c>
      <c r="S1336" t="s">
        <v>1453</v>
      </c>
      <c r="T1336" t="s">
        <v>1453</v>
      </c>
      <c r="U1336" t="s">
        <v>1453</v>
      </c>
      <c r="V1336">
        <v>55.6</v>
      </c>
      <c r="W1336">
        <v>0.17</v>
      </c>
      <c r="X1336" t="s">
        <v>1453</v>
      </c>
      <c r="Y1336" t="s">
        <v>1453</v>
      </c>
      <c r="Z1336" t="s">
        <v>1468</v>
      </c>
      <c r="AA1336">
        <v>0.93</v>
      </c>
      <c r="AB1336">
        <v>7.0000000000000007E-2</v>
      </c>
      <c r="AC1336">
        <v>0.5</v>
      </c>
      <c r="AD1336">
        <v>0.5</v>
      </c>
      <c r="AE1336">
        <v>0.5</v>
      </c>
      <c r="AF1336">
        <v>0.5</v>
      </c>
      <c r="AG1336">
        <f>INDEX(YM!B:B, MATCH(Sheet1!B1336,YM!A:A,0))</f>
        <v>76</v>
      </c>
      <c r="AH1336">
        <v>76</v>
      </c>
      <c r="AI1336">
        <f>INDEX('Yield strengh'!B:B, MATCH(Sheet1!B1336,'Yield strengh'!A:A,0))</f>
        <v>325</v>
      </c>
      <c r="AJ1336">
        <v>325</v>
      </c>
      <c r="AK1336" t="e">
        <f>INDEX(Price!B:B, MATCH(Sheet1!B1336,Price!A:A,0))</f>
        <v>#N/A</v>
      </c>
      <c r="AL1336">
        <f>AJ1336*AH1336/D1336</f>
        <v>22.764976958525345</v>
      </c>
      <c r="AM1336">
        <f>INDEX(toughness!B:B,MATCH(Sheet1!B1336,toughness!A:A,0))</f>
        <v>244.5</v>
      </c>
    </row>
    <row r="1337" spans="1:39" x14ac:dyDescent="0.3">
      <c r="A1337" t="s">
        <v>1458</v>
      </c>
      <c r="B1337" s="1" t="s">
        <v>81</v>
      </c>
      <c r="C1337">
        <v>341</v>
      </c>
      <c r="D1337">
        <v>2855</v>
      </c>
      <c r="G1337">
        <v>5.4349999999999996</v>
      </c>
      <c r="H1337">
        <v>30.25</v>
      </c>
      <c r="I1337">
        <v>5.7</v>
      </c>
      <c r="J1337">
        <v>7</v>
      </c>
      <c r="K1337">
        <v>333.5</v>
      </c>
      <c r="L1337">
        <v>93.5</v>
      </c>
      <c r="M1337">
        <v>593</v>
      </c>
      <c r="N1337" t="s">
        <v>1453</v>
      </c>
      <c r="O1337" t="s">
        <v>1453</v>
      </c>
      <c r="P1337" t="s">
        <v>1453</v>
      </c>
      <c r="Q1337" t="s">
        <v>1453</v>
      </c>
      <c r="R1337" t="s">
        <v>1453</v>
      </c>
      <c r="S1337" t="s">
        <v>1453</v>
      </c>
      <c r="T1337" t="s">
        <v>1453</v>
      </c>
      <c r="U1337" t="s">
        <v>1453</v>
      </c>
      <c r="V1337">
        <v>443</v>
      </c>
      <c r="W1337">
        <v>126</v>
      </c>
      <c r="X1337" t="s">
        <v>1453</v>
      </c>
      <c r="Y1337" t="s">
        <v>1453</v>
      </c>
      <c r="Z1337" t="s">
        <v>1468</v>
      </c>
      <c r="AA1337">
        <v>0.93</v>
      </c>
      <c r="AB1337">
        <v>7.0000000000000007E-2</v>
      </c>
      <c r="AC1337">
        <v>0.5</v>
      </c>
      <c r="AD1337">
        <v>0.5</v>
      </c>
      <c r="AE1337">
        <v>0.5</v>
      </c>
      <c r="AF1337">
        <v>0.5</v>
      </c>
      <c r="AG1337">
        <f>INDEX(YM!B:B, MATCH(Sheet1!B1393,YM!A:A,0))</f>
        <v>73.849999999999994</v>
      </c>
      <c r="AH1337">
        <v>73.849999999999994</v>
      </c>
      <c r="AI1337">
        <f>INDEX('Yield strengh'!B:B, MATCH(Sheet1!B1393,'Yield strengh'!A:A,0))</f>
        <v>296.5</v>
      </c>
      <c r="AJ1337">
        <v>261</v>
      </c>
      <c r="AK1337">
        <f>INDEX(Price!B:B, MATCH(Sheet1!B1393,Price!A:A,0))</f>
        <v>25.7</v>
      </c>
      <c r="AL1337">
        <f t="shared" ref="AL1337:AL1338" si="53">AJ1337*AH1337*(2)/D1337</f>
        <v>13.502521891418564</v>
      </c>
      <c r="AM1337">
        <f>INDEX(toughness!B:B,MATCH(Sheet1!B1393,toughness!A:A,0))</f>
        <v>18.45</v>
      </c>
    </row>
    <row r="1338" spans="1:39" x14ac:dyDescent="0.3">
      <c r="B1338" s="1" t="s">
        <v>161</v>
      </c>
      <c r="C1338">
        <v>264.5</v>
      </c>
      <c r="D1338">
        <v>2660</v>
      </c>
      <c r="G1338">
        <v>5.125</v>
      </c>
      <c r="I1338" t="s">
        <v>1453</v>
      </c>
      <c r="J1338">
        <v>7.5</v>
      </c>
      <c r="K1338">
        <v>264.5</v>
      </c>
      <c r="L1338">
        <v>110.5</v>
      </c>
      <c r="M1338">
        <v>612.5</v>
      </c>
      <c r="N1338" t="s">
        <v>1453</v>
      </c>
      <c r="O1338" t="s">
        <v>1453</v>
      </c>
      <c r="P1338" t="s">
        <v>1453</v>
      </c>
      <c r="Q1338" t="s">
        <v>1453</v>
      </c>
      <c r="R1338" t="s">
        <v>1453</v>
      </c>
      <c r="S1338" t="s">
        <v>1453</v>
      </c>
      <c r="T1338" t="s">
        <v>1453</v>
      </c>
      <c r="U1338" t="s">
        <v>1453</v>
      </c>
      <c r="V1338">
        <v>352.5</v>
      </c>
      <c r="W1338">
        <v>123</v>
      </c>
      <c r="X1338" t="s">
        <v>1453</v>
      </c>
      <c r="Y1338" t="s">
        <v>1453</v>
      </c>
      <c r="Z1338" t="s">
        <v>1468</v>
      </c>
      <c r="AA1338">
        <v>0.93</v>
      </c>
      <c r="AB1338">
        <v>7.0000000000000007E-2</v>
      </c>
      <c r="AC1338">
        <v>0.5</v>
      </c>
      <c r="AD1338">
        <v>0.5</v>
      </c>
      <c r="AE1338">
        <v>0.5</v>
      </c>
      <c r="AF1338">
        <v>0.5</v>
      </c>
      <c r="AG1338">
        <f>INDEX(YM!B:B, MATCH(Sheet1!B1526,YM!A:A,0))</f>
        <v>71.8</v>
      </c>
      <c r="AH1338">
        <v>71</v>
      </c>
      <c r="AI1338">
        <f>INDEX('Yield strengh'!B:B, MATCH(Sheet1!B1526,'Yield strengh'!A:A,0))</f>
        <v>188.5</v>
      </c>
      <c r="AJ1338">
        <v>251.5</v>
      </c>
      <c r="AK1338">
        <f>INDEX(Price!B:B, MATCH(Sheet1!B1526,Price!A:A,0))</f>
        <v>24.7</v>
      </c>
      <c r="AL1338">
        <f t="shared" si="53"/>
        <v>13.42593984962406</v>
      </c>
      <c r="AM1338">
        <f>INDEX(toughness!B:B,MATCH(Sheet1!B1526,toughness!A:A,0))</f>
        <v>22.55</v>
      </c>
    </row>
    <row r="1339" spans="1:39" x14ac:dyDescent="0.3">
      <c r="A1339" t="s">
        <v>1458</v>
      </c>
      <c r="B1339" s="1" t="s">
        <v>1221</v>
      </c>
      <c r="C1339">
        <v>287.5</v>
      </c>
      <c r="D1339">
        <v>7720</v>
      </c>
      <c r="G1339">
        <v>2.39</v>
      </c>
      <c r="H1339">
        <v>2.95</v>
      </c>
      <c r="I1339">
        <v>59</v>
      </c>
      <c r="J1339">
        <v>23.5</v>
      </c>
      <c r="K1339">
        <v>287.5</v>
      </c>
      <c r="L1339">
        <v>172.5</v>
      </c>
      <c r="M1339">
        <v>1470</v>
      </c>
      <c r="N1339" t="s">
        <v>1453</v>
      </c>
      <c r="O1339" t="s">
        <v>1453</v>
      </c>
      <c r="P1339" t="s">
        <v>1453</v>
      </c>
      <c r="Q1339" t="s">
        <v>1453</v>
      </c>
      <c r="R1339" t="s">
        <v>1453</v>
      </c>
      <c r="S1339" t="s">
        <v>1453</v>
      </c>
      <c r="T1339" t="s">
        <v>1453</v>
      </c>
      <c r="U1339" t="s">
        <v>1453</v>
      </c>
      <c r="V1339">
        <v>515</v>
      </c>
      <c r="W1339">
        <v>25</v>
      </c>
      <c r="X1339" t="s">
        <v>1453</v>
      </c>
      <c r="Y1339" t="s">
        <v>1453</v>
      </c>
      <c r="Z1339" t="s">
        <v>1468</v>
      </c>
      <c r="AA1339">
        <v>0.93</v>
      </c>
      <c r="AB1339">
        <v>7.0000000000000007E-2</v>
      </c>
      <c r="AC1339">
        <v>0.5</v>
      </c>
      <c r="AD1339">
        <v>0.5</v>
      </c>
      <c r="AE1339">
        <v>0.5</v>
      </c>
      <c r="AF1339">
        <v>0.5</v>
      </c>
      <c r="AG1339">
        <f>INDEX(YM!B:B, MATCH(Sheet1!B701,YM!A:A,0))</f>
        <v>200</v>
      </c>
      <c r="AH1339">
        <v>200</v>
      </c>
      <c r="AI1339">
        <f>INDEX('Yield strengh'!B:B, MATCH(Sheet1!B701,'Yield strengh'!A:A,0))</f>
        <v>257.5</v>
      </c>
      <c r="AJ1339">
        <v>257.5</v>
      </c>
      <c r="AK1339">
        <f>INDEX(Price!B:B, MATCH(Sheet1!B701,Price!A:A,0))</f>
        <v>18.350000000000001</v>
      </c>
      <c r="AL1339">
        <f>AJ1339*AH1339/D1339</f>
        <v>6.6709844559585489</v>
      </c>
      <c r="AM1339">
        <f>INDEX(toughness!B:B,MATCH(Sheet1!B701,toughness!A:A,0))</f>
        <v>63.349999999999987</v>
      </c>
    </row>
    <row r="1340" spans="1:39" x14ac:dyDescent="0.3">
      <c r="A1340" t="s">
        <v>1458</v>
      </c>
      <c r="B1340" s="1" t="s">
        <v>145</v>
      </c>
      <c r="C1340">
        <v>218</v>
      </c>
      <c r="D1340">
        <v>2655</v>
      </c>
      <c r="G1340">
        <v>5.07</v>
      </c>
      <c r="H1340">
        <v>29</v>
      </c>
      <c r="I1340">
        <v>5.9499999999999993</v>
      </c>
      <c r="J1340">
        <v>7</v>
      </c>
      <c r="K1340">
        <v>283</v>
      </c>
      <c r="L1340">
        <v>75</v>
      </c>
      <c r="M1340">
        <v>606</v>
      </c>
      <c r="N1340" t="s">
        <v>1453</v>
      </c>
      <c r="O1340" t="s">
        <v>1453</v>
      </c>
      <c r="P1340" t="s">
        <v>1453</v>
      </c>
      <c r="Q1340" t="s">
        <v>1453</v>
      </c>
      <c r="R1340" t="s">
        <v>1453</v>
      </c>
      <c r="S1340" t="s">
        <v>1453</v>
      </c>
      <c r="T1340" t="s">
        <v>1453</v>
      </c>
      <c r="U1340" t="s">
        <v>1453</v>
      </c>
      <c r="V1340">
        <v>363</v>
      </c>
      <c r="W1340">
        <v>123</v>
      </c>
      <c r="X1340" t="s">
        <v>1453</v>
      </c>
      <c r="Y1340" t="s">
        <v>1453</v>
      </c>
      <c r="Z1340" t="s">
        <v>1468</v>
      </c>
      <c r="AA1340">
        <v>0.93</v>
      </c>
      <c r="AB1340">
        <v>7.0000000000000007E-2</v>
      </c>
      <c r="AC1340">
        <v>0.5</v>
      </c>
      <c r="AD1340">
        <v>0.5</v>
      </c>
      <c r="AE1340">
        <v>0.5</v>
      </c>
      <c r="AF1340">
        <v>0.5</v>
      </c>
      <c r="AG1340">
        <f>INDEX(YM!B:B, MATCH(Sheet1!B1471,YM!A:A,0))</f>
        <v>70.5</v>
      </c>
      <c r="AH1340">
        <v>71.8</v>
      </c>
      <c r="AI1340">
        <f>INDEX('Yield strengh'!B:B, MATCH(Sheet1!B1471,'Yield strengh'!A:A,0))</f>
        <v>238</v>
      </c>
      <c r="AJ1340">
        <v>246.5</v>
      </c>
      <c r="AK1340">
        <f>INDEX(Price!B:B, MATCH(Sheet1!B1471,Price!A:A,0))</f>
        <v>24.1</v>
      </c>
      <c r="AL1340">
        <f t="shared" ref="AL1340:AL1345" si="54">AJ1340*AH1340*(2)/D1340</f>
        <v>13.33235404896422</v>
      </c>
      <c r="AM1340">
        <f>INDEX(toughness!B:B,MATCH(Sheet1!B1471,toughness!A:A,0))</f>
        <v>15.55</v>
      </c>
    </row>
    <row r="1341" spans="1:39" x14ac:dyDescent="0.3">
      <c r="A1341" t="s">
        <v>1458</v>
      </c>
      <c r="B1341" s="1" t="s">
        <v>197</v>
      </c>
      <c r="C1341">
        <v>61</v>
      </c>
      <c r="D1341">
        <v>2700</v>
      </c>
      <c r="G1341">
        <v>8.7199999999999989</v>
      </c>
      <c r="H1341">
        <v>48.1</v>
      </c>
      <c r="I1341">
        <v>3.585</v>
      </c>
      <c r="J1341">
        <v>25.5</v>
      </c>
      <c r="K1341">
        <v>61</v>
      </c>
      <c r="L1341">
        <v>33.5</v>
      </c>
      <c r="M1341">
        <v>617.5</v>
      </c>
      <c r="N1341" t="s">
        <v>1453</v>
      </c>
      <c r="O1341" t="s">
        <v>1453</v>
      </c>
      <c r="P1341" t="s">
        <v>1453</v>
      </c>
      <c r="Q1341" t="s">
        <v>1453</v>
      </c>
      <c r="R1341" t="s">
        <v>1453</v>
      </c>
      <c r="S1341" t="s">
        <v>1453</v>
      </c>
      <c r="T1341" t="s">
        <v>1453</v>
      </c>
      <c r="U1341" t="s">
        <v>1453</v>
      </c>
      <c r="V1341">
        <v>129.5</v>
      </c>
      <c r="W1341">
        <v>202</v>
      </c>
      <c r="X1341" t="s">
        <v>1453</v>
      </c>
      <c r="Y1341" t="s">
        <v>1453</v>
      </c>
      <c r="Z1341" t="s">
        <v>1468</v>
      </c>
      <c r="AA1341">
        <v>0.93</v>
      </c>
      <c r="AB1341">
        <v>7.0000000000000007E-2</v>
      </c>
      <c r="AC1341">
        <v>0.5</v>
      </c>
      <c r="AD1341">
        <v>0.5</v>
      </c>
      <c r="AE1341">
        <v>0.5</v>
      </c>
      <c r="AF1341">
        <v>0.5</v>
      </c>
      <c r="AG1341">
        <f>INDEX(YM!B:B, MATCH(Sheet1!B1610,YM!A:A,0))</f>
        <v>72.400000000000006</v>
      </c>
      <c r="AH1341">
        <v>69</v>
      </c>
      <c r="AI1341">
        <f>INDEX('Yield strengh'!B:B, MATCH(Sheet1!B1610,'Yield strengh'!A:A,0))</f>
        <v>119</v>
      </c>
      <c r="AJ1341">
        <v>260</v>
      </c>
      <c r="AK1341">
        <f>INDEX(Price!B:B, MATCH(Sheet1!B1610,Price!A:A,0))</f>
        <v>24.35</v>
      </c>
      <c r="AL1341">
        <f t="shared" si="54"/>
        <v>13.28888888888889</v>
      </c>
      <c r="AM1341">
        <f>INDEX(toughness!B:B,MATCH(Sheet1!B1610,toughness!A:A,0))</f>
        <v>8.2199999999999989</v>
      </c>
    </row>
    <row r="1342" spans="1:39" x14ac:dyDescent="0.3">
      <c r="A1342" t="s">
        <v>1458</v>
      </c>
      <c r="B1342" s="1" t="s">
        <v>189</v>
      </c>
      <c r="C1342">
        <v>108.5</v>
      </c>
      <c r="D1342">
        <v>2710</v>
      </c>
      <c r="G1342">
        <v>8.2899999999999991</v>
      </c>
      <c r="H1342">
        <v>49.3</v>
      </c>
      <c r="I1342">
        <v>3.5</v>
      </c>
      <c r="J1342">
        <v>18.3</v>
      </c>
      <c r="K1342">
        <v>108.5</v>
      </c>
      <c r="L1342">
        <v>61.5</v>
      </c>
      <c r="M1342">
        <v>642.5</v>
      </c>
      <c r="N1342" t="s">
        <v>1453</v>
      </c>
      <c r="O1342" t="s">
        <v>1453</v>
      </c>
      <c r="P1342" t="s">
        <v>1453</v>
      </c>
      <c r="Q1342" t="s">
        <v>1453</v>
      </c>
      <c r="R1342" t="s">
        <v>1453</v>
      </c>
      <c r="S1342" t="s">
        <v>1453</v>
      </c>
      <c r="T1342" t="s">
        <v>1453</v>
      </c>
      <c r="U1342" t="s">
        <v>1453</v>
      </c>
      <c r="V1342">
        <v>184</v>
      </c>
      <c r="W1342">
        <v>193</v>
      </c>
      <c r="X1342" t="s">
        <v>1453</v>
      </c>
      <c r="Y1342" t="s">
        <v>1453</v>
      </c>
      <c r="Z1342" t="s">
        <v>1468</v>
      </c>
      <c r="AA1342">
        <v>0.93</v>
      </c>
      <c r="AB1342">
        <v>7.0000000000000007E-2</v>
      </c>
      <c r="AC1342">
        <v>0.5</v>
      </c>
      <c r="AD1342">
        <v>0.5</v>
      </c>
      <c r="AE1342">
        <v>0.5</v>
      </c>
      <c r="AF1342">
        <v>0.5</v>
      </c>
      <c r="AG1342">
        <f>INDEX(YM!B:B, MATCH(Sheet1!B1606,YM!A:A,0))</f>
        <v>69</v>
      </c>
      <c r="AH1342">
        <v>69.150000000000006</v>
      </c>
      <c r="AI1342">
        <f>INDEX('Yield strengh'!B:B, MATCH(Sheet1!B1606,'Yield strengh'!A:A,0))</f>
        <v>131</v>
      </c>
      <c r="AJ1342">
        <v>260</v>
      </c>
      <c r="AK1342">
        <f>INDEX(Price!B:B, MATCH(Sheet1!B1606,Price!A:A,0))</f>
        <v>23.65</v>
      </c>
      <c r="AL1342">
        <f t="shared" si="54"/>
        <v>13.268634686346864</v>
      </c>
      <c r="AM1342">
        <f>INDEX(toughness!B:B,MATCH(Sheet1!B1606,toughness!A:A,0))</f>
        <v>15.9</v>
      </c>
    </row>
    <row r="1343" spans="1:39" x14ac:dyDescent="0.3">
      <c r="A1343" t="s">
        <v>1458</v>
      </c>
      <c r="B1343" s="1" t="s">
        <v>262</v>
      </c>
      <c r="C1343">
        <v>110</v>
      </c>
      <c r="D1343">
        <v>2800</v>
      </c>
      <c r="G1343">
        <v>5.7050000000000001</v>
      </c>
      <c r="H1343">
        <v>33.85</v>
      </c>
      <c r="I1343">
        <v>5.0999999999999996</v>
      </c>
      <c r="J1343">
        <v>15</v>
      </c>
      <c r="K1343">
        <v>110</v>
      </c>
      <c r="L1343">
        <v>33</v>
      </c>
      <c r="M1343">
        <v>555</v>
      </c>
      <c r="N1343" t="s">
        <v>1453</v>
      </c>
      <c r="O1343" t="s">
        <v>1453</v>
      </c>
      <c r="P1343" t="s">
        <v>1453</v>
      </c>
      <c r="Q1343" t="s">
        <v>1453</v>
      </c>
      <c r="R1343" t="s">
        <v>1453</v>
      </c>
      <c r="S1343" t="s">
        <v>1453</v>
      </c>
      <c r="T1343" t="s">
        <v>1453</v>
      </c>
      <c r="U1343" t="s">
        <v>1453</v>
      </c>
      <c r="V1343">
        <v>225</v>
      </c>
      <c r="W1343">
        <v>134</v>
      </c>
      <c r="X1343" t="s">
        <v>1453</v>
      </c>
      <c r="Y1343" t="s">
        <v>1453</v>
      </c>
      <c r="Z1343" t="s">
        <v>1468</v>
      </c>
      <c r="AA1343">
        <v>0.93</v>
      </c>
      <c r="AB1343">
        <v>7.0000000000000007E-2</v>
      </c>
      <c r="AC1343">
        <v>0.5</v>
      </c>
      <c r="AD1343">
        <v>0.5</v>
      </c>
      <c r="AE1343">
        <v>0.5</v>
      </c>
      <c r="AF1343">
        <v>0.5</v>
      </c>
      <c r="AG1343">
        <f>INDEX(YM!B:B, MATCH(Sheet1!B1529,YM!A:A,0))</f>
        <v>70.05</v>
      </c>
      <c r="AH1343">
        <v>71</v>
      </c>
      <c r="AI1343">
        <f>INDEX('Yield strengh'!B:B, MATCH(Sheet1!B1529,'Yield strengh'!A:A,0))</f>
        <v>200</v>
      </c>
      <c r="AJ1343">
        <v>261</v>
      </c>
      <c r="AK1343">
        <f>INDEX(Price!B:B, MATCH(Sheet1!B1529,Price!A:A,0))</f>
        <v>24.15</v>
      </c>
      <c r="AL1343">
        <f t="shared" si="54"/>
        <v>13.236428571428572</v>
      </c>
      <c r="AM1343">
        <f>INDEX(toughness!B:B,MATCH(Sheet1!B1529,toughness!A:A,0))</f>
        <v>15.65</v>
      </c>
    </row>
    <row r="1344" spans="1:39" x14ac:dyDescent="0.3">
      <c r="A1344" t="s">
        <v>1458</v>
      </c>
      <c r="B1344" s="1" t="s">
        <v>221</v>
      </c>
      <c r="C1344">
        <v>50.15</v>
      </c>
      <c r="D1344">
        <v>2695</v>
      </c>
      <c r="G1344">
        <v>9.2850000000000001</v>
      </c>
      <c r="H1344">
        <v>57.65</v>
      </c>
      <c r="I1344">
        <v>2.99</v>
      </c>
      <c r="J1344">
        <v>21.95</v>
      </c>
      <c r="K1344">
        <v>50.15</v>
      </c>
      <c r="L1344">
        <v>26</v>
      </c>
      <c r="M1344">
        <v>635</v>
      </c>
      <c r="N1344" t="s">
        <v>1453</v>
      </c>
      <c r="O1344" t="s">
        <v>1453</v>
      </c>
      <c r="P1344" t="s">
        <v>1453</v>
      </c>
      <c r="Q1344" t="s">
        <v>1453</v>
      </c>
      <c r="R1344" t="s">
        <v>1453</v>
      </c>
      <c r="S1344" t="s">
        <v>1453</v>
      </c>
      <c r="T1344" t="s">
        <v>1453</v>
      </c>
      <c r="U1344" t="s">
        <v>1453</v>
      </c>
      <c r="V1344">
        <v>120.5</v>
      </c>
      <c r="W1344">
        <v>218</v>
      </c>
      <c r="X1344" t="s">
        <v>1453</v>
      </c>
      <c r="Y1344" t="s">
        <v>1453</v>
      </c>
      <c r="Z1344" t="s">
        <v>1468</v>
      </c>
      <c r="AA1344">
        <v>0.93</v>
      </c>
      <c r="AB1344">
        <v>7.0000000000000007E-2</v>
      </c>
      <c r="AC1344">
        <v>0.5</v>
      </c>
      <c r="AD1344">
        <v>0.5</v>
      </c>
      <c r="AE1344">
        <v>0.5</v>
      </c>
      <c r="AF1344">
        <v>0.5</v>
      </c>
      <c r="AG1344">
        <f>INDEX(YM!B:B, MATCH(Sheet1!B1641,YM!A:A,0))</f>
        <v>70.05</v>
      </c>
      <c r="AH1344">
        <v>68.3</v>
      </c>
      <c r="AI1344">
        <f>INDEX('Yield strengh'!B:B, MATCH(Sheet1!B1641,'Yield strengh'!A:A,0))</f>
        <v>106</v>
      </c>
      <c r="AJ1344">
        <v>261</v>
      </c>
      <c r="AK1344">
        <f>INDEX(Price!B:B, MATCH(Sheet1!B1641,Price!A:A,0))</f>
        <v>24.35</v>
      </c>
      <c r="AL1344">
        <f t="shared" si="54"/>
        <v>13.229165120593692</v>
      </c>
      <c r="AM1344">
        <f>INDEX(toughness!B:B,MATCH(Sheet1!B1641,toughness!A:A,0))</f>
        <v>15.65</v>
      </c>
    </row>
    <row r="1345" spans="1:39" x14ac:dyDescent="0.3">
      <c r="A1345" t="s">
        <v>1458</v>
      </c>
      <c r="B1345" s="1" t="s">
        <v>98</v>
      </c>
      <c r="C1345">
        <v>157.5</v>
      </c>
      <c r="D1345">
        <v>2715</v>
      </c>
      <c r="G1345">
        <v>6.8699999999999992</v>
      </c>
      <c r="H1345">
        <v>42.05</v>
      </c>
      <c r="I1345">
        <v>4.0999999999999996</v>
      </c>
      <c r="J1345">
        <v>11.25</v>
      </c>
      <c r="K1345">
        <v>157.5</v>
      </c>
      <c r="L1345">
        <v>58.5</v>
      </c>
      <c r="M1345">
        <v>642</v>
      </c>
      <c r="N1345" t="s">
        <v>1453</v>
      </c>
      <c r="O1345" t="s">
        <v>1453</v>
      </c>
      <c r="P1345" t="s">
        <v>1453</v>
      </c>
      <c r="Q1345" t="s">
        <v>1453</v>
      </c>
      <c r="R1345" t="s">
        <v>1453</v>
      </c>
      <c r="S1345" t="s">
        <v>1453</v>
      </c>
      <c r="T1345" t="s">
        <v>1453</v>
      </c>
      <c r="U1345" t="s">
        <v>1453</v>
      </c>
      <c r="V1345">
        <v>185.5</v>
      </c>
      <c r="W1345">
        <v>160</v>
      </c>
      <c r="X1345" t="s">
        <v>1453</v>
      </c>
      <c r="Y1345" t="s">
        <v>1453</v>
      </c>
      <c r="Z1345" t="s">
        <v>1468</v>
      </c>
      <c r="AA1345">
        <v>0.93</v>
      </c>
      <c r="AB1345">
        <v>7.0000000000000007E-2</v>
      </c>
      <c r="AC1345">
        <v>0.5</v>
      </c>
      <c r="AD1345">
        <v>0.5</v>
      </c>
      <c r="AE1345">
        <v>0.5</v>
      </c>
      <c r="AF1345">
        <v>0.5</v>
      </c>
      <c r="AG1345">
        <f>INDEX(YM!B:B, MATCH(Sheet1!B1574,YM!A:A,0))</f>
        <v>70.5</v>
      </c>
      <c r="AH1345">
        <v>70.05</v>
      </c>
      <c r="AI1345">
        <f>INDEX('Yield strengh'!B:B, MATCH(Sheet1!B1574,'Yield strengh'!A:A,0))</f>
        <v>150.5</v>
      </c>
      <c r="AJ1345">
        <v>256</v>
      </c>
      <c r="AK1345">
        <f>INDEX(Price!B:B, MATCH(Sheet1!B1574,Price!A:A,0))</f>
        <v>23.7</v>
      </c>
      <c r="AL1345">
        <f t="shared" si="54"/>
        <v>13.210165745856353</v>
      </c>
      <c r="AM1345">
        <f>INDEX(toughness!B:B,MATCH(Sheet1!B1574,toughness!A:A,0))</f>
        <v>15.05</v>
      </c>
    </row>
    <row r="1346" spans="1:39" x14ac:dyDescent="0.3">
      <c r="B1346" s="1" t="s">
        <v>1234</v>
      </c>
      <c r="C1346">
        <v>404.5</v>
      </c>
      <c r="D1346">
        <v>7800</v>
      </c>
      <c r="G1346">
        <v>1.41</v>
      </c>
      <c r="H1346">
        <v>2.5150000000000001</v>
      </c>
      <c r="I1346">
        <v>70</v>
      </c>
      <c r="J1346">
        <v>20.100000000000001</v>
      </c>
      <c r="K1346">
        <v>338</v>
      </c>
      <c r="L1346">
        <v>227.5</v>
      </c>
      <c r="M1346">
        <v>1440</v>
      </c>
      <c r="N1346" t="s">
        <v>1453</v>
      </c>
      <c r="O1346" t="s">
        <v>1453</v>
      </c>
      <c r="P1346" t="s">
        <v>1453</v>
      </c>
      <c r="Q1346" t="s">
        <v>1453</v>
      </c>
      <c r="R1346" t="s">
        <v>1453</v>
      </c>
      <c r="S1346" t="s">
        <v>1453</v>
      </c>
      <c r="T1346" t="s">
        <v>1453</v>
      </c>
      <c r="U1346" t="s">
        <v>1453</v>
      </c>
      <c r="V1346">
        <v>515</v>
      </c>
      <c r="X1346" t="s">
        <v>1453</v>
      </c>
      <c r="Y1346" t="s">
        <v>1453</v>
      </c>
      <c r="Z1346" t="s">
        <v>1468</v>
      </c>
      <c r="AA1346">
        <v>0.93</v>
      </c>
      <c r="AB1346">
        <v>7.0000000000000007E-2</v>
      </c>
      <c r="AC1346">
        <v>0.5</v>
      </c>
      <c r="AD1346">
        <v>0.5</v>
      </c>
      <c r="AE1346">
        <v>0.5</v>
      </c>
      <c r="AF1346">
        <v>0.5</v>
      </c>
      <c r="AG1346">
        <f>INDEX(YM!B:B, MATCH(Sheet1!B713,YM!A:A,0))</f>
        <v>200</v>
      </c>
      <c r="AH1346">
        <v>200</v>
      </c>
      <c r="AI1346">
        <f>INDEX('Yield strengh'!B:B, MATCH(Sheet1!B713,'Yield strengh'!A:A,0))</f>
        <v>257.5</v>
      </c>
      <c r="AJ1346">
        <v>257.5</v>
      </c>
      <c r="AK1346">
        <f>INDEX(Price!B:B, MATCH(Sheet1!B713,Price!A:A,0))</f>
        <v>30.6</v>
      </c>
      <c r="AL1346">
        <f>AJ1346*AH1346/D1346</f>
        <v>6.6025641025641022</v>
      </c>
      <c r="AM1346">
        <f>INDEX(toughness!B:B,MATCH(Sheet1!B713,toughness!A:A,0))</f>
        <v>43.1</v>
      </c>
    </row>
    <row r="1347" spans="1:39" x14ac:dyDescent="0.3">
      <c r="A1347" t="s">
        <v>1458</v>
      </c>
      <c r="B1347" s="1" t="s">
        <v>219</v>
      </c>
      <c r="C1347">
        <v>261</v>
      </c>
      <c r="D1347">
        <v>2710</v>
      </c>
      <c r="G1347">
        <v>6.99</v>
      </c>
      <c r="H1347">
        <v>43.25</v>
      </c>
      <c r="I1347">
        <v>4</v>
      </c>
      <c r="J1347">
        <v>12.2</v>
      </c>
      <c r="K1347">
        <v>261</v>
      </c>
      <c r="L1347">
        <v>87.5</v>
      </c>
      <c r="M1347">
        <v>617</v>
      </c>
      <c r="N1347" t="s">
        <v>1453</v>
      </c>
      <c r="O1347" t="s">
        <v>1453</v>
      </c>
      <c r="P1347" t="s">
        <v>1453</v>
      </c>
      <c r="Q1347" t="s">
        <v>1453</v>
      </c>
      <c r="R1347" t="s">
        <v>1453</v>
      </c>
      <c r="S1347" t="s">
        <v>1453</v>
      </c>
      <c r="T1347" t="s">
        <v>1453</v>
      </c>
      <c r="U1347" t="s">
        <v>1453</v>
      </c>
      <c r="V1347">
        <v>297</v>
      </c>
      <c r="W1347">
        <v>167.5</v>
      </c>
      <c r="X1347" t="s">
        <v>1453</v>
      </c>
      <c r="Y1347" t="s">
        <v>1453</v>
      </c>
      <c r="Z1347" t="s">
        <v>1468</v>
      </c>
      <c r="AA1347">
        <v>0.93</v>
      </c>
      <c r="AB1347">
        <v>7.0000000000000007E-2</v>
      </c>
      <c r="AC1347">
        <v>0.5</v>
      </c>
      <c r="AD1347">
        <v>0.5</v>
      </c>
      <c r="AE1347">
        <v>0.5</v>
      </c>
      <c r="AF1347">
        <v>0.5</v>
      </c>
      <c r="AG1347">
        <f>INDEX(YM!B:B, MATCH(Sheet1!B1639,YM!A:A,0))</f>
        <v>69.5</v>
      </c>
      <c r="AH1347">
        <v>68.3</v>
      </c>
      <c r="AI1347">
        <f>INDEX('Yield strengh'!B:B, MATCH(Sheet1!B1639,'Yield strengh'!A:A,0))</f>
        <v>108.5</v>
      </c>
      <c r="AJ1347">
        <v>261</v>
      </c>
      <c r="AK1347">
        <f>INDEX(Price!B:B, MATCH(Sheet1!B1639,Price!A:A,0))</f>
        <v>23.65</v>
      </c>
      <c r="AL1347">
        <f>AJ1347*AH1347*(2)/D1347</f>
        <v>13.155940959409593</v>
      </c>
      <c r="AM1347">
        <f>INDEX(toughness!B:B,MATCH(Sheet1!B1639,toughness!A:A,0))</f>
        <v>15.75</v>
      </c>
    </row>
    <row r="1348" spans="1:39" x14ac:dyDescent="0.3">
      <c r="A1348" t="s">
        <v>1458</v>
      </c>
      <c r="B1348" s="1" t="s">
        <v>1673</v>
      </c>
      <c r="C1348">
        <v>710</v>
      </c>
      <c r="D1348">
        <v>8510</v>
      </c>
      <c r="G1348">
        <v>3.71</v>
      </c>
      <c r="H1348">
        <v>11</v>
      </c>
      <c r="I1348">
        <v>15.7</v>
      </c>
      <c r="J1348">
        <v>3.75</v>
      </c>
      <c r="K1348">
        <v>710</v>
      </c>
      <c r="L1348">
        <v>247.5</v>
      </c>
      <c r="M1348">
        <v>963.5</v>
      </c>
      <c r="N1348" t="s">
        <v>1453</v>
      </c>
      <c r="O1348" t="s">
        <v>1453</v>
      </c>
      <c r="P1348" t="s">
        <v>1453</v>
      </c>
      <c r="Q1348" t="s">
        <v>1453</v>
      </c>
      <c r="R1348" t="s">
        <v>1453</v>
      </c>
      <c r="S1348" t="s">
        <v>1453</v>
      </c>
      <c r="T1348" t="s">
        <v>1453</v>
      </c>
      <c r="U1348" t="s">
        <v>1453</v>
      </c>
      <c r="V1348">
        <v>850</v>
      </c>
      <c r="W1348">
        <v>63</v>
      </c>
      <c r="X1348" t="s">
        <v>1453</v>
      </c>
      <c r="Y1348" t="s">
        <v>1453</v>
      </c>
      <c r="Z1348" t="s">
        <v>1468</v>
      </c>
      <c r="AA1348">
        <v>0.93</v>
      </c>
      <c r="AB1348">
        <v>7.0000000000000007E-2</v>
      </c>
      <c r="AC1348">
        <v>0.5</v>
      </c>
      <c r="AD1348">
        <v>0.5</v>
      </c>
      <c r="AE1348">
        <v>0.5</v>
      </c>
      <c r="AF1348">
        <v>0.5</v>
      </c>
      <c r="AG1348">
        <f>INDEX(YM!B:B, MATCH(Sheet1!B1348,YM!A:A,0))</f>
        <v>75</v>
      </c>
      <c r="AH1348">
        <v>75</v>
      </c>
      <c r="AI1348">
        <f>INDEX('Yield strengh'!B:B, MATCH(Sheet1!B1348,'Yield strengh'!A:A,0))</f>
        <v>165</v>
      </c>
      <c r="AJ1348">
        <v>165</v>
      </c>
      <c r="AK1348">
        <f>INDEX(Price!B:B, MATCH(Sheet1!B1348,Price!A:A,0))</f>
        <v>77.05</v>
      </c>
      <c r="AL1348">
        <f>AJ1348*AH1348/D1348</f>
        <v>1.4541715628672149</v>
      </c>
      <c r="AM1348">
        <f>INDEX(toughness!B:B,MATCH(Sheet1!B1348,toughness!A:A,0))</f>
        <v>50.25</v>
      </c>
    </row>
    <row r="1349" spans="1:39" x14ac:dyDescent="0.3">
      <c r="A1349" t="s">
        <v>1458</v>
      </c>
      <c r="B1349" s="1" t="s">
        <v>2214</v>
      </c>
      <c r="C1349">
        <v>395</v>
      </c>
      <c r="D1349">
        <v>12100</v>
      </c>
      <c r="G1349">
        <v>2.9750000000000001</v>
      </c>
      <c r="H1349">
        <v>7.12</v>
      </c>
      <c r="I1349">
        <v>24.25</v>
      </c>
      <c r="J1349">
        <v>3</v>
      </c>
      <c r="K1349">
        <v>395</v>
      </c>
      <c r="L1349">
        <v>300</v>
      </c>
      <c r="M1349">
        <v>1555</v>
      </c>
      <c r="N1349" t="s">
        <v>1453</v>
      </c>
      <c r="O1349" t="s">
        <v>1453</v>
      </c>
      <c r="P1349" t="s">
        <v>1453</v>
      </c>
      <c r="Q1349" t="s">
        <v>1453</v>
      </c>
      <c r="R1349" t="s">
        <v>1453</v>
      </c>
      <c r="S1349" t="s">
        <v>1453</v>
      </c>
      <c r="T1349" t="s">
        <v>1453</v>
      </c>
      <c r="U1349" t="s">
        <v>1453</v>
      </c>
      <c r="V1349">
        <v>560</v>
      </c>
      <c r="W1349">
        <v>32.5</v>
      </c>
      <c r="X1349" t="s">
        <v>1453</v>
      </c>
      <c r="Y1349" t="s">
        <v>1453</v>
      </c>
      <c r="Z1349" t="s">
        <v>1468</v>
      </c>
      <c r="AA1349">
        <v>0.93</v>
      </c>
      <c r="AB1349">
        <v>7.0000000000000007E-2</v>
      </c>
      <c r="AC1349">
        <v>0.5</v>
      </c>
      <c r="AD1349">
        <v>0.5</v>
      </c>
      <c r="AE1349">
        <v>0.5</v>
      </c>
      <c r="AF1349">
        <v>0.5</v>
      </c>
      <c r="AG1349">
        <f>INDEX(YM!B:B, MATCH(Sheet1!B1349,YM!A:A,0))</f>
        <v>75</v>
      </c>
      <c r="AH1349">
        <v>75</v>
      </c>
      <c r="AI1349">
        <f>INDEX('Yield strengh'!B:B, MATCH(Sheet1!B1349,'Yield strengh'!A:A,0))</f>
        <v>277.5</v>
      </c>
      <c r="AJ1349">
        <v>277.5</v>
      </c>
      <c r="AK1349">
        <f>INDEX(Price!B:B, MATCH(Sheet1!B1349,Price!A:A,0))</f>
        <v>219500</v>
      </c>
      <c r="AL1349">
        <f>AJ1349*AH1349/D1349</f>
        <v>1.7200413223140496</v>
      </c>
      <c r="AM1349">
        <f>INDEX(toughness!B:B,MATCH(Sheet1!B1349,toughness!A:A,0))</f>
        <v>52.95</v>
      </c>
    </row>
    <row r="1350" spans="1:39" x14ac:dyDescent="0.3">
      <c r="A1350" t="s">
        <v>1458</v>
      </c>
      <c r="B1350" s="1" t="s">
        <v>2342</v>
      </c>
      <c r="C1350">
        <v>137.5</v>
      </c>
      <c r="D1350">
        <v>10450</v>
      </c>
      <c r="G1350">
        <v>19.149999999999999</v>
      </c>
      <c r="H1350">
        <v>88</v>
      </c>
      <c r="I1350">
        <v>1.96</v>
      </c>
      <c r="J1350">
        <v>31</v>
      </c>
      <c r="K1350">
        <v>137.5</v>
      </c>
      <c r="L1350">
        <v>70</v>
      </c>
      <c r="M1350">
        <v>860</v>
      </c>
      <c r="N1350" t="s">
        <v>1453</v>
      </c>
      <c r="O1350" t="s">
        <v>1453</v>
      </c>
      <c r="P1350" t="s">
        <v>1453</v>
      </c>
      <c r="Q1350" t="s">
        <v>1453</v>
      </c>
      <c r="R1350" t="s">
        <v>1453</v>
      </c>
      <c r="S1350" t="s">
        <v>1453</v>
      </c>
      <c r="T1350" t="s">
        <v>1453</v>
      </c>
      <c r="U1350" t="s">
        <v>1453</v>
      </c>
      <c r="V1350">
        <v>270</v>
      </c>
      <c r="W1350">
        <v>361</v>
      </c>
      <c r="X1350" t="s">
        <v>1453</v>
      </c>
      <c r="Y1350" t="s">
        <v>1453</v>
      </c>
      <c r="Z1350" t="s">
        <v>1468</v>
      </c>
      <c r="AA1350">
        <v>0.93</v>
      </c>
      <c r="AB1350">
        <v>7.0000000000000007E-2</v>
      </c>
      <c r="AC1350">
        <v>0.5</v>
      </c>
      <c r="AD1350">
        <v>0.5</v>
      </c>
      <c r="AE1350">
        <v>0.5</v>
      </c>
      <c r="AF1350">
        <v>0.5</v>
      </c>
      <c r="AG1350">
        <f>INDEX(YM!B:B, MATCH(Sheet1!B1350,YM!A:A,0))</f>
        <v>75</v>
      </c>
      <c r="AH1350">
        <v>75</v>
      </c>
      <c r="AI1350">
        <f>INDEX('Yield strengh'!B:B, MATCH(Sheet1!B1350,'Yield strengh'!A:A,0))</f>
        <v>342.5</v>
      </c>
      <c r="AJ1350">
        <v>342.5</v>
      </c>
      <c r="AK1350">
        <f>INDEX(Price!B:B, MATCH(Sheet1!B1350,Price!A:A,0))</f>
        <v>4885</v>
      </c>
      <c r="AL1350">
        <f>AJ1350*AH1350/D1350</f>
        <v>2.4581339712918662</v>
      </c>
      <c r="AM1350">
        <f>INDEX(toughness!B:B,MATCH(Sheet1!B1350,toughness!A:A,0))</f>
        <v>55.2</v>
      </c>
    </row>
    <row r="1351" spans="1:39" x14ac:dyDescent="0.3">
      <c r="A1351" t="s">
        <v>1458</v>
      </c>
      <c r="B1351" s="1" t="s">
        <v>2343</v>
      </c>
      <c r="C1351">
        <v>482.5</v>
      </c>
      <c r="D1351">
        <v>10025</v>
      </c>
      <c r="G1351">
        <v>17.149999999999999</v>
      </c>
      <c r="H1351">
        <v>85.4</v>
      </c>
      <c r="I1351">
        <v>2.02</v>
      </c>
      <c r="J1351">
        <v>3.5</v>
      </c>
      <c r="K1351">
        <v>482.5</v>
      </c>
      <c r="L1351">
        <v>162.5</v>
      </c>
      <c r="M1351">
        <v>779</v>
      </c>
      <c r="N1351" t="s">
        <v>1453</v>
      </c>
      <c r="O1351" t="s">
        <v>1453</v>
      </c>
      <c r="P1351" t="s">
        <v>1453</v>
      </c>
      <c r="Q1351" t="s">
        <v>1453</v>
      </c>
      <c r="R1351" t="s">
        <v>1453</v>
      </c>
      <c r="S1351" t="s">
        <v>1453</v>
      </c>
      <c r="T1351" t="s">
        <v>1453</v>
      </c>
      <c r="U1351" t="s">
        <v>1453</v>
      </c>
      <c r="V1351">
        <v>580</v>
      </c>
      <c r="W1351">
        <v>325</v>
      </c>
      <c r="X1351" t="s">
        <v>1453</v>
      </c>
      <c r="Y1351" t="s">
        <v>1453</v>
      </c>
      <c r="Z1351" t="s">
        <v>1468</v>
      </c>
      <c r="AA1351">
        <v>0.93</v>
      </c>
      <c r="AB1351">
        <v>7.0000000000000007E-2</v>
      </c>
      <c r="AC1351">
        <v>0.5</v>
      </c>
      <c r="AD1351">
        <v>0.5</v>
      </c>
      <c r="AE1351">
        <v>0.5</v>
      </c>
      <c r="AF1351">
        <v>0.5</v>
      </c>
      <c r="AG1351">
        <f>INDEX(YM!B:B, MATCH(Sheet1!B1351,YM!A:A,0))</f>
        <v>75</v>
      </c>
      <c r="AH1351">
        <v>75</v>
      </c>
      <c r="AI1351">
        <f>INDEX('Yield strengh'!B:B, MATCH(Sheet1!B1351,'Yield strengh'!A:A,0))</f>
        <v>137.5</v>
      </c>
      <c r="AJ1351">
        <v>137.5</v>
      </c>
      <c r="AK1351">
        <f>INDEX(Price!B:B, MATCH(Sheet1!B1351,Price!A:A,0))</f>
        <v>4885</v>
      </c>
      <c r="AL1351">
        <f>AJ1351*AH1351/D1351</f>
        <v>1.0286783042394014</v>
      </c>
      <c r="AM1351">
        <f>INDEX(toughness!B:B,MATCH(Sheet1!B1351,toughness!A:A,0))</f>
        <v>92.25</v>
      </c>
    </row>
    <row r="1352" spans="1:39" x14ac:dyDescent="0.3">
      <c r="A1352" t="s">
        <v>1458</v>
      </c>
      <c r="B1352" s="1" t="s">
        <v>2344</v>
      </c>
      <c r="C1352">
        <v>157.5</v>
      </c>
      <c r="D1352">
        <v>10350</v>
      </c>
      <c r="G1352">
        <v>19</v>
      </c>
      <c r="H1352">
        <v>85.75</v>
      </c>
      <c r="I1352">
        <v>2.0099999999999998</v>
      </c>
      <c r="J1352">
        <v>26</v>
      </c>
      <c r="K1352">
        <v>157.5</v>
      </c>
      <c r="L1352">
        <v>87.5</v>
      </c>
      <c r="M1352">
        <v>824</v>
      </c>
      <c r="N1352" t="s">
        <v>1453</v>
      </c>
      <c r="O1352" t="s">
        <v>1453</v>
      </c>
      <c r="P1352" t="s">
        <v>1453</v>
      </c>
      <c r="Q1352" t="s">
        <v>1453</v>
      </c>
      <c r="R1352" t="s">
        <v>1453</v>
      </c>
      <c r="S1352" t="s">
        <v>1453</v>
      </c>
      <c r="T1352" t="s">
        <v>1453</v>
      </c>
      <c r="U1352" t="s">
        <v>1453</v>
      </c>
      <c r="V1352">
        <v>277.5</v>
      </c>
      <c r="W1352">
        <v>359</v>
      </c>
      <c r="X1352" t="s">
        <v>1453</v>
      </c>
      <c r="Y1352" t="s">
        <v>1453</v>
      </c>
      <c r="Z1352" t="s">
        <v>1468</v>
      </c>
      <c r="AA1352">
        <v>0.93</v>
      </c>
      <c r="AB1352">
        <v>7.0000000000000007E-2</v>
      </c>
      <c r="AC1352">
        <v>0.5</v>
      </c>
      <c r="AD1352">
        <v>0.5</v>
      </c>
      <c r="AE1352">
        <v>0.5</v>
      </c>
      <c r="AF1352">
        <v>0.5</v>
      </c>
      <c r="AG1352">
        <f>INDEX(YM!B:B, MATCH(Sheet1!B1352,YM!A:A,0))</f>
        <v>75</v>
      </c>
      <c r="AH1352">
        <v>75</v>
      </c>
      <c r="AI1352">
        <f>INDEX('Yield strengh'!B:B, MATCH(Sheet1!B1352,'Yield strengh'!A:A,0))</f>
        <v>365</v>
      </c>
      <c r="AJ1352">
        <v>365</v>
      </c>
      <c r="AK1352">
        <f>INDEX(Price!B:B, MATCH(Sheet1!B1352,Price!A:A,0))</f>
        <v>4780</v>
      </c>
      <c r="AL1352">
        <f>AJ1352*AH1352/D1352</f>
        <v>2.6449275362318843</v>
      </c>
      <c r="AM1352">
        <f>INDEX(toughness!B:B,MATCH(Sheet1!B1352,toughness!A:A,0))</f>
        <v>52.95</v>
      </c>
    </row>
    <row r="1353" spans="1:39" x14ac:dyDescent="0.3">
      <c r="A1353" t="s">
        <v>1458</v>
      </c>
      <c r="B1353" s="1" t="s">
        <v>220</v>
      </c>
      <c r="C1353">
        <v>261</v>
      </c>
      <c r="D1353">
        <v>2710</v>
      </c>
      <c r="G1353">
        <v>6.99</v>
      </c>
      <c r="H1353">
        <v>43.25</v>
      </c>
      <c r="I1353">
        <v>4</v>
      </c>
      <c r="J1353">
        <v>12.2</v>
      </c>
      <c r="K1353">
        <v>261</v>
      </c>
      <c r="L1353">
        <v>87.5</v>
      </c>
      <c r="M1353">
        <v>617</v>
      </c>
      <c r="N1353" t="s">
        <v>1453</v>
      </c>
      <c r="O1353" t="s">
        <v>1453</v>
      </c>
      <c r="P1353" t="s">
        <v>1453</v>
      </c>
      <c r="Q1353" t="s">
        <v>1453</v>
      </c>
      <c r="R1353" t="s">
        <v>1453</v>
      </c>
      <c r="S1353" t="s">
        <v>1453</v>
      </c>
      <c r="T1353" t="s">
        <v>1453</v>
      </c>
      <c r="U1353" t="s">
        <v>1453</v>
      </c>
      <c r="V1353">
        <v>297</v>
      </c>
      <c r="W1353">
        <v>167.5</v>
      </c>
      <c r="X1353" t="s">
        <v>1453</v>
      </c>
      <c r="Y1353" t="s">
        <v>1453</v>
      </c>
      <c r="Z1353" t="s">
        <v>1468</v>
      </c>
      <c r="AA1353">
        <v>0.93</v>
      </c>
      <c r="AB1353">
        <v>7.0000000000000007E-2</v>
      </c>
      <c r="AC1353">
        <v>0.5</v>
      </c>
      <c r="AD1353">
        <v>0.5</v>
      </c>
      <c r="AE1353">
        <v>0.5</v>
      </c>
      <c r="AF1353">
        <v>0.5</v>
      </c>
      <c r="AG1353">
        <f>INDEX(YM!B:B, MATCH(Sheet1!B1640,YM!A:A,0))</f>
        <v>71.8</v>
      </c>
      <c r="AH1353">
        <v>68.3</v>
      </c>
      <c r="AI1353">
        <f>INDEX('Yield strengh'!B:B, MATCH(Sheet1!B1640,'Yield strengh'!A:A,0))</f>
        <v>103.5</v>
      </c>
      <c r="AJ1353">
        <v>261</v>
      </c>
      <c r="AK1353">
        <f>INDEX(Price!B:B, MATCH(Sheet1!B1640,Price!A:A,0))</f>
        <v>24.25</v>
      </c>
      <c r="AL1353">
        <f>AJ1353*AH1353*(2)/D1353</f>
        <v>13.155940959409593</v>
      </c>
      <c r="AM1353">
        <f>INDEX(toughness!B:B,MATCH(Sheet1!B1640,toughness!A:A,0))</f>
        <v>17.855</v>
      </c>
    </row>
    <row r="1354" spans="1:39" x14ac:dyDescent="0.3">
      <c r="A1354" t="s">
        <v>1458</v>
      </c>
      <c r="B1354" s="1" t="s">
        <v>1341</v>
      </c>
      <c r="C1354">
        <v>670</v>
      </c>
      <c r="D1354">
        <v>4300</v>
      </c>
      <c r="G1354">
        <v>0.79400000000000004</v>
      </c>
      <c r="H1354">
        <v>1.0044999999999999</v>
      </c>
      <c r="I1354">
        <v>172</v>
      </c>
      <c r="J1354">
        <v>0.46500000000000002</v>
      </c>
      <c r="K1354">
        <v>657.5</v>
      </c>
      <c r="L1354">
        <v>260</v>
      </c>
      <c r="M1354">
        <v>1645</v>
      </c>
      <c r="N1354" t="s">
        <v>1453</v>
      </c>
      <c r="O1354" t="s">
        <v>1453</v>
      </c>
      <c r="P1354" t="s">
        <v>1453</v>
      </c>
      <c r="Q1354" t="s">
        <v>1453</v>
      </c>
      <c r="R1354" t="s">
        <v>1453</v>
      </c>
      <c r="S1354" t="s">
        <v>1453</v>
      </c>
      <c r="T1354" t="s">
        <v>1453</v>
      </c>
      <c r="U1354" t="s">
        <v>1453</v>
      </c>
      <c r="V1354">
        <v>657.5</v>
      </c>
      <c r="W1354">
        <v>6.25</v>
      </c>
      <c r="X1354" t="s">
        <v>1453</v>
      </c>
      <c r="Y1354" t="s">
        <v>1453</v>
      </c>
      <c r="Z1354" t="s">
        <v>1468</v>
      </c>
      <c r="AA1354">
        <v>0.93</v>
      </c>
      <c r="AB1354">
        <v>7.0000000000000007E-2</v>
      </c>
      <c r="AC1354">
        <v>0.5</v>
      </c>
      <c r="AD1354">
        <v>0.5</v>
      </c>
      <c r="AE1354">
        <v>0.5</v>
      </c>
      <c r="AF1354">
        <v>0.5</v>
      </c>
      <c r="AG1354">
        <f>INDEX(YM!B:B, MATCH(Sheet1!B1354,YM!A:A,0))</f>
        <v>75</v>
      </c>
      <c r="AH1354">
        <v>75</v>
      </c>
      <c r="AI1354">
        <f>INDEX('Yield strengh'!B:B, MATCH(Sheet1!B1354,'Yield strengh'!A:A,0))</f>
        <v>185</v>
      </c>
      <c r="AJ1354">
        <v>185</v>
      </c>
      <c r="AK1354">
        <f>INDEX(Price!B:B, MATCH(Sheet1!B1354,Price!A:A,0))</f>
        <v>3815</v>
      </c>
      <c r="AL1354">
        <f>AJ1354*AH1354/D1354</f>
        <v>3.2267441860465116</v>
      </c>
      <c r="AM1354">
        <f>INDEX(toughness!B:B,MATCH(Sheet1!B1354,toughness!A:A,0))</f>
        <v>171.3</v>
      </c>
    </row>
    <row r="1355" spans="1:39" x14ac:dyDescent="0.3">
      <c r="A1355" t="s">
        <v>1458</v>
      </c>
      <c r="B1355" s="1" t="s">
        <v>230</v>
      </c>
      <c r="C1355">
        <v>325</v>
      </c>
      <c r="D1355">
        <v>2800</v>
      </c>
      <c r="G1355">
        <v>6.3849999999999998</v>
      </c>
      <c r="H1355">
        <v>36.849999999999987</v>
      </c>
      <c r="I1355">
        <v>4.72</v>
      </c>
      <c r="J1355">
        <v>9.75</v>
      </c>
      <c r="K1355">
        <v>325</v>
      </c>
      <c r="L1355">
        <v>135.5</v>
      </c>
      <c r="M1355">
        <v>645</v>
      </c>
      <c r="N1355" t="s">
        <v>1453</v>
      </c>
      <c r="O1355" t="s">
        <v>1453</v>
      </c>
      <c r="P1355" t="s">
        <v>1453</v>
      </c>
      <c r="Q1355" t="s">
        <v>1453</v>
      </c>
      <c r="R1355" t="s">
        <v>1453</v>
      </c>
      <c r="S1355" t="s">
        <v>1453</v>
      </c>
      <c r="T1355" t="s">
        <v>1453</v>
      </c>
      <c r="U1355" t="s">
        <v>1453</v>
      </c>
      <c r="V1355">
        <v>373.5</v>
      </c>
      <c r="W1355">
        <v>147</v>
      </c>
      <c r="X1355" t="s">
        <v>1453</v>
      </c>
      <c r="Y1355" t="s">
        <v>1453</v>
      </c>
      <c r="Z1355" t="s">
        <v>1468</v>
      </c>
      <c r="AA1355">
        <v>0.93</v>
      </c>
      <c r="AB1355">
        <v>7.0000000000000007E-2</v>
      </c>
      <c r="AC1355">
        <v>0.5</v>
      </c>
      <c r="AD1355">
        <v>0.5</v>
      </c>
      <c r="AE1355">
        <v>0.5</v>
      </c>
      <c r="AF1355">
        <v>0.5</v>
      </c>
      <c r="AG1355">
        <f>INDEX(YM!B:B, MATCH(Sheet1!B1644,YM!A:A,0))</f>
        <v>70.75</v>
      </c>
      <c r="AH1355">
        <v>68.3</v>
      </c>
      <c r="AI1355">
        <f>INDEX('Yield strengh'!B:B, MATCH(Sheet1!B1644,'Yield strengh'!A:A,0))</f>
        <v>100</v>
      </c>
      <c r="AJ1355">
        <v>269</v>
      </c>
      <c r="AK1355">
        <f>INDEX(Price!B:B, MATCH(Sheet1!B1644,Price!A:A,0))</f>
        <v>24.1</v>
      </c>
      <c r="AL1355">
        <f t="shared" ref="AL1355:AL1357" si="55">AJ1355*AH1355*(2)/D1355</f>
        <v>13.123357142857143</v>
      </c>
      <c r="AM1355">
        <f>INDEX(toughness!B:B,MATCH(Sheet1!B1644,toughness!A:A,0))</f>
        <v>15.5</v>
      </c>
    </row>
    <row r="1356" spans="1:39" x14ac:dyDescent="0.3">
      <c r="A1356" t="s">
        <v>1458</v>
      </c>
      <c r="B1356" s="1" t="s">
        <v>240</v>
      </c>
      <c r="C1356">
        <v>350</v>
      </c>
      <c r="D1356">
        <v>2710</v>
      </c>
      <c r="G1356">
        <v>7.4049999999999994</v>
      </c>
      <c r="H1356">
        <v>44.400000000000013</v>
      </c>
      <c r="I1356">
        <v>3.92</v>
      </c>
      <c r="J1356">
        <v>4.88</v>
      </c>
      <c r="K1356">
        <v>350</v>
      </c>
      <c r="L1356">
        <v>102</v>
      </c>
      <c r="M1356">
        <v>582</v>
      </c>
      <c r="N1356" t="s">
        <v>1453</v>
      </c>
      <c r="O1356" t="s">
        <v>1453</v>
      </c>
      <c r="P1356" t="s">
        <v>1453</v>
      </c>
      <c r="Q1356" t="s">
        <v>1453</v>
      </c>
      <c r="R1356" t="s">
        <v>1453</v>
      </c>
      <c r="S1356" t="s">
        <v>1453</v>
      </c>
      <c r="T1356" t="s">
        <v>1453</v>
      </c>
      <c r="U1356" t="s">
        <v>1453</v>
      </c>
      <c r="V1356">
        <v>366</v>
      </c>
      <c r="W1356">
        <v>172</v>
      </c>
      <c r="X1356" t="s">
        <v>1453</v>
      </c>
      <c r="Y1356" t="s">
        <v>1453</v>
      </c>
      <c r="Z1356" t="s">
        <v>1468</v>
      </c>
      <c r="AA1356">
        <v>0.93</v>
      </c>
      <c r="AB1356">
        <v>7.0000000000000007E-2</v>
      </c>
      <c r="AC1356">
        <v>0.5</v>
      </c>
      <c r="AD1356">
        <v>0.5</v>
      </c>
      <c r="AE1356">
        <v>0.5</v>
      </c>
      <c r="AF1356">
        <v>0.5</v>
      </c>
      <c r="AG1356">
        <f>INDEX(YM!B:B, MATCH(Sheet1!B1645,YM!A:A,0))</f>
        <v>72.400000000000006</v>
      </c>
      <c r="AH1356">
        <v>68.3</v>
      </c>
      <c r="AI1356">
        <f>INDEX('Yield strengh'!B:B, MATCH(Sheet1!B1645,'Yield strengh'!A:A,0))</f>
        <v>97.5</v>
      </c>
      <c r="AJ1356">
        <v>260</v>
      </c>
      <c r="AK1356">
        <f>INDEX(Price!B:B, MATCH(Sheet1!B1645,Price!A:A,0))</f>
        <v>24.3</v>
      </c>
      <c r="AL1356">
        <f t="shared" si="55"/>
        <v>13.105535055350554</v>
      </c>
      <c r="AM1356">
        <f>INDEX(toughness!B:B,MATCH(Sheet1!B1645,toughness!A:A,0))</f>
        <v>6.6449999999999996</v>
      </c>
    </row>
    <row r="1357" spans="1:39" x14ac:dyDescent="0.3">
      <c r="A1357" t="s">
        <v>1458</v>
      </c>
      <c r="B1357" s="1" t="s">
        <v>217</v>
      </c>
      <c r="C1357">
        <v>246.5</v>
      </c>
      <c r="D1357">
        <v>2715</v>
      </c>
      <c r="G1357">
        <v>6.99</v>
      </c>
      <c r="H1357">
        <v>43.25</v>
      </c>
      <c r="I1357">
        <v>4</v>
      </c>
      <c r="J1357">
        <v>8.5</v>
      </c>
      <c r="K1357">
        <v>253.5</v>
      </c>
      <c r="L1357">
        <v>87.5</v>
      </c>
      <c r="M1357">
        <v>617</v>
      </c>
      <c r="N1357" t="s">
        <v>1453</v>
      </c>
      <c r="O1357" t="s">
        <v>1453</v>
      </c>
      <c r="P1357" t="s">
        <v>1453</v>
      </c>
      <c r="Q1357" t="s">
        <v>1453</v>
      </c>
      <c r="R1357" t="s">
        <v>1453</v>
      </c>
      <c r="S1357" t="s">
        <v>1453</v>
      </c>
      <c r="T1357" t="s">
        <v>1453</v>
      </c>
      <c r="U1357" t="s">
        <v>1453</v>
      </c>
      <c r="V1357">
        <v>279</v>
      </c>
      <c r="W1357">
        <v>167.5</v>
      </c>
      <c r="X1357" t="s">
        <v>1453</v>
      </c>
      <c r="Y1357" t="s">
        <v>1453</v>
      </c>
      <c r="Z1357" t="s">
        <v>1468</v>
      </c>
      <c r="AA1357">
        <v>0.93</v>
      </c>
      <c r="AB1357">
        <v>7.0000000000000007E-2</v>
      </c>
      <c r="AC1357">
        <v>0.5</v>
      </c>
      <c r="AD1357">
        <v>0.5</v>
      </c>
      <c r="AE1357">
        <v>0.5</v>
      </c>
      <c r="AF1357">
        <v>0.5</v>
      </c>
      <c r="AG1357">
        <f>INDEX(YM!B:B, MATCH(Sheet1!B1638,YM!A:A,0))</f>
        <v>69.5</v>
      </c>
      <c r="AH1357">
        <v>68.3</v>
      </c>
      <c r="AI1357">
        <f>INDEX('Yield strengh'!B:B, MATCH(Sheet1!B1638,'Yield strengh'!A:A,0))</f>
        <v>110.5</v>
      </c>
      <c r="AJ1357">
        <v>260</v>
      </c>
      <c r="AK1357">
        <f>INDEX(Price!B:B, MATCH(Sheet1!B1638,Price!A:A,0))</f>
        <v>23.65</v>
      </c>
      <c r="AL1357">
        <f t="shared" si="55"/>
        <v>13.081399631675875</v>
      </c>
      <c r="AM1357">
        <f>INDEX(toughness!B:B,MATCH(Sheet1!B1638,toughness!A:A,0))</f>
        <v>15.75</v>
      </c>
    </row>
    <row r="1358" spans="1:39" x14ac:dyDescent="0.3">
      <c r="A1358" t="s">
        <v>1458</v>
      </c>
      <c r="B1358" s="1" t="s">
        <v>1195</v>
      </c>
      <c r="C1358">
        <v>290</v>
      </c>
      <c r="D1358">
        <v>7750</v>
      </c>
      <c r="G1358">
        <v>0.94700000000000006</v>
      </c>
      <c r="H1358">
        <v>2.11</v>
      </c>
      <c r="I1358">
        <v>82</v>
      </c>
      <c r="J1358">
        <v>50</v>
      </c>
      <c r="K1358">
        <v>290</v>
      </c>
      <c r="L1358">
        <v>187.5</v>
      </c>
      <c r="M1358">
        <v>1400</v>
      </c>
      <c r="N1358" t="s">
        <v>1453</v>
      </c>
      <c r="O1358" t="s">
        <v>1453</v>
      </c>
      <c r="P1358" t="s">
        <v>1453</v>
      </c>
      <c r="Q1358" t="s">
        <v>1453</v>
      </c>
      <c r="R1358" t="s">
        <v>1453</v>
      </c>
      <c r="S1358" t="s">
        <v>1453</v>
      </c>
      <c r="T1358" t="s">
        <v>1453</v>
      </c>
      <c r="U1358" t="s">
        <v>1453</v>
      </c>
      <c r="V1358">
        <v>552</v>
      </c>
      <c r="W1358">
        <v>15.5</v>
      </c>
      <c r="X1358" t="s">
        <v>1453</v>
      </c>
      <c r="Y1358" t="s">
        <v>1453</v>
      </c>
      <c r="Z1358" t="s">
        <v>1468</v>
      </c>
      <c r="AA1358">
        <v>0.93</v>
      </c>
      <c r="AB1358">
        <v>7.0000000000000007E-2</v>
      </c>
      <c r="AC1358">
        <v>0.5</v>
      </c>
      <c r="AD1358">
        <v>0.5</v>
      </c>
      <c r="AE1358">
        <v>0.5</v>
      </c>
      <c r="AF1358">
        <v>0.5</v>
      </c>
      <c r="AG1358">
        <f>INDEX(YM!B:B, MATCH(Sheet1!B827,YM!A:A,0))</f>
        <v>193</v>
      </c>
      <c r="AH1358">
        <v>193</v>
      </c>
      <c r="AI1358">
        <f>INDEX('Yield strengh'!B:B, MATCH(Sheet1!B827,'Yield strengh'!A:A,0))</f>
        <v>262</v>
      </c>
      <c r="AJ1358">
        <v>262</v>
      </c>
      <c r="AK1358">
        <f>INDEX(Price!B:B, MATCH(Sheet1!B827,Price!A:A,0))</f>
        <v>42.65</v>
      </c>
      <c r="AL1358">
        <f>AJ1358*AH1358/D1358</f>
        <v>6.5246451612903229</v>
      </c>
      <c r="AM1358">
        <f>INDEX(toughness!B:B,MATCH(Sheet1!B827,toughness!A:A,0))</f>
        <v>119</v>
      </c>
    </row>
    <row r="1359" spans="1:39" x14ac:dyDescent="0.3">
      <c r="A1359" t="s">
        <v>1458</v>
      </c>
      <c r="B1359" s="1" t="s">
        <v>218</v>
      </c>
      <c r="C1359">
        <v>261</v>
      </c>
      <c r="D1359">
        <v>2710</v>
      </c>
      <c r="G1359">
        <v>6.99</v>
      </c>
      <c r="H1359">
        <v>43.25</v>
      </c>
      <c r="I1359">
        <v>4</v>
      </c>
      <c r="J1359">
        <v>12.2</v>
      </c>
      <c r="K1359">
        <v>261</v>
      </c>
      <c r="L1359">
        <v>103.5</v>
      </c>
      <c r="M1359">
        <v>617</v>
      </c>
      <c r="N1359" t="s">
        <v>1453</v>
      </c>
      <c r="O1359" t="s">
        <v>1453</v>
      </c>
      <c r="P1359" t="s">
        <v>1453</v>
      </c>
      <c r="Q1359" t="s">
        <v>1453</v>
      </c>
      <c r="R1359" t="s">
        <v>1453</v>
      </c>
      <c r="S1359" t="s">
        <v>1453</v>
      </c>
      <c r="T1359" t="s">
        <v>1453</v>
      </c>
      <c r="U1359" t="s">
        <v>1453</v>
      </c>
      <c r="V1359">
        <v>297</v>
      </c>
      <c r="W1359">
        <v>167.5</v>
      </c>
      <c r="X1359" t="s">
        <v>1453</v>
      </c>
      <c r="Y1359" t="s">
        <v>1453</v>
      </c>
      <c r="Z1359" t="s">
        <v>1468</v>
      </c>
      <c r="AA1359">
        <v>0.93</v>
      </c>
      <c r="AB1359">
        <v>7.0000000000000007E-2</v>
      </c>
      <c r="AC1359">
        <v>0.5</v>
      </c>
      <c r="AD1359">
        <v>0.5</v>
      </c>
      <c r="AE1359">
        <v>0.5</v>
      </c>
      <c r="AF1359">
        <v>0.5</v>
      </c>
      <c r="AG1359">
        <f>INDEX(YM!B:B, MATCH(Sheet1!B1592,YM!A:A,0))</f>
        <v>69</v>
      </c>
      <c r="AH1359">
        <v>69.75</v>
      </c>
      <c r="AI1359">
        <f>INDEX('Yield strengh'!B:B, MATCH(Sheet1!B1592,'Yield strengh'!A:A,0))</f>
        <v>142</v>
      </c>
      <c r="AJ1359">
        <v>253.5</v>
      </c>
      <c r="AK1359">
        <f>INDEX(Price!B:B, MATCH(Sheet1!B1592,Price!A:A,0))</f>
        <v>23.65</v>
      </c>
      <c r="AL1359">
        <f>AJ1359*AH1359*(2)/D1359</f>
        <v>13.049169741697417</v>
      </c>
      <c r="AM1359">
        <f>INDEX(toughness!B:B,MATCH(Sheet1!B1592,toughness!A:A,0))</f>
        <v>15.9</v>
      </c>
    </row>
    <row r="1360" spans="1:39" x14ac:dyDescent="0.3">
      <c r="A1360" t="s">
        <v>1458</v>
      </c>
      <c r="B1360" s="1" t="s">
        <v>377</v>
      </c>
      <c r="C1360">
        <v>285</v>
      </c>
      <c r="D1360">
        <v>7850</v>
      </c>
      <c r="G1360">
        <v>4.2650000000000006</v>
      </c>
      <c r="H1360">
        <v>10.19</v>
      </c>
      <c r="I1360">
        <v>17</v>
      </c>
      <c r="J1360">
        <v>37</v>
      </c>
      <c r="K1360">
        <v>285</v>
      </c>
      <c r="L1360">
        <v>118</v>
      </c>
      <c r="M1360">
        <v>1510</v>
      </c>
      <c r="N1360" t="s">
        <v>1453</v>
      </c>
      <c r="O1360" t="s">
        <v>1453</v>
      </c>
      <c r="P1360" t="s">
        <v>1453</v>
      </c>
      <c r="Q1360" t="s">
        <v>1453</v>
      </c>
      <c r="R1360" t="s">
        <v>1453</v>
      </c>
      <c r="S1360" t="s">
        <v>1453</v>
      </c>
      <c r="T1360" t="s">
        <v>1453</v>
      </c>
      <c r="U1360" t="s">
        <v>1453</v>
      </c>
      <c r="V1360">
        <v>387.5</v>
      </c>
      <c r="W1360">
        <v>52</v>
      </c>
      <c r="X1360" t="s">
        <v>1453</v>
      </c>
      <c r="Y1360" t="s">
        <v>1453</v>
      </c>
      <c r="Z1360" t="s">
        <v>1468</v>
      </c>
      <c r="AA1360">
        <v>0.93</v>
      </c>
      <c r="AB1360">
        <v>7.0000000000000007E-2</v>
      </c>
      <c r="AC1360">
        <v>0.5</v>
      </c>
      <c r="AD1360">
        <v>0.5</v>
      </c>
      <c r="AE1360">
        <v>0.5</v>
      </c>
      <c r="AF1360">
        <v>0.5</v>
      </c>
      <c r="AG1360">
        <f>INDEX(YM!B:B, MATCH(Sheet1!B329,YM!A:A,0))</f>
        <v>210</v>
      </c>
      <c r="AH1360">
        <v>210</v>
      </c>
      <c r="AI1360">
        <f>INDEX('Yield strengh'!B:B, MATCH(Sheet1!B329,'Yield strengh'!A:A,0))</f>
        <v>243.5</v>
      </c>
      <c r="AJ1360">
        <v>243.5</v>
      </c>
      <c r="AK1360">
        <f>INDEX(Price!B:B, MATCH(Sheet1!B329,Price!A:A,0))</f>
        <v>10.265000000000001</v>
      </c>
      <c r="AL1360">
        <f>AJ1360*AH1360/D1360</f>
        <v>6.514012738853503</v>
      </c>
      <c r="AM1360">
        <f>INDEX(toughness!B:B,MATCH(Sheet1!B329,toughness!A:A,0))</f>
        <v>15.455</v>
      </c>
    </row>
    <row r="1361" spans="1:39" x14ac:dyDescent="0.3">
      <c r="A1361" t="s">
        <v>1458</v>
      </c>
      <c r="B1361" s="1" t="s">
        <v>281</v>
      </c>
      <c r="C1361">
        <v>403.5</v>
      </c>
      <c r="D1361">
        <v>2855</v>
      </c>
      <c r="G1361">
        <v>6.6849999999999996</v>
      </c>
      <c r="H1361">
        <v>39.400000000000013</v>
      </c>
      <c r="I1361">
        <v>4.4000000000000004</v>
      </c>
      <c r="J1361">
        <v>5.5</v>
      </c>
      <c r="K1361">
        <v>410</v>
      </c>
      <c r="L1361">
        <v>130</v>
      </c>
      <c r="M1361">
        <v>555</v>
      </c>
      <c r="N1361" t="s">
        <v>1453</v>
      </c>
      <c r="O1361" t="s">
        <v>1453</v>
      </c>
      <c r="P1361" t="s">
        <v>1453</v>
      </c>
      <c r="Q1361" t="s">
        <v>1453</v>
      </c>
      <c r="R1361" t="s">
        <v>1453</v>
      </c>
      <c r="S1361" t="s">
        <v>1453</v>
      </c>
      <c r="T1361" t="s">
        <v>1453</v>
      </c>
      <c r="U1361" t="s">
        <v>1453</v>
      </c>
      <c r="V1361">
        <v>482.5</v>
      </c>
      <c r="W1361">
        <v>160.5</v>
      </c>
      <c r="X1361" t="s">
        <v>1453</v>
      </c>
      <c r="Y1361" t="s">
        <v>1453</v>
      </c>
      <c r="Z1361" t="s">
        <v>1468</v>
      </c>
      <c r="AA1361">
        <v>0.93</v>
      </c>
      <c r="AB1361">
        <v>7.0000000000000007E-2</v>
      </c>
      <c r="AC1361">
        <v>0.5</v>
      </c>
      <c r="AD1361">
        <v>0.5</v>
      </c>
      <c r="AE1361">
        <v>0.5</v>
      </c>
      <c r="AF1361">
        <v>0.5</v>
      </c>
      <c r="AG1361">
        <f>INDEX(YM!B:B, MATCH(Sheet1!B1361,YM!A:A,0))</f>
        <v>74.25</v>
      </c>
      <c r="AH1361">
        <v>74.25</v>
      </c>
      <c r="AI1361">
        <f>INDEX('Yield strengh'!B:B, MATCH(Sheet1!B1361,'Yield strengh'!A:A,0))</f>
        <v>635</v>
      </c>
      <c r="AJ1361">
        <v>635</v>
      </c>
      <c r="AK1361">
        <f>INDEX(Price!B:B, MATCH(Sheet1!B1361,Price!A:A,0))</f>
        <v>48.650000000000013</v>
      </c>
      <c r="AL1361">
        <f>AJ1361*AH1361/D1361</f>
        <v>16.51444833625219</v>
      </c>
      <c r="AM1361">
        <f>INDEX(toughness!B:B,MATCH(Sheet1!B1361,toughness!A:A,0))</f>
        <v>13.4</v>
      </c>
    </row>
    <row r="1362" spans="1:39" x14ac:dyDescent="0.3">
      <c r="A1362" t="s">
        <v>1458</v>
      </c>
      <c r="B1362" s="1" t="s">
        <v>151</v>
      </c>
      <c r="C1362">
        <v>253.5</v>
      </c>
      <c r="D1362">
        <v>2655</v>
      </c>
      <c r="G1362">
        <v>5.33</v>
      </c>
      <c r="H1362">
        <v>31.05</v>
      </c>
      <c r="I1362">
        <v>5.5500000000000007</v>
      </c>
      <c r="J1362">
        <v>4.5</v>
      </c>
      <c r="K1362">
        <v>268.5</v>
      </c>
      <c r="L1362">
        <v>90</v>
      </c>
      <c r="M1362">
        <v>612.5</v>
      </c>
      <c r="N1362" t="s">
        <v>1453</v>
      </c>
      <c r="O1362" t="s">
        <v>1453</v>
      </c>
      <c r="P1362" t="s">
        <v>1453</v>
      </c>
      <c r="Q1362" t="s">
        <v>1453</v>
      </c>
      <c r="R1362" t="s">
        <v>1453</v>
      </c>
      <c r="S1362" t="s">
        <v>1453</v>
      </c>
      <c r="T1362" t="s">
        <v>1453</v>
      </c>
      <c r="U1362" t="s">
        <v>1453</v>
      </c>
      <c r="V1362">
        <v>341</v>
      </c>
      <c r="W1362">
        <v>130</v>
      </c>
      <c r="X1362" t="s">
        <v>1453</v>
      </c>
      <c r="Y1362" t="s">
        <v>1453</v>
      </c>
      <c r="Z1362" t="s">
        <v>1468</v>
      </c>
      <c r="AA1362">
        <v>0.93</v>
      </c>
      <c r="AB1362">
        <v>7.0000000000000007E-2</v>
      </c>
      <c r="AC1362">
        <v>0.5</v>
      </c>
      <c r="AD1362">
        <v>0.5</v>
      </c>
      <c r="AE1362">
        <v>0.5</v>
      </c>
      <c r="AF1362">
        <v>0.5</v>
      </c>
      <c r="AG1362">
        <f>INDEX(YM!B:B, MATCH(Sheet1!B1477,YM!A:A,0))</f>
        <v>73.849999999999994</v>
      </c>
      <c r="AH1362">
        <v>71.8</v>
      </c>
      <c r="AI1362">
        <f>INDEX('Yield strengh'!B:B, MATCH(Sheet1!B1477,'Yield strengh'!A:A,0))</f>
        <v>232.5</v>
      </c>
      <c r="AJ1362">
        <v>240</v>
      </c>
      <c r="AK1362">
        <f>INDEX(Price!B:B, MATCH(Sheet1!B1477,Price!A:A,0))</f>
        <v>25.4</v>
      </c>
      <c r="AL1362">
        <f t="shared" ref="AL1362:AL1364" si="56">AJ1362*AH1362*(2)/D1362</f>
        <v>12.980790960451978</v>
      </c>
      <c r="AM1362">
        <f>INDEX(toughness!B:B,MATCH(Sheet1!B1477,toughness!A:A,0))</f>
        <v>14.15</v>
      </c>
    </row>
    <row r="1363" spans="1:39" x14ac:dyDescent="0.3">
      <c r="A1363" t="s">
        <v>1458</v>
      </c>
      <c r="B1363" s="1" t="s">
        <v>315</v>
      </c>
      <c r="C1363">
        <v>253.5</v>
      </c>
      <c r="D1363">
        <v>2680</v>
      </c>
      <c r="G1363">
        <v>7.1349999999999998</v>
      </c>
      <c r="H1363">
        <v>38.15</v>
      </c>
      <c r="I1363">
        <v>4.75</v>
      </c>
      <c r="J1363">
        <v>4.1999999999999993</v>
      </c>
      <c r="K1363">
        <v>253.5</v>
      </c>
      <c r="L1363">
        <v>103.5</v>
      </c>
      <c r="M1363">
        <v>587.5</v>
      </c>
      <c r="N1363" t="s">
        <v>1453</v>
      </c>
      <c r="O1363" t="s">
        <v>1453</v>
      </c>
      <c r="P1363" t="s">
        <v>1453</v>
      </c>
      <c r="Q1363" t="s">
        <v>1453</v>
      </c>
      <c r="R1363" t="s">
        <v>1453</v>
      </c>
      <c r="S1363" t="s">
        <v>1453</v>
      </c>
      <c r="T1363" t="s">
        <v>1453</v>
      </c>
      <c r="U1363" t="s">
        <v>1453</v>
      </c>
      <c r="V1363">
        <v>319</v>
      </c>
      <c r="W1363">
        <v>155</v>
      </c>
      <c r="X1363" t="s">
        <v>1453</v>
      </c>
      <c r="Y1363" t="s">
        <v>1453</v>
      </c>
      <c r="Z1363" t="s">
        <v>1468</v>
      </c>
      <c r="AA1363">
        <v>0.93</v>
      </c>
      <c r="AB1363">
        <v>7.0000000000000007E-2</v>
      </c>
      <c r="AC1363">
        <v>0.5</v>
      </c>
      <c r="AD1363">
        <v>0.5</v>
      </c>
      <c r="AE1363">
        <v>0.5</v>
      </c>
      <c r="AF1363">
        <v>0.5</v>
      </c>
      <c r="AG1363">
        <f>INDEX(YM!B:B, MATCH(Sheet1!B1453,YM!A:A,0))</f>
        <v>68.3</v>
      </c>
      <c r="AH1363">
        <v>72</v>
      </c>
      <c r="AI1363">
        <f>INDEX('Yield strengh'!B:B, MATCH(Sheet1!B1453,'Yield strengh'!A:A,0))</f>
        <v>261</v>
      </c>
      <c r="AJ1363">
        <v>241.5</v>
      </c>
      <c r="AK1363">
        <f>INDEX(Price!B:B, MATCH(Sheet1!B1453,Price!A:A,0))</f>
        <v>24.1</v>
      </c>
      <c r="AL1363">
        <f t="shared" si="56"/>
        <v>12.976119402985075</v>
      </c>
      <c r="AM1363">
        <f>INDEX(toughness!B:B,MATCH(Sheet1!B1453,toughness!A:A,0))</f>
        <v>16.100000000000001</v>
      </c>
    </row>
    <row r="1364" spans="1:39" x14ac:dyDescent="0.3">
      <c r="A1364" t="s">
        <v>1458</v>
      </c>
      <c r="B1364" s="1" t="s">
        <v>1084</v>
      </c>
      <c r="C1364">
        <v>143</v>
      </c>
      <c r="D1364">
        <v>1345</v>
      </c>
      <c r="E1364">
        <v>5.5050000000000008</v>
      </c>
      <c r="F1364">
        <v>27.55</v>
      </c>
      <c r="G1364">
        <v>9.325E-3</v>
      </c>
      <c r="H1364">
        <v>3.286E-20</v>
      </c>
      <c r="I1364">
        <v>3.5514999999999999E+22</v>
      </c>
      <c r="J1364">
        <v>6.875</v>
      </c>
      <c r="K1364">
        <v>172.5</v>
      </c>
      <c r="L1364">
        <v>28.95</v>
      </c>
      <c r="M1364">
        <v>220</v>
      </c>
      <c r="N1364" t="s">
        <v>1453</v>
      </c>
      <c r="O1364" t="s">
        <v>1453</v>
      </c>
      <c r="P1364" t="s">
        <v>1453</v>
      </c>
      <c r="Q1364" t="s">
        <v>1453</v>
      </c>
      <c r="R1364" t="s">
        <v>1453</v>
      </c>
      <c r="S1364" t="s">
        <v>1453</v>
      </c>
      <c r="T1364" t="s">
        <v>1453</v>
      </c>
      <c r="U1364" t="s">
        <v>1453</v>
      </c>
      <c r="V1364">
        <v>119</v>
      </c>
      <c r="W1364">
        <v>0.3725</v>
      </c>
      <c r="X1364" t="s">
        <v>1453</v>
      </c>
      <c r="Y1364" t="s">
        <v>1453</v>
      </c>
      <c r="Z1364" t="s">
        <v>1468</v>
      </c>
      <c r="AA1364">
        <v>0.93</v>
      </c>
      <c r="AB1364">
        <v>7.0000000000000007E-2</v>
      </c>
      <c r="AC1364">
        <v>0.5</v>
      </c>
      <c r="AD1364">
        <v>0.5</v>
      </c>
      <c r="AE1364">
        <v>0.5</v>
      </c>
      <c r="AF1364">
        <v>0.5</v>
      </c>
      <c r="AG1364">
        <f>INDEX(YM!B:B, MATCH(Sheet1!B1778,YM!A:A,0))</f>
        <v>71.25</v>
      </c>
      <c r="AH1364">
        <v>21.95</v>
      </c>
      <c r="AI1364">
        <f>INDEX('Yield strengh'!B:B, MATCH(Sheet1!B1778,'Yield strengh'!A:A,0))</f>
        <v>45</v>
      </c>
      <c r="AJ1364">
        <v>397</v>
      </c>
      <c r="AK1364">
        <f>INDEX(Price!B:B, MATCH(Sheet1!B1778,Price!A:A,0))</f>
        <v>23.7</v>
      </c>
      <c r="AL1364">
        <f t="shared" si="56"/>
        <v>12.957843866171004</v>
      </c>
      <c r="AM1364">
        <f>INDEX(toughness!B:B,MATCH(Sheet1!B1778,toughness!A:A,0))</f>
        <v>15.8</v>
      </c>
    </row>
    <row r="1365" spans="1:39" x14ac:dyDescent="0.3">
      <c r="A1365" t="s">
        <v>1458</v>
      </c>
      <c r="B1365" s="1" t="s">
        <v>1262</v>
      </c>
      <c r="C1365">
        <v>660</v>
      </c>
      <c r="D1365">
        <v>7800</v>
      </c>
      <c r="G1365">
        <v>2.5249999999999999</v>
      </c>
      <c r="H1365">
        <v>2.4750000000000001</v>
      </c>
      <c r="I1365">
        <v>70</v>
      </c>
      <c r="J1365">
        <v>20</v>
      </c>
      <c r="K1365">
        <v>660</v>
      </c>
      <c r="L1365">
        <v>277</v>
      </c>
      <c r="M1365">
        <v>1455</v>
      </c>
      <c r="N1365" t="s">
        <v>1453</v>
      </c>
      <c r="O1365" t="s">
        <v>1453</v>
      </c>
      <c r="P1365" t="s">
        <v>1453</v>
      </c>
      <c r="Q1365" t="s">
        <v>1453</v>
      </c>
      <c r="R1365" t="s">
        <v>1453</v>
      </c>
      <c r="S1365" t="s">
        <v>1453</v>
      </c>
      <c r="T1365" t="s">
        <v>1453</v>
      </c>
      <c r="U1365" t="s">
        <v>1453</v>
      </c>
      <c r="V1365">
        <v>847.5</v>
      </c>
      <c r="W1365">
        <v>25</v>
      </c>
      <c r="X1365" t="s">
        <v>1453</v>
      </c>
      <c r="Y1365" t="s">
        <v>1453</v>
      </c>
      <c r="Z1365" t="s">
        <v>1468</v>
      </c>
      <c r="AA1365">
        <v>0.93</v>
      </c>
      <c r="AB1365">
        <v>7.0000000000000007E-2</v>
      </c>
      <c r="AC1365">
        <v>0.5</v>
      </c>
      <c r="AD1365">
        <v>0.5</v>
      </c>
      <c r="AE1365">
        <v>0.5</v>
      </c>
      <c r="AF1365">
        <v>0.5</v>
      </c>
      <c r="AG1365">
        <f>INDEX(YM!B:B, MATCH(Sheet1!B718,YM!A:A,0))</f>
        <v>200</v>
      </c>
      <c r="AH1365">
        <v>200</v>
      </c>
      <c r="AI1365">
        <f>INDEX('Yield strengh'!B:B, MATCH(Sheet1!B718,'Yield strengh'!A:A,0))</f>
        <v>252.5</v>
      </c>
      <c r="AJ1365">
        <v>252.5</v>
      </c>
      <c r="AK1365">
        <f>INDEX(Price!B:B, MATCH(Sheet1!B718,Price!A:A,0))</f>
        <v>17.399999999999999</v>
      </c>
      <c r="AL1365">
        <f>AJ1365*AH1365/D1365</f>
        <v>6.4743589743589745</v>
      </c>
      <c r="AM1365">
        <f>INDEX(toughness!B:B,MATCH(Sheet1!B718,toughness!A:A,0))</f>
        <v>40.6</v>
      </c>
    </row>
    <row r="1366" spans="1:39" x14ac:dyDescent="0.3">
      <c r="A1366" t="s">
        <v>1458</v>
      </c>
      <c r="B1366" s="1" t="s">
        <v>102</v>
      </c>
      <c r="C1366">
        <v>62.1</v>
      </c>
      <c r="D1366">
        <v>2715</v>
      </c>
      <c r="G1366">
        <v>7.56</v>
      </c>
      <c r="H1366">
        <v>44.55</v>
      </c>
      <c r="I1366">
        <v>3.87</v>
      </c>
      <c r="J1366">
        <v>25.5</v>
      </c>
      <c r="K1366">
        <v>62.1</v>
      </c>
      <c r="L1366">
        <v>48.5</v>
      </c>
      <c r="M1366">
        <v>642</v>
      </c>
      <c r="N1366" t="s">
        <v>1453</v>
      </c>
      <c r="O1366" t="s">
        <v>1453</v>
      </c>
      <c r="P1366" t="s">
        <v>1453</v>
      </c>
      <c r="Q1366" t="s">
        <v>1453</v>
      </c>
      <c r="R1366" t="s">
        <v>1453</v>
      </c>
      <c r="S1366" t="s">
        <v>1453</v>
      </c>
      <c r="T1366" t="s">
        <v>1453</v>
      </c>
      <c r="U1366" t="s">
        <v>1453</v>
      </c>
      <c r="V1366">
        <v>152.5</v>
      </c>
      <c r="W1366">
        <v>176</v>
      </c>
      <c r="X1366" t="s">
        <v>1453</v>
      </c>
      <c r="Y1366" t="s">
        <v>1453</v>
      </c>
      <c r="Z1366" t="s">
        <v>1468</v>
      </c>
      <c r="AA1366">
        <v>0.93</v>
      </c>
      <c r="AB1366">
        <v>7.0000000000000007E-2</v>
      </c>
      <c r="AC1366">
        <v>0.5</v>
      </c>
      <c r="AD1366">
        <v>0.5</v>
      </c>
      <c r="AE1366">
        <v>0.5</v>
      </c>
      <c r="AF1366">
        <v>0.5</v>
      </c>
      <c r="AG1366">
        <f>INDEX(YM!B:B, MATCH(Sheet1!B1578,YM!A:A,0))</f>
        <v>45</v>
      </c>
      <c r="AH1366">
        <v>70.05</v>
      </c>
      <c r="AI1366">
        <f>INDEX('Yield strengh'!B:B, MATCH(Sheet1!B1578,'Yield strengh'!A:A,0))</f>
        <v>155</v>
      </c>
      <c r="AJ1366">
        <v>250.5</v>
      </c>
      <c r="AK1366">
        <f>INDEX(Price!B:B, MATCH(Sheet1!B1578,Price!A:A,0))</f>
        <v>46.5</v>
      </c>
      <c r="AL1366">
        <f>AJ1366*AH1366*(2)/D1366</f>
        <v>12.92635359116022</v>
      </c>
      <c r="AM1366">
        <f>INDEX(toughness!B:B,MATCH(Sheet1!B1578,toughness!A:A,0))</f>
        <v>6.4450000000000003</v>
      </c>
    </row>
    <row r="1367" spans="1:39" x14ac:dyDescent="0.3">
      <c r="A1367" t="s">
        <v>1458</v>
      </c>
      <c r="B1367" s="1" t="s">
        <v>1220</v>
      </c>
      <c r="C1367">
        <v>257.5</v>
      </c>
      <c r="D1367">
        <v>7750</v>
      </c>
      <c r="G1367">
        <v>2.5</v>
      </c>
      <c r="H1367">
        <v>2.94</v>
      </c>
      <c r="I1367">
        <v>59</v>
      </c>
      <c r="J1367">
        <v>28.5</v>
      </c>
      <c r="K1367">
        <v>257.5</v>
      </c>
      <c r="L1367">
        <v>165</v>
      </c>
      <c r="M1367">
        <v>1480</v>
      </c>
      <c r="N1367" t="s">
        <v>1453</v>
      </c>
      <c r="O1367" t="s">
        <v>1453</v>
      </c>
      <c r="P1367" t="s">
        <v>1453</v>
      </c>
      <c r="Q1367" t="s">
        <v>1453</v>
      </c>
      <c r="R1367" t="s">
        <v>1453</v>
      </c>
      <c r="S1367" t="s">
        <v>1453</v>
      </c>
      <c r="T1367" t="s">
        <v>1453</v>
      </c>
      <c r="U1367" t="s">
        <v>1453</v>
      </c>
      <c r="V1367">
        <v>485</v>
      </c>
      <c r="W1367">
        <v>26</v>
      </c>
      <c r="X1367" t="s">
        <v>1453</v>
      </c>
      <c r="Y1367" t="s">
        <v>1453</v>
      </c>
      <c r="Z1367" t="s">
        <v>1468</v>
      </c>
      <c r="AA1367">
        <v>0.93</v>
      </c>
      <c r="AB1367">
        <v>7.0000000000000007E-2</v>
      </c>
      <c r="AC1367">
        <v>0.5</v>
      </c>
      <c r="AD1367">
        <v>0.5</v>
      </c>
      <c r="AE1367">
        <v>0.5</v>
      </c>
      <c r="AF1367">
        <v>0.5</v>
      </c>
      <c r="AG1367">
        <f>INDEX(YM!B:B, MATCH(Sheet1!B700,YM!A:A,0))</f>
        <v>200</v>
      </c>
      <c r="AH1367">
        <v>200</v>
      </c>
      <c r="AI1367">
        <f>INDEX('Yield strengh'!B:B, MATCH(Sheet1!B700,'Yield strengh'!A:A,0))</f>
        <v>250</v>
      </c>
      <c r="AJ1367">
        <v>250</v>
      </c>
      <c r="AK1367">
        <f>INDEX(Price!B:B, MATCH(Sheet1!B700,Price!A:A,0))</f>
        <v>16.899999999999999</v>
      </c>
      <c r="AL1367">
        <f>AJ1367*AH1367/D1367</f>
        <v>6.4516129032258061</v>
      </c>
      <c r="AM1367">
        <f>INDEX(toughness!B:B,MATCH(Sheet1!B700,toughness!A:A,0))</f>
        <v>58.15</v>
      </c>
    </row>
    <row r="1368" spans="1:39" x14ac:dyDescent="0.3">
      <c r="A1368" t="s">
        <v>1458</v>
      </c>
      <c r="B1368" s="1" t="s">
        <v>1323</v>
      </c>
      <c r="C1368">
        <v>384.5</v>
      </c>
      <c r="D1368">
        <v>7835</v>
      </c>
      <c r="G1368">
        <v>3.54</v>
      </c>
      <c r="H1368">
        <v>7.77</v>
      </c>
      <c r="I1368">
        <v>22.45</v>
      </c>
      <c r="J1368">
        <v>18</v>
      </c>
      <c r="K1368">
        <v>385</v>
      </c>
      <c r="L1368">
        <v>166</v>
      </c>
      <c r="M1368">
        <v>1505</v>
      </c>
      <c r="N1368" t="s">
        <v>1453</v>
      </c>
      <c r="O1368" t="s">
        <v>1453</v>
      </c>
      <c r="P1368" t="s">
        <v>1453</v>
      </c>
      <c r="Q1368" t="s">
        <v>1453</v>
      </c>
      <c r="R1368" t="s">
        <v>1453</v>
      </c>
      <c r="S1368" t="s">
        <v>1453</v>
      </c>
      <c r="T1368" t="s">
        <v>1453</v>
      </c>
      <c r="U1368" t="s">
        <v>1453</v>
      </c>
      <c r="V1368">
        <v>575</v>
      </c>
      <c r="W1368">
        <v>43.25</v>
      </c>
      <c r="X1368" t="s">
        <v>1453</v>
      </c>
      <c r="Y1368" t="s">
        <v>1453</v>
      </c>
      <c r="Z1368" t="s">
        <v>1468</v>
      </c>
      <c r="AA1368">
        <v>0.93</v>
      </c>
      <c r="AB1368">
        <v>7.0000000000000007E-2</v>
      </c>
      <c r="AC1368">
        <v>0.5</v>
      </c>
      <c r="AD1368">
        <v>0.5</v>
      </c>
      <c r="AE1368">
        <v>0.5</v>
      </c>
      <c r="AF1368">
        <v>0.5</v>
      </c>
      <c r="AG1368">
        <f>INDEX(YM!B:B, MATCH(Sheet1!B317,YM!A:A,0))</f>
        <v>210.5</v>
      </c>
      <c r="AH1368">
        <v>210.5</v>
      </c>
      <c r="AI1368">
        <f>INDEX('Yield strengh'!B:B, MATCH(Sheet1!B317,'Yield strengh'!A:A,0))</f>
        <v>240</v>
      </c>
      <c r="AJ1368">
        <v>240</v>
      </c>
      <c r="AK1368">
        <f>INDEX(Price!B:B, MATCH(Sheet1!B317,Price!A:A,0))</f>
        <v>10.265000000000001</v>
      </c>
      <c r="AL1368">
        <f>AJ1368*AH1368/D1368</f>
        <v>6.4479897894065097</v>
      </c>
      <c r="AM1368">
        <f>INDEX(toughness!B:B,MATCH(Sheet1!B317,toughness!A:A,0))</f>
        <v>5.07</v>
      </c>
    </row>
    <row r="1369" spans="1:39" x14ac:dyDescent="0.3">
      <c r="A1369" t="s">
        <v>1458</v>
      </c>
      <c r="B1369" s="1" t="s">
        <v>169</v>
      </c>
      <c r="C1369">
        <v>68</v>
      </c>
      <c r="D1369">
        <v>2690</v>
      </c>
      <c r="G1369">
        <v>6.3150000000000004</v>
      </c>
      <c r="H1369">
        <v>37.5</v>
      </c>
      <c r="I1369">
        <v>4.5999999999999996</v>
      </c>
      <c r="J1369">
        <v>19.5</v>
      </c>
      <c r="K1369">
        <v>68</v>
      </c>
      <c r="L1369">
        <v>46</v>
      </c>
      <c r="M1369">
        <v>627.5</v>
      </c>
      <c r="N1369" t="s">
        <v>1453</v>
      </c>
      <c r="O1369" t="s">
        <v>1453</v>
      </c>
      <c r="P1369" t="s">
        <v>1453</v>
      </c>
      <c r="Q1369" t="s">
        <v>1453</v>
      </c>
      <c r="R1369" t="s">
        <v>1453</v>
      </c>
      <c r="S1369" t="s">
        <v>1453</v>
      </c>
      <c r="T1369" t="s">
        <v>1453</v>
      </c>
      <c r="U1369" t="s">
        <v>1453</v>
      </c>
      <c r="V1369">
        <v>180</v>
      </c>
      <c r="W1369">
        <v>149</v>
      </c>
      <c r="X1369" t="s">
        <v>1453</v>
      </c>
      <c r="Y1369" t="s">
        <v>1453</v>
      </c>
      <c r="Z1369" t="s">
        <v>1468</v>
      </c>
      <c r="AA1369">
        <v>0.93</v>
      </c>
      <c r="AB1369">
        <v>7.0000000000000007E-2</v>
      </c>
      <c r="AC1369">
        <v>0.5</v>
      </c>
      <c r="AD1369">
        <v>0.5</v>
      </c>
      <c r="AE1369">
        <v>0.5</v>
      </c>
      <c r="AF1369">
        <v>0.5</v>
      </c>
      <c r="AG1369">
        <f>INDEX(YM!B:B, MATCH(Sheet1!B1448,YM!A:A,0))</f>
        <v>69</v>
      </c>
      <c r="AH1369">
        <v>72</v>
      </c>
      <c r="AI1369">
        <f>INDEX('Yield strengh'!B:B, MATCH(Sheet1!B1448,'Yield strengh'!A:A,0))</f>
        <v>260</v>
      </c>
      <c r="AJ1369">
        <v>240</v>
      </c>
      <c r="AK1369">
        <f>INDEX(Price!B:B, MATCH(Sheet1!B1448,Price!A:A,0))</f>
        <v>23.85</v>
      </c>
      <c r="AL1369">
        <f t="shared" ref="AL1369:AL1371" si="57">AJ1369*AH1369*(2)/D1369</f>
        <v>12.847583643122677</v>
      </c>
      <c r="AM1369">
        <f>INDEX(toughness!B:B,MATCH(Sheet1!B1448,toughness!A:A,0))</f>
        <v>15.9</v>
      </c>
    </row>
    <row r="1370" spans="1:39" x14ac:dyDescent="0.3">
      <c r="A1370" t="s">
        <v>1458</v>
      </c>
      <c r="B1370" s="1" t="s">
        <v>136</v>
      </c>
      <c r="C1370">
        <v>160</v>
      </c>
      <c r="D1370">
        <v>2685</v>
      </c>
      <c r="G1370">
        <v>6.01</v>
      </c>
      <c r="H1370">
        <v>34.549999999999997</v>
      </c>
      <c r="I1370">
        <v>5</v>
      </c>
      <c r="J1370">
        <v>8</v>
      </c>
      <c r="K1370">
        <v>162</v>
      </c>
      <c r="L1370">
        <v>65</v>
      </c>
      <c r="M1370">
        <v>628</v>
      </c>
      <c r="N1370" t="s">
        <v>1453</v>
      </c>
      <c r="O1370" t="s">
        <v>1453</v>
      </c>
      <c r="P1370" t="s">
        <v>1453</v>
      </c>
      <c r="Q1370" t="s">
        <v>1453</v>
      </c>
      <c r="R1370" t="s">
        <v>1453</v>
      </c>
      <c r="S1370" t="s">
        <v>1453</v>
      </c>
      <c r="T1370" t="s">
        <v>1453</v>
      </c>
      <c r="U1370" t="s">
        <v>1453</v>
      </c>
      <c r="V1370">
        <v>225.5</v>
      </c>
      <c r="W1370">
        <v>146</v>
      </c>
      <c r="X1370" t="s">
        <v>1453</v>
      </c>
      <c r="Y1370" t="s">
        <v>1453</v>
      </c>
      <c r="Z1370" t="s">
        <v>1468</v>
      </c>
      <c r="AA1370">
        <v>0.93</v>
      </c>
      <c r="AB1370">
        <v>7.0000000000000007E-2</v>
      </c>
      <c r="AC1370">
        <v>0.5</v>
      </c>
      <c r="AD1370">
        <v>0.5</v>
      </c>
      <c r="AE1370">
        <v>0.5</v>
      </c>
      <c r="AF1370">
        <v>0.5</v>
      </c>
      <c r="AG1370">
        <f>INDEX(YM!B:B, MATCH(Sheet1!B1581,YM!A:A,0))</f>
        <v>45</v>
      </c>
      <c r="AH1370">
        <v>70.05</v>
      </c>
      <c r="AI1370">
        <f>INDEX('Yield strengh'!B:B, MATCH(Sheet1!B1581,'Yield strengh'!A:A,0))</f>
        <v>155</v>
      </c>
      <c r="AJ1370">
        <v>246</v>
      </c>
      <c r="AK1370">
        <f>INDEX(Price!B:B, MATCH(Sheet1!B1581,Price!A:A,0))</f>
        <v>45.3</v>
      </c>
      <c r="AL1370">
        <f t="shared" si="57"/>
        <v>12.835977653631284</v>
      </c>
      <c r="AM1370">
        <f>INDEX(toughness!B:B,MATCH(Sheet1!B1581,toughness!A:A,0))</f>
        <v>3.7749999999999999</v>
      </c>
    </row>
    <row r="1371" spans="1:39" x14ac:dyDescent="0.3">
      <c r="A1371" t="s">
        <v>1458</v>
      </c>
      <c r="B1371" s="1" t="s">
        <v>125</v>
      </c>
      <c r="C1371">
        <v>172</v>
      </c>
      <c r="D1371">
        <v>2685</v>
      </c>
      <c r="G1371">
        <v>7.0150000000000006</v>
      </c>
      <c r="H1371">
        <v>36.700000000000003</v>
      </c>
      <c r="I1371">
        <v>4.6999999999999993</v>
      </c>
      <c r="J1371">
        <v>3.3</v>
      </c>
      <c r="K1371">
        <v>180.5</v>
      </c>
      <c r="L1371">
        <v>92</v>
      </c>
      <c r="M1371">
        <v>576.5</v>
      </c>
      <c r="N1371" t="s">
        <v>1453</v>
      </c>
      <c r="O1371" t="s">
        <v>1453</v>
      </c>
      <c r="P1371" t="s">
        <v>1453</v>
      </c>
      <c r="Q1371" t="s">
        <v>1453</v>
      </c>
      <c r="R1371" t="s">
        <v>1453</v>
      </c>
      <c r="S1371" t="s">
        <v>1453</v>
      </c>
      <c r="T1371" t="s">
        <v>1453</v>
      </c>
      <c r="U1371" t="s">
        <v>1453</v>
      </c>
      <c r="V1371">
        <v>340</v>
      </c>
      <c r="W1371">
        <v>146.5</v>
      </c>
      <c r="X1371" t="s">
        <v>1453</v>
      </c>
      <c r="Y1371" t="s">
        <v>1453</v>
      </c>
      <c r="Z1371" t="s">
        <v>1468</v>
      </c>
      <c r="AA1371">
        <v>0.93</v>
      </c>
      <c r="AB1371">
        <v>7.0000000000000007E-2</v>
      </c>
      <c r="AC1371">
        <v>0.5</v>
      </c>
      <c r="AD1371">
        <v>0.5</v>
      </c>
      <c r="AE1371">
        <v>0.5</v>
      </c>
      <c r="AF1371">
        <v>0.5</v>
      </c>
      <c r="AG1371">
        <f>INDEX(YM!B:B, MATCH(Sheet1!B1399,YM!A:A,0))</f>
        <v>73</v>
      </c>
      <c r="AH1371">
        <v>73.849999999999994</v>
      </c>
      <c r="AI1371">
        <f>INDEX('Yield strengh'!B:B, MATCH(Sheet1!B1399,'Yield strengh'!A:A,0))</f>
        <v>280</v>
      </c>
      <c r="AJ1371">
        <v>233</v>
      </c>
      <c r="AK1371">
        <f>INDEX(Price!B:B, MATCH(Sheet1!B1399,Price!A:A,0))</f>
        <v>28.15</v>
      </c>
      <c r="AL1371">
        <f t="shared" si="57"/>
        <v>12.817169459962756</v>
      </c>
      <c r="AM1371">
        <f>INDEX(toughness!B:B,MATCH(Sheet1!B1399,toughness!A:A,0))</f>
        <v>7.91</v>
      </c>
    </row>
    <row r="1372" spans="1:39" x14ac:dyDescent="0.3">
      <c r="A1372" t="s">
        <v>1458</v>
      </c>
      <c r="B1372" s="1" t="s">
        <v>1163</v>
      </c>
      <c r="C1372">
        <v>205</v>
      </c>
      <c r="D1372">
        <v>7905</v>
      </c>
      <c r="G1372">
        <v>0.88549999999999995</v>
      </c>
      <c r="H1372">
        <v>2.4449999999999998</v>
      </c>
      <c r="I1372">
        <v>71</v>
      </c>
      <c r="J1372">
        <v>52.5</v>
      </c>
      <c r="K1372">
        <v>250</v>
      </c>
      <c r="L1372">
        <v>190</v>
      </c>
      <c r="M1372">
        <v>1425</v>
      </c>
      <c r="N1372" t="s">
        <v>1453</v>
      </c>
      <c r="O1372" t="s">
        <v>1453</v>
      </c>
      <c r="P1372" t="s">
        <v>1453</v>
      </c>
      <c r="Q1372" t="s">
        <v>1453</v>
      </c>
      <c r="R1372" t="s">
        <v>1453</v>
      </c>
      <c r="S1372" t="s">
        <v>1453</v>
      </c>
      <c r="T1372" t="s">
        <v>1453</v>
      </c>
      <c r="U1372" t="s">
        <v>1453</v>
      </c>
      <c r="V1372">
        <v>535</v>
      </c>
      <c r="W1372">
        <v>15</v>
      </c>
      <c r="X1372" t="s">
        <v>1453</v>
      </c>
      <c r="Y1372" t="s">
        <v>1453</v>
      </c>
      <c r="Z1372" t="s">
        <v>1468</v>
      </c>
      <c r="AA1372">
        <v>0.93</v>
      </c>
      <c r="AB1372">
        <v>7.0000000000000007E-2</v>
      </c>
      <c r="AC1372">
        <v>0.5</v>
      </c>
      <c r="AD1372">
        <v>0.5</v>
      </c>
      <c r="AE1372">
        <v>0.5</v>
      </c>
      <c r="AF1372">
        <v>0.5</v>
      </c>
      <c r="AG1372">
        <f>INDEX(YM!B:B, MATCH(Sheet1!B778,YM!A:A,0))</f>
        <v>196.5</v>
      </c>
      <c r="AH1372">
        <v>196.5</v>
      </c>
      <c r="AI1372">
        <f>INDEX('Yield strengh'!B:B, MATCH(Sheet1!B778,'Yield strengh'!A:A,0))</f>
        <v>257.5</v>
      </c>
      <c r="AJ1372">
        <v>257.5</v>
      </c>
      <c r="AK1372">
        <f>INDEX(Price!B:B, MATCH(Sheet1!B778,Price!A:A,0))</f>
        <v>40.25</v>
      </c>
      <c r="AL1372">
        <f>AJ1372*AH1372/D1372</f>
        <v>6.4008538899430736</v>
      </c>
      <c r="AM1372">
        <f>INDEX(toughness!B:B,MATCH(Sheet1!B778,toughness!A:A,0))</f>
        <v>20.45</v>
      </c>
    </row>
    <row r="1373" spans="1:39" x14ac:dyDescent="0.3">
      <c r="A1373" t="s">
        <v>1458</v>
      </c>
      <c r="B1373" s="1" t="s">
        <v>159</v>
      </c>
      <c r="C1373">
        <v>110.5</v>
      </c>
      <c r="D1373">
        <v>2670</v>
      </c>
      <c r="G1373">
        <v>5.4250000000000007</v>
      </c>
      <c r="H1373">
        <v>31.9</v>
      </c>
      <c r="I1373">
        <v>5.4</v>
      </c>
      <c r="J1373">
        <v>23</v>
      </c>
      <c r="K1373">
        <v>110.5</v>
      </c>
      <c r="L1373">
        <v>60</v>
      </c>
      <c r="M1373">
        <v>620</v>
      </c>
      <c r="N1373" t="s">
        <v>1453</v>
      </c>
      <c r="O1373" t="s">
        <v>1453</v>
      </c>
      <c r="P1373" t="s">
        <v>1453</v>
      </c>
      <c r="Q1373" t="s">
        <v>1453</v>
      </c>
      <c r="R1373" t="s">
        <v>1453</v>
      </c>
      <c r="S1373" t="s">
        <v>1453</v>
      </c>
      <c r="T1373" t="s">
        <v>1453</v>
      </c>
      <c r="U1373" t="s">
        <v>1453</v>
      </c>
      <c r="V1373">
        <v>235</v>
      </c>
      <c r="W1373">
        <v>129</v>
      </c>
      <c r="X1373" t="s">
        <v>1453</v>
      </c>
      <c r="Y1373" t="s">
        <v>1453</v>
      </c>
      <c r="Z1373" t="s">
        <v>1468</v>
      </c>
      <c r="AA1373">
        <v>0.93</v>
      </c>
      <c r="AB1373">
        <v>7.0000000000000007E-2</v>
      </c>
      <c r="AC1373">
        <v>0.5</v>
      </c>
      <c r="AD1373">
        <v>0.5</v>
      </c>
      <c r="AE1373">
        <v>0.5</v>
      </c>
      <c r="AF1373">
        <v>0.5</v>
      </c>
      <c r="AG1373">
        <f>INDEX(YM!B:B, MATCH(Sheet1!B1442,YM!A:A,0))</f>
        <v>65.5</v>
      </c>
      <c r="AH1373">
        <v>72.25</v>
      </c>
      <c r="AI1373">
        <f>INDEX('Yield strengh'!B:B, MATCH(Sheet1!B1442,'Yield strengh'!A:A,0))</f>
        <v>301</v>
      </c>
      <c r="AJ1373">
        <v>235</v>
      </c>
      <c r="AK1373">
        <f>INDEX(Price!B:B, MATCH(Sheet1!B1442,Price!A:A,0))</f>
        <v>25.6</v>
      </c>
      <c r="AL1373">
        <f>AJ1373*AH1373*(2)/D1373</f>
        <v>12.718164794007491</v>
      </c>
      <c r="AM1373">
        <f>INDEX(toughness!B:B,MATCH(Sheet1!B1442,toughness!A:A,0))</f>
        <v>15.95</v>
      </c>
    </row>
    <row r="1374" spans="1:39" x14ac:dyDescent="0.3">
      <c r="A1374" t="s">
        <v>1458</v>
      </c>
      <c r="B1374" s="1" t="s">
        <v>263</v>
      </c>
      <c r="C1374">
        <v>495</v>
      </c>
      <c r="D1374">
        <v>2800</v>
      </c>
      <c r="G1374">
        <v>5.7050000000000001</v>
      </c>
      <c r="H1374">
        <v>33.15</v>
      </c>
      <c r="I1374">
        <v>5.1999999999999993</v>
      </c>
      <c r="J1374">
        <v>6</v>
      </c>
      <c r="K1374">
        <v>495</v>
      </c>
      <c r="L1374">
        <v>160</v>
      </c>
      <c r="M1374">
        <v>555</v>
      </c>
      <c r="N1374" t="s">
        <v>1453</v>
      </c>
      <c r="O1374" t="s">
        <v>1453</v>
      </c>
      <c r="P1374" t="s">
        <v>1453</v>
      </c>
      <c r="Q1374" t="s">
        <v>1453</v>
      </c>
      <c r="R1374" t="s">
        <v>1453</v>
      </c>
      <c r="S1374" t="s">
        <v>1453</v>
      </c>
      <c r="T1374" t="s">
        <v>1453</v>
      </c>
      <c r="U1374" t="s">
        <v>1453</v>
      </c>
      <c r="V1374">
        <v>555</v>
      </c>
      <c r="W1374">
        <v>134</v>
      </c>
      <c r="X1374" t="s">
        <v>1453</v>
      </c>
      <c r="Y1374" t="s">
        <v>1453</v>
      </c>
      <c r="Z1374" t="s">
        <v>1468</v>
      </c>
      <c r="AA1374">
        <v>0.93</v>
      </c>
      <c r="AB1374">
        <v>7.0000000000000007E-2</v>
      </c>
      <c r="AC1374">
        <v>0.5</v>
      </c>
      <c r="AD1374">
        <v>0.5</v>
      </c>
      <c r="AE1374">
        <v>0.5</v>
      </c>
      <c r="AF1374">
        <v>0.5</v>
      </c>
      <c r="AG1374">
        <f>INDEX(YM!B:B, MATCH(Sheet1!B1374,YM!A:A,0))</f>
        <v>74</v>
      </c>
      <c r="AH1374">
        <v>74</v>
      </c>
      <c r="AI1374">
        <f>INDEX('Yield strengh'!B:B, MATCH(Sheet1!B1374,'Yield strengh'!A:A,0))</f>
        <v>110</v>
      </c>
      <c r="AJ1374">
        <v>110</v>
      </c>
      <c r="AK1374">
        <f>INDEX(Price!B:B, MATCH(Sheet1!B1374,Price!A:A,0))</f>
        <v>48</v>
      </c>
      <c r="AL1374">
        <f>AJ1374*AH1374/D1374</f>
        <v>2.907142857142857</v>
      </c>
      <c r="AM1374">
        <f>INDEX(toughness!B:B,MATCH(Sheet1!B1374,toughness!A:A,0))</f>
        <v>6.65</v>
      </c>
    </row>
    <row r="1375" spans="1:39" x14ac:dyDescent="0.3">
      <c r="A1375" t="s">
        <v>1458</v>
      </c>
      <c r="B1375" s="1" t="s">
        <v>1193</v>
      </c>
      <c r="C1375">
        <v>310</v>
      </c>
      <c r="D1375">
        <v>7750</v>
      </c>
      <c r="G1375">
        <v>0.98100000000000009</v>
      </c>
      <c r="H1375">
        <v>2.27</v>
      </c>
      <c r="I1375">
        <v>76.2</v>
      </c>
      <c r="J1375">
        <v>50</v>
      </c>
      <c r="K1375">
        <v>310</v>
      </c>
      <c r="L1375">
        <v>162.5</v>
      </c>
      <c r="M1375">
        <v>1430</v>
      </c>
      <c r="N1375" t="s">
        <v>1453</v>
      </c>
      <c r="O1375" t="s">
        <v>1453</v>
      </c>
      <c r="P1375" t="s">
        <v>1453</v>
      </c>
      <c r="Q1375" t="s">
        <v>1453</v>
      </c>
      <c r="R1375" t="s">
        <v>1453</v>
      </c>
      <c r="S1375" t="s">
        <v>1453</v>
      </c>
      <c r="T1375" t="s">
        <v>1453</v>
      </c>
      <c r="U1375" t="s">
        <v>1453</v>
      </c>
      <c r="V1375">
        <v>586</v>
      </c>
      <c r="W1375">
        <v>15.5</v>
      </c>
      <c r="X1375" t="s">
        <v>1453</v>
      </c>
      <c r="Y1375" t="s">
        <v>1453</v>
      </c>
      <c r="Z1375" t="s">
        <v>1468</v>
      </c>
      <c r="AA1375">
        <v>0.93</v>
      </c>
      <c r="AB1375">
        <v>7.0000000000000007E-2</v>
      </c>
      <c r="AC1375">
        <v>0.5</v>
      </c>
      <c r="AD1375">
        <v>0.5</v>
      </c>
      <c r="AE1375">
        <v>0.5</v>
      </c>
      <c r="AF1375">
        <v>0.5</v>
      </c>
      <c r="AG1375">
        <f>INDEX(YM!B:B, MATCH(Sheet1!B825,YM!A:A,0))</f>
        <v>193</v>
      </c>
      <c r="AH1375">
        <v>193</v>
      </c>
      <c r="AI1375">
        <f>INDEX('Yield strengh'!B:B, MATCH(Sheet1!B825,'Yield strengh'!A:A,0))</f>
        <v>255</v>
      </c>
      <c r="AJ1375">
        <v>255</v>
      </c>
      <c r="AK1375">
        <f>INDEX(Price!B:B, MATCH(Sheet1!B825,Price!A:A,0))</f>
        <v>40.450000000000003</v>
      </c>
      <c r="AL1375">
        <f>AJ1375*AH1375/D1375</f>
        <v>6.3503225806451615</v>
      </c>
      <c r="AM1375">
        <f>INDEX(toughness!B:B,MATCH(Sheet1!B825,toughness!A:A,0))</f>
        <v>129.65</v>
      </c>
    </row>
    <row r="1376" spans="1:39" x14ac:dyDescent="0.3">
      <c r="A1376" t="s">
        <v>1458</v>
      </c>
      <c r="B1376" s="1" t="s">
        <v>174</v>
      </c>
      <c r="C1376">
        <v>175.5</v>
      </c>
      <c r="D1376">
        <v>2685</v>
      </c>
      <c r="G1376">
        <v>5.82</v>
      </c>
      <c r="H1376">
        <v>34</v>
      </c>
      <c r="I1376">
        <v>5.0750000000000002</v>
      </c>
      <c r="J1376">
        <v>8.5</v>
      </c>
      <c r="K1376">
        <v>175.5</v>
      </c>
      <c r="L1376">
        <v>80</v>
      </c>
      <c r="M1376">
        <v>624</v>
      </c>
      <c r="N1376" t="s">
        <v>1453</v>
      </c>
      <c r="O1376" t="s">
        <v>1453</v>
      </c>
      <c r="P1376" t="s">
        <v>1453</v>
      </c>
      <c r="Q1376" t="s">
        <v>1453</v>
      </c>
      <c r="R1376" t="s">
        <v>1453</v>
      </c>
      <c r="S1376" t="s">
        <v>1453</v>
      </c>
      <c r="T1376" t="s">
        <v>1453</v>
      </c>
      <c r="U1376" t="s">
        <v>1453</v>
      </c>
      <c r="V1376">
        <v>261</v>
      </c>
      <c r="W1376">
        <v>140.5</v>
      </c>
      <c r="X1376" t="s">
        <v>1453</v>
      </c>
      <c r="Y1376" t="s">
        <v>1453</v>
      </c>
      <c r="Z1376" t="s">
        <v>1468</v>
      </c>
      <c r="AA1376">
        <v>0.93</v>
      </c>
      <c r="AB1376">
        <v>7.0000000000000007E-2</v>
      </c>
      <c r="AC1376">
        <v>0.5</v>
      </c>
      <c r="AD1376">
        <v>0.5</v>
      </c>
      <c r="AE1376">
        <v>0.5</v>
      </c>
      <c r="AF1376">
        <v>0.5</v>
      </c>
      <c r="AG1376">
        <f>INDEX(YM!B:B, MATCH(Sheet1!B1444,YM!A:A,0))</f>
        <v>72</v>
      </c>
      <c r="AH1376">
        <v>72.25</v>
      </c>
      <c r="AI1376">
        <f>INDEX('Yield strengh'!B:B, MATCH(Sheet1!B1444,'Yield strengh'!A:A,0))</f>
        <v>253.5</v>
      </c>
      <c r="AJ1376">
        <v>235</v>
      </c>
      <c r="AK1376">
        <f>INDEX(Price!B:B, MATCH(Sheet1!B1444,Price!A:A,0))</f>
        <v>26.6</v>
      </c>
      <c r="AL1376">
        <f>AJ1376*AH1376*(2)/D1376</f>
        <v>12.647113594040968</v>
      </c>
      <c r="AM1376">
        <f>INDEX(toughness!B:B,MATCH(Sheet1!B1444,toughness!A:A,0))</f>
        <v>9.9749999999999996</v>
      </c>
    </row>
    <row r="1377" spans="1:39" x14ac:dyDescent="0.3">
      <c r="A1377" t="s">
        <v>1458</v>
      </c>
      <c r="B1377" s="1" t="s">
        <v>1188</v>
      </c>
      <c r="C1377">
        <v>248</v>
      </c>
      <c r="D1377">
        <v>7750</v>
      </c>
      <c r="G1377">
        <v>1.0029999999999999</v>
      </c>
      <c r="H1377">
        <v>2.27</v>
      </c>
      <c r="I1377">
        <v>76.2</v>
      </c>
      <c r="J1377">
        <v>60</v>
      </c>
      <c r="K1377">
        <v>248</v>
      </c>
      <c r="L1377">
        <v>167.5</v>
      </c>
      <c r="M1377">
        <v>1460</v>
      </c>
      <c r="N1377" t="s">
        <v>1453</v>
      </c>
      <c r="O1377" t="s">
        <v>1453</v>
      </c>
      <c r="P1377" t="s">
        <v>1453</v>
      </c>
      <c r="Q1377" t="s">
        <v>1453</v>
      </c>
      <c r="R1377" t="s">
        <v>1453</v>
      </c>
      <c r="S1377" t="s">
        <v>1453</v>
      </c>
      <c r="T1377" t="s">
        <v>1453</v>
      </c>
      <c r="U1377" t="s">
        <v>1453</v>
      </c>
      <c r="V1377">
        <v>530</v>
      </c>
      <c r="W1377">
        <v>15.5</v>
      </c>
      <c r="X1377" t="s">
        <v>1453</v>
      </c>
      <c r="Y1377" t="s">
        <v>1453</v>
      </c>
      <c r="Z1377" t="s">
        <v>1468</v>
      </c>
      <c r="AA1377">
        <v>0.93</v>
      </c>
      <c r="AB1377">
        <v>7.0000000000000007E-2</v>
      </c>
      <c r="AC1377">
        <v>0.5</v>
      </c>
      <c r="AD1377">
        <v>0.5</v>
      </c>
      <c r="AE1377">
        <v>0.5</v>
      </c>
      <c r="AF1377">
        <v>0.5</v>
      </c>
      <c r="AG1377">
        <f>INDEX(YM!B:B, MATCH(Sheet1!B801,YM!A:A,0))</f>
        <v>195</v>
      </c>
      <c r="AH1377">
        <v>195</v>
      </c>
      <c r="AI1377">
        <f>INDEX('Yield strengh'!B:B, MATCH(Sheet1!B801,'Yield strengh'!A:A,0))</f>
        <v>250</v>
      </c>
      <c r="AJ1377">
        <v>250</v>
      </c>
      <c r="AK1377">
        <f>INDEX(Price!B:B, MATCH(Sheet1!B801,Price!A:A,0))</f>
        <v>40.450000000000003</v>
      </c>
      <c r="AL1377">
        <f>AJ1377*AH1377/D1377</f>
        <v>6.290322580645161</v>
      </c>
      <c r="AM1377">
        <f>INDEX(toughness!B:B,MATCH(Sheet1!B801,toughness!A:A,0))</f>
        <v>130.75</v>
      </c>
    </row>
    <row r="1378" spans="1:39" x14ac:dyDescent="0.3">
      <c r="A1378" t="s">
        <v>1458</v>
      </c>
      <c r="B1378" s="1" t="s">
        <v>1167</v>
      </c>
      <c r="C1378">
        <v>207</v>
      </c>
      <c r="D1378">
        <v>7905</v>
      </c>
      <c r="G1378">
        <v>0.92349999999999999</v>
      </c>
      <c r="H1378">
        <v>2.4449999999999998</v>
      </c>
      <c r="I1378">
        <v>71</v>
      </c>
      <c r="J1378">
        <v>60</v>
      </c>
      <c r="K1378">
        <v>207</v>
      </c>
      <c r="L1378">
        <v>180</v>
      </c>
      <c r="M1378">
        <v>1410</v>
      </c>
      <c r="N1378" t="s">
        <v>1453</v>
      </c>
      <c r="O1378" t="s">
        <v>1453</v>
      </c>
      <c r="P1378" t="s">
        <v>1453</v>
      </c>
      <c r="Q1378" t="s">
        <v>1453</v>
      </c>
      <c r="R1378" t="s">
        <v>1453</v>
      </c>
      <c r="S1378" t="s">
        <v>1453</v>
      </c>
      <c r="T1378" t="s">
        <v>1453</v>
      </c>
      <c r="U1378" t="s">
        <v>1453</v>
      </c>
      <c r="V1378">
        <v>550</v>
      </c>
      <c r="W1378">
        <v>15.5</v>
      </c>
      <c r="X1378" t="s">
        <v>1453</v>
      </c>
      <c r="Y1378" t="s">
        <v>1453</v>
      </c>
      <c r="Z1378" t="s">
        <v>1468</v>
      </c>
      <c r="AA1378">
        <v>0.93</v>
      </c>
      <c r="AB1378">
        <v>7.0000000000000007E-2</v>
      </c>
      <c r="AC1378">
        <v>0.5</v>
      </c>
      <c r="AD1378">
        <v>0.5</v>
      </c>
      <c r="AE1378">
        <v>0.5</v>
      </c>
      <c r="AF1378">
        <v>0.5</v>
      </c>
      <c r="AG1378">
        <f>INDEX(YM!B:B, MATCH(Sheet1!B816,YM!A:A,0))</f>
        <v>193</v>
      </c>
      <c r="AH1378">
        <v>193</v>
      </c>
      <c r="AI1378">
        <f>INDEX('Yield strengh'!B:B, MATCH(Sheet1!B816,'Yield strengh'!A:A,0))</f>
        <v>257.5</v>
      </c>
      <c r="AJ1378">
        <v>257.5</v>
      </c>
      <c r="AK1378">
        <f>INDEX(Price!B:B, MATCH(Sheet1!B816,Price!A:A,0))</f>
        <v>43.849999999999987</v>
      </c>
      <c r="AL1378">
        <f>AJ1378*AH1378/D1378</f>
        <v>6.2868437697659711</v>
      </c>
      <c r="AM1378">
        <f>INDEX(toughness!B:B,MATCH(Sheet1!B816,toughness!A:A,0))</f>
        <v>165.95</v>
      </c>
    </row>
    <row r="1379" spans="1:39" x14ac:dyDescent="0.3">
      <c r="A1379" t="s">
        <v>1458</v>
      </c>
      <c r="B1379" s="1" t="s">
        <v>1160</v>
      </c>
      <c r="C1379">
        <v>412.5</v>
      </c>
      <c r="D1379">
        <v>7910</v>
      </c>
      <c r="G1379">
        <v>0.89850000000000008</v>
      </c>
      <c r="H1379">
        <v>2.4449999999999998</v>
      </c>
      <c r="I1379">
        <v>71</v>
      </c>
      <c r="J1379">
        <v>40</v>
      </c>
      <c r="K1379">
        <v>412.5</v>
      </c>
      <c r="L1379">
        <v>220</v>
      </c>
      <c r="M1379">
        <v>1410</v>
      </c>
      <c r="N1379" t="s">
        <v>1453</v>
      </c>
      <c r="O1379" t="s">
        <v>1453</v>
      </c>
      <c r="P1379" t="s">
        <v>1453</v>
      </c>
      <c r="Q1379" t="s">
        <v>1453</v>
      </c>
      <c r="R1379" t="s">
        <v>1453</v>
      </c>
      <c r="S1379" t="s">
        <v>1453</v>
      </c>
      <c r="T1379" t="s">
        <v>1453</v>
      </c>
      <c r="U1379" t="s">
        <v>1453</v>
      </c>
      <c r="V1379">
        <v>655</v>
      </c>
      <c r="W1379">
        <v>16</v>
      </c>
      <c r="X1379" t="s">
        <v>1453</v>
      </c>
      <c r="Y1379" t="s">
        <v>1453</v>
      </c>
      <c r="Z1379" t="s">
        <v>1468</v>
      </c>
      <c r="AA1379">
        <v>0.93</v>
      </c>
      <c r="AB1379">
        <v>7.0000000000000007E-2</v>
      </c>
      <c r="AC1379">
        <v>0.5</v>
      </c>
      <c r="AD1379">
        <v>0.5</v>
      </c>
      <c r="AE1379">
        <v>0.5</v>
      </c>
      <c r="AF1379">
        <v>0.5</v>
      </c>
      <c r="AG1379">
        <f>INDEX(YM!B:B, MATCH(Sheet1!B814,YM!A:A,0))</f>
        <v>193</v>
      </c>
      <c r="AH1379">
        <v>193</v>
      </c>
      <c r="AI1379">
        <f>INDEX('Yield strengh'!B:B, MATCH(Sheet1!B814,'Yield strengh'!A:A,0))</f>
        <v>257.5</v>
      </c>
      <c r="AJ1379">
        <v>257.5</v>
      </c>
      <c r="AK1379">
        <f>INDEX(Price!B:B, MATCH(Sheet1!B814,Price!A:A,0))</f>
        <v>38.849999999999987</v>
      </c>
      <c r="AL1379">
        <f>AJ1379*AH1379/D1379</f>
        <v>6.2828697850821742</v>
      </c>
      <c r="AM1379">
        <f>INDEX(toughness!B:B,MATCH(Sheet1!B814,toughness!A:A,0))</f>
        <v>22.75</v>
      </c>
    </row>
    <row r="1380" spans="1:39" x14ac:dyDescent="0.3">
      <c r="A1380" t="s">
        <v>1458</v>
      </c>
      <c r="B1380" s="1" t="s">
        <v>185</v>
      </c>
      <c r="C1380">
        <v>340</v>
      </c>
      <c r="D1380">
        <v>2680</v>
      </c>
      <c r="G1380">
        <v>5.57</v>
      </c>
      <c r="H1380">
        <v>32.549999999999997</v>
      </c>
      <c r="I1380">
        <v>5.3000000000000007</v>
      </c>
      <c r="J1380">
        <v>5.0049999999999999</v>
      </c>
      <c r="K1380">
        <v>276.5</v>
      </c>
      <c r="L1380">
        <v>100</v>
      </c>
      <c r="M1380">
        <v>620</v>
      </c>
      <c r="N1380" t="s">
        <v>1453</v>
      </c>
      <c r="O1380" t="s">
        <v>1453</v>
      </c>
      <c r="P1380" t="s">
        <v>1453</v>
      </c>
      <c r="Q1380" t="s">
        <v>1453</v>
      </c>
      <c r="R1380" t="s">
        <v>1453</v>
      </c>
      <c r="S1380" t="s">
        <v>1453</v>
      </c>
      <c r="T1380" t="s">
        <v>1453</v>
      </c>
      <c r="U1380" t="s">
        <v>1453</v>
      </c>
      <c r="V1380">
        <v>340</v>
      </c>
      <c r="W1380">
        <v>132</v>
      </c>
      <c r="X1380" t="s">
        <v>1453</v>
      </c>
      <c r="Y1380" t="s">
        <v>1453</v>
      </c>
      <c r="Z1380" t="s">
        <v>1468</v>
      </c>
      <c r="AA1380">
        <v>0.93</v>
      </c>
      <c r="AB1380">
        <v>7.0000000000000007E-2</v>
      </c>
      <c r="AC1380">
        <v>0.5</v>
      </c>
      <c r="AD1380">
        <v>0.5</v>
      </c>
      <c r="AE1380">
        <v>0.5</v>
      </c>
      <c r="AF1380">
        <v>0.5</v>
      </c>
      <c r="AG1380">
        <f>INDEX(YM!B:B, MATCH(Sheet1!B1552,YM!A:A,0))</f>
        <v>66</v>
      </c>
      <c r="AH1380">
        <v>70.5</v>
      </c>
      <c r="AI1380">
        <f>INDEX('Yield strengh'!B:B, MATCH(Sheet1!B1552,'Yield strengh'!A:A,0))</f>
        <v>184.5</v>
      </c>
      <c r="AJ1380">
        <v>238</v>
      </c>
      <c r="AK1380">
        <f>INDEX(Price!B:B, MATCH(Sheet1!B1552,Price!A:A,0))</f>
        <v>25.3</v>
      </c>
      <c r="AL1380">
        <f>AJ1380*AH1380*(2)/D1380</f>
        <v>12.521641791044775</v>
      </c>
      <c r="AM1380">
        <f>INDEX(toughness!B:B,MATCH(Sheet1!B1552,toughness!A:A,0))</f>
        <v>7.0350000000000001</v>
      </c>
    </row>
    <row r="1381" spans="1:39" x14ac:dyDescent="0.3">
      <c r="A1381" t="s">
        <v>1458</v>
      </c>
      <c r="B1381" s="1" t="s">
        <v>864</v>
      </c>
      <c r="C1381">
        <v>60.8</v>
      </c>
      <c r="D1381">
        <v>7400</v>
      </c>
      <c r="E1381">
        <v>7.8349999999999991</v>
      </c>
      <c r="F1381">
        <v>0.5</v>
      </c>
      <c r="G1381">
        <v>0.10155</v>
      </c>
      <c r="H1381">
        <v>1.8659999999999999E-12</v>
      </c>
      <c r="I1381">
        <v>130000000000000</v>
      </c>
      <c r="J1381">
        <v>1.7450000000000001</v>
      </c>
      <c r="K1381">
        <v>116.5</v>
      </c>
      <c r="L1381">
        <v>7.8</v>
      </c>
      <c r="N1381" t="s">
        <v>1453</v>
      </c>
      <c r="O1381" t="s">
        <v>1453</v>
      </c>
      <c r="P1381" t="s">
        <v>1453</v>
      </c>
      <c r="Q1381" t="s">
        <v>1453</v>
      </c>
      <c r="R1381" t="s">
        <v>1453</v>
      </c>
      <c r="S1381" t="s">
        <v>1453</v>
      </c>
      <c r="T1381" t="s">
        <v>1453</v>
      </c>
      <c r="U1381" t="s">
        <v>1453</v>
      </c>
      <c r="V1381">
        <v>108.3</v>
      </c>
      <c r="W1381">
        <v>0.34499999999999997</v>
      </c>
      <c r="X1381" t="s">
        <v>1453</v>
      </c>
      <c r="Y1381" t="s">
        <v>1453</v>
      </c>
      <c r="Z1381" t="s">
        <v>1468</v>
      </c>
      <c r="AA1381">
        <v>0.93</v>
      </c>
      <c r="AB1381">
        <v>7.0000000000000007E-2</v>
      </c>
      <c r="AC1381">
        <v>0.5</v>
      </c>
      <c r="AD1381">
        <v>0.5</v>
      </c>
      <c r="AE1381">
        <v>0.5</v>
      </c>
      <c r="AF1381">
        <v>0.5</v>
      </c>
      <c r="AG1381">
        <f>INDEX(YM!B:B, MATCH(Sheet1!B810,YM!A:A,0))</f>
        <v>193</v>
      </c>
      <c r="AH1381">
        <v>193</v>
      </c>
      <c r="AI1381">
        <f>INDEX('Yield strengh'!B:B, MATCH(Sheet1!B810,'Yield strengh'!A:A,0))</f>
        <v>240</v>
      </c>
      <c r="AJ1381">
        <v>240</v>
      </c>
      <c r="AK1381">
        <f>INDEX(Price!B:B, MATCH(Sheet1!B810,Price!A:A,0))</f>
        <v>30.6</v>
      </c>
      <c r="AL1381">
        <f>AJ1381*AH1381/D1381</f>
        <v>6.2594594594594595</v>
      </c>
      <c r="AM1381">
        <f>INDEX(toughness!B:B,MATCH(Sheet1!B810,toughness!A:A,0))</f>
        <v>95.7</v>
      </c>
    </row>
    <row r="1382" spans="1:39" x14ac:dyDescent="0.3">
      <c r="A1382" t="s">
        <v>1458</v>
      </c>
      <c r="B1382" s="1" t="s">
        <v>328</v>
      </c>
      <c r="C1382">
        <v>280</v>
      </c>
      <c r="D1382">
        <v>2830</v>
      </c>
      <c r="G1382">
        <v>6.94</v>
      </c>
      <c r="H1382">
        <v>39.200000000000003</v>
      </c>
      <c r="I1382">
        <v>4.4000000000000004</v>
      </c>
      <c r="J1382">
        <v>6.05</v>
      </c>
      <c r="K1382">
        <v>280</v>
      </c>
      <c r="L1382">
        <v>90.5</v>
      </c>
      <c r="M1382">
        <v>595</v>
      </c>
      <c r="N1382" t="s">
        <v>1453</v>
      </c>
      <c r="O1382" t="s">
        <v>1453</v>
      </c>
      <c r="P1382" t="s">
        <v>1453</v>
      </c>
      <c r="Q1382" t="s">
        <v>1453</v>
      </c>
      <c r="R1382" t="s">
        <v>1453</v>
      </c>
      <c r="S1382" t="s">
        <v>1453</v>
      </c>
      <c r="T1382" t="s">
        <v>1453</v>
      </c>
      <c r="U1382" t="s">
        <v>1453</v>
      </c>
      <c r="V1382">
        <v>340</v>
      </c>
      <c r="W1382">
        <v>163</v>
      </c>
      <c r="X1382" t="s">
        <v>1453</v>
      </c>
      <c r="Y1382" t="s">
        <v>1453</v>
      </c>
      <c r="Z1382" t="s">
        <v>1468</v>
      </c>
      <c r="AA1382">
        <v>0.93</v>
      </c>
      <c r="AB1382">
        <v>7.0000000000000007E-2</v>
      </c>
      <c r="AC1382">
        <v>0.5</v>
      </c>
      <c r="AD1382">
        <v>0.5</v>
      </c>
      <c r="AE1382">
        <v>0.5</v>
      </c>
      <c r="AF1382">
        <v>0.5</v>
      </c>
      <c r="AG1382">
        <f>INDEX(YM!B:B, MATCH(Sheet1!B1456,YM!A:A,0))</f>
        <v>68.3</v>
      </c>
      <c r="AH1382">
        <v>72</v>
      </c>
      <c r="AI1382">
        <f>INDEX('Yield strengh'!B:B, MATCH(Sheet1!B1456,'Yield strengh'!A:A,0))</f>
        <v>260</v>
      </c>
      <c r="AJ1382">
        <v>246</v>
      </c>
      <c r="AK1382">
        <f>INDEX(Price!B:B, MATCH(Sheet1!B1456,Price!A:A,0))</f>
        <v>46.55</v>
      </c>
      <c r="AL1382">
        <f t="shared" ref="AL1382:AL1384" si="58">AJ1382*AH1382*(2)/D1382</f>
        <v>12.517314487632509</v>
      </c>
      <c r="AM1382">
        <f>INDEX(toughness!B:B,MATCH(Sheet1!B1456,toughness!A:A,0))</f>
        <v>16.100000000000001</v>
      </c>
    </row>
    <row r="1383" spans="1:39" x14ac:dyDescent="0.3">
      <c r="A1383" t="s">
        <v>1458</v>
      </c>
      <c r="B1383" s="1" t="s">
        <v>193</v>
      </c>
      <c r="C1383">
        <v>58</v>
      </c>
      <c r="D1383">
        <v>2710</v>
      </c>
      <c r="G1383">
        <v>8.7650000000000006</v>
      </c>
      <c r="H1383">
        <v>54</v>
      </c>
      <c r="I1383">
        <v>3.1949999999999998</v>
      </c>
      <c r="J1383">
        <v>26</v>
      </c>
      <c r="K1383">
        <v>58</v>
      </c>
      <c r="L1383">
        <v>30.5</v>
      </c>
      <c r="M1383">
        <v>605</v>
      </c>
      <c r="N1383" t="s">
        <v>1453</v>
      </c>
      <c r="O1383" t="s">
        <v>1453</v>
      </c>
      <c r="P1383" t="s">
        <v>1453</v>
      </c>
      <c r="Q1383" t="s">
        <v>1453</v>
      </c>
      <c r="R1383" t="s">
        <v>1453</v>
      </c>
      <c r="S1383" t="s">
        <v>1453</v>
      </c>
      <c r="T1383" t="s">
        <v>1453</v>
      </c>
      <c r="U1383" t="s">
        <v>1453</v>
      </c>
      <c r="V1383">
        <v>121.5</v>
      </c>
      <c r="W1383">
        <v>205</v>
      </c>
      <c r="X1383" t="s">
        <v>1453</v>
      </c>
      <c r="Y1383" t="s">
        <v>1453</v>
      </c>
      <c r="Z1383" t="s">
        <v>1468</v>
      </c>
      <c r="AA1383">
        <v>0.93</v>
      </c>
      <c r="AB1383">
        <v>7.0000000000000007E-2</v>
      </c>
      <c r="AC1383">
        <v>0.5</v>
      </c>
      <c r="AD1383">
        <v>0.5</v>
      </c>
      <c r="AE1383">
        <v>0.5</v>
      </c>
      <c r="AF1383">
        <v>0.5</v>
      </c>
      <c r="AG1383">
        <f>INDEX(YM!B:B, MATCH(Sheet1!B1597,YM!A:A,0))</f>
        <v>42.5</v>
      </c>
      <c r="AH1383">
        <v>69.5</v>
      </c>
      <c r="AI1383">
        <f>INDEX('Yield strengh'!B:B, MATCH(Sheet1!B1597,'Yield strengh'!A:A,0))</f>
        <v>150</v>
      </c>
      <c r="AJ1383">
        <v>243.5</v>
      </c>
      <c r="AK1383">
        <f>INDEX(Price!B:B, MATCH(Sheet1!B1597,Price!A:A,0))</f>
        <v>45.8</v>
      </c>
      <c r="AL1383">
        <f t="shared" si="58"/>
        <v>12.489483394833949</v>
      </c>
      <c r="AM1383">
        <f>INDEX(toughness!B:B,MATCH(Sheet1!B1597,toughness!A:A,0))</f>
        <v>5.6750000000000007</v>
      </c>
    </row>
    <row r="1384" spans="1:39" x14ac:dyDescent="0.3">
      <c r="A1384" t="s">
        <v>1458</v>
      </c>
      <c r="B1384" s="1" t="s">
        <v>321</v>
      </c>
      <c r="C1384">
        <v>115</v>
      </c>
      <c r="D1384">
        <v>2715</v>
      </c>
      <c r="G1384">
        <v>6.82</v>
      </c>
      <c r="H1384">
        <v>37.549999999999997</v>
      </c>
      <c r="I1384">
        <v>4.5999999999999996</v>
      </c>
      <c r="J1384">
        <v>5.5</v>
      </c>
      <c r="K1384">
        <v>210</v>
      </c>
      <c r="L1384">
        <v>105</v>
      </c>
      <c r="M1384">
        <v>585</v>
      </c>
      <c r="N1384" t="s">
        <v>1453</v>
      </c>
      <c r="O1384" t="s">
        <v>1453</v>
      </c>
      <c r="P1384" t="s">
        <v>1453</v>
      </c>
      <c r="Q1384" t="s">
        <v>1453</v>
      </c>
      <c r="R1384" t="s">
        <v>1453</v>
      </c>
      <c r="S1384" t="s">
        <v>1453</v>
      </c>
      <c r="T1384" t="s">
        <v>1453</v>
      </c>
      <c r="U1384" t="s">
        <v>1453</v>
      </c>
      <c r="V1384">
        <v>283.5</v>
      </c>
      <c r="W1384">
        <v>153</v>
      </c>
      <c r="X1384" t="s">
        <v>1453</v>
      </c>
      <c r="Y1384" t="s">
        <v>1453</v>
      </c>
      <c r="Z1384" t="s">
        <v>1468</v>
      </c>
      <c r="AA1384">
        <v>0.93</v>
      </c>
      <c r="AB1384">
        <v>7.0000000000000007E-2</v>
      </c>
      <c r="AC1384">
        <v>0.5</v>
      </c>
      <c r="AD1384">
        <v>0.5</v>
      </c>
      <c r="AE1384">
        <v>0.5</v>
      </c>
      <c r="AF1384">
        <v>0.5</v>
      </c>
      <c r="AG1384">
        <f>INDEX(YM!B:B, MATCH(Sheet1!B1586,YM!A:A,0))</f>
        <v>16.7</v>
      </c>
      <c r="AH1384">
        <v>70</v>
      </c>
      <c r="AI1384">
        <f>INDEX('Yield strengh'!B:B, MATCH(Sheet1!B1586,'Yield strengh'!A:A,0))</f>
        <v>603</v>
      </c>
      <c r="AJ1384">
        <v>241.5</v>
      </c>
      <c r="AK1384">
        <f>INDEX(Price!B:B, MATCH(Sheet1!B1586,Price!A:A,0))</f>
        <v>6.77</v>
      </c>
      <c r="AL1384">
        <f t="shared" si="58"/>
        <v>12.453038674033149</v>
      </c>
      <c r="AM1384">
        <f>INDEX(toughness!B:B,MATCH(Sheet1!B1586,toughness!A:A,0))</f>
        <v>256.75</v>
      </c>
    </row>
    <row r="1385" spans="1:39" x14ac:dyDescent="0.3">
      <c r="A1385" t="s">
        <v>1458</v>
      </c>
      <c r="B1385" s="1" t="s">
        <v>1155</v>
      </c>
      <c r="C1385">
        <v>851</v>
      </c>
      <c r="D1385">
        <v>7920</v>
      </c>
      <c r="G1385">
        <v>0.96300000000000008</v>
      </c>
      <c r="H1385">
        <v>2.4449999999999998</v>
      </c>
      <c r="I1385">
        <v>71</v>
      </c>
      <c r="J1385">
        <v>8.65</v>
      </c>
      <c r="K1385">
        <v>961</v>
      </c>
      <c r="L1385">
        <v>402</v>
      </c>
      <c r="M1385">
        <v>1410</v>
      </c>
      <c r="N1385" t="s">
        <v>1453</v>
      </c>
      <c r="O1385" t="s">
        <v>1453</v>
      </c>
      <c r="P1385" t="s">
        <v>1453</v>
      </c>
      <c r="Q1385" t="s">
        <v>1453</v>
      </c>
      <c r="R1385" t="s">
        <v>1453</v>
      </c>
      <c r="S1385" t="s">
        <v>1453</v>
      </c>
      <c r="T1385" t="s">
        <v>1453</v>
      </c>
      <c r="U1385" t="s">
        <v>1453</v>
      </c>
      <c r="V1385">
        <v>1275</v>
      </c>
      <c r="W1385">
        <v>16.25</v>
      </c>
      <c r="X1385" t="s">
        <v>1453</v>
      </c>
      <c r="Y1385" t="s">
        <v>1453</v>
      </c>
      <c r="Z1385" t="s">
        <v>1468</v>
      </c>
      <c r="AA1385">
        <v>0.93</v>
      </c>
      <c r="AB1385">
        <v>7.0000000000000007E-2</v>
      </c>
      <c r="AC1385">
        <v>0.5</v>
      </c>
      <c r="AD1385">
        <v>0.5</v>
      </c>
      <c r="AE1385">
        <v>0.5</v>
      </c>
      <c r="AF1385">
        <v>0.5</v>
      </c>
      <c r="AG1385">
        <f>INDEX(YM!B:B, MATCH(Sheet1!B615,YM!A:A,0))</f>
        <v>205</v>
      </c>
      <c r="AH1385">
        <v>205</v>
      </c>
      <c r="AI1385">
        <f>INDEX('Yield strengh'!B:B, MATCH(Sheet1!B615,'Yield strengh'!A:A,0))</f>
        <v>240.5</v>
      </c>
      <c r="AJ1385">
        <v>240.5</v>
      </c>
      <c r="AK1385">
        <f>INDEX(Price!B:B, MATCH(Sheet1!B615,Price!A:A,0))</f>
        <v>34.150000000000013</v>
      </c>
      <c r="AL1385">
        <f>AJ1385*AH1385/D1385</f>
        <v>6.2250631313131315</v>
      </c>
      <c r="AM1385">
        <f>INDEX(toughness!B:B,MATCH(Sheet1!B615,toughness!A:A,0))</f>
        <v>18.95</v>
      </c>
    </row>
    <row r="1386" spans="1:39" x14ac:dyDescent="0.3">
      <c r="A1386" t="s">
        <v>1458</v>
      </c>
      <c r="B1386" s="1" t="s">
        <v>140</v>
      </c>
      <c r="C1386">
        <v>138</v>
      </c>
      <c r="D1386">
        <v>2685</v>
      </c>
      <c r="G1386">
        <v>5.95</v>
      </c>
      <c r="H1386">
        <v>34.549999999999997</v>
      </c>
      <c r="I1386">
        <v>5</v>
      </c>
      <c r="J1386">
        <v>15.15</v>
      </c>
      <c r="K1386">
        <v>69.45</v>
      </c>
      <c r="L1386">
        <v>50</v>
      </c>
      <c r="M1386">
        <v>628</v>
      </c>
      <c r="N1386" t="s">
        <v>1453</v>
      </c>
      <c r="O1386" t="s">
        <v>1453</v>
      </c>
      <c r="P1386" t="s">
        <v>1453</v>
      </c>
      <c r="Q1386" t="s">
        <v>1453</v>
      </c>
      <c r="R1386" t="s">
        <v>1453</v>
      </c>
      <c r="S1386" t="s">
        <v>1453</v>
      </c>
      <c r="T1386" t="s">
        <v>1453</v>
      </c>
      <c r="U1386" t="s">
        <v>1453</v>
      </c>
      <c r="V1386">
        <v>181</v>
      </c>
      <c r="W1386">
        <v>144.5</v>
      </c>
      <c r="X1386" t="s">
        <v>1453</v>
      </c>
      <c r="Y1386" t="s">
        <v>1453</v>
      </c>
      <c r="Z1386" t="s">
        <v>1468</v>
      </c>
      <c r="AA1386">
        <v>0.93</v>
      </c>
      <c r="AB1386">
        <v>7.0000000000000007E-2</v>
      </c>
      <c r="AC1386">
        <v>0.5</v>
      </c>
      <c r="AD1386">
        <v>0.5</v>
      </c>
      <c r="AE1386">
        <v>0.5</v>
      </c>
      <c r="AF1386">
        <v>0.5</v>
      </c>
      <c r="AG1386">
        <f>INDEX(YM!B:B, MATCH(Sheet1!B1466,YM!A:A,0))</f>
        <v>72</v>
      </c>
      <c r="AH1386">
        <v>71.8</v>
      </c>
      <c r="AI1386">
        <f>INDEX('Yield strengh'!B:B, MATCH(Sheet1!B1466,'Yield strengh'!A:A,0))</f>
        <v>240</v>
      </c>
      <c r="AJ1386">
        <v>232.5</v>
      </c>
      <c r="AK1386">
        <f>INDEX(Price!B:B, MATCH(Sheet1!B1466,Price!A:A,0))</f>
        <v>24</v>
      </c>
      <c r="AL1386">
        <f t="shared" ref="AL1386:AL1390" si="59">AJ1386*AH1386*(2)/D1386</f>
        <v>12.434636871508379</v>
      </c>
      <c r="AM1386">
        <f>INDEX(toughness!B:B,MATCH(Sheet1!B1466,toughness!A:A,0))</f>
        <v>15.15</v>
      </c>
    </row>
    <row r="1387" spans="1:39" x14ac:dyDescent="0.3">
      <c r="A1387" t="s">
        <v>1458</v>
      </c>
      <c r="B1387" s="1" t="s">
        <v>227</v>
      </c>
      <c r="C1387">
        <v>241</v>
      </c>
      <c r="D1387">
        <v>2690</v>
      </c>
      <c r="G1387">
        <v>8.56</v>
      </c>
      <c r="H1387">
        <v>52.650000000000013</v>
      </c>
      <c r="I1387">
        <v>3.2749999999999999</v>
      </c>
      <c r="J1387">
        <v>9.004999999999999</v>
      </c>
      <c r="K1387">
        <v>241</v>
      </c>
      <c r="L1387">
        <v>78</v>
      </c>
      <c r="M1387">
        <v>635</v>
      </c>
      <c r="N1387" t="s">
        <v>1453</v>
      </c>
      <c r="O1387" t="s">
        <v>1453</v>
      </c>
      <c r="P1387" t="s">
        <v>1453</v>
      </c>
      <c r="Q1387" t="s">
        <v>1453</v>
      </c>
      <c r="R1387" t="s">
        <v>1453</v>
      </c>
      <c r="S1387" t="s">
        <v>1453</v>
      </c>
      <c r="T1387" t="s">
        <v>1453</v>
      </c>
      <c r="U1387" t="s">
        <v>1453</v>
      </c>
      <c r="V1387">
        <v>255</v>
      </c>
      <c r="W1387">
        <v>201</v>
      </c>
      <c r="X1387" t="s">
        <v>1453</v>
      </c>
      <c r="Y1387" t="s">
        <v>1453</v>
      </c>
      <c r="Z1387" t="s">
        <v>1468</v>
      </c>
      <c r="AA1387">
        <v>0.93</v>
      </c>
      <c r="AB1387">
        <v>7.0000000000000007E-2</v>
      </c>
      <c r="AC1387">
        <v>0.5</v>
      </c>
      <c r="AD1387">
        <v>0.5</v>
      </c>
      <c r="AE1387">
        <v>0.5</v>
      </c>
      <c r="AF1387">
        <v>0.5</v>
      </c>
      <c r="AG1387">
        <f>INDEX(YM!B:B, MATCH(Sheet1!B1603,YM!A:A,0))</f>
        <v>73</v>
      </c>
      <c r="AH1387">
        <v>69.5</v>
      </c>
      <c r="AI1387">
        <f>INDEX('Yield strengh'!B:B, MATCH(Sheet1!B1603,'Yield strengh'!A:A,0))</f>
        <v>124</v>
      </c>
      <c r="AJ1387">
        <v>240.5</v>
      </c>
      <c r="AK1387">
        <f>INDEX(Price!B:B, MATCH(Sheet1!B1603,Price!A:A,0))</f>
        <v>23.6</v>
      </c>
      <c r="AL1387">
        <f t="shared" si="59"/>
        <v>12.42732342007435</v>
      </c>
      <c r="AM1387">
        <f>INDEX(toughness!B:B,MATCH(Sheet1!B1603,toughness!A:A,0))</f>
        <v>12.5</v>
      </c>
    </row>
    <row r="1388" spans="1:39" x14ac:dyDescent="0.3">
      <c r="A1388" t="s">
        <v>1458</v>
      </c>
      <c r="B1388" s="1" t="s">
        <v>60</v>
      </c>
      <c r="C1388">
        <v>75</v>
      </c>
      <c r="D1388">
        <v>2770</v>
      </c>
      <c r="G1388">
        <v>8.36</v>
      </c>
      <c r="H1388">
        <v>46.65</v>
      </c>
      <c r="I1388">
        <v>3.7</v>
      </c>
      <c r="J1388">
        <v>20</v>
      </c>
      <c r="K1388">
        <v>75</v>
      </c>
      <c r="L1388">
        <v>55</v>
      </c>
      <c r="M1388">
        <v>570</v>
      </c>
      <c r="N1388" t="s">
        <v>1453</v>
      </c>
      <c r="O1388" t="s">
        <v>1453</v>
      </c>
      <c r="P1388" t="s">
        <v>1453</v>
      </c>
      <c r="Q1388" t="s">
        <v>1453</v>
      </c>
      <c r="R1388" t="s">
        <v>1453</v>
      </c>
      <c r="S1388" t="s">
        <v>1453</v>
      </c>
      <c r="T1388" t="s">
        <v>1453</v>
      </c>
      <c r="U1388" t="s">
        <v>1453</v>
      </c>
      <c r="V1388">
        <v>185</v>
      </c>
      <c r="W1388">
        <v>193</v>
      </c>
      <c r="X1388" t="s">
        <v>1453</v>
      </c>
      <c r="Y1388" t="s">
        <v>1453</v>
      </c>
      <c r="Z1388" t="s">
        <v>1468</v>
      </c>
      <c r="AA1388">
        <v>0.93</v>
      </c>
      <c r="AB1388">
        <v>7.0000000000000007E-2</v>
      </c>
      <c r="AC1388">
        <v>0.5</v>
      </c>
      <c r="AD1388">
        <v>0.5</v>
      </c>
      <c r="AE1388">
        <v>0.5</v>
      </c>
      <c r="AF1388">
        <v>0.5</v>
      </c>
      <c r="AG1388">
        <f>INDEX(YM!B:B, MATCH(Sheet1!B1381,YM!A:A,0))</f>
        <v>73.849999999999994</v>
      </c>
      <c r="AH1388">
        <v>73.849999999999994</v>
      </c>
      <c r="AI1388">
        <f>INDEX('Yield strengh'!B:B, MATCH(Sheet1!B1381,'Yield strengh'!A:A,0))</f>
        <v>331</v>
      </c>
      <c r="AJ1388">
        <v>232.5</v>
      </c>
      <c r="AK1388">
        <f>INDEX(Price!B:B, MATCH(Sheet1!B1381,Price!A:A,0))</f>
        <v>25.7</v>
      </c>
      <c r="AL1388">
        <f t="shared" si="59"/>
        <v>12.397202166064982</v>
      </c>
      <c r="AM1388">
        <f>INDEX(toughness!B:B,MATCH(Sheet1!B1381,toughness!A:A,0))</f>
        <v>59.3</v>
      </c>
    </row>
    <row r="1389" spans="1:39" x14ac:dyDescent="0.3">
      <c r="A1389" t="s">
        <v>1458</v>
      </c>
      <c r="B1389" s="1" t="s">
        <v>164</v>
      </c>
      <c r="C1389">
        <v>283</v>
      </c>
      <c r="D1389">
        <v>2655</v>
      </c>
      <c r="G1389">
        <v>5.125</v>
      </c>
      <c r="H1389">
        <v>31</v>
      </c>
      <c r="I1389">
        <v>5.56</v>
      </c>
      <c r="J1389">
        <v>10.025</v>
      </c>
      <c r="K1389">
        <v>283</v>
      </c>
      <c r="L1389">
        <v>100</v>
      </c>
      <c r="M1389">
        <v>608.5</v>
      </c>
      <c r="N1389" t="s">
        <v>1453</v>
      </c>
      <c r="O1389" t="s">
        <v>1453</v>
      </c>
      <c r="P1389" t="s">
        <v>1453</v>
      </c>
      <c r="Q1389" t="s">
        <v>1453</v>
      </c>
      <c r="R1389" t="s">
        <v>1453</v>
      </c>
      <c r="S1389" t="s">
        <v>1453</v>
      </c>
      <c r="T1389" t="s">
        <v>1453</v>
      </c>
      <c r="U1389" t="s">
        <v>1453</v>
      </c>
      <c r="V1389">
        <v>338</v>
      </c>
      <c r="W1389">
        <v>123</v>
      </c>
      <c r="X1389" t="s">
        <v>1453</v>
      </c>
      <c r="Y1389" t="s">
        <v>1453</v>
      </c>
      <c r="Z1389" t="s">
        <v>1468</v>
      </c>
      <c r="AA1389">
        <v>0.93</v>
      </c>
      <c r="AB1389">
        <v>7.0000000000000007E-2</v>
      </c>
      <c r="AC1389">
        <v>0.5</v>
      </c>
      <c r="AD1389">
        <v>0.5</v>
      </c>
      <c r="AE1389">
        <v>0.5</v>
      </c>
      <c r="AF1389">
        <v>0.5</v>
      </c>
      <c r="AG1389">
        <f>INDEX(YM!B:B, MATCH(Sheet1!B1565,YM!A:A,0))</f>
        <v>71</v>
      </c>
      <c r="AH1389">
        <v>70.3</v>
      </c>
      <c r="AI1389">
        <f>INDEX('Yield strengh'!B:B, MATCH(Sheet1!B1565,'Yield strengh'!A:A,0))</f>
        <v>165</v>
      </c>
      <c r="AJ1389">
        <v>234</v>
      </c>
      <c r="AK1389">
        <f>INDEX(Price!B:B, MATCH(Sheet1!B1565,Price!A:A,0))</f>
        <v>23.65</v>
      </c>
      <c r="AL1389">
        <f t="shared" si="59"/>
        <v>12.391864406779662</v>
      </c>
      <c r="AM1389">
        <f>INDEX(toughness!B:B,MATCH(Sheet1!B1565,toughness!A:A,0))</f>
        <v>11.75</v>
      </c>
    </row>
    <row r="1390" spans="1:39" x14ac:dyDescent="0.3">
      <c r="A1390" t="s">
        <v>1458</v>
      </c>
      <c r="B1390" s="1" t="s">
        <v>46</v>
      </c>
      <c r="C1390">
        <v>130.5</v>
      </c>
      <c r="D1390">
        <v>2720</v>
      </c>
      <c r="G1390">
        <v>6.93</v>
      </c>
      <c r="H1390">
        <v>41.1</v>
      </c>
      <c r="I1390">
        <v>4.1999999999999993</v>
      </c>
      <c r="J1390">
        <v>25</v>
      </c>
      <c r="K1390">
        <v>130.5</v>
      </c>
      <c r="L1390">
        <v>61.5</v>
      </c>
      <c r="M1390">
        <v>627.5</v>
      </c>
      <c r="N1390" t="s">
        <v>1453</v>
      </c>
      <c r="O1390" t="s">
        <v>1453</v>
      </c>
      <c r="P1390" t="s">
        <v>1453</v>
      </c>
      <c r="Q1390" t="s">
        <v>1453</v>
      </c>
      <c r="R1390" t="s">
        <v>1453</v>
      </c>
      <c r="S1390" t="s">
        <v>1453</v>
      </c>
      <c r="T1390" t="s">
        <v>1453</v>
      </c>
      <c r="U1390" t="s">
        <v>1453</v>
      </c>
      <c r="V1390">
        <v>240</v>
      </c>
      <c r="W1390">
        <v>162</v>
      </c>
      <c r="X1390" t="s">
        <v>1453</v>
      </c>
      <c r="Y1390" t="s">
        <v>1453</v>
      </c>
      <c r="Z1390" t="s">
        <v>1468</v>
      </c>
      <c r="AA1390">
        <v>0.93</v>
      </c>
      <c r="AB1390">
        <v>7.0000000000000007E-2</v>
      </c>
      <c r="AC1390">
        <v>0.5</v>
      </c>
      <c r="AD1390">
        <v>0.5</v>
      </c>
      <c r="AE1390">
        <v>0.5</v>
      </c>
      <c r="AF1390">
        <v>0.5</v>
      </c>
      <c r="AG1390">
        <f>INDEX(YM!B:B, MATCH(Sheet1!B1569,YM!A:A,0))</f>
        <v>71.8</v>
      </c>
      <c r="AH1390">
        <v>70.05</v>
      </c>
      <c r="AI1390">
        <f>INDEX('Yield strengh'!B:B, MATCH(Sheet1!B1569,'Yield strengh'!A:A,0))</f>
        <v>152.5</v>
      </c>
      <c r="AJ1390">
        <v>240</v>
      </c>
      <c r="AK1390">
        <f>INDEX(Price!B:B, MATCH(Sheet1!B1569,Price!A:A,0))</f>
        <v>24.5</v>
      </c>
      <c r="AL1390">
        <f t="shared" si="59"/>
        <v>12.361764705882353</v>
      </c>
      <c r="AM1390">
        <f>INDEX(toughness!B:B,MATCH(Sheet1!B1569,toughness!A:A,0))</f>
        <v>14.55</v>
      </c>
    </row>
    <row r="1391" spans="1:39" x14ac:dyDescent="0.3">
      <c r="A1391" t="s">
        <v>1458</v>
      </c>
      <c r="B1391" s="1" t="s">
        <v>1189</v>
      </c>
      <c r="C1391">
        <v>290</v>
      </c>
      <c r="D1391">
        <v>7750</v>
      </c>
      <c r="G1391">
        <v>1.0029999999999999</v>
      </c>
      <c r="H1391">
        <v>2.27</v>
      </c>
      <c r="I1391">
        <v>76.2</v>
      </c>
      <c r="J1391">
        <v>50</v>
      </c>
      <c r="K1391">
        <v>290</v>
      </c>
      <c r="L1391">
        <v>167.5</v>
      </c>
      <c r="M1391">
        <v>1460</v>
      </c>
      <c r="N1391" t="s">
        <v>1453</v>
      </c>
      <c r="O1391" t="s">
        <v>1453</v>
      </c>
      <c r="P1391" t="s">
        <v>1453</v>
      </c>
      <c r="Q1391" t="s">
        <v>1453</v>
      </c>
      <c r="R1391" t="s">
        <v>1453</v>
      </c>
      <c r="S1391" t="s">
        <v>1453</v>
      </c>
      <c r="T1391" t="s">
        <v>1453</v>
      </c>
      <c r="U1391" t="s">
        <v>1453</v>
      </c>
      <c r="V1391">
        <v>600</v>
      </c>
      <c r="W1391">
        <v>15.5</v>
      </c>
      <c r="X1391" t="s">
        <v>1453</v>
      </c>
      <c r="Y1391" t="s">
        <v>1453</v>
      </c>
      <c r="Z1391" t="s">
        <v>1468</v>
      </c>
      <c r="AA1391">
        <v>0.93</v>
      </c>
      <c r="AB1391">
        <v>7.0000000000000007E-2</v>
      </c>
      <c r="AC1391">
        <v>0.5</v>
      </c>
      <c r="AD1391">
        <v>0.5</v>
      </c>
      <c r="AE1391">
        <v>0.5</v>
      </c>
      <c r="AF1391">
        <v>0.5</v>
      </c>
      <c r="AG1391">
        <f>INDEX(YM!B:B, MATCH(Sheet1!B821,YM!A:A,0))</f>
        <v>193</v>
      </c>
      <c r="AH1391">
        <v>193</v>
      </c>
      <c r="AI1391">
        <f>INDEX('Yield strengh'!B:B, MATCH(Sheet1!B821,'Yield strengh'!A:A,0))</f>
        <v>248</v>
      </c>
      <c r="AJ1391">
        <v>248</v>
      </c>
      <c r="AK1391">
        <f>INDEX(Price!B:B, MATCH(Sheet1!B821,Price!A:A,0))</f>
        <v>41.4</v>
      </c>
      <c r="AL1391">
        <f>AJ1391*AH1391/D1391</f>
        <v>6.1760000000000002</v>
      </c>
      <c r="AM1391">
        <f>INDEX(toughness!B:B,MATCH(Sheet1!B821,toughness!A:A,0))</f>
        <v>134</v>
      </c>
    </row>
    <row r="1392" spans="1:39" x14ac:dyDescent="0.3">
      <c r="A1392" t="s">
        <v>1458</v>
      </c>
      <c r="B1392" s="1" t="s">
        <v>68</v>
      </c>
      <c r="C1392">
        <v>378</v>
      </c>
      <c r="D1392">
        <v>2765</v>
      </c>
      <c r="G1392">
        <v>6.59</v>
      </c>
      <c r="H1392">
        <v>38.5</v>
      </c>
      <c r="I1392">
        <v>4.5</v>
      </c>
      <c r="J1392">
        <v>5.4049999999999994</v>
      </c>
      <c r="K1392">
        <v>363</v>
      </c>
      <c r="L1392">
        <v>134.5</v>
      </c>
      <c r="M1392">
        <v>570</v>
      </c>
      <c r="N1392" t="s">
        <v>1453</v>
      </c>
      <c r="O1392" t="s">
        <v>1453</v>
      </c>
      <c r="P1392" t="s">
        <v>1453</v>
      </c>
      <c r="Q1392" t="s">
        <v>1453</v>
      </c>
      <c r="R1392" t="s">
        <v>1453</v>
      </c>
      <c r="S1392" t="s">
        <v>1453</v>
      </c>
      <c r="T1392" t="s">
        <v>1453</v>
      </c>
      <c r="U1392" t="s">
        <v>1453</v>
      </c>
      <c r="V1392">
        <v>449.5</v>
      </c>
      <c r="W1392">
        <v>157</v>
      </c>
      <c r="X1392" t="s">
        <v>1453</v>
      </c>
      <c r="Y1392" t="s">
        <v>1453</v>
      </c>
      <c r="Z1392" t="s">
        <v>1468</v>
      </c>
      <c r="AA1392">
        <v>0.93</v>
      </c>
      <c r="AB1392">
        <v>7.0000000000000007E-2</v>
      </c>
      <c r="AC1392">
        <v>0.5</v>
      </c>
      <c r="AD1392">
        <v>0.5</v>
      </c>
      <c r="AE1392">
        <v>0.5</v>
      </c>
      <c r="AF1392">
        <v>0.5</v>
      </c>
      <c r="AG1392">
        <f>INDEX(YM!B:B, MATCH(Sheet1!B1386,YM!A:A,0))</f>
        <v>69</v>
      </c>
      <c r="AH1392">
        <v>73.849999999999994</v>
      </c>
      <c r="AI1392">
        <f>INDEX('Yield strengh'!B:B, MATCH(Sheet1!B1386,'Yield strengh'!A:A,0))</f>
        <v>325</v>
      </c>
      <c r="AJ1392">
        <v>231</v>
      </c>
      <c r="AK1392">
        <f>INDEX(Price!B:B, MATCH(Sheet1!B1386,Price!A:A,0))</f>
        <v>46.15</v>
      </c>
      <c r="AL1392">
        <f t="shared" ref="AL1392:AL1398" si="60">AJ1392*AH1392*(2)/D1392</f>
        <v>12.339493670886075</v>
      </c>
      <c r="AM1392">
        <f>INDEX(toughness!B:B,MATCH(Sheet1!B1386,toughness!A:A,0))</f>
        <v>15.9</v>
      </c>
    </row>
    <row r="1393" spans="1:39" x14ac:dyDescent="0.3">
      <c r="A1393" t="s">
        <v>1458</v>
      </c>
      <c r="B1393" s="1" t="s">
        <v>302</v>
      </c>
      <c r="C1393">
        <v>400</v>
      </c>
      <c r="D1393">
        <v>2920</v>
      </c>
      <c r="G1393">
        <v>5.1099999999999994</v>
      </c>
      <c r="H1393">
        <v>29.2</v>
      </c>
      <c r="I1393">
        <v>5.9</v>
      </c>
      <c r="J1393">
        <v>9</v>
      </c>
      <c r="K1393">
        <v>400</v>
      </c>
      <c r="L1393">
        <v>120</v>
      </c>
      <c r="M1393">
        <v>619.5</v>
      </c>
      <c r="N1393" t="s">
        <v>1453</v>
      </c>
      <c r="O1393" t="s">
        <v>1453</v>
      </c>
      <c r="P1393" t="s">
        <v>1453</v>
      </c>
      <c r="Q1393" t="s">
        <v>1453</v>
      </c>
      <c r="R1393" t="s">
        <v>1453</v>
      </c>
      <c r="S1393" t="s">
        <v>1453</v>
      </c>
      <c r="T1393" t="s">
        <v>1453</v>
      </c>
      <c r="U1393" t="s">
        <v>1453</v>
      </c>
      <c r="V1393">
        <v>495</v>
      </c>
      <c r="W1393">
        <v>117.5</v>
      </c>
      <c r="X1393" t="s">
        <v>1453</v>
      </c>
      <c r="Y1393" t="s">
        <v>1453</v>
      </c>
      <c r="Z1393" t="s">
        <v>1468</v>
      </c>
      <c r="AA1393">
        <v>0.93</v>
      </c>
      <c r="AB1393">
        <v>7.0000000000000007E-2</v>
      </c>
      <c r="AC1393">
        <v>0.5</v>
      </c>
      <c r="AD1393">
        <v>0.5</v>
      </c>
      <c r="AE1393">
        <v>0.5</v>
      </c>
      <c r="AF1393">
        <v>0.5</v>
      </c>
      <c r="AG1393">
        <f>INDEX(YM!B:B, MATCH(Sheet1!B1533,YM!A:A,0))</f>
        <v>71.8</v>
      </c>
      <c r="AH1393">
        <v>71</v>
      </c>
      <c r="AI1393">
        <f>INDEX('Yield strengh'!B:B, MATCH(Sheet1!B1533,'Yield strengh'!A:A,0))</f>
        <v>181</v>
      </c>
      <c r="AJ1393">
        <v>253.5</v>
      </c>
      <c r="AK1393">
        <f>INDEX(Price!B:B, MATCH(Sheet1!B1533,Price!A:A,0))</f>
        <v>24.35</v>
      </c>
      <c r="AL1393">
        <f t="shared" si="60"/>
        <v>12.327739726027398</v>
      </c>
      <c r="AM1393">
        <f>INDEX(toughness!B:B,MATCH(Sheet1!B1533,toughness!A:A,0))</f>
        <v>14.55</v>
      </c>
    </row>
    <row r="1394" spans="1:39" x14ac:dyDescent="0.3">
      <c r="A1394" t="s">
        <v>1458</v>
      </c>
      <c r="B1394" s="1" t="s">
        <v>58</v>
      </c>
      <c r="C1394">
        <v>232.5</v>
      </c>
      <c r="D1394">
        <v>2795</v>
      </c>
      <c r="G1394">
        <v>6</v>
      </c>
      <c r="H1394">
        <v>33.65</v>
      </c>
      <c r="I1394">
        <v>5.125</v>
      </c>
      <c r="J1394">
        <v>12.95</v>
      </c>
      <c r="K1394">
        <v>232.5</v>
      </c>
      <c r="L1394">
        <v>110</v>
      </c>
      <c r="M1394">
        <v>576.5</v>
      </c>
      <c r="N1394" t="s">
        <v>1453</v>
      </c>
      <c r="O1394" t="s">
        <v>1453</v>
      </c>
      <c r="P1394" t="s">
        <v>1453</v>
      </c>
      <c r="Q1394" t="s">
        <v>1453</v>
      </c>
      <c r="R1394" t="s">
        <v>1453</v>
      </c>
      <c r="S1394" t="s">
        <v>1453</v>
      </c>
      <c r="T1394" t="s">
        <v>1453</v>
      </c>
      <c r="U1394" t="s">
        <v>1453</v>
      </c>
      <c r="V1394">
        <v>400</v>
      </c>
      <c r="W1394">
        <v>140.5</v>
      </c>
      <c r="X1394" t="s">
        <v>1453</v>
      </c>
      <c r="Y1394" t="s">
        <v>1453</v>
      </c>
      <c r="Z1394" t="s">
        <v>1468</v>
      </c>
      <c r="AA1394">
        <v>0.93</v>
      </c>
      <c r="AB1394">
        <v>7.0000000000000007E-2</v>
      </c>
      <c r="AC1394">
        <v>0.5</v>
      </c>
      <c r="AD1394">
        <v>0.5</v>
      </c>
      <c r="AE1394">
        <v>0.5</v>
      </c>
      <c r="AF1394">
        <v>0.5</v>
      </c>
      <c r="AG1394">
        <f>INDEX(YM!B:B, MATCH(Sheet1!B1379,YM!A:A,0))</f>
        <v>68.3</v>
      </c>
      <c r="AH1394">
        <v>73.849999999999994</v>
      </c>
      <c r="AI1394">
        <f>INDEX('Yield strengh'!B:B, MATCH(Sheet1!B1379,'Yield strengh'!A:A,0))</f>
        <v>351</v>
      </c>
      <c r="AJ1394">
        <v>232.5</v>
      </c>
      <c r="AK1394">
        <f>INDEX(Price!B:B, MATCH(Sheet1!B1379,Price!A:A,0))</f>
        <v>24.15</v>
      </c>
      <c r="AL1394">
        <f t="shared" si="60"/>
        <v>12.286314847942755</v>
      </c>
      <c r="AM1394">
        <f>INDEX(toughness!B:B,MATCH(Sheet1!B1379,toughness!A:A,0))</f>
        <v>16.100000000000001</v>
      </c>
    </row>
    <row r="1395" spans="1:39" x14ac:dyDescent="0.3">
      <c r="A1395" t="s">
        <v>1458</v>
      </c>
      <c r="B1395" s="1" t="s">
        <v>59</v>
      </c>
      <c r="C1395">
        <v>232.5</v>
      </c>
      <c r="D1395">
        <v>2795</v>
      </c>
      <c r="G1395">
        <v>6</v>
      </c>
      <c r="H1395">
        <v>33.65</v>
      </c>
      <c r="I1395">
        <v>5.125</v>
      </c>
      <c r="J1395">
        <v>12.95</v>
      </c>
      <c r="K1395">
        <v>232.5</v>
      </c>
      <c r="L1395">
        <v>110</v>
      </c>
      <c r="M1395">
        <v>576.5</v>
      </c>
      <c r="N1395" t="s">
        <v>1453</v>
      </c>
      <c r="O1395" t="s">
        <v>1453</v>
      </c>
      <c r="P1395" t="s">
        <v>1453</v>
      </c>
      <c r="Q1395" t="s">
        <v>1453</v>
      </c>
      <c r="R1395" t="s">
        <v>1453</v>
      </c>
      <c r="S1395" t="s">
        <v>1453</v>
      </c>
      <c r="T1395" t="s">
        <v>1453</v>
      </c>
      <c r="U1395" t="s">
        <v>1453</v>
      </c>
      <c r="V1395">
        <v>400</v>
      </c>
      <c r="W1395">
        <v>140.5</v>
      </c>
      <c r="X1395" t="s">
        <v>1453</v>
      </c>
      <c r="Y1395" t="s">
        <v>1453</v>
      </c>
      <c r="Z1395" t="s">
        <v>1468</v>
      </c>
      <c r="AA1395">
        <v>0.93</v>
      </c>
      <c r="AB1395">
        <v>7.0000000000000007E-2</v>
      </c>
      <c r="AC1395">
        <v>0.5</v>
      </c>
      <c r="AD1395">
        <v>0.5</v>
      </c>
      <c r="AE1395">
        <v>0.5</v>
      </c>
      <c r="AF1395">
        <v>0.5</v>
      </c>
      <c r="AG1395">
        <f>INDEX(YM!B:B, MATCH(Sheet1!B1380,YM!A:A,0))</f>
        <v>76.150000000000006</v>
      </c>
      <c r="AH1395">
        <v>73.849999999999994</v>
      </c>
      <c r="AI1395">
        <f>INDEX('Yield strengh'!B:B, MATCH(Sheet1!B1380,'Yield strengh'!A:A,0))</f>
        <v>309.5</v>
      </c>
      <c r="AJ1395">
        <v>232.5</v>
      </c>
      <c r="AK1395">
        <f>INDEX(Price!B:B, MATCH(Sheet1!B1380,Price!A:A,0))</f>
        <v>25.5</v>
      </c>
      <c r="AL1395">
        <f t="shared" si="60"/>
        <v>12.286314847942755</v>
      </c>
      <c r="AM1395">
        <f>INDEX(toughness!B:B,MATCH(Sheet1!B1380,toughness!A:A,0))</f>
        <v>4.5750000000000002</v>
      </c>
    </row>
    <row r="1396" spans="1:39" x14ac:dyDescent="0.3">
      <c r="A1396" t="s">
        <v>1458</v>
      </c>
      <c r="B1396" s="1" t="s">
        <v>228</v>
      </c>
      <c r="C1396">
        <v>186</v>
      </c>
      <c r="D1396">
        <v>2690</v>
      </c>
      <c r="G1396">
        <v>8.56</v>
      </c>
      <c r="H1396">
        <v>52.650000000000013</v>
      </c>
      <c r="I1396">
        <v>3.2749999999999999</v>
      </c>
      <c r="J1396">
        <v>10.025</v>
      </c>
      <c r="K1396">
        <v>186</v>
      </c>
      <c r="L1396">
        <v>75</v>
      </c>
      <c r="M1396">
        <v>635</v>
      </c>
      <c r="N1396" t="s">
        <v>1453</v>
      </c>
      <c r="O1396" t="s">
        <v>1453</v>
      </c>
      <c r="P1396" t="s">
        <v>1453</v>
      </c>
      <c r="Q1396" t="s">
        <v>1453</v>
      </c>
      <c r="R1396" t="s">
        <v>1453</v>
      </c>
      <c r="S1396" t="s">
        <v>1453</v>
      </c>
      <c r="T1396" t="s">
        <v>1453</v>
      </c>
      <c r="U1396" t="s">
        <v>1453</v>
      </c>
      <c r="V1396">
        <v>207</v>
      </c>
      <c r="W1396">
        <v>201</v>
      </c>
      <c r="X1396" t="s">
        <v>1453</v>
      </c>
      <c r="Y1396" t="s">
        <v>1453</v>
      </c>
      <c r="Z1396" t="s">
        <v>1468</v>
      </c>
      <c r="AA1396">
        <v>0.93</v>
      </c>
      <c r="AB1396">
        <v>7.0000000000000007E-2</v>
      </c>
      <c r="AC1396">
        <v>0.5</v>
      </c>
      <c r="AD1396">
        <v>0.5</v>
      </c>
      <c r="AE1396">
        <v>0.5</v>
      </c>
      <c r="AF1396">
        <v>0.5</v>
      </c>
      <c r="AG1396">
        <f>INDEX(YM!B:B, MATCH(Sheet1!B1642,YM!A:A,0))</f>
        <v>71.8</v>
      </c>
      <c r="AH1396">
        <v>68.3</v>
      </c>
      <c r="AI1396">
        <f>INDEX('Yield strengh'!B:B, MATCH(Sheet1!B1642,'Yield strengh'!A:A,0))</f>
        <v>102</v>
      </c>
      <c r="AJ1396">
        <v>241</v>
      </c>
      <c r="AK1396">
        <f>INDEX(Price!B:B, MATCH(Sheet1!B1642,Price!A:A,0))</f>
        <v>24.5</v>
      </c>
      <c r="AL1396">
        <f t="shared" si="60"/>
        <v>12.23814126394052</v>
      </c>
      <c r="AM1396">
        <f>INDEX(toughness!B:B,MATCH(Sheet1!B1642,toughness!A:A,0))</f>
        <v>14.55</v>
      </c>
    </row>
    <row r="1397" spans="1:39" x14ac:dyDescent="0.3">
      <c r="A1397" t="s">
        <v>1458</v>
      </c>
      <c r="B1397" s="1" t="s">
        <v>75</v>
      </c>
      <c r="C1397">
        <v>338.5</v>
      </c>
      <c r="D1397">
        <v>2770</v>
      </c>
      <c r="G1397">
        <v>5.43</v>
      </c>
      <c r="H1397">
        <v>34</v>
      </c>
      <c r="I1397">
        <v>5.15</v>
      </c>
      <c r="J1397">
        <v>13.805</v>
      </c>
      <c r="K1397">
        <v>344.5</v>
      </c>
      <c r="L1397">
        <v>105</v>
      </c>
      <c r="M1397">
        <v>570</v>
      </c>
      <c r="N1397" t="s">
        <v>1453</v>
      </c>
      <c r="O1397" t="s">
        <v>1453</v>
      </c>
      <c r="P1397" t="s">
        <v>1453</v>
      </c>
      <c r="Q1397" t="s">
        <v>1453</v>
      </c>
      <c r="R1397" t="s">
        <v>1453</v>
      </c>
      <c r="S1397" t="s">
        <v>1453</v>
      </c>
      <c r="T1397" t="s">
        <v>1453</v>
      </c>
      <c r="U1397" t="s">
        <v>1453</v>
      </c>
      <c r="V1397">
        <v>478.5</v>
      </c>
      <c r="W1397">
        <v>127.5</v>
      </c>
      <c r="X1397" t="s">
        <v>1453</v>
      </c>
      <c r="Y1397" t="s">
        <v>1453</v>
      </c>
      <c r="Z1397" t="s">
        <v>1468</v>
      </c>
      <c r="AA1397">
        <v>0.93</v>
      </c>
      <c r="AB1397">
        <v>7.0000000000000007E-2</v>
      </c>
      <c r="AC1397">
        <v>0.5</v>
      </c>
      <c r="AD1397">
        <v>0.5</v>
      </c>
      <c r="AE1397">
        <v>0.5</v>
      </c>
      <c r="AF1397">
        <v>0.5</v>
      </c>
      <c r="AG1397">
        <f>INDEX(YM!B:B, MATCH(Sheet1!B1422,YM!A:A,0))</f>
        <v>71</v>
      </c>
      <c r="AH1397">
        <v>72.8</v>
      </c>
      <c r="AI1397">
        <f>INDEX('Yield strengh'!B:B, MATCH(Sheet1!B1422,'Yield strengh'!A:A,0))</f>
        <v>284</v>
      </c>
      <c r="AJ1397">
        <v>232.5</v>
      </c>
      <c r="AK1397">
        <f>INDEX(Price!B:B, MATCH(Sheet1!B1422,Price!A:A,0))</f>
        <v>24.25</v>
      </c>
      <c r="AL1397">
        <f t="shared" si="60"/>
        <v>12.220938628158844</v>
      </c>
      <c r="AM1397">
        <f>INDEX(toughness!B:B,MATCH(Sheet1!B1422,toughness!A:A,0))</f>
        <v>6.4700000000000006</v>
      </c>
    </row>
    <row r="1398" spans="1:39" x14ac:dyDescent="0.3">
      <c r="A1398" t="s">
        <v>1458</v>
      </c>
      <c r="B1398" s="1" t="s">
        <v>320</v>
      </c>
      <c r="C1398">
        <v>115</v>
      </c>
      <c r="D1398">
        <v>2715</v>
      </c>
      <c r="G1398">
        <v>6.82</v>
      </c>
      <c r="H1398">
        <v>37.549999999999997</v>
      </c>
      <c r="I1398">
        <v>4.5999999999999996</v>
      </c>
      <c r="J1398">
        <v>2.5</v>
      </c>
      <c r="K1398">
        <v>241.5</v>
      </c>
      <c r="L1398">
        <v>106.5</v>
      </c>
      <c r="M1398">
        <v>585</v>
      </c>
      <c r="N1398" t="s">
        <v>1453</v>
      </c>
      <c r="O1398" t="s">
        <v>1453</v>
      </c>
      <c r="P1398" t="s">
        <v>1453</v>
      </c>
      <c r="Q1398" t="s">
        <v>1453</v>
      </c>
      <c r="R1398" t="s">
        <v>1453</v>
      </c>
      <c r="S1398" t="s">
        <v>1453</v>
      </c>
      <c r="T1398" t="s">
        <v>1453</v>
      </c>
      <c r="U1398" t="s">
        <v>1453</v>
      </c>
      <c r="V1398">
        <v>308</v>
      </c>
      <c r="W1398">
        <v>153</v>
      </c>
      <c r="X1398" t="s">
        <v>1453</v>
      </c>
      <c r="Y1398" t="s">
        <v>1453</v>
      </c>
      <c r="Z1398" t="s">
        <v>1468</v>
      </c>
      <c r="AA1398">
        <v>0.93</v>
      </c>
      <c r="AB1398">
        <v>7.0000000000000007E-2</v>
      </c>
      <c r="AC1398">
        <v>0.5</v>
      </c>
      <c r="AD1398">
        <v>0.5</v>
      </c>
      <c r="AE1398">
        <v>0.5</v>
      </c>
      <c r="AF1398">
        <v>0.5</v>
      </c>
      <c r="AG1398">
        <f>INDEX(YM!B:B, MATCH(Sheet1!B1504,YM!A:A,0))</f>
        <v>71.25</v>
      </c>
      <c r="AH1398">
        <v>71.8</v>
      </c>
      <c r="AI1398">
        <f>INDEX('Yield strengh'!B:B, MATCH(Sheet1!B1504,'Yield strengh'!A:A,0))</f>
        <v>215</v>
      </c>
      <c r="AJ1398">
        <v>230.5</v>
      </c>
      <c r="AK1398">
        <f>INDEX(Price!B:B, MATCH(Sheet1!B1504,Price!A:A,0))</f>
        <v>23.7</v>
      </c>
      <c r="AL1398">
        <f t="shared" si="60"/>
        <v>12.191454880294657</v>
      </c>
      <c r="AM1398">
        <f>INDEX(toughness!B:B,MATCH(Sheet1!B1504,toughness!A:A,0))</f>
        <v>15.4</v>
      </c>
    </row>
    <row r="1399" spans="1:39" x14ac:dyDescent="0.3">
      <c r="A1399" t="s">
        <v>1458</v>
      </c>
      <c r="B1399" s="1" t="s">
        <v>2554</v>
      </c>
      <c r="C1399">
        <v>315</v>
      </c>
      <c r="D1399">
        <v>5000</v>
      </c>
      <c r="G1399">
        <v>4.83</v>
      </c>
      <c r="H1399">
        <v>29.75</v>
      </c>
      <c r="I1399">
        <v>5.8</v>
      </c>
      <c r="J1399">
        <v>6</v>
      </c>
      <c r="K1399">
        <v>315</v>
      </c>
      <c r="L1399">
        <v>127.5</v>
      </c>
      <c r="M1399">
        <v>433.5</v>
      </c>
      <c r="N1399" t="s">
        <v>1453</v>
      </c>
      <c r="O1399" t="s">
        <v>1453</v>
      </c>
      <c r="P1399" t="s">
        <v>1453</v>
      </c>
      <c r="Q1399" t="s">
        <v>1453</v>
      </c>
      <c r="R1399" t="s">
        <v>1453</v>
      </c>
      <c r="S1399" t="s">
        <v>1453</v>
      </c>
      <c r="T1399" t="s">
        <v>1453</v>
      </c>
      <c r="U1399" t="s">
        <v>1453</v>
      </c>
      <c r="V1399">
        <v>367.5</v>
      </c>
      <c r="W1399">
        <v>125.5</v>
      </c>
      <c r="X1399" t="s">
        <v>1453</v>
      </c>
      <c r="Y1399" t="s">
        <v>1453</v>
      </c>
      <c r="Z1399" t="s">
        <v>1468</v>
      </c>
      <c r="AA1399">
        <v>0.93</v>
      </c>
      <c r="AB1399">
        <v>7.0000000000000007E-2</v>
      </c>
      <c r="AC1399">
        <v>0.5</v>
      </c>
      <c r="AD1399">
        <v>0.5</v>
      </c>
      <c r="AE1399">
        <v>0.5</v>
      </c>
      <c r="AF1399">
        <v>0.5</v>
      </c>
      <c r="AG1399">
        <f>INDEX(YM!B:B, MATCH(Sheet1!B1322,YM!A:A,0))</f>
        <v>80</v>
      </c>
      <c r="AH1399">
        <v>80</v>
      </c>
      <c r="AI1399">
        <f>INDEX('Yield strengh'!B:B, MATCH(Sheet1!B1322,'Yield strengh'!A:A,0))</f>
        <v>380</v>
      </c>
      <c r="AJ1399">
        <v>380</v>
      </c>
      <c r="AK1399">
        <f>INDEX(Price!B:B, MATCH(Sheet1!B1322,Price!A:A,0))</f>
        <v>27.65</v>
      </c>
      <c r="AL1399">
        <f t="shared" ref="AL1399:AL1410" si="61">AJ1399*AH1399/D1399</f>
        <v>6.08</v>
      </c>
      <c r="AM1399">
        <f>INDEX(toughness!B:B,MATCH(Sheet1!B1322,toughness!A:A,0))</f>
        <v>51.15</v>
      </c>
    </row>
    <row r="1400" spans="1:39" x14ac:dyDescent="0.3">
      <c r="A1400" t="s">
        <v>1458</v>
      </c>
      <c r="B1400" s="1" t="s">
        <v>251</v>
      </c>
      <c r="C1400">
        <v>127.5</v>
      </c>
      <c r="D1400">
        <v>2795</v>
      </c>
      <c r="G1400">
        <v>3.99</v>
      </c>
      <c r="H1400">
        <v>26</v>
      </c>
      <c r="I1400">
        <v>6.6349999999999998</v>
      </c>
      <c r="J1400">
        <v>11</v>
      </c>
      <c r="K1400">
        <v>127.5</v>
      </c>
      <c r="L1400">
        <v>67.050000000000011</v>
      </c>
      <c r="M1400">
        <v>617</v>
      </c>
      <c r="N1400" t="s">
        <v>1453</v>
      </c>
      <c r="O1400" t="s">
        <v>1453</v>
      </c>
      <c r="P1400" t="s">
        <v>1453</v>
      </c>
      <c r="Q1400" t="s">
        <v>1453</v>
      </c>
      <c r="R1400" t="s">
        <v>1453</v>
      </c>
      <c r="S1400" t="s">
        <v>1453</v>
      </c>
      <c r="T1400" t="s">
        <v>1453</v>
      </c>
      <c r="U1400" t="s">
        <v>1453</v>
      </c>
      <c r="V1400">
        <v>276.5</v>
      </c>
      <c r="W1400">
        <v>96.199999999999989</v>
      </c>
      <c r="X1400" t="s">
        <v>1453</v>
      </c>
      <c r="Y1400" t="s">
        <v>1453</v>
      </c>
      <c r="Z1400" t="s">
        <v>1468</v>
      </c>
      <c r="AA1400">
        <v>0.93</v>
      </c>
      <c r="AB1400">
        <v>7.0000000000000007E-2</v>
      </c>
      <c r="AC1400">
        <v>0.5</v>
      </c>
      <c r="AD1400">
        <v>0.5</v>
      </c>
      <c r="AE1400">
        <v>0.5</v>
      </c>
      <c r="AF1400">
        <v>0.5</v>
      </c>
      <c r="AG1400">
        <f>INDEX(YM!B:B, MATCH(Sheet1!B1400,YM!A:A,0))</f>
        <v>73.849999999999994</v>
      </c>
      <c r="AH1400">
        <v>73.849999999999994</v>
      </c>
      <c r="AI1400">
        <f>INDEX('Yield strengh'!B:B, MATCH(Sheet1!B1400,'Yield strengh'!A:A,0))</f>
        <v>421</v>
      </c>
      <c r="AJ1400">
        <v>421</v>
      </c>
      <c r="AK1400">
        <f>INDEX(Price!B:B, MATCH(Sheet1!B1400,Price!A:A,0))</f>
        <v>47.95</v>
      </c>
      <c r="AL1400">
        <f t="shared" si="61"/>
        <v>11.123738819320215</v>
      </c>
      <c r="AM1400">
        <f>INDEX(toughness!B:B,MATCH(Sheet1!B1400,toughness!A:A,0))</f>
        <v>13.845000000000001</v>
      </c>
    </row>
    <row r="1401" spans="1:39" x14ac:dyDescent="0.3">
      <c r="A1401" t="s">
        <v>1458</v>
      </c>
      <c r="B1401" s="1" t="s">
        <v>267</v>
      </c>
      <c r="C1401">
        <v>448.5</v>
      </c>
      <c r="D1401">
        <v>2795</v>
      </c>
      <c r="G1401">
        <v>5.835</v>
      </c>
      <c r="H1401">
        <v>33.15</v>
      </c>
      <c r="I1401">
        <v>5.1999999999999993</v>
      </c>
      <c r="J1401">
        <v>5</v>
      </c>
      <c r="K1401">
        <v>417</v>
      </c>
      <c r="L1401">
        <v>143.5</v>
      </c>
      <c r="M1401">
        <v>555</v>
      </c>
      <c r="N1401" t="s">
        <v>1453</v>
      </c>
      <c r="O1401" t="s">
        <v>1453</v>
      </c>
      <c r="P1401" t="s">
        <v>1453</v>
      </c>
      <c r="Q1401" t="s">
        <v>1453</v>
      </c>
      <c r="R1401" t="s">
        <v>1453</v>
      </c>
      <c r="S1401" t="s">
        <v>1453</v>
      </c>
      <c r="T1401" t="s">
        <v>1453</v>
      </c>
      <c r="U1401" t="s">
        <v>1453</v>
      </c>
      <c r="V1401">
        <v>493</v>
      </c>
      <c r="W1401">
        <v>137</v>
      </c>
      <c r="X1401" t="s">
        <v>1453</v>
      </c>
      <c r="Y1401" t="s">
        <v>1453</v>
      </c>
      <c r="Z1401" t="s">
        <v>1468</v>
      </c>
      <c r="AA1401">
        <v>0.93</v>
      </c>
      <c r="AB1401">
        <v>7.0000000000000007E-2</v>
      </c>
      <c r="AC1401">
        <v>0.5</v>
      </c>
      <c r="AD1401">
        <v>0.5</v>
      </c>
      <c r="AE1401">
        <v>0.5</v>
      </c>
      <c r="AF1401">
        <v>0.5</v>
      </c>
      <c r="AG1401">
        <f>INDEX(YM!B:B, MATCH(Sheet1!B1401,YM!A:A,0))</f>
        <v>73.849999999999994</v>
      </c>
      <c r="AH1401">
        <v>73.849999999999994</v>
      </c>
      <c r="AI1401">
        <f>INDEX('Yield strengh'!B:B, MATCH(Sheet1!B1401,'Yield strengh'!A:A,0))</f>
        <v>445</v>
      </c>
      <c r="AJ1401">
        <v>445</v>
      </c>
      <c r="AK1401">
        <f>INDEX(Price!B:B, MATCH(Sheet1!B1401,Price!A:A,0))</f>
        <v>48</v>
      </c>
      <c r="AL1401">
        <f t="shared" si="61"/>
        <v>11.757871198568873</v>
      </c>
      <c r="AM1401">
        <f>INDEX(toughness!B:B,MATCH(Sheet1!B1401,toughness!A:A,0))</f>
        <v>13.95</v>
      </c>
    </row>
    <row r="1402" spans="1:39" x14ac:dyDescent="0.3">
      <c r="A1402" t="s">
        <v>1458</v>
      </c>
      <c r="B1402" s="1" t="s">
        <v>271</v>
      </c>
      <c r="C1402">
        <v>365.5</v>
      </c>
      <c r="D1402">
        <v>2795</v>
      </c>
      <c r="G1402">
        <v>6.915</v>
      </c>
      <c r="H1402">
        <v>40.150000000000013</v>
      </c>
      <c r="I1402">
        <v>4.3000000000000007</v>
      </c>
      <c r="J1402">
        <v>5</v>
      </c>
      <c r="K1402">
        <v>355</v>
      </c>
      <c r="L1402">
        <v>125</v>
      </c>
      <c r="M1402">
        <v>552.5</v>
      </c>
      <c r="N1402" t="s">
        <v>1453</v>
      </c>
      <c r="O1402" t="s">
        <v>1453</v>
      </c>
      <c r="P1402" t="s">
        <v>1453</v>
      </c>
      <c r="Q1402" t="s">
        <v>1453</v>
      </c>
      <c r="R1402" t="s">
        <v>1453</v>
      </c>
      <c r="S1402" t="s">
        <v>1453</v>
      </c>
      <c r="T1402" t="s">
        <v>1453</v>
      </c>
      <c r="U1402" t="s">
        <v>1453</v>
      </c>
      <c r="V1402">
        <v>434.5</v>
      </c>
      <c r="W1402">
        <v>162.5</v>
      </c>
      <c r="X1402" t="s">
        <v>1453</v>
      </c>
      <c r="Y1402" t="s">
        <v>1453</v>
      </c>
      <c r="Z1402" t="s">
        <v>1468</v>
      </c>
      <c r="AA1402">
        <v>0.93</v>
      </c>
      <c r="AB1402">
        <v>7.0000000000000007E-2</v>
      </c>
      <c r="AC1402">
        <v>0.5</v>
      </c>
      <c r="AD1402">
        <v>0.5</v>
      </c>
      <c r="AE1402">
        <v>0.5</v>
      </c>
      <c r="AF1402">
        <v>0.5</v>
      </c>
      <c r="AG1402">
        <f>INDEX(YM!B:B, MATCH(Sheet1!B1402,YM!A:A,0))</f>
        <v>73.849999999999994</v>
      </c>
      <c r="AH1402">
        <v>73.849999999999994</v>
      </c>
      <c r="AI1402">
        <f>INDEX('Yield strengh'!B:B, MATCH(Sheet1!B1402,'Yield strengh'!A:A,0))</f>
        <v>375.5</v>
      </c>
      <c r="AJ1402">
        <v>375.5</v>
      </c>
      <c r="AK1402">
        <f>INDEX(Price!B:B, MATCH(Sheet1!B1402,Price!A:A,0))</f>
        <v>48</v>
      </c>
      <c r="AL1402">
        <f t="shared" si="61"/>
        <v>9.9215295169946334</v>
      </c>
      <c r="AM1402">
        <f>INDEX(toughness!B:B,MATCH(Sheet1!B1402,toughness!A:A,0))</f>
        <v>17.385000000000002</v>
      </c>
    </row>
    <row r="1403" spans="1:39" x14ac:dyDescent="0.3">
      <c r="A1403" t="s">
        <v>1458</v>
      </c>
      <c r="B1403" s="1" t="s">
        <v>283</v>
      </c>
      <c r="C1403">
        <v>544.5</v>
      </c>
      <c r="D1403">
        <v>2825</v>
      </c>
      <c r="G1403">
        <v>6.4849999999999994</v>
      </c>
      <c r="H1403">
        <v>34.549999999999997</v>
      </c>
      <c r="I1403">
        <v>5</v>
      </c>
      <c r="J1403">
        <v>9.75</v>
      </c>
      <c r="K1403">
        <v>551.5</v>
      </c>
      <c r="L1403">
        <v>130</v>
      </c>
      <c r="M1403">
        <v>555</v>
      </c>
      <c r="N1403" t="s">
        <v>1453</v>
      </c>
      <c r="O1403" t="s">
        <v>1453</v>
      </c>
      <c r="P1403" t="s">
        <v>1453</v>
      </c>
      <c r="Q1403" t="s">
        <v>1453</v>
      </c>
      <c r="R1403" t="s">
        <v>1453</v>
      </c>
      <c r="S1403" t="s">
        <v>1453</v>
      </c>
      <c r="T1403" t="s">
        <v>1453</v>
      </c>
      <c r="U1403" t="s">
        <v>1453</v>
      </c>
      <c r="V1403">
        <v>609.5</v>
      </c>
      <c r="W1403">
        <v>156.5</v>
      </c>
      <c r="X1403" t="s">
        <v>1453</v>
      </c>
      <c r="Y1403" t="s">
        <v>1453</v>
      </c>
      <c r="Z1403" t="s">
        <v>1468</v>
      </c>
      <c r="AA1403">
        <v>0.93</v>
      </c>
      <c r="AB1403">
        <v>7.0000000000000007E-2</v>
      </c>
      <c r="AC1403">
        <v>0.5</v>
      </c>
      <c r="AD1403">
        <v>0.5</v>
      </c>
      <c r="AE1403">
        <v>0.5</v>
      </c>
      <c r="AF1403">
        <v>0.5</v>
      </c>
      <c r="AG1403">
        <f>INDEX(YM!B:B, MATCH(Sheet1!B1403,YM!A:A,0))</f>
        <v>73.849999999999994</v>
      </c>
      <c r="AH1403">
        <v>73.849999999999994</v>
      </c>
      <c r="AI1403">
        <f>INDEX('Yield strengh'!B:B, MATCH(Sheet1!B1403,'Yield strengh'!A:A,0))</f>
        <v>421</v>
      </c>
      <c r="AJ1403">
        <v>421</v>
      </c>
      <c r="AK1403">
        <f>INDEX(Price!B:B, MATCH(Sheet1!B1403,Price!A:A,0))</f>
        <v>47.95</v>
      </c>
      <c r="AL1403">
        <f t="shared" si="61"/>
        <v>11.005610619469026</v>
      </c>
      <c r="AM1403">
        <f>INDEX(toughness!B:B,MATCH(Sheet1!B1403,toughness!A:A,0))</f>
        <v>12.86</v>
      </c>
    </row>
    <row r="1404" spans="1:39" x14ac:dyDescent="0.3">
      <c r="A1404" t="s">
        <v>1458</v>
      </c>
      <c r="B1404" s="1" t="s">
        <v>285</v>
      </c>
      <c r="C1404">
        <v>537</v>
      </c>
      <c r="D1404">
        <v>2820</v>
      </c>
      <c r="G1404">
        <v>6.4849999999999994</v>
      </c>
      <c r="H1404">
        <v>34.549999999999997</v>
      </c>
      <c r="I1404">
        <v>5</v>
      </c>
      <c r="J1404">
        <v>4.5</v>
      </c>
      <c r="K1404">
        <v>500</v>
      </c>
      <c r="L1404">
        <v>130</v>
      </c>
      <c r="M1404">
        <v>555</v>
      </c>
      <c r="N1404" t="s">
        <v>1453</v>
      </c>
      <c r="O1404" t="s">
        <v>1453</v>
      </c>
      <c r="P1404" t="s">
        <v>1453</v>
      </c>
      <c r="Q1404" t="s">
        <v>1453</v>
      </c>
      <c r="R1404" t="s">
        <v>1453</v>
      </c>
      <c r="S1404" t="s">
        <v>1453</v>
      </c>
      <c r="T1404" t="s">
        <v>1453</v>
      </c>
      <c r="U1404" t="s">
        <v>1453</v>
      </c>
      <c r="V1404">
        <v>559</v>
      </c>
      <c r="W1404">
        <v>156.5</v>
      </c>
      <c r="X1404" t="s">
        <v>1453</v>
      </c>
      <c r="Y1404" t="s">
        <v>1453</v>
      </c>
      <c r="Z1404" t="s">
        <v>1468</v>
      </c>
      <c r="AA1404">
        <v>0.93</v>
      </c>
      <c r="AB1404">
        <v>7.0000000000000007E-2</v>
      </c>
      <c r="AC1404">
        <v>0.5</v>
      </c>
      <c r="AD1404">
        <v>0.5</v>
      </c>
      <c r="AE1404">
        <v>0.5</v>
      </c>
      <c r="AF1404">
        <v>0.5</v>
      </c>
      <c r="AG1404">
        <f>INDEX(YM!B:B, MATCH(Sheet1!B1404,YM!A:A,0))</f>
        <v>73.849999999999994</v>
      </c>
      <c r="AH1404">
        <v>73.849999999999994</v>
      </c>
      <c r="AI1404">
        <f>INDEX('Yield strengh'!B:B, MATCH(Sheet1!B1404,'Yield strengh'!A:A,0))</f>
        <v>538</v>
      </c>
      <c r="AJ1404">
        <v>538</v>
      </c>
      <c r="AK1404">
        <f>INDEX(Price!B:B, MATCH(Sheet1!B1404,Price!A:A,0))</f>
        <v>48.349999999999987</v>
      </c>
      <c r="AL1404">
        <f t="shared" si="61"/>
        <v>14.089113475177303</v>
      </c>
      <c r="AM1404">
        <f>INDEX(toughness!B:B,MATCH(Sheet1!B1404,toughness!A:A,0))</f>
        <v>17.375</v>
      </c>
    </row>
    <row r="1405" spans="1:39" x14ac:dyDescent="0.3">
      <c r="A1405" t="s">
        <v>1458</v>
      </c>
      <c r="B1405" s="1" t="s">
        <v>287</v>
      </c>
      <c r="C1405">
        <v>472</v>
      </c>
      <c r="D1405">
        <v>2795</v>
      </c>
      <c r="G1405">
        <v>5.76</v>
      </c>
      <c r="H1405">
        <v>35.950000000000003</v>
      </c>
      <c r="I1405">
        <v>4.8000000000000007</v>
      </c>
      <c r="J1405">
        <v>5.5</v>
      </c>
      <c r="K1405">
        <v>489.5</v>
      </c>
      <c r="L1405">
        <v>130</v>
      </c>
      <c r="M1405">
        <v>581</v>
      </c>
      <c r="N1405" t="s">
        <v>1453</v>
      </c>
      <c r="O1405" t="s">
        <v>1453</v>
      </c>
      <c r="P1405" t="s">
        <v>1453</v>
      </c>
      <c r="Q1405" t="s">
        <v>1453</v>
      </c>
      <c r="R1405" t="s">
        <v>1453</v>
      </c>
      <c r="S1405" t="s">
        <v>1453</v>
      </c>
      <c r="T1405" t="s">
        <v>1453</v>
      </c>
      <c r="U1405" t="s">
        <v>1453</v>
      </c>
      <c r="V1405">
        <v>562</v>
      </c>
      <c r="W1405">
        <v>137</v>
      </c>
      <c r="X1405" t="s">
        <v>1453</v>
      </c>
      <c r="Y1405" t="s">
        <v>1453</v>
      </c>
      <c r="Z1405" t="s">
        <v>1468</v>
      </c>
      <c r="AA1405">
        <v>0.93</v>
      </c>
      <c r="AB1405">
        <v>7.0000000000000007E-2</v>
      </c>
      <c r="AC1405">
        <v>0.5</v>
      </c>
      <c r="AD1405">
        <v>0.5</v>
      </c>
      <c r="AE1405">
        <v>0.5</v>
      </c>
      <c r="AF1405">
        <v>0.5</v>
      </c>
      <c r="AG1405">
        <f>INDEX(YM!B:B, MATCH(Sheet1!B1405,YM!A:A,0))</f>
        <v>73.849999999999994</v>
      </c>
      <c r="AH1405">
        <v>73.849999999999994</v>
      </c>
      <c r="AI1405">
        <f>INDEX('Yield strengh'!B:B, MATCH(Sheet1!B1405,'Yield strengh'!A:A,0))</f>
        <v>551.5</v>
      </c>
      <c r="AJ1405">
        <v>551.5</v>
      </c>
      <c r="AK1405">
        <f>INDEX(Price!B:B, MATCH(Sheet1!B1405,Price!A:A,0))</f>
        <v>48.349999999999987</v>
      </c>
      <c r="AL1405">
        <f t="shared" si="61"/>
        <v>14.571833631484791</v>
      </c>
      <c r="AM1405">
        <f>INDEX(toughness!B:B,MATCH(Sheet1!B1405,toughness!A:A,0))</f>
        <v>17.375</v>
      </c>
    </row>
    <row r="1406" spans="1:39" x14ac:dyDescent="0.3">
      <c r="A1406" t="s">
        <v>1458</v>
      </c>
      <c r="B1406" s="1" t="s">
        <v>1181</v>
      </c>
      <c r="C1406">
        <v>208</v>
      </c>
      <c r="D1406">
        <v>8030</v>
      </c>
      <c r="G1406">
        <v>0.96250000000000002</v>
      </c>
      <c r="H1406">
        <v>2.395</v>
      </c>
      <c r="I1406">
        <v>72.050000000000011</v>
      </c>
      <c r="J1406">
        <v>35</v>
      </c>
      <c r="K1406">
        <v>292.5</v>
      </c>
      <c r="L1406">
        <v>190.5</v>
      </c>
      <c r="M1406">
        <v>1425</v>
      </c>
      <c r="N1406" t="s">
        <v>1453</v>
      </c>
      <c r="O1406" t="s">
        <v>1453</v>
      </c>
      <c r="P1406" t="s">
        <v>1453</v>
      </c>
      <c r="Q1406" t="s">
        <v>1453</v>
      </c>
      <c r="R1406" t="s">
        <v>1453</v>
      </c>
      <c r="S1406" t="s">
        <v>1453</v>
      </c>
      <c r="T1406" t="s">
        <v>1453</v>
      </c>
      <c r="U1406" t="s">
        <v>1453</v>
      </c>
      <c r="V1406">
        <v>558</v>
      </c>
      <c r="W1406">
        <v>16.3</v>
      </c>
      <c r="X1406" t="s">
        <v>1453</v>
      </c>
      <c r="Y1406" t="s">
        <v>1453</v>
      </c>
      <c r="Z1406" t="s">
        <v>1468</v>
      </c>
      <c r="AA1406">
        <v>0.93</v>
      </c>
      <c r="AB1406">
        <v>7.0000000000000007E-2</v>
      </c>
      <c r="AC1406">
        <v>0.5</v>
      </c>
      <c r="AD1406">
        <v>0.5</v>
      </c>
      <c r="AE1406">
        <v>0.5</v>
      </c>
      <c r="AF1406">
        <v>0.5</v>
      </c>
      <c r="AG1406">
        <f>INDEX(YM!B:B, MATCH(Sheet1!B780,YM!A:A,0))</f>
        <v>196.5</v>
      </c>
      <c r="AH1406">
        <v>196.5</v>
      </c>
      <c r="AI1406">
        <f>INDEX('Yield strengh'!B:B, MATCH(Sheet1!B780,'Yield strengh'!A:A,0))</f>
        <v>245</v>
      </c>
      <c r="AJ1406">
        <v>245</v>
      </c>
      <c r="AK1406">
        <f>INDEX(Price!B:B, MATCH(Sheet1!B780,Price!A:A,0))</f>
        <v>44.45</v>
      </c>
      <c r="AL1406">
        <f t="shared" si="61"/>
        <v>5.9953300124532998</v>
      </c>
      <c r="AM1406">
        <f>INDEX(toughness!B:B,MATCH(Sheet1!B780,toughness!A:A,0))</f>
        <v>19.55</v>
      </c>
    </row>
    <row r="1407" spans="1:39" x14ac:dyDescent="0.3">
      <c r="A1407" t="s">
        <v>1458</v>
      </c>
      <c r="B1407" s="1" t="s">
        <v>368</v>
      </c>
      <c r="C1407">
        <v>9000</v>
      </c>
      <c r="D1407">
        <v>2730</v>
      </c>
      <c r="E1407">
        <v>9</v>
      </c>
      <c r="F1407">
        <v>7.5</v>
      </c>
      <c r="G1407">
        <v>7.6050000000000004</v>
      </c>
      <c r="H1407">
        <v>8.6859999999999993E-2</v>
      </c>
      <c r="I1407">
        <v>50500</v>
      </c>
      <c r="J1407">
        <v>0.745</v>
      </c>
      <c r="K1407">
        <v>3050</v>
      </c>
      <c r="L1407">
        <v>900</v>
      </c>
      <c r="N1407" t="s">
        <v>1453</v>
      </c>
      <c r="O1407" t="s">
        <v>1453</v>
      </c>
      <c r="P1407" t="s">
        <v>1453</v>
      </c>
      <c r="Q1407" t="s">
        <v>1453</v>
      </c>
      <c r="R1407" t="s">
        <v>1453</v>
      </c>
      <c r="S1407" t="s">
        <v>1453</v>
      </c>
      <c r="T1407" t="s">
        <v>1453</v>
      </c>
      <c r="U1407" t="s">
        <v>1453</v>
      </c>
      <c r="V1407">
        <v>3000</v>
      </c>
      <c r="W1407">
        <v>38</v>
      </c>
      <c r="X1407" t="s">
        <v>1453</v>
      </c>
      <c r="Y1407" t="s">
        <v>1453</v>
      </c>
      <c r="Z1407" t="s">
        <v>1468</v>
      </c>
      <c r="AA1407">
        <v>0.93</v>
      </c>
      <c r="AB1407">
        <v>7.0000000000000007E-2</v>
      </c>
      <c r="AC1407">
        <v>0.5</v>
      </c>
      <c r="AD1407">
        <v>0.5</v>
      </c>
      <c r="AE1407">
        <v>0.5</v>
      </c>
      <c r="AF1407">
        <v>0.5</v>
      </c>
      <c r="AG1407">
        <f>INDEX(YM!B:B, MATCH(Sheet1!B1407,YM!A:A,0))</f>
        <v>73.75</v>
      </c>
      <c r="AH1407">
        <v>73.75</v>
      </c>
      <c r="AI1407">
        <f>INDEX('Yield strengh'!B:B, MATCH(Sheet1!B1407,'Yield strengh'!A:A,0))</f>
        <v>33</v>
      </c>
      <c r="AJ1407">
        <v>33</v>
      </c>
      <c r="AK1407">
        <f>INDEX(Price!B:B, MATCH(Sheet1!B1407,Price!A:A,0))</f>
        <v>50.400000000000013</v>
      </c>
      <c r="AL1407">
        <f t="shared" si="61"/>
        <v>0.89148351648351654</v>
      </c>
      <c r="AM1407">
        <f>INDEX(toughness!B:B,MATCH(Sheet1!B1407,toughness!A:A,0))</f>
        <v>5.9450000000000006E-3</v>
      </c>
    </row>
    <row r="1408" spans="1:39" x14ac:dyDescent="0.3">
      <c r="A1408" t="s">
        <v>1458</v>
      </c>
      <c r="B1408" s="1" t="s">
        <v>259</v>
      </c>
      <c r="C1408">
        <v>584.5</v>
      </c>
      <c r="D1408">
        <v>2880</v>
      </c>
      <c r="G1408">
        <v>6.5250000000000004</v>
      </c>
      <c r="H1408">
        <v>40.200000000000003</v>
      </c>
      <c r="I1408">
        <v>4.45</v>
      </c>
      <c r="J1408">
        <v>9</v>
      </c>
      <c r="K1408">
        <v>583.5</v>
      </c>
      <c r="L1408">
        <v>231.5</v>
      </c>
      <c r="M1408">
        <v>555</v>
      </c>
      <c r="N1408" t="s">
        <v>1453</v>
      </c>
      <c r="O1408" t="s">
        <v>1453</v>
      </c>
      <c r="P1408" t="s">
        <v>1453</v>
      </c>
      <c r="Q1408" t="s">
        <v>1453</v>
      </c>
      <c r="R1408" t="s">
        <v>1453</v>
      </c>
      <c r="S1408" t="s">
        <v>1453</v>
      </c>
      <c r="T1408" t="s">
        <v>1453</v>
      </c>
      <c r="U1408" t="s">
        <v>1453</v>
      </c>
      <c r="V1408">
        <v>607</v>
      </c>
      <c r="W1408">
        <v>154.5</v>
      </c>
      <c r="X1408" t="s">
        <v>1453</v>
      </c>
      <c r="Y1408" t="s">
        <v>1453</v>
      </c>
      <c r="Z1408" t="s">
        <v>1468</v>
      </c>
      <c r="AA1408">
        <v>0.93</v>
      </c>
      <c r="AB1408">
        <v>7.0000000000000007E-2</v>
      </c>
      <c r="AC1408">
        <v>0.5</v>
      </c>
      <c r="AD1408">
        <v>0.5</v>
      </c>
      <c r="AE1408">
        <v>0.5</v>
      </c>
      <c r="AF1408">
        <v>0.5</v>
      </c>
      <c r="AG1408">
        <f>INDEX(YM!B:B, MATCH(Sheet1!B1408,YM!A:A,0))</f>
        <v>73.5</v>
      </c>
      <c r="AH1408">
        <v>73.5</v>
      </c>
      <c r="AI1408">
        <f>INDEX('Yield strengh'!B:B, MATCH(Sheet1!B1408,'Yield strengh'!A:A,0))</f>
        <v>650</v>
      </c>
      <c r="AJ1408">
        <v>650</v>
      </c>
      <c r="AK1408">
        <f>INDEX(Price!B:B, MATCH(Sheet1!B1408,Price!A:A,0))</f>
        <v>48.650000000000013</v>
      </c>
      <c r="AL1408">
        <f t="shared" si="61"/>
        <v>16.588541666666668</v>
      </c>
      <c r="AM1408">
        <f>INDEX(toughness!B:B,MATCH(Sheet1!B1408,toughness!A:A,0))</f>
        <v>11.335000000000001</v>
      </c>
    </row>
    <row r="1409" spans="1:39" x14ac:dyDescent="0.3">
      <c r="A1409" t="s">
        <v>1458</v>
      </c>
      <c r="B1409" s="1" t="s">
        <v>295</v>
      </c>
      <c r="C1409">
        <v>441.5</v>
      </c>
      <c r="D1409">
        <v>2795</v>
      </c>
      <c r="G1409">
        <v>6.0650000000000004</v>
      </c>
      <c r="H1409">
        <v>46.65</v>
      </c>
      <c r="I1409">
        <v>3.7</v>
      </c>
      <c r="J1409">
        <v>9.75</v>
      </c>
      <c r="K1409">
        <v>434.5</v>
      </c>
      <c r="L1409">
        <v>173</v>
      </c>
      <c r="M1409">
        <v>584</v>
      </c>
      <c r="N1409" t="s">
        <v>1453</v>
      </c>
      <c r="O1409" t="s">
        <v>1453</v>
      </c>
      <c r="P1409" t="s">
        <v>1453</v>
      </c>
      <c r="Q1409" t="s">
        <v>1453</v>
      </c>
      <c r="R1409" t="s">
        <v>1453</v>
      </c>
      <c r="S1409" t="s">
        <v>1453</v>
      </c>
      <c r="T1409" t="s">
        <v>1453</v>
      </c>
      <c r="U1409" t="s">
        <v>1453</v>
      </c>
      <c r="V1409">
        <v>501</v>
      </c>
      <c r="W1409">
        <v>144.5</v>
      </c>
      <c r="X1409" t="s">
        <v>1453</v>
      </c>
      <c r="Y1409" t="s">
        <v>1453</v>
      </c>
      <c r="Z1409" t="s">
        <v>1468</v>
      </c>
      <c r="AA1409">
        <v>0.93</v>
      </c>
      <c r="AB1409">
        <v>7.0000000000000007E-2</v>
      </c>
      <c r="AC1409">
        <v>0.5</v>
      </c>
      <c r="AD1409">
        <v>0.5</v>
      </c>
      <c r="AE1409">
        <v>0.5</v>
      </c>
      <c r="AF1409">
        <v>0.5</v>
      </c>
      <c r="AG1409">
        <f>INDEX(YM!B:B, MATCH(Sheet1!B1409,YM!A:A,0))</f>
        <v>73.5</v>
      </c>
      <c r="AH1409">
        <v>73.5</v>
      </c>
      <c r="AI1409">
        <f>INDEX('Yield strengh'!B:B, MATCH(Sheet1!B1409,'Yield strengh'!A:A,0))</f>
        <v>541.5</v>
      </c>
      <c r="AJ1409">
        <v>541.5</v>
      </c>
      <c r="AK1409">
        <f>INDEX(Price!B:B, MATCH(Sheet1!B1409,Price!A:A,0))</f>
        <v>47.7</v>
      </c>
      <c r="AL1409">
        <f t="shared" si="61"/>
        <v>14.239803220035778</v>
      </c>
      <c r="AM1409">
        <f>INDEX(toughness!B:B,MATCH(Sheet1!B1409,toughness!A:A,0))</f>
        <v>12.1</v>
      </c>
    </row>
    <row r="1410" spans="1:39" x14ac:dyDescent="0.3">
      <c r="A1410" t="s">
        <v>1458</v>
      </c>
      <c r="B1410" s="1" t="s">
        <v>1161</v>
      </c>
      <c r="C1410">
        <v>578.5</v>
      </c>
      <c r="D1410">
        <v>7970</v>
      </c>
      <c r="G1410">
        <v>0.95</v>
      </c>
      <c r="H1410">
        <v>2.39</v>
      </c>
      <c r="I1410">
        <v>72.150000000000006</v>
      </c>
      <c r="J1410">
        <v>30</v>
      </c>
      <c r="K1410">
        <v>578.5</v>
      </c>
      <c r="L1410">
        <v>242</v>
      </c>
      <c r="M1410">
        <v>1415</v>
      </c>
      <c r="N1410" t="s">
        <v>1453</v>
      </c>
      <c r="O1410" t="s">
        <v>1453</v>
      </c>
      <c r="P1410" t="s">
        <v>1453</v>
      </c>
      <c r="Q1410" t="s">
        <v>1453</v>
      </c>
      <c r="R1410" t="s">
        <v>1453</v>
      </c>
      <c r="S1410" t="s">
        <v>1453</v>
      </c>
      <c r="T1410" t="s">
        <v>1453</v>
      </c>
      <c r="U1410" t="s">
        <v>1453</v>
      </c>
      <c r="V1410">
        <v>776.5</v>
      </c>
      <c r="W1410">
        <v>16.149999999999999</v>
      </c>
      <c r="X1410" t="s">
        <v>1453</v>
      </c>
      <c r="Y1410" t="s">
        <v>1453</v>
      </c>
      <c r="Z1410" t="s">
        <v>1468</v>
      </c>
      <c r="AA1410">
        <v>0.93</v>
      </c>
      <c r="AB1410">
        <v>7.0000000000000007E-2</v>
      </c>
      <c r="AC1410">
        <v>0.5</v>
      </c>
      <c r="AD1410">
        <v>0.5</v>
      </c>
      <c r="AE1410">
        <v>0.5</v>
      </c>
      <c r="AF1410">
        <v>0.5</v>
      </c>
      <c r="AG1410">
        <f>INDEX(YM!B:B, MATCH(Sheet1!B787,YM!A:A,0))</f>
        <v>196</v>
      </c>
      <c r="AH1410">
        <v>196</v>
      </c>
      <c r="AI1410">
        <f>INDEX('Yield strengh'!B:B, MATCH(Sheet1!B787,'Yield strengh'!A:A,0))</f>
        <v>242</v>
      </c>
      <c r="AJ1410">
        <v>242</v>
      </c>
      <c r="AK1410">
        <f>INDEX(Price!B:B, MATCH(Sheet1!B787,Price!A:A,0))</f>
        <v>38.849999999999987</v>
      </c>
      <c r="AL1410">
        <f t="shared" si="61"/>
        <v>5.9513174404015059</v>
      </c>
      <c r="AM1410">
        <f>INDEX(toughness!B:B,MATCH(Sheet1!B787,toughness!A:A,0))</f>
        <v>47.95</v>
      </c>
    </row>
    <row r="1411" spans="1:39" x14ac:dyDescent="0.3">
      <c r="A1411" t="s">
        <v>1458</v>
      </c>
      <c r="B1411" s="1" t="s">
        <v>101</v>
      </c>
      <c r="C1411">
        <v>250.5</v>
      </c>
      <c r="D1411">
        <v>2720</v>
      </c>
      <c r="G1411">
        <v>6.8699999999999992</v>
      </c>
      <c r="H1411">
        <v>42.05</v>
      </c>
      <c r="I1411">
        <v>4.0999999999999996</v>
      </c>
      <c r="J1411">
        <v>4.8000000000000007</v>
      </c>
      <c r="K1411">
        <v>250.5</v>
      </c>
      <c r="L1411">
        <v>81</v>
      </c>
      <c r="M1411">
        <v>642</v>
      </c>
      <c r="N1411" t="s">
        <v>1453</v>
      </c>
      <c r="O1411" t="s">
        <v>1453</v>
      </c>
      <c r="P1411" t="s">
        <v>1453</v>
      </c>
      <c r="Q1411" t="s">
        <v>1453</v>
      </c>
      <c r="R1411" t="s">
        <v>1453</v>
      </c>
      <c r="S1411" t="s">
        <v>1453</v>
      </c>
      <c r="T1411" t="s">
        <v>1453</v>
      </c>
      <c r="U1411" t="s">
        <v>1453</v>
      </c>
      <c r="V1411">
        <v>261</v>
      </c>
      <c r="W1411">
        <v>160</v>
      </c>
      <c r="X1411" t="s">
        <v>1453</v>
      </c>
      <c r="Y1411" t="s">
        <v>1453</v>
      </c>
      <c r="Z1411" t="s">
        <v>1468</v>
      </c>
      <c r="AA1411">
        <v>0.93</v>
      </c>
      <c r="AB1411">
        <v>7.0000000000000007E-2</v>
      </c>
      <c r="AC1411">
        <v>0.5</v>
      </c>
      <c r="AD1411">
        <v>0.5</v>
      </c>
      <c r="AE1411">
        <v>0.5</v>
      </c>
      <c r="AF1411">
        <v>0.5</v>
      </c>
      <c r="AG1411">
        <f>INDEX(YM!B:B, MATCH(Sheet1!B1577,YM!A:A,0))</f>
        <v>71</v>
      </c>
      <c r="AH1411">
        <v>70.05</v>
      </c>
      <c r="AI1411">
        <f>INDEX('Yield strengh'!B:B, MATCH(Sheet1!B1577,'Yield strengh'!A:A,0))</f>
        <v>150.5</v>
      </c>
      <c r="AJ1411">
        <v>230.5</v>
      </c>
      <c r="AK1411">
        <f>INDEX(Price!B:B, MATCH(Sheet1!B1577,Price!A:A,0))</f>
        <v>24.65</v>
      </c>
      <c r="AL1411">
        <f>AJ1411*AH1411*(2)/D1411</f>
        <v>11.872444852941177</v>
      </c>
      <c r="AM1411">
        <f>INDEX(toughness!B:B,MATCH(Sheet1!B1577,toughness!A:A,0))</f>
        <v>9.61</v>
      </c>
    </row>
    <row r="1412" spans="1:39" x14ac:dyDescent="0.3">
      <c r="A1412" t="s">
        <v>1458</v>
      </c>
      <c r="B1412" s="1" t="s">
        <v>1166</v>
      </c>
      <c r="C1412">
        <v>257.5</v>
      </c>
      <c r="D1412">
        <v>7905</v>
      </c>
      <c r="G1412">
        <v>0.88549999999999995</v>
      </c>
      <c r="H1412">
        <v>2.4449999999999998</v>
      </c>
      <c r="I1412">
        <v>71</v>
      </c>
      <c r="J1412">
        <v>40</v>
      </c>
      <c r="K1412">
        <v>257.5</v>
      </c>
      <c r="L1412">
        <v>180</v>
      </c>
      <c r="M1412">
        <v>1410</v>
      </c>
      <c r="N1412" t="s">
        <v>1453</v>
      </c>
      <c r="O1412" t="s">
        <v>1453</v>
      </c>
      <c r="P1412" t="s">
        <v>1453</v>
      </c>
      <c r="Q1412" t="s">
        <v>1453</v>
      </c>
      <c r="R1412" t="s">
        <v>1453</v>
      </c>
      <c r="S1412" t="s">
        <v>1453</v>
      </c>
      <c r="T1412" t="s">
        <v>1453</v>
      </c>
      <c r="U1412" t="s">
        <v>1453</v>
      </c>
      <c r="V1412">
        <v>567.5</v>
      </c>
      <c r="W1412">
        <v>15</v>
      </c>
      <c r="X1412" t="s">
        <v>1453</v>
      </c>
      <c r="Y1412" t="s">
        <v>1453</v>
      </c>
      <c r="Z1412" t="s">
        <v>1468</v>
      </c>
      <c r="AA1412">
        <v>0.93</v>
      </c>
      <c r="AB1412">
        <v>7.0000000000000007E-2</v>
      </c>
      <c r="AC1412">
        <v>0.5</v>
      </c>
      <c r="AD1412">
        <v>0.5</v>
      </c>
      <c r="AE1412">
        <v>0.5</v>
      </c>
      <c r="AF1412">
        <v>0.5</v>
      </c>
      <c r="AG1412">
        <f>INDEX(YM!B:B, MATCH(Sheet1!B815,YM!A:A,0))</f>
        <v>193</v>
      </c>
      <c r="AH1412">
        <v>193</v>
      </c>
      <c r="AI1412">
        <f>INDEX('Yield strengh'!B:B, MATCH(Sheet1!B815,'Yield strengh'!A:A,0))</f>
        <v>241</v>
      </c>
      <c r="AJ1412">
        <v>241</v>
      </c>
      <c r="AK1412">
        <f>INDEX(Price!B:B, MATCH(Sheet1!B815,Price!A:A,0))</f>
        <v>44.75</v>
      </c>
      <c r="AL1412">
        <f>AJ1412*AH1412/D1412</f>
        <v>5.883997469955724</v>
      </c>
      <c r="AM1412">
        <f>INDEX(toughness!B:B,MATCH(Sheet1!B815,toughness!A:A,0))</f>
        <v>24.9</v>
      </c>
    </row>
    <row r="1413" spans="1:39" x14ac:dyDescent="0.3">
      <c r="A1413" t="s">
        <v>1458</v>
      </c>
      <c r="B1413" s="1" t="s">
        <v>1443</v>
      </c>
      <c r="C1413">
        <v>322.5</v>
      </c>
      <c r="D1413">
        <v>5200</v>
      </c>
      <c r="G1413">
        <v>5.2899999999999991</v>
      </c>
      <c r="H1413">
        <v>28.8</v>
      </c>
      <c r="I1413">
        <v>6</v>
      </c>
      <c r="J1413">
        <v>18</v>
      </c>
      <c r="K1413">
        <v>322.5</v>
      </c>
      <c r="L1413">
        <v>122.5</v>
      </c>
      <c r="M1413">
        <v>450</v>
      </c>
      <c r="N1413" t="s">
        <v>1453</v>
      </c>
      <c r="O1413" t="s">
        <v>1453</v>
      </c>
      <c r="P1413" t="s">
        <v>1453</v>
      </c>
      <c r="Q1413" t="s">
        <v>1453</v>
      </c>
      <c r="R1413" t="s">
        <v>1453</v>
      </c>
      <c r="S1413" t="s">
        <v>1453</v>
      </c>
      <c r="T1413" t="s">
        <v>1453</v>
      </c>
      <c r="U1413" t="s">
        <v>1453</v>
      </c>
      <c r="V1413">
        <v>377.5</v>
      </c>
      <c r="W1413">
        <v>125</v>
      </c>
      <c r="X1413" t="s">
        <v>1453</v>
      </c>
      <c r="Y1413" t="s">
        <v>1453</v>
      </c>
      <c r="Z1413" t="s">
        <v>1468</v>
      </c>
      <c r="AA1413">
        <v>0.93</v>
      </c>
      <c r="AB1413">
        <v>7.0000000000000007E-2</v>
      </c>
      <c r="AC1413">
        <v>0.5</v>
      </c>
      <c r="AD1413">
        <v>0.5</v>
      </c>
      <c r="AE1413">
        <v>0.5</v>
      </c>
      <c r="AF1413">
        <v>0.5</v>
      </c>
      <c r="AG1413">
        <f>INDEX(YM!B:B, MATCH(Sheet1!B1321,YM!A:A,0))</f>
        <v>80</v>
      </c>
      <c r="AH1413">
        <v>80</v>
      </c>
      <c r="AI1413">
        <f>INDEX('Yield strengh'!B:B, MATCH(Sheet1!B1321,'Yield strengh'!A:A,0))</f>
        <v>380</v>
      </c>
      <c r="AJ1413">
        <v>380</v>
      </c>
      <c r="AK1413">
        <f>INDEX(Price!B:B, MATCH(Sheet1!B1321,Price!A:A,0))</f>
        <v>27.45</v>
      </c>
      <c r="AL1413">
        <f>AJ1413*AH1413/D1413</f>
        <v>5.8461538461538458</v>
      </c>
      <c r="AM1413">
        <f>INDEX(toughness!B:B,MATCH(Sheet1!B1321,toughness!A:A,0))</f>
        <v>68.900000000000006</v>
      </c>
    </row>
    <row r="1414" spans="1:39" x14ac:dyDescent="0.3">
      <c r="A1414" t="s">
        <v>1458</v>
      </c>
      <c r="B1414" s="1" t="s">
        <v>261</v>
      </c>
      <c r="C1414">
        <v>262</v>
      </c>
      <c r="D1414">
        <v>2770</v>
      </c>
      <c r="G1414">
        <v>4.0449999999999999</v>
      </c>
      <c r="H1414">
        <v>25.45</v>
      </c>
      <c r="I1414">
        <v>6.79</v>
      </c>
      <c r="J1414">
        <v>3.66</v>
      </c>
      <c r="K1414">
        <v>262</v>
      </c>
      <c r="L1414">
        <v>106</v>
      </c>
      <c r="M1414">
        <v>607</v>
      </c>
      <c r="N1414" t="s">
        <v>1453</v>
      </c>
      <c r="O1414" t="s">
        <v>1453</v>
      </c>
      <c r="P1414" t="s">
        <v>1453</v>
      </c>
      <c r="Q1414" t="s">
        <v>1453</v>
      </c>
      <c r="R1414" t="s">
        <v>1453</v>
      </c>
      <c r="S1414" t="s">
        <v>1453</v>
      </c>
      <c r="T1414" t="s">
        <v>1453</v>
      </c>
      <c r="U1414" t="s">
        <v>1453</v>
      </c>
      <c r="V1414">
        <v>336</v>
      </c>
      <c r="W1414">
        <v>96.199999999999989</v>
      </c>
      <c r="X1414" t="s">
        <v>1453</v>
      </c>
      <c r="Y1414" t="s">
        <v>1453</v>
      </c>
      <c r="Z1414" t="s">
        <v>1468</v>
      </c>
      <c r="AA1414">
        <v>0.93</v>
      </c>
      <c r="AB1414">
        <v>7.0000000000000007E-2</v>
      </c>
      <c r="AC1414">
        <v>0.5</v>
      </c>
      <c r="AD1414">
        <v>0.5</v>
      </c>
      <c r="AE1414">
        <v>0.5</v>
      </c>
      <c r="AF1414">
        <v>0.5</v>
      </c>
      <c r="AG1414">
        <f>INDEX(YM!B:B, MATCH(Sheet1!B1414,YM!A:A,0))</f>
        <v>73</v>
      </c>
      <c r="AH1414">
        <v>73</v>
      </c>
      <c r="AI1414">
        <f>INDEX('Yield strengh'!B:B, MATCH(Sheet1!B1414,'Yield strengh'!A:A,0))</f>
        <v>702</v>
      </c>
      <c r="AJ1414">
        <v>702</v>
      </c>
      <c r="AK1414">
        <f>INDEX(Price!B:B, MATCH(Sheet1!B1414,Price!A:A,0))</f>
        <v>48.349999999999987</v>
      </c>
      <c r="AL1414">
        <f>AJ1414*AH1414/D1414</f>
        <v>18.500361010830325</v>
      </c>
      <c r="AM1414">
        <f>INDEX(toughness!B:B,MATCH(Sheet1!B1414,toughness!A:A,0))</f>
        <v>6.6</v>
      </c>
    </row>
    <row r="1415" spans="1:39" x14ac:dyDescent="0.3">
      <c r="A1415" t="s">
        <v>1458</v>
      </c>
      <c r="B1415" s="1" t="s">
        <v>1219</v>
      </c>
      <c r="C1415">
        <v>250</v>
      </c>
      <c r="D1415">
        <v>7715</v>
      </c>
      <c r="G1415">
        <v>2.2799999999999998</v>
      </c>
      <c r="H1415">
        <v>2.89</v>
      </c>
      <c r="I1415">
        <v>60</v>
      </c>
      <c r="J1415">
        <v>21</v>
      </c>
      <c r="K1415">
        <v>250</v>
      </c>
      <c r="L1415">
        <v>162.5</v>
      </c>
      <c r="M1415">
        <v>1505</v>
      </c>
      <c r="N1415" t="s">
        <v>1453</v>
      </c>
      <c r="O1415" t="s">
        <v>1453</v>
      </c>
      <c r="P1415" t="s">
        <v>1453</v>
      </c>
      <c r="Q1415" t="s">
        <v>1453</v>
      </c>
      <c r="R1415" t="s">
        <v>1453</v>
      </c>
      <c r="S1415" t="s">
        <v>1453</v>
      </c>
      <c r="T1415" t="s">
        <v>1453</v>
      </c>
      <c r="U1415" t="s">
        <v>1453</v>
      </c>
      <c r="V1415">
        <v>455</v>
      </c>
      <c r="W1415">
        <v>26</v>
      </c>
      <c r="X1415" t="s">
        <v>1453</v>
      </c>
      <c r="Y1415" t="s">
        <v>1453</v>
      </c>
      <c r="Z1415" t="s">
        <v>1468</v>
      </c>
      <c r="AA1415">
        <v>0.93</v>
      </c>
      <c r="AB1415">
        <v>7.0000000000000007E-2</v>
      </c>
      <c r="AC1415">
        <v>0.5</v>
      </c>
      <c r="AD1415">
        <v>0.5</v>
      </c>
      <c r="AE1415">
        <v>0.5</v>
      </c>
      <c r="AF1415">
        <v>0.5</v>
      </c>
      <c r="AG1415">
        <f>INDEX(YM!B:B, MATCH(Sheet1!B699,YM!A:A,0))</f>
        <v>200</v>
      </c>
      <c r="AH1415">
        <v>200</v>
      </c>
      <c r="AI1415">
        <f>INDEX('Yield strengh'!B:B, MATCH(Sheet1!B699,'Yield strengh'!A:A,0))</f>
        <v>222.5</v>
      </c>
      <c r="AJ1415">
        <v>222.5</v>
      </c>
      <c r="AK1415">
        <f>INDEX(Price!B:B, MATCH(Sheet1!B699,Price!A:A,0))</f>
        <v>17.649999999999999</v>
      </c>
      <c r="AL1415">
        <f>AJ1415*AH1415/D1415</f>
        <v>5.7679844458846405</v>
      </c>
      <c r="AM1415">
        <f>INDEX(toughness!B:B,MATCH(Sheet1!B699,toughness!A:A,0))</f>
        <v>77.3</v>
      </c>
    </row>
    <row r="1416" spans="1:39" x14ac:dyDescent="0.3">
      <c r="A1416" t="s">
        <v>1458</v>
      </c>
      <c r="B1416" s="1" t="s">
        <v>1157</v>
      </c>
      <c r="C1416">
        <v>257.5</v>
      </c>
      <c r="D1416">
        <v>7910</v>
      </c>
      <c r="G1416">
        <v>0.94199999999999995</v>
      </c>
      <c r="H1416">
        <v>2.4449999999999998</v>
      </c>
      <c r="I1416">
        <v>71</v>
      </c>
      <c r="J1416">
        <v>50</v>
      </c>
      <c r="K1416">
        <v>257.5</v>
      </c>
      <c r="L1416">
        <v>190</v>
      </c>
      <c r="M1416">
        <v>1410</v>
      </c>
      <c r="N1416" t="s">
        <v>1453</v>
      </c>
      <c r="O1416" t="s">
        <v>1453</v>
      </c>
      <c r="P1416" t="s">
        <v>1453</v>
      </c>
      <c r="Q1416" t="s">
        <v>1453</v>
      </c>
      <c r="R1416" t="s">
        <v>1453</v>
      </c>
      <c r="S1416" t="s">
        <v>1453</v>
      </c>
      <c r="T1416" t="s">
        <v>1453</v>
      </c>
      <c r="U1416" t="s">
        <v>1453</v>
      </c>
      <c r="V1416">
        <v>565</v>
      </c>
      <c r="W1416">
        <v>16</v>
      </c>
      <c r="X1416" t="s">
        <v>1453</v>
      </c>
      <c r="Y1416" t="s">
        <v>1453</v>
      </c>
      <c r="Z1416" t="s">
        <v>1468</v>
      </c>
      <c r="AA1416">
        <v>0.93</v>
      </c>
      <c r="AB1416">
        <v>7.0000000000000007E-2</v>
      </c>
      <c r="AC1416">
        <v>0.5</v>
      </c>
      <c r="AD1416">
        <v>0.5</v>
      </c>
      <c r="AE1416">
        <v>0.5</v>
      </c>
      <c r="AF1416">
        <v>0.5</v>
      </c>
      <c r="AG1416">
        <f>INDEX(YM!B:B, MATCH(Sheet1!B616,YM!A:A,0))</f>
        <v>205</v>
      </c>
      <c r="AH1416">
        <v>205</v>
      </c>
      <c r="AI1416">
        <f>INDEX('Yield strengh'!B:B, MATCH(Sheet1!B616,'Yield strengh'!A:A,0))</f>
        <v>220</v>
      </c>
      <c r="AJ1416">
        <v>220</v>
      </c>
      <c r="AK1416">
        <f>INDEX(Price!B:B, MATCH(Sheet1!B616,Price!A:A,0))</f>
        <v>34.150000000000013</v>
      </c>
      <c r="AL1416">
        <f>AJ1416*AH1416/D1416</f>
        <v>5.701643489254109</v>
      </c>
      <c r="AM1416">
        <f>INDEX(toughness!B:B,MATCH(Sheet1!B616,toughness!A:A,0))</f>
        <v>18.95</v>
      </c>
    </row>
    <row r="1417" spans="1:39" x14ac:dyDescent="0.3">
      <c r="A1417" t="s">
        <v>1458</v>
      </c>
      <c r="B1417" s="1" t="s">
        <v>180</v>
      </c>
      <c r="C1417">
        <v>138</v>
      </c>
      <c r="D1417">
        <v>2655</v>
      </c>
      <c r="G1417">
        <v>4.7850000000000001</v>
      </c>
      <c r="H1417">
        <v>29</v>
      </c>
      <c r="I1417">
        <v>5.9499999999999993</v>
      </c>
      <c r="J1417">
        <v>14</v>
      </c>
      <c r="K1417">
        <v>117</v>
      </c>
      <c r="L1417">
        <v>103</v>
      </c>
      <c r="M1417">
        <v>604</v>
      </c>
      <c r="N1417" t="s">
        <v>1453</v>
      </c>
      <c r="O1417" t="s">
        <v>1453</v>
      </c>
      <c r="P1417" t="s">
        <v>1453</v>
      </c>
      <c r="Q1417" t="s">
        <v>1453</v>
      </c>
      <c r="R1417" t="s">
        <v>1453</v>
      </c>
      <c r="S1417" t="s">
        <v>1453</v>
      </c>
      <c r="T1417" t="s">
        <v>1453</v>
      </c>
      <c r="U1417" t="s">
        <v>1453</v>
      </c>
      <c r="V1417">
        <v>276</v>
      </c>
      <c r="W1417">
        <v>122</v>
      </c>
      <c r="X1417" t="s">
        <v>1453</v>
      </c>
      <c r="Y1417" t="s">
        <v>1453</v>
      </c>
      <c r="Z1417" t="s">
        <v>1468</v>
      </c>
      <c r="AA1417">
        <v>0.93</v>
      </c>
      <c r="AB1417">
        <v>7.0000000000000007E-2</v>
      </c>
      <c r="AC1417">
        <v>0.5</v>
      </c>
      <c r="AD1417">
        <v>0.5</v>
      </c>
      <c r="AE1417">
        <v>0.5</v>
      </c>
      <c r="AF1417">
        <v>0.5</v>
      </c>
      <c r="AG1417">
        <f>INDEX(YM!B:B, MATCH(Sheet1!B1488,YM!A:A,0))</f>
        <v>71.8</v>
      </c>
      <c r="AH1417">
        <v>71.8</v>
      </c>
      <c r="AI1417">
        <f>INDEX('Yield strengh'!B:B, MATCH(Sheet1!B1488,'Yield strengh'!A:A,0))</f>
        <v>210.5</v>
      </c>
      <c r="AJ1417">
        <v>210.5</v>
      </c>
      <c r="AK1417">
        <f>INDEX(Price!B:B, MATCH(Sheet1!B1488,Price!A:A,0))</f>
        <v>24.7</v>
      </c>
      <c r="AL1417">
        <f t="shared" ref="AL1417:AL1418" si="62">AJ1417*AH1417*(2)/D1417</f>
        <v>11.385235404896422</v>
      </c>
      <c r="AM1417">
        <f>INDEX(toughness!B:B,MATCH(Sheet1!B1488,toughness!A:A,0))</f>
        <v>22.55</v>
      </c>
    </row>
    <row r="1418" spans="1:39" x14ac:dyDescent="0.3">
      <c r="A1418" t="s">
        <v>1458</v>
      </c>
      <c r="B1418" s="1" t="s">
        <v>119</v>
      </c>
      <c r="C1418">
        <v>110.5</v>
      </c>
      <c r="D1418">
        <v>2685</v>
      </c>
      <c r="G1418">
        <v>7.26</v>
      </c>
      <c r="H1418">
        <v>37.200000000000003</v>
      </c>
      <c r="I1418">
        <v>4.8</v>
      </c>
      <c r="J1418">
        <v>1.1000000000000001</v>
      </c>
      <c r="K1418">
        <v>115.5</v>
      </c>
      <c r="L1418">
        <v>94.5</v>
      </c>
      <c r="M1418">
        <v>615</v>
      </c>
      <c r="N1418" t="s">
        <v>1453</v>
      </c>
      <c r="O1418" t="s">
        <v>1453</v>
      </c>
      <c r="P1418" t="s">
        <v>1453</v>
      </c>
      <c r="Q1418" t="s">
        <v>1453</v>
      </c>
      <c r="R1418" t="s">
        <v>1453</v>
      </c>
      <c r="S1418" t="s">
        <v>1453</v>
      </c>
      <c r="T1418" t="s">
        <v>1453</v>
      </c>
      <c r="U1418" t="s">
        <v>1453</v>
      </c>
      <c r="V1418">
        <v>181</v>
      </c>
      <c r="W1418">
        <v>156</v>
      </c>
      <c r="X1418" t="s">
        <v>1453</v>
      </c>
      <c r="Y1418" t="s">
        <v>1453</v>
      </c>
      <c r="Z1418" t="s">
        <v>1468</v>
      </c>
      <c r="AA1418">
        <v>0.93</v>
      </c>
      <c r="AB1418">
        <v>7.0000000000000007E-2</v>
      </c>
      <c r="AC1418">
        <v>0.5</v>
      </c>
      <c r="AD1418">
        <v>0.5</v>
      </c>
      <c r="AE1418">
        <v>0.5</v>
      </c>
      <c r="AF1418">
        <v>0.5</v>
      </c>
      <c r="AG1418">
        <f>INDEX(YM!B:B, MATCH(Sheet1!B1585,YM!A:A,0))</f>
        <v>71.8</v>
      </c>
      <c r="AH1418">
        <v>70</v>
      </c>
      <c r="AI1418">
        <f>INDEX('Yield strengh'!B:B, MATCH(Sheet1!B1585,'Yield strengh'!A:A,0))</f>
        <v>138</v>
      </c>
      <c r="AJ1418">
        <v>218</v>
      </c>
      <c r="AK1418">
        <f>INDEX(Price!B:B, MATCH(Sheet1!B1585,Price!A:A,0))</f>
        <v>24.25</v>
      </c>
      <c r="AL1418">
        <f t="shared" si="62"/>
        <v>11.366852886405958</v>
      </c>
      <c r="AM1418">
        <f>INDEX(toughness!B:B,MATCH(Sheet1!B1585,toughness!A:A,0))</f>
        <v>17.855</v>
      </c>
    </row>
    <row r="1419" spans="1:39" x14ac:dyDescent="0.3">
      <c r="A1419" t="s">
        <v>1458</v>
      </c>
      <c r="B1419" s="1" t="s">
        <v>1328</v>
      </c>
      <c r="C1419">
        <v>2500</v>
      </c>
      <c r="D1419">
        <v>19500</v>
      </c>
      <c r="G1419">
        <v>37.299999999999997</v>
      </c>
      <c r="H1419">
        <v>32.85</v>
      </c>
      <c r="I1419">
        <v>5.2549999999999999</v>
      </c>
      <c r="J1419">
        <v>0.85</v>
      </c>
      <c r="K1419">
        <v>2400</v>
      </c>
      <c r="L1419">
        <v>900</v>
      </c>
      <c r="N1419" t="s">
        <v>1453</v>
      </c>
      <c r="O1419" t="s">
        <v>1453</v>
      </c>
      <c r="P1419" t="s">
        <v>1453</v>
      </c>
      <c r="Q1419" t="s">
        <v>1453</v>
      </c>
      <c r="R1419" t="s">
        <v>1453</v>
      </c>
      <c r="S1419" t="s">
        <v>1453</v>
      </c>
      <c r="T1419" t="s">
        <v>1453</v>
      </c>
      <c r="U1419" t="s">
        <v>1453</v>
      </c>
      <c r="V1419">
        <v>2400</v>
      </c>
      <c r="W1419">
        <v>165</v>
      </c>
      <c r="X1419" t="s">
        <v>1453</v>
      </c>
      <c r="Y1419" t="s">
        <v>1453</v>
      </c>
      <c r="Z1419" t="s">
        <v>1468</v>
      </c>
      <c r="AA1419">
        <v>0.93</v>
      </c>
      <c r="AB1419">
        <v>7.0000000000000007E-2</v>
      </c>
      <c r="AC1419">
        <v>0.5</v>
      </c>
      <c r="AD1419">
        <v>0.5</v>
      </c>
      <c r="AE1419">
        <v>0.5</v>
      </c>
      <c r="AF1419">
        <v>0.5</v>
      </c>
      <c r="AG1419">
        <f>INDEX(YM!B:B, MATCH(Sheet1!B294,YM!A:A,0))</f>
        <v>211</v>
      </c>
      <c r="AH1419">
        <v>211</v>
      </c>
      <c r="AI1419">
        <f>INDEX('Yield strengh'!B:B, MATCH(Sheet1!B294,'Yield strengh'!A:A,0))</f>
        <v>525</v>
      </c>
      <c r="AJ1419">
        <v>525</v>
      </c>
      <c r="AK1419">
        <f>INDEX(Price!B:B, MATCH(Sheet1!B294,Price!A:A,0))</f>
        <v>14.45</v>
      </c>
      <c r="AL1419">
        <f>AJ1419*AH1419/D1419</f>
        <v>5.680769230769231</v>
      </c>
      <c r="AM1419">
        <f>INDEX(toughness!B:B,MATCH(Sheet1!B294,toughness!A:A,0))</f>
        <v>23.95</v>
      </c>
    </row>
    <row r="1420" spans="1:39" x14ac:dyDescent="0.3">
      <c r="A1420" t="s">
        <v>1458</v>
      </c>
      <c r="B1420" s="1" t="s">
        <v>226</v>
      </c>
      <c r="C1420">
        <v>240.5</v>
      </c>
      <c r="D1420">
        <v>2700</v>
      </c>
      <c r="G1420">
        <v>8.56</v>
      </c>
      <c r="H1420">
        <v>52.3</v>
      </c>
      <c r="I1420">
        <v>3.3</v>
      </c>
      <c r="J1420">
        <v>9.15</v>
      </c>
      <c r="K1420">
        <v>240.5</v>
      </c>
      <c r="L1420">
        <v>85</v>
      </c>
      <c r="M1420">
        <v>635</v>
      </c>
      <c r="N1420" t="s">
        <v>1453</v>
      </c>
      <c r="O1420" t="s">
        <v>1453</v>
      </c>
      <c r="P1420" t="s">
        <v>1453</v>
      </c>
      <c r="Q1420" t="s">
        <v>1453</v>
      </c>
      <c r="R1420" t="s">
        <v>1453</v>
      </c>
      <c r="S1420" t="s">
        <v>1453</v>
      </c>
      <c r="T1420" t="s">
        <v>1453</v>
      </c>
      <c r="U1420" t="s">
        <v>1453</v>
      </c>
      <c r="V1420">
        <v>261</v>
      </c>
      <c r="W1420">
        <v>201</v>
      </c>
      <c r="X1420" t="s">
        <v>1453</v>
      </c>
      <c r="Y1420" t="s">
        <v>1453</v>
      </c>
      <c r="Z1420" t="s">
        <v>1468</v>
      </c>
      <c r="AA1420">
        <v>0.93</v>
      </c>
      <c r="AB1420">
        <v>7.0000000000000007E-2</v>
      </c>
      <c r="AC1420">
        <v>0.5</v>
      </c>
      <c r="AD1420">
        <v>0.5</v>
      </c>
      <c r="AE1420">
        <v>0.5</v>
      </c>
      <c r="AF1420">
        <v>0.5</v>
      </c>
      <c r="AG1420">
        <f>INDEX(YM!B:B, MATCH(Sheet1!B1516,YM!A:A,0))</f>
        <v>69.5</v>
      </c>
      <c r="AH1420">
        <v>71.25</v>
      </c>
      <c r="AI1420">
        <f>INDEX('Yield strengh'!B:B, MATCH(Sheet1!B1516,'Yield strengh'!A:A,0))</f>
        <v>211</v>
      </c>
      <c r="AJ1420">
        <v>215</v>
      </c>
      <c r="AK1420">
        <f>INDEX(Price!B:B, MATCH(Sheet1!B1516,Price!A:A,0))</f>
        <v>23.6</v>
      </c>
      <c r="AL1420">
        <f>AJ1420*AH1420*(2)/D1420</f>
        <v>11.347222222222221</v>
      </c>
      <c r="AM1420">
        <f>INDEX(toughness!B:B,MATCH(Sheet1!B1516,toughness!A:A,0))</f>
        <v>15.75</v>
      </c>
    </row>
    <row r="1421" spans="1:39" x14ac:dyDescent="0.3">
      <c r="A1421" t="s">
        <v>1458</v>
      </c>
      <c r="B1421" s="1" t="s">
        <v>1610</v>
      </c>
      <c r="C1421">
        <v>117.5</v>
      </c>
      <c r="D1421">
        <v>8860</v>
      </c>
      <c r="G1421">
        <v>2.4350000000000001</v>
      </c>
      <c r="H1421">
        <v>10.035</v>
      </c>
      <c r="I1421">
        <v>17.2</v>
      </c>
      <c r="J1421">
        <v>10</v>
      </c>
      <c r="K1421">
        <v>117.5</v>
      </c>
      <c r="L1421">
        <v>75</v>
      </c>
      <c r="M1421">
        <v>943.5</v>
      </c>
      <c r="N1421" t="s">
        <v>1453</v>
      </c>
      <c r="O1421" t="s">
        <v>1453</v>
      </c>
      <c r="P1421" t="s">
        <v>1453</v>
      </c>
      <c r="Q1421" t="s">
        <v>1453</v>
      </c>
      <c r="R1421" t="s">
        <v>1453</v>
      </c>
      <c r="S1421" t="s">
        <v>1453</v>
      </c>
      <c r="T1421" t="s">
        <v>1453</v>
      </c>
      <c r="U1421" t="s">
        <v>1453</v>
      </c>
      <c r="V1421">
        <v>230</v>
      </c>
      <c r="W1421">
        <v>45</v>
      </c>
      <c r="X1421" t="s">
        <v>1453</v>
      </c>
      <c r="Y1421" t="s">
        <v>1453</v>
      </c>
      <c r="Z1421" t="s">
        <v>1468</v>
      </c>
      <c r="AA1421">
        <v>0.93</v>
      </c>
      <c r="AB1421">
        <v>7.0000000000000007E-2</v>
      </c>
      <c r="AC1421">
        <v>0.5</v>
      </c>
      <c r="AD1421">
        <v>0.5</v>
      </c>
      <c r="AE1421">
        <v>0.5</v>
      </c>
      <c r="AF1421">
        <v>0.5</v>
      </c>
      <c r="AG1421">
        <f>INDEX(YM!B:B, MATCH(Sheet1!B1420,YM!A:A,0))</f>
        <v>73</v>
      </c>
      <c r="AH1421">
        <v>73</v>
      </c>
      <c r="AI1421">
        <f>INDEX('Yield strengh'!B:B, MATCH(Sheet1!B1420,'Yield strengh'!A:A,0))</f>
        <v>95</v>
      </c>
      <c r="AJ1421">
        <v>95</v>
      </c>
      <c r="AK1421">
        <f>INDEX(Price!B:B, MATCH(Sheet1!B1420,Price!A:A,0))</f>
        <v>70.25</v>
      </c>
      <c r="AL1421">
        <f>AJ1421*AH1421/D1421</f>
        <v>0.78273137697516926</v>
      </c>
      <c r="AM1421">
        <f>INDEX(toughness!B:B,MATCH(Sheet1!B1420,toughness!A:A,0))</f>
        <v>95.35</v>
      </c>
    </row>
    <row r="1422" spans="1:39" x14ac:dyDescent="0.3">
      <c r="A1422" t="s">
        <v>1458</v>
      </c>
      <c r="B1422" s="1" t="s">
        <v>1611</v>
      </c>
      <c r="C1422">
        <v>95</v>
      </c>
      <c r="D1422">
        <v>8975</v>
      </c>
      <c r="G1422">
        <v>2.83</v>
      </c>
      <c r="H1422">
        <v>11.4</v>
      </c>
      <c r="I1422">
        <v>15.1</v>
      </c>
      <c r="J1422">
        <v>7</v>
      </c>
      <c r="K1422">
        <v>95</v>
      </c>
      <c r="L1422">
        <v>60</v>
      </c>
      <c r="M1422">
        <v>948.5</v>
      </c>
      <c r="N1422" t="s">
        <v>1453</v>
      </c>
      <c r="O1422" t="s">
        <v>1453</v>
      </c>
      <c r="P1422" t="s">
        <v>1453</v>
      </c>
      <c r="Q1422" t="s">
        <v>1453</v>
      </c>
      <c r="R1422" t="s">
        <v>1453</v>
      </c>
      <c r="S1422" t="s">
        <v>1453</v>
      </c>
      <c r="T1422" t="s">
        <v>1453</v>
      </c>
      <c r="U1422" t="s">
        <v>1453</v>
      </c>
      <c r="V1422">
        <v>200</v>
      </c>
      <c r="W1422">
        <v>52.3</v>
      </c>
      <c r="X1422" t="s">
        <v>1453</v>
      </c>
      <c r="Y1422" t="s">
        <v>1453</v>
      </c>
      <c r="Z1422" t="s">
        <v>1468</v>
      </c>
      <c r="AA1422">
        <v>0.93</v>
      </c>
      <c r="AB1422">
        <v>7.0000000000000007E-2</v>
      </c>
      <c r="AC1422">
        <v>0.5</v>
      </c>
      <c r="AD1422">
        <v>0.5</v>
      </c>
      <c r="AE1422">
        <v>0.5</v>
      </c>
      <c r="AF1422">
        <v>0.5</v>
      </c>
      <c r="AG1422">
        <f>INDEX(YM!B:B, MATCH(Sheet1!B1421,YM!A:A,0))</f>
        <v>73</v>
      </c>
      <c r="AH1422">
        <v>73</v>
      </c>
      <c r="AI1422">
        <f>INDEX('Yield strengh'!B:B, MATCH(Sheet1!B1421,'Yield strengh'!A:A,0))</f>
        <v>117.5</v>
      </c>
      <c r="AJ1422">
        <v>117.5</v>
      </c>
      <c r="AK1422">
        <f>INDEX(Price!B:B, MATCH(Sheet1!B1421,Price!A:A,0))</f>
        <v>78.449999999999989</v>
      </c>
      <c r="AL1422">
        <f>AJ1422*AH1422/D1422</f>
        <v>0.95571030640668519</v>
      </c>
      <c r="AM1422">
        <f>INDEX(toughness!B:B,MATCH(Sheet1!B1421,toughness!A:A,0))</f>
        <v>78.2</v>
      </c>
    </row>
    <row r="1423" spans="1:39" x14ac:dyDescent="0.3">
      <c r="A1423" t="s">
        <v>1458</v>
      </c>
      <c r="B1423" s="1" t="s">
        <v>114</v>
      </c>
      <c r="C1423">
        <v>193</v>
      </c>
      <c r="D1423">
        <v>2715</v>
      </c>
      <c r="G1423">
        <v>6.2050000000000001</v>
      </c>
      <c r="H1423">
        <v>29</v>
      </c>
      <c r="I1423">
        <v>5.9499999999999993</v>
      </c>
      <c r="J1423">
        <v>1.5</v>
      </c>
      <c r="K1423">
        <v>193</v>
      </c>
      <c r="L1423">
        <v>117</v>
      </c>
      <c r="M1423">
        <v>555</v>
      </c>
      <c r="N1423" t="s">
        <v>1453</v>
      </c>
      <c r="O1423" t="s">
        <v>1453</v>
      </c>
      <c r="P1423" t="s">
        <v>1453</v>
      </c>
      <c r="Q1423" t="s">
        <v>1453</v>
      </c>
      <c r="R1423" t="s">
        <v>1453</v>
      </c>
      <c r="S1423" t="s">
        <v>1453</v>
      </c>
      <c r="T1423" t="s">
        <v>1453</v>
      </c>
      <c r="U1423" t="s">
        <v>1453</v>
      </c>
      <c r="V1423">
        <v>248</v>
      </c>
      <c r="W1423">
        <v>117.5</v>
      </c>
      <c r="X1423" t="s">
        <v>1453</v>
      </c>
      <c r="Y1423" t="s">
        <v>1453</v>
      </c>
      <c r="Z1423" t="s">
        <v>1468</v>
      </c>
      <c r="AA1423">
        <v>0.93</v>
      </c>
      <c r="AB1423">
        <v>7.0000000000000007E-2</v>
      </c>
      <c r="AC1423">
        <v>0.5</v>
      </c>
      <c r="AD1423">
        <v>0.5</v>
      </c>
      <c r="AE1423">
        <v>0.5</v>
      </c>
      <c r="AF1423">
        <v>0.5</v>
      </c>
      <c r="AG1423">
        <f>INDEX(YM!B:B, MATCH(Sheet1!B1369,YM!A:A,0))</f>
        <v>74</v>
      </c>
      <c r="AH1423">
        <v>74</v>
      </c>
      <c r="AI1423">
        <f>INDEX('Yield strengh'!B:B, MATCH(Sheet1!B1369,'Yield strengh'!A:A,0))</f>
        <v>350</v>
      </c>
      <c r="AJ1423">
        <v>207</v>
      </c>
      <c r="AK1423">
        <f>INDEX(Price!B:B, MATCH(Sheet1!B1369,Price!A:A,0))</f>
        <v>26.4</v>
      </c>
      <c r="AL1423">
        <f t="shared" ref="AL1423:AL1424" si="63">AJ1423*AH1423*(2)/D1423</f>
        <v>11.283977900552486</v>
      </c>
      <c r="AM1423">
        <f>INDEX(toughness!B:B,MATCH(Sheet1!B1369,toughness!A:A,0))</f>
        <v>14.35</v>
      </c>
    </row>
    <row r="1424" spans="1:39" x14ac:dyDescent="0.3">
      <c r="A1424" t="s">
        <v>1458</v>
      </c>
      <c r="B1424" s="1" t="s">
        <v>139</v>
      </c>
      <c r="C1424">
        <v>218</v>
      </c>
      <c r="D1424">
        <v>2685</v>
      </c>
      <c r="G1424">
        <v>6.01</v>
      </c>
      <c r="H1424">
        <v>35.25</v>
      </c>
      <c r="I1424">
        <v>4.9000000000000004</v>
      </c>
      <c r="J1424">
        <v>3</v>
      </c>
      <c r="K1424">
        <v>232.5</v>
      </c>
      <c r="L1424">
        <v>85</v>
      </c>
      <c r="M1424">
        <v>628</v>
      </c>
      <c r="N1424" t="s">
        <v>1453</v>
      </c>
      <c r="O1424" t="s">
        <v>1453</v>
      </c>
      <c r="P1424" t="s">
        <v>1453</v>
      </c>
      <c r="Q1424" t="s">
        <v>1453</v>
      </c>
      <c r="R1424" t="s">
        <v>1453</v>
      </c>
      <c r="S1424" t="s">
        <v>1453</v>
      </c>
      <c r="T1424" t="s">
        <v>1453</v>
      </c>
      <c r="U1424" t="s">
        <v>1453</v>
      </c>
      <c r="V1424">
        <v>283</v>
      </c>
      <c r="W1424">
        <v>146</v>
      </c>
      <c r="X1424" t="s">
        <v>1453</v>
      </c>
      <c r="Y1424" t="s">
        <v>1453</v>
      </c>
      <c r="Z1424" t="s">
        <v>1468</v>
      </c>
      <c r="AA1424">
        <v>0.93</v>
      </c>
      <c r="AB1424">
        <v>7.0000000000000007E-2</v>
      </c>
      <c r="AC1424">
        <v>0.5</v>
      </c>
      <c r="AD1424">
        <v>0.5</v>
      </c>
      <c r="AE1424">
        <v>0.5</v>
      </c>
      <c r="AF1424">
        <v>0.5</v>
      </c>
      <c r="AG1424">
        <f>INDEX(YM!B:B, MATCH(Sheet1!B1465,YM!A:A,0))</f>
        <v>70.05</v>
      </c>
      <c r="AH1424">
        <v>71.8</v>
      </c>
      <c r="AI1424">
        <f>INDEX('Yield strengh'!B:B, MATCH(Sheet1!B1465,'Yield strengh'!A:A,0))</f>
        <v>250.5</v>
      </c>
      <c r="AJ1424">
        <v>210.5</v>
      </c>
      <c r="AK1424">
        <f>INDEX(Price!B:B, MATCH(Sheet1!B1465,Price!A:A,0))</f>
        <v>23.85</v>
      </c>
      <c r="AL1424">
        <f t="shared" si="63"/>
        <v>11.258026070763501</v>
      </c>
      <c r="AM1424">
        <f>INDEX(toughness!B:B,MATCH(Sheet1!B1465,toughness!A:A,0))</f>
        <v>15.65</v>
      </c>
    </row>
    <row r="1425" spans="1:39" x14ac:dyDescent="0.3">
      <c r="A1425" t="s">
        <v>1458</v>
      </c>
      <c r="B1425" s="1" t="s">
        <v>253</v>
      </c>
      <c r="C1425">
        <v>413.5</v>
      </c>
      <c r="D1425">
        <v>2825</v>
      </c>
      <c r="G1425">
        <v>6.9450000000000003</v>
      </c>
      <c r="H1425">
        <v>41.6</v>
      </c>
      <c r="I1425">
        <v>4.1500000000000004</v>
      </c>
      <c r="J1425">
        <v>5</v>
      </c>
      <c r="K1425">
        <v>399.5</v>
      </c>
      <c r="L1425">
        <v>145</v>
      </c>
      <c r="M1425">
        <v>579.5</v>
      </c>
      <c r="N1425" t="s">
        <v>1453</v>
      </c>
      <c r="O1425" t="s">
        <v>1453</v>
      </c>
      <c r="P1425" t="s">
        <v>1453</v>
      </c>
      <c r="Q1425" t="s">
        <v>1453</v>
      </c>
      <c r="R1425" t="s">
        <v>1453</v>
      </c>
      <c r="S1425" t="s">
        <v>1453</v>
      </c>
      <c r="T1425" t="s">
        <v>1453</v>
      </c>
      <c r="U1425" t="s">
        <v>1453</v>
      </c>
      <c r="V1425">
        <v>479</v>
      </c>
      <c r="W1425">
        <v>164.5</v>
      </c>
      <c r="X1425" t="s">
        <v>1453</v>
      </c>
      <c r="Y1425" t="s">
        <v>1453</v>
      </c>
      <c r="Z1425" t="s">
        <v>1468</v>
      </c>
      <c r="AA1425">
        <v>0.93</v>
      </c>
      <c r="AB1425">
        <v>7.0000000000000007E-2</v>
      </c>
      <c r="AC1425">
        <v>0.5</v>
      </c>
      <c r="AD1425">
        <v>0.5</v>
      </c>
      <c r="AE1425">
        <v>0.5</v>
      </c>
      <c r="AF1425">
        <v>0.5</v>
      </c>
      <c r="AG1425">
        <f>INDEX(YM!B:B, MATCH(Sheet1!B1424,YM!A:A,0))</f>
        <v>72.8</v>
      </c>
      <c r="AH1425">
        <v>72.8</v>
      </c>
      <c r="AI1425">
        <f>INDEX('Yield strengh'!B:B, MATCH(Sheet1!B1424,'Yield strengh'!A:A,0))</f>
        <v>386.5</v>
      </c>
      <c r="AJ1425">
        <v>386.5</v>
      </c>
      <c r="AK1425">
        <f>INDEX(Price!B:B, MATCH(Sheet1!B1424,Price!A:A,0))</f>
        <v>48.349999999999987</v>
      </c>
      <c r="AL1425">
        <f t="shared" ref="AL1425:AL1440" si="64">AJ1425*AH1425/D1425</f>
        <v>9.960070796460176</v>
      </c>
      <c r="AM1425">
        <f>INDEX(toughness!B:B,MATCH(Sheet1!B1424,toughness!A:A,0))</f>
        <v>21.9</v>
      </c>
    </row>
    <row r="1426" spans="1:39" x14ac:dyDescent="0.3">
      <c r="A1426" t="s">
        <v>1458</v>
      </c>
      <c r="B1426" s="1" t="s">
        <v>255</v>
      </c>
      <c r="C1426">
        <v>417</v>
      </c>
      <c r="D1426">
        <v>2825</v>
      </c>
      <c r="G1426">
        <v>7.1</v>
      </c>
      <c r="H1426">
        <v>41.6</v>
      </c>
      <c r="I1426">
        <v>4.1500000000000004</v>
      </c>
      <c r="J1426">
        <v>7.57</v>
      </c>
      <c r="K1426">
        <v>403</v>
      </c>
      <c r="L1426">
        <v>145</v>
      </c>
      <c r="M1426">
        <v>579.5</v>
      </c>
      <c r="N1426" t="s">
        <v>1453</v>
      </c>
      <c r="O1426" t="s">
        <v>1453</v>
      </c>
      <c r="P1426" t="s">
        <v>1453</v>
      </c>
      <c r="Q1426" t="s">
        <v>1453</v>
      </c>
      <c r="R1426" t="s">
        <v>1453</v>
      </c>
      <c r="S1426" t="s">
        <v>1453</v>
      </c>
      <c r="T1426" t="s">
        <v>1453</v>
      </c>
      <c r="U1426" t="s">
        <v>1453</v>
      </c>
      <c r="V1426">
        <v>472</v>
      </c>
      <c r="W1426">
        <v>167.5</v>
      </c>
      <c r="X1426" t="s">
        <v>1453</v>
      </c>
      <c r="Y1426" t="s">
        <v>1453</v>
      </c>
      <c r="Z1426" t="s">
        <v>1468</v>
      </c>
      <c r="AA1426">
        <v>0.93</v>
      </c>
      <c r="AB1426">
        <v>7.0000000000000007E-2</v>
      </c>
      <c r="AC1426">
        <v>0.5</v>
      </c>
      <c r="AD1426">
        <v>0.5</v>
      </c>
      <c r="AE1426">
        <v>0.5</v>
      </c>
      <c r="AF1426">
        <v>0.5</v>
      </c>
      <c r="AG1426">
        <f>INDEX(YM!B:B, MATCH(Sheet1!B1425,YM!A:A,0))</f>
        <v>72.8</v>
      </c>
      <c r="AH1426">
        <v>72.8</v>
      </c>
      <c r="AI1426">
        <f>INDEX('Yield strengh'!B:B, MATCH(Sheet1!B1425,'Yield strengh'!A:A,0))</f>
        <v>427.5</v>
      </c>
      <c r="AJ1426">
        <v>427.5</v>
      </c>
      <c r="AK1426">
        <f>INDEX(Price!B:B, MATCH(Sheet1!B1425,Price!A:A,0))</f>
        <v>48.349999999999987</v>
      </c>
      <c r="AL1426">
        <f t="shared" si="64"/>
        <v>11.016637168141592</v>
      </c>
      <c r="AM1426">
        <f>INDEX(toughness!B:B,MATCH(Sheet1!B1425,toughness!A:A,0))</f>
        <v>15.635</v>
      </c>
    </row>
    <row r="1427" spans="1:39" x14ac:dyDescent="0.3">
      <c r="A1427" t="s">
        <v>1458</v>
      </c>
      <c r="B1427" s="1" t="s">
        <v>256</v>
      </c>
      <c r="C1427">
        <v>403</v>
      </c>
      <c r="D1427">
        <v>2825</v>
      </c>
      <c r="G1427">
        <v>6.9450000000000003</v>
      </c>
      <c r="H1427">
        <v>41.6</v>
      </c>
      <c r="I1427">
        <v>4.1500000000000004</v>
      </c>
      <c r="J1427">
        <v>6</v>
      </c>
      <c r="K1427">
        <v>389.5</v>
      </c>
      <c r="L1427">
        <v>145</v>
      </c>
      <c r="M1427">
        <v>579.5</v>
      </c>
      <c r="N1427" t="s">
        <v>1453</v>
      </c>
      <c r="O1427" t="s">
        <v>1453</v>
      </c>
      <c r="P1427" t="s">
        <v>1453</v>
      </c>
      <c r="Q1427" t="s">
        <v>1453</v>
      </c>
      <c r="R1427" t="s">
        <v>1453</v>
      </c>
      <c r="S1427" t="s">
        <v>1453</v>
      </c>
      <c r="T1427" t="s">
        <v>1453</v>
      </c>
      <c r="U1427" t="s">
        <v>1453</v>
      </c>
      <c r="V1427">
        <v>468.5</v>
      </c>
      <c r="W1427">
        <v>164.5</v>
      </c>
      <c r="X1427" t="s">
        <v>1453</v>
      </c>
      <c r="Y1427" t="s">
        <v>1453</v>
      </c>
      <c r="Z1427" t="s">
        <v>1468</v>
      </c>
      <c r="AA1427">
        <v>0.93</v>
      </c>
      <c r="AB1427">
        <v>7.0000000000000007E-2</v>
      </c>
      <c r="AC1427">
        <v>0.5</v>
      </c>
      <c r="AD1427">
        <v>0.5</v>
      </c>
      <c r="AE1427">
        <v>0.5</v>
      </c>
      <c r="AF1427">
        <v>0.5</v>
      </c>
      <c r="AG1427">
        <f>INDEX(YM!B:B, MATCH(Sheet1!B1426,YM!A:A,0))</f>
        <v>72.8</v>
      </c>
      <c r="AH1427">
        <v>72.8</v>
      </c>
      <c r="AI1427">
        <f>INDEX('Yield strengh'!B:B, MATCH(Sheet1!B1426,'Yield strengh'!A:A,0))</f>
        <v>403</v>
      </c>
      <c r="AJ1427">
        <v>403</v>
      </c>
      <c r="AK1427">
        <f>INDEX(Price!B:B, MATCH(Sheet1!B1426,Price!A:A,0))</f>
        <v>48.349999999999987</v>
      </c>
      <c r="AL1427">
        <f t="shared" si="64"/>
        <v>10.385274336283185</v>
      </c>
      <c r="AM1427">
        <f>INDEX(toughness!B:B,MATCH(Sheet1!B1426,toughness!A:A,0))</f>
        <v>27.45</v>
      </c>
    </row>
    <row r="1428" spans="1:39" x14ac:dyDescent="0.3">
      <c r="A1428" t="s">
        <v>1458</v>
      </c>
      <c r="B1428" s="1" t="s">
        <v>258</v>
      </c>
      <c r="C1428">
        <v>472</v>
      </c>
      <c r="D1428">
        <v>2825</v>
      </c>
      <c r="G1428">
        <v>6.79</v>
      </c>
      <c r="H1428">
        <v>41.6</v>
      </c>
      <c r="I1428">
        <v>4.1500000000000004</v>
      </c>
      <c r="J1428">
        <v>7.57</v>
      </c>
      <c r="K1428">
        <v>448.5</v>
      </c>
      <c r="L1428">
        <v>145</v>
      </c>
      <c r="M1428">
        <v>579.5</v>
      </c>
      <c r="N1428" t="s">
        <v>1453</v>
      </c>
      <c r="O1428" t="s">
        <v>1453</v>
      </c>
      <c r="P1428" t="s">
        <v>1453</v>
      </c>
      <c r="Q1428" t="s">
        <v>1453</v>
      </c>
      <c r="R1428" t="s">
        <v>1453</v>
      </c>
      <c r="S1428" t="s">
        <v>1453</v>
      </c>
      <c r="T1428" t="s">
        <v>1453</v>
      </c>
      <c r="U1428" t="s">
        <v>1453</v>
      </c>
      <c r="V1428">
        <v>507</v>
      </c>
      <c r="W1428">
        <v>160.5</v>
      </c>
      <c r="X1428" t="s">
        <v>1453</v>
      </c>
      <c r="Y1428" t="s">
        <v>1453</v>
      </c>
      <c r="Z1428" t="s">
        <v>1468</v>
      </c>
      <c r="AA1428">
        <v>0.93</v>
      </c>
      <c r="AB1428">
        <v>7.0000000000000007E-2</v>
      </c>
      <c r="AC1428">
        <v>0.5</v>
      </c>
      <c r="AD1428">
        <v>0.5</v>
      </c>
      <c r="AE1428">
        <v>0.5</v>
      </c>
      <c r="AF1428">
        <v>0.5</v>
      </c>
      <c r="AG1428">
        <f>INDEX(YM!B:B, MATCH(Sheet1!B1427,YM!A:A,0))</f>
        <v>72.8</v>
      </c>
      <c r="AH1428">
        <v>72.8</v>
      </c>
      <c r="AI1428">
        <f>INDEX('Yield strengh'!B:B, MATCH(Sheet1!B1427,'Yield strengh'!A:A,0))</f>
        <v>448.5</v>
      </c>
      <c r="AJ1428">
        <v>448.5</v>
      </c>
      <c r="AK1428">
        <f>INDEX(Price!B:B, MATCH(Sheet1!B1427,Price!A:A,0))</f>
        <v>48.349999999999987</v>
      </c>
      <c r="AL1428">
        <f t="shared" si="64"/>
        <v>11.557805309734514</v>
      </c>
      <c r="AM1428">
        <f>INDEX(toughness!B:B,MATCH(Sheet1!B1427,toughness!A:A,0))</f>
        <v>18.600000000000001</v>
      </c>
    </row>
    <row r="1429" spans="1:39" x14ac:dyDescent="0.3">
      <c r="A1429" t="s">
        <v>1458</v>
      </c>
      <c r="B1429" s="1" t="s">
        <v>265</v>
      </c>
      <c r="C1429">
        <v>424</v>
      </c>
      <c r="D1429">
        <v>2795</v>
      </c>
      <c r="G1429">
        <v>5.835</v>
      </c>
      <c r="H1429">
        <v>33.15</v>
      </c>
      <c r="I1429">
        <v>5.1999999999999993</v>
      </c>
      <c r="J1429">
        <v>6</v>
      </c>
      <c r="K1429">
        <v>420.5</v>
      </c>
      <c r="L1429">
        <v>160</v>
      </c>
      <c r="M1429">
        <v>552.5</v>
      </c>
      <c r="N1429" t="s">
        <v>1453</v>
      </c>
      <c r="O1429" t="s">
        <v>1453</v>
      </c>
      <c r="P1429" t="s">
        <v>1453</v>
      </c>
      <c r="Q1429" t="s">
        <v>1453</v>
      </c>
      <c r="R1429" t="s">
        <v>1453</v>
      </c>
      <c r="S1429" t="s">
        <v>1453</v>
      </c>
      <c r="T1429" t="s">
        <v>1453</v>
      </c>
      <c r="U1429" t="s">
        <v>1453</v>
      </c>
      <c r="V1429">
        <v>486.5</v>
      </c>
      <c r="W1429">
        <v>137</v>
      </c>
      <c r="X1429" t="s">
        <v>1453</v>
      </c>
      <c r="Y1429" t="s">
        <v>1453</v>
      </c>
      <c r="Z1429" t="s">
        <v>1468</v>
      </c>
      <c r="AA1429">
        <v>0.93</v>
      </c>
      <c r="AB1429">
        <v>7.0000000000000007E-2</v>
      </c>
      <c r="AC1429">
        <v>0.5</v>
      </c>
      <c r="AD1429">
        <v>0.5</v>
      </c>
      <c r="AE1429">
        <v>0.5</v>
      </c>
      <c r="AF1429">
        <v>0.5</v>
      </c>
      <c r="AG1429">
        <f>INDEX(YM!B:B, MATCH(Sheet1!B1428,YM!A:A,0))</f>
        <v>72.8</v>
      </c>
      <c r="AH1429">
        <v>72.8</v>
      </c>
      <c r="AI1429">
        <f>INDEX('Yield strengh'!B:B, MATCH(Sheet1!B1428,'Yield strengh'!A:A,0))</f>
        <v>424</v>
      </c>
      <c r="AJ1429">
        <v>424</v>
      </c>
      <c r="AK1429">
        <f>INDEX(Price!B:B, MATCH(Sheet1!B1428,Price!A:A,0))</f>
        <v>48</v>
      </c>
      <c r="AL1429">
        <f t="shared" si="64"/>
        <v>11.043720930232556</v>
      </c>
      <c r="AM1429">
        <f>INDEX(toughness!B:B,MATCH(Sheet1!B1428,toughness!A:A,0))</f>
        <v>12.51</v>
      </c>
    </row>
    <row r="1430" spans="1:39" x14ac:dyDescent="0.3">
      <c r="A1430" t="s">
        <v>1458</v>
      </c>
      <c r="B1430" s="1" t="s">
        <v>266</v>
      </c>
      <c r="C1430">
        <v>465.5</v>
      </c>
      <c r="D1430">
        <v>2795</v>
      </c>
      <c r="G1430">
        <v>5.835</v>
      </c>
      <c r="H1430">
        <v>33.15</v>
      </c>
      <c r="I1430">
        <v>5.1999999999999993</v>
      </c>
      <c r="J1430">
        <v>6.5</v>
      </c>
      <c r="K1430">
        <v>445</v>
      </c>
      <c r="L1430">
        <v>143.5</v>
      </c>
      <c r="M1430">
        <v>555</v>
      </c>
      <c r="N1430" t="s">
        <v>1453</v>
      </c>
      <c r="O1430" t="s">
        <v>1453</v>
      </c>
      <c r="P1430" t="s">
        <v>1453</v>
      </c>
      <c r="Q1430" t="s">
        <v>1453</v>
      </c>
      <c r="R1430" t="s">
        <v>1453</v>
      </c>
      <c r="S1430" t="s">
        <v>1453</v>
      </c>
      <c r="T1430" t="s">
        <v>1453</v>
      </c>
      <c r="U1430" t="s">
        <v>1453</v>
      </c>
      <c r="V1430">
        <v>510</v>
      </c>
      <c r="W1430">
        <v>137</v>
      </c>
      <c r="X1430" t="s">
        <v>1453</v>
      </c>
      <c r="Y1430" t="s">
        <v>1453</v>
      </c>
      <c r="Z1430" t="s">
        <v>1468</v>
      </c>
      <c r="AA1430">
        <v>0.93</v>
      </c>
      <c r="AB1430">
        <v>7.0000000000000007E-2</v>
      </c>
      <c r="AC1430">
        <v>0.5</v>
      </c>
      <c r="AD1430">
        <v>0.5</v>
      </c>
      <c r="AE1430">
        <v>0.5</v>
      </c>
      <c r="AF1430">
        <v>0.5</v>
      </c>
      <c r="AG1430">
        <f>INDEX(YM!B:B, MATCH(Sheet1!B1429,YM!A:A,0))</f>
        <v>72.8</v>
      </c>
      <c r="AH1430">
        <v>72.8</v>
      </c>
      <c r="AI1430">
        <f>INDEX('Yield strengh'!B:B, MATCH(Sheet1!B1429,'Yield strengh'!A:A,0))</f>
        <v>420.5</v>
      </c>
      <c r="AJ1430">
        <v>420.5</v>
      </c>
      <c r="AK1430">
        <f>INDEX(Price!B:B, MATCH(Sheet1!B1429,Price!A:A,0))</f>
        <v>48</v>
      </c>
      <c r="AL1430">
        <f t="shared" si="64"/>
        <v>10.952558139534883</v>
      </c>
      <c r="AM1430">
        <f>INDEX(toughness!B:B,MATCH(Sheet1!B1429,toughness!A:A,0))</f>
        <v>14.8</v>
      </c>
    </row>
    <row r="1431" spans="1:39" x14ac:dyDescent="0.3">
      <c r="A1431" t="s">
        <v>1458</v>
      </c>
      <c r="B1431" s="1" t="s">
        <v>270</v>
      </c>
      <c r="C1431">
        <v>386</v>
      </c>
      <c r="D1431">
        <v>2795</v>
      </c>
      <c r="G1431">
        <v>6.915</v>
      </c>
      <c r="H1431">
        <v>40.150000000000013</v>
      </c>
      <c r="I1431">
        <v>4.3000000000000007</v>
      </c>
      <c r="J1431">
        <v>7.57</v>
      </c>
      <c r="K1431">
        <v>375.5</v>
      </c>
      <c r="L1431">
        <v>143.5</v>
      </c>
      <c r="M1431">
        <v>555</v>
      </c>
      <c r="N1431" t="s">
        <v>1453</v>
      </c>
      <c r="O1431" t="s">
        <v>1453</v>
      </c>
      <c r="P1431" t="s">
        <v>1453</v>
      </c>
      <c r="Q1431" t="s">
        <v>1453</v>
      </c>
      <c r="R1431" t="s">
        <v>1453</v>
      </c>
      <c r="S1431" t="s">
        <v>1453</v>
      </c>
      <c r="T1431" t="s">
        <v>1453</v>
      </c>
      <c r="U1431" t="s">
        <v>1453</v>
      </c>
      <c r="V1431">
        <v>448</v>
      </c>
      <c r="W1431">
        <v>162.5</v>
      </c>
      <c r="X1431" t="s">
        <v>1453</v>
      </c>
      <c r="Y1431" t="s">
        <v>1453</v>
      </c>
      <c r="Z1431" t="s">
        <v>1468</v>
      </c>
      <c r="AA1431">
        <v>0.93</v>
      </c>
      <c r="AB1431">
        <v>7.0000000000000007E-2</v>
      </c>
      <c r="AC1431">
        <v>0.5</v>
      </c>
      <c r="AD1431">
        <v>0.5</v>
      </c>
      <c r="AE1431">
        <v>0.5</v>
      </c>
      <c r="AF1431">
        <v>0.5</v>
      </c>
      <c r="AG1431">
        <f>INDEX(YM!B:B, MATCH(Sheet1!B1430,YM!A:A,0))</f>
        <v>72.8</v>
      </c>
      <c r="AH1431">
        <v>72.8</v>
      </c>
      <c r="AI1431">
        <f>INDEX('Yield strengh'!B:B, MATCH(Sheet1!B1430,'Yield strengh'!A:A,0))</f>
        <v>362</v>
      </c>
      <c r="AJ1431">
        <v>362</v>
      </c>
      <c r="AK1431">
        <f>INDEX(Price!B:B, MATCH(Sheet1!B1430,Price!A:A,0))</f>
        <v>48</v>
      </c>
      <c r="AL1431">
        <f t="shared" si="64"/>
        <v>9.4288372093023245</v>
      </c>
      <c r="AM1431">
        <f>INDEX(toughness!B:B,MATCH(Sheet1!B1430,toughness!A:A,0))</f>
        <v>9.8049999999999997</v>
      </c>
    </row>
    <row r="1432" spans="1:39" x14ac:dyDescent="0.3">
      <c r="A1432" t="s">
        <v>1458</v>
      </c>
      <c r="B1432" s="1" t="s">
        <v>273</v>
      </c>
      <c r="C1432">
        <v>413.5</v>
      </c>
      <c r="D1432">
        <v>2795</v>
      </c>
      <c r="G1432">
        <v>6.68</v>
      </c>
      <c r="H1432">
        <v>33.15</v>
      </c>
      <c r="I1432">
        <v>5.1999999999999993</v>
      </c>
      <c r="J1432">
        <v>6.5</v>
      </c>
      <c r="K1432">
        <v>406.5</v>
      </c>
      <c r="L1432">
        <v>160</v>
      </c>
      <c r="M1432">
        <v>552.5</v>
      </c>
      <c r="N1432" t="s">
        <v>1453</v>
      </c>
      <c r="O1432" t="s">
        <v>1453</v>
      </c>
      <c r="P1432" t="s">
        <v>1453</v>
      </c>
      <c r="Q1432" t="s">
        <v>1453</v>
      </c>
      <c r="R1432" t="s">
        <v>1453</v>
      </c>
      <c r="S1432" t="s">
        <v>1453</v>
      </c>
      <c r="T1432" t="s">
        <v>1453</v>
      </c>
      <c r="U1432" t="s">
        <v>1453</v>
      </c>
      <c r="V1432">
        <v>472</v>
      </c>
      <c r="W1432">
        <v>157</v>
      </c>
      <c r="X1432" t="s">
        <v>1453</v>
      </c>
      <c r="Y1432" t="s">
        <v>1453</v>
      </c>
      <c r="Z1432" t="s">
        <v>1468</v>
      </c>
      <c r="AA1432">
        <v>0.93</v>
      </c>
      <c r="AB1432">
        <v>7.0000000000000007E-2</v>
      </c>
      <c r="AC1432">
        <v>0.5</v>
      </c>
      <c r="AD1432">
        <v>0.5</v>
      </c>
      <c r="AE1432">
        <v>0.5</v>
      </c>
      <c r="AF1432">
        <v>0.5</v>
      </c>
      <c r="AG1432">
        <f>INDEX(YM!B:B, MATCH(Sheet1!B1431,YM!A:A,0))</f>
        <v>72.8</v>
      </c>
      <c r="AH1432">
        <v>72.8</v>
      </c>
      <c r="AI1432">
        <f>INDEX('Yield strengh'!B:B, MATCH(Sheet1!B1431,'Yield strengh'!A:A,0))</f>
        <v>424</v>
      </c>
      <c r="AJ1432">
        <v>424</v>
      </c>
      <c r="AK1432">
        <f>INDEX(Price!B:B, MATCH(Sheet1!B1431,Price!A:A,0))</f>
        <v>48</v>
      </c>
      <c r="AL1432">
        <f t="shared" si="64"/>
        <v>11.043720930232556</v>
      </c>
      <c r="AM1432">
        <f>INDEX(toughness!B:B,MATCH(Sheet1!B1431,toughness!A:A,0))</f>
        <v>12.51</v>
      </c>
    </row>
    <row r="1433" spans="1:39" x14ac:dyDescent="0.3">
      <c r="A1433" t="s">
        <v>1458</v>
      </c>
      <c r="B1433" s="1" t="s">
        <v>274</v>
      </c>
      <c r="C1433">
        <v>443</v>
      </c>
      <c r="D1433">
        <v>2795</v>
      </c>
      <c r="G1433">
        <v>6.68</v>
      </c>
      <c r="H1433">
        <v>33.15</v>
      </c>
      <c r="I1433">
        <v>5.1999999999999993</v>
      </c>
      <c r="J1433">
        <v>7.57</v>
      </c>
      <c r="K1433">
        <v>427.5</v>
      </c>
      <c r="L1433">
        <v>143.5</v>
      </c>
      <c r="M1433">
        <v>555</v>
      </c>
      <c r="N1433" t="s">
        <v>1453</v>
      </c>
      <c r="O1433" t="s">
        <v>1453</v>
      </c>
      <c r="P1433" t="s">
        <v>1453</v>
      </c>
      <c r="Q1433" t="s">
        <v>1453</v>
      </c>
      <c r="R1433" t="s">
        <v>1453</v>
      </c>
      <c r="S1433" t="s">
        <v>1453</v>
      </c>
      <c r="T1433" t="s">
        <v>1453</v>
      </c>
      <c r="U1433" t="s">
        <v>1453</v>
      </c>
      <c r="V1433">
        <v>496.5</v>
      </c>
      <c r="W1433">
        <v>157</v>
      </c>
      <c r="X1433" t="s">
        <v>1453</v>
      </c>
      <c r="Y1433" t="s">
        <v>1453</v>
      </c>
      <c r="Z1433" t="s">
        <v>1468</v>
      </c>
      <c r="AA1433">
        <v>0.93</v>
      </c>
      <c r="AB1433">
        <v>7.0000000000000007E-2</v>
      </c>
      <c r="AC1433">
        <v>0.5</v>
      </c>
      <c r="AD1433">
        <v>0.5</v>
      </c>
      <c r="AE1433">
        <v>0.5</v>
      </c>
      <c r="AF1433">
        <v>0.5</v>
      </c>
      <c r="AG1433">
        <f>INDEX(YM!B:B, MATCH(Sheet1!B1432,YM!A:A,0))</f>
        <v>72.8</v>
      </c>
      <c r="AH1433">
        <v>72.8</v>
      </c>
      <c r="AI1433">
        <f>INDEX('Yield strengh'!B:B, MATCH(Sheet1!B1432,'Yield strengh'!A:A,0))</f>
        <v>406.5</v>
      </c>
      <c r="AJ1433">
        <v>406.5</v>
      </c>
      <c r="AK1433">
        <f>INDEX(Price!B:B, MATCH(Sheet1!B1432,Price!A:A,0))</f>
        <v>48</v>
      </c>
      <c r="AL1433">
        <f t="shared" si="64"/>
        <v>10.587906976744184</v>
      </c>
      <c r="AM1433">
        <f>INDEX(toughness!B:B,MATCH(Sheet1!B1432,toughness!A:A,0))</f>
        <v>9.2100000000000009</v>
      </c>
    </row>
    <row r="1434" spans="1:39" x14ac:dyDescent="0.3">
      <c r="A1434" t="s">
        <v>1458</v>
      </c>
      <c r="B1434" s="1" t="s">
        <v>286</v>
      </c>
      <c r="C1434">
        <v>551.5</v>
      </c>
      <c r="D1434">
        <v>2825</v>
      </c>
      <c r="G1434">
        <v>6.4849999999999994</v>
      </c>
      <c r="H1434">
        <v>34.549999999999997</v>
      </c>
      <c r="I1434">
        <v>5</v>
      </c>
      <c r="J1434">
        <v>8</v>
      </c>
      <c r="K1434">
        <v>551.5</v>
      </c>
      <c r="L1434">
        <v>130</v>
      </c>
      <c r="M1434">
        <v>555</v>
      </c>
      <c r="N1434" t="s">
        <v>1453</v>
      </c>
      <c r="O1434" t="s">
        <v>1453</v>
      </c>
      <c r="P1434" t="s">
        <v>1453</v>
      </c>
      <c r="Q1434" t="s">
        <v>1453</v>
      </c>
      <c r="R1434" t="s">
        <v>1453</v>
      </c>
      <c r="S1434" t="s">
        <v>1453</v>
      </c>
      <c r="T1434" t="s">
        <v>1453</v>
      </c>
      <c r="U1434" t="s">
        <v>1453</v>
      </c>
      <c r="V1434">
        <v>587.5</v>
      </c>
      <c r="W1434">
        <v>156.5</v>
      </c>
      <c r="X1434" t="s">
        <v>1453</v>
      </c>
      <c r="Y1434" t="s">
        <v>1453</v>
      </c>
      <c r="Z1434" t="s">
        <v>1468</v>
      </c>
      <c r="AA1434">
        <v>0.93</v>
      </c>
      <c r="AB1434">
        <v>7.0000000000000007E-2</v>
      </c>
      <c r="AC1434">
        <v>0.5</v>
      </c>
      <c r="AD1434">
        <v>0.5</v>
      </c>
      <c r="AE1434">
        <v>0.5</v>
      </c>
      <c r="AF1434">
        <v>0.5</v>
      </c>
      <c r="AG1434">
        <f>INDEX(YM!B:B, MATCH(Sheet1!B1433,YM!A:A,0))</f>
        <v>72.8</v>
      </c>
      <c r="AH1434">
        <v>72.8</v>
      </c>
      <c r="AI1434">
        <f>INDEX('Yield strengh'!B:B, MATCH(Sheet1!B1433,'Yield strengh'!A:A,0))</f>
        <v>500</v>
      </c>
      <c r="AJ1434">
        <v>500</v>
      </c>
      <c r="AK1434">
        <f>INDEX(Price!B:B, MATCH(Sheet1!B1433,Price!A:A,0))</f>
        <v>48.349999999999987</v>
      </c>
      <c r="AL1434">
        <f t="shared" si="64"/>
        <v>12.88495575221239</v>
      </c>
      <c r="AM1434">
        <f>INDEX(toughness!B:B,MATCH(Sheet1!B1433,toughness!A:A,0))</f>
        <v>17.59</v>
      </c>
    </row>
    <row r="1435" spans="1:39" x14ac:dyDescent="0.3">
      <c r="A1435" t="s">
        <v>1458</v>
      </c>
      <c r="B1435" s="1" t="s">
        <v>294</v>
      </c>
      <c r="C1435">
        <v>569.5</v>
      </c>
      <c r="D1435">
        <v>2850</v>
      </c>
      <c r="G1435">
        <v>6.51</v>
      </c>
      <c r="H1435">
        <v>40.150000000000013</v>
      </c>
      <c r="I1435">
        <v>4.3000000000000007</v>
      </c>
      <c r="J1435">
        <v>9.1150000000000002</v>
      </c>
      <c r="K1435">
        <v>541.5</v>
      </c>
      <c r="L1435">
        <v>166</v>
      </c>
      <c r="M1435">
        <v>584</v>
      </c>
      <c r="N1435" t="s">
        <v>1453</v>
      </c>
      <c r="O1435" t="s">
        <v>1453</v>
      </c>
      <c r="P1435" t="s">
        <v>1453</v>
      </c>
      <c r="Q1435" t="s">
        <v>1453</v>
      </c>
      <c r="R1435" t="s">
        <v>1453</v>
      </c>
      <c r="S1435" t="s">
        <v>1453</v>
      </c>
      <c r="T1435" t="s">
        <v>1453</v>
      </c>
      <c r="U1435" t="s">
        <v>1453</v>
      </c>
      <c r="V1435">
        <v>606.5</v>
      </c>
      <c r="W1435">
        <v>156</v>
      </c>
      <c r="X1435" t="s">
        <v>1453</v>
      </c>
      <c r="Y1435" t="s">
        <v>1453</v>
      </c>
      <c r="Z1435" t="s">
        <v>1468</v>
      </c>
      <c r="AA1435">
        <v>0.93</v>
      </c>
      <c r="AB1435">
        <v>7.0000000000000007E-2</v>
      </c>
      <c r="AC1435">
        <v>0.5</v>
      </c>
      <c r="AD1435">
        <v>0.5</v>
      </c>
      <c r="AE1435">
        <v>0.5</v>
      </c>
      <c r="AF1435">
        <v>0.5</v>
      </c>
      <c r="AG1435">
        <f>INDEX(YM!B:B, MATCH(Sheet1!B1434,YM!A:A,0))</f>
        <v>72.8</v>
      </c>
      <c r="AH1435">
        <v>72.8</v>
      </c>
      <c r="AI1435">
        <f>INDEX('Yield strengh'!B:B, MATCH(Sheet1!B1434,'Yield strengh'!A:A,0))</f>
        <v>627</v>
      </c>
      <c r="AJ1435">
        <v>627</v>
      </c>
      <c r="AK1435">
        <f>INDEX(Price!B:B, MATCH(Sheet1!B1434,Price!A:A,0))</f>
        <v>48.150000000000013</v>
      </c>
      <c r="AL1435">
        <f t="shared" si="64"/>
        <v>16.015999999999998</v>
      </c>
      <c r="AM1435">
        <f>INDEX(toughness!B:B,MATCH(Sheet1!B1434,toughness!A:A,0))</f>
        <v>12.95</v>
      </c>
    </row>
    <row r="1436" spans="1:39" x14ac:dyDescent="0.3">
      <c r="A1436" t="s">
        <v>1458</v>
      </c>
      <c r="B1436" s="1" t="s">
        <v>298</v>
      </c>
      <c r="C1436">
        <v>406.5</v>
      </c>
      <c r="D1436">
        <v>2795</v>
      </c>
      <c r="G1436">
        <v>7.05</v>
      </c>
      <c r="H1436">
        <v>40.150000000000013</v>
      </c>
      <c r="I1436">
        <v>4.3000000000000007</v>
      </c>
      <c r="J1436">
        <v>9.75</v>
      </c>
      <c r="K1436">
        <v>406.5</v>
      </c>
      <c r="L1436">
        <v>162</v>
      </c>
      <c r="M1436">
        <v>584</v>
      </c>
      <c r="N1436" t="s">
        <v>1453</v>
      </c>
      <c r="O1436" t="s">
        <v>1453</v>
      </c>
      <c r="P1436" t="s">
        <v>1453</v>
      </c>
      <c r="Q1436" t="s">
        <v>1453</v>
      </c>
      <c r="R1436" t="s">
        <v>1453</v>
      </c>
      <c r="S1436" t="s">
        <v>1453</v>
      </c>
      <c r="T1436" t="s">
        <v>1453</v>
      </c>
      <c r="U1436" t="s">
        <v>1453</v>
      </c>
      <c r="V1436">
        <v>479</v>
      </c>
      <c r="W1436">
        <v>170</v>
      </c>
      <c r="X1436" t="s">
        <v>1453</v>
      </c>
      <c r="Y1436" t="s">
        <v>1453</v>
      </c>
      <c r="Z1436" t="s">
        <v>1468</v>
      </c>
      <c r="AA1436">
        <v>0.93</v>
      </c>
      <c r="AB1436">
        <v>7.0000000000000007E-2</v>
      </c>
      <c r="AC1436">
        <v>0.5</v>
      </c>
      <c r="AD1436">
        <v>0.5</v>
      </c>
      <c r="AE1436">
        <v>0.5</v>
      </c>
      <c r="AF1436">
        <v>0.5</v>
      </c>
      <c r="AG1436">
        <f>INDEX(YM!B:B, MATCH(Sheet1!B1435,YM!A:A,0))</f>
        <v>72.8</v>
      </c>
      <c r="AH1436">
        <v>72.8</v>
      </c>
      <c r="AI1436">
        <f>INDEX('Yield strengh'!B:B, MATCH(Sheet1!B1435,'Yield strengh'!A:A,0))</f>
        <v>386</v>
      </c>
      <c r="AJ1436">
        <v>386</v>
      </c>
      <c r="AK1436">
        <f>INDEX(Price!B:B, MATCH(Sheet1!B1435,Price!A:A,0))</f>
        <v>47.9</v>
      </c>
      <c r="AL1436">
        <f t="shared" si="64"/>
        <v>10.053953488372093</v>
      </c>
      <c r="AM1436" t="e">
        <f>INDEX(toughness!B:B,MATCH(Sheet1!B1435,toughness!A:A,0))</f>
        <v>#N/A</v>
      </c>
    </row>
    <row r="1437" spans="1:39" x14ac:dyDescent="0.3">
      <c r="A1437" t="s">
        <v>1458</v>
      </c>
      <c r="B1437" s="1" t="s">
        <v>307</v>
      </c>
      <c r="C1437">
        <v>365.5</v>
      </c>
      <c r="D1437">
        <v>2800</v>
      </c>
      <c r="G1437">
        <v>6.2750000000000004</v>
      </c>
      <c r="H1437">
        <v>31.5</v>
      </c>
      <c r="I1437">
        <v>5.5350000000000001</v>
      </c>
      <c r="J1437">
        <v>10.744999999999999</v>
      </c>
      <c r="K1437">
        <v>345</v>
      </c>
      <c r="L1437">
        <v>139.5</v>
      </c>
      <c r="M1437">
        <v>592.5</v>
      </c>
      <c r="N1437" t="s">
        <v>1453</v>
      </c>
      <c r="O1437" t="s">
        <v>1453</v>
      </c>
      <c r="P1437" t="s">
        <v>1453</v>
      </c>
      <c r="Q1437" t="s">
        <v>1453</v>
      </c>
      <c r="R1437" t="s">
        <v>1453</v>
      </c>
      <c r="S1437" t="s">
        <v>1453</v>
      </c>
      <c r="T1437" t="s">
        <v>1453</v>
      </c>
      <c r="U1437" t="s">
        <v>1453</v>
      </c>
      <c r="V1437">
        <v>430</v>
      </c>
      <c r="W1437">
        <v>121</v>
      </c>
      <c r="X1437" t="s">
        <v>1453</v>
      </c>
      <c r="Y1437" t="s">
        <v>1453</v>
      </c>
      <c r="Z1437" t="s">
        <v>1468</v>
      </c>
      <c r="AA1437">
        <v>0.93</v>
      </c>
      <c r="AB1437">
        <v>7.0000000000000007E-2</v>
      </c>
      <c r="AC1437">
        <v>0.5</v>
      </c>
      <c r="AD1437">
        <v>0.5</v>
      </c>
      <c r="AE1437">
        <v>0.5</v>
      </c>
      <c r="AF1437">
        <v>0.5</v>
      </c>
      <c r="AG1437">
        <f>INDEX(YM!B:B, MATCH(Sheet1!B1436,YM!A:A,0))</f>
        <v>72.8</v>
      </c>
      <c r="AH1437">
        <v>72.8</v>
      </c>
      <c r="AI1437">
        <f>INDEX('Yield strengh'!B:B, MATCH(Sheet1!B1436,'Yield strengh'!A:A,0))</f>
        <v>348.5</v>
      </c>
      <c r="AJ1437">
        <v>348.5</v>
      </c>
      <c r="AK1437">
        <f>INDEX(Price!B:B, MATCH(Sheet1!B1436,Price!A:A,0))</f>
        <v>62.099999999999987</v>
      </c>
      <c r="AL1437">
        <f t="shared" si="64"/>
        <v>9.0609999999999999</v>
      </c>
      <c r="AM1437">
        <f>INDEX(toughness!B:B,MATCH(Sheet1!B1436,toughness!A:A,0))</f>
        <v>6.1550000000000002</v>
      </c>
    </row>
    <row r="1438" spans="1:39" x14ac:dyDescent="0.3">
      <c r="A1438" t="s">
        <v>1458</v>
      </c>
      <c r="B1438" s="1" t="s">
        <v>57</v>
      </c>
      <c r="C1438">
        <v>232.5</v>
      </c>
      <c r="D1438">
        <v>2795</v>
      </c>
      <c r="G1438">
        <v>6</v>
      </c>
      <c r="H1438">
        <v>33.65</v>
      </c>
      <c r="I1438">
        <v>5.125</v>
      </c>
      <c r="J1438">
        <v>12.95</v>
      </c>
      <c r="K1438">
        <v>232.5</v>
      </c>
      <c r="L1438">
        <v>110</v>
      </c>
      <c r="M1438">
        <v>576.5</v>
      </c>
      <c r="N1438" t="s">
        <v>1453</v>
      </c>
      <c r="O1438" t="s">
        <v>1453</v>
      </c>
      <c r="P1438" t="s">
        <v>1453</v>
      </c>
      <c r="Q1438" t="s">
        <v>1453</v>
      </c>
      <c r="R1438" t="s">
        <v>1453</v>
      </c>
      <c r="S1438" t="s">
        <v>1453</v>
      </c>
      <c r="T1438" t="s">
        <v>1453</v>
      </c>
      <c r="U1438" t="s">
        <v>1453</v>
      </c>
      <c r="V1438">
        <v>399</v>
      </c>
      <c r="W1438">
        <v>140.5</v>
      </c>
      <c r="X1438" t="s">
        <v>1453</v>
      </c>
      <c r="Y1438" t="s">
        <v>1453</v>
      </c>
      <c r="Z1438" t="s">
        <v>1468</v>
      </c>
      <c r="AA1438">
        <v>0.93</v>
      </c>
      <c r="AB1438">
        <v>7.0000000000000007E-2</v>
      </c>
      <c r="AC1438">
        <v>0.5</v>
      </c>
      <c r="AD1438">
        <v>0.5</v>
      </c>
      <c r="AE1438">
        <v>0.5</v>
      </c>
      <c r="AF1438">
        <v>0.5</v>
      </c>
      <c r="AG1438">
        <f>INDEX(YM!B:B, MATCH(Sheet1!B1437,YM!A:A,0))</f>
        <v>72.5</v>
      </c>
      <c r="AH1438">
        <v>72.5</v>
      </c>
      <c r="AI1438">
        <f>INDEX('Yield strengh'!B:B, MATCH(Sheet1!B1437,'Yield strengh'!A:A,0))</f>
        <v>404.5</v>
      </c>
      <c r="AJ1438">
        <v>404.5</v>
      </c>
      <c r="AK1438">
        <f>INDEX(Price!B:B, MATCH(Sheet1!B1437,Price!A:A,0))</f>
        <v>88.85</v>
      </c>
      <c r="AL1438">
        <f t="shared" si="64"/>
        <v>10.492397137745975</v>
      </c>
      <c r="AM1438">
        <f>INDEX(toughness!B:B,MATCH(Sheet1!B1437,toughness!A:A,0))</f>
        <v>16</v>
      </c>
    </row>
    <row r="1439" spans="1:39" x14ac:dyDescent="0.3">
      <c r="A1439" t="s">
        <v>1458</v>
      </c>
      <c r="B1439" s="1" t="s">
        <v>264</v>
      </c>
      <c r="C1439">
        <v>434.5</v>
      </c>
      <c r="D1439">
        <v>2795</v>
      </c>
      <c r="G1439">
        <v>5.835</v>
      </c>
      <c r="H1439">
        <v>33.15</v>
      </c>
      <c r="I1439">
        <v>5.1999999999999993</v>
      </c>
      <c r="J1439">
        <v>6</v>
      </c>
      <c r="K1439">
        <v>424</v>
      </c>
      <c r="L1439">
        <v>143.5</v>
      </c>
      <c r="M1439">
        <v>555</v>
      </c>
      <c r="N1439" t="s">
        <v>1453</v>
      </c>
      <c r="O1439" t="s">
        <v>1453</v>
      </c>
      <c r="P1439" t="s">
        <v>1453</v>
      </c>
      <c r="Q1439" t="s">
        <v>1453</v>
      </c>
      <c r="R1439" t="s">
        <v>1453</v>
      </c>
      <c r="S1439" t="s">
        <v>1453</v>
      </c>
      <c r="T1439" t="s">
        <v>1453</v>
      </c>
      <c r="U1439" t="s">
        <v>1453</v>
      </c>
      <c r="V1439">
        <v>506.5</v>
      </c>
      <c r="W1439">
        <v>137</v>
      </c>
      <c r="X1439" t="s">
        <v>1453</v>
      </c>
      <c r="Y1439" t="s">
        <v>1453</v>
      </c>
      <c r="Z1439" t="s">
        <v>1468</v>
      </c>
      <c r="AA1439">
        <v>0.93</v>
      </c>
      <c r="AB1439">
        <v>7.0000000000000007E-2</v>
      </c>
      <c r="AC1439">
        <v>0.5</v>
      </c>
      <c r="AD1439">
        <v>0.5</v>
      </c>
      <c r="AE1439">
        <v>0.5</v>
      </c>
      <c r="AF1439">
        <v>0.5</v>
      </c>
      <c r="AG1439">
        <f>INDEX(YM!B:B, MATCH(Sheet1!B1438,YM!A:A,0))</f>
        <v>72.5</v>
      </c>
      <c r="AH1439">
        <v>72.5</v>
      </c>
      <c r="AI1439">
        <f>INDEX('Yield strengh'!B:B, MATCH(Sheet1!B1438,'Yield strengh'!A:A,0))</f>
        <v>495</v>
      </c>
      <c r="AJ1439">
        <v>495</v>
      </c>
      <c r="AK1439">
        <f>INDEX(Price!B:B, MATCH(Sheet1!B1438,Price!A:A,0))</f>
        <v>48</v>
      </c>
      <c r="AL1439">
        <f t="shared" si="64"/>
        <v>12.839892665474061</v>
      </c>
      <c r="AM1439">
        <f>INDEX(toughness!B:B,MATCH(Sheet1!B1438,toughness!A:A,0))</f>
        <v>9.84</v>
      </c>
    </row>
    <row r="1440" spans="1:39" x14ac:dyDescent="0.3">
      <c r="A1440" s="2" t="s">
        <v>1457</v>
      </c>
      <c r="B1440" s="1" t="s">
        <v>541</v>
      </c>
      <c r="C1440">
        <v>27.7</v>
      </c>
      <c r="D1440">
        <v>380</v>
      </c>
      <c r="E1440">
        <v>4.5199999999999996</v>
      </c>
      <c r="F1440">
        <v>0.5</v>
      </c>
      <c r="G1440">
        <v>5.5900000000000012E-2</v>
      </c>
      <c r="H1440">
        <v>1.8659999999999999E-12</v>
      </c>
      <c r="I1440">
        <v>130000000000000</v>
      </c>
      <c r="J1440">
        <v>1.5649999999999999</v>
      </c>
      <c r="K1440">
        <v>46.900000000000013</v>
      </c>
      <c r="L1440">
        <v>1.88</v>
      </c>
      <c r="N1440" t="s">
        <v>1453</v>
      </c>
      <c r="O1440" t="s">
        <v>1453</v>
      </c>
      <c r="P1440" t="s">
        <v>1453</v>
      </c>
      <c r="Q1440" t="s">
        <v>1453</v>
      </c>
      <c r="R1440" t="s">
        <v>1453</v>
      </c>
      <c r="S1440" t="s">
        <v>1453</v>
      </c>
      <c r="T1440" t="s">
        <v>1453</v>
      </c>
      <c r="U1440" t="s">
        <v>1453</v>
      </c>
      <c r="V1440">
        <v>43.65</v>
      </c>
      <c r="W1440">
        <v>0.19</v>
      </c>
      <c r="X1440" t="s">
        <v>1453</v>
      </c>
      <c r="Y1440" t="s">
        <v>1453</v>
      </c>
      <c r="Z1440" t="s">
        <v>1468</v>
      </c>
      <c r="AA1440">
        <v>0.93</v>
      </c>
      <c r="AB1440">
        <v>7.0000000000000007E-2</v>
      </c>
      <c r="AC1440">
        <v>0.5</v>
      </c>
      <c r="AD1440">
        <v>0.5</v>
      </c>
      <c r="AE1440">
        <v>0.5</v>
      </c>
      <c r="AF1440">
        <v>0.5</v>
      </c>
      <c r="AG1440">
        <v>9.5</v>
      </c>
      <c r="AH1440">
        <v>9.5</v>
      </c>
      <c r="AI1440" t="e">
        <f>INDEX('Yield strengh'!B:B, MATCH(Sheet1!B1889,'Yield strengh'!A:A,0))</f>
        <v>#N/A</v>
      </c>
      <c r="AJ1440">
        <v>225</v>
      </c>
      <c r="AK1440">
        <f>INDEX(Price!B:B, MATCH(Sheet1!B1889,Price!A:A,0))</f>
        <v>24.3</v>
      </c>
      <c r="AL1440">
        <f t="shared" si="64"/>
        <v>5.625</v>
      </c>
      <c r="AM1440">
        <f>INDEX(toughness!B:B,MATCH(Sheet1!B1889,toughness!A:A,0))</f>
        <v>0.26350000000000001</v>
      </c>
    </row>
    <row r="1441" spans="1:39" x14ac:dyDescent="0.3">
      <c r="A1441" t="s">
        <v>1458</v>
      </c>
      <c r="B1441" s="1" t="s">
        <v>144</v>
      </c>
      <c r="C1441">
        <v>210.5</v>
      </c>
      <c r="D1441">
        <v>2655</v>
      </c>
      <c r="G1441">
        <v>5.05</v>
      </c>
      <c r="H1441">
        <v>29</v>
      </c>
      <c r="I1441">
        <v>5.9499999999999993</v>
      </c>
      <c r="J1441">
        <v>9</v>
      </c>
      <c r="K1441">
        <v>246.5</v>
      </c>
      <c r="L1441">
        <v>75</v>
      </c>
      <c r="M1441">
        <v>606</v>
      </c>
      <c r="N1441" t="s">
        <v>1453</v>
      </c>
      <c r="O1441" t="s">
        <v>1453</v>
      </c>
      <c r="P1441" t="s">
        <v>1453</v>
      </c>
      <c r="Q1441" t="s">
        <v>1453</v>
      </c>
      <c r="R1441" t="s">
        <v>1453</v>
      </c>
      <c r="S1441" t="s">
        <v>1453</v>
      </c>
      <c r="T1441" t="s">
        <v>1453</v>
      </c>
      <c r="U1441" t="s">
        <v>1453</v>
      </c>
      <c r="V1441">
        <v>326.5</v>
      </c>
      <c r="W1441">
        <v>122</v>
      </c>
      <c r="X1441" t="s">
        <v>1453</v>
      </c>
      <c r="Y1441" t="s">
        <v>1453</v>
      </c>
      <c r="Z1441" t="s">
        <v>1468</v>
      </c>
      <c r="AA1441">
        <v>0.93</v>
      </c>
      <c r="AB1441">
        <v>7.0000000000000007E-2</v>
      </c>
      <c r="AC1441">
        <v>0.5</v>
      </c>
      <c r="AD1441">
        <v>0.5</v>
      </c>
      <c r="AE1441">
        <v>0.5</v>
      </c>
      <c r="AF1441">
        <v>0.5</v>
      </c>
      <c r="AG1441">
        <f>INDEX(YM!B:B, MATCH(Sheet1!B1470,YM!A:A,0))</f>
        <v>72.25</v>
      </c>
      <c r="AH1441">
        <v>71.8</v>
      </c>
      <c r="AI1441">
        <f>INDEX('Yield strengh'!B:B, MATCH(Sheet1!B1470,'Yield strengh'!A:A,0))</f>
        <v>235</v>
      </c>
      <c r="AJ1441">
        <v>207</v>
      </c>
      <c r="AK1441">
        <f>INDEX(Price!B:B, MATCH(Sheet1!B1470,Price!A:A,0))</f>
        <v>24.25</v>
      </c>
      <c r="AL1441">
        <f t="shared" ref="AL1441:AL1447" si="65">AJ1441*AH1441*(2)/D1441</f>
        <v>11.195932203389829</v>
      </c>
      <c r="AM1441">
        <f>INDEX(toughness!B:B,MATCH(Sheet1!B1470,toughness!A:A,0))</f>
        <v>15.6</v>
      </c>
    </row>
    <row r="1442" spans="1:39" x14ac:dyDescent="0.3">
      <c r="A1442" t="s">
        <v>1458</v>
      </c>
      <c r="B1442" s="1" t="s">
        <v>2768</v>
      </c>
      <c r="C1442">
        <v>241.5</v>
      </c>
      <c r="D1442">
        <v>2680</v>
      </c>
      <c r="G1442">
        <v>7.1349999999999998</v>
      </c>
      <c r="H1442">
        <v>38.15</v>
      </c>
      <c r="I1442">
        <v>4.75</v>
      </c>
      <c r="J1442">
        <v>3.65</v>
      </c>
      <c r="K1442">
        <v>241.5</v>
      </c>
      <c r="L1442">
        <v>103</v>
      </c>
      <c r="M1442">
        <v>587.5</v>
      </c>
      <c r="N1442" t="s">
        <v>1453</v>
      </c>
      <c r="O1442" t="s">
        <v>1453</v>
      </c>
      <c r="P1442" t="s">
        <v>1453</v>
      </c>
      <c r="Q1442" t="s">
        <v>1453</v>
      </c>
      <c r="R1442" t="s">
        <v>1453</v>
      </c>
      <c r="S1442" t="s">
        <v>1453</v>
      </c>
      <c r="T1442" t="s">
        <v>1453</v>
      </c>
      <c r="U1442" t="s">
        <v>1453</v>
      </c>
      <c r="V1442">
        <v>306.5</v>
      </c>
      <c r="W1442">
        <v>155</v>
      </c>
      <c r="X1442" t="s">
        <v>1453</v>
      </c>
      <c r="Y1442" t="s">
        <v>1453</v>
      </c>
      <c r="Z1442" t="s">
        <v>2769</v>
      </c>
      <c r="AA1442">
        <v>0.93</v>
      </c>
      <c r="AB1442">
        <v>7.0000000000000007E-2</v>
      </c>
      <c r="AC1442">
        <v>0.5</v>
      </c>
      <c r="AD1442">
        <v>0.5</v>
      </c>
      <c r="AE1442">
        <v>0.5</v>
      </c>
      <c r="AF1442">
        <v>0.5</v>
      </c>
      <c r="AG1442">
        <f>INDEX(YM!B:B, MATCH(Sheet1!B1419,YM!A:A,0))</f>
        <v>76.150000000000006</v>
      </c>
      <c r="AH1442">
        <v>73</v>
      </c>
      <c r="AI1442">
        <f>INDEX('Yield strengh'!B:B, MATCH(Sheet1!B1419,'Yield strengh'!A:A,0))</f>
        <v>250</v>
      </c>
      <c r="AJ1442">
        <v>205</v>
      </c>
      <c r="AK1442">
        <f>INDEX(Price!B:B, MATCH(Sheet1!B1419,Price!A:A,0))</f>
        <v>25.5</v>
      </c>
      <c r="AL1442">
        <f t="shared" si="65"/>
        <v>11.167910447761194</v>
      </c>
      <c r="AM1442">
        <f>INDEX(toughness!B:B,MATCH(Sheet1!B1419,toughness!A:A,0))</f>
        <v>4.5750000000000002</v>
      </c>
    </row>
    <row r="1443" spans="1:39" x14ac:dyDescent="0.3">
      <c r="A1443" t="s">
        <v>1458</v>
      </c>
      <c r="B1443" s="1" t="s">
        <v>184</v>
      </c>
      <c r="C1443">
        <v>302.5</v>
      </c>
      <c r="D1443">
        <v>2680</v>
      </c>
      <c r="G1443">
        <v>5.57</v>
      </c>
      <c r="H1443">
        <v>32.549999999999997</v>
      </c>
      <c r="I1443">
        <v>5.3000000000000007</v>
      </c>
      <c r="J1443">
        <v>6</v>
      </c>
      <c r="K1443">
        <v>238</v>
      </c>
      <c r="L1443">
        <v>90.5</v>
      </c>
      <c r="M1443">
        <v>620</v>
      </c>
      <c r="N1443" t="s">
        <v>1453</v>
      </c>
      <c r="O1443" t="s">
        <v>1453</v>
      </c>
      <c r="P1443" t="s">
        <v>1453</v>
      </c>
      <c r="Q1443" t="s">
        <v>1453</v>
      </c>
      <c r="R1443" t="s">
        <v>1453</v>
      </c>
      <c r="S1443" t="s">
        <v>1453</v>
      </c>
      <c r="T1443" t="s">
        <v>1453</v>
      </c>
      <c r="U1443" t="s">
        <v>1453</v>
      </c>
      <c r="V1443">
        <v>302.5</v>
      </c>
      <c r="W1443">
        <v>132</v>
      </c>
      <c r="X1443" t="s">
        <v>1453</v>
      </c>
      <c r="Y1443" t="s">
        <v>1453</v>
      </c>
      <c r="Z1443" t="s">
        <v>1468</v>
      </c>
      <c r="AA1443">
        <v>0.93</v>
      </c>
      <c r="AB1443">
        <v>7.0000000000000007E-2</v>
      </c>
      <c r="AC1443">
        <v>0.5</v>
      </c>
      <c r="AD1443">
        <v>0.5</v>
      </c>
      <c r="AE1443">
        <v>0.5</v>
      </c>
      <c r="AF1443">
        <v>0.5</v>
      </c>
      <c r="AG1443">
        <f>INDEX(YM!B:B, MATCH(Sheet1!B1551,YM!A:A,0))</f>
        <v>74</v>
      </c>
      <c r="AH1443">
        <v>70.5</v>
      </c>
      <c r="AI1443">
        <f>INDEX('Yield strengh'!B:B, MATCH(Sheet1!B1551,'Yield strengh'!A:A,0))</f>
        <v>173.5</v>
      </c>
      <c r="AJ1443">
        <v>212</v>
      </c>
      <c r="AK1443">
        <f>INDEX(Price!B:B, MATCH(Sheet1!B1551,Price!A:A,0))</f>
        <v>23.7</v>
      </c>
      <c r="AL1443">
        <f t="shared" si="65"/>
        <v>11.153731343283582</v>
      </c>
      <c r="AM1443">
        <f>INDEX(toughness!B:B,MATCH(Sheet1!B1551,toughness!A:A,0))</f>
        <v>14.8</v>
      </c>
    </row>
    <row r="1444" spans="1:39" x14ac:dyDescent="0.3">
      <c r="A1444" t="s">
        <v>1458</v>
      </c>
      <c r="B1444" s="1" t="s">
        <v>158</v>
      </c>
      <c r="C1444">
        <v>235</v>
      </c>
      <c r="D1444">
        <v>2670</v>
      </c>
      <c r="G1444">
        <v>5.4250000000000007</v>
      </c>
      <c r="H1444">
        <v>31.9</v>
      </c>
      <c r="I1444">
        <v>5.4</v>
      </c>
      <c r="J1444">
        <v>12</v>
      </c>
      <c r="K1444">
        <v>235</v>
      </c>
      <c r="L1444">
        <v>85</v>
      </c>
      <c r="M1444">
        <v>620</v>
      </c>
      <c r="N1444" t="s">
        <v>1453</v>
      </c>
      <c r="O1444" t="s">
        <v>1453</v>
      </c>
      <c r="P1444" t="s">
        <v>1453</v>
      </c>
      <c r="Q1444" t="s">
        <v>1453</v>
      </c>
      <c r="R1444" t="s">
        <v>1453</v>
      </c>
      <c r="S1444" t="s">
        <v>1453</v>
      </c>
      <c r="T1444" t="s">
        <v>1453</v>
      </c>
      <c r="U1444" t="s">
        <v>1453</v>
      </c>
      <c r="V1444">
        <v>290.5</v>
      </c>
      <c r="W1444">
        <v>129</v>
      </c>
      <c r="X1444" t="s">
        <v>1453</v>
      </c>
      <c r="Y1444" t="s">
        <v>1453</v>
      </c>
      <c r="Z1444" t="s">
        <v>1468</v>
      </c>
      <c r="AA1444">
        <v>0.93</v>
      </c>
      <c r="AB1444">
        <v>7.0000000000000007E-2</v>
      </c>
      <c r="AC1444">
        <v>0.5</v>
      </c>
      <c r="AD1444">
        <v>0.5</v>
      </c>
      <c r="AE1444">
        <v>0.5</v>
      </c>
      <c r="AF1444">
        <v>0.5</v>
      </c>
      <c r="AG1444">
        <f>INDEX(YM!B:B, MATCH(Sheet1!B1441,YM!A:A,0))</f>
        <v>71</v>
      </c>
      <c r="AH1444">
        <v>72.25</v>
      </c>
      <c r="AI1444">
        <f>INDEX('Yield strengh'!B:B, MATCH(Sheet1!B1441,'Yield strengh'!A:A,0))</f>
        <v>264.5</v>
      </c>
      <c r="AJ1444">
        <v>205</v>
      </c>
      <c r="AK1444">
        <f>INDEX(Price!B:B, MATCH(Sheet1!B1441,Price!A:A,0))</f>
        <v>24.4</v>
      </c>
      <c r="AL1444">
        <f t="shared" si="65"/>
        <v>11.094569288389513</v>
      </c>
      <c r="AM1444">
        <f>INDEX(toughness!B:B,MATCH(Sheet1!B1441,toughness!A:A,0))</f>
        <v>15.45</v>
      </c>
    </row>
    <row r="1445" spans="1:39" x14ac:dyDescent="0.3">
      <c r="A1445" t="s">
        <v>1458</v>
      </c>
      <c r="B1445" s="1" t="s">
        <v>192</v>
      </c>
      <c r="C1445">
        <v>243.5</v>
      </c>
      <c r="D1445">
        <v>2710</v>
      </c>
      <c r="G1445">
        <v>8.2899999999999991</v>
      </c>
      <c r="H1445">
        <v>49.3</v>
      </c>
      <c r="I1445">
        <v>3.5</v>
      </c>
      <c r="J1445">
        <v>9.75</v>
      </c>
      <c r="K1445">
        <v>243.5</v>
      </c>
      <c r="L1445">
        <v>95</v>
      </c>
      <c r="M1445">
        <v>642.5</v>
      </c>
      <c r="N1445" t="s">
        <v>1453</v>
      </c>
      <c r="O1445" t="s">
        <v>1453</v>
      </c>
      <c r="P1445" t="s">
        <v>1453</v>
      </c>
      <c r="Q1445" t="s">
        <v>1453</v>
      </c>
      <c r="R1445" t="s">
        <v>1453</v>
      </c>
      <c r="S1445" t="s">
        <v>1453</v>
      </c>
      <c r="T1445" t="s">
        <v>1453</v>
      </c>
      <c r="U1445" t="s">
        <v>1453</v>
      </c>
      <c r="V1445">
        <v>292.5</v>
      </c>
      <c r="W1445">
        <v>193</v>
      </c>
      <c r="X1445" t="s">
        <v>1453</v>
      </c>
      <c r="Y1445" t="s">
        <v>1453</v>
      </c>
      <c r="Z1445" t="s">
        <v>1468</v>
      </c>
      <c r="AA1445">
        <v>0.93</v>
      </c>
      <c r="AB1445">
        <v>7.0000000000000007E-2</v>
      </c>
      <c r="AC1445">
        <v>0.5</v>
      </c>
      <c r="AD1445">
        <v>0.5</v>
      </c>
      <c r="AE1445">
        <v>0.5</v>
      </c>
      <c r="AF1445">
        <v>0.5</v>
      </c>
      <c r="AG1445">
        <f>INDEX(YM!B:B, MATCH(Sheet1!B1605,YM!A:A,0))</f>
        <v>70.05</v>
      </c>
      <c r="AH1445">
        <v>69.25</v>
      </c>
      <c r="AI1445">
        <f>INDEX('Yield strengh'!B:B, MATCH(Sheet1!B1605,'Yield strengh'!A:A,0))</f>
        <v>130.5</v>
      </c>
      <c r="AJ1445">
        <v>216.5</v>
      </c>
      <c r="AK1445">
        <f>INDEX(Price!B:B, MATCH(Sheet1!B1605,Price!A:A,0))</f>
        <v>24.15</v>
      </c>
      <c r="AL1445">
        <f t="shared" si="65"/>
        <v>11.064667896678968</v>
      </c>
      <c r="AM1445">
        <f>INDEX(toughness!B:B,MATCH(Sheet1!B1605,toughness!A:A,0))</f>
        <v>15.65</v>
      </c>
    </row>
    <row r="1446" spans="1:39" x14ac:dyDescent="0.3">
      <c r="A1446" t="s">
        <v>1458</v>
      </c>
      <c r="B1446" s="1" t="s">
        <v>173</v>
      </c>
      <c r="C1446">
        <v>235</v>
      </c>
      <c r="D1446">
        <v>2680</v>
      </c>
      <c r="G1446">
        <v>5.7249999999999996</v>
      </c>
      <c r="H1446">
        <v>33.85</v>
      </c>
      <c r="I1446">
        <v>5.0999999999999996</v>
      </c>
      <c r="J1446">
        <v>12</v>
      </c>
      <c r="K1446">
        <v>235</v>
      </c>
      <c r="L1446">
        <v>85</v>
      </c>
      <c r="M1446">
        <v>622.5</v>
      </c>
      <c r="N1446" t="s">
        <v>1453</v>
      </c>
      <c r="O1446" t="s">
        <v>1453</v>
      </c>
      <c r="P1446" t="s">
        <v>1453</v>
      </c>
      <c r="Q1446" t="s">
        <v>1453</v>
      </c>
      <c r="R1446" t="s">
        <v>1453</v>
      </c>
      <c r="S1446" t="s">
        <v>1453</v>
      </c>
      <c r="T1446" t="s">
        <v>1453</v>
      </c>
      <c r="U1446" t="s">
        <v>1453</v>
      </c>
      <c r="V1446">
        <v>290.5</v>
      </c>
      <c r="W1446">
        <v>135</v>
      </c>
      <c r="X1446" t="s">
        <v>1453</v>
      </c>
      <c r="Y1446" t="s">
        <v>1453</v>
      </c>
      <c r="Z1446" t="s">
        <v>1468</v>
      </c>
      <c r="AA1446">
        <v>0.93</v>
      </c>
      <c r="AB1446">
        <v>7.0000000000000007E-2</v>
      </c>
      <c r="AC1446">
        <v>0.5</v>
      </c>
      <c r="AD1446">
        <v>0.5</v>
      </c>
      <c r="AE1446">
        <v>0.5</v>
      </c>
      <c r="AF1446">
        <v>0.5</v>
      </c>
      <c r="AG1446">
        <f>INDEX(YM!B:B, MATCH(Sheet1!B1443,YM!A:A,0))</f>
        <v>72</v>
      </c>
      <c r="AH1446">
        <v>72.25</v>
      </c>
      <c r="AI1446">
        <f>INDEX('Yield strengh'!B:B, MATCH(Sheet1!B1443,'Yield strengh'!A:A,0))</f>
        <v>260</v>
      </c>
      <c r="AJ1446">
        <v>205</v>
      </c>
      <c r="AK1446">
        <f>INDEX(Price!B:B, MATCH(Sheet1!B1443,Price!A:A,0))</f>
        <v>23.7</v>
      </c>
      <c r="AL1446">
        <f t="shared" si="65"/>
        <v>11.053171641791044</v>
      </c>
      <c r="AM1446">
        <f>INDEX(toughness!B:B,MATCH(Sheet1!B1443,toughness!A:A,0))</f>
        <v>15.25</v>
      </c>
    </row>
    <row r="1447" spans="1:39" x14ac:dyDescent="0.3">
      <c r="A1447" t="s">
        <v>1458</v>
      </c>
      <c r="B1447" s="1" t="s">
        <v>206</v>
      </c>
      <c r="C1447">
        <v>142</v>
      </c>
      <c r="D1447">
        <v>2690</v>
      </c>
      <c r="G1447">
        <v>7.9949999999999992</v>
      </c>
      <c r="H1447">
        <v>53.9</v>
      </c>
      <c r="I1447">
        <v>3.2</v>
      </c>
      <c r="J1447">
        <v>26.7</v>
      </c>
      <c r="K1447">
        <v>142</v>
      </c>
      <c r="L1447">
        <v>64.5</v>
      </c>
      <c r="M1447">
        <v>615</v>
      </c>
      <c r="N1447" t="s">
        <v>1453</v>
      </c>
      <c r="O1447" t="s">
        <v>1453</v>
      </c>
      <c r="P1447" t="s">
        <v>1453</v>
      </c>
      <c r="Q1447" t="s">
        <v>1453</v>
      </c>
      <c r="R1447" t="s">
        <v>1453</v>
      </c>
      <c r="S1447" t="s">
        <v>1453</v>
      </c>
      <c r="T1447" t="s">
        <v>1453</v>
      </c>
      <c r="U1447" t="s">
        <v>1453</v>
      </c>
      <c r="V1447">
        <v>240</v>
      </c>
      <c r="W1447">
        <v>187</v>
      </c>
      <c r="X1447" t="s">
        <v>1453</v>
      </c>
      <c r="Y1447" t="s">
        <v>1453</v>
      </c>
      <c r="Z1447" t="s">
        <v>1468</v>
      </c>
      <c r="AA1447">
        <v>0.93</v>
      </c>
      <c r="AB1447">
        <v>7.0000000000000007E-2</v>
      </c>
      <c r="AC1447">
        <v>0.5</v>
      </c>
      <c r="AD1447">
        <v>0.5</v>
      </c>
      <c r="AE1447">
        <v>0.5</v>
      </c>
      <c r="AF1447">
        <v>0.5</v>
      </c>
      <c r="AG1447">
        <f>INDEX(YM!B:B, MATCH(Sheet1!B1602,YM!A:A,0))</f>
        <v>45</v>
      </c>
      <c r="AH1447">
        <v>69.5</v>
      </c>
      <c r="AI1447">
        <f>INDEX('Yield strengh'!B:B, MATCH(Sheet1!B1602,'Yield strengh'!A:A,0))</f>
        <v>136.5</v>
      </c>
      <c r="AJ1447">
        <v>211</v>
      </c>
      <c r="AK1447">
        <f>INDEX(Price!B:B, MATCH(Sheet1!B1602,Price!A:A,0))</f>
        <v>46</v>
      </c>
      <c r="AL1447">
        <f t="shared" si="65"/>
        <v>10.902973977695167</v>
      </c>
      <c r="AM1447">
        <f>INDEX(toughness!B:B,MATCH(Sheet1!B1602,toughness!A:A,0))</f>
        <v>5.3450000000000006</v>
      </c>
    </row>
    <row r="1448" spans="1:39" x14ac:dyDescent="0.3">
      <c r="A1448" t="s">
        <v>1458</v>
      </c>
      <c r="B1448" s="1" t="s">
        <v>27</v>
      </c>
      <c r="C1448">
        <v>275</v>
      </c>
      <c r="D1448">
        <v>3415</v>
      </c>
      <c r="G1448">
        <v>16</v>
      </c>
      <c r="H1448">
        <v>36.85</v>
      </c>
      <c r="I1448">
        <v>5.1050000000000004</v>
      </c>
      <c r="J1448">
        <v>35</v>
      </c>
      <c r="K1448">
        <v>282.5</v>
      </c>
      <c r="L1448">
        <v>122</v>
      </c>
      <c r="M1448">
        <v>668</v>
      </c>
      <c r="N1448" t="s">
        <v>1453</v>
      </c>
      <c r="O1448" t="s">
        <v>1453</v>
      </c>
      <c r="P1448" t="s">
        <v>1453</v>
      </c>
      <c r="Q1448" t="s">
        <v>1453</v>
      </c>
      <c r="R1448" t="s">
        <v>1453</v>
      </c>
      <c r="S1448" t="s">
        <v>1453</v>
      </c>
      <c r="T1448" t="s">
        <v>1453</v>
      </c>
      <c r="U1448" t="s">
        <v>1453</v>
      </c>
      <c r="V1448">
        <v>353</v>
      </c>
      <c r="W1448">
        <v>199.5</v>
      </c>
      <c r="X1448" t="s">
        <v>1453</v>
      </c>
      <c r="Y1448" t="s">
        <v>1453</v>
      </c>
      <c r="Z1448" t="s">
        <v>1468</v>
      </c>
      <c r="AA1448">
        <v>0.93</v>
      </c>
      <c r="AB1448">
        <v>7.0000000000000007E-2</v>
      </c>
      <c r="AC1448">
        <v>0.5</v>
      </c>
      <c r="AD1448">
        <v>0.5</v>
      </c>
      <c r="AE1448">
        <v>0.5</v>
      </c>
      <c r="AF1448">
        <v>0.5</v>
      </c>
      <c r="AG1448">
        <f>INDEX(YM!B:B, MATCH(Sheet1!B1323,YM!A:A,0))</f>
        <v>79.800000000000011</v>
      </c>
      <c r="AH1448">
        <v>79.800000000000011</v>
      </c>
      <c r="AI1448">
        <f>INDEX('Yield strengh'!B:B, MATCH(Sheet1!B1323,'Yield strengh'!A:A,0))</f>
        <v>232.5</v>
      </c>
      <c r="AJ1448">
        <v>232.5</v>
      </c>
      <c r="AK1448">
        <f>INDEX(Price!B:B, MATCH(Sheet1!B1323,Price!A:A,0))</f>
        <v>36</v>
      </c>
      <c r="AL1448">
        <f>AJ1448*AH1448/D1448</f>
        <v>5.432942898975111</v>
      </c>
      <c r="AM1448">
        <f>INDEX(toughness!B:B,MATCH(Sheet1!B1323,toughness!A:A,0))</f>
        <v>15.65</v>
      </c>
    </row>
    <row r="1449" spans="1:39" x14ac:dyDescent="0.3">
      <c r="A1449" t="s">
        <v>1458</v>
      </c>
      <c r="B1449" s="1" t="s">
        <v>1179</v>
      </c>
      <c r="C1449">
        <v>245</v>
      </c>
      <c r="D1449">
        <v>8000</v>
      </c>
      <c r="G1449">
        <v>0.84850000000000003</v>
      </c>
      <c r="H1449">
        <v>1.6950000000000001</v>
      </c>
      <c r="I1449">
        <v>102</v>
      </c>
      <c r="J1449">
        <v>35</v>
      </c>
      <c r="K1449">
        <v>245</v>
      </c>
      <c r="L1449">
        <v>152.5</v>
      </c>
      <c r="M1449">
        <v>1415</v>
      </c>
      <c r="N1449" t="s">
        <v>1453</v>
      </c>
      <c r="O1449" t="s">
        <v>1453</v>
      </c>
      <c r="P1449" t="s">
        <v>1453</v>
      </c>
      <c r="Q1449" t="s">
        <v>1453</v>
      </c>
      <c r="R1449" t="s">
        <v>1453</v>
      </c>
      <c r="S1449" t="s">
        <v>1453</v>
      </c>
      <c r="T1449" t="s">
        <v>1453</v>
      </c>
      <c r="U1449" t="s">
        <v>1453</v>
      </c>
      <c r="V1449">
        <v>530</v>
      </c>
      <c r="W1449">
        <v>12.5</v>
      </c>
      <c r="X1449" t="s">
        <v>1453</v>
      </c>
      <c r="Y1449" t="s">
        <v>1453</v>
      </c>
      <c r="Z1449" t="s">
        <v>1468</v>
      </c>
      <c r="AA1449">
        <v>0.93</v>
      </c>
      <c r="AB1449">
        <v>7.0000000000000007E-2</v>
      </c>
      <c r="AC1449">
        <v>0.5</v>
      </c>
      <c r="AD1449">
        <v>0.5</v>
      </c>
      <c r="AE1449">
        <v>0.5</v>
      </c>
      <c r="AF1449">
        <v>0.5</v>
      </c>
      <c r="AG1449">
        <f>INDEX(YM!B:B, MATCH(Sheet1!B772,YM!A:A,0))</f>
        <v>197</v>
      </c>
      <c r="AH1449">
        <v>197</v>
      </c>
      <c r="AI1449">
        <f>INDEX('Yield strengh'!B:B, MATCH(Sheet1!B772,'Yield strengh'!A:A,0))</f>
        <v>220.5</v>
      </c>
      <c r="AJ1449">
        <v>220.5</v>
      </c>
      <c r="AK1449">
        <f>INDEX(Price!B:B, MATCH(Sheet1!B772,Price!A:A,0))</f>
        <v>42.05</v>
      </c>
      <c r="AL1449">
        <f>AJ1449*AH1449/D1449</f>
        <v>5.4298124999999997</v>
      </c>
      <c r="AM1449">
        <f>INDEX(toughness!B:B,MATCH(Sheet1!B772,toughness!A:A,0))</f>
        <v>18.2</v>
      </c>
    </row>
    <row r="1450" spans="1:39" x14ac:dyDescent="0.3">
      <c r="A1450" t="s">
        <v>1458</v>
      </c>
      <c r="B1450" s="1" t="s">
        <v>176</v>
      </c>
      <c r="C1450">
        <v>87.35</v>
      </c>
      <c r="D1450">
        <v>2685</v>
      </c>
      <c r="G1450">
        <v>5.82</v>
      </c>
      <c r="H1450">
        <v>33.85</v>
      </c>
      <c r="I1450">
        <v>5.0999999999999996</v>
      </c>
      <c r="J1450">
        <v>15</v>
      </c>
      <c r="K1450">
        <v>87.35</v>
      </c>
      <c r="L1450">
        <v>60</v>
      </c>
      <c r="M1450">
        <v>622.5</v>
      </c>
      <c r="N1450" t="s">
        <v>1453</v>
      </c>
      <c r="O1450" t="s">
        <v>1453</v>
      </c>
      <c r="P1450" t="s">
        <v>1453</v>
      </c>
      <c r="Q1450" t="s">
        <v>1453</v>
      </c>
      <c r="R1450" t="s">
        <v>1453</v>
      </c>
      <c r="S1450" t="s">
        <v>1453</v>
      </c>
      <c r="T1450" t="s">
        <v>1453</v>
      </c>
      <c r="U1450" t="s">
        <v>1453</v>
      </c>
      <c r="V1450">
        <v>225.5</v>
      </c>
      <c r="W1450">
        <v>140.5</v>
      </c>
      <c r="X1450" t="s">
        <v>1453</v>
      </c>
      <c r="Y1450" t="s">
        <v>1453</v>
      </c>
      <c r="Z1450" t="s">
        <v>1468</v>
      </c>
      <c r="AA1450">
        <v>0.93</v>
      </c>
      <c r="AB1450">
        <v>7.0000000000000007E-2</v>
      </c>
      <c r="AC1450">
        <v>0.5</v>
      </c>
      <c r="AD1450">
        <v>0.5</v>
      </c>
      <c r="AE1450">
        <v>0.5</v>
      </c>
      <c r="AF1450">
        <v>0.5</v>
      </c>
      <c r="AG1450">
        <f>INDEX(YM!B:B, MATCH(Sheet1!B1484,YM!A:A,0))</f>
        <v>68.3</v>
      </c>
      <c r="AH1450">
        <v>71.8</v>
      </c>
      <c r="AI1450">
        <f>INDEX('Yield strengh'!B:B, MATCH(Sheet1!B1484,'Yield strengh'!A:A,0))</f>
        <v>241</v>
      </c>
      <c r="AJ1450">
        <v>203</v>
      </c>
      <c r="AK1450">
        <f>INDEX(Price!B:B, MATCH(Sheet1!B1484,Price!A:A,0))</f>
        <v>23.7</v>
      </c>
      <c r="AL1450">
        <f t="shared" ref="AL1450:AL1451" si="66">AJ1450*AH1450*(2)/D1450</f>
        <v>10.856908752327746</v>
      </c>
      <c r="AM1450">
        <f>INDEX(toughness!B:B,MATCH(Sheet1!B1484,toughness!A:A,0))</f>
        <v>16.100000000000001</v>
      </c>
    </row>
    <row r="1451" spans="1:39" x14ac:dyDescent="0.3">
      <c r="A1451" t="s">
        <v>1458</v>
      </c>
      <c r="B1451" s="1" t="s">
        <v>113</v>
      </c>
      <c r="C1451">
        <v>207</v>
      </c>
      <c r="D1451">
        <v>2770</v>
      </c>
      <c r="G1451">
        <v>5.5299999999999994</v>
      </c>
      <c r="H1451">
        <v>29.65</v>
      </c>
      <c r="I1451">
        <v>5.9</v>
      </c>
      <c r="J1451">
        <v>1.65</v>
      </c>
      <c r="K1451">
        <v>217.5</v>
      </c>
      <c r="L1451">
        <v>117</v>
      </c>
      <c r="M1451">
        <v>585</v>
      </c>
      <c r="N1451" t="s">
        <v>1453</v>
      </c>
      <c r="O1451" t="s">
        <v>1453</v>
      </c>
      <c r="P1451" t="s">
        <v>1453</v>
      </c>
      <c r="Q1451" t="s">
        <v>1453</v>
      </c>
      <c r="R1451" t="s">
        <v>1453</v>
      </c>
      <c r="S1451" t="s">
        <v>1453</v>
      </c>
      <c r="T1451" t="s">
        <v>1453</v>
      </c>
      <c r="U1451" t="s">
        <v>1453</v>
      </c>
      <c r="V1451">
        <v>304.5</v>
      </c>
      <c r="W1451">
        <v>114.5</v>
      </c>
      <c r="X1451" t="s">
        <v>1453</v>
      </c>
      <c r="Y1451" t="s">
        <v>1453</v>
      </c>
      <c r="Z1451" t="s">
        <v>1468</v>
      </c>
      <c r="AA1451">
        <v>0.93</v>
      </c>
      <c r="AB1451">
        <v>7.0000000000000007E-2</v>
      </c>
      <c r="AC1451">
        <v>0.5</v>
      </c>
      <c r="AD1451">
        <v>0.5</v>
      </c>
      <c r="AE1451">
        <v>0.5</v>
      </c>
      <c r="AF1451">
        <v>0.5</v>
      </c>
      <c r="AG1451">
        <f>INDEX(YM!B:B, MATCH(Sheet1!B1330,YM!A:A,0))</f>
        <v>43.5</v>
      </c>
      <c r="AH1451">
        <v>77</v>
      </c>
      <c r="AI1451">
        <f>INDEX('Yield strengh'!B:B, MATCH(Sheet1!B1330,'Yield strengh'!A:A,0))</f>
        <v>142.5</v>
      </c>
      <c r="AJ1451">
        <v>194</v>
      </c>
      <c r="AK1451">
        <f>INDEX(Price!B:B, MATCH(Sheet1!B1330,Price!A:A,0))</f>
        <v>46.8</v>
      </c>
      <c r="AL1451">
        <f t="shared" si="66"/>
        <v>10.785559566787004</v>
      </c>
      <c r="AM1451">
        <f>INDEX(toughness!B:B,MATCH(Sheet1!B1330,toughness!A:A,0))</f>
        <v>5.3150000000000004</v>
      </c>
    </row>
    <row r="1452" spans="1:39" x14ac:dyDescent="0.3">
      <c r="A1452" t="s">
        <v>1458</v>
      </c>
      <c r="B1452" s="1" t="s">
        <v>1423</v>
      </c>
      <c r="C1452">
        <v>38.200000000000003</v>
      </c>
      <c r="D1452">
        <v>7500</v>
      </c>
      <c r="E1452">
        <v>5.3849999999999998</v>
      </c>
      <c r="F1452">
        <v>0.5</v>
      </c>
      <c r="G1452">
        <v>6.7900000000000002E-2</v>
      </c>
      <c r="H1452">
        <v>8.6649999999999999E-13</v>
      </c>
      <c r="I1452">
        <v>201000000000000</v>
      </c>
      <c r="J1452">
        <v>1.62</v>
      </c>
      <c r="K1452">
        <v>69.650000000000006</v>
      </c>
      <c r="L1452">
        <v>3.0249999999999999</v>
      </c>
      <c r="N1452" t="s">
        <v>1453</v>
      </c>
      <c r="O1452" t="s">
        <v>1453</v>
      </c>
      <c r="P1452" t="s">
        <v>1453</v>
      </c>
      <c r="Q1452" t="s">
        <v>1453</v>
      </c>
      <c r="R1452" t="s">
        <v>1453</v>
      </c>
      <c r="S1452" t="s">
        <v>1453</v>
      </c>
      <c r="T1452" t="s">
        <v>1453</v>
      </c>
      <c r="U1452" t="s">
        <v>1453</v>
      </c>
      <c r="V1452">
        <v>64.8</v>
      </c>
      <c r="W1452">
        <v>0.23</v>
      </c>
      <c r="X1452" t="s">
        <v>1453</v>
      </c>
      <c r="Y1452" t="s">
        <v>1453</v>
      </c>
      <c r="Z1452" t="s">
        <v>1468</v>
      </c>
      <c r="AA1452">
        <v>0.93</v>
      </c>
      <c r="AB1452">
        <v>7.0000000000000007E-2</v>
      </c>
      <c r="AC1452">
        <v>0.5</v>
      </c>
      <c r="AD1452">
        <v>0.5</v>
      </c>
      <c r="AE1452">
        <v>0.5</v>
      </c>
      <c r="AF1452">
        <v>0.5</v>
      </c>
      <c r="AG1452">
        <f>INDEX(YM!B:B, MATCH(Sheet1!B834,YM!A:A,0))</f>
        <v>190</v>
      </c>
      <c r="AH1452">
        <v>190</v>
      </c>
      <c r="AI1452">
        <f>INDEX('Yield strengh'!B:B, MATCH(Sheet1!B834,'Yield strengh'!A:A,0))</f>
        <v>105</v>
      </c>
      <c r="AJ1452">
        <v>210</v>
      </c>
      <c r="AK1452">
        <f>INDEX(Price!B:B, MATCH(Sheet1!B834,Price!A:A,0))</f>
        <v>10.265000000000001</v>
      </c>
      <c r="AL1452">
        <f>AJ1452*AH1452/D1452</f>
        <v>5.32</v>
      </c>
      <c r="AM1452">
        <f>INDEX(toughness!B:B,MATCH(Sheet1!B834,toughness!A:A,0))</f>
        <v>26.2</v>
      </c>
    </row>
    <row r="1453" spans="1:39" x14ac:dyDescent="0.3">
      <c r="A1453" t="s">
        <v>1458</v>
      </c>
      <c r="B1453" s="1" t="s">
        <v>78</v>
      </c>
      <c r="C1453">
        <v>445</v>
      </c>
      <c r="D1453">
        <v>2600</v>
      </c>
      <c r="G1453">
        <v>6.5299999999999994</v>
      </c>
      <c r="H1453">
        <v>34.549999999999997</v>
      </c>
      <c r="I1453">
        <v>5</v>
      </c>
      <c r="J1453">
        <v>4</v>
      </c>
      <c r="K1453">
        <v>434.5</v>
      </c>
      <c r="L1453">
        <v>83</v>
      </c>
      <c r="M1453">
        <v>573.5</v>
      </c>
      <c r="N1453" t="s">
        <v>1453</v>
      </c>
      <c r="O1453" t="s">
        <v>1453</v>
      </c>
      <c r="P1453" t="s">
        <v>1453</v>
      </c>
      <c r="Q1453" t="s">
        <v>1453</v>
      </c>
      <c r="R1453" t="s">
        <v>1453</v>
      </c>
      <c r="S1453" t="s">
        <v>1453</v>
      </c>
      <c r="T1453" t="s">
        <v>1453</v>
      </c>
      <c r="U1453" t="s">
        <v>1453</v>
      </c>
      <c r="V1453">
        <v>486</v>
      </c>
      <c r="W1453">
        <v>157.5</v>
      </c>
      <c r="X1453" t="s">
        <v>1453</v>
      </c>
      <c r="Y1453" t="s">
        <v>1453</v>
      </c>
      <c r="Z1453" t="s">
        <v>1468</v>
      </c>
      <c r="AA1453">
        <v>0.93</v>
      </c>
      <c r="AB1453">
        <v>7.0000000000000007E-2</v>
      </c>
      <c r="AC1453">
        <v>0.5</v>
      </c>
      <c r="AD1453">
        <v>0.5</v>
      </c>
      <c r="AE1453">
        <v>0.5</v>
      </c>
      <c r="AF1453">
        <v>0.5</v>
      </c>
      <c r="AG1453">
        <f>INDEX(YM!B:B, MATCH(Sheet1!B1544,YM!A:A,0))</f>
        <v>71</v>
      </c>
      <c r="AH1453">
        <v>70.650000000000006</v>
      </c>
      <c r="AI1453">
        <f>INDEX('Yield strengh'!B:B, MATCH(Sheet1!B1544,'Yield strengh'!A:A,0))</f>
        <v>186.5</v>
      </c>
      <c r="AJ1453">
        <v>194.5</v>
      </c>
      <c r="AK1453">
        <f>INDEX(Price!B:B, MATCH(Sheet1!B1544,Price!A:A,0))</f>
        <v>24.65</v>
      </c>
      <c r="AL1453">
        <f t="shared" ref="AL1453:AL1454" si="67">AJ1453*AH1453*(2)/D1453</f>
        <v>10.570326923076925</v>
      </c>
      <c r="AM1453">
        <f>INDEX(toughness!B:B,MATCH(Sheet1!B1544,toughness!A:A,0))</f>
        <v>11.005000000000001</v>
      </c>
    </row>
    <row r="1454" spans="1:39" x14ac:dyDescent="0.3">
      <c r="A1454" t="s">
        <v>1458</v>
      </c>
      <c r="B1454" s="1" t="s">
        <v>115</v>
      </c>
      <c r="C1454">
        <v>296</v>
      </c>
      <c r="D1454">
        <v>2715</v>
      </c>
      <c r="G1454">
        <v>6.2050000000000001</v>
      </c>
      <c r="H1454">
        <v>29</v>
      </c>
      <c r="I1454">
        <v>5.9499999999999993</v>
      </c>
      <c r="J1454">
        <v>1.5</v>
      </c>
      <c r="K1454">
        <v>296</v>
      </c>
      <c r="L1454">
        <v>142.5</v>
      </c>
      <c r="M1454">
        <v>555</v>
      </c>
      <c r="N1454" t="s">
        <v>1453</v>
      </c>
      <c r="O1454" t="s">
        <v>1453</v>
      </c>
      <c r="P1454" t="s">
        <v>1453</v>
      </c>
      <c r="Q1454" t="s">
        <v>1453</v>
      </c>
      <c r="R1454" t="s">
        <v>1453</v>
      </c>
      <c r="S1454" t="s">
        <v>1453</v>
      </c>
      <c r="T1454" t="s">
        <v>1453</v>
      </c>
      <c r="U1454" t="s">
        <v>1453</v>
      </c>
      <c r="V1454">
        <v>325</v>
      </c>
      <c r="W1454">
        <v>117.5</v>
      </c>
      <c r="X1454" t="s">
        <v>1453</v>
      </c>
      <c r="Y1454" t="s">
        <v>1453</v>
      </c>
      <c r="Z1454" t="s">
        <v>1468</v>
      </c>
      <c r="AA1454">
        <v>0.93</v>
      </c>
      <c r="AB1454">
        <v>7.0000000000000007E-2</v>
      </c>
      <c r="AC1454">
        <v>0.5</v>
      </c>
      <c r="AD1454">
        <v>0.5</v>
      </c>
      <c r="AE1454">
        <v>0.5</v>
      </c>
      <c r="AF1454">
        <v>0.5</v>
      </c>
      <c r="AG1454">
        <f>INDEX(YM!B:B, MATCH(Sheet1!B1370,YM!A:A,0))</f>
        <v>72</v>
      </c>
      <c r="AH1454">
        <v>74</v>
      </c>
      <c r="AI1454">
        <f>INDEX('Yield strengh'!B:B, MATCH(Sheet1!B1370,'Yield strengh'!A:A,0))</f>
        <v>365</v>
      </c>
      <c r="AJ1454">
        <v>193</v>
      </c>
      <c r="AK1454">
        <f>INDEX(Price!B:B, MATCH(Sheet1!B1370,Price!A:A,0))</f>
        <v>26.4</v>
      </c>
      <c r="AL1454">
        <f t="shared" si="67"/>
        <v>10.520810313075506</v>
      </c>
      <c r="AM1454">
        <f>INDEX(toughness!B:B,MATCH(Sheet1!B1370,toughness!A:A,0))</f>
        <v>16.2</v>
      </c>
    </row>
    <row r="1455" spans="1:39" x14ac:dyDescent="0.3">
      <c r="A1455" t="s">
        <v>1458</v>
      </c>
      <c r="B1455" s="1" t="s">
        <v>616</v>
      </c>
      <c r="C1455">
        <v>691.5</v>
      </c>
      <c r="D1455">
        <v>7940</v>
      </c>
      <c r="G1455">
        <v>0.76700000000000002</v>
      </c>
      <c r="H1455">
        <v>1.87</v>
      </c>
      <c r="I1455">
        <v>92</v>
      </c>
      <c r="J1455">
        <v>19.5</v>
      </c>
      <c r="K1455">
        <v>691.5</v>
      </c>
      <c r="L1455">
        <v>308.5</v>
      </c>
      <c r="M1455">
        <v>1385</v>
      </c>
      <c r="N1455" t="s">
        <v>1453</v>
      </c>
      <c r="O1455" t="s">
        <v>1453</v>
      </c>
      <c r="P1455" t="s">
        <v>1453</v>
      </c>
      <c r="Q1455" t="s">
        <v>1453</v>
      </c>
      <c r="R1455" t="s">
        <v>1453</v>
      </c>
      <c r="S1455" t="s">
        <v>1453</v>
      </c>
      <c r="T1455" t="s">
        <v>1453</v>
      </c>
      <c r="U1455" t="s">
        <v>1453</v>
      </c>
      <c r="V1455">
        <v>1000</v>
      </c>
      <c r="W1455">
        <v>13</v>
      </c>
      <c r="X1455" t="s">
        <v>1453</v>
      </c>
      <c r="Y1455" t="s">
        <v>1453</v>
      </c>
      <c r="Z1455" t="s">
        <v>1468</v>
      </c>
      <c r="AA1455">
        <v>0.93</v>
      </c>
      <c r="AB1455">
        <v>7.0000000000000007E-2</v>
      </c>
      <c r="AC1455">
        <v>0.5</v>
      </c>
      <c r="AD1455">
        <v>0.5</v>
      </c>
      <c r="AE1455">
        <v>0.5</v>
      </c>
      <c r="AF1455">
        <v>0.5</v>
      </c>
      <c r="AG1455">
        <f>INDEX(YM!B:B, MATCH(Sheet1!B398,YM!A:A,0))</f>
        <v>208</v>
      </c>
      <c r="AH1455">
        <v>208</v>
      </c>
      <c r="AI1455">
        <f>INDEX('Yield strengh'!B:B, MATCH(Sheet1!B398,'Yield strengh'!A:A,0))</f>
        <v>200</v>
      </c>
      <c r="AJ1455">
        <v>200</v>
      </c>
      <c r="AK1455">
        <f>INDEX(Price!B:B, MATCH(Sheet1!B398,Price!A:A,0))</f>
        <v>10.265000000000001</v>
      </c>
      <c r="AL1455">
        <f>AJ1455*AH1455/D1455</f>
        <v>5.2392947103274556</v>
      </c>
      <c r="AM1455">
        <f>INDEX(toughness!B:B,MATCH(Sheet1!B398,toughness!A:A,0))</f>
        <v>88.5</v>
      </c>
    </row>
    <row r="1456" spans="1:39" x14ac:dyDescent="0.3">
      <c r="A1456" t="s">
        <v>1458</v>
      </c>
      <c r="B1456" s="1" t="s">
        <v>150</v>
      </c>
      <c r="C1456">
        <v>232.5</v>
      </c>
      <c r="D1456">
        <v>2655</v>
      </c>
      <c r="G1456">
        <v>5.33</v>
      </c>
      <c r="H1456">
        <v>31.05</v>
      </c>
      <c r="I1456">
        <v>5.5500000000000007</v>
      </c>
      <c r="J1456">
        <v>7</v>
      </c>
      <c r="K1456">
        <v>240</v>
      </c>
      <c r="L1456">
        <v>98</v>
      </c>
      <c r="M1456">
        <v>612.5</v>
      </c>
      <c r="N1456" t="s">
        <v>1453</v>
      </c>
      <c r="O1456" t="s">
        <v>1453</v>
      </c>
      <c r="P1456" t="s">
        <v>1453</v>
      </c>
      <c r="Q1456" t="s">
        <v>1453</v>
      </c>
      <c r="R1456" t="s">
        <v>1453</v>
      </c>
      <c r="S1456" t="s">
        <v>1453</v>
      </c>
      <c r="T1456" t="s">
        <v>1453</v>
      </c>
      <c r="U1456" t="s">
        <v>1453</v>
      </c>
      <c r="V1456">
        <v>319</v>
      </c>
      <c r="W1456">
        <v>130</v>
      </c>
      <c r="X1456" t="s">
        <v>1453</v>
      </c>
      <c r="Y1456" t="s">
        <v>1453</v>
      </c>
      <c r="Z1456" t="s">
        <v>1468</v>
      </c>
      <c r="AA1456">
        <v>0.93</v>
      </c>
      <c r="AB1456">
        <v>7.0000000000000007E-2</v>
      </c>
      <c r="AC1456">
        <v>0.5</v>
      </c>
      <c r="AD1456">
        <v>0.5</v>
      </c>
      <c r="AE1456">
        <v>0.5</v>
      </c>
      <c r="AF1456">
        <v>0.5</v>
      </c>
      <c r="AG1456">
        <f>INDEX(YM!B:B, MATCH(Sheet1!B1476,YM!A:A,0))</f>
        <v>69.5</v>
      </c>
      <c r="AH1456">
        <v>71.8</v>
      </c>
      <c r="AI1456">
        <f>INDEX('Yield strengh'!B:B, MATCH(Sheet1!B1476,'Yield strengh'!A:A,0))</f>
        <v>240.5</v>
      </c>
      <c r="AJ1456">
        <v>193</v>
      </c>
      <c r="AK1456">
        <f>INDEX(Price!B:B, MATCH(Sheet1!B1476,Price!A:A,0))</f>
        <v>23.7</v>
      </c>
      <c r="AL1456">
        <f t="shared" ref="AL1456:AL1458" si="68">AJ1456*AH1456*(2)/D1456</f>
        <v>10.438719397363466</v>
      </c>
      <c r="AM1456">
        <f>INDEX(toughness!B:B,MATCH(Sheet1!B1476,toughness!A:A,0))</f>
        <v>15.75</v>
      </c>
    </row>
    <row r="1457" spans="1:39" x14ac:dyDescent="0.3">
      <c r="A1457" t="s">
        <v>1458</v>
      </c>
      <c r="B1457" s="1" t="s">
        <v>322</v>
      </c>
      <c r="C1457">
        <v>25</v>
      </c>
      <c r="D1457">
        <v>2700</v>
      </c>
      <c r="G1457">
        <v>10.4</v>
      </c>
      <c r="H1457">
        <v>63.95</v>
      </c>
      <c r="I1457">
        <v>2.7</v>
      </c>
      <c r="J1457">
        <v>40</v>
      </c>
      <c r="K1457">
        <v>25</v>
      </c>
      <c r="L1457">
        <v>15</v>
      </c>
      <c r="M1457">
        <v>660</v>
      </c>
      <c r="N1457" t="s">
        <v>1453</v>
      </c>
      <c r="O1457" t="s">
        <v>1453</v>
      </c>
      <c r="P1457" t="s">
        <v>1453</v>
      </c>
      <c r="Q1457" t="s">
        <v>1453</v>
      </c>
      <c r="R1457" t="s">
        <v>1453</v>
      </c>
      <c r="S1457" t="s">
        <v>1453</v>
      </c>
      <c r="T1457" t="s">
        <v>1453</v>
      </c>
      <c r="U1457" t="s">
        <v>1453</v>
      </c>
      <c r="V1457">
        <v>58</v>
      </c>
      <c r="W1457">
        <v>244</v>
      </c>
      <c r="X1457" t="s">
        <v>1453</v>
      </c>
      <c r="Y1457" t="s">
        <v>1453</v>
      </c>
      <c r="Z1457" t="s">
        <v>1468</v>
      </c>
      <c r="AA1457">
        <v>0.93</v>
      </c>
      <c r="AB1457">
        <v>7.0000000000000007E-2</v>
      </c>
      <c r="AC1457">
        <v>0.5</v>
      </c>
      <c r="AD1457">
        <v>0.5</v>
      </c>
      <c r="AE1457">
        <v>0.5</v>
      </c>
      <c r="AF1457">
        <v>0.5</v>
      </c>
      <c r="AG1457">
        <f>INDEX(YM!B:B, MATCH(Sheet1!B1587,YM!A:A,0))</f>
        <v>71.25</v>
      </c>
      <c r="AH1457">
        <v>70</v>
      </c>
      <c r="AI1457">
        <f>INDEX('Yield strengh'!B:B, MATCH(Sheet1!B1587,'Yield strengh'!A:A,0))</f>
        <v>140</v>
      </c>
      <c r="AJ1457">
        <v>200</v>
      </c>
      <c r="AK1457">
        <f>INDEX(Price!B:B, MATCH(Sheet1!B1587,Price!A:A,0))</f>
        <v>23.6</v>
      </c>
      <c r="AL1457">
        <f t="shared" si="68"/>
        <v>10.37037037037037</v>
      </c>
      <c r="AM1457">
        <f>INDEX(toughness!B:B,MATCH(Sheet1!B1587,toughness!A:A,0))</f>
        <v>14.9</v>
      </c>
    </row>
    <row r="1458" spans="1:39" x14ac:dyDescent="0.3">
      <c r="A1458" t="s">
        <v>1458</v>
      </c>
      <c r="B1458" s="1" t="s">
        <v>501</v>
      </c>
      <c r="C1458">
        <v>50</v>
      </c>
      <c r="D1458">
        <v>610</v>
      </c>
      <c r="E1458">
        <v>6.76</v>
      </c>
      <c r="F1458">
        <v>0.5</v>
      </c>
      <c r="G1458">
        <v>8.6849999999999997E-2</v>
      </c>
      <c r="H1458">
        <v>1.8659999999999999E-12</v>
      </c>
      <c r="I1458">
        <v>130000000000000</v>
      </c>
      <c r="J1458">
        <v>2.59</v>
      </c>
      <c r="K1458">
        <v>97.15</v>
      </c>
      <c r="L1458">
        <v>5.4249999999999998</v>
      </c>
      <c r="N1458" t="s">
        <v>1453</v>
      </c>
      <c r="O1458" t="s">
        <v>1453</v>
      </c>
      <c r="P1458" t="s">
        <v>1453</v>
      </c>
      <c r="Q1458" t="s">
        <v>1453</v>
      </c>
      <c r="R1458" t="s">
        <v>1453</v>
      </c>
      <c r="S1458" t="s">
        <v>1453</v>
      </c>
      <c r="T1458" t="s">
        <v>1453</v>
      </c>
      <c r="U1458" t="s">
        <v>1453</v>
      </c>
      <c r="V1458">
        <v>98.1</v>
      </c>
      <c r="W1458">
        <v>0.29499999999999998</v>
      </c>
      <c r="X1458" t="s">
        <v>1453</v>
      </c>
      <c r="Y1458" t="s">
        <v>1453</v>
      </c>
      <c r="Z1458" t="s">
        <v>1468</v>
      </c>
      <c r="AA1458">
        <v>0.93</v>
      </c>
      <c r="AB1458">
        <v>7.0000000000000007E-2</v>
      </c>
      <c r="AC1458">
        <v>0.5</v>
      </c>
      <c r="AD1458">
        <v>0.5</v>
      </c>
      <c r="AE1458">
        <v>0.5</v>
      </c>
      <c r="AF1458">
        <v>0.5</v>
      </c>
      <c r="AG1458">
        <f>INDEX(YM!B:B, MATCH(Sheet1!B1763,YM!A:A,0))</f>
        <v>69.5</v>
      </c>
      <c r="AH1458">
        <v>31.5</v>
      </c>
      <c r="AI1458">
        <f>INDEX('Yield strengh'!B:B, MATCH(Sheet1!B1763,'Yield strengh'!A:A,0))</f>
        <v>50.15</v>
      </c>
      <c r="AJ1458">
        <v>100</v>
      </c>
      <c r="AK1458">
        <f>INDEX(Price!B:B, MATCH(Sheet1!B1763,Price!A:A,0))</f>
        <v>23.6</v>
      </c>
      <c r="AL1458">
        <f t="shared" si="68"/>
        <v>10.327868852459016</v>
      </c>
      <c r="AM1458">
        <f>INDEX(toughness!B:B,MATCH(Sheet1!B1763,toughness!A:A,0))</f>
        <v>15.75</v>
      </c>
    </row>
    <row r="1459" spans="1:39" x14ac:dyDescent="0.3">
      <c r="A1459" t="s">
        <v>1458</v>
      </c>
      <c r="B1459" s="1" t="s">
        <v>1164</v>
      </c>
      <c r="C1459">
        <v>280</v>
      </c>
      <c r="D1459">
        <v>7905</v>
      </c>
      <c r="G1459">
        <v>0.88349999999999995</v>
      </c>
      <c r="H1459">
        <v>2.36</v>
      </c>
      <c r="I1459">
        <v>73</v>
      </c>
      <c r="J1459">
        <v>47.5</v>
      </c>
      <c r="K1459">
        <v>280</v>
      </c>
      <c r="L1459">
        <v>206</v>
      </c>
      <c r="M1459">
        <v>1425</v>
      </c>
      <c r="N1459" t="s">
        <v>1453</v>
      </c>
      <c r="O1459" t="s">
        <v>1453</v>
      </c>
      <c r="P1459" t="s">
        <v>1453</v>
      </c>
      <c r="Q1459" t="s">
        <v>1453</v>
      </c>
      <c r="R1459" t="s">
        <v>1453</v>
      </c>
      <c r="S1459" t="s">
        <v>1453</v>
      </c>
      <c r="T1459" t="s">
        <v>1453</v>
      </c>
      <c r="U1459" t="s">
        <v>1453</v>
      </c>
      <c r="V1459">
        <v>650</v>
      </c>
      <c r="W1459">
        <v>15</v>
      </c>
      <c r="X1459" t="s">
        <v>1453</v>
      </c>
      <c r="Y1459" t="s">
        <v>1453</v>
      </c>
      <c r="Z1459" t="s">
        <v>1468</v>
      </c>
      <c r="AA1459">
        <v>0.93</v>
      </c>
      <c r="AB1459">
        <v>7.0000000000000007E-2</v>
      </c>
      <c r="AC1459">
        <v>0.5</v>
      </c>
      <c r="AD1459">
        <v>0.5</v>
      </c>
      <c r="AE1459">
        <v>0.5</v>
      </c>
      <c r="AF1459">
        <v>0.5</v>
      </c>
      <c r="AG1459">
        <f>INDEX(YM!B:B, MATCH(Sheet1!B757,YM!A:A,0))</f>
        <v>198</v>
      </c>
      <c r="AH1459">
        <v>198</v>
      </c>
      <c r="AI1459">
        <f>INDEX('Yield strengh'!B:B, MATCH(Sheet1!B757,'Yield strengh'!A:A,0))</f>
        <v>205</v>
      </c>
      <c r="AJ1459">
        <v>205</v>
      </c>
      <c r="AK1459">
        <f>INDEX(Price!B:B, MATCH(Sheet1!B757,Price!A:A,0))</f>
        <v>41.4</v>
      </c>
      <c r="AL1459">
        <f>AJ1459*AH1459/D1459</f>
        <v>5.1347248576850095</v>
      </c>
      <c r="AM1459">
        <f>INDEX(toughness!B:B,MATCH(Sheet1!B757,toughness!A:A,0))</f>
        <v>19.649999999999999</v>
      </c>
    </row>
    <row r="1460" spans="1:39" x14ac:dyDescent="0.3">
      <c r="A1460" t="s">
        <v>1455</v>
      </c>
      <c r="B1460" s="1" t="s">
        <v>571</v>
      </c>
      <c r="C1460">
        <v>69.050000000000011</v>
      </c>
      <c r="D1460">
        <v>1800</v>
      </c>
      <c r="E1460">
        <v>3.3</v>
      </c>
      <c r="F1460">
        <v>16.75</v>
      </c>
      <c r="G1460">
        <v>1.7715000000000002E-2</v>
      </c>
      <c r="H1460">
        <v>2.8974999999999999E-20</v>
      </c>
      <c r="I1460">
        <v>1.6649999999999999E+22</v>
      </c>
      <c r="J1460">
        <v>8.02</v>
      </c>
      <c r="K1460">
        <v>73.900000000000006</v>
      </c>
      <c r="L1460">
        <v>20</v>
      </c>
      <c r="M1460">
        <v>270</v>
      </c>
      <c r="N1460" t="s">
        <v>1453</v>
      </c>
      <c r="O1460" t="s">
        <v>1453</v>
      </c>
      <c r="P1460" t="s">
        <v>1453</v>
      </c>
      <c r="Q1460" t="s">
        <v>1453</v>
      </c>
      <c r="R1460" t="s">
        <v>1453</v>
      </c>
      <c r="S1460" t="s">
        <v>1453</v>
      </c>
      <c r="T1460" t="s">
        <v>1453</v>
      </c>
      <c r="U1460" t="s">
        <v>1453</v>
      </c>
      <c r="V1460">
        <v>82.85</v>
      </c>
      <c r="W1460">
        <v>0.48549999999999999</v>
      </c>
      <c r="X1460" t="s">
        <v>1453</v>
      </c>
      <c r="Y1460" t="s">
        <v>1453</v>
      </c>
      <c r="Z1460" t="s">
        <v>1468</v>
      </c>
      <c r="AA1460">
        <v>0.93</v>
      </c>
      <c r="AB1460">
        <v>7.0000000000000007E-2</v>
      </c>
      <c r="AC1460">
        <v>0.5</v>
      </c>
      <c r="AD1460">
        <v>0.5</v>
      </c>
      <c r="AE1460">
        <v>0.5</v>
      </c>
      <c r="AF1460">
        <v>0.5</v>
      </c>
      <c r="AG1460">
        <f>INDEX(YM!B:B, MATCH(Sheet1!B1459,YM!A:A,0))</f>
        <v>72</v>
      </c>
      <c r="AH1460">
        <v>72</v>
      </c>
      <c r="AI1460">
        <f>INDEX('Yield strengh'!B:B, MATCH(Sheet1!B1459,'Yield strengh'!A:A,0))</f>
        <v>285</v>
      </c>
      <c r="AJ1460">
        <v>285</v>
      </c>
      <c r="AK1460">
        <f>INDEX(Price!B:B, MATCH(Sheet1!B1459,Price!A:A,0))</f>
        <v>278.5</v>
      </c>
      <c r="AL1460">
        <f>AJ1460*AH1460/D1460</f>
        <v>11.4</v>
      </c>
      <c r="AM1460">
        <f>INDEX(toughness!B:B,MATCH(Sheet1!B1459,toughness!A:A,0))</f>
        <v>75.55</v>
      </c>
    </row>
    <row r="1461" spans="1:39" x14ac:dyDescent="0.3">
      <c r="A1461" t="s">
        <v>1458</v>
      </c>
      <c r="B1461" s="1" t="s">
        <v>2347</v>
      </c>
      <c r="C1461">
        <v>517.5</v>
      </c>
      <c r="D1461">
        <v>11250</v>
      </c>
      <c r="G1461">
        <v>7.19</v>
      </c>
      <c r="H1461">
        <v>32.35</v>
      </c>
      <c r="I1461">
        <v>6</v>
      </c>
      <c r="J1461">
        <v>4</v>
      </c>
      <c r="K1461">
        <v>517.5</v>
      </c>
      <c r="L1461">
        <v>195</v>
      </c>
      <c r="M1461">
        <v>1037.5</v>
      </c>
      <c r="N1461" t="s">
        <v>1453</v>
      </c>
      <c r="O1461" t="s">
        <v>1453</v>
      </c>
      <c r="P1461" t="s">
        <v>1453</v>
      </c>
      <c r="Q1461" t="s">
        <v>1453</v>
      </c>
      <c r="R1461" t="s">
        <v>1453</v>
      </c>
      <c r="S1461" t="s">
        <v>1453</v>
      </c>
      <c r="T1461" t="s">
        <v>1453</v>
      </c>
      <c r="U1461" t="s">
        <v>1453</v>
      </c>
      <c r="V1461">
        <v>637.5</v>
      </c>
      <c r="W1461">
        <v>125</v>
      </c>
      <c r="X1461" t="s">
        <v>1453</v>
      </c>
      <c r="Y1461" t="s">
        <v>1453</v>
      </c>
      <c r="Z1461" t="s">
        <v>1468</v>
      </c>
      <c r="AA1461">
        <v>0.93</v>
      </c>
      <c r="AB1461">
        <v>7.0000000000000007E-2</v>
      </c>
      <c r="AC1461">
        <v>0.5</v>
      </c>
      <c r="AD1461">
        <v>0.5</v>
      </c>
      <c r="AE1461">
        <v>0.5</v>
      </c>
      <c r="AF1461">
        <v>0.5</v>
      </c>
      <c r="AG1461">
        <f>INDEX(YM!B:B, MATCH(Sheet1!B1460,YM!A:A,0))</f>
        <v>72</v>
      </c>
      <c r="AH1461">
        <v>72</v>
      </c>
      <c r="AI1461">
        <f>INDEX('Yield strengh'!B:B, MATCH(Sheet1!B1460,'Yield strengh'!A:A,0))</f>
        <v>55</v>
      </c>
      <c r="AJ1461">
        <v>55</v>
      </c>
      <c r="AK1461">
        <f>INDEX(Price!B:B, MATCH(Sheet1!B1460,Price!A:A,0))</f>
        <v>4990</v>
      </c>
      <c r="AL1461">
        <f>AJ1461*AH1461/D1461</f>
        <v>0.35199999999999998</v>
      </c>
      <c r="AM1461">
        <f>INDEX(toughness!B:B,MATCH(Sheet1!B1460,toughness!A:A,0))</f>
        <v>140</v>
      </c>
    </row>
    <row r="1462" spans="1:39" x14ac:dyDescent="0.3">
      <c r="A1462" t="s">
        <v>1458</v>
      </c>
      <c r="B1462" s="1" t="s">
        <v>1168</v>
      </c>
      <c r="C1462">
        <v>257.5</v>
      </c>
      <c r="D1462">
        <v>7800</v>
      </c>
      <c r="G1462">
        <v>1.0705</v>
      </c>
      <c r="H1462">
        <v>2.2200000000000002</v>
      </c>
      <c r="I1462">
        <v>78</v>
      </c>
      <c r="J1462">
        <v>40</v>
      </c>
      <c r="K1462">
        <v>257.5</v>
      </c>
      <c r="L1462">
        <v>215</v>
      </c>
      <c r="M1462">
        <v>1425</v>
      </c>
      <c r="N1462" t="s">
        <v>1453</v>
      </c>
      <c r="O1462" t="s">
        <v>1453</v>
      </c>
      <c r="P1462" t="s">
        <v>1453</v>
      </c>
      <c r="Q1462" t="s">
        <v>1453</v>
      </c>
      <c r="R1462" t="s">
        <v>1453</v>
      </c>
      <c r="S1462" t="s">
        <v>1453</v>
      </c>
      <c r="T1462" t="s">
        <v>1453</v>
      </c>
      <c r="U1462" t="s">
        <v>1453</v>
      </c>
      <c r="V1462">
        <v>567.5</v>
      </c>
      <c r="W1462">
        <v>16</v>
      </c>
      <c r="X1462" t="s">
        <v>1453</v>
      </c>
      <c r="Y1462" t="s">
        <v>1453</v>
      </c>
      <c r="Z1462" t="s">
        <v>1468</v>
      </c>
      <c r="AA1462">
        <v>0.93</v>
      </c>
      <c r="AB1462">
        <v>7.0000000000000007E-2</v>
      </c>
      <c r="AC1462">
        <v>0.5</v>
      </c>
      <c r="AD1462">
        <v>0.5</v>
      </c>
      <c r="AE1462">
        <v>0.5</v>
      </c>
      <c r="AF1462">
        <v>0.5</v>
      </c>
      <c r="AG1462">
        <f>INDEX(YM!B:B, MATCH(Sheet1!B817,YM!A:A,0))</f>
        <v>193</v>
      </c>
      <c r="AH1462">
        <v>193</v>
      </c>
      <c r="AI1462">
        <f>INDEX('Yield strengh'!B:B, MATCH(Sheet1!B817,'Yield strengh'!A:A,0))</f>
        <v>207</v>
      </c>
      <c r="AJ1462">
        <v>207</v>
      </c>
      <c r="AK1462">
        <f>INDEX(Price!B:B, MATCH(Sheet1!B817,Price!A:A,0))</f>
        <v>42.85</v>
      </c>
      <c r="AL1462">
        <f>AJ1462*AH1462/D1462</f>
        <v>5.1219230769230766</v>
      </c>
      <c r="AM1462">
        <f>INDEX(toughness!B:B,MATCH(Sheet1!B817,toughness!A:A,0))</f>
        <v>220</v>
      </c>
    </row>
    <row r="1463" spans="1:39" x14ac:dyDescent="0.3">
      <c r="A1463" t="s">
        <v>1458</v>
      </c>
      <c r="B1463" s="1" t="s">
        <v>168</v>
      </c>
      <c r="C1463">
        <v>240</v>
      </c>
      <c r="D1463">
        <v>2690</v>
      </c>
      <c r="G1463">
        <v>6.3150000000000004</v>
      </c>
      <c r="H1463">
        <v>37.5</v>
      </c>
      <c r="I1463">
        <v>4.5999999999999996</v>
      </c>
      <c r="J1463">
        <v>7</v>
      </c>
      <c r="K1463">
        <v>240</v>
      </c>
      <c r="L1463">
        <v>80</v>
      </c>
      <c r="M1463">
        <v>627.5</v>
      </c>
      <c r="N1463" t="s">
        <v>1453</v>
      </c>
      <c r="O1463" t="s">
        <v>1453</v>
      </c>
      <c r="P1463" t="s">
        <v>1453</v>
      </c>
      <c r="Q1463" t="s">
        <v>1453</v>
      </c>
      <c r="R1463" t="s">
        <v>1453</v>
      </c>
      <c r="S1463" t="s">
        <v>1453</v>
      </c>
      <c r="T1463" t="s">
        <v>1453</v>
      </c>
      <c r="U1463" t="s">
        <v>1453</v>
      </c>
      <c r="V1463">
        <v>280</v>
      </c>
      <c r="W1463">
        <v>149</v>
      </c>
      <c r="X1463" t="s">
        <v>1453</v>
      </c>
      <c r="Y1463" t="s">
        <v>1453</v>
      </c>
      <c r="Z1463" t="s">
        <v>1468</v>
      </c>
      <c r="AA1463">
        <v>0.93</v>
      </c>
      <c r="AB1463">
        <v>7.0000000000000007E-2</v>
      </c>
      <c r="AC1463">
        <v>0.5</v>
      </c>
      <c r="AD1463">
        <v>0.5</v>
      </c>
      <c r="AE1463">
        <v>0.5</v>
      </c>
      <c r="AF1463">
        <v>0.5</v>
      </c>
      <c r="AG1463">
        <f>INDEX(YM!B:B, MATCH(Sheet1!B1447,YM!A:A,0))</f>
        <v>71.8</v>
      </c>
      <c r="AH1463">
        <v>72</v>
      </c>
      <c r="AI1463">
        <f>INDEX('Yield strengh'!B:B, MATCH(Sheet1!B1447,'Yield strengh'!A:A,0))</f>
        <v>246.5</v>
      </c>
      <c r="AJ1463">
        <v>190.5</v>
      </c>
      <c r="AK1463">
        <f>INDEX(Price!B:B, MATCH(Sheet1!B1447,Price!A:A,0))</f>
        <v>24.6</v>
      </c>
      <c r="AL1463">
        <f t="shared" ref="AL1463:AL1465" si="69">AJ1463*AH1463*(2)/D1463</f>
        <v>10.197769516728625</v>
      </c>
      <c r="AM1463">
        <f>INDEX(toughness!B:B,MATCH(Sheet1!B1447,toughness!A:A,0))</f>
        <v>14.55</v>
      </c>
    </row>
    <row r="1464" spans="1:39" x14ac:dyDescent="0.3">
      <c r="A1464" t="s">
        <v>1458</v>
      </c>
      <c r="B1464" s="1" t="s">
        <v>178</v>
      </c>
      <c r="C1464">
        <v>186</v>
      </c>
      <c r="D1464">
        <v>2655</v>
      </c>
      <c r="G1464">
        <v>4.7850000000000001</v>
      </c>
      <c r="H1464">
        <v>29</v>
      </c>
      <c r="I1464">
        <v>5.9499999999999993</v>
      </c>
      <c r="J1464">
        <v>12.95</v>
      </c>
      <c r="K1464">
        <v>130.5</v>
      </c>
      <c r="L1464">
        <v>103</v>
      </c>
      <c r="M1464">
        <v>604</v>
      </c>
      <c r="N1464" t="s">
        <v>1453</v>
      </c>
      <c r="O1464" t="s">
        <v>1453</v>
      </c>
      <c r="P1464" t="s">
        <v>1453</v>
      </c>
      <c r="Q1464" t="s">
        <v>1453</v>
      </c>
      <c r="R1464" t="s">
        <v>1453</v>
      </c>
      <c r="S1464" t="s">
        <v>1453</v>
      </c>
      <c r="T1464" t="s">
        <v>1453</v>
      </c>
      <c r="U1464" t="s">
        <v>1453</v>
      </c>
      <c r="V1464">
        <v>298</v>
      </c>
      <c r="W1464">
        <v>122</v>
      </c>
      <c r="X1464" t="s">
        <v>1453</v>
      </c>
      <c r="Y1464" t="s">
        <v>1453</v>
      </c>
      <c r="Z1464" t="s">
        <v>1468</v>
      </c>
      <c r="AA1464">
        <v>0.93</v>
      </c>
      <c r="AB1464">
        <v>7.0000000000000007E-2</v>
      </c>
      <c r="AC1464">
        <v>0.5</v>
      </c>
      <c r="AD1464">
        <v>0.5</v>
      </c>
      <c r="AE1464">
        <v>0.5</v>
      </c>
      <c r="AF1464">
        <v>0.5</v>
      </c>
      <c r="AG1464">
        <f>INDEX(YM!B:B, MATCH(Sheet1!B1486,YM!A:A,0))</f>
        <v>71.8</v>
      </c>
      <c r="AH1464">
        <v>71.8</v>
      </c>
      <c r="AI1464">
        <f>INDEX('Yield strengh'!B:B, MATCH(Sheet1!B1486,'Yield strengh'!A:A,0))</f>
        <v>230.5</v>
      </c>
      <c r="AJ1464">
        <v>188.5</v>
      </c>
      <c r="AK1464">
        <f>INDEX(Price!B:B, MATCH(Sheet1!B1486,Price!A:A,0))</f>
        <v>24.15</v>
      </c>
      <c r="AL1464">
        <f t="shared" si="69"/>
        <v>10.195329566854991</v>
      </c>
      <c r="AM1464">
        <f>INDEX(toughness!B:B,MATCH(Sheet1!B1486,toughness!A:A,0))</f>
        <v>5.8849999999999998</v>
      </c>
    </row>
    <row r="1465" spans="1:39" x14ac:dyDescent="0.3">
      <c r="A1465" t="s">
        <v>1458</v>
      </c>
      <c r="B1465" s="1" t="s">
        <v>108</v>
      </c>
      <c r="C1465">
        <v>90.5</v>
      </c>
      <c r="D1465">
        <v>2700</v>
      </c>
      <c r="G1465">
        <v>7.17</v>
      </c>
      <c r="H1465">
        <v>43.150000000000013</v>
      </c>
      <c r="I1465">
        <v>4</v>
      </c>
      <c r="J1465">
        <v>18.05</v>
      </c>
      <c r="K1465">
        <v>90.5</v>
      </c>
      <c r="L1465">
        <v>34.5</v>
      </c>
      <c r="M1465">
        <v>637.5</v>
      </c>
      <c r="N1465" t="s">
        <v>1453</v>
      </c>
      <c r="O1465" t="s">
        <v>1453</v>
      </c>
      <c r="P1465" t="s">
        <v>1453</v>
      </c>
      <c r="Q1465" t="s">
        <v>1453</v>
      </c>
      <c r="R1465" t="s">
        <v>1453</v>
      </c>
      <c r="S1465" t="s">
        <v>1453</v>
      </c>
      <c r="T1465" t="s">
        <v>1453</v>
      </c>
      <c r="U1465" t="s">
        <v>1453</v>
      </c>
      <c r="V1465">
        <v>110.5</v>
      </c>
      <c r="W1465">
        <v>172</v>
      </c>
      <c r="X1465" t="s">
        <v>1453</v>
      </c>
      <c r="Y1465" t="s">
        <v>1453</v>
      </c>
      <c r="Z1465" t="s">
        <v>1468</v>
      </c>
      <c r="AA1465">
        <v>0.93</v>
      </c>
      <c r="AB1465">
        <v>7.0000000000000007E-2</v>
      </c>
      <c r="AC1465">
        <v>0.5</v>
      </c>
      <c r="AD1465">
        <v>0.5</v>
      </c>
      <c r="AE1465">
        <v>0.5</v>
      </c>
      <c r="AF1465">
        <v>0.5</v>
      </c>
      <c r="AG1465">
        <f>INDEX(YM!B:B, MATCH(Sheet1!B1547,YM!A:A,0))</f>
        <v>71.8</v>
      </c>
      <c r="AH1465">
        <v>70.5</v>
      </c>
      <c r="AI1465">
        <f>INDEX('Yield strengh'!B:B, MATCH(Sheet1!B1547,'Yield strengh'!A:A,0))</f>
        <v>175.5</v>
      </c>
      <c r="AJ1465">
        <v>195</v>
      </c>
      <c r="AK1465">
        <f>INDEX(Price!B:B, MATCH(Sheet1!B1547,Price!A:A,0))</f>
        <v>24.25</v>
      </c>
      <c r="AL1465">
        <f t="shared" si="69"/>
        <v>10.183333333333334</v>
      </c>
      <c r="AM1465">
        <f>INDEX(toughness!B:B,MATCH(Sheet1!B1547,toughness!A:A,0))</f>
        <v>17.855</v>
      </c>
    </row>
    <row r="1466" spans="1:39" x14ac:dyDescent="0.3">
      <c r="B1466" s="1" t="s">
        <v>1182</v>
      </c>
      <c r="C1466">
        <v>370</v>
      </c>
      <c r="D1466">
        <v>8045</v>
      </c>
      <c r="G1466">
        <v>0.82750000000000001</v>
      </c>
      <c r="I1466" t="s">
        <v>1453</v>
      </c>
      <c r="J1466">
        <v>40</v>
      </c>
      <c r="K1466">
        <v>494</v>
      </c>
      <c r="L1466">
        <v>210</v>
      </c>
      <c r="M1466">
        <v>1360</v>
      </c>
      <c r="N1466" t="s">
        <v>1453</v>
      </c>
      <c r="O1466" t="s">
        <v>1453</v>
      </c>
      <c r="P1466" t="s">
        <v>1453</v>
      </c>
      <c r="Q1466" t="s">
        <v>1453</v>
      </c>
      <c r="R1466" t="s">
        <v>1453</v>
      </c>
      <c r="S1466" t="s">
        <v>1453</v>
      </c>
      <c r="T1466" t="s">
        <v>1453</v>
      </c>
      <c r="U1466" t="s">
        <v>1453</v>
      </c>
      <c r="V1466">
        <v>751</v>
      </c>
      <c r="W1466">
        <v>12.65</v>
      </c>
      <c r="X1466" t="s">
        <v>1453</v>
      </c>
      <c r="Y1466" t="s">
        <v>1453</v>
      </c>
      <c r="Z1466" t="s">
        <v>1468</v>
      </c>
      <c r="AA1466">
        <v>0.93</v>
      </c>
      <c r="AB1466">
        <v>7.0000000000000007E-2</v>
      </c>
      <c r="AC1466">
        <v>0.5</v>
      </c>
      <c r="AD1466">
        <v>0.5</v>
      </c>
      <c r="AE1466">
        <v>0.5</v>
      </c>
      <c r="AF1466">
        <v>0.5</v>
      </c>
      <c r="AG1466">
        <f>INDEX(YM!B:B, MATCH(Sheet1!B799,YM!A:A,0))</f>
        <v>195</v>
      </c>
      <c r="AH1466">
        <v>195</v>
      </c>
      <c r="AI1466">
        <f>INDEX('Yield strengh'!B:B, MATCH(Sheet1!B799,'Yield strengh'!A:A,0))</f>
        <v>208</v>
      </c>
      <c r="AJ1466">
        <v>208</v>
      </c>
      <c r="AK1466">
        <f>INDEX(Price!B:B, MATCH(Sheet1!B799,Price!A:A,0))</f>
        <v>44.55</v>
      </c>
      <c r="AL1466">
        <f>AJ1466*AH1466/D1466</f>
        <v>5.0416407706650093</v>
      </c>
      <c r="AM1466">
        <f>INDEX(toughness!B:B,MATCH(Sheet1!B799,toughness!A:A,0))</f>
        <v>66.05</v>
      </c>
    </row>
    <row r="1467" spans="1:39" x14ac:dyDescent="0.3">
      <c r="A1467" t="s">
        <v>1458</v>
      </c>
      <c r="B1467" s="1" t="s">
        <v>840</v>
      </c>
      <c r="C1467">
        <v>155</v>
      </c>
      <c r="D1467">
        <v>1815</v>
      </c>
      <c r="G1467">
        <v>2.06</v>
      </c>
      <c r="H1467">
        <v>13.25</v>
      </c>
      <c r="I1467">
        <v>13.05</v>
      </c>
      <c r="J1467">
        <v>2</v>
      </c>
      <c r="K1467">
        <v>155</v>
      </c>
      <c r="L1467">
        <v>50</v>
      </c>
      <c r="M1467">
        <v>520</v>
      </c>
      <c r="N1467" t="s">
        <v>1453</v>
      </c>
      <c r="O1467" t="s">
        <v>1453</v>
      </c>
      <c r="P1467" t="s">
        <v>1453</v>
      </c>
      <c r="Q1467" t="s">
        <v>1453</v>
      </c>
      <c r="R1467" t="s">
        <v>1453</v>
      </c>
      <c r="S1467" t="s">
        <v>1453</v>
      </c>
      <c r="T1467" t="s">
        <v>1453</v>
      </c>
      <c r="U1467" t="s">
        <v>1453</v>
      </c>
      <c r="V1467">
        <v>220</v>
      </c>
      <c r="W1467">
        <v>51.5</v>
      </c>
      <c r="X1467" t="s">
        <v>1453</v>
      </c>
      <c r="Y1467" t="s">
        <v>1453</v>
      </c>
      <c r="Z1467" t="s">
        <v>1468</v>
      </c>
      <c r="AA1467">
        <v>0.93</v>
      </c>
      <c r="AB1467">
        <v>7.0000000000000007E-2</v>
      </c>
      <c r="AC1467">
        <v>0.5</v>
      </c>
      <c r="AD1467">
        <v>0.5</v>
      </c>
      <c r="AE1467">
        <v>0.5</v>
      </c>
      <c r="AF1467">
        <v>0.5</v>
      </c>
      <c r="AG1467">
        <f>INDEX(YM!B:B, MATCH(Sheet1!B1714,YM!A:A,0))</f>
        <v>16</v>
      </c>
      <c r="AH1467">
        <v>45</v>
      </c>
      <c r="AI1467">
        <f>INDEX('Yield strengh'!B:B, MATCH(Sheet1!B1714,'Yield strengh'!A:A,0))</f>
        <v>243</v>
      </c>
      <c r="AJ1467">
        <v>202.5</v>
      </c>
      <c r="AK1467">
        <f>INDEX(Price!B:B, MATCH(Sheet1!B1714,Price!A:A,0))</f>
        <v>15.5</v>
      </c>
      <c r="AL1467">
        <f t="shared" ref="AL1467:AL1480" si="70">AJ1467*AH1467*(2)/D1467</f>
        <v>10.041322314049587</v>
      </c>
      <c r="AM1467">
        <f>INDEX(toughness!B:B,MATCH(Sheet1!B1714,toughness!A:A,0))</f>
        <v>54.9</v>
      </c>
    </row>
    <row r="1468" spans="1:39" x14ac:dyDescent="0.3">
      <c r="A1468" t="s">
        <v>1458</v>
      </c>
      <c r="B1468" s="1" t="s">
        <v>49</v>
      </c>
      <c r="C1468">
        <v>270</v>
      </c>
      <c r="D1468">
        <v>2800</v>
      </c>
      <c r="G1468">
        <v>5.88</v>
      </c>
      <c r="H1468">
        <v>33.85</v>
      </c>
      <c r="I1468">
        <v>5.0999999999999996</v>
      </c>
      <c r="J1468">
        <v>12</v>
      </c>
      <c r="K1468">
        <v>270</v>
      </c>
      <c r="L1468">
        <v>120</v>
      </c>
      <c r="M1468">
        <v>572.5</v>
      </c>
      <c r="N1468" t="s">
        <v>1453</v>
      </c>
      <c r="O1468" t="s">
        <v>1453</v>
      </c>
      <c r="P1468" t="s">
        <v>1453</v>
      </c>
      <c r="Q1468" t="s">
        <v>1453</v>
      </c>
      <c r="R1468" t="s">
        <v>1453</v>
      </c>
      <c r="S1468" t="s">
        <v>1453</v>
      </c>
      <c r="T1468" t="s">
        <v>1453</v>
      </c>
      <c r="U1468" t="s">
        <v>1453</v>
      </c>
      <c r="V1468">
        <v>395</v>
      </c>
      <c r="W1468">
        <v>134</v>
      </c>
      <c r="X1468" t="s">
        <v>1453</v>
      </c>
      <c r="Y1468" t="s">
        <v>1453</v>
      </c>
      <c r="Z1468" t="s">
        <v>1468</v>
      </c>
      <c r="AA1468">
        <v>0.93</v>
      </c>
      <c r="AB1468">
        <v>7.0000000000000007E-2</v>
      </c>
      <c r="AC1468">
        <v>0.5</v>
      </c>
      <c r="AD1468">
        <v>0.5</v>
      </c>
      <c r="AE1468">
        <v>0.5</v>
      </c>
      <c r="AF1468">
        <v>0.5</v>
      </c>
      <c r="AG1468">
        <f>INDEX(YM!B:B, MATCH(Sheet1!B1572,YM!A:A,0))</f>
        <v>67</v>
      </c>
      <c r="AH1468">
        <v>70.05</v>
      </c>
      <c r="AI1468">
        <f>INDEX('Yield strengh'!B:B, MATCH(Sheet1!B1572,'Yield strengh'!A:A,0))</f>
        <v>172</v>
      </c>
      <c r="AJ1468">
        <v>200</v>
      </c>
      <c r="AK1468">
        <f>INDEX(Price!B:B, MATCH(Sheet1!B1572,Price!A:A,0))</f>
        <v>24.25</v>
      </c>
      <c r="AL1468">
        <f t="shared" si="70"/>
        <v>10.007142857142858</v>
      </c>
      <c r="AM1468">
        <f>INDEX(toughness!B:B,MATCH(Sheet1!B1572,toughness!A:A,0))</f>
        <v>12.45</v>
      </c>
    </row>
    <row r="1469" spans="1:39" x14ac:dyDescent="0.3">
      <c r="A1469" t="s">
        <v>1458</v>
      </c>
      <c r="B1469" s="1" t="s">
        <v>183</v>
      </c>
      <c r="C1469">
        <v>277.5</v>
      </c>
      <c r="D1469">
        <v>2680</v>
      </c>
      <c r="G1469">
        <v>5.57</v>
      </c>
      <c r="H1469">
        <v>32.549999999999997</v>
      </c>
      <c r="I1469">
        <v>5.3000000000000007</v>
      </c>
      <c r="J1469">
        <v>8.5</v>
      </c>
      <c r="K1469">
        <v>212</v>
      </c>
      <c r="L1469">
        <v>85</v>
      </c>
      <c r="M1469">
        <v>620</v>
      </c>
      <c r="N1469" t="s">
        <v>1453</v>
      </c>
      <c r="O1469" t="s">
        <v>1453</v>
      </c>
      <c r="P1469" t="s">
        <v>1453</v>
      </c>
      <c r="Q1469" t="s">
        <v>1453</v>
      </c>
      <c r="R1469" t="s">
        <v>1453</v>
      </c>
      <c r="S1469" t="s">
        <v>1453</v>
      </c>
      <c r="T1469" t="s">
        <v>1453</v>
      </c>
      <c r="U1469" t="s">
        <v>1453</v>
      </c>
      <c r="V1469">
        <v>277.5</v>
      </c>
      <c r="W1469">
        <v>132</v>
      </c>
      <c r="X1469" t="s">
        <v>1453</v>
      </c>
      <c r="Y1469" t="s">
        <v>1453</v>
      </c>
      <c r="Z1469" t="s">
        <v>1468</v>
      </c>
      <c r="AA1469">
        <v>0.93</v>
      </c>
      <c r="AB1469">
        <v>7.0000000000000007E-2</v>
      </c>
      <c r="AC1469">
        <v>0.5</v>
      </c>
      <c r="AD1469">
        <v>0.5</v>
      </c>
      <c r="AE1469">
        <v>0.5</v>
      </c>
      <c r="AF1469">
        <v>0.5</v>
      </c>
      <c r="AG1469">
        <f>INDEX(YM!B:B, MATCH(Sheet1!B1550,YM!A:A,0))</f>
        <v>71</v>
      </c>
      <c r="AH1469">
        <v>70.5</v>
      </c>
      <c r="AI1469">
        <f>INDEX('Yield strengh'!B:B, MATCH(Sheet1!B1550,'Yield strengh'!A:A,0))</f>
        <v>186.5</v>
      </c>
      <c r="AJ1469">
        <v>189</v>
      </c>
      <c r="AK1469">
        <f>INDEX(Price!B:B, MATCH(Sheet1!B1550,Price!A:A,0))</f>
        <v>24.65</v>
      </c>
      <c r="AL1469">
        <f t="shared" si="70"/>
        <v>9.9436567164179106</v>
      </c>
      <c r="AM1469">
        <f>INDEX(toughness!B:B,MATCH(Sheet1!B1550,toughness!A:A,0))</f>
        <v>11.005000000000001</v>
      </c>
    </row>
    <row r="1470" spans="1:39" x14ac:dyDescent="0.3">
      <c r="A1470" t="s">
        <v>1458</v>
      </c>
      <c r="B1470" s="1" t="s">
        <v>327</v>
      </c>
      <c r="C1470">
        <v>240</v>
      </c>
      <c r="D1470">
        <v>2680</v>
      </c>
      <c r="G1470">
        <v>7.38</v>
      </c>
      <c r="H1470">
        <v>34.85</v>
      </c>
      <c r="I1470">
        <v>5.4499999999999993</v>
      </c>
      <c r="J1470">
        <v>1.1000000000000001</v>
      </c>
      <c r="K1470">
        <v>252</v>
      </c>
      <c r="L1470">
        <v>113.5</v>
      </c>
      <c r="M1470">
        <v>587.5</v>
      </c>
      <c r="N1470" t="s">
        <v>1453</v>
      </c>
      <c r="O1470" t="s">
        <v>1453</v>
      </c>
      <c r="P1470" t="s">
        <v>1453</v>
      </c>
      <c r="Q1470" t="s">
        <v>1453</v>
      </c>
      <c r="R1470" t="s">
        <v>1453</v>
      </c>
      <c r="S1470" t="s">
        <v>1453</v>
      </c>
      <c r="T1470" t="s">
        <v>1453</v>
      </c>
      <c r="U1470" t="s">
        <v>1453</v>
      </c>
      <c r="V1470">
        <v>280</v>
      </c>
      <c r="W1470">
        <v>147.5</v>
      </c>
      <c r="X1470" t="s">
        <v>1453</v>
      </c>
      <c r="Y1470" t="s">
        <v>1453</v>
      </c>
      <c r="Z1470" t="s">
        <v>1468</v>
      </c>
      <c r="AA1470">
        <v>0.93</v>
      </c>
      <c r="AB1470">
        <v>7.0000000000000007E-2</v>
      </c>
      <c r="AC1470">
        <v>0.5</v>
      </c>
      <c r="AD1470">
        <v>0.5</v>
      </c>
      <c r="AE1470">
        <v>0.5</v>
      </c>
      <c r="AF1470">
        <v>0.5</v>
      </c>
      <c r="AG1470">
        <f>INDEX(YM!B:B, MATCH(Sheet1!B1455,YM!A:A,0))</f>
        <v>68.3</v>
      </c>
      <c r="AH1470">
        <v>72</v>
      </c>
      <c r="AI1470">
        <f>INDEX('Yield strengh'!B:B, MATCH(Sheet1!B1455,'Yield strengh'!A:A,0))</f>
        <v>269</v>
      </c>
      <c r="AJ1470">
        <v>185</v>
      </c>
      <c r="AK1470">
        <f>INDEX(Price!B:B, MATCH(Sheet1!B1455,Price!A:A,0))</f>
        <v>23.7</v>
      </c>
      <c r="AL1470">
        <f t="shared" si="70"/>
        <v>9.9402985074626873</v>
      </c>
      <c r="AM1470">
        <f>INDEX(toughness!B:B,MATCH(Sheet1!B1455,toughness!A:A,0))</f>
        <v>16.100000000000001</v>
      </c>
    </row>
    <row r="1471" spans="1:39" x14ac:dyDescent="0.3">
      <c r="A1471" t="s">
        <v>1458</v>
      </c>
      <c r="B1471" s="1" t="s">
        <v>160</v>
      </c>
      <c r="C1471">
        <v>251.5</v>
      </c>
      <c r="D1471">
        <v>2660</v>
      </c>
      <c r="G1471">
        <v>5.125</v>
      </c>
      <c r="H1471">
        <v>31</v>
      </c>
      <c r="I1471">
        <v>5.56</v>
      </c>
      <c r="J1471">
        <v>8</v>
      </c>
      <c r="K1471">
        <v>251.5</v>
      </c>
      <c r="L1471">
        <v>105</v>
      </c>
      <c r="M1471">
        <v>612.5</v>
      </c>
      <c r="N1471" t="s">
        <v>1453</v>
      </c>
      <c r="O1471" t="s">
        <v>1453</v>
      </c>
      <c r="P1471" t="s">
        <v>1453</v>
      </c>
      <c r="Q1471" t="s">
        <v>1453</v>
      </c>
      <c r="R1471" t="s">
        <v>1453</v>
      </c>
      <c r="S1471" t="s">
        <v>1453</v>
      </c>
      <c r="T1471" t="s">
        <v>1453</v>
      </c>
      <c r="U1471" t="s">
        <v>1453</v>
      </c>
      <c r="V1471">
        <v>339</v>
      </c>
      <c r="W1471">
        <v>123</v>
      </c>
      <c r="X1471" t="s">
        <v>1453</v>
      </c>
      <c r="Y1471" t="s">
        <v>1453</v>
      </c>
      <c r="Z1471" t="s">
        <v>1468</v>
      </c>
      <c r="AA1471">
        <v>0.93</v>
      </c>
      <c r="AB1471">
        <v>7.0000000000000007E-2</v>
      </c>
      <c r="AC1471">
        <v>0.5</v>
      </c>
      <c r="AD1471">
        <v>0.5</v>
      </c>
      <c r="AE1471">
        <v>0.5</v>
      </c>
      <c r="AF1471">
        <v>0.5</v>
      </c>
      <c r="AG1471">
        <f>INDEX(YM!B:B, MATCH(Sheet1!B1525,YM!A:A,0))</f>
        <v>72</v>
      </c>
      <c r="AH1471">
        <v>71</v>
      </c>
      <c r="AI1471">
        <f>INDEX('Yield strengh'!B:B, MATCH(Sheet1!B1525,'Yield strengh'!A:A,0))</f>
        <v>190.5</v>
      </c>
      <c r="AJ1471">
        <v>186</v>
      </c>
      <c r="AK1471">
        <f>INDEX(Price!B:B, MATCH(Sheet1!B1525,Price!A:A,0))</f>
        <v>24</v>
      </c>
      <c r="AL1471">
        <f t="shared" si="70"/>
        <v>9.9293233082706767</v>
      </c>
      <c r="AM1471">
        <f>INDEX(toughness!B:B,MATCH(Sheet1!B1525,toughness!A:A,0))</f>
        <v>15.65</v>
      </c>
    </row>
    <row r="1472" spans="1:39" x14ac:dyDescent="0.3">
      <c r="A1472" t="s">
        <v>1458</v>
      </c>
      <c r="B1472" s="1" t="s">
        <v>138</v>
      </c>
      <c r="C1472">
        <v>203.5</v>
      </c>
      <c r="D1472">
        <v>2685</v>
      </c>
      <c r="G1472">
        <v>6.01</v>
      </c>
      <c r="H1472">
        <v>34.549999999999997</v>
      </c>
      <c r="I1472">
        <v>5</v>
      </c>
      <c r="J1472">
        <v>3</v>
      </c>
      <c r="K1472">
        <v>210.5</v>
      </c>
      <c r="L1472">
        <v>80</v>
      </c>
      <c r="M1472">
        <v>628</v>
      </c>
      <c r="N1472" t="s">
        <v>1453</v>
      </c>
      <c r="O1472" t="s">
        <v>1453</v>
      </c>
      <c r="P1472" t="s">
        <v>1453</v>
      </c>
      <c r="Q1472" t="s">
        <v>1453</v>
      </c>
      <c r="R1472" t="s">
        <v>1453</v>
      </c>
      <c r="S1472" t="s">
        <v>1453</v>
      </c>
      <c r="T1472" t="s">
        <v>1453</v>
      </c>
      <c r="U1472" t="s">
        <v>1453</v>
      </c>
      <c r="V1472">
        <v>268.5</v>
      </c>
      <c r="W1472">
        <v>146</v>
      </c>
      <c r="X1472" t="s">
        <v>1453</v>
      </c>
      <c r="Y1472" t="s">
        <v>1453</v>
      </c>
      <c r="Z1472" t="s">
        <v>1468</v>
      </c>
      <c r="AA1472">
        <v>0.93</v>
      </c>
      <c r="AB1472">
        <v>7.0000000000000007E-2</v>
      </c>
      <c r="AC1472">
        <v>0.5</v>
      </c>
      <c r="AD1472">
        <v>0.5</v>
      </c>
      <c r="AE1472">
        <v>0.5</v>
      </c>
      <c r="AF1472">
        <v>0.5</v>
      </c>
      <c r="AG1472">
        <f>INDEX(YM!B:B, MATCH(Sheet1!B1464,YM!A:A,0))</f>
        <v>21.95</v>
      </c>
      <c r="AH1472">
        <v>71.8</v>
      </c>
      <c r="AI1472">
        <f>INDEX('Yield strengh'!B:B, MATCH(Sheet1!B1464,'Yield strengh'!A:A,0))</f>
        <v>397</v>
      </c>
      <c r="AJ1472">
        <v>181</v>
      </c>
      <c r="AK1472">
        <f>INDEX(Price!B:B, MATCH(Sheet1!B1464,Price!A:A,0))</f>
        <v>46.85</v>
      </c>
      <c r="AL1472">
        <f t="shared" si="70"/>
        <v>9.6802979515828671</v>
      </c>
      <c r="AM1472">
        <f>INDEX(toughness!B:B,MATCH(Sheet1!B1464,toughness!A:A,0))</f>
        <v>75</v>
      </c>
    </row>
    <row r="1473" spans="1:39" x14ac:dyDescent="0.3">
      <c r="A1473" t="s">
        <v>1458</v>
      </c>
      <c r="B1473" s="1" t="s">
        <v>838</v>
      </c>
      <c r="C1473">
        <v>155</v>
      </c>
      <c r="D1473">
        <v>1805</v>
      </c>
      <c r="G1473">
        <v>3.07</v>
      </c>
      <c r="H1473">
        <v>13.8</v>
      </c>
      <c r="I1473">
        <v>12.5</v>
      </c>
      <c r="J1473">
        <v>4.5</v>
      </c>
      <c r="K1473">
        <v>155</v>
      </c>
      <c r="L1473">
        <v>58.5</v>
      </c>
      <c r="M1473">
        <v>525</v>
      </c>
      <c r="N1473" t="s">
        <v>1453</v>
      </c>
      <c r="O1473" t="s">
        <v>1453</v>
      </c>
      <c r="P1473" t="s">
        <v>1453</v>
      </c>
      <c r="Q1473" t="s">
        <v>1453</v>
      </c>
      <c r="R1473" t="s">
        <v>1453</v>
      </c>
      <c r="S1473" t="s">
        <v>1453</v>
      </c>
      <c r="T1473" t="s">
        <v>1453</v>
      </c>
      <c r="U1473" t="s">
        <v>1453</v>
      </c>
      <c r="V1473">
        <v>215</v>
      </c>
      <c r="W1473">
        <v>80</v>
      </c>
      <c r="X1473" t="s">
        <v>1453</v>
      </c>
      <c r="Y1473" t="s">
        <v>1453</v>
      </c>
      <c r="Z1473" t="s">
        <v>1468</v>
      </c>
      <c r="AA1473">
        <v>0.93</v>
      </c>
      <c r="AB1473">
        <v>7.0000000000000007E-2</v>
      </c>
      <c r="AC1473">
        <v>0.5</v>
      </c>
      <c r="AD1473">
        <v>0.5</v>
      </c>
      <c r="AE1473">
        <v>0.5</v>
      </c>
      <c r="AF1473">
        <v>0.5</v>
      </c>
      <c r="AG1473">
        <f>INDEX(YM!B:B, MATCH(Sheet1!B1713,YM!A:A,0))</f>
        <v>17.55</v>
      </c>
      <c r="AH1473">
        <v>45</v>
      </c>
      <c r="AI1473">
        <f>INDEX('Yield strengh'!B:B, MATCH(Sheet1!B1713,'Yield strengh'!A:A,0))</f>
        <v>217</v>
      </c>
      <c r="AJ1473">
        <v>192.5</v>
      </c>
      <c r="AK1473">
        <f>INDEX(Price!B:B, MATCH(Sheet1!B1713,Price!A:A,0))</f>
        <v>13.4</v>
      </c>
      <c r="AL1473">
        <f t="shared" si="70"/>
        <v>9.5983379501385038</v>
      </c>
      <c r="AM1473">
        <f>INDEX(toughness!B:B,MATCH(Sheet1!B1713,toughness!A:A,0))</f>
        <v>31.6</v>
      </c>
    </row>
    <row r="1474" spans="1:39" x14ac:dyDescent="0.3">
      <c r="A1474" t="s">
        <v>1458</v>
      </c>
      <c r="B1474" s="1" t="s">
        <v>100</v>
      </c>
      <c r="C1474">
        <v>230.5</v>
      </c>
      <c r="D1474">
        <v>2720</v>
      </c>
      <c r="G1474">
        <v>6.8699999999999992</v>
      </c>
      <c r="H1474">
        <v>42.05</v>
      </c>
      <c r="I1474">
        <v>4.0999999999999996</v>
      </c>
      <c r="J1474">
        <v>6.5</v>
      </c>
      <c r="K1474">
        <v>230.5</v>
      </c>
      <c r="L1474">
        <v>75</v>
      </c>
      <c r="M1474">
        <v>642</v>
      </c>
      <c r="N1474" t="s">
        <v>1453</v>
      </c>
      <c r="O1474" t="s">
        <v>1453</v>
      </c>
      <c r="P1474" t="s">
        <v>1453</v>
      </c>
      <c r="Q1474" t="s">
        <v>1453</v>
      </c>
      <c r="R1474" t="s">
        <v>1453</v>
      </c>
      <c r="S1474" t="s">
        <v>1453</v>
      </c>
      <c r="T1474" t="s">
        <v>1453</v>
      </c>
      <c r="U1474" t="s">
        <v>1453</v>
      </c>
      <c r="V1474">
        <v>230.5</v>
      </c>
      <c r="W1474">
        <v>160</v>
      </c>
      <c r="X1474" t="s">
        <v>1453</v>
      </c>
      <c r="Y1474" t="s">
        <v>1453</v>
      </c>
      <c r="Z1474" t="s">
        <v>1468</v>
      </c>
      <c r="AA1474">
        <v>0.93</v>
      </c>
      <c r="AB1474">
        <v>7.0000000000000007E-2</v>
      </c>
      <c r="AC1474">
        <v>0.5</v>
      </c>
      <c r="AD1474">
        <v>0.5</v>
      </c>
      <c r="AE1474">
        <v>0.5</v>
      </c>
      <c r="AF1474">
        <v>0.5</v>
      </c>
      <c r="AG1474">
        <f>INDEX(YM!B:B, MATCH(Sheet1!B1576,YM!A:A,0))</f>
        <v>75</v>
      </c>
      <c r="AH1474">
        <v>70.05</v>
      </c>
      <c r="AI1474">
        <f>INDEX('Yield strengh'!B:B, MATCH(Sheet1!B1576,'Yield strengh'!A:A,0))</f>
        <v>140</v>
      </c>
      <c r="AJ1474">
        <v>186</v>
      </c>
      <c r="AK1474">
        <f>INDEX(Price!B:B, MATCH(Sheet1!B1576,Price!A:A,0))</f>
        <v>23.9</v>
      </c>
      <c r="AL1474">
        <f t="shared" si="70"/>
        <v>9.5803676470588233</v>
      </c>
      <c r="AM1474">
        <f>INDEX(toughness!B:B,MATCH(Sheet1!B1576,toughness!A:A,0))</f>
        <v>4.96</v>
      </c>
    </row>
    <row r="1475" spans="1:39" x14ac:dyDescent="0.3">
      <c r="A1475" t="s">
        <v>1458</v>
      </c>
      <c r="B1475" s="1" t="s">
        <v>205</v>
      </c>
      <c r="C1475">
        <v>211.5</v>
      </c>
      <c r="D1475">
        <v>2700</v>
      </c>
      <c r="G1475">
        <v>8.9349999999999987</v>
      </c>
      <c r="H1475">
        <v>53.9</v>
      </c>
      <c r="I1475">
        <v>3.2</v>
      </c>
      <c r="J1475">
        <v>12.2</v>
      </c>
      <c r="K1475">
        <v>211.5</v>
      </c>
      <c r="L1475">
        <v>90.5</v>
      </c>
      <c r="M1475">
        <v>632.5</v>
      </c>
      <c r="N1475" t="s">
        <v>1453</v>
      </c>
      <c r="O1475" t="s">
        <v>1453</v>
      </c>
      <c r="P1475" t="s">
        <v>1453</v>
      </c>
      <c r="Q1475" t="s">
        <v>1453</v>
      </c>
      <c r="R1475" t="s">
        <v>1453</v>
      </c>
      <c r="S1475" t="s">
        <v>1453</v>
      </c>
      <c r="T1475" t="s">
        <v>1453</v>
      </c>
      <c r="U1475" t="s">
        <v>1453</v>
      </c>
      <c r="V1475">
        <v>265.5</v>
      </c>
      <c r="W1475">
        <v>209</v>
      </c>
      <c r="X1475" t="s">
        <v>1453</v>
      </c>
      <c r="Y1475" t="s">
        <v>1453</v>
      </c>
      <c r="Z1475" t="s">
        <v>1468</v>
      </c>
      <c r="AA1475">
        <v>0.93</v>
      </c>
      <c r="AB1475">
        <v>7.0000000000000007E-2</v>
      </c>
      <c r="AC1475">
        <v>0.5</v>
      </c>
      <c r="AD1475">
        <v>0.5</v>
      </c>
      <c r="AE1475">
        <v>0.5</v>
      </c>
      <c r="AF1475">
        <v>0.5</v>
      </c>
      <c r="AG1475">
        <f>INDEX(YM!B:B, MATCH(Sheet1!B1601,YM!A:A,0))</f>
        <v>69</v>
      </c>
      <c r="AH1475">
        <v>69.5</v>
      </c>
      <c r="AI1475">
        <f>INDEX('Yield strengh'!B:B, MATCH(Sheet1!B1601,'Yield strengh'!A:A,0))</f>
        <v>133</v>
      </c>
      <c r="AJ1475">
        <v>185</v>
      </c>
      <c r="AK1475">
        <f>INDEX(Price!B:B, MATCH(Sheet1!B1601,Price!A:A,0))</f>
        <v>23.65</v>
      </c>
      <c r="AL1475">
        <f t="shared" si="70"/>
        <v>9.5240740740740737</v>
      </c>
      <c r="AM1475">
        <f>INDEX(toughness!B:B,MATCH(Sheet1!B1601,toughness!A:A,0))</f>
        <v>15.9</v>
      </c>
    </row>
    <row r="1476" spans="1:39" x14ac:dyDescent="0.3">
      <c r="A1476" t="s">
        <v>1458</v>
      </c>
      <c r="B1476" s="1" t="s">
        <v>229</v>
      </c>
      <c r="C1476">
        <v>269</v>
      </c>
      <c r="D1476">
        <v>2690</v>
      </c>
      <c r="G1476">
        <v>8.56</v>
      </c>
      <c r="H1476">
        <v>52.650000000000013</v>
      </c>
      <c r="I1476">
        <v>3.2749999999999999</v>
      </c>
      <c r="J1476">
        <v>12</v>
      </c>
      <c r="K1476">
        <v>269</v>
      </c>
      <c r="L1476">
        <v>85.5</v>
      </c>
      <c r="M1476">
        <v>635</v>
      </c>
      <c r="N1476" t="s">
        <v>1453</v>
      </c>
      <c r="O1476" t="s">
        <v>1453</v>
      </c>
      <c r="P1476" t="s">
        <v>1453</v>
      </c>
      <c r="Q1476" t="s">
        <v>1453</v>
      </c>
      <c r="R1476" t="s">
        <v>1453</v>
      </c>
      <c r="S1476" t="s">
        <v>1453</v>
      </c>
      <c r="T1476" t="s">
        <v>1453</v>
      </c>
      <c r="U1476" t="s">
        <v>1453</v>
      </c>
      <c r="V1476">
        <v>290.5</v>
      </c>
      <c r="W1476">
        <v>201</v>
      </c>
      <c r="X1476" t="s">
        <v>1453</v>
      </c>
      <c r="Y1476" t="s">
        <v>1453</v>
      </c>
      <c r="Z1476" t="s">
        <v>1468</v>
      </c>
      <c r="AA1476">
        <v>0.93</v>
      </c>
      <c r="AB1476">
        <v>7.0000000000000007E-2</v>
      </c>
      <c r="AC1476">
        <v>0.5</v>
      </c>
      <c r="AD1476">
        <v>0.5</v>
      </c>
      <c r="AE1476">
        <v>0.5</v>
      </c>
      <c r="AF1476">
        <v>0.5</v>
      </c>
      <c r="AG1476">
        <f>INDEX(YM!B:B, MATCH(Sheet1!B1643,YM!A:A,0))</f>
        <v>46.15</v>
      </c>
      <c r="AH1476">
        <v>68.3</v>
      </c>
      <c r="AI1476">
        <f>INDEX('Yield strengh'!B:B, MATCH(Sheet1!B1643,'Yield strengh'!A:A,0))</f>
        <v>98.9</v>
      </c>
      <c r="AJ1476">
        <v>186</v>
      </c>
      <c r="AK1476">
        <f>INDEX(Price!B:B, MATCH(Sheet1!B1643,Price!A:A,0))</f>
        <v>45.15</v>
      </c>
      <c r="AL1476">
        <f t="shared" si="70"/>
        <v>9.4452044609665418</v>
      </c>
      <c r="AM1476">
        <f>INDEX(toughness!B:B,MATCH(Sheet1!B1643,toughness!A:A,0))</f>
        <v>4.3150000000000004</v>
      </c>
    </row>
    <row r="1477" spans="1:39" x14ac:dyDescent="0.3">
      <c r="A1477" t="s">
        <v>1458</v>
      </c>
      <c r="B1477" s="1" t="s">
        <v>276</v>
      </c>
      <c r="C1477">
        <v>96.050000000000011</v>
      </c>
      <c r="D1477">
        <v>2805</v>
      </c>
      <c r="G1477">
        <v>5.9950000000000001</v>
      </c>
      <c r="H1477">
        <v>37.200000000000003</v>
      </c>
      <c r="I1477">
        <v>4.66</v>
      </c>
      <c r="J1477">
        <v>4.88</v>
      </c>
      <c r="K1477">
        <v>186.5</v>
      </c>
      <c r="L1477">
        <v>82.05</v>
      </c>
      <c r="M1477">
        <v>627.5</v>
      </c>
      <c r="N1477" t="s">
        <v>1453</v>
      </c>
      <c r="O1477" t="s">
        <v>1453</v>
      </c>
      <c r="P1477" t="s">
        <v>1453</v>
      </c>
      <c r="Q1477" t="s">
        <v>1453</v>
      </c>
      <c r="R1477" t="s">
        <v>1453</v>
      </c>
      <c r="S1477" t="s">
        <v>1453</v>
      </c>
      <c r="T1477" t="s">
        <v>1453</v>
      </c>
      <c r="U1477" t="s">
        <v>1453</v>
      </c>
      <c r="V1477">
        <v>253.5</v>
      </c>
      <c r="W1477">
        <v>148</v>
      </c>
      <c r="X1477" t="s">
        <v>1453</v>
      </c>
      <c r="Y1477" t="s">
        <v>1453</v>
      </c>
      <c r="Z1477" t="s">
        <v>1468</v>
      </c>
      <c r="AA1477">
        <v>0.93</v>
      </c>
      <c r="AB1477">
        <v>7.0000000000000007E-2</v>
      </c>
      <c r="AC1477">
        <v>0.5</v>
      </c>
      <c r="AD1477">
        <v>0.5</v>
      </c>
      <c r="AE1477">
        <v>0.5</v>
      </c>
      <c r="AF1477">
        <v>0.5</v>
      </c>
      <c r="AG1477">
        <f>INDEX(YM!B:B, MATCH(Sheet1!B1530,YM!A:A,0))</f>
        <v>70.5</v>
      </c>
      <c r="AH1477">
        <v>71</v>
      </c>
      <c r="AI1477">
        <f>INDEX('Yield strengh'!B:B, MATCH(Sheet1!B1530,'Yield strengh'!A:A,0))</f>
        <v>189</v>
      </c>
      <c r="AJ1477">
        <v>186.5</v>
      </c>
      <c r="AK1477">
        <f>INDEX(Price!B:B, MATCH(Sheet1!B1530,Price!A:A,0))</f>
        <v>24.1</v>
      </c>
      <c r="AL1477">
        <f t="shared" si="70"/>
        <v>9.4413547237076649</v>
      </c>
      <c r="AM1477">
        <f>INDEX(toughness!B:B,MATCH(Sheet1!B1530,toughness!A:A,0))</f>
        <v>15.55</v>
      </c>
    </row>
    <row r="1478" spans="1:39" x14ac:dyDescent="0.3">
      <c r="A1478" t="s">
        <v>1458</v>
      </c>
      <c r="B1478" s="1" t="s">
        <v>121</v>
      </c>
      <c r="C1478">
        <v>124</v>
      </c>
      <c r="D1478">
        <v>2685</v>
      </c>
      <c r="G1478">
        <v>7.26</v>
      </c>
      <c r="H1478">
        <v>37.200000000000003</v>
      </c>
      <c r="I1478">
        <v>4.8</v>
      </c>
      <c r="J1478">
        <v>6.6</v>
      </c>
      <c r="K1478">
        <v>130</v>
      </c>
      <c r="L1478">
        <v>91</v>
      </c>
      <c r="M1478">
        <v>615</v>
      </c>
      <c r="N1478" t="s">
        <v>1453</v>
      </c>
      <c r="O1478" t="s">
        <v>1453</v>
      </c>
      <c r="P1478" t="s">
        <v>1453</v>
      </c>
      <c r="Q1478" t="s">
        <v>1453</v>
      </c>
      <c r="R1478" t="s">
        <v>1453</v>
      </c>
      <c r="S1478" t="s">
        <v>1453</v>
      </c>
      <c r="T1478" t="s">
        <v>1453</v>
      </c>
      <c r="U1478" t="s">
        <v>1453</v>
      </c>
      <c r="V1478">
        <v>172</v>
      </c>
      <c r="W1478">
        <v>156</v>
      </c>
      <c r="X1478" t="s">
        <v>1453</v>
      </c>
      <c r="Y1478" t="s">
        <v>1453</v>
      </c>
      <c r="Z1478" t="s">
        <v>1468</v>
      </c>
      <c r="AA1478">
        <v>0.93</v>
      </c>
      <c r="AB1478">
        <v>7.0000000000000007E-2</v>
      </c>
      <c r="AC1478">
        <v>0.5</v>
      </c>
      <c r="AD1478">
        <v>0.5</v>
      </c>
      <c r="AE1478">
        <v>0.5</v>
      </c>
      <c r="AF1478">
        <v>0.5</v>
      </c>
      <c r="AG1478">
        <f>INDEX(YM!B:B, MATCH(Sheet1!B1411,YM!A:A,0))</f>
        <v>70.3</v>
      </c>
      <c r="AH1478">
        <v>73</v>
      </c>
      <c r="AI1478">
        <f>INDEX('Yield strengh'!B:B, MATCH(Sheet1!B1411,'Yield strengh'!A:A,0))</f>
        <v>283</v>
      </c>
      <c r="AJ1478">
        <v>173</v>
      </c>
      <c r="AK1478">
        <f>INDEX(Price!B:B, MATCH(Sheet1!B1411,Price!A:A,0))</f>
        <v>24.4</v>
      </c>
      <c r="AL1478">
        <f t="shared" si="70"/>
        <v>9.4070763500931101</v>
      </c>
      <c r="AM1478">
        <f>INDEX(toughness!B:B,MATCH(Sheet1!B1411,toughness!A:A,0))</f>
        <v>15.6</v>
      </c>
    </row>
    <row r="1479" spans="1:39" x14ac:dyDescent="0.3">
      <c r="A1479" t="s">
        <v>1458</v>
      </c>
      <c r="B1479" s="1" t="s">
        <v>105</v>
      </c>
      <c r="C1479">
        <v>45</v>
      </c>
      <c r="D1479">
        <v>2730</v>
      </c>
      <c r="G1479">
        <v>8.23</v>
      </c>
      <c r="H1479">
        <v>50.75</v>
      </c>
      <c r="I1479">
        <v>3.4</v>
      </c>
      <c r="J1479">
        <v>25</v>
      </c>
      <c r="K1479">
        <v>45</v>
      </c>
      <c r="L1479">
        <v>29.5</v>
      </c>
      <c r="M1479">
        <v>647.5</v>
      </c>
      <c r="N1479" t="s">
        <v>1453</v>
      </c>
      <c r="O1479" t="s">
        <v>1453</v>
      </c>
      <c r="P1479" t="s">
        <v>1453</v>
      </c>
      <c r="Q1479" t="s">
        <v>1453</v>
      </c>
      <c r="R1479" t="s">
        <v>1453</v>
      </c>
      <c r="S1479" t="s">
        <v>1453</v>
      </c>
      <c r="T1479" t="s">
        <v>1453</v>
      </c>
      <c r="U1479" t="s">
        <v>1453</v>
      </c>
      <c r="V1479">
        <v>105</v>
      </c>
      <c r="W1479">
        <v>190</v>
      </c>
      <c r="X1479" t="s">
        <v>1453</v>
      </c>
      <c r="Y1479" t="s">
        <v>1453</v>
      </c>
      <c r="Z1479" t="s">
        <v>1468</v>
      </c>
      <c r="AA1479">
        <v>0.93</v>
      </c>
      <c r="AB1479">
        <v>7.0000000000000007E-2</v>
      </c>
      <c r="AC1479">
        <v>0.5</v>
      </c>
      <c r="AD1479">
        <v>0.5</v>
      </c>
      <c r="AE1479">
        <v>0.5</v>
      </c>
      <c r="AF1479">
        <v>0.5</v>
      </c>
      <c r="AG1479">
        <f>INDEX(YM!B:B, MATCH(Sheet1!B1509,YM!A:A,0))</f>
        <v>71.8</v>
      </c>
      <c r="AH1479">
        <v>71.25</v>
      </c>
      <c r="AI1479">
        <f>INDEX('Yield strengh'!B:B, MATCH(Sheet1!B1509,'Yield strengh'!A:A,0))</f>
        <v>210.5</v>
      </c>
      <c r="AJ1479">
        <v>180</v>
      </c>
      <c r="AK1479">
        <f>INDEX(Price!B:B, MATCH(Sheet1!B1509,Price!A:A,0))</f>
        <v>24.35</v>
      </c>
      <c r="AL1479">
        <f t="shared" si="70"/>
        <v>9.395604395604396</v>
      </c>
      <c r="AM1479">
        <f>INDEX(toughness!B:B,MATCH(Sheet1!B1509,toughness!A:A,0))</f>
        <v>14.55</v>
      </c>
    </row>
    <row r="1480" spans="1:39" x14ac:dyDescent="0.3">
      <c r="A1480" t="s">
        <v>1458</v>
      </c>
      <c r="B1480" s="1" t="s">
        <v>175</v>
      </c>
      <c r="C1480">
        <v>196</v>
      </c>
      <c r="D1480">
        <v>2685</v>
      </c>
      <c r="G1480">
        <v>5.82</v>
      </c>
      <c r="H1480">
        <v>34</v>
      </c>
      <c r="I1480">
        <v>5.0750000000000002</v>
      </c>
      <c r="J1480">
        <v>7</v>
      </c>
      <c r="K1480">
        <v>203</v>
      </c>
      <c r="L1480">
        <v>90</v>
      </c>
      <c r="M1480">
        <v>624</v>
      </c>
      <c r="N1480" t="s">
        <v>1453</v>
      </c>
      <c r="O1480" t="s">
        <v>1453</v>
      </c>
      <c r="P1480" t="s">
        <v>1453</v>
      </c>
      <c r="Q1480" t="s">
        <v>1453</v>
      </c>
      <c r="R1480" t="s">
        <v>1453</v>
      </c>
      <c r="S1480" t="s">
        <v>1453</v>
      </c>
      <c r="T1480" t="s">
        <v>1453</v>
      </c>
      <c r="U1480" t="s">
        <v>1453</v>
      </c>
      <c r="V1480">
        <v>283</v>
      </c>
      <c r="W1480">
        <v>140.5</v>
      </c>
      <c r="X1480" t="s">
        <v>1453</v>
      </c>
      <c r="Y1480" t="s">
        <v>1453</v>
      </c>
      <c r="Z1480" t="s">
        <v>1468</v>
      </c>
      <c r="AA1480">
        <v>0.93</v>
      </c>
      <c r="AB1480">
        <v>7.0000000000000007E-2</v>
      </c>
      <c r="AC1480">
        <v>0.5</v>
      </c>
      <c r="AD1480">
        <v>0.5</v>
      </c>
      <c r="AE1480">
        <v>0.5</v>
      </c>
      <c r="AF1480">
        <v>0.5</v>
      </c>
      <c r="AG1480">
        <f>INDEX(YM!B:B, MATCH(Sheet1!B1483,YM!A:A,0))</f>
        <v>73.849999999999994</v>
      </c>
      <c r="AH1480">
        <v>71.8</v>
      </c>
      <c r="AI1480">
        <f>INDEX('Yield strengh'!B:B, MATCH(Sheet1!B1483,'Yield strengh'!A:A,0))</f>
        <v>232.5</v>
      </c>
      <c r="AJ1480">
        <v>175.5</v>
      </c>
      <c r="AK1480">
        <f>INDEX(Price!B:B, MATCH(Sheet1!B1483,Price!A:A,0))</f>
        <v>25.4</v>
      </c>
      <c r="AL1480">
        <f t="shared" si="70"/>
        <v>9.3861452513966483</v>
      </c>
      <c r="AM1480">
        <f>INDEX(toughness!B:B,MATCH(Sheet1!B1483,toughness!A:A,0))</f>
        <v>14.15</v>
      </c>
    </row>
    <row r="1481" spans="1:39" x14ac:dyDescent="0.3">
      <c r="A1481" t="s">
        <v>1458</v>
      </c>
      <c r="B1481" s="1" t="s">
        <v>549</v>
      </c>
      <c r="C1481">
        <v>255</v>
      </c>
      <c r="D1481">
        <v>7850</v>
      </c>
      <c r="G1481">
        <v>4.1099999999999994</v>
      </c>
      <c r="H1481">
        <v>8.7249999999999996</v>
      </c>
      <c r="I1481">
        <v>22</v>
      </c>
      <c r="J1481">
        <v>25.5</v>
      </c>
      <c r="K1481">
        <v>255</v>
      </c>
      <c r="L1481">
        <v>120.5</v>
      </c>
      <c r="M1481">
        <v>1510</v>
      </c>
      <c r="N1481" t="s">
        <v>1453</v>
      </c>
      <c r="O1481" t="s">
        <v>1453</v>
      </c>
      <c r="P1481" t="s">
        <v>1453</v>
      </c>
      <c r="Q1481" t="s">
        <v>1453</v>
      </c>
      <c r="R1481" t="s">
        <v>1453</v>
      </c>
      <c r="S1481" t="s">
        <v>1453</v>
      </c>
      <c r="T1481" t="s">
        <v>1453</v>
      </c>
      <c r="U1481" t="s">
        <v>1453</v>
      </c>
      <c r="V1481">
        <v>360</v>
      </c>
      <c r="W1481">
        <v>49</v>
      </c>
      <c r="X1481" t="s">
        <v>1453</v>
      </c>
      <c r="Y1481" t="s">
        <v>1453</v>
      </c>
      <c r="Z1481" t="s">
        <v>1468</v>
      </c>
      <c r="AA1481">
        <v>0.93</v>
      </c>
      <c r="AB1481">
        <v>7.0000000000000007E-2</v>
      </c>
      <c r="AC1481">
        <v>0.5</v>
      </c>
      <c r="AD1481">
        <v>0.5</v>
      </c>
      <c r="AE1481">
        <v>0.5</v>
      </c>
      <c r="AF1481">
        <v>0.5</v>
      </c>
      <c r="AG1481">
        <f>INDEX(YM!B:B, MATCH(Sheet1!B309,YM!A:A,0))</f>
        <v>210.5</v>
      </c>
      <c r="AH1481">
        <v>210.5</v>
      </c>
      <c r="AI1481">
        <f>INDEX('Yield strengh'!B:B, MATCH(Sheet1!B309,'Yield strengh'!A:A,0))</f>
        <v>175</v>
      </c>
      <c r="AJ1481">
        <v>175</v>
      </c>
      <c r="AK1481">
        <f>INDEX(Price!B:B, MATCH(Sheet1!B309,Price!A:A,0))</f>
        <v>10.265000000000001</v>
      </c>
      <c r="AL1481">
        <f>AJ1481*AH1481/D1481</f>
        <v>4.6926751592356686</v>
      </c>
      <c r="AM1481">
        <f>INDEX(toughness!B:B,MATCH(Sheet1!B309,toughness!A:A,0))</f>
        <v>2.5750000000000002</v>
      </c>
    </row>
    <row r="1482" spans="1:39" x14ac:dyDescent="0.3">
      <c r="A1482" t="s">
        <v>1458</v>
      </c>
      <c r="B1482" s="1" t="s">
        <v>335</v>
      </c>
      <c r="C1482">
        <v>40</v>
      </c>
      <c r="D1482">
        <v>2710</v>
      </c>
      <c r="G1482">
        <v>9.64</v>
      </c>
      <c r="H1482">
        <v>58.5</v>
      </c>
      <c r="I1482">
        <v>2.95</v>
      </c>
      <c r="J1482">
        <v>35</v>
      </c>
      <c r="K1482">
        <v>40</v>
      </c>
      <c r="L1482">
        <v>22</v>
      </c>
      <c r="M1482">
        <v>651</v>
      </c>
      <c r="N1482" t="s">
        <v>1453</v>
      </c>
      <c r="O1482" t="s">
        <v>1453</v>
      </c>
      <c r="P1482" t="s">
        <v>1453</v>
      </c>
      <c r="Q1482" t="s">
        <v>1453</v>
      </c>
      <c r="R1482" t="s">
        <v>1453</v>
      </c>
      <c r="S1482" t="s">
        <v>1453</v>
      </c>
      <c r="T1482" t="s">
        <v>1453</v>
      </c>
      <c r="U1482" t="s">
        <v>1453</v>
      </c>
      <c r="V1482">
        <v>90.5</v>
      </c>
      <c r="W1482">
        <v>225.5</v>
      </c>
      <c r="X1482" t="s">
        <v>1453</v>
      </c>
      <c r="Y1482" t="s">
        <v>1453</v>
      </c>
      <c r="Z1482" t="s">
        <v>1468</v>
      </c>
      <c r="AA1482">
        <v>0.93</v>
      </c>
      <c r="AB1482">
        <v>7.0000000000000007E-2</v>
      </c>
      <c r="AC1482">
        <v>0.5</v>
      </c>
      <c r="AD1482">
        <v>0.5</v>
      </c>
      <c r="AE1482">
        <v>0.5</v>
      </c>
      <c r="AF1482">
        <v>0.5</v>
      </c>
      <c r="AG1482">
        <f>INDEX(YM!B:B, MATCH(Sheet1!B1559,YM!A:A,0))</f>
        <v>70.5</v>
      </c>
      <c r="AH1482">
        <v>70.5</v>
      </c>
      <c r="AI1482">
        <f>INDEX('Yield strengh'!B:B, MATCH(Sheet1!B1559,'Yield strengh'!A:A,0))</f>
        <v>166</v>
      </c>
      <c r="AJ1482">
        <v>180</v>
      </c>
      <c r="AK1482">
        <f>INDEX(Price!B:B, MATCH(Sheet1!B1559,Price!A:A,0))</f>
        <v>24.1</v>
      </c>
      <c r="AL1482">
        <f t="shared" ref="AL1482:AL1487" si="71">AJ1482*AH1482*(2)/D1482</f>
        <v>9.365313653136532</v>
      </c>
      <c r="AM1482">
        <f>INDEX(toughness!B:B,MATCH(Sheet1!B1559,toughness!A:A,0))</f>
        <v>15.55</v>
      </c>
    </row>
    <row r="1483" spans="1:39" x14ac:dyDescent="0.3">
      <c r="A1483" t="s">
        <v>1458</v>
      </c>
      <c r="B1483" s="1" t="s">
        <v>96</v>
      </c>
      <c r="C1483">
        <v>58.6</v>
      </c>
      <c r="D1483">
        <v>2710</v>
      </c>
      <c r="G1483">
        <v>6.8699999999999992</v>
      </c>
      <c r="H1483">
        <v>42.05</v>
      </c>
      <c r="I1483">
        <v>4.0999999999999996</v>
      </c>
      <c r="J1483">
        <v>20</v>
      </c>
      <c r="K1483">
        <v>58.6</v>
      </c>
      <c r="L1483">
        <v>50.5</v>
      </c>
      <c r="M1483">
        <v>642</v>
      </c>
      <c r="N1483" t="s">
        <v>1453</v>
      </c>
      <c r="O1483" t="s">
        <v>1453</v>
      </c>
      <c r="P1483" t="s">
        <v>1453</v>
      </c>
      <c r="Q1483" t="s">
        <v>1453</v>
      </c>
      <c r="R1483" t="s">
        <v>1453</v>
      </c>
      <c r="S1483" t="s">
        <v>1453</v>
      </c>
      <c r="T1483" t="s">
        <v>1453</v>
      </c>
      <c r="U1483" t="s">
        <v>1453</v>
      </c>
      <c r="V1483">
        <v>166</v>
      </c>
      <c r="W1483">
        <v>160</v>
      </c>
      <c r="X1483" t="s">
        <v>1453</v>
      </c>
      <c r="Y1483" t="s">
        <v>1453</v>
      </c>
      <c r="Z1483" t="s">
        <v>1468</v>
      </c>
      <c r="AA1483">
        <v>0.93</v>
      </c>
      <c r="AB1483">
        <v>7.0000000000000007E-2</v>
      </c>
      <c r="AC1483">
        <v>0.5</v>
      </c>
      <c r="AD1483">
        <v>0.5</v>
      </c>
      <c r="AE1483">
        <v>0.5</v>
      </c>
      <c r="AF1483">
        <v>0.5</v>
      </c>
      <c r="AG1483">
        <f>INDEX(YM!B:B, MATCH(Sheet1!B1583,YM!A:A,0))</f>
        <v>44</v>
      </c>
      <c r="AH1483">
        <v>70</v>
      </c>
      <c r="AI1483">
        <f>INDEX('Yield strengh'!B:B, MATCH(Sheet1!B1583,'Yield strengh'!A:A,0))</f>
        <v>158</v>
      </c>
      <c r="AJ1483">
        <v>179</v>
      </c>
      <c r="AK1483">
        <f>INDEX(Price!B:B, MATCH(Sheet1!B1583,Price!A:A,0))</f>
        <v>47.1</v>
      </c>
      <c r="AL1483">
        <f t="shared" si="71"/>
        <v>9.2472324723247237</v>
      </c>
      <c r="AM1483">
        <f>INDEX(toughness!B:B,MATCH(Sheet1!B1583,toughness!A:A,0))</f>
        <v>6.2249999999999996</v>
      </c>
    </row>
    <row r="1484" spans="1:39" x14ac:dyDescent="0.3">
      <c r="A1484" t="s">
        <v>1458</v>
      </c>
      <c r="B1484" s="1" t="s">
        <v>277</v>
      </c>
      <c r="C1484">
        <v>185</v>
      </c>
      <c r="D1484">
        <v>2880</v>
      </c>
      <c r="G1484">
        <v>6.4849999999999994</v>
      </c>
      <c r="H1484">
        <v>36.700000000000003</v>
      </c>
      <c r="I1484">
        <v>4.6999999999999993</v>
      </c>
      <c r="J1484">
        <v>6.6</v>
      </c>
      <c r="K1484">
        <v>194.5</v>
      </c>
      <c r="L1484">
        <v>92</v>
      </c>
      <c r="M1484">
        <v>612.5</v>
      </c>
      <c r="N1484" t="s">
        <v>1453</v>
      </c>
      <c r="O1484" t="s">
        <v>1453</v>
      </c>
      <c r="P1484" t="s">
        <v>1453</v>
      </c>
      <c r="Q1484" t="s">
        <v>1453</v>
      </c>
      <c r="R1484" t="s">
        <v>1453</v>
      </c>
      <c r="S1484" t="s">
        <v>1453</v>
      </c>
      <c r="T1484" t="s">
        <v>1453</v>
      </c>
      <c r="U1484" t="s">
        <v>1453</v>
      </c>
      <c r="V1484">
        <v>289</v>
      </c>
      <c r="W1484">
        <v>155</v>
      </c>
      <c r="X1484" t="s">
        <v>1453</v>
      </c>
      <c r="Y1484" t="s">
        <v>1453</v>
      </c>
      <c r="Z1484" t="s">
        <v>1468</v>
      </c>
      <c r="AA1484">
        <v>0.93</v>
      </c>
      <c r="AB1484">
        <v>7.0000000000000007E-2</v>
      </c>
      <c r="AC1484">
        <v>0.5</v>
      </c>
      <c r="AD1484">
        <v>0.5</v>
      </c>
      <c r="AE1484">
        <v>0.5</v>
      </c>
      <c r="AF1484">
        <v>0.5</v>
      </c>
      <c r="AG1484">
        <f>INDEX(YM!B:B, MATCH(Sheet1!B1531,YM!A:A,0))</f>
        <v>72</v>
      </c>
      <c r="AH1484">
        <v>71</v>
      </c>
      <c r="AI1484">
        <f>INDEX('Yield strengh'!B:B, MATCH(Sheet1!B1531,'Yield strengh'!A:A,0))</f>
        <v>185</v>
      </c>
      <c r="AJ1484">
        <v>186.5</v>
      </c>
      <c r="AK1484">
        <f>INDEX(Price!B:B, MATCH(Sheet1!B1531,Price!A:A,0))</f>
        <v>25.8</v>
      </c>
      <c r="AL1484">
        <f t="shared" si="71"/>
        <v>9.1954861111111104</v>
      </c>
      <c r="AM1484">
        <f>INDEX(toughness!B:B,MATCH(Sheet1!B1531,toughness!A:A,0))</f>
        <v>5.165</v>
      </c>
    </row>
    <row r="1485" spans="1:39" x14ac:dyDescent="0.3">
      <c r="A1485" t="s">
        <v>1458</v>
      </c>
      <c r="B1485" s="1" t="s">
        <v>243</v>
      </c>
      <c r="C1485">
        <v>413.5</v>
      </c>
      <c r="D1485">
        <v>2825</v>
      </c>
      <c r="G1485">
        <v>7.1349999999999998</v>
      </c>
      <c r="H1485">
        <v>43.25</v>
      </c>
      <c r="I1485">
        <v>4</v>
      </c>
      <c r="J1485">
        <v>5.5</v>
      </c>
      <c r="K1485">
        <v>393</v>
      </c>
      <c r="L1485">
        <v>125</v>
      </c>
      <c r="M1485">
        <v>555</v>
      </c>
      <c r="N1485" t="s">
        <v>1453</v>
      </c>
      <c r="O1485" t="s">
        <v>1453</v>
      </c>
      <c r="P1485" t="s">
        <v>1453</v>
      </c>
      <c r="Q1485" t="s">
        <v>1453</v>
      </c>
      <c r="R1485" t="s">
        <v>1453</v>
      </c>
      <c r="S1485" t="s">
        <v>1453</v>
      </c>
      <c r="T1485" t="s">
        <v>1453</v>
      </c>
      <c r="U1485" t="s">
        <v>1453</v>
      </c>
      <c r="V1485">
        <v>465</v>
      </c>
      <c r="W1485">
        <v>171</v>
      </c>
      <c r="X1485" t="s">
        <v>1453</v>
      </c>
      <c r="Y1485" t="s">
        <v>1453</v>
      </c>
      <c r="Z1485" t="s">
        <v>1468</v>
      </c>
      <c r="AA1485">
        <v>0.93</v>
      </c>
      <c r="AB1485">
        <v>7.0000000000000007E-2</v>
      </c>
      <c r="AC1485">
        <v>0.5</v>
      </c>
      <c r="AD1485">
        <v>0.5</v>
      </c>
      <c r="AE1485">
        <v>0.5</v>
      </c>
      <c r="AF1485">
        <v>0.5</v>
      </c>
      <c r="AG1485">
        <f>INDEX(YM!B:B, MATCH(Sheet1!B1373,YM!A:A,0))</f>
        <v>69</v>
      </c>
      <c r="AH1485">
        <v>74</v>
      </c>
      <c r="AI1485">
        <f>INDEX('Yield strengh'!B:B, MATCH(Sheet1!B1373,'Yield strengh'!A:A,0))</f>
        <v>362</v>
      </c>
      <c r="AJ1485">
        <v>173.5</v>
      </c>
      <c r="AK1485">
        <f>INDEX(Price!B:B, MATCH(Sheet1!B1373,Price!A:A,0))</f>
        <v>23.9</v>
      </c>
      <c r="AL1485">
        <f t="shared" si="71"/>
        <v>9.0895575221238936</v>
      </c>
      <c r="AM1485">
        <f>INDEX(toughness!B:B,MATCH(Sheet1!B1373,toughness!A:A,0))</f>
        <v>15.9</v>
      </c>
    </row>
    <row r="1486" spans="1:39" x14ac:dyDescent="0.3">
      <c r="A1486" t="s">
        <v>1458</v>
      </c>
      <c r="B1486" s="1" t="s">
        <v>167</v>
      </c>
      <c r="C1486">
        <v>190.5</v>
      </c>
      <c r="D1486">
        <v>2690</v>
      </c>
      <c r="G1486">
        <v>6.3150000000000004</v>
      </c>
      <c r="H1486">
        <v>37.5</v>
      </c>
      <c r="I1486">
        <v>4.5999999999999996</v>
      </c>
      <c r="J1486">
        <v>12</v>
      </c>
      <c r="K1486">
        <v>190.5</v>
      </c>
      <c r="L1486">
        <v>70.5</v>
      </c>
      <c r="M1486">
        <v>627.5</v>
      </c>
      <c r="N1486" t="s">
        <v>1453</v>
      </c>
      <c r="O1486" t="s">
        <v>1453</v>
      </c>
      <c r="P1486" t="s">
        <v>1453</v>
      </c>
      <c r="Q1486" t="s">
        <v>1453</v>
      </c>
      <c r="R1486" t="s">
        <v>1453</v>
      </c>
      <c r="S1486" t="s">
        <v>1453</v>
      </c>
      <c r="T1486" t="s">
        <v>1453</v>
      </c>
      <c r="U1486" t="s">
        <v>1453</v>
      </c>
      <c r="V1486">
        <v>230.5</v>
      </c>
      <c r="W1486">
        <v>149</v>
      </c>
      <c r="X1486" t="s">
        <v>1453</v>
      </c>
      <c r="Y1486" t="s">
        <v>1453</v>
      </c>
      <c r="Z1486" t="s">
        <v>1468</v>
      </c>
      <c r="AA1486">
        <v>0.93</v>
      </c>
      <c r="AB1486">
        <v>7.0000000000000007E-2</v>
      </c>
      <c r="AC1486">
        <v>0.5</v>
      </c>
      <c r="AD1486">
        <v>0.5</v>
      </c>
      <c r="AE1486">
        <v>0.5</v>
      </c>
      <c r="AF1486">
        <v>0.5</v>
      </c>
      <c r="AG1486">
        <f>INDEX(YM!B:B, MATCH(Sheet1!B1660,YM!A:A,0))</f>
        <v>73</v>
      </c>
      <c r="AH1486">
        <v>66</v>
      </c>
      <c r="AI1486">
        <f>INDEX('Yield strengh'!B:B, MATCH(Sheet1!B1660,'Yield strengh'!A:A,0))</f>
        <v>90</v>
      </c>
      <c r="AJ1486">
        <v>184.5</v>
      </c>
      <c r="AK1486">
        <f>INDEX(Price!B:B, MATCH(Sheet1!B1660,Price!A:A,0))</f>
        <v>23.6</v>
      </c>
      <c r="AL1486">
        <f t="shared" si="71"/>
        <v>9.0535315985130111</v>
      </c>
      <c r="AM1486">
        <f>INDEX(toughness!B:B,MATCH(Sheet1!B1660,toughness!A:A,0))</f>
        <v>7.7050000000000001</v>
      </c>
    </row>
    <row r="1487" spans="1:39" x14ac:dyDescent="0.3">
      <c r="A1487" t="s">
        <v>1458</v>
      </c>
      <c r="B1487" s="1" t="s">
        <v>199</v>
      </c>
      <c r="C1487">
        <v>362</v>
      </c>
      <c r="D1487">
        <v>2700</v>
      </c>
      <c r="G1487">
        <v>7.77</v>
      </c>
      <c r="H1487">
        <v>44</v>
      </c>
      <c r="I1487">
        <v>3.92</v>
      </c>
      <c r="J1487">
        <v>11.5</v>
      </c>
      <c r="K1487">
        <v>362</v>
      </c>
      <c r="L1487">
        <v>121</v>
      </c>
      <c r="M1487">
        <v>617.5</v>
      </c>
      <c r="N1487" t="s">
        <v>1453</v>
      </c>
      <c r="O1487" t="s">
        <v>1453</v>
      </c>
      <c r="P1487" t="s">
        <v>1453</v>
      </c>
      <c r="Q1487" t="s">
        <v>1453</v>
      </c>
      <c r="R1487" t="s">
        <v>1453</v>
      </c>
      <c r="S1487" t="s">
        <v>1453</v>
      </c>
      <c r="T1487" t="s">
        <v>1453</v>
      </c>
      <c r="U1487" t="s">
        <v>1453</v>
      </c>
      <c r="V1487">
        <v>382.5</v>
      </c>
      <c r="W1487">
        <v>180</v>
      </c>
      <c r="X1487" t="s">
        <v>1453</v>
      </c>
      <c r="Y1487" t="s">
        <v>1453</v>
      </c>
      <c r="Z1487" t="s">
        <v>1468</v>
      </c>
      <c r="AA1487">
        <v>0.93</v>
      </c>
      <c r="AB1487">
        <v>7.0000000000000007E-2</v>
      </c>
      <c r="AC1487">
        <v>0.5</v>
      </c>
      <c r="AD1487">
        <v>0.5</v>
      </c>
      <c r="AE1487">
        <v>0.5</v>
      </c>
      <c r="AF1487">
        <v>0.5</v>
      </c>
      <c r="AG1487">
        <f>INDEX(YM!B:B, MATCH(Sheet1!B1612,YM!A:A,0))</f>
        <v>42.5</v>
      </c>
      <c r="AH1487">
        <v>69</v>
      </c>
      <c r="AI1487">
        <f>INDEX('Yield strengh'!B:B, MATCH(Sheet1!B1612,'Yield strengh'!A:A,0))</f>
        <v>135</v>
      </c>
      <c r="AJ1487">
        <v>177</v>
      </c>
      <c r="AK1487">
        <f>INDEX(Price!B:B, MATCH(Sheet1!B1612,Price!A:A,0))</f>
        <v>46.099999999999987</v>
      </c>
      <c r="AL1487">
        <f t="shared" si="71"/>
        <v>9.0466666666666669</v>
      </c>
      <c r="AM1487">
        <f>INDEX(toughness!B:B,MATCH(Sheet1!B1612,toughness!A:A,0))</f>
        <v>5.6750000000000007</v>
      </c>
    </row>
    <row r="1488" spans="1:39" x14ac:dyDescent="0.3">
      <c r="B1488" s="1" t="s">
        <v>1142</v>
      </c>
      <c r="C1488">
        <v>410</v>
      </c>
      <c r="D1488">
        <v>7895</v>
      </c>
      <c r="I1488" t="s">
        <v>1453</v>
      </c>
      <c r="L1488">
        <v>125</v>
      </c>
      <c r="N1488" t="s">
        <v>1453</v>
      </c>
      <c r="O1488" t="s">
        <v>1453</v>
      </c>
      <c r="P1488" t="s">
        <v>1453</v>
      </c>
      <c r="Q1488" t="s">
        <v>1453</v>
      </c>
      <c r="R1488" t="s">
        <v>1453</v>
      </c>
      <c r="S1488" t="s">
        <v>1453</v>
      </c>
      <c r="T1488" t="s">
        <v>1453</v>
      </c>
      <c r="U1488" t="s">
        <v>1453</v>
      </c>
      <c r="X1488" t="s">
        <v>1453</v>
      </c>
      <c r="Y1488" t="s">
        <v>1453</v>
      </c>
      <c r="Z1488" t="s">
        <v>1468</v>
      </c>
      <c r="AA1488">
        <v>0.93</v>
      </c>
      <c r="AB1488">
        <v>7.0000000000000007E-2</v>
      </c>
      <c r="AC1488">
        <v>0.5</v>
      </c>
      <c r="AD1488">
        <v>0.5</v>
      </c>
      <c r="AE1488">
        <v>0.5</v>
      </c>
      <c r="AF1488">
        <v>0.5</v>
      </c>
      <c r="AG1488">
        <f>INDEX(YM!B:B, MATCH(Sheet1!B479,YM!A:A,0))</f>
        <v>207</v>
      </c>
      <c r="AH1488">
        <v>207</v>
      </c>
      <c r="AI1488">
        <f>INDEX('Yield strengh'!B:B, MATCH(Sheet1!B479,'Yield strengh'!A:A,0))</f>
        <v>86</v>
      </c>
      <c r="AJ1488">
        <v>172</v>
      </c>
      <c r="AK1488">
        <f>INDEX(Price!B:B, MATCH(Sheet1!B479,Price!A:A,0))</f>
        <v>10.3</v>
      </c>
      <c r="AL1488">
        <f>AJ1488*AH1488/D1488</f>
        <v>4.5096896770107664</v>
      </c>
      <c r="AM1488" t="e">
        <f>INDEX(toughness!B:B,MATCH(Sheet1!B479,toughness!A:A,0))</f>
        <v>#N/A</v>
      </c>
    </row>
    <row r="1489" spans="1:39" x14ac:dyDescent="0.3">
      <c r="A1489" t="s">
        <v>1458</v>
      </c>
      <c r="B1489" s="1" t="s">
        <v>118</v>
      </c>
      <c r="C1489">
        <v>218</v>
      </c>
      <c r="D1489">
        <v>2710</v>
      </c>
      <c r="G1489">
        <v>6.9250000000000007</v>
      </c>
      <c r="H1489">
        <v>38.150000000000013</v>
      </c>
      <c r="I1489">
        <v>4.5500000000000007</v>
      </c>
      <c r="J1489">
        <v>3.3</v>
      </c>
      <c r="K1489">
        <v>218</v>
      </c>
      <c r="L1489">
        <v>97</v>
      </c>
      <c r="M1489">
        <v>620</v>
      </c>
      <c r="N1489" t="s">
        <v>1453</v>
      </c>
      <c r="O1489" t="s">
        <v>1453</v>
      </c>
      <c r="P1489" t="s">
        <v>1453</v>
      </c>
      <c r="Q1489" t="s">
        <v>1453</v>
      </c>
      <c r="R1489" t="s">
        <v>1453</v>
      </c>
      <c r="S1489" t="s">
        <v>1453</v>
      </c>
      <c r="T1489" t="s">
        <v>1453</v>
      </c>
      <c r="U1489" t="s">
        <v>1453</v>
      </c>
      <c r="V1489">
        <v>249.5</v>
      </c>
      <c r="W1489">
        <v>155</v>
      </c>
      <c r="X1489" t="s">
        <v>1453</v>
      </c>
      <c r="Y1489" t="s">
        <v>1453</v>
      </c>
      <c r="Z1489" t="s">
        <v>1468</v>
      </c>
      <c r="AA1489">
        <v>0.93</v>
      </c>
      <c r="AB1489">
        <v>7.0000000000000007E-2</v>
      </c>
      <c r="AC1489">
        <v>0.5</v>
      </c>
      <c r="AD1489">
        <v>0.5</v>
      </c>
      <c r="AE1489">
        <v>0.5</v>
      </c>
      <c r="AF1489">
        <v>0.5</v>
      </c>
      <c r="AG1489">
        <f>INDEX(YM!B:B, MATCH(Sheet1!B1584,YM!A:A,0))</f>
        <v>46.15</v>
      </c>
      <c r="AH1489">
        <v>70</v>
      </c>
      <c r="AI1489">
        <f>INDEX('Yield strengh'!B:B, MATCH(Sheet1!B1584,'Yield strengh'!A:A,0))</f>
        <v>145</v>
      </c>
      <c r="AJ1489">
        <v>173.5</v>
      </c>
      <c r="AK1489">
        <f>INDEX(Price!B:B, MATCH(Sheet1!B1584,Price!A:A,0))</f>
        <v>45.45</v>
      </c>
      <c r="AL1489">
        <f t="shared" ref="AL1489:AL1490" si="72">AJ1489*AH1489*(2)/D1489</f>
        <v>8.9630996309963091</v>
      </c>
      <c r="AM1489">
        <f>INDEX(toughness!B:B,MATCH(Sheet1!B1584,toughness!A:A,0))</f>
        <v>3.68</v>
      </c>
    </row>
    <row r="1490" spans="1:39" x14ac:dyDescent="0.3">
      <c r="A1490" t="s">
        <v>1458</v>
      </c>
      <c r="B1490" s="1" t="s">
        <v>126</v>
      </c>
      <c r="C1490">
        <v>165</v>
      </c>
      <c r="D1490">
        <v>2740</v>
      </c>
      <c r="G1490">
        <v>4.53</v>
      </c>
      <c r="H1490">
        <v>26.95</v>
      </c>
      <c r="I1490">
        <v>6.4</v>
      </c>
      <c r="J1490">
        <v>3.3</v>
      </c>
      <c r="K1490">
        <v>173.5</v>
      </c>
      <c r="L1490">
        <v>97</v>
      </c>
      <c r="M1490">
        <v>567.5</v>
      </c>
      <c r="N1490" t="s">
        <v>1453</v>
      </c>
      <c r="O1490" t="s">
        <v>1453</v>
      </c>
      <c r="P1490" t="s">
        <v>1453</v>
      </c>
      <c r="Q1490" t="s">
        <v>1453</v>
      </c>
      <c r="R1490" t="s">
        <v>1453</v>
      </c>
      <c r="S1490" t="s">
        <v>1453</v>
      </c>
      <c r="T1490" t="s">
        <v>1453</v>
      </c>
      <c r="U1490" t="s">
        <v>1453</v>
      </c>
      <c r="V1490">
        <v>346.5</v>
      </c>
      <c r="W1490">
        <v>96</v>
      </c>
      <c r="X1490" t="s">
        <v>1453</v>
      </c>
      <c r="Y1490" t="s">
        <v>1453</v>
      </c>
      <c r="Z1490" t="s">
        <v>1468</v>
      </c>
      <c r="AA1490">
        <v>0.93</v>
      </c>
      <c r="AB1490">
        <v>7.0000000000000007E-2</v>
      </c>
      <c r="AC1490">
        <v>0.5</v>
      </c>
      <c r="AD1490">
        <v>0.5</v>
      </c>
      <c r="AE1490">
        <v>0.5</v>
      </c>
      <c r="AF1490">
        <v>0.5</v>
      </c>
      <c r="AG1490">
        <f>INDEX(YM!B:B, MATCH(Sheet1!B1519,YM!A:A,0))</f>
        <v>77</v>
      </c>
      <c r="AH1490">
        <v>71</v>
      </c>
      <c r="AI1490">
        <f>INDEX('Yield strengh'!B:B, MATCH(Sheet1!B1519,'Yield strengh'!A:A,0))</f>
        <v>194</v>
      </c>
      <c r="AJ1490">
        <v>172</v>
      </c>
      <c r="AK1490">
        <f>INDEX(Price!B:B, MATCH(Sheet1!B1519,Price!A:A,0))</f>
        <v>25</v>
      </c>
      <c r="AL1490">
        <f t="shared" si="72"/>
        <v>8.9138686131386855</v>
      </c>
      <c r="AM1490">
        <f>INDEX(toughness!B:B,MATCH(Sheet1!B1519,toughness!A:A,0))</f>
        <v>4.83</v>
      </c>
    </row>
    <row r="1491" spans="1:39" x14ac:dyDescent="0.3">
      <c r="A1491" t="s">
        <v>1458</v>
      </c>
      <c r="B1491" s="1" t="s">
        <v>244</v>
      </c>
      <c r="C1491">
        <v>441.5</v>
      </c>
      <c r="D1491">
        <v>2825</v>
      </c>
      <c r="G1491">
        <v>7.1950000000000003</v>
      </c>
      <c r="H1491">
        <v>43.25</v>
      </c>
      <c r="I1491">
        <v>4</v>
      </c>
      <c r="J1491">
        <v>5</v>
      </c>
      <c r="K1491">
        <v>410</v>
      </c>
      <c r="L1491">
        <v>125</v>
      </c>
      <c r="M1491">
        <v>555</v>
      </c>
      <c r="N1491" t="s">
        <v>1453</v>
      </c>
      <c r="O1491" t="s">
        <v>1453</v>
      </c>
      <c r="P1491" t="s">
        <v>1453</v>
      </c>
      <c r="Q1491" t="s">
        <v>1453</v>
      </c>
      <c r="R1491" t="s">
        <v>1453</v>
      </c>
      <c r="S1491" t="s">
        <v>1453</v>
      </c>
      <c r="T1491" t="s">
        <v>1453</v>
      </c>
      <c r="U1491" t="s">
        <v>1453</v>
      </c>
      <c r="V1491">
        <v>489.5</v>
      </c>
      <c r="W1491">
        <v>171</v>
      </c>
      <c r="X1491" t="s">
        <v>1453</v>
      </c>
      <c r="Y1491" t="s">
        <v>1453</v>
      </c>
      <c r="Z1491" t="s">
        <v>1468</v>
      </c>
      <c r="AA1491">
        <v>0.93</v>
      </c>
      <c r="AB1491">
        <v>7.0000000000000007E-2</v>
      </c>
      <c r="AC1491">
        <v>0.5</v>
      </c>
      <c r="AD1491">
        <v>0.5</v>
      </c>
      <c r="AE1491">
        <v>0.5</v>
      </c>
      <c r="AF1491">
        <v>0.5</v>
      </c>
      <c r="AG1491">
        <f>INDEX(YM!B:B, MATCH(Sheet1!B1490,YM!A:A,0))</f>
        <v>71.8</v>
      </c>
      <c r="AH1491">
        <v>71.8</v>
      </c>
      <c r="AI1491">
        <f>INDEX('Yield strengh'!B:B, MATCH(Sheet1!B1490,'Yield strengh'!A:A,0))</f>
        <v>393</v>
      </c>
      <c r="AJ1491">
        <v>393</v>
      </c>
      <c r="AK1491">
        <f>INDEX(Price!B:B, MATCH(Sheet1!B1490,Price!A:A,0))</f>
        <v>48.05</v>
      </c>
      <c r="AL1491">
        <f t="shared" ref="AL1491:AL1504" si="73">AJ1491*AH1491/D1491</f>
        <v>9.9884601769911505</v>
      </c>
      <c r="AM1491">
        <f>INDEX(toughness!B:B,MATCH(Sheet1!B1490,toughness!A:A,0))</f>
        <v>12.81</v>
      </c>
    </row>
    <row r="1492" spans="1:39" x14ac:dyDescent="0.3">
      <c r="A1492" t="s">
        <v>1458</v>
      </c>
      <c r="B1492" s="1" t="s">
        <v>249</v>
      </c>
      <c r="C1492">
        <v>438</v>
      </c>
      <c r="D1492">
        <v>2855</v>
      </c>
      <c r="G1492">
        <v>6.6849999999999996</v>
      </c>
      <c r="H1492">
        <v>40.35</v>
      </c>
      <c r="I1492">
        <v>4.2750000000000004</v>
      </c>
      <c r="J1492">
        <v>5</v>
      </c>
      <c r="K1492">
        <v>410</v>
      </c>
      <c r="L1492">
        <v>145</v>
      </c>
      <c r="M1492">
        <v>555</v>
      </c>
      <c r="N1492" t="s">
        <v>1453</v>
      </c>
      <c r="O1492" t="s">
        <v>1453</v>
      </c>
      <c r="P1492" t="s">
        <v>1453</v>
      </c>
      <c r="Q1492" t="s">
        <v>1453</v>
      </c>
      <c r="R1492" t="s">
        <v>1453</v>
      </c>
      <c r="S1492" t="s">
        <v>1453</v>
      </c>
      <c r="T1492" t="s">
        <v>1453</v>
      </c>
      <c r="U1492" t="s">
        <v>1453</v>
      </c>
      <c r="V1492">
        <v>472</v>
      </c>
      <c r="W1492">
        <v>160.5</v>
      </c>
      <c r="X1492" t="s">
        <v>1453</v>
      </c>
      <c r="Y1492" t="s">
        <v>1453</v>
      </c>
      <c r="Z1492" t="s">
        <v>1468</v>
      </c>
      <c r="AA1492">
        <v>0.93</v>
      </c>
      <c r="AB1492">
        <v>7.0000000000000007E-2</v>
      </c>
      <c r="AC1492">
        <v>0.5</v>
      </c>
      <c r="AD1492">
        <v>0.5</v>
      </c>
      <c r="AE1492">
        <v>0.5</v>
      </c>
      <c r="AF1492">
        <v>0.5</v>
      </c>
      <c r="AG1492">
        <f>INDEX(YM!B:B, MATCH(Sheet1!B1491,YM!A:A,0))</f>
        <v>71.8</v>
      </c>
      <c r="AH1492">
        <v>71.8</v>
      </c>
      <c r="AI1492">
        <f>INDEX('Yield strengh'!B:B, MATCH(Sheet1!B1491,'Yield strengh'!A:A,0))</f>
        <v>410</v>
      </c>
      <c r="AJ1492">
        <v>410</v>
      </c>
      <c r="AK1492">
        <f>INDEX(Price!B:B, MATCH(Sheet1!B1491,Price!A:A,0))</f>
        <v>47.95</v>
      </c>
      <c r="AL1492">
        <f t="shared" si="73"/>
        <v>10.311033274956218</v>
      </c>
      <c r="AM1492">
        <f>INDEX(toughness!B:B,MATCH(Sheet1!B1491,toughness!A:A,0))</f>
        <v>17.100000000000001</v>
      </c>
    </row>
    <row r="1493" spans="1:39" x14ac:dyDescent="0.3">
      <c r="A1493" t="s">
        <v>1458</v>
      </c>
      <c r="B1493" s="1" t="s">
        <v>250</v>
      </c>
      <c r="C1493">
        <v>457</v>
      </c>
      <c r="D1493">
        <v>2855</v>
      </c>
      <c r="G1493">
        <v>6.6849999999999996</v>
      </c>
      <c r="H1493">
        <v>40.35</v>
      </c>
      <c r="I1493">
        <v>4.2750000000000004</v>
      </c>
      <c r="J1493">
        <v>6</v>
      </c>
      <c r="K1493">
        <v>421</v>
      </c>
      <c r="L1493">
        <v>145</v>
      </c>
      <c r="M1493">
        <v>555</v>
      </c>
      <c r="N1493" t="s">
        <v>1453</v>
      </c>
      <c r="O1493" t="s">
        <v>1453</v>
      </c>
      <c r="P1493" t="s">
        <v>1453</v>
      </c>
      <c r="Q1493" t="s">
        <v>1453</v>
      </c>
      <c r="R1493" t="s">
        <v>1453</v>
      </c>
      <c r="S1493" t="s">
        <v>1453</v>
      </c>
      <c r="T1493" t="s">
        <v>1453</v>
      </c>
      <c r="U1493" t="s">
        <v>1453</v>
      </c>
      <c r="V1493">
        <v>493.5</v>
      </c>
      <c r="W1493">
        <v>160.5</v>
      </c>
      <c r="X1493" t="s">
        <v>1453</v>
      </c>
      <c r="Y1493" t="s">
        <v>1453</v>
      </c>
      <c r="Z1493" t="s">
        <v>1468</v>
      </c>
      <c r="AA1493">
        <v>0.93</v>
      </c>
      <c r="AB1493">
        <v>7.0000000000000007E-2</v>
      </c>
      <c r="AC1493">
        <v>0.5</v>
      </c>
      <c r="AD1493">
        <v>0.5</v>
      </c>
      <c r="AE1493">
        <v>0.5</v>
      </c>
      <c r="AF1493">
        <v>0.5</v>
      </c>
      <c r="AG1493">
        <f>INDEX(YM!B:B, MATCH(Sheet1!B1492,YM!A:A,0))</f>
        <v>71.8</v>
      </c>
      <c r="AH1493">
        <v>71.8</v>
      </c>
      <c r="AI1493">
        <f>INDEX('Yield strengh'!B:B, MATCH(Sheet1!B1492,'Yield strengh'!A:A,0))</f>
        <v>410</v>
      </c>
      <c r="AJ1493">
        <v>410</v>
      </c>
      <c r="AK1493">
        <f>INDEX(Price!B:B, MATCH(Sheet1!B1492,Price!A:A,0))</f>
        <v>47.95</v>
      </c>
      <c r="AL1493">
        <f t="shared" si="73"/>
        <v>10.311033274956218</v>
      </c>
      <c r="AM1493">
        <f>INDEX(toughness!B:B,MATCH(Sheet1!B1492,toughness!A:A,0))</f>
        <v>11.5</v>
      </c>
    </row>
    <row r="1494" spans="1:39" x14ac:dyDescent="0.3">
      <c r="A1494" t="s">
        <v>1458</v>
      </c>
      <c r="B1494" s="1" t="s">
        <v>254</v>
      </c>
      <c r="C1494">
        <v>431</v>
      </c>
      <c r="D1494">
        <v>2825</v>
      </c>
      <c r="G1494">
        <v>6.9450000000000003</v>
      </c>
      <c r="H1494">
        <v>41.6</v>
      </c>
      <c r="I1494">
        <v>4.1500000000000004</v>
      </c>
      <c r="J1494">
        <v>6</v>
      </c>
      <c r="K1494">
        <v>427.5</v>
      </c>
      <c r="L1494">
        <v>145</v>
      </c>
      <c r="M1494">
        <v>579.5</v>
      </c>
      <c r="N1494" t="s">
        <v>1453</v>
      </c>
      <c r="O1494" t="s">
        <v>1453</v>
      </c>
      <c r="P1494" t="s">
        <v>1453</v>
      </c>
      <c r="Q1494" t="s">
        <v>1453</v>
      </c>
      <c r="R1494" t="s">
        <v>1453</v>
      </c>
      <c r="S1494" t="s">
        <v>1453</v>
      </c>
      <c r="T1494" t="s">
        <v>1453</v>
      </c>
      <c r="U1494" t="s">
        <v>1453</v>
      </c>
      <c r="V1494">
        <v>489.5</v>
      </c>
      <c r="W1494">
        <v>164.5</v>
      </c>
      <c r="X1494" t="s">
        <v>1453</v>
      </c>
      <c r="Y1494" t="s">
        <v>1453</v>
      </c>
      <c r="Z1494" t="s">
        <v>1468</v>
      </c>
      <c r="AA1494">
        <v>0.93</v>
      </c>
      <c r="AB1494">
        <v>7.0000000000000007E-2</v>
      </c>
      <c r="AC1494">
        <v>0.5</v>
      </c>
      <c r="AD1494">
        <v>0.5</v>
      </c>
      <c r="AE1494">
        <v>0.5</v>
      </c>
      <c r="AF1494">
        <v>0.5</v>
      </c>
      <c r="AG1494">
        <f>INDEX(YM!B:B, MATCH(Sheet1!B1493,YM!A:A,0))</f>
        <v>71.8</v>
      </c>
      <c r="AH1494">
        <v>71.8</v>
      </c>
      <c r="AI1494">
        <f>INDEX('Yield strengh'!B:B, MATCH(Sheet1!B1493,'Yield strengh'!A:A,0))</f>
        <v>399.5</v>
      </c>
      <c r="AJ1494">
        <v>399.5</v>
      </c>
      <c r="AK1494">
        <f>INDEX(Price!B:B, MATCH(Sheet1!B1493,Price!A:A,0))</f>
        <v>48.349999999999987</v>
      </c>
      <c r="AL1494">
        <f t="shared" si="73"/>
        <v>10.153663716814158</v>
      </c>
      <c r="AM1494">
        <f>INDEX(toughness!B:B,MATCH(Sheet1!B1493,toughness!A:A,0))</f>
        <v>15.4</v>
      </c>
    </row>
    <row r="1495" spans="1:39" x14ac:dyDescent="0.3">
      <c r="A1495" t="s">
        <v>1458</v>
      </c>
      <c r="B1495" s="1" t="s">
        <v>257</v>
      </c>
      <c r="C1495">
        <v>472</v>
      </c>
      <c r="D1495">
        <v>2825</v>
      </c>
      <c r="G1495">
        <v>6.79</v>
      </c>
      <c r="H1495">
        <v>41.6</v>
      </c>
      <c r="I1495">
        <v>4.1500000000000004</v>
      </c>
      <c r="J1495">
        <v>5.25</v>
      </c>
      <c r="K1495">
        <v>448.5</v>
      </c>
      <c r="L1495">
        <v>145</v>
      </c>
      <c r="M1495">
        <v>579.5</v>
      </c>
      <c r="N1495" t="s">
        <v>1453</v>
      </c>
      <c r="O1495" t="s">
        <v>1453</v>
      </c>
      <c r="P1495" t="s">
        <v>1453</v>
      </c>
      <c r="Q1495" t="s">
        <v>1453</v>
      </c>
      <c r="R1495" t="s">
        <v>1453</v>
      </c>
      <c r="S1495" t="s">
        <v>1453</v>
      </c>
      <c r="T1495" t="s">
        <v>1453</v>
      </c>
      <c r="U1495" t="s">
        <v>1453</v>
      </c>
      <c r="V1495">
        <v>517.5</v>
      </c>
      <c r="W1495">
        <v>160.5</v>
      </c>
      <c r="X1495" t="s">
        <v>1453</v>
      </c>
      <c r="Y1495" t="s">
        <v>1453</v>
      </c>
      <c r="Z1495" t="s">
        <v>1468</v>
      </c>
      <c r="AA1495">
        <v>0.93</v>
      </c>
      <c r="AB1495">
        <v>7.0000000000000007E-2</v>
      </c>
      <c r="AC1495">
        <v>0.5</v>
      </c>
      <c r="AD1495">
        <v>0.5</v>
      </c>
      <c r="AE1495">
        <v>0.5</v>
      </c>
      <c r="AF1495">
        <v>0.5</v>
      </c>
      <c r="AG1495">
        <f>INDEX(YM!B:B, MATCH(Sheet1!B1494,YM!A:A,0))</f>
        <v>71.8</v>
      </c>
      <c r="AH1495">
        <v>71.8</v>
      </c>
      <c r="AI1495">
        <f>INDEX('Yield strengh'!B:B, MATCH(Sheet1!B1494,'Yield strengh'!A:A,0))</f>
        <v>389.5</v>
      </c>
      <c r="AJ1495">
        <v>389.5</v>
      </c>
      <c r="AK1495">
        <f>INDEX(Price!B:B, MATCH(Sheet1!B1494,Price!A:A,0))</f>
        <v>48.349999999999987</v>
      </c>
      <c r="AL1495">
        <f t="shared" si="73"/>
        <v>9.89950442477876</v>
      </c>
      <c r="AM1495">
        <f>INDEX(toughness!B:B,MATCH(Sheet1!B1494,toughness!A:A,0))</f>
        <v>16.3</v>
      </c>
    </row>
    <row r="1496" spans="1:39" x14ac:dyDescent="0.3">
      <c r="A1496" t="s">
        <v>1458</v>
      </c>
      <c r="B1496" s="1" t="s">
        <v>282</v>
      </c>
      <c r="C1496">
        <v>457</v>
      </c>
      <c r="D1496">
        <v>2855</v>
      </c>
      <c r="G1496">
        <v>6.6849999999999996</v>
      </c>
      <c r="H1496">
        <v>39.400000000000013</v>
      </c>
      <c r="I1496">
        <v>4.4000000000000004</v>
      </c>
      <c r="J1496">
        <v>6</v>
      </c>
      <c r="K1496">
        <v>421</v>
      </c>
      <c r="L1496">
        <v>130</v>
      </c>
      <c r="M1496">
        <v>555</v>
      </c>
      <c r="N1496" t="s">
        <v>1453</v>
      </c>
      <c r="O1496" t="s">
        <v>1453</v>
      </c>
      <c r="P1496" t="s">
        <v>1453</v>
      </c>
      <c r="Q1496" t="s">
        <v>1453</v>
      </c>
      <c r="R1496" t="s">
        <v>1453</v>
      </c>
      <c r="S1496" t="s">
        <v>1453</v>
      </c>
      <c r="T1496" t="s">
        <v>1453</v>
      </c>
      <c r="U1496" t="s">
        <v>1453</v>
      </c>
      <c r="V1496">
        <v>493.5</v>
      </c>
      <c r="W1496">
        <v>160.5</v>
      </c>
      <c r="X1496" t="s">
        <v>1453</v>
      </c>
      <c r="Y1496" t="s">
        <v>1453</v>
      </c>
      <c r="Z1496" t="s">
        <v>1468</v>
      </c>
      <c r="AA1496">
        <v>0.93</v>
      </c>
      <c r="AB1496">
        <v>7.0000000000000007E-2</v>
      </c>
      <c r="AC1496">
        <v>0.5</v>
      </c>
      <c r="AD1496">
        <v>0.5</v>
      </c>
      <c r="AE1496">
        <v>0.5</v>
      </c>
      <c r="AF1496">
        <v>0.5</v>
      </c>
      <c r="AG1496">
        <f>INDEX(YM!B:B, MATCH(Sheet1!B1495,YM!A:A,0))</f>
        <v>71.8</v>
      </c>
      <c r="AH1496">
        <v>71.8</v>
      </c>
      <c r="AI1496">
        <f>INDEX('Yield strengh'!B:B, MATCH(Sheet1!B1495,'Yield strengh'!A:A,0))</f>
        <v>410</v>
      </c>
      <c r="AJ1496">
        <v>410</v>
      </c>
      <c r="AK1496">
        <f>INDEX(Price!B:B, MATCH(Sheet1!B1495,Price!A:A,0))</f>
        <v>47.95</v>
      </c>
      <c r="AL1496">
        <f t="shared" si="73"/>
        <v>10.311033274956218</v>
      </c>
      <c r="AM1496">
        <f>INDEX(toughness!B:B,MATCH(Sheet1!B1495,toughness!A:A,0))</f>
        <v>17.855</v>
      </c>
    </row>
    <row r="1497" spans="1:39" x14ac:dyDescent="0.3">
      <c r="A1497" t="s">
        <v>1458</v>
      </c>
      <c r="B1497" s="1" t="s">
        <v>284</v>
      </c>
      <c r="C1497">
        <v>558.5</v>
      </c>
      <c r="D1497">
        <v>2825</v>
      </c>
      <c r="G1497">
        <v>6.4849999999999994</v>
      </c>
      <c r="H1497">
        <v>34.549999999999997</v>
      </c>
      <c r="I1497">
        <v>5</v>
      </c>
      <c r="J1497">
        <v>8.65</v>
      </c>
      <c r="K1497">
        <v>538</v>
      </c>
      <c r="L1497">
        <v>130</v>
      </c>
      <c r="M1497">
        <v>555</v>
      </c>
      <c r="N1497" t="s">
        <v>1453</v>
      </c>
      <c r="O1497" t="s">
        <v>1453</v>
      </c>
      <c r="P1497" t="s">
        <v>1453</v>
      </c>
      <c r="Q1497" t="s">
        <v>1453</v>
      </c>
      <c r="R1497" t="s">
        <v>1453</v>
      </c>
      <c r="S1497" t="s">
        <v>1453</v>
      </c>
      <c r="T1497" t="s">
        <v>1453</v>
      </c>
      <c r="U1497" t="s">
        <v>1453</v>
      </c>
      <c r="V1497">
        <v>579</v>
      </c>
      <c r="W1497">
        <v>156.5</v>
      </c>
      <c r="X1497" t="s">
        <v>1453</v>
      </c>
      <c r="Y1497" t="s">
        <v>1453</v>
      </c>
      <c r="Z1497" t="s">
        <v>1468</v>
      </c>
      <c r="AA1497">
        <v>0.93</v>
      </c>
      <c r="AB1497">
        <v>7.0000000000000007E-2</v>
      </c>
      <c r="AC1497">
        <v>0.5</v>
      </c>
      <c r="AD1497">
        <v>0.5</v>
      </c>
      <c r="AE1497">
        <v>0.5</v>
      </c>
      <c r="AF1497">
        <v>0.5</v>
      </c>
      <c r="AG1497">
        <f>INDEX(YM!B:B, MATCH(Sheet1!B1496,YM!A:A,0))</f>
        <v>71.8</v>
      </c>
      <c r="AH1497">
        <v>71.8</v>
      </c>
      <c r="AI1497">
        <f>INDEX('Yield strengh'!B:B, MATCH(Sheet1!B1496,'Yield strengh'!A:A,0))</f>
        <v>551.5</v>
      </c>
      <c r="AJ1497">
        <v>551.5</v>
      </c>
      <c r="AK1497">
        <f>INDEX(Price!B:B, MATCH(Sheet1!B1496,Price!A:A,0))</f>
        <v>48.349999999999987</v>
      </c>
      <c r="AL1497">
        <f t="shared" si="73"/>
        <v>14.016884955752211</v>
      </c>
      <c r="AM1497">
        <f>INDEX(toughness!B:B,MATCH(Sheet1!B1496,toughness!A:A,0))</f>
        <v>17.855</v>
      </c>
    </row>
    <row r="1498" spans="1:39" x14ac:dyDescent="0.3">
      <c r="A1498" t="s">
        <v>1458</v>
      </c>
      <c r="B1498" s="1" t="s">
        <v>288</v>
      </c>
      <c r="C1498">
        <v>428.5</v>
      </c>
      <c r="D1498">
        <v>2795</v>
      </c>
      <c r="G1498">
        <v>6.7850000000000001</v>
      </c>
      <c r="H1498">
        <v>40.35</v>
      </c>
      <c r="I1498">
        <v>4.2750000000000004</v>
      </c>
      <c r="J1498">
        <v>6</v>
      </c>
      <c r="K1498">
        <v>383</v>
      </c>
      <c r="L1498">
        <v>105</v>
      </c>
      <c r="M1498">
        <v>581</v>
      </c>
      <c r="N1498" t="s">
        <v>1453</v>
      </c>
      <c r="O1498" t="s">
        <v>1453</v>
      </c>
      <c r="P1498" t="s">
        <v>1453</v>
      </c>
      <c r="Q1498" t="s">
        <v>1453</v>
      </c>
      <c r="R1498" t="s">
        <v>1453</v>
      </c>
      <c r="S1498" t="s">
        <v>1453</v>
      </c>
      <c r="T1498" t="s">
        <v>1453</v>
      </c>
      <c r="U1498" t="s">
        <v>1453</v>
      </c>
      <c r="V1498">
        <v>457</v>
      </c>
      <c r="W1498">
        <v>161.5</v>
      </c>
      <c r="X1498" t="s">
        <v>1453</v>
      </c>
      <c r="Y1498" t="s">
        <v>1453</v>
      </c>
      <c r="Z1498" t="s">
        <v>1468</v>
      </c>
      <c r="AA1498">
        <v>0.93</v>
      </c>
      <c r="AB1498">
        <v>7.0000000000000007E-2</v>
      </c>
      <c r="AC1498">
        <v>0.5</v>
      </c>
      <c r="AD1498">
        <v>0.5</v>
      </c>
      <c r="AE1498">
        <v>0.5</v>
      </c>
      <c r="AF1498">
        <v>0.5</v>
      </c>
      <c r="AG1498">
        <f>INDEX(YM!B:B, MATCH(Sheet1!B1497,YM!A:A,0))</f>
        <v>71.8</v>
      </c>
      <c r="AH1498">
        <v>71.8</v>
      </c>
      <c r="AI1498">
        <f>INDEX('Yield strengh'!B:B, MATCH(Sheet1!B1497,'Yield strengh'!A:A,0))</f>
        <v>489.5</v>
      </c>
      <c r="AJ1498">
        <v>489.5</v>
      </c>
      <c r="AK1498">
        <f>INDEX(Price!B:B, MATCH(Sheet1!B1497,Price!A:A,0))</f>
        <v>48</v>
      </c>
      <c r="AL1498">
        <f t="shared" si="73"/>
        <v>12.574633273703041</v>
      </c>
      <c r="AM1498">
        <f>INDEX(toughness!B:B,MATCH(Sheet1!B1497,toughness!A:A,0))</f>
        <v>9.1999999999999993</v>
      </c>
    </row>
    <row r="1499" spans="1:39" x14ac:dyDescent="0.3">
      <c r="A1499" t="s">
        <v>1458</v>
      </c>
      <c r="B1499" s="1" t="s">
        <v>289</v>
      </c>
      <c r="C1499">
        <v>424</v>
      </c>
      <c r="D1499">
        <v>2795</v>
      </c>
      <c r="G1499">
        <v>6.82</v>
      </c>
      <c r="H1499">
        <v>38.049999999999997</v>
      </c>
      <c r="I1499">
        <v>4.5449999999999999</v>
      </c>
      <c r="J1499">
        <v>6.5</v>
      </c>
      <c r="K1499">
        <v>410.5</v>
      </c>
      <c r="L1499">
        <v>105</v>
      </c>
      <c r="M1499">
        <v>581</v>
      </c>
      <c r="N1499" t="s">
        <v>1453</v>
      </c>
      <c r="O1499" t="s">
        <v>1453</v>
      </c>
      <c r="P1499" t="s">
        <v>1453</v>
      </c>
      <c r="Q1499" t="s">
        <v>1453</v>
      </c>
      <c r="R1499" t="s">
        <v>1453</v>
      </c>
      <c r="S1499" t="s">
        <v>1453</v>
      </c>
      <c r="T1499" t="s">
        <v>1453</v>
      </c>
      <c r="U1499" t="s">
        <v>1453</v>
      </c>
      <c r="V1499">
        <v>482.5</v>
      </c>
      <c r="W1499">
        <v>162.5</v>
      </c>
      <c r="X1499" t="s">
        <v>1453</v>
      </c>
      <c r="Y1499" t="s">
        <v>1453</v>
      </c>
      <c r="Z1499" t="s">
        <v>1468</v>
      </c>
      <c r="AA1499">
        <v>0.93</v>
      </c>
      <c r="AB1499">
        <v>7.0000000000000007E-2</v>
      </c>
      <c r="AC1499">
        <v>0.5</v>
      </c>
      <c r="AD1499">
        <v>0.5</v>
      </c>
      <c r="AE1499">
        <v>0.5</v>
      </c>
      <c r="AF1499">
        <v>0.5</v>
      </c>
      <c r="AG1499">
        <f>INDEX(YM!B:B, MATCH(Sheet1!B1498,YM!A:A,0))</f>
        <v>71.8</v>
      </c>
      <c r="AH1499">
        <v>71.8</v>
      </c>
      <c r="AI1499">
        <f>INDEX('Yield strengh'!B:B, MATCH(Sheet1!B1498,'Yield strengh'!A:A,0))</f>
        <v>383</v>
      </c>
      <c r="AJ1499">
        <v>383</v>
      </c>
      <c r="AK1499">
        <f>INDEX(Price!B:B, MATCH(Sheet1!B1498,Price!A:A,0))</f>
        <v>48</v>
      </c>
      <c r="AL1499">
        <f t="shared" si="73"/>
        <v>9.838783542039355</v>
      </c>
      <c r="AM1499">
        <f>INDEX(toughness!B:B,MATCH(Sheet1!B1498,toughness!A:A,0))</f>
        <v>18.55</v>
      </c>
    </row>
    <row r="1500" spans="1:39" x14ac:dyDescent="0.3">
      <c r="A1500" t="s">
        <v>1458</v>
      </c>
      <c r="B1500" s="1" t="s">
        <v>290</v>
      </c>
      <c r="C1500">
        <v>379.5</v>
      </c>
      <c r="D1500">
        <v>2795</v>
      </c>
      <c r="G1500">
        <v>6.82</v>
      </c>
      <c r="H1500">
        <v>38.049999999999997</v>
      </c>
      <c r="I1500">
        <v>4.5449999999999999</v>
      </c>
      <c r="J1500">
        <v>6.5</v>
      </c>
      <c r="K1500">
        <v>369</v>
      </c>
      <c r="L1500">
        <v>105</v>
      </c>
      <c r="M1500">
        <v>581</v>
      </c>
      <c r="N1500" t="s">
        <v>1453</v>
      </c>
      <c r="O1500" t="s">
        <v>1453</v>
      </c>
      <c r="P1500" t="s">
        <v>1453</v>
      </c>
      <c r="Q1500" t="s">
        <v>1453</v>
      </c>
      <c r="R1500" t="s">
        <v>1453</v>
      </c>
      <c r="S1500" t="s">
        <v>1453</v>
      </c>
      <c r="T1500" t="s">
        <v>1453</v>
      </c>
      <c r="U1500" t="s">
        <v>1453</v>
      </c>
      <c r="V1500">
        <v>452</v>
      </c>
      <c r="W1500">
        <v>162.5</v>
      </c>
      <c r="X1500" t="s">
        <v>1453</v>
      </c>
      <c r="Y1500" t="s">
        <v>1453</v>
      </c>
      <c r="Z1500" t="s">
        <v>1468</v>
      </c>
      <c r="AA1500">
        <v>0.93</v>
      </c>
      <c r="AB1500">
        <v>7.0000000000000007E-2</v>
      </c>
      <c r="AC1500">
        <v>0.5</v>
      </c>
      <c r="AD1500">
        <v>0.5</v>
      </c>
      <c r="AE1500">
        <v>0.5</v>
      </c>
      <c r="AF1500">
        <v>0.5</v>
      </c>
      <c r="AG1500">
        <f>INDEX(YM!B:B, MATCH(Sheet1!B1499,YM!A:A,0))</f>
        <v>71.8</v>
      </c>
      <c r="AH1500">
        <v>71.8</v>
      </c>
      <c r="AI1500">
        <f>INDEX('Yield strengh'!B:B, MATCH(Sheet1!B1499,'Yield strengh'!A:A,0))</f>
        <v>410.5</v>
      </c>
      <c r="AJ1500">
        <v>410.5</v>
      </c>
      <c r="AK1500">
        <f>INDEX(Price!B:B, MATCH(Sheet1!B1499,Price!A:A,0))</f>
        <v>48</v>
      </c>
      <c r="AL1500">
        <f t="shared" si="73"/>
        <v>10.545223613595706</v>
      </c>
      <c r="AM1500">
        <f>INDEX(toughness!B:B,MATCH(Sheet1!B1499,toughness!A:A,0))</f>
        <v>14.89</v>
      </c>
    </row>
    <row r="1501" spans="1:39" x14ac:dyDescent="0.3">
      <c r="A1501" t="s">
        <v>1458</v>
      </c>
      <c r="B1501" s="1" t="s">
        <v>291</v>
      </c>
      <c r="C1501">
        <v>434</v>
      </c>
      <c r="D1501">
        <v>2800</v>
      </c>
      <c r="G1501">
        <v>6.7050000000000001</v>
      </c>
      <c r="H1501">
        <v>35.35</v>
      </c>
      <c r="I1501">
        <v>4.9000000000000004</v>
      </c>
      <c r="J1501">
        <v>8.5</v>
      </c>
      <c r="K1501">
        <v>417</v>
      </c>
      <c r="L1501">
        <v>130</v>
      </c>
      <c r="M1501">
        <v>581</v>
      </c>
      <c r="N1501" t="s">
        <v>1453</v>
      </c>
      <c r="O1501" t="s">
        <v>1453</v>
      </c>
      <c r="P1501" t="s">
        <v>1453</v>
      </c>
      <c r="Q1501" t="s">
        <v>1453</v>
      </c>
      <c r="R1501" t="s">
        <v>1453</v>
      </c>
      <c r="S1501" t="s">
        <v>1453</v>
      </c>
      <c r="T1501" t="s">
        <v>1453</v>
      </c>
      <c r="U1501" t="s">
        <v>1453</v>
      </c>
      <c r="V1501">
        <v>489.5</v>
      </c>
      <c r="W1501">
        <v>161.5</v>
      </c>
      <c r="X1501" t="s">
        <v>1453</v>
      </c>
      <c r="Y1501" t="s">
        <v>1453</v>
      </c>
      <c r="Z1501" t="s">
        <v>1468</v>
      </c>
      <c r="AA1501">
        <v>0.93</v>
      </c>
      <c r="AB1501">
        <v>7.0000000000000007E-2</v>
      </c>
      <c r="AC1501">
        <v>0.5</v>
      </c>
      <c r="AD1501">
        <v>0.5</v>
      </c>
      <c r="AE1501">
        <v>0.5</v>
      </c>
      <c r="AF1501">
        <v>0.5</v>
      </c>
      <c r="AG1501">
        <f>INDEX(YM!B:B, MATCH(Sheet1!B1500,YM!A:A,0))</f>
        <v>71.8</v>
      </c>
      <c r="AH1501">
        <v>71.8</v>
      </c>
      <c r="AI1501">
        <f>INDEX('Yield strengh'!B:B, MATCH(Sheet1!B1500,'Yield strengh'!A:A,0))</f>
        <v>369</v>
      </c>
      <c r="AJ1501">
        <v>369</v>
      </c>
      <c r="AK1501">
        <f>INDEX(Price!B:B, MATCH(Sheet1!B1500,Price!A:A,0))</f>
        <v>48</v>
      </c>
      <c r="AL1501">
        <f t="shared" si="73"/>
        <v>9.4622142857142855</v>
      </c>
      <c r="AM1501">
        <f>INDEX(toughness!B:B,MATCH(Sheet1!B1500,toughness!A:A,0))</f>
        <v>16.55</v>
      </c>
    </row>
    <row r="1502" spans="1:39" x14ac:dyDescent="0.3">
      <c r="A1502" t="s">
        <v>1458</v>
      </c>
      <c r="B1502" s="1" t="s">
        <v>292</v>
      </c>
      <c r="C1502">
        <v>560.5</v>
      </c>
      <c r="D1502">
        <v>2820</v>
      </c>
      <c r="G1502">
        <v>6.6449999999999996</v>
      </c>
      <c r="H1502">
        <v>38.5</v>
      </c>
      <c r="I1502">
        <v>4.5</v>
      </c>
      <c r="J1502">
        <v>12.4</v>
      </c>
      <c r="K1502">
        <v>529.5</v>
      </c>
      <c r="L1502">
        <v>167</v>
      </c>
      <c r="M1502">
        <v>581</v>
      </c>
      <c r="N1502" t="s">
        <v>1453</v>
      </c>
      <c r="O1502" t="s">
        <v>1453</v>
      </c>
      <c r="P1502" t="s">
        <v>1453</v>
      </c>
      <c r="Q1502" t="s">
        <v>1453</v>
      </c>
      <c r="R1502" t="s">
        <v>1453</v>
      </c>
      <c r="S1502" t="s">
        <v>1453</v>
      </c>
      <c r="T1502" t="s">
        <v>1453</v>
      </c>
      <c r="U1502" t="s">
        <v>1453</v>
      </c>
      <c r="V1502">
        <v>573.5</v>
      </c>
      <c r="W1502">
        <v>147</v>
      </c>
      <c r="X1502" t="s">
        <v>1453</v>
      </c>
      <c r="Y1502" t="s">
        <v>1453</v>
      </c>
      <c r="Z1502" t="s">
        <v>1468</v>
      </c>
      <c r="AA1502">
        <v>0.93</v>
      </c>
      <c r="AB1502">
        <v>7.0000000000000007E-2</v>
      </c>
      <c r="AC1502">
        <v>0.5</v>
      </c>
      <c r="AD1502">
        <v>0.5</v>
      </c>
      <c r="AE1502">
        <v>0.5</v>
      </c>
      <c r="AF1502">
        <v>0.5</v>
      </c>
      <c r="AG1502">
        <f>INDEX(YM!B:B, MATCH(Sheet1!B1501,YM!A:A,0))</f>
        <v>71.8</v>
      </c>
      <c r="AH1502">
        <v>71.8</v>
      </c>
      <c r="AI1502">
        <f>INDEX('Yield strengh'!B:B, MATCH(Sheet1!B1501,'Yield strengh'!A:A,0))</f>
        <v>417</v>
      </c>
      <c r="AJ1502">
        <v>417</v>
      </c>
      <c r="AK1502">
        <f>INDEX(Price!B:B, MATCH(Sheet1!B1501,Price!A:A,0))</f>
        <v>47.9</v>
      </c>
      <c r="AL1502">
        <f t="shared" si="73"/>
        <v>10.617234042553191</v>
      </c>
      <c r="AM1502">
        <f>INDEX(toughness!B:B,MATCH(Sheet1!B1501,toughness!A:A,0))</f>
        <v>16.55</v>
      </c>
    </row>
    <row r="1503" spans="1:39" x14ac:dyDescent="0.3">
      <c r="A1503" t="s">
        <v>1458</v>
      </c>
      <c r="B1503" s="1" t="s">
        <v>297</v>
      </c>
      <c r="C1503">
        <v>389.5</v>
      </c>
      <c r="D1503">
        <v>2795</v>
      </c>
      <c r="G1503">
        <v>7.0650000000000004</v>
      </c>
      <c r="H1503">
        <v>42.1</v>
      </c>
      <c r="I1503">
        <v>4.0999999999999996</v>
      </c>
      <c r="J1503">
        <v>6.5</v>
      </c>
      <c r="K1503">
        <v>386</v>
      </c>
      <c r="L1503">
        <v>156</v>
      </c>
      <c r="M1503">
        <v>584</v>
      </c>
      <c r="N1503" t="s">
        <v>1453</v>
      </c>
      <c r="O1503" t="s">
        <v>1453</v>
      </c>
      <c r="P1503" t="s">
        <v>1453</v>
      </c>
      <c r="Q1503" t="s">
        <v>1453</v>
      </c>
      <c r="R1503" t="s">
        <v>1453</v>
      </c>
      <c r="S1503" t="s">
        <v>1453</v>
      </c>
      <c r="T1503" t="s">
        <v>1453</v>
      </c>
      <c r="U1503" t="s">
        <v>1453</v>
      </c>
      <c r="V1503">
        <v>468.5</v>
      </c>
      <c r="W1503">
        <v>169.5</v>
      </c>
      <c r="X1503" t="s">
        <v>1453</v>
      </c>
      <c r="Y1503" t="s">
        <v>1453</v>
      </c>
      <c r="Z1503" t="s">
        <v>1468</v>
      </c>
      <c r="AA1503">
        <v>0.93</v>
      </c>
      <c r="AB1503">
        <v>7.0000000000000007E-2</v>
      </c>
      <c r="AC1503">
        <v>0.5</v>
      </c>
      <c r="AD1503">
        <v>0.5</v>
      </c>
      <c r="AE1503">
        <v>0.5</v>
      </c>
      <c r="AF1503">
        <v>0.5</v>
      </c>
      <c r="AG1503">
        <f>INDEX(YM!B:B, MATCH(Sheet1!B1502,YM!A:A,0))</f>
        <v>71.8</v>
      </c>
      <c r="AH1503">
        <v>71.8</v>
      </c>
      <c r="AI1503">
        <f>INDEX('Yield strengh'!B:B, MATCH(Sheet1!B1502,'Yield strengh'!A:A,0))</f>
        <v>486.5</v>
      </c>
      <c r="AJ1503">
        <v>486.5</v>
      </c>
      <c r="AK1503">
        <f>INDEX(Price!B:B, MATCH(Sheet1!B1502,Price!A:A,0))</f>
        <v>47.9</v>
      </c>
      <c r="AL1503">
        <f t="shared" si="73"/>
        <v>12.49756708407871</v>
      </c>
      <c r="AM1503">
        <f>INDEX(toughness!B:B,MATCH(Sheet1!B1502,toughness!A:A,0))</f>
        <v>27.15</v>
      </c>
    </row>
    <row r="1504" spans="1:39" x14ac:dyDescent="0.3">
      <c r="A1504" t="s">
        <v>1458</v>
      </c>
      <c r="B1504" s="1" t="s">
        <v>300</v>
      </c>
      <c r="C1504">
        <v>284</v>
      </c>
      <c r="D1504">
        <v>2820</v>
      </c>
      <c r="G1504">
        <v>5.585</v>
      </c>
      <c r="H1504">
        <v>36.6</v>
      </c>
      <c r="I1504">
        <v>4.71</v>
      </c>
      <c r="J1504">
        <v>1.83</v>
      </c>
      <c r="K1504">
        <v>284</v>
      </c>
      <c r="L1504">
        <v>94.1</v>
      </c>
      <c r="M1504">
        <v>625</v>
      </c>
      <c r="N1504" t="s">
        <v>1453</v>
      </c>
      <c r="O1504" t="s">
        <v>1453</v>
      </c>
      <c r="P1504" t="s">
        <v>1453</v>
      </c>
      <c r="Q1504" t="s">
        <v>1453</v>
      </c>
      <c r="R1504" t="s">
        <v>1453</v>
      </c>
      <c r="S1504" t="s">
        <v>1453</v>
      </c>
      <c r="T1504" t="s">
        <v>1453</v>
      </c>
      <c r="U1504" t="s">
        <v>1453</v>
      </c>
      <c r="V1504">
        <v>314</v>
      </c>
      <c r="W1504">
        <v>138</v>
      </c>
      <c r="X1504" t="s">
        <v>1453</v>
      </c>
      <c r="Y1504" t="s">
        <v>1453</v>
      </c>
      <c r="Z1504" t="s">
        <v>1468</v>
      </c>
      <c r="AA1504">
        <v>0.93</v>
      </c>
      <c r="AB1504">
        <v>7.0000000000000007E-2</v>
      </c>
      <c r="AC1504">
        <v>0.5</v>
      </c>
      <c r="AD1504">
        <v>0.5</v>
      </c>
      <c r="AE1504">
        <v>0.5</v>
      </c>
      <c r="AF1504">
        <v>0.5</v>
      </c>
      <c r="AG1504">
        <f>INDEX(YM!B:B, MATCH(Sheet1!B1503,YM!A:A,0))</f>
        <v>71.8</v>
      </c>
      <c r="AH1504">
        <v>71.8</v>
      </c>
      <c r="AI1504">
        <f>INDEX('Yield strengh'!B:B, MATCH(Sheet1!B1503,'Yield strengh'!A:A,0))</f>
        <v>428.5</v>
      </c>
      <c r="AJ1504">
        <v>428.5</v>
      </c>
      <c r="AK1504">
        <f>INDEX(Price!B:B, MATCH(Sheet1!B1503,Price!A:A,0))</f>
        <v>47.9</v>
      </c>
      <c r="AL1504">
        <f t="shared" si="73"/>
        <v>10.910035460992907</v>
      </c>
      <c r="AM1504">
        <f>INDEX(toughness!B:B,MATCH(Sheet1!B1503,toughness!A:A,0))</f>
        <v>30</v>
      </c>
    </row>
    <row r="1505" spans="1:39" x14ac:dyDescent="0.3">
      <c r="A1505" t="s">
        <v>1458</v>
      </c>
      <c r="B1505" s="1" t="s">
        <v>112</v>
      </c>
      <c r="C1505">
        <v>194</v>
      </c>
      <c r="D1505">
        <v>2770</v>
      </c>
      <c r="G1505">
        <v>5.0549999999999997</v>
      </c>
      <c r="H1505">
        <v>25.95</v>
      </c>
      <c r="I1505">
        <v>6.65</v>
      </c>
      <c r="J1505">
        <v>1.1000000000000001</v>
      </c>
      <c r="K1505">
        <v>194.5</v>
      </c>
      <c r="L1505">
        <v>106</v>
      </c>
      <c r="M1505">
        <v>555</v>
      </c>
      <c r="N1505" t="s">
        <v>1453</v>
      </c>
      <c r="O1505" t="s">
        <v>1453</v>
      </c>
      <c r="P1505" t="s">
        <v>1453</v>
      </c>
      <c r="Q1505" t="s">
        <v>1453</v>
      </c>
      <c r="R1505" t="s">
        <v>1453</v>
      </c>
      <c r="S1505" t="s">
        <v>1453</v>
      </c>
      <c r="T1505" t="s">
        <v>1453</v>
      </c>
      <c r="U1505" t="s">
        <v>1453</v>
      </c>
      <c r="V1505">
        <v>249.5</v>
      </c>
      <c r="W1505">
        <v>104.5</v>
      </c>
      <c r="X1505" t="s">
        <v>1453</v>
      </c>
      <c r="Y1505" t="s">
        <v>1453</v>
      </c>
      <c r="Z1505" t="s">
        <v>1468</v>
      </c>
      <c r="AA1505">
        <v>0.93</v>
      </c>
      <c r="AB1505">
        <v>7.0000000000000007E-2</v>
      </c>
      <c r="AC1505">
        <v>0.5</v>
      </c>
      <c r="AD1505">
        <v>0.5</v>
      </c>
      <c r="AE1505">
        <v>0.5</v>
      </c>
      <c r="AF1505">
        <v>0.5</v>
      </c>
      <c r="AG1505">
        <f>INDEX(YM!B:B, MATCH(Sheet1!B1368,YM!A:A,0))</f>
        <v>74</v>
      </c>
      <c r="AH1505">
        <v>74</v>
      </c>
      <c r="AI1505">
        <f>INDEX('Yield strengh'!B:B, MATCH(Sheet1!B1368,'Yield strengh'!A:A,0))</f>
        <v>350</v>
      </c>
      <c r="AJ1505">
        <v>164</v>
      </c>
      <c r="AK1505">
        <f>INDEX(Price!B:B, MATCH(Sheet1!B1368,Price!A:A,0))</f>
        <v>26.4</v>
      </c>
      <c r="AL1505">
        <f>AJ1505*AH1505*(2)/D1505</f>
        <v>8.7624548736462096</v>
      </c>
      <c r="AM1505">
        <f>INDEX(toughness!B:B,MATCH(Sheet1!B1368,toughness!A:A,0))</f>
        <v>14.35</v>
      </c>
    </row>
    <row r="1506" spans="1:39" x14ac:dyDescent="0.3">
      <c r="A1506" t="s">
        <v>1458</v>
      </c>
      <c r="B1506" s="1" t="s">
        <v>374</v>
      </c>
      <c r="C1506">
        <v>60</v>
      </c>
      <c r="D1506">
        <v>1550</v>
      </c>
      <c r="G1506">
        <v>6.41</v>
      </c>
      <c r="H1506">
        <v>44.2</v>
      </c>
      <c r="I1506">
        <v>4.0999999999999996</v>
      </c>
      <c r="J1506">
        <v>3.5</v>
      </c>
      <c r="K1506">
        <v>60</v>
      </c>
      <c r="L1506">
        <v>40</v>
      </c>
      <c r="M1506">
        <v>833.5</v>
      </c>
      <c r="N1506" t="s">
        <v>1453</v>
      </c>
      <c r="O1506" t="s">
        <v>1453</v>
      </c>
      <c r="P1506" t="s">
        <v>1453</v>
      </c>
      <c r="Q1506" t="s">
        <v>1453</v>
      </c>
      <c r="R1506" t="s">
        <v>1453</v>
      </c>
      <c r="S1506" t="s">
        <v>1453</v>
      </c>
      <c r="T1506" t="s">
        <v>1453</v>
      </c>
      <c r="U1506" t="s">
        <v>1453</v>
      </c>
      <c r="V1506">
        <v>102.5</v>
      </c>
      <c r="W1506">
        <v>142.5</v>
      </c>
      <c r="X1506" t="s">
        <v>1453</v>
      </c>
      <c r="Y1506" t="s">
        <v>1453</v>
      </c>
      <c r="Z1506" t="s">
        <v>1468</v>
      </c>
      <c r="AA1506">
        <v>0.93</v>
      </c>
      <c r="AB1506">
        <v>7.0000000000000007E-2</v>
      </c>
      <c r="AC1506">
        <v>0.5</v>
      </c>
      <c r="AD1506">
        <v>0.5</v>
      </c>
      <c r="AE1506">
        <v>0.5</v>
      </c>
      <c r="AF1506">
        <v>0.5</v>
      </c>
      <c r="AG1506">
        <f>INDEX(YM!B:B, MATCH(Sheet1!B1505,YM!A:A,0))</f>
        <v>71.5</v>
      </c>
      <c r="AH1506">
        <v>71.5</v>
      </c>
      <c r="AI1506">
        <f>INDEX('Yield strengh'!B:B, MATCH(Sheet1!B1505,'Yield strengh'!A:A,0))</f>
        <v>38</v>
      </c>
      <c r="AJ1506">
        <v>38</v>
      </c>
      <c r="AK1506">
        <f>INDEX(Price!B:B, MATCH(Sheet1!B1505,Price!A:A,0))</f>
        <v>243</v>
      </c>
      <c r="AL1506">
        <f>AJ1506*AH1506/D1506</f>
        <v>1.7529032258064516</v>
      </c>
      <c r="AM1506">
        <f>INDEX(toughness!B:B,MATCH(Sheet1!B1505,toughness!A:A,0))</f>
        <v>1.9699999999999999E-2</v>
      </c>
    </row>
    <row r="1507" spans="1:39" x14ac:dyDescent="0.3">
      <c r="A1507" t="s">
        <v>1458</v>
      </c>
      <c r="B1507" s="1" t="s">
        <v>80</v>
      </c>
      <c r="C1507">
        <v>268.5</v>
      </c>
      <c r="D1507">
        <v>2855</v>
      </c>
      <c r="G1507">
        <v>6.9450000000000003</v>
      </c>
      <c r="H1507">
        <v>30.25</v>
      </c>
      <c r="I1507">
        <v>5.7</v>
      </c>
      <c r="J1507">
        <v>7</v>
      </c>
      <c r="K1507">
        <v>261</v>
      </c>
      <c r="L1507">
        <v>93.5</v>
      </c>
      <c r="M1507">
        <v>593</v>
      </c>
      <c r="N1507" t="s">
        <v>1453</v>
      </c>
      <c r="O1507" t="s">
        <v>1453</v>
      </c>
      <c r="P1507" t="s">
        <v>1453</v>
      </c>
      <c r="Q1507" t="s">
        <v>1453</v>
      </c>
      <c r="R1507" t="s">
        <v>1453</v>
      </c>
      <c r="S1507" t="s">
        <v>1453</v>
      </c>
      <c r="T1507" t="s">
        <v>1453</v>
      </c>
      <c r="U1507" t="s">
        <v>1453</v>
      </c>
      <c r="V1507">
        <v>391.5</v>
      </c>
      <c r="W1507">
        <v>161.5</v>
      </c>
      <c r="X1507" t="s">
        <v>1453</v>
      </c>
      <c r="Y1507" t="s">
        <v>1453</v>
      </c>
      <c r="Z1507" t="s">
        <v>1468</v>
      </c>
      <c r="AA1507">
        <v>0.93</v>
      </c>
      <c r="AB1507">
        <v>7.0000000000000007E-2</v>
      </c>
      <c r="AC1507">
        <v>0.5</v>
      </c>
      <c r="AD1507">
        <v>0.5</v>
      </c>
      <c r="AE1507">
        <v>0.5</v>
      </c>
      <c r="AF1507">
        <v>0.5</v>
      </c>
      <c r="AG1507">
        <f>INDEX(YM!B:B, MATCH(Sheet1!B1506,YM!A:A,0))</f>
        <v>71.400000000000006</v>
      </c>
      <c r="AH1507">
        <v>71.400000000000006</v>
      </c>
      <c r="AI1507">
        <f>INDEX('Yield strengh'!B:B, MATCH(Sheet1!B1506,'Yield strengh'!A:A,0))</f>
        <v>549</v>
      </c>
      <c r="AJ1507">
        <v>549</v>
      </c>
      <c r="AK1507">
        <f>INDEX(Price!B:B, MATCH(Sheet1!B1506,Price!A:A,0))</f>
        <v>169</v>
      </c>
      <c r="AL1507">
        <f>AJ1507*AH1507/D1507</f>
        <v>13.729807355516639</v>
      </c>
      <c r="AM1507">
        <f>INDEX(toughness!B:B,MATCH(Sheet1!B1506,toughness!A:A,0))</f>
        <v>16</v>
      </c>
    </row>
    <row r="1508" spans="1:39" x14ac:dyDescent="0.3">
      <c r="A1508" t="s">
        <v>1458</v>
      </c>
      <c r="B1508" s="1" t="s">
        <v>275</v>
      </c>
      <c r="C1508">
        <v>96.050000000000011</v>
      </c>
      <c r="D1508">
        <v>2805</v>
      </c>
      <c r="G1508">
        <v>5.9950000000000001</v>
      </c>
      <c r="H1508">
        <v>37.200000000000003</v>
      </c>
      <c r="I1508">
        <v>4.66</v>
      </c>
      <c r="J1508">
        <v>4.88</v>
      </c>
      <c r="K1508">
        <v>186.5</v>
      </c>
      <c r="L1508">
        <v>82.05</v>
      </c>
      <c r="M1508">
        <v>627.5</v>
      </c>
      <c r="N1508" t="s">
        <v>1453</v>
      </c>
      <c r="O1508" t="s">
        <v>1453</v>
      </c>
      <c r="P1508" t="s">
        <v>1453</v>
      </c>
      <c r="Q1508" t="s">
        <v>1453</v>
      </c>
      <c r="R1508" t="s">
        <v>1453</v>
      </c>
      <c r="S1508" t="s">
        <v>1453</v>
      </c>
      <c r="T1508" t="s">
        <v>1453</v>
      </c>
      <c r="U1508" t="s">
        <v>1453</v>
      </c>
      <c r="V1508">
        <v>253.5</v>
      </c>
      <c r="W1508">
        <v>148</v>
      </c>
      <c r="X1508" t="s">
        <v>1453</v>
      </c>
      <c r="Y1508" t="s">
        <v>1453</v>
      </c>
      <c r="Z1508" t="s">
        <v>1468</v>
      </c>
      <c r="AA1508">
        <v>0.93</v>
      </c>
      <c r="AB1508">
        <v>7.0000000000000007E-2</v>
      </c>
      <c r="AC1508">
        <v>0.5</v>
      </c>
      <c r="AD1508">
        <v>0.5</v>
      </c>
      <c r="AE1508">
        <v>0.5</v>
      </c>
      <c r="AF1508">
        <v>0.5</v>
      </c>
      <c r="AG1508">
        <f>INDEX(YM!B:B, MATCH(Sheet1!B1507,YM!A:A,0))</f>
        <v>71.349999999999994</v>
      </c>
      <c r="AH1508">
        <v>71.349999999999994</v>
      </c>
      <c r="AI1508">
        <f>INDEX('Yield strengh'!B:B, MATCH(Sheet1!B1507,'Yield strengh'!A:A,0))</f>
        <v>500</v>
      </c>
      <c r="AJ1508">
        <v>500</v>
      </c>
      <c r="AK1508">
        <f>INDEX(Price!B:B, MATCH(Sheet1!B1507,Price!A:A,0))</f>
        <v>47.7</v>
      </c>
      <c r="AL1508">
        <f>AJ1508*AH1508/D1508</f>
        <v>12.718360071301248</v>
      </c>
      <c r="AM1508">
        <f>INDEX(toughness!B:B,MATCH(Sheet1!B1507,toughness!A:A,0))</f>
        <v>14.85</v>
      </c>
    </row>
    <row r="1509" spans="1:39" x14ac:dyDescent="0.3">
      <c r="A1509" t="s">
        <v>1458</v>
      </c>
      <c r="B1509" s="1" t="s">
        <v>133</v>
      </c>
      <c r="C1509">
        <v>45</v>
      </c>
      <c r="D1509">
        <v>2690</v>
      </c>
      <c r="G1509">
        <v>8.5549999999999997</v>
      </c>
      <c r="H1509">
        <v>52.3</v>
      </c>
      <c r="I1509">
        <v>3.3</v>
      </c>
      <c r="J1509">
        <v>26.05</v>
      </c>
      <c r="K1509">
        <v>45</v>
      </c>
      <c r="L1509">
        <v>30.5</v>
      </c>
      <c r="M1509">
        <v>642.5</v>
      </c>
      <c r="N1509" t="s">
        <v>1453</v>
      </c>
      <c r="O1509" t="s">
        <v>1453</v>
      </c>
      <c r="P1509" t="s">
        <v>1453</v>
      </c>
      <c r="Q1509" t="s">
        <v>1453</v>
      </c>
      <c r="R1509" t="s">
        <v>1453</v>
      </c>
      <c r="S1509" t="s">
        <v>1453</v>
      </c>
      <c r="T1509" t="s">
        <v>1453</v>
      </c>
      <c r="U1509" t="s">
        <v>1453</v>
      </c>
      <c r="V1509">
        <v>120</v>
      </c>
      <c r="W1509">
        <v>201</v>
      </c>
      <c r="X1509" t="s">
        <v>1453</v>
      </c>
      <c r="Y1509" t="s">
        <v>1453</v>
      </c>
      <c r="Z1509" t="s">
        <v>1468</v>
      </c>
      <c r="AA1509">
        <v>0.93</v>
      </c>
      <c r="AB1509">
        <v>7.0000000000000007E-2</v>
      </c>
      <c r="AC1509">
        <v>0.5</v>
      </c>
      <c r="AD1509">
        <v>0.5</v>
      </c>
      <c r="AE1509">
        <v>0.5</v>
      </c>
      <c r="AF1509">
        <v>0.5</v>
      </c>
      <c r="AG1509">
        <f>INDEX(YM!B:B, MATCH(Sheet1!B1512,YM!A:A,0))</f>
        <v>70.5</v>
      </c>
      <c r="AH1509">
        <v>71.25</v>
      </c>
      <c r="AI1509">
        <f>INDEX('Yield strengh'!B:B, MATCH(Sheet1!B1512,'Yield strengh'!A:A,0))</f>
        <v>212</v>
      </c>
      <c r="AJ1509">
        <v>165</v>
      </c>
      <c r="AK1509">
        <f>INDEX(Price!B:B, MATCH(Sheet1!B1512,Price!A:A,0))</f>
        <v>24.1</v>
      </c>
      <c r="AL1509">
        <f t="shared" ref="AL1509:AL1517" si="74">AJ1509*AH1509*(2)/D1509</f>
        <v>8.7407063197026016</v>
      </c>
      <c r="AM1509">
        <f>INDEX(toughness!B:B,MATCH(Sheet1!B1512,toughness!A:A,0))</f>
        <v>15.55</v>
      </c>
    </row>
    <row r="1510" spans="1:39" x14ac:dyDescent="0.3">
      <c r="A1510" t="s">
        <v>1458</v>
      </c>
      <c r="B1510" s="1" t="s">
        <v>110</v>
      </c>
      <c r="C1510">
        <v>124</v>
      </c>
      <c r="D1510">
        <v>2795</v>
      </c>
      <c r="G1510">
        <v>5.33</v>
      </c>
      <c r="H1510">
        <v>27.6</v>
      </c>
      <c r="I1510">
        <v>6.25</v>
      </c>
      <c r="J1510">
        <v>2.2000000000000002</v>
      </c>
      <c r="K1510">
        <v>130</v>
      </c>
      <c r="L1510">
        <v>87</v>
      </c>
      <c r="M1510">
        <v>605</v>
      </c>
      <c r="N1510" t="s">
        <v>1453</v>
      </c>
      <c r="O1510" t="s">
        <v>1453</v>
      </c>
      <c r="P1510" t="s">
        <v>1453</v>
      </c>
      <c r="Q1510" t="s">
        <v>1453</v>
      </c>
      <c r="R1510" t="s">
        <v>1453</v>
      </c>
      <c r="S1510" t="s">
        <v>1453</v>
      </c>
      <c r="T1510" t="s">
        <v>1453</v>
      </c>
      <c r="U1510" t="s">
        <v>1453</v>
      </c>
      <c r="V1510">
        <v>195.5</v>
      </c>
      <c r="W1510">
        <v>115</v>
      </c>
      <c r="X1510" t="s">
        <v>1453</v>
      </c>
      <c r="Y1510" t="s">
        <v>1453</v>
      </c>
      <c r="Z1510" t="s">
        <v>1468</v>
      </c>
      <c r="AA1510">
        <v>0.93</v>
      </c>
      <c r="AB1510">
        <v>7.0000000000000007E-2</v>
      </c>
      <c r="AC1510">
        <v>0.5</v>
      </c>
      <c r="AD1510">
        <v>0.5</v>
      </c>
      <c r="AE1510">
        <v>0.5</v>
      </c>
      <c r="AF1510">
        <v>0.5</v>
      </c>
      <c r="AG1510">
        <f>INDEX(YM!B:B, MATCH(Sheet1!B1366,YM!A:A,0))</f>
        <v>73.849999999999994</v>
      </c>
      <c r="AH1510">
        <v>74</v>
      </c>
      <c r="AI1510">
        <f>INDEX('Yield strengh'!B:B, MATCH(Sheet1!B1366,'Yield strengh'!A:A,0))</f>
        <v>355</v>
      </c>
      <c r="AJ1510">
        <v>165</v>
      </c>
      <c r="AK1510">
        <f>INDEX(Price!B:B, MATCH(Sheet1!B1366,Price!A:A,0))</f>
        <v>25.7</v>
      </c>
      <c r="AL1510">
        <f t="shared" si="74"/>
        <v>8.737030411449016</v>
      </c>
      <c r="AM1510">
        <f>INDEX(toughness!B:B,MATCH(Sheet1!B1366,toughness!A:A,0))</f>
        <v>20.65</v>
      </c>
    </row>
    <row r="1511" spans="1:39" x14ac:dyDescent="0.3">
      <c r="A1511" t="s">
        <v>1458</v>
      </c>
      <c r="B1511" s="1" t="s">
        <v>182</v>
      </c>
      <c r="C1511">
        <v>255</v>
      </c>
      <c r="D1511">
        <v>2680</v>
      </c>
      <c r="G1511">
        <v>5.57</v>
      </c>
      <c r="H1511">
        <v>32.549999999999997</v>
      </c>
      <c r="I1511">
        <v>5.3000000000000007</v>
      </c>
      <c r="J1511">
        <v>12</v>
      </c>
      <c r="K1511">
        <v>189</v>
      </c>
      <c r="L1511">
        <v>80</v>
      </c>
      <c r="M1511">
        <v>620</v>
      </c>
      <c r="N1511" t="s">
        <v>1453</v>
      </c>
      <c r="O1511" t="s">
        <v>1453</v>
      </c>
      <c r="P1511" t="s">
        <v>1453</v>
      </c>
      <c r="Q1511" t="s">
        <v>1453</v>
      </c>
      <c r="R1511" t="s">
        <v>1453</v>
      </c>
      <c r="S1511" t="s">
        <v>1453</v>
      </c>
      <c r="T1511" t="s">
        <v>1453</v>
      </c>
      <c r="U1511" t="s">
        <v>1453</v>
      </c>
      <c r="V1511">
        <v>255</v>
      </c>
      <c r="W1511">
        <v>132</v>
      </c>
      <c r="X1511" t="s">
        <v>1453</v>
      </c>
      <c r="Y1511" t="s">
        <v>1453</v>
      </c>
      <c r="Z1511" t="s">
        <v>1468</v>
      </c>
      <c r="AA1511">
        <v>0.93</v>
      </c>
      <c r="AB1511">
        <v>7.0000000000000007E-2</v>
      </c>
      <c r="AC1511">
        <v>0.5</v>
      </c>
      <c r="AD1511">
        <v>0.5</v>
      </c>
      <c r="AE1511">
        <v>0.5</v>
      </c>
      <c r="AF1511">
        <v>0.5</v>
      </c>
      <c r="AG1511">
        <f>INDEX(YM!B:B, MATCH(Sheet1!B1549,YM!A:A,0))</f>
        <v>70</v>
      </c>
      <c r="AH1511">
        <v>70.5</v>
      </c>
      <c r="AI1511">
        <f>INDEX('Yield strengh'!B:B, MATCH(Sheet1!B1549,'Yield strengh'!A:A,0))</f>
        <v>179</v>
      </c>
      <c r="AJ1511">
        <v>166</v>
      </c>
      <c r="AK1511">
        <f>INDEX(Price!B:B, MATCH(Sheet1!B1549,Price!A:A,0))</f>
        <v>25.45</v>
      </c>
      <c r="AL1511">
        <f t="shared" si="74"/>
        <v>8.7335820895522396</v>
      </c>
      <c r="AM1511">
        <f>INDEX(toughness!B:B,MATCH(Sheet1!B1549,toughness!A:A,0))</f>
        <v>11.9</v>
      </c>
    </row>
    <row r="1512" spans="1:39" x14ac:dyDescent="0.3">
      <c r="A1512" t="s">
        <v>1458</v>
      </c>
      <c r="B1512" s="1" t="s">
        <v>137</v>
      </c>
      <c r="C1512">
        <v>181</v>
      </c>
      <c r="D1512">
        <v>2685</v>
      </c>
      <c r="G1512">
        <v>6.01</v>
      </c>
      <c r="H1512">
        <v>34.549999999999997</v>
      </c>
      <c r="I1512">
        <v>5</v>
      </c>
      <c r="J1512">
        <v>6.5</v>
      </c>
      <c r="K1512">
        <v>181</v>
      </c>
      <c r="L1512">
        <v>77</v>
      </c>
      <c r="M1512">
        <v>628</v>
      </c>
      <c r="N1512" t="s">
        <v>1453</v>
      </c>
      <c r="O1512" t="s">
        <v>1453</v>
      </c>
      <c r="P1512" t="s">
        <v>1453</v>
      </c>
      <c r="Q1512" t="s">
        <v>1453</v>
      </c>
      <c r="R1512" t="s">
        <v>1453</v>
      </c>
      <c r="S1512" t="s">
        <v>1453</v>
      </c>
      <c r="T1512" t="s">
        <v>1453</v>
      </c>
      <c r="U1512" t="s">
        <v>1453</v>
      </c>
      <c r="V1512">
        <v>246.5</v>
      </c>
      <c r="W1512">
        <v>146</v>
      </c>
      <c r="X1512" t="s">
        <v>1453</v>
      </c>
      <c r="Y1512" t="s">
        <v>1453</v>
      </c>
      <c r="Z1512" t="s">
        <v>1468</v>
      </c>
      <c r="AA1512">
        <v>0.93</v>
      </c>
      <c r="AB1512">
        <v>7.0000000000000007E-2</v>
      </c>
      <c r="AC1512">
        <v>0.5</v>
      </c>
      <c r="AD1512">
        <v>0.5</v>
      </c>
      <c r="AE1512">
        <v>0.5</v>
      </c>
      <c r="AF1512">
        <v>0.5</v>
      </c>
      <c r="AG1512">
        <f>INDEX(YM!B:B, MATCH(Sheet1!B1463,YM!A:A,0))</f>
        <v>72</v>
      </c>
      <c r="AH1512">
        <v>71.8</v>
      </c>
      <c r="AI1512">
        <f>INDEX('Yield strengh'!B:B, MATCH(Sheet1!B1463,'Yield strengh'!A:A,0))</f>
        <v>241.5</v>
      </c>
      <c r="AJ1512">
        <v>162</v>
      </c>
      <c r="AK1512">
        <f>INDEX(Price!B:B, MATCH(Sheet1!B1463,Price!A:A,0))</f>
        <v>26.6</v>
      </c>
      <c r="AL1512">
        <f t="shared" si="74"/>
        <v>8.6641340782122906</v>
      </c>
      <c r="AM1512">
        <f>INDEX(toughness!B:B,MATCH(Sheet1!B1463,toughness!A:A,0))</f>
        <v>9.1349999999999998</v>
      </c>
    </row>
    <row r="1513" spans="1:39" x14ac:dyDescent="0.3">
      <c r="A1513" t="s">
        <v>1458</v>
      </c>
      <c r="B1513" s="1" t="s">
        <v>278</v>
      </c>
      <c r="C1513">
        <v>172</v>
      </c>
      <c r="D1513">
        <v>2880</v>
      </c>
      <c r="G1513">
        <v>6.4849999999999994</v>
      </c>
      <c r="H1513">
        <v>36.700000000000003</v>
      </c>
      <c r="I1513">
        <v>4.6999999999999993</v>
      </c>
      <c r="J1513">
        <v>5.5</v>
      </c>
      <c r="K1513">
        <v>180.5</v>
      </c>
      <c r="L1513">
        <v>91</v>
      </c>
      <c r="M1513">
        <v>612.5</v>
      </c>
      <c r="N1513" t="s">
        <v>1453</v>
      </c>
      <c r="O1513" t="s">
        <v>1453</v>
      </c>
      <c r="P1513" t="s">
        <v>1453</v>
      </c>
      <c r="Q1513" t="s">
        <v>1453</v>
      </c>
      <c r="R1513" t="s">
        <v>1453</v>
      </c>
      <c r="S1513" t="s">
        <v>1453</v>
      </c>
      <c r="T1513" t="s">
        <v>1453</v>
      </c>
      <c r="U1513" t="s">
        <v>1453</v>
      </c>
      <c r="V1513">
        <v>252</v>
      </c>
      <c r="W1513">
        <v>155</v>
      </c>
      <c r="X1513" t="s">
        <v>1453</v>
      </c>
      <c r="Y1513" t="s">
        <v>1453</v>
      </c>
      <c r="Z1513" t="s">
        <v>1468</v>
      </c>
      <c r="AA1513">
        <v>0.93</v>
      </c>
      <c r="AB1513">
        <v>7.0000000000000007E-2</v>
      </c>
      <c r="AC1513">
        <v>0.5</v>
      </c>
      <c r="AD1513">
        <v>0.5</v>
      </c>
      <c r="AE1513">
        <v>0.5</v>
      </c>
      <c r="AF1513">
        <v>0.5</v>
      </c>
      <c r="AG1513">
        <f>INDEX(YM!B:B, MATCH(Sheet1!B1652,YM!A:A,0))</f>
        <v>68.3</v>
      </c>
      <c r="AH1513">
        <v>67</v>
      </c>
      <c r="AI1513">
        <f>INDEX('Yield strengh'!B:B, MATCH(Sheet1!B1652,'Yield strengh'!A:A,0))</f>
        <v>100.3</v>
      </c>
      <c r="AJ1513">
        <v>185</v>
      </c>
      <c r="AK1513">
        <f>INDEX(Price!B:B, MATCH(Sheet1!B1652,Price!A:A,0))</f>
        <v>24.1</v>
      </c>
      <c r="AL1513">
        <f t="shared" si="74"/>
        <v>8.6076388888888893</v>
      </c>
      <c r="AM1513">
        <f>INDEX(toughness!B:B,MATCH(Sheet1!B1652,toughness!A:A,0))</f>
        <v>16.100000000000001</v>
      </c>
    </row>
    <row r="1514" spans="1:39" x14ac:dyDescent="0.3">
      <c r="A1514" t="s">
        <v>1458</v>
      </c>
      <c r="B1514" s="1" t="s">
        <v>330</v>
      </c>
      <c r="C1514">
        <v>35</v>
      </c>
      <c r="D1514">
        <v>2710</v>
      </c>
      <c r="G1514">
        <v>9.7650000000000006</v>
      </c>
      <c r="H1514">
        <v>59.55</v>
      </c>
      <c r="I1514">
        <v>2.9</v>
      </c>
      <c r="J1514">
        <v>38.049999999999997</v>
      </c>
      <c r="K1514">
        <v>35</v>
      </c>
      <c r="L1514">
        <v>20</v>
      </c>
      <c r="M1514">
        <v>651.5</v>
      </c>
      <c r="N1514" t="s">
        <v>1453</v>
      </c>
      <c r="O1514" t="s">
        <v>1453</v>
      </c>
      <c r="P1514" t="s">
        <v>1453</v>
      </c>
      <c r="Q1514" t="s">
        <v>1453</v>
      </c>
      <c r="R1514" t="s">
        <v>1453</v>
      </c>
      <c r="S1514" t="s">
        <v>1453</v>
      </c>
      <c r="T1514" t="s">
        <v>1453</v>
      </c>
      <c r="U1514" t="s">
        <v>1453</v>
      </c>
      <c r="V1514">
        <v>80</v>
      </c>
      <c r="W1514">
        <v>229</v>
      </c>
      <c r="X1514" t="s">
        <v>1453</v>
      </c>
      <c r="Y1514" t="s">
        <v>1453</v>
      </c>
      <c r="Z1514" t="s">
        <v>1468</v>
      </c>
      <c r="AA1514">
        <v>0.93</v>
      </c>
      <c r="AB1514">
        <v>7.0000000000000007E-2</v>
      </c>
      <c r="AC1514">
        <v>0.5</v>
      </c>
      <c r="AD1514">
        <v>0.5</v>
      </c>
      <c r="AE1514">
        <v>0.5</v>
      </c>
      <c r="AF1514">
        <v>0.5</v>
      </c>
      <c r="AG1514">
        <f>INDEX(YM!B:B, MATCH(Sheet1!B1554,YM!A:A,0))</f>
        <v>70</v>
      </c>
      <c r="AH1514">
        <v>70.5</v>
      </c>
      <c r="AI1514">
        <f>INDEX('Yield strengh'!B:B, MATCH(Sheet1!B1554,'Yield strengh'!A:A,0))</f>
        <v>173.5</v>
      </c>
      <c r="AJ1514">
        <v>165</v>
      </c>
      <c r="AK1514">
        <f>INDEX(Price!B:B, MATCH(Sheet1!B1554,Price!A:A,0))</f>
        <v>24.15</v>
      </c>
      <c r="AL1514">
        <f t="shared" si="74"/>
        <v>8.584870848708487</v>
      </c>
      <c r="AM1514">
        <f>INDEX(toughness!B:B,MATCH(Sheet1!B1554,toughness!A:A,0))</f>
        <v>7.4600000000000009</v>
      </c>
    </row>
    <row r="1515" spans="1:39" x14ac:dyDescent="0.3">
      <c r="B1515" s="1" t="s">
        <v>127</v>
      </c>
      <c r="C1515">
        <v>150.5</v>
      </c>
      <c r="D1515">
        <v>2740</v>
      </c>
      <c r="G1515">
        <v>4.55</v>
      </c>
      <c r="I1515" t="s">
        <v>1453</v>
      </c>
      <c r="J1515">
        <v>3.85</v>
      </c>
      <c r="K1515">
        <v>157.5</v>
      </c>
      <c r="L1515">
        <v>94</v>
      </c>
      <c r="M1515">
        <v>549</v>
      </c>
      <c r="N1515" t="s">
        <v>1453</v>
      </c>
      <c r="O1515" t="s">
        <v>1453</v>
      </c>
      <c r="P1515" t="s">
        <v>1453</v>
      </c>
      <c r="Q1515" t="s">
        <v>1453</v>
      </c>
      <c r="R1515" t="s">
        <v>1453</v>
      </c>
      <c r="S1515" t="s">
        <v>1453</v>
      </c>
      <c r="T1515" t="s">
        <v>1453</v>
      </c>
      <c r="U1515" t="s">
        <v>1453</v>
      </c>
      <c r="V1515">
        <v>325.5</v>
      </c>
      <c r="W1515">
        <v>96</v>
      </c>
      <c r="X1515" t="s">
        <v>1453</v>
      </c>
      <c r="Y1515" t="s">
        <v>1453</v>
      </c>
      <c r="Z1515" t="s">
        <v>1468</v>
      </c>
      <c r="AA1515">
        <v>0.93</v>
      </c>
      <c r="AB1515">
        <v>7.0000000000000007E-2</v>
      </c>
      <c r="AC1515">
        <v>0.5</v>
      </c>
      <c r="AD1515">
        <v>0.5</v>
      </c>
      <c r="AE1515">
        <v>0.5</v>
      </c>
      <c r="AF1515">
        <v>0.5</v>
      </c>
      <c r="AG1515">
        <f>INDEX(YM!B:B, MATCH(Sheet1!B1520,YM!A:A,0))</f>
        <v>70.650000000000006</v>
      </c>
      <c r="AH1515">
        <v>71</v>
      </c>
      <c r="AI1515">
        <f>INDEX('Yield strengh'!B:B, MATCH(Sheet1!B1520,'Yield strengh'!A:A,0))</f>
        <v>194.5</v>
      </c>
      <c r="AJ1515">
        <v>165</v>
      </c>
      <c r="AK1515">
        <f>INDEX(Price!B:B, MATCH(Sheet1!B1520,Price!A:A,0))</f>
        <v>24.75</v>
      </c>
      <c r="AL1515">
        <f t="shared" si="74"/>
        <v>8.5510948905109494</v>
      </c>
      <c r="AM1515">
        <f>INDEX(toughness!B:B,MATCH(Sheet1!B1520,toughness!A:A,0))</f>
        <v>15.5</v>
      </c>
    </row>
    <row r="1516" spans="1:39" x14ac:dyDescent="0.3">
      <c r="A1516" t="s">
        <v>1458</v>
      </c>
      <c r="B1516" s="1" t="s">
        <v>317</v>
      </c>
      <c r="C1516">
        <v>160</v>
      </c>
      <c r="D1516">
        <v>2740</v>
      </c>
      <c r="G1516">
        <v>5.16</v>
      </c>
      <c r="H1516">
        <v>26.95</v>
      </c>
      <c r="I1516">
        <v>6.4</v>
      </c>
      <c r="J1516">
        <v>4.4000000000000004</v>
      </c>
      <c r="K1516">
        <v>168</v>
      </c>
      <c r="L1516">
        <v>97</v>
      </c>
      <c r="M1516">
        <v>567.5</v>
      </c>
      <c r="N1516" t="s">
        <v>1453</v>
      </c>
      <c r="O1516" t="s">
        <v>1453</v>
      </c>
      <c r="P1516" t="s">
        <v>1453</v>
      </c>
      <c r="Q1516" t="s">
        <v>1453</v>
      </c>
      <c r="R1516" t="s">
        <v>1453</v>
      </c>
      <c r="S1516" t="s">
        <v>1453</v>
      </c>
      <c r="T1516" t="s">
        <v>1453</v>
      </c>
      <c r="U1516" t="s">
        <v>1453</v>
      </c>
      <c r="V1516">
        <v>340</v>
      </c>
      <c r="W1516">
        <v>108.5</v>
      </c>
      <c r="X1516" t="s">
        <v>1453</v>
      </c>
      <c r="Y1516" t="s">
        <v>1453</v>
      </c>
      <c r="Z1516" t="s">
        <v>1468</v>
      </c>
      <c r="AA1516">
        <v>0.93</v>
      </c>
      <c r="AB1516">
        <v>7.0000000000000007E-2</v>
      </c>
      <c r="AC1516">
        <v>0.5</v>
      </c>
      <c r="AD1516">
        <v>0.5</v>
      </c>
      <c r="AE1516">
        <v>0.5</v>
      </c>
      <c r="AF1516">
        <v>0.5</v>
      </c>
      <c r="AG1516">
        <f>INDEX(YM!B:B, MATCH(Sheet1!B1534,YM!A:A,0))</f>
        <v>45</v>
      </c>
      <c r="AH1516">
        <v>71</v>
      </c>
      <c r="AI1516">
        <f>INDEX('Yield strengh'!B:B, MATCH(Sheet1!B1534,'Yield strengh'!A:A,0))</f>
        <v>192.5</v>
      </c>
      <c r="AJ1516">
        <v>165</v>
      </c>
      <c r="AK1516">
        <f>INDEX(Price!B:B, MATCH(Sheet1!B1534,Price!A:A,0))</f>
        <v>45.8</v>
      </c>
      <c r="AL1516">
        <f t="shared" si="74"/>
        <v>8.5510948905109494</v>
      </c>
      <c r="AM1516">
        <f>INDEX(toughness!B:B,MATCH(Sheet1!B1534,toughness!A:A,0))</f>
        <v>6.4450000000000003</v>
      </c>
    </row>
    <row r="1517" spans="1:39" x14ac:dyDescent="0.3">
      <c r="A1517" t="s">
        <v>1458</v>
      </c>
      <c r="B1517" s="1" t="s">
        <v>212</v>
      </c>
      <c r="C1517">
        <v>127.5</v>
      </c>
      <c r="D1517">
        <v>2710</v>
      </c>
      <c r="G1517">
        <v>6.99</v>
      </c>
      <c r="H1517">
        <v>40.150000000000013</v>
      </c>
      <c r="I1517">
        <v>4.3000000000000007</v>
      </c>
      <c r="J1517">
        <v>19.5</v>
      </c>
      <c r="K1517">
        <v>127.5</v>
      </c>
      <c r="L1517">
        <v>80.5</v>
      </c>
      <c r="M1517">
        <v>615</v>
      </c>
      <c r="N1517" t="s">
        <v>1453</v>
      </c>
      <c r="O1517" t="s">
        <v>1453</v>
      </c>
      <c r="P1517" t="s">
        <v>1453</v>
      </c>
      <c r="Q1517" t="s">
        <v>1453</v>
      </c>
      <c r="R1517" t="s">
        <v>1453</v>
      </c>
      <c r="S1517" t="s">
        <v>1453</v>
      </c>
      <c r="T1517" t="s">
        <v>1453</v>
      </c>
      <c r="U1517" t="s">
        <v>1453</v>
      </c>
      <c r="V1517">
        <v>223</v>
      </c>
      <c r="W1517">
        <v>167.5</v>
      </c>
      <c r="X1517" t="s">
        <v>1453</v>
      </c>
      <c r="Y1517" t="s">
        <v>1453</v>
      </c>
      <c r="Z1517" t="s">
        <v>1468</v>
      </c>
      <c r="AA1517">
        <v>0.93</v>
      </c>
      <c r="AB1517">
        <v>7.0000000000000007E-2</v>
      </c>
      <c r="AC1517">
        <v>0.5</v>
      </c>
      <c r="AD1517">
        <v>0.5</v>
      </c>
      <c r="AE1517">
        <v>0.5</v>
      </c>
      <c r="AF1517">
        <v>0.5</v>
      </c>
      <c r="AG1517">
        <f>INDEX(YM!B:B, MATCH(Sheet1!B1515,YM!A:A,0))</f>
        <v>72.25</v>
      </c>
      <c r="AH1517">
        <v>71.25</v>
      </c>
      <c r="AI1517">
        <f>INDEX('Yield strengh'!B:B, MATCH(Sheet1!B1515,'Yield strengh'!A:A,0))</f>
        <v>205</v>
      </c>
      <c r="AJ1517">
        <v>162.5</v>
      </c>
      <c r="AK1517">
        <f>INDEX(Price!B:B, MATCH(Sheet1!B1515,Price!A:A,0))</f>
        <v>24.25</v>
      </c>
      <c r="AL1517">
        <f t="shared" si="74"/>
        <v>8.5447416974169741</v>
      </c>
      <c r="AM1517">
        <f>INDEX(toughness!B:B,MATCH(Sheet1!B1515,toughness!A:A,0))</f>
        <v>16</v>
      </c>
    </row>
    <row r="1518" spans="1:39" x14ac:dyDescent="0.3">
      <c r="A1518" t="s">
        <v>1458</v>
      </c>
      <c r="B1518" s="1" t="s">
        <v>2327</v>
      </c>
      <c r="C1518">
        <v>1907.5</v>
      </c>
      <c r="D1518">
        <v>2175</v>
      </c>
      <c r="E1518">
        <v>5.75</v>
      </c>
      <c r="F1518">
        <v>16.75</v>
      </c>
      <c r="G1518">
        <v>18.021249999999998</v>
      </c>
      <c r="H1518">
        <v>2.1502149999999999E-5</v>
      </c>
      <c r="I1518">
        <v>5.0500000000000005E+24</v>
      </c>
      <c r="J1518">
        <v>0.1575</v>
      </c>
      <c r="K1518">
        <v>179</v>
      </c>
      <c r="L1518">
        <v>730.125</v>
      </c>
      <c r="M1518">
        <v>1440</v>
      </c>
      <c r="N1518" t="s">
        <v>1453</v>
      </c>
      <c r="O1518" t="s">
        <v>1453</v>
      </c>
      <c r="P1518" t="s">
        <v>1453</v>
      </c>
      <c r="Q1518" t="s">
        <v>1453</v>
      </c>
      <c r="R1518" t="s">
        <v>1453</v>
      </c>
      <c r="S1518" t="s">
        <v>1453</v>
      </c>
      <c r="T1518" t="s">
        <v>1453</v>
      </c>
      <c r="U1518" t="s">
        <v>1453</v>
      </c>
      <c r="V1518">
        <v>135.01249999999999</v>
      </c>
      <c r="W1518">
        <v>41.012500000000003</v>
      </c>
      <c r="X1518" t="s">
        <v>1453</v>
      </c>
      <c r="Y1518" t="s">
        <v>1453</v>
      </c>
      <c r="Z1518" t="s">
        <v>1468</v>
      </c>
      <c r="AA1518">
        <v>0.93</v>
      </c>
      <c r="AB1518">
        <v>7.0000000000000007E-2</v>
      </c>
      <c r="AC1518">
        <v>0.5</v>
      </c>
      <c r="AD1518">
        <v>0.5</v>
      </c>
      <c r="AE1518">
        <v>0.5</v>
      </c>
      <c r="AF1518">
        <v>0.5</v>
      </c>
      <c r="AG1518">
        <f>INDEX(YM!B:B, MATCH(Sheet1!B1517,YM!A:A,0))</f>
        <v>71.174999999999997</v>
      </c>
      <c r="AH1518">
        <v>71.174999999999997</v>
      </c>
      <c r="AI1518">
        <f>INDEX('Yield strengh'!B:B, MATCH(Sheet1!B1517,'Yield strengh'!A:A,0))</f>
        <v>1306.8875</v>
      </c>
      <c r="AJ1518">
        <v>1306.8875</v>
      </c>
      <c r="AK1518">
        <f>INDEX(Price!B:B, MATCH(Sheet1!B1517,Price!A:A,0))</f>
        <v>67.825000000000003</v>
      </c>
      <c r="AL1518">
        <f>AJ1518*AH1518/D1518</f>
        <v>42.766766810344834</v>
      </c>
      <c r="AM1518">
        <f>INDEX(toughness!B:B,MATCH(Sheet1!B1517,toughness!A:A,0))</f>
        <v>6.7762499999999993E-3</v>
      </c>
    </row>
    <row r="1519" spans="1:39" x14ac:dyDescent="0.3">
      <c r="A1519" t="s">
        <v>1458</v>
      </c>
      <c r="B1519" s="1" t="s">
        <v>95</v>
      </c>
      <c r="C1519">
        <v>180</v>
      </c>
      <c r="D1519">
        <v>2795</v>
      </c>
      <c r="G1519">
        <v>6.0750000000000002</v>
      </c>
      <c r="H1519">
        <v>33.15</v>
      </c>
      <c r="I1519">
        <v>5.1999999999999993</v>
      </c>
      <c r="J1519">
        <v>5.5</v>
      </c>
      <c r="K1519">
        <v>188</v>
      </c>
      <c r="L1519">
        <v>105</v>
      </c>
      <c r="M1519">
        <v>630</v>
      </c>
      <c r="N1519" t="s">
        <v>1453</v>
      </c>
      <c r="O1519" t="s">
        <v>1453</v>
      </c>
      <c r="P1519" t="s">
        <v>1453</v>
      </c>
      <c r="Q1519" t="s">
        <v>1453</v>
      </c>
      <c r="R1519" t="s">
        <v>1453</v>
      </c>
      <c r="S1519" t="s">
        <v>1453</v>
      </c>
      <c r="T1519" t="s">
        <v>1453</v>
      </c>
      <c r="U1519" t="s">
        <v>1453</v>
      </c>
      <c r="V1519">
        <v>290</v>
      </c>
      <c r="W1519">
        <v>134</v>
      </c>
      <c r="X1519" t="s">
        <v>1453</v>
      </c>
      <c r="Y1519" t="s">
        <v>1453</v>
      </c>
      <c r="Z1519" t="s">
        <v>1468</v>
      </c>
      <c r="AA1519">
        <v>0.93</v>
      </c>
      <c r="AB1519">
        <v>7.0000000000000007E-2</v>
      </c>
      <c r="AC1519">
        <v>0.5</v>
      </c>
      <c r="AD1519">
        <v>0.5</v>
      </c>
      <c r="AE1519">
        <v>0.5</v>
      </c>
      <c r="AF1519">
        <v>0.5</v>
      </c>
      <c r="AG1519">
        <f>INDEX(YM!B:B, MATCH(Sheet1!B1543,YM!A:A,0))</f>
        <v>68.3</v>
      </c>
      <c r="AH1519">
        <v>70.7</v>
      </c>
      <c r="AI1519">
        <f>INDEX('Yield strengh'!B:B, MATCH(Sheet1!B1543,'Yield strengh'!A:A,0))</f>
        <v>186</v>
      </c>
      <c r="AJ1519">
        <v>165.5</v>
      </c>
      <c r="AK1519">
        <f>INDEX(Price!B:B, MATCH(Sheet1!B1543,Price!A:A,0))</f>
        <v>23.7</v>
      </c>
      <c r="AL1519">
        <f t="shared" ref="AL1519:AL1524" si="75">AJ1519*AH1519*(2)/D1519</f>
        <v>8.372701252236137</v>
      </c>
      <c r="AM1519">
        <f>INDEX(toughness!B:B,MATCH(Sheet1!B1543,toughness!A:A,0))</f>
        <v>16.100000000000001</v>
      </c>
    </row>
    <row r="1520" spans="1:39" x14ac:dyDescent="0.3">
      <c r="A1520" t="s">
        <v>1458</v>
      </c>
      <c r="B1520" s="1" t="s">
        <v>123</v>
      </c>
      <c r="C1520">
        <v>115</v>
      </c>
      <c r="D1520">
        <v>2715</v>
      </c>
      <c r="G1520">
        <v>7.04</v>
      </c>
      <c r="H1520">
        <v>39.200000000000003</v>
      </c>
      <c r="I1520">
        <v>4.4000000000000004</v>
      </c>
      <c r="J1520">
        <v>2.2000000000000002</v>
      </c>
      <c r="K1520">
        <v>311</v>
      </c>
      <c r="L1520">
        <v>105</v>
      </c>
      <c r="M1520">
        <v>615</v>
      </c>
      <c r="N1520" t="s">
        <v>1453</v>
      </c>
      <c r="O1520" t="s">
        <v>1453</v>
      </c>
      <c r="P1520" t="s">
        <v>1453</v>
      </c>
      <c r="Q1520" t="s">
        <v>1453</v>
      </c>
      <c r="R1520" t="s">
        <v>1453</v>
      </c>
      <c r="S1520" t="s">
        <v>1453</v>
      </c>
      <c r="T1520" t="s">
        <v>1453</v>
      </c>
      <c r="U1520" t="s">
        <v>1453</v>
      </c>
      <c r="V1520">
        <v>362.5</v>
      </c>
      <c r="W1520">
        <v>151</v>
      </c>
      <c r="X1520" t="s">
        <v>1453</v>
      </c>
      <c r="Y1520" t="s">
        <v>1453</v>
      </c>
      <c r="Z1520" t="s">
        <v>1468</v>
      </c>
      <c r="AA1520">
        <v>0.93</v>
      </c>
      <c r="AB1520">
        <v>7.0000000000000007E-2</v>
      </c>
      <c r="AC1520">
        <v>0.5</v>
      </c>
      <c r="AD1520">
        <v>0.5</v>
      </c>
      <c r="AE1520">
        <v>0.5</v>
      </c>
      <c r="AF1520">
        <v>0.5</v>
      </c>
      <c r="AG1520">
        <f>INDEX(YM!B:B, MATCH(Sheet1!B1413,YM!A:A,0))</f>
        <v>73.849999999999994</v>
      </c>
      <c r="AH1520">
        <v>73</v>
      </c>
      <c r="AI1520">
        <f>INDEX('Yield strengh'!B:B, MATCH(Sheet1!B1413,'Yield strengh'!A:A,0))</f>
        <v>283</v>
      </c>
      <c r="AJ1520">
        <v>154</v>
      </c>
      <c r="AK1520">
        <f>INDEX(Price!B:B, MATCH(Sheet1!B1413,Price!A:A,0))</f>
        <v>26.75</v>
      </c>
      <c r="AL1520">
        <f t="shared" si="75"/>
        <v>8.2813996316758747</v>
      </c>
      <c r="AM1520">
        <f>INDEX(toughness!B:B,MATCH(Sheet1!B1413,toughness!A:A,0))</f>
        <v>13.615</v>
      </c>
    </row>
    <row r="1521" spans="1:39" x14ac:dyDescent="0.3">
      <c r="A1521" t="s">
        <v>1458</v>
      </c>
      <c r="B1521" s="1" t="s">
        <v>148</v>
      </c>
      <c r="C1521">
        <v>148.5</v>
      </c>
      <c r="D1521">
        <v>2655</v>
      </c>
      <c r="G1521">
        <v>5.33</v>
      </c>
      <c r="H1521">
        <v>31.05</v>
      </c>
      <c r="I1521">
        <v>5.5500000000000007</v>
      </c>
      <c r="J1521">
        <v>11</v>
      </c>
      <c r="K1521">
        <v>110.5</v>
      </c>
      <c r="L1521">
        <v>83.5</v>
      </c>
      <c r="M1521">
        <v>612.5</v>
      </c>
      <c r="N1521" t="s">
        <v>1453</v>
      </c>
      <c r="O1521" t="s">
        <v>1453</v>
      </c>
      <c r="P1521" t="s">
        <v>1453</v>
      </c>
      <c r="Q1521" t="s">
        <v>1453</v>
      </c>
      <c r="R1521" t="s">
        <v>1453</v>
      </c>
      <c r="S1521" t="s">
        <v>1453</v>
      </c>
      <c r="T1521" t="s">
        <v>1453</v>
      </c>
      <c r="U1521" t="s">
        <v>1453</v>
      </c>
      <c r="V1521">
        <v>246.5</v>
      </c>
      <c r="W1521">
        <v>130</v>
      </c>
      <c r="X1521" t="s">
        <v>1453</v>
      </c>
      <c r="Y1521" t="s">
        <v>1453</v>
      </c>
      <c r="Z1521" t="s">
        <v>1468</v>
      </c>
      <c r="AA1521">
        <v>0.93</v>
      </c>
      <c r="AB1521">
        <v>7.0000000000000007E-2</v>
      </c>
      <c r="AC1521">
        <v>0.5</v>
      </c>
      <c r="AD1521">
        <v>0.5</v>
      </c>
      <c r="AE1521">
        <v>0.5</v>
      </c>
      <c r="AF1521">
        <v>0.5</v>
      </c>
      <c r="AG1521">
        <f>INDEX(YM!B:B, MATCH(Sheet1!B1474,YM!A:A,0))</f>
        <v>70</v>
      </c>
      <c r="AH1521">
        <v>71.8</v>
      </c>
      <c r="AI1521">
        <f>INDEX('Yield strengh'!B:B, MATCH(Sheet1!B1474,'Yield strengh'!A:A,0))</f>
        <v>241.5</v>
      </c>
      <c r="AJ1521">
        <v>152.5</v>
      </c>
      <c r="AK1521">
        <f>INDEX(Price!B:B, MATCH(Sheet1!B1474,Price!A:A,0))</f>
        <v>24.15</v>
      </c>
      <c r="AL1521">
        <f t="shared" si="75"/>
        <v>8.2482109227871945</v>
      </c>
      <c r="AM1521">
        <f>INDEX(toughness!B:B,MATCH(Sheet1!B1474,toughness!A:A,0))</f>
        <v>9.7349999999999994</v>
      </c>
    </row>
    <row r="1522" spans="1:39" x14ac:dyDescent="0.3">
      <c r="A1522" t="s">
        <v>1458</v>
      </c>
      <c r="B1522" s="1" t="s">
        <v>99</v>
      </c>
      <c r="C1522">
        <v>186</v>
      </c>
      <c r="D1522">
        <v>2715</v>
      </c>
      <c r="G1522">
        <v>6.8699999999999992</v>
      </c>
      <c r="H1522">
        <v>42.05</v>
      </c>
      <c r="I1522">
        <v>4.0999999999999996</v>
      </c>
      <c r="J1522">
        <v>8.8000000000000007</v>
      </c>
      <c r="K1522">
        <v>186</v>
      </c>
      <c r="L1522">
        <v>68.5</v>
      </c>
      <c r="M1522">
        <v>642</v>
      </c>
      <c r="N1522" t="s">
        <v>1453</v>
      </c>
      <c r="O1522" t="s">
        <v>1453</v>
      </c>
      <c r="P1522" t="s">
        <v>1453</v>
      </c>
      <c r="Q1522" t="s">
        <v>1453</v>
      </c>
      <c r="R1522" t="s">
        <v>1453</v>
      </c>
      <c r="S1522" t="s">
        <v>1453</v>
      </c>
      <c r="T1522" t="s">
        <v>1453</v>
      </c>
      <c r="U1522" t="s">
        <v>1453</v>
      </c>
      <c r="V1522">
        <v>216</v>
      </c>
      <c r="W1522">
        <v>160</v>
      </c>
      <c r="X1522" t="s">
        <v>1453</v>
      </c>
      <c r="Y1522" t="s">
        <v>1453</v>
      </c>
      <c r="Z1522" t="s">
        <v>1468</v>
      </c>
      <c r="AA1522">
        <v>0.93</v>
      </c>
      <c r="AB1522">
        <v>7.0000000000000007E-2</v>
      </c>
      <c r="AC1522">
        <v>0.5</v>
      </c>
      <c r="AD1522">
        <v>0.5</v>
      </c>
      <c r="AE1522">
        <v>0.5</v>
      </c>
      <c r="AF1522">
        <v>0.5</v>
      </c>
      <c r="AG1522">
        <f>INDEX(YM!B:B, MATCH(Sheet1!B1575,YM!A:A,0))</f>
        <v>70.55</v>
      </c>
      <c r="AH1522">
        <v>70.05</v>
      </c>
      <c r="AI1522">
        <f>INDEX('Yield strengh'!B:B, MATCH(Sheet1!B1575,'Yield strengh'!A:A,0))</f>
        <v>143</v>
      </c>
      <c r="AJ1522">
        <v>157.5</v>
      </c>
      <c r="AK1522">
        <f>INDEX(Price!B:B, MATCH(Sheet1!B1575,Price!A:A,0))</f>
        <v>24.4</v>
      </c>
      <c r="AL1522">
        <f t="shared" si="75"/>
        <v>8.1273480662983424</v>
      </c>
      <c r="AM1522">
        <f>INDEX(toughness!B:B,MATCH(Sheet1!B1575,toughness!A:A,0))</f>
        <v>15.55</v>
      </c>
    </row>
    <row r="1523" spans="1:39" x14ac:dyDescent="0.3">
      <c r="A1523" t="s">
        <v>1458</v>
      </c>
      <c r="B1523" s="1" t="s">
        <v>142</v>
      </c>
      <c r="C1523">
        <v>218</v>
      </c>
      <c r="D1523">
        <v>2655</v>
      </c>
      <c r="G1523">
        <v>5.07</v>
      </c>
      <c r="H1523">
        <v>29</v>
      </c>
      <c r="I1523">
        <v>5.9499999999999993</v>
      </c>
      <c r="J1523">
        <v>12.95</v>
      </c>
      <c r="K1523">
        <v>117</v>
      </c>
      <c r="L1523">
        <v>75</v>
      </c>
      <c r="M1523">
        <v>606</v>
      </c>
      <c r="N1523" t="s">
        <v>1453</v>
      </c>
      <c r="O1523" t="s">
        <v>1453</v>
      </c>
      <c r="P1523" t="s">
        <v>1453</v>
      </c>
      <c r="Q1523" t="s">
        <v>1453</v>
      </c>
      <c r="R1523" t="s">
        <v>1453</v>
      </c>
      <c r="S1523" t="s">
        <v>1453</v>
      </c>
      <c r="T1523" t="s">
        <v>1453</v>
      </c>
      <c r="U1523" t="s">
        <v>1453</v>
      </c>
      <c r="V1523">
        <v>283</v>
      </c>
      <c r="W1523">
        <v>123</v>
      </c>
      <c r="X1523" t="s">
        <v>1453</v>
      </c>
      <c r="Y1523" t="s">
        <v>1453</v>
      </c>
      <c r="Z1523" t="s">
        <v>1468</v>
      </c>
      <c r="AA1523">
        <v>0.93</v>
      </c>
      <c r="AB1523">
        <v>7.0000000000000007E-2</v>
      </c>
      <c r="AC1523">
        <v>0.5</v>
      </c>
      <c r="AD1523">
        <v>0.5</v>
      </c>
      <c r="AE1523">
        <v>0.5</v>
      </c>
      <c r="AF1523">
        <v>0.5</v>
      </c>
      <c r="AG1523">
        <f>INDEX(YM!B:B, MATCH(Sheet1!B1468,YM!A:A,0))</f>
        <v>73.849999999999994</v>
      </c>
      <c r="AH1523">
        <v>71.8</v>
      </c>
      <c r="AI1523">
        <f>INDEX('Yield strengh'!B:B, MATCH(Sheet1!B1468,'Yield strengh'!A:A,0))</f>
        <v>233</v>
      </c>
      <c r="AJ1523">
        <v>148</v>
      </c>
      <c r="AK1523">
        <f>INDEX(Price!B:B, MATCH(Sheet1!B1468,Price!A:A,0))</f>
        <v>23.65</v>
      </c>
      <c r="AL1523">
        <f t="shared" si="75"/>
        <v>8.0048210922787195</v>
      </c>
      <c r="AM1523">
        <f>INDEX(toughness!B:B,MATCH(Sheet1!B1468,toughness!A:A,0))</f>
        <v>5.7249999999999996</v>
      </c>
    </row>
    <row r="1524" spans="1:39" x14ac:dyDescent="0.3">
      <c r="A1524" t="s">
        <v>1458</v>
      </c>
      <c r="B1524" s="1" t="s">
        <v>279</v>
      </c>
      <c r="C1524">
        <v>150.5</v>
      </c>
      <c r="D1524">
        <v>2880</v>
      </c>
      <c r="G1524">
        <v>6.4849999999999994</v>
      </c>
      <c r="H1524">
        <v>36.700000000000003</v>
      </c>
      <c r="I1524">
        <v>4.6999999999999993</v>
      </c>
      <c r="J1524">
        <v>3.3</v>
      </c>
      <c r="K1524">
        <v>157.5</v>
      </c>
      <c r="L1524">
        <v>92</v>
      </c>
      <c r="M1524">
        <v>612.5</v>
      </c>
      <c r="N1524" t="s">
        <v>1453</v>
      </c>
      <c r="O1524" t="s">
        <v>1453</v>
      </c>
      <c r="P1524" t="s">
        <v>1453</v>
      </c>
      <c r="Q1524" t="s">
        <v>1453</v>
      </c>
      <c r="R1524" t="s">
        <v>1453</v>
      </c>
      <c r="S1524" t="s">
        <v>1453</v>
      </c>
      <c r="T1524" t="s">
        <v>1453</v>
      </c>
      <c r="U1524" t="s">
        <v>1453</v>
      </c>
      <c r="V1524">
        <v>231</v>
      </c>
      <c r="W1524">
        <v>155</v>
      </c>
      <c r="X1524" t="s">
        <v>1453</v>
      </c>
      <c r="Y1524" t="s">
        <v>1453</v>
      </c>
      <c r="Z1524" t="s">
        <v>1468</v>
      </c>
      <c r="AA1524">
        <v>0.93</v>
      </c>
      <c r="AB1524">
        <v>7.0000000000000007E-2</v>
      </c>
      <c r="AC1524">
        <v>0.5</v>
      </c>
      <c r="AD1524">
        <v>0.5</v>
      </c>
      <c r="AE1524">
        <v>0.5</v>
      </c>
      <c r="AF1524">
        <v>0.5</v>
      </c>
      <c r="AG1524">
        <f>INDEX(YM!B:B, MATCH(Sheet1!B1653,YM!A:A,0))</f>
        <v>18.149999999999999</v>
      </c>
      <c r="AH1524">
        <v>67</v>
      </c>
      <c r="AI1524">
        <f>INDEX('Yield strengh'!B:B, MATCH(Sheet1!B1653,'Yield strengh'!A:A,0))</f>
        <v>248</v>
      </c>
      <c r="AJ1524">
        <v>172</v>
      </c>
      <c r="AK1524">
        <f>INDEX(Price!B:B, MATCH(Sheet1!B1653,Price!A:A,0))</f>
        <v>15.2</v>
      </c>
      <c r="AL1524">
        <f t="shared" si="75"/>
        <v>8.0027777777777782</v>
      </c>
      <c r="AM1524">
        <f>INDEX(toughness!B:B,MATCH(Sheet1!B1653,toughness!A:A,0))</f>
        <v>41.7</v>
      </c>
    </row>
    <row r="1525" spans="1:39" x14ac:dyDescent="0.3">
      <c r="A1525" t="s">
        <v>1458</v>
      </c>
      <c r="B1525" s="1" t="s">
        <v>1445</v>
      </c>
      <c r="C1525">
        <v>245</v>
      </c>
      <c r="D1525">
        <v>6300</v>
      </c>
      <c r="G1525">
        <v>4.9550000000000001</v>
      </c>
      <c r="H1525">
        <v>27.8</v>
      </c>
      <c r="I1525">
        <v>6.2</v>
      </c>
      <c r="J1525">
        <v>10.5</v>
      </c>
      <c r="K1525">
        <v>245</v>
      </c>
      <c r="L1525">
        <v>117.5</v>
      </c>
      <c r="M1525">
        <v>389.5</v>
      </c>
      <c r="N1525" t="s">
        <v>1453</v>
      </c>
      <c r="O1525" t="s">
        <v>1453</v>
      </c>
      <c r="P1525" t="s">
        <v>1453</v>
      </c>
      <c r="Q1525" t="s">
        <v>1453</v>
      </c>
      <c r="R1525" t="s">
        <v>1453</v>
      </c>
      <c r="S1525" t="s">
        <v>1453</v>
      </c>
      <c r="T1525" t="s">
        <v>1453</v>
      </c>
      <c r="U1525" t="s">
        <v>1453</v>
      </c>
      <c r="V1525">
        <v>322.5</v>
      </c>
      <c r="W1525">
        <v>115</v>
      </c>
      <c r="X1525" t="s">
        <v>1453</v>
      </c>
      <c r="Y1525" t="s">
        <v>1453</v>
      </c>
      <c r="Z1525" t="s">
        <v>1468</v>
      </c>
      <c r="AA1525">
        <v>0.93</v>
      </c>
      <c r="AB1525">
        <v>7.0000000000000007E-2</v>
      </c>
      <c r="AC1525">
        <v>0.5</v>
      </c>
      <c r="AD1525">
        <v>0.5</v>
      </c>
      <c r="AE1525">
        <v>0.5</v>
      </c>
      <c r="AF1525">
        <v>0.5</v>
      </c>
      <c r="AG1525">
        <f>INDEX(YM!B:B, MATCH(Sheet1!B1324,YM!A:A,0))</f>
        <v>79.5</v>
      </c>
      <c r="AH1525">
        <v>79.5</v>
      </c>
      <c r="AI1525">
        <f>INDEX('Yield strengh'!B:B, MATCH(Sheet1!B1324,'Yield strengh'!A:A,0))</f>
        <v>315</v>
      </c>
      <c r="AJ1525">
        <v>315</v>
      </c>
      <c r="AK1525">
        <f>INDEX(Price!B:B, MATCH(Sheet1!B1324,Price!A:A,0))</f>
        <v>27.65</v>
      </c>
      <c r="AL1525">
        <f>AJ1525*AH1525/D1525</f>
        <v>3.9750000000000001</v>
      </c>
      <c r="AM1525">
        <f>INDEX(toughness!B:B,MATCH(Sheet1!B1324,toughness!A:A,0))</f>
        <v>11.285</v>
      </c>
    </row>
    <row r="1526" spans="1:39" x14ac:dyDescent="0.3">
      <c r="A1526" t="s">
        <v>1458</v>
      </c>
      <c r="B1526" s="1" t="s">
        <v>1444</v>
      </c>
      <c r="C1526">
        <v>380</v>
      </c>
      <c r="D1526">
        <v>5500</v>
      </c>
      <c r="G1526">
        <v>4.8150000000000004</v>
      </c>
      <c r="H1526">
        <v>29.85</v>
      </c>
      <c r="I1526">
        <v>5.8000000000000007</v>
      </c>
      <c r="J1526">
        <v>13.5</v>
      </c>
      <c r="K1526">
        <v>380</v>
      </c>
      <c r="L1526">
        <v>122.5</v>
      </c>
      <c r="M1526">
        <v>433.5</v>
      </c>
      <c r="N1526" t="s">
        <v>1453</v>
      </c>
      <c r="O1526" t="s">
        <v>1453</v>
      </c>
      <c r="P1526" t="s">
        <v>1453</v>
      </c>
      <c r="Q1526" t="s">
        <v>1453</v>
      </c>
      <c r="R1526" t="s">
        <v>1453</v>
      </c>
      <c r="S1526" t="s">
        <v>1453</v>
      </c>
      <c r="T1526" t="s">
        <v>1453</v>
      </c>
      <c r="U1526" t="s">
        <v>1453</v>
      </c>
      <c r="V1526">
        <v>425</v>
      </c>
      <c r="W1526">
        <v>125</v>
      </c>
      <c r="X1526" t="s">
        <v>1453</v>
      </c>
      <c r="Y1526" t="s">
        <v>1453</v>
      </c>
      <c r="Z1526" t="s">
        <v>1468</v>
      </c>
      <c r="AA1526">
        <v>0.93</v>
      </c>
      <c r="AB1526">
        <v>7.0000000000000007E-2</v>
      </c>
      <c r="AC1526">
        <v>0.5</v>
      </c>
      <c r="AD1526">
        <v>0.5</v>
      </c>
      <c r="AE1526">
        <v>0.5</v>
      </c>
      <c r="AF1526">
        <v>0.5</v>
      </c>
      <c r="AG1526">
        <f>INDEX(YM!B:B, MATCH(Sheet1!B1306,YM!A:A,0))</f>
        <v>83</v>
      </c>
      <c r="AH1526">
        <v>83</v>
      </c>
      <c r="AI1526">
        <f>INDEX('Yield strengh'!B:B, MATCH(Sheet1!B1306,'Yield strengh'!A:A,0))</f>
        <v>262.5</v>
      </c>
      <c r="AJ1526">
        <v>262.5</v>
      </c>
      <c r="AK1526">
        <f>INDEX(Price!B:B, MATCH(Sheet1!B1306,Price!A:A,0))</f>
        <v>27.75</v>
      </c>
      <c r="AL1526">
        <f>AJ1526*AH1526/D1526</f>
        <v>3.9613636363636364</v>
      </c>
      <c r="AM1526">
        <f>INDEX(toughness!B:B,MATCH(Sheet1!B1306,toughness!A:A,0))</f>
        <v>3.12</v>
      </c>
    </row>
    <row r="1527" spans="1:39" x14ac:dyDescent="0.3">
      <c r="A1527" t="s">
        <v>1458</v>
      </c>
      <c r="B1527" s="1" t="s">
        <v>325</v>
      </c>
      <c r="C1527">
        <v>140</v>
      </c>
      <c r="D1527">
        <v>2700</v>
      </c>
      <c r="G1527">
        <v>6.75</v>
      </c>
      <c r="H1527">
        <v>30.65</v>
      </c>
      <c r="I1527">
        <v>5.85</v>
      </c>
      <c r="J1527">
        <v>1.1000000000000001</v>
      </c>
      <c r="K1527">
        <v>140</v>
      </c>
      <c r="L1527">
        <v>87</v>
      </c>
      <c r="M1527">
        <v>578</v>
      </c>
      <c r="N1527" t="s">
        <v>1453</v>
      </c>
      <c r="O1527" t="s">
        <v>1453</v>
      </c>
      <c r="P1527" t="s">
        <v>1453</v>
      </c>
      <c r="Q1527" t="s">
        <v>1453</v>
      </c>
      <c r="R1527" t="s">
        <v>1453</v>
      </c>
      <c r="S1527" t="s">
        <v>1453</v>
      </c>
      <c r="T1527" t="s">
        <v>1453</v>
      </c>
      <c r="U1527" t="s">
        <v>1453</v>
      </c>
      <c r="V1527">
        <v>240</v>
      </c>
      <c r="W1527">
        <v>135</v>
      </c>
      <c r="X1527" t="s">
        <v>1453</v>
      </c>
      <c r="Y1527" t="s">
        <v>1453</v>
      </c>
      <c r="Z1527" t="s">
        <v>1468</v>
      </c>
      <c r="AA1527">
        <v>0.93</v>
      </c>
      <c r="AB1527">
        <v>7.0000000000000007E-2</v>
      </c>
      <c r="AC1527">
        <v>0.5</v>
      </c>
      <c r="AD1527">
        <v>0.5</v>
      </c>
      <c r="AE1527">
        <v>0.5</v>
      </c>
      <c r="AF1527">
        <v>0.5</v>
      </c>
      <c r="AG1527">
        <f>INDEX(YM!B:B, MATCH(Sheet1!B1335,YM!A:A,0))</f>
        <v>73.849999999999994</v>
      </c>
      <c r="AH1527">
        <v>76</v>
      </c>
      <c r="AI1527">
        <f>INDEX('Yield strengh'!B:B, MATCH(Sheet1!B1335,'Yield strengh'!A:A,0))</f>
        <v>406.5</v>
      </c>
      <c r="AJ1527">
        <v>140</v>
      </c>
      <c r="AK1527">
        <f>INDEX(Price!B:B, MATCH(Sheet1!B1335,Price!A:A,0))</f>
        <v>25.7</v>
      </c>
      <c r="AL1527">
        <f>AJ1527*AH1527*(2)/D1527</f>
        <v>7.8814814814814813</v>
      </c>
      <c r="AM1527">
        <f>INDEX(toughness!B:B,MATCH(Sheet1!B1335,toughness!A:A,0))</f>
        <v>8.9599999999999991</v>
      </c>
    </row>
    <row r="1528" spans="1:39" x14ac:dyDescent="0.3">
      <c r="A1528" t="s">
        <v>1458</v>
      </c>
      <c r="B1528" s="1" t="s">
        <v>235</v>
      </c>
      <c r="C1528">
        <v>150.5</v>
      </c>
      <c r="D1528">
        <v>2710</v>
      </c>
      <c r="G1528">
        <v>7.72</v>
      </c>
      <c r="H1528">
        <v>43.25</v>
      </c>
      <c r="I1528">
        <v>4</v>
      </c>
      <c r="J1528">
        <v>26.05</v>
      </c>
      <c r="K1528">
        <v>150.5</v>
      </c>
      <c r="L1528">
        <v>66.5</v>
      </c>
      <c r="M1528">
        <v>617.5</v>
      </c>
      <c r="N1528" t="s">
        <v>1453</v>
      </c>
      <c r="O1528" t="s">
        <v>1453</v>
      </c>
      <c r="P1528" t="s">
        <v>1453</v>
      </c>
      <c r="Q1528" t="s">
        <v>1453</v>
      </c>
      <c r="R1528" t="s">
        <v>1453</v>
      </c>
      <c r="S1528" t="s">
        <v>1453</v>
      </c>
      <c r="T1528" t="s">
        <v>1453</v>
      </c>
      <c r="U1528" t="s">
        <v>1453</v>
      </c>
      <c r="V1528">
        <v>270.5</v>
      </c>
      <c r="W1528">
        <v>180.5</v>
      </c>
      <c r="X1528" t="s">
        <v>1453</v>
      </c>
      <c r="Y1528" t="s">
        <v>1453</v>
      </c>
      <c r="Z1528" t="s">
        <v>1468</v>
      </c>
      <c r="AA1528">
        <v>0.93</v>
      </c>
      <c r="AB1528">
        <v>7.0000000000000007E-2</v>
      </c>
      <c r="AC1528">
        <v>0.5</v>
      </c>
      <c r="AD1528">
        <v>0.5</v>
      </c>
      <c r="AE1528">
        <v>0.5</v>
      </c>
      <c r="AF1528">
        <v>0.5</v>
      </c>
      <c r="AG1528">
        <f>INDEX(YM!B:B, MATCH(Sheet1!B1620,YM!A:A,0))</f>
        <v>69</v>
      </c>
      <c r="AH1528">
        <v>69</v>
      </c>
      <c r="AI1528">
        <f>INDEX('Yield strengh'!B:B, MATCH(Sheet1!B1620,'Yield strengh'!A:A,0))</f>
        <v>154.5</v>
      </c>
      <c r="AJ1528">
        <v>154.5</v>
      </c>
      <c r="AK1528">
        <f>INDEX(Price!B:B, MATCH(Sheet1!B1620,Price!A:A,0))</f>
        <v>24</v>
      </c>
      <c r="AL1528">
        <f>AJ1528*AH1528/D1528</f>
        <v>3.9337638376383763</v>
      </c>
      <c r="AM1528" t="e">
        <f>INDEX(toughness!B:B,MATCH(Sheet1!B1620,toughness!A:A,0))</f>
        <v>#N/A</v>
      </c>
    </row>
    <row r="1529" spans="1:39" x14ac:dyDescent="0.3">
      <c r="A1529" t="s">
        <v>1458</v>
      </c>
      <c r="B1529" s="1" t="s">
        <v>107</v>
      </c>
      <c r="C1529">
        <v>195</v>
      </c>
      <c r="D1529">
        <v>2700</v>
      </c>
      <c r="G1529">
        <v>7.17</v>
      </c>
      <c r="H1529">
        <v>43.150000000000013</v>
      </c>
      <c r="I1529">
        <v>4</v>
      </c>
      <c r="J1529">
        <v>2.0499999999999998</v>
      </c>
      <c r="K1529">
        <v>195</v>
      </c>
      <c r="L1529">
        <v>57.5</v>
      </c>
      <c r="M1529">
        <v>637.5</v>
      </c>
      <c r="N1529" t="s">
        <v>1453</v>
      </c>
      <c r="O1529" t="s">
        <v>1453</v>
      </c>
      <c r="P1529" t="s">
        <v>1453</v>
      </c>
      <c r="Q1529" t="s">
        <v>1453</v>
      </c>
      <c r="R1529" t="s">
        <v>1453</v>
      </c>
      <c r="S1529" t="s">
        <v>1453</v>
      </c>
      <c r="T1529" t="s">
        <v>1453</v>
      </c>
      <c r="U1529" t="s">
        <v>1453</v>
      </c>
      <c r="V1529">
        <v>225</v>
      </c>
      <c r="W1529">
        <v>172</v>
      </c>
      <c r="X1529" t="s">
        <v>1453</v>
      </c>
      <c r="Y1529" t="s">
        <v>1453</v>
      </c>
      <c r="Z1529" t="s">
        <v>1468</v>
      </c>
      <c r="AA1529">
        <v>0.93</v>
      </c>
      <c r="AB1529">
        <v>7.0000000000000007E-2</v>
      </c>
      <c r="AC1529">
        <v>0.5</v>
      </c>
      <c r="AD1529">
        <v>0.5</v>
      </c>
      <c r="AE1529">
        <v>0.5</v>
      </c>
      <c r="AF1529">
        <v>0.5</v>
      </c>
      <c r="AG1529">
        <f>INDEX(YM!B:B, MATCH(Sheet1!B1546,YM!A:A,0))</f>
        <v>71.25</v>
      </c>
      <c r="AH1529">
        <v>70.5</v>
      </c>
      <c r="AI1529">
        <f>INDEX('Yield strengh'!B:B, MATCH(Sheet1!B1546,'Yield strengh'!A:A,0))</f>
        <v>180</v>
      </c>
      <c r="AJ1529">
        <v>150.5</v>
      </c>
      <c r="AK1529">
        <f>INDEX(Price!B:B, MATCH(Sheet1!B1546,Price!A:A,0))</f>
        <v>23.6</v>
      </c>
      <c r="AL1529">
        <f t="shared" ref="AL1529:AL1536" si="76">AJ1529*AH1529*(2)/D1529</f>
        <v>7.8594444444444447</v>
      </c>
      <c r="AM1529">
        <f>INDEX(toughness!B:B,MATCH(Sheet1!B1546,toughness!A:A,0))</f>
        <v>14.9</v>
      </c>
    </row>
    <row r="1530" spans="1:39" x14ac:dyDescent="0.3">
      <c r="A1530" t="s">
        <v>1458</v>
      </c>
      <c r="B1530" s="1" t="s">
        <v>166</v>
      </c>
      <c r="C1530">
        <v>184.5</v>
      </c>
      <c r="D1530">
        <v>2575</v>
      </c>
      <c r="G1530">
        <v>3.5249999999999999</v>
      </c>
      <c r="H1530">
        <v>20.2</v>
      </c>
      <c r="I1530">
        <v>8.5500000000000007</v>
      </c>
      <c r="J1530">
        <v>10.199999999999999</v>
      </c>
      <c r="K1530">
        <v>184.5</v>
      </c>
      <c r="L1530">
        <v>92</v>
      </c>
      <c r="M1530">
        <v>525</v>
      </c>
      <c r="N1530" t="s">
        <v>1453</v>
      </c>
      <c r="O1530" t="s">
        <v>1453</v>
      </c>
      <c r="P1530" t="s">
        <v>1453</v>
      </c>
      <c r="Q1530" t="s">
        <v>1453</v>
      </c>
      <c r="R1530" t="s">
        <v>1453</v>
      </c>
      <c r="S1530" t="s">
        <v>1453</v>
      </c>
      <c r="T1530" t="s">
        <v>1453</v>
      </c>
      <c r="U1530" t="s">
        <v>1453</v>
      </c>
      <c r="V1530">
        <v>303.5</v>
      </c>
      <c r="W1530">
        <v>88</v>
      </c>
      <c r="X1530" t="s">
        <v>1453</v>
      </c>
      <c r="Y1530" t="s">
        <v>1453</v>
      </c>
      <c r="Z1530" t="s">
        <v>1468</v>
      </c>
      <c r="AA1530">
        <v>0.93</v>
      </c>
      <c r="AB1530">
        <v>7.0000000000000007E-2</v>
      </c>
      <c r="AC1530">
        <v>0.5</v>
      </c>
      <c r="AD1530">
        <v>0.5</v>
      </c>
      <c r="AE1530">
        <v>0.5</v>
      </c>
      <c r="AF1530">
        <v>0.5</v>
      </c>
      <c r="AG1530">
        <f>INDEX(YM!B:B, MATCH(Sheet1!B1545,YM!A:A,0))</f>
        <v>73</v>
      </c>
      <c r="AH1530">
        <v>70.55</v>
      </c>
      <c r="AI1530">
        <f>INDEX('Yield strengh'!B:B, MATCH(Sheet1!B1545,'Yield strengh'!A:A,0))</f>
        <v>252</v>
      </c>
      <c r="AJ1530">
        <v>143</v>
      </c>
      <c r="AK1530">
        <f>INDEX(Price!B:B, MATCH(Sheet1!B1545,Price!A:A,0))</f>
        <v>23.6</v>
      </c>
      <c r="AL1530">
        <f t="shared" si="76"/>
        <v>7.8358446601941747</v>
      </c>
      <c r="AM1530">
        <f>INDEX(toughness!B:B,MATCH(Sheet1!B1545,toughness!A:A,0))</f>
        <v>19.350000000000001</v>
      </c>
    </row>
    <row r="1531" spans="1:39" x14ac:dyDescent="0.3">
      <c r="A1531" t="s">
        <v>1458</v>
      </c>
      <c r="B1531" s="1" t="s">
        <v>326</v>
      </c>
      <c r="C1531">
        <v>185</v>
      </c>
      <c r="D1531">
        <v>2680</v>
      </c>
      <c r="G1531">
        <v>7.38</v>
      </c>
      <c r="H1531">
        <v>34.85</v>
      </c>
      <c r="I1531">
        <v>5.4499999999999993</v>
      </c>
      <c r="J1531">
        <v>1.1000000000000001</v>
      </c>
      <c r="K1531">
        <v>194.5</v>
      </c>
      <c r="L1531">
        <v>105</v>
      </c>
      <c r="M1531">
        <v>587.5</v>
      </c>
      <c r="N1531" t="s">
        <v>1453</v>
      </c>
      <c r="O1531" t="s">
        <v>1453</v>
      </c>
      <c r="P1531" t="s">
        <v>1453</v>
      </c>
      <c r="Q1531" t="s">
        <v>1453</v>
      </c>
      <c r="R1531" t="s">
        <v>1453</v>
      </c>
      <c r="S1531" t="s">
        <v>1453</v>
      </c>
      <c r="T1531" t="s">
        <v>1453</v>
      </c>
      <c r="U1531" t="s">
        <v>1453</v>
      </c>
      <c r="V1531">
        <v>210</v>
      </c>
      <c r="W1531">
        <v>147.5</v>
      </c>
      <c r="X1531" t="s">
        <v>1453</v>
      </c>
      <c r="Y1531" t="s">
        <v>1453</v>
      </c>
      <c r="Z1531" t="s">
        <v>1468</v>
      </c>
      <c r="AA1531">
        <v>0.93</v>
      </c>
      <c r="AB1531">
        <v>7.0000000000000007E-2</v>
      </c>
      <c r="AC1531">
        <v>0.5</v>
      </c>
      <c r="AD1531">
        <v>0.5</v>
      </c>
      <c r="AE1531">
        <v>0.5</v>
      </c>
      <c r="AF1531">
        <v>0.5</v>
      </c>
      <c r="AG1531">
        <f>INDEX(YM!B:B, MATCH(Sheet1!B1347,YM!A:A,0))</f>
        <v>74.5</v>
      </c>
      <c r="AH1531">
        <v>75</v>
      </c>
      <c r="AI1531">
        <f>INDEX('Yield strengh'!B:B, MATCH(Sheet1!B1347,'Yield strengh'!A:A,0))</f>
        <v>382</v>
      </c>
      <c r="AJ1531">
        <v>140</v>
      </c>
      <c r="AK1531">
        <f>INDEX(Price!B:B, MATCH(Sheet1!B1347,Price!A:A,0))</f>
        <v>25.6</v>
      </c>
      <c r="AL1531">
        <f t="shared" si="76"/>
        <v>7.8358208955223878</v>
      </c>
      <c r="AM1531">
        <f>INDEX(toughness!B:B,MATCH(Sheet1!B1347,toughness!A:A,0))</f>
        <v>12.6</v>
      </c>
    </row>
    <row r="1532" spans="1:39" x14ac:dyDescent="0.3">
      <c r="B1532" s="1" t="s">
        <v>128</v>
      </c>
      <c r="C1532">
        <v>250</v>
      </c>
      <c r="D1532">
        <v>2745</v>
      </c>
      <c r="G1532">
        <v>7.2949999999999999</v>
      </c>
      <c r="I1532" t="s">
        <v>1453</v>
      </c>
      <c r="J1532">
        <v>0.84699999999999998</v>
      </c>
      <c r="K1532">
        <v>250</v>
      </c>
      <c r="L1532">
        <v>127</v>
      </c>
      <c r="M1532">
        <v>578</v>
      </c>
      <c r="N1532" t="s">
        <v>1453</v>
      </c>
      <c r="O1532" t="s">
        <v>1453</v>
      </c>
      <c r="P1532" t="s">
        <v>1453</v>
      </c>
      <c r="Q1532" t="s">
        <v>1453</v>
      </c>
      <c r="R1532" t="s">
        <v>1453</v>
      </c>
      <c r="S1532" t="s">
        <v>1453</v>
      </c>
      <c r="T1532" t="s">
        <v>1453</v>
      </c>
      <c r="U1532" t="s">
        <v>1453</v>
      </c>
      <c r="V1532">
        <v>279.5</v>
      </c>
      <c r="W1532">
        <v>138.5</v>
      </c>
      <c r="X1532" t="s">
        <v>1453</v>
      </c>
      <c r="Y1532" t="s">
        <v>1453</v>
      </c>
      <c r="Z1532" t="s">
        <v>1468</v>
      </c>
      <c r="AA1532">
        <v>0.93</v>
      </c>
      <c r="AB1532">
        <v>7.0000000000000007E-2</v>
      </c>
      <c r="AC1532">
        <v>0.5</v>
      </c>
      <c r="AD1532">
        <v>0.5</v>
      </c>
      <c r="AE1532">
        <v>0.5</v>
      </c>
      <c r="AF1532">
        <v>0.5</v>
      </c>
      <c r="AG1532">
        <f>INDEX(YM!B:B, MATCH(Sheet1!B1521,YM!A:A,0))</f>
        <v>74</v>
      </c>
      <c r="AH1532">
        <v>71</v>
      </c>
      <c r="AI1532">
        <f>INDEX('Yield strengh'!B:B, MATCH(Sheet1!B1521,'Yield strengh'!A:A,0))</f>
        <v>193</v>
      </c>
      <c r="AJ1532">
        <v>150.5</v>
      </c>
      <c r="AK1532">
        <f>INDEX(Price!B:B, MATCH(Sheet1!B1521,Price!A:A,0))</f>
        <v>28.15</v>
      </c>
      <c r="AL1532">
        <f t="shared" si="76"/>
        <v>7.7854280510018219</v>
      </c>
      <c r="AM1532">
        <f>INDEX(toughness!B:B,MATCH(Sheet1!B1521,toughness!A:A,0))</f>
        <v>4.18</v>
      </c>
    </row>
    <row r="1533" spans="1:39" x14ac:dyDescent="0.3">
      <c r="A1533" t="s">
        <v>1458</v>
      </c>
      <c r="B1533" s="1" t="s">
        <v>837</v>
      </c>
      <c r="C1533">
        <v>130</v>
      </c>
      <c r="D1533">
        <v>1805</v>
      </c>
      <c r="G1533">
        <v>2.8450000000000002</v>
      </c>
      <c r="H1533">
        <v>12.05</v>
      </c>
      <c r="I1533">
        <v>14.3</v>
      </c>
      <c r="J1533">
        <v>12</v>
      </c>
      <c r="K1533">
        <v>175</v>
      </c>
      <c r="L1533">
        <v>62.5</v>
      </c>
      <c r="M1533">
        <v>535</v>
      </c>
      <c r="N1533" t="s">
        <v>1453</v>
      </c>
      <c r="O1533" t="s">
        <v>1453</v>
      </c>
      <c r="P1533" t="s">
        <v>1453</v>
      </c>
      <c r="Q1533" t="s">
        <v>1453</v>
      </c>
      <c r="R1533" t="s">
        <v>1453</v>
      </c>
      <c r="S1533" t="s">
        <v>1453</v>
      </c>
      <c r="T1533" t="s">
        <v>1453</v>
      </c>
      <c r="U1533" t="s">
        <v>1453</v>
      </c>
      <c r="V1533">
        <v>295</v>
      </c>
      <c r="W1533">
        <v>78</v>
      </c>
      <c r="X1533" t="s">
        <v>1453</v>
      </c>
      <c r="Y1533" t="s">
        <v>1453</v>
      </c>
      <c r="Z1533" t="s">
        <v>1468</v>
      </c>
      <c r="AA1533">
        <v>0.93</v>
      </c>
      <c r="AB1533">
        <v>7.0000000000000007E-2</v>
      </c>
      <c r="AC1533">
        <v>0.5</v>
      </c>
      <c r="AD1533">
        <v>0.5</v>
      </c>
      <c r="AE1533">
        <v>0.5</v>
      </c>
      <c r="AF1533">
        <v>0.5</v>
      </c>
      <c r="AG1533">
        <f>INDEX(YM!B:B, MATCH(Sheet1!B1712,YM!A:A,0))</f>
        <v>17.3</v>
      </c>
      <c r="AH1533">
        <v>45</v>
      </c>
      <c r="AI1533">
        <f>INDEX('Yield strengh'!B:B, MATCH(Sheet1!B1712,'Yield strengh'!A:A,0))</f>
        <v>192</v>
      </c>
      <c r="AJ1533">
        <v>155</v>
      </c>
      <c r="AK1533">
        <f>INDEX(Price!B:B, MATCH(Sheet1!B1712,Price!A:A,0))</f>
        <v>15.7</v>
      </c>
      <c r="AL1533">
        <f t="shared" si="76"/>
        <v>7.728531855955679</v>
      </c>
      <c r="AM1533">
        <f>INDEX(toughness!B:B,MATCH(Sheet1!B1712,toughness!A:A,0))</f>
        <v>23.2</v>
      </c>
    </row>
    <row r="1534" spans="1:39" x14ac:dyDescent="0.3">
      <c r="A1534" t="s">
        <v>1458</v>
      </c>
      <c r="B1534" s="1" t="s">
        <v>132</v>
      </c>
      <c r="C1534">
        <v>165</v>
      </c>
      <c r="D1534">
        <v>2690</v>
      </c>
      <c r="G1534">
        <v>8.5549999999999997</v>
      </c>
      <c r="H1534">
        <v>52.3</v>
      </c>
      <c r="I1534">
        <v>3.3</v>
      </c>
      <c r="J1534">
        <v>8</v>
      </c>
      <c r="K1534">
        <v>165</v>
      </c>
      <c r="L1534">
        <v>50.5</v>
      </c>
      <c r="M1534">
        <v>642.5</v>
      </c>
      <c r="N1534" t="s">
        <v>1453</v>
      </c>
      <c r="O1534" t="s">
        <v>1453</v>
      </c>
      <c r="P1534" t="s">
        <v>1453</v>
      </c>
      <c r="Q1534" t="s">
        <v>1453</v>
      </c>
      <c r="R1534" t="s">
        <v>1453</v>
      </c>
      <c r="S1534" t="s">
        <v>1453</v>
      </c>
      <c r="T1534" t="s">
        <v>1453</v>
      </c>
      <c r="U1534" t="s">
        <v>1453</v>
      </c>
      <c r="V1534">
        <v>180</v>
      </c>
      <c r="W1534">
        <v>201</v>
      </c>
      <c r="X1534" t="s">
        <v>1453</v>
      </c>
      <c r="Y1534" t="s">
        <v>1453</v>
      </c>
      <c r="Z1534" t="s">
        <v>1468</v>
      </c>
      <c r="AA1534">
        <v>0.93</v>
      </c>
      <c r="AB1534">
        <v>7.0000000000000007E-2</v>
      </c>
      <c r="AC1534">
        <v>0.5</v>
      </c>
      <c r="AD1534">
        <v>0.5</v>
      </c>
      <c r="AE1534">
        <v>0.5</v>
      </c>
      <c r="AF1534">
        <v>0.5</v>
      </c>
      <c r="AG1534">
        <f>INDEX(YM!B:B, MATCH(Sheet1!B1511,YM!A:A,0))</f>
        <v>73</v>
      </c>
      <c r="AH1534">
        <v>71.25</v>
      </c>
      <c r="AI1534">
        <f>INDEX('Yield strengh'!B:B, MATCH(Sheet1!B1511,'Yield strengh'!A:A,0))</f>
        <v>205</v>
      </c>
      <c r="AJ1534">
        <v>145</v>
      </c>
      <c r="AK1534">
        <f>INDEX(Price!B:B, MATCH(Sheet1!B1511,Price!A:A,0))</f>
        <v>23.6</v>
      </c>
      <c r="AL1534">
        <f t="shared" si="76"/>
        <v>7.6812267657992566</v>
      </c>
      <c r="AM1534">
        <f>INDEX(toughness!B:B,MATCH(Sheet1!B1511,toughness!A:A,0))</f>
        <v>19.350000000000001</v>
      </c>
    </row>
    <row r="1535" spans="1:39" x14ac:dyDescent="0.3">
      <c r="A1535" t="s">
        <v>1458</v>
      </c>
      <c r="B1535" s="1" t="s">
        <v>130</v>
      </c>
      <c r="C1535">
        <v>55.05</v>
      </c>
      <c r="D1535">
        <v>2685</v>
      </c>
      <c r="G1535">
        <v>6.96</v>
      </c>
      <c r="H1535">
        <v>39.400000000000013</v>
      </c>
      <c r="I1535">
        <v>4.4000000000000004</v>
      </c>
      <c r="J1535">
        <v>8.8000000000000007</v>
      </c>
      <c r="K1535">
        <v>57.75</v>
      </c>
      <c r="L1535">
        <v>62</v>
      </c>
      <c r="M1535">
        <v>602.5</v>
      </c>
      <c r="N1535" t="s">
        <v>1453</v>
      </c>
      <c r="O1535" t="s">
        <v>1453</v>
      </c>
      <c r="P1535" t="s">
        <v>1453</v>
      </c>
      <c r="Q1535" t="s">
        <v>1453</v>
      </c>
      <c r="R1535" t="s">
        <v>1453</v>
      </c>
      <c r="S1535" t="s">
        <v>1453</v>
      </c>
      <c r="T1535" t="s">
        <v>1453</v>
      </c>
      <c r="U1535" t="s">
        <v>1453</v>
      </c>
      <c r="V1535">
        <v>137.5</v>
      </c>
      <c r="W1535">
        <v>153</v>
      </c>
      <c r="X1535" t="s">
        <v>1453</v>
      </c>
      <c r="Y1535" t="s">
        <v>1453</v>
      </c>
      <c r="Z1535" t="s">
        <v>1468</v>
      </c>
      <c r="AA1535">
        <v>0.93</v>
      </c>
      <c r="AB1535">
        <v>7.0000000000000007E-2</v>
      </c>
      <c r="AC1535">
        <v>0.5</v>
      </c>
      <c r="AD1535">
        <v>0.5</v>
      </c>
      <c r="AE1535">
        <v>0.5</v>
      </c>
      <c r="AF1535">
        <v>0.5</v>
      </c>
      <c r="AG1535">
        <f>INDEX(YM!B:B, MATCH(Sheet1!B1522,YM!A:A,0))</f>
        <v>71.8</v>
      </c>
      <c r="AH1535">
        <v>71</v>
      </c>
      <c r="AI1535">
        <f>INDEX('Yield strengh'!B:B, MATCH(Sheet1!B1522,'Yield strengh'!A:A,0))</f>
        <v>193</v>
      </c>
      <c r="AJ1535">
        <v>145</v>
      </c>
      <c r="AK1535">
        <f>INDEX(Price!B:B, MATCH(Sheet1!B1522,Price!A:A,0))</f>
        <v>24.5</v>
      </c>
      <c r="AL1535">
        <f t="shared" si="76"/>
        <v>7.6685288640595903</v>
      </c>
      <c r="AM1535">
        <f>INDEX(toughness!B:B,MATCH(Sheet1!B1522,toughness!A:A,0))</f>
        <v>14.55</v>
      </c>
    </row>
    <row r="1536" spans="1:39" x14ac:dyDescent="0.3">
      <c r="A1536" t="s">
        <v>1458</v>
      </c>
      <c r="B1536" s="1" t="s">
        <v>843</v>
      </c>
      <c r="C1536">
        <v>131</v>
      </c>
      <c r="D1536">
        <v>1820</v>
      </c>
      <c r="G1536">
        <v>2.14</v>
      </c>
      <c r="H1536">
        <v>12.25</v>
      </c>
      <c r="I1536">
        <v>14.05</v>
      </c>
      <c r="J1536">
        <v>2</v>
      </c>
      <c r="K1536">
        <v>131</v>
      </c>
      <c r="L1536">
        <v>70</v>
      </c>
      <c r="M1536">
        <v>520</v>
      </c>
      <c r="N1536" t="s">
        <v>1453</v>
      </c>
      <c r="O1536" t="s">
        <v>1453</v>
      </c>
      <c r="P1536" t="s">
        <v>1453</v>
      </c>
      <c r="Q1536" t="s">
        <v>1453</v>
      </c>
      <c r="R1536" t="s">
        <v>1453</v>
      </c>
      <c r="S1536" t="s">
        <v>1453</v>
      </c>
      <c r="T1536" t="s">
        <v>1453</v>
      </c>
      <c r="U1536" t="s">
        <v>1453</v>
      </c>
      <c r="V1536">
        <v>124</v>
      </c>
      <c r="W1536">
        <v>57.7</v>
      </c>
      <c r="X1536" t="s">
        <v>1453</v>
      </c>
      <c r="Y1536" t="s">
        <v>1453</v>
      </c>
      <c r="Z1536" t="s">
        <v>1468</v>
      </c>
      <c r="AA1536">
        <v>0.93</v>
      </c>
      <c r="AB1536">
        <v>7.0000000000000007E-2</v>
      </c>
      <c r="AC1536">
        <v>0.5</v>
      </c>
      <c r="AD1536">
        <v>0.5</v>
      </c>
      <c r="AE1536">
        <v>0.5</v>
      </c>
      <c r="AF1536">
        <v>0.5</v>
      </c>
      <c r="AG1536">
        <f>INDEX(YM!B:B, MATCH(Sheet1!B1715,YM!A:A,0))</f>
        <v>75</v>
      </c>
      <c r="AH1536">
        <v>45</v>
      </c>
      <c r="AI1536">
        <f>INDEX('Yield strengh'!B:B, MATCH(Sheet1!B1715,'Yield strengh'!A:A,0))</f>
        <v>75</v>
      </c>
      <c r="AJ1536">
        <v>155</v>
      </c>
      <c r="AK1536">
        <f>INDEX(Price!B:B, MATCH(Sheet1!B1715,Price!A:A,0))</f>
        <v>25.7</v>
      </c>
      <c r="AL1536">
        <f t="shared" si="76"/>
        <v>7.6648351648351651</v>
      </c>
      <c r="AM1536">
        <f>INDEX(toughness!B:B,MATCH(Sheet1!B1715,toughness!A:A,0))</f>
        <v>19.3</v>
      </c>
    </row>
    <row r="1537" spans="1:39" x14ac:dyDescent="0.3">
      <c r="A1537" t="s">
        <v>1458</v>
      </c>
      <c r="B1537" s="1" t="s">
        <v>1612</v>
      </c>
      <c r="C1537">
        <v>80</v>
      </c>
      <c r="D1537">
        <v>9000</v>
      </c>
      <c r="G1537">
        <v>3.95</v>
      </c>
      <c r="H1537">
        <v>14.05</v>
      </c>
      <c r="I1537">
        <v>12.3</v>
      </c>
      <c r="J1537">
        <v>7.5</v>
      </c>
      <c r="K1537">
        <v>80</v>
      </c>
      <c r="L1537">
        <v>55</v>
      </c>
      <c r="M1537">
        <v>993.5</v>
      </c>
      <c r="N1537" t="s">
        <v>1453</v>
      </c>
      <c r="O1537" t="s">
        <v>1453</v>
      </c>
      <c r="P1537" t="s">
        <v>1453</v>
      </c>
      <c r="Q1537" t="s">
        <v>1453</v>
      </c>
      <c r="R1537" t="s">
        <v>1453</v>
      </c>
      <c r="S1537" t="s">
        <v>1453</v>
      </c>
      <c r="T1537" t="s">
        <v>1453</v>
      </c>
      <c r="U1537" t="s">
        <v>1453</v>
      </c>
      <c r="V1537">
        <v>175</v>
      </c>
      <c r="W1537">
        <v>73</v>
      </c>
      <c r="X1537" t="s">
        <v>1453</v>
      </c>
      <c r="Y1537" t="s">
        <v>1453</v>
      </c>
      <c r="Z1537" t="s">
        <v>1468</v>
      </c>
      <c r="AA1537">
        <v>0.93</v>
      </c>
      <c r="AB1537">
        <v>7.0000000000000007E-2</v>
      </c>
      <c r="AC1537">
        <v>0.5</v>
      </c>
      <c r="AD1537">
        <v>0.5</v>
      </c>
      <c r="AE1537">
        <v>0.5</v>
      </c>
      <c r="AF1537">
        <v>0.5</v>
      </c>
      <c r="AG1537">
        <f>INDEX(YM!B:B, MATCH(Sheet1!B1536,YM!A:A,0))</f>
        <v>71</v>
      </c>
      <c r="AH1537">
        <v>71</v>
      </c>
      <c r="AI1537">
        <f>INDEX('Yield strengh'!B:B, MATCH(Sheet1!B1536,'Yield strengh'!A:A,0))</f>
        <v>95</v>
      </c>
      <c r="AJ1537">
        <v>95</v>
      </c>
      <c r="AK1537">
        <f>INDEX(Price!B:B, MATCH(Sheet1!B1536,Price!A:A,0))</f>
        <v>70.75</v>
      </c>
      <c r="AL1537">
        <f t="shared" ref="AL1537:AL1545" si="77">AJ1537*AH1537/D1537</f>
        <v>0.74944444444444447</v>
      </c>
      <c r="AM1537">
        <f>INDEX(toughness!B:B,MATCH(Sheet1!B1536,toughness!A:A,0))</f>
        <v>85.65</v>
      </c>
    </row>
    <row r="1538" spans="1:39" x14ac:dyDescent="0.3">
      <c r="A1538" t="s">
        <v>1458</v>
      </c>
      <c r="B1538" s="1" t="s">
        <v>236</v>
      </c>
      <c r="C1538">
        <v>320</v>
      </c>
      <c r="D1538">
        <v>2710</v>
      </c>
      <c r="G1538">
        <v>7.72</v>
      </c>
      <c r="H1538">
        <v>43.25</v>
      </c>
      <c r="I1538">
        <v>4</v>
      </c>
      <c r="J1538">
        <v>11</v>
      </c>
      <c r="K1538">
        <v>320</v>
      </c>
      <c r="L1538">
        <v>110</v>
      </c>
      <c r="M1538">
        <v>617.5</v>
      </c>
      <c r="N1538" t="s">
        <v>1453</v>
      </c>
      <c r="O1538" t="s">
        <v>1453</v>
      </c>
      <c r="P1538" t="s">
        <v>1453</v>
      </c>
      <c r="Q1538" t="s">
        <v>1453</v>
      </c>
      <c r="R1538" t="s">
        <v>1453</v>
      </c>
      <c r="S1538" t="s">
        <v>1453</v>
      </c>
      <c r="T1538" t="s">
        <v>1453</v>
      </c>
      <c r="U1538" t="s">
        <v>1453</v>
      </c>
      <c r="V1538">
        <v>360</v>
      </c>
      <c r="W1538">
        <v>180.5</v>
      </c>
      <c r="X1538" t="s">
        <v>1453</v>
      </c>
      <c r="Y1538" t="s">
        <v>1453</v>
      </c>
      <c r="Z1538" t="s">
        <v>1468</v>
      </c>
      <c r="AA1538">
        <v>0.93</v>
      </c>
      <c r="AB1538">
        <v>7.0000000000000007E-2</v>
      </c>
      <c r="AC1538">
        <v>0.5</v>
      </c>
      <c r="AD1538">
        <v>0.5</v>
      </c>
      <c r="AE1538">
        <v>0.5</v>
      </c>
      <c r="AF1538">
        <v>0.5</v>
      </c>
      <c r="AG1538">
        <f>INDEX(YM!B:B, MATCH(Sheet1!B1621,YM!A:A,0))</f>
        <v>69</v>
      </c>
      <c r="AH1538">
        <v>69</v>
      </c>
      <c r="AI1538">
        <f>INDEX('Yield strengh'!B:B, MATCH(Sheet1!B1621,'Yield strengh'!A:A,0))</f>
        <v>150.5</v>
      </c>
      <c r="AJ1538">
        <v>150.5</v>
      </c>
      <c r="AK1538">
        <f>INDEX(Price!B:B, MATCH(Sheet1!B1621,Price!A:A,0))</f>
        <v>24</v>
      </c>
      <c r="AL1538">
        <f t="shared" si="77"/>
        <v>3.8319188191881919</v>
      </c>
      <c r="AM1538" t="e">
        <f>INDEX(toughness!B:B,MATCH(Sheet1!B1621,toughness!A:A,0))</f>
        <v>#N/A</v>
      </c>
    </row>
    <row r="1539" spans="1:39" x14ac:dyDescent="0.3">
      <c r="A1539" t="s">
        <v>1458</v>
      </c>
      <c r="B1539" s="1" t="s">
        <v>268</v>
      </c>
      <c r="C1539">
        <v>386</v>
      </c>
      <c r="D1539">
        <v>2795</v>
      </c>
      <c r="G1539">
        <v>6.915</v>
      </c>
      <c r="H1539">
        <v>40.150000000000013</v>
      </c>
      <c r="I1539">
        <v>4.3000000000000007</v>
      </c>
      <c r="J1539">
        <v>5</v>
      </c>
      <c r="K1539">
        <v>375.5</v>
      </c>
      <c r="L1539">
        <v>130.5</v>
      </c>
      <c r="M1539">
        <v>552.5</v>
      </c>
      <c r="N1539" t="s">
        <v>1453</v>
      </c>
      <c r="O1539" t="s">
        <v>1453</v>
      </c>
      <c r="P1539" t="s">
        <v>1453</v>
      </c>
      <c r="Q1539" t="s">
        <v>1453</v>
      </c>
      <c r="R1539" t="s">
        <v>1453</v>
      </c>
      <c r="S1539" t="s">
        <v>1453</v>
      </c>
      <c r="T1539" t="s">
        <v>1453</v>
      </c>
      <c r="U1539" t="s">
        <v>1453</v>
      </c>
      <c r="V1539">
        <v>448</v>
      </c>
      <c r="W1539">
        <v>162.5</v>
      </c>
      <c r="X1539" t="s">
        <v>1453</v>
      </c>
      <c r="Y1539" t="s">
        <v>1453</v>
      </c>
      <c r="Z1539" t="s">
        <v>1468</v>
      </c>
      <c r="AA1539">
        <v>0.93</v>
      </c>
      <c r="AB1539">
        <v>7.0000000000000007E-2</v>
      </c>
      <c r="AC1539">
        <v>0.5</v>
      </c>
      <c r="AD1539">
        <v>0.5</v>
      </c>
      <c r="AE1539">
        <v>0.5</v>
      </c>
      <c r="AF1539">
        <v>0.5</v>
      </c>
      <c r="AG1539">
        <f>INDEX(YM!B:B, MATCH(Sheet1!B1538,YM!A:A,0))</f>
        <v>70.75</v>
      </c>
      <c r="AH1539">
        <v>70.75</v>
      </c>
      <c r="AI1539">
        <f>INDEX('Yield strengh'!B:B, MATCH(Sheet1!B1538,'Yield strengh'!A:A,0))</f>
        <v>417</v>
      </c>
      <c r="AJ1539">
        <v>417</v>
      </c>
      <c r="AK1539">
        <f>INDEX(Price!B:B, MATCH(Sheet1!B1538,Price!A:A,0))</f>
        <v>48</v>
      </c>
      <c r="AL1539">
        <f t="shared" si="77"/>
        <v>10.555545617173523</v>
      </c>
      <c r="AM1539">
        <f>INDEX(toughness!B:B,MATCH(Sheet1!B1538,toughness!A:A,0))</f>
        <v>12.855</v>
      </c>
    </row>
    <row r="1540" spans="1:39" x14ac:dyDescent="0.3">
      <c r="A1540" t="s">
        <v>1458</v>
      </c>
      <c r="B1540" s="1" t="s">
        <v>269</v>
      </c>
      <c r="C1540">
        <v>365.5</v>
      </c>
      <c r="D1540">
        <v>2795</v>
      </c>
      <c r="G1540">
        <v>6.915</v>
      </c>
      <c r="H1540">
        <v>40.150000000000013</v>
      </c>
      <c r="I1540">
        <v>4.3000000000000007</v>
      </c>
      <c r="J1540">
        <v>6.5</v>
      </c>
      <c r="K1540">
        <v>362</v>
      </c>
      <c r="L1540">
        <v>140</v>
      </c>
      <c r="M1540">
        <v>552.5</v>
      </c>
      <c r="N1540" t="s">
        <v>1453</v>
      </c>
      <c r="O1540" t="s">
        <v>1453</v>
      </c>
      <c r="P1540" t="s">
        <v>1453</v>
      </c>
      <c r="Q1540" t="s">
        <v>1453</v>
      </c>
      <c r="R1540" t="s">
        <v>1453</v>
      </c>
      <c r="S1540" t="s">
        <v>1453</v>
      </c>
      <c r="T1540" t="s">
        <v>1453</v>
      </c>
      <c r="U1540" t="s">
        <v>1453</v>
      </c>
      <c r="V1540">
        <v>441.5</v>
      </c>
      <c r="W1540">
        <v>162.5</v>
      </c>
      <c r="X1540" t="s">
        <v>1453</v>
      </c>
      <c r="Y1540" t="s">
        <v>1453</v>
      </c>
      <c r="Z1540" t="s">
        <v>1468</v>
      </c>
      <c r="AA1540">
        <v>0.93</v>
      </c>
      <c r="AB1540">
        <v>7.0000000000000007E-2</v>
      </c>
      <c r="AC1540">
        <v>0.5</v>
      </c>
      <c r="AD1540">
        <v>0.5</v>
      </c>
      <c r="AE1540">
        <v>0.5</v>
      </c>
      <c r="AF1540">
        <v>0.5</v>
      </c>
      <c r="AG1540">
        <f>INDEX(YM!B:B, MATCH(Sheet1!B1539,YM!A:A,0))</f>
        <v>70.75</v>
      </c>
      <c r="AH1540">
        <v>70.75</v>
      </c>
      <c r="AI1540">
        <f>INDEX('Yield strengh'!B:B, MATCH(Sheet1!B1539,'Yield strengh'!A:A,0))</f>
        <v>375.5</v>
      </c>
      <c r="AJ1540">
        <v>375.5</v>
      </c>
      <c r="AK1540">
        <f>INDEX(Price!B:B, MATCH(Sheet1!B1539,Price!A:A,0))</f>
        <v>48</v>
      </c>
      <c r="AL1540">
        <f t="shared" si="77"/>
        <v>9.5050536672629704</v>
      </c>
      <c r="AM1540">
        <f>INDEX(toughness!B:B,MATCH(Sheet1!B1539,toughness!A:A,0))</f>
        <v>6.2349999999999994</v>
      </c>
    </row>
    <row r="1541" spans="1:39" x14ac:dyDescent="0.3">
      <c r="A1541" t="s">
        <v>1458</v>
      </c>
      <c r="B1541" s="1" t="s">
        <v>272</v>
      </c>
      <c r="C1541">
        <v>420.5</v>
      </c>
      <c r="D1541">
        <v>2795</v>
      </c>
      <c r="G1541">
        <v>6.68</v>
      </c>
      <c r="H1541">
        <v>33.15</v>
      </c>
      <c r="I1541">
        <v>5.1999999999999993</v>
      </c>
      <c r="J1541">
        <v>8.65</v>
      </c>
      <c r="K1541">
        <v>424</v>
      </c>
      <c r="L1541">
        <v>143.5</v>
      </c>
      <c r="M1541">
        <v>555</v>
      </c>
      <c r="N1541" t="s">
        <v>1453</v>
      </c>
      <c r="O1541" t="s">
        <v>1453</v>
      </c>
      <c r="P1541" t="s">
        <v>1453</v>
      </c>
      <c r="Q1541" t="s">
        <v>1453</v>
      </c>
      <c r="R1541" t="s">
        <v>1453</v>
      </c>
      <c r="S1541" t="s">
        <v>1453</v>
      </c>
      <c r="T1541" t="s">
        <v>1453</v>
      </c>
      <c r="U1541" t="s">
        <v>1453</v>
      </c>
      <c r="V1541">
        <v>489.5</v>
      </c>
      <c r="W1541">
        <v>157</v>
      </c>
      <c r="X1541" t="s">
        <v>1453</v>
      </c>
      <c r="Y1541" t="s">
        <v>1453</v>
      </c>
      <c r="Z1541" t="s">
        <v>1468</v>
      </c>
      <c r="AA1541">
        <v>0.93</v>
      </c>
      <c r="AB1541">
        <v>7.0000000000000007E-2</v>
      </c>
      <c r="AC1541">
        <v>0.5</v>
      </c>
      <c r="AD1541">
        <v>0.5</v>
      </c>
      <c r="AE1541">
        <v>0.5</v>
      </c>
      <c r="AF1541">
        <v>0.5</v>
      </c>
      <c r="AG1541">
        <f>INDEX(YM!B:B, MATCH(Sheet1!B1540,YM!A:A,0))</f>
        <v>70.75</v>
      </c>
      <c r="AH1541">
        <v>70.75</v>
      </c>
      <c r="AI1541">
        <f>INDEX('Yield strengh'!B:B, MATCH(Sheet1!B1540,'Yield strengh'!A:A,0))</f>
        <v>355</v>
      </c>
      <c r="AJ1541">
        <v>355</v>
      </c>
      <c r="AK1541">
        <f>INDEX(Price!B:B, MATCH(Sheet1!B1540,Price!A:A,0))</f>
        <v>48</v>
      </c>
      <c r="AL1541">
        <f t="shared" si="77"/>
        <v>8.986135957066189</v>
      </c>
      <c r="AM1541">
        <f>INDEX(toughness!B:B,MATCH(Sheet1!B1540,toughness!A:A,0))</f>
        <v>13.414999999999999</v>
      </c>
    </row>
    <row r="1542" spans="1:39" x14ac:dyDescent="0.3">
      <c r="A1542" t="s">
        <v>1458</v>
      </c>
      <c r="B1542" s="1" t="s">
        <v>296</v>
      </c>
      <c r="C1542">
        <v>486.5</v>
      </c>
      <c r="D1542">
        <v>2795</v>
      </c>
      <c r="G1542">
        <v>6.0650000000000004</v>
      </c>
      <c r="H1542">
        <v>46.65</v>
      </c>
      <c r="I1542">
        <v>3.7</v>
      </c>
      <c r="J1542">
        <v>9.75</v>
      </c>
      <c r="K1542">
        <v>486.5</v>
      </c>
      <c r="L1542">
        <v>195</v>
      </c>
      <c r="M1542">
        <v>584</v>
      </c>
      <c r="N1542" t="s">
        <v>1453</v>
      </c>
      <c r="O1542" t="s">
        <v>1453</v>
      </c>
      <c r="P1542" t="s">
        <v>1453</v>
      </c>
      <c r="Q1542" t="s">
        <v>1453</v>
      </c>
      <c r="R1542" t="s">
        <v>1453</v>
      </c>
      <c r="S1542" t="s">
        <v>1453</v>
      </c>
      <c r="T1542" t="s">
        <v>1453</v>
      </c>
      <c r="U1542" t="s">
        <v>1453</v>
      </c>
      <c r="V1542">
        <v>559</v>
      </c>
      <c r="W1542">
        <v>144.5</v>
      </c>
      <c r="X1542" t="s">
        <v>1453</v>
      </c>
      <c r="Y1542" t="s">
        <v>1453</v>
      </c>
      <c r="Z1542" t="s">
        <v>1468</v>
      </c>
      <c r="AA1542">
        <v>0.93</v>
      </c>
      <c r="AB1542">
        <v>7.0000000000000007E-2</v>
      </c>
      <c r="AC1542">
        <v>0.5</v>
      </c>
      <c r="AD1542">
        <v>0.5</v>
      </c>
      <c r="AE1542">
        <v>0.5</v>
      </c>
      <c r="AF1542">
        <v>0.5</v>
      </c>
      <c r="AG1542">
        <f>INDEX(YM!B:B, MATCH(Sheet1!B1541,YM!A:A,0))</f>
        <v>70.75</v>
      </c>
      <c r="AH1542">
        <v>70.75</v>
      </c>
      <c r="AI1542">
        <f>INDEX('Yield strengh'!B:B, MATCH(Sheet1!B1541,'Yield strengh'!A:A,0))</f>
        <v>434.5</v>
      </c>
      <c r="AJ1542">
        <v>434.5</v>
      </c>
      <c r="AK1542">
        <f>INDEX(Price!B:B, MATCH(Sheet1!B1541,Price!A:A,0))</f>
        <v>47.9</v>
      </c>
      <c r="AL1542">
        <f t="shared" si="77"/>
        <v>10.998524150268336</v>
      </c>
      <c r="AM1542">
        <f>INDEX(toughness!B:B,MATCH(Sheet1!B1541,toughness!A:A,0))</f>
        <v>16.850000000000001</v>
      </c>
    </row>
    <row r="1543" spans="1:39" x14ac:dyDescent="0.3">
      <c r="A1543" t="s">
        <v>1458</v>
      </c>
      <c r="B1543" s="1" t="s">
        <v>299</v>
      </c>
      <c r="C1543">
        <v>428.5</v>
      </c>
      <c r="D1543">
        <v>2795</v>
      </c>
      <c r="G1543">
        <v>6.82</v>
      </c>
      <c r="H1543">
        <v>40.150000000000013</v>
      </c>
      <c r="I1543">
        <v>4.3000000000000007</v>
      </c>
      <c r="J1543">
        <v>7.5</v>
      </c>
      <c r="K1543">
        <v>428.5</v>
      </c>
      <c r="L1543">
        <v>162</v>
      </c>
      <c r="M1543">
        <v>584</v>
      </c>
      <c r="N1543" t="s">
        <v>1453</v>
      </c>
      <c r="O1543" t="s">
        <v>1453</v>
      </c>
      <c r="P1543" t="s">
        <v>1453</v>
      </c>
      <c r="Q1543" t="s">
        <v>1453</v>
      </c>
      <c r="R1543" t="s">
        <v>1453</v>
      </c>
      <c r="S1543" t="s">
        <v>1453</v>
      </c>
      <c r="T1543" t="s">
        <v>1453</v>
      </c>
      <c r="U1543" t="s">
        <v>1453</v>
      </c>
      <c r="V1543">
        <v>501</v>
      </c>
      <c r="W1543">
        <v>162.5</v>
      </c>
      <c r="X1543" t="s">
        <v>1453</v>
      </c>
      <c r="Y1543" t="s">
        <v>1453</v>
      </c>
      <c r="Z1543" t="s">
        <v>1468</v>
      </c>
      <c r="AA1543">
        <v>0.93</v>
      </c>
      <c r="AB1543">
        <v>7.0000000000000007E-2</v>
      </c>
      <c r="AC1543">
        <v>0.5</v>
      </c>
      <c r="AD1543">
        <v>0.5</v>
      </c>
      <c r="AE1543">
        <v>0.5</v>
      </c>
      <c r="AF1543">
        <v>0.5</v>
      </c>
      <c r="AG1543">
        <f>INDEX(YM!B:B, MATCH(Sheet1!B1542,YM!A:A,0))</f>
        <v>70.75</v>
      </c>
      <c r="AH1543">
        <v>70.75</v>
      </c>
      <c r="AI1543">
        <f>INDEX('Yield strengh'!B:B, MATCH(Sheet1!B1542,'Yield strengh'!A:A,0))</f>
        <v>406.5</v>
      </c>
      <c r="AJ1543">
        <v>406.5</v>
      </c>
      <c r="AK1543">
        <f>INDEX(Price!B:B, MATCH(Sheet1!B1542,Price!A:A,0))</f>
        <v>47.9</v>
      </c>
      <c r="AL1543">
        <f t="shared" si="77"/>
        <v>10.289758497316637</v>
      </c>
      <c r="AM1543" t="e">
        <f>INDEX(toughness!B:B,MATCH(Sheet1!B1542,toughness!A:A,0))</f>
        <v>#N/A</v>
      </c>
    </row>
    <row r="1544" spans="1:39" x14ac:dyDescent="0.3">
      <c r="A1544" t="s">
        <v>1458</v>
      </c>
      <c r="B1544" s="1" t="s">
        <v>1447</v>
      </c>
      <c r="C1544">
        <v>60</v>
      </c>
      <c r="D1544">
        <v>6900</v>
      </c>
      <c r="G1544">
        <v>4.1849999999999996</v>
      </c>
      <c r="H1544">
        <v>26.65</v>
      </c>
      <c r="I1544">
        <v>6.5</v>
      </c>
      <c r="J1544">
        <v>175</v>
      </c>
      <c r="K1544">
        <v>60</v>
      </c>
      <c r="L1544">
        <v>42.5</v>
      </c>
      <c r="M1544">
        <v>396.5</v>
      </c>
      <c r="N1544" t="s">
        <v>1453</v>
      </c>
      <c r="O1544" t="s">
        <v>1453</v>
      </c>
      <c r="P1544" t="s">
        <v>1453</v>
      </c>
      <c r="Q1544" t="s">
        <v>1453</v>
      </c>
      <c r="R1544" t="s">
        <v>1453</v>
      </c>
      <c r="S1544" t="s">
        <v>1453</v>
      </c>
      <c r="T1544" t="s">
        <v>1453</v>
      </c>
      <c r="U1544" t="s">
        <v>1453</v>
      </c>
      <c r="V1544">
        <v>105</v>
      </c>
      <c r="W1544">
        <v>110</v>
      </c>
      <c r="X1544" t="s">
        <v>1453</v>
      </c>
      <c r="Y1544" t="s">
        <v>1453</v>
      </c>
      <c r="Z1544" t="s">
        <v>1468</v>
      </c>
      <c r="AA1544">
        <v>0.93</v>
      </c>
      <c r="AB1544">
        <v>7.0000000000000007E-2</v>
      </c>
      <c r="AC1544">
        <v>0.5</v>
      </c>
      <c r="AD1544">
        <v>0.5</v>
      </c>
      <c r="AE1544">
        <v>0.5</v>
      </c>
      <c r="AF1544">
        <v>0.5</v>
      </c>
      <c r="AG1544">
        <f>INDEX(YM!B:B, MATCH(Sheet1!B1315,YM!A:A,0))</f>
        <v>80.5</v>
      </c>
      <c r="AH1544">
        <v>80.5</v>
      </c>
      <c r="AI1544">
        <f>INDEX('Yield strengh'!B:B, MATCH(Sheet1!B1315,'Yield strengh'!A:A,0))</f>
        <v>322.5</v>
      </c>
      <c r="AJ1544">
        <v>322.5</v>
      </c>
      <c r="AK1544">
        <f>INDEX(Price!B:B, MATCH(Sheet1!B1315,Price!A:A,0))</f>
        <v>27.15</v>
      </c>
      <c r="AL1544">
        <f t="shared" si="77"/>
        <v>3.7625000000000002</v>
      </c>
      <c r="AM1544">
        <f>INDEX(toughness!B:B,MATCH(Sheet1!B1315,toughness!A:A,0))</f>
        <v>61.7</v>
      </c>
    </row>
    <row r="1545" spans="1:39" x14ac:dyDescent="0.3">
      <c r="B1545" s="1" t="s">
        <v>1850</v>
      </c>
      <c r="C1545">
        <v>299</v>
      </c>
      <c r="D1545">
        <v>1945</v>
      </c>
      <c r="E1545">
        <v>3.9212500000000001</v>
      </c>
      <c r="F1545">
        <v>55</v>
      </c>
      <c r="G1545">
        <v>3.2862500000000003E-2</v>
      </c>
      <c r="I1545" t="s">
        <v>1453</v>
      </c>
      <c r="J1545">
        <v>0.9</v>
      </c>
      <c r="K1545">
        <v>380</v>
      </c>
      <c r="L1545">
        <v>19.5</v>
      </c>
      <c r="N1545" t="s">
        <v>1453</v>
      </c>
      <c r="O1545" t="s">
        <v>1453</v>
      </c>
      <c r="P1545" t="s">
        <v>1453</v>
      </c>
      <c r="Q1545" t="s">
        <v>1453</v>
      </c>
      <c r="R1545" t="s">
        <v>1453</v>
      </c>
      <c r="S1545" t="s">
        <v>1453</v>
      </c>
      <c r="T1545" t="s">
        <v>1453</v>
      </c>
      <c r="U1545" t="s">
        <v>1453</v>
      </c>
      <c r="W1545">
        <v>0.47499999999999998</v>
      </c>
      <c r="X1545" t="s">
        <v>1453</v>
      </c>
      <c r="Y1545" t="s">
        <v>1453</v>
      </c>
      <c r="Z1545" t="s">
        <v>1468</v>
      </c>
      <c r="AA1545">
        <v>0.93</v>
      </c>
      <c r="AB1545">
        <v>7.0000000000000007E-2</v>
      </c>
      <c r="AC1545">
        <v>0.5</v>
      </c>
      <c r="AD1545">
        <v>0.5</v>
      </c>
      <c r="AE1545">
        <v>0.5</v>
      </c>
      <c r="AF1545">
        <v>0.5</v>
      </c>
      <c r="AG1545">
        <f>INDEX(YM!B:B, MATCH(Sheet1!B1772,YM!A:A,0))</f>
        <v>24.5</v>
      </c>
      <c r="AH1545">
        <v>24.5</v>
      </c>
      <c r="AI1545">
        <f>INDEX('Yield strengh'!B:B, MATCH(Sheet1!B1772,'Yield strengh'!A:A,0))</f>
        <v>149</v>
      </c>
      <c r="AJ1545">
        <v>298</v>
      </c>
      <c r="AK1545">
        <f>INDEX(Price!B:B, MATCH(Sheet1!B1772,Price!A:A,0))</f>
        <v>38.6</v>
      </c>
      <c r="AL1545">
        <f t="shared" si="77"/>
        <v>3.7537275064267352</v>
      </c>
      <c r="AM1545">
        <f>INDEX(toughness!B:B,MATCH(Sheet1!B1772,toughness!A:A,0))</f>
        <v>3.7850000000000002E-2</v>
      </c>
    </row>
    <row r="1546" spans="1:39" x14ac:dyDescent="0.3">
      <c r="A1546" t="s">
        <v>1458</v>
      </c>
      <c r="B1546" s="1" t="s">
        <v>857</v>
      </c>
      <c r="C1546">
        <v>322.5</v>
      </c>
      <c r="D1546">
        <v>1875</v>
      </c>
      <c r="G1546">
        <v>4.72</v>
      </c>
      <c r="H1546">
        <v>31.95</v>
      </c>
      <c r="I1546">
        <v>5.4</v>
      </c>
      <c r="J1546">
        <v>5</v>
      </c>
      <c r="K1546">
        <v>320</v>
      </c>
      <c r="L1546">
        <v>90</v>
      </c>
      <c r="M1546">
        <v>516</v>
      </c>
      <c r="N1546" t="s">
        <v>1453</v>
      </c>
      <c r="O1546" t="s">
        <v>1453</v>
      </c>
      <c r="P1546" t="s">
        <v>1453</v>
      </c>
      <c r="Q1546" t="s">
        <v>1453</v>
      </c>
      <c r="R1546" t="s">
        <v>1453</v>
      </c>
      <c r="S1546" t="s">
        <v>1453</v>
      </c>
      <c r="T1546" t="s">
        <v>1453</v>
      </c>
      <c r="U1546" t="s">
        <v>1453</v>
      </c>
      <c r="V1546">
        <v>340</v>
      </c>
      <c r="W1546">
        <v>123</v>
      </c>
      <c r="X1546" t="s">
        <v>1453</v>
      </c>
      <c r="Y1546" t="s">
        <v>1453</v>
      </c>
      <c r="Z1546" t="s">
        <v>1468</v>
      </c>
      <c r="AA1546">
        <v>0.93</v>
      </c>
      <c r="AB1546">
        <v>7.0000000000000007E-2</v>
      </c>
      <c r="AC1546">
        <v>0.5</v>
      </c>
      <c r="AD1546">
        <v>0.5</v>
      </c>
      <c r="AE1546">
        <v>0.5</v>
      </c>
      <c r="AF1546">
        <v>0.5</v>
      </c>
      <c r="AG1546">
        <f>INDEX(YM!B:B, MATCH(Sheet1!B1726,YM!A:A,0))</f>
        <v>71.8</v>
      </c>
      <c r="AH1546">
        <v>44</v>
      </c>
      <c r="AI1546">
        <f>INDEX('Yield strengh'!B:B, MATCH(Sheet1!B1726,'Yield strengh'!A:A,0))</f>
        <v>69.45</v>
      </c>
      <c r="AJ1546">
        <v>158</v>
      </c>
      <c r="AK1546">
        <f>INDEX(Price!B:B, MATCH(Sheet1!B1726,Price!A:A,0))</f>
        <v>24.35</v>
      </c>
      <c r="AL1546">
        <f t="shared" ref="AL1546:AL1551" si="78">AJ1546*AH1546*(2)/D1546</f>
        <v>7.4154666666666671</v>
      </c>
      <c r="AM1546">
        <f>INDEX(toughness!B:B,MATCH(Sheet1!B1726,toughness!A:A,0))</f>
        <v>14.55</v>
      </c>
    </row>
    <row r="1547" spans="1:39" x14ac:dyDescent="0.3">
      <c r="A1547" t="s">
        <v>1458</v>
      </c>
      <c r="B1547" s="1" t="s">
        <v>842</v>
      </c>
      <c r="C1547">
        <v>165</v>
      </c>
      <c r="D1547">
        <v>1810</v>
      </c>
      <c r="G1547">
        <v>2.89</v>
      </c>
      <c r="H1547">
        <v>11.4</v>
      </c>
      <c r="I1547">
        <v>15.1</v>
      </c>
      <c r="J1547">
        <v>4.5</v>
      </c>
      <c r="K1547">
        <v>155</v>
      </c>
      <c r="L1547">
        <v>92</v>
      </c>
      <c r="M1547">
        <v>532.5</v>
      </c>
      <c r="N1547" t="s">
        <v>1453</v>
      </c>
      <c r="O1547" t="s">
        <v>1453</v>
      </c>
      <c r="P1547" t="s">
        <v>1453</v>
      </c>
      <c r="Q1547" t="s">
        <v>1453</v>
      </c>
      <c r="R1547" t="s">
        <v>1453</v>
      </c>
      <c r="S1547" t="s">
        <v>1453</v>
      </c>
      <c r="T1547" t="s">
        <v>1453</v>
      </c>
      <c r="U1547" t="s">
        <v>1453</v>
      </c>
      <c r="V1547">
        <v>245.5</v>
      </c>
      <c r="W1547">
        <v>72</v>
      </c>
      <c r="X1547" t="s">
        <v>1453</v>
      </c>
      <c r="Y1547" t="s">
        <v>1453</v>
      </c>
      <c r="Z1547" t="s">
        <v>1468</v>
      </c>
      <c r="AA1547">
        <v>0.93</v>
      </c>
      <c r="AB1547">
        <v>7.0000000000000007E-2</v>
      </c>
      <c r="AC1547">
        <v>0.5</v>
      </c>
      <c r="AD1547">
        <v>0.5</v>
      </c>
      <c r="AE1547">
        <v>0.5</v>
      </c>
      <c r="AF1547">
        <v>0.5</v>
      </c>
      <c r="AG1547">
        <f>INDEX(YM!B:B, MATCH(Sheet1!B1700,YM!A:A,0))</f>
        <v>73</v>
      </c>
      <c r="AH1547">
        <v>46.15</v>
      </c>
      <c r="AI1547">
        <f>INDEX('Yield strengh'!B:B, MATCH(Sheet1!B1700,'Yield strengh'!A:A,0))</f>
        <v>82.55</v>
      </c>
      <c r="AJ1547">
        <v>145</v>
      </c>
      <c r="AK1547">
        <f>INDEX(Price!B:B, MATCH(Sheet1!B1700,Price!A:A,0))</f>
        <v>23.6</v>
      </c>
      <c r="AL1547">
        <f t="shared" si="78"/>
        <v>7.3941988950276247</v>
      </c>
      <c r="AM1547">
        <f>INDEX(toughness!B:B,MATCH(Sheet1!B1700,toughness!A:A,0))</f>
        <v>12.5</v>
      </c>
    </row>
    <row r="1548" spans="1:39" x14ac:dyDescent="0.3">
      <c r="A1548" t="s">
        <v>1458</v>
      </c>
      <c r="B1548" s="1" t="s">
        <v>171</v>
      </c>
      <c r="C1548">
        <v>103.5</v>
      </c>
      <c r="D1548">
        <v>2685</v>
      </c>
      <c r="G1548">
        <v>5.82</v>
      </c>
      <c r="H1548">
        <v>34</v>
      </c>
      <c r="I1548">
        <v>5.0750000000000002</v>
      </c>
      <c r="J1548">
        <v>13</v>
      </c>
      <c r="K1548">
        <v>103.5</v>
      </c>
      <c r="L1548">
        <v>67</v>
      </c>
      <c r="M1548">
        <v>624</v>
      </c>
      <c r="N1548" t="s">
        <v>1453</v>
      </c>
      <c r="O1548" t="s">
        <v>1453</v>
      </c>
      <c r="P1548" t="s">
        <v>1453</v>
      </c>
      <c r="Q1548" t="s">
        <v>1453</v>
      </c>
      <c r="R1548" t="s">
        <v>1453</v>
      </c>
      <c r="S1548" t="s">
        <v>1453</v>
      </c>
      <c r="T1548" t="s">
        <v>1453</v>
      </c>
      <c r="U1548" t="s">
        <v>1453</v>
      </c>
      <c r="V1548">
        <v>225.5</v>
      </c>
      <c r="W1548">
        <v>140.5</v>
      </c>
      <c r="X1548" t="s">
        <v>1453</v>
      </c>
      <c r="Y1548" t="s">
        <v>1453</v>
      </c>
      <c r="Z1548" t="s">
        <v>1468</v>
      </c>
      <c r="AA1548">
        <v>0.93</v>
      </c>
      <c r="AB1548">
        <v>7.0000000000000007E-2</v>
      </c>
      <c r="AC1548">
        <v>0.5</v>
      </c>
      <c r="AD1548">
        <v>0.5</v>
      </c>
      <c r="AE1548">
        <v>0.5</v>
      </c>
      <c r="AF1548">
        <v>0.5</v>
      </c>
      <c r="AG1548">
        <f>INDEX(YM!B:B, MATCH(Sheet1!B1481,YM!A:A,0))</f>
        <v>71</v>
      </c>
      <c r="AH1548">
        <v>71.8</v>
      </c>
      <c r="AI1548">
        <f>INDEX('Yield strengh'!B:B, MATCH(Sheet1!B1481,'Yield strengh'!A:A,0))</f>
        <v>253.5</v>
      </c>
      <c r="AJ1548">
        <v>138</v>
      </c>
      <c r="AK1548">
        <f>INDEX(Price!B:B, MATCH(Sheet1!B1481,Price!A:A,0))</f>
        <v>24.25</v>
      </c>
      <c r="AL1548">
        <f t="shared" si="78"/>
        <v>7.3805586592178765</v>
      </c>
      <c r="AM1548">
        <f>INDEX(toughness!B:B,MATCH(Sheet1!B1481,toughness!A:A,0))</f>
        <v>12.45</v>
      </c>
    </row>
    <row r="1549" spans="1:39" x14ac:dyDescent="0.3">
      <c r="A1549" t="s">
        <v>1458</v>
      </c>
      <c r="B1549" s="1" t="s">
        <v>1138</v>
      </c>
      <c r="C1549">
        <v>147.5</v>
      </c>
      <c r="D1549">
        <v>2750</v>
      </c>
      <c r="E1549">
        <v>11.5</v>
      </c>
      <c r="F1549">
        <v>8.5</v>
      </c>
      <c r="G1549">
        <v>0.23799999999999999</v>
      </c>
      <c r="H1549">
        <v>8.6859999999999998E-11</v>
      </c>
      <c r="I1549">
        <v>50500000000000</v>
      </c>
      <c r="J1549">
        <v>3.5000000000000003E-2</v>
      </c>
      <c r="K1549">
        <v>22.5</v>
      </c>
      <c r="L1549">
        <v>41</v>
      </c>
      <c r="M1549">
        <v>1400</v>
      </c>
      <c r="N1549" t="s">
        <v>1453</v>
      </c>
      <c r="O1549" t="s">
        <v>1453</v>
      </c>
      <c r="P1549" t="s">
        <v>1453</v>
      </c>
      <c r="Q1549" t="s">
        <v>1453</v>
      </c>
      <c r="R1549" t="s">
        <v>1453</v>
      </c>
      <c r="S1549" t="s">
        <v>1453</v>
      </c>
      <c r="T1549" t="s">
        <v>1453</v>
      </c>
      <c r="U1549" t="s">
        <v>1453</v>
      </c>
      <c r="V1549">
        <v>22.5</v>
      </c>
      <c r="W1549">
        <v>2.6</v>
      </c>
      <c r="X1549" t="s">
        <v>1453</v>
      </c>
      <c r="Y1549" t="s">
        <v>1453</v>
      </c>
      <c r="Z1549" t="s">
        <v>1468</v>
      </c>
      <c r="AA1549">
        <v>0.93</v>
      </c>
      <c r="AB1549">
        <v>7.0000000000000007E-2</v>
      </c>
      <c r="AC1549">
        <v>0.5</v>
      </c>
      <c r="AD1549">
        <v>0.5</v>
      </c>
      <c r="AE1549">
        <v>0.5</v>
      </c>
      <c r="AF1549">
        <v>0.5</v>
      </c>
      <c r="AG1549">
        <f>INDEX(YM!B:B, MATCH(Sheet1!B1809,YM!A:A,0))</f>
        <v>70.5</v>
      </c>
      <c r="AH1549">
        <v>16.7</v>
      </c>
      <c r="AI1549">
        <f>INDEX('Yield strengh'!B:B, MATCH(Sheet1!B1809,'Yield strengh'!A:A,0))</f>
        <v>35</v>
      </c>
      <c r="AJ1549">
        <v>603</v>
      </c>
      <c r="AK1549">
        <f>INDEX(Price!B:B, MATCH(Sheet1!B1809,Price!A:A,0))</f>
        <v>21.7</v>
      </c>
      <c r="AL1549">
        <f t="shared" si="78"/>
        <v>7.3237090909090909</v>
      </c>
      <c r="AM1549">
        <f>INDEX(toughness!B:B,MATCH(Sheet1!B1809,toughness!A:A,0))</f>
        <v>15.95</v>
      </c>
    </row>
    <row r="1550" spans="1:39" x14ac:dyDescent="0.3">
      <c r="A1550" t="s">
        <v>1458</v>
      </c>
      <c r="B1550" s="1" t="s">
        <v>104</v>
      </c>
      <c r="C1550">
        <v>180</v>
      </c>
      <c r="D1550">
        <v>2730</v>
      </c>
      <c r="G1550">
        <v>6.93</v>
      </c>
      <c r="H1550">
        <v>42.1</v>
      </c>
      <c r="I1550">
        <v>4.0999999999999996</v>
      </c>
      <c r="J1550">
        <v>6.05</v>
      </c>
      <c r="K1550">
        <v>180</v>
      </c>
      <c r="L1550">
        <v>55</v>
      </c>
      <c r="M1550">
        <v>647.5</v>
      </c>
      <c r="N1550" t="s">
        <v>1453</v>
      </c>
      <c r="O1550" t="s">
        <v>1453</v>
      </c>
      <c r="P1550" t="s">
        <v>1453</v>
      </c>
      <c r="Q1550" t="s">
        <v>1453</v>
      </c>
      <c r="R1550" t="s">
        <v>1453</v>
      </c>
      <c r="S1550" t="s">
        <v>1453</v>
      </c>
      <c r="T1550" t="s">
        <v>1453</v>
      </c>
      <c r="U1550" t="s">
        <v>1453</v>
      </c>
      <c r="V1550">
        <v>200</v>
      </c>
      <c r="W1550">
        <v>160</v>
      </c>
      <c r="X1550" t="s">
        <v>1453</v>
      </c>
      <c r="Y1550" t="s">
        <v>1453</v>
      </c>
      <c r="Z1550" t="s">
        <v>1468</v>
      </c>
      <c r="AA1550">
        <v>0.93</v>
      </c>
      <c r="AB1550">
        <v>7.0000000000000007E-2</v>
      </c>
      <c r="AC1550">
        <v>0.5</v>
      </c>
      <c r="AD1550">
        <v>0.5</v>
      </c>
      <c r="AE1550">
        <v>0.5</v>
      </c>
      <c r="AF1550">
        <v>0.5</v>
      </c>
      <c r="AG1550">
        <f>INDEX(YM!B:B, MATCH(Sheet1!B1508,YM!A:A,0))</f>
        <v>74</v>
      </c>
      <c r="AH1550">
        <v>71.25</v>
      </c>
      <c r="AI1550">
        <f>INDEX('Yield strengh'!B:B, MATCH(Sheet1!B1508,'Yield strengh'!A:A,0))</f>
        <v>207</v>
      </c>
      <c r="AJ1550">
        <v>140</v>
      </c>
      <c r="AK1550">
        <f>INDEX(Price!B:B, MATCH(Sheet1!B1508,Price!A:A,0))</f>
        <v>25.1</v>
      </c>
      <c r="AL1550">
        <f t="shared" si="78"/>
        <v>7.3076923076923075</v>
      </c>
      <c r="AM1550">
        <f>INDEX(toughness!B:B,MATCH(Sheet1!B1508,toughness!A:A,0))</f>
        <v>5.9</v>
      </c>
    </row>
    <row r="1551" spans="1:39" x14ac:dyDescent="0.3">
      <c r="A1551" t="s">
        <v>1458</v>
      </c>
      <c r="B1551" s="1" t="s">
        <v>207</v>
      </c>
      <c r="C1551">
        <v>133</v>
      </c>
      <c r="D1551">
        <v>2690</v>
      </c>
      <c r="G1551">
        <v>7.9949999999999992</v>
      </c>
      <c r="H1551">
        <v>53.9</v>
      </c>
      <c r="I1551">
        <v>3.2</v>
      </c>
      <c r="J1551">
        <v>27.5</v>
      </c>
      <c r="K1551">
        <v>133</v>
      </c>
      <c r="L1551">
        <v>62.5</v>
      </c>
      <c r="M1551">
        <v>615</v>
      </c>
      <c r="N1551" t="s">
        <v>1453</v>
      </c>
      <c r="O1551" t="s">
        <v>1453</v>
      </c>
      <c r="P1551" t="s">
        <v>1453</v>
      </c>
      <c r="Q1551" t="s">
        <v>1453</v>
      </c>
      <c r="R1551" t="s">
        <v>1453</v>
      </c>
      <c r="S1551" t="s">
        <v>1453</v>
      </c>
      <c r="T1551" t="s">
        <v>1453</v>
      </c>
      <c r="U1551" t="s">
        <v>1453</v>
      </c>
      <c r="V1551">
        <v>250.5</v>
      </c>
      <c r="W1551">
        <v>187</v>
      </c>
      <c r="X1551" t="s">
        <v>1453</v>
      </c>
      <c r="Y1551" t="s">
        <v>1453</v>
      </c>
      <c r="Z1551" t="s">
        <v>1468</v>
      </c>
      <c r="AA1551">
        <v>0.93</v>
      </c>
      <c r="AB1551">
        <v>7.0000000000000007E-2</v>
      </c>
      <c r="AC1551">
        <v>0.5</v>
      </c>
      <c r="AD1551">
        <v>0.5</v>
      </c>
      <c r="AE1551">
        <v>0.5</v>
      </c>
      <c r="AF1551">
        <v>0.5</v>
      </c>
      <c r="AG1551">
        <f>INDEX(YM!B:B, MATCH(Sheet1!B1614,YM!A:A,0))</f>
        <v>69</v>
      </c>
      <c r="AH1551">
        <v>69</v>
      </c>
      <c r="AI1551">
        <f>INDEX('Yield strengh'!B:B, MATCH(Sheet1!B1614,'Yield strengh'!A:A,0))</f>
        <v>126</v>
      </c>
      <c r="AJ1551">
        <v>142</v>
      </c>
      <c r="AK1551">
        <f>INDEX(Price!B:B, MATCH(Sheet1!B1614,Price!A:A,0))</f>
        <v>23.85</v>
      </c>
      <c r="AL1551">
        <f t="shared" si="78"/>
        <v>7.2847583643122675</v>
      </c>
      <c r="AM1551">
        <f>INDEX(toughness!B:B,MATCH(Sheet1!B1614,toughness!A:A,0))</f>
        <v>15.9</v>
      </c>
    </row>
    <row r="1552" spans="1:39" x14ac:dyDescent="0.3">
      <c r="A1552" t="s">
        <v>1458</v>
      </c>
      <c r="B1552" s="1" t="s">
        <v>615</v>
      </c>
      <c r="C1552">
        <v>200</v>
      </c>
      <c r="D1552">
        <v>7870</v>
      </c>
      <c r="G1552">
        <v>6.165</v>
      </c>
      <c r="H1552">
        <v>16.100000000000001</v>
      </c>
      <c r="I1552">
        <v>10.85</v>
      </c>
      <c r="J1552">
        <v>26</v>
      </c>
      <c r="K1552">
        <v>200</v>
      </c>
      <c r="L1552">
        <v>100</v>
      </c>
      <c r="M1552">
        <v>1535</v>
      </c>
      <c r="N1552" t="s">
        <v>1453</v>
      </c>
      <c r="O1552" t="s">
        <v>1453</v>
      </c>
      <c r="P1552" t="s">
        <v>1453</v>
      </c>
      <c r="Q1552" t="s">
        <v>1453</v>
      </c>
      <c r="R1552" t="s">
        <v>1453</v>
      </c>
      <c r="S1552" t="s">
        <v>1453</v>
      </c>
      <c r="T1552" t="s">
        <v>1453</v>
      </c>
      <c r="U1552" t="s">
        <v>1453</v>
      </c>
      <c r="V1552">
        <v>310</v>
      </c>
      <c r="W1552">
        <v>75.5</v>
      </c>
      <c r="X1552" t="s">
        <v>1453</v>
      </c>
      <c r="Y1552" t="s">
        <v>1453</v>
      </c>
      <c r="Z1552" t="s">
        <v>1468</v>
      </c>
      <c r="AA1552">
        <v>0.93</v>
      </c>
      <c r="AB1552">
        <v>7.0000000000000007E-2</v>
      </c>
      <c r="AC1552">
        <v>0.5</v>
      </c>
      <c r="AD1552">
        <v>0.5</v>
      </c>
      <c r="AE1552">
        <v>0.5</v>
      </c>
      <c r="AF1552">
        <v>0.5</v>
      </c>
      <c r="AG1552">
        <f>INDEX(YM!B:B, MATCH(Sheet1!B400,YM!A:A,0))</f>
        <v>208</v>
      </c>
      <c r="AH1552">
        <v>208</v>
      </c>
      <c r="AI1552">
        <f>INDEX('Yield strengh'!B:B, MATCH(Sheet1!B400,'Yield strengh'!A:A,0))</f>
        <v>137.5</v>
      </c>
      <c r="AJ1552">
        <v>137.5</v>
      </c>
      <c r="AK1552">
        <f>INDEX(Price!B:B, MATCH(Sheet1!B400,Price!A:A,0))</f>
        <v>10.265000000000001</v>
      </c>
      <c r="AL1552">
        <f>AJ1552*AH1552/D1552</f>
        <v>3.6340533672172808</v>
      </c>
      <c r="AM1552">
        <f>INDEX(toughness!B:B,MATCH(Sheet1!B400,toughness!A:A,0))</f>
        <v>88.5</v>
      </c>
    </row>
    <row r="1553" spans="1:39" x14ac:dyDescent="0.3">
      <c r="A1553" t="s">
        <v>1458</v>
      </c>
      <c r="B1553" s="1" t="s">
        <v>856</v>
      </c>
      <c r="C1553">
        <v>162.5</v>
      </c>
      <c r="D1553">
        <v>1875</v>
      </c>
      <c r="G1553">
        <v>4.5750000000000002</v>
      </c>
      <c r="H1553">
        <v>31.9</v>
      </c>
      <c r="I1553">
        <v>5.4</v>
      </c>
      <c r="J1553">
        <v>4.5</v>
      </c>
      <c r="K1553">
        <v>162.5</v>
      </c>
      <c r="L1553">
        <v>60</v>
      </c>
      <c r="M1553">
        <v>518.5</v>
      </c>
      <c r="N1553" t="s">
        <v>1453</v>
      </c>
      <c r="O1553" t="s">
        <v>1453</v>
      </c>
      <c r="P1553" t="s">
        <v>1453</v>
      </c>
      <c r="Q1553" t="s">
        <v>1453</v>
      </c>
      <c r="R1553" t="s">
        <v>1453</v>
      </c>
      <c r="S1553" t="s">
        <v>1453</v>
      </c>
      <c r="T1553" t="s">
        <v>1453</v>
      </c>
      <c r="U1553" t="s">
        <v>1453</v>
      </c>
      <c r="V1553">
        <v>251</v>
      </c>
      <c r="W1553">
        <v>123.5</v>
      </c>
      <c r="X1553" t="s">
        <v>1453</v>
      </c>
      <c r="Y1553" t="s">
        <v>1453</v>
      </c>
      <c r="Z1553" t="s">
        <v>1468</v>
      </c>
      <c r="AA1553">
        <v>0.93</v>
      </c>
      <c r="AB1553">
        <v>7.0000000000000007E-2</v>
      </c>
      <c r="AC1553">
        <v>0.5</v>
      </c>
      <c r="AD1553">
        <v>0.5</v>
      </c>
      <c r="AE1553">
        <v>0.5</v>
      </c>
      <c r="AF1553">
        <v>0.5</v>
      </c>
      <c r="AG1553">
        <f>INDEX(YM!B:B, MATCH(Sheet1!B1697,YM!A:A,0))</f>
        <v>69.5</v>
      </c>
      <c r="AH1553">
        <v>46.5</v>
      </c>
      <c r="AI1553">
        <f>INDEX('Yield strengh'!B:B, MATCH(Sheet1!B1697,'Yield strengh'!A:A,0))</f>
        <v>90.25</v>
      </c>
      <c r="AJ1553">
        <v>146.5</v>
      </c>
      <c r="AK1553">
        <f>INDEX(Price!B:B, MATCH(Sheet1!B1697,Price!A:A,0))</f>
        <v>23.6</v>
      </c>
      <c r="AL1553">
        <f>AJ1553*AH1553*(2)/D1553</f>
        <v>7.2664</v>
      </c>
      <c r="AM1553">
        <f>INDEX(toughness!B:B,MATCH(Sheet1!B1697,toughness!A:A,0))</f>
        <v>15.75</v>
      </c>
    </row>
    <row r="1554" spans="1:39" x14ac:dyDescent="0.3">
      <c r="B1554" s="1" t="s">
        <v>1851</v>
      </c>
      <c r="C1554">
        <v>291.66666666666669</v>
      </c>
      <c r="D1554">
        <v>1945</v>
      </c>
      <c r="E1554">
        <v>3.83</v>
      </c>
      <c r="F1554">
        <v>55</v>
      </c>
      <c r="G1554">
        <v>2.7650000000000001E-2</v>
      </c>
      <c r="I1554" t="s">
        <v>1453</v>
      </c>
      <c r="J1554">
        <v>0.9</v>
      </c>
      <c r="K1554">
        <v>380</v>
      </c>
      <c r="L1554">
        <v>19.5</v>
      </c>
      <c r="N1554" t="s">
        <v>1453</v>
      </c>
      <c r="O1554" t="s">
        <v>1453</v>
      </c>
      <c r="P1554" t="s">
        <v>1453</v>
      </c>
      <c r="Q1554" t="s">
        <v>1453</v>
      </c>
      <c r="R1554" t="s">
        <v>1453</v>
      </c>
      <c r="S1554" t="s">
        <v>1453</v>
      </c>
      <c r="T1554" t="s">
        <v>1453</v>
      </c>
      <c r="U1554" t="s">
        <v>1453</v>
      </c>
      <c r="W1554">
        <v>0.4</v>
      </c>
      <c r="X1554" t="s">
        <v>1453</v>
      </c>
      <c r="Y1554" t="s">
        <v>1453</v>
      </c>
      <c r="Z1554" t="s">
        <v>1468</v>
      </c>
      <c r="AA1554">
        <v>0.93</v>
      </c>
      <c r="AB1554">
        <v>7.0000000000000007E-2</v>
      </c>
      <c r="AC1554">
        <v>0.5</v>
      </c>
      <c r="AD1554">
        <v>0.5</v>
      </c>
      <c r="AE1554">
        <v>0.5</v>
      </c>
      <c r="AF1554">
        <v>0.5</v>
      </c>
      <c r="AG1554">
        <f>INDEX(YM!B:B, MATCH(Sheet1!B1774,YM!A:A,0))</f>
        <v>23.5</v>
      </c>
      <c r="AH1554">
        <v>23.5</v>
      </c>
      <c r="AI1554">
        <f>INDEX('Yield strengh'!B:B, MATCH(Sheet1!B1774,'Yield strengh'!A:A,0))</f>
        <v>149</v>
      </c>
      <c r="AJ1554">
        <v>298</v>
      </c>
      <c r="AK1554">
        <f>INDEX(Price!B:B, MATCH(Sheet1!B1774,Price!A:A,0))</f>
        <v>38.6</v>
      </c>
      <c r="AL1554">
        <f>AJ1554*AH1554/D1554</f>
        <v>3.6005141388174806</v>
      </c>
      <c r="AM1554">
        <f>INDEX(toughness!B:B,MATCH(Sheet1!B1774,toughness!A:A,0))</f>
        <v>3.9449999999999999E-2</v>
      </c>
    </row>
    <row r="1555" spans="1:39" x14ac:dyDescent="0.3">
      <c r="A1555" t="s">
        <v>1458</v>
      </c>
      <c r="B1555" s="1" t="s">
        <v>324</v>
      </c>
      <c r="C1555">
        <v>140</v>
      </c>
      <c r="D1555">
        <v>2760</v>
      </c>
      <c r="G1555">
        <v>5.48</v>
      </c>
      <c r="H1555">
        <v>25.9</v>
      </c>
      <c r="I1555">
        <v>6.8999999999999986</v>
      </c>
      <c r="J1555">
        <v>1.1000000000000001</v>
      </c>
      <c r="K1555">
        <v>140</v>
      </c>
      <c r="L1555">
        <v>97</v>
      </c>
      <c r="M1555">
        <v>549</v>
      </c>
      <c r="N1555" t="s">
        <v>1453</v>
      </c>
      <c r="O1555" t="s">
        <v>1453</v>
      </c>
      <c r="P1555" t="s">
        <v>1453</v>
      </c>
      <c r="Q1555" t="s">
        <v>1453</v>
      </c>
      <c r="R1555" t="s">
        <v>1453</v>
      </c>
      <c r="S1555" t="s">
        <v>1453</v>
      </c>
      <c r="T1555" t="s">
        <v>1453</v>
      </c>
      <c r="U1555" t="s">
        <v>1453</v>
      </c>
      <c r="V1555">
        <v>240</v>
      </c>
      <c r="W1555">
        <v>115</v>
      </c>
      <c r="X1555" t="s">
        <v>1453</v>
      </c>
      <c r="Y1555" t="s">
        <v>1453</v>
      </c>
      <c r="Z1555" t="s">
        <v>1468</v>
      </c>
      <c r="AA1555">
        <v>0.93</v>
      </c>
      <c r="AB1555">
        <v>7.0000000000000007E-2</v>
      </c>
      <c r="AC1555">
        <v>0.5</v>
      </c>
      <c r="AD1555">
        <v>0.5</v>
      </c>
      <c r="AE1555">
        <v>0.5</v>
      </c>
      <c r="AF1555">
        <v>0.5</v>
      </c>
      <c r="AG1555">
        <f>INDEX(YM!B:B, MATCH(Sheet1!B1346,YM!A:A,0))</f>
        <v>36</v>
      </c>
      <c r="AH1555">
        <v>75</v>
      </c>
      <c r="AI1555">
        <f>INDEX('Yield strengh'!B:B, MATCH(Sheet1!B1346,'Yield strengh'!A:A,0))</f>
        <v>337.5</v>
      </c>
      <c r="AJ1555">
        <v>130.5</v>
      </c>
      <c r="AK1555">
        <f>INDEX(Price!B:B, MATCH(Sheet1!B1346,Price!A:A,0))</f>
        <v>1.8414999999999999</v>
      </c>
      <c r="AL1555">
        <f t="shared" ref="AL1555:AL1562" si="79">AJ1555*AH1555*(2)/D1555</f>
        <v>7.0923913043478262</v>
      </c>
      <c r="AM1555">
        <f>INDEX(toughness!B:B,MATCH(Sheet1!B1346,toughness!A:A,0))</f>
        <v>1.6063499999999999</v>
      </c>
    </row>
    <row r="1556" spans="1:39" x14ac:dyDescent="0.3">
      <c r="A1556" t="s">
        <v>1458</v>
      </c>
      <c r="B1556" s="1" t="s">
        <v>839</v>
      </c>
      <c r="C1556">
        <v>202.5</v>
      </c>
      <c r="D1556">
        <v>1805</v>
      </c>
      <c r="G1556">
        <v>3.02</v>
      </c>
      <c r="H1556">
        <v>12</v>
      </c>
      <c r="I1556">
        <v>14.35</v>
      </c>
      <c r="J1556">
        <v>6.25</v>
      </c>
      <c r="K1556">
        <v>202.5</v>
      </c>
      <c r="L1556">
        <v>60.5</v>
      </c>
      <c r="M1556">
        <v>542</v>
      </c>
      <c r="N1556" t="s">
        <v>1453</v>
      </c>
      <c r="O1556" t="s">
        <v>1453</v>
      </c>
      <c r="P1556" t="s">
        <v>1453</v>
      </c>
      <c r="Q1556" t="s">
        <v>1453</v>
      </c>
      <c r="R1556" t="s">
        <v>1453</v>
      </c>
      <c r="S1556" t="s">
        <v>1453</v>
      </c>
      <c r="T1556" t="s">
        <v>1453</v>
      </c>
      <c r="U1556" t="s">
        <v>1453</v>
      </c>
      <c r="V1556">
        <v>292.5</v>
      </c>
      <c r="W1556">
        <v>79</v>
      </c>
      <c r="X1556" t="s">
        <v>1453</v>
      </c>
      <c r="Y1556" t="s">
        <v>1453</v>
      </c>
      <c r="Z1556" t="s">
        <v>1468</v>
      </c>
      <c r="AA1556">
        <v>0.93</v>
      </c>
      <c r="AB1556">
        <v>7.0000000000000007E-2</v>
      </c>
      <c r="AC1556">
        <v>0.5</v>
      </c>
      <c r="AD1556">
        <v>0.5</v>
      </c>
      <c r="AE1556">
        <v>0.5</v>
      </c>
      <c r="AF1556">
        <v>0.5</v>
      </c>
      <c r="AG1556">
        <f>INDEX(YM!B:B, MATCH(Sheet1!B1741,YM!A:A,0))</f>
        <v>69</v>
      </c>
      <c r="AH1556">
        <v>42.5</v>
      </c>
      <c r="AI1556">
        <f>INDEX('Yield strengh'!B:B, MATCH(Sheet1!B1741,'Yield strengh'!A:A,0))</f>
        <v>58</v>
      </c>
      <c r="AJ1556">
        <v>150</v>
      </c>
      <c r="AK1556">
        <f>INDEX(Price!B:B, MATCH(Sheet1!B1741,Price!A:A,0))</f>
        <v>23.85</v>
      </c>
      <c r="AL1556">
        <f t="shared" si="79"/>
        <v>7.0637119113573403</v>
      </c>
      <c r="AM1556">
        <f>INDEX(toughness!B:B,MATCH(Sheet1!B1741,toughness!A:A,0))</f>
        <v>15.9</v>
      </c>
    </row>
    <row r="1557" spans="1:39" x14ac:dyDescent="0.3">
      <c r="A1557" t="s">
        <v>1458</v>
      </c>
      <c r="B1557" s="1" t="s">
        <v>841</v>
      </c>
      <c r="C1557">
        <v>130</v>
      </c>
      <c r="D1557">
        <v>1805</v>
      </c>
      <c r="G1557">
        <v>2.8650000000000002</v>
      </c>
      <c r="H1557">
        <v>12.25</v>
      </c>
      <c r="I1557">
        <v>14.05</v>
      </c>
      <c r="J1557">
        <v>6</v>
      </c>
      <c r="K1557">
        <v>103.5</v>
      </c>
      <c r="L1557">
        <v>70</v>
      </c>
      <c r="M1557">
        <v>510</v>
      </c>
      <c r="N1557" t="s">
        <v>1453</v>
      </c>
      <c r="O1557" t="s">
        <v>1453</v>
      </c>
      <c r="P1557" t="s">
        <v>1453</v>
      </c>
      <c r="Q1557" t="s">
        <v>1453</v>
      </c>
      <c r="R1557" t="s">
        <v>1453</v>
      </c>
      <c r="S1557" t="s">
        <v>1453</v>
      </c>
      <c r="T1557" t="s">
        <v>1453</v>
      </c>
      <c r="U1557" t="s">
        <v>1453</v>
      </c>
      <c r="V1557">
        <v>275</v>
      </c>
      <c r="W1557">
        <v>73.95</v>
      </c>
      <c r="X1557" t="s">
        <v>1453</v>
      </c>
      <c r="Y1557" t="s">
        <v>1453</v>
      </c>
      <c r="Z1557" t="s">
        <v>1468</v>
      </c>
      <c r="AA1557">
        <v>0.93</v>
      </c>
      <c r="AB1557">
        <v>7.0000000000000007E-2</v>
      </c>
      <c r="AC1557">
        <v>0.5</v>
      </c>
      <c r="AD1557">
        <v>0.5</v>
      </c>
      <c r="AE1557">
        <v>0.5</v>
      </c>
      <c r="AF1557">
        <v>0.5</v>
      </c>
      <c r="AG1557">
        <f>INDEX(YM!B:B, MATCH(Sheet1!B1742,YM!A:A,0))</f>
        <v>71</v>
      </c>
      <c r="AH1557">
        <v>42.5</v>
      </c>
      <c r="AI1557">
        <f>INDEX('Yield strengh'!B:B, MATCH(Sheet1!B1742,'Yield strengh'!A:A,0))</f>
        <v>55.05</v>
      </c>
      <c r="AJ1557">
        <v>150</v>
      </c>
      <c r="AK1557">
        <f>INDEX(Price!B:B, MATCH(Sheet1!B1742,Price!A:A,0))</f>
        <v>23.5</v>
      </c>
      <c r="AL1557">
        <f t="shared" si="79"/>
        <v>7.0637119113573403</v>
      </c>
      <c r="AM1557">
        <f>INDEX(toughness!B:B,MATCH(Sheet1!B1742,toughness!A:A,0))</f>
        <v>13.85</v>
      </c>
    </row>
    <row r="1558" spans="1:39" x14ac:dyDescent="0.3">
      <c r="A1558" t="s">
        <v>1458</v>
      </c>
      <c r="B1558" s="1" t="s">
        <v>179</v>
      </c>
      <c r="C1558">
        <v>196.5</v>
      </c>
      <c r="D1558">
        <v>2655</v>
      </c>
      <c r="G1558">
        <v>4.7850000000000001</v>
      </c>
      <c r="H1558">
        <v>29</v>
      </c>
      <c r="I1558">
        <v>5.9499999999999993</v>
      </c>
      <c r="J1558">
        <v>12.95</v>
      </c>
      <c r="K1558">
        <v>210.5</v>
      </c>
      <c r="L1558">
        <v>103</v>
      </c>
      <c r="M1558">
        <v>604</v>
      </c>
      <c r="N1558" t="s">
        <v>1453</v>
      </c>
      <c r="O1558" t="s">
        <v>1453</v>
      </c>
      <c r="P1558" t="s">
        <v>1453</v>
      </c>
      <c r="Q1558" t="s">
        <v>1453</v>
      </c>
      <c r="R1558" t="s">
        <v>1453</v>
      </c>
      <c r="S1558" t="s">
        <v>1453</v>
      </c>
      <c r="T1558" t="s">
        <v>1453</v>
      </c>
      <c r="U1558" t="s">
        <v>1453</v>
      </c>
      <c r="V1558">
        <v>300</v>
      </c>
      <c r="W1558">
        <v>122</v>
      </c>
      <c r="X1558" t="s">
        <v>1453</v>
      </c>
      <c r="Y1558" t="s">
        <v>1453</v>
      </c>
      <c r="Z1558" t="s">
        <v>1468</v>
      </c>
      <c r="AA1558">
        <v>0.93</v>
      </c>
      <c r="AB1558">
        <v>7.0000000000000007E-2</v>
      </c>
      <c r="AC1558">
        <v>0.5</v>
      </c>
      <c r="AD1558">
        <v>0.5</v>
      </c>
      <c r="AE1558">
        <v>0.5</v>
      </c>
      <c r="AF1558">
        <v>0.5</v>
      </c>
      <c r="AG1558">
        <f>INDEX(YM!B:B, MATCH(Sheet1!B1487,YM!A:A,0))</f>
        <v>70.05</v>
      </c>
      <c r="AH1558">
        <v>71.8</v>
      </c>
      <c r="AI1558">
        <f>INDEX('Yield strengh'!B:B, MATCH(Sheet1!B1487,'Yield strengh'!A:A,0))</f>
        <v>230.5</v>
      </c>
      <c r="AJ1558">
        <v>130.5</v>
      </c>
      <c r="AK1558">
        <f>INDEX(Price!B:B, MATCH(Sheet1!B1487,Price!A:A,0))</f>
        <v>23.85</v>
      </c>
      <c r="AL1558">
        <f t="shared" si="79"/>
        <v>7.0583050847457622</v>
      </c>
      <c r="AM1558">
        <f>INDEX(toughness!B:B,MATCH(Sheet1!B1487,toughness!A:A,0))</f>
        <v>15.65</v>
      </c>
    </row>
    <row r="1559" spans="1:39" x14ac:dyDescent="0.3">
      <c r="A1559" t="s">
        <v>1458</v>
      </c>
      <c r="B1559" s="1" t="s">
        <v>309</v>
      </c>
      <c r="C1559">
        <v>280</v>
      </c>
      <c r="D1559">
        <v>2700</v>
      </c>
      <c r="G1559">
        <v>6.16</v>
      </c>
      <c r="H1559">
        <v>29</v>
      </c>
      <c r="I1559">
        <v>5.9499999999999993</v>
      </c>
      <c r="J1559">
        <v>1.5</v>
      </c>
      <c r="K1559">
        <v>280</v>
      </c>
      <c r="L1559">
        <v>120</v>
      </c>
      <c r="M1559">
        <v>542.5</v>
      </c>
      <c r="N1559" t="s">
        <v>1453</v>
      </c>
      <c r="O1559" t="s">
        <v>1453</v>
      </c>
      <c r="P1559" t="s">
        <v>1453</v>
      </c>
      <c r="Q1559" t="s">
        <v>1453</v>
      </c>
      <c r="R1559" t="s">
        <v>1453</v>
      </c>
      <c r="S1559" t="s">
        <v>1453</v>
      </c>
      <c r="T1559" t="s">
        <v>1453</v>
      </c>
      <c r="U1559" t="s">
        <v>1453</v>
      </c>
      <c r="V1559">
        <v>290.5</v>
      </c>
      <c r="W1559">
        <v>117</v>
      </c>
      <c r="X1559" t="s">
        <v>1453</v>
      </c>
      <c r="Y1559" t="s">
        <v>1453</v>
      </c>
      <c r="Z1559" t="s">
        <v>1468</v>
      </c>
      <c r="AA1559">
        <v>0.93</v>
      </c>
      <c r="AB1559">
        <v>7.0000000000000007E-2</v>
      </c>
      <c r="AC1559">
        <v>0.5</v>
      </c>
      <c r="AD1559">
        <v>0.5</v>
      </c>
      <c r="AE1559">
        <v>0.5</v>
      </c>
      <c r="AF1559">
        <v>0.5</v>
      </c>
      <c r="AG1559">
        <f>INDEX(YM!B:B, MATCH(Sheet1!B1415,YM!A:A,0))</f>
        <v>73.849999999999994</v>
      </c>
      <c r="AH1559">
        <v>73</v>
      </c>
      <c r="AI1559">
        <f>INDEX('Yield strengh'!B:B, MATCH(Sheet1!B1415,'Yield strengh'!A:A,0))</f>
        <v>265.5</v>
      </c>
      <c r="AJ1559">
        <v>130.5</v>
      </c>
      <c r="AK1559">
        <f>INDEX(Price!B:B, MATCH(Sheet1!B1415,Price!A:A,0))</f>
        <v>26.65</v>
      </c>
      <c r="AL1559">
        <f t="shared" si="79"/>
        <v>7.0566666666666666</v>
      </c>
      <c r="AM1559">
        <f>INDEX(toughness!B:B,MATCH(Sheet1!B1415,toughness!A:A,0))</f>
        <v>5.7249999999999996</v>
      </c>
    </row>
    <row r="1560" spans="1:39" x14ac:dyDescent="0.3">
      <c r="A1560" t="s">
        <v>1458</v>
      </c>
      <c r="B1560" s="1" t="s">
        <v>280</v>
      </c>
      <c r="C1560">
        <v>627</v>
      </c>
      <c r="D1560">
        <v>2865</v>
      </c>
      <c r="G1560">
        <v>6.9249999999999998</v>
      </c>
      <c r="H1560">
        <v>40.200000000000003</v>
      </c>
      <c r="I1560">
        <v>4.45</v>
      </c>
      <c r="J1560">
        <v>8.5500000000000007</v>
      </c>
      <c r="K1560">
        <v>635</v>
      </c>
      <c r="L1560">
        <v>204</v>
      </c>
      <c r="M1560">
        <v>590</v>
      </c>
      <c r="N1560" t="s">
        <v>1453</v>
      </c>
      <c r="O1560" t="s">
        <v>1453</v>
      </c>
      <c r="P1560" t="s">
        <v>1453</v>
      </c>
      <c r="Q1560" t="s">
        <v>1453</v>
      </c>
      <c r="R1560" t="s">
        <v>1453</v>
      </c>
      <c r="S1560" t="s">
        <v>1453</v>
      </c>
      <c r="T1560" t="s">
        <v>1453</v>
      </c>
      <c r="U1560" t="s">
        <v>1453</v>
      </c>
      <c r="V1560">
        <v>672.5</v>
      </c>
      <c r="W1560">
        <v>160.5</v>
      </c>
      <c r="X1560" t="s">
        <v>1453</v>
      </c>
      <c r="Y1560" t="s">
        <v>1453</v>
      </c>
      <c r="Z1560" t="s">
        <v>1468</v>
      </c>
      <c r="AA1560">
        <v>0.93</v>
      </c>
      <c r="AB1560">
        <v>7.0000000000000007E-2</v>
      </c>
      <c r="AC1560">
        <v>0.5</v>
      </c>
      <c r="AD1560">
        <v>0.5</v>
      </c>
      <c r="AE1560">
        <v>0.5</v>
      </c>
      <c r="AF1560">
        <v>0.5</v>
      </c>
      <c r="AG1560">
        <f>INDEX(YM!B:B, MATCH(Sheet1!B1654,YM!A:A,0))</f>
        <v>42.5</v>
      </c>
      <c r="AH1560">
        <v>67</v>
      </c>
      <c r="AI1560">
        <f>INDEX('Yield strengh'!B:B, MATCH(Sheet1!B1654,'Yield strengh'!A:A,0))</f>
        <v>105</v>
      </c>
      <c r="AJ1560">
        <v>150.5</v>
      </c>
      <c r="AK1560">
        <f>INDEX(Price!B:B, MATCH(Sheet1!B1654,Price!A:A,0))</f>
        <v>46.75</v>
      </c>
      <c r="AL1560">
        <f t="shared" si="79"/>
        <v>7.0390924956369982</v>
      </c>
      <c r="AM1560">
        <f>INDEX(toughness!B:B,MATCH(Sheet1!B1654,toughness!A:A,0))</f>
        <v>6.8450000000000006</v>
      </c>
    </row>
    <row r="1561" spans="1:39" x14ac:dyDescent="0.3">
      <c r="A1561" t="s">
        <v>1458</v>
      </c>
      <c r="B1561" s="1" t="s">
        <v>208</v>
      </c>
      <c r="C1561">
        <v>131</v>
      </c>
      <c r="D1561">
        <v>2690</v>
      </c>
      <c r="G1561">
        <v>7.9949999999999992</v>
      </c>
      <c r="H1561">
        <v>53.9</v>
      </c>
      <c r="I1561">
        <v>3.2</v>
      </c>
      <c r="J1561">
        <v>27.5</v>
      </c>
      <c r="K1561">
        <v>131</v>
      </c>
      <c r="L1561">
        <v>61.5</v>
      </c>
      <c r="M1561">
        <v>615</v>
      </c>
      <c r="N1561" t="s">
        <v>1453</v>
      </c>
      <c r="O1561" t="s">
        <v>1453</v>
      </c>
      <c r="P1561" t="s">
        <v>1453</v>
      </c>
      <c r="Q1561" t="s">
        <v>1453</v>
      </c>
      <c r="R1561" t="s">
        <v>1453</v>
      </c>
      <c r="S1561" t="s">
        <v>1453</v>
      </c>
      <c r="T1561" t="s">
        <v>1453</v>
      </c>
      <c r="U1561" t="s">
        <v>1453</v>
      </c>
      <c r="V1561">
        <v>245</v>
      </c>
      <c r="W1561">
        <v>187</v>
      </c>
      <c r="X1561" t="s">
        <v>1453</v>
      </c>
      <c r="Y1561" t="s">
        <v>1453</v>
      </c>
      <c r="Z1561" t="s">
        <v>1468</v>
      </c>
      <c r="AA1561">
        <v>0.93</v>
      </c>
      <c r="AB1561">
        <v>7.0000000000000007E-2</v>
      </c>
      <c r="AC1561">
        <v>0.5</v>
      </c>
      <c r="AD1561">
        <v>0.5</v>
      </c>
      <c r="AE1561">
        <v>0.5</v>
      </c>
      <c r="AF1561">
        <v>0.5</v>
      </c>
      <c r="AG1561">
        <f>INDEX(YM!B:B, MATCH(Sheet1!B1615,YM!A:A,0))</f>
        <v>70.05</v>
      </c>
      <c r="AH1561">
        <v>69</v>
      </c>
      <c r="AI1561">
        <f>INDEX('Yield strengh'!B:B, MATCH(Sheet1!B1615,'Yield strengh'!A:A,0))</f>
        <v>124.5</v>
      </c>
      <c r="AJ1561">
        <v>133</v>
      </c>
      <c r="AK1561">
        <f>INDEX(Price!B:B, MATCH(Sheet1!B1615,Price!A:A,0))</f>
        <v>24.05</v>
      </c>
      <c r="AL1561">
        <f t="shared" si="79"/>
        <v>6.8230483271375464</v>
      </c>
      <c r="AM1561">
        <f>INDEX(toughness!B:B,MATCH(Sheet1!B1615,toughness!A:A,0))</f>
        <v>21.85</v>
      </c>
    </row>
    <row r="1562" spans="1:39" x14ac:dyDescent="0.3">
      <c r="A1562" t="s">
        <v>1458</v>
      </c>
      <c r="B1562" s="1" t="s">
        <v>832</v>
      </c>
      <c r="C1562">
        <v>115</v>
      </c>
      <c r="D1562">
        <v>1805</v>
      </c>
      <c r="G1562">
        <v>2.59</v>
      </c>
      <c r="H1562">
        <v>15.45</v>
      </c>
      <c r="I1562">
        <v>11.3</v>
      </c>
      <c r="J1562">
        <v>4</v>
      </c>
      <c r="K1562">
        <v>115</v>
      </c>
      <c r="L1562">
        <v>63.5</v>
      </c>
      <c r="M1562">
        <v>585</v>
      </c>
      <c r="N1562" t="s">
        <v>1453</v>
      </c>
      <c r="O1562" t="s">
        <v>1453</v>
      </c>
      <c r="P1562" t="s">
        <v>1453</v>
      </c>
      <c r="Q1562" t="s">
        <v>1453</v>
      </c>
      <c r="R1562" t="s">
        <v>1453</v>
      </c>
      <c r="S1562" t="s">
        <v>1453</v>
      </c>
      <c r="T1562" t="s">
        <v>1453</v>
      </c>
      <c r="U1562" t="s">
        <v>1453</v>
      </c>
      <c r="V1562">
        <v>170</v>
      </c>
      <c r="W1562">
        <v>67.5</v>
      </c>
      <c r="X1562" t="s">
        <v>1453</v>
      </c>
      <c r="Y1562" t="s">
        <v>1453</v>
      </c>
      <c r="Z1562" t="s">
        <v>1468</v>
      </c>
      <c r="AA1562">
        <v>0.93</v>
      </c>
      <c r="AB1562">
        <v>7.0000000000000007E-2</v>
      </c>
      <c r="AC1562">
        <v>0.5</v>
      </c>
      <c r="AD1562">
        <v>0.5</v>
      </c>
      <c r="AE1562">
        <v>0.5</v>
      </c>
      <c r="AF1562">
        <v>0.5</v>
      </c>
      <c r="AG1562">
        <f>INDEX(YM!B:B, MATCH(Sheet1!B1711,YM!A:A,0))</f>
        <v>71</v>
      </c>
      <c r="AH1562">
        <v>45</v>
      </c>
      <c r="AI1562">
        <f>INDEX('Yield strengh'!B:B, MATCH(Sheet1!B1711,'Yield strengh'!A:A,0))</f>
        <v>83.050000000000011</v>
      </c>
      <c r="AJ1562">
        <v>136.5</v>
      </c>
      <c r="AK1562">
        <f>INDEX(Price!B:B, MATCH(Sheet1!B1711,Price!A:A,0))</f>
        <v>24.25</v>
      </c>
      <c r="AL1562">
        <f t="shared" si="79"/>
        <v>6.8060941828254844</v>
      </c>
      <c r="AM1562">
        <f>INDEX(toughness!B:B,MATCH(Sheet1!B1711,toughness!A:A,0))</f>
        <v>13.85</v>
      </c>
    </row>
    <row r="1563" spans="1:39" x14ac:dyDescent="0.3">
      <c r="A1563" t="s">
        <v>1458</v>
      </c>
      <c r="B1563" s="1" t="s">
        <v>877</v>
      </c>
      <c r="C1563">
        <v>275</v>
      </c>
      <c r="D1563">
        <v>2140</v>
      </c>
      <c r="G1563">
        <v>3.35</v>
      </c>
      <c r="H1563">
        <v>16.55</v>
      </c>
      <c r="I1563">
        <v>10.755000000000001</v>
      </c>
      <c r="J1563">
        <v>0.28999999999999998</v>
      </c>
      <c r="K1563">
        <v>280</v>
      </c>
      <c r="L1563">
        <v>51.5</v>
      </c>
      <c r="M1563">
        <v>599.5</v>
      </c>
      <c r="N1563" t="s">
        <v>1453</v>
      </c>
      <c r="O1563" t="s">
        <v>1453</v>
      </c>
      <c r="P1563" t="s">
        <v>1453</v>
      </c>
      <c r="Q1563" t="s">
        <v>1453</v>
      </c>
      <c r="R1563" t="s">
        <v>1453</v>
      </c>
      <c r="S1563" t="s">
        <v>1453</v>
      </c>
      <c r="T1563" t="s">
        <v>1453</v>
      </c>
      <c r="U1563" t="s">
        <v>1453</v>
      </c>
      <c r="V1563">
        <v>282.5</v>
      </c>
      <c r="W1563">
        <v>63.5</v>
      </c>
      <c r="X1563" t="s">
        <v>1453</v>
      </c>
      <c r="Y1563" t="s">
        <v>1453</v>
      </c>
      <c r="Z1563" t="s">
        <v>1468</v>
      </c>
      <c r="AA1563">
        <v>0.93</v>
      </c>
      <c r="AB1563">
        <v>7.0000000000000007E-2</v>
      </c>
      <c r="AC1563">
        <v>0.5</v>
      </c>
      <c r="AD1563">
        <v>0.5</v>
      </c>
      <c r="AE1563">
        <v>0.5</v>
      </c>
      <c r="AF1563">
        <v>0.5</v>
      </c>
      <c r="AG1563">
        <f>INDEX(YM!B:B, MATCH(Sheet1!B1562,YM!A:A,0))</f>
        <v>70.5</v>
      </c>
      <c r="AH1563">
        <v>70.5</v>
      </c>
      <c r="AI1563">
        <f>INDEX('Yield strengh'!B:B, MATCH(Sheet1!B1562,'Yield strengh'!A:A,0))</f>
        <v>337.5</v>
      </c>
      <c r="AJ1563">
        <v>337.5</v>
      </c>
      <c r="AK1563">
        <f>INDEX(Price!B:B, MATCH(Sheet1!B1562,Price!A:A,0))</f>
        <v>935</v>
      </c>
      <c r="AL1563">
        <f>AJ1563*AH1563/D1563</f>
        <v>11.11857476635514</v>
      </c>
      <c r="AM1563">
        <f>INDEX(toughness!B:B,MATCH(Sheet1!B1562,toughness!A:A,0))</f>
        <v>1.43</v>
      </c>
    </row>
    <row r="1564" spans="1:39" x14ac:dyDescent="0.3">
      <c r="A1564" t="s">
        <v>1458</v>
      </c>
      <c r="B1564" s="1" t="s">
        <v>122</v>
      </c>
      <c r="C1564">
        <v>115</v>
      </c>
      <c r="D1564">
        <v>2685</v>
      </c>
      <c r="G1564">
        <v>7.26</v>
      </c>
      <c r="H1564">
        <v>37.200000000000003</v>
      </c>
      <c r="I1564">
        <v>4.8</v>
      </c>
      <c r="J1564">
        <v>2.2999999999999998</v>
      </c>
      <c r="K1564">
        <v>154</v>
      </c>
      <c r="L1564">
        <v>87</v>
      </c>
      <c r="M1564">
        <v>615</v>
      </c>
      <c r="N1564" t="s">
        <v>1453</v>
      </c>
      <c r="O1564" t="s">
        <v>1453</v>
      </c>
      <c r="P1564" t="s">
        <v>1453</v>
      </c>
      <c r="Q1564" t="s">
        <v>1453</v>
      </c>
      <c r="R1564" t="s">
        <v>1453</v>
      </c>
      <c r="S1564" t="s">
        <v>1453</v>
      </c>
      <c r="T1564" t="s">
        <v>1453</v>
      </c>
      <c r="U1564" t="s">
        <v>1453</v>
      </c>
      <c r="V1564">
        <v>215.5</v>
      </c>
      <c r="W1564">
        <v>156</v>
      </c>
      <c r="X1564" t="s">
        <v>1453</v>
      </c>
      <c r="Y1564" t="s">
        <v>1453</v>
      </c>
      <c r="Z1564" t="s">
        <v>1468</v>
      </c>
      <c r="AA1564">
        <v>0.93</v>
      </c>
      <c r="AB1564">
        <v>7.0000000000000007E-2</v>
      </c>
      <c r="AC1564">
        <v>0.5</v>
      </c>
      <c r="AD1564">
        <v>0.5</v>
      </c>
      <c r="AE1564">
        <v>0.5</v>
      </c>
      <c r="AF1564">
        <v>0.5</v>
      </c>
      <c r="AG1564">
        <f>INDEX(YM!B:B, MATCH(Sheet1!B1412,YM!A:A,0))</f>
        <v>69</v>
      </c>
      <c r="AH1564">
        <v>73</v>
      </c>
      <c r="AI1564">
        <f>INDEX('Yield strengh'!B:B, MATCH(Sheet1!B1412,'Yield strengh'!A:A,0))</f>
        <v>290.5</v>
      </c>
      <c r="AJ1564">
        <v>124</v>
      </c>
      <c r="AK1564">
        <f>INDEX(Price!B:B, MATCH(Sheet1!B1412,Price!A:A,0))</f>
        <v>23.65</v>
      </c>
      <c r="AL1564">
        <f t="shared" ref="AL1564:AL1570" si="80">AJ1564*AH1564*(2)/D1564</f>
        <v>6.742644320297952</v>
      </c>
      <c r="AM1564">
        <f>INDEX(toughness!B:B,MATCH(Sheet1!B1412,toughness!A:A,0))</f>
        <v>15.9</v>
      </c>
    </row>
    <row r="1565" spans="1:39" x14ac:dyDescent="0.3">
      <c r="A1565" t="s">
        <v>1458</v>
      </c>
      <c r="B1565" s="1" t="s">
        <v>47</v>
      </c>
      <c r="C1565">
        <v>130.5</v>
      </c>
      <c r="D1565">
        <v>2720</v>
      </c>
      <c r="G1565">
        <v>6.93</v>
      </c>
      <c r="H1565">
        <v>41.1</v>
      </c>
      <c r="I1565">
        <v>4.1999999999999993</v>
      </c>
      <c r="J1565">
        <v>25</v>
      </c>
      <c r="K1565">
        <v>130.5</v>
      </c>
      <c r="L1565">
        <v>61.5</v>
      </c>
      <c r="M1565">
        <v>627.5</v>
      </c>
      <c r="N1565" t="s">
        <v>1453</v>
      </c>
      <c r="O1565" t="s">
        <v>1453</v>
      </c>
      <c r="P1565" t="s">
        <v>1453</v>
      </c>
      <c r="Q1565" t="s">
        <v>1453</v>
      </c>
      <c r="R1565" t="s">
        <v>1453</v>
      </c>
      <c r="S1565" t="s">
        <v>1453</v>
      </c>
      <c r="T1565" t="s">
        <v>1453</v>
      </c>
      <c r="U1565" t="s">
        <v>1453</v>
      </c>
      <c r="V1565">
        <v>240</v>
      </c>
      <c r="W1565">
        <v>162</v>
      </c>
      <c r="X1565" t="s">
        <v>1453</v>
      </c>
      <c r="Y1565" t="s">
        <v>1453</v>
      </c>
      <c r="Z1565" t="s">
        <v>1468</v>
      </c>
      <c r="AA1565">
        <v>0.93</v>
      </c>
      <c r="AB1565">
        <v>7.0000000000000007E-2</v>
      </c>
      <c r="AC1565">
        <v>0.5</v>
      </c>
      <c r="AD1565">
        <v>0.5</v>
      </c>
      <c r="AE1565">
        <v>0.5</v>
      </c>
      <c r="AF1565">
        <v>0.5</v>
      </c>
      <c r="AG1565">
        <f>INDEX(YM!B:B, MATCH(Sheet1!B1570,YM!A:A,0))</f>
        <v>70.05</v>
      </c>
      <c r="AH1565">
        <v>70.05</v>
      </c>
      <c r="AI1565">
        <f>INDEX('Yield strengh'!B:B, MATCH(Sheet1!B1570,'Yield strengh'!A:A,0))</f>
        <v>157.5</v>
      </c>
      <c r="AJ1565">
        <v>130.5</v>
      </c>
      <c r="AK1565">
        <f>INDEX(Price!B:B, MATCH(Sheet1!B1570,Price!A:A,0))</f>
        <v>23.85</v>
      </c>
      <c r="AL1565">
        <f t="shared" si="80"/>
        <v>6.7217095588235294</v>
      </c>
      <c r="AM1565">
        <f>INDEX(toughness!B:B,MATCH(Sheet1!B1570,toughness!A:A,0))</f>
        <v>15.65</v>
      </c>
    </row>
    <row r="1566" spans="1:39" x14ac:dyDescent="0.3">
      <c r="A1566" t="s">
        <v>1458</v>
      </c>
      <c r="B1566" s="1" t="s">
        <v>48</v>
      </c>
      <c r="C1566">
        <v>200</v>
      </c>
      <c r="D1566">
        <v>2720</v>
      </c>
      <c r="G1566">
        <v>6.93</v>
      </c>
      <c r="H1566">
        <v>43.150000000000013</v>
      </c>
      <c r="I1566">
        <v>4</v>
      </c>
      <c r="J1566">
        <v>15</v>
      </c>
      <c r="K1566">
        <v>200</v>
      </c>
      <c r="L1566">
        <v>79</v>
      </c>
      <c r="M1566">
        <v>627.5</v>
      </c>
      <c r="N1566" t="s">
        <v>1453</v>
      </c>
      <c r="O1566" t="s">
        <v>1453</v>
      </c>
      <c r="P1566" t="s">
        <v>1453</v>
      </c>
      <c r="Q1566" t="s">
        <v>1453</v>
      </c>
      <c r="R1566" t="s">
        <v>1453</v>
      </c>
      <c r="S1566" t="s">
        <v>1453</v>
      </c>
      <c r="T1566" t="s">
        <v>1453</v>
      </c>
      <c r="U1566" t="s">
        <v>1453</v>
      </c>
      <c r="V1566">
        <v>270.5</v>
      </c>
      <c r="W1566">
        <v>162</v>
      </c>
      <c r="X1566" t="s">
        <v>1453</v>
      </c>
      <c r="Y1566" t="s">
        <v>1453</v>
      </c>
      <c r="Z1566" t="s">
        <v>1468</v>
      </c>
      <c r="AA1566">
        <v>0.93</v>
      </c>
      <c r="AB1566">
        <v>7.0000000000000007E-2</v>
      </c>
      <c r="AC1566">
        <v>0.5</v>
      </c>
      <c r="AD1566">
        <v>0.5</v>
      </c>
      <c r="AE1566">
        <v>0.5</v>
      </c>
      <c r="AF1566">
        <v>0.5</v>
      </c>
      <c r="AG1566">
        <f>INDEX(YM!B:B, MATCH(Sheet1!B1571,YM!A:A,0))</f>
        <v>71.8</v>
      </c>
      <c r="AH1566">
        <v>70.05</v>
      </c>
      <c r="AI1566">
        <f>INDEX('Yield strengh'!B:B, MATCH(Sheet1!B1571,'Yield strengh'!A:A,0))</f>
        <v>148</v>
      </c>
      <c r="AJ1566">
        <v>130.5</v>
      </c>
      <c r="AK1566">
        <f>INDEX(Price!B:B, MATCH(Sheet1!B1571,Price!A:A,0))</f>
        <v>24.6</v>
      </c>
      <c r="AL1566">
        <f t="shared" si="80"/>
        <v>6.7217095588235294</v>
      </c>
      <c r="AM1566">
        <f>INDEX(toughness!B:B,MATCH(Sheet1!B1571,toughness!A:A,0))</f>
        <v>14.55</v>
      </c>
    </row>
    <row r="1567" spans="1:39" x14ac:dyDescent="0.3">
      <c r="A1567" t="s">
        <v>1458</v>
      </c>
      <c r="B1567" s="1" t="s">
        <v>209</v>
      </c>
      <c r="C1567">
        <v>290.5</v>
      </c>
      <c r="D1567">
        <v>2690</v>
      </c>
      <c r="G1567">
        <v>8.9349999999999987</v>
      </c>
      <c r="H1567">
        <v>53.9</v>
      </c>
      <c r="I1567">
        <v>3.2</v>
      </c>
      <c r="J1567">
        <v>12</v>
      </c>
      <c r="K1567">
        <v>290.5</v>
      </c>
      <c r="L1567">
        <v>102.5</v>
      </c>
      <c r="M1567">
        <v>615</v>
      </c>
      <c r="N1567" t="s">
        <v>1453</v>
      </c>
      <c r="O1567" t="s">
        <v>1453</v>
      </c>
      <c r="P1567" t="s">
        <v>1453</v>
      </c>
      <c r="Q1567" t="s">
        <v>1453</v>
      </c>
      <c r="R1567" t="s">
        <v>1453</v>
      </c>
      <c r="S1567" t="s">
        <v>1453</v>
      </c>
      <c r="T1567" t="s">
        <v>1453</v>
      </c>
      <c r="U1567" t="s">
        <v>1453</v>
      </c>
      <c r="V1567">
        <v>325</v>
      </c>
      <c r="W1567">
        <v>209</v>
      </c>
      <c r="X1567" t="s">
        <v>1453</v>
      </c>
      <c r="Y1567" t="s">
        <v>1453</v>
      </c>
      <c r="Z1567" t="s">
        <v>1468</v>
      </c>
      <c r="AA1567">
        <v>0.93</v>
      </c>
      <c r="AB1567">
        <v>7.0000000000000007E-2</v>
      </c>
      <c r="AC1567">
        <v>0.5</v>
      </c>
      <c r="AD1567">
        <v>0.5</v>
      </c>
      <c r="AE1567">
        <v>0.5</v>
      </c>
      <c r="AF1567">
        <v>0.5</v>
      </c>
      <c r="AG1567">
        <f>INDEX(YM!B:B, MATCH(Sheet1!B1616,YM!A:A,0))</f>
        <v>42.5</v>
      </c>
      <c r="AH1567">
        <v>69</v>
      </c>
      <c r="AI1567">
        <f>INDEX('Yield strengh'!B:B, MATCH(Sheet1!B1616,'Yield strengh'!A:A,0))</f>
        <v>135</v>
      </c>
      <c r="AJ1567">
        <v>131</v>
      </c>
      <c r="AK1567">
        <f>INDEX(Price!B:B, MATCH(Sheet1!B1616,Price!A:A,0))</f>
        <v>46.2</v>
      </c>
      <c r="AL1567">
        <f t="shared" si="80"/>
        <v>6.7204460966542747</v>
      </c>
      <c r="AM1567">
        <f>INDEX(toughness!B:B,MATCH(Sheet1!B1616,toughness!A:A,0))</f>
        <v>5.6750000000000007</v>
      </c>
    </row>
    <row r="1568" spans="1:39" x14ac:dyDescent="0.3">
      <c r="A1568" t="s">
        <v>1458</v>
      </c>
      <c r="B1568" s="1" t="s">
        <v>233</v>
      </c>
      <c r="C1568">
        <v>260</v>
      </c>
      <c r="D1568">
        <v>2700</v>
      </c>
      <c r="G1568">
        <v>7.4499999999999993</v>
      </c>
      <c r="H1568">
        <v>44.25</v>
      </c>
      <c r="I1568">
        <v>3.9</v>
      </c>
      <c r="J1568">
        <v>9.75</v>
      </c>
      <c r="K1568">
        <v>260</v>
      </c>
      <c r="L1568">
        <v>100</v>
      </c>
      <c r="M1568">
        <v>612.5</v>
      </c>
      <c r="N1568" t="s">
        <v>1453</v>
      </c>
      <c r="O1568" t="s">
        <v>1453</v>
      </c>
      <c r="P1568" t="s">
        <v>1453</v>
      </c>
      <c r="Q1568" t="s">
        <v>1453</v>
      </c>
      <c r="R1568" t="s">
        <v>1453</v>
      </c>
      <c r="S1568" t="s">
        <v>1453</v>
      </c>
      <c r="T1568" t="s">
        <v>1453</v>
      </c>
      <c r="U1568" t="s">
        <v>1453</v>
      </c>
      <c r="V1568">
        <v>319.5</v>
      </c>
      <c r="W1568">
        <v>172</v>
      </c>
      <c r="X1568" t="s">
        <v>1453</v>
      </c>
      <c r="Y1568" t="s">
        <v>1453</v>
      </c>
      <c r="Z1568" t="s">
        <v>1468</v>
      </c>
      <c r="AA1568">
        <v>0.93</v>
      </c>
      <c r="AB1568">
        <v>7.0000000000000007E-2</v>
      </c>
      <c r="AC1568">
        <v>0.5</v>
      </c>
      <c r="AD1568">
        <v>0.5</v>
      </c>
      <c r="AE1568">
        <v>0.5</v>
      </c>
      <c r="AF1568">
        <v>0.5</v>
      </c>
      <c r="AG1568">
        <f>INDEX(YM!B:B, MATCH(Sheet1!B1450,YM!A:A,0))</f>
        <v>71</v>
      </c>
      <c r="AH1568">
        <v>72</v>
      </c>
      <c r="AI1568">
        <f>INDEX('Yield strengh'!B:B, MATCH(Sheet1!B1450,'Yield strengh'!A:A,0))</f>
        <v>261</v>
      </c>
      <c r="AJ1568">
        <v>124.5</v>
      </c>
      <c r="AK1568">
        <f>INDEX(Price!B:B, MATCH(Sheet1!B1450,Price!A:A,0))</f>
        <v>24.55</v>
      </c>
      <c r="AL1568">
        <f t="shared" si="80"/>
        <v>6.64</v>
      </c>
      <c r="AM1568">
        <f>INDEX(toughness!B:B,MATCH(Sheet1!B1450,toughness!A:A,0))</f>
        <v>9.32</v>
      </c>
    </row>
    <row r="1569" spans="1:39" x14ac:dyDescent="0.3">
      <c r="A1569" t="s">
        <v>1458</v>
      </c>
      <c r="B1569" s="1" t="s">
        <v>111</v>
      </c>
      <c r="C1569">
        <v>164</v>
      </c>
      <c r="D1569">
        <v>2795</v>
      </c>
      <c r="G1569">
        <v>5.33</v>
      </c>
      <c r="H1569">
        <v>27.6</v>
      </c>
      <c r="I1569">
        <v>6.25</v>
      </c>
      <c r="J1569">
        <v>2.2000000000000002</v>
      </c>
      <c r="K1569">
        <v>172</v>
      </c>
      <c r="L1569">
        <v>97</v>
      </c>
      <c r="M1569">
        <v>605</v>
      </c>
      <c r="N1569" t="s">
        <v>1453</v>
      </c>
      <c r="O1569" t="s">
        <v>1453</v>
      </c>
      <c r="P1569" t="s">
        <v>1453</v>
      </c>
      <c r="Q1569" t="s">
        <v>1453</v>
      </c>
      <c r="R1569" t="s">
        <v>1453</v>
      </c>
      <c r="S1569" t="s">
        <v>1453</v>
      </c>
      <c r="T1569" t="s">
        <v>1453</v>
      </c>
      <c r="U1569" t="s">
        <v>1453</v>
      </c>
      <c r="V1569">
        <v>262.5</v>
      </c>
      <c r="W1569">
        <v>115</v>
      </c>
      <c r="X1569" t="s">
        <v>1453</v>
      </c>
      <c r="Y1569" t="s">
        <v>1453</v>
      </c>
      <c r="Z1569" t="s">
        <v>1468</v>
      </c>
      <c r="AA1569">
        <v>0.93</v>
      </c>
      <c r="AB1569">
        <v>7.0000000000000007E-2</v>
      </c>
      <c r="AC1569">
        <v>0.5</v>
      </c>
      <c r="AD1569">
        <v>0.5</v>
      </c>
      <c r="AE1569">
        <v>0.5</v>
      </c>
      <c r="AF1569">
        <v>0.5</v>
      </c>
      <c r="AG1569">
        <f>INDEX(YM!B:B, MATCH(Sheet1!B1367,YM!A:A,0))</f>
        <v>85.199999999999989</v>
      </c>
      <c r="AH1569">
        <v>74</v>
      </c>
      <c r="AI1569">
        <f>INDEX('Yield strengh'!B:B, MATCH(Sheet1!B1367,'Yield strengh'!A:A,0))</f>
        <v>290</v>
      </c>
      <c r="AJ1569">
        <v>124</v>
      </c>
      <c r="AK1569">
        <f>INDEX(Price!B:B, MATCH(Sheet1!B1367,Price!A:A,0))</f>
        <v>36</v>
      </c>
      <c r="AL1569">
        <f t="shared" si="80"/>
        <v>6.5660107334525941</v>
      </c>
      <c r="AM1569">
        <f>INDEX(toughness!B:B,MATCH(Sheet1!B1367,toughness!A:A,0))</f>
        <v>14.75</v>
      </c>
    </row>
    <row r="1570" spans="1:39" x14ac:dyDescent="0.3">
      <c r="A1570" t="s">
        <v>1458</v>
      </c>
      <c r="B1570" s="1" t="s">
        <v>147</v>
      </c>
      <c r="C1570">
        <v>196</v>
      </c>
      <c r="D1570">
        <v>2655</v>
      </c>
      <c r="G1570">
        <v>5.33</v>
      </c>
      <c r="H1570">
        <v>31.05</v>
      </c>
      <c r="I1570">
        <v>5.5500000000000007</v>
      </c>
      <c r="J1570">
        <v>12.95</v>
      </c>
      <c r="K1570">
        <v>152.5</v>
      </c>
      <c r="L1570">
        <v>90</v>
      </c>
      <c r="M1570">
        <v>612.5</v>
      </c>
      <c r="N1570" t="s">
        <v>1453</v>
      </c>
      <c r="O1570" t="s">
        <v>1453</v>
      </c>
      <c r="P1570" t="s">
        <v>1453</v>
      </c>
      <c r="Q1570" t="s">
        <v>1453</v>
      </c>
      <c r="R1570" t="s">
        <v>1453</v>
      </c>
      <c r="S1570" t="s">
        <v>1453</v>
      </c>
      <c r="T1570" t="s">
        <v>1453</v>
      </c>
      <c r="U1570" t="s">
        <v>1453</v>
      </c>
      <c r="V1570">
        <v>261</v>
      </c>
      <c r="W1570">
        <v>130</v>
      </c>
      <c r="X1570" t="s">
        <v>1453</v>
      </c>
      <c r="Y1570" t="s">
        <v>1453</v>
      </c>
      <c r="Z1570" t="s">
        <v>1468</v>
      </c>
      <c r="AA1570">
        <v>0.93</v>
      </c>
      <c r="AB1570">
        <v>7.0000000000000007E-2</v>
      </c>
      <c r="AC1570">
        <v>0.5</v>
      </c>
      <c r="AD1570">
        <v>0.5</v>
      </c>
      <c r="AE1570">
        <v>0.5</v>
      </c>
      <c r="AF1570">
        <v>0.5</v>
      </c>
      <c r="AG1570">
        <f>INDEX(YM!B:B, MATCH(Sheet1!B1473,YM!A:A,0))</f>
        <v>69.5</v>
      </c>
      <c r="AH1570">
        <v>71.8</v>
      </c>
      <c r="AI1570">
        <f>INDEX('Yield strengh'!B:B, MATCH(Sheet1!B1473,'Yield strengh'!A:A,0))</f>
        <v>243.5</v>
      </c>
      <c r="AJ1570">
        <v>120.5</v>
      </c>
      <c r="AK1570">
        <f>INDEX(Price!B:B, MATCH(Sheet1!B1473,Price!A:A,0))</f>
        <v>23.65</v>
      </c>
      <c r="AL1570">
        <f t="shared" si="80"/>
        <v>6.5174387947269299</v>
      </c>
      <c r="AM1570">
        <f>INDEX(toughness!B:B,MATCH(Sheet1!B1473,toughness!A:A,0))</f>
        <v>15.75</v>
      </c>
    </row>
    <row r="1571" spans="1:39" x14ac:dyDescent="0.3">
      <c r="A1571" t="s">
        <v>1458</v>
      </c>
      <c r="B1571" s="1" t="s">
        <v>1132</v>
      </c>
      <c r="C1571">
        <v>70.2</v>
      </c>
      <c r="D1571">
        <v>840</v>
      </c>
      <c r="E1571">
        <v>9.1</v>
      </c>
      <c r="F1571">
        <v>0.5</v>
      </c>
      <c r="G1571">
        <v>0.11924999999999999</v>
      </c>
      <c r="H1571">
        <v>1.8659999999999999E-12</v>
      </c>
      <c r="I1571">
        <v>130000000000000</v>
      </c>
      <c r="J1571">
        <v>1.825</v>
      </c>
      <c r="K1571">
        <v>130</v>
      </c>
      <c r="L1571">
        <v>11.15</v>
      </c>
      <c r="N1571" t="s">
        <v>1453</v>
      </c>
      <c r="O1571" t="s">
        <v>1453</v>
      </c>
      <c r="P1571" t="s">
        <v>1453</v>
      </c>
      <c r="Q1571" t="s">
        <v>1453</v>
      </c>
      <c r="R1571" t="s">
        <v>1453</v>
      </c>
      <c r="S1571" t="s">
        <v>1453</v>
      </c>
      <c r="T1571" t="s">
        <v>1453</v>
      </c>
      <c r="U1571" t="s">
        <v>1453</v>
      </c>
      <c r="V1571">
        <v>121</v>
      </c>
      <c r="W1571">
        <v>0.40500000000000003</v>
      </c>
      <c r="X1571" t="s">
        <v>1453</v>
      </c>
      <c r="Y1571" t="s">
        <v>1453</v>
      </c>
      <c r="Z1571" t="s">
        <v>1468</v>
      </c>
      <c r="AA1571">
        <v>0.93</v>
      </c>
      <c r="AB1571">
        <v>7.0000000000000007E-2</v>
      </c>
      <c r="AC1571">
        <v>0.5</v>
      </c>
      <c r="AD1571">
        <v>0.5</v>
      </c>
      <c r="AE1571">
        <v>0.5</v>
      </c>
      <c r="AF1571">
        <v>0.5</v>
      </c>
      <c r="AG1571">
        <f>INDEX(YM!B:B, MATCH(Sheet1!B1696,YM!A:A,0))</f>
        <v>47.5</v>
      </c>
      <c r="AH1571">
        <v>47.5</v>
      </c>
      <c r="AI1571">
        <f>INDEX('Yield strengh'!B:B, MATCH(Sheet1!B1696,'Yield strengh'!A:A,0))</f>
        <v>57.5</v>
      </c>
      <c r="AJ1571">
        <v>57.5</v>
      </c>
      <c r="AK1571">
        <f>INDEX(Price!B:B, MATCH(Sheet1!B1696,Price!A:A,0))</f>
        <v>21.6</v>
      </c>
      <c r="AL1571">
        <f>AJ1571*AH1571/D1571</f>
        <v>3.2514880952380953</v>
      </c>
      <c r="AM1571">
        <f>INDEX(toughness!B:B,MATCH(Sheet1!B1696,toughness!A:A,0))</f>
        <v>0.49399999999999999</v>
      </c>
    </row>
    <row r="1572" spans="1:39" x14ac:dyDescent="0.3">
      <c r="A1572" t="s">
        <v>1458</v>
      </c>
      <c r="B1572" s="1" t="s">
        <v>156</v>
      </c>
      <c r="C1572">
        <v>83.050000000000011</v>
      </c>
      <c r="D1572">
        <v>2655</v>
      </c>
      <c r="G1572">
        <v>5.7799999999999994</v>
      </c>
      <c r="H1572">
        <v>35.200000000000003</v>
      </c>
      <c r="I1572">
        <v>4.9000000000000004</v>
      </c>
      <c r="J1572">
        <v>9.9</v>
      </c>
      <c r="K1572">
        <v>87.15</v>
      </c>
      <c r="L1572">
        <v>69.5</v>
      </c>
      <c r="M1572">
        <v>620</v>
      </c>
      <c r="N1572" t="s">
        <v>1453</v>
      </c>
      <c r="O1572" t="s">
        <v>1453</v>
      </c>
      <c r="P1572" t="s">
        <v>1453</v>
      </c>
      <c r="Q1572" t="s">
        <v>1453</v>
      </c>
      <c r="R1572" t="s">
        <v>1453</v>
      </c>
      <c r="S1572" t="s">
        <v>1453</v>
      </c>
      <c r="T1572" t="s">
        <v>1453</v>
      </c>
      <c r="U1572" t="s">
        <v>1453</v>
      </c>
      <c r="V1572">
        <v>180.5</v>
      </c>
      <c r="W1572">
        <v>138.5</v>
      </c>
      <c r="X1572" t="s">
        <v>1453</v>
      </c>
      <c r="Y1572" t="s">
        <v>1453</v>
      </c>
      <c r="Z1572" t="s">
        <v>1468</v>
      </c>
      <c r="AA1572">
        <v>0.93</v>
      </c>
      <c r="AB1572">
        <v>7.0000000000000007E-2</v>
      </c>
      <c r="AC1572">
        <v>0.5</v>
      </c>
      <c r="AD1572">
        <v>0.5</v>
      </c>
      <c r="AE1572">
        <v>0.5</v>
      </c>
      <c r="AF1572">
        <v>0.5</v>
      </c>
      <c r="AG1572">
        <f>INDEX(YM!B:B, MATCH(Sheet1!B1440,YM!A:A,0))</f>
        <v>69.599999999999994</v>
      </c>
      <c r="AH1572">
        <v>72.400000000000006</v>
      </c>
      <c r="AI1572">
        <f>INDEX('Yield strengh'!B:B, MATCH(Sheet1!B1440,'Yield strengh'!A:A,0))</f>
        <v>276</v>
      </c>
      <c r="AJ1572">
        <v>119</v>
      </c>
      <c r="AK1572">
        <f>INDEX(Price!B:B, MATCH(Sheet1!B1440,Price!A:A,0))</f>
        <v>24</v>
      </c>
      <c r="AL1572">
        <f t="shared" ref="AL1572:AL1582" si="81">AJ1572*AH1572*(2)/D1572</f>
        <v>6.4900941619585693</v>
      </c>
      <c r="AM1572">
        <f>INDEX(toughness!B:B,MATCH(Sheet1!B1440,toughness!A:A,0))</f>
        <v>15.75</v>
      </c>
    </row>
    <row r="1573" spans="1:39" x14ac:dyDescent="0.3">
      <c r="A1573" t="s">
        <v>1458</v>
      </c>
      <c r="B1573" s="1" t="s">
        <v>836</v>
      </c>
      <c r="C1573">
        <v>160</v>
      </c>
      <c r="D1573">
        <v>1775</v>
      </c>
      <c r="G1573">
        <v>3.6850000000000001</v>
      </c>
      <c r="H1573">
        <v>17.25</v>
      </c>
      <c r="I1573">
        <v>9.9849999999999994</v>
      </c>
      <c r="J1573">
        <v>10</v>
      </c>
      <c r="K1573">
        <v>155</v>
      </c>
      <c r="L1573">
        <v>57.5</v>
      </c>
      <c r="M1573">
        <v>599</v>
      </c>
      <c r="N1573" t="s">
        <v>1453</v>
      </c>
      <c r="O1573" t="s">
        <v>1453</v>
      </c>
      <c r="P1573" t="s">
        <v>1453</v>
      </c>
      <c r="Q1573" t="s">
        <v>1453</v>
      </c>
      <c r="R1573" t="s">
        <v>1453</v>
      </c>
      <c r="S1573" t="s">
        <v>1453</v>
      </c>
      <c r="T1573" t="s">
        <v>1453</v>
      </c>
      <c r="U1573" t="s">
        <v>1453</v>
      </c>
      <c r="V1573">
        <v>240</v>
      </c>
      <c r="W1573">
        <v>96</v>
      </c>
      <c r="X1573" t="s">
        <v>1453</v>
      </c>
      <c r="Y1573" t="s">
        <v>1453</v>
      </c>
      <c r="Z1573" t="s">
        <v>1468</v>
      </c>
      <c r="AA1573">
        <v>0.93</v>
      </c>
      <c r="AB1573">
        <v>7.0000000000000007E-2</v>
      </c>
      <c r="AC1573">
        <v>0.5</v>
      </c>
      <c r="AD1573">
        <v>0.5</v>
      </c>
      <c r="AE1573">
        <v>0.5</v>
      </c>
      <c r="AF1573">
        <v>0.5</v>
      </c>
      <c r="AG1573">
        <f>INDEX(YM!B:B, MATCH(Sheet1!B1740,YM!A:A,0))</f>
        <v>16.190000000000001</v>
      </c>
      <c r="AH1573">
        <v>42.5</v>
      </c>
      <c r="AI1573">
        <f>INDEX('Yield strengh'!B:B, MATCH(Sheet1!B1740,'Yield strengh'!A:A,0))</f>
        <v>130.9</v>
      </c>
      <c r="AJ1573">
        <v>135</v>
      </c>
      <c r="AK1573">
        <f>INDEX(Price!B:B, MATCH(Sheet1!B1740,Price!A:A,0))</f>
        <v>42.364999999999988</v>
      </c>
      <c r="AL1573">
        <f t="shared" si="81"/>
        <v>6.464788732394366</v>
      </c>
      <c r="AM1573">
        <f>INDEX(toughness!B:B,MATCH(Sheet1!B1740,toughness!A:A,0))</f>
        <v>2.64825</v>
      </c>
    </row>
    <row r="1574" spans="1:39" x14ac:dyDescent="0.3">
      <c r="A1574" t="s">
        <v>1458</v>
      </c>
      <c r="B1574" s="1" t="s">
        <v>831</v>
      </c>
      <c r="C1574">
        <v>130</v>
      </c>
      <c r="D1574">
        <v>1780</v>
      </c>
      <c r="G1574">
        <v>2.42</v>
      </c>
      <c r="H1574">
        <v>13.8</v>
      </c>
      <c r="I1574">
        <v>12.5</v>
      </c>
      <c r="J1574">
        <v>7</v>
      </c>
      <c r="K1574">
        <v>136.5</v>
      </c>
      <c r="L1574">
        <v>81.5</v>
      </c>
      <c r="M1574">
        <v>577.5</v>
      </c>
      <c r="N1574" t="s">
        <v>1453</v>
      </c>
      <c r="O1574" t="s">
        <v>1453</v>
      </c>
      <c r="P1574" t="s">
        <v>1453</v>
      </c>
      <c r="Q1574" t="s">
        <v>1453</v>
      </c>
      <c r="R1574" t="s">
        <v>1453</v>
      </c>
      <c r="S1574" t="s">
        <v>1453</v>
      </c>
      <c r="T1574" t="s">
        <v>1453</v>
      </c>
      <c r="U1574" t="s">
        <v>1453</v>
      </c>
      <c r="V1574">
        <v>231</v>
      </c>
      <c r="W1574">
        <v>62</v>
      </c>
      <c r="X1574" t="s">
        <v>1453</v>
      </c>
      <c r="Y1574" t="s">
        <v>1453</v>
      </c>
      <c r="Z1574" t="s">
        <v>1468</v>
      </c>
      <c r="AA1574">
        <v>0.93</v>
      </c>
      <c r="AB1574">
        <v>7.0000000000000007E-2</v>
      </c>
      <c r="AC1574">
        <v>0.5</v>
      </c>
      <c r="AD1574">
        <v>0.5</v>
      </c>
      <c r="AE1574">
        <v>0.5</v>
      </c>
      <c r="AF1574">
        <v>0.5</v>
      </c>
      <c r="AG1574">
        <f>INDEX(YM!B:B, MATCH(Sheet1!B1736,YM!A:A,0))</f>
        <v>68.900000000000006</v>
      </c>
      <c r="AH1574">
        <v>42.5</v>
      </c>
      <c r="AI1574">
        <f>INDEX('Yield strengh'!B:B, MATCH(Sheet1!B1736,'Yield strengh'!A:A,0))</f>
        <v>65</v>
      </c>
      <c r="AJ1574">
        <v>135</v>
      </c>
      <c r="AK1574">
        <f>INDEX(Price!B:B, MATCH(Sheet1!B1736,Price!A:A,0))</f>
        <v>23.7</v>
      </c>
      <c r="AL1574">
        <f t="shared" si="81"/>
        <v>6.4466292134831464</v>
      </c>
      <c r="AM1574">
        <f>INDEX(toughness!B:B,MATCH(Sheet1!B1736,toughness!A:A,0))</f>
        <v>15.9</v>
      </c>
    </row>
    <row r="1575" spans="1:39" x14ac:dyDescent="0.3">
      <c r="A1575" t="s">
        <v>1458</v>
      </c>
      <c r="B1575" s="1" t="s">
        <v>213</v>
      </c>
      <c r="C1575">
        <v>100.3</v>
      </c>
      <c r="D1575">
        <v>2710</v>
      </c>
      <c r="G1575">
        <v>6.99</v>
      </c>
      <c r="H1575">
        <v>40.1</v>
      </c>
      <c r="I1575">
        <v>4.3000000000000007</v>
      </c>
      <c r="J1575">
        <v>19.5</v>
      </c>
      <c r="K1575">
        <v>100.3</v>
      </c>
      <c r="L1575">
        <v>97.5</v>
      </c>
      <c r="M1575">
        <v>617</v>
      </c>
      <c r="N1575" t="s">
        <v>1453</v>
      </c>
      <c r="O1575" t="s">
        <v>1453</v>
      </c>
      <c r="P1575" t="s">
        <v>1453</v>
      </c>
      <c r="Q1575" t="s">
        <v>1453</v>
      </c>
      <c r="R1575" t="s">
        <v>1453</v>
      </c>
      <c r="S1575" t="s">
        <v>1453</v>
      </c>
      <c r="T1575" t="s">
        <v>1453</v>
      </c>
      <c r="U1575" t="s">
        <v>1453</v>
      </c>
      <c r="V1575">
        <v>223</v>
      </c>
      <c r="W1575">
        <v>167.5</v>
      </c>
      <c r="X1575" t="s">
        <v>1453</v>
      </c>
      <c r="Y1575" t="s">
        <v>1453</v>
      </c>
      <c r="Z1575" t="s">
        <v>1468</v>
      </c>
      <c r="AA1575">
        <v>0.93</v>
      </c>
      <c r="AB1575">
        <v>7.0000000000000007E-2</v>
      </c>
      <c r="AC1575">
        <v>0.5</v>
      </c>
      <c r="AD1575">
        <v>0.5</v>
      </c>
      <c r="AE1575">
        <v>0.5</v>
      </c>
      <c r="AF1575">
        <v>0.5</v>
      </c>
      <c r="AG1575">
        <f>INDEX(YM!B:B, MATCH(Sheet1!B1634,YM!A:A,0))</f>
        <v>42.5</v>
      </c>
      <c r="AH1575">
        <v>68.3</v>
      </c>
      <c r="AI1575">
        <f>INDEX('Yield strengh'!B:B, MATCH(Sheet1!B1634,'Yield strengh'!A:A,0))</f>
        <v>125</v>
      </c>
      <c r="AJ1575">
        <v>127.5</v>
      </c>
      <c r="AK1575">
        <f>INDEX(Price!B:B, MATCH(Sheet1!B1634,Price!A:A,0))</f>
        <v>46.2</v>
      </c>
      <c r="AL1575">
        <f t="shared" si="81"/>
        <v>6.4267527675276757</v>
      </c>
      <c r="AM1575">
        <f>INDEX(toughness!B:B,MATCH(Sheet1!B1634,toughness!A:A,0))</f>
        <v>6.4349999999999996</v>
      </c>
    </row>
    <row r="1576" spans="1:39" x14ac:dyDescent="0.3">
      <c r="A1576" t="s">
        <v>1458</v>
      </c>
      <c r="B1576" s="1" t="s">
        <v>195</v>
      </c>
      <c r="C1576">
        <v>310.5</v>
      </c>
      <c r="D1576">
        <v>2710</v>
      </c>
      <c r="G1576">
        <v>7.6950000000000003</v>
      </c>
      <c r="H1576">
        <v>45.95</v>
      </c>
      <c r="I1576">
        <v>3.7549999999999999</v>
      </c>
      <c r="J1576">
        <v>12.35</v>
      </c>
      <c r="K1576">
        <v>310.5</v>
      </c>
      <c r="L1576">
        <v>107.5</v>
      </c>
      <c r="M1576">
        <v>605</v>
      </c>
      <c r="N1576" t="s">
        <v>1453</v>
      </c>
      <c r="O1576" t="s">
        <v>1453</v>
      </c>
      <c r="P1576" t="s">
        <v>1453</v>
      </c>
      <c r="Q1576" t="s">
        <v>1453</v>
      </c>
      <c r="R1576" t="s">
        <v>1453</v>
      </c>
      <c r="S1576" t="s">
        <v>1453</v>
      </c>
      <c r="T1576" t="s">
        <v>1453</v>
      </c>
      <c r="U1576" t="s">
        <v>1453</v>
      </c>
      <c r="V1576">
        <v>343</v>
      </c>
      <c r="W1576">
        <v>180</v>
      </c>
      <c r="X1576" t="s">
        <v>1453</v>
      </c>
      <c r="Y1576" t="s">
        <v>1453</v>
      </c>
      <c r="Z1576" t="s">
        <v>1468</v>
      </c>
      <c r="AA1576">
        <v>0.93</v>
      </c>
      <c r="AB1576">
        <v>7.0000000000000007E-2</v>
      </c>
      <c r="AC1576">
        <v>0.5</v>
      </c>
      <c r="AD1576">
        <v>0.5</v>
      </c>
      <c r="AE1576">
        <v>0.5</v>
      </c>
      <c r="AF1576">
        <v>0.5</v>
      </c>
      <c r="AG1576">
        <f>INDEX(YM!B:B, MATCH(Sheet1!B1608,YM!A:A,0))</f>
        <v>74</v>
      </c>
      <c r="AH1576">
        <v>69</v>
      </c>
      <c r="AI1576">
        <f>INDEX('Yield strengh'!B:B, MATCH(Sheet1!B1608,'Yield strengh'!A:A,0))</f>
        <v>124</v>
      </c>
      <c r="AJ1576">
        <v>126</v>
      </c>
      <c r="AK1576">
        <f>INDEX(Price!B:B, MATCH(Sheet1!B1608,Price!A:A,0))</f>
        <v>25</v>
      </c>
      <c r="AL1576">
        <f t="shared" si="81"/>
        <v>6.4162361623616233</v>
      </c>
      <c r="AM1576">
        <f>INDEX(toughness!B:B,MATCH(Sheet1!B1608,toughness!A:A,0))</f>
        <v>6.75</v>
      </c>
    </row>
    <row r="1577" spans="1:39" x14ac:dyDescent="0.3">
      <c r="A1577" t="s">
        <v>1458</v>
      </c>
      <c r="B1577" s="1" t="s">
        <v>45</v>
      </c>
      <c r="C1577">
        <v>240</v>
      </c>
      <c r="D1577">
        <v>2720</v>
      </c>
      <c r="G1577">
        <v>7.16</v>
      </c>
      <c r="H1577">
        <v>43.25</v>
      </c>
      <c r="I1577">
        <v>4</v>
      </c>
      <c r="J1577">
        <v>13</v>
      </c>
      <c r="K1577">
        <v>240</v>
      </c>
      <c r="L1577">
        <v>89.5</v>
      </c>
      <c r="M1577">
        <v>630</v>
      </c>
      <c r="N1577" t="s">
        <v>1453</v>
      </c>
      <c r="O1577" t="s">
        <v>1453</v>
      </c>
      <c r="P1577" t="s">
        <v>1453</v>
      </c>
      <c r="Q1577" t="s">
        <v>1453</v>
      </c>
      <c r="R1577" t="s">
        <v>1453</v>
      </c>
      <c r="S1577" t="s">
        <v>1453</v>
      </c>
      <c r="T1577" t="s">
        <v>1453</v>
      </c>
      <c r="U1577" t="s">
        <v>1453</v>
      </c>
      <c r="V1577">
        <v>300</v>
      </c>
      <c r="W1577">
        <v>167.5</v>
      </c>
      <c r="X1577" t="s">
        <v>1453</v>
      </c>
      <c r="Y1577" t="s">
        <v>1453</v>
      </c>
      <c r="Z1577" t="s">
        <v>1468</v>
      </c>
      <c r="AA1577">
        <v>0.93</v>
      </c>
      <c r="AB1577">
        <v>7.0000000000000007E-2</v>
      </c>
      <c r="AC1577">
        <v>0.5</v>
      </c>
      <c r="AD1577">
        <v>0.5</v>
      </c>
      <c r="AE1577">
        <v>0.5</v>
      </c>
      <c r="AF1577">
        <v>0.5</v>
      </c>
      <c r="AG1577">
        <f>INDEX(YM!B:B, MATCH(Sheet1!B1568,YM!A:A,0))</f>
        <v>73</v>
      </c>
      <c r="AH1577">
        <v>70.05</v>
      </c>
      <c r="AI1577">
        <f>INDEX('Yield strengh'!B:B, MATCH(Sheet1!B1568,'Yield strengh'!A:A,0))</f>
        <v>154</v>
      </c>
      <c r="AJ1577">
        <v>124.5</v>
      </c>
      <c r="AK1577">
        <f>INDEX(Price!B:B, MATCH(Sheet1!B1568,Price!A:A,0))</f>
        <v>23.6</v>
      </c>
      <c r="AL1577">
        <f t="shared" si="81"/>
        <v>6.412665441176471</v>
      </c>
      <c r="AM1577">
        <f>INDEX(toughness!B:B,MATCH(Sheet1!B1568,toughness!A:A,0))</f>
        <v>5.4950000000000001</v>
      </c>
    </row>
    <row r="1578" spans="1:39" x14ac:dyDescent="0.3">
      <c r="A1578" t="s">
        <v>1458</v>
      </c>
      <c r="B1578" s="1" t="s">
        <v>835</v>
      </c>
      <c r="C1578">
        <v>135</v>
      </c>
      <c r="D1578">
        <v>1795</v>
      </c>
      <c r="G1578">
        <v>2.61</v>
      </c>
      <c r="H1578">
        <v>15.45</v>
      </c>
      <c r="I1578">
        <v>11.3</v>
      </c>
      <c r="J1578">
        <v>11</v>
      </c>
      <c r="K1578">
        <v>135</v>
      </c>
      <c r="L1578">
        <v>78.5</v>
      </c>
      <c r="M1578">
        <v>592.5</v>
      </c>
      <c r="N1578" t="s">
        <v>1453</v>
      </c>
      <c r="O1578" t="s">
        <v>1453</v>
      </c>
      <c r="P1578" t="s">
        <v>1453</v>
      </c>
      <c r="Q1578" t="s">
        <v>1453</v>
      </c>
      <c r="R1578" t="s">
        <v>1453</v>
      </c>
      <c r="S1578" t="s">
        <v>1453</v>
      </c>
      <c r="T1578" t="s">
        <v>1453</v>
      </c>
      <c r="U1578" t="s">
        <v>1453</v>
      </c>
      <c r="V1578">
        <v>231</v>
      </c>
      <c r="W1578">
        <v>68</v>
      </c>
      <c r="X1578" t="s">
        <v>1453</v>
      </c>
      <c r="Y1578" t="s">
        <v>1453</v>
      </c>
      <c r="Z1578" t="s">
        <v>1468</v>
      </c>
      <c r="AA1578">
        <v>0.93</v>
      </c>
      <c r="AB1578">
        <v>7.0000000000000007E-2</v>
      </c>
      <c r="AC1578">
        <v>0.5</v>
      </c>
      <c r="AD1578">
        <v>0.5</v>
      </c>
      <c r="AE1578">
        <v>0.5</v>
      </c>
      <c r="AF1578">
        <v>0.5</v>
      </c>
      <c r="AG1578">
        <f>INDEX(YM!B:B, MATCH(Sheet1!B1739,YM!A:A,0))</f>
        <v>70.05</v>
      </c>
      <c r="AH1578">
        <v>42.5</v>
      </c>
      <c r="AI1578">
        <f>INDEX('Yield strengh'!B:B, MATCH(Sheet1!B1739,'Yield strengh'!A:A,0))</f>
        <v>58.6</v>
      </c>
      <c r="AJ1578">
        <v>135</v>
      </c>
      <c r="AK1578">
        <f>INDEX(Price!B:B, MATCH(Sheet1!B1739,Price!A:A,0))</f>
        <v>23.85</v>
      </c>
      <c r="AL1578">
        <f t="shared" si="81"/>
        <v>6.3927576601671312</v>
      </c>
      <c r="AM1578">
        <f>INDEX(toughness!B:B,MATCH(Sheet1!B1739,toughness!A:A,0))</f>
        <v>15.65</v>
      </c>
    </row>
    <row r="1579" spans="1:39" x14ac:dyDescent="0.3">
      <c r="A1579" t="s">
        <v>1458</v>
      </c>
      <c r="B1579" s="1" t="s">
        <v>252</v>
      </c>
      <c r="C1579">
        <v>400</v>
      </c>
      <c r="D1579">
        <v>2825</v>
      </c>
      <c r="G1579">
        <v>7.1</v>
      </c>
      <c r="H1579">
        <v>41.6</v>
      </c>
      <c r="I1579">
        <v>4.1500000000000004</v>
      </c>
      <c r="J1579">
        <v>8.65</v>
      </c>
      <c r="K1579">
        <v>386.5</v>
      </c>
      <c r="L1579">
        <v>145</v>
      </c>
      <c r="M1579">
        <v>579.5</v>
      </c>
      <c r="N1579" t="s">
        <v>1453</v>
      </c>
      <c r="O1579" t="s">
        <v>1453</v>
      </c>
      <c r="P1579" t="s">
        <v>1453</v>
      </c>
      <c r="Q1579" t="s">
        <v>1453</v>
      </c>
      <c r="R1579" t="s">
        <v>1453</v>
      </c>
      <c r="S1579" t="s">
        <v>1453</v>
      </c>
      <c r="T1579" t="s">
        <v>1453</v>
      </c>
      <c r="U1579" t="s">
        <v>1453</v>
      </c>
      <c r="V1579">
        <v>455</v>
      </c>
      <c r="W1579">
        <v>167.5</v>
      </c>
      <c r="X1579" t="s">
        <v>1453</v>
      </c>
      <c r="Y1579" t="s">
        <v>1453</v>
      </c>
      <c r="Z1579" t="s">
        <v>1468</v>
      </c>
      <c r="AA1579">
        <v>0.93</v>
      </c>
      <c r="AB1579">
        <v>7.0000000000000007E-2</v>
      </c>
      <c r="AC1579">
        <v>0.5</v>
      </c>
      <c r="AD1579">
        <v>0.5</v>
      </c>
      <c r="AE1579">
        <v>0.5</v>
      </c>
      <c r="AF1579">
        <v>0.5</v>
      </c>
      <c r="AG1579">
        <f>INDEX(YM!B:B, MATCH(Sheet1!B1528,YM!A:A,0))</f>
        <v>45</v>
      </c>
      <c r="AH1579">
        <v>71</v>
      </c>
      <c r="AI1579">
        <f>INDEX('Yield strengh'!B:B, MATCH(Sheet1!B1528,'Yield strengh'!A:A,0))</f>
        <v>202.5</v>
      </c>
      <c r="AJ1579">
        <v>127</v>
      </c>
      <c r="AK1579">
        <f>INDEX(Price!B:B, MATCH(Sheet1!B1528,Price!A:A,0))</f>
        <v>45.45</v>
      </c>
      <c r="AL1579">
        <f t="shared" si="81"/>
        <v>6.3837168141592917</v>
      </c>
      <c r="AM1579">
        <f>INDEX(toughness!B:B,MATCH(Sheet1!B1528,toughness!A:A,0))</f>
        <v>6.0749999999999993</v>
      </c>
    </row>
    <row r="1580" spans="1:39" x14ac:dyDescent="0.3">
      <c r="A1580" t="s">
        <v>1458</v>
      </c>
      <c r="B1580" s="1" t="s">
        <v>143</v>
      </c>
      <c r="C1580">
        <v>210.5</v>
      </c>
      <c r="D1580">
        <v>2655</v>
      </c>
      <c r="G1580">
        <v>5.07</v>
      </c>
      <c r="H1580">
        <v>29</v>
      </c>
      <c r="I1580">
        <v>5.9499999999999993</v>
      </c>
      <c r="J1580">
        <v>12.95</v>
      </c>
      <c r="K1580">
        <v>207</v>
      </c>
      <c r="L1580">
        <v>75</v>
      </c>
      <c r="M1580">
        <v>606</v>
      </c>
      <c r="N1580" t="s">
        <v>1453</v>
      </c>
      <c r="O1580" t="s">
        <v>1453</v>
      </c>
      <c r="P1580" t="s">
        <v>1453</v>
      </c>
      <c r="Q1580" t="s">
        <v>1453</v>
      </c>
      <c r="R1580" t="s">
        <v>1453</v>
      </c>
      <c r="S1580" t="s">
        <v>1453</v>
      </c>
      <c r="T1580" t="s">
        <v>1453</v>
      </c>
      <c r="U1580" t="s">
        <v>1453</v>
      </c>
      <c r="V1580">
        <v>300</v>
      </c>
      <c r="W1580">
        <v>123</v>
      </c>
      <c r="X1580" t="s">
        <v>1453</v>
      </c>
      <c r="Y1580" t="s">
        <v>1453</v>
      </c>
      <c r="Z1580" t="s">
        <v>1468</v>
      </c>
      <c r="AA1580">
        <v>0.93</v>
      </c>
      <c r="AB1580">
        <v>7.0000000000000007E-2</v>
      </c>
      <c r="AC1580">
        <v>0.5</v>
      </c>
      <c r="AD1580">
        <v>0.5</v>
      </c>
      <c r="AE1580">
        <v>0.5</v>
      </c>
      <c r="AF1580">
        <v>0.5</v>
      </c>
      <c r="AG1580">
        <f>INDEX(YM!B:B, MATCH(Sheet1!B1469,YM!A:A,0))</f>
        <v>72.25</v>
      </c>
      <c r="AH1580">
        <v>71.8</v>
      </c>
      <c r="AI1580">
        <f>INDEX('Yield strengh'!B:B, MATCH(Sheet1!B1469,'Yield strengh'!A:A,0))</f>
        <v>235</v>
      </c>
      <c r="AJ1580">
        <v>117</v>
      </c>
      <c r="AK1580">
        <f>INDEX(Price!B:B, MATCH(Sheet1!B1469,Price!A:A,0))</f>
        <v>24.5</v>
      </c>
      <c r="AL1580">
        <f t="shared" si="81"/>
        <v>6.3281355932203391</v>
      </c>
      <c r="AM1580">
        <f>INDEX(toughness!B:B,MATCH(Sheet1!B1469,toughness!A:A,0))</f>
        <v>15.6</v>
      </c>
    </row>
    <row r="1581" spans="1:39" x14ac:dyDescent="0.3">
      <c r="A1581" t="s">
        <v>1458</v>
      </c>
      <c r="B1581" s="1" t="s">
        <v>181</v>
      </c>
      <c r="C1581">
        <v>232.5</v>
      </c>
      <c r="D1581">
        <v>2680</v>
      </c>
      <c r="G1581">
        <v>5.57</v>
      </c>
      <c r="H1581">
        <v>32.549999999999997</v>
      </c>
      <c r="I1581">
        <v>5.3000000000000007</v>
      </c>
      <c r="J1581">
        <v>14.5</v>
      </c>
      <c r="K1581">
        <v>166</v>
      </c>
      <c r="L1581">
        <v>75</v>
      </c>
      <c r="M1581">
        <v>620</v>
      </c>
      <c r="N1581" t="s">
        <v>1453</v>
      </c>
      <c r="O1581" t="s">
        <v>1453</v>
      </c>
      <c r="P1581" t="s">
        <v>1453</v>
      </c>
      <c r="Q1581" t="s">
        <v>1453</v>
      </c>
      <c r="R1581" t="s">
        <v>1453</v>
      </c>
      <c r="S1581" t="s">
        <v>1453</v>
      </c>
      <c r="T1581" t="s">
        <v>1453</v>
      </c>
      <c r="U1581" t="s">
        <v>1453</v>
      </c>
      <c r="V1581">
        <v>232.5</v>
      </c>
      <c r="W1581">
        <v>132</v>
      </c>
      <c r="X1581" t="s">
        <v>1453</v>
      </c>
      <c r="Y1581" t="s">
        <v>1453</v>
      </c>
      <c r="Z1581" t="s">
        <v>1468</v>
      </c>
      <c r="AA1581">
        <v>0.93</v>
      </c>
      <c r="AB1581">
        <v>7.0000000000000007E-2</v>
      </c>
      <c r="AC1581">
        <v>0.5</v>
      </c>
      <c r="AD1581">
        <v>0.5</v>
      </c>
      <c r="AE1581">
        <v>0.5</v>
      </c>
      <c r="AF1581">
        <v>0.5</v>
      </c>
      <c r="AG1581">
        <f>INDEX(YM!B:B, MATCH(Sheet1!B1489,YM!A:A,0))</f>
        <v>70</v>
      </c>
      <c r="AH1581">
        <v>71.8</v>
      </c>
      <c r="AI1581">
        <f>INDEX('Yield strengh'!B:B, MATCH(Sheet1!B1489,'Yield strengh'!A:A,0))</f>
        <v>218</v>
      </c>
      <c r="AJ1581">
        <v>117</v>
      </c>
      <c r="AK1581">
        <f>INDEX(Price!B:B, MATCH(Sheet1!B1489,Price!A:A,0))</f>
        <v>24.15</v>
      </c>
      <c r="AL1581">
        <f t="shared" si="81"/>
        <v>6.2691044776119407</v>
      </c>
      <c r="AM1581">
        <f>INDEX(toughness!B:B,MATCH(Sheet1!B1489,toughness!A:A,0))</f>
        <v>8.8949999999999996</v>
      </c>
    </row>
    <row r="1582" spans="1:39" x14ac:dyDescent="0.3">
      <c r="A1582" t="s">
        <v>1458</v>
      </c>
      <c r="B1582" s="1" t="s">
        <v>828</v>
      </c>
      <c r="C1582">
        <v>105</v>
      </c>
      <c r="D1582">
        <v>1805</v>
      </c>
      <c r="G1582">
        <v>2.29</v>
      </c>
      <c r="H1582">
        <v>18.3</v>
      </c>
      <c r="I1582">
        <v>9.4550000000000001</v>
      </c>
      <c r="J1582">
        <v>9.75</v>
      </c>
      <c r="K1582">
        <v>105</v>
      </c>
      <c r="L1582">
        <v>47.5</v>
      </c>
      <c r="M1582">
        <v>537.5</v>
      </c>
      <c r="N1582" t="s">
        <v>1453</v>
      </c>
      <c r="O1582" t="s">
        <v>1453</v>
      </c>
      <c r="P1582" t="s">
        <v>1453</v>
      </c>
      <c r="Q1582" t="s">
        <v>1453</v>
      </c>
      <c r="R1582" t="s">
        <v>1453</v>
      </c>
      <c r="S1582" t="s">
        <v>1453</v>
      </c>
      <c r="T1582" t="s">
        <v>1453</v>
      </c>
      <c r="U1582" t="s">
        <v>1453</v>
      </c>
      <c r="V1582">
        <v>185</v>
      </c>
      <c r="W1582">
        <v>60</v>
      </c>
      <c r="X1582" t="s">
        <v>1453</v>
      </c>
      <c r="Y1582" t="s">
        <v>1453</v>
      </c>
      <c r="Z1582" t="s">
        <v>1468</v>
      </c>
      <c r="AA1582">
        <v>0.93</v>
      </c>
      <c r="AB1582">
        <v>7.0000000000000007E-2</v>
      </c>
      <c r="AC1582">
        <v>0.5</v>
      </c>
      <c r="AD1582">
        <v>0.5</v>
      </c>
      <c r="AE1582">
        <v>0.5</v>
      </c>
      <c r="AF1582">
        <v>0.5</v>
      </c>
      <c r="AG1582">
        <f>INDEX(YM!B:B, MATCH(Sheet1!B1699,YM!A:A,0))</f>
        <v>70.5</v>
      </c>
      <c r="AH1582">
        <v>46.15</v>
      </c>
      <c r="AI1582">
        <f>INDEX('Yield strengh'!B:B, MATCH(Sheet1!B1699,'Yield strengh'!A:A,0))</f>
        <v>90.5</v>
      </c>
      <c r="AJ1582">
        <v>119.5</v>
      </c>
      <c r="AK1582">
        <f>INDEX(Price!B:B, MATCH(Sheet1!B1699,Price!A:A,0))</f>
        <v>23.7</v>
      </c>
      <c r="AL1582">
        <f t="shared" si="81"/>
        <v>6.1107202216066483</v>
      </c>
      <c r="AM1582">
        <f>INDEX(toughness!B:B,MATCH(Sheet1!B1699,toughness!A:A,0))</f>
        <v>15.05</v>
      </c>
    </row>
    <row r="1583" spans="1:39" x14ac:dyDescent="0.3">
      <c r="B1583" s="1" t="s">
        <v>247</v>
      </c>
      <c r="C1583">
        <v>371</v>
      </c>
      <c r="D1583">
        <v>2845</v>
      </c>
      <c r="G1583">
        <v>6.83</v>
      </c>
      <c r="I1583" t="s">
        <v>1453</v>
      </c>
      <c r="J1583">
        <v>6.5</v>
      </c>
      <c r="K1583">
        <v>396</v>
      </c>
      <c r="L1583">
        <v>185</v>
      </c>
      <c r="M1583">
        <v>555</v>
      </c>
      <c r="N1583" t="s">
        <v>1453</v>
      </c>
      <c r="O1583" t="s">
        <v>1453</v>
      </c>
      <c r="P1583" t="s">
        <v>1453</v>
      </c>
      <c r="Q1583" t="s">
        <v>1453</v>
      </c>
      <c r="R1583" t="s">
        <v>1453</v>
      </c>
      <c r="S1583" t="s">
        <v>1453</v>
      </c>
      <c r="T1583" t="s">
        <v>1453</v>
      </c>
      <c r="U1583" t="s">
        <v>1453</v>
      </c>
      <c r="V1583">
        <v>476</v>
      </c>
      <c r="W1583">
        <v>163.5</v>
      </c>
      <c r="X1583" t="s">
        <v>1453</v>
      </c>
      <c r="Y1583" t="s">
        <v>1453</v>
      </c>
      <c r="Z1583" t="s">
        <v>1468</v>
      </c>
      <c r="AA1583">
        <v>0.93</v>
      </c>
      <c r="AB1583">
        <v>7.0000000000000007E-2</v>
      </c>
      <c r="AC1583">
        <v>0.5</v>
      </c>
      <c r="AD1583">
        <v>0.5</v>
      </c>
      <c r="AE1583">
        <v>0.5</v>
      </c>
      <c r="AF1583">
        <v>0.5</v>
      </c>
      <c r="AG1583">
        <f>INDEX(YM!B:B, MATCH(Sheet1!B1582,YM!A:A,0))</f>
        <v>70.05</v>
      </c>
      <c r="AH1583">
        <v>70.05</v>
      </c>
      <c r="AI1583">
        <f>INDEX('Yield strengh'!B:B, MATCH(Sheet1!B1582,'Yield strengh'!A:A,0))</f>
        <v>456</v>
      </c>
      <c r="AJ1583">
        <v>456</v>
      </c>
      <c r="AK1583">
        <f>INDEX(Price!B:B, MATCH(Sheet1!B1582,Price!A:A,0))</f>
        <v>47.4</v>
      </c>
      <c r="AL1583">
        <f>AJ1583*AH1583/D1583</f>
        <v>11.227697715289983</v>
      </c>
      <c r="AM1583">
        <f>INDEX(toughness!B:B,MATCH(Sheet1!B1582,toughness!A:A,0))</f>
        <v>17.100000000000001</v>
      </c>
    </row>
    <row r="1584" spans="1:39" x14ac:dyDescent="0.3">
      <c r="A1584" t="s">
        <v>1458</v>
      </c>
      <c r="B1584" s="1" t="s">
        <v>225</v>
      </c>
      <c r="C1584">
        <v>215</v>
      </c>
      <c r="D1584">
        <v>2690</v>
      </c>
      <c r="G1584">
        <v>8.5549999999999997</v>
      </c>
      <c r="H1584">
        <v>52.3</v>
      </c>
      <c r="I1584">
        <v>3.3</v>
      </c>
      <c r="J1584">
        <v>11</v>
      </c>
      <c r="K1584">
        <v>215</v>
      </c>
      <c r="L1584">
        <v>80</v>
      </c>
      <c r="M1584">
        <v>635</v>
      </c>
      <c r="N1584" t="s">
        <v>1453</v>
      </c>
      <c r="O1584" t="s">
        <v>1453</v>
      </c>
      <c r="P1584" t="s">
        <v>1453</v>
      </c>
      <c r="Q1584" t="s">
        <v>1453</v>
      </c>
      <c r="R1584" t="s">
        <v>1453</v>
      </c>
      <c r="S1584" t="s">
        <v>1453</v>
      </c>
      <c r="T1584" t="s">
        <v>1453</v>
      </c>
      <c r="U1584" t="s">
        <v>1453</v>
      </c>
      <c r="V1584">
        <v>228</v>
      </c>
      <c r="W1584">
        <v>201</v>
      </c>
      <c r="X1584" t="s">
        <v>1453</v>
      </c>
      <c r="Y1584" t="s">
        <v>1453</v>
      </c>
      <c r="Z1584" t="s">
        <v>1468</v>
      </c>
      <c r="AA1584">
        <v>0.93</v>
      </c>
      <c r="AB1584">
        <v>7.0000000000000007E-2</v>
      </c>
      <c r="AC1584">
        <v>0.5</v>
      </c>
      <c r="AD1584">
        <v>0.5</v>
      </c>
      <c r="AE1584">
        <v>0.5</v>
      </c>
      <c r="AF1584">
        <v>0.5</v>
      </c>
      <c r="AG1584">
        <f>INDEX(YM!B:B, MATCH(Sheet1!B1628,YM!A:A,0))</f>
        <v>68.3</v>
      </c>
      <c r="AH1584">
        <v>68.95</v>
      </c>
      <c r="AI1584">
        <f>INDEX('Yield strengh'!B:B, MATCH(Sheet1!B1628,'Yield strengh'!A:A,0))</f>
        <v>119</v>
      </c>
      <c r="AJ1584">
        <v>119</v>
      </c>
      <c r="AK1584">
        <f>INDEX(Price!B:B, MATCH(Sheet1!B1628,Price!A:A,0))</f>
        <v>24.1</v>
      </c>
      <c r="AL1584">
        <f t="shared" ref="AL1584:AL1588" si="82">AJ1584*AH1584*(2)/D1584</f>
        <v>6.1004089219330861</v>
      </c>
      <c r="AM1584">
        <f>INDEX(toughness!B:B,MATCH(Sheet1!B1628,toughness!A:A,0))</f>
        <v>16.100000000000001</v>
      </c>
    </row>
    <row r="1585" spans="1:39" x14ac:dyDescent="0.3">
      <c r="A1585" t="s">
        <v>1458</v>
      </c>
      <c r="B1585" s="1" t="s">
        <v>120</v>
      </c>
      <c r="C1585">
        <v>110.5</v>
      </c>
      <c r="D1585">
        <v>2685</v>
      </c>
      <c r="G1585">
        <v>7.26</v>
      </c>
      <c r="H1585">
        <v>37.200000000000003</v>
      </c>
      <c r="I1585">
        <v>4.8</v>
      </c>
      <c r="J1585">
        <v>3.15</v>
      </c>
      <c r="K1585">
        <v>173</v>
      </c>
      <c r="L1585">
        <v>97</v>
      </c>
      <c r="M1585">
        <v>615</v>
      </c>
      <c r="N1585" t="s">
        <v>1453</v>
      </c>
      <c r="O1585" t="s">
        <v>1453</v>
      </c>
      <c r="P1585" t="s">
        <v>1453</v>
      </c>
      <c r="Q1585" t="s">
        <v>1453</v>
      </c>
      <c r="R1585" t="s">
        <v>1453</v>
      </c>
      <c r="S1585" t="s">
        <v>1453</v>
      </c>
      <c r="T1585" t="s">
        <v>1453</v>
      </c>
      <c r="U1585" t="s">
        <v>1453</v>
      </c>
      <c r="V1585">
        <v>247</v>
      </c>
      <c r="W1585">
        <v>156</v>
      </c>
      <c r="X1585" t="s">
        <v>1453</v>
      </c>
      <c r="Y1585" t="s">
        <v>1453</v>
      </c>
      <c r="Z1585" t="s">
        <v>1468</v>
      </c>
      <c r="AA1585">
        <v>0.93</v>
      </c>
      <c r="AB1585">
        <v>7.0000000000000007E-2</v>
      </c>
      <c r="AC1585">
        <v>0.5</v>
      </c>
      <c r="AD1585">
        <v>0.5</v>
      </c>
      <c r="AE1585">
        <v>0.5</v>
      </c>
      <c r="AF1585">
        <v>0.5</v>
      </c>
      <c r="AG1585">
        <f>INDEX(YM!B:B, MATCH(Sheet1!B1410,YM!A:A,0))</f>
        <v>74</v>
      </c>
      <c r="AH1585">
        <v>73</v>
      </c>
      <c r="AI1585">
        <f>INDEX('Yield strengh'!B:B, MATCH(Sheet1!B1410,'Yield strengh'!A:A,0))</f>
        <v>280</v>
      </c>
      <c r="AJ1585">
        <v>110.5</v>
      </c>
      <c r="AK1585">
        <f>INDEX(Price!B:B, MATCH(Sheet1!B1410,Price!A:A,0))</f>
        <v>26.4</v>
      </c>
      <c r="AL1585">
        <f t="shared" si="82"/>
        <v>6.0085661080074484</v>
      </c>
      <c r="AM1585">
        <f>INDEX(toughness!B:B,MATCH(Sheet1!B1410,toughness!A:A,0))</f>
        <v>15.65</v>
      </c>
    </row>
    <row r="1586" spans="1:39" x14ac:dyDescent="0.3">
      <c r="A1586" t="s">
        <v>1458</v>
      </c>
      <c r="B1586" s="1" t="s">
        <v>215</v>
      </c>
      <c r="C1586">
        <v>119.5</v>
      </c>
      <c r="D1586">
        <v>2710</v>
      </c>
      <c r="G1586">
        <v>6.99</v>
      </c>
      <c r="H1586">
        <v>40.1</v>
      </c>
      <c r="I1586">
        <v>4.3000000000000007</v>
      </c>
      <c r="J1586">
        <v>20.350000000000001</v>
      </c>
      <c r="K1586">
        <v>119.5</v>
      </c>
      <c r="L1586">
        <v>87.5</v>
      </c>
      <c r="M1586">
        <v>617</v>
      </c>
      <c r="N1586" t="s">
        <v>1453</v>
      </c>
      <c r="O1586" t="s">
        <v>1453</v>
      </c>
      <c r="P1586" t="s">
        <v>1453</v>
      </c>
      <c r="Q1586" t="s">
        <v>1453</v>
      </c>
      <c r="R1586" t="s">
        <v>1453</v>
      </c>
      <c r="S1586" t="s">
        <v>1453</v>
      </c>
      <c r="T1586" t="s">
        <v>1453</v>
      </c>
      <c r="U1586" t="s">
        <v>1453</v>
      </c>
      <c r="V1586">
        <v>209</v>
      </c>
      <c r="W1586">
        <v>167.5</v>
      </c>
      <c r="X1586" t="s">
        <v>1453</v>
      </c>
      <c r="Y1586" t="s">
        <v>1453</v>
      </c>
      <c r="Z1586" t="s">
        <v>1468</v>
      </c>
      <c r="AA1586">
        <v>0.93</v>
      </c>
      <c r="AB1586">
        <v>7.0000000000000007E-2</v>
      </c>
      <c r="AC1586">
        <v>0.5</v>
      </c>
      <c r="AD1586">
        <v>0.5</v>
      </c>
      <c r="AE1586">
        <v>0.5</v>
      </c>
      <c r="AF1586">
        <v>0.5</v>
      </c>
      <c r="AG1586">
        <f>INDEX(YM!B:B, MATCH(Sheet1!B1636,YM!A:A,0))</f>
        <v>71</v>
      </c>
      <c r="AH1586">
        <v>68.3</v>
      </c>
      <c r="AI1586">
        <f>INDEX('Yield strengh'!B:B, MATCH(Sheet1!B1636,'Yield strengh'!A:A,0))</f>
        <v>110.5</v>
      </c>
      <c r="AJ1586">
        <v>119</v>
      </c>
      <c r="AK1586">
        <f>INDEX(Price!B:B, MATCH(Sheet1!B1636,Price!A:A,0))</f>
        <v>23.5</v>
      </c>
      <c r="AL1586">
        <f t="shared" si="82"/>
        <v>5.9983025830258301</v>
      </c>
      <c r="AM1586">
        <f>INDEX(toughness!B:B,MATCH(Sheet1!B1636,toughness!A:A,0))</f>
        <v>9.61</v>
      </c>
    </row>
    <row r="1587" spans="1:39" x14ac:dyDescent="0.3">
      <c r="A1587" t="s">
        <v>1458</v>
      </c>
      <c r="B1587" s="1" t="s">
        <v>216</v>
      </c>
      <c r="C1587">
        <v>260</v>
      </c>
      <c r="D1587">
        <v>2710</v>
      </c>
      <c r="G1587">
        <v>6.9</v>
      </c>
      <c r="H1587">
        <v>43.150000000000013</v>
      </c>
      <c r="I1587">
        <v>4</v>
      </c>
      <c r="J1587">
        <v>12.2</v>
      </c>
      <c r="K1587">
        <v>260</v>
      </c>
      <c r="L1587">
        <v>103.5</v>
      </c>
      <c r="M1587">
        <v>615</v>
      </c>
      <c r="N1587" t="s">
        <v>1453</v>
      </c>
      <c r="O1587" t="s">
        <v>1453</v>
      </c>
      <c r="P1587" t="s">
        <v>1453</v>
      </c>
      <c r="Q1587" t="s">
        <v>1453</v>
      </c>
      <c r="R1587" t="s">
        <v>1453</v>
      </c>
      <c r="S1587" t="s">
        <v>1453</v>
      </c>
      <c r="T1587" t="s">
        <v>1453</v>
      </c>
      <c r="U1587" t="s">
        <v>1453</v>
      </c>
      <c r="V1587">
        <v>314</v>
      </c>
      <c r="W1587">
        <v>160.5</v>
      </c>
      <c r="X1587" t="s">
        <v>1453</v>
      </c>
      <c r="Y1587" t="s">
        <v>1453</v>
      </c>
      <c r="Z1587" t="s">
        <v>1468</v>
      </c>
      <c r="AA1587">
        <v>0.93</v>
      </c>
      <c r="AB1587">
        <v>7.0000000000000007E-2</v>
      </c>
      <c r="AC1587">
        <v>0.5</v>
      </c>
      <c r="AD1587">
        <v>0.5</v>
      </c>
      <c r="AE1587">
        <v>0.5</v>
      </c>
      <c r="AF1587">
        <v>0.5</v>
      </c>
      <c r="AG1587">
        <f>INDEX(YM!B:B, MATCH(Sheet1!B1637,YM!A:A,0))</f>
        <v>42.5</v>
      </c>
      <c r="AH1587">
        <v>68.3</v>
      </c>
      <c r="AI1587">
        <f>INDEX('Yield strengh'!B:B, MATCH(Sheet1!B1637,'Yield strengh'!A:A,0))</f>
        <v>122</v>
      </c>
      <c r="AJ1587">
        <v>119</v>
      </c>
      <c r="AK1587">
        <f>INDEX(Price!B:B, MATCH(Sheet1!B1637,Price!A:A,0))</f>
        <v>46.9</v>
      </c>
      <c r="AL1587">
        <f t="shared" si="82"/>
        <v>5.9983025830258301</v>
      </c>
      <c r="AM1587">
        <f>INDEX(toughness!B:B,MATCH(Sheet1!B1637,toughness!A:A,0))</f>
        <v>5.6750000000000007</v>
      </c>
    </row>
    <row r="1588" spans="1:39" x14ac:dyDescent="0.3">
      <c r="A1588" t="s">
        <v>1458</v>
      </c>
      <c r="B1588" s="1" t="s">
        <v>334</v>
      </c>
      <c r="C1588">
        <v>180</v>
      </c>
      <c r="D1588">
        <v>2710</v>
      </c>
      <c r="G1588">
        <v>9.64</v>
      </c>
      <c r="H1588">
        <v>58.5</v>
      </c>
      <c r="I1588">
        <v>2.95</v>
      </c>
      <c r="J1588">
        <v>3</v>
      </c>
      <c r="K1588">
        <v>180</v>
      </c>
      <c r="L1588">
        <v>47</v>
      </c>
      <c r="M1588">
        <v>651</v>
      </c>
      <c r="N1588" t="s">
        <v>1453</v>
      </c>
      <c r="O1588" t="s">
        <v>1453</v>
      </c>
      <c r="P1588" t="s">
        <v>1453</v>
      </c>
      <c r="Q1588" t="s">
        <v>1453</v>
      </c>
      <c r="R1588" t="s">
        <v>1453</v>
      </c>
      <c r="S1588" t="s">
        <v>1453</v>
      </c>
      <c r="T1588" t="s">
        <v>1453</v>
      </c>
      <c r="U1588" t="s">
        <v>1453</v>
      </c>
      <c r="V1588">
        <v>190.5</v>
      </c>
      <c r="W1588">
        <v>225.5</v>
      </c>
      <c r="X1588" t="s">
        <v>1453</v>
      </c>
      <c r="Y1588" t="s">
        <v>1453</v>
      </c>
      <c r="Z1588" t="s">
        <v>1468</v>
      </c>
      <c r="AA1588">
        <v>0.93</v>
      </c>
      <c r="AB1588">
        <v>7.0000000000000007E-2</v>
      </c>
      <c r="AC1588">
        <v>0.5</v>
      </c>
      <c r="AD1588">
        <v>0.5</v>
      </c>
      <c r="AE1588">
        <v>0.5</v>
      </c>
      <c r="AF1588">
        <v>0.5</v>
      </c>
      <c r="AG1588">
        <f>INDEX(YM!B:B, MATCH(Sheet1!B1558,YM!A:A,0))</f>
        <v>74</v>
      </c>
      <c r="AH1588">
        <v>70.5</v>
      </c>
      <c r="AI1588">
        <f>INDEX('Yield strengh'!B:B, MATCH(Sheet1!B1558,'Yield strengh'!A:A,0))</f>
        <v>165</v>
      </c>
      <c r="AJ1588">
        <v>115</v>
      </c>
      <c r="AK1588">
        <f>INDEX(Price!B:B, MATCH(Sheet1!B1558,Price!A:A,0))</f>
        <v>25</v>
      </c>
      <c r="AL1588">
        <f t="shared" si="82"/>
        <v>5.9833948339483394</v>
      </c>
      <c r="AM1588">
        <f>INDEX(toughness!B:B,MATCH(Sheet1!B1558,toughness!A:A,0))</f>
        <v>6.75</v>
      </c>
    </row>
    <row r="1589" spans="1:39" x14ac:dyDescent="0.3">
      <c r="A1589" t="s">
        <v>1458</v>
      </c>
      <c r="B1589" s="1" t="s">
        <v>1613</v>
      </c>
      <c r="C1589">
        <v>225</v>
      </c>
      <c r="D1589">
        <v>7900</v>
      </c>
      <c r="G1589">
        <v>4.3600000000000003</v>
      </c>
      <c r="H1589">
        <v>12.95</v>
      </c>
      <c r="I1589">
        <v>13.4</v>
      </c>
      <c r="J1589">
        <v>24</v>
      </c>
      <c r="K1589">
        <v>225</v>
      </c>
      <c r="L1589">
        <v>155</v>
      </c>
      <c r="M1589">
        <v>1050</v>
      </c>
      <c r="N1589" t="s">
        <v>1453</v>
      </c>
      <c r="O1589" t="s">
        <v>1453</v>
      </c>
      <c r="P1589" t="s">
        <v>1453</v>
      </c>
      <c r="Q1589" t="s">
        <v>1453</v>
      </c>
      <c r="R1589" t="s">
        <v>1453</v>
      </c>
      <c r="S1589" t="s">
        <v>1453</v>
      </c>
      <c r="T1589" t="s">
        <v>1453</v>
      </c>
      <c r="U1589" t="s">
        <v>1453</v>
      </c>
      <c r="V1589">
        <v>590</v>
      </c>
      <c r="W1589">
        <v>67.5</v>
      </c>
      <c r="X1589" t="s">
        <v>1453</v>
      </c>
      <c r="Y1589" t="s">
        <v>1453</v>
      </c>
      <c r="Z1589" t="s">
        <v>1468</v>
      </c>
      <c r="AA1589">
        <v>0.93</v>
      </c>
      <c r="AB1589">
        <v>7.0000000000000007E-2</v>
      </c>
      <c r="AC1589">
        <v>0.5</v>
      </c>
      <c r="AD1589">
        <v>0.5</v>
      </c>
      <c r="AE1589">
        <v>0.5</v>
      </c>
      <c r="AF1589">
        <v>0.5</v>
      </c>
      <c r="AG1589">
        <f>INDEX(YM!B:B, MATCH(Sheet1!B1588,YM!A:A,0))</f>
        <v>70</v>
      </c>
      <c r="AH1589">
        <v>70</v>
      </c>
      <c r="AI1589">
        <f>INDEX('Yield strengh'!B:B, MATCH(Sheet1!B1588,'Yield strengh'!A:A,0))</f>
        <v>80</v>
      </c>
      <c r="AJ1589">
        <v>80</v>
      </c>
      <c r="AK1589">
        <f>INDEX(Price!B:B, MATCH(Sheet1!B1588,Price!A:A,0))</f>
        <v>65.599999999999994</v>
      </c>
      <c r="AL1589">
        <f>AJ1589*AH1589/D1589</f>
        <v>0.70886075949367089</v>
      </c>
      <c r="AM1589">
        <f>INDEX(toughness!B:B,MATCH(Sheet1!B1588,toughness!A:A,0))</f>
        <v>99.5</v>
      </c>
    </row>
    <row r="1590" spans="1:39" x14ac:dyDescent="0.3">
      <c r="A1590" t="s">
        <v>1458</v>
      </c>
      <c r="B1590" s="1" t="s">
        <v>1943</v>
      </c>
      <c r="C1590">
        <v>745</v>
      </c>
      <c r="D1590">
        <v>14550</v>
      </c>
      <c r="G1590">
        <v>8.68</v>
      </c>
      <c r="H1590">
        <v>33.85</v>
      </c>
      <c r="I1590">
        <v>5.5</v>
      </c>
      <c r="J1590">
        <v>9</v>
      </c>
      <c r="K1590">
        <v>745</v>
      </c>
      <c r="L1590">
        <v>260</v>
      </c>
      <c r="M1590">
        <v>867.5</v>
      </c>
      <c r="N1590" t="s">
        <v>1453</v>
      </c>
      <c r="O1590" t="s">
        <v>1453</v>
      </c>
      <c r="P1590" t="s">
        <v>1453</v>
      </c>
      <c r="Q1590" t="s">
        <v>1453</v>
      </c>
      <c r="R1590" t="s">
        <v>1453</v>
      </c>
      <c r="S1590" t="s">
        <v>1453</v>
      </c>
      <c r="T1590" t="s">
        <v>1453</v>
      </c>
      <c r="U1590" t="s">
        <v>1453</v>
      </c>
      <c r="V1590">
        <v>810</v>
      </c>
      <c r="W1590">
        <v>130</v>
      </c>
      <c r="X1590" t="s">
        <v>1453</v>
      </c>
      <c r="Y1590" t="s">
        <v>1453</v>
      </c>
      <c r="Z1590" t="s">
        <v>1468</v>
      </c>
      <c r="AA1590">
        <v>0.93</v>
      </c>
      <c r="AB1590">
        <v>7.0000000000000007E-2</v>
      </c>
      <c r="AC1590">
        <v>0.5</v>
      </c>
      <c r="AD1590">
        <v>0.5</v>
      </c>
      <c r="AE1590">
        <v>0.5</v>
      </c>
      <c r="AF1590">
        <v>0.5</v>
      </c>
      <c r="AG1590">
        <f>INDEX(YM!B:B, MATCH(Sheet1!B1589,YM!A:A,0))</f>
        <v>70</v>
      </c>
      <c r="AH1590">
        <v>70</v>
      </c>
      <c r="AI1590">
        <f>INDEX('Yield strengh'!B:B, MATCH(Sheet1!B1589,'Yield strengh'!A:A,0))</f>
        <v>450</v>
      </c>
      <c r="AJ1590">
        <v>450</v>
      </c>
      <c r="AK1590">
        <f>INDEX(Price!B:B, MATCH(Sheet1!B1589,Price!A:A,0))</f>
        <v>390000</v>
      </c>
      <c r="AL1590">
        <f>AJ1590*AH1590/D1590</f>
        <v>2.1649484536082473</v>
      </c>
      <c r="AM1590">
        <f>INDEX(toughness!B:B,MATCH(Sheet1!B1589,toughness!A:A,0))</f>
        <v>59.55</v>
      </c>
    </row>
    <row r="1591" spans="1:39" x14ac:dyDescent="0.3">
      <c r="A1591" t="s">
        <v>1458</v>
      </c>
      <c r="B1591" s="1" t="s">
        <v>149</v>
      </c>
      <c r="C1591">
        <v>193</v>
      </c>
      <c r="D1591">
        <v>2655</v>
      </c>
      <c r="G1591">
        <v>5.33</v>
      </c>
      <c r="H1591">
        <v>31.05</v>
      </c>
      <c r="I1591">
        <v>5.5500000000000007</v>
      </c>
      <c r="J1591">
        <v>9</v>
      </c>
      <c r="K1591">
        <v>193</v>
      </c>
      <c r="L1591">
        <v>88</v>
      </c>
      <c r="M1591">
        <v>612.5</v>
      </c>
      <c r="N1591" t="s">
        <v>1453</v>
      </c>
      <c r="O1591" t="s">
        <v>1453</v>
      </c>
      <c r="P1591" t="s">
        <v>1453</v>
      </c>
      <c r="Q1591" t="s">
        <v>1453</v>
      </c>
      <c r="R1591" t="s">
        <v>1453</v>
      </c>
      <c r="S1591" t="s">
        <v>1453</v>
      </c>
      <c r="T1591" t="s">
        <v>1453</v>
      </c>
      <c r="U1591" t="s">
        <v>1453</v>
      </c>
      <c r="V1591">
        <v>290.5</v>
      </c>
      <c r="W1591">
        <v>130</v>
      </c>
      <c r="X1591" t="s">
        <v>1453</v>
      </c>
      <c r="Y1591" t="s">
        <v>1453</v>
      </c>
      <c r="Z1591" t="s">
        <v>1468</v>
      </c>
      <c r="AA1591">
        <v>0.93</v>
      </c>
      <c r="AB1591">
        <v>7.0000000000000007E-2</v>
      </c>
      <c r="AC1591">
        <v>0.5</v>
      </c>
      <c r="AD1591">
        <v>0.5</v>
      </c>
      <c r="AE1591">
        <v>0.5</v>
      </c>
      <c r="AF1591">
        <v>0.5</v>
      </c>
      <c r="AG1591">
        <f>INDEX(YM!B:B, MATCH(Sheet1!B1475,YM!A:A,0))</f>
        <v>71.8</v>
      </c>
      <c r="AH1591">
        <v>71.8</v>
      </c>
      <c r="AI1591">
        <f>INDEX('Yield strengh'!B:B, MATCH(Sheet1!B1475,'Yield strengh'!A:A,0))</f>
        <v>232.5</v>
      </c>
      <c r="AJ1591">
        <v>110.5</v>
      </c>
      <c r="AK1591">
        <f>INDEX(Price!B:B, MATCH(Sheet1!B1475,Price!A:A,0))</f>
        <v>24.35</v>
      </c>
      <c r="AL1591">
        <f>AJ1591*AH1591*(2)/D1591</f>
        <v>5.9765725047080975</v>
      </c>
      <c r="AM1591">
        <f>INDEX(toughness!B:B,MATCH(Sheet1!B1475,toughness!A:A,0))</f>
        <v>14.55</v>
      </c>
    </row>
    <row r="1592" spans="1:39" x14ac:dyDescent="0.3">
      <c r="A1592" t="s">
        <v>1458</v>
      </c>
      <c r="B1592" s="1" t="s">
        <v>1446</v>
      </c>
      <c r="C1592">
        <v>225</v>
      </c>
      <c r="D1592">
        <v>7150</v>
      </c>
      <c r="G1592">
        <v>4.12</v>
      </c>
      <c r="H1592">
        <v>27.9</v>
      </c>
      <c r="I1592">
        <v>6.1999999999999993</v>
      </c>
      <c r="J1592">
        <v>50</v>
      </c>
      <c r="K1592">
        <v>225</v>
      </c>
      <c r="L1592">
        <v>75</v>
      </c>
      <c r="M1592">
        <v>425</v>
      </c>
      <c r="N1592" t="s">
        <v>1453</v>
      </c>
      <c r="O1592" t="s">
        <v>1453</v>
      </c>
      <c r="P1592" t="s">
        <v>1453</v>
      </c>
      <c r="Q1592" t="s">
        <v>1453</v>
      </c>
      <c r="R1592" t="s">
        <v>1453</v>
      </c>
      <c r="S1592" t="s">
        <v>1453</v>
      </c>
      <c r="T1592" t="s">
        <v>1453</v>
      </c>
      <c r="U1592" t="s">
        <v>1453</v>
      </c>
      <c r="V1592">
        <v>325</v>
      </c>
      <c r="W1592">
        <v>105</v>
      </c>
      <c r="X1592" t="s">
        <v>1453</v>
      </c>
      <c r="Y1592" t="s">
        <v>1453</v>
      </c>
      <c r="Z1592" t="s">
        <v>1468</v>
      </c>
      <c r="AA1592">
        <v>0.93</v>
      </c>
      <c r="AB1592">
        <v>7.0000000000000007E-2</v>
      </c>
      <c r="AC1592">
        <v>0.5</v>
      </c>
      <c r="AD1592">
        <v>0.5</v>
      </c>
      <c r="AE1592">
        <v>0.5</v>
      </c>
      <c r="AF1592">
        <v>0.5</v>
      </c>
      <c r="AG1592">
        <f>INDEX(YM!B:B, MATCH(Sheet1!B1284,YM!A:A,0))</f>
        <v>86</v>
      </c>
      <c r="AH1592">
        <v>86</v>
      </c>
      <c r="AI1592">
        <f>INDEX('Yield strengh'!B:B, MATCH(Sheet1!B1284,'Yield strengh'!A:A,0))</f>
        <v>245</v>
      </c>
      <c r="AJ1592">
        <v>245</v>
      </c>
      <c r="AK1592">
        <f>INDEX(Price!B:B, MATCH(Sheet1!B1284,Price!A:A,0))</f>
        <v>27.95</v>
      </c>
      <c r="AL1592">
        <f>AJ1592*AH1592/D1592</f>
        <v>2.9468531468531469</v>
      </c>
      <c r="AM1592">
        <f>INDEX(toughness!B:B,MATCH(Sheet1!B1284,toughness!A:A,0))</f>
        <v>2.76</v>
      </c>
    </row>
    <row r="1593" spans="1:39" x14ac:dyDescent="0.3">
      <c r="A1593" t="s">
        <v>1458</v>
      </c>
      <c r="B1593" s="1" t="s">
        <v>830</v>
      </c>
      <c r="C1593">
        <v>137.5</v>
      </c>
      <c r="D1593">
        <v>1805</v>
      </c>
      <c r="G1593">
        <v>2.3849999999999998</v>
      </c>
      <c r="H1593">
        <v>13.8</v>
      </c>
      <c r="I1593">
        <v>12.5</v>
      </c>
      <c r="J1593">
        <v>6</v>
      </c>
      <c r="K1593">
        <v>137.5</v>
      </c>
      <c r="L1593">
        <v>56</v>
      </c>
      <c r="M1593">
        <v>538.5</v>
      </c>
      <c r="N1593" t="s">
        <v>1453</v>
      </c>
      <c r="O1593" t="s">
        <v>1453</v>
      </c>
      <c r="P1593" t="s">
        <v>1453</v>
      </c>
      <c r="Q1593" t="s">
        <v>1453</v>
      </c>
      <c r="R1593" t="s">
        <v>1453</v>
      </c>
      <c r="S1593" t="s">
        <v>1453</v>
      </c>
      <c r="T1593" t="s">
        <v>1453</v>
      </c>
      <c r="U1593" t="s">
        <v>1453</v>
      </c>
      <c r="V1593">
        <v>210</v>
      </c>
      <c r="W1593">
        <v>62.05</v>
      </c>
      <c r="X1593" t="s">
        <v>1453</v>
      </c>
      <c r="Y1593" t="s">
        <v>1453</v>
      </c>
      <c r="Z1593" t="s">
        <v>1468</v>
      </c>
      <c r="AA1593">
        <v>0.93</v>
      </c>
      <c r="AB1593">
        <v>7.0000000000000007E-2</v>
      </c>
      <c r="AC1593">
        <v>0.5</v>
      </c>
      <c r="AD1593">
        <v>0.5</v>
      </c>
      <c r="AE1593">
        <v>0.5</v>
      </c>
      <c r="AF1593">
        <v>0.5</v>
      </c>
      <c r="AG1593">
        <f>INDEX(YM!B:B, MATCH(Sheet1!B1735,YM!A:A,0))</f>
        <v>71.25</v>
      </c>
      <c r="AH1593">
        <v>42.5</v>
      </c>
      <c r="AI1593">
        <f>INDEX('Yield strengh'!B:B, MATCH(Sheet1!B1735,'Yield strengh'!A:A,0))</f>
        <v>65</v>
      </c>
      <c r="AJ1593">
        <v>125</v>
      </c>
      <c r="AK1593">
        <f>INDEX(Price!B:B, MATCH(Sheet1!B1735,Price!A:A,0))</f>
        <v>23.55</v>
      </c>
      <c r="AL1593">
        <f t="shared" ref="AL1593:AL1597" si="83">AJ1593*AH1593*(2)/D1593</f>
        <v>5.8864265927977844</v>
      </c>
      <c r="AM1593">
        <f>INDEX(toughness!B:B,MATCH(Sheet1!B1735,toughness!A:A,0))</f>
        <v>15.4</v>
      </c>
    </row>
    <row r="1594" spans="1:39" x14ac:dyDescent="0.3">
      <c r="A1594" t="s">
        <v>1458</v>
      </c>
      <c r="B1594" s="1" t="s">
        <v>188</v>
      </c>
      <c r="C1594">
        <v>260</v>
      </c>
      <c r="D1594">
        <v>2705</v>
      </c>
      <c r="G1594">
        <v>7.59</v>
      </c>
      <c r="H1594">
        <v>49.150000000000013</v>
      </c>
      <c r="I1594">
        <v>3.51</v>
      </c>
      <c r="J1594">
        <v>12.2</v>
      </c>
      <c r="K1594">
        <v>260</v>
      </c>
      <c r="L1594">
        <v>90.5</v>
      </c>
      <c r="M1594">
        <v>635</v>
      </c>
      <c r="N1594" t="s">
        <v>1453</v>
      </c>
      <c r="O1594" t="s">
        <v>1453</v>
      </c>
      <c r="P1594" t="s">
        <v>1453</v>
      </c>
      <c r="Q1594" t="s">
        <v>1453</v>
      </c>
      <c r="R1594" t="s">
        <v>1453</v>
      </c>
      <c r="S1594" t="s">
        <v>1453</v>
      </c>
      <c r="T1594" t="s">
        <v>1453</v>
      </c>
      <c r="U1594" t="s">
        <v>1453</v>
      </c>
      <c r="V1594">
        <v>281.5</v>
      </c>
      <c r="W1594">
        <v>177.5</v>
      </c>
      <c r="X1594" t="s">
        <v>1453</v>
      </c>
      <c r="Y1594" t="s">
        <v>1453</v>
      </c>
      <c r="Z1594" t="s">
        <v>1468</v>
      </c>
      <c r="AA1594">
        <v>0.93</v>
      </c>
      <c r="AB1594">
        <v>7.0000000000000007E-2</v>
      </c>
      <c r="AC1594">
        <v>0.5</v>
      </c>
      <c r="AD1594">
        <v>0.5</v>
      </c>
      <c r="AE1594">
        <v>0.5</v>
      </c>
      <c r="AF1594">
        <v>0.5</v>
      </c>
      <c r="AG1594">
        <f>INDEX(YM!B:B, MATCH(Sheet1!B1604,YM!A:A,0))</f>
        <v>70.05</v>
      </c>
      <c r="AH1594">
        <v>69.25</v>
      </c>
      <c r="AI1594">
        <f>INDEX('Yield strengh'!B:B, MATCH(Sheet1!B1604,'Yield strengh'!A:A,0))</f>
        <v>130.5</v>
      </c>
      <c r="AJ1594">
        <v>113.5</v>
      </c>
      <c r="AK1594">
        <f>INDEX(Price!B:B, MATCH(Sheet1!B1604,Price!A:A,0))</f>
        <v>24.15</v>
      </c>
      <c r="AL1594">
        <f t="shared" si="83"/>
        <v>5.8113678373382625</v>
      </c>
      <c r="AM1594">
        <f>INDEX(toughness!B:B,MATCH(Sheet1!B1604,toughness!A:A,0))</f>
        <v>15.65</v>
      </c>
    </row>
    <row r="1595" spans="1:39" x14ac:dyDescent="0.3">
      <c r="A1595" t="s">
        <v>1458</v>
      </c>
      <c r="B1595" s="1" t="s">
        <v>319</v>
      </c>
      <c r="C1595">
        <v>230.5</v>
      </c>
      <c r="D1595">
        <v>2715</v>
      </c>
      <c r="G1595">
        <v>6.9349999999999996</v>
      </c>
      <c r="H1595">
        <v>36.299999999999997</v>
      </c>
      <c r="I1595">
        <v>4.75</v>
      </c>
      <c r="J1595">
        <v>2</v>
      </c>
      <c r="K1595">
        <v>230.5</v>
      </c>
      <c r="L1595">
        <v>92.5</v>
      </c>
      <c r="M1595">
        <v>582.5</v>
      </c>
      <c r="N1595" t="s">
        <v>1453</v>
      </c>
      <c r="O1595" t="s">
        <v>1453</v>
      </c>
      <c r="P1595" t="s">
        <v>1453</v>
      </c>
      <c r="Q1595" t="s">
        <v>1453</v>
      </c>
      <c r="R1595" t="s">
        <v>1453</v>
      </c>
      <c r="S1595" t="s">
        <v>1453</v>
      </c>
      <c r="T1595" t="s">
        <v>1453</v>
      </c>
      <c r="U1595" t="s">
        <v>1453</v>
      </c>
      <c r="V1595">
        <v>296.5</v>
      </c>
      <c r="W1595">
        <v>158.5</v>
      </c>
      <c r="X1595" t="s">
        <v>1453</v>
      </c>
      <c r="Y1595" t="s">
        <v>1453</v>
      </c>
      <c r="Z1595" t="s">
        <v>1468</v>
      </c>
      <c r="AA1595">
        <v>0.93</v>
      </c>
      <c r="AB1595">
        <v>7.0000000000000007E-2</v>
      </c>
      <c r="AC1595">
        <v>0.5</v>
      </c>
      <c r="AD1595">
        <v>0.5</v>
      </c>
      <c r="AE1595">
        <v>0.5</v>
      </c>
      <c r="AF1595">
        <v>0.5</v>
      </c>
      <c r="AG1595">
        <f>INDEX(YM!B:B, MATCH(Sheet1!B1535,YM!A:A,0))</f>
        <v>70.05</v>
      </c>
      <c r="AH1595">
        <v>71</v>
      </c>
      <c r="AI1595">
        <f>INDEX('Yield strengh'!B:B, MATCH(Sheet1!B1535,'Yield strengh'!A:A,0))</f>
        <v>186</v>
      </c>
      <c r="AJ1595">
        <v>110.5</v>
      </c>
      <c r="AK1595">
        <f>INDEX(Price!B:B, MATCH(Sheet1!B1535,Price!A:A,0))</f>
        <v>23.85</v>
      </c>
      <c r="AL1595">
        <f t="shared" si="83"/>
        <v>5.7793738489871087</v>
      </c>
      <c r="AM1595">
        <f>INDEX(toughness!B:B,MATCH(Sheet1!B1535,toughness!A:A,0))</f>
        <v>15.65</v>
      </c>
    </row>
    <row r="1596" spans="1:39" x14ac:dyDescent="0.3">
      <c r="A1596" t="s">
        <v>1458</v>
      </c>
      <c r="B1596" s="1" t="s">
        <v>834</v>
      </c>
      <c r="C1596">
        <v>135</v>
      </c>
      <c r="D1596">
        <v>1805</v>
      </c>
      <c r="G1596">
        <v>2.61</v>
      </c>
      <c r="H1596">
        <v>15.45</v>
      </c>
      <c r="I1596">
        <v>11.3</v>
      </c>
      <c r="J1596">
        <v>4.5</v>
      </c>
      <c r="K1596">
        <v>135</v>
      </c>
      <c r="L1596">
        <v>75</v>
      </c>
      <c r="M1596">
        <v>535</v>
      </c>
      <c r="N1596" t="s">
        <v>1453</v>
      </c>
      <c r="O1596" t="s">
        <v>1453</v>
      </c>
      <c r="P1596" t="s">
        <v>1453</v>
      </c>
      <c r="Q1596" t="s">
        <v>1453</v>
      </c>
      <c r="R1596" t="s">
        <v>1453</v>
      </c>
      <c r="S1596" t="s">
        <v>1453</v>
      </c>
      <c r="T1596" t="s">
        <v>1453</v>
      </c>
      <c r="U1596" t="s">
        <v>1453</v>
      </c>
      <c r="V1596">
        <v>225</v>
      </c>
      <c r="W1596">
        <v>68</v>
      </c>
      <c r="X1596" t="s">
        <v>1453</v>
      </c>
      <c r="Y1596" t="s">
        <v>1453</v>
      </c>
      <c r="Z1596" t="s">
        <v>1468</v>
      </c>
      <c r="AA1596">
        <v>0.93</v>
      </c>
      <c r="AB1596">
        <v>7.0000000000000007E-2</v>
      </c>
      <c r="AC1596">
        <v>0.5</v>
      </c>
      <c r="AD1596">
        <v>0.5</v>
      </c>
      <c r="AE1596">
        <v>0.5</v>
      </c>
      <c r="AF1596">
        <v>0.5</v>
      </c>
      <c r="AG1596">
        <f>INDEX(YM!B:B, MATCH(Sheet1!B1738,YM!A:A,0))</f>
        <v>69</v>
      </c>
      <c r="AH1596">
        <v>42.5</v>
      </c>
      <c r="AI1596">
        <f>INDEX('Yield strengh'!B:B, MATCH(Sheet1!B1738,'Yield strengh'!A:A,0))</f>
        <v>61</v>
      </c>
      <c r="AJ1596">
        <v>122</v>
      </c>
      <c r="AK1596">
        <f>INDEX(Price!B:B, MATCH(Sheet1!B1738,Price!A:A,0))</f>
        <v>23.9</v>
      </c>
      <c r="AL1596">
        <f t="shared" si="83"/>
        <v>5.7451523545706369</v>
      </c>
      <c r="AM1596">
        <f>INDEX(toughness!B:B,MATCH(Sheet1!B1738,toughness!A:A,0))</f>
        <v>15.9</v>
      </c>
    </row>
    <row r="1597" spans="1:39" x14ac:dyDescent="0.3">
      <c r="A1597" t="s">
        <v>1458</v>
      </c>
      <c r="B1597" s="1" t="s">
        <v>191</v>
      </c>
      <c r="C1597">
        <v>225.5</v>
      </c>
      <c r="D1597">
        <v>2705</v>
      </c>
      <c r="G1597">
        <v>8.2899999999999991</v>
      </c>
      <c r="H1597">
        <v>49.3</v>
      </c>
      <c r="I1597">
        <v>3.5</v>
      </c>
      <c r="J1597">
        <v>9.75</v>
      </c>
      <c r="K1597">
        <v>225.5</v>
      </c>
      <c r="L1597">
        <v>97.5</v>
      </c>
      <c r="M1597">
        <v>642.5</v>
      </c>
      <c r="N1597" t="s">
        <v>1453</v>
      </c>
      <c r="O1597" t="s">
        <v>1453</v>
      </c>
      <c r="P1597" t="s">
        <v>1453</v>
      </c>
      <c r="Q1597" t="s">
        <v>1453</v>
      </c>
      <c r="R1597" t="s">
        <v>1453</v>
      </c>
      <c r="S1597" t="s">
        <v>1453</v>
      </c>
      <c r="T1597" t="s">
        <v>1453</v>
      </c>
      <c r="U1597" t="s">
        <v>1453</v>
      </c>
      <c r="V1597">
        <v>276</v>
      </c>
      <c r="W1597">
        <v>193</v>
      </c>
      <c r="X1597" t="s">
        <v>1453</v>
      </c>
      <c r="Y1597" t="s">
        <v>1453</v>
      </c>
      <c r="Z1597" t="s">
        <v>1468</v>
      </c>
      <c r="AA1597">
        <v>0.93</v>
      </c>
      <c r="AB1597">
        <v>7.0000000000000007E-2</v>
      </c>
      <c r="AC1597">
        <v>0.5</v>
      </c>
      <c r="AD1597">
        <v>0.5</v>
      </c>
      <c r="AE1597">
        <v>0.5</v>
      </c>
      <c r="AF1597">
        <v>0.5</v>
      </c>
      <c r="AG1597">
        <f>INDEX(YM!B:B, MATCH(Sheet1!B1596,YM!A:A,0))</f>
        <v>42.5</v>
      </c>
      <c r="AH1597">
        <v>69.5</v>
      </c>
      <c r="AI1597">
        <f>INDEX('Yield strengh'!B:B, MATCH(Sheet1!B1596,'Yield strengh'!A:A,0))</f>
        <v>150</v>
      </c>
      <c r="AJ1597">
        <v>110.5</v>
      </c>
      <c r="AK1597">
        <f>INDEX(Price!B:B, MATCH(Sheet1!B1596,Price!A:A,0))</f>
        <v>45.65</v>
      </c>
      <c r="AL1597">
        <f t="shared" si="83"/>
        <v>5.6781885397412202</v>
      </c>
      <c r="AM1597">
        <f>INDEX(toughness!B:B,MATCH(Sheet1!B1596,toughness!A:A,0))</f>
        <v>4.9700000000000006</v>
      </c>
    </row>
    <row r="1598" spans="1:39" x14ac:dyDescent="0.3">
      <c r="A1598" t="s">
        <v>1458</v>
      </c>
      <c r="B1598" s="1" t="s">
        <v>1439</v>
      </c>
      <c r="C1598">
        <v>180</v>
      </c>
      <c r="D1598">
        <v>6600</v>
      </c>
      <c r="G1598">
        <v>4.125</v>
      </c>
      <c r="H1598">
        <v>26.65</v>
      </c>
      <c r="I1598">
        <v>6.5</v>
      </c>
      <c r="J1598">
        <v>15.5</v>
      </c>
      <c r="K1598">
        <v>180</v>
      </c>
      <c r="L1598">
        <v>77.5</v>
      </c>
      <c r="M1598">
        <v>384</v>
      </c>
      <c r="N1598" t="s">
        <v>1453</v>
      </c>
      <c r="O1598" t="s">
        <v>1453</v>
      </c>
      <c r="P1598" t="s">
        <v>1453</v>
      </c>
      <c r="Q1598" t="s">
        <v>1453</v>
      </c>
      <c r="R1598" t="s">
        <v>1453</v>
      </c>
      <c r="S1598" t="s">
        <v>1453</v>
      </c>
      <c r="T1598" t="s">
        <v>1453</v>
      </c>
      <c r="U1598" t="s">
        <v>1453</v>
      </c>
      <c r="V1598">
        <v>252.5</v>
      </c>
      <c r="W1598">
        <v>113</v>
      </c>
      <c r="X1598" t="s">
        <v>1453</v>
      </c>
      <c r="Y1598" t="s">
        <v>1453</v>
      </c>
      <c r="Z1598" t="s">
        <v>1468</v>
      </c>
      <c r="AA1598">
        <v>0.93</v>
      </c>
      <c r="AB1598">
        <v>7.0000000000000007E-2</v>
      </c>
      <c r="AC1598">
        <v>0.5</v>
      </c>
      <c r="AD1598">
        <v>0.5</v>
      </c>
      <c r="AE1598">
        <v>0.5</v>
      </c>
      <c r="AF1598">
        <v>0.5</v>
      </c>
      <c r="AG1598">
        <f>INDEX(YM!B:B, MATCH(Sheet1!B1268,YM!A:A,0))</f>
        <v>92</v>
      </c>
      <c r="AH1598">
        <v>92</v>
      </c>
      <c r="AI1598">
        <f>INDEX('Yield strengh'!B:B, MATCH(Sheet1!B1268,'Yield strengh'!A:A,0))</f>
        <v>200</v>
      </c>
      <c r="AJ1598">
        <v>200</v>
      </c>
      <c r="AK1598">
        <f>INDEX(Price!B:B, MATCH(Sheet1!B1268,Price!A:A,0))</f>
        <v>28.15</v>
      </c>
      <c r="AL1598">
        <f>AJ1598*AH1598/D1598</f>
        <v>2.7878787878787881</v>
      </c>
      <c r="AM1598">
        <f>INDEX(toughness!B:B,MATCH(Sheet1!B1268,toughness!A:A,0))</f>
        <v>23.25</v>
      </c>
    </row>
    <row r="1599" spans="1:39" x14ac:dyDescent="0.3">
      <c r="A1599" t="s">
        <v>1458</v>
      </c>
      <c r="B1599" s="1" t="s">
        <v>190</v>
      </c>
      <c r="C1599">
        <v>110.5</v>
      </c>
      <c r="D1599">
        <v>2710</v>
      </c>
      <c r="G1599">
        <v>8.2899999999999991</v>
      </c>
      <c r="H1599">
        <v>49.3</v>
      </c>
      <c r="I1599">
        <v>3.5</v>
      </c>
      <c r="J1599">
        <v>16.25</v>
      </c>
      <c r="K1599">
        <v>110.5</v>
      </c>
      <c r="L1599">
        <v>64.5</v>
      </c>
      <c r="M1599">
        <v>642.5</v>
      </c>
      <c r="N1599" t="s">
        <v>1453</v>
      </c>
      <c r="O1599" t="s">
        <v>1453</v>
      </c>
      <c r="P1599" t="s">
        <v>1453</v>
      </c>
      <c r="Q1599" t="s">
        <v>1453</v>
      </c>
      <c r="R1599" t="s">
        <v>1453</v>
      </c>
      <c r="S1599" t="s">
        <v>1453</v>
      </c>
      <c r="T1599" t="s">
        <v>1453</v>
      </c>
      <c r="U1599" t="s">
        <v>1453</v>
      </c>
      <c r="V1599">
        <v>210.5</v>
      </c>
      <c r="W1599">
        <v>193</v>
      </c>
      <c r="X1599" t="s">
        <v>1453</v>
      </c>
      <c r="Y1599" t="s">
        <v>1453</v>
      </c>
      <c r="Z1599" t="s">
        <v>1468</v>
      </c>
      <c r="AA1599">
        <v>0.93</v>
      </c>
      <c r="AB1599">
        <v>7.0000000000000007E-2</v>
      </c>
      <c r="AC1599">
        <v>0.5</v>
      </c>
      <c r="AD1599">
        <v>0.5</v>
      </c>
      <c r="AE1599">
        <v>0.5</v>
      </c>
      <c r="AF1599">
        <v>0.5</v>
      </c>
      <c r="AG1599">
        <f>INDEX(YM!B:B, MATCH(Sheet1!B1595,YM!A:A,0))</f>
        <v>75</v>
      </c>
      <c r="AH1599">
        <v>69.5</v>
      </c>
      <c r="AI1599">
        <f>INDEX('Yield strengh'!B:B, MATCH(Sheet1!B1595,'Yield strengh'!A:A,0))</f>
        <v>130.5</v>
      </c>
      <c r="AJ1599">
        <v>108.5</v>
      </c>
      <c r="AK1599">
        <f>INDEX(Price!B:B, MATCH(Sheet1!B1595,Price!A:A,0))</f>
        <v>23.5</v>
      </c>
      <c r="AL1599">
        <f t="shared" ref="AL1599:AL1606" si="84">AJ1599*AH1599*(2)/D1599</f>
        <v>5.5651291512915133</v>
      </c>
      <c r="AM1599">
        <f>INDEX(toughness!B:B,MATCH(Sheet1!B1595,toughness!A:A,0))</f>
        <v>4.96</v>
      </c>
    </row>
    <row r="1600" spans="1:39" x14ac:dyDescent="0.3">
      <c r="A1600" t="s">
        <v>1458</v>
      </c>
      <c r="B1600" s="1" t="s">
        <v>172</v>
      </c>
      <c r="C1600">
        <v>205</v>
      </c>
      <c r="D1600">
        <v>2680</v>
      </c>
      <c r="G1600">
        <v>5.7249999999999996</v>
      </c>
      <c r="H1600">
        <v>33.85</v>
      </c>
      <c r="I1600">
        <v>5.0999999999999996</v>
      </c>
      <c r="J1600">
        <v>14.05</v>
      </c>
      <c r="K1600">
        <v>205</v>
      </c>
      <c r="L1600">
        <v>80</v>
      </c>
      <c r="M1600">
        <v>622.5</v>
      </c>
      <c r="N1600" t="s">
        <v>1453</v>
      </c>
      <c r="O1600" t="s">
        <v>1453</v>
      </c>
      <c r="P1600" t="s">
        <v>1453</v>
      </c>
      <c r="Q1600" t="s">
        <v>1453</v>
      </c>
      <c r="R1600" t="s">
        <v>1453</v>
      </c>
      <c r="S1600" t="s">
        <v>1453</v>
      </c>
      <c r="T1600" t="s">
        <v>1453</v>
      </c>
      <c r="U1600" t="s">
        <v>1453</v>
      </c>
      <c r="V1600">
        <v>265</v>
      </c>
      <c r="W1600">
        <v>135</v>
      </c>
      <c r="X1600" t="s">
        <v>1453</v>
      </c>
      <c r="Y1600" t="s">
        <v>1453</v>
      </c>
      <c r="Z1600" t="s">
        <v>1468</v>
      </c>
      <c r="AA1600">
        <v>0.93</v>
      </c>
      <c r="AB1600">
        <v>7.0000000000000007E-2</v>
      </c>
      <c r="AC1600">
        <v>0.5</v>
      </c>
      <c r="AD1600">
        <v>0.5</v>
      </c>
      <c r="AE1600">
        <v>0.5</v>
      </c>
      <c r="AF1600">
        <v>0.5</v>
      </c>
      <c r="AG1600">
        <f>INDEX(YM!B:B, MATCH(Sheet1!B1482,YM!A:A,0))</f>
        <v>73.849999999999994</v>
      </c>
      <c r="AH1600">
        <v>71.8</v>
      </c>
      <c r="AI1600">
        <f>INDEX('Yield strengh'!B:B, MATCH(Sheet1!B1482,'Yield strengh'!A:A,0))</f>
        <v>232.5</v>
      </c>
      <c r="AJ1600">
        <v>103.5</v>
      </c>
      <c r="AK1600">
        <f>INDEX(Price!B:B, MATCH(Sheet1!B1482,Price!A:A,0))</f>
        <v>25.4</v>
      </c>
      <c r="AL1600">
        <f t="shared" si="84"/>
        <v>5.5457462686567158</v>
      </c>
      <c r="AM1600">
        <f>INDEX(toughness!B:B,MATCH(Sheet1!B1482,toughness!A:A,0))</f>
        <v>14.15</v>
      </c>
    </row>
    <row r="1601" spans="1:39" x14ac:dyDescent="0.3">
      <c r="A1601" t="s">
        <v>1458</v>
      </c>
      <c r="B1601" s="1" t="s">
        <v>135</v>
      </c>
      <c r="C1601">
        <v>310.5</v>
      </c>
      <c r="D1601">
        <v>2680</v>
      </c>
      <c r="G1601">
        <v>6.165</v>
      </c>
      <c r="H1601">
        <v>34.549999999999997</v>
      </c>
      <c r="I1601">
        <v>5</v>
      </c>
      <c r="J1601">
        <v>5.0049999999999999</v>
      </c>
      <c r="K1601">
        <v>246</v>
      </c>
      <c r="L1601">
        <v>95</v>
      </c>
      <c r="M1601">
        <v>627.5</v>
      </c>
      <c r="N1601" t="s">
        <v>1453</v>
      </c>
      <c r="O1601" t="s">
        <v>1453</v>
      </c>
      <c r="P1601" t="s">
        <v>1453</v>
      </c>
      <c r="Q1601" t="s">
        <v>1453</v>
      </c>
      <c r="R1601" t="s">
        <v>1453</v>
      </c>
      <c r="S1601" t="s">
        <v>1453</v>
      </c>
      <c r="T1601" t="s">
        <v>1453</v>
      </c>
      <c r="U1601" t="s">
        <v>1453</v>
      </c>
      <c r="V1601">
        <v>310.5</v>
      </c>
      <c r="W1601">
        <v>146</v>
      </c>
      <c r="X1601" t="s">
        <v>1453</v>
      </c>
      <c r="Y1601" t="s">
        <v>1453</v>
      </c>
      <c r="Z1601" t="s">
        <v>1468</v>
      </c>
      <c r="AA1601">
        <v>0.93</v>
      </c>
      <c r="AB1601">
        <v>7.0000000000000007E-2</v>
      </c>
      <c r="AC1601">
        <v>0.5</v>
      </c>
      <c r="AD1601">
        <v>0.5</v>
      </c>
      <c r="AE1601">
        <v>0.5</v>
      </c>
      <c r="AF1601">
        <v>0.5</v>
      </c>
      <c r="AG1601">
        <f>INDEX(YM!B:B, MATCH(Sheet1!B1580,YM!A:A,0))</f>
        <v>71</v>
      </c>
      <c r="AH1601">
        <v>70.05</v>
      </c>
      <c r="AI1601">
        <f>INDEX('Yield strengh'!B:B, MATCH(Sheet1!B1580,'Yield strengh'!A:A,0))</f>
        <v>145</v>
      </c>
      <c r="AJ1601">
        <v>106</v>
      </c>
      <c r="AK1601">
        <f>INDEX(Price!B:B, MATCH(Sheet1!B1580,Price!A:A,0))</f>
        <v>23.5</v>
      </c>
      <c r="AL1601">
        <f t="shared" si="84"/>
        <v>5.5412686567164178</v>
      </c>
      <c r="AM1601">
        <f>INDEX(toughness!B:B,MATCH(Sheet1!B1580,toughness!A:A,0))</f>
        <v>7.9150000000000009</v>
      </c>
    </row>
    <row r="1602" spans="1:39" x14ac:dyDescent="0.3">
      <c r="A1602" t="s">
        <v>1458</v>
      </c>
      <c r="B1602" s="1" t="s">
        <v>154</v>
      </c>
      <c r="C1602">
        <v>97.5</v>
      </c>
      <c r="D1602">
        <v>2650</v>
      </c>
      <c r="G1602">
        <v>6.335</v>
      </c>
      <c r="H1602">
        <v>37.9</v>
      </c>
      <c r="I1602">
        <v>4.5549999999999997</v>
      </c>
      <c r="J1602">
        <v>2.0350000000000001</v>
      </c>
      <c r="K1602">
        <v>97.5</v>
      </c>
      <c r="L1602">
        <v>43</v>
      </c>
      <c r="M1602">
        <v>610</v>
      </c>
      <c r="N1602" t="s">
        <v>1453</v>
      </c>
      <c r="O1602" t="s">
        <v>1453</v>
      </c>
      <c r="P1602" t="s">
        <v>1453</v>
      </c>
      <c r="Q1602" t="s">
        <v>1453</v>
      </c>
      <c r="R1602" t="s">
        <v>1453</v>
      </c>
      <c r="S1602" t="s">
        <v>1453</v>
      </c>
      <c r="T1602" t="s">
        <v>1453</v>
      </c>
      <c r="U1602" t="s">
        <v>1453</v>
      </c>
      <c r="V1602">
        <v>149.5</v>
      </c>
      <c r="W1602">
        <v>145</v>
      </c>
      <c r="X1602" t="s">
        <v>1453</v>
      </c>
      <c r="Y1602" t="s">
        <v>1453</v>
      </c>
      <c r="Z1602" t="s">
        <v>1468</v>
      </c>
      <c r="AA1602">
        <v>0.93</v>
      </c>
      <c r="AB1602">
        <v>7.0000000000000007E-2</v>
      </c>
      <c r="AC1602">
        <v>0.5</v>
      </c>
      <c r="AD1602">
        <v>0.5</v>
      </c>
      <c r="AE1602">
        <v>0.5</v>
      </c>
      <c r="AF1602">
        <v>0.5</v>
      </c>
      <c r="AG1602">
        <f>INDEX(YM!B:B, MATCH(Sheet1!B1480,YM!A:A,0))</f>
        <v>73.849999999999994</v>
      </c>
      <c r="AH1602">
        <v>71.8</v>
      </c>
      <c r="AI1602">
        <f>INDEX('Yield strengh'!B:B, MATCH(Sheet1!B1480,'Yield strengh'!A:A,0))</f>
        <v>231</v>
      </c>
      <c r="AJ1602">
        <v>102</v>
      </c>
      <c r="AK1602">
        <f>INDEX(Price!B:B, MATCH(Sheet1!B1480,Price!A:A,0))</f>
        <v>25.7</v>
      </c>
      <c r="AL1602">
        <f t="shared" si="84"/>
        <v>5.5272452830188676</v>
      </c>
      <c r="AM1602">
        <f>INDEX(toughness!B:B,MATCH(Sheet1!B1480,toughness!A:A,0))</f>
        <v>20.65</v>
      </c>
    </row>
    <row r="1603" spans="1:39" x14ac:dyDescent="0.3">
      <c r="A1603" t="s">
        <v>1458</v>
      </c>
      <c r="B1603" s="1" t="s">
        <v>844</v>
      </c>
      <c r="C1603">
        <v>82.5</v>
      </c>
      <c r="D1603">
        <v>1740</v>
      </c>
      <c r="G1603">
        <v>5.8699999999999992</v>
      </c>
      <c r="H1603">
        <v>37.799999999999997</v>
      </c>
      <c r="I1603">
        <v>4.5999999999999996</v>
      </c>
      <c r="J1603">
        <v>16</v>
      </c>
      <c r="K1603">
        <v>82.5</v>
      </c>
      <c r="L1603">
        <v>37.5</v>
      </c>
      <c r="M1603">
        <v>646</v>
      </c>
      <c r="N1603" t="s">
        <v>1453</v>
      </c>
      <c r="O1603" t="s">
        <v>1453</v>
      </c>
      <c r="P1603" t="s">
        <v>1453</v>
      </c>
      <c r="Q1603" t="s">
        <v>1453</v>
      </c>
      <c r="R1603" t="s">
        <v>1453</v>
      </c>
      <c r="S1603" t="s">
        <v>1453</v>
      </c>
      <c r="T1603" t="s">
        <v>1453</v>
      </c>
      <c r="U1603" t="s">
        <v>1453</v>
      </c>
      <c r="V1603">
        <v>205</v>
      </c>
      <c r="W1603">
        <v>152.5</v>
      </c>
      <c r="X1603" t="s">
        <v>1453</v>
      </c>
      <c r="Y1603" t="s">
        <v>1453</v>
      </c>
      <c r="Z1603" t="s">
        <v>1468</v>
      </c>
      <c r="AA1603">
        <v>0.93</v>
      </c>
      <c r="AB1603">
        <v>7.0000000000000007E-2</v>
      </c>
      <c r="AC1603">
        <v>0.5</v>
      </c>
      <c r="AD1603">
        <v>0.5</v>
      </c>
      <c r="AE1603">
        <v>0.5</v>
      </c>
      <c r="AF1603">
        <v>0.5</v>
      </c>
      <c r="AG1603">
        <f>INDEX(YM!B:B, MATCH(Sheet1!B1701,YM!A:A,0))</f>
        <v>74</v>
      </c>
      <c r="AH1603">
        <v>46.15</v>
      </c>
      <c r="AI1603">
        <f>INDEX('Yield strengh'!B:B, MATCH(Sheet1!B1701,'Yield strengh'!A:A,0))</f>
        <v>81.25</v>
      </c>
      <c r="AJ1603">
        <v>98.9</v>
      </c>
      <c r="AK1603">
        <f>INDEX(Price!B:B, MATCH(Sheet1!B1701,Price!A:A,0))</f>
        <v>23.7</v>
      </c>
      <c r="AL1603">
        <f t="shared" si="84"/>
        <v>5.2462471264367814</v>
      </c>
      <c r="AM1603">
        <f>INDEX(toughness!B:B,MATCH(Sheet1!B1701,toughness!A:A,0))</f>
        <v>14.8</v>
      </c>
    </row>
    <row r="1604" spans="1:39" x14ac:dyDescent="0.3">
      <c r="A1604" t="s">
        <v>1458</v>
      </c>
      <c r="B1604" s="1" t="s">
        <v>187</v>
      </c>
      <c r="C1604">
        <v>113.5</v>
      </c>
      <c r="D1604">
        <v>2705</v>
      </c>
      <c r="G1604">
        <v>7.59</v>
      </c>
      <c r="H1604">
        <v>49.150000000000013</v>
      </c>
      <c r="I1604">
        <v>3.51</v>
      </c>
      <c r="J1604">
        <v>19.5</v>
      </c>
      <c r="K1604">
        <v>113.5</v>
      </c>
      <c r="L1604">
        <v>54.5</v>
      </c>
      <c r="M1604">
        <v>631</v>
      </c>
      <c r="N1604" t="s">
        <v>1453</v>
      </c>
      <c r="O1604" t="s">
        <v>1453</v>
      </c>
      <c r="P1604" t="s">
        <v>1453</v>
      </c>
      <c r="Q1604" t="s">
        <v>1453</v>
      </c>
      <c r="R1604" t="s">
        <v>1453</v>
      </c>
      <c r="S1604" t="s">
        <v>1453</v>
      </c>
      <c r="T1604" t="s">
        <v>1453</v>
      </c>
      <c r="U1604" t="s">
        <v>1453</v>
      </c>
      <c r="V1604">
        <v>184</v>
      </c>
      <c r="W1604">
        <v>177.5</v>
      </c>
      <c r="X1604" t="s">
        <v>1453</v>
      </c>
      <c r="Y1604" t="s">
        <v>1453</v>
      </c>
      <c r="Z1604" t="s">
        <v>1468</v>
      </c>
      <c r="AA1604">
        <v>0.93</v>
      </c>
      <c r="AB1604">
        <v>7.0000000000000007E-2</v>
      </c>
      <c r="AC1604">
        <v>0.5</v>
      </c>
      <c r="AD1604">
        <v>0.5</v>
      </c>
      <c r="AE1604">
        <v>0.5</v>
      </c>
      <c r="AF1604">
        <v>0.5</v>
      </c>
      <c r="AG1604">
        <f>INDEX(YM!B:B, MATCH(Sheet1!B1537,YM!A:A,0))</f>
        <v>69.5</v>
      </c>
      <c r="AH1604">
        <v>70.75</v>
      </c>
      <c r="AI1604">
        <f>INDEX('Yield strengh'!B:B, MATCH(Sheet1!B1537,'Yield strengh'!A:A,0))</f>
        <v>185</v>
      </c>
      <c r="AJ1604">
        <v>100</v>
      </c>
      <c r="AK1604">
        <f>INDEX(Price!B:B, MATCH(Sheet1!B1537,Price!A:A,0))</f>
        <v>23.6</v>
      </c>
      <c r="AL1604">
        <f t="shared" si="84"/>
        <v>5.2310536044362292</v>
      </c>
      <c r="AM1604">
        <f>INDEX(toughness!B:B,MATCH(Sheet1!B1537,toughness!A:A,0))</f>
        <v>15.75</v>
      </c>
    </row>
    <row r="1605" spans="1:39" x14ac:dyDescent="0.3">
      <c r="A1605" t="s">
        <v>1458</v>
      </c>
      <c r="B1605" s="1" t="s">
        <v>155</v>
      </c>
      <c r="C1605">
        <v>117</v>
      </c>
      <c r="D1605">
        <v>2700</v>
      </c>
      <c r="G1605">
        <v>5.77</v>
      </c>
      <c r="H1605">
        <v>34.25</v>
      </c>
      <c r="I1605">
        <v>5.04</v>
      </c>
      <c r="J1605">
        <v>3.05</v>
      </c>
      <c r="K1605">
        <v>119.5</v>
      </c>
      <c r="L1605">
        <v>60.05</v>
      </c>
      <c r="M1605">
        <v>609.5</v>
      </c>
      <c r="N1605" t="s">
        <v>1453</v>
      </c>
      <c r="O1605" t="s">
        <v>1453</v>
      </c>
      <c r="P1605" t="s">
        <v>1453</v>
      </c>
      <c r="Q1605" t="s">
        <v>1453</v>
      </c>
      <c r="R1605" t="s">
        <v>1453</v>
      </c>
      <c r="S1605" t="s">
        <v>1453</v>
      </c>
      <c r="T1605" t="s">
        <v>1453</v>
      </c>
      <c r="U1605" t="s">
        <v>1453</v>
      </c>
      <c r="V1605">
        <v>201.5</v>
      </c>
      <c r="W1605">
        <v>133</v>
      </c>
      <c r="X1605" t="s">
        <v>1453</v>
      </c>
      <c r="Y1605" t="s">
        <v>1453</v>
      </c>
      <c r="Z1605" t="s">
        <v>1468</v>
      </c>
      <c r="AA1605">
        <v>0.93</v>
      </c>
      <c r="AB1605">
        <v>7.0000000000000007E-2</v>
      </c>
      <c r="AC1605">
        <v>0.5</v>
      </c>
      <c r="AD1605">
        <v>0.5</v>
      </c>
      <c r="AE1605">
        <v>0.5</v>
      </c>
      <c r="AF1605">
        <v>0.5</v>
      </c>
      <c r="AG1605">
        <f>INDEX(YM!B:B, MATCH(Sheet1!B1439,YM!A:A,0))</f>
        <v>74.849999999999994</v>
      </c>
      <c r="AH1605">
        <v>72.400000000000006</v>
      </c>
      <c r="AI1605">
        <f>INDEX('Yield strengh'!B:B, MATCH(Sheet1!B1439,'Yield strengh'!A:A,0))</f>
        <v>257</v>
      </c>
      <c r="AJ1605">
        <v>97.5</v>
      </c>
      <c r="AK1605">
        <f>INDEX(Price!B:B, MATCH(Sheet1!B1439,Price!A:A,0))</f>
        <v>24.45</v>
      </c>
      <c r="AL1605">
        <f t="shared" si="84"/>
        <v>5.2288888888888891</v>
      </c>
      <c r="AM1605">
        <f>INDEX(toughness!B:B,MATCH(Sheet1!B1439,toughness!A:A,0))</f>
        <v>6.2050000000000001</v>
      </c>
    </row>
    <row r="1606" spans="1:39" x14ac:dyDescent="0.3">
      <c r="A1606" t="s">
        <v>1458</v>
      </c>
      <c r="B1606" s="1" t="s">
        <v>833</v>
      </c>
      <c r="C1606">
        <v>106</v>
      </c>
      <c r="D1606">
        <v>1805</v>
      </c>
      <c r="G1606">
        <v>2.59</v>
      </c>
      <c r="H1606">
        <v>15.45</v>
      </c>
      <c r="I1606">
        <v>11.3</v>
      </c>
      <c r="J1606">
        <v>13</v>
      </c>
      <c r="K1606">
        <v>122</v>
      </c>
      <c r="L1606">
        <v>73</v>
      </c>
      <c r="M1606">
        <v>533.5</v>
      </c>
      <c r="N1606" t="s">
        <v>1453</v>
      </c>
      <c r="O1606" t="s">
        <v>1453</v>
      </c>
      <c r="P1606" t="s">
        <v>1453</v>
      </c>
      <c r="Q1606" t="s">
        <v>1453</v>
      </c>
      <c r="R1606" t="s">
        <v>1453</v>
      </c>
      <c r="S1606" t="s">
        <v>1453</v>
      </c>
      <c r="T1606" t="s">
        <v>1453</v>
      </c>
      <c r="U1606" t="s">
        <v>1453</v>
      </c>
      <c r="V1606">
        <v>231</v>
      </c>
      <c r="W1606">
        <v>67.5</v>
      </c>
      <c r="X1606" t="s">
        <v>1453</v>
      </c>
      <c r="Y1606" t="s">
        <v>1453</v>
      </c>
      <c r="Z1606" t="s">
        <v>1468</v>
      </c>
      <c r="AA1606">
        <v>0.93</v>
      </c>
      <c r="AB1606">
        <v>7.0000000000000007E-2</v>
      </c>
      <c r="AC1606">
        <v>0.5</v>
      </c>
      <c r="AD1606">
        <v>0.5</v>
      </c>
      <c r="AE1606">
        <v>0.5</v>
      </c>
      <c r="AF1606">
        <v>0.5</v>
      </c>
      <c r="AG1606">
        <f>INDEX(YM!B:B, MATCH(Sheet1!B1737,YM!A:A,0))</f>
        <v>70.05</v>
      </c>
      <c r="AH1606">
        <v>42.5</v>
      </c>
      <c r="AI1606">
        <f>INDEX('Yield strengh'!B:B, MATCH(Sheet1!B1737,'Yield strengh'!A:A,0))</f>
        <v>62.1</v>
      </c>
      <c r="AJ1606">
        <v>110</v>
      </c>
      <c r="AK1606">
        <f>INDEX(Price!B:B, MATCH(Sheet1!B1737,Price!A:A,0))</f>
        <v>23.85</v>
      </c>
      <c r="AL1606">
        <f t="shared" si="84"/>
        <v>5.1800554016620497</v>
      </c>
      <c r="AM1606">
        <f>INDEX(toughness!B:B,MATCH(Sheet1!B1737,toughness!A:A,0))</f>
        <v>15.65</v>
      </c>
    </row>
    <row r="1607" spans="1:39" x14ac:dyDescent="0.3">
      <c r="A1607" t="s">
        <v>1458</v>
      </c>
      <c r="B1607" s="1" t="s">
        <v>2553</v>
      </c>
      <c r="C1607">
        <v>380</v>
      </c>
      <c r="D1607">
        <v>5800</v>
      </c>
      <c r="G1607">
        <v>7.95</v>
      </c>
      <c r="H1607">
        <v>29.2</v>
      </c>
      <c r="I1607">
        <v>5.95</v>
      </c>
      <c r="J1607">
        <v>17</v>
      </c>
      <c r="K1607">
        <v>380</v>
      </c>
      <c r="L1607">
        <v>120</v>
      </c>
      <c r="M1607">
        <v>408</v>
      </c>
      <c r="N1607" t="s">
        <v>1453</v>
      </c>
      <c r="O1607" t="s">
        <v>1453</v>
      </c>
      <c r="P1607" t="s">
        <v>1453</v>
      </c>
      <c r="Q1607" t="s">
        <v>1453</v>
      </c>
      <c r="R1607" t="s">
        <v>1453</v>
      </c>
      <c r="S1607" t="s">
        <v>1453</v>
      </c>
      <c r="T1607" t="s">
        <v>1453</v>
      </c>
      <c r="U1607" t="s">
        <v>1453</v>
      </c>
      <c r="V1607">
        <v>432.5</v>
      </c>
      <c r="W1607">
        <v>117.5</v>
      </c>
      <c r="X1607" t="s">
        <v>1453</v>
      </c>
      <c r="Y1607" t="s">
        <v>1453</v>
      </c>
      <c r="Z1607" t="s">
        <v>1468</v>
      </c>
      <c r="AA1607">
        <v>0.93</v>
      </c>
      <c r="AB1607">
        <v>7.0000000000000007E-2</v>
      </c>
      <c r="AC1607">
        <v>0.5</v>
      </c>
      <c r="AD1607">
        <v>0.5</v>
      </c>
      <c r="AE1607">
        <v>0.5</v>
      </c>
      <c r="AF1607">
        <v>0.5</v>
      </c>
      <c r="AG1607">
        <f>INDEX(YM!B:B, MATCH(Sheet1!B1305,YM!A:A,0))</f>
        <v>83</v>
      </c>
      <c r="AH1607">
        <v>83</v>
      </c>
      <c r="AI1607">
        <f>INDEX('Yield strengh'!B:B, MATCH(Sheet1!B1305,'Yield strengh'!A:A,0))</f>
        <v>177.5</v>
      </c>
      <c r="AJ1607">
        <v>177.5</v>
      </c>
      <c r="AK1607">
        <f>INDEX(Price!B:B, MATCH(Sheet1!B1305,Price!A:A,0))</f>
        <v>28.7</v>
      </c>
      <c r="AL1607">
        <f>AJ1607*AH1607/D1607</f>
        <v>2.5400862068965515</v>
      </c>
      <c r="AM1607">
        <f>INDEX(toughness!B:B,MATCH(Sheet1!B1305,toughness!A:A,0))</f>
        <v>9.6350000000000016</v>
      </c>
    </row>
    <row r="1608" spans="1:39" x14ac:dyDescent="0.3">
      <c r="A1608" t="s">
        <v>1458</v>
      </c>
      <c r="B1608" s="1" t="s">
        <v>214</v>
      </c>
      <c r="C1608">
        <v>119.5</v>
      </c>
      <c r="D1608">
        <v>2710</v>
      </c>
      <c r="G1608">
        <v>6.99</v>
      </c>
      <c r="H1608">
        <v>40.1</v>
      </c>
      <c r="I1608">
        <v>4.3000000000000007</v>
      </c>
      <c r="J1608">
        <v>20.350000000000001</v>
      </c>
      <c r="K1608">
        <v>119.5</v>
      </c>
      <c r="L1608">
        <v>73</v>
      </c>
      <c r="M1608">
        <v>617</v>
      </c>
      <c r="N1608" t="s">
        <v>1453</v>
      </c>
      <c r="O1608" t="s">
        <v>1453</v>
      </c>
      <c r="P1608" t="s">
        <v>1453</v>
      </c>
      <c r="Q1608" t="s">
        <v>1453</v>
      </c>
      <c r="R1608" t="s">
        <v>1453</v>
      </c>
      <c r="S1608" t="s">
        <v>1453</v>
      </c>
      <c r="T1608" t="s">
        <v>1453</v>
      </c>
      <c r="U1608" t="s">
        <v>1453</v>
      </c>
      <c r="V1608">
        <v>209</v>
      </c>
      <c r="W1608">
        <v>167.5</v>
      </c>
      <c r="X1608" t="s">
        <v>1453</v>
      </c>
      <c r="Y1608" t="s">
        <v>1453</v>
      </c>
      <c r="Z1608" t="s">
        <v>1468</v>
      </c>
      <c r="AA1608">
        <v>0.93</v>
      </c>
      <c r="AB1608">
        <v>7.0000000000000007E-2</v>
      </c>
      <c r="AC1608">
        <v>0.5</v>
      </c>
      <c r="AD1608">
        <v>0.5</v>
      </c>
      <c r="AE1608">
        <v>0.5</v>
      </c>
      <c r="AF1608">
        <v>0.5</v>
      </c>
      <c r="AG1608">
        <f>INDEX(YM!B:B, MATCH(Sheet1!B1635,YM!A:A,0))</f>
        <v>69.25</v>
      </c>
      <c r="AH1608">
        <v>68.3</v>
      </c>
      <c r="AI1608">
        <f>INDEX('Yield strengh'!B:B, MATCH(Sheet1!B1635,'Yield strengh'!A:A,0))</f>
        <v>113.5</v>
      </c>
      <c r="AJ1608">
        <v>100.3</v>
      </c>
      <c r="AK1608">
        <f>INDEX(Price!B:B, MATCH(Sheet1!B1635,Price!A:A,0))</f>
        <v>23.65</v>
      </c>
      <c r="AL1608">
        <f t="shared" ref="AL1608:AL1611" si="85">AJ1608*AH1608*(2)/D1608</f>
        <v>5.0557121771217712</v>
      </c>
      <c r="AM1608">
        <f>INDEX(toughness!B:B,MATCH(Sheet1!B1635,toughness!A:A,0))</f>
        <v>15.85</v>
      </c>
    </row>
    <row r="1609" spans="1:39" x14ac:dyDescent="0.3">
      <c r="B1609" s="1" t="s">
        <v>1108</v>
      </c>
      <c r="C1609">
        <v>126</v>
      </c>
      <c r="D1609">
        <v>1800</v>
      </c>
      <c r="E1609">
        <v>4.7249999999999996</v>
      </c>
      <c r="F1609">
        <v>1.48</v>
      </c>
      <c r="G1609">
        <v>6.0400000000000002E-2</v>
      </c>
      <c r="H1609">
        <v>2.3465000000000001E-26</v>
      </c>
      <c r="I1609">
        <v>2.4499999999999998E+28</v>
      </c>
      <c r="J1609">
        <v>0.85000000000000009</v>
      </c>
      <c r="K1609">
        <v>217</v>
      </c>
      <c r="L1609">
        <v>15.7</v>
      </c>
      <c r="N1609" t="s">
        <v>1453</v>
      </c>
      <c r="O1609" t="s">
        <v>1453</v>
      </c>
      <c r="P1609" t="s">
        <v>1453</v>
      </c>
      <c r="Q1609" t="s">
        <v>1453</v>
      </c>
      <c r="R1609" t="s">
        <v>1453</v>
      </c>
      <c r="S1609" t="s">
        <v>1453</v>
      </c>
      <c r="T1609" t="s">
        <v>1453</v>
      </c>
      <c r="U1609" t="s">
        <v>1453</v>
      </c>
      <c r="V1609">
        <v>217</v>
      </c>
      <c r="X1609" t="s">
        <v>1453</v>
      </c>
      <c r="Y1609" t="s">
        <v>1453</v>
      </c>
      <c r="Z1609" t="s">
        <v>1468</v>
      </c>
      <c r="AA1609">
        <v>0.93</v>
      </c>
      <c r="AB1609">
        <v>7.0000000000000007E-2</v>
      </c>
      <c r="AC1609">
        <v>0.5</v>
      </c>
      <c r="AD1609">
        <v>0.5</v>
      </c>
      <c r="AE1609">
        <v>0.5</v>
      </c>
      <c r="AF1609">
        <v>0.5</v>
      </c>
      <c r="AG1609">
        <f>INDEX(YM!B:B, MATCH(Sheet1!B1799,YM!A:A,0))</f>
        <v>70.5</v>
      </c>
      <c r="AH1609">
        <v>18.149999999999999</v>
      </c>
      <c r="AI1609">
        <f>INDEX('Yield strengh'!B:B, MATCH(Sheet1!B1799,'Yield strengh'!A:A,0))</f>
        <v>40</v>
      </c>
      <c r="AJ1609">
        <v>248</v>
      </c>
      <c r="AK1609">
        <f>INDEX(Price!B:B, MATCH(Sheet1!B1799,Price!A:A,0))</f>
        <v>21.7</v>
      </c>
      <c r="AL1609">
        <f t="shared" si="85"/>
        <v>5.0013333333333332</v>
      </c>
      <c r="AM1609">
        <f>INDEX(toughness!B:B,MATCH(Sheet1!B1799,toughness!A:A,0))</f>
        <v>15.95</v>
      </c>
    </row>
    <row r="1610" spans="1:39" x14ac:dyDescent="0.3">
      <c r="A1610" t="s">
        <v>1458</v>
      </c>
      <c r="B1610" s="1" t="s">
        <v>829</v>
      </c>
      <c r="C1610">
        <v>125</v>
      </c>
      <c r="D1610">
        <v>1805</v>
      </c>
      <c r="G1610">
        <v>2.38</v>
      </c>
      <c r="H1610">
        <v>13.85</v>
      </c>
      <c r="I1610">
        <v>12.45</v>
      </c>
      <c r="J1610">
        <v>7</v>
      </c>
      <c r="K1610">
        <v>125</v>
      </c>
      <c r="L1610">
        <v>37.5</v>
      </c>
      <c r="M1610">
        <v>532.5</v>
      </c>
      <c r="N1610" t="s">
        <v>1453</v>
      </c>
      <c r="O1610" t="s">
        <v>1453</v>
      </c>
      <c r="P1610" t="s">
        <v>1453</v>
      </c>
      <c r="Q1610" t="s">
        <v>1453</v>
      </c>
      <c r="R1610" t="s">
        <v>1453</v>
      </c>
      <c r="S1610" t="s">
        <v>1453</v>
      </c>
      <c r="T1610" t="s">
        <v>1453</v>
      </c>
      <c r="U1610" t="s">
        <v>1453</v>
      </c>
      <c r="V1610">
        <v>197.5</v>
      </c>
      <c r="W1610">
        <v>62</v>
      </c>
      <c r="X1610" t="s">
        <v>1453</v>
      </c>
      <c r="Y1610" t="s">
        <v>1453</v>
      </c>
      <c r="Z1610" t="s">
        <v>1468</v>
      </c>
      <c r="AA1610">
        <v>0.93</v>
      </c>
      <c r="AB1610">
        <v>7.0000000000000007E-2</v>
      </c>
      <c r="AC1610">
        <v>0.5</v>
      </c>
      <c r="AD1610">
        <v>0.5</v>
      </c>
      <c r="AE1610">
        <v>0.5</v>
      </c>
      <c r="AF1610">
        <v>0.5</v>
      </c>
      <c r="AG1610">
        <f>INDEX(YM!B:B, MATCH(Sheet1!B1734,YM!A:A,0))</f>
        <v>69.5</v>
      </c>
      <c r="AH1610">
        <v>42.5</v>
      </c>
      <c r="AI1610">
        <f>INDEX('Yield strengh'!B:B, MATCH(Sheet1!B1734,'Yield strengh'!A:A,0))</f>
        <v>70.400000000000006</v>
      </c>
      <c r="AJ1610">
        <v>105</v>
      </c>
      <c r="AK1610">
        <f>INDEX(Price!B:B, MATCH(Sheet1!B1734,Price!A:A,0))</f>
        <v>23.6</v>
      </c>
      <c r="AL1610">
        <f t="shared" si="85"/>
        <v>4.9445983379501381</v>
      </c>
      <c r="AM1610">
        <f>INDEX(toughness!B:B,MATCH(Sheet1!B1734,toughness!A:A,0))</f>
        <v>15.75</v>
      </c>
    </row>
    <row r="1611" spans="1:39" x14ac:dyDescent="0.3">
      <c r="A1611" t="s">
        <v>1458</v>
      </c>
      <c r="B1611" s="1" t="s">
        <v>311</v>
      </c>
      <c r="C1611">
        <v>115</v>
      </c>
      <c r="D1611">
        <v>2685</v>
      </c>
      <c r="G1611">
        <v>7.0650000000000004</v>
      </c>
      <c r="H1611">
        <v>39.299999999999997</v>
      </c>
      <c r="I1611">
        <v>4.4000000000000004</v>
      </c>
      <c r="J1611">
        <v>2.75</v>
      </c>
      <c r="K1611">
        <v>252</v>
      </c>
      <c r="L1611">
        <v>105</v>
      </c>
      <c r="M1611">
        <v>585</v>
      </c>
      <c r="N1611" t="s">
        <v>1453</v>
      </c>
      <c r="O1611" t="s">
        <v>1453</v>
      </c>
      <c r="P1611" t="s">
        <v>1453</v>
      </c>
      <c r="Q1611" t="s">
        <v>1453</v>
      </c>
      <c r="R1611" t="s">
        <v>1453</v>
      </c>
      <c r="S1611" t="s">
        <v>1453</v>
      </c>
      <c r="T1611" t="s">
        <v>1453</v>
      </c>
      <c r="U1611" t="s">
        <v>1453</v>
      </c>
      <c r="V1611">
        <v>295</v>
      </c>
      <c r="W1611">
        <v>152</v>
      </c>
      <c r="X1611" t="s">
        <v>1453</v>
      </c>
      <c r="Y1611" t="s">
        <v>1453</v>
      </c>
      <c r="Z1611" t="s">
        <v>1468</v>
      </c>
      <c r="AA1611">
        <v>0.93</v>
      </c>
      <c r="AB1611">
        <v>7.0000000000000007E-2</v>
      </c>
      <c r="AC1611">
        <v>0.5</v>
      </c>
      <c r="AD1611">
        <v>0.5</v>
      </c>
      <c r="AE1611">
        <v>0.5</v>
      </c>
      <c r="AF1611">
        <v>0.5</v>
      </c>
      <c r="AG1611">
        <f>INDEX(YM!B:B, MATCH(Sheet1!B1417,YM!A:A,0))</f>
        <v>71.8</v>
      </c>
      <c r="AH1611">
        <v>73</v>
      </c>
      <c r="AI1611">
        <f>INDEX('Yield strengh'!B:B, MATCH(Sheet1!B1417,'Yield strengh'!A:A,0))</f>
        <v>268.5</v>
      </c>
      <c r="AJ1611">
        <v>90</v>
      </c>
      <c r="AK1611">
        <f>INDEX(Price!B:B, MATCH(Sheet1!B1417,Price!A:A,0))</f>
        <v>24.5</v>
      </c>
      <c r="AL1611">
        <f t="shared" si="85"/>
        <v>4.8938547486033519</v>
      </c>
      <c r="AM1611">
        <f>INDEX(toughness!B:B,MATCH(Sheet1!B1417,toughness!A:A,0))</f>
        <v>14.55</v>
      </c>
    </row>
    <row r="1612" spans="1:39" x14ac:dyDescent="0.3">
      <c r="A1612" t="s">
        <v>1458</v>
      </c>
      <c r="B1612" s="1" t="s">
        <v>1440</v>
      </c>
      <c r="C1612">
        <v>130</v>
      </c>
      <c r="D1612">
        <v>6550</v>
      </c>
      <c r="G1612">
        <v>4.0049999999999999</v>
      </c>
      <c r="H1612">
        <v>26.65</v>
      </c>
      <c r="I1612">
        <v>6.5</v>
      </c>
      <c r="J1612">
        <v>17.5</v>
      </c>
      <c r="K1612">
        <v>130</v>
      </c>
      <c r="L1612">
        <v>77.5</v>
      </c>
      <c r="M1612">
        <v>385</v>
      </c>
      <c r="N1612" t="s">
        <v>1453</v>
      </c>
      <c r="O1612" t="s">
        <v>1453</v>
      </c>
      <c r="P1612" t="s">
        <v>1453</v>
      </c>
      <c r="Q1612" t="s">
        <v>1453</v>
      </c>
      <c r="R1612" t="s">
        <v>1453</v>
      </c>
      <c r="S1612" t="s">
        <v>1453</v>
      </c>
      <c r="T1612" t="s">
        <v>1453</v>
      </c>
      <c r="U1612" t="s">
        <v>1453</v>
      </c>
      <c r="V1612">
        <v>192.5</v>
      </c>
      <c r="W1612">
        <v>110</v>
      </c>
      <c r="X1612" t="s">
        <v>1453</v>
      </c>
      <c r="Y1612" t="s">
        <v>1453</v>
      </c>
      <c r="Z1612" t="s">
        <v>1468</v>
      </c>
      <c r="AA1612">
        <v>0.93</v>
      </c>
      <c r="AB1612">
        <v>7.0000000000000007E-2</v>
      </c>
      <c r="AC1612">
        <v>0.5</v>
      </c>
      <c r="AD1612">
        <v>0.5</v>
      </c>
      <c r="AE1612">
        <v>0.5</v>
      </c>
      <c r="AF1612">
        <v>0.5</v>
      </c>
      <c r="AG1612">
        <f>INDEX(YM!B:B, MATCH(Sheet1!B1281,YM!A:A,0))</f>
        <v>87.5</v>
      </c>
      <c r="AH1612">
        <v>87.5</v>
      </c>
      <c r="AI1612">
        <f>INDEX('Yield strengh'!B:B, MATCH(Sheet1!B1281,'Yield strengh'!A:A,0))</f>
        <v>180</v>
      </c>
      <c r="AJ1612">
        <v>180</v>
      </c>
      <c r="AK1612">
        <f>INDEX(Price!B:B, MATCH(Sheet1!B1281,Price!A:A,0))</f>
        <v>27.8</v>
      </c>
      <c r="AL1612">
        <f>AJ1612*AH1612/D1612</f>
        <v>2.4045801526717558</v>
      </c>
      <c r="AM1612">
        <f>INDEX(toughness!B:B,MATCH(Sheet1!B1281,toughness!A:A,0))</f>
        <v>26.95</v>
      </c>
    </row>
    <row r="1613" spans="1:39" x14ac:dyDescent="0.3">
      <c r="A1613" t="s">
        <v>1458</v>
      </c>
      <c r="B1613" s="1" t="s">
        <v>177</v>
      </c>
      <c r="C1613">
        <v>189.5</v>
      </c>
      <c r="D1613">
        <v>2655</v>
      </c>
      <c r="G1613">
        <v>4.7850000000000001</v>
      </c>
      <c r="H1613">
        <v>29</v>
      </c>
      <c r="I1613">
        <v>5.9499999999999993</v>
      </c>
      <c r="J1613">
        <v>12.95</v>
      </c>
      <c r="K1613">
        <v>188.5</v>
      </c>
      <c r="L1613">
        <v>103</v>
      </c>
      <c r="M1613">
        <v>604</v>
      </c>
      <c r="N1613" t="s">
        <v>1453</v>
      </c>
      <c r="O1613" t="s">
        <v>1453</v>
      </c>
      <c r="P1613" t="s">
        <v>1453</v>
      </c>
      <c r="Q1613" t="s">
        <v>1453</v>
      </c>
      <c r="R1613" t="s">
        <v>1453</v>
      </c>
      <c r="S1613" t="s">
        <v>1453</v>
      </c>
      <c r="T1613" t="s">
        <v>1453</v>
      </c>
      <c r="U1613" t="s">
        <v>1453</v>
      </c>
      <c r="V1613">
        <v>305.5</v>
      </c>
      <c r="W1613">
        <v>122</v>
      </c>
      <c r="X1613" t="s">
        <v>1453</v>
      </c>
      <c r="Y1613" t="s">
        <v>1453</v>
      </c>
      <c r="Z1613" t="s">
        <v>1468</v>
      </c>
      <c r="AA1613">
        <v>0.93</v>
      </c>
      <c r="AB1613">
        <v>7.0000000000000007E-2</v>
      </c>
      <c r="AC1613">
        <v>0.5</v>
      </c>
      <c r="AD1613">
        <v>0.5</v>
      </c>
      <c r="AE1613">
        <v>0.5</v>
      </c>
      <c r="AF1613">
        <v>0.5</v>
      </c>
      <c r="AG1613">
        <f>INDEX(YM!B:B, MATCH(Sheet1!B1485,YM!A:A,0))</f>
        <v>72.8</v>
      </c>
      <c r="AH1613">
        <v>71.8</v>
      </c>
      <c r="AI1613">
        <f>INDEX('Yield strengh'!B:B, MATCH(Sheet1!B1485,'Yield strengh'!A:A,0))</f>
        <v>232.5</v>
      </c>
      <c r="AJ1613">
        <v>87.35</v>
      </c>
      <c r="AK1613">
        <f>INDEX(Price!B:B, MATCH(Sheet1!B1485,Price!A:A,0))</f>
        <v>25.45</v>
      </c>
      <c r="AL1613">
        <f>AJ1613*AH1613*(2)/D1613</f>
        <v>4.7244670433145002</v>
      </c>
      <c r="AM1613">
        <f>INDEX(toughness!B:B,MATCH(Sheet1!B1485,toughness!A:A,0))</f>
        <v>14.3</v>
      </c>
    </row>
    <row r="1614" spans="1:39" x14ac:dyDescent="0.3">
      <c r="A1614" t="s">
        <v>1458</v>
      </c>
      <c r="B1614" s="1" t="s">
        <v>2557</v>
      </c>
      <c r="C1614">
        <v>150</v>
      </c>
      <c r="D1614">
        <v>7165</v>
      </c>
      <c r="G1614">
        <v>4</v>
      </c>
      <c r="H1614">
        <v>27.9</v>
      </c>
      <c r="I1614">
        <v>6.1999999999999993</v>
      </c>
      <c r="J1614">
        <v>35</v>
      </c>
      <c r="K1614">
        <v>150</v>
      </c>
      <c r="L1614">
        <v>57.5</v>
      </c>
      <c r="M1614">
        <v>421</v>
      </c>
      <c r="N1614" t="s">
        <v>1453</v>
      </c>
      <c r="O1614" t="s">
        <v>1453</v>
      </c>
      <c r="P1614" t="s">
        <v>1453</v>
      </c>
      <c r="Q1614" t="s">
        <v>1453</v>
      </c>
      <c r="R1614" t="s">
        <v>1453</v>
      </c>
      <c r="S1614" t="s">
        <v>1453</v>
      </c>
      <c r="T1614" t="s">
        <v>1453</v>
      </c>
      <c r="U1614" t="s">
        <v>1453</v>
      </c>
      <c r="V1614">
        <v>217.5</v>
      </c>
      <c r="W1614">
        <v>105</v>
      </c>
      <c r="X1614" t="s">
        <v>1453</v>
      </c>
      <c r="Y1614" t="s">
        <v>1453</v>
      </c>
      <c r="Z1614" t="s">
        <v>1468</v>
      </c>
      <c r="AA1614">
        <v>0.93</v>
      </c>
      <c r="AB1614">
        <v>7.0000000000000007E-2</v>
      </c>
      <c r="AC1614">
        <v>0.5</v>
      </c>
      <c r="AD1614">
        <v>0.5</v>
      </c>
      <c r="AE1614">
        <v>0.5</v>
      </c>
      <c r="AF1614">
        <v>0.5</v>
      </c>
      <c r="AG1614">
        <f>INDEX(YM!B:B, MATCH(Sheet1!B1357,YM!A:A,0))</f>
        <v>75</v>
      </c>
      <c r="AH1614">
        <v>75</v>
      </c>
      <c r="AI1614">
        <f>INDEX('Yield strengh'!B:B, MATCH(Sheet1!B1357,'Yield strengh'!A:A,0))</f>
        <v>225</v>
      </c>
      <c r="AJ1614">
        <v>225</v>
      </c>
      <c r="AK1614">
        <f>INDEX(Price!B:B, MATCH(Sheet1!B1357,Price!A:A,0))</f>
        <v>28.7</v>
      </c>
      <c r="AL1614">
        <f>AJ1614*AH1614/D1614</f>
        <v>2.35519888346127</v>
      </c>
      <c r="AM1614">
        <f>INDEX(toughness!B:B,MATCH(Sheet1!B1357,toughness!A:A,0))</f>
        <v>124.15</v>
      </c>
    </row>
    <row r="1615" spans="1:39" x14ac:dyDescent="0.3">
      <c r="A1615" t="s">
        <v>1458</v>
      </c>
      <c r="B1615" s="1" t="s">
        <v>203</v>
      </c>
      <c r="C1615">
        <v>70.400000000000006</v>
      </c>
      <c r="D1615">
        <v>2700</v>
      </c>
      <c r="G1615">
        <v>7.9949999999999992</v>
      </c>
      <c r="H1615">
        <v>47.9</v>
      </c>
      <c r="I1615">
        <v>3.6</v>
      </c>
      <c r="J1615">
        <v>18.3</v>
      </c>
      <c r="K1615">
        <v>70.400000000000006</v>
      </c>
      <c r="L1615">
        <v>55</v>
      </c>
      <c r="M1615">
        <v>632.5</v>
      </c>
      <c r="N1615" t="s">
        <v>1453</v>
      </c>
      <c r="O1615" t="s">
        <v>1453</v>
      </c>
      <c r="P1615" t="s">
        <v>1453</v>
      </c>
      <c r="Q1615" t="s">
        <v>1453</v>
      </c>
      <c r="R1615" t="s">
        <v>1453</v>
      </c>
      <c r="S1615" t="s">
        <v>1453</v>
      </c>
      <c r="T1615" t="s">
        <v>1453</v>
      </c>
      <c r="U1615" t="s">
        <v>1453</v>
      </c>
      <c r="V1615">
        <v>141</v>
      </c>
      <c r="W1615">
        <v>187</v>
      </c>
      <c r="X1615" t="s">
        <v>1453</v>
      </c>
      <c r="Y1615" t="s">
        <v>1453</v>
      </c>
      <c r="Z1615" t="s">
        <v>1468</v>
      </c>
      <c r="AA1615">
        <v>0.93</v>
      </c>
      <c r="AB1615">
        <v>7.0000000000000007E-2</v>
      </c>
      <c r="AC1615">
        <v>0.5</v>
      </c>
      <c r="AD1615">
        <v>0.5</v>
      </c>
      <c r="AE1615">
        <v>0.5</v>
      </c>
      <c r="AF1615">
        <v>0.5</v>
      </c>
      <c r="AG1615">
        <f>INDEX(YM!B:B, MATCH(Sheet1!B1599,YM!A:A,0))</f>
        <v>73</v>
      </c>
      <c r="AH1615">
        <v>69.5</v>
      </c>
      <c r="AI1615">
        <f>INDEX('Yield strengh'!B:B, MATCH(Sheet1!B1599,'Yield strengh'!A:A,0))</f>
        <v>130.5</v>
      </c>
      <c r="AJ1615">
        <v>90.25</v>
      </c>
      <c r="AK1615">
        <f>INDEX(Price!B:B, MATCH(Sheet1!B1599,Price!A:A,0))</f>
        <v>28.15</v>
      </c>
      <c r="AL1615">
        <f t="shared" ref="AL1615:AL1616" si="86">AJ1615*AH1615*(2)/D1615</f>
        <v>4.6462037037037041</v>
      </c>
      <c r="AM1615">
        <f>INDEX(toughness!B:B,MATCH(Sheet1!B1599,toughness!A:A,0))</f>
        <v>7.91</v>
      </c>
    </row>
    <row r="1616" spans="1:39" x14ac:dyDescent="0.3">
      <c r="A1616" t="s">
        <v>1458</v>
      </c>
      <c r="B1616" s="1" t="s">
        <v>109</v>
      </c>
      <c r="C1616">
        <v>165</v>
      </c>
      <c r="D1616">
        <v>2795</v>
      </c>
      <c r="G1616">
        <v>5.33</v>
      </c>
      <c r="H1616">
        <v>27.6</v>
      </c>
      <c r="I1616">
        <v>6.25</v>
      </c>
      <c r="J1616">
        <v>2.2000000000000002</v>
      </c>
      <c r="K1616">
        <v>173.5</v>
      </c>
      <c r="L1616">
        <v>110.5</v>
      </c>
      <c r="M1616">
        <v>605</v>
      </c>
      <c r="N1616" t="s">
        <v>1453</v>
      </c>
      <c r="O1616" t="s">
        <v>1453</v>
      </c>
      <c r="P1616" t="s">
        <v>1453</v>
      </c>
      <c r="Q1616" t="s">
        <v>1453</v>
      </c>
      <c r="R1616" t="s">
        <v>1453</v>
      </c>
      <c r="S1616" t="s">
        <v>1453</v>
      </c>
      <c r="T1616" t="s">
        <v>1453</v>
      </c>
      <c r="U1616" t="s">
        <v>1453</v>
      </c>
      <c r="V1616">
        <v>246.5</v>
      </c>
      <c r="W1616">
        <v>115</v>
      </c>
      <c r="X1616" t="s">
        <v>1453</v>
      </c>
      <c r="Y1616" t="s">
        <v>1453</v>
      </c>
      <c r="Z1616" t="s">
        <v>1468</v>
      </c>
      <c r="AA1616">
        <v>0.93</v>
      </c>
      <c r="AB1616">
        <v>7.0000000000000007E-2</v>
      </c>
      <c r="AC1616">
        <v>0.5</v>
      </c>
      <c r="AD1616">
        <v>0.5</v>
      </c>
      <c r="AE1616">
        <v>0.5</v>
      </c>
      <c r="AF1616">
        <v>0.5</v>
      </c>
      <c r="AG1616">
        <f>INDEX(YM!B:B, MATCH(Sheet1!B1548,YM!A:A,0))</f>
        <v>70.5</v>
      </c>
      <c r="AH1616">
        <v>70.5</v>
      </c>
      <c r="AI1616">
        <f>INDEX('Yield strengh'!B:B, MATCH(Sheet1!B1548,'Yield strengh'!A:A,0))</f>
        <v>180</v>
      </c>
      <c r="AJ1616">
        <v>90.5</v>
      </c>
      <c r="AK1616">
        <f>INDEX(Price!B:B, MATCH(Sheet1!B1548,Price!A:A,0))</f>
        <v>21.7</v>
      </c>
      <c r="AL1616">
        <f t="shared" si="86"/>
        <v>4.5654740608228979</v>
      </c>
      <c r="AM1616">
        <f>INDEX(toughness!B:B,MATCH(Sheet1!B1548,toughness!A:A,0))</f>
        <v>15.95</v>
      </c>
    </row>
    <row r="1617" spans="1:39" x14ac:dyDescent="0.3">
      <c r="A1617" t="s">
        <v>1458</v>
      </c>
      <c r="B1617" s="1" t="s">
        <v>2552</v>
      </c>
      <c r="C1617">
        <v>177.5</v>
      </c>
      <c r="D1617">
        <v>6600</v>
      </c>
      <c r="G1617">
        <v>3.9550000000000001</v>
      </c>
      <c r="H1617">
        <v>25.2</v>
      </c>
      <c r="I1617">
        <v>6.85</v>
      </c>
      <c r="J1617">
        <v>5.5</v>
      </c>
      <c r="K1617">
        <v>177.5</v>
      </c>
      <c r="L1617">
        <v>110</v>
      </c>
      <c r="M1617">
        <v>390</v>
      </c>
      <c r="N1617" t="s">
        <v>1453</v>
      </c>
      <c r="O1617" t="s">
        <v>1453</v>
      </c>
      <c r="P1617" t="s">
        <v>1453</v>
      </c>
      <c r="Q1617" t="s">
        <v>1453</v>
      </c>
      <c r="R1617" t="s">
        <v>1453</v>
      </c>
      <c r="S1617" t="s">
        <v>1453</v>
      </c>
      <c r="T1617" t="s">
        <v>1453</v>
      </c>
      <c r="U1617" t="s">
        <v>1453</v>
      </c>
      <c r="V1617">
        <v>252.5</v>
      </c>
      <c r="W1617">
        <v>110</v>
      </c>
      <c r="X1617" t="s">
        <v>1453</v>
      </c>
      <c r="Y1617" t="s">
        <v>1453</v>
      </c>
      <c r="Z1617" t="s">
        <v>1468</v>
      </c>
      <c r="AA1617">
        <v>0.93</v>
      </c>
      <c r="AB1617">
        <v>7.0000000000000007E-2</v>
      </c>
      <c r="AC1617">
        <v>0.5</v>
      </c>
      <c r="AD1617">
        <v>0.5</v>
      </c>
      <c r="AE1617">
        <v>0.5</v>
      </c>
      <c r="AF1617">
        <v>0.5</v>
      </c>
      <c r="AG1617">
        <f>INDEX(YM!B:B, MATCH(Sheet1!B1298,YM!A:A,0))</f>
        <v>83.5</v>
      </c>
      <c r="AH1617">
        <v>83.5</v>
      </c>
      <c r="AI1617">
        <f>INDEX('Yield strengh'!B:B, MATCH(Sheet1!B1298,'Yield strengh'!A:A,0))</f>
        <v>177.5</v>
      </c>
      <c r="AJ1617">
        <v>177.5</v>
      </c>
      <c r="AK1617">
        <f>INDEX(Price!B:B, MATCH(Sheet1!B1298,Price!A:A,0))</f>
        <v>28.9</v>
      </c>
      <c r="AL1617">
        <f>AJ1617*AH1617/D1617</f>
        <v>2.2456439393939394</v>
      </c>
      <c r="AM1617">
        <f>INDEX(toughness!B:B,MATCH(Sheet1!B1298,toughness!A:A,0))</f>
        <v>5.1549999999999994</v>
      </c>
    </row>
    <row r="1618" spans="1:39" x14ac:dyDescent="0.3">
      <c r="A1618" t="s">
        <v>1458</v>
      </c>
      <c r="B1618" s="1" t="s">
        <v>313</v>
      </c>
      <c r="C1618">
        <v>115</v>
      </c>
      <c r="D1618">
        <v>2685</v>
      </c>
      <c r="G1618">
        <v>7.0650000000000004</v>
      </c>
      <c r="H1618">
        <v>39.299999999999997</v>
      </c>
      <c r="I1618">
        <v>4.4000000000000004</v>
      </c>
      <c r="J1618">
        <v>4.0500000000000007</v>
      </c>
      <c r="K1618">
        <v>205</v>
      </c>
      <c r="L1618">
        <v>92</v>
      </c>
      <c r="M1618">
        <v>585</v>
      </c>
      <c r="N1618" t="s">
        <v>1453</v>
      </c>
      <c r="O1618" t="s">
        <v>1453</v>
      </c>
      <c r="P1618" t="s">
        <v>1453</v>
      </c>
      <c r="Q1618" t="s">
        <v>1453</v>
      </c>
      <c r="R1618" t="s">
        <v>1453</v>
      </c>
      <c r="S1618" t="s">
        <v>1453</v>
      </c>
      <c r="T1618" t="s">
        <v>1453</v>
      </c>
      <c r="U1618" t="s">
        <v>1453</v>
      </c>
      <c r="V1618">
        <v>254.5</v>
      </c>
      <c r="W1618">
        <v>152</v>
      </c>
      <c r="X1618" t="s">
        <v>1453</v>
      </c>
      <c r="Y1618" t="s">
        <v>1453</v>
      </c>
      <c r="Z1618" t="s">
        <v>1468</v>
      </c>
      <c r="AA1618">
        <v>0.93</v>
      </c>
      <c r="AB1618">
        <v>7.0000000000000007E-2</v>
      </c>
      <c r="AC1618">
        <v>0.5</v>
      </c>
      <c r="AD1618">
        <v>0.5</v>
      </c>
      <c r="AE1618">
        <v>0.5</v>
      </c>
      <c r="AF1618">
        <v>0.5</v>
      </c>
      <c r="AG1618">
        <f>INDEX(YM!B:B, MATCH(Sheet1!B1418,YM!A:A,0))</f>
        <v>75</v>
      </c>
      <c r="AH1618">
        <v>73</v>
      </c>
      <c r="AI1618">
        <f>INDEX('Yield strengh'!B:B, MATCH(Sheet1!B1418,'Yield strengh'!A:A,0))</f>
        <v>270</v>
      </c>
      <c r="AJ1618">
        <v>82.55</v>
      </c>
      <c r="AK1618">
        <f>INDEX(Price!B:B, MATCH(Sheet1!B1418,Price!A:A,0))</f>
        <v>25.6</v>
      </c>
      <c r="AL1618">
        <f>AJ1618*AH1618*(2)/D1618</f>
        <v>4.4887523277467407</v>
      </c>
      <c r="AM1618">
        <f>INDEX(toughness!B:B,MATCH(Sheet1!B1418,toughness!A:A,0))</f>
        <v>17.8</v>
      </c>
    </row>
    <row r="1619" spans="1:39" x14ac:dyDescent="0.3">
      <c r="A1619" t="s">
        <v>1458</v>
      </c>
      <c r="B1619" s="1" t="s">
        <v>1437</v>
      </c>
      <c r="C1619">
        <v>162.5</v>
      </c>
      <c r="D1619">
        <v>6650</v>
      </c>
      <c r="G1619">
        <v>4.125</v>
      </c>
      <c r="H1619">
        <v>26.95</v>
      </c>
      <c r="I1619">
        <v>6.4</v>
      </c>
      <c r="J1619">
        <v>16.5</v>
      </c>
      <c r="K1619">
        <v>162.5</v>
      </c>
      <c r="L1619">
        <v>95</v>
      </c>
      <c r="M1619">
        <v>384</v>
      </c>
      <c r="N1619" t="s">
        <v>1453</v>
      </c>
      <c r="O1619" t="s">
        <v>1453</v>
      </c>
      <c r="P1619" t="s">
        <v>1453</v>
      </c>
      <c r="Q1619" t="s">
        <v>1453</v>
      </c>
      <c r="R1619" t="s">
        <v>1453</v>
      </c>
      <c r="S1619" t="s">
        <v>1453</v>
      </c>
      <c r="T1619" t="s">
        <v>1453</v>
      </c>
      <c r="U1619" t="s">
        <v>1453</v>
      </c>
      <c r="V1619">
        <v>270</v>
      </c>
      <c r="W1619">
        <v>113</v>
      </c>
      <c r="X1619" t="s">
        <v>1453</v>
      </c>
      <c r="Y1619" t="s">
        <v>1453</v>
      </c>
      <c r="Z1619" t="s">
        <v>1468</v>
      </c>
      <c r="AA1619">
        <v>0.93</v>
      </c>
      <c r="AB1619">
        <v>7.0000000000000007E-2</v>
      </c>
      <c r="AC1619">
        <v>0.5</v>
      </c>
      <c r="AD1619">
        <v>0.5</v>
      </c>
      <c r="AE1619">
        <v>0.5</v>
      </c>
      <c r="AF1619">
        <v>0.5</v>
      </c>
      <c r="AG1619">
        <f>INDEX(YM!B:B, MATCH(Sheet1!B1295,YM!A:A,0))</f>
        <v>84</v>
      </c>
      <c r="AH1619">
        <v>84</v>
      </c>
      <c r="AI1619">
        <f>INDEX('Yield strengh'!B:B, MATCH(Sheet1!B1295,'Yield strengh'!A:A,0))</f>
        <v>177.5</v>
      </c>
      <c r="AJ1619">
        <v>177.5</v>
      </c>
      <c r="AK1619">
        <f>INDEX(Price!B:B, MATCH(Sheet1!B1295,Price!A:A,0))</f>
        <v>28.8</v>
      </c>
      <c r="AL1619">
        <f>AJ1619*AH1619/D1619</f>
        <v>2.2421052631578946</v>
      </c>
      <c r="AM1619">
        <f>INDEX(toughness!B:B,MATCH(Sheet1!B1295,toughness!A:A,0))</f>
        <v>9.6749999999999989</v>
      </c>
    </row>
    <row r="1620" spans="1:39" x14ac:dyDescent="0.3">
      <c r="A1620" t="s">
        <v>1458</v>
      </c>
      <c r="B1620" s="1" t="s">
        <v>242</v>
      </c>
      <c r="C1620">
        <v>173.5</v>
      </c>
      <c r="D1620">
        <v>2690</v>
      </c>
      <c r="G1620">
        <v>6.57</v>
      </c>
      <c r="H1620">
        <v>39.650000000000013</v>
      </c>
      <c r="I1620">
        <v>4.3499999999999996</v>
      </c>
      <c r="J1620">
        <v>12.2</v>
      </c>
      <c r="K1620">
        <v>173.5</v>
      </c>
      <c r="L1620">
        <v>72</v>
      </c>
      <c r="M1620">
        <v>605</v>
      </c>
      <c r="N1620" t="s">
        <v>1453</v>
      </c>
      <c r="O1620" t="s">
        <v>1453</v>
      </c>
      <c r="P1620" t="s">
        <v>1453</v>
      </c>
      <c r="Q1620" t="s">
        <v>1453</v>
      </c>
      <c r="R1620" t="s">
        <v>1453</v>
      </c>
      <c r="S1620" t="s">
        <v>1453</v>
      </c>
      <c r="T1620" t="s">
        <v>1453</v>
      </c>
      <c r="U1620" t="s">
        <v>1453</v>
      </c>
      <c r="V1620">
        <v>200.5</v>
      </c>
      <c r="W1620">
        <v>151</v>
      </c>
      <c r="X1620" t="s">
        <v>1453</v>
      </c>
      <c r="Y1620" t="s">
        <v>1453</v>
      </c>
      <c r="Z1620" t="s">
        <v>1468</v>
      </c>
      <c r="AA1620">
        <v>0.93</v>
      </c>
      <c r="AB1620">
        <v>7.0000000000000007E-2</v>
      </c>
      <c r="AC1620">
        <v>0.5</v>
      </c>
      <c r="AD1620">
        <v>0.5</v>
      </c>
      <c r="AE1620">
        <v>0.5</v>
      </c>
      <c r="AF1620">
        <v>0.5</v>
      </c>
      <c r="AG1620">
        <f>INDEX(YM!B:B, MATCH(Sheet1!B1372,YM!A:A,0))</f>
        <v>73.900000000000006</v>
      </c>
      <c r="AH1620">
        <v>74</v>
      </c>
      <c r="AI1620">
        <f>INDEX('Yield strengh'!B:B, MATCH(Sheet1!B1372,'Yield strengh'!A:A,0))</f>
        <v>344.5</v>
      </c>
      <c r="AJ1620">
        <v>81.25</v>
      </c>
      <c r="AK1620">
        <f>INDEX(Price!B:B, MATCH(Sheet1!B1372,Price!A:A,0))</f>
        <v>25.8</v>
      </c>
      <c r="AL1620">
        <f t="shared" ref="AL1620:AL1621" si="87">AJ1620*AH1620*(2)/D1620</f>
        <v>4.470260223048327</v>
      </c>
      <c r="AM1620">
        <f>INDEX(toughness!B:B,MATCH(Sheet1!B1372,toughness!A:A,0))</f>
        <v>16</v>
      </c>
    </row>
    <row r="1621" spans="1:39" x14ac:dyDescent="0.3">
      <c r="A1621" t="s">
        <v>1458</v>
      </c>
      <c r="B1621" s="1" t="s">
        <v>157</v>
      </c>
      <c r="C1621">
        <v>205</v>
      </c>
      <c r="D1621">
        <v>2670</v>
      </c>
      <c r="G1621">
        <v>5.4250000000000007</v>
      </c>
      <c r="H1621">
        <v>31.9</v>
      </c>
      <c r="I1621">
        <v>5.4</v>
      </c>
      <c r="J1621">
        <v>13</v>
      </c>
      <c r="K1621">
        <v>205</v>
      </c>
      <c r="L1621">
        <v>80</v>
      </c>
      <c r="M1621">
        <v>620</v>
      </c>
      <c r="N1621" t="s">
        <v>1453</v>
      </c>
      <c r="O1621" t="s">
        <v>1453</v>
      </c>
      <c r="P1621" t="s">
        <v>1453</v>
      </c>
      <c r="Q1621" t="s">
        <v>1453</v>
      </c>
      <c r="R1621" t="s">
        <v>1453</v>
      </c>
      <c r="S1621" t="s">
        <v>1453</v>
      </c>
      <c r="T1621" t="s">
        <v>1453</v>
      </c>
      <c r="U1621" t="s">
        <v>1453</v>
      </c>
      <c r="V1621">
        <v>265</v>
      </c>
      <c r="W1621">
        <v>129</v>
      </c>
      <c r="X1621" t="s">
        <v>1453</v>
      </c>
      <c r="Y1621" t="s">
        <v>1453</v>
      </c>
      <c r="Z1621" t="s">
        <v>1468</v>
      </c>
      <c r="AA1621">
        <v>0.93</v>
      </c>
      <c r="AB1621">
        <v>7.0000000000000007E-2</v>
      </c>
      <c r="AC1621">
        <v>0.5</v>
      </c>
      <c r="AD1621">
        <v>0.5</v>
      </c>
      <c r="AE1621">
        <v>0.5</v>
      </c>
      <c r="AF1621">
        <v>0.5</v>
      </c>
      <c r="AG1621">
        <f>INDEX(YM!B:B, MATCH(Sheet1!B1524,YM!A:A,0))</f>
        <v>31.5</v>
      </c>
      <c r="AH1621">
        <v>71</v>
      </c>
      <c r="AI1621">
        <f>INDEX('Yield strengh'!B:B, MATCH(Sheet1!B1524,'Yield strengh'!A:A,0))</f>
        <v>100</v>
      </c>
      <c r="AJ1621">
        <v>83.050000000000011</v>
      </c>
      <c r="AK1621">
        <f>INDEX(Price!B:B, MATCH(Sheet1!B1524,Price!A:A,0))</f>
        <v>37</v>
      </c>
      <c r="AL1621">
        <f t="shared" si="87"/>
        <v>4.4168913857677907</v>
      </c>
      <c r="AM1621">
        <f>INDEX(toughness!B:B,MATCH(Sheet1!B1524,toughness!A:A,0))</f>
        <v>60.6</v>
      </c>
    </row>
    <row r="1622" spans="1:39" x14ac:dyDescent="0.3">
      <c r="A1622" t="s">
        <v>1458</v>
      </c>
      <c r="B1622" s="1" t="s">
        <v>1432</v>
      </c>
      <c r="C1622">
        <v>87.5</v>
      </c>
      <c r="D1622">
        <v>7150</v>
      </c>
      <c r="G1622">
        <v>4.51</v>
      </c>
      <c r="H1622">
        <v>27.7</v>
      </c>
      <c r="I1622">
        <v>6.25</v>
      </c>
      <c r="J1622">
        <v>65</v>
      </c>
      <c r="K1622">
        <v>87.5</v>
      </c>
      <c r="L1622">
        <v>75</v>
      </c>
      <c r="M1622">
        <v>425</v>
      </c>
      <c r="N1622" t="s">
        <v>1453</v>
      </c>
      <c r="O1622" t="s">
        <v>1453</v>
      </c>
      <c r="P1622" t="s">
        <v>1453</v>
      </c>
      <c r="Q1622" t="s">
        <v>1453</v>
      </c>
      <c r="R1622" t="s">
        <v>1453</v>
      </c>
      <c r="S1622" t="s">
        <v>1453</v>
      </c>
      <c r="T1622" t="s">
        <v>1453</v>
      </c>
      <c r="U1622" t="s">
        <v>1453</v>
      </c>
      <c r="V1622">
        <v>150</v>
      </c>
      <c r="W1622">
        <v>115</v>
      </c>
      <c r="X1622" t="s">
        <v>1453</v>
      </c>
      <c r="Y1622" t="s">
        <v>1453</v>
      </c>
      <c r="Z1622" t="s">
        <v>1468</v>
      </c>
      <c r="AA1622">
        <v>0.93</v>
      </c>
      <c r="AB1622">
        <v>7.0000000000000007E-2</v>
      </c>
      <c r="AC1622">
        <v>0.5</v>
      </c>
      <c r="AD1622">
        <v>0.5</v>
      </c>
      <c r="AE1622">
        <v>0.5</v>
      </c>
      <c r="AF1622">
        <v>0.5</v>
      </c>
      <c r="AG1622">
        <f>INDEX(YM!B:B, MATCH(Sheet1!B1249,YM!A:A,0))</f>
        <v>97.5</v>
      </c>
      <c r="AH1622">
        <v>97.5</v>
      </c>
      <c r="AI1622">
        <f>INDEX('Yield strengh'!B:B, MATCH(Sheet1!B1249,'Yield strengh'!A:A,0))</f>
        <v>159</v>
      </c>
      <c r="AJ1622">
        <v>159</v>
      </c>
      <c r="AK1622">
        <f>INDEX(Price!B:B, MATCH(Sheet1!B1249,Price!A:A,0))</f>
        <v>28.35</v>
      </c>
      <c r="AL1622">
        <f>AJ1622*AH1622/D1622</f>
        <v>2.168181818181818</v>
      </c>
      <c r="AM1622">
        <f>INDEX(toughness!B:B,MATCH(Sheet1!B1249,toughness!A:A,0))</f>
        <v>52.75</v>
      </c>
    </row>
    <row r="1623" spans="1:39" x14ac:dyDescent="0.3">
      <c r="A1623" t="s">
        <v>1458</v>
      </c>
      <c r="B1623" s="1" t="s">
        <v>1112</v>
      </c>
      <c r="C1623">
        <v>159</v>
      </c>
      <c r="D1623">
        <v>1550</v>
      </c>
      <c r="E1623">
        <v>4.79</v>
      </c>
      <c r="F1623">
        <v>17.45</v>
      </c>
      <c r="G1623">
        <v>5.8299999999999998E-2</v>
      </c>
      <c r="H1623">
        <v>2.278E-20</v>
      </c>
      <c r="I1623">
        <v>3.6999999999999998E+22</v>
      </c>
      <c r="K1623">
        <v>290</v>
      </c>
      <c r="L1623">
        <v>15.7</v>
      </c>
      <c r="N1623" t="s">
        <v>1453</v>
      </c>
      <c r="O1623" t="s">
        <v>1453</v>
      </c>
      <c r="P1623" t="s">
        <v>1453</v>
      </c>
      <c r="Q1623" t="s">
        <v>1453</v>
      </c>
      <c r="R1623" t="s">
        <v>1453</v>
      </c>
      <c r="S1623" t="s">
        <v>1453</v>
      </c>
      <c r="T1623" t="s">
        <v>1453</v>
      </c>
      <c r="U1623" t="s">
        <v>1453</v>
      </c>
      <c r="V1623">
        <v>243</v>
      </c>
      <c r="W1623">
        <v>0.67649999999999999</v>
      </c>
      <c r="X1623" t="s">
        <v>1453</v>
      </c>
      <c r="Y1623" t="s">
        <v>1453</v>
      </c>
      <c r="Z1623" t="s">
        <v>1468</v>
      </c>
      <c r="AA1623">
        <v>0.93</v>
      </c>
      <c r="AB1623">
        <v>7.0000000000000007E-2</v>
      </c>
      <c r="AC1623">
        <v>0.5</v>
      </c>
      <c r="AD1623">
        <v>0.5</v>
      </c>
      <c r="AE1623">
        <v>0.5</v>
      </c>
      <c r="AF1623">
        <v>0.5</v>
      </c>
      <c r="AG1623">
        <f>INDEX(YM!B:B, MATCH(Sheet1!B1802,YM!A:A,0))</f>
        <v>10.80725</v>
      </c>
      <c r="AH1623">
        <v>17.3</v>
      </c>
      <c r="AI1623">
        <f>INDEX('Yield strengh'!B:B, MATCH(Sheet1!B1802,'Yield strengh'!A:A,0))</f>
        <v>128.495</v>
      </c>
      <c r="AJ1623">
        <v>192</v>
      </c>
      <c r="AK1623">
        <f>INDEX(Price!B:B, MATCH(Sheet1!B1802,Price!A:A,0))</f>
        <v>19.2255</v>
      </c>
      <c r="AL1623">
        <f t="shared" ref="AL1623:AL1624" si="88">AJ1623*AH1623*(2)/D1623</f>
        <v>4.2859354838709685</v>
      </c>
      <c r="AM1623">
        <f>INDEX(toughness!B:B,MATCH(Sheet1!B1802,toughness!A:A,0))</f>
        <v>5.4897499999999999</v>
      </c>
    </row>
    <row r="1624" spans="1:39" x14ac:dyDescent="0.3">
      <c r="B1624" s="1" t="s">
        <v>1109</v>
      </c>
      <c r="C1624">
        <v>29</v>
      </c>
      <c r="D1624">
        <v>1800</v>
      </c>
      <c r="E1624">
        <v>4.79</v>
      </c>
      <c r="F1624">
        <v>17.45</v>
      </c>
      <c r="G1624">
        <v>5.4149999999999997E-2</v>
      </c>
      <c r="H1624">
        <v>2.3275E-26</v>
      </c>
      <c r="I1624">
        <v>2.7000000000000002E+28</v>
      </c>
      <c r="J1624">
        <v>0.45</v>
      </c>
      <c r="K1624">
        <v>72.25</v>
      </c>
      <c r="L1624">
        <v>15.7</v>
      </c>
      <c r="N1624" t="s">
        <v>1453</v>
      </c>
      <c r="O1624" t="s">
        <v>1453</v>
      </c>
      <c r="P1624" t="s">
        <v>1453</v>
      </c>
      <c r="Q1624" t="s">
        <v>1453</v>
      </c>
      <c r="R1624" t="s">
        <v>1453</v>
      </c>
      <c r="S1624" t="s">
        <v>1453</v>
      </c>
      <c r="T1624" t="s">
        <v>1453</v>
      </c>
      <c r="U1624" t="s">
        <v>1453</v>
      </c>
      <c r="V1624">
        <v>49.95</v>
      </c>
      <c r="X1624" t="s">
        <v>1453</v>
      </c>
      <c r="Y1624" t="s">
        <v>1453</v>
      </c>
      <c r="Z1624" t="s">
        <v>1468</v>
      </c>
      <c r="AA1624">
        <v>0.93</v>
      </c>
      <c r="AB1624">
        <v>7.0000000000000007E-2</v>
      </c>
      <c r="AC1624">
        <v>0.5</v>
      </c>
      <c r="AD1624">
        <v>0.5</v>
      </c>
      <c r="AE1624">
        <v>0.5</v>
      </c>
      <c r="AF1624">
        <v>0.5</v>
      </c>
      <c r="AG1624">
        <f>INDEX(YM!B:B, MATCH(Sheet1!B1801,YM!A:A,0))</f>
        <v>8.15</v>
      </c>
      <c r="AH1624">
        <v>17.55</v>
      </c>
      <c r="AI1624">
        <f>INDEX('Yield strengh'!B:B, MATCH(Sheet1!B1801,'Yield strengh'!A:A,0))</f>
        <v>135</v>
      </c>
      <c r="AJ1624">
        <v>217</v>
      </c>
      <c r="AK1624">
        <f>INDEX(Price!B:B, MATCH(Sheet1!B1801,Price!A:A,0))</f>
        <v>24.8</v>
      </c>
      <c r="AL1624">
        <f t="shared" si="88"/>
        <v>4.2315000000000005</v>
      </c>
      <c r="AM1624">
        <f>INDEX(toughness!B:B,MATCH(Sheet1!B1801,toughness!A:A,0))</f>
        <v>3.0150000000000001</v>
      </c>
    </row>
    <row r="1625" spans="1:39" x14ac:dyDescent="0.3">
      <c r="A1625" t="s">
        <v>1458</v>
      </c>
      <c r="B1625" s="1" t="s">
        <v>260</v>
      </c>
      <c r="C1625">
        <v>605.5</v>
      </c>
      <c r="D1625">
        <v>2880</v>
      </c>
      <c r="G1625">
        <v>6.5250000000000004</v>
      </c>
      <c r="H1625">
        <v>40.200000000000003</v>
      </c>
      <c r="I1625">
        <v>4.45</v>
      </c>
      <c r="J1625">
        <v>8</v>
      </c>
      <c r="K1625">
        <v>584.5</v>
      </c>
      <c r="L1625">
        <v>243</v>
      </c>
      <c r="M1625">
        <v>555</v>
      </c>
      <c r="N1625" t="s">
        <v>1453</v>
      </c>
      <c r="O1625" t="s">
        <v>1453</v>
      </c>
      <c r="P1625" t="s">
        <v>1453</v>
      </c>
      <c r="Q1625" t="s">
        <v>1453</v>
      </c>
      <c r="R1625" t="s">
        <v>1453</v>
      </c>
      <c r="S1625" t="s">
        <v>1453</v>
      </c>
      <c r="T1625" t="s">
        <v>1453</v>
      </c>
      <c r="U1625" t="s">
        <v>1453</v>
      </c>
      <c r="V1625">
        <v>618.5</v>
      </c>
      <c r="W1625">
        <v>154.5</v>
      </c>
      <c r="X1625" t="s">
        <v>1453</v>
      </c>
      <c r="Y1625" t="s">
        <v>1453</v>
      </c>
      <c r="Z1625" t="s">
        <v>1468</v>
      </c>
      <c r="AA1625">
        <v>0.93</v>
      </c>
      <c r="AB1625">
        <v>7.0000000000000007E-2</v>
      </c>
      <c r="AC1625">
        <v>0.5</v>
      </c>
      <c r="AD1625">
        <v>0.5</v>
      </c>
      <c r="AE1625">
        <v>0.5</v>
      </c>
      <c r="AF1625">
        <v>0.5</v>
      </c>
      <c r="AG1625">
        <f>INDEX(YM!B:B, MATCH(Sheet1!B1624,YM!A:A,0))</f>
        <v>69</v>
      </c>
      <c r="AH1625">
        <v>69</v>
      </c>
      <c r="AI1625">
        <f>INDEX('Yield strengh'!B:B, MATCH(Sheet1!B1624,'Yield strengh'!A:A,0))</f>
        <v>583.5</v>
      </c>
      <c r="AJ1625">
        <v>583.5</v>
      </c>
      <c r="AK1625">
        <f>INDEX(Price!B:B, MATCH(Sheet1!B1624,Price!A:A,0))</f>
        <v>48.650000000000013</v>
      </c>
      <c r="AL1625">
        <f>AJ1625*AH1625/D1625</f>
        <v>13.979687500000001</v>
      </c>
      <c r="AM1625">
        <f>INDEX(toughness!B:B,MATCH(Sheet1!B1624,toughness!A:A,0))</f>
        <v>12.9</v>
      </c>
    </row>
    <row r="1626" spans="1:39" x14ac:dyDescent="0.3">
      <c r="A1626" t="s">
        <v>1458</v>
      </c>
      <c r="B1626" s="1" t="s">
        <v>2101</v>
      </c>
      <c r="C1626">
        <v>130</v>
      </c>
      <c r="D1626">
        <v>8650</v>
      </c>
      <c r="G1626">
        <v>5.5650000000000004</v>
      </c>
      <c r="H1626">
        <v>11.85</v>
      </c>
      <c r="I1626">
        <v>14.75</v>
      </c>
      <c r="J1626">
        <v>19</v>
      </c>
      <c r="K1626">
        <v>130</v>
      </c>
      <c r="L1626">
        <v>140</v>
      </c>
      <c r="M1626">
        <v>2410</v>
      </c>
      <c r="N1626" t="s">
        <v>1453</v>
      </c>
      <c r="O1626" t="s">
        <v>1453</v>
      </c>
      <c r="P1626" t="s">
        <v>1453</v>
      </c>
      <c r="Q1626" t="s">
        <v>1453</v>
      </c>
      <c r="R1626" t="s">
        <v>1453</v>
      </c>
      <c r="S1626" t="s">
        <v>1453</v>
      </c>
      <c r="T1626" t="s">
        <v>1453</v>
      </c>
      <c r="U1626" t="s">
        <v>1453</v>
      </c>
      <c r="V1626">
        <v>220</v>
      </c>
      <c r="W1626">
        <v>42</v>
      </c>
      <c r="X1626" t="s">
        <v>1453</v>
      </c>
      <c r="Y1626" t="s">
        <v>1453</v>
      </c>
      <c r="Z1626" t="s">
        <v>1468</v>
      </c>
      <c r="AA1626">
        <v>0.93</v>
      </c>
      <c r="AB1626">
        <v>7.0000000000000007E-2</v>
      </c>
      <c r="AC1626">
        <v>0.5</v>
      </c>
      <c r="AD1626">
        <v>0.5</v>
      </c>
      <c r="AE1626">
        <v>0.5</v>
      </c>
      <c r="AF1626">
        <v>0.5</v>
      </c>
      <c r="AG1626">
        <f>INDEX(YM!B:B, MATCH(Sheet1!B1625,YM!A:A,0))</f>
        <v>69</v>
      </c>
      <c r="AH1626">
        <v>69</v>
      </c>
      <c r="AI1626">
        <f>INDEX('Yield strengh'!B:B, MATCH(Sheet1!B1625,'Yield strengh'!A:A,0))</f>
        <v>120</v>
      </c>
      <c r="AJ1626">
        <v>120</v>
      </c>
      <c r="AK1626">
        <f>INDEX(Price!B:B, MATCH(Sheet1!B1625,Price!A:A,0))</f>
        <v>941</v>
      </c>
      <c r="AL1626">
        <f>AJ1626*AH1626/D1626</f>
        <v>0.95722543352601153</v>
      </c>
      <c r="AM1626">
        <f>INDEX(toughness!B:B,MATCH(Sheet1!B1625,toughness!A:A,0))</f>
        <v>95</v>
      </c>
    </row>
    <row r="1627" spans="1:39" x14ac:dyDescent="0.3">
      <c r="A1627" t="s">
        <v>1458</v>
      </c>
      <c r="B1627" s="1" t="s">
        <v>2102</v>
      </c>
      <c r="C1627">
        <v>24</v>
      </c>
      <c r="D1627">
        <v>1115</v>
      </c>
      <c r="G1627">
        <v>2.1099999999999999E-3</v>
      </c>
      <c r="H1627">
        <v>8.6000085999999987E-9</v>
      </c>
      <c r="I1627">
        <v>5000005000000000</v>
      </c>
      <c r="J1627">
        <v>525</v>
      </c>
      <c r="K1627">
        <v>35.349999999999987</v>
      </c>
      <c r="L1627">
        <v>6.5</v>
      </c>
      <c r="N1627" t="s">
        <v>1453</v>
      </c>
      <c r="O1627" t="s">
        <v>1453</v>
      </c>
      <c r="P1627" t="s">
        <v>1453</v>
      </c>
      <c r="Q1627" t="s">
        <v>1453</v>
      </c>
      <c r="R1627" t="s">
        <v>1453</v>
      </c>
      <c r="S1627" t="s">
        <v>1453</v>
      </c>
      <c r="T1627" t="s">
        <v>1453</v>
      </c>
      <c r="U1627" t="s">
        <v>1453</v>
      </c>
      <c r="V1627">
        <v>20</v>
      </c>
      <c r="W1627">
        <v>0.4</v>
      </c>
      <c r="X1627" t="s">
        <v>1453</v>
      </c>
      <c r="Y1627" t="s">
        <v>1453</v>
      </c>
      <c r="Z1627" t="s">
        <v>1468</v>
      </c>
      <c r="AA1627">
        <v>0.93</v>
      </c>
      <c r="AB1627">
        <v>7.0000000000000007E-2</v>
      </c>
      <c r="AC1627">
        <v>0.5</v>
      </c>
      <c r="AD1627">
        <v>0.5</v>
      </c>
      <c r="AE1627">
        <v>0.5</v>
      </c>
      <c r="AF1627">
        <v>0.5</v>
      </c>
      <c r="AG1627">
        <f>INDEX(YM!B:B, MATCH(Sheet1!B1626,YM!A:A,0))</f>
        <v>69</v>
      </c>
      <c r="AH1627">
        <v>69</v>
      </c>
      <c r="AI1627">
        <f>INDEX('Yield strengh'!B:B, MATCH(Sheet1!B1626,'Yield strengh'!A:A,0))</f>
        <v>130</v>
      </c>
      <c r="AJ1627">
        <v>130</v>
      </c>
      <c r="AK1627">
        <f>INDEX(Price!B:B, MATCH(Sheet1!B1626,Price!A:A,0))</f>
        <v>941</v>
      </c>
      <c r="AL1627">
        <f>AJ1627*AH1627/D1627</f>
        <v>8.0448430493273548</v>
      </c>
      <c r="AM1627">
        <f>INDEX(toughness!B:B,MATCH(Sheet1!B1626,toughness!A:A,0))</f>
        <v>95</v>
      </c>
    </row>
    <row r="1628" spans="1:39" x14ac:dyDescent="0.3">
      <c r="A1628" t="s">
        <v>1458</v>
      </c>
      <c r="B1628" s="1" t="s">
        <v>1113</v>
      </c>
      <c r="C1628">
        <v>210</v>
      </c>
      <c r="D1628">
        <v>1850</v>
      </c>
      <c r="E1628">
        <v>5.32</v>
      </c>
      <c r="F1628">
        <v>17.5</v>
      </c>
      <c r="G1628">
        <v>5.8299999999999998E-2</v>
      </c>
      <c r="H1628">
        <v>2.278E-20</v>
      </c>
      <c r="I1628">
        <v>3.6999999999999998E+22</v>
      </c>
      <c r="K1628">
        <v>360</v>
      </c>
      <c r="L1628">
        <v>15.7</v>
      </c>
      <c r="N1628" t="s">
        <v>1453</v>
      </c>
      <c r="O1628" t="s">
        <v>1453</v>
      </c>
      <c r="P1628" t="s">
        <v>1453</v>
      </c>
      <c r="Q1628" t="s">
        <v>1453</v>
      </c>
      <c r="R1628" t="s">
        <v>1453</v>
      </c>
      <c r="S1628" t="s">
        <v>1453</v>
      </c>
      <c r="T1628" t="s">
        <v>1453</v>
      </c>
      <c r="U1628" t="s">
        <v>1453</v>
      </c>
      <c r="V1628">
        <v>370</v>
      </c>
      <c r="W1628">
        <v>0.67649999999999999</v>
      </c>
      <c r="X1628" t="s">
        <v>1453</v>
      </c>
      <c r="Y1628" t="s">
        <v>1453</v>
      </c>
      <c r="Z1628" t="s">
        <v>1468</v>
      </c>
      <c r="AA1628">
        <v>0.93</v>
      </c>
      <c r="AB1628">
        <v>7.0000000000000007E-2</v>
      </c>
      <c r="AC1628">
        <v>0.5</v>
      </c>
      <c r="AD1628">
        <v>0.5</v>
      </c>
      <c r="AE1628">
        <v>0.5</v>
      </c>
      <c r="AF1628">
        <v>0.5</v>
      </c>
      <c r="AG1628">
        <f>INDEX(YM!B:B, MATCH(Sheet1!B1814,YM!A:A,0))</f>
        <v>10.30323529411765</v>
      </c>
      <c r="AH1628">
        <v>16</v>
      </c>
      <c r="AI1628">
        <f>INDEX('Yield strengh'!B:B, MATCH(Sheet1!B1814,'Yield strengh'!A:A,0))</f>
        <v>112.0411764705882</v>
      </c>
      <c r="AJ1628">
        <v>243</v>
      </c>
      <c r="AK1628">
        <f>INDEX(Price!B:B, MATCH(Sheet1!B1814,Price!A:A,0))</f>
        <v>26.161764705882351</v>
      </c>
      <c r="AL1628">
        <f>AJ1628*AH1628*(2)/D1628</f>
        <v>4.2032432432432429</v>
      </c>
      <c r="AM1628">
        <f>INDEX(toughness!B:B,MATCH(Sheet1!B1814,toughness!A:A,0))</f>
        <v>3.58</v>
      </c>
    </row>
    <row r="1629" spans="1:39" x14ac:dyDescent="0.3">
      <c r="A1629" t="s">
        <v>1458</v>
      </c>
      <c r="B1629" s="1" t="s">
        <v>1434</v>
      </c>
      <c r="C1629">
        <v>140</v>
      </c>
      <c r="D1629">
        <v>7140</v>
      </c>
      <c r="G1629">
        <v>3.9649999999999999</v>
      </c>
      <c r="H1629">
        <v>29.3</v>
      </c>
      <c r="I1629">
        <v>5.9</v>
      </c>
      <c r="J1629">
        <v>41</v>
      </c>
      <c r="K1629">
        <v>140</v>
      </c>
      <c r="L1629">
        <v>47.5</v>
      </c>
      <c r="M1629">
        <v>419</v>
      </c>
      <c r="N1629" t="s">
        <v>1453</v>
      </c>
      <c r="O1629" t="s">
        <v>1453</v>
      </c>
      <c r="P1629" t="s">
        <v>1453</v>
      </c>
      <c r="Q1629" t="s">
        <v>1453</v>
      </c>
      <c r="R1629" t="s">
        <v>1453</v>
      </c>
      <c r="S1629" t="s">
        <v>1453</v>
      </c>
      <c r="T1629" t="s">
        <v>1453</v>
      </c>
      <c r="U1629" t="s">
        <v>1453</v>
      </c>
      <c r="V1629">
        <v>175</v>
      </c>
      <c r="W1629">
        <v>107.5</v>
      </c>
      <c r="X1629" t="s">
        <v>1453</v>
      </c>
      <c r="Y1629" t="s">
        <v>1453</v>
      </c>
      <c r="Z1629" t="s">
        <v>1468</v>
      </c>
      <c r="AA1629">
        <v>0.93</v>
      </c>
      <c r="AB1629">
        <v>7.0000000000000007E-2</v>
      </c>
      <c r="AC1629">
        <v>0.5</v>
      </c>
      <c r="AD1629">
        <v>0.5</v>
      </c>
      <c r="AE1629">
        <v>0.5</v>
      </c>
      <c r="AF1629">
        <v>0.5</v>
      </c>
      <c r="AG1629">
        <f>INDEX(YM!B:B, MATCH(Sheet1!B1239,YM!A:A,0))</f>
        <v>100</v>
      </c>
      <c r="AH1629">
        <v>100</v>
      </c>
      <c r="AI1629">
        <f>INDEX('Yield strengh'!B:B, MATCH(Sheet1!B1239,'Yield strengh'!A:A,0))</f>
        <v>150</v>
      </c>
      <c r="AJ1629">
        <v>150</v>
      </c>
      <c r="AK1629">
        <f>INDEX(Price!B:B, MATCH(Sheet1!B1239,Price!A:A,0))</f>
        <v>27.9</v>
      </c>
      <c r="AL1629">
        <f>AJ1629*AH1629/D1629</f>
        <v>2.1008403361344539</v>
      </c>
      <c r="AM1629">
        <f>INDEX(toughness!B:B,MATCH(Sheet1!B1239,toughness!A:A,0))</f>
        <v>59.8</v>
      </c>
    </row>
    <row r="1630" spans="1:39" x14ac:dyDescent="0.3">
      <c r="A1630" t="s">
        <v>1458</v>
      </c>
      <c r="B1630" s="1" t="s">
        <v>37</v>
      </c>
      <c r="C1630">
        <v>261.5</v>
      </c>
      <c r="D1630">
        <v>3175</v>
      </c>
      <c r="E1630">
        <v>7.35</v>
      </c>
      <c r="F1630">
        <v>13</v>
      </c>
      <c r="G1630">
        <v>8.6699999999999999E-2</v>
      </c>
      <c r="H1630">
        <v>8.685999999999999E-21</v>
      </c>
      <c r="I1630">
        <v>5.0499999999999997E+23</v>
      </c>
      <c r="J1630">
        <v>4.4999999999999998E-2</v>
      </c>
      <c r="K1630">
        <v>34</v>
      </c>
      <c r="L1630">
        <v>78.400000000000006</v>
      </c>
      <c r="N1630" t="s">
        <v>1453</v>
      </c>
      <c r="O1630" t="s">
        <v>1453</v>
      </c>
      <c r="P1630" t="s">
        <v>1453</v>
      </c>
      <c r="Q1630" t="s">
        <v>1453</v>
      </c>
      <c r="R1630" t="s">
        <v>1453</v>
      </c>
      <c r="S1630" t="s">
        <v>1453</v>
      </c>
      <c r="T1630" t="s">
        <v>1453</v>
      </c>
      <c r="U1630" t="s">
        <v>1453</v>
      </c>
      <c r="V1630">
        <v>26.15</v>
      </c>
      <c r="W1630">
        <v>0.84</v>
      </c>
      <c r="X1630" t="s">
        <v>1453</v>
      </c>
      <c r="Y1630" t="s">
        <v>1453</v>
      </c>
      <c r="Z1630" t="s">
        <v>1468</v>
      </c>
      <c r="AA1630">
        <v>0.93</v>
      </c>
      <c r="AB1630">
        <v>7.0000000000000007E-2</v>
      </c>
      <c r="AC1630">
        <v>0.5</v>
      </c>
      <c r="AD1630">
        <v>0.5</v>
      </c>
      <c r="AE1630">
        <v>0.5</v>
      </c>
      <c r="AF1630">
        <v>0.5</v>
      </c>
      <c r="AG1630">
        <f>INDEX(YM!B:B, MATCH(Sheet1!B1629,YM!A:A,0))</f>
        <v>68.900000000000006</v>
      </c>
      <c r="AH1630">
        <v>68.900000000000006</v>
      </c>
      <c r="AI1630">
        <f>INDEX('Yield strengh'!B:B, MATCH(Sheet1!B1629,'Yield strengh'!A:A,0))</f>
        <v>30.75</v>
      </c>
      <c r="AJ1630">
        <v>30.75</v>
      </c>
      <c r="AK1630">
        <f>INDEX(Price!B:B, MATCH(Sheet1!B1629,Price!A:A,0))</f>
        <v>50.400000000000013</v>
      </c>
      <c r="AL1630">
        <f>AJ1630*AH1630/D1630</f>
        <v>0.66729921259842528</v>
      </c>
      <c r="AM1630">
        <f>INDEX(toughness!B:B,MATCH(Sheet1!B1629,toughness!A:A,0))</f>
        <v>5.9899999999999997E-3</v>
      </c>
    </row>
    <row r="1631" spans="1:39" x14ac:dyDescent="0.3">
      <c r="A1631" t="s">
        <v>1458</v>
      </c>
      <c r="B1631" s="1" t="s">
        <v>61</v>
      </c>
      <c r="C1631">
        <v>331</v>
      </c>
      <c r="D1631">
        <v>2765</v>
      </c>
      <c r="G1631">
        <v>5.3049999999999997</v>
      </c>
      <c r="H1631">
        <v>31.2</v>
      </c>
      <c r="I1631">
        <v>5.5500000000000007</v>
      </c>
      <c r="J1631">
        <v>11.5</v>
      </c>
      <c r="K1631">
        <v>331</v>
      </c>
      <c r="L1631">
        <v>128</v>
      </c>
      <c r="M1631">
        <v>570</v>
      </c>
      <c r="N1631" t="s">
        <v>1453</v>
      </c>
      <c r="O1631" t="s">
        <v>1453</v>
      </c>
      <c r="P1631" t="s">
        <v>1453</v>
      </c>
      <c r="Q1631" t="s">
        <v>1453</v>
      </c>
      <c r="R1631" t="s">
        <v>1453</v>
      </c>
      <c r="S1631" t="s">
        <v>1453</v>
      </c>
      <c r="T1631" t="s">
        <v>1453</v>
      </c>
      <c r="U1631" t="s">
        <v>1453</v>
      </c>
      <c r="V1631">
        <v>434.5</v>
      </c>
      <c r="W1631">
        <v>126</v>
      </c>
      <c r="X1631" t="s">
        <v>1453</v>
      </c>
      <c r="Y1631" t="s">
        <v>1453</v>
      </c>
      <c r="Z1631" t="s">
        <v>1468</v>
      </c>
      <c r="AA1631">
        <v>0.93</v>
      </c>
      <c r="AB1631">
        <v>7.0000000000000007E-2</v>
      </c>
      <c r="AC1631">
        <v>0.5</v>
      </c>
      <c r="AD1631">
        <v>0.5</v>
      </c>
      <c r="AE1631">
        <v>0.5</v>
      </c>
      <c r="AF1631">
        <v>0.5</v>
      </c>
      <c r="AG1631">
        <f>INDEX(YM!B:B, MATCH(Sheet1!B1345,YM!A:A,0))</f>
        <v>75.900000000000006</v>
      </c>
      <c r="AH1631">
        <v>75</v>
      </c>
      <c r="AI1631">
        <f>INDEX('Yield strengh'!B:B, MATCH(Sheet1!B1345,'Yield strengh'!A:A,0))</f>
        <v>379</v>
      </c>
      <c r="AJ1631">
        <v>75</v>
      </c>
      <c r="AK1631">
        <f>INDEX(Price!B:B, MATCH(Sheet1!B1345,Price!A:A,0))</f>
        <v>25.6</v>
      </c>
      <c r="AL1631">
        <f>AJ1631*AH1631*(2)/D1631</f>
        <v>4.06871609403255</v>
      </c>
      <c r="AM1631">
        <f>INDEX(toughness!B:B,MATCH(Sheet1!B1345,toughness!A:A,0))</f>
        <v>17.600000000000001</v>
      </c>
    </row>
    <row r="1632" spans="1:39" x14ac:dyDescent="0.3">
      <c r="A1632" t="s">
        <v>1458</v>
      </c>
      <c r="B1632" s="1" t="s">
        <v>1438</v>
      </c>
      <c r="C1632">
        <v>200</v>
      </c>
      <c r="D1632">
        <v>6700</v>
      </c>
      <c r="G1632">
        <v>3.98</v>
      </c>
      <c r="H1632">
        <v>26.3</v>
      </c>
      <c r="I1632">
        <v>6.5500000000000007</v>
      </c>
      <c r="J1632">
        <v>10.5</v>
      </c>
      <c r="K1632">
        <v>200</v>
      </c>
      <c r="L1632">
        <v>112.5</v>
      </c>
      <c r="M1632">
        <v>383.5</v>
      </c>
      <c r="N1632" t="s">
        <v>1453</v>
      </c>
      <c r="O1632" t="s">
        <v>1453</v>
      </c>
      <c r="P1632" t="s">
        <v>1453</v>
      </c>
      <c r="Q1632" t="s">
        <v>1453</v>
      </c>
      <c r="R1632" t="s">
        <v>1453</v>
      </c>
      <c r="S1632" t="s">
        <v>1453</v>
      </c>
      <c r="T1632" t="s">
        <v>1453</v>
      </c>
      <c r="U1632" t="s">
        <v>1453</v>
      </c>
      <c r="V1632">
        <v>305</v>
      </c>
      <c r="W1632">
        <v>109</v>
      </c>
      <c r="X1632" t="s">
        <v>1453</v>
      </c>
      <c r="Y1632" t="s">
        <v>1453</v>
      </c>
      <c r="Z1632" t="s">
        <v>1468</v>
      </c>
      <c r="AA1632">
        <v>0.93</v>
      </c>
      <c r="AB1632">
        <v>7.0000000000000007E-2</v>
      </c>
      <c r="AC1632">
        <v>0.5</v>
      </c>
      <c r="AD1632">
        <v>0.5</v>
      </c>
      <c r="AE1632">
        <v>0.5</v>
      </c>
      <c r="AF1632">
        <v>0.5</v>
      </c>
      <c r="AG1632">
        <f>INDEX(YM!B:B, MATCH(Sheet1!B1304,YM!A:A,0))</f>
        <v>83</v>
      </c>
      <c r="AH1632">
        <v>83</v>
      </c>
      <c r="AI1632">
        <f>INDEX('Yield strengh'!B:B, MATCH(Sheet1!B1304,'Yield strengh'!A:A,0))</f>
        <v>162.5</v>
      </c>
      <c r="AJ1632">
        <v>162.5</v>
      </c>
      <c r="AK1632">
        <f>INDEX(Price!B:B, MATCH(Sheet1!B1304,Price!A:A,0))</f>
        <v>27.75</v>
      </c>
      <c r="AL1632">
        <f>AJ1632*AH1632/D1632</f>
        <v>2.0130597014925371</v>
      </c>
      <c r="AM1632">
        <f>INDEX(toughness!B:B,MATCH(Sheet1!B1304,toughness!A:A,0))</f>
        <v>4.43</v>
      </c>
    </row>
    <row r="1633" spans="1:39" x14ac:dyDescent="0.3">
      <c r="A1633" t="s">
        <v>1458</v>
      </c>
      <c r="B1633" s="1" t="s">
        <v>880</v>
      </c>
      <c r="C1633">
        <v>515</v>
      </c>
      <c r="D1633">
        <v>1795</v>
      </c>
      <c r="G1633">
        <v>8.06</v>
      </c>
      <c r="H1633">
        <v>29</v>
      </c>
      <c r="I1633">
        <v>5.9649999999999999</v>
      </c>
      <c r="J1633">
        <v>0.625</v>
      </c>
      <c r="K1633">
        <v>535</v>
      </c>
      <c r="L1633">
        <v>95</v>
      </c>
      <c r="M1633">
        <v>648</v>
      </c>
      <c r="N1633" t="s">
        <v>1453</v>
      </c>
      <c r="O1633" t="s">
        <v>1453</v>
      </c>
      <c r="P1633" t="s">
        <v>1453</v>
      </c>
      <c r="Q1633" t="s">
        <v>1453</v>
      </c>
      <c r="R1633" t="s">
        <v>1453</v>
      </c>
      <c r="S1633" t="s">
        <v>1453</v>
      </c>
      <c r="T1633" t="s">
        <v>1453</v>
      </c>
      <c r="U1633" t="s">
        <v>1453</v>
      </c>
      <c r="V1633">
        <v>527.5</v>
      </c>
      <c r="W1633">
        <v>130</v>
      </c>
      <c r="X1633" t="s">
        <v>1453</v>
      </c>
      <c r="Y1633" t="s">
        <v>1453</v>
      </c>
      <c r="Z1633" t="s">
        <v>1468</v>
      </c>
      <c r="AA1633">
        <v>0.93</v>
      </c>
      <c r="AB1633">
        <v>7.0000000000000007E-2</v>
      </c>
      <c r="AC1633">
        <v>0.5</v>
      </c>
      <c r="AD1633">
        <v>0.5</v>
      </c>
      <c r="AE1633">
        <v>0.5</v>
      </c>
      <c r="AF1633">
        <v>0.5</v>
      </c>
      <c r="AG1633">
        <f>INDEX(YM!B:B, MATCH(Sheet1!B1632,YM!A:A,0))</f>
        <v>68.5</v>
      </c>
      <c r="AH1633">
        <v>68.5</v>
      </c>
      <c r="AI1633">
        <f>INDEX('Yield strengh'!B:B, MATCH(Sheet1!B1632,'Yield strengh'!A:A,0))</f>
        <v>282</v>
      </c>
      <c r="AJ1633">
        <v>282</v>
      </c>
      <c r="AK1633">
        <f>INDEX(Price!B:B, MATCH(Sheet1!B1632,Price!A:A,0))</f>
        <v>171</v>
      </c>
      <c r="AL1633">
        <f>AJ1633*AH1633/D1633</f>
        <v>10.761559888579388</v>
      </c>
      <c r="AM1633">
        <f>INDEX(toughness!B:B,MATCH(Sheet1!B1632,toughness!A:A,0))</f>
        <v>1.0820000000000001</v>
      </c>
    </row>
    <row r="1634" spans="1:39" x14ac:dyDescent="0.3">
      <c r="A1634" t="s">
        <v>1458</v>
      </c>
      <c r="B1634" s="1" t="s">
        <v>1436</v>
      </c>
      <c r="C1634">
        <v>1745</v>
      </c>
      <c r="D1634">
        <v>6095</v>
      </c>
      <c r="E1634">
        <v>12</v>
      </c>
      <c r="F1634">
        <v>5</v>
      </c>
      <c r="G1634">
        <v>0.25900000000000001</v>
      </c>
      <c r="H1634">
        <v>3.0029999999999999E-13</v>
      </c>
      <c r="I1634">
        <v>1738000000000000</v>
      </c>
      <c r="J1634">
        <v>9.5000000000000001E-2</v>
      </c>
      <c r="K1634">
        <v>186</v>
      </c>
      <c r="L1634">
        <v>1165</v>
      </c>
      <c r="M1634">
        <v>2625</v>
      </c>
      <c r="N1634" t="s">
        <v>1453</v>
      </c>
      <c r="O1634" t="s">
        <v>1453</v>
      </c>
      <c r="P1634" t="s">
        <v>1453</v>
      </c>
      <c r="Q1634" t="s">
        <v>1453</v>
      </c>
      <c r="R1634" t="s">
        <v>1453</v>
      </c>
      <c r="S1634" t="s">
        <v>1453</v>
      </c>
      <c r="T1634" t="s">
        <v>1453</v>
      </c>
      <c r="U1634" t="s">
        <v>1453</v>
      </c>
      <c r="V1634">
        <v>132.5</v>
      </c>
      <c r="W1634">
        <v>1.85</v>
      </c>
      <c r="X1634" t="s">
        <v>1453</v>
      </c>
      <c r="Y1634" t="s">
        <v>1453</v>
      </c>
      <c r="Z1634" t="s">
        <v>1468</v>
      </c>
      <c r="AA1634">
        <v>0.93</v>
      </c>
      <c r="AB1634">
        <v>7.0000000000000007E-2</v>
      </c>
      <c r="AC1634">
        <v>0.5</v>
      </c>
      <c r="AD1634">
        <v>0.5</v>
      </c>
      <c r="AE1634">
        <v>0.5</v>
      </c>
      <c r="AF1634">
        <v>0.5</v>
      </c>
      <c r="AG1634">
        <f>INDEX(YM!B:B, MATCH(Sheet1!B1241,YM!A:A,0))</f>
        <v>100</v>
      </c>
      <c r="AH1634">
        <v>100</v>
      </c>
      <c r="AI1634">
        <f>INDEX('Yield strengh'!B:B, MATCH(Sheet1!B1241,'Yield strengh'!A:A,0))</f>
        <v>122.5</v>
      </c>
      <c r="AJ1634">
        <v>122.5</v>
      </c>
      <c r="AK1634">
        <f>INDEX(Price!B:B, MATCH(Sheet1!B1241,Price!A:A,0))</f>
        <v>27.85</v>
      </c>
      <c r="AL1634">
        <f>AJ1634*AH1634/D1634</f>
        <v>2.0098441345365052</v>
      </c>
      <c r="AM1634">
        <f>INDEX(toughness!B:B,MATCH(Sheet1!B1241,toughness!A:A,0))</f>
        <v>78</v>
      </c>
    </row>
    <row r="1635" spans="1:39" x14ac:dyDescent="0.3">
      <c r="A1635" t="s">
        <v>1458</v>
      </c>
      <c r="B1635" s="1" t="s">
        <v>1435</v>
      </c>
      <c r="C1635">
        <v>122.5</v>
      </c>
      <c r="D1635">
        <v>7140</v>
      </c>
      <c r="G1635">
        <v>3.9649999999999999</v>
      </c>
      <c r="H1635">
        <v>28.55</v>
      </c>
      <c r="I1635">
        <v>6.05</v>
      </c>
      <c r="J1635">
        <v>57</v>
      </c>
      <c r="K1635">
        <v>122.5</v>
      </c>
      <c r="L1635">
        <v>35</v>
      </c>
      <c r="M1635">
        <v>419</v>
      </c>
      <c r="N1635" t="s">
        <v>1453</v>
      </c>
      <c r="O1635" t="s">
        <v>1453</v>
      </c>
      <c r="P1635" t="s">
        <v>1453</v>
      </c>
      <c r="Q1635" t="s">
        <v>1453</v>
      </c>
      <c r="R1635" t="s">
        <v>1453</v>
      </c>
      <c r="S1635" t="s">
        <v>1453</v>
      </c>
      <c r="T1635" t="s">
        <v>1453</v>
      </c>
      <c r="U1635" t="s">
        <v>1453</v>
      </c>
      <c r="V1635">
        <v>152.5</v>
      </c>
      <c r="W1635">
        <v>107.5</v>
      </c>
      <c r="X1635" t="s">
        <v>1453</v>
      </c>
      <c r="Y1635" t="s">
        <v>1453</v>
      </c>
      <c r="Z1635" t="s">
        <v>1468</v>
      </c>
      <c r="AA1635">
        <v>0.93</v>
      </c>
      <c r="AB1635">
        <v>7.0000000000000007E-2</v>
      </c>
      <c r="AC1635">
        <v>0.5</v>
      </c>
      <c r="AD1635">
        <v>0.5</v>
      </c>
      <c r="AE1635">
        <v>0.5</v>
      </c>
      <c r="AF1635">
        <v>0.5</v>
      </c>
      <c r="AG1635">
        <f>INDEX(YM!B:B, MATCH(Sheet1!B1240,YM!A:A,0))</f>
        <v>100</v>
      </c>
      <c r="AH1635">
        <v>100</v>
      </c>
      <c r="AI1635">
        <f>INDEX('Yield strengh'!B:B, MATCH(Sheet1!B1240,'Yield strengh'!A:A,0))</f>
        <v>140</v>
      </c>
      <c r="AJ1635">
        <v>140</v>
      </c>
      <c r="AK1635">
        <f>INDEX(Price!B:B, MATCH(Sheet1!B1240,Price!A:A,0))</f>
        <v>27.9</v>
      </c>
      <c r="AL1635">
        <f>AJ1635*AH1635/D1635</f>
        <v>1.9607843137254901</v>
      </c>
      <c r="AM1635">
        <f>INDEX(toughness!B:B,MATCH(Sheet1!B1240,toughness!A:A,0))</f>
        <v>59.8</v>
      </c>
    </row>
    <row r="1636" spans="1:39" x14ac:dyDescent="0.3">
      <c r="A1636" t="s">
        <v>1458</v>
      </c>
      <c r="B1636" s="1" t="s">
        <v>224</v>
      </c>
      <c r="C1636">
        <v>119.5</v>
      </c>
      <c r="D1636">
        <v>2685</v>
      </c>
      <c r="G1636">
        <v>8.9149999999999991</v>
      </c>
      <c r="H1636">
        <v>54.85</v>
      </c>
      <c r="I1636">
        <v>3.145</v>
      </c>
      <c r="J1636">
        <v>9.75</v>
      </c>
      <c r="K1636">
        <v>119.5</v>
      </c>
      <c r="L1636">
        <v>65</v>
      </c>
      <c r="M1636">
        <v>635</v>
      </c>
      <c r="N1636" t="s">
        <v>1453</v>
      </c>
      <c r="O1636" t="s">
        <v>1453</v>
      </c>
      <c r="P1636" t="s">
        <v>1453</v>
      </c>
      <c r="Q1636" t="s">
        <v>1453</v>
      </c>
      <c r="R1636" t="s">
        <v>1453</v>
      </c>
      <c r="S1636" t="s">
        <v>1453</v>
      </c>
      <c r="T1636" t="s">
        <v>1453</v>
      </c>
      <c r="U1636" t="s">
        <v>1453</v>
      </c>
      <c r="V1636">
        <v>162.5</v>
      </c>
      <c r="W1636">
        <v>209</v>
      </c>
      <c r="X1636" t="s">
        <v>1453</v>
      </c>
      <c r="Y1636" t="s">
        <v>1453</v>
      </c>
      <c r="Z1636" t="s">
        <v>1468</v>
      </c>
      <c r="AA1636">
        <v>0.93</v>
      </c>
      <c r="AB1636">
        <v>7.0000000000000007E-2</v>
      </c>
      <c r="AC1636">
        <v>0.5</v>
      </c>
      <c r="AD1636">
        <v>0.5</v>
      </c>
      <c r="AE1636">
        <v>0.5</v>
      </c>
      <c r="AF1636">
        <v>0.5</v>
      </c>
      <c r="AG1636">
        <f>INDEX(YM!B:B, MATCH(Sheet1!B1627,YM!A:A,0))</f>
        <v>73</v>
      </c>
      <c r="AH1636">
        <v>68.95</v>
      </c>
      <c r="AI1636">
        <f>INDEX('Yield strengh'!B:B, MATCH(Sheet1!B1627,'Yield strengh'!A:A,0))</f>
        <v>110.5</v>
      </c>
      <c r="AJ1636">
        <v>75.8</v>
      </c>
      <c r="AK1636">
        <f>INDEX(Price!B:B, MATCH(Sheet1!B1627,Price!A:A,0))</f>
        <v>23.6</v>
      </c>
      <c r="AL1636">
        <f>AJ1636*AH1636*(2)/D1636</f>
        <v>3.8930428305400371</v>
      </c>
      <c r="AM1636">
        <f>INDEX(toughness!B:B,MATCH(Sheet1!B1627,toughness!A:A,0))</f>
        <v>5.4950000000000001</v>
      </c>
    </row>
    <row r="1637" spans="1:39" x14ac:dyDescent="0.3">
      <c r="A1637" t="s">
        <v>1458</v>
      </c>
      <c r="B1637" s="1" t="s">
        <v>1431</v>
      </c>
      <c r="C1637">
        <v>159</v>
      </c>
      <c r="D1637">
        <v>7130</v>
      </c>
      <c r="G1637">
        <v>6.13</v>
      </c>
      <c r="H1637">
        <v>27.7</v>
      </c>
      <c r="I1637">
        <v>6.25</v>
      </c>
      <c r="J1637">
        <v>30</v>
      </c>
      <c r="K1637">
        <v>159</v>
      </c>
      <c r="L1637">
        <v>70</v>
      </c>
      <c r="M1637">
        <v>420.5</v>
      </c>
      <c r="N1637" t="s">
        <v>1453</v>
      </c>
      <c r="O1637" t="s">
        <v>1453</v>
      </c>
      <c r="P1637" t="s">
        <v>1453</v>
      </c>
      <c r="Q1637" t="s">
        <v>1453</v>
      </c>
      <c r="R1637" t="s">
        <v>1453</v>
      </c>
      <c r="S1637" t="s">
        <v>1453</v>
      </c>
      <c r="T1637" t="s">
        <v>1453</v>
      </c>
      <c r="U1637" t="s">
        <v>1453</v>
      </c>
      <c r="V1637">
        <v>241</v>
      </c>
      <c r="W1637">
        <v>105</v>
      </c>
      <c r="X1637" t="s">
        <v>1453</v>
      </c>
      <c r="Y1637" t="s">
        <v>1453</v>
      </c>
      <c r="Z1637" t="s">
        <v>1468</v>
      </c>
      <c r="AA1637">
        <v>0.93</v>
      </c>
      <c r="AB1637">
        <v>7.0000000000000007E-2</v>
      </c>
      <c r="AC1637">
        <v>0.5</v>
      </c>
      <c r="AD1637">
        <v>0.5</v>
      </c>
      <c r="AE1637">
        <v>0.5</v>
      </c>
      <c r="AF1637">
        <v>0.5</v>
      </c>
      <c r="AG1637">
        <f>INDEX(YM!B:B, MATCH(Sheet1!B1254,YM!A:A,0))</f>
        <v>97</v>
      </c>
      <c r="AH1637">
        <v>97</v>
      </c>
      <c r="AI1637">
        <f>INDEX('Yield strengh'!B:B, MATCH(Sheet1!B1254,'Yield strengh'!A:A,0))</f>
        <v>140</v>
      </c>
      <c r="AJ1637">
        <v>140</v>
      </c>
      <c r="AK1637">
        <f>INDEX(Price!B:B, MATCH(Sheet1!B1254,Price!A:A,0))</f>
        <v>28.7</v>
      </c>
      <c r="AL1637">
        <f>AJ1637*AH1637/D1637</f>
        <v>1.9046283309957923</v>
      </c>
      <c r="AM1637">
        <f>INDEX(toughness!B:B,MATCH(Sheet1!B1254,toughness!A:A,0))</f>
        <v>8.14</v>
      </c>
    </row>
    <row r="1638" spans="1:39" x14ac:dyDescent="0.3">
      <c r="A1638" t="s">
        <v>1458</v>
      </c>
      <c r="B1638" s="1" t="s">
        <v>863</v>
      </c>
      <c r="C1638">
        <v>410</v>
      </c>
      <c r="D1638">
        <v>1945</v>
      </c>
      <c r="G1638">
        <v>1.89</v>
      </c>
      <c r="H1638">
        <v>16.649999999999999</v>
      </c>
      <c r="I1638">
        <v>10.35</v>
      </c>
      <c r="J1638">
        <v>13.5</v>
      </c>
      <c r="K1638">
        <v>410</v>
      </c>
      <c r="L1638">
        <v>129.5</v>
      </c>
      <c r="M1638">
        <v>530</v>
      </c>
      <c r="N1638" t="s">
        <v>1453</v>
      </c>
      <c r="O1638" t="s">
        <v>1453</v>
      </c>
      <c r="P1638" t="s">
        <v>1453</v>
      </c>
      <c r="Q1638" t="s">
        <v>1453</v>
      </c>
      <c r="R1638" t="s">
        <v>1453</v>
      </c>
      <c r="S1638" t="s">
        <v>1453</v>
      </c>
      <c r="T1638" t="s">
        <v>1453</v>
      </c>
      <c r="U1638" t="s">
        <v>1453</v>
      </c>
      <c r="V1638">
        <v>450</v>
      </c>
      <c r="W1638">
        <v>52.5</v>
      </c>
      <c r="X1638" t="s">
        <v>1453</v>
      </c>
      <c r="Y1638" t="s">
        <v>1453</v>
      </c>
      <c r="Z1638" t="s">
        <v>1468</v>
      </c>
      <c r="AA1638">
        <v>0.93</v>
      </c>
      <c r="AB1638">
        <v>7.0000000000000007E-2</v>
      </c>
      <c r="AC1638">
        <v>0.5</v>
      </c>
      <c r="AD1638">
        <v>0.5</v>
      </c>
      <c r="AE1638">
        <v>0.5</v>
      </c>
      <c r="AF1638">
        <v>0.5</v>
      </c>
      <c r="AG1638">
        <f>INDEX(YM!B:B, MATCH(Sheet1!B1719,YM!A:A,0))</f>
        <v>68.95</v>
      </c>
      <c r="AH1638">
        <v>44.75</v>
      </c>
      <c r="AI1638">
        <f>INDEX('Yield strengh'!B:B, MATCH(Sheet1!B1719,'Yield strengh'!A:A,0))</f>
        <v>75.8</v>
      </c>
      <c r="AJ1638">
        <v>82.5</v>
      </c>
      <c r="AK1638">
        <f>INDEX(Price!B:B, MATCH(Sheet1!B1719,Price!A:A,0))</f>
        <v>23.7</v>
      </c>
      <c r="AL1638">
        <f t="shared" ref="AL1638:AL1639" si="89">AJ1638*AH1638*(2)/D1638</f>
        <v>3.7962724935732646</v>
      </c>
      <c r="AM1638">
        <f>INDEX(toughness!B:B,MATCH(Sheet1!B1719,toughness!A:A,0))</f>
        <v>15.9</v>
      </c>
    </row>
    <row r="1639" spans="1:39" x14ac:dyDescent="0.3">
      <c r="A1639" t="s">
        <v>1458</v>
      </c>
      <c r="B1639" s="1" t="s">
        <v>141</v>
      </c>
      <c r="C1639">
        <v>218</v>
      </c>
      <c r="D1639">
        <v>2655</v>
      </c>
      <c r="G1639">
        <v>5.07</v>
      </c>
      <c r="H1639">
        <v>29</v>
      </c>
      <c r="I1639">
        <v>5.9499999999999993</v>
      </c>
      <c r="J1639">
        <v>12.95</v>
      </c>
      <c r="K1639">
        <v>148</v>
      </c>
      <c r="L1639">
        <v>75</v>
      </c>
      <c r="M1639">
        <v>606</v>
      </c>
      <c r="N1639" t="s">
        <v>1453</v>
      </c>
      <c r="O1639" t="s">
        <v>1453</v>
      </c>
      <c r="P1639" t="s">
        <v>1453</v>
      </c>
      <c r="Q1639" t="s">
        <v>1453</v>
      </c>
      <c r="R1639" t="s">
        <v>1453</v>
      </c>
      <c r="S1639" t="s">
        <v>1453</v>
      </c>
      <c r="T1639" t="s">
        <v>1453</v>
      </c>
      <c r="U1639" t="s">
        <v>1453</v>
      </c>
      <c r="V1639">
        <v>248.5</v>
      </c>
      <c r="W1639">
        <v>123</v>
      </c>
      <c r="X1639" t="s">
        <v>1453</v>
      </c>
      <c r="Y1639" t="s">
        <v>1453</v>
      </c>
      <c r="Z1639" t="s">
        <v>1468</v>
      </c>
      <c r="AA1639">
        <v>0.93</v>
      </c>
      <c r="AB1639">
        <v>7.0000000000000007E-2</v>
      </c>
      <c r="AC1639">
        <v>0.5</v>
      </c>
      <c r="AD1639">
        <v>0.5</v>
      </c>
      <c r="AE1639">
        <v>0.5</v>
      </c>
      <c r="AF1639">
        <v>0.5</v>
      </c>
      <c r="AG1639">
        <f>INDEX(YM!B:B, MATCH(Sheet1!B1467,YM!A:A,0))</f>
        <v>70.05</v>
      </c>
      <c r="AH1639">
        <v>71.8</v>
      </c>
      <c r="AI1639">
        <f>INDEX('Yield strengh'!B:B, MATCH(Sheet1!B1467,'Yield strengh'!A:A,0))</f>
        <v>246</v>
      </c>
      <c r="AJ1639">
        <v>69.45</v>
      </c>
      <c r="AK1639">
        <f>INDEX(Price!B:B, MATCH(Sheet1!B1467,Price!A:A,0))</f>
        <v>24.35</v>
      </c>
      <c r="AL1639">
        <f t="shared" si="89"/>
        <v>3.7563163841807912</v>
      </c>
      <c r="AM1639">
        <f>INDEX(toughness!B:B,MATCH(Sheet1!B1467,toughness!A:A,0))</f>
        <v>15.65</v>
      </c>
    </row>
    <row r="1640" spans="1:39" x14ac:dyDescent="0.3">
      <c r="A1640" t="s">
        <v>1458</v>
      </c>
      <c r="B1640" s="1" t="s">
        <v>1430</v>
      </c>
      <c r="C1640">
        <v>140</v>
      </c>
      <c r="D1640">
        <v>7100</v>
      </c>
      <c r="G1640">
        <v>3.9350000000000001</v>
      </c>
      <c r="H1640">
        <v>20.5</v>
      </c>
      <c r="I1640">
        <v>8.3999999999999986</v>
      </c>
      <c r="J1640">
        <v>5.5</v>
      </c>
      <c r="K1640">
        <v>140</v>
      </c>
      <c r="L1640">
        <v>82.5</v>
      </c>
      <c r="M1640">
        <v>416.5</v>
      </c>
      <c r="N1640" t="s">
        <v>1453</v>
      </c>
      <c r="O1640" t="s">
        <v>1453</v>
      </c>
      <c r="P1640" t="s">
        <v>1453</v>
      </c>
      <c r="Q1640" t="s">
        <v>1453</v>
      </c>
      <c r="R1640" t="s">
        <v>1453</v>
      </c>
      <c r="S1640" t="s">
        <v>1453</v>
      </c>
      <c r="T1640" t="s">
        <v>1453</v>
      </c>
      <c r="U1640" t="s">
        <v>1453</v>
      </c>
      <c r="V1640">
        <v>230</v>
      </c>
      <c r="W1640">
        <v>105</v>
      </c>
      <c r="X1640" t="s">
        <v>1453</v>
      </c>
      <c r="Y1640" t="s">
        <v>1453</v>
      </c>
      <c r="Z1640" t="s">
        <v>1468</v>
      </c>
      <c r="AA1640">
        <v>0.93</v>
      </c>
      <c r="AB1640">
        <v>7.0000000000000007E-2</v>
      </c>
      <c r="AC1640">
        <v>0.5</v>
      </c>
      <c r="AD1640">
        <v>0.5</v>
      </c>
      <c r="AE1640">
        <v>0.5</v>
      </c>
      <c r="AF1640">
        <v>0.5</v>
      </c>
      <c r="AG1640">
        <f>INDEX(YM!B:B, MATCH(Sheet1!B1337,YM!A:A,0))</f>
        <v>76</v>
      </c>
      <c r="AH1640">
        <v>76</v>
      </c>
      <c r="AI1640">
        <f>INDEX('Yield strengh'!B:B, MATCH(Sheet1!B1337,'Yield strengh'!A:A,0))</f>
        <v>175</v>
      </c>
      <c r="AJ1640">
        <v>175</v>
      </c>
      <c r="AK1640">
        <f>INDEX(Price!B:B, MATCH(Sheet1!B1337,Price!A:A,0))</f>
        <v>28.3</v>
      </c>
      <c r="AL1640">
        <f>AJ1640*AH1640/D1640</f>
        <v>1.8732394366197183</v>
      </c>
      <c r="AM1640">
        <f>INDEX(toughness!B:B,MATCH(Sheet1!B1337,toughness!A:A,0))</f>
        <v>35.1</v>
      </c>
    </row>
    <row r="1641" spans="1:39" x14ac:dyDescent="0.3">
      <c r="A1641" t="s">
        <v>1458</v>
      </c>
      <c r="B1641" s="1" t="s">
        <v>495</v>
      </c>
      <c r="C1641">
        <v>690</v>
      </c>
      <c r="D1641">
        <v>7000</v>
      </c>
      <c r="G1641">
        <v>3.02</v>
      </c>
      <c r="H1641">
        <v>3.48</v>
      </c>
      <c r="I1641">
        <v>50</v>
      </c>
      <c r="J1641">
        <v>1.5</v>
      </c>
      <c r="K1641">
        <v>145</v>
      </c>
      <c r="L1641">
        <v>500</v>
      </c>
      <c r="M1641">
        <v>1315</v>
      </c>
      <c r="N1641" t="s">
        <v>1453</v>
      </c>
      <c r="O1641" t="s">
        <v>1453</v>
      </c>
      <c r="P1641" t="s">
        <v>1453</v>
      </c>
      <c r="Q1641" t="s">
        <v>1453</v>
      </c>
      <c r="R1641" t="s">
        <v>1453</v>
      </c>
      <c r="S1641" t="s">
        <v>1453</v>
      </c>
      <c r="T1641" t="s">
        <v>1453</v>
      </c>
      <c r="U1641" t="s">
        <v>1453</v>
      </c>
      <c r="V1641">
        <v>125</v>
      </c>
      <c r="W1641">
        <v>38.5</v>
      </c>
      <c r="X1641" t="s">
        <v>1453</v>
      </c>
      <c r="Y1641" t="s">
        <v>1453</v>
      </c>
      <c r="Z1641" t="s">
        <v>1468</v>
      </c>
      <c r="AA1641">
        <v>0.93</v>
      </c>
      <c r="AB1641">
        <v>7.0000000000000007E-2</v>
      </c>
      <c r="AC1641">
        <v>0.5</v>
      </c>
      <c r="AD1641">
        <v>0.5</v>
      </c>
      <c r="AE1641">
        <v>0.5</v>
      </c>
      <c r="AF1641">
        <v>0.5</v>
      </c>
      <c r="AG1641">
        <f>INDEX(YM!B:B, MATCH(Sheet1!B1079,YM!A:A,0))</f>
        <v>124</v>
      </c>
      <c r="AH1641">
        <v>124</v>
      </c>
      <c r="AI1641">
        <f>INDEX('Yield strengh'!B:B, MATCH(Sheet1!B1079,'Yield strengh'!A:A,0))</f>
        <v>105</v>
      </c>
      <c r="AJ1641">
        <v>105</v>
      </c>
      <c r="AK1641">
        <f>INDEX(Price!B:B, MATCH(Sheet1!B1079,Price!A:A,0))</f>
        <v>5.5350000000000001</v>
      </c>
      <c r="AL1641">
        <f>AJ1641*AH1641/D1641</f>
        <v>1.86</v>
      </c>
      <c r="AM1641">
        <f>INDEX(toughness!B:B,MATCH(Sheet1!B1079,toughness!A:A,0))</f>
        <v>1.5315000000000001</v>
      </c>
    </row>
    <row r="1642" spans="1:39" x14ac:dyDescent="0.3">
      <c r="A1642" t="s">
        <v>1459</v>
      </c>
      <c r="B1642" s="1" t="s">
        <v>1837</v>
      </c>
      <c r="C1642">
        <v>120.5</v>
      </c>
      <c r="D1642">
        <v>1185</v>
      </c>
      <c r="E1642">
        <v>5.2</v>
      </c>
      <c r="F1642">
        <v>15.5</v>
      </c>
      <c r="G1642">
        <v>2.81E-3</v>
      </c>
      <c r="H1642">
        <v>1.0325000000000001E-18</v>
      </c>
      <c r="I1642">
        <v>3E+20</v>
      </c>
      <c r="J1642">
        <v>6</v>
      </c>
      <c r="K1642">
        <v>79.3</v>
      </c>
      <c r="L1642">
        <v>16.5</v>
      </c>
      <c r="N1642" t="s">
        <v>1453</v>
      </c>
      <c r="O1642" t="s">
        <v>1453</v>
      </c>
      <c r="P1642" t="s">
        <v>1453</v>
      </c>
      <c r="Q1642" t="s">
        <v>1453</v>
      </c>
      <c r="R1642" t="s">
        <v>1453</v>
      </c>
      <c r="S1642" t="s">
        <v>1453</v>
      </c>
      <c r="T1642" t="s">
        <v>1453</v>
      </c>
      <c r="U1642" t="s">
        <v>1453</v>
      </c>
      <c r="V1642">
        <v>68.95</v>
      </c>
      <c r="W1642">
        <v>0.28849999999999998</v>
      </c>
      <c r="X1642" t="s">
        <v>1453</v>
      </c>
      <c r="Y1642" t="s">
        <v>1453</v>
      </c>
      <c r="Z1642" t="s">
        <v>1468</v>
      </c>
      <c r="AA1642">
        <v>0.93</v>
      </c>
      <c r="AB1642">
        <v>7.0000000000000007E-2</v>
      </c>
      <c r="AC1642">
        <v>0.5</v>
      </c>
      <c r="AD1642">
        <v>0.5</v>
      </c>
      <c r="AE1642">
        <v>0.5</v>
      </c>
      <c r="AF1642">
        <v>0.5</v>
      </c>
      <c r="AG1642">
        <f>INDEX(YM!B:B, MATCH(Sheet1!B1783,YM!A:A,0))</f>
        <v>10.5</v>
      </c>
      <c r="AH1642">
        <v>21</v>
      </c>
      <c r="AI1642">
        <f>INDEX('Yield strengh'!B:B, MATCH(Sheet1!B1783,'Yield strengh'!A:A,0))</f>
        <v>103.85</v>
      </c>
      <c r="AJ1642">
        <v>103.85</v>
      </c>
      <c r="AK1642">
        <f>INDEX(Price!B:B, MATCH(Sheet1!B1783,Price!A:A,0))</f>
        <v>25.45</v>
      </c>
      <c r="AL1642">
        <f>AJ1642*AH1642/D1642</f>
        <v>1.840379746835443</v>
      </c>
      <c r="AM1642">
        <f>INDEX(toughness!B:B,MATCH(Sheet1!B1783,toughness!A:A,0))</f>
        <v>0.26500000000000001</v>
      </c>
    </row>
    <row r="1643" spans="1:39" x14ac:dyDescent="0.3">
      <c r="A1643" t="s">
        <v>1458</v>
      </c>
      <c r="B1643" s="1" t="s">
        <v>2283</v>
      </c>
      <c r="C1643">
        <v>238</v>
      </c>
      <c r="D1643">
        <v>3970</v>
      </c>
      <c r="E1643">
        <v>8.25</v>
      </c>
      <c r="F1643">
        <v>13</v>
      </c>
      <c r="G1643">
        <v>9.3399999999999997E-2</v>
      </c>
      <c r="H1643">
        <v>8.6860000000000005E-22</v>
      </c>
      <c r="I1643">
        <v>5.0500000000000005E+24</v>
      </c>
      <c r="J1643">
        <v>4.4999999999999998E-2</v>
      </c>
      <c r="K1643">
        <v>30.95</v>
      </c>
      <c r="L1643">
        <v>71.349999999999994</v>
      </c>
      <c r="N1643" t="s">
        <v>1453</v>
      </c>
      <c r="O1643" t="s">
        <v>1453</v>
      </c>
      <c r="P1643" t="s">
        <v>1453</v>
      </c>
      <c r="Q1643" t="s">
        <v>1453</v>
      </c>
      <c r="R1643" t="s">
        <v>1453</v>
      </c>
      <c r="S1643" t="s">
        <v>1453</v>
      </c>
      <c r="T1643" t="s">
        <v>1453</v>
      </c>
      <c r="U1643" t="s">
        <v>1453</v>
      </c>
      <c r="V1643">
        <v>23.8</v>
      </c>
      <c r="W1643">
        <v>0.84</v>
      </c>
      <c r="X1643" t="s">
        <v>1453</v>
      </c>
      <c r="Y1643" t="s">
        <v>1453</v>
      </c>
      <c r="Z1643" t="s">
        <v>1468</v>
      </c>
      <c r="AA1643">
        <v>0.93</v>
      </c>
      <c r="AB1643">
        <v>7.0000000000000007E-2</v>
      </c>
      <c r="AC1643">
        <v>0.5</v>
      </c>
      <c r="AD1643">
        <v>0.5</v>
      </c>
      <c r="AE1643">
        <v>0.5</v>
      </c>
      <c r="AF1643">
        <v>0.5</v>
      </c>
      <c r="AG1643">
        <f>INDEX(YM!B:B, MATCH(Sheet1!B1591,YM!A:A,0))</f>
        <v>70</v>
      </c>
      <c r="AH1643">
        <v>70</v>
      </c>
      <c r="AI1643">
        <f>INDEX('Yield strengh'!B:B, MATCH(Sheet1!B1591,'Yield strengh'!A:A,0))</f>
        <v>104.1</v>
      </c>
      <c r="AJ1643">
        <v>104.1</v>
      </c>
      <c r="AK1643">
        <f>INDEX(Price!B:B, MATCH(Sheet1!B1591,Price!A:A,0))</f>
        <v>41.35</v>
      </c>
      <c r="AL1643">
        <f>AJ1643*AH1643/D1643</f>
        <v>1.8355163727959698</v>
      </c>
      <c r="AM1643">
        <f>INDEX(toughness!B:B,MATCH(Sheet1!B1591,toughness!A:A,0))</f>
        <v>6.0750000000000014E-3</v>
      </c>
    </row>
    <row r="1644" spans="1:39" x14ac:dyDescent="0.3">
      <c r="A1644" t="s">
        <v>1458</v>
      </c>
      <c r="B1644" s="1" t="s">
        <v>170</v>
      </c>
      <c r="C1644">
        <v>138</v>
      </c>
      <c r="D1644">
        <v>2685</v>
      </c>
      <c r="G1644">
        <v>5.82</v>
      </c>
      <c r="H1644">
        <v>34</v>
      </c>
      <c r="I1644">
        <v>5.0750000000000002</v>
      </c>
      <c r="J1644">
        <v>12.95</v>
      </c>
      <c r="K1644">
        <v>138</v>
      </c>
      <c r="L1644">
        <v>78</v>
      </c>
      <c r="M1644">
        <v>624</v>
      </c>
      <c r="N1644" t="s">
        <v>1453</v>
      </c>
      <c r="O1644" t="s">
        <v>1453</v>
      </c>
      <c r="P1644" t="s">
        <v>1453</v>
      </c>
      <c r="Q1644" t="s">
        <v>1453</v>
      </c>
      <c r="R1644" t="s">
        <v>1453</v>
      </c>
      <c r="S1644" t="s">
        <v>1453</v>
      </c>
      <c r="T1644" t="s">
        <v>1453</v>
      </c>
      <c r="U1644" t="s">
        <v>1453</v>
      </c>
      <c r="V1644">
        <v>240</v>
      </c>
      <c r="W1644">
        <v>140.5</v>
      </c>
      <c r="X1644" t="s">
        <v>1453</v>
      </c>
      <c r="Y1644" t="s">
        <v>1453</v>
      </c>
      <c r="Z1644" t="s">
        <v>1468</v>
      </c>
      <c r="AA1644">
        <v>0.93</v>
      </c>
      <c r="AB1644">
        <v>7.0000000000000007E-2</v>
      </c>
      <c r="AC1644">
        <v>0.5</v>
      </c>
      <c r="AD1644">
        <v>0.5</v>
      </c>
      <c r="AE1644">
        <v>0.5</v>
      </c>
      <c r="AF1644">
        <v>0.5</v>
      </c>
      <c r="AG1644">
        <f>INDEX(YM!B:B, MATCH(Sheet1!B1449,YM!A:A,0))</f>
        <v>69.150000000000006</v>
      </c>
      <c r="AH1644">
        <v>72</v>
      </c>
      <c r="AI1644">
        <f>INDEX('Yield strengh'!B:B, MATCH(Sheet1!B1449,'Yield strengh'!A:A,0))</f>
        <v>260</v>
      </c>
      <c r="AJ1644">
        <v>68</v>
      </c>
      <c r="AK1644">
        <f>INDEX(Price!B:B, MATCH(Sheet1!B1449,Price!A:A,0))</f>
        <v>23.65</v>
      </c>
      <c r="AL1644">
        <f t="shared" ref="AL1644:AL1646" si="90">AJ1644*AH1644*(2)/D1644</f>
        <v>3.6469273743016761</v>
      </c>
      <c r="AM1644">
        <f>INDEX(toughness!B:B,MATCH(Sheet1!B1449,toughness!A:A,0))</f>
        <v>15.85</v>
      </c>
    </row>
    <row r="1645" spans="1:39" x14ac:dyDescent="0.3">
      <c r="A1645" t="s">
        <v>1458</v>
      </c>
      <c r="B1645" s="1" t="s">
        <v>204</v>
      </c>
      <c r="C1645">
        <v>185.5</v>
      </c>
      <c r="D1645">
        <v>2700</v>
      </c>
      <c r="G1645">
        <v>8.9349999999999987</v>
      </c>
      <c r="H1645">
        <v>53.9</v>
      </c>
      <c r="I1645">
        <v>3.2</v>
      </c>
      <c r="J1645">
        <v>13.2</v>
      </c>
      <c r="K1645">
        <v>185.5</v>
      </c>
      <c r="L1645">
        <v>80</v>
      </c>
      <c r="M1645">
        <v>632.5</v>
      </c>
      <c r="N1645" t="s">
        <v>1453</v>
      </c>
      <c r="O1645" t="s">
        <v>1453</v>
      </c>
      <c r="P1645" t="s">
        <v>1453</v>
      </c>
      <c r="Q1645" t="s">
        <v>1453</v>
      </c>
      <c r="R1645" t="s">
        <v>1453</v>
      </c>
      <c r="S1645" t="s">
        <v>1453</v>
      </c>
      <c r="T1645" t="s">
        <v>1453</v>
      </c>
      <c r="U1645" t="s">
        <v>1453</v>
      </c>
      <c r="V1645">
        <v>221</v>
      </c>
      <c r="W1645">
        <v>209</v>
      </c>
      <c r="X1645" t="s">
        <v>1453</v>
      </c>
      <c r="Y1645" t="s">
        <v>1453</v>
      </c>
      <c r="Z1645" t="s">
        <v>1468</v>
      </c>
      <c r="AA1645">
        <v>0.93</v>
      </c>
      <c r="AB1645">
        <v>7.0000000000000007E-2</v>
      </c>
      <c r="AC1645">
        <v>0.5</v>
      </c>
      <c r="AD1645">
        <v>0.5</v>
      </c>
      <c r="AE1645">
        <v>0.5</v>
      </c>
      <c r="AF1645">
        <v>0.5</v>
      </c>
      <c r="AG1645">
        <f>INDEX(YM!B:B, MATCH(Sheet1!B1600,YM!A:A,0))</f>
        <v>67</v>
      </c>
      <c r="AH1645">
        <v>69.5</v>
      </c>
      <c r="AI1645">
        <f>INDEX('Yield strengh'!B:B, MATCH(Sheet1!B1600,'Yield strengh'!A:A,0))</f>
        <v>150.5</v>
      </c>
      <c r="AJ1645">
        <v>70.400000000000006</v>
      </c>
      <c r="AK1645">
        <f>INDEX(Price!B:B, MATCH(Sheet1!B1600,Price!A:A,0))</f>
        <v>24.25</v>
      </c>
      <c r="AL1645">
        <f t="shared" si="90"/>
        <v>3.6242962962962966</v>
      </c>
      <c r="AM1645">
        <f>INDEX(toughness!B:B,MATCH(Sheet1!B1600,toughness!A:A,0))</f>
        <v>9.3149999999999995</v>
      </c>
    </row>
    <row r="1646" spans="1:39" x14ac:dyDescent="0.3">
      <c r="A1646" t="s">
        <v>1458</v>
      </c>
      <c r="B1646" s="1" t="s">
        <v>211</v>
      </c>
      <c r="C1646">
        <v>162.5</v>
      </c>
      <c r="D1646">
        <v>2710</v>
      </c>
      <c r="G1646">
        <v>8.9350000000000005</v>
      </c>
      <c r="H1646">
        <v>53.900000000000013</v>
      </c>
      <c r="I1646">
        <v>3.2</v>
      </c>
      <c r="J1646">
        <v>9.75</v>
      </c>
      <c r="K1646">
        <v>162.5</v>
      </c>
      <c r="L1646">
        <v>90.5</v>
      </c>
      <c r="M1646">
        <v>632.5</v>
      </c>
      <c r="N1646" t="s">
        <v>1453</v>
      </c>
      <c r="O1646" t="s">
        <v>1453</v>
      </c>
      <c r="P1646" t="s">
        <v>1453</v>
      </c>
      <c r="Q1646" t="s">
        <v>1453</v>
      </c>
      <c r="R1646" t="s">
        <v>1453</v>
      </c>
      <c r="S1646" t="s">
        <v>1453</v>
      </c>
      <c r="T1646" t="s">
        <v>1453</v>
      </c>
      <c r="U1646" t="s">
        <v>1453</v>
      </c>
      <c r="V1646">
        <v>206</v>
      </c>
      <c r="W1646">
        <v>209</v>
      </c>
      <c r="X1646" t="s">
        <v>1453</v>
      </c>
      <c r="Y1646" t="s">
        <v>1453</v>
      </c>
      <c r="Z1646" t="s">
        <v>1468</v>
      </c>
      <c r="AA1646">
        <v>0.93</v>
      </c>
      <c r="AB1646">
        <v>7.0000000000000007E-2</v>
      </c>
      <c r="AC1646">
        <v>0.5</v>
      </c>
      <c r="AD1646">
        <v>0.5</v>
      </c>
      <c r="AE1646">
        <v>0.5</v>
      </c>
      <c r="AF1646">
        <v>0.5</v>
      </c>
      <c r="AG1646">
        <f>INDEX(YM!B:B, MATCH(Sheet1!B1514,YM!A:A,0))</f>
        <v>69.25</v>
      </c>
      <c r="AH1646">
        <v>71.25</v>
      </c>
      <c r="AI1646">
        <f>INDEX('Yield strengh'!B:B, MATCH(Sheet1!B1514,'Yield strengh'!A:A,0))</f>
        <v>216.5</v>
      </c>
      <c r="AJ1646">
        <v>65</v>
      </c>
      <c r="AK1646">
        <f>INDEX(Price!B:B, MATCH(Sheet1!B1514,Price!A:A,0))</f>
        <v>23.65</v>
      </c>
      <c r="AL1646">
        <f t="shared" si="90"/>
        <v>3.4178966789667897</v>
      </c>
      <c r="AM1646">
        <f>INDEX(toughness!B:B,MATCH(Sheet1!B1514,toughness!A:A,0))</f>
        <v>15.85</v>
      </c>
    </row>
    <row r="1647" spans="1:39" x14ac:dyDescent="0.3">
      <c r="A1647" t="s">
        <v>1458</v>
      </c>
      <c r="B1647" s="1" t="s">
        <v>1441</v>
      </c>
      <c r="C1647">
        <v>110</v>
      </c>
      <c r="D1647">
        <v>6500</v>
      </c>
      <c r="G1647">
        <v>4.0049999999999999</v>
      </c>
      <c r="H1647">
        <v>26.65</v>
      </c>
      <c r="I1647">
        <v>6.5</v>
      </c>
      <c r="J1647">
        <v>17.5</v>
      </c>
      <c r="K1647">
        <v>110</v>
      </c>
      <c r="L1647">
        <v>77.5</v>
      </c>
      <c r="M1647">
        <v>387.5</v>
      </c>
      <c r="N1647" t="s">
        <v>1453</v>
      </c>
      <c r="O1647" t="s">
        <v>1453</v>
      </c>
      <c r="P1647" t="s">
        <v>1453</v>
      </c>
      <c r="Q1647" t="s">
        <v>1453</v>
      </c>
      <c r="R1647" t="s">
        <v>1453</v>
      </c>
      <c r="S1647" t="s">
        <v>1453</v>
      </c>
      <c r="T1647" t="s">
        <v>1453</v>
      </c>
      <c r="U1647" t="s">
        <v>1453</v>
      </c>
      <c r="V1647">
        <v>210</v>
      </c>
      <c r="W1647">
        <v>110</v>
      </c>
      <c r="X1647" t="s">
        <v>1453</v>
      </c>
      <c r="Y1647" t="s">
        <v>1453</v>
      </c>
      <c r="Z1647" t="s">
        <v>1468</v>
      </c>
      <c r="AA1647">
        <v>0.93</v>
      </c>
      <c r="AB1647">
        <v>7.0000000000000007E-2</v>
      </c>
      <c r="AC1647">
        <v>0.5</v>
      </c>
      <c r="AD1647">
        <v>0.5</v>
      </c>
      <c r="AE1647">
        <v>0.5</v>
      </c>
      <c r="AF1647">
        <v>0.5</v>
      </c>
      <c r="AG1647">
        <f>INDEX(YM!B:B, MATCH(Sheet1!B1290,YM!A:A,0))</f>
        <v>85</v>
      </c>
      <c r="AH1647">
        <v>85</v>
      </c>
      <c r="AI1647">
        <f>INDEX('Yield strengh'!B:B, MATCH(Sheet1!B1290,'Yield strengh'!A:A,0))</f>
        <v>130</v>
      </c>
      <c r="AJ1647">
        <v>130</v>
      </c>
      <c r="AK1647">
        <f>INDEX(Price!B:B, MATCH(Sheet1!B1290,Price!A:A,0))</f>
        <v>27.75</v>
      </c>
      <c r="AL1647">
        <f t="shared" ref="AL1647:AL1670" si="91">AJ1647*AH1647/D1647</f>
        <v>1.7</v>
      </c>
      <c r="AM1647">
        <f>INDEX(toughness!B:B,MATCH(Sheet1!B1290,toughness!A:A,0))</f>
        <v>22.52</v>
      </c>
    </row>
    <row r="1648" spans="1:39" x14ac:dyDescent="0.3">
      <c r="A1648" t="s">
        <v>1458</v>
      </c>
      <c r="B1648" s="1" t="s">
        <v>248</v>
      </c>
      <c r="C1648">
        <v>403.5</v>
      </c>
      <c r="D1648">
        <v>2855</v>
      </c>
      <c r="G1648">
        <v>6.6849999999999996</v>
      </c>
      <c r="H1648">
        <v>40.35</v>
      </c>
      <c r="I1648">
        <v>4.2750000000000004</v>
      </c>
      <c r="J1648">
        <v>5.5</v>
      </c>
      <c r="K1648">
        <v>410</v>
      </c>
      <c r="L1648">
        <v>145</v>
      </c>
      <c r="M1648">
        <v>555</v>
      </c>
      <c r="N1648" t="s">
        <v>1453</v>
      </c>
      <c r="O1648" t="s">
        <v>1453</v>
      </c>
      <c r="P1648" t="s">
        <v>1453</v>
      </c>
      <c r="Q1648" t="s">
        <v>1453</v>
      </c>
      <c r="R1648" t="s">
        <v>1453</v>
      </c>
      <c r="S1648" t="s">
        <v>1453</v>
      </c>
      <c r="T1648" t="s">
        <v>1453</v>
      </c>
      <c r="U1648" t="s">
        <v>1453</v>
      </c>
      <c r="V1648">
        <v>482.5</v>
      </c>
      <c r="W1648">
        <v>160.5</v>
      </c>
      <c r="X1648" t="s">
        <v>1453</v>
      </c>
      <c r="Y1648" t="s">
        <v>1453</v>
      </c>
      <c r="Z1648" t="s">
        <v>1468</v>
      </c>
      <c r="AA1648">
        <v>0.93</v>
      </c>
      <c r="AB1648">
        <v>7.0000000000000007E-2</v>
      </c>
      <c r="AC1648">
        <v>0.5</v>
      </c>
      <c r="AD1648">
        <v>0.5</v>
      </c>
      <c r="AE1648">
        <v>0.5</v>
      </c>
      <c r="AF1648">
        <v>0.5</v>
      </c>
      <c r="AG1648">
        <f>INDEX(YM!B:B, MATCH(Sheet1!B1647,YM!A:A,0))</f>
        <v>68</v>
      </c>
      <c r="AH1648">
        <v>68</v>
      </c>
      <c r="AI1648">
        <f>INDEX('Yield strengh'!B:B, MATCH(Sheet1!B1647,'Yield strengh'!A:A,0))</f>
        <v>402.5</v>
      </c>
      <c r="AJ1648">
        <v>402.5</v>
      </c>
      <c r="AK1648">
        <f>INDEX(Price!B:B, MATCH(Sheet1!B1647,Price!A:A,0))</f>
        <v>47.9</v>
      </c>
      <c r="AL1648">
        <f t="shared" si="91"/>
        <v>9.5866900175131349</v>
      </c>
      <c r="AM1648">
        <f>INDEX(toughness!B:B,MATCH(Sheet1!B1647,toughness!A:A,0))</f>
        <v>15.195</v>
      </c>
    </row>
    <row r="1649" spans="1:39" x14ac:dyDescent="0.3">
      <c r="A1649" t="s">
        <v>1458</v>
      </c>
      <c r="B1649" s="1" t="s">
        <v>1903</v>
      </c>
      <c r="C1649">
        <v>4500</v>
      </c>
      <c r="D1649">
        <v>2575</v>
      </c>
      <c r="E1649">
        <v>6.23</v>
      </c>
      <c r="F1649">
        <v>17.5</v>
      </c>
      <c r="G1649">
        <v>0.255</v>
      </c>
      <c r="H1649">
        <v>9.4599999999999999E-21</v>
      </c>
      <c r="I1649">
        <v>5.4999999999999994E+22</v>
      </c>
      <c r="J1649">
        <v>2.85</v>
      </c>
      <c r="K1649">
        <v>2150</v>
      </c>
      <c r="L1649">
        <v>450</v>
      </c>
      <c r="N1649" t="s">
        <v>1453</v>
      </c>
      <c r="O1649" t="s">
        <v>1453</v>
      </c>
      <c r="P1649" t="s">
        <v>1453</v>
      </c>
      <c r="Q1649" t="s">
        <v>1453</v>
      </c>
      <c r="R1649" t="s">
        <v>1453</v>
      </c>
      <c r="S1649" t="s">
        <v>1453</v>
      </c>
      <c r="T1649" t="s">
        <v>1453</v>
      </c>
      <c r="U1649" t="s">
        <v>1453</v>
      </c>
      <c r="V1649">
        <v>1975</v>
      </c>
      <c r="W1649">
        <v>1.2749999999999999</v>
      </c>
      <c r="X1649" t="s">
        <v>1453</v>
      </c>
      <c r="Y1649" t="s">
        <v>1453</v>
      </c>
      <c r="Z1649" t="s">
        <v>1468</v>
      </c>
      <c r="AA1649">
        <v>0.93</v>
      </c>
      <c r="AB1649">
        <v>7.0000000000000007E-2</v>
      </c>
      <c r="AC1649">
        <v>0.5</v>
      </c>
      <c r="AD1649">
        <v>0.5</v>
      </c>
      <c r="AE1649">
        <v>0.5</v>
      </c>
      <c r="AF1649">
        <v>0.5</v>
      </c>
      <c r="AG1649">
        <f>INDEX(YM!B:B, MATCH(Sheet1!B1648,YM!A:A,0))</f>
        <v>68</v>
      </c>
      <c r="AH1649">
        <v>68</v>
      </c>
      <c r="AI1649">
        <f>INDEX('Yield strengh'!B:B, MATCH(Sheet1!B1648,'Yield strengh'!A:A,0))</f>
        <v>3250</v>
      </c>
      <c r="AJ1649">
        <v>3250</v>
      </c>
      <c r="AK1649">
        <f>INDEX(Price!B:B, MATCH(Sheet1!B1648,Price!A:A,0))</f>
        <v>138.65</v>
      </c>
      <c r="AL1649">
        <f t="shared" si="91"/>
        <v>85.825242718446603</v>
      </c>
      <c r="AM1649">
        <f>INDEX(toughness!B:B,MATCH(Sheet1!B1648,toughness!A:A,0))</f>
        <v>8.7600000000000004E-3</v>
      </c>
    </row>
    <row r="1650" spans="1:39" x14ac:dyDescent="0.3">
      <c r="A1650" t="s">
        <v>1458</v>
      </c>
      <c r="B1650" s="1" t="s">
        <v>881</v>
      </c>
      <c r="C1650">
        <v>850</v>
      </c>
      <c r="D1650">
        <v>2450</v>
      </c>
      <c r="G1650">
        <v>6.5350000000000001</v>
      </c>
      <c r="H1650">
        <v>12.95</v>
      </c>
      <c r="I1650">
        <v>13.35</v>
      </c>
      <c r="J1650">
        <v>0.45</v>
      </c>
      <c r="K1650">
        <v>920</v>
      </c>
      <c r="L1650">
        <v>145</v>
      </c>
      <c r="M1650">
        <v>648</v>
      </c>
      <c r="N1650" t="s">
        <v>1453</v>
      </c>
      <c r="O1650" t="s">
        <v>1453</v>
      </c>
      <c r="P1650" t="s">
        <v>1453</v>
      </c>
      <c r="Q1650" t="s">
        <v>1453</v>
      </c>
      <c r="R1650" t="s">
        <v>1453</v>
      </c>
      <c r="S1650" t="s">
        <v>1453</v>
      </c>
      <c r="T1650" t="s">
        <v>1453</v>
      </c>
      <c r="U1650" t="s">
        <v>1453</v>
      </c>
      <c r="V1650">
        <v>1055</v>
      </c>
      <c r="W1650">
        <v>75</v>
      </c>
      <c r="X1650" t="s">
        <v>1453</v>
      </c>
      <c r="Y1650" t="s">
        <v>1453</v>
      </c>
      <c r="Z1650" t="s">
        <v>1468</v>
      </c>
      <c r="AA1650">
        <v>0.93</v>
      </c>
      <c r="AB1650">
        <v>7.0000000000000007E-2</v>
      </c>
      <c r="AC1650">
        <v>0.5</v>
      </c>
      <c r="AD1650">
        <v>0.5</v>
      </c>
      <c r="AE1650">
        <v>0.5</v>
      </c>
      <c r="AF1650">
        <v>0.5</v>
      </c>
      <c r="AG1650">
        <f>INDEX(YM!B:B, MATCH(Sheet1!B1649,YM!A:A,0))</f>
        <v>68</v>
      </c>
      <c r="AH1650">
        <v>68</v>
      </c>
      <c r="AI1650">
        <f>INDEX('Yield strengh'!B:B, MATCH(Sheet1!B1649,'Yield strengh'!A:A,0))</f>
        <v>305</v>
      </c>
      <c r="AJ1650">
        <v>305</v>
      </c>
      <c r="AK1650">
        <f>INDEX(Price!B:B, MATCH(Sheet1!B1649,Price!A:A,0))</f>
        <v>187.5</v>
      </c>
      <c r="AL1650">
        <f t="shared" si="91"/>
        <v>8.465306122448979</v>
      </c>
      <c r="AM1650">
        <f>INDEX(toughness!B:B,MATCH(Sheet1!B1649,toughness!A:A,0))</f>
        <v>1.093</v>
      </c>
    </row>
    <row r="1651" spans="1:39" x14ac:dyDescent="0.3">
      <c r="A1651" t="s">
        <v>1458</v>
      </c>
      <c r="B1651" s="1" t="s">
        <v>1358</v>
      </c>
      <c r="C1651">
        <v>952.5</v>
      </c>
      <c r="D1651">
        <v>4570</v>
      </c>
      <c r="G1651">
        <v>0.76750000000000007</v>
      </c>
      <c r="H1651">
        <v>0.97599999999999998</v>
      </c>
      <c r="I1651">
        <v>179</v>
      </c>
      <c r="J1651">
        <v>2</v>
      </c>
      <c r="K1651">
        <v>872.5</v>
      </c>
      <c r="L1651">
        <v>225</v>
      </c>
      <c r="M1651">
        <v>1515</v>
      </c>
      <c r="N1651" t="s">
        <v>1453</v>
      </c>
      <c r="O1651" t="s">
        <v>1453</v>
      </c>
      <c r="P1651" t="s">
        <v>1453</v>
      </c>
      <c r="Q1651" t="s">
        <v>1453</v>
      </c>
      <c r="R1651" t="s">
        <v>1453</v>
      </c>
      <c r="S1651" t="s">
        <v>1453</v>
      </c>
      <c r="T1651" t="s">
        <v>1453</v>
      </c>
      <c r="U1651" t="s">
        <v>1453</v>
      </c>
      <c r="V1651">
        <v>1047.5</v>
      </c>
      <c r="W1651">
        <v>7</v>
      </c>
      <c r="X1651" t="s">
        <v>1453</v>
      </c>
      <c r="Y1651" t="s">
        <v>1453</v>
      </c>
      <c r="Z1651" t="s">
        <v>1468</v>
      </c>
      <c r="AA1651">
        <v>0.93</v>
      </c>
      <c r="AB1651">
        <v>7.0000000000000007E-2</v>
      </c>
      <c r="AC1651">
        <v>0.5</v>
      </c>
      <c r="AD1651">
        <v>0.5</v>
      </c>
      <c r="AE1651">
        <v>0.5</v>
      </c>
      <c r="AF1651">
        <v>0.5</v>
      </c>
      <c r="AG1651">
        <f>INDEX(YM!B:B, MATCH(Sheet1!B1650,YM!A:A,0))</f>
        <v>68</v>
      </c>
      <c r="AH1651">
        <v>68</v>
      </c>
      <c r="AI1651">
        <f>INDEX('Yield strengh'!B:B, MATCH(Sheet1!B1650,'Yield strengh'!A:A,0))</f>
        <v>30.3</v>
      </c>
      <c r="AJ1651">
        <v>30.3</v>
      </c>
      <c r="AK1651">
        <f>INDEX(Price!B:B, MATCH(Sheet1!B1650,Price!A:A,0))</f>
        <v>53.55</v>
      </c>
      <c r="AL1651">
        <f t="shared" si="91"/>
        <v>0.45085339168490157</v>
      </c>
      <c r="AM1651">
        <f>INDEX(toughness!B:B,MATCH(Sheet1!B1650,toughness!A:A,0))</f>
        <v>5.9350000000000002E-3</v>
      </c>
    </row>
    <row r="1652" spans="1:39" x14ac:dyDescent="0.3">
      <c r="A1652" t="s">
        <v>1458</v>
      </c>
      <c r="B1652" s="1" t="s">
        <v>1129</v>
      </c>
      <c r="C1652">
        <v>265</v>
      </c>
      <c r="D1652">
        <v>1950</v>
      </c>
      <c r="E1652">
        <v>6.5</v>
      </c>
      <c r="F1652">
        <v>6</v>
      </c>
      <c r="G1652">
        <v>0.184</v>
      </c>
      <c r="H1652">
        <v>8.6008600000000007E-7</v>
      </c>
      <c r="I1652">
        <v>500050000000</v>
      </c>
      <c r="J1652">
        <v>0.16500000000000001</v>
      </c>
      <c r="K1652">
        <v>130</v>
      </c>
      <c r="L1652">
        <v>19.75</v>
      </c>
      <c r="N1652" t="s">
        <v>1453</v>
      </c>
      <c r="O1652" t="s">
        <v>1453</v>
      </c>
      <c r="P1652" t="s">
        <v>1453</v>
      </c>
      <c r="Q1652" t="s">
        <v>1453</v>
      </c>
      <c r="R1652" t="s">
        <v>1453</v>
      </c>
      <c r="S1652" t="s">
        <v>1453</v>
      </c>
      <c r="T1652" t="s">
        <v>1453</v>
      </c>
      <c r="U1652" t="s">
        <v>1453</v>
      </c>
      <c r="V1652">
        <v>57.5</v>
      </c>
      <c r="W1652">
        <v>3</v>
      </c>
      <c r="X1652" t="s">
        <v>1453</v>
      </c>
      <c r="Y1652" t="s">
        <v>1453</v>
      </c>
      <c r="Z1652" t="s">
        <v>1468</v>
      </c>
      <c r="AA1652">
        <v>0.93</v>
      </c>
      <c r="AB1652">
        <v>7.0000000000000007E-2</v>
      </c>
      <c r="AC1652">
        <v>0.5</v>
      </c>
      <c r="AD1652">
        <v>0.5</v>
      </c>
      <c r="AE1652">
        <v>0.5</v>
      </c>
      <c r="AF1652">
        <v>0.5</v>
      </c>
      <c r="AG1652">
        <f>INDEX(YM!B:B, MATCH(Sheet1!B1651,YM!A:A,0))</f>
        <v>67.25</v>
      </c>
      <c r="AH1652">
        <v>67.25</v>
      </c>
      <c r="AI1652">
        <f>INDEX('Yield strengh'!B:B, MATCH(Sheet1!B1651,'Yield strengh'!A:A,0))</f>
        <v>30</v>
      </c>
      <c r="AJ1652">
        <v>30</v>
      </c>
      <c r="AK1652">
        <f>INDEX(Price!B:B, MATCH(Sheet1!B1651,Price!A:A,0))</f>
        <v>92.25</v>
      </c>
      <c r="AL1652">
        <f t="shared" si="91"/>
        <v>1.0346153846153847</v>
      </c>
      <c r="AM1652">
        <f>INDEX(toughness!B:B,MATCH(Sheet1!B1651,toughness!A:A,0))</f>
        <v>5.9450000000000006E-3</v>
      </c>
    </row>
    <row r="1653" spans="1:39" x14ac:dyDescent="0.3">
      <c r="A1653" t="s">
        <v>1458</v>
      </c>
      <c r="B1653" s="1" t="s">
        <v>1426</v>
      </c>
      <c r="C1653">
        <v>120</v>
      </c>
      <c r="D1653">
        <v>7140</v>
      </c>
      <c r="G1653">
        <v>4.6099999999999994</v>
      </c>
      <c r="H1653">
        <v>30.5</v>
      </c>
      <c r="I1653">
        <v>5.75</v>
      </c>
      <c r="J1653">
        <v>35</v>
      </c>
      <c r="K1653">
        <v>120</v>
      </c>
      <c r="L1653">
        <v>35</v>
      </c>
      <c r="M1653">
        <v>419</v>
      </c>
      <c r="N1653" t="s">
        <v>1453</v>
      </c>
      <c r="O1653" t="s">
        <v>1453</v>
      </c>
      <c r="P1653" t="s">
        <v>1453</v>
      </c>
      <c r="Q1653" t="s">
        <v>1453</v>
      </c>
      <c r="R1653" t="s">
        <v>1453</v>
      </c>
      <c r="S1653" t="s">
        <v>1453</v>
      </c>
      <c r="T1653" t="s">
        <v>1453</v>
      </c>
      <c r="U1653" t="s">
        <v>1453</v>
      </c>
      <c r="V1653">
        <v>150</v>
      </c>
      <c r="W1653">
        <v>117.5</v>
      </c>
      <c r="X1653" t="s">
        <v>1453</v>
      </c>
      <c r="Y1653" t="s">
        <v>1453</v>
      </c>
      <c r="Z1653" t="s">
        <v>1468</v>
      </c>
      <c r="AA1653">
        <v>0.93</v>
      </c>
      <c r="AB1653">
        <v>7.0000000000000007E-2</v>
      </c>
      <c r="AC1653">
        <v>0.5</v>
      </c>
      <c r="AD1653">
        <v>0.5</v>
      </c>
      <c r="AE1653">
        <v>0.5</v>
      </c>
      <c r="AF1653">
        <v>0.5</v>
      </c>
      <c r="AG1653">
        <f>INDEX(YM!B:B, MATCH(Sheet1!B1231,YM!A:A,0))</f>
        <v>100</v>
      </c>
      <c r="AH1653">
        <v>100</v>
      </c>
      <c r="AI1653">
        <f>INDEX('Yield strengh'!B:B, MATCH(Sheet1!B1231,'Yield strengh'!A:A,0))</f>
        <v>120</v>
      </c>
      <c r="AJ1653">
        <v>120</v>
      </c>
      <c r="AK1653">
        <f>INDEX(Price!B:B, MATCH(Sheet1!B1231,Price!A:A,0))</f>
        <v>25.9</v>
      </c>
      <c r="AL1653">
        <f t="shared" si="91"/>
        <v>1.680672268907563</v>
      </c>
      <c r="AM1653">
        <f>INDEX(toughness!B:B,MATCH(Sheet1!B1231,toughness!A:A,0))</f>
        <v>69.3</v>
      </c>
    </row>
    <row r="1654" spans="1:39" x14ac:dyDescent="0.3">
      <c r="A1654" t="s">
        <v>1458</v>
      </c>
      <c r="B1654" s="1" t="s">
        <v>1427</v>
      </c>
      <c r="C1654">
        <v>120</v>
      </c>
      <c r="D1654">
        <v>7140</v>
      </c>
      <c r="G1654">
        <v>4.375</v>
      </c>
      <c r="H1654">
        <v>30.3</v>
      </c>
      <c r="I1654">
        <v>5.7</v>
      </c>
      <c r="J1654">
        <v>65</v>
      </c>
      <c r="K1654">
        <v>120</v>
      </c>
      <c r="L1654">
        <v>35</v>
      </c>
      <c r="M1654">
        <v>419</v>
      </c>
      <c r="N1654" t="s">
        <v>1453</v>
      </c>
      <c r="O1654" t="s">
        <v>1453</v>
      </c>
      <c r="P1654" t="s">
        <v>1453</v>
      </c>
      <c r="Q1654" t="s">
        <v>1453</v>
      </c>
      <c r="R1654" t="s">
        <v>1453</v>
      </c>
      <c r="S1654" t="s">
        <v>1453</v>
      </c>
      <c r="T1654" t="s">
        <v>1453</v>
      </c>
      <c r="U1654" t="s">
        <v>1453</v>
      </c>
      <c r="V1654">
        <v>135</v>
      </c>
      <c r="W1654">
        <v>105</v>
      </c>
      <c r="X1654" t="s">
        <v>1453</v>
      </c>
      <c r="Y1654" t="s">
        <v>1453</v>
      </c>
      <c r="Z1654" t="s">
        <v>1468</v>
      </c>
      <c r="AA1654">
        <v>0.93</v>
      </c>
      <c r="AB1654">
        <v>7.0000000000000007E-2</v>
      </c>
      <c r="AC1654">
        <v>0.5</v>
      </c>
      <c r="AD1654">
        <v>0.5</v>
      </c>
      <c r="AE1654">
        <v>0.5</v>
      </c>
      <c r="AF1654">
        <v>0.5</v>
      </c>
      <c r="AG1654">
        <f>INDEX(YM!B:B, MATCH(Sheet1!B1232,YM!A:A,0))</f>
        <v>100</v>
      </c>
      <c r="AH1654">
        <v>100</v>
      </c>
      <c r="AI1654">
        <f>INDEX('Yield strengh'!B:B, MATCH(Sheet1!B1232,'Yield strengh'!A:A,0))</f>
        <v>120</v>
      </c>
      <c r="AJ1654">
        <v>120</v>
      </c>
      <c r="AK1654">
        <f>INDEX(Price!B:B, MATCH(Sheet1!B1232,Price!A:A,0))</f>
        <v>25.85</v>
      </c>
      <c r="AL1654">
        <f t="shared" si="91"/>
        <v>1.680672268907563</v>
      </c>
      <c r="AM1654">
        <f>INDEX(toughness!B:B,MATCH(Sheet1!B1232,toughness!A:A,0))</f>
        <v>45.65</v>
      </c>
    </row>
    <row r="1655" spans="1:39" x14ac:dyDescent="0.3">
      <c r="A1655" t="s">
        <v>1458</v>
      </c>
      <c r="B1655" s="1" t="s">
        <v>1428</v>
      </c>
      <c r="C1655">
        <v>120</v>
      </c>
      <c r="D1655">
        <v>7140</v>
      </c>
      <c r="G1655">
        <v>4.2450000000000001</v>
      </c>
      <c r="H1655">
        <v>30.3</v>
      </c>
      <c r="I1655">
        <v>5.7</v>
      </c>
      <c r="J1655">
        <v>60</v>
      </c>
      <c r="K1655">
        <v>120</v>
      </c>
      <c r="L1655">
        <v>35</v>
      </c>
      <c r="M1655">
        <v>419</v>
      </c>
      <c r="N1655" t="s">
        <v>1453</v>
      </c>
      <c r="O1655" t="s">
        <v>1453</v>
      </c>
      <c r="P1655" t="s">
        <v>1453</v>
      </c>
      <c r="Q1655" t="s">
        <v>1453</v>
      </c>
      <c r="R1655" t="s">
        <v>1453</v>
      </c>
      <c r="S1655" t="s">
        <v>1453</v>
      </c>
      <c r="T1655" t="s">
        <v>1453</v>
      </c>
      <c r="U1655" t="s">
        <v>1453</v>
      </c>
      <c r="V1655">
        <v>135</v>
      </c>
      <c r="W1655">
        <v>117.5</v>
      </c>
      <c r="X1655" t="s">
        <v>1453</v>
      </c>
      <c r="Y1655" t="s">
        <v>1453</v>
      </c>
      <c r="Z1655" t="s">
        <v>1468</v>
      </c>
      <c r="AA1655">
        <v>0.93</v>
      </c>
      <c r="AB1655">
        <v>7.0000000000000007E-2</v>
      </c>
      <c r="AC1655">
        <v>0.5</v>
      </c>
      <c r="AD1655">
        <v>0.5</v>
      </c>
      <c r="AE1655">
        <v>0.5</v>
      </c>
      <c r="AF1655">
        <v>0.5</v>
      </c>
      <c r="AG1655">
        <f>INDEX(YM!B:B, MATCH(Sheet1!B1233,YM!A:A,0))</f>
        <v>100</v>
      </c>
      <c r="AH1655">
        <v>100</v>
      </c>
      <c r="AI1655">
        <f>INDEX('Yield strengh'!B:B, MATCH(Sheet1!B1233,'Yield strengh'!A:A,0))</f>
        <v>120</v>
      </c>
      <c r="AJ1655">
        <v>120</v>
      </c>
      <c r="AK1655">
        <f>INDEX(Price!B:B, MATCH(Sheet1!B1233,Price!A:A,0))</f>
        <v>25.9</v>
      </c>
      <c r="AL1655">
        <f t="shared" si="91"/>
        <v>1.680672268907563</v>
      </c>
      <c r="AM1655">
        <f>INDEX(toughness!B:B,MATCH(Sheet1!B1233,toughness!A:A,0))</f>
        <v>81</v>
      </c>
    </row>
    <row r="1656" spans="1:39" x14ac:dyDescent="0.3">
      <c r="A1656" t="s">
        <v>1458</v>
      </c>
      <c r="B1656" s="1" t="s">
        <v>343</v>
      </c>
      <c r="C1656">
        <v>473</v>
      </c>
      <c r="D1656">
        <v>1540</v>
      </c>
      <c r="G1656">
        <v>0.1409</v>
      </c>
      <c r="H1656">
        <v>5.6374999999999991E-4</v>
      </c>
      <c r="I1656">
        <v>1067500</v>
      </c>
      <c r="J1656">
        <v>0.33500000000000002</v>
      </c>
      <c r="K1656">
        <v>370.5</v>
      </c>
      <c r="L1656">
        <v>34.5</v>
      </c>
      <c r="N1656" t="s">
        <v>1453</v>
      </c>
      <c r="O1656" t="s">
        <v>1453</v>
      </c>
      <c r="P1656" t="s">
        <v>1453</v>
      </c>
      <c r="Q1656" t="s">
        <v>1453</v>
      </c>
      <c r="R1656" t="s">
        <v>1453</v>
      </c>
      <c r="S1656" t="s">
        <v>1453</v>
      </c>
      <c r="T1656" t="s">
        <v>1453</v>
      </c>
      <c r="U1656" t="s">
        <v>1453</v>
      </c>
      <c r="V1656">
        <v>371</v>
      </c>
      <c r="W1656">
        <v>1.649</v>
      </c>
      <c r="X1656" t="s">
        <v>1453</v>
      </c>
      <c r="Y1656" t="s">
        <v>1453</v>
      </c>
      <c r="Z1656" t="s">
        <v>1468</v>
      </c>
      <c r="AA1656">
        <v>0.93</v>
      </c>
      <c r="AB1656">
        <v>7.0000000000000007E-2</v>
      </c>
      <c r="AC1656">
        <v>0.5</v>
      </c>
      <c r="AD1656">
        <v>0.5</v>
      </c>
      <c r="AE1656">
        <v>0.5</v>
      </c>
      <c r="AF1656">
        <v>0.5</v>
      </c>
      <c r="AG1656">
        <f>INDEX(YM!B:B, MATCH(Sheet1!B1655,YM!A:A,0))</f>
        <v>33.5</v>
      </c>
      <c r="AH1656">
        <v>67</v>
      </c>
      <c r="AI1656">
        <f>INDEX('Yield strengh'!B:B, MATCH(Sheet1!B1655,'Yield strengh'!A:A,0))</f>
        <v>253.5</v>
      </c>
      <c r="AJ1656">
        <v>507</v>
      </c>
      <c r="AK1656">
        <f>INDEX(Price!B:B, MATCH(Sheet1!B1655,Price!A:A,0))</f>
        <v>1098</v>
      </c>
      <c r="AL1656">
        <f t="shared" si="91"/>
        <v>22.057792207792208</v>
      </c>
      <c r="AM1656">
        <f>INDEX(toughness!B:B,MATCH(Sheet1!B1655,toughness!A:A,0))</f>
        <v>12.95</v>
      </c>
    </row>
    <row r="1657" spans="1:39" x14ac:dyDescent="0.3">
      <c r="A1657" t="s">
        <v>1458</v>
      </c>
      <c r="B1657" s="1" t="s">
        <v>582</v>
      </c>
      <c r="C1657">
        <v>135</v>
      </c>
      <c r="D1657">
        <v>1900</v>
      </c>
      <c r="E1657">
        <v>6</v>
      </c>
      <c r="F1657">
        <v>17.5</v>
      </c>
      <c r="G1657">
        <v>1.7949999999999999</v>
      </c>
      <c r="H1657">
        <v>8.685999999999999E-21</v>
      </c>
      <c r="I1657">
        <v>5.0499999999999997E+23</v>
      </c>
      <c r="J1657">
        <v>4.5000000000000012E-2</v>
      </c>
      <c r="K1657">
        <v>17.5</v>
      </c>
      <c r="L1657">
        <v>35.5</v>
      </c>
      <c r="N1657" t="s">
        <v>1453</v>
      </c>
      <c r="O1657" t="s">
        <v>1453</v>
      </c>
      <c r="P1657" t="s">
        <v>1453</v>
      </c>
      <c r="Q1657" t="s">
        <v>1453</v>
      </c>
      <c r="R1657" t="s">
        <v>1453</v>
      </c>
      <c r="S1657" t="s">
        <v>1453</v>
      </c>
      <c r="T1657" t="s">
        <v>1453</v>
      </c>
      <c r="U1657" t="s">
        <v>1453</v>
      </c>
      <c r="V1657">
        <v>13.5</v>
      </c>
      <c r="W1657">
        <v>1.075</v>
      </c>
      <c r="X1657" t="s">
        <v>1453</v>
      </c>
      <c r="Y1657" t="s">
        <v>1453</v>
      </c>
      <c r="Z1657" t="s">
        <v>1468</v>
      </c>
      <c r="AA1657">
        <v>0.93</v>
      </c>
      <c r="AB1657">
        <v>7.0000000000000007E-2</v>
      </c>
      <c r="AC1657">
        <v>0.5</v>
      </c>
      <c r="AD1657">
        <v>0.5</v>
      </c>
      <c r="AE1657">
        <v>0.5</v>
      </c>
      <c r="AF1657">
        <v>0.5</v>
      </c>
      <c r="AG1657">
        <f>INDEX(YM!B:B, MATCH(Sheet1!B1656,YM!A:A,0))</f>
        <v>67</v>
      </c>
      <c r="AH1657">
        <v>67</v>
      </c>
      <c r="AI1657">
        <f>INDEX('Yield strengh'!B:B, MATCH(Sheet1!B1656,'Yield strengh'!A:A,0))</f>
        <v>34.549999999999997</v>
      </c>
      <c r="AJ1657">
        <v>34.549999999999997</v>
      </c>
      <c r="AK1657">
        <f>INDEX(Price!B:B, MATCH(Sheet1!B1656,Price!A:A,0))</f>
        <v>78.900000000000006</v>
      </c>
      <c r="AL1657">
        <f t="shared" si="91"/>
        <v>1.2183421052631578</v>
      </c>
      <c r="AM1657">
        <f>INDEX(toughness!B:B,MATCH(Sheet1!B1656,toughness!A:A,0))</f>
        <v>3.5049999999999998E-2</v>
      </c>
    </row>
    <row r="1658" spans="1:39" x14ac:dyDescent="0.3">
      <c r="A1658" t="s">
        <v>1458</v>
      </c>
      <c r="B1658" s="1" t="s">
        <v>621</v>
      </c>
      <c r="C1658">
        <v>125</v>
      </c>
      <c r="D1658">
        <v>6150</v>
      </c>
      <c r="G1658">
        <v>1.1100000000000001</v>
      </c>
      <c r="H1658">
        <v>2.9750000000000001</v>
      </c>
      <c r="I1658">
        <v>58</v>
      </c>
      <c r="J1658">
        <v>6</v>
      </c>
      <c r="K1658">
        <v>125</v>
      </c>
      <c r="L1658">
        <v>42.5</v>
      </c>
      <c r="M1658">
        <v>917</v>
      </c>
      <c r="N1658" t="s">
        <v>1453</v>
      </c>
      <c r="O1658" t="s">
        <v>1453</v>
      </c>
      <c r="P1658" t="s">
        <v>1453</v>
      </c>
      <c r="Q1658" t="s">
        <v>1453</v>
      </c>
      <c r="R1658" t="s">
        <v>1453</v>
      </c>
      <c r="S1658" t="s">
        <v>1453</v>
      </c>
      <c r="T1658" t="s">
        <v>1453</v>
      </c>
      <c r="U1658" t="s">
        <v>1453</v>
      </c>
      <c r="V1658">
        <v>132.5</v>
      </c>
      <c r="W1658">
        <v>13.4</v>
      </c>
      <c r="X1658" t="s">
        <v>1453</v>
      </c>
      <c r="Y1658" t="s">
        <v>1453</v>
      </c>
      <c r="Z1658" t="s">
        <v>1468</v>
      </c>
      <c r="AA1658">
        <v>0.93</v>
      </c>
      <c r="AB1658">
        <v>7.0000000000000007E-2</v>
      </c>
      <c r="AC1658">
        <v>0.5</v>
      </c>
      <c r="AD1658">
        <v>0.5</v>
      </c>
      <c r="AE1658">
        <v>0.5</v>
      </c>
      <c r="AF1658">
        <v>0.5</v>
      </c>
      <c r="AG1658">
        <f>INDEX(YM!B:B, MATCH(Sheet1!B1657,YM!A:A,0))</f>
        <v>67</v>
      </c>
      <c r="AH1658">
        <v>67</v>
      </c>
      <c r="AI1658">
        <f>INDEX('Yield strengh'!B:B, MATCH(Sheet1!B1657,'Yield strengh'!A:A,0))</f>
        <v>35.5</v>
      </c>
      <c r="AJ1658">
        <v>35.5</v>
      </c>
      <c r="AK1658">
        <f>INDEX(Price!B:B, MATCH(Sheet1!B1657,Price!A:A,0))</f>
        <v>52.150000000000013</v>
      </c>
      <c r="AL1658">
        <f t="shared" si="91"/>
        <v>0.38674796747967477</v>
      </c>
      <c r="AM1658">
        <f>INDEX(toughness!B:B,MATCH(Sheet1!B1657,toughness!A:A,0))</f>
        <v>2.0049999999999998E-2</v>
      </c>
    </row>
    <row r="1659" spans="1:39" x14ac:dyDescent="0.3">
      <c r="A1659" t="s">
        <v>1458</v>
      </c>
      <c r="B1659" s="1" t="s">
        <v>1141</v>
      </c>
      <c r="C1659">
        <v>247.5</v>
      </c>
      <c r="D1659">
        <v>2235</v>
      </c>
      <c r="E1659">
        <v>4.5</v>
      </c>
      <c r="F1659">
        <v>13</v>
      </c>
      <c r="G1659">
        <v>0.23300000000000001</v>
      </c>
      <c r="H1659">
        <v>8.685999999999999E-21</v>
      </c>
      <c r="I1659">
        <v>5.0499999999999997E+23</v>
      </c>
      <c r="J1659">
        <v>4.4999999999999998E-2</v>
      </c>
      <c r="K1659">
        <v>32.15</v>
      </c>
      <c r="L1659">
        <v>74.2</v>
      </c>
      <c r="N1659" t="s">
        <v>1453</v>
      </c>
      <c r="O1659" t="s">
        <v>1453</v>
      </c>
      <c r="P1659" t="s">
        <v>1453</v>
      </c>
      <c r="Q1659" t="s">
        <v>1453</v>
      </c>
      <c r="R1659" t="s">
        <v>1453</v>
      </c>
      <c r="S1659" t="s">
        <v>1453</v>
      </c>
      <c r="T1659" t="s">
        <v>1453</v>
      </c>
      <c r="U1659" t="s">
        <v>1453</v>
      </c>
      <c r="V1659">
        <v>24.75</v>
      </c>
      <c r="W1659">
        <v>1.1499999999999999</v>
      </c>
      <c r="X1659" t="s">
        <v>1453</v>
      </c>
      <c r="Y1659" t="s">
        <v>1453</v>
      </c>
      <c r="Z1659" t="s">
        <v>1468</v>
      </c>
      <c r="AA1659">
        <v>0.93</v>
      </c>
      <c r="AB1659">
        <v>7.0000000000000007E-2</v>
      </c>
      <c r="AC1659">
        <v>0.5</v>
      </c>
      <c r="AD1659">
        <v>0.5</v>
      </c>
      <c r="AE1659">
        <v>0.5</v>
      </c>
      <c r="AF1659">
        <v>0.5</v>
      </c>
      <c r="AG1659">
        <f>INDEX(YM!B:B, MATCH(Sheet1!B1658,YM!A:A,0))</f>
        <v>66.599999999999994</v>
      </c>
      <c r="AH1659">
        <v>66.599999999999994</v>
      </c>
      <c r="AI1659">
        <f>INDEX('Yield strengh'!B:B, MATCH(Sheet1!B1658,'Yield strengh'!A:A,0))</f>
        <v>29.7</v>
      </c>
      <c r="AJ1659">
        <v>29.7</v>
      </c>
      <c r="AK1659">
        <f>INDEX(Price!B:B, MATCH(Sheet1!B1658,Price!A:A,0))</f>
        <v>50.400000000000013</v>
      </c>
      <c r="AL1659">
        <f t="shared" si="91"/>
        <v>0.88502013422818782</v>
      </c>
      <c r="AM1659">
        <f>INDEX(toughness!B:B,MATCH(Sheet1!B1658,toughness!A:A,0))</f>
        <v>6.0000000000000001E-3</v>
      </c>
    </row>
    <row r="1660" spans="1:39" x14ac:dyDescent="0.3">
      <c r="A1660" t="s">
        <v>1458</v>
      </c>
      <c r="B1660" s="1" t="s">
        <v>872</v>
      </c>
      <c r="C1660">
        <v>240</v>
      </c>
      <c r="D1660">
        <v>1970</v>
      </c>
      <c r="G1660">
        <v>3.4649999999999999</v>
      </c>
      <c r="H1660">
        <v>17.399999999999999</v>
      </c>
      <c r="I1660">
        <v>10.055</v>
      </c>
      <c r="J1660">
        <v>2.0499999999999998</v>
      </c>
      <c r="K1660">
        <v>305</v>
      </c>
      <c r="L1660">
        <v>68.5</v>
      </c>
      <c r="M1660">
        <v>505</v>
      </c>
      <c r="N1660" t="s">
        <v>1453</v>
      </c>
      <c r="O1660" t="s">
        <v>1453</v>
      </c>
      <c r="P1660" t="s">
        <v>1453</v>
      </c>
      <c r="Q1660" t="s">
        <v>1453</v>
      </c>
      <c r="R1660" t="s">
        <v>1453</v>
      </c>
      <c r="S1660" t="s">
        <v>1453</v>
      </c>
      <c r="T1660" t="s">
        <v>1453</v>
      </c>
      <c r="U1660" t="s">
        <v>1453</v>
      </c>
      <c r="V1660">
        <v>302.5</v>
      </c>
      <c r="W1660">
        <v>81.5</v>
      </c>
      <c r="X1660" t="s">
        <v>1453</v>
      </c>
      <c r="Y1660" t="s">
        <v>1453</v>
      </c>
      <c r="Z1660" t="s">
        <v>1468</v>
      </c>
      <c r="AA1660">
        <v>0.93</v>
      </c>
      <c r="AB1660">
        <v>7.0000000000000007E-2</v>
      </c>
      <c r="AC1660">
        <v>0.5</v>
      </c>
      <c r="AD1660">
        <v>0.5</v>
      </c>
      <c r="AE1660">
        <v>0.5</v>
      </c>
      <c r="AF1660">
        <v>0.5</v>
      </c>
      <c r="AG1660">
        <f>INDEX(YM!B:B, MATCH(Sheet1!B1659,YM!A:A,0))</f>
        <v>66.5</v>
      </c>
      <c r="AH1660">
        <v>66.5</v>
      </c>
      <c r="AI1660">
        <f>INDEX('Yield strengh'!B:B, MATCH(Sheet1!B1659,'Yield strengh'!A:A,0))</f>
        <v>297.5</v>
      </c>
      <c r="AJ1660">
        <v>297.5</v>
      </c>
      <c r="AK1660">
        <f>INDEX(Price!B:B, MATCH(Sheet1!B1659,Price!A:A,0))</f>
        <v>935</v>
      </c>
      <c r="AL1660">
        <f t="shared" si="91"/>
        <v>10.042512690355331</v>
      </c>
      <c r="AM1660">
        <f>INDEX(toughness!B:B,MATCH(Sheet1!B1659,toughness!A:A,0))</f>
        <v>1.845</v>
      </c>
    </row>
    <row r="1661" spans="1:39" x14ac:dyDescent="0.3">
      <c r="A1661" t="s">
        <v>1458</v>
      </c>
      <c r="B1661" s="1" t="s">
        <v>2547</v>
      </c>
      <c r="C1661">
        <v>120</v>
      </c>
      <c r="D1661">
        <v>7140</v>
      </c>
      <c r="G1661">
        <v>4.2450000000000001</v>
      </c>
      <c r="H1661">
        <v>30.3</v>
      </c>
      <c r="I1661">
        <v>5.7</v>
      </c>
      <c r="J1661">
        <v>60</v>
      </c>
      <c r="K1661">
        <v>120</v>
      </c>
      <c r="L1661">
        <v>35</v>
      </c>
      <c r="M1661">
        <v>419</v>
      </c>
      <c r="N1661" t="s">
        <v>1453</v>
      </c>
      <c r="O1661" t="s">
        <v>1453</v>
      </c>
      <c r="P1661" t="s">
        <v>1453</v>
      </c>
      <c r="Q1661" t="s">
        <v>1453</v>
      </c>
      <c r="R1661" t="s">
        <v>1453</v>
      </c>
      <c r="S1661" t="s">
        <v>1453</v>
      </c>
      <c r="T1661" t="s">
        <v>1453</v>
      </c>
      <c r="U1661" t="s">
        <v>1453</v>
      </c>
      <c r="V1661">
        <v>135</v>
      </c>
      <c r="W1661">
        <v>117.5</v>
      </c>
      <c r="X1661" t="s">
        <v>1453</v>
      </c>
      <c r="Y1661" t="s">
        <v>1453</v>
      </c>
      <c r="Z1661" t="s">
        <v>1468</v>
      </c>
      <c r="AA1661">
        <v>0.93</v>
      </c>
      <c r="AB1661">
        <v>7.0000000000000007E-2</v>
      </c>
      <c r="AC1661">
        <v>0.5</v>
      </c>
      <c r="AD1661">
        <v>0.5</v>
      </c>
      <c r="AE1661">
        <v>0.5</v>
      </c>
      <c r="AF1661">
        <v>0.5</v>
      </c>
      <c r="AG1661">
        <f>INDEX(YM!B:B, MATCH(Sheet1!B1234,YM!A:A,0))</f>
        <v>100</v>
      </c>
      <c r="AH1661">
        <v>100</v>
      </c>
      <c r="AI1661">
        <f>INDEX('Yield strengh'!B:B, MATCH(Sheet1!B1234,'Yield strengh'!A:A,0))</f>
        <v>120</v>
      </c>
      <c r="AJ1661">
        <v>120</v>
      </c>
      <c r="AK1661">
        <f>INDEX(Price!B:B, MATCH(Sheet1!B1234,Price!A:A,0))</f>
        <v>25.95</v>
      </c>
      <c r="AL1661">
        <f t="shared" si="91"/>
        <v>1.680672268907563</v>
      </c>
      <c r="AM1661">
        <f>INDEX(toughness!B:B,MATCH(Sheet1!B1234,toughness!A:A,0))</f>
        <v>77.25</v>
      </c>
    </row>
    <row r="1662" spans="1:39" x14ac:dyDescent="0.3">
      <c r="A1662" t="s">
        <v>1458</v>
      </c>
      <c r="B1662" s="1" t="s">
        <v>1540</v>
      </c>
      <c r="C1662">
        <v>122.5</v>
      </c>
      <c r="D1662">
        <v>1825</v>
      </c>
      <c r="E1662">
        <v>22</v>
      </c>
      <c r="G1662">
        <v>0.12820000000000001</v>
      </c>
      <c r="H1662">
        <v>5.17E-8</v>
      </c>
      <c r="I1662">
        <v>6000000000</v>
      </c>
      <c r="J1662">
        <v>6.5</v>
      </c>
      <c r="K1662">
        <v>200</v>
      </c>
      <c r="L1662">
        <v>25.5</v>
      </c>
      <c r="N1662" t="s">
        <v>1453</v>
      </c>
      <c r="O1662" t="s">
        <v>1453</v>
      </c>
      <c r="P1662" t="s">
        <v>1453</v>
      </c>
      <c r="Q1662" t="s">
        <v>1453</v>
      </c>
      <c r="R1662" t="s">
        <v>1453</v>
      </c>
      <c r="S1662" t="s">
        <v>1453</v>
      </c>
      <c r="T1662" t="s">
        <v>1453</v>
      </c>
      <c r="U1662" t="s">
        <v>1453</v>
      </c>
      <c r="V1662">
        <v>104</v>
      </c>
      <c r="W1662">
        <v>2.85</v>
      </c>
      <c r="X1662" t="s">
        <v>1453</v>
      </c>
      <c r="Y1662" t="s">
        <v>1453</v>
      </c>
      <c r="Z1662" t="s">
        <v>1468</v>
      </c>
      <c r="AA1662">
        <v>0.93</v>
      </c>
      <c r="AB1662">
        <v>7.0000000000000007E-2</v>
      </c>
      <c r="AC1662">
        <v>0.5</v>
      </c>
      <c r="AD1662">
        <v>0.5</v>
      </c>
      <c r="AE1662">
        <v>0.5</v>
      </c>
      <c r="AF1662">
        <v>0.5</v>
      </c>
      <c r="AG1662">
        <f>INDEX(YM!B:B, MATCH(Sheet1!B1661,YM!A:A,0))</f>
        <v>66</v>
      </c>
      <c r="AH1662">
        <v>66</v>
      </c>
      <c r="AI1662">
        <f>INDEX('Yield strengh'!B:B, MATCH(Sheet1!B1661,'Yield strengh'!A:A,0))</f>
        <v>5.5</v>
      </c>
      <c r="AJ1662">
        <v>5.5</v>
      </c>
      <c r="AK1662">
        <f>INDEX(Price!B:B, MATCH(Sheet1!B1661,Price!A:A,0))</f>
        <v>90.6</v>
      </c>
      <c r="AL1662">
        <f t="shared" si="91"/>
        <v>0.19890410958904109</v>
      </c>
      <c r="AM1662">
        <f>INDEX(toughness!B:B,MATCH(Sheet1!B1661,toughness!A:A,0))</f>
        <v>2.5760000000000001</v>
      </c>
    </row>
    <row r="1663" spans="1:39" x14ac:dyDescent="0.3">
      <c r="A1663" t="s">
        <v>1458</v>
      </c>
      <c r="B1663" s="1" t="s">
        <v>604</v>
      </c>
      <c r="C1663">
        <v>51.7</v>
      </c>
      <c r="D1663">
        <v>8700</v>
      </c>
      <c r="E1663">
        <v>8.0649999999999995</v>
      </c>
      <c r="F1663">
        <v>0.5</v>
      </c>
      <c r="G1663">
        <v>0.10455</v>
      </c>
      <c r="H1663">
        <v>1.8659999999999999E-12</v>
      </c>
      <c r="I1663">
        <v>130000000000000</v>
      </c>
      <c r="J1663">
        <v>2.29</v>
      </c>
      <c r="K1663">
        <v>101.6</v>
      </c>
      <c r="L1663">
        <v>8.36</v>
      </c>
      <c r="N1663" t="s">
        <v>1453</v>
      </c>
      <c r="O1663" t="s">
        <v>1453</v>
      </c>
      <c r="P1663" t="s">
        <v>1453</v>
      </c>
      <c r="Q1663" t="s">
        <v>1453</v>
      </c>
      <c r="R1663" t="s">
        <v>1453</v>
      </c>
      <c r="S1663" t="s">
        <v>1453</v>
      </c>
      <c r="T1663" t="s">
        <v>1453</v>
      </c>
      <c r="U1663" t="s">
        <v>1453</v>
      </c>
      <c r="V1663">
        <v>94.4</v>
      </c>
      <c r="W1663">
        <v>0.35499999999999998</v>
      </c>
      <c r="X1663" t="s">
        <v>1453</v>
      </c>
      <c r="Y1663" t="s">
        <v>1453</v>
      </c>
      <c r="Z1663" t="s">
        <v>1468</v>
      </c>
      <c r="AA1663">
        <v>0.93</v>
      </c>
      <c r="AB1663">
        <v>7.0000000000000007E-2</v>
      </c>
      <c r="AC1663">
        <v>0.5</v>
      </c>
      <c r="AD1663">
        <v>0.5</v>
      </c>
      <c r="AE1663">
        <v>0.5</v>
      </c>
      <c r="AF1663">
        <v>0.5</v>
      </c>
      <c r="AG1663">
        <f>INDEX(YM!B:B, MATCH(Sheet1!B1662,YM!A:A,0))</f>
        <v>66</v>
      </c>
      <c r="AH1663">
        <v>66</v>
      </c>
      <c r="AI1663">
        <f>INDEX('Yield strengh'!B:B, MATCH(Sheet1!B1662,'Yield strengh'!A:A,0))</f>
        <v>222.5</v>
      </c>
      <c r="AJ1663">
        <v>222.5</v>
      </c>
      <c r="AK1663" t="e">
        <f>INDEX(Price!B:B, MATCH(Sheet1!B1662,Price!A:A,0))</f>
        <v>#N/A</v>
      </c>
      <c r="AL1663">
        <f t="shared" si="91"/>
        <v>1.6879310344827587</v>
      </c>
      <c r="AM1663">
        <f>INDEX(toughness!B:B,MATCH(Sheet1!B1662,toughness!A:A,0))</f>
        <v>60.85</v>
      </c>
    </row>
    <row r="1664" spans="1:39" x14ac:dyDescent="0.3">
      <c r="A1664" t="s">
        <v>1458</v>
      </c>
      <c r="B1664" s="1" t="s">
        <v>1425</v>
      </c>
      <c r="C1664">
        <v>57.5</v>
      </c>
      <c r="D1664">
        <v>4475</v>
      </c>
      <c r="G1664">
        <v>1.55</v>
      </c>
      <c r="H1664">
        <v>2.9449999999999998</v>
      </c>
      <c r="I1664">
        <v>58.5</v>
      </c>
      <c r="J1664">
        <v>10</v>
      </c>
      <c r="K1664">
        <v>57.5</v>
      </c>
      <c r="L1664">
        <v>50</v>
      </c>
      <c r="N1664" t="s">
        <v>1453</v>
      </c>
      <c r="O1664" t="s">
        <v>1453</v>
      </c>
      <c r="P1664" t="s">
        <v>1453</v>
      </c>
      <c r="Q1664" t="s">
        <v>1453</v>
      </c>
      <c r="R1664" t="s">
        <v>1453</v>
      </c>
      <c r="S1664" t="s">
        <v>1453</v>
      </c>
      <c r="T1664" t="s">
        <v>1453</v>
      </c>
      <c r="U1664" t="s">
        <v>1453</v>
      </c>
      <c r="V1664">
        <v>130</v>
      </c>
      <c r="W1664">
        <v>16.600000000000001</v>
      </c>
      <c r="X1664" t="s">
        <v>1453</v>
      </c>
      <c r="Y1664" t="s">
        <v>1453</v>
      </c>
      <c r="Z1664" t="s">
        <v>1468</v>
      </c>
      <c r="AA1664">
        <v>0.93</v>
      </c>
      <c r="AB1664">
        <v>7.0000000000000007E-2</v>
      </c>
      <c r="AC1664">
        <v>0.5</v>
      </c>
      <c r="AD1664">
        <v>0.5</v>
      </c>
      <c r="AE1664">
        <v>0.5</v>
      </c>
      <c r="AF1664">
        <v>0.5</v>
      </c>
      <c r="AG1664">
        <f>INDEX(YM!B:B, MATCH(Sheet1!B1663,YM!A:A,0))</f>
        <v>66</v>
      </c>
      <c r="AH1664">
        <v>66</v>
      </c>
      <c r="AI1664">
        <f>INDEX('Yield strengh'!B:B, MATCH(Sheet1!B1663,'Yield strengh'!A:A,0))</f>
        <v>375</v>
      </c>
      <c r="AJ1664">
        <v>375</v>
      </c>
      <c r="AK1664" t="e">
        <f>INDEX(Price!B:B, MATCH(Sheet1!B1663,Price!A:A,0))</f>
        <v>#N/A</v>
      </c>
      <c r="AL1664">
        <f t="shared" si="91"/>
        <v>5.5307262569832405</v>
      </c>
      <c r="AM1664">
        <f>INDEX(toughness!B:B,MATCH(Sheet1!B1663,toughness!A:A,0))</f>
        <v>100.75</v>
      </c>
    </row>
    <row r="1665" spans="1:39" x14ac:dyDescent="0.3">
      <c r="A1665" t="s">
        <v>1459</v>
      </c>
      <c r="B1665" s="1" t="s">
        <v>567</v>
      </c>
      <c r="C1665">
        <v>569</v>
      </c>
      <c r="D1665">
        <v>1575</v>
      </c>
      <c r="G1665">
        <v>0.16955000000000001</v>
      </c>
      <c r="H1665">
        <v>4.9249999999999999E-4</v>
      </c>
      <c r="I1665">
        <v>475500</v>
      </c>
      <c r="J1665">
        <v>0.88500000000000001</v>
      </c>
      <c r="K1665">
        <v>549.5</v>
      </c>
      <c r="L1665">
        <v>16.149999999999999</v>
      </c>
      <c r="N1665" t="s">
        <v>1453</v>
      </c>
      <c r="O1665" t="s">
        <v>1453</v>
      </c>
      <c r="P1665" t="s">
        <v>1453</v>
      </c>
      <c r="Q1665" t="s">
        <v>1453</v>
      </c>
      <c r="R1665" t="s">
        <v>1453</v>
      </c>
      <c r="S1665" t="s">
        <v>1453</v>
      </c>
      <c r="T1665" t="s">
        <v>1453</v>
      </c>
      <c r="U1665" t="s">
        <v>1453</v>
      </c>
      <c r="V1665">
        <v>549.5</v>
      </c>
      <c r="W1665">
        <v>1.64</v>
      </c>
      <c r="X1665" t="s">
        <v>1453</v>
      </c>
      <c r="Y1665" t="s">
        <v>1453</v>
      </c>
      <c r="Z1665" t="s">
        <v>1468</v>
      </c>
      <c r="AA1665">
        <v>0.93</v>
      </c>
      <c r="AB1665">
        <v>7.0000000000000007E-2</v>
      </c>
      <c r="AC1665">
        <v>0.5</v>
      </c>
      <c r="AD1665">
        <v>0.5</v>
      </c>
      <c r="AE1665">
        <v>0.5</v>
      </c>
      <c r="AF1665">
        <v>0.5</v>
      </c>
      <c r="AG1665">
        <f>INDEX(YM!B:B, MATCH(Sheet1!B1664,YM!A:A,0))</f>
        <v>65.7</v>
      </c>
      <c r="AH1665">
        <v>65.7</v>
      </c>
      <c r="AI1665">
        <f>INDEX('Yield strengh'!B:B, MATCH(Sheet1!B1664,'Yield strengh'!A:A,0))</f>
        <v>768.5</v>
      </c>
      <c r="AJ1665">
        <v>768.5</v>
      </c>
      <c r="AK1665">
        <f>INDEX(Price!B:B, MATCH(Sheet1!B1664,Price!A:A,0))</f>
        <v>387</v>
      </c>
      <c r="AL1665">
        <f t="shared" si="91"/>
        <v>32.057428571428574</v>
      </c>
      <c r="AM1665">
        <f>INDEX(toughness!B:B,MATCH(Sheet1!B1664,toughness!A:A,0))</f>
        <v>30.1</v>
      </c>
    </row>
    <row r="1666" spans="1:39" x14ac:dyDescent="0.3">
      <c r="A1666" t="s">
        <v>1458</v>
      </c>
      <c r="B1666" s="1" t="s">
        <v>2548</v>
      </c>
      <c r="C1666">
        <v>87.5</v>
      </c>
      <c r="D1666">
        <v>7140</v>
      </c>
      <c r="G1666">
        <v>4.2450000000000001</v>
      </c>
      <c r="H1666">
        <v>30.3</v>
      </c>
      <c r="I1666">
        <v>5.7</v>
      </c>
      <c r="J1666">
        <v>105</v>
      </c>
      <c r="K1666">
        <v>87.5</v>
      </c>
      <c r="L1666">
        <v>31.5</v>
      </c>
      <c r="M1666">
        <v>419</v>
      </c>
      <c r="N1666" t="s">
        <v>1453</v>
      </c>
      <c r="O1666" t="s">
        <v>1453</v>
      </c>
      <c r="P1666" t="s">
        <v>1453</v>
      </c>
      <c r="Q1666" t="s">
        <v>1453</v>
      </c>
      <c r="R1666" t="s">
        <v>1453</v>
      </c>
      <c r="S1666" t="s">
        <v>1453</v>
      </c>
      <c r="T1666" t="s">
        <v>1453</v>
      </c>
      <c r="U1666" t="s">
        <v>1453</v>
      </c>
      <c r="V1666">
        <v>100</v>
      </c>
      <c r="W1666">
        <v>117.5</v>
      </c>
      <c r="X1666" t="s">
        <v>1453</v>
      </c>
      <c r="Y1666" t="s">
        <v>1453</v>
      </c>
      <c r="Z1666" t="s">
        <v>1468</v>
      </c>
      <c r="AA1666">
        <v>0.93</v>
      </c>
      <c r="AB1666">
        <v>7.0000000000000007E-2</v>
      </c>
      <c r="AC1666">
        <v>0.5</v>
      </c>
      <c r="AD1666">
        <v>0.5</v>
      </c>
      <c r="AE1666">
        <v>0.5</v>
      </c>
      <c r="AF1666">
        <v>0.5</v>
      </c>
      <c r="AG1666">
        <f>INDEX(YM!B:B, MATCH(Sheet1!B1235,YM!A:A,0))</f>
        <v>100</v>
      </c>
      <c r="AH1666">
        <v>100</v>
      </c>
      <c r="AI1666">
        <f>INDEX('Yield strengh'!B:B, MATCH(Sheet1!B1235,'Yield strengh'!A:A,0))</f>
        <v>120</v>
      </c>
      <c r="AJ1666">
        <v>120</v>
      </c>
      <c r="AK1666">
        <f>INDEX(Price!B:B, MATCH(Sheet1!B1235,Price!A:A,0))</f>
        <v>25.9</v>
      </c>
      <c r="AL1666">
        <f t="shared" si="91"/>
        <v>1.680672268907563</v>
      </c>
      <c r="AM1666">
        <f>INDEX(toughness!B:B,MATCH(Sheet1!B1235,toughness!A:A,0))</f>
        <v>77.25</v>
      </c>
    </row>
    <row r="1667" spans="1:39" x14ac:dyDescent="0.3">
      <c r="A1667" t="s">
        <v>1458</v>
      </c>
      <c r="B1667" s="1" t="s">
        <v>871</v>
      </c>
      <c r="C1667">
        <v>297.5</v>
      </c>
      <c r="D1667">
        <v>2020</v>
      </c>
      <c r="G1667">
        <v>4.3849999999999998</v>
      </c>
      <c r="H1667">
        <v>27.1</v>
      </c>
      <c r="I1667">
        <v>6.4049999999999994</v>
      </c>
      <c r="J1667">
        <v>6.15</v>
      </c>
      <c r="K1667">
        <v>392.5</v>
      </c>
      <c r="L1667">
        <v>89</v>
      </c>
      <c r="M1667">
        <v>515</v>
      </c>
      <c r="N1667" t="s">
        <v>1453</v>
      </c>
      <c r="O1667" t="s">
        <v>1453</v>
      </c>
      <c r="P1667" t="s">
        <v>1453</v>
      </c>
      <c r="Q1667" t="s">
        <v>1453</v>
      </c>
      <c r="R1667" t="s">
        <v>1453</v>
      </c>
      <c r="S1667" t="s">
        <v>1453</v>
      </c>
      <c r="T1667" t="s">
        <v>1453</v>
      </c>
      <c r="U1667" t="s">
        <v>1453</v>
      </c>
      <c r="V1667">
        <v>388.5</v>
      </c>
      <c r="W1667">
        <v>85</v>
      </c>
      <c r="X1667" t="s">
        <v>1453</v>
      </c>
      <c r="Y1667" t="s">
        <v>1453</v>
      </c>
      <c r="Z1667" t="s">
        <v>1468</v>
      </c>
      <c r="AA1667">
        <v>0.93</v>
      </c>
      <c r="AB1667">
        <v>7.0000000000000007E-2</v>
      </c>
      <c r="AC1667">
        <v>0.5</v>
      </c>
      <c r="AD1667">
        <v>0.5</v>
      </c>
      <c r="AE1667">
        <v>0.5</v>
      </c>
      <c r="AF1667">
        <v>0.5</v>
      </c>
      <c r="AG1667">
        <f>INDEX(YM!B:B, MATCH(Sheet1!B1666,YM!A:A,0))</f>
        <v>63.5</v>
      </c>
      <c r="AH1667">
        <v>63.5</v>
      </c>
      <c r="AI1667">
        <f>INDEX('Yield strengh'!B:B, MATCH(Sheet1!B1666,'Yield strengh'!A:A,0))</f>
        <v>371</v>
      </c>
      <c r="AJ1667">
        <v>371</v>
      </c>
      <c r="AK1667">
        <f>INDEX(Price!B:B, MATCH(Sheet1!B1666,Price!A:A,0))</f>
        <v>187.5</v>
      </c>
      <c r="AL1667">
        <f t="shared" si="91"/>
        <v>11.662623762376237</v>
      </c>
      <c r="AM1667">
        <f>INDEX(toughness!B:B,MATCH(Sheet1!B1666,toughness!A:A,0))</f>
        <v>2.6749999999999998</v>
      </c>
    </row>
    <row r="1668" spans="1:39" x14ac:dyDescent="0.3">
      <c r="A1668" t="s">
        <v>1458</v>
      </c>
      <c r="B1668" s="1" t="s">
        <v>36</v>
      </c>
      <c r="C1668">
        <v>307.5</v>
      </c>
      <c r="D1668">
        <v>2675</v>
      </c>
      <c r="E1668">
        <v>6.2</v>
      </c>
      <c r="F1668">
        <v>13</v>
      </c>
      <c r="G1668">
        <v>0.1515</v>
      </c>
      <c r="H1668">
        <v>8.685999999999999E-21</v>
      </c>
      <c r="I1668">
        <v>5.0499999999999997E+23</v>
      </c>
      <c r="J1668">
        <v>4.4999999999999998E-2</v>
      </c>
      <c r="K1668">
        <v>40</v>
      </c>
      <c r="L1668">
        <v>91.25</v>
      </c>
      <c r="N1668" t="s">
        <v>1453</v>
      </c>
      <c r="O1668" t="s">
        <v>1453</v>
      </c>
      <c r="P1668" t="s">
        <v>1453</v>
      </c>
      <c r="Q1668" t="s">
        <v>1453</v>
      </c>
      <c r="R1668" t="s">
        <v>1453</v>
      </c>
      <c r="S1668" t="s">
        <v>1453</v>
      </c>
      <c r="T1668" t="s">
        <v>1453</v>
      </c>
      <c r="U1668" t="s">
        <v>1453</v>
      </c>
      <c r="V1668">
        <v>30.75</v>
      </c>
      <c r="W1668">
        <v>1.5</v>
      </c>
      <c r="X1668" t="s">
        <v>1453</v>
      </c>
      <c r="Y1668" t="s">
        <v>1453</v>
      </c>
      <c r="Z1668" t="s">
        <v>1468</v>
      </c>
      <c r="AA1668">
        <v>0.93</v>
      </c>
      <c r="AB1668">
        <v>7.0000000000000007E-2</v>
      </c>
      <c r="AC1668">
        <v>0.5</v>
      </c>
      <c r="AD1668">
        <v>0.5</v>
      </c>
      <c r="AE1668">
        <v>0.5</v>
      </c>
      <c r="AF1668">
        <v>0.5</v>
      </c>
      <c r="AG1668">
        <f>INDEX(YM!B:B, MATCH(Sheet1!B1667,YM!A:A,0))</f>
        <v>63.35</v>
      </c>
      <c r="AH1668">
        <v>63.35</v>
      </c>
      <c r="AI1668">
        <f>INDEX('Yield strengh'!B:B, MATCH(Sheet1!B1667,'Yield strengh'!A:A,0))</f>
        <v>28.2</v>
      </c>
      <c r="AJ1668">
        <v>28.2</v>
      </c>
      <c r="AK1668">
        <f>INDEX(Price!B:B, MATCH(Sheet1!B1667,Price!A:A,0))</f>
        <v>50.400000000000013</v>
      </c>
      <c r="AL1668">
        <f t="shared" si="91"/>
        <v>0.66783925233644859</v>
      </c>
      <c r="AM1668">
        <f>INDEX(toughness!B:B,MATCH(Sheet1!B1667,toughness!A:A,0))</f>
        <v>6.0150000000000004E-3</v>
      </c>
    </row>
    <row r="1669" spans="1:39" x14ac:dyDescent="0.3">
      <c r="A1669" t="s">
        <v>1458</v>
      </c>
      <c r="B1669" s="1" t="s">
        <v>1429</v>
      </c>
      <c r="C1669">
        <v>120</v>
      </c>
      <c r="D1669">
        <v>7140</v>
      </c>
      <c r="G1669">
        <v>4.2450000000000001</v>
      </c>
      <c r="H1669">
        <v>30.3</v>
      </c>
      <c r="I1669">
        <v>5.7</v>
      </c>
      <c r="J1669">
        <v>60</v>
      </c>
      <c r="K1669">
        <v>120</v>
      </c>
      <c r="L1669">
        <v>35</v>
      </c>
      <c r="M1669">
        <v>419</v>
      </c>
      <c r="N1669" t="s">
        <v>1453</v>
      </c>
      <c r="O1669" t="s">
        <v>1453</v>
      </c>
      <c r="P1669" t="s">
        <v>1453</v>
      </c>
      <c r="Q1669" t="s">
        <v>1453</v>
      </c>
      <c r="R1669" t="s">
        <v>1453</v>
      </c>
      <c r="S1669" t="s">
        <v>1453</v>
      </c>
      <c r="T1669" t="s">
        <v>1453</v>
      </c>
      <c r="U1669" t="s">
        <v>1453</v>
      </c>
      <c r="V1669">
        <v>135</v>
      </c>
      <c r="W1669">
        <v>117.5</v>
      </c>
      <c r="X1669" t="s">
        <v>1453</v>
      </c>
      <c r="Y1669" t="s">
        <v>1453</v>
      </c>
      <c r="Z1669" t="s">
        <v>1468</v>
      </c>
      <c r="AA1669">
        <v>0.93</v>
      </c>
      <c r="AB1669">
        <v>7.0000000000000007E-2</v>
      </c>
      <c r="AC1669">
        <v>0.5</v>
      </c>
      <c r="AD1669">
        <v>0.5</v>
      </c>
      <c r="AE1669">
        <v>0.5</v>
      </c>
      <c r="AF1669">
        <v>0.5</v>
      </c>
      <c r="AG1669">
        <f>INDEX(YM!B:B, MATCH(Sheet1!B1236,YM!A:A,0))</f>
        <v>100</v>
      </c>
      <c r="AH1669">
        <v>100</v>
      </c>
      <c r="AI1669">
        <f>INDEX('Yield strengh'!B:B, MATCH(Sheet1!B1236,'Yield strengh'!A:A,0))</f>
        <v>120</v>
      </c>
      <c r="AJ1669">
        <v>120</v>
      </c>
      <c r="AK1669">
        <f>INDEX(Price!B:B, MATCH(Sheet1!B1236,Price!A:A,0))</f>
        <v>25.9</v>
      </c>
      <c r="AL1669">
        <f t="shared" si="91"/>
        <v>1.680672268907563</v>
      </c>
      <c r="AM1669">
        <f>INDEX(toughness!B:B,MATCH(Sheet1!B1236,toughness!A:A,0))</f>
        <v>86.2</v>
      </c>
    </row>
    <row r="1670" spans="1:39" x14ac:dyDescent="0.3">
      <c r="A1670" t="s">
        <v>1458</v>
      </c>
      <c r="B1670" s="1" t="s">
        <v>555</v>
      </c>
      <c r="C1670">
        <v>10.47</v>
      </c>
      <c r="D1670">
        <v>932</v>
      </c>
      <c r="E1670">
        <v>2.8</v>
      </c>
      <c r="F1670">
        <v>19.7</v>
      </c>
      <c r="G1670">
        <v>3.1799999999999998E-4</v>
      </c>
      <c r="H1670">
        <v>1.1995000000000001E-19</v>
      </c>
      <c r="I1670">
        <v>4E+21</v>
      </c>
      <c r="J1670">
        <v>815</v>
      </c>
      <c r="K1670">
        <v>22.7</v>
      </c>
      <c r="L1670">
        <v>2.5</v>
      </c>
      <c r="M1670">
        <v>94</v>
      </c>
      <c r="N1670" t="s">
        <v>1453</v>
      </c>
      <c r="O1670" t="s">
        <v>1453</v>
      </c>
      <c r="P1670" t="s">
        <v>1453</v>
      </c>
      <c r="Q1670" t="s">
        <v>1453</v>
      </c>
      <c r="R1670" t="s">
        <v>1453</v>
      </c>
      <c r="S1670" t="s">
        <v>1453</v>
      </c>
      <c r="T1670" t="s">
        <v>1453</v>
      </c>
      <c r="U1670" t="s">
        <v>1453</v>
      </c>
      <c r="V1670">
        <v>11.5</v>
      </c>
      <c r="W1670">
        <v>0.10009999999999999</v>
      </c>
      <c r="X1670" t="s">
        <v>1453</v>
      </c>
      <c r="Y1670" t="s">
        <v>1453</v>
      </c>
      <c r="Z1670" t="s">
        <v>1468</v>
      </c>
      <c r="AA1670">
        <v>0.93</v>
      </c>
      <c r="AB1670">
        <v>7.0000000000000007E-2</v>
      </c>
      <c r="AC1670">
        <v>0.5</v>
      </c>
      <c r="AD1670">
        <v>0.5</v>
      </c>
      <c r="AE1670">
        <v>0.5</v>
      </c>
      <c r="AF1670">
        <v>0.5</v>
      </c>
      <c r="AG1670">
        <f>INDEX(YM!B:B, MATCH(Sheet1!B1669,YM!A:A,0))</f>
        <v>62.5</v>
      </c>
      <c r="AH1670">
        <v>62.5</v>
      </c>
      <c r="AI1670">
        <f>INDEX('Yield strengh'!B:B, MATCH(Sheet1!B1669,'Yield strengh'!A:A,0))</f>
        <v>280</v>
      </c>
      <c r="AJ1670">
        <v>280</v>
      </c>
      <c r="AK1670" t="e">
        <f>INDEX(Price!B:B, MATCH(Sheet1!B1669,Price!A:A,0))</f>
        <v>#N/A</v>
      </c>
      <c r="AL1670">
        <f t="shared" si="91"/>
        <v>18.776824034334766</v>
      </c>
      <c r="AM1670">
        <f>INDEX(toughness!B:B,MATCH(Sheet1!B1669,toughness!A:A,0))</f>
        <v>78.099999999999994</v>
      </c>
    </row>
    <row r="1671" spans="1:39" x14ac:dyDescent="0.3">
      <c r="A1671" t="s">
        <v>1458</v>
      </c>
      <c r="B1671" s="1" t="s">
        <v>223</v>
      </c>
      <c r="C1671">
        <v>75.8</v>
      </c>
      <c r="D1671">
        <v>2695</v>
      </c>
      <c r="G1671">
        <v>8.4050000000000011</v>
      </c>
      <c r="H1671">
        <v>49.3</v>
      </c>
      <c r="I1671">
        <v>3.5</v>
      </c>
      <c r="J1671">
        <v>19.5</v>
      </c>
      <c r="K1671">
        <v>75.8</v>
      </c>
      <c r="L1671">
        <v>50.5</v>
      </c>
      <c r="M1671">
        <v>635</v>
      </c>
      <c r="N1671" t="s">
        <v>1453</v>
      </c>
      <c r="O1671" t="s">
        <v>1453</v>
      </c>
      <c r="P1671" t="s">
        <v>1453</v>
      </c>
      <c r="Q1671" t="s">
        <v>1453</v>
      </c>
      <c r="R1671" t="s">
        <v>1453</v>
      </c>
      <c r="S1671" t="s">
        <v>1453</v>
      </c>
      <c r="T1671" t="s">
        <v>1453</v>
      </c>
      <c r="U1671" t="s">
        <v>1453</v>
      </c>
      <c r="V1671">
        <v>141</v>
      </c>
      <c r="W1671">
        <v>197</v>
      </c>
      <c r="X1671" t="s">
        <v>1453</v>
      </c>
      <c r="Y1671" t="s">
        <v>1453</v>
      </c>
      <c r="Z1671" t="s">
        <v>1468</v>
      </c>
      <c r="AA1671">
        <v>0.93</v>
      </c>
      <c r="AB1671">
        <v>7.0000000000000007E-2</v>
      </c>
      <c r="AC1671">
        <v>0.5</v>
      </c>
      <c r="AD1671">
        <v>0.5</v>
      </c>
      <c r="AE1671">
        <v>0.5</v>
      </c>
      <c r="AF1671">
        <v>0.5</v>
      </c>
      <c r="AG1671">
        <f>INDEX(YM!B:B, MATCH(Sheet1!B1631,YM!A:A,0))</f>
        <v>70.5</v>
      </c>
      <c r="AH1671">
        <v>68.900000000000006</v>
      </c>
      <c r="AI1671">
        <f>INDEX('Yield strengh'!B:B, MATCH(Sheet1!B1631,'Yield strengh'!A:A,0))</f>
        <v>115</v>
      </c>
      <c r="AJ1671">
        <v>65</v>
      </c>
      <c r="AK1671">
        <f>INDEX(Price!B:B, MATCH(Sheet1!B1631,Price!A:A,0))</f>
        <v>21.7</v>
      </c>
      <c r="AL1671">
        <f>AJ1671*AH1671*(2)/D1671</f>
        <v>3.3235621521335807</v>
      </c>
      <c r="AM1671">
        <f>INDEX(toughness!B:B,MATCH(Sheet1!B1631,toughness!A:A,0))</f>
        <v>15.95</v>
      </c>
    </row>
    <row r="1672" spans="1:39" x14ac:dyDescent="0.3">
      <c r="A1672" t="s">
        <v>1458</v>
      </c>
      <c r="B1672" s="1" t="s">
        <v>883</v>
      </c>
      <c r="C1672">
        <v>2670</v>
      </c>
      <c r="D1672">
        <v>6240</v>
      </c>
      <c r="G1672">
        <v>7.8900000000000006</v>
      </c>
      <c r="H1672">
        <v>12.91</v>
      </c>
      <c r="I1672">
        <v>15</v>
      </c>
      <c r="J1672">
        <v>6.5000000000000002E-2</v>
      </c>
      <c r="K1672">
        <v>320.5</v>
      </c>
      <c r="L1672">
        <v>1075</v>
      </c>
      <c r="M1672">
        <v>2280</v>
      </c>
      <c r="N1672" t="s">
        <v>1453</v>
      </c>
      <c r="O1672" t="s">
        <v>1453</v>
      </c>
      <c r="P1672" t="s">
        <v>1453</v>
      </c>
      <c r="Q1672" t="s">
        <v>1453</v>
      </c>
      <c r="R1672" t="s">
        <v>1453</v>
      </c>
      <c r="S1672" t="s">
        <v>1453</v>
      </c>
      <c r="T1672" t="s">
        <v>1453</v>
      </c>
      <c r="U1672" t="s">
        <v>1453</v>
      </c>
      <c r="V1672">
        <v>295.5</v>
      </c>
      <c r="W1672">
        <v>65</v>
      </c>
      <c r="X1672" t="s">
        <v>1453</v>
      </c>
      <c r="Y1672" t="s">
        <v>1453</v>
      </c>
      <c r="Z1672" t="s">
        <v>1468</v>
      </c>
      <c r="AA1672">
        <v>0.93</v>
      </c>
      <c r="AB1672">
        <v>7.0000000000000007E-2</v>
      </c>
      <c r="AC1672">
        <v>0.5</v>
      </c>
      <c r="AD1672">
        <v>0.5</v>
      </c>
      <c r="AE1672">
        <v>0.5</v>
      </c>
      <c r="AF1672">
        <v>0.5</v>
      </c>
      <c r="AG1672">
        <f>INDEX(YM!B:B, MATCH(Sheet1!B1671,YM!A:A,0))</f>
        <v>62.5</v>
      </c>
      <c r="AH1672">
        <v>62.5</v>
      </c>
      <c r="AI1672">
        <f>INDEX('Yield strengh'!B:B, MATCH(Sheet1!B1671,'Yield strengh'!A:A,0))</f>
        <v>77.5</v>
      </c>
      <c r="AJ1672">
        <v>77.5</v>
      </c>
      <c r="AK1672" t="e">
        <f>INDEX(Price!B:B, MATCH(Sheet1!B1671,Price!A:A,0))</f>
        <v>#N/A</v>
      </c>
      <c r="AL1672">
        <f t="shared" ref="AL1672:AL1687" si="92">AJ1672*AH1672/D1672</f>
        <v>0.77624198717948723</v>
      </c>
      <c r="AM1672">
        <f>INDEX(toughness!B:B,MATCH(Sheet1!B1671,toughness!A:A,0))</f>
        <v>0.61450000000000005</v>
      </c>
    </row>
    <row r="1673" spans="1:39" x14ac:dyDescent="0.3">
      <c r="A1673" t="s">
        <v>1458</v>
      </c>
      <c r="B1673" s="1" t="s">
        <v>1065</v>
      </c>
      <c r="C1673">
        <v>105.1</v>
      </c>
      <c r="D1673">
        <v>6475</v>
      </c>
      <c r="G1673">
        <v>1.3049999999999999</v>
      </c>
      <c r="H1673">
        <v>1.73</v>
      </c>
      <c r="I1673">
        <v>100.3</v>
      </c>
      <c r="J1673">
        <v>27.5</v>
      </c>
      <c r="K1673">
        <v>105</v>
      </c>
      <c r="L1673">
        <v>316</v>
      </c>
      <c r="M1673">
        <v>1300</v>
      </c>
      <c r="N1673" t="s">
        <v>1453</v>
      </c>
      <c r="O1673" t="s">
        <v>1453</v>
      </c>
      <c r="P1673" t="s">
        <v>1453</v>
      </c>
      <c r="Q1673" t="s">
        <v>1453</v>
      </c>
      <c r="R1673" t="s">
        <v>1453</v>
      </c>
      <c r="S1673" t="s">
        <v>1453</v>
      </c>
      <c r="T1673" t="s">
        <v>1453</v>
      </c>
      <c r="U1673" t="s">
        <v>1453</v>
      </c>
      <c r="V1673">
        <v>1397.5</v>
      </c>
      <c r="W1673">
        <v>8.61</v>
      </c>
      <c r="X1673" t="s">
        <v>1453</v>
      </c>
      <c r="Y1673" t="s">
        <v>1453</v>
      </c>
      <c r="Z1673" t="s">
        <v>1468</v>
      </c>
      <c r="AA1673">
        <v>0.93</v>
      </c>
      <c r="AB1673">
        <v>7.0000000000000007E-2</v>
      </c>
      <c r="AC1673">
        <v>0.5</v>
      </c>
      <c r="AD1673">
        <v>0.5</v>
      </c>
      <c r="AE1673">
        <v>0.5</v>
      </c>
      <c r="AF1673">
        <v>0.5</v>
      </c>
      <c r="AG1673">
        <f>INDEX(YM!B:B, MATCH(Sheet1!B1672,YM!A:A,0))</f>
        <v>62</v>
      </c>
      <c r="AH1673">
        <v>62</v>
      </c>
      <c r="AI1673">
        <f>INDEX('Yield strengh'!B:B, MATCH(Sheet1!B1672,'Yield strengh'!A:A,0))</f>
        <v>442.5</v>
      </c>
      <c r="AJ1673">
        <v>442.5</v>
      </c>
      <c r="AK1673">
        <f>INDEX(Price!B:B, MATCH(Sheet1!B1672,Price!A:A,0))</f>
        <v>211.5</v>
      </c>
      <c r="AL1673">
        <f t="shared" si="92"/>
        <v>4.237065637065637</v>
      </c>
      <c r="AM1673">
        <f>INDEX(toughness!B:B,MATCH(Sheet1!B1672,toughness!A:A,0))</f>
        <v>1640</v>
      </c>
    </row>
    <row r="1674" spans="1:39" x14ac:dyDescent="0.3">
      <c r="A1674" t="s">
        <v>1458</v>
      </c>
      <c r="B1674" s="1" t="s">
        <v>873</v>
      </c>
      <c r="C1674">
        <v>270</v>
      </c>
      <c r="D1674">
        <v>2035</v>
      </c>
      <c r="G1674">
        <v>5.01</v>
      </c>
      <c r="H1674">
        <v>26.4</v>
      </c>
      <c r="I1674">
        <v>6.5449999999999999</v>
      </c>
      <c r="J1674">
        <v>1.25</v>
      </c>
      <c r="K1674">
        <v>295</v>
      </c>
      <c r="L1674">
        <v>80.5</v>
      </c>
      <c r="M1674">
        <v>515</v>
      </c>
      <c r="N1674" t="s">
        <v>1453</v>
      </c>
      <c r="O1674" t="s">
        <v>1453</v>
      </c>
      <c r="P1674" t="s">
        <v>1453</v>
      </c>
      <c r="Q1674" t="s">
        <v>1453</v>
      </c>
      <c r="R1674" t="s">
        <v>1453</v>
      </c>
      <c r="S1674" t="s">
        <v>1453</v>
      </c>
      <c r="T1674" t="s">
        <v>1453</v>
      </c>
      <c r="U1674" t="s">
        <v>1453</v>
      </c>
      <c r="V1674">
        <v>297.5</v>
      </c>
      <c r="W1674">
        <v>95</v>
      </c>
      <c r="X1674" t="s">
        <v>1453</v>
      </c>
      <c r="Y1674" t="s">
        <v>1453</v>
      </c>
      <c r="Z1674" t="s">
        <v>1468</v>
      </c>
      <c r="AA1674">
        <v>0.93</v>
      </c>
      <c r="AB1674">
        <v>7.0000000000000007E-2</v>
      </c>
      <c r="AC1674">
        <v>0.5</v>
      </c>
      <c r="AD1674">
        <v>0.5</v>
      </c>
      <c r="AE1674">
        <v>0.5</v>
      </c>
      <c r="AF1674">
        <v>0.5</v>
      </c>
      <c r="AG1674">
        <f>INDEX(YM!B:B, MATCH(Sheet1!B1673,YM!A:A,0))</f>
        <v>61.5</v>
      </c>
      <c r="AH1674">
        <v>61.5</v>
      </c>
      <c r="AI1674">
        <f>INDEX('Yield strengh'!B:B, MATCH(Sheet1!B1673,'Yield strengh'!A:A,0))</f>
        <v>227.5</v>
      </c>
      <c r="AJ1674">
        <v>227.5</v>
      </c>
      <c r="AK1674">
        <f>INDEX(Price!B:B, MATCH(Sheet1!B1673,Price!A:A,0))</f>
        <v>935</v>
      </c>
      <c r="AL1674">
        <f t="shared" si="92"/>
        <v>6.875307125307125</v>
      </c>
      <c r="AM1674">
        <f>INDEX(toughness!B:B,MATCH(Sheet1!B1673,toughness!A:A,0))</f>
        <v>1.98</v>
      </c>
    </row>
    <row r="1675" spans="1:39" x14ac:dyDescent="0.3">
      <c r="A1675" t="s">
        <v>1459</v>
      </c>
      <c r="B1675" s="1" t="s">
        <v>565</v>
      </c>
      <c r="C1675">
        <v>324</v>
      </c>
      <c r="D1675">
        <v>1525</v>
      </c>
      <c r="G1675">
        <v>0.16955000000000001</v>
      </c>
      <c r="H1675">
        <v>4.9249999999999999E-4</v>
      </c>
      <c r="I1675">
        <v>475500</v>
      </c>
      <c r="J1675">
        <v>1.02</v>
      </c>
      <c r="K1675">
        <v>467</v>
      </c>
      <c r="L1675">
        <v>16.149999999999999</v>
      </c>
      <c r="N1675" t="s">
        <v>1453</v>
      </c>
      <c r="O1675" t="s">
        <v>1453</v>
      </c>
      <c r="P1675" t="s">
        <v>1453</v>
      </c>
      <c r="Q1675" t="s">
        <v>1453</v>
      </c>
      <c r="R1675" t="s">
        <v>1453</v>
      </c>
      <c r="S1675" t="s">
        <v>1453</v>
      </c>
      <c r="T1675" t="s">
        <v>1453</v>
      </c>
      <c r="U1675" t="s">
        <v>1453</v>
      </c>
      <c r="V1675">
        <v>467.5</v>
      </c>
      <c r="W1675">
        <v>1.64</v>
      </c>
      <c r="X1675" t="s">
        <v>1453</v>
      </c>
      <c r="Y1675" t="s">
        <v>1453</v>
      </c>
      <c r="Z1675" t="s">
        <v>1468</v>
      </c>
      <c r="AA1675">
        <v>0.93</v>
      </c>
      <c r="AB1675">
        <v>7.0000000000000007E-2</v>
      </c>
      <c r="AC1675">
        <v>0.5</v>
      </c>
      <c r="AD1675">
        <v>0.5</v>
      </c>
      <c r="AE1675">
        <v>0.5</v>
      </c>
      <c r="AF1675">
        <v>0.5</v>
      </c>
      <c r="AG1675">
        <f>INDEX(YM!B:B, MATCH(Sheet1!B1674,YM!A:A,0))</f>
        <v>61</v>
      </c>
      <c r="AH1675">
        <v>61</v>
      </c>
      <c r="AI1675">
        <f>INDEX('Yield strengh'!B:B, MATCH(Sheet1!B1674,'Yield strengh'!A:A,0))</f>
        <v>653.5</v>
      </c>
      <c r="AJ1675">
        <v>653.5</v>
      </c>
      <c r="AK1675">
        <f>INDEX(Price!B:B, MATCH(Sheet1!B1674,Price!A:A,0))</f>
        <v>132</v>
      </c>
      <c r="AL1675">
        <f t="shared" si="92"/>
        <v>26.14</v>
      </c>
      <c r="AM1675">
        <f>INDEX(toughness!B:B,MATCH(Sheet1!B1674,toughness!A:A,0))</f>
        <v>16.05</v>
      </c>
    </row>
    <row r="1676" spans="1:39" x14ac:dyDescent="0.3">
      <c r="A1676" t="s">
        <v>1458</v>
      </c>
      <c r="B1676" s="1" t="s">
        <v>1115</v>
      </c>
      <c r="C1676">
        <v>455.5</v>
      </c>
      <c r="D1676">
        <v>1610</v>
      </c>
      <c r="G1676">
        <v>7.4099999999999999E-2</v>
      </c>
      <c r="H1676">
        <v>6.1649999999999997E-4</v>
      </c>
      <c r="I1676">
        <v>456000</v>
      </c>
      <c r="J1676">
        <v>0.96500000000000008</v>
      </c>
      <c r="K1676">
        <v>502</v>
      </c>
      <c r="L1676">
        <v>26.4</v>
      </c>
      <c r="N1676" t="s">
        <v>1453</v>
      </c>
      <c r="O1676" t="s">
        <v>1453</v>
      </c>
      <c r="P1676" t="s">
        <v>1453</v>
      </c>
      <c r="Q1676" t="s">
        <v>1453</v>
      </c>
      <c r="R1676" t="s">
        <v>1453</v>
      </c>
      <c r="S1676" t="s">
        <v>1453</v>
      </c>
      <c r="T1676" t="s">
        <v>1453</v>
      </c>
      <c r="U1676" t="s">
        <v>1453</v>
      </c>
      <c r="V1676">
        <v>502</v>
      </c>
      <c r="W1676">
        <v>1.88</v>
      </c>
      <c r="X1676" t="s">
        <v>1453</v>
      </c>
      <c r="Y1676" t="s">
        <v>1453</v>
      </c>
      <c r="Z1676" t="s">
        <v>1468</v>
      </c>
      <c r="AA1676">
        <v>0.93</v>
      </c>
      <c r="AB1676">
        <v>7.0000000000000007E-2</v>
      </c>
      <c r="AC1676">
        <v>0.5</v>
      </c>
      <c r="AD1676">
        <v>0.5</v>
      </c>
      <c r="AE1676">
        <v>0.5</v>
      </c>
      <c r="AF1676">
        <v>0.5</v>
      </c>
      <c r="AG1676">
        <f>INDEX(YM!B:B, MATCH(Sheet1!B1675,YM!A:A,0))</f>
        <v>60.2</v>
      </c>
      <c r="AH1676">
        <v>60.2</v>
      </c>
      <c r="AI1676">
        <f>INDEX('Yield strengh'!B:B, MATCH(Sheet1!B1675,'Yield strengh'!A:A,0))</f>
        <v>824</v>
      </c>
      <c r="AJ1676">
        <v>824</v>
      </c>
      <c r="AK1676">
        <f>INDEX(Price!B:B, MATCH(Sheet1!B1675,Price!A:A,0))</f>
        <v>1060</v>
      </c>
      <c r="AL1676">
        <f t="shared" si="92"/>
        <v>30.810434782608699</v>
      </c>
      <c r="AM1676">
        <f>INDEX(toughness!B:B,MATCH(Sheet1!B1675,toughness!A:A,0))</f>
        <v>39.950000000000003</v>
      </c>
    </row>
    <row r="1677" spans="1:39" x14ac:dyDescent="0.3">
      <c r="A1677" t="s">
        <v>1458</v>
      </c>
      <c r="B1677" s="1" t="s">
        <v>342</v>
      </c>
      <c r="C1677">
        <v>1275</v>
      </c>
      <c r="D1677">
        <v>1590</v>
      </c>
      <c r="H1677">
        <v>1.1904999999999999E-3</v>
      </c>
      <c r="I1677">
        <v>192050</v>
      </c>
      <c r="J1677">
        <v>1.6</v>
      </c>
      <c r="K1677">
        <v>1725</v>
      </c>
      <c r="L1677">
        <v>34.5</v>
      </c>
      <c r="N1677" t="s">
        <v>1453</v>
      </c>
      <c r="O1677" t="s">
        <v>1453</v>
      </c>
      <c r="P1677" t="s">
        <v>1453</v>
      </c>
      <c r="Q1677" t="s">
        <v>1453</v>
      </c>
      <c r="R1677" t="s">
        <v>1453</v>
      </c>
      <c r="S1677" t="s">
        <v>1453</v>
      </c>
      <c r="T1677" t="s">
        <v>1453</v>
      </c>
      <c r="U1677" t="s">
        <v>1453</v>
      </c>
      <c r="V1677">
        <v>1725</v>
      </c>
      <c r="W1677">
        <v>5.2249999999999996</v>
      </c>
      <c r="X1677" t="s">
        <v>1453</v>
      </c>
      <c r="Y1677" t="s">
        <v>1453</v>
      </c>
      <c r="Z1677" t="s">
        <v>1468</v>
      </c>
      <c r="AA1677">
        <v>0.93</v>
      </c>
      <c r="AB1677">
        <v>7.0000000000000007E-2</v>
      </c>
      <c r="AC1677">
        <v>0.5</v>
      </c>
      <c r="AD1677">
        <v>0.5</v>
      </c>
      <c r="AE1677">
        <v>0.5</v>
      </c>
      <c r="AF1677">
        <v>0.5</v>
      </c>
      <c r="AG1677">
        <f>INDEX(YM!B:B, MATCH(Sheet1!B1676,YM!A:A,0))</f>
        <v>60</v>
      </c>
      <c r="AH1677">
        <v>60</v>
      </c>
      <c r="AI1677">
        <f>INDEX('Yield strengh'!B:B, MATCH(Sheet1!B1676,'Yield strengh'!A:A,0))</f>
        <v>452</v>
      </c>
      <c r="AJ1677">
        <v>452</v>
      </c>
      <c r="AK1677">
        <f>INDEX(Price!B:B, MATCH(Sheet1!B1676,Price!A:A,0))</f>
        <v>731</v>
      </c>
      <c r="AL1677">
        <f t="shared" si="92"/>
        <v>17.056603773584907</v>
      </c>
      <c r="AM1677">
        <f>INDEX(toughness!B:B,MATCH(Sheet1!B1676,toughness!A:A,0))</f>
        <v>0.64849999999999997</v>
      </c>
    </row>
    <row r="1678" spans="1:39" x14ac:dyDescent="0.3">
      <c r="A1678" t="s">
        <v>1458</v>
      </c>
      <c r="B1678" s="1" t="s">
        <v>2263</v>
      </c>
      <c r="C1678">
        <v>164</v>
      </c>
      <c r="D1678">
        <v>1800</v>
      </c>
      <c r="E1678">
        <v>4.5999999999999996</v>
      </c>
      <c r="F1678">
        <v>12.05</v>
      </c>
      <c r="G1678">
        <v>4.8849999999999998E-2</v>
      </c>
      <c r="H1678">
        <v>1.7349999999999999E-9</v>
      </c>
      <c r="I1678">
        <v>100450000000</v>
      </c>
      <c r="J1678">
        <v>1.5049999999999999</v>
      </c>
      <c r="K1678">
        <v>125</v>
      </c>
      <c r="L1678">
        <v>27.1</v>
      </c>
      <c r="N1678" t="s">
        <v>1453</v>
      </c>
      <c r="O1678" t="s">
        <v>1453</v>
      </c>
      <c r="P1678" t="s">
        <v>1453</v>
      </c>
      <c r="Q1678" t="s">
        <v>1453</v>
      </c>
      <c r="R1678" t="s">
        <v>1453</v>
      </c>
      <c r="S1678" t="s">
        <v>1453</v>
      </c>
      <c r="T1678" t="s">
        <v>1453</v>
      </c>
      <c r="U1678" t="s">
        <v>1453</v>
      </c>
      <c r="V1678">
        <v>31.85</v>
      </c>
      <c r="W1678">
        <v>0.82000000000000006</v>
      </c>
      <c r="X1678" t="s">
        <v>1453</v>
      </c>
      <c r="Y1678" t="s">
        <v>1453</v>
      </c>
      <c r="Z1678" t="s">
        <v>1468</v>
      </c>
      <c r="AA1678">
        <v>0.93</v>
      </c>
      <c r="AB1678">
        <v>7.0000000000000007E-2</v>
      </c>
      <c r="AC1678">
        <v>0.5</v>
      </c>
      <c r="AD1678">
        <v>0.5</v>
      </c>
      <c r="AE1678">
        <v>0.5</v>
      </c>
      <c r="AF1678">
        <v>0.5</v>
      </c>
      <c r="AG1678">
        <f>INDEX(YM!B:B, MATCH(Sheet1!B2011,YM!A:A,0))</f>
        <v>4.55</v>
      </c>
      <c r="AH1678">
        <v>4.55</v>
      </c>
      <c r="AI1678">
        <f>INDEX('Yield strengh'!B:B, MATCH(Sheet1!B2011,'Yield strengh'!A:A,0))</f>
        <v>651.5</v>
      </c>
      <c r="AJ1678">
        <v>651.5</v>
      </c>
      <c r="AK1678">
        <f>INDEX(Price!B:B, MATCH(Sheet1!B2011,Price!A:A,0))</f>
        <v>17.05</v>
      </c>
      <c r="AL1678">
        <f t="shared" si="92"/>
        <v>1.6468472222222221</v>
      </c>
      <c r="AM1678" t="e">
        <f>INDEX(toughness!B:B,MATCH(Sheet1!B2011,toughness!A:A,0))</f>
        <v>#N/A</v>
      </c>
    </row>
    <row r="1679" spans="1:39" x14ac:dyDescent="0.3">
      <c r="A1679" t="s">
        <v>1458</v>
      </c>
      <c r="B1679" s="1" t="s">
        <v>1433</v>
      </c>
      <c r="C1679">
        <v>125</v>
      </c>
      <c r="D1679">
        <v>7140</v>
      </c>
      <c r="G1679">
        <v>3.9649999999999999</v>
      </c>
      <c r="H1679">
        <v>29.3</v>
      </c>
      <c r="I1679">
        <v>5.9</v>
      </c>
      <c r="J1679">
        <v>52.5</v>
      </c>
      <c r="K1679">
        <v>125</v>
      </c>
      <c r="L1679">
        <v>42.5</v>
      </c>
      <c r="M1679">
        <v>419</v>
      </c>
      <c r="N1679" t="s">
        <v>1453</v>
      </c>
      <c r="O1679" t="s">
        <v>1453</v>
      </c>
      <c r="P1679" t="s">
        <v>1453</v>
      </c>
      <c r="Q1679" t="s">
        <v>1453</v>
      </c>
      <c r="R1679" t="s">
        <v>1453</v>
      </c>
      <c r="S1679" t="s">
        <v>1453</v>
      </c>
      <c r="T1679" t="s">
        <v>1453</v>
      </c>
      <c r="U1679" t="s">
        <v>1453</v>
      </c>
      <c r="V1679">
        <v>160</v>
      </c>
      <c r="W1679">
        <v>107.5</v>
      </c>
      <c r="X1679" t="s">
        <v>1453</v>
      </c>
      <c r="Y1679" t="s">
        <v>1453</v>
      </c>
      <c r="Z1679" t="s">
        <v>1468</v>
      </c>
      <c r="AA1679">
        <v>0.93</v>
      </c>
      <c r="AB1679">
        <v>7.0000000000000007E-2</v>
      </c>
      <c r="AC1679">
        <v>0.5</v>
      </c>
      <c r="AD1679">
        <v>0.5</v>
      </c>
      <c r="AE1679">
        <v>0.5</v>
      </c>
      <c r="AF1679">
        <v>0.5</v>
      </c>
      <c r="AG1679">
        <f>INDEX(YM!B:B, MATCH(Sheet1!B1343,YM!A:A,0))</f>
        <v>75.5</v>
      </c>
      <c r="AH1679">
        <v>75.5</v>
      </c>
      <c r="AI1679">
        <f>INDEX('Yield strengh'!B:B, MATCH(Sheet1!B1343,'Yield strengh'!A:A,0))</f>
        <v>152.5</v>
      </c>
      <c r="AJ1679">
        <v>152.5</v>
      </c>
      <c r="AK1679">
        <f>INDEX(Price!B:B, MATCH(Sheet1!B1343,Price!A:A,0))</f>
        <v>28.5</v>
      </c>
      <c r="AL1679">
        <f t="shared" si="92"/>
        <v>1.6125700280112045</v>
      </c>
      <c r="AM1679">
        <f>INDEX(toughness!B:B,MATCH(Sheet1!B1343,toughness!A:A,0))</f>
        <v>75.900000000000006</v>
      </c>
    </row>
    <row r="1680" spans="1:39" x14ac:dyDescent="0.3">
      <c r="A1680" t="s">
        <v>1458</v>
      </c>
      <c r="B1680" s="1" t="s">
        <v>31</v>
      </c>
      <c r="C1680">
        <v>298.25</v>
      </c>
      <c r="D1680">
        <v>2380</v>
      </c>
      <c r="G1680">
        <v>7.5625</v>
      </c>
      <c r="H1680">
        <v>35.475000000000001</v>
      </c>
      <c r="I1680">
        <v>9.08</v>
      </c>
      <c r="J1680">
        <v>0.75</v>
      </c>
      <c r="K1680">
        <v>250</v>
      </c>
      <c r="L1680">
        <v>98.5</v>
      </c>
      <c r="M1680">
        <v>635</v>
      </c>
      <c r="N1680" t="s">
        <v>1453</v>
      </c>
      <c r="O1680" t="s">
        <v>1453</v>
      </c>
      <c r="P1680" t="s">
        <v>1453</v>
      </c>
      <c r="Q1680" t="s">
        <v>1453</v>
      </c>
      <c r="R1680" t="s">
        <v>1453</v>
      </c>
      <c r="S1680" t="s">
        <v>1453</v>
      </c>
      <c r="T1680" t="s">
        <v>1453</v>
      </c>
      <c r="U1680" t="s">
        <v>1453</v>
      </c>
      <c r="V1680">
        <v>292.75</v>
      </c>
      <c r="W1680">
        <v>126.8</v>
      </c>
      <c r="X1680" t="s">
        <v>1453</v>
      </c>
      <c r="Y1680" t="s">
        <v>1453</v>
      </c>
      <c r="Z1680" t="s">
        <v>1468</v>
      </c>
      <c r="AA1680">
        <v>0.93</v>
      </c>
      <c r="AB1680">
        <v>7.0000000000000007E-2</v>
      </c>
      <c r="AC1680">
        <v>0.5</v>
      </c>
      <c r="AD1680">
        <v>0.5</v>
      </c>
      <c r="AE1680">
        <v>0.5</v>
      </c>
      <c r="AF1680">
        <v>0.5</v>
      </c>
      <c r="AG1680">
        <f>INDEX(YM!B:B, MATCH(Sheet1!B1679,YM!A:A,0))</f>
        <v>59.65</v>
      </c>
      <c r="AH1680">
        <v>59.65</v>
      </c>
      <c r="AI1680">
        <f>INDEX('Yield strengh'!B:B, MATCH(Sheet1!B1679,'Yield strengh'!A:A,0))</f>
        <v>276</v>
      </c>
      <c r="AJ1680">
        <v>276</v>
      </c>
      <c r="AK1680">
        <f>INDEX(Price!B:B, MATCH(Sheet1!B1679,Price!A:A,0))</f>
        <v>2520</v>
      </c>
      <c r="AL1680">
        <f t="shared" si="92"/>
        <v>6.9173949579831921</v>
      </c>
      <c r="AM1680">
        <f>INDEX(toughness!B:B,MATCH(Sheet1!B1679,toughness!A:A,0))</f>
        <v>40.75</v>
      </c>
    </row>
    <row r="1681" spans="1:39" x14ac:dyDescent="0.3">
      <c r="A1681" t="s">
        <v>1458</v>
      </c>
      <c r="B1681" s="1" t="s">
        <v>1449</v>
      </c>
      <c r="C1681">
        <v>175</v>
      </c>
      <c r="D1681">
        <v>7175</v>
      </c>
      <c r="G1681">
        <v>3.92</v>
      </c>
      <c r="H1681">
        <v>27.4</v>
      </c>
      <c r="I1681">
        <v>6.3</v>
      </c>
      <c r="J1681">
        <v>17.5</v>
      </c>
      <c r="K1681">
        <v>175</v>
      </c>
      <c r="L1681">
        <v>110</v>
      </c>
      <c r="M1681">
        <v>422</v>
      </c>
      <c r="N1681" t="s">
        <v>1453</v>
      </c>
      <c r="O1681" t="s">
        <v>1453</v>
      </c>
      <c r="P1681" t="s">
        <v>1453</v>
      </c>
      <c r="Q1681" t="s">
        <v>1453</v>
      </c>
      <c r="R1681" t="s">
        <v>1453</v>
      </c>
      <c r="S1681" t="s">
        <v>1453</v>
      </c>
      <c r="T1681" t="s">
        <v>1453</v>
      </c>
      <c r="U1681" t="s">
        <v>1453</v>
      </c>
      <c r="V1681">
        <v>260</v>
      </c>
      <c r="W1681">
        <v>105</v>
      </c>
      <c r="X1681" t="s">
        <v>1453</v>
      </c>
      <c r="Y1681" t="s">
        <v>1453</v>
      </c>
      <c r="Z1681" t="s">
        <v>1468</v>
      </c>
      <c r="AA1681">
        <v>0.93</v>
      </c>
      <c r="AB1681">
        <v>7.0000000000000007E-2</v>
      </c>
      <c r="AC1681">
        <v>0.5</v>
      </c>
      <c r="AD1681">
        <v>0.5</v>
      </c>
      <c r="AE1681">
        <v>0.5</v>
      </c>
      <c r="AF1681">
        <v>0.5</v>
      </c>
      <c r="AG1681">
        <f>INDEX(YM!B:B, MATCH(Sheet1!B1356,YM!A:A,0))</f>
        <v>75</v>
      </c>
      <c r="AH1681">
        <v>75</v>
      </c>
      <c r="AI1681">
        <f>INDEX('Yield strengh'!B:B, MATCH(Sheet1!B1356,'Yield strengh'!A:A,0))</f>
        <v>152.5</v>
      </c>
      <c r="AJ1681">
        <v>152.5</v>
      </c>
      <c r="AK1681">
        <f>INDEX(Price!B:B, MATCH(Sheet1!B1356,Price!A:A,0))</f>
        <v>28.3</v>
      </c>
      <c r="AL1681">
        <f t="shared" si="92"/>
        <v>1.5940766550522647</v>
      </c>
      <c r="AM1681">
        <f>INDEX(toughness!B:B,MATCH(Sheet1!B1356,toughness!A:A,0))</f>
        <v>62.3</v>
      </c>
    </row>
    <row r="1682" spans="1:39" x14ac:dyDescent="0.3">
      <c r="A1682" t="s">
        <v>1458</v>
      </c>
      <c r="B1682" s="1" t="s">
        <v>35</v>
      </c>
      <c r="C1682">
        <v>213.25</v>
      </c>
      <c r="D1682">
        <v>2350</v>
      </c>
      <c r="E1682">
        <v>6.4849999999999994</v>
      </c>
      <c r="F1682">
        <v>0.5</v>
      </c>
      <c r="G1682">
        <v>2.5035750000000001</v>
      </c>
      <c r="H1682">
        <v>14.775000000000929</v>
      </c>
      <c r="I1682">
        <v>9.08</v>
      </c>
      <c r="J1682">
        <v>4.4024999999999999</v>
      </c>
      <c r="K1682">
        <v>201.75</v>
      </c>
      <c r="L1682">
        <v>82.444999999999993</v>
      </c>
      <c r="N1682" t="s">
        <v>1453</v>
      </c>
      <c r="O1682" t="s">
        <v>1453</v>
      </c>
      <c r="P1682" t="s">
        <v>1453</v>
      </c>
      <c r="Q1682" t="s">
        <v>1453</v>
      </c>
      <c r="R1682" t="s">
        <v>1453</v>
      </c>
      <c r="S1682" t="s">
        <v>1453</v>
      </c>
      <c r="T1682" t="s">
        <v>1453</v>
      </c>
      <c r="U1682" t="s">
        <v>1453</v>
      </c>
      <c r="V1682">
        <v>225.67500000000001</v>
      </c>
      <c r="W1682">
        <v>57.69</v>
      </c>
      <c r="X1682" t="s">
        <v>1453</v>
      </c>
      <c r="Y1682" t="s">
        <v>1453</v>
      </c>
      <c r="Z1682" t="s">
        <v>1468</v>
      </c>
      <c r="AA1682">
        <v>0.93</v>
      </c>
      <c r="AB1682">
        <v>7.0000000000000007E-2</v>
      </c>
      <c r="AC1682">
        <v>0.5</v>
      </c>
      <c r="AD1682">
        <v>0.5</v>
      </c>
      <c r="AE1682">
        <v>0.5</v>
      </c>
      <c r="AF1682">
        <v>0.5</v>
      </c>
      <c r="AG1682">
        <f>INDEX(YM!B:B, MATCH(Sheet1!B1681,YM!A:A,0))</f>
        <v>58.975000000000001</v>
      </c>
      <c r="AH1682">
        <v>58.975000000000001</v>
      </c>
      <c r="AI1682">
        <f>INDEX('Yield strengh'!B:B, MATCH(Sheet1!B1681,'Yield strengh'!A:A,0))</f>
        <v>427.5</v>
      </c>
      <c r="AJ1682">
        <v>427.5</v>
      </c>
      <c r="AK1682">
        <f>INDEX(Price!B:B, MATCH(Sheet1!B1681,Price!A:A,0))</f>
        <v>2520</v>
      </c>
      <c r="AL1682">
        <f t="shared" si="92"/>
        <v>10.72843085106383</v>
      </c>
      <c r="AM1682">
        <f>INDEX(toughness!B:B,MATCH(Sheet1!B1681,toughness!A:A,0))</f>
        <v>41.424999999999997</v>
      </c>
    </row>
    <row r="1683" spans="1:39" x14ac:dyDescent="0.3">
      <c r="A1683" t="s">
        <v>1458</v>
      </c>
      <c r="B1683" s="1" t="s">
        <v>1337</v>
      </c>
      <c r="C1683">
        <v>26.5</v>
      </c>
      <c r="D1683">
        <v>2325</v>
      </c>
      <c r="G1683">
        <v>0.14729999999999999</v>
      </c>
      <c r="H1683">
        <v>1.1474999999999999E-12</v>
      </c>
      <c r="I1683">
        <v>200000000000000</v>
      </c>
      <c r="J1683">
        <v>0.34499999999999997</v>
      </c>
      <c r="K1683">
        <v>23.05</v>
      </c>
      <c r="L1683">
        <v>12</v>
      </c>
      <c r="N1683" t="s">
        <v>1453</v>
      </c>
      <c r="O1683" t="s">
        <v>1453</v>
      </c>
      <c r="P1683" t="s">
        <v>1453</v>
      </c>
      <c r="Q1683" t="s">
        <v>1453</v>
      </c>
      <c r="R1683" t="s">
        <v>1453</v>
      </c>
      <c r="S1683" t="s">
        <v>1453</v>
      </c>
      <c r="T1683" t="s">
        <v>1453</v>
      </c>
      <c r="U1683" t="s">
        <v>1453</v>
      </c>
      <c r="V1683">
        <v>17.5</v>
      </c>
      <c r="W1683">
        <v>1.01</v>
      </c>
      <c r="X1683" t="s">
        <v>1453</v>
      </c>
      <c r="Y1683" t="s">
        <v>1453</v>
      </c>
      <c r="Z1683" t="s">
        <v>1468</v>
      </c>
      <c r="AA1683">
        <v>0.93</v>
      </c>
      <c r="AB1683">
        <v>7.0000000000000007E-2</v>
      </c>
      <c r="AC1683">
        <v>0.5</v>
      </c>
      <c r="AD1683">
        <v>0.5</v>
      </c>
      <c r="AE1683">
        <v>0.5</v>
      </c>
      <c r="AF1683">
        <v>0.5</v>
      </c>
      <c r="AG1683">
        <f>INDEX(YM!B:B, MATCH(Sheet1!B1682,YM!A:A,0))</f>
        <v>57.5</v>
      </c>
      <c r="AH1683">
        <v>57.5</v>
      </c>
      <c r="AI1683">
        <f>INDEX('Yield strengh'!B:B, MATCH(Sheet1!B1682,'Yield strengh'!A:A,0))</f>
        <v>240</v>
      </c>
      <c r="AJ1683">
        <v>240</v>
      </c>
      <c r="AK1683" t="e">
        <f>INDEX(Price!B:B, MATCH(Sheet1!B1682,Price!A:A,0))</f>
        <v>#N/A</v>
      </c>
      <c r="AL1683">
        <f t="shared" si="92"/>
        <v>5.935483870967742</v>
      </c>
      <c r="AM1683">
        <f>INDEX(toughness!B:B,MATCH(Sheet1!B1682,toughness!A:A,0))</f>
        <v>239.5</v>
      </c>
    </row>
    <row r="1684" spans="1:39" x14ac:dyDescent="0.3">
      <c r="A1684" t="s">
        <v>1458</v>
      </c>
      <c r="B1684" s="1" t="s">
        <v>1087</v>
      </c>
      <c r="C1684">
        <v>1072.5</v>
      </c>
      <c r="D1684">
        <v>1560</v>
      </c>
      <c r="G1684">
        <v>8.5500000000000007</v>
      </c>
      <c r="H1684">
        <v>1.173E-3</v>
      </c>
      <c r="I1684">
        <v>182500</v>
      </c>
      <c r="J1684">
        <v>1.585</v>
      </c>
      <c r="K1684">
        <v>2420</v>
      </c>
      <c r="L1684">
        <v>27.3</v>
      </c>
      <c r="M1684">
        <v>334</v>
      </c>
      <c r="N1684" t="s">
        <v>1453</v>
      </c>
      <c r="O1684" t="s">
        <v>1453</v>
      </c>
      <c r="P1684" t="s">
        <v>1453</v>
      </c>
      <c r="Q1684" t="s">
        <v>1453</v>
      </c>
      <c r="R1684" t="s">
        <v>1453</v>
      </c>
      <c r="S1684" t="s">
        <v>1453</v>
      </c>
      <c r="T1684" t="s">
        <v>1453</v>
      </c>
      <c r="U1684" t="s">
        <v>1453</v>
      </c>
      <c r="V1684">
        <v>2420</v>
      </c>
      <c r="W1684">
        <v>5.3</v>
      </c>
      <c r="X1684" t="s">
        <v>1453</v>
      </c>
      <c r="Y1684" t="s">
        <v>1453</v>
      </c>
      <c r="Z1684" t="s">
        <v>1468</v>
      </c>
      <c r="AA1684">
        <v>0.93</v>
      </c>
      <c r="AB1684">
        <v>7.0000000000000007E-2</v>
      </c>
      <c r="AC1684">
        <v>0.5</v>
      </c>
      <c r="AD1684">
        <v>0.5</v>
      </c>
      <c r="AE1684">
        <v>0.5</v>
      </c>
      <c r="AF1684">
        <v>0.5</v>
      </c>
      <c r="AG1684">
        <f>INDEX(YM!B:B, MATCH(Sheet1!B1683,YM!A:A,0))</f>
        <v>56.6</v>
      </c>
      <c r="AH1684">
        <v>56.6</v>
      </c>
      <c r="AI1684">
        <f>INDEX('Yield strengh'!B:B, MATCH(Sheet1!B1683,'Yield strengh'!A:A,0))</f>
        <v>466.5</v>
      </c>
      <c r="AJ1684">
        <v>466.5</v>
      </c>
      <c r="AK1684">
        <f>INDEX(Price!B:B, MATCH(Sheet1!B1683,Price!A:A,0))</f>
        <v>780.5</v>
      </c>
      <c r="AL1684">
        <f t="shared" si="92"/>
        <v>16.925576923076925</v>
      </c>
      <c r="AM1684">
        <f>INDEX(toughness!B:B,MATCH(Sheet1!B1683,toughness!A:A,0))</f>
        <v>15.4</v>
      </c>
    </row>
    <row r="1685" spans="1:39" x14ac:dyDescent="0.3">
      <c r="A1685" t="s">
        <v>1458</v>
      </c>
      <c r="B1685" s="1" t="s">
        <v>1136</v>
      </c>
      <c r="C1685">
        <v>365</v>
      </c>
      <c r="D1685">
        <v>10350</v>
      </c>
      <c r="G1685">
        <v>19</v>
      </c>
      <c r="H1685">
        <v>84.300000000000011</v>
      </c>
      <c r="I1685">
        <v>2.0499999999999998</v>
      </c>
      <c r="J1685">
        <v>3</v>
      </c>
      <c r="K1685">
        <v>365</v>
      </c>
      <c r="L1685">
        <v>145</v>
      </c>
      <c r="M1685">
        <v>824</v>
      </c>
      <c r="N1685" t="s">
        <v>1453</v>
      </c>
      <c r="O1685" t="s">
        <v>1453</v>
      </c>
      <c r="P1685" t="s">
        <v>1453</v>
      </c>
      <c r="Q1685" t="s">
        <v>1453</v>
      </c>
      <c r="R1685" t="s">
        <v>1453</v>
      </c>
      <c r="S1685" t="s">
        <v>1453</v>
      </c>
      <c r="T1685" t="s">
        <v>1453</v>
      </c>
      <c r="U1685" t="s">
        <v>1453</v>
      </c>
      <c r="V1685">
        <v>510</v>
      </c>
      <c r="W1685">
        <v>359</v>
      </c>
      <c r="X1685" t="s">
        <v>1453</v>
      </c>
      <c r="Y1685" t="s">
        <v>1453</v>
      </c>
      <c r="Z1685" t="s">
        <v>1468</v>
      </c>
      <c r="AA1685">
        <v>0.93</v>
      </c>
      <c r="AB1685">
        <v>7.0000000000000007E-2</v>
      </c>
      <c r="AC1685">
        <v>0.5</v>
      </c>
      <c r="AD1685">
        <v>0.5</v>
      </c>
      <c r="AE1685">
        <v>0.5</v>
      </c>
      <c r="AF1685">
        <v>0.5</v>
      </c>
      <c r="AG1685">
        <f>INDEX(YM!B:B, MATCH(Sheet1!B1684,YM!A:A,0))</f>
        <v>56</v>
      </c>
      <c r="AH1685">
        <v>56</v>
      </c>
      <c r="AI1685">
        <f>INDEX('Yield strengh'!B:B, MATCH(Sheet1!B1684,'Yield strengh'!A:A,0))</f>
        <v>40.5</v>
      </c>
      <c r="AJ1685">
        <v>40.5</v>
      </c>
      <c r="AK1685">
        <f>INDEX(Price!B:B, MATCH(Sheet1!B1684,Price!A:A,0))</f>
        <v>2235</v>
      </c>
      <c r="AL1685">
        <f t="shared" si="92"/>
        <v>0.21913043478260869</v>
      </c>
      <c r="AM1685">
        <f>INDEX(toughness!B:B,MATCH(Sheet1!B1684,toughness!A:A,0))</f>
        <v>68.650000000000006</v>
      </c>
    </row>
    <row r="1686" spans="1:39" x14ac:dyDescent="0.3">
      <c r="A1686" t="s">
        <v>1458</v>
      </c>
      <c r="B1686" s="1" t="s">
        <v>1351</v>
      </c>
      <c r="C1686">
        <v>25</v>
      </c>
      <c r="D1686">
        <v>7275</v>
      </c>
      <c r="G1686">
        <v>2.52</v>
      </c>
      <c r="H1686">
        <v>11.77</v>
      </c>
      <c r="I1686">
        <v>16.5</v>
      </c>
      <c r="J1686">
        <v>34</v>
      </c>
      <c r="K1686">
        <v>25</v>
      </c>
      <c r="L1686">
        <v>19</v>
      </c>
      <c r="M1686">
        <v>269.5</v>
      </c>
      <c r="N1686" t="s">
        <v>1453</v>
      </c>
      <c r="O1686" t="s">
        <v>1453</v>
      </c>
      <c r="P1686" t="s">
        <v>1453</v>
      </c>
      <c r="Q1686" t="s">
        <v>1453</v>
      </c>
      <c r="R1686" t="s">
        <v>1453</v>
      </c>
      <c r="S1686" t="s">
        <v>1453</v>
      </c>
      <c r="T1686" t="s">
        <v>1453</v>
      </c>
      <c r="U1686" t="s">
        <v>1453</v>
      </c>
      <c r="V1686">
        <v>45</v>
      </c>
      <c r="W1686">
        <v>55</v>
      </c>
      <c r="X1686" t="s">
        <v>1453</v>
      </c>
      <c r="Y1686" t="s">
        <v>1453</v>
      </c>
      <c r="Z1686" t="s">
        <v>1468</v>
      </c>
      <c r="AA1686">
        <v>0.93</v>
      </c>
      <c r="AB1686">
        <v>7.0000000000000007E-2</v>
      </c>
      <c r="AC1686">
        <v>0.5</v>
      </c>
      <c r="AD1686">
        <v>0.5</v>
      </c>
      <c r="AE1686">
        <v>0.5</v>
      </c>
      <c r="AF1686">
        <v>0.5</v>
      </c>
      <c r="AG1686">
        <f>INDEX(YM!B:B, MATCH(Sheet1!B1685,YM!A:A,0))</f>
        <v>55</v>
      </c>
      <c r="AH1686">
        <v>55</v>
      </c>
      <c r="AI1686">
        <f>INDEX('Yield strengh'!B:B, MATCH(Sheet1!B1685,'Yield strengh'!A:A,0))</f>
        <v>41</v>
      </c>
      <c r="AJ1686">
        <v>41</v>
      </c>
      <c r="AK1686">
        <f>INDEX(Price!B:B, MATCH(Sheet1!B1685,Price!A:A,0))</f>
        <v>223</v>
      </c>
      <c r="AL1686">
        <f t="shared" si="92"/>
        <v>0.30996563573883162</v>
      </c>
      <c r="AM1686">
        <f>INDEX(toughness!B:B,MATCH(Sheet1!B1685,toughness!A:A,0))</f>
        <v>38.25</v>
      </c>
    </row>
    <row r="1687" spans="1:39" x14ac:dyDescent="0.3">
      <c r="A1687" t="s">
        <v>1458</v>
      </c>
      <c r="B1687" s="1" t="s">
        <v>2415</v>
      </c>
      <c r="C1687">
        <v>30</v>
      </c>
      <c r="D1687">
        <v>7275</v>
      </c>
      <c r="G1687">
        <v>2.64</v>
      </c>
      <c r="H1687">
        <v>11.2</v>
      </c>
      <c r="I1687">
        <v>15.5</v>
      </c>
      <c r="J1687">
        <v>50</v>
      </c>
      <c r="K1687">
        <v>30</v>
      </c>
      <c r="L1687">
        <v>20</v>
      </c>
      <c r="M1687">
        <v>246</v>
      </c>
      <c r="N1687" t="s">
        <v>1453</v>
      </c>
      <c r="O1687" t="s">
        <v>1453</v>
      </c>
      <c r="P1687" t="s">
        <v>1453</v>
      </c>
      <c r="Q1687" t="s">
        <v>1453</v>
      </c>
      <c r="R1687" t="s">
        <v>1453</v>
      </c>
      <c r="S1687" t="s">
        <v>1453</v>
      </c>
      <c r="T1687" t="s">
        <v>1453</v>
      </c>
      <c r="U1687" t="s">
        <v>1453</v>
      </c>
      <c r="V1687">
        <v>53</v>
      </c>
      <c r="W1687">
        <v>55</v>
      </c>
      <c r="X1687" t="s">
        <v>1453</v>
      </c>
      <c r="Y1687" t="s">
        <v>1453</v>
      </c>
      <c r="Z1687" t="s">
        <v>1468</v>
      </c>
      <c r="AA1687">
        <v>0.93</v>
      </c>
      <c r="AB1687">
        <v>7.0000000000000007E-2</v>
      </c>
      <c r="AC1687">
        <v>0.5</v>
      </c>
      <c r="AD1687">
        <v>0.5</v>
      </c>
      <c r="AE1687">
        <v>0.5</v>
      </c>
      <c r="AF1687">
        <v>0.5</v>
      </c>
      <c r="AG1687">
        <f>INDEX(YM!B:B, MATCH(Sheet1!B1686,YM!A:A,0))</f>
        <v>55</v>
      </c>
      <c r="AH1687">
        <v>55</v>
      </c>
      <c r="AI1687">
        <f>INDEX('Yield strengh'!B:B, MATCH(Sheet1!B1686,'Yield strengh'!A:A,0))</f>
        <v>22.5</v>
      </c>
      <c r="AJ1687">
        <v>22.5</v>
      </c>
      <c r="AK1687">
        <f>INDEX(Price!B:B, MATCH(Sheet1!B1686,Price!A:A,0))</f>
        <v>233</v>
      </c>
      <c r="AL1687">
        <f t="shared" si="92"/>
        <v>0.17010309278350516</v>
      </c>
      <c r="AM1687">
        <f>INDEX(toughness!B:B,MATCH(Sheet1!B1686,toughness!A:A,0))</f>
        <v>26.45</v>
      </c>
    </row>
    <row r="1688" spans="1:39" x14ac:dyDescent="0.3">
      <c r="A1688" t="s">
        <v>1458</v>
      </c>
      <c r="B1688" s="1" t="s">
        <v>103</v>
      </c>
      <c r="C1688">
        <v>140</v>
      </c>
      <c r="D1688">
        <v>2730</v>
      </c>
      <c r="G1688">
        <v>6.93</v>
      </c>
      <c r="H1688">
        <v>42.1</v>
      </c>
      <c r="I1688">
        <v>4.0999999999999996</v>
      </c>
      <c r="J1688">
        <v>9</v>
      </c>
      <c r="K1688">
        <v>140</v>
      </c>
      <c r="L1688">
        <v>45</v>
      </c>
      <c r="M1688">
        <v>647.5</v>
      </c>
      <c r="N1688" t="s">
        <v>1453</v>
      </c>
      <c r="O1688" t="s">
        <v>1453</v>
      </c>
      <c r="P1688" t="s">
        <v>1453</v>
      </c>
      <c r="Q1688" t="s">
        <v>1453</v>
      </c>
      <c r="R1688" t="s">
        <v>1453</v>
      </c>
      <c r="S1688" t="s">
        <v>1453</v>
      </c>
      <c r="T1688" t="s">
        <v>1453</v>
      </c>
      <c r="U1688" t="s">
        <v>1453</v>
      </c>
      <c r="V1688">
        <v>155</v>
      </c>
      <c r="W1688">
        <v>160</v>
      </c>
      <c r="X1688" t="s">
        <v>1453</v>
      </c>
      <c r="Y1688" t="s">
        <v>1453</v>
      </c>
      <c r="Z1688" t="s">
        <v>1468</v>
      </c>
      <c r="AA1688">
        <v>0.93</v>
      </c>
      <c r="AB1688">
        <v>7.0000000000000007E-2</v>
      </c>
      <c r="AC1688">
        <v>0.5</v>
      </c>
      <c r="AD1688">
        <v>0.5</v>
      </c>
      <c r="AE1688">
        <v>0.5</v>
      </c>
      <c r="AF1688">
        <v>0.5</v>
      </c>
      <c r="AG1688">
        <f>INDEX(YM!B:B, MATCH(Sheet1!B1579,YM!A:A,0))</f>
        <v>71.25</v>
      </c>
      <c r="AH1688">
        <v>70.05</v>
      </c>
      <c r="AI1688">
        <f>INDEX('Yield strengh'!B:B, MATCH(Sheet1!B1579,'Yield strengh'!A:A,0))</f>
        <v>145</v>
      </c>
      <c r="AJ1688">
        <v>62.1</v>
      </c>
      <c r="AK1688">
        <f>INDEX(Price!B:B, MATCH(Sheet1!B1579,Price!A:A,0))</f>
        <v>23.7</v>
      </c>
      <c r="AL1688">
        <f>AJ1688*AH1688*(2)/D1688</f>
        <v>3.1868901098901095</v>
      </c>
      <c r="AM1688">
        <f>INDEX(toughness!B:B,MATCH(Sheet1!B1579,toughness!A:A,0))</f>
        <v>15.8</v>
      </c>
    </row>
    <row r="1689" spans="1:39" x14ac:dyDescent="0.3">
      <c r="A1689" t="s">
        <v>1459</v>
      </c>
      <c r="B1689" s="1" t="s">
        <v>561</v>
      </c>
      <c r="C1689">
        <v>1550</v>
      </c>
      <c r="D1689">
        <v>1565</v>
      </c>
      <c r="H1689">
        <v>1.1904999999999999E-3</v>
      </c>
      <c r="I1689">
        <v>192050</v>
      </c>
      <c r="J1689">
        <v>1.3</v>
      </c>
      <c r="K1689">
        <v>1955</v>
      </c>
      <c r="L1689">
        <v>16.149999999999999</v>
      </c>
      <c r="N1689" t="s">
        <v>1453</v>
      </c>
      <c r="O1689" t="s">
        <v>1453</v>
      </c>
      <c r="P1689" t="s">
        <v>1453</v>
      </c>
      <c r="Q1689" t="s">
        <v>1453</v>
      </c>
      <c r="R1689" t="s">
        <v>1453</v>
      </c>
      <c r="S1689" t="s">
        <v>1453</v>
      </c>
      <c r="T1689" t="s">
        <v>1453</v>
      </c>
      <c r="U1689" t="s">
        <v>1453</v>
      </c>
      <c r="V1689">
        <v>1955</v>
      </c>
      <c r="W1689">
        <v>5.25</v>
      </c>
      <c r="X1689" t="s">
        <v>1453</v>
      </c>
      <c r="Y1689" t="s">
        <v>1453</v>
      </c>
      <c r="Z1689" t="s">
        <v>1468</v>
      </c>
      <c r="AA1689">
        <v>0.93</v>
      </c>
      <c r="AB1689">
        <v>7.0000000000000007E-2</v>
      </c>
      <c r="AC1689">
        <v>0.5</v>
      </c>
      <c r="AD1689">
        <v>0.5</v>
      </c>
      <c r="AE1689">
        <v>0.5</v>
      </c>
      <c r="AF1689">
        <v>0.5</v>
      </c>
      <c r="AG1689">
        <f>INDEX(YM!B:B, MATCH(Sheet1!B1688,YM!A:A,0))</f>
        <v>54.900000000000013</v>
      </c>
      <c r="AH1689">
        <v>54.900000000000013</v>
      </c>
      <c r="AI1689">
        <f>INDEX('Yield strengh'!B:B, MATCH(Sheet1!B1688,'Yield strengh'!A:A,0))</f>
        <v>670.5</v>
      </c>
      <c r="AJ1689">
        <v>670.5</v>
      </c>
      <c r="AK1689">
        <f>INDEX(Price!B:B, MATCH(Sheet1!B1688,Price!A:A,0))</f>
        <v>274.5</v>
      </c>
      <c r="AL1689">
        <f t="shared" ref="AL1689:AL1696" si="93">AJ1689*AH1689/D1689</f>
        <v>23.52105431309905</v>
      </c>
      <c r="AM1689">
        <f>INDEX(toughness!B:B,MATCH(Sheet1!B1688,toughness!A:A,0))</f>
        <v>4.835</v>
      </c>
    </row>
    <row r="1690" spans="1:39" x14ac:dyDescent="0.3">
      <c r="A1690" t="s">
        <v>1458</v>
      </c>
      <c r="B1690" s="1" t="s">
        <v>623</v>
      </c>
      <c r="C1690">
        <v>30</v>
      </c>
      <c r="D1690">
        <v>10550</v>
      </c>
      <c r="G1690">
        <v>1.1279999999999999</v>
      </c>
      <c r="H1690">
        <v>6.01</v>
      </c>
      <c r="I1690">
        <v>28.7</v>
      </c>
      <c r="J1690">
        <v>5</v>
      </c>
      <c r="K1690">
        <v>30</v>
      </c>
      <c r="L1690">
        <v>18.5</v>
      </c>
      <c r="M1690">
        <v>248</v>
      </c>
      <c r="N1690" t="s">
        <v>1453</v>
      </c>
      <c r="O1690" t="s">
        <v>1453</v>
      </c>
      <c r="P1690" t="s">
        <v>1453</v>
      </c>
      <c r="Q1690" t="s">
        <v>1453</v>
      </c>
      <c r="R1690" t="s">
        <v>1453</v>
      </c>
      <c r="S1690" t="s">
        <v>1453</v>
      </c>
      <c r="T1690" t="s">
        <v>1453</v>
      </c>
      <c r="U1690" t="s">
        <v>1453</v>
      </c>
      <c r="V1690">
        <v>69</v>
      </c>
      <c r="W1690">
        <v>24</v>
      </c>
      <c r="X1690" t="s">
        <v>1453</v>
      </c>
      <c r="Y1690" t="s">
        <v>1453</v>
      </c>
      <c r="Z1690" t="s">
        <v>1468</v>
      </c>
      <c r="AA1690">
        <v>0.93</v>
      </c>
      <c r="AB1690">
        <v>7.0000000000000007E-2</v>
      </c>
      <c r="AC1690">
        <v>0.5</v>
      </c>
      <c r="AD1690">
        <v>0.5</v>
      </c>
      <c r="AE1690">
        <v>0.5</v>
      </c>
      <c r="AF1690">
        <v>0.5</v>
      </c>
      <c r="AG1690">
        <f>INDEX(YM!B:B, MATCH(Sheet1!B1689,YM!A:A,0))</f>
        <v>54</v>
      </c>
      <c r="AH1690">
        <v>54</v>
      </c>
      <c r="AI1690">
        <f>INDEX('Yield strengh'!B:B, MATCH(Sheet1!B1689,'Yield strengh'!A:A,0))</f>
        <v>18.5</v>
      </c>
      <c r="AJ1690">
        <v>18.5</v>
      </c>
      <c r="AK1690">
        <f>INDEX(Price!B:B, MATCH(Sheet1!B1689,Price!A:A,0))</f>
        <v>246.5</v>
      </c>
      <c r="AL1690">
        <f t="shared" si="93"/>
        <v>9.4691943127962086E-2</v>
      </c>
      <c r="AM1690">
        <f>INDEX(toughness!B:B,MATCH(Sheet1!B1689,toughness!A:A,0))</f>
        <v>6.1250000000000002E-3</v>
      </c>
    </row>
    <row r="1691" spans="1:39" x14ac:dyDescent="0.3">
      <c r="A1691" t="s">
        <v>1458</v>
      </c>
      <c r="B1691" s="1" t="s">
        <v>1448</v>
      </c>
      <c r="C1691">
        <v>152.5</v>
      </c>
      <c r="D1691">
        <v>7170</v>
      </c>
      <c r="G1691">
        <v>4</v>
      </c>
      <c r="H1691">
        <v>27.8</v>
      </c>
      <c r="I1691">
        <v>6.2</v>
      </c>
      <c r="J1691">
        <v>35</v>
      </c>
      <c r="K1691">
        <v>152.5</v>
      </c>
      <c r="L1691">
        <v>60</v>
      </c>
      <c r="M1691">
        <v>421</v>
      </c>
      <c r="N1691" t="s">
        <v>1453</v>
      </c>
      <c r="O1691" t="s">
        <v>1453</v>
      </c>
      <c r="P1691" t="s">
        <v>1453</v>
      </c>
      <c r="Q1691" t="s">
        <v>1453</v>
      </c>
      <c r="R1691" t="s">
        <v>1453</v>
      </c>
      <c r="S1691" t="s">
        <v>1453</v>
      </c>
      <c r="T1691" t="s">
        <v>1453</v>
      </c>
      <c r="U1691" t="s">
        <v>1453</v>
      </c>
      <c r="V1691">
        <v>225</v>
      </c>
      <c r="W1691">
        <v>105</v>
      </c>
      <c r="X1691" t="s">
        <v>1453</v>
      </c>
      <c r="Y1691" t="s">
        <v>1453</v>
      </c>
      <c r="Z1691" t="s">
        <v>1468</v>
      </c>
      <c r="AA1691">
        <v>0.93</v>
      </c>
      <c r="AB1691">
        <v>7.0000000000000007E-2</v>
      </c>
      <c r="AC1691">
        <v>0.5</v>
      </c>
      <c r="AD1691">
        <v>0.5</v>
      </c>
      <c r="AE1691">
        <v>0.5</v>
      </c>
      <c r="AF1691">
        <v>0.5</v>
      </c>
      <c r="AG1691">
        <f>INDEX(YM!B:B, MATCH(Sheet1!B1355,YM!A:A,0))</f>
        <v>75</v>
      </c>
      <c r="AH1691">
        <v>75</v>
      </c>
      <c r="AI1691">
        <f>INDEX('Yield strengh'!B:B, MATCH(Sheet1!B1355,'Yield strengh'!A:A,0))</f>
        <v>150</v>
      </c>
      <c r="AJ1691">
        <v>150</v>
      </c>
      <c r="AK1691">
        <f>INDEX(Price!B:B, MATCH(Sheet1!B1355,Price!A:A,0))</f>
        <v>28.25</v>
      </c>
      <c r="AL1691">
        <f t="shared" si="93"/>
        <v>1.5690376569037656</v>
      </c>
      <c r="AM1691">
        <f>INDEX(toughness!B:B,MATCH(Sheet1!B1355,toughness!A:A,0))</f>
        <v>62.3</v>
      </c>
    </row>
    <row r="1692" spans="1:39" x14ac:dyDescent="0.3">
      <c r="A1692" t="s">
        <v>1458</v>
      </c>
      <c r="B1692" s="1" t="s">
        <v>1352</v>
      </c>
      <c r="C1692">
        <v>22.5</v>
      </c>
      <c r="D1692">
        <v>7250</v>
      </c>
      <c r="G1692">
        <v>2.52</v>
      </c>
      <c r="H1692">
        <v>10.115</v>
      </c>
      <c r="I1692">
        <v>17.100000000000001</v>
      </c>
      <c r="J1692">
        <v>38</v>
      </c>
      <c r="K1692">
        <v>22.5</v>
      </c>
      <c r="L1692">
        <v>15</v>
      </c>
      <c r="M1692">
        <v>237</v>
      </c>
      <c r="N1692" t="s">
        <v>1453</v>
      </c>
      <c r="O1692" t="s">
        <v>1453</v>
      </c>
      <c r="P1692" t="s">
        <v>1453</v>
      </c>
      <c r="Q1692" t="s">
        <v>1453</v>
      </c>
      <c r="R1692" t="s">
        <v>1453</v>
      </c>
      <c r="S1692" t="s">
        <v>1453</v>
      </c>
      <c r="T1692" t="s">
        <v>1453</v>
      </c>
      <c r="U1692" t="s">
        <v>1453</v>
      </c>
      <c r="V1692">
        <v>41</v>
      </c>
      <c r="W1692">
        <v>55</v>
      </c>
      <c r="X1692" t="s">
        <v>1453</v>
      </c>
      <c r="Y1692" t="s">
        <v>1453</v>
      </c>
      <c r="Z1692" t="s">
        <v>1468</v>
      </c>
      <c r="AA1692">
        <v>0.93</v>
      </c>
      <c r="AB1692">
        <v>7.0000000000000007E-2</v>
      </c>
      <c r="AC1692">
        <v>0.5</v>
      </c>
      <c r="AD1692">
        <v>0.5</v>
      </c>
      <c r="AE1692">
        <v>0.5</v>
      </c>
      <c r="AF1692">
        <v>0.5</v>
      </c>
      <c r="AG1692">
        <f>INDEX(YM!B:B, MATCH(Sheet1!B1691,YM!A:A,0))</f>
        <v>53</v>
      </c>
      <c r="AH1692">
        <v>53</v>
      </c>
      <c r="AI1692">
        <f>INDEX('Yield strengh'!B:B, MATCH(Sheet1!B1691,'Yield strengh'!A:A,0))</f>
        <v>25</v>
      </c>
      <c r="AJ1692">
        <v>25</v>
      </c>
      <c r="AK1692">
        <f>INDEX(Price!B:B, MATCH(Sheet1!B1691,Price!A:A,0))</f>
        <v>227</v>
      </c>
      <c r="AL1692">
        <f t="shared" si="93"/>
        <v>0.18275862068965518</v>
      </c>
      <c r="AM1692">
        <f>INDEX(toughness!B:B,MATCH(Sheet1!B1691,toughness!A:A,0))</f>
        <v>28.53</v>
      </c>
    </row>
    <row r="1693" spans="1:39" x14ac:dyDescent="0.3">
      <c r="A1693" t="s">
        <v>1458</v>
      </c>
      <c r="B1693" s="1" t="s">
        <v>1569</v>
      </c>
      <c r="C1693">
        <v>389.375</v>
      </c>
      <c r="D1693">
        <v>2250</v>
      </c>
      <c r="E1693">
        <v>4.5250000000000004</v>
      </c>
      <c r="F1693">
        <v>33.25</v>
      </c>
      <c r="G1693">
        <v>9.5020000000000007</v>
      </c>
      <c r="H1693">
        <v>4.343772465E-16</v>
      </c>
      <c r="I1693">
        <v>1.738E+21</v>
      </c>
      <c r="J1693">
        <v>0.22750000000000001</v>
      </c>
      <c r="K1693">
        <v>54.887500000000003</v>
      </c>
      <c r="L1693">
        <v>217.17500000000001</v>
      </c>
      <c r="M1693">
        <v>2780</v>
      </c>
      <c r="N1693" t="s">
        <v>1453</v>
      </c>
      <c r="O1693" t="s">
        <v>1453</v>
      </c>
      <c r="P1693" t="s">
        <v>1453</v>
      </c>
      <c r="Q1693" t="s">
        <v>1453</v>
      </c>
      <c r="R1693" t="s">
        <v>1453</v>
      </c>
      <c r="S1693" t="s">
        <v>1453</v>
      </c>
      <c r="T1693" t="s">
        <v>1453</v>
      </c>
      <c r="U1693" t="s">
        <v>1453</v>
      </c>
      <c r="V1693">
        <v>44.975000000000001</v>
      </c>
      <c r="W1693">
        <v>20.287500000000001</v>
      </c>
      <c r="X1693" t="s">
        <v>1453</v>
      </c>
      <c r="Y1693" t="s">
        <v>1453</v>
      </c>
      <c r="Z1693" t="s">
        <v>1468</v>
      </c>
      <c r="AA1693">
        <v>0.93</v>
      </c>
      <c r="AB1693">
        <v>7.0000000000000007E-2</v>
      </c>
      <c r="AC1693">
        <v>0.5</v>
      </c>
      <c r="AD1693">
        <v>0.5</v>
      </c>
      <c r="AE1693">
        <v>0.5</v>
      </c>
      <c r="AF1693">
        <v>0.5</v>
      </c>
      <c r="AG1693">
        <f>INDEX(YM!B:B, MATCH(Sheet1!B1692,YM!A:A,0))</f>
        <v>51.0625</v>
      </c>
      <c r="AH1693">
        <v>51.0625</v>
      </c>
      <c r="AI1693">
        <f>INDEX('Yield strengh'!B:B, MATCH(Sheet1!B1692,'Yield strengh'!A:A,0))</f>
        <v>47.037500000000001</v>
      </c>
      <c r="AJ1693">
        <v>47.037500000000001</v>
      </c>
      <c r="AK1693">
        <f>INDEX(Price!B:B, MATCH(Sheet1!B1692,Price!A:A,0))</f>
        <v>302.5</v>
      </c>
      <c r="AL1693">
        <f t="shared" si="93"/>
        <v>1.0674899305555556</v>
      </c>
      <c r="AM1693">
        <f>INDEX(toughness!B:B,MATCH(Sheet1!B1692,toughness!A:A,0))</f>
        <v>0.457175</v>
      </c>
    </row>
    <row r="1694" spans="1:39" x14ac:dyDescent="0.3">
      <c r="A1694" t="s">
        <v>1458</v>
      </c>
      <c r="B1694" s="1" t="s">
        <v>364</v>
      </c>
      <c r="C1694">
        <v>8</v>
      </c>
      <c r="D1694">
        <v>9770</v>
      </c>
      <c r="G1694">
        <v>0.63149999999999995</v>
      </c>
      <c r="H1694">
        <v>1.61</v>
      </c>
      <c r="I1694">
        <v>107</v>
      </c>
      <c r="J1694">
        <v>25</v>
      </c>
      <c r="K1694">
        <v>8</v>
      </c>
      <c r="L1694">
        <v>7.5</v>
      </c>
      <c r="M1694">
        <v>269.5</v>
      </c>
      <c r="N1694" t="s">
        <v>1453</v>
      </c>
      <c r="O1694" t="s">
        <v>1453</v>
      </c>
      <c r="P1694" t="s">
        <v>1453</v>
      </c>
      <c r="Q1694" t="s">
        <v>1453</v>
      </c>
      <c r="R1694" t="s">
        <v>1453</v>
      </c>
      <c r="S1694" t="s">
        <v>1453</v>
      </c>
      <c r="T1694" t="s">
        <v>1453</v>
      </c>
      <c r="U1694" t="s">
        <v>1453</v>
      </c>
      <c r="V1694">
        <v>12</v>
      </c>
      <c r="W1694">
        <v>8.3999999999999986</v>
      </c>
      <c r="X1694" t="s">
        <v>1453</v>
      </c>
      <c r="Y1694" t="s">
        <v>1453</v>
      </c>
      <c r="Z1694" t="s">
        <v>1468</v>
      </c>
      <c r="AA1694">
        <v>0.93</v>
      </c>
      <c r="AB1694">
        <v>7.0000000000000007E-2</v>
      </c>
      <c r="AC1694">
        <v>0.5</v>
      </c>
      <c r="AD1694">
        <v>0.5</v>
      </c>
      <c r="AE1694">
        <v>0.5</v>
      </c>
      <c r="AF1694">
        <v>0.5</v>
      </c>
      <c r="AG1694">
        <f>INDEX(YM!B:B, MATCH(Sheet1!B1693,YM!A:A,0))</f>
        <v>50</v>
      </c>
      <c r="AH1694">
        <v>50</v>
      </c>
      <c r="AI1694">
        <f>INDEX('Yield strengh'!B:B, MATCH(Sheet1!B1693,'Yield strengh'!A:A,0))</f>
        <v>30</v>
      </c>
      <c r="AJ1694">
        <v>30</v>
      </c>
      <c r="AK1694">
        <f>INDEX(Price!B:B, MATCH(Sheet1!B1693,Price!A:A,0))</f>
        <v>34500</v>
      </c>
      <c r="AL1694">
        <f t="shared" si="93"/>
        <v>0.15353121801432959</v>
      </c>
      <c r="AM1694">
        <f>INDEX(toughness!B:B,MATCH(Sheet1!B1693,toughness!A:A,0))</f>
        <v>6.13E-3</v>
      </c>
    </row>
    <row r="1695" spans="1:39" x14ac:dyDescent="0.3">
      <c r="A1695" t="s">
        <v>1458</v>
      </c>
      <c r="B1695" s="1" t="s">
        <v>1353</v>
      </c>
      <c r="C1695">
        <v>35</v>
      </c>
      <c r="D1695">
        <v>8525</v>
      </c>
      <c r="G1695">
        <v>2.085</v>
      </c>
      <c r="H1695">
        <v>11.55</v>
      </c>
      <c r="I1695">
        <v>15</v>
      </c>
      <c r="J1695">
        <v>45</v>
      </c>
      <c r="K1695">
        <v>35</v>
      </c>
      <c r="L1695">
        <v>17.5</v>
      </c>
      <c r="M1695">
        <v>185.5</v>
      </c>
      <c r="N1695" t="s">
        <v>1453</v>
      </c>
      <c r="O1695" t="s">
        <v>1453</v>
      </c>
      <c r="P1695" t="s">
        <v>1453</v>
      </c>
      <c r="Q1695" t="s">
        <v>1453</v>
      </c>
      <c r="R1695" t="s">
        <v>1453</v>
      </c>
      <c r="S1695" t="s">
        <v>1453</v>
      </c>
      <c r="T1695" t="s">
        <v>1453</v>
      </c>
      <c r="U1695" t="s">
        <v>1453</v>
      </c>
      <c r="V1695">
        <v>57.5</v>
      </c>
      <c r="W1695">
        <v>50</v>
      </c>
      <c r="X1695" t="s">
        <v>1453</v>
      </c>
      <c r="Y1695" t="s">
        <v>1453</v>
      </c>
      <c r="Z1695" t="s">
        <v>1468</v>
      </c>
      <c r="AA1695">
        <v>0.93</v>
      </c>
      <c r="AB1695">
        <v>7.0000000000000007E-2</v>
      </c>
      <c r="AC1695">
        <v>0.5</v>
      </c>
      <c r="AD1695">
        <v>0.5</v>
      </c>
      <c r="AE1695">
        <v>0.5</v>
      </c>
      <c r="AF1695">
        <v>0.5</v>
      </c>
      <c r="AG1695">
        <f>INDEX(YM!B:B, MATCH(Sheet1!B1694,YM!A:A,0))</f>
        <v>50</v>
      </c>
      <c r="AH1695">
        <v>50</v>
      </c>
      <c r="AI1695">
        <f>INDEX('Yield strengh'!B:B, MATCH(Sheet1!B1694,'Yield strengh'!A:A,0))</f>
        <v>25</v>
      </c>
      <c r="AJ1695">
        <v>25</v>
      </c>
      <c r="AK1695">
        <f>INDEX(Price!B:B, MATCH(Sheet1!B1694,Price!A:A,0))</f>
        <v>175.5</v>
      </c>
      <c r="AL1695">
        <f t="shared" si="93"/>
        <v>0.1466275659824047</v>
      </c>
      <c r="AM1695">
        <f>INDEX(toughness!B:B,MATCH(Sheet1!B1694,toughness!A:A,0))</f>
        <v>6.61</v>
      </c>
    </row>
    <row r="1696" spans="1:39" x14ac:dyDescent="0.3">
      <c r="A1696" t="s">
        <v>1459</v>
      </c>
      <c r="B1696" s="1" t="s">
        <v>569</v>
      </c>
      <c r="C1696">
        <v>155</v>
      </c>
      <c r="D1696">
        <v>1905</v>
      </c>
      <c r="E1696">
        <v>4.6449999999999996</v>
      </c>
      <c r="F1696">
        <v>15.75</v>
      </c>
      <c r="G1696">
        <v>2.0815E-2</v>
      </c>
      <c r="H1696">
        <v>2.7302395000000001E-15</v>
      </c>
      <c r="I1696">
        <v>1.800158E+20</v>
      </c>
      <c r="J1696">
        <v>0.45</v>
      </c>
      <c r="K1696">
        <v>62.05</v>
      </c>
      <c r="L1696">
        <v>16.149999999999999</v>
      </c>
      <c r="N1696" t="s">
        <v>1453</v>
      </c>
      <c r="O1696" t="s">
        <v>1453</v>
      </c>
      <c r="P1696" t="s">
        <v>1453</v>
      </c>
      <c r="Q1696" t="s">
        <v>1453</v>
      </c>
      <c r="R1696" t="s">
        <v>1453</v>
      </c>
      <c r="S1696" t="s">
        <v>1453</v>
      </c>
      <c r="T1696" t="s">
        <v>1453</v>
      </c>
      <c r="U1696" t="s">
        <v>1453</v>
      </c>
      <c r="V1696">
        <v>62.05</v>
      </c>
      <c r="W1696">
        <v>0.47499999999999998</v>
      </c>
      <c r="X1696" t="s">
        <v>1453</v>
      </c>
      <c r="Y1696" t="s">
        <v>1453</v>
      </c>
      <c r="Z1696" t="s">
        <v>1468</v>
      </c>
      <c r="AA1696">
        <v>0.93</v>
      </c>
      <c r="AB1696">
        <v>7.0000000000000007E-2</v>
      </c>
      <c r="AC1696">
        <v>0.5</v>
      </c>
      <c r="AD1696">
        <v>0.5</v>
      </c>
      <c r="AE1696">
        <v>0.5</v>
      </c>
      <c r="AF1696">
        <v>0.5</v>
      </c>
      <c r="AG1696">
        <f>INDEX(YM!B:B, MATCH(Sheet1!B1695,YM!A:A,0))</f>
        <v>47.7</v>
      </c>
      <c r="AH1696">
        <v>47.7</v>
      </c>
      <c r="AI1696">
        <f>INDEX('Yield strengh'!B:B, MATCH(Sheet1!B1695,'Yield strengh'!A:A,0))</f>
        <v>1730</v>
      </c>
      <c r="AJ1696">
        <v>1730</v>
      </c>
      <c r="AK1696">
        <f>INDEX(Price!B:B, MATCH(Sheet1!B1695,Price!A:A,0))</f>
        <v>176</v>
      </c>
      <c r="AL1696">
        <f t="shared" si="93"/>
        <v>43.31811023622047</v>
      </c>
      <c r="AM1696">
        <f>INDEX(toughness!B:B,MATCH(Sheet1!B1695,toughness!A:A,0))</f>
        <v>157</v>
      </c>
    </row>
    <row r="1697" spans="1:39" x14ac:dyDescent="0.3">
      <c r="A1697" t="s">
        <v>1458</v>
      </c>
      <c r="B1697" s="1" t="s">
        <v>198</v>
      </c>
      <c r="C1697">
        <v>177</v>
      </c>
      <c r="D1697">
        <v>2700</v>
      </c>
      <c r="G1697">
        <v>6.52</v>
      </c>
      <c r="H1697">
        <v>39</v>
      </c>
      <c r="I1697">
        <v>4.42</v>
      </c>
      <c r="J1697">
        <v>23.65</v>
      </c>
      <c r="K1697">
        <v>177</v>
      </c>
      <c r="L1697">
        <v>80</v>
      </c>
      <c r="M1697">
        <v>617.5</v>
      </c>
      <c r="N1697" t="s">
        <v>1453</v>
      </c>
      <c r="O1697" t="s">
        <v>1453</v>
      </c>
      <c r="P1697" t="s">
        <v>1453</v>
      </c>
      <c r="Q1697" t="s">
        <v>1453</v>
      </c>
      <c r="R1697" t="s">
        <v>1453</v>
      </c>
      <c r="S1697" t="s">
        <v>1453</v>
      </c>
      <c r="T1697" t="s">
        <v>1453</v>
      </c>
      <c r="U1697" t="s">
        <v>1453</v>
      </c>
      <c r="V1697">
        <v>293</v>
      </c>
      <c r="W1697">
        <v>151</v>
      </c>
      <c r="X1697" t="s">
        <v>1453</v>
      </c>
      <c r="Y1697" t="s">
        <v>1453</v>
      </c>
      <c r="Z1697" t="s">
        <v>1468</v>
      </c>
      <c r="AA1697">
        <v>0.93</v>
      </c>
      <c r="AB1697">
        <v>7.0000000000000007E-2</v>
      </c>
      <c r="AC1697">
        <v>0.5</v>
      </c>
      <c r="AD1697">
        <v>0.5</v>
      </c>
      <c r="AE1697">
        <v>0.5</v>
      </c>
      <c r="AF1697">
        <v>0.5</v>
      </c>
      <c r="AG1697">
        <f>INDEX(YM!B:B, MATCH(Sheet1!B1611,YM!A:A,0))</f>
        <v>42.5</v>
      </c>
      <c r="AH1697">
        <v>69</v>
      </c>
      <c r="AI1697">
        <f>INDEX('Yield strengh'!B:B, MATCH(Sheet1!B1611,'Yield strengh'!A:A,0))</f>
        <v>135</v>
      </c>
      <c r="AJ1697">
        <v>61</v>
      </c>
      <c r="AK1697">
        <f>INDEX(Price!B:B, MATCH(Sheet1!B1611,Price!A:A,0))</f>
        <v>46.15</v>
      </c>
      <c r="AL1697">
        <f t="shared" ref="AL1697:AL1698" si="94">AJ1697*AH1697*(2)/D1697</f>
        <v>3.117777777777778</v>
      </c>
      <c r="AM1697">
        <f>INDEX(toughness!B:B,MATCH(Sheet1!B1611,toughness!A:A,0))</f>
        <v>5.6750000000000007</v>
      </c>
    </row>
    <row r="1698" spans="1:39" x14ac:dyDescent="0.3">
      <c r="A1698" t="s">
        <v>1458</v>
      </c>
      <c r="B1698" s="1" t="s">
        <v>97</v>
      </c>
      <c r="C1698">
        <v>320</v>
      </c>
      <c r="D1698">
        <v>2720</v>
      </c>
      <c r="G1698">
        <v>6.8699999999999992</v>
      </c>
      <c r="H1698">
        <v>42.05</v>
      </c>
      <c r="I1698">
        <v>4.0999999999999996</v>
      </c>
      <c r="J1698">
        <v>4</v>
      </c>
      <c r="K1698">
        <v>256</v>
      </c>
      <c r="L1698">
        <v>95</v>
      </c>
      <c r="M1698">
        <v>642.5</v>
      </c>
      <c r="N1698" t="s">
        <v>1453</v>
      </c>
      <c r="O1698" t="s">
        <v>1453</v>
      </c>
      <c r="P1698" t="s">
        <v>1453</v>
      </c>
      <c r="Q1698" t="s">
        <v>1453</v>
      </c>
      <c r="R1698" t="s">
        <v>1453</v>
      </c>
      <c r="S1698" t="s">
        <v>1453</v>
      </c>
      <c r="T1698" t="s">
        <v>1453</v>
      </c>
      <c r="U1698" t="s">
        <v>1453</v>
      </c>
      <c r="V1698">
        <v>320</v>
      </c>
      <c r="W1698">
        <v>160</v>
      </c>
      <c r="X1698" t="s">
        <v>1453</v>
      </c>
      <c r="Y1698" t="s">
        <v>1453</v>
      </c>
      <c r="Z1698" t="s">
        <v>1468</v>
      </c>
      <c r="AA1698">
        <v>0.93</v>
      </c>
      <c r="AB1698">
        <v>7.0000000000000007E-2</v>
      </c>
      <c r="AC1698">
        <v>0.5</v>
      </c>
      <c r="AD1698">
        <v>0.5</v>
      </c>
      <c r="AE1698">
        <v>0.5</v>
      </c>
      <c r="AF1698">
        <v>0.5</v>
      </c>
      <c r="AG1698">
        <f>INDEX(YM!B:B, MATCH(Sheet1!B1573,YM!A:A,0))</f>
        <v>76</v>
      </c>
      <c r="AH1698">
        <v>70.05</v>
      </c>
      <c r="AI1698">
        <f>INDEX('Yield strengh'!B:B, MATCH(Sheet1!B1573,'Yield strengh'!A:A,0))</f>
        <v>140</v>
      </c>
      <c r="AJ1698">
        <v>58.6</v>
      </c>
      <c r="AK1698">
        <f>INDEX(Price!B:B, MATCH(Sheet1!B1573,Price!A:A,0))</f>
        <v>24.85</v>
      </c>
      <c r="AL1698">
        <f t="shared" si="94"/>
        <v>3.0183308823529416</v>
      </c>
      <c r="AM1698">
        <f>INDEX(toughness!B:B,MATCH(Sheet1!B1573,toughness!A:A,0))</f>
        <v>4.9000000000000004</v>
      </c>
    </row>
    <row r="1699" spans="1:39" x14ac:dyDescent="0.3">
      <c r="A1699" t="s">
        <v>1459</v>
      </c>
      <c r="B1699" s="1" t="s">
        <v>566</v>
      </c>
      <c r="C1699">
        <v>306.5</v>
      </c>
      <c r="D1699">
        <v>1905</v>
      </c>
      <c r="E1699">
        <v>4.6449999999999996</v>
      </c>
      <c r="F1699">
        <v>15.75</v>
      </c>
      <c r="G1699">
        <v>6.8150000000000002E-2</v>
      </c>
      <c r="H1699">
        <v>6.0505749999999999E-15</v>
      </c>
      <c r="I1699">
        <v>7.50071E+19</v>
      </c>
      <c r="J1699">
        <v>2.0499999999999998</v>
      </c>
      <c r="K1699">
        <v>119</v>
      </c>
      <c r="L1699">
        <v>16.149999999999999</v>
      </c>
      <c r="N1699" t="s">
        <v>1453</v>
      </c>
      <c r="O1699" t="s">
        <v>1453</v>
      </c>
      <c r="P1699" t="s">
        <v>1453</v>
      </c>
      <c r="Q1699" t="s">
        <v>1453</v>
      </c>
      <c r="R1699" t="s">
        <v>1453</v>
      </c>
      <c r="S1699" t="s">
        <v>1453</v>
      </c>
      <c r="T1699" t="s">
        <v>1453</v>
      </c>
      <c r="U1699" t="s">
        <v>1453</v>
      </c>
      <c r="V1699">
        <v>480.5</v>
      </c>
      <c r="W1699">
        <v>0.51</v>
      </c>
      <c r="X1699" t="s">
        <v>1453</v>
      </c>
      <c r="Y1699" t="s">
        <v>1453</v>
      </c>
      <c r="Z1699" t="s">
        <v>1468</v>
      </c>
      <c r="AA1699">
        <v>0.93</v>
      </c>
      <c r="AB1699">
        <v>7.0000000000000007E-2</v>
      </c>
      <c r="AC1699">
        <v>0.5</v>
      </c>
      <c r="AD1699">
        <v>0.5</v>
      </c>
      <c r="AE1699">
        <v>0.5</v>
      </c>
      <c r="AF1699">
        <v>0.5</v>
      </c>
      <c r="AG1699">
        <f>INDEX(YM!B:B, MATCH(Sheet1!B1698,YM!A:A,0))</f>
        <v>46.2</v>
      </c>
      <c r="AH1699">
        <v>46.2</v>
      </c>
      <c r="AI1699">
        <f>INDEX('Yield strengh'!B:B, MATCH(Sheet1!B1698,'Yield strengh'!A:A,0))</f>
        <v>549.5</v>
      </c>
      <c r="AJ1699">
        <v>549.5</v>
      </c>
      <c r="AK1699">
        <f>INDEX(Price!B:B, MATCH(Sheet1!B1698,Price!A:A,0))</f>
        <v>387</v>
      </c>
      <c r="AL1699">
        <f>AJ1699*AH1699/D1699</f>
        <v>13.326456692913387</v>
      </c>
      <c r="AM1699">
        <f>INDEX(toughness!B:B,MATCH(Sheet1!B1698,toughness!A:A,0))</f>
        <v>32.299999999999997</v>
      </c>
    </row>
    <row r="1700" spans="1:39" x14ac:dyDescent="0.3">
      <c r="A1700" t="s">
        <v>1458</v>
      </c>
      <c r="B1700" s="1" t="s">
        <v>2549</v>
      </c>
      <c r="C1700">
        <v>72.5</v>
      </c>
      <c r="D1700">
        <v>5800</v>
      </c>
      <c r="G1700">
        <v>4.47</v>
      </c>
      <c r="H1700">
        <v>29.2</v>
      </c>
      <c r="I1700">
        <v>5.95</v>
      </c>
      <c r="J1700">
        <v>135</v>
      </c>
      <c r="K1700">
        <v>72.5</v>
      </c>
      <c r="L1700">
        <v>35</v>
      </c>
      <c r="M1700">
        <v>417.5</v>
      </c>
      <c r="N1700" t="s">
        <v>1453</v>
      </c>
      <c r="O1700" t="s">
        <v>1453</v>
      </c>
      <c r="P1700" t="s">
        <v>1453</v>
      </c>
      <c r="Q1700" t="s">
        <v>1453</v>
      </c>
      <c r="R1700" t="s">
        <v>1453</v>
      </c>
      <c r="S1700" t="s">
        <v>1453</v>
      </c>
      <c r="T1700" t="s">
        <v>1453</v>
      </c>
      <c r="U1700" t="s">
        <v>1453</v>
      </c>
      <c r="V1700">
        <v>170</v>
      </c>
      <c r="W1700">
        <v>117.5</v>
      </c>
      <c r="X1700" t="s">
        <v>1453</v>
      </c>
      <c r="Y1700" t="s">
        <v>1453</v>
      </c>
      <c r="Z1700" t="s">
        <v>1468</v>
      </c>
      <c r="AA1700">
        <v>0.93</v>
      </c>
      <c r="AB1700">
        <v>7.0000000000000007E-2</v>
      </c>
      <c r="AC1700">
        <v>0.5</v>
      </c>
      <c r="AD1700">
        <v>0.5</v>
      </c>
      <c r="AE1700">
        <v>0.5</v>
      </c>
      <c r="AF1700">
        <v>0.5</v>
      </c>
      <c r="AG1700">
        <f>INDEX(YM!B:B, MATCH(Sheet1!B1237,YM!A:A,0))</f>
        <v>100</v>
      </c>
      <c r="AH1700">
        <v>100</v>
      </c>
      <c r="AI1700">
        <f>INDEX('Yield strengh'!B:B, MATCH(Sheet1!B1237,'Yield strengh'!A:A,0))</f>
        <v>87.5</v>
      </c>
      <c r="AJ1700">
        <v>87.5</v>
      </c>
      <c r="AK1700">
        <f>INDEX(Price!B:B, MATCH(Sheet1!B1237,Price!A:A,0))</f>
        <v>25.9</v>
      </c>
      <c r="AL1700">
        <f>AJ1700*AH1700/D1700</f>
        <v>1.5086206896551724</v>
      </c>
      <c r="AM1700">
        <f>INDEX(toughness!B:B,MATCH(Sheet1!B1237,toughness!A:A,0))</f>
        <v>93.65</v>
      </c>
    </row>
    <row r="1701" spans="1:39" x14ac:dyDescent="0.3">
      <c r="A1701" t="s">
        <v>1458</v>
      </c>
      <c r="B1701" s="1" t="s">
        <v>1139</v>
      </c>
      <c r="C1701">
        <v>62.900000000000013</v>
      </c>
      <c r="D1701">
        <v>1140</v>
      </c>
      <c r="E1701">
        <v>3.3</v>
      </c>
      <c r="F1701">
        <v>18.05</v>
      </c>
      <c r="G1701">
        <v>2.5000000000000001E-3</v>
      </c>
      <c r="H1701">
        <v>5.3099999999999999E-20</v>
      </c>
      <c r="I1701">
        <v>9.1499999999999995E+21</v>
      </c>
      <c r="J1701">
        <v>2.5</v>
      </c>
      <c r="K1701">
        <v>112</v>
      </c>
      <c r="L1701">
        <v>16</v>
      </c>
      <c r="N1701" t="s">
        <v>1453</v>
      </c>
      <c r="O1701" t="s">
        <v>1453</v>
      </c>
      <c r="P1701" t="s">
        <v>1453</v>
      </c>
      <c r="Q1701" t="s">
        <v>1453</v>
      </c>
      <c r="R1701" t="s">
        <v>1453</v>
      </c>
      <c r="S1701" t="s">
        <v>1453</v>
      </c>
      <c r="T1701" t="s">
        <v>1453</v>
      </c>
      <c r="U1701" t="s">
        <v>1453</v>
      </c>
      <c r="V1701">
        <v>65.55</v>
      </c>
      <c r="W1701">
        <v>0.31900000000000001</v>
      </c>
      <c r="X1701" t="s">
        <v>1453</v>
      </c>
      <c r="Y1701" t="s">
        <v>1453</v>
      </c>
      <c r="Z1701" t="s">
        <v>1468</v>
      </c>
      <c r="AA1701">
        <v>0.93</v>
      </c>
      <c r="AB1701">
        <v>7.0000000000000007E-2</v>
      </c>
      <c r="AC1701">
        <v>0.5</v>
      </c>
      <c r="AD1701">
        <v>0.5</v>
      </c>
      <c r="AE1701">
        <v>0.5</v>
      </c>
      <c r="AF1701">
        <v>0.5</v>
      </c>
      <c r="AG1701">
        <f>INDEX(YM!B:B, MATCH(Sheet1!B1353,YM!A:A,0))</f>
        <v>75</v>
      </c>
      <c r="AH1701">
        <v>75</v>
      </c>
      <c r="AI1701">
        <f>INDEX('Yield strengh'!B:B, MATCH(Sheet1!B1353,'Yield strengh'!A:A,0))</f>
        <v>22.5</v>
      </c>
      <c r="AJ1701">
        <v>22.5</v>
      </c>
      <c r="AK1701">
        <f>INDEX(Price!B:B, MATCH(Sheet1!B1353,Price!A:A,0))</f>
        <v>5.4499999999999993</v>
      </c>
      <c r="AL1701">
        <f>AJ1701*AH1701/D1701</f>
        <v>1.4802631578947369</v>
      </c>
      <c r="AM1701">
        <f>INDEX(toughness!B:B,MATCH(Sheet1!B1353,toughness!A:A,0))</f>
        <v>8.2800000000000009E-3</v>
      </c>
    </row>
    <row r="1702" spans="1:39" x14ac:dyDescent="0.3">
      <c r="A1702" t="s">
        <v>1458</v>
      </c>
      <c r="B1702" s="1" t="s">
        <v>2014</v>
      </c>
      <c r="C1702">
        <v>151.8125</v>
      </c>
      <c r="D1702">
        <v>1500</v>
      </c>
      <c r="E1702">
        <v>47.51166666666667</v>
      </c>
      <c r="F1702">
        <v>35.942857142857143</v>
      </c>
      <c r="G1702">
        <v>0.10754900000000001</v>
      </c>
      <c r="H1702">
        <v>2.9763571428626441E-8</v>
      </c>
      <c r="I1702">
        <v>9112000000</v>
      </c>
      <c r="J1702">
        <v>2.024705</v>
      </c>
      <c r="K1702">
        <v>150.67222222222219</v>
      </c>
      <c r="L1702">
        <v>32.666666666666657</v>
      </c>
      <c r="M1702">
        <v>311.25</v>
      </c>
      <c r="N1702" t="s">
        <v>1453</v>
      </c>
      <c r="O1702" t="s">
        <v>1453</v>
      </c>
      <c r="P1702" t="s">
        <v>1453</v>
      </c>
      <c r="Q1702" t="s">
        <v>1453</v>
      </c>
      <c r="R1702" t="s">
        <v>1453</v>
      </c>
      <c r="S1702" t="s">
        <v>1453</v>
      </c>
      <c r="T1702" t="s">
        <v>1453</v>
      </c>
      <c r="U1702" t="s">
        <v>1453</v>
      </c>
      <c r="V1702">
        <v>124.95</v>
      </c>
      <c r="W1702">
        <v>0.81550000000000011</v>
      </c>
      <c r="X1702" t="s">
        <v>1453</v>
      </c>
      <c r="Y1702" t="s">
        <v>1453</v>
      </c>
      <c r="Z1702" t="s">
        <v>1468</v>
      </c>
      <c r="AA1702">
        <v>0.93</v>
      </c>
      <c r="AB1702">
        <v>7.0000000000000007E-2</v>
      </c>
      <c r="AC1702">
        <v>0.5</v>
      </c>
      <c r="AD1702">
        <v>0.5</v>
      </c>
      <c r="AE1702">
        <v>0.5</v>
      </c>
      <c r="AF1702">
        <v>0.5</v>
      </c>
      <c r="AG1702">
        <f>INDEX(YM!B:B, MATCH(Sheet1!B1812,YM!A:A,0))</f>
        <v>9.3070441176470595</v>
      </c>
      <c r="AH1702">
        <v>16.190000000000001</v>
      </c>
      <c r="AI1702">
        <f>INDEX('Yield strengh'!B:B, MATCH(Sheet1!B1812,'Yield strengh'!A:A,0))</f>
        <v>136.71176470588239</v>
      </c>
      <c r="AJ1702">
        <v>136.9</v>
      </c>
      <c r="AK1702">
        <f>INDEX(Price!B:B, MATCH(Sheet1!B1812,Price!A:A,0))</f>
        <v>44.785294117647062</v>
      </c>
      <c r="AL1702">
        <f>AJ1702*AH1702*(2)/D1702</f>
        <v>2.9552146666666665</v>
      </c>
      <c r="AM1702">
        <f>INDEX(toughness!B:B,MATCH(Sheet1!B1812,toughness!A:A,0))</f>
        <v>7.0985294117647069</v>
      </c>
    </row>
    <row r="1703" spans="1:39" x14ac:dyDescent="0.3">
      <c r="A1703" t="s">
        <v>1458</v>
      </c>
      <c r="B1703" s="1" t="s">
        <v>847</v>
      </c>
      <c r="C1703">
        <v>75</v>
      </c>
      <c r="D1703">
        <v>1775</v>
      </c>
      <c r="G1703">
        <v>2.84</v>
      </c>
      <c r="H1703">
        <v>12.2</v>
      </c>
      <c r="I1703">
        <v>14.15</v>
      </c>
      <c r="J1703">
        <v>7.5</v>
      </c>
      <c r="K1703">
        <v>75</v>
      </c>
      <c r="L1703">
        <v>35</v>
      </c>
      <c r="M1703">
        <v>610.5</v>
      </c>
      <c r="N1703" t="s">
        <v>1453</v>
      </c>
      <c r="O1703" t="s">
        <v>1453</v>
      </c>
      <c r="P1703" t="s">
        <v>1453</v>
      </c>
      <c r="Q1703" t="s">
        <v>1453</v>
      </c>
      <c r="R1703" t="s">
        <v>1453</v>
      </c>
      <c r="S1703" t="s">
        <v>1453</v>
      </c>
      <c r="T1703" t="s">
        <v>1453</v>
      </c>
      <c r="U1703" t="s">
        <v>1453</v>
      </c>
      <c r="V1703">
        <v>150</v>
      </c>
      <c r="W1703">
        <v>77.5</v>
      </c>
      <c r="X1703" t="s">
        <v>1453</v>
      </c>
      <c r="Y1703" t="s">
        <v>1453</v>
      </c>
      <c r="Z1703" t="s">
        <v>1468</v>
      </c>
      <c r="AA1703">
        <v>0.93</v>
      </c>
      <c r="AB1703">
        <v>7.0000000000000007E-2</v>
      </c>
      <c r="AC1703">
        <v>0.5</v>
      </c>
      <c r="AD1703">
        <v>0.5</v>
      </c>
      <c r="AE1703">
        <v>0.5</v>
      </c>
      <c r="AF1703">
        <v>0.5</v>
      </c>
      <c r="AG1703">
        <f>INDEX(YM!B:B, MATCH(Sheet1!B1702,YM!A:A,0))</f>
        <v>46.15</v>
      </c>
      <c r="AH1703">
        <v>46.15</v>
      </c>
      <c r="AI1703">
        <f>INDEX('Yield strengh'!B:B, MATCH(Sheet1!B1702,'Yield strengh'!A:A,0))</f>
        <v>80</v>
      </c>
      <c r="AJ1703">
        <v>80</v>
      </c>
      <c r="AK1703">
        <f>INDEX(Price!B:B, MATCH(Sheet1!B1702,Price!A:A,0))</f>
        <v>56.3</v>
      </c>
      <c r="AL1703">
        <f t="shared" ref="AL1703:AL1708" si="95">AJ1703*AH1703/D1703</f>
        <v>2.08</v>
      </c>
      <c r="AM1703">
        <f>INDEX(toughness!B:B,MATCH(Sheet1!B1702,toughness!A:A,0))</f>
        <v>5.2149999999999999</v>
      </c>
    </row>
    <row r="1704" spans="1:39" x14ac:dyDescent="0.3">
      <c r="A1704" t="s">
        <v>1458</v>
      </c>
      <c r="B1704" s="1" t="s">
        <v>851</v>
      </c>
      <c r="C1704">
        <v>195</v>
      </c>
      <c r="D1704">
        <v>1845</v>
      </c>
      <c r="H1704">
        <v>11.65</v>
      </c>
      <c r="I1704">
        <v>14.8</v>
      </c>
      <c r="J1704">
        <v>7</v>
      </c>
      <c r="K1704">
        <v>195</v>
      </c>
      <c r="L1704">
        <v>85</v>
      </c>
      <c r="M1704">
        <v>563.5</v>
      </c>
      <c r="N1704" t="s">
        <v>1453</v>
      </c>
      <c r="O1704" t="s">
        <v>1453</v>
      </c>
      <c r="P1704" t="s">
        <v>1453</v>
      </c>
      <c r="Q1704" t="s">
        <v>1453</v>
      </c>
      <c r="R1704" t="s">
        <v>1453</v>
      </c>
      <c r="S1704" t="s">
        <v>1453</v>
      </c>
      <c r="T1704" t="s">
        <v>1453</v>
      </c>
      <c r="U1704" t="s">
        <v>1453</v>
      </c>
      <c r="V1704">
        <v>252.5</v>
      </c>
      <c r="W1704">
        <v>51.349999999999987</v>
      </c>
      <c r="X1704" t="s">
        <v>1453</v>
      </c>
      <c r="Y1704" t="s">
        <v>1453</v>
      </c>
      <c r="Z1704" t="s">
        <v>1468</v>
      </c>
      <c r="AA1704">
        <v>0.93</v>
      </c>
      <c r="AB1704">
        <v>7.0000000000000007E-2</v>
      </c>
      <c r="AC1704">
        <v>0.5</v>
      </c>
      <c r="AD1704">
        <v>0.5</v>
      </c>
      <c r="AE1704">
        <v>0.5</v>
      </c>
      <c r="AF1704">
        <v>0.5</v>
      </c>
      <c r="AG1704">
        <f>INDEX(YM!B:B, MATCH(Sheet1!B1703,YM!A:A,0))</f>
        <v>46.15</v>
      </c>
      <c r="AH1704">
        <v>46.15</v>
      </c>
      <c r="AI1704">
        <f>INDEX('Yield strengh'!B:B, MATCH(Sheet1!B1703,'Yield strengh'!A:A,0))</f>
        <v>165.5</v>
      </c>
      <c r="AJ1704">
        <v>165.5</v>
      </c>
      <c r="AK1704">
        <f>INDEX(Price!B:B, MATCH(Sheet1!B1703,Price!A:A,0))</f>
        <v>202</v>
      </c>
      <c r="AL1704">
        <f t="shared" si="95"/>
        <v>4.1397425474254739</v>
      </c>
      <c r="AM1704">
        <f>INDEX(toughness!B:B,MATCH(Sheet1!B1703,toughness!A:A,0))</f>
        <v>3.81</v>
      </c>
    </row>
    <row r="1705" spans="1:39" x14ac:dyDescent="0.3">
      <c r="A1705" t="s">
        <v>1458</v>
      </c>
      <c r="B1705" s="1" t="s">
        <v>859</v>
      </c>
      <c r="C1705">
        <v>252.5</v>
      </c>
      <c r="D1705">
        <v>1835</v>
      </c>
      <c r="G1705">
        <v>4.6099999999999994</v>
      </c>
      <c r="H1705">
        <v>30.65</v>
      </c>
      <c r="I1705">
        <v>5.625</v>
      </c>
      <c r="J1705">
        <v>5</v>
      </c>
      <c r="K1705">
        <v>247.5</v>
      </c>
      <c r="L1705">
        <v>74.5</v>
      </c>
      <c r="M1705">
        <v>500</v>
      </c>
      <c r="N1705" t="s">
        <v>1453</v>
      </c>
      <c r="O1705" t="s">
        <v>1453</v>
      </c>
      <c r="P1705" t="s">
        <v>1453</v>
      </c>
      <c r="Q1705" t="s">
        <v>1453</v>
      </c>
      <c r="R1705" t="s">
        <v>1453</v>
      </c>
      <c r="S1705" t="s">
        <v>1453</v>
      </c>
      <c r="T1705" t="s">
        <v>1453</v>
      </c>
      <c r="U1705" t="s">
        <v>1453</v>
      </c>
      <c r="V1705">
        <v>327.5</v>
      </c>
      <c r="W1705">
        <v>117.5</v>
      </c>
      <c r="X1705" t="s">
        <v>1453</v>
      </c>
      <c r="Y1705" t="s">
        <v>1453</v>
      </c>
      <c r="Z1705" t="s">
        <v>1468</v>
      </c>
      <c r="AA1705">
        <v>0.93</v>
      </c>
      <c r="AB1705">
        <v>7.0000000000000007E-2</v>
      </c>
      <c r="AC1705">
        <v>0.5</v>
      </c>
      <c r="AD1705">
        <v>0.5</v>
      </c>
      <c r="AE1705">
        <v>0.5</v>
      </c>
      <c r="AF1705">
        <v>0.5</v>
      </c>
      <c r="AG1705">
        <f>INDEX(YM!B:B, MATCH(Sheet1!B1704,YM!A:A,0))</f>
        <v>46.15</v>
      </c>
      <c r="AH1705">
        <v>46.15</v>
      </c>
      <c r="AI1705">
        <f>INDEX('Yield strengh'!B:B, MATCH(Sheet1!B1704,'Yield strengh'!A:A,0))</f>
        <v>127.5</v>
      </c>
      <c r="AJ1705">
        <v>127.5</v>
      </c>
      <c r="AK1705">
        <f>INDEX(Price!B:B, MATCH(Sheet1!B1704,Price!A:A,0))</f>
        <v>50.7</v>
      </c>
      <c r="AL1705">
        <f t="shared" si="95"/>
        <v>3.206607629427793</v>
      </c>
      <c r="AM1705">
        <f>INDEX(toughness!B:B,MATCH(Sheet1!B1704,toughness!A:A,0))</f>
        <v>5.35</v>
      </c>
    </row>
    <row r="1706" spans="1:39" x14ac:dyDescent="0.3">
      <c r="A1706" t="s">
        <v>1458</v>
      </c>
      <c r="B1706" s="1" t="s">
        <v>2417</v>
      </c>
      <c r="C1706">
        <v>25</v>
      </c>
      <c r="D1706">
        <v>7750</v>
      </c>
      <c r="G1706">
        <v>2.57</v>
      </c>
      <c r="H1706">
        <v>12.05</v>
      </c>
      <c r="I1706">
        <v>17.5</v>
      </c>
      <c r="J1706">
        <v>2</v>
      </c>
      <c r="K1706">
        <v>25</v>
      </c>
      <c r="L1706">
        <v>22.5</v>
      </c>
      <c r="M1706">
        <v>238.5</v>
      </c>
      <c r="N1706" t="s">
        <v>1453</v>
      </c>
      <c r="O1706" t="s">
        <v>1453</v>
      </c>
      <c r="P1706" t="s">
        <v>1453</v>
      </c>
      <c r="Q1706" t="s">
        <v>1453</v>
      </c>
      <c r="R1706" t="s">
        <v>1453</v>
      </c>
      <c r="S1706" t="s">
        <v>1453</v>
      </c>
      <c r="T1706" t="s">
        <v>1453</v>
      </c>
      <c r="U1706" t="s">
        <v>1453</v>
      </c>
      <c r="V1706">
        <v>44</v>
      </c>
      <c r="W1706">
        <v>55</v>
      </c>
      <c r="X1706" t="s">
        <v>1453</v>
      </c>
      <c r="Y1706" t="s">
        <v>1453</v>
      </c>
      <c r="Z1706" t="s">
        <v>1468</v>
      </c>
      <c r="AA1706">
        <v>0.93</v>
      </c>
      <c r="AB1706">
        <v>7.0000000000000007E-2</v>
      </c>
      <c r="AC1706">
        <v>0.5</v>
      </c>
      <c r="AD1706">
        <v>0.5</v>
      </c>
      <c r="AE1706">
        <v>0.5</v>
      </c>
      <c r="AF1706">
        <v>0.5</v>
      </c>
      <c r="AG1706">
        <f>INDEX(YM!B:B, MATCH(Sheet1!B1705,YM!A:A,0))</f>
        <v>22.8</v>
      </c>
      <c r="AH1706">
        <v>45.6</v>
      </c>
      <c r="AI1706">
        <f>INDEX('Yield strengh'!B:B, MATCH(Sheet1!B1705,'Yield strengh'!A:A,0))</f>
        <v>15.9</v>
      </c>
      <c r="AJ1706">
        <v>31.8</v>
      </c>
      <c r="AK1706">
        <f>INDEX(Price!B:B, MATCH(Sheet1!B1705,Price!A:A,0))</f>
        <v>234</v>
      </c>
      <c r="AL1706">
        <f t="shared" si="95"/>
        <v>0.18710709677419357</v>
      </c>
      <c r="AM1706">
        <f>INDEX(toughness!B:B,MATCH(Sheet1!B1705,toughness!A:A,0))</f>
        <v>260</v>
      </c>
    </row>
    <row r="1707" spans="1:39" x14ac:dyDescent="0.3">
      <c r="A1707" t="s">
        <v>1458</v>
      </c>
      <c r="B1707" s="1" t="s">
        <v>845</v>
      </c>
      <c r="C1707">
        <v>367.5</v>
      </c>
      <c r="D1707">
        <v>1820</v>
      </c>
      <c r="G1707">
        <v>4.59</v>
      </c>
      <c r="H1707">
        <v>18.149999999999999</v>
      </c>
      <c r="I1707">
        <v>9.5</v>
      </c>
      <c r="J1707">
        <v>4</v>
      </c>
      <c r="K1707">
        <v>161.5</v>
      </c>
      <c r="L1707">
        <v>87.5</v>
      </c>
      <c r="M1707">
        <v>592.5</v>
      </c>
      <c r="N1707" t="s">
        <v>1453</v>
      </c>
      <c r="O1707" t="s">
        <v>1453</v>
      </c>
      <c r="P1707" t="s">
        <v>1453</v>
      </c>
      <c r="Q1707" t="s">
        <v>1453</v>
      </c>
      <c r="R1707" t="s">
        <v>1453</v>
      </c>
      <c r="S1707" t="s">
        <v>1453</v>
      </c>
      <c r="T1707" t="s">
        <v>1453</v>
      </c>
      <c r="U1707" t="s">
        <v>1453</v>
      </c>
      <c r="V1707">
        <v>278</v>
      </c>
      <c r="W1707">
        <v>116</v>
      </c>
      <c r="X1707" t="s">
        <v>1453</v>
      </c>
      <c r="Y1707" t="s">
        <v>1453</v>
      </c>
      <c r="Z1707" t="s">
        <v>1468</v>
      </c>
      <c r="AA1707">
        <v>0.93</v>
      </c>
      <c r="AB1707">
        <v>7.0000000000000007E-2</v>
      </c>
      <c r="AC1707">
        <v>0.5</v>
      </c>
      <c r="AD1707">
        <v>0.5</v>
      </c>
      <c r="AE1707">
        <v>0.5</v>
      </c>
      <c r="AF1707">
        <v>0.5</v>
      </c>
      <c r="AG1707">
        <f>INDEX(YM!B:B, MATCH(Sheet1!B1706,YM!A:A,0))</f>
        <v>45.5</v>
      </c>
      <c r="AH1707">
        <v>45.5</v>
      </c>
      <c r="AI1707">
        <f>INDEX('Yield strengh'!B:B, MATCH(Sheet1!B1706,'Yield strengh'!A:A,0))</f>
        <v>403</v>
      </c>
      <c r="AJ1707">
        <v>403</v>
      </c>
      <c r="AK1707">
        <f>INDEX(Price!B:B, MATCH(Sheet1!B1706,Price!A:A,0))</f>
        <v>96.35</v>
      </c>
      <c r="AL1707">
        <f t="shared" si="95"/>
        <v>10.074999999999999</v>
      </c>
      <c r="AM1707">
        <f>INDEX(toughness!B:B,MATCH(Sheet1!B1706,toughness!A:A,0))</f>
        <v>5.6950000000000003</v>
      </c>
    </row>
    <row r="1708" spans="1:39" x14ac:dyDescent="0.3">
      <c r="A1708" t="s">
        <v>1458</v>
      </c>
      <c r="B1708" s="1" t="s">
        <v>850</v>
      </c>
      <c r="C1708">
        <v>165.5</v>
      </c>
      <c r="D1708">
        <v>1810</v>
      </c>
      <c r="G1708">
        <v>4.1150000000000002</v>
      </c>
      <c r="H1708">
        <v>24.9</v>
      </c>
      <c r="I1708">
        <v>6.92</v>
      </c>
      <c r="J1708">
        <v>2.5</v>
      </c>
      <c r="K1708">
        <v>165.5</v>
      </c>
      <c r="L1708">
        <v>80</v>
      </c>
      <c r="M1708">
        <v>584.5</v>
      </c>
      <c r="N1708" t="s">
        <v>1453</v>
      </c>
      <c r="O1708" t="s">
        <v>1453</v>
      </c>
      <c r="P1708" t="s">
        <v>1453</v>
      </c>
      <c r="Q1708" t="s">
        <v>1453</v>
      </c>
      <c r="R1708" t="s">
        <v>1453</v>
      </c>
      <c r="S1708" t="s">
        <v>1453</v>
      </c>
      <c r="T1708" t="s">
        <v>1453</v>
      </c>
      <c r="U1708" t="s">
        <v>1453</v>
      </c>
      <c r="V1708">
        <v>234.5</v>
      </c>
      <c r="W1708">
        <v>106.5</v>
      </c>
      <c r="X1708" t="s">
        <v>1453</v>
      </c>
      <c r="Y1708" t="s">
        <v>1453</v>
      </c>
      <c r="Z1708" t="s">
        <v>1468</v>
      </c>
      <c r="AA1708">
        <v>0.93</v>
      </c>
      <c r="AB1708">
        <v>7.0000000000000007E-2</v>
      </c>
      <c r="AC1708">
        <v>0.5</v>
      </c>
      <c r="AD1708">
        <v>0.5</v>
      </c>
      <c r="AE1708">
        <v>0.5</v>
      </c>
      <c r="AF1708">
        <v>0.5</v>
      </c>
      <c r="AG1708">
        <f>INDEX(YM!B:B, MATCH(Sheet1!B1707,YM!A:A,0))</f>
        <v>45.5</v>
      </c>
      <c r="AH1708">
        <v>45.5</v>
      </c>
      <c r="AI1708">
        <f>INDEX('Yield strengh'!B:B, MATCH(Sheet1!B1707,'Yield strengh'!A:A,0))</f>
        <v>70</v>
      </c>
      <c r="AJ1708">
        <v>70</v>
      </c>
      <c r="AK1708">
        <f>INDEX(Price!B:B, MATCH(Sheet1!B1707,Price!A:A,0))</f>
        <v>316</v>
      </c>
      <c r="AL1708">
        <f t="shared" si="95"/>
        <v>1.7596685082872927</v>
      </c>
      <c r="AM1708">
        <f>INDEX(toughness!B:B,MATCH(Sheet1!B1707,toughness!A:A,0))</f>
        <v>4.9649999999999999</v>
      </c>
    </row>
    <row r="1709" spans="1:39" x14ac:dyDescent="0.3">
      <c r="A1709" t="s">
        <v>1458</v>
      </c>
      <c r="B1709" s="1" t="s">
        <v>194</v>
      </c>
      <c r="C1709">
        <v>126</v>
      </c>
      <c r="D1709">
        <v>2710</v>
      </c>
      <c r="G1709">
        <v>7.29</v>
      </c>
      <c r="H1709">
        <v>44</v>
      </c>
      <c r="I1709">
        <v>3.92</v>
      </c>
      <c r="J1709">
        <v>24.6</v>
      </c>
      <c r="K1709">
        <v>126</v>
      </c>
      <c r="L1709">
        <v>65</v>
      </c>
      <c r="M1709">
        <v>605</v>
      </c>
      <c r="N1709" t="s">
        <v>1453</v>
      </c>
      <c r="O1709" t="s">
        <v>1453</v>
      </c>
      <c r="P1709" t="s">
        <v>1453</v>
      </c>
      <c r="Q1709" t="s">
        <v>1453</v>
      </c>
      <c r="R1709" t="s">
        <v>1453</v>
      </c>
      <c r="S1709" t="s">
        <v>1453</v>
      </c>
      <c r="T1709" t="s">
        <v>1453</v>
      </c>
      <c r="U1709" t="s">
        <v>1453</v>
      </c>
      <c r="V1709">
        <v>229.5</v>
      </c>
      <c r="W1709">
        <v>170.5</v>
      </c>
      <c r="X1709" t="s">
        <v>1453</v>
      </c>
      <c r="Y1709" t="s">
        <v>1453</v>
      </c>
      <c r="Z1709" t="s">
        <v>1468</v>
      </c>
      <c r="AA1709">
        <v>0.93</v>
      </c>
      <c r="AB1709">
        <v>7.0000000000000007E-2</v>
      </c>
      <c r="AC1709">
        <v>0.5</v>
      </c>
      <c r="AD1709">
        <v>0.5</v>
      </c>
      <c r="AE1709">
        <v>0.5</v>
      </c>
      <c r="AF1709">
        <v>0.5</v>
      </c>
      <c r="AG1709">
        <f>INDEX(YM!B:B, MATCH(Sheet1!B1607,YM!A:A,0))</f>
        <v>72</v>
      </c>
      <c r="AH1709">
        <v>69</v>
      </c>
      <c r="AI1709">
        <f>INDEX('Yield strengh'!B:B, MATCH(Sheet1!B1607,'Yield strengh'!A:A,0))</f>
        <v>124.5</v>
      </c>
      <c r="AJ1709">
        <v>58</v>
      </c>
      <c r="AK1709">
        <f>INDEX(Price!B:B, MATCH(Sheet1!B1607,Price!A:A,0))</f>
        <v>23.7</v>
      </c>
      <c r="AL1709">
        <f>AJ1709*AH1709*(2)/D1709</f>
        <v>2.9535055350553505</v>
      </c>
      <c r="AM1709">
        <f>INDEX(toughness!B:B,MATCH(Sheet1!B1607,toughness!A:A,0))</f>
        <v>15.25</v>
      </c>
    </row>
    <row r="1710" spans="1:39" x14ac:dyDescent="0.3">
      <c r="A1710" t="s">
        <v>1458</v>
      </c>
      <c r="B1710" s="1" t="s">
        <v>825</v>
      </c>
      <c r="C1710">
        <v>135.5</v>
      </c>
      <c r="D1710">
        <v>1820</v>
      </c>
      <c r="G1710">
        <v>3.26</v>
      </c>
      <c r="H1710">
        <v>14.7</v>
      </c>
      <c r="I1710">
        <v>11.75</v>
      </c>
      <c r="J1710">
        <v>9</v>
      </c>
      <c r="K1710">
        <v>135.5</v>
      </c>
      <c r="L1710">
        <v>81</v>
      </c>
      <c r="M1710">
        <v>596</v>
      </c>
      <c r="N1710" t="s">
        <v>1453</v>
      </c>
      <c r="O1710" t="s">
        <v>1453</v>
      </c>
      <c r="P1710" t="s">
        <v>1453</v>
      </c>
      <c r="Q1710" t="s">
        <v>1453</v>
      </c>
      <c r="R1710" t="s">
        <v>1453</v>
      </c>
      <c r="S1710" t="s">
        <v>1453</v>
      </c>
      <c r="T1710" t="s">
        <v>1453</v>
      </c>
      <c r="U1710" t="s">
        <v>1453</v>
      </c>
      <c r="V1710">
        <v>242.5</v>
      </c>
      <c r="W1710">
        <v>85</v>
      </c>
      <c r="X1710" t="s">
        <v>1453</v>
      </c>
      <c r="Y1710" t="s">
        <v>1453</v>
      </c>
      <c r="Z1710" t="s">
        <v>1468</v>
      </c>
      <c r="AA1710">
        <v>0.93</v>
      </c>
      <c r="AB1710">
        <v>7.0000000000000007E-2</v>
      </c>
      <c r="AC1710">
        <v>0.5</v>
      </c>
      <c r="AD1710">
        <v>0.5</v>
      </c>
      <c r="AE1710">
        <v>0.5</v>
      </c>
      <c r="AF1710">
        <v>0.5</v>
      </c>
      <c r="AG1710">
        <f>INDEX(YM!B:B, MATCH(Sheet1!B1709,YM!A:A,0))</f>
        <v>45</v>
      </c>
      <c r="AH1710">
        <v>45</v>
      </c>
      <c r="AI1710">
        <f>INDEX('Yield strengh'!B:B, MATCH(Sheet1!B1709,'Yield strengh'!A:A,0))</f>
        <v>142.5</v>
      </c>
      <c r="AJ1710">
        <v>142.5</v>
      </c>
      <c r="AK1710">
        <f>INDEX(Price!B:B, MATCH(Sheet1!B1709,Price!A:A,0))</f>
        <v>51.400000000000013</v>
      </c>
      <c r="AL1710">
        <f>AJ1710*AH1710/D1710</f>
        <v>3.5233516483516483</v>
      </c>
      <c r="AM1710">
        <f>INDEX(toughness!B:B,MATCH(Sheet1!B1709,toughness!A:A,0))</f>
        <v>5.3450000000000006</v>
      </c>
    </row>
    <row r="1711" spans="1:39" x14ac:dyDescent="0.3">
      <c r="A1711" t="s">
        <v>1458</v>
      </c>
      <c r="B1711" s="1" t="s">
        <v>826</v>
      </c>
      <c r="C1711">
        <v>105</v>
      </c>
      <c r="D1711">
        <v>1805</v>
      </c>
      <c r="G1711">
        <v>3.2650000000000001</v>
      </c>
      <c r="H1711">
        <v>15.45</v>
      </c>
      <c r="I1711">
        <v>11.3</v>
      </c>
      <c r="J1711">
        <v>9</v>
      </c>
      <c r="K1711">
        <v>141</v>
      </c>
      <c r="L1711">
        <v>79.5</v>
      </c>
      <c r="M1711">
        <v>563.5</v>
      </c>
      <c r="N1711" t="s">
        <v>1453</v>
      </c>
      <c r="O1711" t="s">
        <v>1453</v>
      </c>
      <c r="P1711" t="s">
        <v>1453</v>
      </c>
      <c r="Q1711" t="s">
        <v>1453</v>
      </c>
      <c r="R1711" t="s">
        <v>1453</v>
      </c>
      <c r="S1711" t="s">
        <v>1453</v>
      </c>
      <c r="T1711" t="s">
        <v>1453</v>
      </c>
      <c r="U1711" t="s">
        <v>1453</v>
      </c>
      <c r="V1711">
        <v>240</v>
      </c>
      <c r="W1711">
        <v>85</v>
      </c>
      <c r="X1711" t="s">
        <v>1453</v>
      </c>
      <c r="Y1711" t="s">
        <v>1453</v>
      </c>
      <c r="Z1711" t="s">
        <v>1468</v>
      </c>
      <c r="AA1711">
        <v>0.93</v>
      </c>
      <c r="AB1711">
        <v>7.0000000000000007E-2</v>
      </c>
      <c r="AC1711">
        <v>0.5</v>
      </c>
      <c r="AD1711">
        <v>0.5</v>
      </c>
      <c r="AE1711">
        <v>0.5</v>
      </c>
      <c r="AF1711">
        <v>0.5</v>
      </c>
      <c r="AG1711">
        <f>INDEX(YM!B:B, MATCH(Sheet1!B1710,YM!A:A,0))</f>
        <v>45</v>
      </c>
      <c r="AH1711">
        <v>45</v>
      </c>
      <c r="AI1711">
        <f>INDEX('Yield strengh'!B:B, MATCH(Sheet1!B1710,'Yield strengh'!A:A,0))</f>
        <v>135.5</v>
      </c>
      <c r="AJ1711">
        <v>135.5</v>
      </c>
      <c r="AK1711">
        <f>INDEX(Price!B:B, MATCH(Sheet1!B1710,Price!A:A,0))</f>
        <v>56.35</v>
      </c>
      <c r="AL1711">
        <f>AJ1711*AH1711/D1711</f>
        <v>3.3781163434903045</v>
      </c>
      <c r="AM1711">
        <f>INDEX(toughness!B:B,MATCH(Sheet1!B1710,toughness!A:A,0))</f>
        <v>6.0549999999999997</v>
      </c>
    </row>
    <row r="1712" spans="1:39" x14ac:dyDescent="0.3">
      <c r="A1712" t="s">
        <v>1458</v>
      </c>
      <c r="B1712" s="1" t="s">
        <v>131</v>
      </c>
      <c r="C1712">
        <v>145</v>
      </c>
      <c r="D1712">
        <v>2690</v>
      </c>
      <c r="G1712">
        <v>8.5549999999999997</v>
      </c>
      <c r="H1712">
        <v>52.3</v>
      </c>
      <c r="I1712">
        <v>3.3</v>
      </c>
      <c r="J1712">
        <v>11</v>
      </c>
      <c r="K1712">
        <v>145</v>
      </c>
      <c r="L1712">
        <v>40</v>
      </c>
      <c r="M1712">
        <v>642.5</v>
      </c>
      <c r="N1712" t="s">
        <v>1453</v>
      </c>
      <c r="O1712" t="s">
        <v>1453</v>
      </c>
      <c r="P1712" t="s">
        <v>1453</v>
      </c>
      <c r="Q1712" t="s">
        <v>1453</v>
      </c>
      <c r="R1712" t="s">
        <v>1453</v>
      </c>
      <c r="S1712" t="s">
        <v>1453</v>
      </c>
      <c r="T1712" t="s">
        <v>1453</v>
      </c>
      <c r="U1712" t="s">
        <v>1453</v>
      </c>
      <c r="V1712">
        <v>160</v>
      </c>
      <c r="W1712">
        <v>201</v>
      </c>
      <c r="X1712" t="s">
        <v>1453</v>
      </c>
      <c r="Y1712" t="s">
        <v>1453</v>
      </c>
      <c r="Z1712" t="s">
        <v>1468</v>
      </c>
      <c r="AA1712">
        <v>0.93</v>
      </c>
      <c r="AB1712">
        <v>7.0000000000000007E-2</v>
      </c>
      <c r="AC1712">
        <v>0.5</v>
      </c>
      <c r="AD1712">
        <v>0.5</v>
      </c>
      <c r="AE1712">
        <v>0.5</v>
      </c>
      <c r="AF1712">
        <v>0.5</v>
      </c>
      <c r="AG1712">
        <f>INDEX(YM!B:B, MATCH(Sheet1!B1523,YM!A:A,0))</f>
        <v>70</v>
      </c>
      <c r="AH1712">
        <v>71</v>
      </c>
      <c r="AI1712">
        <f>INDEX('Yield strengh'!B:B, MATCH(Sheet1!B1523,'Yield strengh'!A:A,0))</f>
        <v>200</v>
      </c>
      <c r="AJ1712">
        <v>55.05</v>
      </c>
      <c r="AK1712">
        <f>INDEX(Price!B:B, MATCH(Sheet1!B1523,Price!A:A,0))</f>
        <v>24.15</v>
      </c>
      <c r="AL1712">
        <f t="shared" ref="AL1712:AL1713" si="96">AJ1712*AH1712*(2)/D1712</f>
        <v>2.905985130111524</v>
      </c>
      <c r="AM1712">
        <f>INDEX(toughness!B:B,MATCH(Sheet1!B1523,toughness!A:A,0))</f>
        <v>11.9</v>
      </c>
    </row>
    <row r="1713" spans="1:39" x14ac:dyDescent="0.3">
      <c r="A1713" t="s">
        <v>1458</v>
      </c>
      <c r="B1713" s="1" t="s">
        <v>77</v>
      </c>
      <c r="C1713">
        <v>194.5</v>
      </c>
      <c r="D1713">
        <v>2750</v>
      </c>
      <c r="G1713">
        <v>6.7949999999999999</v>
      </c>
      <c r="H1713">
        <v>41</v>
      </c>
      <c r="I1713">
        <v>4.2050000000000001</v>
      </c>
      <c r="J1713">
        <v>24</v>
      </c>
      <c r="K1713">
        <v>194.5</v>
      </c>
      <c r="L1713">
        <v>76</v>
      </c>
      <c r="M1713">
        <v>602</v>
      </c>
      <c r="N1713" t="s">
        <v>1453</v>
      </c>
      <c r="O1713" t="s">
        <v>1453</v>
      </c>
      <c r="P1713" t="s">
        <v>1453</v>
      </c>
      <c r="Q1713" t="s">
        <v>1453</v>
      </c>
      <c r="R1713" t="s">
        <v>1453</v>
      </c>
      <c r="S1713" t="s">
        <v>1453</v>
      </c>
      <c r="T1713" t="s">
        <v>1453</v>
      </c>
      <c r="U1713" t="s">
        <v>1453</v>
      </c>
      <c r="V1713">
        <v>340</v>
      </c>
      <c r="W1713">
        <v>159</v>
      </c>
      <c r="X1713" t="s">
        <v>1453</v>
      </c>
      <c r="Y1713" t="s">
        <v>1453</v>
      </c>
      <c r="Z1713" t="s">
        <v>1468</v>
      </c>
      <c r="AA1713">
        <v>0.93</v>
      </c>
      <c r="AB1713">
        <v>7.0000000000000007E-2</v>
      </c>
      <c r="AC1713">
        <v>0.5</v>
      </c>
      <c r="AD1713">
        <v>0.5</v>
      </c>
      <c r="AE1713">
        <v>0.5</v>
      </c>
      <c r="AF1713">
        <v>0.5</v>
      </c>
      <c r="AG1713">
        <f>INDEX(YM!B:B, MATCH(Sheet1!B1563,YM!A:A,0))</f>
        <v>70.5</v>
      </c>
      <c r="AH1713">
        <v>70.3</v>
      </c>
      <c r="AI1713">
        <f>INDEX('Yield strengh'!B:B, MATCH(Sheet1!B1563,'Yield strengh'!A:A,0))</f>
        <v>165</v>
      </c>
      <c r="AJ1713">
        <v>56</v>
      </c>
      <c r="AK1713">
        <f>INDEX(Price!B:B, MATCH(Sheet1!B1563,Price!A:A,0))</f>
        <v>21.7</v>
      </c>
      <c r="AL1713">
        <f t="shared" si="96"/>
        <v>2.8631272727272727</v>
      </c>
      <c r="AM1713">
        <f>INDEX(toughness!B:B,MATCH(Sheet1!B1563,toughness!A:A,0))</f>
        <v>15.95</v>
      </c>
    </row>
    <row r="1714" spans="1:39" x14ac:dyDescent="0.3">
      <c r="A1714" t="s">
        <v>1458</v>
      </c>
      <c r="B1714" s="1" t="s">
        <v>1442</v>
      </c>
      <c r="C1714">
        <v>177.5</v>
      </c>
      <c r="D1714">
        <v>6700</v>
      </c>
      <c r="G1714">
        <v>3.96</v>
      </c>
      <c r="H1714">
        <v>25.15</v>
      </c>
      <c r="I1714">
        <v>6.85</v>
      </c>
      <c r="J1714">
        <v>3</v>
      </c>
      <c r="K1714">
        <v>177.5</v>
      </c>
      <c r="L1714">
        <v>110</v>
      </c>
      <c r="M1714">
        <v>388</v>
      </c>
      <c r="N1714" t="s">
        <v>1453</v>
      </c>
      <c r="O1714" t="s">
        <v>1453</v>
      </c>
      <c r="P1714" t="s">
        <v>1453</v>
      </c>
      <c r="Q1714" t="s">
        <v>1453</v>
      </c>
      <c r="R1714" t="s">
        <v>1453</v>
      </c>
      <c r="S1714" t="s">
        <v>1453</v>
      </c>
      <c r="T1714" t="s">
        <v>1453</v>
      </c>
      <c r="U1714" t="s">
        <v>1453</v>
      </c>
      <c r="V1714">
        <v>252.5</v>
      </c>
      <c r="W1714">
        <v>110</v>
      </c>
      <c r="X1714" t="s">
        <v>1453</v>
      </c>
      <c r="Y1714" t="s">
        <v>1453</v>
      </c>
      <c r="Z1714" t="s">
        <v>1468</v>
      </c>
      <c r="AA1714">
        <v>0.93</v>
      </c>
      <c r="AB1714">
        <v>7.0000000000000007E-2</v>
      </c>
      <c r="AC1714">
        <v>0.5</v>
      </c>
      <c r="AD1714">
        <v>0.5</v>
      </c>
      <c r="AE1714">
        <v>0.5</v>
      </c>
      <c r="AF1714">
        <v>0.5</v>
      </c>
      <c r="AG1714">
        <f>INDEX(YM!B:B, MATCH(Sheet1!B1291,YM!A:A,0))</f>
        <v>85</v>
      </c>
      <c r="AH1714">
        <v>85</v>
      </c>
      <c r="AI1714">
        <f>INDEX('Yield strengh'!B:B, MATCH(Sheet1!B1291,'Yield strengh'!A:A,0))</f>
        <v>110</v>
      </c>
      <c r="AJ1714">
        <v>110</v>
      </c>
      <c r="AK1714">
        <f>INDEX(Price!B:B, MATCH(Sheet1!B1291,Price!A:A,0))</f>
        <v>27.7</v>
      </c>
      <c r="AL1714">
        <f>AJ1714*AH1714/D1714</f>
        <v>1.3955223880597014</v>
      </c>
      <c r="AM1714">
        <f>INDEX(toughness!B:B,MATCH(Sheet1!B1291,toughness!A:A,0))</f>
        <v>20.43</v>
      </c>
    </row>
    <row r="1715" spans="1:39" x14ac:dyDescent="0.3">
      <c r="A1715" t="s">
        <v>1458</v>
      </c>
      <c r="B1715" s="1" t="s">
        <v>332</v>
      </c>
      <c r="C1715">
        <v>50.5</v>
      </c>
      <c r="D1715">
        <v>2700</v>
      </c>
      <c r="G1715">
        <v>9.59</v>
      </c>
      <c r="H1715">
        <v>61.7</v>
      </c>
      <c r="I1715">
        <v>2.8</v>
      </c>
      <c r="J1715">
        <v>32</v>
      </c>
      <c r="K1715">
        <v>50.5</v>
      </c>
      <c r="L1715">
        <v>20</v>
      </c>
      <c r="M1715">
        <v>645</v>
      </c>
      <c r="N1715" t="s">
        <v>1453</v>
      </c>
      <c r="O1715" t="s">
        <v>1453</v>
      </c>
      <c r="P1715" t="s">
        <v>1453</v>
      </c>
      <c r="Q1715" t="s">
        <v>1453</v>
      </c>
      <c r="R1715" t="s">
        <v>1453</v>
      </c>
      <c r="S1715" t="s">
        <v>1453</v>
      </c>
      <c r="T1715" t="s">
        <v>1453</v>
      </c>
      <c r="U1715" t="s">
        <v>1453</v>
      </c>
      <c r="V1715">
        <v>75</v>
      </c>
      <c r="W1715">
        <v>230</v>
      </c>
      <c r="X1715" t="s">
        <v>1453</v>
      </c>
      <c r="Y1715" t="s">
        <v>1453</v>
      </c>
      <c r="Z1715" t="s">
        <v>1468</v>
      </c>
      <c r="AA1715">
        <v>0.93</v>
      </c>
      <c r="AB1715">
        <v>7.0000000000000007E-2</v>
      </c>
      <c r="AC1715">
        <v>0.5</v>
      </c>
      <c r="AD1715">
        <v>0.5</v>
      </c>
      <c r="AE1715">
        <v>0.5</v>
      </c>
      <c r="AF1715">
        <v>0.5</v>
      </c>
      <c r="AG1715">
        <f>INDEX(YM!B:B, MATCH(Sheet1!B1556,YM!A:A,0))</f>
        <v>74</v>
      </c>
      <c r="AH1715">
        <v>70.5</v>
      </c>
      <c r="AI1715">
        <f>INDEX('Yield strengh'!B:B, MATCH(Sheet1!B1556,'Yield strengh'!A:A,0))</f>
        <v>164</v>
      </c>
      <c r="AJ1715">
        <v>50.5</v>
      </c>
      <c r="AK1715">
        <f>INDEX(Price!B:B, MATCH(Sheet1!B1556,Price!A:A,0))</f>
        <v>25</v>
      </c>
      <c r="AL1715">
        <f t="shared" ref="AL1715:AL1716" si="97">AJ1715*AH1715*(2)/D1715</f>
        <v>2.6372222222222224</v>
      </c>
      <c r="AM1715">
        <f>INDEX(toughness!B:B,MATCH(Sheet1!B1556,toughness!A:A,0))</f>
        <v>6.75</v>
      </c>
    </row>
    <row r="1716" spans="1:39" x14ac:dyDescent="0.3">
      <c r="A1716" t="s">
        <v>1458</v>
      </c>
      <c r="B1716" s="1" t="s">
        <v>333</v>
      </c>
      <c r="C1716">
        <v>115</v>
      </c>
      <c r="D1716">
        <v>2710</v>
      </c>
      <c r="G1716">
        <v>9.64</v>
      </c>
      <c r="H1716">
        <v>58.5</v>
      </c>
      <c r="I1716">
        <v>2.95</v>
      </c>
      <c r="J1716">
        <v>8</v>
      </c>
      <c r="K1716">
        <v>115</v>
      </c>
      <c r="L1716">
        <v>38</v>
      </c>
      <c r="M1716">
        <v>651</v>
      </c>
      <c r="N1716" t="s">
        <v>1453</v>
      </c>
      <c r="O1716" t="s">
        <v>1453</v>
      </c>
      <c r="P1716" t="s">
        <v>1453</v>
      </c>
      <c r="Q1716" t="s">
        <v>1453</v>
      </c>
      <c r="R1716" t="s">
        <v>1453</v>
      </c>
      <c r="S1716" t="s">
        <v>1453</v>
      </c>
      <c r="T1716" t="s">
        <v>1453</v>
      </c>
      <c r="U1716" t="s">
        <v>1453</v>
      </c>
      <c r="V1716">
        <v>125</v>
      </c>
      <c r="W1716">
        <v>225.5</v>
      </c>
      <c r="X1716" t="s">
        <v>1453</v>
      </c>
      <c r="Y1716" t="s">
        <v>1453</v>
      </c>
      <c r="Z1716" t="s">
        <v>1468</v>
      </c>
      <c r="AA1716">
        <v>0.93</v>
      </c>
      <c r="AB1716">
        <v>7.0000000000000007E-2</v>
      </c>
      <c r="AC1716">
        <v>0.5</v>
      </c>
      <c r="AD1716">
        <v>0.5</v>
      </c>
      <c r="AE1716">
        <v>0.5</v>
      </c>
      <c r="AF1716">
        <v>0.5</v>
      </c>
      <c r="AG1716">
        <f>INDEX(YM!B:B, MATCH(Sheet1!B1557,YM!A:A,0))</f>
        <v>71.25</v>
      </c>
      <c r="AH1716">
        <v>70.5</v>
      </c>
      <c r="AI1716">
        <f>INDEX('Yield strengh'!B:B, MATCH(Sheet1!B1557,'Yield strengh'!A:A,0))</f>
        <v>165</v>
      </c>
      <c r="AJ1716">
        <v>50.5</v>
      </c>
      <c r="AK1716">
        <f>INDEX(Price!B:B, MATCH(Sheet1!B1557,Price!A:A,0))</f>
        <v>23.7</v>
      </c>
      <c r="AL1716">
        <f t="shared" si="97"/>
        <v>2.627490774907749</v>
      </c>
      <c r="AM1716">
        <f>INDEX(toughness!B:B,MATCH(Sheet1!B1557,toughness!A:A,0))</f>
        <v>15.8</v>
      </c>
    </row>
    <row r="1717" spans="1:39" x14ac:dyDescent="0.3">
      <c r="A1717" t="s">
        <v>1458</v>
      </c>
      <c r="B1717" s="1" t="s">
        <v>849</v>
      </c>
      <c r="C1717">
        <v>195</v>
      </c>
      <c r="D1717">
        <v>1815</v>
      </c>
      <c r="G1717">
        <v>4.2699999999999996</v>
      </c>
      <c r="H1717">
        <v>25.05</v>
      </c>
      <c r="I1717">
        <v>6.88</v>
      </c>
      <c r="J1717">
        <v>4</v>
      </c>
      <c r="K1717">
        <v>195</v>
      </c>
      <c r="L1717">
        <v>80</v>
      </c>
      <c r="M1717">
        <v>556</v>
      </c>
      <c r="N1717" t="s">
        <v>1453</v>
      </c>
      <c r="O1717" t="s">
        <v>1453</v>
      </c>
      <c r="P1717" t="s">
        <v>1453</v>
      </c>
      <c r="Q1717" t="s">
        <v>1453</v>
      </c>
      <c r="R1717" t="s">
        <v>1453</v>
      </c>
      <c r="S1717" t="s">
        <v>1453</v>
      </c>
      <c r="T1717" t="s">
        <v>1453</v>
      </c>
      <c r="U1717" t="s">
        <v>1453</v>
      </c>
      <c r="V1717">
        <v>258.5</v>
      </c>
      <c r="W1717">
        <v>114</v>
      </c>
      <c r="X1717" t="s">
        <v>1453</v>
      </c>
      <c r="Y1717" t="s">
        <v>1453</v>
      </c>
      <c r="Z1717" t="s">
        <v>1468</v>
      </c>
      <c r="AA1717">
        <v>0.93</v>
      </c>
      <c r="AB1717">
        <v>7.0000000000000007E-2</v>
      </c>
      <c r="AC1717">
        <v>0.5</v>
      </c>
      <c r="AD1717">
        <v>0.5</v>
      </c>
      <c r="AE1717">
        <v>0.5</v>
      </c>
      <c r="AF1717">
        <v>0.5</v>
      </c>
      <c r="AG1717">
        <f>INDEX(YM!B:B, MATCH(Sheet1!B1716,YM!A:A,0))</f>
        <v>45</v>
      </c>
      <c r="AH1717">
        <v>45</v>
      </c>
      <c r="AI1717">
        <f>INDEX('Yield strengh'!B:B, MATCH(Sheet1!B1716,'Yield strengh'!A:A,0))</f>
        <v>237.5</v>
      </c>
      <c r="AJ1717">
        <v>237.5</v>
      </c>
      <c r="AK1717">
        <f>INDEX(Price!B:B, MATCH(Sheet1!B1716,Price!A:A,0))</f>
        <v>47.9</v>
      </c>
      <c r="AL1717">
        <f>AJ1717*AH1717/D1717</f>
        <v>5.8884297520661155</v>
      </c>
      <c r="AM1717">
        <f>INDEX(toughness!B:B,MATCH(Sheet1!B1716,toughness!A:A,0))</f>
        <v>5.52</v>
      </c>
    </row>
    <row r="1718" spans="1:39" x14ac:dyDescent="0.3">
      <c r="A1718" t="s">
        <v>1458</v>
      </c>
      <c r="B1718" s="1" t="s">
        <v>860</v>
      </c>
      <c r="C1718">
        <v>300</v>
      </c>
      <c r="D1718">
        <v>1835</v>
      </c>
      <c r="G1718">
        <v>4.7650000000000006</v>
      </c>
      <c r="H1718">
        <v>30.65</v>
      </c>
      <c r="I1718">
        <v>5.625</v>
      </c>
      <c r="J1718">
        <v>5</v>
      </c>
      <c r="K1718">
        <v>292</v>
      </c>
      <c r="L1718">
        <v>87.5</v>
      </c>
      <c r="M1718">
        <v>500</v>
      </c>
      <c r="N1718" t="s">
        <v>1453</v>
      </c>
      <c r="O1718" t="s">
        <v>1453</v>
      </c>
      <c r="P1718" t="s">
        <v>1453</v>
      </c>
      <c r="Q1718" t="s">
        <v>1453</v>
      </c>
      <c r="R1718" t="s">
        <v>1453</v>
      </c>
      <c r="S1718" t="s">
        <v>1453</v>
      </c>
      <c r="T1718" t="s">
        <v>1453</v>
      </c>
      <c r="U1718" t="s">
        <v>1453</v>
      </c>
      <c r="V1718">
        <v>358</v>
      </c>
      <c r="W1718">
        <v>121.5</v>
      </c>
      <c r="X1718" t="s">
        <v>1453</v>
      </c>
      <c r="Y1718" t="s">
        <v>1453</v>
      </c>
      <c r="Z1718" t="s">
        <v>1468</v>
      </c>
      <c r="AA1718">
        <v>0.93</v>
      </c>
      <c r="AB1718">
        <v>7.0000000000000007E-2</v>
      </c>
      <c r="AC1718">
        <v>0.5</v>
      </c>
      <c r="AD1718">
        <v>0.5</v>
      </c>
      <c r="AE1718">
        <v>0.5</v>
      </c>
      <c r="AF1718">
        <v>0.5</v>
      </c>
      <c r="AG1718">
        <f>INDEX(YM!B:B, MATCH(Sheet1!B1717,YM!A:A,0))</f>
        <v>45</v>
      </c>
      <c r="AH1718">
        <v>45</v>
      </c>
      <c r="AI1718">
        <f>INDEX('Yield strengh'!B:B, MATCH(Sheet1!B1717,'Yield strengh'!A:A,0))</f>
        <v>247.5</v>
      </c>
      <c r="AJ1718">
        <v>247.5</v>
      </c>
      <c r="AK1718">
        <f>INDEX(Price!B:B, MATCH(Sheet1!B1717,Price!A:A,0))</f>
        <v>47.349999999999987</v>
      </c>
      <c r="AL1718">
        <f>AJ1718*AH1718/D1718</f>
        <v>6.069482288828338</v>
      </c>
      <c r="AM1718">
        <f>INDEX(toughness!B:B,MATCH(Sheet1!B1717,toughness!A:A,0))</f>
        <v>5.76</v>
      </c>
    </row>
    <row r="1719" spans="1:39" x14ac:dyDescent="0.3">
      <c r="A1719" t="s">
        <v>1458</v>
      </c>
      <c r="B1719" s="1" t="s">
        <v>861</v>
      </c>
      <c r="C1719">
        <v>171</v>
      </c>
      <c r="D1719">
        <v>1785</v>
      </c>
      <c r="G1719">
        <v>4.8</v>
      </c>
      <c r="H1719">
        <v>24.65</v>
      </c>
      <c r="I1719">
        <v>7</v>
      </c>
      <c r="J1719">
        <v>10</v>
      </c>
      <c r="K1719">
        <v>155</v>
      </c>
      <c r="L1719">
        <v>57.5</v>
      </c>
      <c r="M1719">
        <v>585</v>
      </c>
      <c r="N1719" t="s">
        <v>1453</v>
      </c>
      <c r="O1719" t="s">
        <v>1453</v>
      </c>
      <c r="P1719" t="s">
        <v>1453</v>
      </c>
      <c r="Q1719" t="s">
        <v>1453</v>
      </c>
      <c r="R1719" t="s">
        <v>1453</v>
      </c>
      <c r="S1719" t="s">
        <v>1453</v>
      </c>
      <c r="T1719" t="s">
        <v>1453</v>
      </c>
      <c r="U1719" t="s">
        <v>1453</v>
      </c>
      <c r="V1719">
        <v>232.5</v>
      </c>
      <c r="W1719">
        <v>125</v>
      </c>
      <c r="X1719" t="s">
        <v>1453</v>
      </c>
      <c r="Y1719" t="s">
        <v>1453</v>
      </c>
      <c r="Z1719" t="s">
        <v>1468</v>
      </c>
      <c r="AA1719">
        <v>0.93</v>
      </c>
      <c r="AB1719">
        <v>7.0000000000000007E-2</v>
      </c>
      <c r="AC1719">
        <v>0.5</v>
      </c>
      <c r="AD1719">
        <v>0.5</v>
      </c>
      <c r="AE1719">
        <v>0.5</v>
      </c>
      <c r="AF1719">
        <v>0.5</v>
      </c>
      <c r="AG1719">
        <f>INDEX(YM!B:B, MATCH(Sheet1!B1718,YM!A:A,0))</f>
        <v>45</v>
      </c>
      <c r="AH1719">
        <v>45</v>
      </c>
      <c r="AI1719">
        <f>INDEX('Yield strengh'!B:B, MATCH(Sheet1!B1718,'Yield strengh'!A:A,0))</f>
        <v>292</v>
      </c>
      <c r="AJ1719">
        <v>292</v>
      </c>
      <c r="AK1719">
        <f>INDEX(Price!B:B, MATCH(Sheet1!B1718,Price!A:A,0))</f>
        <v>47.349999999999987</v>
      </c>
      <c r="AL1719">
        <f>AJ1719*AH1719/D1719</f>
        <v>7.3613445378151257</v>
      </c>
      <c r="AM1719">
        <f>INDEX(toughness!B:B,MATCH(Sheet1!B1718,toughness!A:A,0))</f>
        <v>5.76</v>
      </c>
    </row>
    <row r="1720" spans="1:39" x14ac:dyDescent="0.3">
      <c r="A1720" t="s">
        <v>1458</v>
      </c>
      <c r="B1720" s="1" t="s">
        <v>202</v>
      </c>
      <c r="C1720">
        <v>90.25</v>
      </c>
      <c r="D1720">
        <v>2700</v>
      </c>
      <c r="G1720">
        <v>8.34</v>
      </c>
      <c r="H1720">
        <v>49.3</v>
      </c>
      <c r="I1720">
        <v>3.5</v>
      </c>
      <c r="J1720">
        <v>24.5</v>
      </c>
      <c r="K1720">
        <v>90.25</v>
      </c>
      <c r="L1720">
        <v>45</v>
      </c>
      <c r="M1720">
        <v>632.5</v>
      </c>
      <c r="N1720" t="s">
        <v>1453</v>
      </c>
      <c r="O1720" t="s">
        <v>1453</v>
      </c>
      <c r="P1720" t="s">
        <v>1453</v>
      </c>
      <c r="Q1720" t="s">
        <v>1453</v>
      </c>
      <c r="R1720" t="s">
        <v>1453</v>
      </c>
      <c r="S1720" t="s">
        <v>1453</v>
      </c>
      <c r="T1720" t="s">
        <v>1453</v>
      </c>
      <c r="U1720" t="s">
        <v>1453</v>
      </c>
      <c r="V1720">
        <v>150.5</v>
      </c>
      <c r="W1720">
        <v>195</v>
      </c>
      <c r="X1720" t="s">
        <v>1453</v>
      </c>
      <c r="Y1720" t="s">
        <v>1453</v>
      </c>
      <c r="Z1720" t="s">
        <v>1468</v>
      </c>
      <c r="AA1720">
        <v>0.93</v>
      </c>
      <c r="AB1720">
        <v>7.0000000000000007E-2</v>
      </c>
      <c r="AC1720">
        <v>0.5</v>
      </c>
      <c r="AD1720">
        <v>0.5</v>
      </c>
      <c r="AE1720">
        <v>0.5</v>
      </c>
      <c r="AF1720">
        <v>0.5</v>
      </c>
      <c r="AG1720">
        <f>INDEX(YM!B:B, MATCH(Sheet1!B1598,YM!A:A,0))</f>
        <v>71.8</v>
      </c>
      <c r="AH1720">
        <v>69.5</v>
      </c>
      <c r="AI1720">
        <f>INDEX('Yield strengh'!B:B, MATCH(Sheet1!B1598,'Yield strengh'!A:A,0))</f>
        <v>130.5</v>
      </c>
      <c r="AJ1720">
        <v>50.15</v>
      </c>
      <c r="AK1720">
        <f>INDEX(Price!B:B, MATCH(Sheet1!B1598,Price!A:A,0))</f>
        <v>24.7</v>
      </c>
      <c r="AL1720">
        <f t="shared" ref="AL1720:AL1721" si="98">AJ1720*AH1720*(2)/D1720</f>
        <v>2.5817962962962961</v>
      </c>
      <c r="AM1720">
        <f>INDEX(toughness!B:B,MATCH(Sheet1!B1598,toughness!A:A,0))</f>
        <v>22.55</v>
      </c>
    </row>
    <row r="1721" spans="1:39" x14ac:dyDescent="0.3">
      <c r="A1721" t="s">
        <v>1458</v>
      </c>
      <c r="B1721" s="1" t="s">
        <v>222</v>
      </c>
      <c r="C1721">
        <v>65</v>
      </c>
      <c r="D1721">
        <v>2685</v>
      </c>
      <c r="G1721">
        <v>8.2149999999999999</v>
      </c>
      <c r="H1721">
        <v>50</v>
      </c>
      <c r="I1721">
        <v>3.45</v>
      </c>
      <c r="J1721">
        <v>14.65</v>
      </c>
      <c r="K1721">
        <v>65</v>
      </c>
      <c r="L1721">
        <v>45</v>
      </c>
      <c r="M1721">
        <v>635</v>
      </c>
      <c r="N1721" t="s">
        <v>1453</v>
      </c>
      <c r="O1721" t="s">
        <v>1453</v>
      </c>
      <c r="P1721" t="s">
        <v>1453</v>
      </c>
      <c r="Q1721" t="s">
        <v>1453</v>
      </c>
      <c r="R1721" t="s">
        <v>1453</v>
      </c>
      <c r="S1721" t="s">
        <v>1453</v>
      </c>
      <c r="T1721" t="s">
        <v>1453</v>
      </c>
      <c r="U1721" t="s">
        <v>1453</v>
      </c>
      <c r="V1721">
        <v>124.5</v>
      </c>
      <c r="W1721">
        <v>193</v>
      </c>
      <c r="X1721" t="s">
        <v>1453</v>
      </c>
      <c r="Y1721" t="s">
        <v>1453</v>
      </c>
      <c r="Z1721" t="s">
        <v>1468</v>
      </c>
      <c r="AA1721">
        <v>0.93</v>
      </c>
      <c r="AB1721">
        <v>7.0000000000000007E-2</v>
      </c>
      <c r="AC1721">
        <v>0.5</v>
      </c>
      <c r="AD1721">
        <v>0.5</v>
      </c>
      <c r="AE1721">
        <v>0.5</v>
      </c>
      <c r="AF1721">
        <v>0.5</v>
      </c>
      <c r="AG1721">
        <f>INDEX(YM!B:B, MATCH(Sheet1!B1630,YM!A:A,0))</f>
        <v>68.3</v>
      </c>
      <c r="AH1721">
        <v>68.900000000000006</v>
      </c>
      <c r="AI1721">
        <f>INDEX('Yield strengh'!B:B, MATCH(Sheet1!B1630,'Yield strengh'!A:A,0))</f>
        <v>119</v>
      </c>
      <c r="AJ1721">
        <v>50.15</v>
      </c>
      <c r="AK1721">
        <f>INDEX(Price!B:B, MATCH(Sheet1!B1630,Price!A:A,0))</f>
        <v>24.1</v>
      </c>
      <c r="AL1721">
        <f t="shared" si="98"/>
        <v>2.5738063314711361</v>
      </c>
      <c r="AM1721">
        <f>INDEX(toughness!B:B,MATCH(Sheet1!B1630,toughness!A:A,0))</f>
        <v>16.100000000000001</v>
      </c>
    </row>
    <row r="1722" spans="1:39" x14ac:dyDescent="0.3">
      <c r="A1722" t="s">
        <v>1458</v>
      </c>
      <c r="B1722" s="1" t="s">
        <v>846</v>
      </c>
      <c r="C1722">
        <v>80</v>
      </c>
      <c r="D1722">
        <v>1820</v>
      </c>
      <c r="G1722">
        <v>3.8</v>
      </c>
      <c r="H1722">
        <v>23.55</v>
      </c>
      <c r="I1722">
        <v>7.3250000000000002</v>
      </c>
      <c r="J1722">
        <v>1.62</v>
      </c>
      <c r="K1722">
        <v>80</v>
      </c>
      <c r="L1722">
        <v>55</v>
      </c>
      <c r="M1722">
        <v>620.5</v>
      </c>
      <c r="N1722" t="s">
        <v>1453</v>
      </c>
      <c r="O1722" t="s">
        <v>1453</v>
      </c>
      <c r="P1722" t="s">
        <v>1453</v>
      </c>
      <c r="Q1722" t="s">
        <v>1453</v>
      </c>
      <c r="R1722" t="s">
        <v>1453</v>
      </c>
      <c r="S1722" t="s">
        <v>1453</v>
      </c>
      <c r="T1722" t="s">
        <v>1453</v>
      </c>
      <c r="U1722" t="s">
        <v>1453</v>
      </c>
      <c r="V1722">
        <v>94.75</v>
      </c>
      <c r="W1722">
        <v>100.95</v>
      </c>
      <c r="X1722" t="s">
        <v>1453</v>
      </c>
      <c r="Y1722" t="s">
        <v>1453</v>
      </c>
      <c r="Z1722" t="s">
        <v>1468</v>
      </c>
      <c r="AA1722">
        <v>0.93</v>
      </c>
      <c r="AB1722">
        <v>7.0000000000000007E-2</v>
      </c>
      <c r="AC1722">
        <v>0.5</v>
      </c>
      <c r="AD1722">
        <v>0.5</v>
      </c>
      <c r="AE1722">
        <v>0.5</v>
      </c>
      <c r="AF1722">
        <v>0.5</v>
      </c>
      <c r="AG1722">
        <f>INDEX(YM!B:B, MATCH(Sheet1!B1721,YM!A:A,0))</f>
        <v>44</v>
      </c>
      <c r="AH1722">
        <v>44</v>
      </c>
      <c r="AI1722">
        <f>INDEX('Yield strengh'!B:B, MATCH(Sheet1!B1721,'Yield strengh'!A:A,0))</f>
        <v>195</v>
      </c>
      <c r="AJ1722">
        <v>195</v>
      </c>
      <c r="AK1722">
        <f>INDEX(Price!B:B, MATCH(Sheet1!B1721,Price!A:A,0))</f>
        <v>142.5</v>
      </c>
      <c r="AL1722">
        <f t="shared" ref="AL1722:AL1730" si="99">AJ1722*AH1722/D1722</f>
        <v>4.7142857142857144</v>
      </c>
      <c r="AM1722">
        <f>INDEX(toughness!B:B,MATCH(Sheet1!B1721,toughness!A:A,0))</f>
        <v>6.1549999999999994</v>
      </c>
    </row>
    <row r="1723" spans="1:39" x14ac:dyDescent="0.3">
      <c r="A1723" t="s">
        <v>1458</v>
      </c>
      <c r="B1723" s="1" t="s">
        <v>848</v>
      </c>
      <c r="C1723">
        <v>213.5</v>
      </c>
      <c r="D1723">
        <v>1800</v>
      </c>
      <c r="G1723">
        <v>4.5950000000000006</v>
      </c>
      <c r="H1723">
        <v>27.95</v>
      </c>
      <c r="I1723">
        <v>6.25</v>
      </c>
      <c r="J1723">
        <v>17.5</v>
      </c>
      <c r="K1723">
        <v>237.5</v>
      </c>
      <c r="L1723">
        <v>70</v>
      </c>
      <c r="M1723">
        <v>617.5</v>
      </c>
      <c r="N1723" t="s">
        <v>1453</v>
      </c>
      <c r="O1723" t="s">
        <v>1453</v>
      </c>
      <c r="P1723" t="s">
        <v>1453</v>
      </c>
      <c r="Q1723" t="s">
        <v>1453</v>
      </c>
      <c r="R1723" t="s">
        <v>1453</v>
      </c>
      <c r="S1723" t="s">
        <v>1453</v>
      </c>
      <c r="T1723" t="s">
        <v>1453</v>
      </c>
      <c r="U1723" t="s">
        <v>1453</v>
      </c>
      <c r="V1723">
        <v>317.5</v>
      </c>
      <c r="W1723">
        <v>124.5</v>
      </c>
      <c r="X1723" t="s">
        <v>1453</v>
      </c>
      <c r="Y1723" t="s">
        <v>1453</v>
      </c>
      <c r="Z1723" t="s">
        <v>1468</v>
      </c>
      <c r="AA1723">
        <v>0.93</v>
      </c>
      <c r="AB1723">
        <v>7.0000000000000007E-2</v>
      </c>
      <c r="AC1723">
        <v>0.5</v>
      </c>
      <c r="AD1723">
        <v>0.5</v>
      </c>
      <c r="AE1723">
        <v>0.5</v>
      </c>
      <c r="AF1723">
        <v>0.5</v>
      </c>
      <c r="AG1723">
        <f>INDEX(YM!B:B, MATCH(Sheet1!B1722,YM!A:A,0))</f>
        <v>44</v>
      </c>
      <c r="AH1723">
        <v>44</v>
      </c>
      <c r="AI1723">
        <f>INDEX('Yield strengh'!B:B, MATCH(Sheet1!B1722,'Yield strengh'!A:A,0))</f>
        <v>161.5</v>
      </c>
      <c r="AJ1723">
        <v>161.5</v>
      </c>
      <c r="AK1723">
        <f>INDEX(Price!B:B, MATCH(Sheet1!B1722,Price!A:A,0))</f>
        <v>86.45</v>
      </c>
      <c r="AL1723">
        <f t="shared" si="99"/>
        <v>3.9477777777777776</v>
      </c>
      <c r="AM1723">
        <f>INDEX(toughness!B:B,MATCH(Sheet1!B1722,toughness!A:A,0))</f>
        <v>5.125</v>
      </c>
    </row>
    <row r="1724" spans="1:39" x14ac:dyDescent="0.3">
      <c r="A1724" t="s">
        <v>1458</v>
      </c>
      <c r="B1724" s="1" t="s">
        <v>853</v>
      </c>
      <c r="C1724">
        <v>205</v>
      </c>
      <c r="D1724">
        <v>1845</v>
      </c>
      <c r="G1724">
        <v>1.925</v>
      </c>
      <c r="H1724">
        <v>11.65</v>
      </c>
      <c r="I1724">
        <v>14.8</v>
      </c>
      <c r="J1724">
        <v>11</v>
      </c>
      <c r="K1724">
        <v>205</v>
      </c>
      <c r="L1724">
        <v>87.5</v>
      </c>
      <c r="M1724">
        <v>563.5</v>
      </c>
      <c r="N1724" t="s">
        <v>1453</v>
      </c>
      <c r="O1724" t="s">
        <v>1453</v>
      </c>
      <c r="P1724" t="s">
        <v>1453</v>
      </c>
      <c r="Q1724" t="s">
        <v>1453</v>
      </c>
      <c r="R1724" t="s">
        <v>1453</v>
      </c>
      <c r="S1724" t="s">
        <v>1453</v>
      </c>
      <c r="T1724" t="s">
        <v>1453</v>
      </c>
      <c r="U1724" t="s">
        <v>1453</v>
      </c>
      <c r="V1724">
        <v>260</v>
      </c>
      <c r="W1724">
        <v>51.5</v>
      </c>
      <c r="X1724" t="s">
        <v>1453</v>
      </c>
      <c r="Y1724" t="s">
        <v>1453</v>
      </c>
      <c r="Z1724" t="s">
        <v>1468</v>
      </c>
      <c r="AA1724">
        <v>0.93</v>
      </c>
      <c r="AB1724">
        <v>7.0000000000000007E-2</v>
      </c>
      <c r="AC1724">
        <v>0.5</v>
      </c>
      <c r="AD1724">
        <v>0.5</v>
      </c>
      <c r="AE1724">
        <v>0.5</v>
      </c>
      <c r="AF1724">
        <v>0.5</v>
      </c>
      <c r="AG1724">
        <f>INDEX(YM!B:B, MATCH(Sheet1!B1723,YM!A:A,0))</f>
        <v>44</v>
      </c>
      <c r="AH1724">
        <v>44</v>
      </c>
      <c r="AI1724">
        <f>INDEX('Yield strengh'!B:B, MATCH(Sheet1!B1723,'Yield strengh'!A:A,0))</f>
        <v>190</v>
      </c>
      <c r="AJ1724">
        <v>190</v>
      </c>
      <c r="AK1724">
        <f>INDEX(Price!B:B, MATCH(Sheet1!B1723,Price!A:A,0))</f>
        <v>84.35</v>
      </c>
      <c r="AL1724">
        <f t="shared" si="99"/>
        <v>4.5311653116531163</v>
      </c>
      <c r="AM1724">
        <f>INDEX(toughness!B:B,MATCH(Sheet1!B1723,toughness!A:A,0))</f>
        <v>5.7850000000000001</v>
      </c>
    </row>
    <row r="1725" spans="1:39" x14ac:dyDescent="0.3">
      <c r="A1725" t="s">
        <v>1458</v>
      </c>
      <c r="B1725" s="1" t="s">
        <v>854</v>
      </c>
      <c r="C1725">
        <v>205</v>
      </c>
      <c r="D1725">
        <v>1855</v>
      </c>
      <c r="G1725">
        <v>2.13</v>
      </c>
      <c r="H1725">
        <v>9.84</v>
      </c>
      <c r="I1725">
        <v>17.5</v>
      </c>
      <c r="J1725">
        <v>4</v>
      </c>
      <c r="K1725">
        <v>205</v>
      </c>
      <c r="L1725">
        <v>85</v>
      </c>
      <c r="M1725">
        <v>566</v>
      </c>
      <c r="N1725" t="s">
        <v>1453</v>
      </c>
      <c r="O1725" t="s">
        <v>1453</v>
      </c>
      <c r="P1725" t="s">
        <v>1453</v>
      </c>
      <c r="Q1725" t="s">
        <v>1453</v>
      </c>
      <c r="R1725" t="s">
        <v>1453</v>
      </c>
      <c r="S1725" t="s">
        <v>1453</v>
      </c>
      <c r="T1725" t="s">
        <v>1453</v>
      </c>
      <c r="U1725" t="s">
        <v>1453</v>
      </c>
      <c r="V1725">
        <v>280</v>
      </c>
      <c r="W1725">
        <v>52.5</v>
      </c>
      <c r="X1725" t="s">
        <v>1453</v>
      </c>
      <c r="Y1725" t="s">
        <v>1453</v>
      </c>
      <c r="Z1725" t="s">
        <v>1468</v>
      </c>
      <c r="AA1725">
        <v>0.93</v>
      </c>
      <c r="AB1725">
        <v>7.0000000000000007E-2</v>
      </c>
      <c r="AC1725">
        <v>0.5</v>
      </c>
      <c r="AD1725">
        <v>0.5</v>
      </c>
      <c r="AE1725">
        <v>0.5</v>
      </c>
      <c r="AF1725">
        <v>0.5</v>
      </c>
      <c r="AG1725">
        <f>INDEX(YM!B:B, MATCH(Sheet1!B1724,YM!A:A,0))</f>
        <v>44</v>
      </c>
      <c r="AH1725">
        <v>44</v>
      </c>
      <c r="AI1725">
        <f>INDEX('Yield strengh'!B:B, MATCH(Sheet1!B1724,'Yield strengh'!A:A,0))</f>
        <v>182</v>
      </c>
      <c r="AJ1725">
        <v>182</v>
      </c>
      <c r="AK1725">
        <f>INDEX(Price!B:B, MATCH(Sheet1!B1724,Price!A:A,0))</f>
        <v>84.35</v>
      </c>
      <c r="AL1725">
        <f t="shared" si="99"/>
        <v>4.3169811320754716</v>
      </c>
      <c r="AM1725">
        <f>INDEX(toughness!B:B,MATCH(Sheet1!B1724,toughness!A:A,0))</f>
        <v>5.7850000000000001</v>
      </c>
    </row>
    <row r="1726" spans="1:39" x14ac:dyDescent="0.3">
      <c r="A1726" t="s">
        <v>1458</v>
      </c>
      <c r="B1726" s="1" t="s">
        <v>855</v>
      </c>
      <c r="C1726">
        <v>210</v>
      </c>
      <c r="D1726">
        <v>1855</v>
      </c>
      <c r="G1726">
        <v>2.13</v>
      </c>
      <c r="H1726">
        <v>9.84</v>
      </c>
      <c r="I1726">
        <v>17.5</v>
      </c>
      <c r="J1726">
        <v>4</v>
      </c>
      <c r="K1726">
        <v>210</v>
      </c>
      <c r="L1726">
        <v>85</v>
      </c>
      <c r="M1726">
        <v>566</v>
      </c>
      <c r="N1726" t="s">
        <v>1453</v>
      </c>
      <c r="O1726" t="s">
        <v>1453</v>
      </c>
      <c r="P1726" t="s">
        <v>1453</v>
      </c>
      <c r="Q1726" t="s">
        <v>1453</v>
      </c>
      <c r="R1726" t="s">
        <v>1453</v>
      </c>
      <c r="S1726" t="s">
        <v>1453</v>
      </c>
      <c r="T1726" t="s">
        <v>1453</v>
      </c>
      <c r="U1726" t="s">
        <v>1453</v>
      </c>
      <c r="V1726">
        <v>285</v>
      </c>
      <c r="W1726">
        <v>52.5</v>
      </c>
      <c r="X1726" t="s">
        <v>1453</v>
      </c>
      <c r="Y1726" t="s">
        <v>1453</v>
      </c>
      <c r="Z1726" t="s">
        <v>1468</v>
      </c>
      <c r="AA1726">
        <v>0.93</v>
      </c>
      <c r="AB1726">
        <v>7.0000000000000007E-2</v>
      </c>
      <c r="AC1726">
        <v>0.5</v>
      </c>
      <c r="AD1726">
        <v>0.5</v>
      </c>
      <c r="AE1726">
        <v>0.5</v>
      </c>
      <c r="AF1726">
        <v>0.5</v>
      </c>
      <c r="AG1726">
        <f>INDEX(YM!B:B, MATCH(Sheet1!B1725,YM!A:A,0))</f>
        <v>44</v>
      </c>
      <c r="AH1726">
        <v>44</v>
      </c>
      <c r="AI1726">
        <f>INDEX('Yield strengh'!B:B, MATCH(Sheet1!B1725,'Yield strengh'!A:A,0))</f>
        <v>205</v>
      </c>
      <c r="AJ1726">
        <v>205</v>
      </c>
      <c r="AK1726">
        <f>INDEX(Price!B:B, MATCH(Sheet1!B1725,Price!A:A,0))</f>
        <v>82.65</v>
      </c>
      <c r="AL1726">
        <f t="shared" si="99"/>
        <v>4.8625336927223719</v>
      </c>
      <c r="AM1726">
        <f>INDEX(toughness!B:B,MATCH(Sheet1!B1725,toughness!A:A,0))</f>
        <v>4.68</v>
      </c>
    </row>
    <row r="1727" spans="1:39" x14ac:dyDescent="0.3">
      <c r="A1727" t="s">
        <v>1458</v>
      </c>
      <c r="B1727" s="1" t="s">
        <v>2550</v>
      </c>
      <c r="C1727">
        <v>152.5</v>
      </c>
      <c r="D1727">
        <v>7180</v>
      </c>
      <c r="G1727">
        <v>5.38</v>
      </c>
      <c r="H1727">
        <v>27.6</v>
      </c>
      <c r="I1727">
        <v>6.25</v>
      </c>
      <c r="J1727">
        <v>47.5</v>
      </c>
      <c r="K1727">
        <v>152.5</v>
      </c>
      <c r="L1727">
        <v>65</v>
      </c>
      <c r="M1727">
        <v>421</v>
      </c>
      <c r="N1727" t="s">
        <v>1453</v>
      </c>
      <c r="O1727" t="s">
        <v>1453</v>
      </c>
      <c r="P1727" t="s">
        <v>1453</v>
      </c>
      <c r="Q1727" t="s">
        <v>1453</v>
      </c>
      <c r="R1727" t="s">
        <v>1453</v>
      </c>
      <c r="S1727" t="s">
        <v>1453</v>
      </c>
      <c r="T1727" t="s">
        <v>1453</v>
      </c>
      <c r="U1727" t="s">
        <v>1453</v>
      </c>
      <c r="V1727">
        <v>225</v>
      </c>
      <c r="W1727">
        <v>105</v>
      </c>
      <c r="X1727" t="s">
        <v>1453</v>
      </c>
      <c r="Y1727" t="s">
        <v>1453</v>
      </c>
      <c r="Z1727" t="s">
        <v>1468</v>
      </c>
      <c r="AA1727">
        <v>0.93</v>
      </c>
      <c r="AB1727">
        <v>7.0000000000000007E-2</v>
      </c>
      <c r="AC1727">
        <v>0.5</v>
      </c>
      <c r="AD1727">
        <v>0.5</v>
      </c>
      <c r="AE1727">
        <v>0.5</v>
      </c>
      <c r="AF1727">
        <v>0.5</v>
      </c>
      <c r="AG1727">
        <f>INDEX(YM!B:B, MATCH(Sheet1!B1238,YM!A:A,0))</f>
        <v>100</v>
      </c>
      <c r="AH1727">
        <v>100</v>
      </c>
      <c r="AI1727">
        <f>INDEX('Yield strengh'!B:B, MATCH(Sheet1!B1238,'Yield strengh'!A:A,0))</f>
        <v>87.5</v>
      </c>
      <c r="AJ1727">
        <v>87.5</v>
      </c>
      <c r="AK1727">
        <f>INDEX(Price!B:B, MATCH(Sheet1!B1238,Price!A:A,0))</f>
        <v>28.15</v>
      </c>
      <c r="AL1727">
        <f t="shared" si="99"/>
        <v>1.2186629526462396</v>
      </c>
      <c r="AM1727">
        <f>INDEX(toughness!B:B,MATCH(Sheet1!B1238,toughness!A:A,0))</f>
        <v>59.8</v>
      </c>
    </row>
    <row r="1728" spans="1:39" x14ac:dyDescent="0.3">
      <c r="A1728" t="s">
        <v>1458</v>
      </c>
      <c r="B1728" s="1" t="s">
        <v>1114</v>
      </c>
      <c r="C1728">
        <v>29.3</v>
      </c>
      <c r="D1728">
        <v>950</v>
      </c>
      <c r="E1728">
        <v>2.65</v>
      </c>
      <c r="F1728">
        <v>19.5</v>
      </c>
      <c r="G1728">
        <v>6.6049999999999995E-4</v>
      </c>
      <c r="H1728">
        <v>8.6086000000000006E-19</v>
      </c>
      <c r="I1728">
        <v>5.0050000000000004E+22</v>
      </c>
      <c r="J1728">
        <v>630</v>
      </c>
      <c r="K1728">
        <v>41.9</v>
      </c>
      <c r="L1728">
        <v>7.5</v>
      </c>
      <c r="N1728" t="s">
        <v>1453</v>
      </c>
      <c r="O1728" t="s">
        <v>1453</v>
      </c>
      <c r="P1728" t="s">
        <v>1453</v>
      </c>
      <c r="Q1728" t="s">
        <v>1453</v>
      </c>
      <c r="R1728" t="s">
        <v>1453</v>
      </c>
      <c r="S1728" t="s">
        <v>1453</v>
      </c>
      <c r="T1728" t="s">
        <v>1453</v>
      </c>
      <c r="U1728" t="s">
        <v>1453</v>
      </c>
      <c r="V1728">
        <v>24.4</v>
      </c>
      <c r="W1728">
        <v>0.14499999999999999</v>
      </c>
      <c r="X1728" t="s">
        <v>1453</v>
      </c>
      <c r="Y1728" t="s">
        <v>1453</v>
      </c>
      <c r="Z1728" t="s">
        <v>1468</v>
      </c>
      <c r="AA1728">
        <v>0.93</v>
      </c>
      <c r="AB1728">
        <v>7.0000000000000007E-2</v>
      </c>
      <c r="AC1728">
        <v>0.5</v>
      </c>
      <c r="AD1728">
        <v>0.5</v>
      </c>
      <c r="AE1728">
        <v>0.5</v>
      </c>
      <c r="AF1728">
        <v>0.5</v>
      </c>
      <c r="AG1728">
        <f>INDEX(YM!B:B, MATCH(Sheet1!B1727,YM!A:A,0))</f>
        <v>43.95</v>
      </c>
      <c r="AH1728">
        <v>43.95</v>
      </c>
      <c r="AI1728">
        <f>INDEX('Yield strengh'!B:B, MATCH(Sheet1!B1727,'Yield strengh'!A:A,0))</f>
        <v>502</v>
      </c>
      <c r="AJ1728">
        <v>502</v>
      </c>
      <c r="AK1728">
        <f>INDEX(Price!B:B, MATCH(Sheet1!B1727,Price!A:A,0))</f>
        <v>1060</v>
      </c>
      <c r="AL1728">
        <f t="shared" si="99"/>
        <v>23.224105263157895</v>
      </c>
      <c r="AM1728">
        <f>INDEX(toughness!B:B,MATCH(Sheet1!B1727,toughness!A:A,0))</f>
        <v>30.25</v>
      </c>
    </row>
    <row r="1729" spans="1:39" x14ac:dyDescent="0.3">
      <c r="A1729" t="s">
        <v>1459</v>
      </c>
      <c r="B1729" s="1" t="s">
        <v>564</v>
      </c>
      <c r="C1729">
        <v>599.5</v>
      </c>
      <c r="D1729">
        <v>1565</v>
      </c>
      <c r="G1729">
        <v>2.7894999999999999</v>
      </c>
      <c r="H1729">
        <v>6.11E-4</v>
      </c>
      <c r="I1729">
        <v>555500</v>
      </c>
      <c r="J1729">
        <v>0.33500000000000002</v>
      </c>
      <c r="K1729">
        <v>302.5</v>
      </c>
      <c r="L1729">
        <v>16.149999999999999</v>
      </c>
      <c r="N1729" t="s">
        <v>1453</v>
      </c>
      <c r="O1729" t="s">
        <v>1453</v>
      </c>
      <c r="P1729" t="s">
        <v>1453</v>
      </c>
      <c r="Q1729" t="s">
        <v>1453</v>
      </c>
      <c r="R1729" t="s">
        <v>1453</v>
      </c>
      <c r="S1729" t="s">
        <v>1453</v>
      </c>
      <c r="T1729" t="s">
        <v>1453</v>
      </c>
      <c r="U1729" t="s">
        <v>1453</v>
      </c>
      <c r="V1729">
        <v>670.5</v>
      </c>
      <c r="W1729">
        <v>1.94</v>
      </c>
      <c r="X1729" t="s">
        <v>1453</v>
      </c>
      <c r="Y1729" t="s">
        <v>1453</v>
      </c>
      <c r="Z1729" t="s">
        <v>1468</v>
      </c>
      <c r="AA1729">
        <v>0.93</v>
      </c>
      <c r="AB1729">
        <v>7.0000000000000007E-2</v>
      </c>
      <c r="AC1729">
        <v>0.5</v>
      </c>
      <c r="AD1729">
        <v>0.5</v>
      </c>
      <c r="AE1729">
        <v>0.5</v>
      </c>
      <c r="AF1729">
        <v>0.5</v>
      </c>
      <c r="AG1729">
        <f>INDEX(YM!B:B, MATCH(Sheet1!B1728,YM!A:A,0))</f>
        <v>43.5</v>
      </c>
      <c r="AH1729">
        <v>43.5</v>
      </c>
      <c r="AI1729">
        <f>INDEX('Yield strengh'!B:B, MATCH(Sheet1!B1728,'Yield strengh'!A:A,0))</f>
        <v>467.5</v>
      </c>
      <c r="AJ1729">
        <v>467.5</v>
      </c>
      <c r="AK1729">
        <f>INDEX(Price!B:B, MATCH(Sheet1!B1728,Price!A:A,0))</f>
        <v>132</v>
      </c>
      <c r="AL1729">
        <f t="shared" si="99"/>
        <v>12.994408945686901</v>
      </c>
      <c r="AM1729">
        <f>INDEX(toughness!B:B,MATCH(Sheet1!B1728,toughness!A:A,0))</f>
        <v>11.55</v>
      </c>
    </row>
    <row r="1730" spans="1:39" x14ac:dyDescent="0.3">
      <c r="A1730" t="s">
        <v>1458</v>
      </c>
      <c r="B1730" s="1" t="s">
        <v>852</v>
      </c>
      <c r="C1730">
        <v>323</v>
      </c>
      <c r="D1730">
        <v>1845</v>
      </c>
      <c r="H1730">
        <v>11.65</v>
      </c>
      <c r="I1730">
        <v>14.8</v>
      </c>
      <c r="J1730">
        <v>9.5</v>
      </c>
      <c r="K1730">
        <v>182</v>
      </c>
      <c r="L1730">
        <v>101</v>
      </c>
      <c r="M1730">
        <v>592.5</v>
      </c>
      <c r="N1730" t="s">
        <v>1453</v>
      </c>
      <c r="O1730" t="s">
        <v>1453</v>
      </c>
      <c r="P1730" t="s">
        <v>1453</v>
      </c>
      <c r="Q1730" t="s">
        <v>1453</v>
      </c>
      <c r="R1730" t="s">
        <v>1453</v>
      </c>
      <c r="S1730" t="s">
        <v>1453</v>
      </c>
      <c r="T1730" t="s">
        <v>1453</v>
      </c>
      <c r="U1730" t="s">
        <v>1453</v>
      </c>
      <c r="V1730">
        <v>270.5</v>
      </c>
      <c r="W1730">
        <v>51.349999999999987</v>
      </c>
      <c r="X1730" t="s">
        <v>1453</v>
      </c>
      <c r="Y1730" t="s">
        <v>1453</v>
      </c>
      <c r="Z1730" t="s">
        <v>1468</v>
      </c>
      <c r="AA1730">
        <v>0.93</v>
      </c>
      <c r="AB1730">
        <v>7.0000000000000007E-2</v>
      </c>
      <c r="AC1730">
        <v>0.5</v>
      </c>
      <c r="AD1730">
        <v>0.5</v>
      </c>
      <c r="AE1730">
        <v>0.5</v>
      </c>
      <c r="AF1730">
        <v>0.5</v>
      </c>
      <c r="AG1730">
        <f>INDEX(YM!B:B, MATCH(Sheet1!B1729,YM!A:A,0))</f>
        <v>43.5</v>
      </c>
      <c r="AH1730">
        <v>43.5</v>
      </c>
      <c r="AI1730">
        <f>INDEX('Yield strengh'!B:B, MATCH(Sheet1!B1729,'Yield strengh'!A:A,0))</f>
        <v>195</v>
      </c>
      <c r="AJ1730">
        <v>195</v>
      </c>
      <c r="AK1730">
        <f>INDEX(Price!B:B, MATCH(Sheet1!B1729,Price!A:A,0))</f>
        <v>84.35</v>
      </c>
      <c r="AL1730">
        <f t="shared" si="99"/>
        <v>4.5975609756097562</v>
      </c>
      <c r="AM1730">
        <f>INDEX(toughness!B:B,MATCH(Sheet1!B1729,toughness!A:A,0))</f>
        <v>5.8949999999999996</v>
      </c>
    </row>
    <row r="1731" spans="1:39" x14ac:dyDescent="0.3">
      <c r="A1731" t="s">
        <v>1458</v>
      </c>
      <c r="B1731" s="1" t="s">
        <v>134</v>
      </c>
      <c r="C1731">
        <v>106</v>
      </c>
      <c r="D1731">
        <v>2680</v>
      </c>
      <c r="G1731">
        <v>6.165</v>
      </c>
      <c r="H1731">
        <v>34.549999999999997</v>
      </c>
      <c r="I1731">
        <v>5</v>
      </c>
      <c r="J1731">
        <v>15</v>
      </c>
      <c r="K1731">
        <v>106</v>
      </c>
      <c r="L1731">
        <v>55.5</v>
      </c>
      <c r="M1731">
        <v>627.5</v>
      </c>
      <c r="N1731" t="s">
        <v>1453</v>
      </c>
      <c r="O1731" t="s">
        <v>1453</v>
      </c>
      <c r="P1731" t="s">
        <v>1453</v>
      </c>
      <c r="Q1731" t="s">
        <v>1453</v>
      </c>
      <c r="R1731" t="s">
        <v>1453</v>
      </c>
      <c r="S1731" t="s">
        <v>1453</v>
      </c>
      <c r="T1731" t="s">
        <v>1453</v>
      </c>
      <c r="U1731" t="s">
        <v>1453</v>
      </c>
      <c r="V1731">
        <v>191.5</v>
      </c>
      <c r="W1731">
        <v>146</v>
      </c>
      <c r="X1731" t="s">
        <v>1453</v>
      </c>
      <c r="Y1731" t="s">
        <v>1453</v>
      </c>
      <c r="Z1731" t="s">
        <v>1468</v>
      </c>
      <c r="AA1731">
        <v>0.93</v>
      </c>
      <c r="AB1731">
        <v>7.0000000000000007E-2</v>
      </c>
      <c r="AC1731">
        <v>0.5</v>
      </c>
      <c r="AD1731">
        <v>0.5</v>
      </c>
      <c r="AE1731">
        <v>0.5</v>
      </c>
      <c r="AF1731">
        <v>0.5</v>
      </c>
      <c r="AG1731">
        <f>INDEX(YM!B:B, MATCH(Sheet1!B1513,YM!A:A,0))</f>
        <v>72.25</v>
      </c>
      <c r="AH1731">
        <v>71.25</v>
      </c>
      <c r="AI1731">
        <f>INDEX('Yield strengh'!B:B, MATCH(Sheet1!B1513,'Yield strengh'!A:A,0))</f>
        <v>205</v>
      </c>
      <c r="AJ1731">
        <v>45</v>
      </c>
      <c r="AK1731">
        <f>INDEX(Price!B:B, MATCH(Sheet1!B1513,Price!A:A,0))</f>
        <v>24.5</v>
      </c>
      <c r="AL1731">
        <f>AJ1731*AH1731*(2)/D1731</f>
        <v>2.392723880597015</v>
      </c>
      <c r="AM1731">
        <f>INDEX(toughness!B:B,MATCH(Sheet1!B1513,toughness!A:A,0))</f>
        <v>15.6</v>
      </c>
    </row>
    <row r="1732" spans="1:39" x14ac:dyDescent="0.3">
      <c r="A1732" t="s">
        <v>1458</v>
      </c>
      <c r="B1732" s="1" t="s">
        <v>1350</v>
      </c>
      <c r="C1732">
        <v>41</v>
      </c>
      <c r="D1732">
        <v>7250</v>
      </c>
      <c r="G1732">
        <v>2.585</v>
      </c>
      <c r="H1732">
        <v>14.5</v>
      </c>
      <c r="I1732">
        <v>12</v>
      </c>
      <c r="J1732">
        <v>40</v>
      </c>
      <c r="K1732">
        <v>41</v>
      </c>
      <c r="L1732">
        <v>25</v>
      </c>
      <c r="M1732">
        <v>199</v>
      </c>
      <c r="N1732" t="s">
        <v>1453</v>
      </c>
      <c r="O1732" t="s">
        <v>1453</v>
      </c>
      <c r="P1732" t="s">
        <v>1453</v>
      </c>
      <c r="Q1732" t="s">
        <v>1453</v>
      </c>
      <c r="R1732" t="s">
        <v>1453</v>
      </c>
      <c r="S1732" t="s">
        <v>1453</v>
      </c>
      <c r="T1732" t="s">
        <v>1453</v>
      </c>
      <c r="U1732" t="s">
        <v>1453</v>
      </c>
      <c r="V1732">
        <v>60</v>
      </c>
      <c r="W1732">
        <v>59</v>
      </c>
      <c r="X1732" t="s">
        <v>1453</v>
      </c>
      <c r="Y1732" t="s">
        <v>1453</v>
      </c>
      <c r="Z1732" t="s">
        <v>1468</v>
      </c>
      <c r="AA1732">
        <v>0.93</v>
      </c>
      <c r="AB1732">
        <v>7.0000000000000007E-2</v>
      </c>
      <c r="AC1732">
        <v>0.5</v>
      </c>
      <c r="AD1732">
        <v>0.5</v>
      </c>
      <c r="AE1732">
        <v>0.5</v>
      </c>
      <c r="AF1732">
        <v>0.5</v>
      </c>
      <c r="AG1732">
        <f>INDEX(YM!B:B, MATCH(Sheet1!B1731,YM!A:A,0))</f>
        <v>43</v>
      </c>
      <c r="AH1732">
        <v>43</v>
      </c>
      <c r="AI1732">
        <f>INDEX('Yield strengh'!B:B, MATCH(Sheet1!B1731,'Yield strengh'!A:A,0))</f>
        <v>11</v>
      </c>
      <c r="AJ1732">
        <v>11</v>
      </c>
      <c r="AK1732">
        <f>INDEX(Price!B:B, MATCH(Sheet1!B1731,Price!A:A,0))</f>
        <v>227.5</v>
      </c>
      <c r="AL1732">
        <f>AJ1732*AH1732/D1732</f>
        <v>6.5241379310344821E-2</v>
      </c>
      <c r="AM1732">
        <f>INDEX(toughness!B:B,MATCH(Sheet1!B1731,toughness!A:A,0))</f>
        <v>12.465</v>
      </c>
    </row>
    <row r="1733" spans="1:39" x14ac:dyDescent="0.3">
      <c r="A1733" t="s">
        <v>1458</v>
      </c>
      <c r="B1733" s="1" t="s">
        <v>2028</v>
      </c>
      <c r="C1733">
        <v>1.5</v>
      </c>
      <c r="D1733">
        <v>930</v>
      </c>
      <c r="E1733">
        <v>6</v>
      </c>
      <c r="F1733">
        <v>7</v>
      </c>
      <c r="G1733">
        <v>3.555E-3</v>
      </c>
      <c r="H1733">
        <v>8.6860000000000004E-7</v>
      </c>
      <c r="I1733">
        <v>5050000000</v>
      </c>
      <c r="J1733">
        <v>46.5</v>
      </c>
      <c r="K1733">
        <v>4.5</v>
      </c>
      <c r="L1733">
        <v>2.5</v>
      </c>
      <c r="N1733" t="s">
        <v>1453</v>
      </c>
      <c r="O1733" t="s">
        <v>1453</v>
      </c>
      <c r="P1733" t="s">
        <v>1453</v>
      </c>
      <c r="Q1733" t="s">
        <v>1453</v>
      </c>
      <c r="R1733" t="s">
        <v>1453</v>
      </c>
      <c r="S1733" t="s">
        <v>1453</v>
      </c>
      <c r="T1733" t="s">
        <v>1453</v>
      </c>
      <c r="U1733" t="s">
        <v>1453</v>
      </c>
      <c r="V1733">
        <v>35</v>
      </c>
      <c r="W1733">
        <v>0.158</v>
      </c>
      <c r="X1733" t="s">
        <v>1453</v>
      </c>
      <c r="Y1733" t="s">
        <v>1453</v>
      </c>
      <c r="Z1733" t="s">
        <v>1468</v>
      </c>
      <c r="AA1733">
        <v>0.93</v>
      </c>
      <c r="AB1733">
        <v>7.0000000000000007E-2</v>
      </c>
      <c r="AC1733">
        <v>0.5</v>
      </c>
      <c r="AD1733">
        <v>0.5</v>
      </c>
      <c r="AE1733">
        <v>0.5</v>
      </c>
      <c r="AF1733">
        <v>0.5</v>
      </c>
      <c r="AG1733">
        <f>INDEX(YM!B:B, MATCH(Sheet1!B1732,YM!A:A,0))</f>
        <v>21.35</v>
      </c>
      <c r="AH1733">
        <v>42.7</v>
      </c>
      <c r="AI1733">
        <f>INDEX('Yield strengh'!B:B, MATCH(Sheet1!B1732,'Yield strengh'!A:A,0))</f>
        <v>16.95</v>
      </c>
      <c r="AJ1733">
        <v>33.9</v>
      </c>
      <c r="AK1733">
        <f>INDEX(Price!B:B, MATCH(Sheet1!B1732,Price!A:A,0))</f>
        <v>259.5</v>
      </c>
      <c r="AL1733">
        <f>AJ1733*AH1733/D1733</f>
        <v>1.556483870967742</v>
      </c>
      <c r="AM1733">
        <f>INDEX(toughness!B:B,MATCH(Sheet1!B1732,toughness!A:A,0))</f>
        <v>172.5</v>
      </c>
    </row>
    <row r="1734" spans="1:39" x14ac:dyDescent="0.3">
      <c r="A1734" t="s">
        <v>1458</v>
      </c>
      <c r="B1734" s="1" t="s">
        <v>827</v>
      </c>
      <c r="C1734">
        <v>119.5</v>
      </c>
      <c r="D1734">
        <v>1800</v>
      </c>
      <c r="G1734">
        <v>2.4350000000000001</v>
      </c>
      <c r="H1734">
        <v>12.5</v>
      </c>
      <c r="I1734">
        <v>14</v>
      </c>
      <c r="J1734">
        <v>2</v>
      </c>
      <c r="K1734">
        <v>119.5</v>
      </c>
      <c r="L1734">
        <v>77</v>
      </c>
      <c r="M1734">
        <v>529</v>
      </c>
      <c r="N1734" t="s">
        <v>1453</v>
      </c>
      <c r="O1734" t="s">
        <v>1453</v>
      </c>
      <c r="P1734" t="s">
        <v>1453</v>
      </c>
      <c r="Q1734" t="s">
        <v>1453</v>
      </c>
      <c r="R1734" t="s">
        <v>1453</v>
      </c>
      <c r="S1734" t="s">
        <v>1453</v>
      </c>
      <c r="T1734" t="s">
        <v>1453</v>
      </c>
      <c r="U1734" t="s">
        <v>1453</v>
      </c>
      <c r="V1734">
        <v>189.5</v>
      </c>
      <c r="W1734">
        <v>67.400000000000006</v>
      </c>
      <c r="X1734" t="s">
        <v>1453</v>
      </c>
      <c r="Y1734" t="s">
        <v>1453</v>
      </c>
      <c r="Z1734" t="s">
        <v>1468</v>
      </c>
      <c r="AA1734">
        <v>0.93</v>
      </c>
      <c r="AB1734">
        <v>7.0000000000000007E-2</v>
      </c>
      <c r="AC1734">
        <v>0.5</v>
      </c>
      <c r="AD1734">
        <v>0.5</v>
      </c>
      <c r="AE1734">
        <v>0.5</v>
      </c>
      <c r="AF1734">
        <v>0.5</v>
      </c>
      <c r="AG1734">
        <f>INDEX(YM!B:B, MATCH(Sheet1!B1733,YM!A:A,0))</f>
        <v>42.5</v>
      </c>
      <c r="AH1734">
        <v>42.5</v>
      </c>
      <c r="AI1734">
        <f>INDEX('Yield strengh'!B:B, MATCH(Sheet1!B1733,'Yield strengh'!A:A,0))</f>
        <v>144.5</v>
      </c>
      <c r="AJ1734">
        <v>144.5</v>
      </c>
      <c r="AK1734">
        <f>INDEX(Price!B:B, MATCH(Sheet1!B1733,Price!A:A,0))</f>
        <v>47.3</v>
      </c>
      <c r="AL1734">
        <f>AJ1734*AH1734/D1734</f>
        <v>3.4118055555555555</v>
      </c>
      <c r="AM1734">
        <f>INDEX(toughness!B:B,MATCH(Sheet1!B1733,toughness!A:A,0))</f>
        <v>5.6750000000000007</v>
      </c>
    </row>
    <row r="1735" spans="1:39" x14ac:dyDescent="0.3">
      <c r="A1735" t="s">
        <v>1458</v>
      </c>
      <c r="B1735" s="1" t="s">
        <v>869</v>
      </c>
      <c r="C1735">
        <v>7.4999999999999997E-3</v>
      </c>
      <c r="D1735">
        <v>10.5</v>
      </c>
      <c r="E1735">
        <v>1.04</v>
      </c>
      <c r="F1735">
        <v>4</v>
      </c>
      <c r="G1735">
        <v>4.885E-4</v>
      </c>
      <c r="H1735">
        <v>8.6860000000000008E-17</v>
      </c>
      <c r="I1735">
        <v>5.05E+19</v>
      </c>
      <c r="J1735">
        <v>12</v>
      </c>
      <c r="K1735">
        <v>1.15E-2</v>
      </c>
      <c r="L1735">
        <v>2.5000000000000001E-3</v>
      </c>
      <c r="N1735" t="s">
        <v>1453</v>
      </c>
      <c r="O1735" t="s">
        <v>1453</v>
      </c>
      <c r="P1735" t="s">
        <v>1453</v>
      </c>
      <c r="Q1735" t="s">
        <v>1453</v>
      </c>
      <c r="R1735" t="s">
        <v>1453</v>
      </c>
      <c r="S1735" t="s">
        <v>1453</v>
      </c>
      <c r="T1735" t="s">
        <v>1453</v>
      </c>
      <c r="U1735" t="s">
        <v>1453</v>
      </c>
      <c r="V1735">
        <v>0.13500000000000001</v>
      </c>
      <c r="W1735">
        <v>3.3500000000000002E-2</v>
      </c>
      <c r="X1735" t="s">
        <v>1453</v>
      </c>
      <c r="Y1735" t="s">
        <v>1453</v>
      </c>
      <c r="Z1735" t="s">
        <v>1468</v>
      </c>
      <c r="AA1735">
        <v>0.93</v>
      </c>
      <c r="AB1735">
        <v>7.0000000000000007E-2</v>
      </c>
      <c r="AC1735">
        <v>0.5</v>
      </c>
      <c r="AD1735">
        <v>0.5</v>
      </c>
      <c r="AE1735">
        <v>0.5</v>
      </c>
      <c r="AF1735">
        <v>0.5</v>
      </c>
      <c r="AG1735">
        <f>INDEX(YM!B:B, MATCH(Sheet1!B2051,YM!A:A,0))</f>
        <v>2.5</v>
      </c>
      <c r="AH1735">
        <v>2.5</v>
      </c>
      <c r="AI1735">
        <f>INDEX('Yield strengh'!B:B, MATCH(Sheet1!B2051,'Yield strengh'!A:A,0))</f>
        <v>5</v>
      </c>
      <c r="AJ1735">
        <v>5</v>
      </c>
      <c r="AK1735">
        <f>INDEX(Price!B:B, MATCH(Sheet1!B2051,Price!A:A,0))</f>
        <v>2.95</v>
      </c>
      <c r="AL1735">
        <f>AJ1735*AH1735/D1735</f>
        <v>1.1904761904761905</v>
      </c>
      <c r="AM1735">
        <f>INDEX(toughness!B:B,MATCH(Sheet1!B2051,toughness!A:A,0))</f>
        <v>1.01</v>
      </c>
    </row>
    <row r="1736" spans="1:39" x14ac:dyDescent="0.3">
      <c r="A1736" t="s">
        <v>1458</v>
      </c>
      <c r="B1736" s="1" t="s">
        <v>106</v>
      </c>
      <c r="C1736">
        <v>150.5</v>
      </c>
      <c r="D1736">
        <v>2700</v>
      </c>
      <c r="G1736">
        <v>7.17</v>
      </c>
      <c r="H1736">
        <v>43.150000000000013</v>
      </c>
      <c r="I1736">
        <v>4</v>
      </c>
      <c r="J1736">
        <v>2.0499999999999998</v>
      </c>
      <c r="K1736">
        <v>150.5</v>
      </c>
      <c r="L1736">
        <v>52</v>
      </c>
      <c r="M1736">
        <v>637.5</v>
      </c>
      <c r="N1736" t="s">
        <v>1453</v>
      </c>
      <c r="O1736" t="s">
        <v>1453</v>
      </c>
      <c r="P1736" t="s">
        <v>1453</v>
      </c>
      <c r="Q1736" t="s">
        <v>1453</v>
      </c>
      <c r="R1736" t="s">
        <v>1453</v>
      </c>
      <c r="S1736" t="s">
        <v>1453</v>
      </c>
      <c r="T1736" t="s">
        <v>1453</v>
      </c>
      <c r="U1736" t="s">
        <v>1453</v>
      </c>
      <c r="V1736">
        <v>180</v>
      </c>
      <c r="W1736">
        <v>172</v>
      </c>
      <c r="X1736" t="s">
        <v>1453</v>
      </c>
      <c r="Y1736" t="s">
        <v>1453</v>
      </c>
      <c r="Z1736" t="s">
        <v>1468</v>
      </c>
      <c r="AA1736">
        <v>0.93</v>
      </c>
      <c r="AB1736">
        <v>7.0000000000000007E-2</v>
      </c>
      <c r="AC1736">
        <v>0.5</v>
      </c>
      <c r="AD1736">
        <v>0.5</v>
      </c>
      <c r="AE1736">
        <v>0.5</v>
      </c>
      <c r="AF1736">
        <v>0.5</v>
      </c>
      <c r="AG1736">
        <f>INDEX(YM!B:B, MATCH(Sheet1!B1510,YM!A:A,0))</f>
        <v>71.8</v>
      </c>
      <c r="AH1736">
        <v>71.25</v>
      </c>
      <c r="AI1736">
        <f>INDEX('Yield strengh'!B:B, MATCH(Sheet1!B1510,'Yield strengh'!A:A,0))</f>
        <v>207</v>
      </c>
      <c r="AJ1736">
        <v>45</v>
      </c>
      <c r="AK1736">
        <f>INDEX(Price!B:B, MATCH(Sheet1!B1510,Price!A:A,0))</f>
        <v>24.6</v>
      </c>
      <c r="AL1736">
        <f t="shared" ref="AL1736:AL1740" si="100">AJ1736*AH1736*(2)/D1736</f>
        <v>2.375</v>
      </c>
      <c r="AM1736">
        <f>INDEX(toughness!B:B,MATCH(Sheet1!B1510,toughness!A:A,0))</f>
        <v>14.55</v>
      </c>
    </row>
    <row r="1737" spans="1:39" x14ac:dyDescent="0.3">
      <c r="A1737" t="s">
        <v>1458</v>
      </c>
      <c r="B1737" s="1" t="s">
        <v>366</v>
      </c>
      <c r="C1737">
        <v>9000</v>
      </c>
      <c r="D1737">
        <v>2515</v>
      </c>
      <c r="E1737">
        <v>9</v>
      </c>
      <c r="F1737">
        <v>7.5</v>
      </c>
      <c r="G1737">
        <v>3.395</v>
      </c>
      <c r="H1737">
        <v>8.6860000000000004E-7</v>
      </c>
      <c r="I1737">
        <v>5050000000</v>
      </c>
      <c r="J1737">
        <v>0.65</v>
      </c>
      <c r="K1737">
        <v>2350</v>
      </c>
      <c r="L1737">
        <v>900</v>
      </c>
      <c r="N1737" t="s">
        <v>1453</v>
      </c>
      <c r="O1737" t="s">
        <v>1453</v>
      </c>
      <c r="P1737" t="s">
        <v>1453</v>
      </c>
      <c r="Q1737" t="s">
        <v>1453</v>
      </c>
      <c r="R1737" t="s">
        <v>1453</v>
      </c>
      <c r="S1737" t="s">
        <v>1453</v>
      </c>
      <c r="T1737" t="s">
        <v>1453</v>
      </c>
      <c r="U1737" t="s">
        <v>1453</v>
      </c>
      <c r="V1737">
        <v>2250</v>
      </c>
      <c r="W1737">
        <v>19</v>
      </c>
      <c r="X1737" t="s">
        <v>1453</v>
      </c>
      <c r="Y1737" t="s">
        <v>1453</v>
      </c>
      <c r="Z1737" t="s">
        <v>1468</v>
      </c>
      <c r="AA1737">
        <v>0.93</v>
      </c>
      <c r="AB1737">
        <v>7.0000000000000007E-2</v>
      </c>
      <c r="AC1737">
        <v>0.5</v>
      </c>
      <c r="AD1737">
        <v>0.5</v>
      </c>
      <c r="AE1737">
        <v>0.5</v>
      </c>
      <c r="AF1737">
        <v>0.5</v>
      </c>
      <c r="AG1737">
        <f>INDEX(YM!B:B, MATCH(Sheet1!B1793,YM!A:A,0))</f>
        <v>19.5</v>
      </c>
      <c r="AH1737">
        <v>19.5</v>
      </c>
      <c r="AI1737">
        <f>INDEX('Yield strengh'!B:B, MATCH(Sheet1!B1793,'Yield strengh'!A:A,0))</f>
        <v>140</v>
      </c>
      <c r="AJ1737">
        <v>140</v>
      </c>
      <c r="AK1737">
        <f>INDEX(Price!B:B, MATCH(Sheet1!B1793,Price!A:A,0))</f>
        <v>36</v>
      </c>
      <c r="AL1737">
        <f t="shared" si="100"/>
        <v>2.1709741550695827</v>
      </c>
      <c r="AM1737">
        <f>INDEX(toughness!B:B,MATCH(Sheet1!B1793,toughness!A:A,0))</f>
        <v>1.3895</v>
      </c>
    </row>
    <row r="1738" spans="1:39" x14ac:dyDescent="0.3">
      <c r="A1738" t="s">
        <v>1458</v>
      </c>
      <c r="B1738" s="1" t="s">
        <v>336</v>
      </c>
      <c r="C1738">
        <v>30</v>
      </c>
      <c r="D1738">
        <v>2700</v>
      </c>
      <c r="G1738">
        <v>9.1750000000000007</v>
      </c>
      <c r="H1738">
        <v>63.099999999999987</v>
      </c>
      <c r="I1738">
        <v>2.7349999999999999</v>
      </c>
      <c r="J1738">
        <v>40</v>
      </c>
      <c r="K1738">
        <v>30</v>
      </c>
      <c r="L1738">
        <v>25.5</v>
      </c>
      <c r="M1738">
        <v>650</v>
      </c>
      <c r="N1738" t="s">
        <v>1453</v>
      </c>
      <c r="O1738" t="s">
        <v>1453</v>
      </c>
      <c r="P1738" t="s">
        <v>1453</v>
      </c>
      <c r="Q1738" t="s">
        <v>1453</v>
      </c>
      <c r="R1738" t="s">
        <v>1453</v>
      </c>
      <c r="S1738" t="s">
        <v>1453</v>
      </c>
      <c r="T1738" t="s">
        <v>1453</v>
      </c>
      <c r="U1738" t="s">
        <v>1453</v>
      </c>
      <c r="V1738">
        <v>80</v>
      </c>
      <c r="W1738">
        <v>209</v>
      </c>
      <c r="X1738" t="s">
        <v>1453</v>
      </c>
      <c r="Y1738" t="s">
        <v>1453</v>
      </c>
      <c r="Z1738" t="s">
        <v>1468</v>
      </c>
      <c r="AA1738">
        <v>0.93</v>
      </c>
      <c r="AB1738">
        <v>7.0000000000000007E-2</v>
      </c>
      <c r="AC1738">
        <v>0.5</v>
      </c>
      <c r="AD1738">
        <v>0.5</v>
      </c>
      <c r="AE1738">
        <v>0.5</v>
      </c>
      <c r="AF1738">
        <v>0.5</v>
      </c>
      <c r="AG1738">
        <f>INDEX(YM!B:B, MATCH(Sheet1!B1560,YM!A:A,0))</f>
        <v>71.8</v>
      </c>
      <c r="AH1738">
        <v>70.5</v>
      </c>
      <c r="AI1738">
        <f>INDEX('Yield strengh'!B:B, MATCH(Sheet1!B1560,'Yield strengh'!A:A,0))</f>
        <v>162</v>
      </c>
      <c r="AJ1738">
        <v>40</v>
      </c>
      <c r="AK1738">
        <f>INDEX(Price!B:B, MATCH(Sheet1!B1560,Price!A:A,0))</f>
        <v>24.35</v>
      </c>
      <c r="AL1738">
        <f t="shared" si="100"/>
        <v>2.088888888888889</v>
      </c>
      <c r="AM1738">
        <f>INDEX(toughness!B:B,MATCH(Sheet1!B1560,toughness!A:A,0))</f>
        <v>14.55</v>
      </c>
    </row>
    <row r="1739" spans="1:39" x14ac:dyDescent="0.3">
      <c r="A1739" t="s">
        <v>1458</v>
      </c>
      <c r="B1739" s="1" t="s">
        <v>2121</v>
      </c>
      <c r="C1739">
        <v>48.2</v>
      </c>
      <c r="D1739">
        <v>1090</v>
      </c>
      <c r="E1739">
        <v>8.9849999999999994</v>
      </c>
      <c r="F1739">
        <v>28.2</v>
      </c>
      <c r="G1739">
        <v>1.3600000000000001E-3</v>
      </c>
      <c r="H1739">
        <v>2.699E-18</v>
      </c>
      <c r="I1739">
        <v>4.316E+20</v>
      </c>
      <c r="J1739">
        <v>50</v>
      </c>
      <c r="K1739">
        <v>48.3</v>
      </c>
      <c r="L1739">
        <v>9.5</v>
      </c>
      <c r="M1739">
        <v>215</v>
      </c>
      <c r="N1739" t="s">
        <v>1453</v>
      </c>
      <c r="O1739" t="s">
        <v>1453</v>
      </c>
      <c r="P1739" t="s">
        <v>1453</v>
      </c>
      <c r="Q1739" t="s">
        <v>1453</v>
      </c>
      <c r="R1739" t="s">
        <v>1453</v>
      </c>
      <c r="S1739" t="s">
        <v>1453</v>
      </c>
      <c r="T1739" t="s">
        <v>1453</v>
      </c>
      <c r="U1739" t="s">
        <v>1453</v>
      </c>
      <c r="V1739">
        <v>40.200000000000003</v>
      </c>
      <c r="W1739">
        <v>0.22</v>
      </c>
      <c r="X1739" t="s">
        <v>1453</v>
      </c>
      <c r="Y1739" t="s">
        <v>1453</v>
      </c>
      <c r="Z1739" t="s">
        <v>1468</v>
      </c>
      <c r="AA1739">
        <v>0.93</v>
      </c>
      <c r="AB1739">
        <v>7.0000000000000007E-2</v>
      </c>
      <c r="AC1739">
        <v>0.5</v>
      </c>
      <c r="AD1739">
        <v>0.5</v>
      </c>
      <c r="AE1739">
        <v>0.5</v>
      </c>
      <c r="AF1739">
        <v>0.5</v>
      </c>
      <c r="AG1739">
        <f>INDEX(YM!B:B, MATCH(Sheet1!B1919,YM!A:A,0))</f>
        <v>7.4574999999999996</v>
      </c>
      <c r="AH1739">
        <v>8.15</v>
      </c>
      <c r="AI1739">
        <f>INDEX('Yield strengh'!B:B, MATCH(Sheet1!B1919,'Yield strengh'!A:A,0))</f>
        <v>29.684999999999999</v>
      </c>
      <c r="AJ1739">
        <v>135</v>
      </c>
      <c r="AK1739">
        <f>INDEX(Price!B:B, MATCH(Sheet1!B1919,Price!A:A,0))</f>
        <v>11.65</v>
      </c>
      <c r="AL1739">
        <f t="shared" si="100"/>
        <v>2.0188073394495412</v>
      </c>
      <c r="AM1739">
        <f>INDEX(toughness!B:B,MATCH(Sheet1!B1919,toughness!A:A,0))</f>
        <v>2.0394999999999999</v>
      </c>
    </row>
    <row r="1740" spans="1:39" x14ac:dyDescent="0.3">
      <c r="A1740" t="s">
        <v>1458</v>
      </c>
      <c r="B1740" s="1" t="s">
        <v>2169</v>
      </c>
      <c r="C1740">
        <v>145.02368421052631</v>
      </c>
      <c r="D1740">
        <v>1390</v>
      </c>
      <c r="E1740">
        <v>3.7947368421052619</v>
      </c>
      <c r="F1740">
        <v>19.831578947368421</v>
      </c>
      <c r="G1740">
        <v>1.308210526315789E-2</v>
      </c>
      <c r="H1740">
        <v>2.7534210526315788E-19</v>
      </c>
      <c r="I1740">
        <v>1.665E+21</v>
      </c>
      <c r="J1740">
        <v>27.370394736842101</v>
      </c>
      <c r="K1740">
        <v>182.79473684210529</v>
      </c>
      <c r="L1740">
        <v>29.973684210526319</v>
      </c>
      <c r="M1740">
        <v>259.29411764705878</v>
      </c>
      <c r="N1740" t="s">
        <v>1453</v>
      </c>
      <c r="O1740" t="s">
        <v>1453</v>
      </c>
      <c r="P1740" t="s">
        <v>1453</v>
      </c>
      <c r="Q1740" t="s">
        <v>1453</v>
      </c>
      <c r="R1740" t="s">
        <v>1453</v>
      </c>
      <c r="S1740" t="s">
        <v>1453</v>
      </c>
      <c r="T1740" t="s">
        <v>1453</v>
      </c>
      <c r="U1740" t="s">
        <v>1453</v>
      </c>
      <c r="V1740">
        <v>124.70526315789471</v>
      </c>
      <c r="W1740">
        <v>0.41936842105263161</v>
      </c>
      <c r="X1740" t="s">
        <v>1453</v>
      </c>
      <c r="Y1740" t="s">
        <v>1453</v>
      </c>
      <c r="Z1740" t="s">
        <v>1468</v>
      </c>
      <c r="AA1740">
        <v>0.93</v>
      </c>
      <c r="AB1740">
        <v>7.0000000000000007E-2</v>
      </c>
      <c r="AC1740">
        <v>0.5</v>
      </c>
      <c r="AD1740">
        <v>0.5</v>
      </c>
      <c r="AE1740">
        <v>0.5</v>
      </c>
      <c r="AF1740">
        <v>0.5</v>
      </c>
      <c r="AG1740">
        <f>INDEX(YM!B:B, MATCH(Sheet1!B1866,YM!A:A,0))</f>
        <v>10.152307692307691</v>
      </c>
      <c r="AH1740">
        <v>10.80725</v>
      </c>
      <c r="AI1740">
        <f>INDEX('Yield strengh'!B:B, MATCH(Sheet1!B1866,'Yield strengh'!A:A,0))</f>
        <v>85.773076923076943</v>
      </c>
      <c r="AJ1740">
        <v>128.495</v>
      </c>
      <c r="AK1740">
        <f>INDEX(Price!B:B, MATCH(Sheet1!B1866,Price!A:A,0))</f>
        <v>20.60384615384616</v>
      </c>
      <c r="AL1740">
        <f t="shared" si="100"/>
        <v>1.99809725</v>
      </c>
      <c r="AM1740">
        <f>INDEX(toughness!B:B,MATCH(Sheet1!B1866,toughness!A:A,0))</f>
        <v>82.100384615384627</v>
      </c>
    </row>
    <row r="1741" spans="1:39" x14ac:dyDescent="0.3">
      <c r="A1741" t="s">
        <v>1458</v>
      </c>
      <c r="B1741" s="1" t="s">
        <v>43</v>
      </c>
      <c r="C1741">
        <v>342</v>
      </c>
      <c r="D1741">
        <v>2355</v>
      </c>
      <c r="E1741">
        <v>5.85</v>
      </c>
      <c r="F1741">
        <v>13</v>
      </c>
      <c r="G1741">
        <v>0.23</v>
      </c>
      <c r="H1741">
        <v>8.685999999999999E-21</v>
      </c>
      <c r="I1741">
        <v>5.0499999999999997E+23</v>
      </c>
      <c r="J1741">
        <v>4.4999999999999998E-2</v>
      </c>
      <c r="K1741">
        <v>44.5</v>
      </c>
      <c r="L1741">
        <v>420.5</v>
      </c>
      <c r="N1741" t="s">
        <v>1453</v>
      </c>
      <c r="O1741" t="s">
        <v>1453</v>
      </c>
      <c r="P1741" t="s">
        <v>1453</v>
      </c>
      <c r="Q1741" t="s">
        <v>1453</v>
      </c>
      <c r="R1741" t="s">
        <v>1453</v>
      </c>
      <c r="S1741" t="s">
        <v>1453</v>
      </c>
      <c r="T1741" t="s">
        <v>1453</v>
      </c>
      <c r="U1741" t="s">
        <v>1453</v>
      </c>
      <c r="V1741">
        <v>34.200000000000003</v>
      </c>
      <c r="W1741">
        <v>1.1499999999999999</v>
      </c>
      <c r="X1741" t="s">
        <v>1453</v>
      </c>
      <c r="Y1741" t="s">
        <v>1453</v>
      </c>
      <c r="Z1741" t="s">
        <v>1468</v>
      </c>
      <c r="AA1741">
        <v>0.93</v>
      </c>
      <c r="AB1741">
        <v>7.0000000000000007E-2</v>
      </c>
      <c r="AC1741">
        <v>0.5</v>
      </c>
      <c r="AD1741">
        <v>0.5</v>
      </c>
      <c r="AE1741">
        <v>0.5</v>
      </c>
      <c r="AF1741">
        <v>0.5</v>
      </c>
      <c r="AG1741">
        <f>INDEX(YM!B:B, MATCH(Sheet1!B1593,YM!A:A,0))</f>
        <v>72</v>
      </c>
      <c r="AH1741">
        <v>69.599999999999994</v>
      </c>
      <c r="AI1741">
        <f>INDEX('Yield strengh'!B:B, MATCH(Sheet1!B1593,'Yield strengh'!A:A,0))</f>
        <v>32.15</v>
      </c>
      <c r="AJ1741">
        <v>32.15</v>
      </c>
      <c r="AK1741">
        <f>INDEX(Price!B:B, MATCH(Sheet1!B1593,Price!A:A,0))</f>
        <v>44.1</v>
      </c>
      <c r="AL1741">
        <f>AJ1741*AH1741/D1741</f>
        <v>0.95016560509554138</v>
      </c>
      <c r="AM1741">
        <f>INDEX(toughness!B:B,MATCH(Sheet1!B1593,toughness!A:A,0))</f>
        <v>5.8700000000000002E-3</v>
      </c>
    </row>
    <row r="1742" spans="1:39" x14ac:dyDescent="0.3">
      <c r="A1742" t="s">
        <v>1458</v>
      </c>
      <c r="B1742" s="1" t="s">
        <v>331</v>
      </c>
      <c r="C1742">
        <v>50.5</v>
      </c>
      <c r="D1742">
        <v>2700</v>
      </c>
      <c r="G1742">
        <v>9.59</v>
      </c>
      <c r="H1742">
        <v>61.7</v>
      </c>
      <c r="I1742">
        <v>2.8</v>
      </c>
      <c r="J1742">
        <v>5</v>
      </c>
      <c r="K1742">
        <v>50.5</v>
      </c>
      <c r="L1742">
        <v>40</v>
      </c>
      <c r="M1742">
        <v>645</v>
      </c>
      <c r="N1742" t="s">
        <v>1453</v>
      </c>
      <c r="O1742" t="s">
        <v>1453</v>
      </c>
      <c r="P1742" t="s">
        <v>1453</v>
      </c>
      <c r="Q1742" t="s">
        <v>1453</v>
      </c>
      <c r="R1742" t="s">
        <v>1453</v>
      </c>
      <c r="S1742" t="s">
        <v>1453</v>
      </c>
      <c r="T1742" t="s">
        <v>1453</v>
      </c>
      <c r="U1742" t="s">
        <v>1453</v>
      </c>
      <c r="V1742">
        <v>138</v>
      </c>
      <c r="W1742">
        <v>230</v>
      </c>
      <c r="X1742" t="s">
        <v>1453</v>
      </c>
      <c r="Y1742" t="s">
        <v>1453</v>
      </c>
      <c r="Z1742" t="s">
        <v>1468</v>
      </c>
      <c r="AA1742">
        <v>0.93</v>
      </c>
      <c r="AB1742">
        <v>7.0000000000000007E-2</v>
      </c>
      <c r="AC1742">
        <v>0.5</v>
      </c>
      <c r="AD1742">
        <v>0.5</v>
      </c>
      <c r="AE1742">
        <v>0.5</v>
      </c>
      <c r="AF1742">
        <v>0.5</v>
      </c>
      <c r="AG1742">
        <f>INDEX(YM!B:B, MATCH(Sheet1!B1555,YM!A:A,0))</f>
        <v>71</v>
      </c>
      <c r="AH1742">
        <v>70.5</v>
      </c>
      <c r="AI1742">
        <f>INDEX('Yield strengh'!B:B, MATCH(Sheet1!B1555,'Yield strengh'!A:A,0))</f>
        <v>172</v>
      </c>
      <c r="AJ1742">
        <v>35</v>
      </c>
      <c r="AK1742">
        <f>INDEX(Price!B:B, MATCH(Sheet1!B1555,Price!A:A,0))</f>
        <v>23.6</v>
      </c>
      <c r="AL1742">
        <f>AJ1742*AH1742*(2)/D1742</f>
        <v>1.8277777777777777</v>
      </c>
      <c r="AM1742">
        <f>INDEX(toughness!B:B,MATCH(Sheet1!B1555,toughness!A:A,0))</f>
        <v>8.7899999999999991</v>
      </c>
    </row>
    <row r="1743" spans="1:39" x14ac:dyDescent="0.3">
      <c r="A1743" t="s">
        <v>1458</v>
      </c>
      <c r="B1743" s="1" t="s">
        <v>1140</v>
      </c>
      <c r="C1743">
        <v>297</v>
      </c>
      <c r="D1743">
        <v>2585</v>
      </c>
      <c r="E1743">
        <v>5.75</v>
      </c>
      <c r="F1743">
        <v>13</v>
      </c>
      <c r="G1743">
        <v>0.1138</v>
      </c>
      <c r="H1743">
        <v>8.685999999999999E-21</v>
      </c>
      <c r="I1743">
        <v>5.0499999999999997E+23</v>
      </c>
      <c r="J1743">
        <v>4.4999999999999998E-2</v>
      </c>
      <c r="K1743">
        <v>38.6</v>
      </c>
      <c r="L1743">
        <v>88.199999999999989</v>
      </c>
      <c r="N1743" t="s">
        <v>1453</v>
      </c>
      <c r="O1743" t="s">
        <v>1453</v>
      </c>
      <c r="P1743" t="s">
        <v>1453</v>
      </c>
      <c r="Q1743" t="s">
        <v>1453</v>
      </c>
      <c r="R1743" t="s">
        <v>1453</v>
      </c>
      <c r="S1743" t="s">
        <v>1453</v>
      </c>
      <c r="T1743" t="s">
        <v>1453</v>
      </c>
      <c r="U1743" t="s">
        <v>1453</v>
      </c>
      <c r="V1743">
        <v>29.7</v>
      </c>
      <c r="W1743">
        <v>1</v>
      </c>
      <c r="X1743" t="s">
        <v>1453</v>
      </c>
      <c r="Y1743" t="s">
        <v>1453</v>
      </c>
      <c r="Z1743" t="s">
        <v>1468</v>
      </c>
      <c r="AA1743">
        <v>0.93</v>
      </c>
      <c r="AB1743">
        <v>7.0000000000000007E-2</v>
      </c>
      <c r="AC1743">
        <v>0.5</v>
      </c>
      <c r="AD1743">
        <v>0.5</v>
      </c>
      <c r="AE1743">
        <v>0.5</v>
      </c>
      <c r="AF1743">
        <v>0.5</v>
      </c>
      <c r="AG1743">
        <f>INDEX(YM!B:B, MATCH(Sheet1!B1461,YM!A:A,0))</f>
        <v>72</v>
      </c>
      <c r="AH1743">
        <v>72</v>
      </c>
      <c r="AI1743">
        <f>INDEX('Yield strengh'!B:B, MATCH(Sheet1!B1461,'Yield strengh'!A:A,0))</f>
        <v>32.200000000000003</v>
      </c>
      <c r="AJ1743">
        <v>32.200000000000003</v>
      </c>
      <c r="AK1743">
        <f>INDEX(Price!B:B, MATCH(Sheet1!B1461,Price!A:A,0))</f>
        <v>41.9</v>
      </c>
      <c r="AL1743">
        <f>AJ1743*AH1743/D1743</f>
        <v>0.89686653771760161</v>
      </c>
      <c r="AM1743">
        <f>INDEX(toughness!B:B,MATCH(Sheet1!B1461,toughness!A:A,0))</f>
        <v>5.8700000000000002E-3</v>
      </c>
    </row>
    <row r="1744" spans="1:39" x14ac:dyDescent="0.3">
      <c r="A1744" t="s">
        <v>1458</v>
      </c>
      <c r="B1744" s="1" t="s">
        <v>2551</v>
      </c>
      <c r="C1744">
        <v>177.5</v>
      </c>
      <c r="D1744">
        <v>6600</v>
      </c>
      <c r="G1744">
        <v>3.78</v>
      </c>
      <c r="H1744">
        <v>25.35</v>
      </c>
      <c r="I1744">
        <v>6.8</v>
      </c>
      <c r="J1744">
        <v>4.5</v>
      </c>
      <c r="K1744">
        <v>177.5</v>
      </c>
      <c r="L1744">
        <v>130</v>
      </c>
      <c r="M1744">
        <v>384.5</v>
      </c>
      <c r="N1744" t="s">
        <v>1453</v>
      </c>
      <c r="O1744" t="s">
        <v>1453</v>
      </c>
      <c r="P1744" t="s">
        <v>1453</v>
      </c>
      <c r="Q1744" t="s">
        <v>1453</v>
      </c>
      <c r="R1744" t="s">
        <v>1453</v>
      </c>
      <c r="S1744" t="s">
        <v>1453</v>
      </c>
      <c r="T1744" t="s">
        <v>1453</v>
      </c>
      <c r="U1744" t="s">
        <v>1453</v>
      </c>
      <c r="V1744">
        <v>335</v>
      </c>
      <c r="W1744">
        <v>105</v>
      </c>
      <c r="X1744" t="s">
        <v>1453</v>
      </c>
      <c r="Y1744" t="s">
        <v>1453</v>
      </c>
      <c r="Z1744" t="s">
        <v>1468</v>
      </c>
      <c r="AA1744">
        <v>0.93</v>
      </c>
      <c r="AB1744">
        <v>7.0000000000000007E-2</v>
      </c>
      <c r="AC1744">
        <v>0.5</v>
      </c>
      <c r="AD1744">
        <v>0.5</v>
      </c>
      <c r="AE1744">
        <v>0.5</v>
      </c>
      <c r="AF1744">
        <v>0.5</v>
      </c>
      <c r="AG1744">
        <f>INDEX(YM!B:B, MATCH(Sheet1!B1320,YM!A:A,0))</f>
        <v>80</v>
      </c>
      <c r="AH1744">
        <v>80</v>
      </c>
      <c r="AI1744">
        <f>INDEX('Yield strengh'!B:B, MATCH(Sheet1!B1320,'Yield strengh'!A:A,0))</f>
        <v>72.5</v>
      </c>
      <c r="AJ1744">
        <v>72.5</v>
      </c>
      <c r="AK1744">
        <f>INDEX(Price!B:B, MATCH(Sheet1!B1320,Price!A:A,0))</f>
        <v>27.25</v>
      </c>
      <c r="AL1744">
        <f>AJ1744*AH1744/D1744</f>
        <v>0.87878787878787878</v>
      </c>
      <c r="AM1744">
        <f>INDEX(toughness!B:B,MATCH(Sheet1!B1320,toughness!A:A,0))</f>
        <v>105.8</v>
      </c>
    </row>
    <row r="1745" spans="1:39" x14ac:dyDescent="0.3">
      <c r="A1745" t="s">
        <v>1458</v>
      </c>
      <c r="B1745" s="1" t="s">
        <v>339</v>
      </c>
      <c r="C1745">
        <v>5.5</v>
      </c>
      <c r="D1745">
        <v>6675</v>
      </c>
      <c r="G1745">
        <v>2.59</v>
      </c>
      <c r="H1745">
        <v>4.125</v>
      </c>
      <c r="I1745">
        <v>42</v>
      </c>
      <c r="J1745">
        <v>10</v>
      </c>
      <c r="K1745">
        <v>5.5</v>
      </c>
      <c r="L1745">
        <v>7.5</v>
      </c>
      <c r="M1745">
        <v>626</v>
      </c>
      <c r="N1745" t="s">
        <v>1453</v>
      </c>
      <c r="O1745" t="s">
        <v>1453</v>
      </c>
      <c r="P1745" t="s">
        <v>1453</v>
      </c>
      <c r="Q1745" t="s">
        <v>1453</v>
      </c>
      <c r="R1745" t="s">
        <v>1453</v>
      </c>
      <c r="S1745" t="s">
        <v>1453</v>
      </c>
      <c r="T1745" t="s">
        <v>1453</v>
      </c>
      <c r="U1745" t="s">
        <v>1453</v>
      </c>
      <c r="V1745">
        <v>8</v>
      </c>
      <c r="W1745">
        <v>24</v>
      </c>
      <c r="X1745" t="s">
        <v>1453</v>
      </c>
      <c r="Y1745" t="s">
        <v>1453</v>
      </c>
      <c r="Z1745" t="s">
        <v>1468</v>
      </c>
      <c r="AA1745">
        <v>0.93</v>
      </c>
      <c r="AB1745">
        <v>7.0000000000000007E-2</v>
      </c>
      <c r="AC1745">
        <v>0.5</v>
      </c>
      <c r="AD1745">
        <v>0.5</v>
      </c>
      <c r="AE1745">
        <v>0.5</v>
      </c>
      <c r="AF1745">
        <v>0.5</v>
      </c>
      <c r="AG1745">
        <f>INDEX(YM!B:B, MATCH(Sheet1!B1744,YM!A:A,0))</f>
        <v>40.5</v>
      </c>
      <c r="AH1745">
        <v>40.5</v>
      </c>
      <c r="AI1745">
        <f>INDEX('Yield strengh'!B:B, MATCH(Sheet1!B1744,'Yield strengh'!A:A,0))</f>
        <v>12.5</v>
      </c>
      <c r="AJ1745">
        <v>12.5</v>
      </c>
      <c r="AK1745">
        <f>INDEX(Price!B:B, MATCH(Sheet1!B1744,Price!A:A,0))</f>
        <v>305.5</v>
      </c>
      <c r="AL1745">
        <f>AJ1745*AH1745/D1745</f>
        <v>7.5842696629213488E-2</v>
      </c>
      <c r="AM1745">
        <f>INDEX(toughness!B:B,MATCH(Sheet1!B1744,toughness!A:A,0))</f>
        <v>6.4400000000000004E-3</v>
      </c>
    </row>
    <row r="1746" spans="1:39" x14ac:dyDescent="0.3">
      <c r="A1746" t="s">
        <v>1459</v>
      </c>
      <c r="B1746" s="1" t="s">
        <v>558</v>
      </c>
      <c r="C1746">
        <v>291.5</v>
      </c>
      <c r="D1746">
        <v>1860</v>
      </c>
      <c r="E1746">
        <v>5.0150000000000006</v>
      </c>
      <c r="F1746">
        <v>15.75</v>
      </c>
      <c r="G1746">
        <v>4.0400000000000012E-2</v>
      </c>
      <c r="H1746">
        <v>4.8650000000000002E-20</v>
      </c>
      <c r="I1746">
        <v>8.8E+21</v>
      </c>
      <c r="K1746">
        <v>445.5</v>
      </c>
      <c r="L1746">
        <v>16.149999999999999</v>
      </c>
      <c r="N1746" t="s">
        <v>1453</v>
      </c>
      <c r="O1746" t="s">
        <v>1453</v>
      </c>
      <c r="P1746" t="s">
        <v>1453</v>
      </c>
      <c r="Q1746" t="s">
        <v>1453</v>
      </c>
      <c r="R1746" t="s">
        <v>1453</v>
      </c>
      <c r="S1746" t="s">
        <v>1453</v>
      </c>
      <c r="T1746" t="s">
        <v>1453</v>
      </c>
      <c r="U1746" t="s">
        <v>1453</v>
      </c>
      <c r="V1746">
        <v>445.5</v>
      </c>
      <c r="W1746">
        <v>0.55499999999999994</v>
      </c>
      <c r="X1746" t="s">
        <v>1453</v>
      </c>
      <c r="Y1746" t="s">
        <v>1453</v>
      </c>
      <c r="Z1746" t="s">
        <v>1468</v>
      </c>
      <c r="AA1746">
        <v>0.93</v>
      </c>
      <c r="AB1746">
        <v>7.0000000000000007E-2</v>
      </c>
      <c r="AC1746">
        <v>0.5</v>
      </c>
      <c r="AD1746">
        <v>0.5</v>
      </c>
      <c r="AE1746">
        <v>0.5</v>
      </c>
      <c r="AF1746">
        <v>0.5</v>
      </c>
      <c r="AG1746">
        <f>INDEX(YM!B:B, MATCH(Sheet1!B1745,YM!A:A,0))</f>
        <v>40</v>
      </c>
      <c r="AH1746">
        <v>40</v>
      </c>
      <c r="AI1746">
        <f>INDEX('Yield strengh'!B:B, MATCH(Sheet1!B1745,'Yield strengh'!A:A,0))</f>
        <v>700</v>
      </c>
      <c r="AJ1746">
        <v>700</v>
      </c>
      <c r="AK1746">
        <f>INDEX(Price!B:B, MATCH(Sheet1!B1745,Price!A:A,0))</f>
        <v>204</v>
      </c>
      <c r="AL1746">
        <f>AJ1746*AH1746/D1746</f>
        <v>15.053763440860216</v>
      </c>
      <c r="AM1746">
        <f>INDEX(toughness!B:B,MATCH(Sheet1!B1745,toughness!A:A,0))</f>
        <v>54.65</v>
      </c>
    </row>
    <row r="1747" spans="1:39" x14ac:dyDescent="0.3">
      <c r="A1747" t="s">
        <v>1458</v>
      </c>
      <c r="B1747" s="1" t="s">
        <v>2127</v>
      </c>
      <c r="C1747">
        <v>151.9</v>
      </c>
      <c r="D1747">
        <v>1480</v>
      </c>
      <c r="E1747">
        <v>8.1416666666666657</v>
      </c>
      <c r="F1747">
        <v>40.330434782608698</v>
      </c>
      <c r="G1747">
        <v>1.7933484848484851E-2</v>
      </c>
      <c r="H1747">
        <v>5.9903911982769583E-4</v>
      </c>
      <c r="I1747">
        <v>505000</v>
      </c>
      <c r="J1747">
        <v>12.28125</v>
      </c>
      <c r="K1747">
        <v>194.88225806451609</v>
      </c>
      <c r="L1747">
        <v>36.015151515151523</v>
      </c>
      <c r="M1747">
        <v>257.96774193548379</v>
      </c>
      <c r="N1747" t="s">
        <v>1453</v>
      </c>
      <c r="O1747" t="s">
        <v>1453</v>
      </c>
      <c r="P1747" t="s">
        <v>1453</v>
      </c>
      <c r="Q1747" t="s">
        <v>1453</v>
      </c>
      <c r="R1747" t="s">
        <v>1453</v>
      </c>
      <c r="S1747" t="s">
        <v>1453</v>
      </c>
      <c r="T1747" t="s">
        <v>1453</v>
      </c>
      <c r="U1747" t="s">
        <v>1453</v>
      </c>
      <c r="V1747">
        <v>139.06515151515151</v>
      </c>
      <c r="W1747">
        <v>0.49206896551724127</v>
      </c>
      <c r="X1747" t="s">
        <v>1453</v>
      </c>
      <c r="Y1747" t="s">
        <v>1453</v>
      </c>
      <c r="Z1747" t="s">
        <v>1468</v>
      </c>
      <c r="AA1747">
        <v>0.93</v>
      </c>
      <c r="AB1747">
        <v>7.0000000000000007E-2</v>
      </c>
      <c r="AC1747">
        <v>0.5</v>
      </c>
      <c r="AD1747">
        <v>0.5</v>
      </c>
      <c r="AE1747">
        <v>0.5</v>
      </c>
      <c r="AF1747">
        <v>0.5</v>
      </c>
      <c r="AG1747">
        <f>INDEX(YM!B:B, MATCH(Sheet1!B1896,YM!A:A,0))</f>
        <v>10.375</v>
      </c>
      <c r="AH1747">
        <v>9.3070441176470595</v>
      </c>
      <c r="AI1747">
        <f>INDEX('Yield strengh'!B:B, MATCH(Sheet1!B1896,'Yield strengh'!A:A,0))</f>
        <v>33.979999999999997</v>
      </c>
      <c r="AJ1747">
        <v>136.71176470588239</v>
      </c>
      <c r="AK1747">
        <f>INDEX(Price!B:B, MATCH(Sheet1!B1896,Price!A:A,0))</f>
        <v>11.65</v>
      </c>
      <c r="AL1747">
        <f>AJ1747*AH1747*(2)/D1747</f>
        <v>1.7194357101608535</v>
      </c>
      <c r="AM1747">
        <f>INDEX(toughness!B:B,MATCH(Sheet1!B1896,toughness!A:A,0))</f>
        <v>2.6545000000000001</v>
      </c>
    </row>
    <row r="1748" spans="1:39" x14ac:dyDescent="0.3">
      <c r="A1748" t="s">
        <v>1458</v>
      </c>
      <c r="B1748" s="1" t="s">
        <v>2420</v>
      </c>
      <c r="C1748">
        <v>25</v>
      </c>
      <c r="D1748">
        <v>7290</v>
      </c>
      <c r="G1748">
        <v>2.52</v>
      </c>
      <c r="H1748">
        <v>14.35</v>
      </c>
      <c r="I1748">
        <v>12.5</v>
      </c>
      <c r="J1748">
        <v>40</v>
      </c>
      <c r="K1748">
        <v>25</v>
      </c>
      <c r="L1748">
        <v>15</v>
      </c>
      <c r="M1748">
        <v>221.5</v>
      </c>
      <c r="N1748" t="s">
        <v>1453</v>
      </c>
      <c r="O1748" t="s">
        <v>1453</v>
      </c>
      <c r="P1748" t="s">
        <v>1453</v>
      </c>
      <c r="Q1748" t="s">
        <v>1453</v>
      </c>
      <c r="R1748" t="s">
        <v>1453</v>
      </c>
      <c r="S1748" t="s">
        <v>1453</v>
      </c>
      <c r="T1748" t="s">
        <v>1453</v>
      </c>
      <c r="U1748" t="s">
        <v>1453</v>
      </c>
      <c r="V1748">
        <v>37</v>
      </c>
      <c r="W1748">
        <v>55</v>
      </c>
      <c r="X1748" t="s">
        <v>1453</v>
      </c>
      <c r="Y1748" t="s">
        <v>1453</v>
      </c>
      <c r="Z1748" t="s">
        <v>1468</v>
      </c>
      <c r="AA1748">
        <v>0.93</v>
      </c>
      <c r="AB1748">
        <v>7.0000000000000007E-2</v>
      </c>
      <c r="AC1748">
        <v>0.5</v>
      </c>
      <c r="AD1748">
        <v>0.5</v>
      </c>
      <c r="AE1748">
        <v>0.5</v>
      </c>
      <c r="AF1748">
        <v>0.5</v>
      </c>
      <c r="AG1748">
        <f>INDEX(YM!B:B, MATCH(Sheet1!B1747,YM!A:A,0))</f>
        <v>40</v>
      </c>
      <c r="AH1748">
        <v>40</v>
      </c>
      <c r="AI1748">
        <f>INDEX('Yield strengh'!B:B, MATCH(Sheet1!B1747,'Yield strengh'!A:A,0))</f>
        <v>25</v>
      </c>
      <c r="AJ1748">
        <v>25</v>
      </c>
      <c r="AK1748">
        <f>INDEX(Price!B:B, MATCH(Sheet1!B1747,Price!A:A,0))</f>
        <v>173</v>
      </c>
      <c r="AL1748">
        <f>AJ1748*AH1748/D1748</f>
        <v>0.13717421124828533</v>
      </c>
      <c r="AM1748">
        <f>INDEX(toughness!B:B,MATCH(Sheet1!B1747,toughness!A:A,0))</f>
        <v>32.4</v>
      </c>
    </row>
    <row r="1749" spans="1:39" x14ac:dyDescent="0.3">
      <c r="A1749" t="s">
        <v>1458</v>
      </c>
      <c r="B1749" s="1" t="s">
        <v>573</v>
      </c>
      <c r="C1749">
        <v>370</v>
      </c>
      <c r="D1749">
        <v>7850</v>
      </c>
      <c r="G1749">
        <v>3.86</v>
      </c>
      <c r="H1749">
        <v>7.51</v>
      </c>
      <c r="I1749">
        <v>24</v>
      </c>
      <c r="J1749">
        <v>28</v>
      </c>
      <c r="K1749">
        <v>370</v>
      </c>
      <c r="L1749">
        <v>153.5</v>
      </c>
      <c r="M1749">
        <v>1465</v>
      </c>
      <c r="N1749" t="s">
        <v>1453</v>
      </c>
      <c r="O1749" t="s">
        <v>1453</v>
      </c>
      <c r="P1749" t="s">
        <v>1453</v>
      </c>
      <c r="Q1749" t="s">
        <v>1453</v>
      </c>
      <c r="R1749" t="s">
        <v>1453</v>
      </c>
      <c r="S1749" t="s">
        <v>1453</v>
      </c>
      <c r="T1749" t="s">
        <v>1453</v>
      </c>
      <c r="U1749" t="s">
        <v>1453</v>
      </c>
      <c r="V1749">
        <v>480</v>
      </c>
      <c r="W1749">
        <v>46</v>
      </c>
      <c r="X1749" t="s">
        <v>1453</v>
      </c>
      <c r="Y1749" t="s">
        <v>1453</v>
      </c>
      <c r="Z1749" t="s">
        <v>1468</v>
      </c>
      <c r="AA1749">
        <v>0.93</v>
      </c>
      <c r="AB1749">
        <v>7.0000000000000007E-2</v>
      </c>
      <c r="AC1749">
        <v>0.5</v>
      </c>
      <c r="AD1749">
        <v>0.5</v>
      </c>
      <c r="AE1749">
        <v>0.5</v>
      </c>
      <c r="AF1749">
        <v>0.5</v>
      </c>
      <c r="AG1749">
        <f>INDEX(YM!B:B, MATCH(Sheet1!B835,YM!A:A,0))</f>
        <v>95</v>
      </c>
      <c r="AH1749">
        <v>190</v>
      </c>
      <c r="AI1749">
        <f>INDEX('Yield strengh'!B:B, MATCH(Sheet1!B835,'Yield strengh'!A:A,0))</f>
        <v>17.5</v>
      </c>
      <c r="AJ1749">
        <v>35</v>
      </c>
      <c r="AK1749">
        <f>INDEX(Price!B:B, MATCH(Sheet1!B835,Price!A:A,0))</f>
        <v>6.77</v>
      </c>
      <c r="AL1749">
        <f>AJ1749*AH1749/D1749</f>
        <v>0.84713375796178347</v>
      </c>
      <c r="AM1749" t="e">
        <f>INDEX(toughness!B:B,MATCH(Sheet1!B835,toughness!A:A,0))</f>
        <v>#N/A</v>
      </c>
    </row>
    <row r="1750" spans="1:39" x14ac:dyDescent="0.3">
      <c r="A1750" t="s">
        <v>1458</v>
      </c>
      <c r="B1750" s="1" t="s">
        <v>622</v>
      </c>
      <c r="C1750">
        <v>54</v>
      </c>
      <c r="D1750">
        <v>580</v>
      </c>
      <c r="E1750">
        <v>6.4649999999999999</v>
      </c>
      <c r="F1750">
        <v>0.5</v>
      </c>
      <c r="G1750">
        <v>8.2150000000000001E-2</v>
      </c>
      <c r="H1750">
        <v>1.8659999999999999E-12</v>
      </c>
      <c r="I1750">
        <v>130000000000000</v>
      </c>
      <c r="J1750">
        <v>2.2349999999999999</v>
      </c>
      <c r="K1750">
        <v>92.85</v>
      </c>
      <c r="L1750">
        <v>4.8450000000000006</v>
      </c>
      <c r="N1750" t="s">
        <v>1453</v>
      </c>
      <c r="O1750" t="s">
        <v>1453</v>
      </c>
      <c r="P1750" t="s">
        <v>1453</v>
      </c>
      <c r="Q1750" t="s">
        <v>1453</v>
      </c>
      <c r="R1750" t="s">
        <v>1453</v>
      </c>
      <c r="S1750" t="s">
        <v>1453</v>
      </c>
      <c r="T1750" t="s">
        <v>1453</v>
      </c>
      <c r="U1750" t="s">
        <v>1453</v>
      </c>
      <c r="V1750">
        <v>100.95</v>
      </c>
      <c r="W1750">
        <v>0.28000000000000003</v>
      </c>
      <c r="X1750" t="s">
        <v>1453</v>
      </c>
      <c r="Y1750" t="s">
        <v>1453</v>
      </c>
      <c r="Z1750" t="s">
        <v>1468</v>
      </c>
      <c r="AA1750">
        <v>0.93</v>
      </c>
      <c r="AB1750">
        <v>7.0000000000000007E-2</v>
      </c>
      <c r="AC1750">
        <v>0.5</v>
      </c>
      <c r="AD1750">
        <v>0.5</v>
      </c>
      <c r="AE1750">
        <v>0.5</v>
      </c>
      <c r="AF1750">
        <v>0.5</v>
      </c>
      <c r="AG1750">
        <f>INDEX(YM!B:B, MATCH(Sheet1!B1749,YM!A:A,0))</f>
        <v>38</v>
      </c>
      <c r="AH1750">
        <v>38</v>
      </c>
      <c r="AI1750">
        <f>INDEX('Yield strengh'!B:B, MATCH(Sheet1!B1749,'Yield strengh'!A:A,0))</f>
        <v>125</v>
      </c>
      <c r="AJ1750">
        <v>125</v>
      </c>
      <c r="AK1750" t="e">
        <f>INDEX(Price!B:B, MATCH(Sheet1!B1749,Price!A:A,0))</f>
        <v>#N/A</v>
      </c>
      <c r="AL1750">
        <f>AJ1750*AH1750/D1750</f>
        <v>8.1896551724137936</v>
      </c>
      <c r="AM1750">
        <f>INDEX(toughness!B:B,MATCH(Sheet1!B1749,toughness!A:A,0))</f>
        <v>33.75</v>
      </c>
    </row>
    <row r="1751" spans="1:39" x14ac:dyDescent="0.3">
      <c r="A1751" t="s">
        <v>1458</v>
      </c>
      <c r="B1751" s="1" t="s">
        <v>1117</v>
      </c>
      <c r="C1751">
        <v>235</v>
      </c>
      <c r="D1751">
        <v>2900</v>
      </c>
      <c r="E1751">
        <v>7.05</v>
      </c>
      <c r="F1751">
        <v>59.3</v>
      </c>
      <c r="G1751">
        <v>0.41299999999999998</v>
      </c>
      <c r="H1751">
        <v>2.1654309999999999E-18</v>
      </c>
      <c r="I1751">
        <v>1.000199E+23</v>
      </c>
      <c r="J1751">
        <v>0.105</v>
      </c>
      <c r="K1751">
        <v>204</v>
      </c>
      <c r="L1751">
        <v>69.2</v>
      </c>
      <c r="M1751">
        <v>1023.5</v>
      </c>
      <c r="N1751" t="s">
        <v>1453</v>
      </c>
      <c r="O1751" t="s">
        <v>1453</v>
      </c>
      <c r="P1751" t="s">
        <v>1453</v>
      </c>
      <c r="Q1751" t="s">
        <v>1453</v>
      </c>
      <c r="R1751" t="s">
        <v>1453</v>
      </c>
      <c r="S1751" t="s">
        <v>1453</v>
      </c>
      <c r="T1751" t="s">
        <v>1453</v>
      </c>
      <c r="U1751" t="s">
        <v>1453</v>
      </c>
      <c r="V1751">
        <v>170.5</v>
      </c>
      <c r="W1751">
        <v>6</v>
      </c>
      <c r="X1751" t="s">
        <v>1453</v>
      </c>
      <c r="Y1751" t="s">
        <v>1453</v>
      </c>
      <c r="Z1751" t="s">
        <v>1468</v>
      </c>
      <c r="AA1751">
        <v>0.93</v>
      </c>
      <c r="AB1751">
        <v>7.0000000000000007E-2</v>
      </c>
      <c r="AC1751">
        <v>0.5</v>
      </c>
      <c r="AD1751">
        <v>0.5</v>
      </c>
      <c r="AE1751">
        <v>0.5</v>
      </c>
      <c r="AF1751">
        <v>0.5</v>
      </c>
      <c r="AG1751">
        <f>INDEX(YM!B:B, MATCH(Sheet1!B1375,YM!A:A,0))</f>
        <v>73.949999999999989</v>
      </c>
      <c r="AH1751">
        <v>73.949999999999989</v>
      </c>
      <c r="AI1751">
        <f>INDEX('Yield strengh'!B:B, MATCH(Sheet1!B1375,'Yield strengh'!A:A,0))</f>
        <v>33.049999999999997</v>
      </c>
      <c r="AJ1751">
        <v>33.049999999999997</v>
      </c>
      <c r="AK1751">
        <f>INDEX(Price!B:B, MATCH(Sheet1!B1375,Price!A:A,0))</f>
        <v>10.645</v>
      </c>
      <c r="AL1751">
        <f>AJ1751*AH1751/D1751</f>
        <v>0.84277499999999972</v>
      </c>
      <c r="AM1751">
        <f>INDEX(toughness!B:B,MATCH(Sheet1!B1375,toughness!A:A,0))</f>
        <v>5.8949999999999992E-3</v>
      </c>
    </row>
    <row r="1752" spans="1:39" x14ac:dyDescent="0.3">
      <c r="A1752" t="s">
        <v>1458</v>
      </c>
      <c r="B1752" s="1" t="s">
        <v>2136</v>
      </c>
      <c r="C1752">
        <v>122.4441176470588</v>
      </c>
      <c r="D1752">
        <v>1415</v>
      </c>
      <c r="E1752">
        <v>3.7240625000000001</v>
      </c>
      <c r="F1752">
        <v>19.53125</v>
      </c>
      <c r="G1752">
        <v>1.317005882352941E-2</v>
      </c>
      <c r="H1752">
        <v>1.7044117647089951E-7</v>
      </c>
      <c r="I1752">
        <v>166500000</v>
      </c>
      <c r="J1752">
        <v>15.771764705882349</v>
      </c>
      <c r="K1752">
        <v>176.78529411764711</v>
      </c>
      <c r="L1752">
        <v>27.576470588235299</v>
      </c>
      <c r="M1752">
        <v>232.6875</v>
      </c>
      <c r="N1752" t="s">
        <v>1453</v>
      </c>
      <c r="O1752" t="s">
        <v>1453</v>
      </c>
      <c r="P1752" t="s">
        <v>1453</v>
      </c>
      <c r="Q1752" t="s">
        <v>1453</v>
      </c>
      <c r="R1752" t="s">
        <v>1453</v>
      </c>
      <c r="S1752" t="s">
        <v>1453</v>
      </c>
      <c r="T1752" t="s">
        <v>1453</v>
      </c>
      <c r="U1752" t="s">
        <v>1453</v>
      </c>
      <c r="V1752">
        <v>111.12941176470591</v>
      </c>
      <c r="W1752">
        <v>0.43620588235294111</v>
      </c>
      <c r="X1752" t="s">
        <v>1453</v>
      </c>
      <c r="Y1752" t="s">
        <v>1453</v>
      </c>
      <c r="Z1752" t="s">
        <v>1468</v>
      </c>
      <c r="AA1752">
        <v>0.93</v>
      </c>
      <c r="AB1752">
        <v>7.0000000000000007E-2</v>
      </c>
      <c r="AC1752">
        <v>0.5</v>
      </c>
      <c r="AD1752">
        <v>0.5</v>
      </c>
      <c r="AE1752">
        <v>0.5</v>
      </c>
      <c r="AF1752">
        <v>0.5</v>
      </c>
      <c r="AG1752">
        <f>INDEX(YM!B:B, MATCH(Sheet1!B1872,YM!A:A,0))</f>
        <v>8.8000000000000007</v>
      </c>
      <c r="AH1752">
        <v>10.30323529411765</v>
      </c>
      <c r="AI1752">
        <f>INDEX('Yield strengh'!B:B, MATCH(Sheet1!B1872,'Yield strengh'!A:A,0))</f>
        <v>75</v>
      </c>
      <c r="AJ1752">
        <v>112.0411764705882</v>
      </c>
      <c r="AK1752">
        <f>INDEX(Price!B:B, MATCH(Sheet1!B1872,Price!A:A,0))</f>
        <v>36.950000000000003</v>
      </c>
      <c r="AL1752">
        <f>AJ1752*AH1752*(2)/D1752</f>
        <v>1.6316418428356585</v>
      </c>
      <c r="AM1752">
        <f>INDEX(toughness!B:B,MATCH(Sheet1!B1872,toughness!A:A,0))</f>
        <v>9.1999999999999993</v>
      </c>
    </row>
    <row r="1753" spans="1:39" x14ac:dyDescent="0.3">
      <c r="A1753" t="s">
        <v>1458</v>
      </c>
      <c r="B1753" s="1" t="s">
        <v>1119</v>
      </c>
      <c r="C1753">
        <v>197.5</v>
      </c>
      <c r="D1753">
        <v>6775</v>
      </c>
      <c r="G1753">
        <v>2.14</v>
      </c>
      <c r="H1753">
        <v>2.4350000000000001</v>
      </c>
      <c r="I1753">
        <v>71</v>
      </c>
      <c r="J1753">
        <v>7</v>
      </c>
      <c r="K1753">
        <v>197.5</v>
      </c>
      <c r="L1753">
        <v>75.5</v>
      </c>
      <c r="M1753">
        <v>928</v>
      </c>
      <c r="N1753" t="s">
        <v>1453</v>
      </c>
      <c r="O1753" t="s">
        <v>1453</v>
      </c>
      <c r="P1753" t="s">
        <v>1453</v>
      </c>
      <c r="Q1753" t="s">
        <v>1453</v>
      </c>
      <c r="R1753" t="s">
        <v>1453</v>
      </c>
      <c r="S1753" t="s">
        <v>1453</v>
      </c>
      <c r="T1753" t="s">
        <v>1453</v>
      </c>
      <c r="U1753" t="s">
        <v>1453</v>
      </c>
      <c r="V1753">
        <v>210</v>
      </c>
      <c r="W1753">
        <v>11.75</v>
      </c>
      <c r="X1753" t="s">
        <v>1453</v>
      </c>
      <c r="Y1753" t="s">
        <v>1453</v>
      </c>
      <c r="Z1753" t="s">
        <v>1468</v>
      </c>
      <c r="AA1753">
        <v>0.93</v>
      </c>
      <c r="AB1753">
        <v>7.0000000000000007E-2</v>
      </c>
      <c r="AC1753">
        <v>0.5</v>
      </c>
      <c r="AD1753">
        <v>0.5</v>
      </c>
      <c r="AE1753">
        <v>0.5</v>
      </c>
      <c r="AF1753">
        <v>0.5</v>
      </c>
      <c r="AG1753">
        <f>INDEX(YM!B:B, MATCH(Sheet1!B1753,YM!A:A,0))</f>
        <v>35</v>
      </c>
      <c r="AH1753">
        <v>35</v>
      </c>
      <c r="AI1753">
        <f>INDEX('Yield strengh'!B:B, MATCH(Sheet1!B1753,'Yield strengh'!A:A,0))</f>
        <v>102.5</v>
      </c>
      <c r="AJ1753">
        <v>102.5</v>
      </c>
      <c r="AK1753" t="e">
        <f>INDEX(Price!B:B, MATCH(Sheet1!B1753,Price!A:A,0))</f>
        <v>#N/A</v>
      </c>
      <c r="AL1753">
        <f t="shared" ref="AL1753:AL1763" si="101">AJ1753*AH1753/D1753</f>
        <v>0.52952029520295207</v>
      </c>
      <c r="AM1753">
        <f>INDEX(toughness!B:B,MATCH(Sheet1!B1753,toughness!A:A,0))</f>
        <v>35.6</v>
      </c>
    </row>
    <row r="1754" spans="1:39" x14ac:dyDescent="0.3">
      <c r="A1754" t="s">
        <v>1458</v>
      </c>
      <c r="B1754" s="1" t="s">
        <v>1120</v>
      </c>
      <c r="C1754">
        <v>1100</v>
      </c>
      <c r="D1754">
        <v>7850</v>
      </c>
      <c r="G1754">
        <v>3.86</v>
      </c>
      <c r="H1754">
        <v>7.51</v>
      </c>
      <c r="I1754">
        <v>24</v>
      </c>
      <c r="J1754">
        <v>6</v>
      </c>
      <c r="K1754">
        <v>1100</v>
      </c>
      <c r="L1754">
        <v>432</v>
      </c>
      <c r="M1754">
        <v>1465</v>
      </c>
      <c r="N1754" t="s">
        <v>1453</v>
      </c>
      <c r="O1754" t="s">
        <v>1453</v>
      </c>
      <c r="P1754" t="s">
        <v>1453</v>
      </c>
      <c r="Q1754" t="s">
        <v>1453</v>
      </c>
      <c r="R1754" t="s">
        <v>1453</v>
      </c>
      <c r="S1754" t="s">
        <v>1453</v>
      </c>
      <c r="T1754" t="s">
        <v>1453</v>
      </c>
      <c r="U1754" t="s">
        <v>1453</v>
      </c>
      <c r="V1754">
        <v>1500</v>
      </c>
      <c r="W1754">
        <v>46</v>
      </c>
      <c r="X1754" t="s">
        <v>1453</v>
      </c>
      <c r="Y1754" t="s">
        <v>1453</v>
      </c>
      <c r="Z1754" t="s">
        <v>1468</v>
      </c>
      <c r="AA1754">
        <v>0.93</v>
      </c>
      <c r="AB1754">
        <v>7.0000000000000007E-2</v>
      </c>
      <c r="AC1754">
        <v>0.5</v>
      </c>
      <c r="AD1754">
        <v>0.5</v>
      </c>
      <c r="AE1754">
        <v>0.5</v>
      </c>
      <c r="AF1754">
        <v>0.5</v>
      </c>
      <c r="AG1754">
        <f>INDEX(YM!B:B, MATCH(Sheet1!B1754,YM!A:A,0))</f>
        <v>35</v>
      </c>
      <c r="AH1754">
        <v>35</v>
      </c>
      <c r="AI1754">
        <f>INDEX('Yield strengh'!B:B, MATCH(Sheet1!B1754,'Yield strengh'!A:A,0))</f>
        <v>197.5</v>
      </c>
      <c r="AJ1754">
        <v>197.5</v>
      </c>
      <c r="AK1754" t="e">
        <f>INDEX(Price!B:B, MATCH(Sheet1!B1754,Price!A:A,0))</f>
        <v>#N/A</v>
      </c>
      <c r="AL1754">
        <f t="shared" si="101"/>
        <v>0.88057324840764328</v>
      </c>
      <c r="AM1754">
        <f>INDEX(toughness!B:B,MATCH(Sheet1!B1754,toughness!A:A,0))</f>
        <v>52.75</v>
      </c>
    </row>
    <row r="1755" spans="1:39" x14ac:dyDescent="0.3">
      <c r="A1755" t="s">
        <v>1458</v>
      </c>
      <c r="B1755" s="1" t="s">
        <v>2419</v>
      </c>
      <c r="C1755">
        <v>25</v>
      </c>
      <c r="D1755">
        <v>8325</v>
      </c>
      <c r="G1755">
        <v>2.3149999999999999</v>
      </c>
      <c r="H1755">
        <v>11.95</v>
      </c>
      <c r="I1755">
        <v>14.5</v>
      </c>
      <c r="J1755">
        <v>40</v>
      </c>
      <c r="K1755">
        <v>25</v>
      </c>
      <c r="L1755">
        <v>11.5</v>
      </c>
      <c r="M1755">
        <v>187.5</v>
      </c>
      <c r="N1755" t="s">
        <v>1453</v>
      </c>
      <c r="O1755" t="s">
        <v>1453</v>
      </c>
      <c r="P1755" t="s">
        <v>1453</v>
      </c>
      <c r="Q1755" t="s">
        <v>1453</v>
      </c>
      <c r="R1755" t="s">
        <v>1453</v>
      </c>
      <c r="S1755" t="s">
        <v>1453</v>
      </c>
      <c r="T1755" t="s">
        <v>1453</v>
      </c>
      <c r="U1755" t="s">
        <v>1453</v>
      </c>
      <c r="V1755">
        <v>45</v>
      </c>
      <c r="W1755">
        <v>50</v>
      </c>
      <c r="X1755" t="s">
        <v>1453</v>
      </c>
      <c r="Y1755" t="s">
        <v>1453</v>
      </c>
      <c r="Z1755" t="s">
        <v>1468</v>
      </c>
      <c r="AA1755">
        <v>0.93</v>
      </c>
      <c r="AB1755">
        <v>7.0000000000000007E-2</v>
      </c>
      <c r="AC1755">
        <v>0.5</v>
      </c>
      <c r="AD1755">
        <v>0.5</v>
      </c>
      <c r="AE1755">
        <v>0.5</v>
      </c>
      <c r="AF1755">
        <v>0.5</v>
      </c>
      <c r="AG1755">
        <f>INDEX(YM!B:B, MATCH(Sheet1!B1755,YM!A:A,0))</f>
        <v>35</v>
      </c>
      <c r="AH1755">
        <v>35</v>
      </c>
      <c r="AI1755">
        <f>INDEX('Yield strengh'!B:B, MATCH(Sheet1!B1755,'Yield strengh'!A:A,0))</f>
        <v>30</v>
      </c>
      <c r="AJ1755">
        <v>30</v>
      </c>
      <c r="AK1755">
        <f>INDEX(Price!B:B, MATCH(Sheet1!B1755,Price!A:A,0))</f>
        <v>158.5</v>
      </c>
      <c r="AL1755">
        <f t="shared" si="101"/>
        <v>0.12612612612612611</v>
      </c>
      <c r="AM1755">
        <f>INDEX(toughness!B:B,MATCH(Sheet1!B1755,toughness!A:A,0))</f>
        <v>32.6</v>
      </c>
    </row>
    <row r="1756" spans="1:39" x14ac:dyDescent="0.3">
      <c r="A1756" t="s">
        <v>1458</v>
      </c>
      <c r="B1756" s="1" t="s">
        <v>1064</v>
      </c>
      <c r="C1756">
        <v>444</v>
      </c>
      <c r="D1756">
        <v>6475</v>
      </c>
      <c r="G1756">
        <v>1.635</v>
      </c>
      <c r="H1756">
        <v>1.91</v>
      </c>
      <c r="I1756">
        <v>91</v>
      </c>
      <c r="J1756">
        <v>27.5</v>
      </c>
      <c r="K1756">
        <v>442.5</v>
      </c>
      <c r="L1756">
        <v>257</v>
      </c>
      <c r="M1756">
        <v>1305</v>
      </c>
      <c r="N1756" t="s">
        <v>1453</v>
      </c>
      <c r="O1756" t="s">
        <v>1453</v>
      </c>
      <c r="P1756" t="s">
        <v>1453</v>
      </c>
      <c r="Q1756" t="s">
        <v>1453</v>
      </c>
      <c r="R1756" t="s">
        <v>1453</v>
      </c>
      <c r="S1756" t="s">
        <v>1453</v>
      </c>
      <c r="T1756" t="s">
        <v>1453</v>
      </c>
      <c r="U1756" t="s">
        <v>1453</v>
      </c>
      <c r="V1756">
        <v>1397.5</v>
      </c>
      <c r="W1756">
        <v>18</v>
      </c>
      <c r="X1756" t="s">
        <v>1453</v>
      </c>
      <c r="Y1756" t="s">
        <v>1453</v>
      </c>
      <c r="Z1756" t="s">
        <v>1468</v>
      </c>
      <c r="AA1756">
        <v>0.93</v>
      </c>
      <c r="AB1756">
        <v>7.0000000000000007E-2</v>
      </c>
      <c r="AC1756">
        <v>0.5</v>
      </c>
      <c r="AD1756">
        <v>0.5</v>
      </c>
      <c r="AE1756">
        <v>0.5</v>
      </c>
      <c r="AF1756">
        <v>0.5</v>
      </c>
      <c r="AG1756">
        <f>INDEX(YM!B:B, MATCH(Sheet1!B1756,YM!A:A,0))</f>
        <v>34.5</v>
      </c>
      <c r="AH1756">
        <v>34.5</v>
      </c>
      <c r="AI1756">
        <f>INDEX('Yield strengh'!B:B, MATCH(Sheet1!B1756,'Yield strengh'!A:A,0))</f>
        <v>137</v>
      </c>
      <c r="AJ1756">
        <v>137</v>
      </c>
      <c r="AK1756">
        <f>INDEX(Price!B:B, MATCH(Sheet1!B1756,Price!A:A,0))</f>
        <v>211</v>
      </c>
      <c r="AL1756">
        <f t="shared" si="101"/>
        <v>0.72996138996138993</v>
      </c>
      <c r="AM1756" t="e">
        <f>INDEX(toughness!B:B,MATCH(Sheet1!B1756,toughness!A:A,0))</f>
        <v>#N/A</v>
      </c>
    </row>
    <row r="1757" spans="1:39" x14ac:dyDescent="0.3">
      <c r="A1757" t="s">
        <v>1458</v>
      </c>
      <c r="B1757" s="1" t="s">
        <v>1066</v>
      </c>
      <c r="C1757">
        <v>840</v>
      </c>
      <c r="D1757">
        <v>8525</v>
      </c>
      <c r="G1757">
        <v>1.1100000000000001</v>
      </c>
      <c r="H1757">
        <v>1.4350000000000001</v>
      </c>
      <c r="I1757">
        <v>125</v>
      </c>
      <c r="J1757">
        <v>7</v>
      </c>
      <c r="K1757">
        <v>840</v>
      </c>
      <c r="L1757">
        <v>375</v>
      </c>
      <c r="M1757">
        <v>1345</v>
      </c>
      <c r="N1757" t="s">
        <v>1453</v>
      </c>
      <c r="O1757" t="s">
        <v>1453</v>
      </c>
      <c r="P1757" t="s">
        <v>1453</v>
      </c>
      <c r="Q1757" t="s">
        <v>1453</v>
      </c>
      <c r="R1757" t="s">
        <v>1453</v>
      </c>
      <c r="S1757" t="s">
        <v>1453</v>
      </c>
      <c r="T1757" t="s">
        <v>1453</v>
      </c>
      <c r="U1757" t="s">
        <v>1453</v>
      </c>
      <c r="V1757">
        <v>932.5</v>
      </c>
      <c r="W1757">
        <v>12.75</v>
      </c>
      <c r="X1757" t="s">
        <v>1453</v>
      </c>
      <c r="Y1757" t="s">
        <v>1453</v>
      </c>
      <c r="Z1757" t="s">
        <v>1468</v>
      </c>
      <c r="AA1757">
        <v>0.93</v>
      </c>
      <c r="AB1757">
        <v>7.0000000000000007E-2</v>
      </c>
      <c r="AC1757">
        <v>0.5</v>
      </c>
      <c r="AD1757">
        <v>0.5</v>
      </c>
      <c r="AE1757">
        <v>0.5</v>
      </c>
      <c r="AF1757">
        <v>0.5</v>
      </c>
      <c r="AG1757">
        <f>INDEX(YM!B:B, MATCH(Sheet1!B1757,YM!A:A,0))</f>
        <v>34.5</v>
      </c>
      <c r="AH1757">
        <v>34.5</v>
      </c>
      <c r="AI1757">
        <f>INDEX('Yield strengh'!B:B, MATCH(Sheet1!B1757,'Yield strengh'!A:A,0))</f>
        <v>105</v>
      </c>
      <c r="AJ1757">
        <v>105</v>
      </c>
      <c r="AK1757">
        <f>INDEX(Price!B:B, MATCH(Sheet1!B1757,Price!A:A,0))</f>
        <v>212</v>
      </c>
      <c r="AL1757">
        <f t="shared" si="101"/>
        <v>0.4249266862170088</v>
      </c>
      <c r="AM1757" t="e">
        <f>INDEX(toughness!B:B,MATCH(Sheet1!B1757,toughness!A:A,0))</f>
        <v>#N/A</v>
      </c>
    </row>
    <row r="1758" spans="1:39" x14ac:dyDescent="0.3">
      <c r="A1758" t="s">
        <v>1458</v>
      </c>
      <c r="B1758" s="1" t="s">
        <v>1130</v>
      </c>
      <c r="C1758">
        <v>131</v>
      </c>
      <c r="D1758">
        <v>1310</v>
      </c>
      <c r="E1758">
        <v>3.5</v>
      </c>
      <c r="F1758">
        <v>19.7</v>
      </c>
      <c r="G1758">
        <v>5.1350000000000007E-3</v>
      </c>
      <c r="H1758">
        <v>7.6649999999999999E-21</v>
      </c>
      <c r="I1758">
        <v>3E+22</v>
      </c>
      <c r="J1758">
        <v>1.5</v>
      </c>
      <c r="K1758">
        <v>147.5</v>
      </c>
      <c r="L1758">
        <v>34.5</v>
      </c>
      <c r="N1758" t="s">
        <v>1453</v>
      </c>
      <c r="O1758" t="s">
        <v>1453</v>
      </c>
      <c r="P1758" t="s">
        <v>1453</v>
      </c>
      <c r="Q1758" t="s">
        <v>1453</v>
      </c>
      <c r="R1758" t="s">
        <v>1453</v>
      </c>
      <c r="S1758" t="s">
        <v>1453</v>
      </c>
      <c r="T1758" t="s">
        <v>1453</v>
      </c>
      <c r="U1758" t="s">
        <v>1453</v>
      </c>
      <c r="V1758">
        <v>115.5</v>
      </c>
      <c r="W1758">
        <v>0.27650000000000002</v>
      </c>
      <c r="X1758" t="s">
        <v>1453</v>
      </c>
      <c r="Y1758" t="s">
        <v>1453</v>
      </c>
      <c r="Z1758" t="s">
        <v>1468</v>
      </c>
      <c r="AA1758">
        <v>0.93</v>
      </c>
      <c r="AB1758">
        <v>7.0000000000000007E-2</v>
      </c>
      <c r="AC1758">
        <v>0.5</v>
      </c>
      <c r="AD1758">
        <v>0.5</v>
      </c>
      <c r="AE1758">
        <v>0.5</v>
      </c>
      <c r="AF1758">
        <v>0.5</v>
      </c>
      <c r="AG1758">
        <f>INDEX(YM!B:B, MATCH(Sheet1!B1758,YM!A:A,0))</f>
        <v>34</v>
      </c>
      <c r="AH1758">
        <v>34</v>
      </c>
      <c r="AI1758">
        <f>INDEX('Yield strengh'!B:B, MATCH(Sheet1!B1758,'Yield strengh'!A:A,0))</f>
        <v>110</v>
      </c>
      <c r="AJ1758">
        <v>110</v>
      </c>
      <c r="AK1758">
        <f>INDEX(Price!B:B, MATCH(Sheet1!B1758,Price!A:A,0))</f>
        <v>72.199999999999989</v>
      </c>
      <c r="AL1758">
        <f t="shared" si="101"/>
        <v>2.8549618320610688</v>
      </c>
      <c r="AM1758">
        <f>INDEX(toughness!B:B,MATCH(Sheet1!B1758,toughness!A:A,0))</f>
        <v>19.605</v>
      </c>
    </row>
    <row r="1759" spans="1:39" x14ac:dyDescent="0.3">
      <c r="A1759" t="s">
        <v>1459</v>
      </c>
      <c r="B1759" s="1" t="s">
        <v>1836</v>
      </c>
      <c r="C1759">
        <v>129</v>
      </c>
      <c r="D1759">
        <v>1845</v>
      </c>
      <c r="E1759">
        <v>4.1749999999999998</v>
      </c>
      <c r="F1759">
        <v>16.899999999999999</v>
      </c>
      <c r="G1759">
        <v>2.0549999999999999E-2</v>
      </c>
      <c r="H1759">
        <v>2.9035E-18</v>
      </c>
      <c r="I1759">
        <v>1.1350499999999999E+21</v>
      </c>
      <c r="J1759">
        <v>0.89066666666666661</v>
      </c>
      <c r="K1759">
        <v>371.66666666666669</v>
      </c>
      <c r="L1759">
        <v>39.516666666666659</v>
      </c>
      <c r="N1759" t="s">
        <v>1453</v>
      </c>
      <c r="O1759" t="s">
        <v>1453</v>
      </c>
      <c r="P1759" t="s">
        <v>1453</v>
      </c>
      <c r="Q1759" t="s">
        <v>1453</v>
      </c>
      <c r="R1759" t="s">
        <v>1453</v>
      </c>
      <c r="S1759" t="s">
        <v>1453</v>
      </c>
      <c r="T1759" t="s">
        <v>1453</v>
      </c>
      <c r="U1759" t="s">
        <v>1453</v>
      </c>
      <c r="V1759">
        <v>270.16666666666669</v>
      </c>
      <c r="W1759">
        <v>0.37000000000000011</v>
      </c>
      <c r="X1759" t="s">
        <v>1453</v>
      </c>
      <c r="Y1759" t="s">
        <v>1453</v>
      </c>
      <c r="Z1759" t="s">
        <v>1468</v>
      </c>
      <c r="AA1759">
        <v>0.93</v>
      </c>
      <c r="AB1759">
        <v>7.0000000000000007E-2</v>
      </c>
      <c r="AC1759">
        <v>0.5</v>
      </c>
      <c r="AD1759">
        <v>0.5</v>
      </c>
      <c r="AE1759">
        <v>0.5</v>
      </c>
      <c r="AF1759">
        <v>0.5</v>
      </c>
      <c r="AG1759">
        <f>INDEX(YM!B:B, MATCH(Sheet1!B1759,YM!A:A,0))</f>
        <v>30.016666666666669</v>
      </c>
      <c r="AH1759">
        <v>33.466666666666669</v>
      </c>
      <c r="AI1759">
        <f>INDEX('Yield strengh'!B:B, MATCH(Sheet1!B1759,'Yield strengh'!A:A,0))</f>
        <v>221.5</v>
      </c>
      <c r="AJ1759">
        <v>221.5</v>
      </c>
      <c r="AK1759">
        <f>INDEX(Price!B:B, MATCH(Sheet1!B1759,Price!A:A,0))</f>
        <v>71.066666666666663</v>
      </c>
      <c r="AL1759">
        <f t="shared" si="101"/>
        <v>4.017813911472448</v>
      </c>
      <c r="AM1759">
        <f>INDEX(toughness!B:B,MATCH(Sheet1!B1759,toughness!A:A,0))</f>
        <v>1.55</v>
      </c>
    </row>
    <row r="1760" spans="1:39" x14ac:dyDescent="0.3">
      <c r="A1760" t="s">
        <v>1458</v>
      </c>
      <c r="B1760" s="1" t="s">
        <v>1093</v>
      </c>
      <c r="C1760">
        <v>283</v>
      </c>
      <c r="D1760">
        <v>1850</v>
      </c>
      <c r="E1760">
        <v>5.85</v>
      </c>
      <c r="F1760">
        <v>16.2</v>
      </c>
      <c r="G1760">
        <v>4.4149999999999988E-2</v>
      </c>
      <c r="H1760">
        <v>6.2899999999999997E-18</v>
      </c>
      <c r="I1760">
        <v>8.75E+19</v>
      </c>
      <c r="J1760">
        <v>1.2549999999999999</v>
      </c>
      <c r="K1760">
        <v>283.5</v>
      </c>
      <c r="L1760">
        <v>11.6</v>
      </c>
      <c r="N1760" t="s">
        <v>1453</v>
      </c>
      <c r="O1760" t="s">
        <v>1453</v>
      </c>
      <c r="P1760" t="s">
        <v>1453</v>
      </c>
      <c r="Q1760" t="s">
        <v>1453</v>
      </c>
      <c r="R1760" t="s">
        <v>1453</v>
      </c>
      <c r="S1760" t="s">
        <v>1453</v>
      </c>
      <c r="T1760" t="s">
        <v>1453</v>
      </c>
      <c r="U1760" t="s">
        <v>1453</v>
      </c>
      <c r="V1760">
        <v>283.5</v>
      </c>
      <c r="W1760">
        <v>0.66999999999999993</v>
      </c>
      <c r="X1760" t="s">
        <v>1453</v>
      </c>
      <c r="Y1760" t="s">
        <v>1453</v>
      </c>
      <c r="Z1760" t="s">
        <v>1468</v>
      </c>
      <c r="AA1760">
        <v>0.93</v>
      </c>
      <c r="AB1760">
        <v>7.0000000000000007E-2</v>
      </c>
      <c r="AC1760">
        <v>0.5</v>
      </c>
      <c r="AD1760">
        <v>0.5</v>
      </c>
      <c r="AE1760">
        <v>0.5</v>
      </c>
      <c r="AF1760">
        <v>0.5</v>
      </c>
      <c r="AG1760">
        <f>INDEX(YM!B:B, MATCH(Sheet1!B1760,YM!A:A,0))</f>
        <v>33.299999999999997</v>
      </c>
      <c r="AH1760">
        <v>33.299999999999997</v>
      </c>
      <c r="AI1760">
        <f>INDEX('Yield strengh'!B:B, MATCH(Sheet1!B1760,'Yield strengh'!A:A,0))</f>
        <v>368.5</v>
      </c>
      <c r="AJ1760">
        <v>368.5</v>
      </c>
      <c r="AK1760">
        <f>INDEX(Price!B:B, MATCH(Sheet1!B1760,Price!A:A,0))</f>
        <v>190</v>
      </c>
      <c r="AL1760">
        <f t="shared" si="101"/>
        <v>6.633</v>
      </c>
      <c r="AM1760">
        <f>INDEX(toughness!B:B,MATCH(Sheet1!B1760,toughness!A:A,0))</f>
        <v>26.11</v>
      </c>
    </row>
    <row r="1761" spans="1:39" x14ac:dyDescent="0.3">
      <c r="A1761" t="s">
        <v>1458</v>
      </c>
      <c r="B1761" s="1" t="s">
        <v>2555</v>
      </c>
      <c r="C1761">
        <v>52.5</v>
      </c>
      <c r="D1761">
        <v>6700</v>
      </c>
      <c r="G1761">
        <v>4.1849999999999996</v>
      </c>
      <c r="H1761">
        <v>26.65</v>
      </c>
      <c r="I1761">
        <v>6.5</v>
      </c>
      <c r="J1761">
        <v>175</v>
      </c>
      <c r="K1761">
        <v>52.5</v>
      </c>
      <c r="L1761">
        <v>42.5</v>
      </c>
      <c r="M1761">
        <v>386.5</v>
      </c>
      <c r="N1761" t="s">
        <v>1453</v>
      </c>
      <c r="O1761" t="s">
        <v>1453</v>
      </c>
      <c r="P1761" t="s">
        <v>1453</v>
      </c>
      <c r="Q1761" t="s">
        <v>1453</v>
      </c>
      <c r="R1761" t="s">
        <v>1453</v>
      </c>
      <c r="S1761" t="s">
        <v>1453</v>
      </c>
      <c r="T1761" t="s">
        <v>1453</v>
      </c>
      <c r="U1761" t="s">
        <v>1453</v>
      </c>
      <c r="V1761">
        <v>80</v>
      </c>
      <c r="W1761">
        <v>110</v>
      </c>
      <c r="X1761" t="s">
        <v>1453</v>
      </c>
      <c r="Y1761" t="s">
        <v>1453</v>
      </c>
      <c r="Z1761" t="s">
        <v>1468</v>
      </c>
      <c r="AA1761">
        <v>0.93</v>
      </c>
      <c r="AB1761">
        <v>7.0000000000000007E-2</v>
      </c>
      <c r="AC1761">
        <v>0.5</v>
      </c>
      <c r="AD1761">
        <v>0.5</v>
      </c>
      <c r="AE1761">
        <v>0.5</v>
      </c>
      <c r="AF1761">
        <v>0.5</v>
      </c>
      <c r="AG1761">
        <f>INDEX(YM!B:B, MATCH(Sheet1!B1277,YM!A:A,0))</f>
        <v>90</v>
      </c>
      <c r="AH1761">
        <v>90</v>
      </c>
      <c r="AI1761">
        <f>INDEX('Yield strengh'!B:B, MATCH(Sheet1!B1277,'Yield strengh'!A:A,0))</f>
        <v>60</v>
      </c>
      <c r="AJ1761">
        <v>60</v>
      </c>
      <c r="AK1761">
        <f>INDEX(Price!B:B, MATCH(Sheet1!B1277,Price!A:A,0))</f>
        <v>27.8</v>
      </c>
      <c r="AL1761">
        <f t="shared" si="101"/>
        <v>0.80597014925373134</v>
      </c>
      <c r="AM1761">
        <f>INDEX(toughness!B:B,MATCH(Sheet1!B1277,toughness!A:A,0))</f>
        <v>112.7</v>
      </c>
    </row>
    <row r="1762" spans="1:39" x14ac:dyDescent="0.3">
      <c r="A1762" t="s">
        <v>1458</v>
      </c>
      <c r="B1762" s="1" t="s">
        <v>583</v>
      </c>
      <c r="C1762">
        <v>0.69</v>
      </c>
      <c r="D1762">
        <v>135</v>
      </c>
      <c r="E1762">
        <v>1.35</v>
      </c>
      <c r="F1762">
        <v>11</v>
      </c>
      <c r="G1762">
        <v>5.1749999999999999E-3</v>
      </c>
      <c r="H1762">
        <v>8.6860000000000008E-17</v>
      </c>
      <c r="I1762">
        <v>5.05E+19</v>
      </c>
      <c r="J1762">
        <v>5.5E-2</v>
      </c>
      <c r="K1762">
        <v>0.55000000000000004</v>
      </c>
      <c r="L1762">
        <v>7.0000000000000007E-2</v>
      </c>
      <c r="N1762" t="s">
        <v>1453</v>
      </c>
      <c r="O1762" t="s">
        <v>1453</v>
      </c>
      <c r="P1762" t="s">
        <v>1453</v>
      </c>
      <c r="Q1762" t="s">
        <v>1453</v>
      </c>
      <c r="R1762" t="s">
        <v>1453</v>
      </c>
      <c r="S1762" t="s">
        <v>1453</v>
      </c>
      <c r="T1762" t="s">
        <v>1453</v>
      </c>
      <c r="U1762" t="s">
        <v>1453</v>
      </c>
      <c r="V1762">
        <v>0.52</v>
      </c>
      <c r="W1762">
        <v>4.4499999999999998E-2</v>
      </c>
      <c r="X1762" t="s">
        <v>1453</v>
      </c>
      <c r="Y1762" t="s">
        <v>1453</v>
      </c>
      <c r="Z1762" t="s">
        <v>1468</v>
      </c>
      <c r="AA1762">
        <v>0.93</v>
      </c>
      <c r="AB1762">
        <v>7.0000000000000007E-2</v>
      </c>
      <c r="AC1762">
        <v>0.5</v>
      </c>
      <c r="AD1762">
        <v>0.5</v>
      </c>
      <c r="AE1762">
        <v>0.5</v>
      </c>
      <c r="AF1762">
        <v>0.5</v>
      </c>
      <c r="AG1762">
        <f>INDEX(YM!B:B, MATCH(Sheet1!B1762,YM!A:A,0))</f>
        <v>32.5</v>
      </c>
      <c r="AH1762">
        <v>32.5</v>
      </c>
      <c r="AI1762">
        <f>INDEX('Yield strengh'!B:B, MATCH(Sheet1!B1762,'Yield strengh'!A:A,0))</f>
        <v>13.5</v>
      </c>
      <c r="AJ1762">
        <v>13.5</v>
      </c>
      <c r="AK1762">
        <f>INDEX(Price!B:B, MATCH(Sheet1!B1762,Price!A:A,0))</f>
        <v>288</v>
      </c>
      <c r="AL1762">
        <f t="shared" si="101"/>
        <v>3.25</v>
      </c>
      <c r="AM1762">
        <f>INDEX(toughness!B:B,MATCH(Sheet1!B1762,toughness!A:A,0))</f>
        <v>3.5249999999999997E-2</v>
      </c>
    </row>
    <row r="1763" spans="1:39" x14ac:dyDescent="0.3">
      <c r="A1763" t="s">
        <v>1458</v>
      </c>
      <c r="B1763" s="1" t="s">
        <v>2128</v>
      </c>
      <c r="C1763">
        <v>146.03</v>
      </c>
      <c r="D1763">
        <v>1205</v>
      </c>
      <c r="E1763">
        <v>4.1233333333333331</v>
      </c>
      <c r="F1763">
        <v>25.903571428571428</v>
      </c>
      <c r="G1763">
        <v>1.4387307692307691E-2</v>
      </c>
      <c r="H1763">
        <v>2.4655166686363641E-15</v>
      </c>
      <c r="I1763">
        <v>5.05E+20</v>
      </c>
      <c r="J1763">
        <v>20.941176470588239</v>
      </c>
      <c r="K1763">
        <v>209.6705882352941</v>
      </c>
      <c r="L1763">
        <v>28.155000000000001</v>
      </c>
      <c r="M1763">
        <v>253.60714285714289</v>
      </c>
      <c r="N1763" t="s">
        <v>1453</v>
      </c>
      <c r="O1763" t="s">
        <v>1453</v>
      </c>
      <c r="P1763" t="s">
        <v>1453</v>
      </c>
      <c r="Q1763" t="s">
        <v>1453</v>
      </c>
      <c r="R1763" t="s">
        <v>1453</v>
      </c>
      <c r="S1763" t="s">
        <v>1453</v>
      </c>
      <c r="T1763" t="s">
        <v>1453</v>
      </c>
      <c r="U1763" t="s">
        <v>1453</v>
      </c>
      <c r="V1763">
        <v>141.5</v>
      </c>
      <c r="W1763">
        <v>0.70250000000000001</v>
      </c>
      <c r="X1763" t="s">
        <v>1453</v>
      </c>
      <c r="Y1763" t="s">
        <v>1453</v>
      </c>
      <c r="Z1763" t="s">
        <v>1468</v>
      </c>
      <c r="AA1763">
        <v>0.93</v>
      </c>
      <c r="AB1763">
        <v>7.0000000000000007E-2</v>
      </c>
      <c r="AC1763">
        <v>0.5</v>
      </c>
      <c r="AD1763">
        <v>0.5</v>
      </c>
      <c r="AE1763">
        <v>0.5</v>
      </c>
      <c r="AF1763">
        <v>0.5</v>
      </c>
      <c r="AG1763">
        <f>INDEX(YM!B:B, MATCH(Sheet1!B1924,YM!A:A,0))</f>
        <v>6.8810000000000002</v>
      </c>
      <c r="AH1763">
        <v>7.8410000000000011</v>
      </c>
      <c r="AI1763">
        <f>INDEX('Yield strengh'!B:B, MATCH(Sheet1!B1924,'Yield strengh'!A:A,0))</f>
        <v>116.5</v>
      </c>
      <c r="AJ1763">
        <v>122.75</v>
      </c>
      <c r="AK1763">
        <f>INDEX(Price!B:B, MATCH(Sheet1!B1924,Price!A:A,0))</f>
        <v>29.6675</v>
      </c>
      <c r="AL1763">
        <f t="shared" si="101"/>
        <v>0.79874087136929472</v>
      </c>
      <c r="AM1763">
        <f>INDEX(toughness!B:B,MATCH(Sheet1!B1924,toughness!A:A,0))</f>
        <v>10.215</v>
      </c>
    </row>
    <row r="1764" spans="1:39" x14ac:dyDescent="0.3">
      <c r="A1764" t="s">
        <v>1458</v>
      </c>
      <c r="B1764" s="1" t="s">
        <v>337</v>
      </c>
      <c r="C1764">
        <v>265.5</v>
      </c>
      <c r="D1764">
        <v>2685</v>
      </c>
      <c r="G1764">
        <v>7.165</v>
      </c>
      <c r="H1764">
        <v>35.9</v>
      </c>
      <c r="I1764">
        <v>5</v>
      </c>
      <c r="J1764">
        <v>2.5</v>
      </c>
      <c r="K1764">
        <v>265.5</v>
      </c>
      <c r="L1764">
        <v>105</v>
      </c>
      <c r="M1764">
        <v>585</v>
      </c>
      <c r="N1764" t="s">
        <v>1453</v>
      </c>
      <c r="O1764" t="s">
        <v>1453</v>
      </c>
      <c r="P1764" t="s">
        <v>1453</v>
      </c>
      <c r="Q1764" t="s">
        <v>1453</v>
      </c>
      <c r="R1764" t="s">
        <v>1453</v>
      </c>
      <c r="S1764" t="s">
        <v>1453</v>
      </c>
      <c r="T1764" t="s">
        <v>1453</v>
      </c>
      <c r="U1764" t="s">
        <v>1453</v>
      </c>
      <c r="V1764">
        <v>326.5</v>
      </c>
      <c r="W1764">
        <v>158.5</v>
      </c>
      <c r="X1764" t="s">
        <v>1453</v>
      </c>
      <c r="Y1764" t="s">
        <v>1453</v>
      </c>
      <c r="Z1764" t="s">
        <v>1468</v>
      </c>
      <c r="AA1764">
        <v>0.93</v>
      </c>
      <c r="AB1764">
        <v>7.0000000000000007E-2</v>
      </c>
      <c r="AC1764">
        <v>0.5</v>
      </c>
      <c r="AD1764">
        <v>0.5</v>
      </c>
      <c r="AE1764">
        <v>0.5</v>
      </c>
      <c r="AF1764">
        <v>0.5</v>
      </c>
      <c r="AG1764">
        <f>INDEX(YM!B:B, MATCH(Sheet1!B1561,YM!A:A,0))</f>
        <v>67</v>
      </c>
      <c r="AH1764">
        <v>70.5</v>
      </c>
      <c r="AI1764">
        <f>INDEX('Yield strengh'!B:B, MATCH(Sheet1!B1561,'Yield strengh'!A:A,0))</f>
        <v>185</v>
      </c>
      <c r="AJ1764">
        <v>30</v>
      </c>
      <c r="AK1764">
        <f>INDEX(Price!B:B, MATCH(Sheet1!B1561,Price!A:A,0))</f>
        <v>24.25</v>
      </c>
      <c r="AL1764">
        <f>AJ1764*AH1764*(2)/D1764</f>
        <v>1.5754189944134078</v>
      </c>
      <c r="AM1764">
        <f>INDEX(toughness!B:B,MATCH(Sheet1!B1561,toughness!A:A,0))</f>
        <v>13.55</v>
      </c>
    </row>
    <row r="1765" spans="1:39" x14ac:dyDescent="0.3">
      <c r="A1765" t="s">
        <v>1458</v>
      </c>
      <c r="B1765" s="1" t="s">
        <v>367</v>
      </c>
      <c r="C1765">
        <v>330</v>
      </c>
      <c r="D1765">
        <v>2475</v>
      </c>
      <c r="E1765">
        <v>7.7</v>
      </c>
      <c r="F1765">
        <v>13</v>
      </c>
      <c r="G1765">
        <v>0.17249999999999999</v>
      </c>
      <c r="H1765">
        <v>8.685999999999999E-21</v>
      </c>
      <c r="I1765">
        <v>5.0499999999999997E+23</v>
      </c>
      <c r="J1765">
        <v>4.4999999999999998E-2</v>
      </c>
      <c r="K1765">
        <v>42.9</v>
      </c>
      <c r="L1765">
        <v>98.05</v>
      </c>
      <c r="N1765" t="s">
        <v>1453</v>
      </c>
      <c r="O1765" t="s">
        <v>1453</v>
      </c>
      <c r="P1765" t="s">
        <v>1453</v>
      </c>
      <c r="Q1765" t="s">
        <v>1453</v>
      </c>
      <c r="R1765" t="s">
        <v>1453</v>
      </c>
      <c r="S1765" t="s">
        <v>1453</v>
      </c>
      <c r="T1765" t="s">
        <v>1453</v>
      </c>
      <c r="U1765" t="s">
        <v>1453</v>
      </c>
      <c r="V1765">
        <v>33</v>
      </c>
      <c r="W1765">
        <v>1.5</v>
      </c>
      <c r="X1765" t="s">
        <v>1453</v>
      </c>
      <c r="Y1765" t="s">
        <v>1453</v>
      </c>
      <c r="Z1765" t="s">
        <v>1468</v>
      </c>
      <c r="AA1765">
        <v>0.93</v>
      </c>
      <c r="AB1765">
        <v>7.0000000000000007E-2</v>
      </c>
      <c r="AC1765">
        <v>0.5</v>
      </c>
      <c r="AD1765">
        <v>0.5</v>
      </c>
      <c r="AE1765">
        <v>0.5</v>
      </c>
      <c r="AF1765">
        <v>0.5</v>
      </c>
      <c r="AG1765">
        <f>INDEX(YM!B:B, MATCH(Sheet1!B1668,YM!A:A,0))</f>
        <v>63</v>
      </c>
      <c r="AH1765">
        <v>63</v>
      </c>
      <c r="AI1765">
        <f>INDEX('Yield strengh'!B:B, MATCH(Sheet1!B1668,'Yield strengh'!A:A,0))</f>
        <v>30.1</v>
      </c>
      <c r="AJ1765">
        <v>30.1</v>
      </c>
      <c r="AK1765">
        <f>INDEX(Price!B:B, MATCH(Sheet1!B1668,Price!A:A,0))</f>
        <v>36</v>
      </c>
      <c r="AL1765">
        <f>AJ1765*AH1765/D1765</f>
        <v>0.7661818181818183</v>
      </c>
      <c r="AM1765">
        <f>INDEX(toughness!B:B,MATCH(Sheet1!B1668,toughness!A:A,0))</f>
        <v>5.9150000000000001E-3</v>
      </c>
    </row>
    <row r="1766" spans="1:39" x14ac:dyDescent="0.3">
      <c r="A1766" t="s">
        <v>1458</v>
      </c>
      <c r="B1766" s="1" t="s">
        <v>2144</v>
      </c>
      <c r="C1766">
        <v>116.98125</v>
      </c>
      <c r="D1766">
        <v>1540</v>
      </c>
      <c r="E1766">
        <v>4.2149999999999999</v>
      </c>
      <c r="F1766">
        <v>17.331250000000001</v>
      </c>
      <c r="G1766">
        <v>8.2162500000000013E-3</v>
      </c>
      <c r="H1766">
        <v>2.8974999999999999E-19</v>
      </c>
      <c r="I1766">
        <v>1.665E+21</v>
      </c>
      <c r="J1766">
        <v>1.7762500000000001</v>
      </c>
      <c r="K1766">
        <v>187</v>
      </c>
      <c r="L1766">
        <v>29.3125</v>
      </c>
      <c r="M1766">
        <v>289.375</v>
      </c>
      <c r="N1766" t="s">
        <v>1453</v>
      </c>
      <c r="O1766" t="s">
        <v>1453</v>
      </c>
      <c r="P1766" t="s">
        <v>1453</v>
      </c>
      <c r="Q1766" t="s">
        <v>1453</v>
      </c>
      <c r="R1766" t="s">
        <v>1453</v>
      </c>
      <c r="S1766" t="s">
        <v>1453</v>
      </c>
      <c r="T1766" t="s">
        <v>1453</v>
      </c>
      <c r="U1766" t="s">
        <v>1453</v>
      </c>
      <c r="V1766">
        <v>121.8</v>
      </c>
      <c r="W1766">
        <v>0.34712500000000002</v>
      </c>
      <c r="X1766" t="s">
        <v>1453</v>
      </c>
      <c r="Y1766" t="s">
        <v>1453</v>
      </c>
      <c r="Z1766" t="s">
        <v>1468</v>
      </c>
      <c r="AA1766">
        <v>0.93</v>
      </c>
      <c r="AB1766">
        <v>7.0000000000000007E-2</v>
      </c>
      <c r="AC1766">
        <v>0.5</v>
      </c>
      <c r="AD1766">
        <v>0.5</v>
      </c>
      <c r="AE1766">
        <v>0.5</v>
      </c>
      <c r="AF1766">
        <v>0.5</v>
      </c>
      <c r="AG1766">
        <f>INDEX(YM!B:B, MATCH(Sheet1!B1894,YM!A:A,0))</f>
        <v>9.9799999999999986</v>
      </c>
      <c r="AH1766">
        <v>9.4500000000000011</v>
      </c>
      <c r="AI1766">
        <f>INDEX('Yield strengh'!B:B, MATCH(Sheet1!B1894,'Yield strengh'!A:A,0))</f>
        <v>32.14</v>
      </c>
      <c r="AJ1766">
        <v>124.1375</v>
      </c>
      <c r="AK1766">
        <f>INDEX(Price!B:B, MATCH(Sheet1!B1894,Price!A:A,0))</f>
        <v>11.65</v>
      </c>
      <c r="AL1766">
        <f>AJ1766*AH1766*(2)/D1766</f>
        <v>1.523505681818182</v>
      </c>
      <c r="AM1766">
        <f>INDEX(toughness!B:B,MATCH(Sheet1!B1894,toughness!A:A,0))</f>
        <v>1.7969999999999999</v>
      </c>
    </row>
    <row r="1767" spans="1:39" x14ac:dyDescent="0.3">
      <c r="A1767" t="s">
        <v>1458</v>
      </c>
      <c r="B1767" s="1" t="s">
        <v>2418</v>
      </c>
      <c r="C1767">
        <v>30</v>
      </c>
      <c r="D1767">
        <v>8425</v>
      </c>
      <c r="G1767">
        <v>2.0249999999999999</v>
      </c>
      <c r="H1767">
        <v>11.95</v>
      </c>
      <c r="I1767">
        <v>14.5</v>
      </c>
      <c r="J1767">
        <v>37.5</v>
      </c>
      <c r="K1767">
        <v>30</v>
      </c>
      <c r="L1767">
        <v>16.5</v>
      </c>
      <c r="M1767">
        <v>183.5</v>
      </c>
      <c r="N1767" t="s">
        <v>1453</v>
      </c>
      <c r="O1767" t="s">
        <v>1453</v>
      </c>
      <c r="P1767" t="s">
        <v>1453</v>
      </c>
      <c r="Q1767" t="s">
        <v>1453</v>
      </c>
      <c r="R1767" t="s">
        <v>1453</v>
      </c>
      <c r="S1767" t="s">
        <v>1453</v>
      </c>
      <c r="T1767" t="s">
        <v>1453</v>
      </c>
      <c r="U1767" t="s">
        <v>1453</v>
      </c>
      <c r="V1767">
        <v>50</v>
      </c>
      <c r="W1767">
        <v>50</v>
      </c>
      <c r="X1767" t="s">
        <v>1453</v>
      </c>
      <c r="Y1767" t="s">
        <v>1453</v>
      </c>
      <c r="Z1767" t="s">
        <v>1468</v>
      </c>
      <c r="AA1767">
        <v>0.93</v>
      </c>
      <c r="AB1767">
        <v>7.0000000000000007E-2</v>
      </c>
      <c r="AC1767">
        <v>0.5</v>
      </c>
      <c r="AD1767">
        <v>0.5</v>
      </c>
      <c r="AE1767">
        <v>0.5</v>
      </c>
      <c r="AF1767">
        <v>0.5</v>
      </c>
      <c r="AG1767">
        <f>INDEX(YM!B:B, MATCH(Sheet1!B1767,YM!A:A,0))</f>
        <v>30</v>
      </c>
      <c r="AH1767">
        <v>30</v>
      </c>
      <c r="AI1767">
        <f>INDEX('Yield strengh'!B:B, MATCH(Sheet1!B1767,'Yield strengh'!A:A,0))</f>
        <v>35</v>
      </c>
      <c r="AJ1767">
        <v>35</v>
      </c>
      <c r="AK1767">
        <f>INDEX(Price!B:B, MATCH(Sheet1!B1767,Price!A:A,0))</f>
        <v>151</v>
      </c>
      <c r="AL1767">
        <f t="shared" ref="AL1767:AL1774" si="102">AJ1767*AH1767/D1767</f>
        <v>0.12462908011869436</v>
      </c>
      <c r="AM1767">
        <f>INDEX(toughness!B:B,MATCH(Sheet1!B1767,toughness!A:A,0))</f>
        <v>36.549999999999997</v>
      </c>
    </row>
    <row r="1768" spans="1:39" x14ac:dyDescent="0.3">
      <c r="A1768" t="s">
        <v>1458</v>
      </c>
      <c r="B1768" s="1" t="s">
        <v>2556</v>
      </c>
      <c r="C1768">
        <v>262.5</v>
      </c>
      <c r="D1768">
        <v>6030</v>
      </c>
      <c r="G1768">
        <v>4.8099999999999996</v>
      </c>
      <c r="H1768">
        <v>28.3</v>
      </c>
      <c r="I1768">
        <v>6.1</v>
      </c>
      <c r="J1768">
        <v>4</v>
      </c>
      <c r="K1768">
        <v>262.5</v>
      </c>
      <c r="L1768">
        <v>112.5</v>
      </c>
      <c r="M1768">
        <v>404.5</v>
      </c>
      <c r="N1768" t="s">
        <v>1453</v>
      </c>
      <c r="O1768" t="s">
        <v>1453</v>
      </c>
      <c r="P1768" t="s">
        <v>1453</v>
      </c>
      <c r="Q1768" t="s">
        <v>1453</v>
      </c>
      <c r="R1768" t="s">
        <v>1453</v>
      </c>
      <c r="S1768" t="s">
        <v>1453</v>
      </c>
      <c r="T1768" t="s">
        <v>1453</v>
      </c>
      <c r="U1768" t="s">
        <v>1453</v>
      </c>
      <c r="V1768">
        <v>332.5</v>
      </c>
      <c r="W1768">
        <v>116</v>
      </c>
      <c r="X1768" t="s">
        <v>1453</v>
      </c>
      <c r="Y1768" t="s">
        <v>1453</v>
      </c>
      <c r="Z1768" t="s">
        <v>1468</v>
      </c>
      <c r="AA1768">
        <v>0.93</v>
      </c>
      <c r="AB1768">
        <v>7.0000000000000007E-2</v>
      </c>
      <c r="AC1768">
        <v>0.5</v>
      </c>
      <c r="AD1768">
        <v>0.5</v>
      </c>
      <c r="AE1768">
        <v>0.5</v>
      </c>
      <c r="AF1768">
        <v>0.5</v>
      </c>
      <c r="AG1768">
        <f>INDEX(YM!B:B, MATCH(Sheet1!B1292,YM!A:A,0))</f>
        <v>85</v>
      </c>
      <c r="AH1768">
        <v>85</v>
      </c>
      <c r="AI1768">
        <f>INDEX('Yield strengh'!B:B, MATCH(Sheet1!B1292,'Yield strengh'!A:A,0))</f>
        <v>52.5</v>
      </c>
      <c r="AJ1768">
        <v>52.5</v>
      </c>
      <c r="AK1768">
        <f>INDEX(Price!B:B, MATCH(Sheet1!B1292,Price!A:A,0))</f>
        <v>27.75</v>
      </c>
      <c r="AL1768">
        <f t="shared" si="102"/>
        <v>0.74004975124378114</v>
      </c>
      <c r="AM1768">
        <f>INDEX(toughness!B:B,MATCH(Sheet1!B1292,toughness!A:A,0))</f>
        <v>96.4</v>
      </c>
    </row>
    <row r="1769" spans="1:39" x14ac:dyDescent="0.3">
      <c r="A1769" t="s">
        <v>1459</v>
      </c>
      <c r="B1769" s="1" t="s">
        <v>560</v>
      </c>
      <c r="C1769">
        <v>232</v>
      </c>
      <c r="D1769">
        <v>1860</v>
      </c>
      <c r="E1769">
        <v>5.0150000000000006</v>
      </c>
      <c r="F1769">
        <v>15.75</v>
      </c>
      <c r="G1769">
        <v>3.3849999999999998E-2</v>
      </c>
      <c r="H1769">
        <v>4.0415000000000001E-20</v>
      </c>
      <c r="I1769">
        <v>1.0750000000000001E+22</v>
      </c>
      <c r="J1769">
        <v>0.89999999999999991</v>
      </c>
      <c r="K1769">
        <v>255.5</v>
      </c>
      <c r="L1769">
        <v>16.149999999999999</v>
      </c>
      <c r="N1769" t="s">
        <v>1453</v>
      </c>
      <c r="O1769" t="s">
        <v>1453</v>
      </c>
      <c r="P1769" t="s">
        <v>1453</v>
      </c>
      <c r="Q1769" t="s">
        <v>1453</v>
      </c>
      <c r="R1769" t="s">
        <v>1453</v>
      </c>
      <c r="S1769" t="s">
        <v>1453</v>
      </c>
      <c r="T1769" t="s">
        <v>1453</v>
      </c>
      <c r="U1769" t="s">
        <v>1453</v>
      </c>
      <c r="V1769">
        <v>255.5</v>
      </c>
      <c r="W1769">
        <v>0.46500000000000002</v>
      </c>
      <c r="X1769" t="s">
        <v>1453</v>
      </c>
      <c r="Y1769" t="s">
        <v>1453</v>
      </c>
      <c r="Z1769" t="s">
        <v>1468</v>
      </c>
      <c r="AA1769">
        <v>0.93</v>
      </c>
      <c r="AB1769">
        <v>7.0000000000000007E-2</v>
      </c>
      <c r="AC1769">
        <v>0.5</v>
      </c>
      <c r="AD1769">
        <v>0.5</v>
      </c>
      <c r="AE1769">
        <v>0.5</v>
      </c>
      <c r="AF1769">
        <v>0.5</v>
      </c>
      <c r="AG1769">
        <f>INDEX(YM!B:B, MATCH(Sheet1!B1769,YM!A:A,0))</f>
        <v>13.2</v>
      </c>
      <c r="AH1769">
        <v>26.4</v>
      </c>
      <c r="AI1769">
        <f>INDEX('Yield strengh'!B:B, MATCH(Sheet1!B1769,'Yield strengh'!A:A,0))</f>
        <v>445.5</v>
      </c>
      <c r="AJ1769">
        <v>445.5</v>
      </c>
      <c r="AK1769">
        <f>INDEX(Price!B:B, MATCH(Sheet1!B1769,Price!A:A,0))</f>
        <v>246</v>
      </c>
      <c r="AL1769">
        <f t="shared" si="102"/>
        <v>6.323225806451612</v>
      </c>
      <c r="AM1769">
        <f>INDEX(toughness!B:B,MATCH(Sheet1!B1769,toughness!A:A,0))</f>
        <v>64.349999999999994</v>
      </c>
    </row>
    <row r="1770" spans="1:39" x14ac:dyDescent="0.3">
      <c r="A1770" t="s">
        <v>1458</v>
      </c>
      <c r="B1770" s="1" t="s">
        <v>1092</v>
      </c>
      <c r="C1770">
        <v>172.5</v>
      </c>
      <c r="D1770">
        <v>1410</v>
      </c>
      <c r="G1770">
        <v>4.28E-3</v>
      </c>
      <c r="H1770">
        <v>8.6860000000000005E-5</v>
      </c>
      <c r="I1770">
        <v>50500000</v>
      </c>
      <c r="J1770">
        <v>3.51</v>
      </c>
      <c r="K1770">
        <v>86.5</v>
      </c>
      <c r="L1770">
        <v>13.5</v>
      </c>
      <c r="N1770" t="s">
        <v>1453</v>
      </c>
      <c r="O1770" t="s">
        <v>1453</v>
      </c>
      <c r="P1770" t="s">
        <v>1453</v>
      </c>
      <c r="Q1770" t="s">
        <v>1453</v>
      </c>
      <c r="R1770" t="s">
        <v>1453</v>
      </c>
      <c r="S1770" t="s">
        <v>1453</v>
      </c>
      <c r="T1770" t="s">
        <v>1453</v>
      </c>
      <c r="U1770" t="s">
        <v>1453</v>
      </c>
      <c r="V1770">
        <v>56.55</v>
      </c>
      <c r="W1770">
        <v>0.3155</v>
      </c>
      <c r="X1770" t="s">
        <v>1453</v>
      </c>
      <c r="Y1770" t="s">
        <v>1453</v>
      </c>
      <c r="Z1770" t="s">
        <v>1468</v>
      </c>
      <c r="AA1770">
        <v>0.93</v>
      </c>
      <c r="AB1770">
        <v>7.0000000000000007E-2</v>
      </c>
      <c r="AC1770">
        <v>0.5</v>
      </c>
      <c r="AD1770">
        <v>0.5</v>
      </c>
      <c r="AE1770">
        <v>0.5</v>
      </c>
      <c r="AF1770">
        <v>0.5</v>
      </c>
      <c r="AG1770">
        <f>INDEX(YM!B:B, MATCH(Sheet1!B1770,YM!A:A,0))</f>
        <v>25.5</v>
      </c>
      <c r="AH1770">
        <v>25.5</v>
      </c>
      <c r="AI1770">
        <f>INDEX('Yield strengh'!B:B, MATCH(Sheet1!B1770,'Yield strengh'!A:A,0))</f>
        <v>283.5</v>
      </c>
      <c r="AJ1770">
        <v>283.5</v>
      </c>
      <c r="AK1770">
        <f>INDEX(Price!B:B, MATCH(Sheet1!B1770,Price!A:A,0))</f>
        <v>190</v>
      </c>
      <c r="AL1770">
        <f t="shared" si="102"/>
        <v>5.1271276595744677</v>
      </c>
      <c r="AM1770">
        <f>INDEX(toughness!B:B,MATCH(Sheet1!B1770,toughness!A:A,0))</f>
        <v>25.004999999999999</v>
      </c>
    </row>
    <row r="1771" spans="1:39" x14ac:dyDescent="0.3">
      <c r="A1771" t="s">
        <v>1458</v>
      </c>
      <c r="B1771" s="1" t="s">
        <v>2270</v>
      </c>
      <c r="C1771">
        <v>614.5</v>
      </c>
      <c r="D1771">
        <v>1610</v>
      </c>
      <c r="G1771">
        <v>9.6699999999999994E-2</v>
      </c>
      <c r="H1771">
        <v>7.8399999999999997E-4</v>
      </c>
      <c r="I1771">
        <v>348500</v>
      </c>
      <c r="J1771">
        <v>1.125</v>
      </c>
      <c r="K1771">
        <v>824</v>
      </c>
      <c r="L1771">
        <v>26.4</v>
      </c>
      <c r="N1771" t="s">
        <v>1453</v>
      </c>
      <c r="O1771" t="s">
        <v>1453</v>
      </c>
      <c r="P1771" t="s">
        <v>1453</v>
      </c>
      <c r="Q1771" t="s">
        <v>1453</v>
      </c>
      <c r="R1771" t="s">
        <v>1453</v>
      </c>
      <c r="S1771" t="s">
        <v>1453</v>
      </c>
      <c r="T1771" t="s">
        <v>1453</v>
      </c>
      <c r="U1771" t="s">
        <v>1453</v>
      </c>
      <c r="V1771">
        <v>824</v>
      </c>
      <c r="W1771">
        <v>2.4500000000000002</v>
      </c>
      <c r="X1771" t="s">
        <v>1453</v>
      </c>
      <c r="Y1771" t="s">
        <v>1453</v>
      </c>
      <c r="Z1771" t="s">
        <v>1468</v>
      </c>
      <c r="AA1771">
        <v>0.93</v>
      </c>
      <c r="AB1771">
        <v>7.0000000000000007E-2</v>
      </c>
      <c r="AC1771">
        <v>0.5</v>
      </c>
      <c r="AD1771">
        <v>0.5</v>
      </c>
      <c r="AE1771">
        <v>0.5</v>
      </c>
      <c r="AF1771">
        <v>0.5</v>
      </c>
      <c r="AG1771">
        <f>INDEX(YM!B:B, MATCH(Sheet1!B1771,YM!A:A,0))</f>
        <v>12.45</v>
      </c>
      <c r="AH1771">
        <v>24.9</v>
      </c>
      <c r="AI1771">
        <f>INDEX('Yield strengh'!B:B, MATCH(Sheet1!B1771,'Yield strengh'!A:A,0))</f>
        <v>124.5</v>
      </c>
      <c r="AJ1771">
        <v>249</v>
      </c>
      <c r="AK1771">
        <f>INDEX(Price!B:B, MATCH(Sheet1!B1771,Price!A:A,0))</f>
        <v>614.5</v>
      </c>
      <c r="AL1771">
        <f t="shared" si="102"/>
        <v>3.8509937888198755</v>
      </c>
      <c r="AM1771">
        <f>INDEX(toughness!B:B,MATCH(Sheet1!B1771,toughness!A:A,0))</f>
        <v>1.55</v>
      </c>
    </row>
    <row r="1772" spans="1:39" x14ac:dyDescent="0.3">
      <c r="A1772" t="s">
        <v>1458</v>
      </c>
      <c r="B1772" s="1" t="s">
        <v>38</v>
      </c>
      <c r="C1772">
        <v>180.5</v>
      </c>
      <c r="D1772">
        <v>2150</v>
      </c>
      <c r="E1772">
        <v>5.6</v>
      </c>
      <c r="F1772">
        <v>15.55</v>
      </c>
      <c r="G1772">
        <v>2.2349999999999998E-2</v>
      </c>
      <c r="H1772">
        <v>2.8974999999999999E-20</v>
      </c>
      <c r="I1772">
        <v>1.6649999999999999E+22</v>
      </c>
      <c r="J1772">
        <v>1.395</v>
      </c>
      <c r="K1772">
        <v>130.19999999999999</v>
      </c>
      <c r="L1772">
        <v>11.5</v>
      </c>
      <c r="M1772">
        <v>150</v>
      </c>
      <c r="N1772" t="s">
        <v>1453</v>
      </c>
      <c r="O1772" t="s">
        <v>1453</v>
      </c>
      <c r="P1772" t="s">
        <v>1453</v>
      </c>
      <c r="Q1772" t="s">
        <v>1453</v>
      </c>
      <c r="R1772" t="s">
        <v>1453</v>
      </c>
      <c r="S1772" t="s">
        <v>1453</v>
      </c>
      <c r="T1772" t="s">
        <v>1453</v>
      </c>
      <c r="U1772" t="s">
        <v>1453</v>
      </c>
      <c r="V1772">
        <v>47.65</v>
      </c>
      <c r="W1772">
        <v>0.83899999999999997</v>
      </c>
      <c r="X1772" t="s">
        <v>1453</v>
      </c>
      <c r="Y1772" t="s">
        <v>1453</v>
      </c>
      <c r="Z1772" t="s">
        <v>1468</v>
      </c>
      <c r="AA1772">
        <v>0.93</v>
      </c>
      <c r="AB1772">
        <v>7.0000000000000007E-2</v>
      </c>
      <c r="AC1772">
        <v>0.5</v>
      </c>
      <c r="AD1772">
        <v>0.5</v>
      </c>
      <c r="AE1772">
        <v>0.5</v>
      </c>
      <c r="AF1772">
        <v>0.5</v>
      </c>
      <c r="AG1772">
        <f>INDEX(YM!B:B, MATCH(Sheet1!B1680,YM!A:A,0))</f>
        <v>59</v>
      </c>
      <c r="AH1772">
        <v>59</v>
      </c>
      <c r="AI1772">
        <f>INDEX('Yield strengh'!B:B, MATCH(Sheet1!B1680,'Yield strengh'!A:A,0))</f>
        <v>26.15</v>
      </c>
      <c r="AJ1772">
        <v>26.15</v>
      </c>
      <c r="AK1772">
        <f>INDEX(Price!B:B, MATCH(Sheet1!B1680,Price!A:A,0))</f>
        <v>30.45</v>
      </c>
      <c r="AL1772">
        <f t="shared" si="102"/>
        <v>0.71760465116279071</v>
      </c>
      <c r="AM1772">
        <f>INDEX(toughness!B:B,MATCH(Sheet1!B1680,toughness!A:A,0))</f>
        <v>5.9100000000000003E-3</v>
      </c>
    </row>
    <row r="1773" spans="1:39" x14ac:dyDescent="0.3">
      <c r="A1773" t="s">
        <v>1458</v>
      </c>
      <c r="B1773" s="1" t="s">
        <v>2229</v>
      </c>
      <c r="C1773">
        <v>174</v>
      </c>
      <c r="D1773">
        <v>1300</v>
      </c>
      <c r="E1773">
        <v>3.3</v>
      </c>
      <c r="F1773">
        <v>22.5</v>
      </c>
      <c r="G1773">
        <v>1.6899999999999998E-2</v>
      </c>
      <c r="H1773">
        <v>9.4600000000000002E-11</v>
      </c>
      <c r="I1773">
        <v>5500000000000</v>
      </c>
      <c r="J1773">
        <v>3</v>
      </c>
      <c r="K1773">
        <v>220.5</v>
      </c>
      <c r="L1773">
        <v>43</v>
      </c>
      <c r="M1773">
        <v>591</v>
      </c>
      <c r="N1773" t="s">
        <v>1453</v>
      </c>
      <c r="O1773" t="s">
        <v>1453</v>
      </c>
      <c r="P1773" t="s">
        <v>1453</v>
      </c>
      <c r="Q1773" t="s">
        <v>1453</v>
      </c>
      <c r="R1773" t="s">
        <v>1453</v>
      </c>
      <c r="S1773" t="s">
        <v>1453</v>
      </c>
      <c r="T1773" t="s">
        <v>1453</v>
      </c>
      <c r="U1773" t="s">
        <v>1453</v>
      </c>
      <c r="V1773">
        <v>145</v>
      </c>
      <c r="W1773">
        <v>0.40500000000000003</v>
      </c>
      <c r="X1773" t="s">
        <v>1453</v>
      </c>
      <c r="Y1773" t="s">
        <v>1453</v>
      </c>
      <c r="Z1773" t="s">
        <v>1468</v>
      </c>
      <c r="AA1773">
        <v>0.93</v>
      </c>
      <c r="AB1773">
        <v>7.0000000000000007E-2</v>
      </c>
      <c r="AC1773">
        <v>0.5</v>
      </c>
      <c r="AD1773">
        <v>0.5</v>
      </c>
      <c r="AE1773">
        <v>0.5</v>
      </c>
      <c r="AF1773">
        <v>0.5</v>
      </c>
      <c r="AG1773">
        <f>INDEX(YM!B:B, MATCH(Sheet1!B1773,YM!A:A,0))</f>
        <v>24.5</v>
      </c>
      <c r="AH1773">
        <v>24.5</v>
      </c>
      <c r="AI1773">
        <f>INDEX('Yield strengh'!B:B, MATCH(Sheet1!B1773,'Yield strengh'!A:A,0))</f>
        <v>55</v>
      </c>
      <c r="AJ1773">
        <v>55</v>
      </c>
      <c r="AK1773">
        <f>INDEX(Price!B:B, MATCH(Sheet1!B1773,Price!A:A,0))</f>
        <v>50.400000000000013</v>
      </c>
      <c r="AL1773">
        <f t="shared" si="102"/>
        <v>1.0365384615384616</v>
      </c>
      <c r="AM1773">
        <f>INDEX(toughness!B:B,MATCH(Sheet1!B1773,toughness!A:A,0))</f>
        <v>43.4</v>
      </c>
    </row>
    <row r="1774" spans="1:39" x14ac:dyDescent="0.3">
      <c r="A1774" t="s">
        <v>1458</v>
      </c>
      <c r="B1774" s="1" t="s">
        <v>1812</v>
      </c>
      <c r="C1774">
        <v>49.849999999999987</v>
      </c>
      <c r="D1774">
        <v>535</v>
      </c>
      <c r="E1774">
        <v>6.0449999999999999</v>
      </c>
      <c r="F1774">
        <v>0.5</v>
      </c>
      <c r="G1774">
        <v>7.6200000000000004E-2</v>
      </c>
      <c r="H1774">
        <v>1.79E-12</v>
      </c>
      <c r="I1774">
        <v>97350000000000</v>
      </c>
      <c r="J1774">
        <v>1.61</v>
      </c>
      <c r="K1774">
        <v>85.45</v>
      </c>
      <c r="L1774">
        <v>4.085</v>
      </c>
      <c r="N1774" t="s">
        <v>1453</v>
      </c>
      <c r="O1774" t="s">
        <v>1453</v>
      </c>
      <c r="P1774" t="s">
        <v>1453</v>
      </c>
      <c r="Q1774" t="s">
        <v>1453</v>
      </c>
      <c r="R1774" t="s">
        <v>1453</v>
      </c>
      <c r="S1774" t="s">
        <v>1453</v>
      </c>
      <c r="T1774" t="s">
        <v>1453</v>
      </c>
      <c r="U1774" t="s">
        <v>1453</v>
      </c>
      <c r="V1774">
        <v>79.45</v>
      </c>
      <c r="W1774">
        <v>0.26</v>
      </c>
      <c r="X1774" t="s">
        <v>1453</v>
      </c>
      <c r="Y1774" t="s">
        <v>1453</v>
      </c>
      <c r="Z1774" t="s">
        <v>1468</v>
      </c>
      <c r="AA1774">
        <v>0.93</v>
      </c>
      <c r="AB1774">
        <v>7.0000000000000007E-2</v>
      </c>
      <c r="AC1774">
        <v>0.5</v>
      </c>
      <c r="AD1774">
        <v>0.5</v>
      </c>
      <c r="AE1774">
        <v>0.5</v>
      </c>
      <c r="AF1774">
        <v>0.5</v>
      </c>
      <c r="AG1774">
        <f>INDEX(YM!B:B, MATCH(Sheet1!B1752,YM!A:A,0))</f>
        <v>35</v>
      </c>
      <c r="AH1774">
        <v>35</v>
      </c>
      <c r="AI1774">
        <f>INDEX('Yield strengh'!B:B, MATCH(Sheet1!B1752,'Yield strengh'!A:A,0))</f>
        <v>10.9</v>
      </c>
      <c r="AJ1774">
        <v>10.9</v>
      </c>
      <c r="AK1774">
        <f>INDEX(Price!B:B, MATCH(Sheet1!B1752,Price!A:A,0))</f>
        <v>0.69399999999999995</v>
      </c>
      <c r="AL1774">
        <f t="shared" si="102"/>
        <v>0.71308411214953271</v>
      </c>
      <c r="AM1774" t="e">
        <f>INDEX(toughness!B:B,MATCH(Sheet1!B1752,toughness!A:A,0))</f>
        <v>#N/A</v>
      </c>
    </row>
    <row r="1775" spans="1:39" x14ac:dyDescent="0.3">
      <c r="A1775" t="s">
        <v>1458</v>
      </c>
      <c r="B1775" s="1" t="s">
        <v>2048</v>
      </c>
      <c r="C1775">
        <v>129.27500000000001</v>
      </c>
      <c r="D1775">
        <v>1075</v>
      </c>
      <c r="E1775">
        <v>6.31</v>
      </c>
      <c r="F1775">
        <v>1.5</v>
      </c>
      <c r="G1775">
        <v>0.1673625</v>
      </c>
      <c r="H1775">
        <v>0.59750000000759995</v>
      </c>
      <c r="I1775">
        <v>11775000000000</v>
      </c>
      <c r="J1775">
        <v>10.18</v>
      </c>
      <c r="K1775">
        <v>124.55</v>
      </c>
      <c r="L1775">
        <v>107.72499999999999</v>
      </c>
      <c r="M1775">
        <v>1240</v>
      </c>
      <c r="N1775" t="s">
        <v>1453</v>
      </c>
      <c r="O1775" t="s">
        <v>1453</v>
      </c>
      <c r="P1775" t="s">
        <v>1453</v>
      </c>
      <c r="Q1775" t="s">
        <v>1453</v>
      </c>
      <c r="R1775" t="s">
        <v>1453</v>
      </c>
      <c r="S1775" t="s">
        <v>1453</v>
      </c>
      <c r="T1775" t="s">
        <v>1453</v>
      </c>
      <c r="U1775" t="s">
        <v>1453</v>
      </c>
      <c r="V1775">
        <v>357.05</v>
      </c>
      <c r="W1775">
        <v>3.8109999999999999</v>
      </c>
      <c r="X1775" t="s">
        <v>1453</v>
      </c>
      <c r="Y1775" t="s">
        <v>1453</v>
      </c>
      <c r="Z1775" t="s">
        <v>1468</v>
      </c>
      <c r="AA1775">
        <v>0.93</v>
      </c>
      <c r="AB1775">
        <v>7.0000000000000007E-2</v>
      </c>
      <c r="AC1775">
        <v>0.5</v>
      </c>
      <c r="AD1775">
        <v>0.5</v>
      </c>
      <c r="AE1775">
        <v>0.5</v>
      </c>
      <c r="AF1775">
        <v>0.5</v>
      </c>
      <c r="AG1775">
        <f>INDEX(YM!B:B, MATCH(Sheet1!B1816,YM!A:A,0))</f>
        <v>70.5</v>
      </c>
      <c r="AH1775">
        <v>15.8475</v>
      </c>
      <c r="AI1775">
        <f>INDEX('Yield strengh'!B:B, MATCH(Sheet1!B1816,'Yield strengh'!A:A,0))</f>
        <v>30</v>
      </c>
      <c r="AJ1775">
        <v>43.73</v>
      </c>
      <c r="AK1775">
        <f>INDEX(Price!B:B, MATCH(Sheet1!B1816,Price!A:A,0))</f>
        <v>21.7</v>
      </c>
      <c r="AL1775">
        <f t="shared" ref="AL1775:AL1776" si="103">AJ1775*AH1775*(2)/D1775</f>
        <v>1.2893231162790697</v>
      </c>
      <c r="AM1775">
        <f>INDEX(toughness!B:B,MATCH(Sheet1!B1816,toughness!A:A,0))</f>
        <v>15.05</v>
      </c>
    </row>
    <row r="1776" spans="1:39" x14ac:dyDescent="0.3">
      <c r="A1776" t="s">
        <v>1458</v>
      </c>
      <c r="B1776" s="1" t="s">
        <v>1547</v>
      </c>
      <c r="C1776">
        <v>154.17500000000001</v>
      </c>
      <c r="D1776">
        <v>1070</v>
      </c>
      <c r="E1776">
        <v>6.28</v>
      </c>
      <c r="F1776">
        <v>1.5</v>
      </c>
      <c r="G1776">
        <v>1.93235</v>
      </c>
      <c r="H1776">
        <v>3.7550000000002668</v>
      </c>
      <c r="I1776">
        <v>455000000000000</v>
      </c>
      <c r="J1776">
        <v>16.454999999999998</v>
      </c>
      <c r="K1776">
        <v>150.07499999999999</v>
      </c>
      <c r="L1776">
        <v>73.575000000000003</v>
      </c>
      <c r="M1776">
        <v>1465</v>
      </c>
      <c r="N1776" t="s">
        <v>1453</v>
      </c>
      <c r="O1776" t="s">
        <v>1453</v>
      </c>
      <c r="P1776" t="s">
        <v>1453</v>
      </c>
      <c r="Q1776" t="s">
        <v>1453</v>
      </c>
      <c r="R1776" t="s">
        <v>1453</v>
      </c>
      <c r="S1776" t="s">
        <v>1453</v>
      </c>
      <c r="T1776" t="s">
        <v>1453</v>
      </c>
      <c r="U1776" t="s">
        <v>1453</v>
      </c>
      <c r="V1776">
        <v>205.07499999999999</v>
      </c>
      <c r="W1776">
        <v>23.11</v>
      </c>
      <c r="X1776" t="s">
        <v>1453</v>
      </c>
      <c r="Y1776" t="s">
        <v>1453</v>
      </c>
      <c r="Z1776" t="s">
        <v>1468</v>
      </c>
      <c r="AA1776">
        <v>0.93</v>
      </c>
      <c r="AB1776">
        <v>7.0000000000000007E-2</v>
      </c>
      <c r="AC1776">
        <v>0.5</v>
      </c>
      <c r="AD1776">
        <v>0.5</v>
      </c>
      <c r="AE1776">
        <v>0.5</v>
      </c>
      <c r="AF1776">
        <v>0.5</v>
      </c>
      <c r="AG1776">
        <f>INDEX(YM!B:B, MATCH(Sheet1!B1845,YM!A:A,0))</f>
        <v>15.8475</v>
      </c>
      <c r="AH1776">
        <v>13.94</v>
      </c>
      <c r="AI1776">
        <f>INDEX('Yield strengh'!B:B, MATCH(Sheet1!B1845,'Yield strengh'!A:A,0))</f>
        <v>43.73</v>
      </c>
      <c r="AJ1776">
        <v>49.02</v>
      </c>
      <c r="AK1776">
        <f>INDEX(Price!B:B, MATCH(Sheet1!B1845,Price!A:A,0))</f>
        <v>11.65</v>
      </c>
      <c r="AL1776">
        <f t="shared" si="103"/>
        <v>1.277268785046729</v>
      </c>
      <c r="AM1776">
        <f>INDEX(toughness!B:B,MATCH(Sheet1!B1845,toughness!A:A,0))</f>
        <v>3.2370000000000001</v>
      </c>
    </row>
    <row r="1777" spans="1:39" x14ac:dyDescent="0.3">
      <c r="A1777" t="s">
        <v>1458</v>
      </c>
      <c r="B1777" s="1" t="s">
        <v>1565</v>
      </c>
      <c r="C1777">
        <v>86</v>
      </c>
      <c r="D1777">
        <v>875</v>
      </c>
      <c r="E1777">
        <v>4.21</v>
      </c>
      <c r="F1777">
        <v>15.75</v>
      </c>
      <c r="G1777">
        <v>2.065E-3</v>
      </c>
      <c r="H1777">
        <v>8.6860000000000014E-19</v>
      </c>
      <c r="I1777">
        <v>5.0499999999999995E+21</v>
      </c>
      <c r="J1777">
        <v>7.0350000000000001</v>
      </c>
      <c r="K1777">
        <v>41.4</v>
      </c>
      <c r="L1777">
        <v>5.5</v>
      </c>
      <c r="N1777" t="s">
        <v>1453</v>
      </c>
      <c r="O1777" t="s">
        <v>1453</v>
      </c>
      <c r="P1777" t="s">
        <v>1453</v>
      </c>
      <c r="Q1777" t="s">
        <v>1453</v>
      </c>
      <c r="R1777" t="s">
        <v>1453</v>
      </c>
      <c r="S1777" t="s">
        <v>1453</v>
      </c>
      <c r="T1777" t="s">
        <v>1453</v>
      </c>
      <c r="U1777" t="s">
        <v>1453</v>
      </c>
      <c r="V1777">
        <v>22.4</v>
      </c>
      <c r="W1777">
        <v>0.20899999999999999</v>
      </c>
      <c r="X1777" t="s">
        <v>1453</v>
      </c>
      <c r="Y1777" t="s">
        <v>1453</v>
      </c>
      <c r="Z1777" t="s">
        <v>1468</v>
      </c>
      <c r="AA1777">
        <v>0.93</v>
      </c>
      <c r="AB1777">
        <v>7.0000000000000007E-2</v>
      </c>
      <c r="AC1777">
        <v>0.5</v>
      </c>
      <c r="AD1777">
        <v>0.5</v>
      </c>
      <c r="AE1777">
        <v>0.5</v>
      </c>
      <c r="AF1777">
        <v>0.5</v>
      </c>
      <c r="AG1777">
        <f>INDEX(YM!B:B, MATCH(Sheet1!B1777,YM!A:A,0))</f>
        <v>22.4</v>
      </c>
      <c r="AH1777">
        <v>22.4</v>
      </c>
      <c r="AI1777">
        <f>INDEX('Yield strengh'!B:B, MATCH(Sheet1!B1777,'Yield strengh'!A:A,0))</f>
        <v>24.55</v>
      </c>
      <c r="AJ1777">
        <v>49.1</v>
      </c>
      <c r="AK1777">
        <f>INDEX(Price!B:B, MATCH(Sheet1!B1777,Price!A:A,0))</f>
        <v>159.5</v>
      </c>
      <c r="AL1777">
        <f t="shared" ref="AL1777:AL1782" si="104">AJ1777*AH1777/D1777</f>
        <v>1.2569599999999999</v>
      </c>
      <c r="AM1777">
        <f>INDEX(toughness!B:B,MATCH(Sheet1!B1777,toughness!A:A,0))</f>
        <v>431</v>
      </c>
    </row>
    <row r="1778" spans="1:39" x14ac:dyDescent="0.3">
      <c r="A1778" t="s">
        <v>1458</v>
      </c>
      <c r="B1778" s="1" t="s">
        <v>2186</v>
      </c>
      <c r="C1778">
        <v>136.125</v>
      </c>
      <c r="D1778">
        <v>1190</v>
      </c>
      <c r="E1778">
        <v>3.4337499999999999</v>
      </c>
      <c r="F1778">
        <v>20.237500000000001</v>
      </c>
      <c r="G1778">
        <v>1.228375E-2</v>
      </c>
      <c r="H1778">
        <v>1.14235625E-19</v>
      </c>
      <c r="I1778">
        <v>1.6650000000000002E+23</v>
      </c>
      <c r="J1778">
        <v>1.99125</v>
      </c>
      <c r="K1778">
        <v>190.125</v>
      </c>
      <c r="L1778">
        <v>35.950000000000003</v>
      </c>
      <c r="M1778">
        <v>203.625</v>
      </c>
      <c r="N1778" t="s">
        <v>1453</v>
      </c>
      <c r="O1778" t="s">
        <v>1453</v>
      </c>
      <c r="P1778" t="s">
        <v>1453</v>
      </c>
      <c r="Q1778" t="s">
        <v>1453</v>
      </c>
      <c r="R1778" t="s">
        <v>1453</v>
      </c>
      <c r="S1778" t="s">
        <v>1453</v>
      </c>
      <c r="T1778" t="s">
        <v>1453</v>
      </c>
      <c r="U1778" t="s">
        <v>1453</v>
      </c>
      <c r="V1778">
        <v>124.58750000000001</v>
      </c>
      <c r="W1778">
        <v>0.38874999999999998</v>
      </c>
      <c r="X1778" t="s">
        <v>1453</v>
      </c>
      <c r="Y1778" t="s">
        <v>1453</v>
      </c>
      <c r="Z1778" t="s">
        <v>1468</v>
      </c>
      <c r="AA1778">
        <v>0.93</v>
      </c>
      <c r="AB1778">
        <v>7.0000000000000007E-2</v>
      </c>
      <c r="AC1778">
        <v>0.5</v>
      </c>
      <c r="AD1778">
        <v>0.5</v>
      </c>
      <c r="AE1778">
        <v>0.5</v>
      </c>
      <c r="AF1778">
        <v>0.5</v>
      </c>
      <c r="AG1778">
        <f>INDEX(YM!B:B, MATCH(Sheet1!B1966,YM!A:A,0))</f>
        <v>6.2512500000000006</v>
      </c>
      <c r="AH1778">
        <v>6.2512500000000006</v>
      </c>
      <c r="AI1778">
        <f>INDEX('Yield strengh'!B:B, MATCH(Sheet1!B1966,'Yield strengh'!A:A,0))</f>
        <v>117.58750000000001</v>
      </c>
      <c r="AJ1778">
        <v>117.58750000000001</v>
      </c>
      <c r="AK1778">
        <f>INDEX(Price!B:B, MATCH(Sheet1!B1966,Price!A:A,0))</f>
        <v>22.85</v>
      </c>
      <c r="AL1778">
        <f t="shared" si="104"/>
        <v>0.6177049238445379</v>
      </c>
      <c r="AM1778">
        <f>INDEX(toughness!B:B,MATCH(Sheet1!B1966,toughness!A:A,0))</f>
        <v>56.412500000000001</v>
      </c>
    </row>
    <row r="1779" spans="1:39" x14ac:dyDescent="0.3">
      <c r="A1779" t="s">
        <v>1458</v>
      </c>
      <c r="B1779" s="1" t="s">
        <v>1520</v>
      </c>
      <c r="C1779">
        <v>124.5</v>
      </c>
      <c r="D1779">
        <v>2720</v>
      </c>
      <c r="G1779">
        <v>0.96899999999999997</v>
      </c>
      <c r="H1779">
        <v>40.150000000000013</v>
      </c>
      <c r="I1779">
        <v>4.3000000000000007</v>
      </c>
      <c r="J1779">
        <v>28</v>
      </c>
      <c r="K1779">
        <v>124.5</v>
      </c>
      <c r="L1779">
        <v>59.5</v>
      </c>
      <c r="M1779">
        <v>630</v>
      </c>
      <c r="N1779" t="s">
        <v>1453</v>
      </c>
      <c r="O1779" t="s">
        <v>1453</v>
      </c>
      <c r="P1779" t="s">
        <v>1453</v>
      </c>
      <c r="Q1779" t="s">
        <v>1453</v>
      </c>
      <c r="R1779" t="s">
        <v>1453</v>
      </c>
      <c r="S1779" t="s">
        <v>1453</v>
      </c>
      <c r="T1779" t="s">
        <v>1453</v>
      </c>
      <c r="U1779" t="s">
        <v>1453</v>
      </c>
      <c r="V1779">
        <v>250.5</v>
      </c>
      <c r="W1779">
        <v>167.5</v>
      </c>
      <c r="X1779" t="s">
        <v>1453</v>
      </c>
      <c r="Y1779" t="s">
        <v>1453</v>
      </c>
      <c r="Z1779" t="s">
        <v>1468</v>
      </c>
      <c r="AA1779">
        <v>0.93</v>
      </c>
      <c r="AB1779">
        <v>7.0000000000000007E-2</v>
      </c>
      <c r="AC1779">
        <v>0.5</v>
      </c>
      <c r="AD1779">
        <v>0.5</v>
      </c>
      <c r="AE1779">
        <v>0.5</v>
      </c>
      <c r="AF1779">
        <v>0.5</v>
      </c>
      <c r="AG1779">
        <f>INDEX(YM!B:B, MATCH(Sheet1!B1779,YM!A:A,0))</f>
        <v>21.5</v>
      </c>
      <c r="AH1779">
        <v>21.5</v>
      </c>
      <c r="AI1779">
        <f>INDEX('Yield strengh'!B:B, MATCH(Sheet1!B1779,'Yield strengh'!A:A,0))</f>
        <v>100.3</v>
      </c>
      <c r="AJ1779">
        <v>100.3</v>
      </c>
      <c r="AK1779">
        <f>INDEX(Price!B:B, MATCH(Sheet1!B1779,Price!A:A,0))</f>
        <v>206</v>
      </c>
      <c r="AL1779">
        <f t="shared" si="104"/>
        <v>0.79281249999999992</v>
      </c>
      <c r="AM1779">
        <f>INDEX(toughness!B:B,MATCH(Sheet1!B1779,toughness!A:A,0))</f>
        <v>0.34355000000000002</v>
      </c>
    </row>
    <row r="1780" spans="1:39" x14ac:dyDescent="0.3">
      <c r="A1780" t="s">
        <v>1458</v>
      </c>
      <c r="B1780" s="1" t="s">
        <v>585</v>
      </c>
      <c r="C1780">
        <v>69</v>
      </c>
      <c r="D1780">
        <v>1520</v>
      </c>
      <c r="G1780">
        <v>10.48</v>
      </c>
      <c r="H1780">
        <v>0.56000000000000005</v>
      </c>
      <c r="I1780">
        <v>312</v>
      </c>
      <c r="J1780">
        <v>0.3</v>
      </c>
      <c r="K1780">
        <v>39</v>
      </c>
      <c r="L1780">
        <v>20.75</v>
      </c>
      <c r="M1780">
        <v>3605</v>
      </c>
      <c r="N1780" t="s">
        <v>1453</v>
      </c>
      <c r="O1780" t="s">
        <v>1453</v>
      </c>
      <c r="P1780" t="s">
        <v>1453</v>
      </c>
      <c r="Q1780" t="s">
        <v>1453</v>
      </c>
      <c r="R1780" t="s">
        <v>1453</v>
      </c>
      <c r="S1780" t="s">
        <v>1453</v>
      </c>
      <c r="T1780" t="s">
        <v>1453</v>
      </c>
      <c r="U1780" t="s">
        <v>1453</v>
      </c>
      <c r="V1780">
        <v>27</v>
      </c>
      <c r="W1780">
        <v>76.400000000000006</v>
      </c>
      <c r="X1780" t="s">
        <v>1453</v>
      </c>
      <c r="Y1780" t="s">
        <v>1453</v>
      </c>
      <c r="Z1780" t="s">
        <v>1468</v>
      </c>
      <c r="AA1780">
        <v>0.93</v>
      </c>
      <c r="AB1780">
        <v>7.0000000000000007E-2</v>
      </c>
      <c r="AC1780">
        <v>0.5</v>
      </c>
      <c r="AD1780">
        <v>0.5</v>
      </c>
      <c r="AE1780">
        <v>0.5</v>
      </c>
      <c r="AF1780">
        <v>0.5</v>
      </c>
      <c r="AG1780">
        <f>INDEX(YM!B:B, MATCH(Sheet1!B1677,YM!A:A,0))</f>
        <v>60</v>
      </c>
      <c r="AH1780">
        <v>60</v>
      </c>
      <c r="AI1780">
        <f>INDEX('Yield strengh'!B:B, MATCH(Sheet1!B1677,'Yield strengh'!A:A,0))</f>
        <v>15.5</v>
      </c>
      <c r="AJ1780">
        <v>15.5</v>
      </c>
      <c r="AK1780">
        <f>INDEX(Price!B:B, MATCH(Sheet1!B1677,Price!A:A,0))</f>
        <v>25.21</v>
      </c>
      <c r="AL1780">
        <f t="shared" si="104"/>
        <v>0.61184210526315785</v>
      </c>
      <c r="AM1780">
        <f>INDEX(toughness!B:B,MATCH(Sheet1!B1677,toughness!A:A,0))</f>
        <v>4.3650000000000001E-2</v>
      </c>
    </row>
    <row r="1781" spans="1:39" x14ac:dyDescent="0.3">
      <c r="A1781" t="s">
        <v>1459</v>
      </c>
      <c r="B1781" s="1" t="s">
        <v>559</v>
      </c>
      <c r="C1781">
        <v>1320</v>
      </c>
      <c r="D1781">
        <v>1565</v>
      </c>
      <c r="H1781">
        <v>1.1904999999999999E-3</v>
      </c>
      <c r="I1781">
        <v>192050</v>
      </c>
      <c r="J1781">
        <v>1.4950000000000001</v>
      </c>
      <c r="K1781">
        <v>1320</v>
      </c>
      <c r="L1781">
        <v>16.149999999999999</v>
      </c>
      <c r="N1781" t="s">
        <v>1453</v>
      </c>
      <c r="O1781" t="s">
        <v>1453</v>
      </c>
      <c r="P1781" t="s">
        <v>1453</v>
      </c>
      <c r="Q1781" t="s">
        <v>1453</v>
      </c>
      <c r="R1781" t="s">
        <v>1453</v>
      </c>
      <c r="S1781" t="s">
        <v>1453</v>
      </c>
      <c r="T1781" t="s">
        <v>1453</v>
      </c>
      <c r="U1781" t="s">
        <v>1453</v>
      </c>
      <c r="V1781">
        <v>1660</v>
      </c>
      <c r="W1781">
        <v>5.25</v>
      </c>
      <c r="X1781" t="s">
        <v>1453</v>
      </c>
      <c r="Y1781" t="s">
        <v>1453</v>
      </c>
      <c r="Z1781" t="s">
        <v>1468</v>
      </c>
      <c r="AA1781">
        <v>0.93</v>
      </c>
      <c r="AB1781">
        <v>7.0000000000000007E-2</v>
      </c>
      <c r="AC1781">
        <v>0.5</v>
      </c>
      <c r="AD1781">
        <v>0.5</v>
      </c>
      <c r="AE1781">
        <v>0.5</v>
      </c>
      <c r="AF1781">
        <v>0.5</v>
      </c>
      <c r="AG1781">
        <f>INDEX(YM!B:B, MATCH(Sheet1!B1781,YM!A:A,0))</f>
        <v>21.4</v>
      </c>
      <c r="AH1781">
        <v>21.4</v>
      </c>
      <c r="AI1781">
        <f>INDEX('Yield strengh'!B:B, MATCH(Sheet1!B1781,'Yield strengh'!A:A,0))</f>
        <v>255.5</v>
      </c>
      <c r="AJ1781">
        <v>255.5</v>
      </c>
      <c r="AK1781">
        <f>INDEX(Price!B:B, MATCH(Sheet1!B1781,Price!A:A,0))</f>
        <v>246</v>
      </c>
      <c r="AL1781">
        <f t="shared" si="104"/>
        <v>3.4937380191693288</v>
      </c>
      <c r="AM1781">
        <f>INDEX(toughness!B:B,MATCH(Sheet1!B1781,toughness!A:A,0))</f>
        <v>30.55</v>
      </c>
    </row>
    <row r="1782" spans="1:39" x14ac:dyDescent="0.3">
      <c r="A1782" t="s">
        <v>1458</v>
      </c>
      <c r="B1782" s="1" t="s">
        <v>2106</v>
      </c>
      <c r="C1782">
        <v>174.5</v>
      </c>
      <c r="D1782">
        <v>1895</v>
      </c>
      <c r="E1782">
        <v>4.4249999999999998</v>
      </c>
      <c r="F1782">
        <v>9</v>
      </c>
      <c r="G1782">
        <v>2.0650000000000002E-2</v>
      </c>
      <c r="H1782">
        <v>2.21650004343E-13</v>
      </c>
      <c r="I1782">
        <v>5.0499999999999997E+23</v>
      </c>
      <c r="J1782">
        <v>1.44</v>
      </c>
      <c r="K1782">
        <v>83</v>
      </c>
      <c r="L1782">
        <v>23.75</v>
      </c>
      <c r="N1782" t="s">
        <v>1453</v>
      </c>
      <c r="O1782" t="s">
        <v>1453</v>
      </c>
      <c r="P1782" t="s">
        <v>1453</v>
      </c>
      <c r="Q1782" t="s">
        <v>1453</v>
      </c>
      <c r="R1782" t="s">
        <v>1453</v>
      </c>
      <c r="S1782" t="s">
        <v>1453</v>
      </c>
      <c r="T1782" t="s">
        <v>1453</v>
      </c>
      <c r="U1782" t="s">
        <v>1453</v>
      </c>
      <c r="V1782">
        <v>70</v>
      </c>
      <c r="W1782">
        <v>0.66549999999999998</v>
      </c>
      <c r="X1782" t="s">
        <v>1453</v>
      </c>
      <c r="Y1782" t="s">
        <v>1453</v>
      </c>
      <c r="Z1782" t="s">
        <v>1468</v>
      </c>
      <c r="AA1782">
        <v>0.93</v>
      </c>
      <c r="AB1782">
        <v>7.0000000000000007E-2</v>
      </c>
      <c r="AC1782">
        <v>0.5</v>
      </c>
      <c r="AD1782">
        <v>0.5</v>
      </c>
      <c r="AE1782">
        <v>0.5</v>
      </c>
      <c r="AF1782">
        <v>0.5</v>
      </c>
      <c r="AG1782">
        <f>INDEX(YM!B:B, MATCH(Sheet1!B1820,YM!A:A,0))</f>
        <v>15.324999999999999</v>
      </c>
      <c r="AH1782">
        <v>15.324999999999999</v>
      </c>
      <c r="AI1782">
        <f>INDEX('Yield strengh'!B:B, MATCH(Sheet1!B1820,'Yield strengh'!A:A,0))</f>
        <v>73.099999999999994</v>
      </c>
      <c r="AJ1782">
        <v>73.099999999999994</v>
      </c>
      <c r="AK1782">
        <f>INDEX(Price!B:B, MATCH(Sheet1!B1820,Price!A:A,0))</f>
        <v>19.95</v>
      </c>
      <c r="AL1782">
        <f t="shared" si="104"/>
        <v>0.59116490765171503</v>
      </c>
      <c r="AM1782">
        <f>INDEX(toughness!B:B,MATCH(Sheet1!B1820,toughness!A:A,0))</f>
        <v>0.42899999999999999</v>
      </c>
    </row>
    <row r="1783" spans="1:39" x14ac:dyDescent="0.3">
      <c r="A1783" t="s">
        <v>1458</v>
      </c>
      <c r="B1783" s="1" t="s">
        <v>2137</v>
      </c>
      <c r="C1783">
        <v>105.7736842105263</v>
      </c>
      <c r="D1783">
        <v>1305</v>
      </c>
      <c r="E1783">
        <v>3.096428571428572</v>
      </c>
      <c r="F1783">
        <v>20.153571428571428</v>
      </c>
      <c r="G1783">
        <v>1.0893684210526311E-2</v>
      </c>
      <c r="H1783">
        <v>1.5932631578948509E-5</v>
      </c>
      <c r="I1783">
        <v>5500000</v>
      </c>
      <c r="J1783">
        <v>26.065526315789469</v>
      </c>
      <c r="K1783">
        <v>145.94722222222219</v>
      </c>
      <c r="L1783">
        <v>25.83421052631579</v>
      </c>
      <c r="N1783" t="s">
        <v>1453</v>
      </c>
      <c r="O1783" t="s">
        <v>1453</v>
      </c>
      <c r="P1783" t="s">
        <v>1453</v>
      </c>
      <c r="Q1783" t="s">
        <v>1453</v>
      </c>
      <c r="R1783" t="s">
        <v>1453</v>
      </c>
      <c r="S1783" t="s">
        <v>1453</v>
      </c>
      <c r="T1783" t="s">
        <v>1453</v>
      </c>
      <c r="U1783" t="s">
        <v>1453</v>
      </c>
      <c r="V1783">
        <v>103.5026315789474</v>
      </c>
      <c r="W1783">
        <v>0.37494736842105258</v>
      </c>
      <c r="X1783" t="s">
        <v>1453</v>
      </c>
      <c r="Y1783" t="s">
        <v>1453</v>
      </c>
      <c r="Z1783" t="s">
        <v>1468</v>
      </c>
      <c r="AA1783">
        <v>0.93</v>
      </c>
      <c r="AB1783">
        <v>7.0000000000000007E-2</v>
      </c>
      <c r="AC1783">
        <v>0.5</v>
      </c>
      <c r="AD1783">
        <v>0.5</v>
      </c>
      <c r="AE1783">
        <v>0.5</v>
      </c>
      <c r="AF1783">
        <v>0.5</v>
      </c>
      <c r="AG1783">
        <f>INDEX(YM!B:B, MATCH(Sheet1!B1934,YM!A:A,0))</f>
        <v>72</v>
      </c>
      <c r="AH1783">
        <v>7.416500000000001</v>
      </c>
      <c r="AI1783">
        <f>INDEX('Yield strengh'!B:B, MATCH(Sheet1!B1934,'Yield strengh'!A:A,0))</f>
        <v>255</v>
      </c>
      <c r="AJ1783">
        <v>100.735</v>
      </c>
      <c r="AK1783">
        <f>INDEX(Price!B:B, MATCH(Sheet1!B1934,Price!A:A,0))</f>
        <v>26.15</v>
      </c>
      <c r="AL1783">
        <f t="shared" ref="AL1783:AL1786" si="105">AJ1783*AH1783*(2)/D1783</f>
        <v>1.1449825708812262</v>
      </c>
      <c r="AM1783">
        <f>INDEX(toughness!B:B,MATCH(Sheet1!B1934,toughness!A:A,0))</f>
        <v>14.75</v>
      </c>
    </row>
    <row r="1784" spans="1:39" x14ac:dyDescent="0.3">
      <c r="A1784" t="s">
        <v>1458</v>
      </c>
      <c r="B1784" s="1" t="s">
        <v>2004</v>
      </c>
      <c r="C1784">
        <v>37.65</v>
      </c>
      <c r="D1784">
        <v>940</v>
      </c>
      <c r="E1784">
        <v>7.2850000000000001</v>
      </c>
      <c r="F1784">
        <v>1</v>
      </c>
      <c r="G1784">
        <v>6.0882499999999999E-2</v>
      </c>
      <c r="H1784">
        <v>1.19975E-12</v>
      </c>
      <c r="I1784">
        <v>455000000000000</v>
      </c>
      <c r="J1784">
        <v>1.2324999999999999</v>
      </c>
      <c r="K1784">
        <v>58.4</v>
      </c>
      <c r="L1784">
        <v>11.057499999999999</v>
      </c>
      <c r="N1784" t="s">
        <v>1453</v>
      </c>
      <c r="O1784" t="s">
        <v>1453</v>
      </c>
      <c r="P1784" t="s">
        <v>1453</v>
      </c>
      <c r="Q1784" t="s">
        <v>1453</v>
      </c>
      <c r="R1784" t="s">
        <v>1453</v>
      </c>
      <c r="S1784" t="s">
        <v>1453</v>
      </c>
      <c r="T1784" t="s">
        <v>1453</v>
      </c>
      <c r="U1784" t="s">
        <v>1453</v>
      </c>
      <c r="V1784">
        <v>54.274999999999999</v>
      </c>
      <c r="W1784">
        <v>0.29049999999999998</v>
      </c>
      <c r="X1784" t="s">
        <v>1453</v>
      </c>
      <c r="Y1784" t="s">
        <v>1453</v>
      </c>
      <c r="Z1784" t="s">
        <v>1468</v>
      </c>
      <c r="AA1784">
        <v>0.93</v>
      </c>
      <c r="AB1784">
        <v>7.0000000000000007E-2</v>
      </c>
      <c r="AC1784">
        <v>0.5</v>
      </c>
      <c r="AD1784">
        <v>0.5</v>
      </c>
      <c r="AE1784">
        <v>0.5</v>
      </c>
      <c r="AF1784">
        <v>0.5</v>
      </c>
      <c r="AG1784">
        <f>INDEX(YM!B:B, MATCH(Sheet1!B1855,YM!A:A,0))</f>
        <v>13.94</v>
      </c>
      <c r="AH1784">
        <v>12.41</v>
      </c>
      <c r="AI1784">
        <f>INDEX('Yield strengh'!B:B, MATCH(Sheet1!B1855,'Yield strengh'!A:A,0))</f>
        <v>49.02</v>
      </c>
      <c r="AJ1784">
        <v>40.94</v>
      </c>
      <c r="AK1784">
        <f>INDEX(Price!B:B, MATCH(Sheet1!B1855,Price!A:A,0))</f>
        <v>16.3</v>
      </c>
      <c r="AL1784">
        <f t="shared" si="105"/>
        <v>1.0809902127659574</v>
      </c>
      <c r="AM1784">
        <f>INDEX(toughness!B:B,MATCH(Sheet1!B1855,toughness!A:A,0))</f>
        <v>3.7845</v>
      </c>
    </row>
    <row r="1785" spans="1:39" x14ac:dyDescent="0.3">
      <c r="A1785" t="s">
        <v>1458</v>
      </c>
      <c r="B1785" s="1" t="s">
        <v>2321</v>
      </c>
      <c r="C1785">
        <v>26.05</v>
      </c>
      <c r="D1785">
        <v>840</v>
      </c>
      <c r="E1785">
        <v>4.95</v>
      </c>
      <c r="F1785">
        <v>1</v>
      </c>
      <c r="G1785">
        <v>3.2032499999999998E-2</v>
      </c>
      <c r="H1785">
        <v>1.19975E-12</v>
      </c>
      <c r="I1785">
        <v>455000000000000</v>
      </c>
      <c r="J1785">
        <v>1.2450000000000001</v>
      </c>
      <c r="K1785">
        <v>36</v>
      </c>
      <c r="L1785">
        <v>5.0975000000000001</v>
      </c>
      <c r="N1785" t="s">
        <v>1453</v>
      </c>
      <c r="O1785" t="s">
        <v>1453</v>
      </c>
      <c r="P1785" t="s">
        <v>1453</v>
      </c>
      <c r="Q1785" t="s">
        <v>1453</v>
      </c>
      <c r="R1785" t="s">
        <v>1453</v>
      </c>
      <c r="S1785" t="s">
        <v>1453</v>
      </c>
      <c r="T1785" t="s">
        <v>1453</v>
      </c>
      <c r="U1785" t="s">
        <v>1453</v>
      </c>
      <c r="V1785">
        <v>33.725000000000001</v>
      </c>
      <c r="W1785">
        <v>0.17974999999999999</v>
      </c>
      <c r="X1785" t="s">
        <v>1453</v>
      </c>
      <c r="Y1785" t="s">
        <v>1453</v>
      </c>
      <c r="Z1785" t="s">
        <v>1468</v>
      </c>
      <c r="AA1785">
        <v>0.93</v>
      </c>
      <c r="AB1785">
        <v>7.0000000000000007E-2</v>
      </c>
      <c r="AC1785">
        <v>0.5</v>
      </c>
      <c r="AD1785">
        <v>0.5</v>
      </c>
      <c r="AE1785">
        <v>0.5</v>
      </c>
      <c r="AF1785">
        <v>0.5</v>
      </c>
      <c r="AG1785">
        <f>INDEX(YM!B:B, MATCH(Sheet1!B1859,YM!A:A,0))</f>
        <v>12.41</v>
      </c>
      <c r="AH1785">
        <v>11.782500000000001</v>
      </c>
      <c r="AI1785">
        <f>INDEX('Yield strengh'!B:B, MATCH(Sheet1!B1859,'Yield strengh'!A:A,0))</f>
        <v>40.94</v>
      </c>
      <c r="AJ1785">
        <v>36.484999999999999</v>
      </c>
      <c r="AK1785">
        <f>INDEX(Price!B:B, MATCH(Sheet1!B1859,Price!A:A,0))</f>
        <v>16.3</v>
      </c>
      <c r="AL1785">
        <f t="shared" si="105"/>
        <v>1.0235345535714286</v>
      </c>
      <c r="AM1785">
        <f>INDEX(toughness!B:B,MATCH(Sheet1!B1859,toughness!A:A,0))</f>
        <v>2.62975</v>
      </c>
    </row>
    <row r="1786" spans="1:39" x14ac:dyDescent="0.3">
      <c r="A1786" t="s">
        <v>1458</v>
      </c>
      <c r="B1786" s="1" t="s">
        <v>2012</v>
      </c>
      <c r="C1786">
        <v>12.2</v>
      </c>
      <c r="D1786">
        <v>875</v>
      </c>
      <c r="E1786">
        <v>5.23</v>
      </c>
      <c r="F1786">
        <v>1.5</v>
      </c>
      <c r="G1786">
        <v>9.4699999999999993E-3</v>
      </c>
      <c r="H1786">
        <v>5.335E-13</v>
      </c>
      <c r="I1786">
        <v>455000000000000</v>
      </c>
      <c r="J1786">
        <v>1.7475000000000001</v>
      </c>
      <c r="K1786">
        <v>295.55</v>
      </c>
      <c r="L1786">
        <v>7.6099999999999994</v>
      </c>
      <c r="N1786" t="s">
        <v>1453</v>
      </c>
      <c r="O1786" t="s">
        <v>1453</v>
      </c>
      <c r="P1786" t="s">
        <v>1453</v>
      </c>
      <c r="Q1786" t="s">
        <v>1453</v>
      </c>
      <c r="R1786" t="s">
        <v>1453</v>
      </c>
      <c r="S1786" t="s">
        <v>1453</v>
      </c>
      <c r="T1786" t="s">
        <v>1453</v>
      </c>
      <c r="U1786" t="s">
        <v>1453</v>
      </c>
      <c r="V1786">
        <v>295.55</v>
      </c>
      <c r="W1786">
        <v>0.23175000000000001</v>
      </c>
      <c r="X1786" t="s">
        <v>1453</v>
      </c>
      <c r="Y1786" t="s">
        <v>1453</v>
      </c>
      <c r="Z1786" t="s">
        <v>1468</v>
      </c>
      <c r="AA1786">
        <v>0.93</v>
      </c>
      <c r="AB1786">
        <v>7.0000000000000007E-2</v>
      </c>
      <c r="AC1786">
        <v>0.5</v>
      </c>
      <c r="AD1786">
        <v>0.5</v>
      </c>
      <c r="AE1786">
        <v>0.5</v>
      </c>
      <c r="AF1786">
        <v>0.5</v>
      </c>
      <c r="AG1786">
        <f>INDEX(YM!B:B, MATCH(Sheet1!B1856,YM!A:A,0))</f>
        <v>7.416500000000001</v>
      </c>
      <c r="AH1786">
        <v>12.317500000000001</v>
      </c>
      <c r="AI1786">
        <f>INDEX('Yield strengh'!B:B, MATCH(Sheet1!B1856,'Yield strengh'!A:A,0))</f>
        <v>100.735</v>
      </c>
      <c r="AJ1786">
        <v>35.905000000000001</v>
      </c>
      <c r="AK1786">
        <f>INDEX(Price!B:B, MATCH(Sheet1!B1856,Price!A:A,0))</f>
        <v>38.784999999999997</v>
      </c>
      <c r="AL1786">
        <f t="shared" si="105"/>
        <v>1.0108796285714288</v>
      </c>
      <c r="AM1786">
        <f>INDEX(toughness!B:B,MATCH(Sheet1!B1856,toughness!A:A,0))</f>
        <v>4.9247000000000014</v>
      </c>
    </row>
    <row r="1787" spans="1:39" x14ac:dyDescent="0.3">
      <c r="A1787" t="s">
        <v>1458</v>
      </c>
      <c r="B1787" s="1" t="s">
        <v>2007</v>
      </c>
      <c r="C1787">
        <v>22.55</v>
      </c>
      <c r="D1787">
        <v>1190</v>
      </c>
      <c r="E1787">
        <v>4.1150000000000002</v>
      </c>
      <c r="F1787">
        <v>2.3250000000000002</v>
      </c>
      <c r="G1787">
        <v>0.28506749999999997</v>
      </c>
      <c r="H1787">
        <v>2.1552667542999999E-9</v>
      </c>
      <c r="I1787">
        <v>455000000000000</v>
      </c>
      <c r="J1787">
        <v>0.3</v>
      </c>
      <c r="K1787">
        <v>29.25</v>
      </c>
      <c r="L1787">
        <v>12.9</v>
      </c>
      <c r="M1787">
        <v>1805</v>
      </c>
      <c r="N1787" t="s">
        <v>1453</v>
      </c>
      <c r="O1787" t="s">
        <v>1453</v>
      </c>
      <c r="P1787" t="s">
        <v>1453</v>
      </c>
      <c r="Q1787" t="s">
        <v>1453</v>
      </c>
      <c r="R1787" t="s">
        <v>1453</v>
      </c>
      <c r="S1787" t="s">
        <v>1453</v>
      </c>
      <c r="T1787" t="s">
        <v>1453</v>
      </c>
      <c r="U1787" t="s">
        <v>1453</v>
      </c>
      <c r="V1787">
        <v>29.25</v>
      </c>
      <c r="W1787">
        <v>1.147</v>
      </c>
      <c r="X1787" t="s">
        <v>1453</v>
      </c>
      <c r="Y1787" t="s">
        <v>1453</v>
      </c>
      <c r="Z1787" t="s">
        <v>1468</v>
      </c>
      <c r="AA1787">
        <v>0.93</v>
      </c>
      <c r="AB1787">
        <v>7.0000000000000007E-2</v>
      </c>
      <c r="AC1787">
        <v>0.5</v>
      </c>
      <c r="AD1787">
        <v>0.5</v>
      </c>
      <c r="AE1787">
        <v>0.5</v>
      </c>
      <c r="AF1787">
        <v>0.5</v>
      </c>
      <c r="AG1787">
        <f>INDEX(YM!B:B, MATCH(Sheet1!B1787,YM!A:A,0))</f>
        <v>20.7</v>
      </c>
      <c r="AH1787">
        <v>20.7</v>
      </c>
      <c r="AI1787">
        <f>INDEX('Yield strengh'!B:B, MATCH(Sheet1!B1787,'Yield strengh'!A:A,0))</f>
        <v>56.765000000000001</v>
      </c>
      <c r="AJ1787">
        <v>56.765000000000001</v>
      </c>
      <c r="AK1787">
        <f>INDEX(Price!B:B, MATCH(Sheet1!B1787,Price!A:A,0))</f>
        <v>60.6</v>
      </c>
      <c r="AL1787">
        <f>AJ1787*AH1787/D1787</f>
        <v>0.98742478991596638</v>
      </c>
      <c r="AM1787">
        <f>INDEX(toughness!B:B,MATCH(Sheet1!B1787,toughness!A:A,0))</f>
        <v>3.3620000000000001</v>
      </c>
    </row>
    <row r="1788" spans="1:39" x14ac:dyDescent="0.3">
      <c r="A1788" t="s">
        <v>1459</v>
      </c>
      <c r="B1788" s="1" t="s">
        <v>568</v>
      </c>
      <c r="C1788">
        <v>1175</v>
      </c>
      <c r="D1788">
        <v>1905</v>
      </c>
      <c r="E1788">
        <v>4.6449999999999996</v>
      </c>
      <c r="F1788">
        <v>15.75</v>
      </c>
      <c r="G1788">
        <v>0.3155</v>
      </c>
      <c r="H1788">
        <v>1.9044999999999999E-14</v>
      </c>
      <c r="I1788">
        <v>1.3525E+16</v>
      </c>
      <c r="J1788">
        <v>3.6</v>
      </c>
      <c r="K1788">
        <v>1730</v>
      </c>
      <c r="L1788">
        <v>16.149999999999999</v>
      </c>
      <c r="N1788" t="s">
        <v>1453</v>
      </c>
      <c r="O1788" t="s">
        <v>1453</v>
      </c>
      <c r="P1788" t="s">
        <v>1453</v>
      </c>
      <c r="Q1788" t="s">
        <v>1453</v>
      </c>
      <c r="R1788" t="s">
        <v>1453</v>
      </c>
      <c r="S1788" t="s">
        <v>1453</v>
      </c>
      <c r="T1788" t="s">
        <v>1453</v>
      </c>
      <c r="U1788" t="s">
        <v>1453</v>
      </c>
      <c r="V1788">
        <v>1730</v>
      </c>
      <c r="W1788">
        <v>0.745</v>
      </c>
      <c r="X1788" t="s">
        <v>1453</v>
      </c>
      <c r="Y1788" t="s">
        <v>1453</v>
      </c>
      <c r="Z1788" t="s">
        <v>1468</v>
      </c>
      <c r="AA1788">
        <v>0.93</v>
      </c>
      <c r="AB1788">
        <v>7.0000000000000007E-2</v>
      </c>
      <c r="AC1788">
        <v>0.5</v>
      </c>
      <c r="AD1788">
        <v>0.5</v>
      </c>
      <c r="AE1788">
        <v>0.5</v>
      </c>
      <c r="AF1788">
        <v>0.5</v>
      </c>
      <c r="AG1788">
        <f>INDEX(YM!B:B, MATCH(Sheet1!B1788,YM!A:A,0))</f>
        <v>20</v>
      </c>
      <c r="AH1788">
        <v>20</v>
      </c>
      <c r="AI1788">
        <f>INDEX('Yield strengh'!B:B, MATCH(Sheet1!B1788,'Yield strengh'!A:A,0))</f>
        <v>480.5</v>
      </c>
      <c r="AJ1788">
        <v>480.5</v>
      </c>
      <c r="AK1788">
        <f>INDEX(Price!B:B, MATCH(Sheet1!B1788,Price!A:A,0))</f>
        <v>176</v>
      </c>
      <c r="AL1788">
        <f>AJ1788*AH1788/D1788</f>
        <v>5.0446194225721781</v>
      </c>
      <c r="AM1788">
        <f>INDEX(toughness!B:B,MATCH(Sheet1!B1788,toughness!A:A,0))</f>
        <v>0.26900000000000002</v>
      </c>
    </row>
    <row r="1789" spans="1:39" x14ac:dyDescent="0.3">
      <c r="A1789" t="s">
        <v>1458</v>
      </c>
      <c r="B1789" s="1" t="s">
        <v>1677</v>
      </c>
      <c r="C1789">
        <v>33.4</v>
      </c>
      <c r="D1789">
        <v>875</v>
      </c>
      <c r="E1789">
        <v>7.3949999999999996</v>
      </c>
      <c r="F1789">
        <v>1</v>
      </c>
      <c r="G1789">
        <v>6.4569999999999989E-2</v>
      </c>
      <c r="H1789">
        <v>1.19975E-12</v>
      </c>
      <c r="I1789">
        <v>455000000000000</v>
      </c>
      <c r="J1789">
        <v>1.905</v>
      </c>
      <c r="K1789">
        <v>61.65</v>
      </c>
      <c r="L1789">
        <v>12.275</v>
      </c>
      <c r="N1789" t="s">
        <v>1453</v>
      </c>
      <c r="O1789" t="s">
        <v>1453</v>
      </c>
      <c r="P1789" t="s">
        <v>1453</v>
      </c>
      <c r="Q1789" t="s">
        <v>1453</v>
      </c>
      <c r="R1789" t="s">
        <v>1453</v>
      </c>
      <c r="S1789" t="s">
        <v>1453</v>
      </c>
      <c r="T1789" t="s">
        <v>1453</v>
      </c>
      <c r="U1789" t="s">
        <v>1453</v>
      </c>
      <c r="V1789">
        <v>57.575000000000003</v>
      </c>
      <c r="W1789">
        <v>0.29425000000000001</v>
      </c>
      <c r="X1789" t="s">
        <v>1453</v>
      </c>
      <c r="Y1789" t="s">
        <v>1453</v>
      </c>
      <c r="Z1789" t="s">
        <v>1468</v>
      </c>
      <c r="AA1789">
        <v>0.93</v>
      </c>
      <c r="AB1789">
        <v>7.0000000000000007E-2</v>
      </c>
      <c r="AC1789">
        <v>0.5</v>
      </c>
      <c r="AD1789">
        <v>0.5</v>
      </c>
      <c r="AE1789">
        <v>0.5</v>
      </c>
      <c r="AF1789">
        <v>0.5</v>
      </c>
      <c r="AG1789">
        <f>INDEX(YM!B:B, MATCH(Sheet1!B1861,YM!A:A,0))</f>
        <v>11.782500000000001</v>
      </c>
      <c r="AH1789">
        <v>11.5175</v>
      </c>
      <c r="AI1789">
        <f>INDEX('Yield strengh'!B:B, MATCH(Sheet1!B1861,'Yield strengh'!A:A,0))</f>
        <v>36.484999999999999</v>
      </c>
      <c r="AJ1789">
        <v>38.115000000000009</v>
      </c>
      <c r="AK1789">
        <f>INDEX(Price!B:B, MATCH(Sheet1!B1861,Price!A:A,0))</f>
        <v>11.65</v>
      </c>
      <c r="AL1789">
        <f>AJ1789*AH1789*(2)/D1789</f>
        <v>1.0034046000000003</v>
      </c>
      <c r="AM1789">
        <f>INDEX(toughness!B:B,MATCH(Sheet1!B1861,toughness!A:A,0))</f>
        <v>1.8919999999999999</v>
      </c>
    </row>
    <row r="1790" spans="1:39" x14ac:dyDescent="0.3">
      <c r="A1790" t="s">
        <v>1458</v>
      </c>
      <c r="B1790" s="1" t="s">
        <v>2022</v>
      </c>
      <c r="C1790">
        <v>25</v>
      </c>
      <c r="D1790">
        <v>10250</v>
      </c>
      <c r="G1790">
        <v>1.4</v>
      </c>
      <c r="H1790">
        <v>9.84</v>
      </c>
      <c r="I1790">
        <v>17.5</v>
      </c>
      <c r="J1790">
        <v>16</v>
      </c>
      <c r="K1790">
        <v>25</v>
      </c>
      <c r="L1790">
        <v>10.5</v>
      </c>
      <c r="M1790">
        <v>230</v>
      </c>
      <c r="N1790" t="s">
        <v>1453</v>
      </c>
      <c r="O1790" t="s">
        <v>1453</v>
      </c>
      <c r="P1790" t="s">
        <v>1453</v>
      </c>
      <c r="Q1790" t="s">
        <v>1453</v>
      </c>
      <c r="R1790" t="s">
        <v>1453</v>
      </c>
      <c r="S1790" t="s">
        <v>1453</v>
      </c>
      <c r="T1790" t="s">
        <v>1453</v>
      </c>
      <c r="U1790" t="s">
        <v>1453</v>
      </c>
      <c r="V1790">
        <v>40</v>
      </c>
      <c r="W1790">
        <v>37</v>
      </c>
      <c r="X1790" t="s">
        <v>1453</v>
      </c>
      <c r="Y1790" t="s">
        <v>1453</v>
      </c>
      <c r="Z1790" t="s">
        <v>1468</v>
      </c>
      <c r="AA1790">
        <v>0.93</v>
      </c>
      <c r="AB1790">
        <v>7.0000000000000007E-2</v>
      </c>
      <c r="AC1790">
        <v>0.5</v>
      </c>
      <c r="AD1790">
        <v>0.5</v>
      </c>
      <c r="AE1790">
        <v>0.5</v>
      </c>
      <c r="AF1790">
        <v>0.5</v>
      </c>
      <c r="AG1790">
        <f>INDEX(YM!B:B, MATCH(Sheet1!B1790,YM!A:A,0))</f>
        <v>10</v>
      </c>
      <c r="AH1790">
        <v>20</v>
      </c>
      <c r="AI1790">
        <f>INDEX('Yield strengh'!B:B, MATCH(Sheet1!B1790,'Yield strengh'!A:A,0))</f>
        <v>11.5</v>
      </c>
      <c r="AJ1790">
        <v>23</v>
      </c>
      <c r="AK1790">
        <f>INDEX(Price!B:B, MATCH(Sheet1!B1790,Price!A:A,0))</f>
        <v>920</v>
      </c>
      <c r="AL1790">
        <f>AJ1790*AH1790/D1790</f>
        <v>4.4878048780487803E-2</v>
      </c>
      <c r="AM1790">
        <f>INDEX(toughness!B:B,MATCH(Sheet1!B1790,toughness!A:A,0))</f>
        <v>518</v>
      </c>
    </row>
    <row r="1791" spans="1:39" x14ac:dyDescent="0.3">
      <c r="A1791" t="s">
        <v>1458</v>
      </c>
      <c r="B1791" s="1" t="s">
        <v>375</v>
      </c>
      <c r="C1791">
        <v>14</v>
      </c>
      <c r="D1791">
        <v>1550</v>
      </c>
      <c r="G1791">
        <v>7.31</v>
      </c>
      <c r="H1791">
        <v>44.2</v>
      </c>
      <c r="I1791">
        <v>4.0999999999999996</v>
      </c>
      <c r="J1791">
        <v>45</v>
      </c>
      <c r="K1791">
        <v>14</v>
      </c>
      <c r="L1791">
        <v>8</v>
      </c>
      <c r="M1791">
        <v>833.5</v>
      </c>
      <c r="N1791" t="s">
        <v>1453</v>
      </c>
      <c r="O1791" t="s">
        <v>1453</v>
      </c>
      <c r="P1791" t="s">
        <v>1453</v>
      </c>
      <c r="Q1791" t="s">
        <v>1453</v>
      </c>
      <c r="R1791" t="s">
        <v>1453</v>
      </c>
      <c r="S1791" t="s">
        <v>1453</v>
      </c>
      <c r="T1791" t="s">
        <v>1453</v>
      </c>
      <c r="U1791" t="s">
        <v>1453</v>
      </c>
      <c r="V1791">
        <v>45</v>
      </c>
      <c r="W1791">
        <v>162.5</v>
      </c>
      <c r="X1791" t="s">
        <v>1453</v>
      </c>
      <c r="Y1791" t="s">
        <v>1453</v>
      </c>
      <c r="Z1791" t="s">
        <v>1468</v>
      </c>
      <c r="AA1791">
        <v>0.93</v>
      </c>
      <c r="AB1791">
        <v>7.0000000000000007E-2</v>
      </c>
      <c r="AC1791">
        <v>0.5</v>
      </c>
      <c r="AD1791">
        <v>0.5</v>
      </c>
      <c r="AE1791">
        <v>0.5</v>
      </c>
      <c r="AF1791">
        <v>0.5</v>
      </c>
      <c r="AG1791">
        <f>INDEX(YM!B:B, MATCH(Sheet1!B1791,YM!A:A,0))</f>
        <v>19.75</v>
      </c>
      <c r="AH1791">
        <v>19.75</v>
      </c>
      <c r="AI1791">
        <f>INDEX('Yield strengh'!B:B, MATCH(Sheet1!B1791,'Yield strengh'!A:A,0))</f>
        <v>60</v>
      </c>
      <c r="AJ1791">
        <v>60</v>
      </c>
      <c r="AK1791">
        <f>INDEX(Price!B:B, MATCH(Sheet1!B1791,Price!A:A,0))</f>
        <v>55.099999999999987</v>
      </c>
      <c r="AL1791">
        <f>AJ1791*AH1791/D1791</f>
        <v>0.76451612903225807</v>
      </c>
      <c r="AM1791">
        <f>INDEX(toughness!B:B,MATCH(Sheet1!B1791,toughness!A:A,0))</f>
        <v>4.1549999999999994</v>
      </c>
    </row>
    <row r="1792" spans="1:39" x14ac:dyDescent="0.3">
      <c r="A1792" t="s">
        <v>1458</v>
      </c>
      <c r="B1792" s="1" t="s">
        <v>1083</v>
      </c>
      <c r="C1792">
        <v>37.9</v>
      </c>
      <c r="D1792">
        <v>1050</v>
      </c>
      <c r="E1792">
        <v>5.375</v>
      </c>
      <c r="F1792">
        <v>30.05</v>
      </c>
      <c r="G1792">
        <v>1.8600000000000001E-3</v>
      </c>
      <c r="H1792">
        <v>1.735E-18</v>
      </c>
      <c r="I1792">
        <v>1.0045E+20</v>
      </c>
      <c r="J1792">
        <v>61</v>
      </c>
      <c r="K1792">
        <v>43.35</v>
      </c>
      <c r="L1792">
        <v>11.5</v>
      </c>
      <c r="N1792" t="s">
        <v>1453</v>
      </c>
      <c r="O1792" t="s">
        <v>1453</v>
      </c>
      <c r="P1792" t="s">
        <v>1453</v>
      </c>
      <c r="Q1792" t="s">
        <v>1453</v>
      </c>
      <c r="R1792" t="s">
        <v>1453</v>
      </c>
      <c r="S1792" t="s">
        <v>1453</v>
      </c>
      <c r="T1792" t="s">
        <v>1453</v>
      </c>
      <c r="U1792" t="s">
        <v>1453</v>
      </c>
      <c r="V1792">
        <v>37.9</v>
      </c>
      <c r="W1792">
        <v>0.24049999999999999</v>
      </c>
      <c r="X1792" t="s">
        <v>1453</v>
      </c>
      <c r="Y1792" t="s">
        <v>1453</v>
      </c>
      <c r="Z1792" t="s">
        <v>1468</v>
      </c>
      <c r="AA1792">
        <v>0.93</v>
      </c>
      <c r="AB1792">
        <v>7.0000000000000007E-2</v>
      </c>
      <c r="AC1792">
        <v>0.5</v>
      </c>
      <c r="AD1792">
        <v>0.5</v>
      </c>
      <c r="AE1792">
        <v>0.5</v>
      </c>
      <c r="AF1792">
        <v>0.5</v>
      </c>
      <c r="AG1792">
        <f>INDEX(YM!B:B, MATCH(Sheet1!B1792,YM!A:A,0))</f>
        <v>19.55</v>
      </c>
      <c r="AH1792">
        <v>19.55</v>
      </c>
      <c r="AI1792">
        <f>INDEX('Yield strengh'!B:B, MATCH(Sheet1!B1792,'Yield strengh'!A:A,0))</f>
        <v>380</v>
      </c>
      <c r="AJ1792">
        <v>380</v>
      </c>
      <c r="AK1792">
        <f>INDEX(Price!B:B, MATCH(Sheet1!B1792,Price!A:A,0))</f>
        <v>61.2</v>
      </c>
      <c r="AL1792">
        <f>AJ1792*AH1792/D1792</f>
        <v>7.0752380952380953</v>
      </c>
      <c r="AM1792">
        <f>INDEX(toughness!B:B,MATCH(Sheet1!B1792,toughness!A:A,0))</f>
        <v>86.45</v>
      </c>
    </row>
    <row r="1793" spans="1:39" x14ac:dyDescent="0.3">
      <c r="A1793" t="s">
        <v>1458</v>
      </c>
      <c r="B1793" s="1" t="s">
        <v>2197</v>
      </c>
      <c r="C1793">
        <v>112.0928571428572</v>
      </c>
      <c r="D1793">
        <v>1400</v>
      </c>
      <c r="E1793">
        <v>4.2864285714285719</v>
      </c>
      <c r="F1793">
        <v>28.228571428571431</v>
      </c>
      <c r="G1793">
        <v>1.3982857142857149E-2</v>
      </c>
      <c r="H1793">
        <v>4.1572664285714288E-18</v>
      </c>
      <c r="I1793">
        <v>2.4999999999999998E+22</v>
      </c>
      <c r="J1793">
        <v>6.2857142857142856</v>
      </c>
      <c r="K1793">
        <v>136.44999999999999</v>
      </c>
      <c r="L1793">
        <v>27.142857142857139</v>
      </c>
      <c r="M1793">
        <v>228.4</v>
      </c>
      <c r="N1793" t="s">
        <v>1453</v>
      </c>
      <c r="O1793" t="s">
        <v>1453</v>
      </c>
      <c r="P1793" t="s">
        <v>1453</v>
      </c>
      <c r="Q1793" t="s">
        <v>1453</v>
      </c>
      <c r="R1793" t="s">
        <v>1453</v>
      </c>
      <c r="S1793" t="s">
        <v>1453</v>
      </c>
      <c r="T1793" t="s">
        <v>1453</v>
      </c>
      <c r="U1793" t="s">
        <v>1453</v>
      </c>
      <c r="V1793">
        <v>90.266666666666666</v>
      </c>
      <c r="W1793">
        <v>0.26607142857142863</v>
      </c>
      <c r="X1793" t="s">
        <v>1453</v>
      </c>
      <c r="Y1793" t="s">
        <v>1453</v>
      </c>
      <c r="Z1793" t="s">
        <v>1468</v>
      </c>
      <c r="AA1793">
        <v>0.93</v>
      </c>
      <c r="AB1793">
        <v>7.0000000000000007E-2</v>
      </c>
      <c r="AC1793">
        <v>0.5</v>
      </c>
      <c r="AD1793">
        <v>0.5</v>
      </c>
      <c r="AE1793">
        <v>0.5</v>
      </c>
      <c r="AF1793">
        <v>0.5</v>
      </c>
      <c r="AG1793">
        <f>INDEX(YM!B:B, MATCH(Sheet1!B1942,YM!A:A,0))</f>
        <v>6.1357142857142861</v>
      </c>
      <c r="AH1793">
        <v>6.9214285714285708</v>
      </c>
      <c r="AI1793">
        <f>INDEX('Yield strengh'!B:B, MATCH(Sheet1!B1942,'Yield strengh'!A:A,0))</f>
        <v>90.76428571428572</v>
      </c>
      <c r="AJ1793">
        <v>99.907142857142858</v>
      </c>
      <c r="AK1793">
        <f>INDEX(Price!B:B, MATCH(Sheet1!B1942,Price!A:A,0))</f>
        <v>36.229999999999997</v>
      </c>
      <c r="AL1793">
        <f>AJ1793*AH1793/D1793</f>
        <v>0.49392868075801744</v>
      </c>
      <c r="AM1793">
        <f>INDEX(toughness!B:B,MATCH(Sheet1!B1942,toughness!A:A,0))</f>
        <v>4.6028571428571423</v>
      </c>
    </row>
    <row r="1794" spans="1:39" x14ac:dyDescent="0.3">
      <c r="A1794" t="s">
        <v>1458</v>
      </c>
      <c r="B1794" s="1" t="s">
        <v>376</v>
      </c>
      <c r="C1794">
        <v>32.25</v>
      </c>
      <c r="D1794">
        <v>1195</v>
      </c>
      <c r="E1794">
        <v>3.4249999999999998</v>
      </c>
      <c r="F1794">
        <v>13.55</v>
      </c>
      <c r="G1794">
        <v>2.0600000000000002E-3</v>
      </c>
      <c r="H1794">
        <v>8.6859999999999991E-12</v>
      </c>
      <c r="I1794">
        <v>505000000000000</v>
      </c>
      <c r="J1794">
        <v>40</v>
      </c>
      <c r="K1794">
        <v>38</v>
      </c>
      <c r="L1794">
        <v>9</v>
      </c>
      <c r="N1794" t="s">
        <v>1453</v>
      </c>
      <c r="O1794" t="s">
        <v>1453</v>
      </c>
      <c r="P1794" t="s">
        <v>1453</v>
      </c>
      <c r="Q1794" t="s">
        <v>1453</v>
      </c>
      <c r="R1794" t="s">
        <v>1453</v>
      </c>
      <c r="S1794" t="s">
        <v>1453</v>
      </c>
      <c r="T1794" t="s">
        <v>1453</v>
      </c>
      <c r="U1794" t="s">
        <v>1453</v>
      </c>
      <c r="V1794">
        <v>32.950000000000003</v>
      </c>
      <c r="W1794">
        <v>0.25</v>
      </c>
      <c r="X1794" t="s">
        <v>1453</v>
      </c>
      <c r="Y1794" t="s">
        <v>1453</v>
      </c>
      <c r="Z1794" t="s">
        <v>1468</v>
      </c>
      <c r="AA1794">
        <v>0.93</v>
      </c>
      <c r="AB1794">
        <v>7.0000000000000007E-2</v>
      </c>
      <c r="AC1794">
        <v>0.5</v>
      </c>
      <c r="AD1794">
        <v>0.5</v>
      </c>
      <c r="AE1794">
        <v>0.5</v>
      </c>
      <c r="AF1794">
        <v>0.5</v>
      </c>
      <c r="AG1794">
        <f>INDEX(YM!B:B, MATCH(Sheet1!B1794,YM!A:A,0))</f>
        <v>19.5</v>
      </c>
      <c r="AH1794">
        <v>19.5</v>
      </c>
      <c r="AI1794">
        <f>INDEX('Yield strengh'!B:B, MATCH(Sheet1!B1794,'Yield strengh'!A:A,0))</f>
        <v>14</v>
      </c>
      <c r="AJ1794">
        <v>14</v>
      </c>
      <c r="AK1794">
        <f>INDEX(Price!B:B, MATCH(Sheet1!B1794,Price!A:A,0))</f>
        <v>55.099999999999987</v>
      </c>
      <c r="AL1794">
        <f>AJ1794*AH1794/D1794</f>
        <v>0.22845188284518828</v>
      </c>
      <c r="AM1794">
        <f>INDEX(toughness!B:B,MATCH(Sheet1!B1794,toughness!A:A,0))</f>
        <v>8.25</v>
      </c>
    </row>
    <row r="1795" spans="1:39" x14ac:dyDescent="0.3">
      <c r="A1795" t="s">
        <v>1458</v>
      </c>
      <c r="B1795" s="1" t="s">
        <v>2262</v>
      </c>
      <c r="C1795">
        <v>174.26538461538459</v>
      </c>
      <c r="D1795">
        <v>1790</v>
      </c>
      <c r="E1795">
        <v>4.5007692307692304</v>
      </c>
      <c r="F1795">
        <v>19.93807692307692</v>
      </c>
      <c r="G1795">
        <v>4.9946923076923062E-2</v>
      </c>
      <c r="H1795">
        <v>1.334791533826923E-13</v>
      </c>
      <c r="I1795">
        <v>1.0045E+19</v>
      </c>
      <c r="J1795">
        <v>1.684230769230769</v>
      </c>
      <c r="K1795">
        <v>185.03846153846149</v>
      </c>
      <c r="L1795">
        <v>26.630769230769239</v>
      </c>
      <c r="M1795">
        <v>357</v>
      </c>
      <c r="N1795" t="s">
        <v>1453</v>
      </c>
      <c r="O1795" t="s">
        <v>1453</v>
      </c>
      <c r="P1795" t="s">
        <v>1453</v>
      </c>
      <c r="Q1795" t="s">
        <v>1453</v>
      </c>
      <c r="R1795" t="s">
        <v>1453</v>
      </c>
      <c r="S1795" t="s">
        <v>1453</v>
      </c>
      <c r="T1795" t="s">
        <v>1453</v>
      </c>
      <c r="U1795" t="s">
        <v>1453</v>
      </c>
      <c r="V1795">
        <v>90.030769230769224</v>
      </c>
      <c r="W1795">
        <v>0.8461153846153846</v>
      </c>
      <c r="X1795" t="s">
        <v>1453</v>
      </c>
      <c r="Y1795" t="s">
        <v>1453</v>
      </c>
      <c r="Z1795" t="s">
        <v>1468</v>
      </c>
      <c r="AA1795">
        <v>0.93</v>
      </c>
      <c r="AB1795">
        <v>7.0000000000000007E-2</v>
      </c>
      <c r="AC1795">
        <v>0.5</v>
      </c>
      <c r="AD1795">
        <v>0.5</v>
      </c>
      <c r="AE1795">
        <v>0.5</v>
      </c>
      <c r="AF1795">
        <v>0.5</v>
      </c>
      <c r="AG1795">
        <f>INDEX(YM!B:B, MATCH(Sheet1!B1876,YM!A:A,0))</f>
        <v>9.8874999999999993</v>
      </c>
      <c r="AH1795">
        <v>10.152307692307691</v>
      </c>
      <c r="AI1795">
        <f>INDEX('Yield strengh'!B:B, MATCH(Sheet1!B1876,'Yield strengh'!A:A,0))</f>
        <v>36.419999999999987</v>
      </c>
      <c r="AJ1795">
        <v>85.773076923076943</v>
      </c>
      <c r="AK1795">
        <f>INDEX(Price!B:B, MATCH(Sheet1!B1876,Price!A:A,0))</f>
        <v>16.3</v>
      </c>
      <c r="AL1795">
        <f t="shared" ref="AL1795:AL1796" si="106">AJ1795*AH1795*(2)/D1795</f>
        <v>0.97295493702687519</v>
      </c>
      <c r="AM1795">
        <f>INDEX(toughness!B:B,MATCH(Sheet1!B1876,toughness!A:A,0))</f>
        <v>2.0394999999999999</v>
      </c>
    </row>
    <row r="1796" spans="1:39" x14ac:dyDescent="0.3">
      <c r="A1796" t="s">
        <v>1458</v>
      </c>
      <c r="B1796" s="1" t="s">
        <v>1107</v>
      </c>
      <c r="C1796">
        <v>141.5</v>
      </c>
      <c r="D1796">
        <v>1715</v>
      </c>
      <c r="E1796">
        <v>5.0549999999999997</v>
      </c>
      <c r="F1796">
        <v>17.45</v>
      </c>
      <c r="G1796">
        <v>7.3550000000000004E-2</v>
      </c>
      <c r="H1796">
        <v>1.8684999999999999E-20</v>
      </c>
      <c r="I1796">
        <v>3.2499999999999999E+22</v>
      </c>
      <c r="J1796">
        <v>1.55</v>
      </c>
      <c r="K1796">
        <v>296</v>
      </c>
      <c r="L1796">
        <v>15.7</v>
      </c>
      <c r="N1796" t="s">
        <v>1453</v>
      </c>
      <c r="O1796" t="s">
        <v>1453</v>
      </c>
      <c r="P1796" t="s">
        <v>1453</v>
      </c>
      <c r="Q1796" t="s">
        <v>1453</v>
      </c>
      <c r="R1796" t="s">
        <v>1453</v>
      </c>
      <c r="S1796" t="s">
        <v>1453</v>
      </c>
      <c r="T1796" t="s">
        <v>1453</v>
      </c>
      <c r="U1796" t="s">
        <v>1453</v>
      </c>
      <c r="V1796">
        <v>248</v>
      </c>
      <c r="W1796">
        <v>0.65649999999999997</v>
      </c>
      <c r="X1796" t="s">
        <v>1453</v>
      </c>
      <c r="Y1796" t="s">
        <v>1453</v>
      </c>
      <c r="Z1796" t="s">
        <v>1468</v>
      </c>
      <c r="AA1796">
        <v>0.93</v>
      </c>
      <c r="AB1796">
        <v>7.0000000000000007E-2</v>
      </c>
      <c r="AC1796">
        <v>0.5</v>
      </c>
      <c r="AD1796">
        <v>0.5</v>
      </c>
      <c r="AE1796">
        <v>0.5</v>
      </c>
      <c r="AF1796">
        <v>0.5</v>
      </c>
      <c r="AG1796">
        <f>INDEX(YM!B:B, MATCH(Sheet1!B1817,YM!A:A,0))</f>
        <v>9.4500000000000011</v>
      </c>
      <c r="AH1796">
        <v>15.75</v>
      </c>
      <c r="AI1796">
        <f>INDEX('Yield strengh'!B:B, MATCH(Sheet1!B1817,'Yield strengh'!A:A,0))</f>
        <v>124.1375</v>
      </c>
      <c r="AJ1796">
        <v>52.5</v>
      </c>
      <c r="AK1796">
        <f>INDEX(Price!B:B, MATCH(Sheet1!B1817,Price!A:A,0))</f>
        <v>34.918750000000003</v>
      </c>
      <c r="AL1796">
        <f t="shared" si="106"/>
        <v>0.9642857142857143</v>
      </c>
      <c r="AM1796">
        <f>INDEX(toughness!B:B,MATCH(Sheet1!B1817,toughness!A:A,0))</f>
        <v>5.0256249999999998</v>
      </c>
    </row>
    <row r="1797" spans="1:39" x14ac:dyDescent="0.3">
      <c r="A1797" t="s">
        <v>1458</v>
      </c>
      <c r="B1797" s="1" t="s">
        <v>2165</v>
      </c>
      <c r="C1797">
        <v>120.35</v>
      </c>
      <c r="D1797">
        <v>1510</v>
      </c>
      <c r="E1797">
        <v>3.2583333333333329</v>
      </c>
      <c r="F1797">
        <v>27.916666666666671</v>
      </c>
      <c r="G1797">
        <v>1.04075E-2</v>
      </c>
      <c r="H1797">
        <v>1.0380007099999999E-14</v>
      </c>
      <c r="I1797">
        <v>1.0025E+22</v>
      </c>
      <c r="J1797">
        <v>26.160833333333329</v>
      </c>
      <c r="K1797">
        <v>232.57499999999999</v>
      </c>
      <c r="L1797">
        <v>40.75</v>
      </c>
      <c r="M1797">
        <v>360</v>
      </c>
      <c r="N1797" t="s">
        <v>1453</v>
      </c>
      <c r="O1797" t="s">
        <v>1453</v>
      </c>
      <c r="P1797" t="s">
        <v>1453</v>
      </c>
      <c r="Q1797" t="s">
        <v>1453</v>
      </c>
      <c r="R1797" t="s">
        <v>1453</v>
      </c>
      <c r="S1797" t="s">
        <v>1453</v>
      </c>
      <c r="T1797" t="s">
        <v>1453</v>
      </c>
      <c r="U1797" t="s">
        <v>1453</v>
      </c>
      <c r="V1797">
        <v>160.83333333333329</v>
      </c>
      <c r="W1797">
        <v>0.35175000000000001</v>
      </c>
      <c r="X1797" t="s">
        <v>1453</v>
      </c>
      <c r="Y1797" t="s">
        <v>1453</v>
      </c>
      <c r="Z1797" t="s">
        <v>1468</v>
      </c>
      <c r="AA1797">
        <v>0.93</v>
      </c>
      <c r="AB1797">
        <v>7.0000000000000007E-2</v>
      </c>
      <c r="AC1797">
        <v>0.5</v>
      </c>
      <c r="AD1797">
        <v>0.5</v>
      </c>
      <c r="AE1797">
        <v>0.5</v>
      </c>
      <c r="AF1797">
        <v>0.5</v>
      </c>
      <c r="AG1797">
        <f>INDEX(YM!B:B, MATCH(Sheet1!B1797,YM!A:A,0))</f>
        <v>18.81666666666667</v>
      </c>
      <c r="AH1797">
        <v>18.81666666666667</v>
      </c>
      <c r="AI1797">
        <f>INDEX('Yield strengh'!B:B, MATCH(Sheet1!B1797,'Yield strengh'!A:A,0))</f>
        <v>188.16666666666671</v>
      </c>
      <c r="AJ1797">
        <v>188.16666666666671</v>
      </c>
      <c r="AK1797">
        <f>INDEX(Price!B:B, MATCH(Sheet1!B1797,Price!A:A,0))</f>
        <v>531.16666666666663</v>
      </c>
      <c r="AL1797">
        <f>AJ1797*AH1797/D1797</f>
        <v>2.3448142016188385</v>
      </c>
      <c r="AM1797">
        <f>INDEX(toughness!B:B,MATCH(Sheet1!B1797,toughness!A:A,0))</f>
        <v>5.8037500000000009</v>
      </c>
    </row>
    <row r="1798" spans="1:39" x14ac:dyDescent="0.3">
      <c r="A1798" t="s">
        <v>1458</v>
      </c>
      <c r="B1798" s="1" t="s">
        <v>338</v>
      </c>
      <c r="C1798">
        <v>5.0999999999999997E-2</v>
      </c>
      <c r="D1798">
        <v>68</v>
      </c>
      <c r="G1798">
        <v>2.555E-2</v>
      </c>
      <c r="H1798">
        <v>0.245</v>
      </c>
      <c r="I1798">
        <v>712.5</v>
      </c>
      <c r="J1798">
        <v>45</v>
      </c>
      <c r="K1798">
        <v>7.5000000000000011E-2</v>
      </c>
      <c r="L1798">
        <v>5.1000000000000004E-3</v>
      </c>
      <c r="M1798">
        <v>582.5</v>
      </c>
      <c r="N1798" t="s">
        <v>1453</v>
      </c>
      <c r="O1798" t="s">
        <v>1453</v>
      </c>
      <c r="P1798" t="s">
        <v>1453</v>
      </c>
      <c r="Q1798" t="s">
        <v>1453</v>
      </c>
      <c r="R1798" t="s">
        <v>1453</v>
      </c>
      <c r="S1798" t="s">
        <v>1453</v>
      </c>
      <c r="T1798" t="s">
        <v>1453</v>
      </c>
      <c r="U1798" t="s">
        <v>1453</v>
      </c>
      <c r="V1798">
        <v>7.5000000000000011E-2</v>
      </c>
      <c r="W1798">
        <v>0.6</v>
      </c>
      <c r="X1798" t="s">
        <v>1453</v>
      </c>
      <c r="Y1798" t="s">
        <v>1453</v>
      </c>
      <c r="Z1798" t="s">
        <v>1468</v>
      </c>
      <c r="AA1798">
        <v>0.93</v>
      </c>
      <c r="AB1798">
        <v>7.0000000000000007E-2</v>
      </c>
      <c r="AC1798">
        <v>0.5</v>
      </c>
      <c r="AD1798">
        <v>0.5</v>
      </c>
      <c r="AE1798">
        <v>0.5</v>
      </c>
      <c r="AF1798">
        <v>0.5</v>
      </c>
      <c r="AG1798">
        <f>INDEX(YM!B:B, MATCH(Sheet1!B1798,YM!A:A,0))</f>
        <v>18.5</v>
      </c>
      <c r="AH1798">
        <v>18.5</v>
      </c>
      <c r="AI1798">
        <f>INDEX('Yield strengh'!B:B, MATCH(Sheet1!B1798,'Yield strengh'!A:A,0))</f>
        <v>60</v>
      </c>
      <c r="AJ1798">
        <v>60</v>
      </c>
      <c r="AK1798">
        <f>INDEX(Price!B:B, MATCH(Sheet1!B1798,Price!A:A,0))</f>
        <v>166</v>
      </c>
      <c r="AL1798">
        <f>AJ1798*AH1798/D1798</f>
        <v>16.323529411764707</v>
      </c>
      <c r="AM1798">
        <f>INDEX(toughness!B:B,MATCH(Sheet1!B1798,toughness!A:A,0))</f>
        <v>57.75</v>
      </c>
    </row>
    <row r="1799" spans="1:39" x14ac:dyDescent="0.3">
      <c r="A1799" t="s">
        <v>1455</v>
      </c>
      <c r="B1799" s="1" t="s">
        <v>1474</v>
      </c>
      <c r="C1799">
        <v>79.223913043478262</v>
      </c>
      <c r="D1799">
        <v>1095</v>
      </c>
      <c r="E1799">
        <v>3.0615384615384622</v>
      </c>
      <c r="F1799">
        <v>17.026923076923079</v>
      </c>
      <c r="G1799">
        <v>6.8173799999999996E-3</v>
      </c>
      <c r="H1799">
        <v>1.9796048791667041E-5</v>
      </c>
      <c r="I1799">
        <v>55000000000</v>
      </c>
      <c r="J1799">
        <v>11.641249999999999</v>
      </c>
      <c r="K1799">
        <v>104.84399999999999</v>
      </c>
      <c r="L1799">
        <v>18.479166666666661</v>
      </c>
      <c r="N1799" t="s">
        <v>1453</v>
      </c>
      <c r="O1799" t="s">
        <v>1453</v>
      </c>
      <c r="P1799" t="s">
        <v>1453</v>
      </c>
      <c r="Q1799" t="s">
        <v>1453</v>
      </c>
      <c r="R1799" t="s">
        <v>1453</v>
      </c>
      <c r="S1799" t="s">
        <v>1453</v>
      </c>
      <c r="T1799" t="s">
        <v>1453</v>
      </c>
      <c r="U1799" t="s">
        <v>1453</v>
      </c>
      <c r="V1799">
        <v>72.246000000000009</v>
      </c>
      <c r="W1799">
        <v>0.30895833333333328</v>
      </c>
      <c r="X1799" t="s">
        <v>1453</v>
      </c>
      <c r="Y1799" t="s">
        <v>1453</v>
      </c>
      <c r="Z1799" t="s">
        <v>1468</v>
      </c>
      <c r="AA1799">
        <v>0.93</v>
      </c>
      <c r="AB1799">
        <v>7.0000000000000007E-2</v>
      </c>
      <c r="AC1799">
        <v>0.5</v>
      </c>
      <c r="AD1799">
        <v>0.5</v>
      </c>
      <c r="AE1799">
        <v>0.5</v>
      </c>
      <c r="AF1799">
        <v>0.5</v>
      </c>
      <c r="AG1799">
        <f>INDEX(YM!B:B, MATCH(Sheet1!B1939,YM!A:A,0))</f>
        <v>6.4858333333333329</v>
      </c>
      <c r="AH1799">
        <v>7.1025</v>
      </c>
      <c r="AI1799">
        <f>INDEX('Yield strengh'!B:B, MATCH(Sheet1!B1939,'Yield strengh'!A:A,0))</f>
        <v>72.691666666666663</v>
      </c>
      <c r="AJ1799">
        <v>72.691666666666663</v>
      </c>
      <c r="AK1799">
        <f>INDEX(Price!B:B, MATCH(Sheet1!B1939,Price!A:A,0))</f>
        <v>36.02708333333333</v>
      </c>
      <c r="AL1799">
        <f>AJ1799*AH1799/D1799</f>
        <v>0.4715000570776256</v>
      </c>
      <c r="AM1799">
        <f>INDEX(toughness!B:B,MATCH(Sheet1!B1939,toughness!A:A,0))</f>
        <v>2.5819999999999999</v>
      </c>
    </row>
    <row r="1800" spans="1:39" x14ac:dyDescent="0.3">
      <c r="A1800" t="s">
        <v>1458</v>
      </c>
      <c r="B1800" s="1" t="s">
        <v>1424</v>
      </c>
      <c r="C1800">
        <v>5.8000000000000007</v>
      </c>
      <c r="D1800">
        <v>1195</v>
      </c>
      <c r="E1800">
        <v>2.5499999999999998</v>
      </c>
      <c r="F1800">
        <v>11</v>
      </c>
      <c r="G1800">
        <v>3.2800000000000003E-2</v>
      </c>
      <c r="H1800">
        <v>9.4599999999999999E-16</v>
      </c>
      <c r="I1800">
        <v>5.5E+17</v>
      </c>
      <c r="J1800">
        <v>7.0000000000000007E-2</v>
      </c>
      <c r="K1800">
        <v>1.8</v>
      </c>
      <c r="L1800">
        <v>0.57000000000000006</v>
      </c>
      <c r="M1800">
        <v>2675</v>
      </c>
      <c r="N1800" t="s">
        <v>1453</v>
      </c>
      <c r="O1800" t="s">
        <v>1453</v>
      </c>
      <c r="P1800" t="s">
        <v>1453</v>
      </c>
      <c r="Q1800" t="s">
        <v>1453</v>
      </c>
      <c r="R1800" t="s">
        <v>1453</v>
      </c>
      <c r="S1800" t="s">
        <v>1453</v>
      </c>
      <c r="T1800" t="s">
        <v>1453</v>
      </c>
      <c r="U1800" t="s">
        <v>1453</v>
      </c>
      <c r="V1800">
        <v>1.25</v>
      </c>
      <c r="W1800">
        <v>0.26250000000000001</v>
      </c>
      <c r="X1800" t="s">
        <v>1453</v>
      </c>
      <c r="Y1800" t="s">
        <v>1453</v>
      </c>
      <c r="Z1800" t="s">
        <v>1468</v>
      </c>
      <c r="AA1800">
        <v>0.93</v>
      </c>
      <c r="AB1800">
        <v>7.0000000000000007E-2</v>
      </c>
      <c r="AC1800">
        <v>0.5</v>
      </c>
      <c r="AD1800">
        <v>0.5</v>
      </c>
      <c r="AE1800">
        <v>0.5</v>
      </c>
      <c r="AF1800">
        <v>0.5</v>
      </c>
      <c r="AG1800">
        <f>INDEX(YM!B:B, MATCH(Sheet1!B1800,YM!A:A,0))</f>
        <v>17.75</v>
      </c>
      <c r="AH1800">
        <v>17.75</v>
      </c>
      <c r="AI1800">
        <f>INDEX('Yield strengh'!B:B, MATCH(Sheet1!B1800,'Yield strengh'!A:A,0))</f>
        <v>60</v>
      </c>
      <c r="AJ1800">
        <v>60</v>
      </c>
      <c r="AK1800">
        <f>INDEX(Price!B:B, MATCH(Sheet1!B1800,Price!A:A,0))</f>
        <v>590</v>
      </c>
      <c r="AL1800">
        <f>AJ1800*AH1800/D1800</f>
        <v>0.89121338912133896</v>
      </c>
      <c r="AM1800">
        <f>INDEX(toughness!B:B,MATCH(Sheet1!B1800,toughness!A:A,0))</f>
        <v>13.38</v>
      </c>
    </row>
    <row r="1801" spans="1:39" x14ac:dyDescent="0.3">
      <c r="A1801" t="s">
        <v>1458</v>
      </c>
      <c r="B1801" s="1" t="s">
        <v>1538</v>
      </c>
      <c r="C1801">
        <v>35.414999999999999</v>
      </c>
      <c r="D1801">
        <v>810</v>
      </c>
      <c r="E1801">
        <v>6.4725000000000001</v>
      </c>
      <c r="F1801">
        <v>1</v>
      </c>
      <c r="G1801">
        <v>5.4154999999999988E-2</v>
      </c>
      <c r="H1801">
        <v>1.19975E-12</v>
      </c>
      <c r="I1801">
        <v>455000000000000</v>
      </c>
      <c r="J1801">
        <v>1.2949999999999999</v>
      </c>
      <c r="K1801">
        <v>63.1</v>
      </c>
      <c r="L1801">
        <v>8.0724999999999998</v>
      </c>
      <c r="N1801" t="s">
        <v>1453</v>
      </c>
      <c r="O1801" t="s">
        <v>1453</v>
      </c>
      <c r="P1801" t="s">
        <v>1453</v>
      </c>
      <c r="Q1801" t="s">
        <v>1453</v>
      </c>
      <c r="R1801" t="s">
        <v>1453</v>
      </c>
      <c r="S1801" t="s">
        <v>1453</v>
      </c>
      <c r="T1801" t="s">
        <v>1453</v>
      </c>
      <c r="U1801" t="s">
        <v>1453</v>
      </c>
      <c r="V1801">
        <v>58.85</v>
      </c>
      <c r="W1801">
        <v>0.25074999999999997</v>
      </c>
      <c r="X1801" t="s">
        <v>1453</v>
      </c>
      <c r="Y1801" t="s">
        <v>1453</v>
      </c>
      <c r="Z1801" t="s">
        <v>1468</v>
      </c>
      <c r="AA1801">
        <v>0.93</v>
      </c>
      <c r="AB1801">
        <v>7.0000000000000007E-2</v>
      </c>
      <c r="AC1801">
        <v>0.5</v>
      </c>
      <c r="AD1801">
        <v>0.5</v>
      </c>
      <c r="AE1801">
        <v>0.5</v>
      </c>
      <c r="AF1801">
        <v>0.5</v>
      </c>
      <c r="AG1801">
        <f>INDEX(YM!B:B, MATCH(Sheet1!B1865,YM!A:A,0))</f>
        <v>11.5175</v>
      </c>
      <c r="AH1801">
        <v>11.115</v>
      </c>
      <c r="AI1801">
        <f>INDEX('Yield strengh'!B:B, MATCH(Sheet1!B1865,'Yield strengh'!A:A,0))</f>
        <v>38.115000000000009</v>
      </c>
      <c r="AJ1801">
        <v>34.034999999999997</v>
      </c>
      <c r="AK1801">
        <f>INDEX(Price!B:B, MATCH(Sheet1!B1865,Price!A:A,0))</f>
        <v>16.3</v>
      </c>
      <c r="AL1801">
        <f>AJ1801*AH1801*(2)/D1801</f>
        <v>0.93407166666666663</v>
      </c>
      <c r="AM1801">
        <f>INDEX(toughness!B:B,MATCH(Sheet1!B1865,toughness!A:A,0))</f>
        <v>2.222</v>
      </c>
    </row>
    <row r="1802" spans="1:39" x14ac:dyDescent="0.3">
      <c r="A1802" t="s">
        <v>1458</v>
      </c>
      <c r="B1802" s="1" t="s">
        <v>1116</v>
      </c>
      <c r="C1802">
        <v>289</v>
      </c>
      <c r="D1802">
        <v>2785</v>
      </c>
      <c r="E1802">
        <v>6.65</v>
      </c>
      <c r="F1802">
        <v>13</v>
      </c>
      <c r="G1802">
        <v>8.9950000000000002E-2</v>
      </c>
      <c r="H1802">
        <v>8.6860000000000005E-22</v>
      </c>
      <c r="I1802">
        <v>5.0500000000000005E+24</v>
      </c>
      <c r="J1802">
        <v>4.4999999999999998E-2</v>
      </c>
      <c r="K1802">
        <v>37.599999999999987</v>
      </c>
      <c r="L1802">
        <v>375.5</v>
      </c>
      <c r="N1802" t="s">
        <v>1453</v>
      </c>
      <c r="O1802" t="s">
        <v>1453</v>
      </c>
      <c r="P1802" t="s">
        <v>1453</v>
      </c>
      <c r="Q1802" t="s">
        <v>1453</v>
      </c>
      <c r="R1802" t="s">
        <v>1453</v>
      </c>
      <c r="S1802" t="s">
        <v>1453</v>
      </c>
      <c r="T1802" t="s">
        <v>1453</v>
      </c>
      <c r="U1802" t="s">
        <v>1453</v>
      </c>
      <c r="V1802">
        <v>28.9</v>
      </c>
      <c r="W1802">
        <v>0.84</v>
      </c>
      <c r="X1802" t="s">
        <v>1453</v>
      </c>
      <c r="Y1802" t="s">
        <v>1453</v>
      </c>
      <c r="Z1802" t="s">
        <v>1468</v>
      </c>
      <c r="AA1802">
        <v>0.93</v>
      </c>
      <c r="AB1802">
        <v>7.0000000000000007E-2</v>
      </c>
      <c r="AC1802">
        <v>0.5</v>
      </c>
      <c r="AD1802">
        <v>0.5</v>
      </c>
      <c r="AE1802">
        <v>0.5</v>
      </c>
      <c r="AF1802">
        <v>0.5</v>
      </c>
      <c r="AG1802">
        <f>INDEX(YM!B:B, MATCH(Sheet1!B1690,YM!A:A,0))</f>
        <v>53.95</v>
      </c>
      <c r="AH1802">
        <v>53.95</v>
      </c>
      <c r="AI1802">
        <f>INDEX('Yield strengh'!B:B, MATCH(Sheet1!B1690,'Yield strengh'!A:A,0))</f>
        <v>23.8</v>
      </c>
      <c r="AJ1802">
        <v>23.8</v>
      </c>
      <c r="AK1802">
        <f>INDEX(Price!B:B, MATCH(Sheet1!B1690,Price!A:A,0))</f>
        <v>36</v>
      </c>
      <c r="AL1802">
        <f>AJ1802*AH1802/D1802</f>
        <v>0.4610448833034112</v>
      </c>
      <c r="AM1802">
        <f>INDEX(toughness!B:B,MATCH(Sheet1!B1690,toughness!A:A,0))</f>
        <v>5.9199999999999999E-3</v>
      </c>
    </row>
    <row r="1803" spans="1:39" x14ac:dyDescent="0.3">
      <c r="A1803" s="2" t="s">
        <v>1457</v>
      </c>
      <c r="B1803" s="1" t="s">
        <v>539</v>
      </c>
      <c r="C1803">
        <v>505</v>
      </c>
      <c r="D1803">
        <v>2400</v>
      </c>
      <c r="E1803">
        <v>5</v>
      </c>
      <c r="F1803">
        <v>18</v>
      </c>
      <c r="G1803">
        <v>0.66749999999999998</v>
      </c>
      <c r="H1803">
        <v>9.4599999999999999E-16</v>
      </c>
      <c r="I1803">
        <v>5.5E+17</v>
      </c>
      <c r="J1803">
        <v>4.4999999999999998E-2</v>
      </c>
      <c r="K1803">
        <v>60.6</v>
      </c>
      <c r="L1803">
        <v>151.5</v>
      </c>
      <c r="M1803">
        <v>1600</v>
      </c>
      <c r="N1803" t="s">
        <v>1453</v>
      </c>
      <c r="O1803" t="s">
        <v>1453</v>
      </c>
      <c r="P1803" t="s">
        <v>1453</v>
      </c>
      <c r="Q1803" t="s">
        <v>1453</v>
      </c>
      <c r="R1803" t="s">
        <v>1453</v>
      </c>
      <c r="S1803" t="s">
        <v>1453</v>
      </c>
      <c r="T1803" t="s">
        <v>1453</v>
      </c>
      <c r="U1803" t="s">
        <v>1453</v>
      </c>
      <c r="V1803">
        <v>50.5</v>
      </c>
      <c r="W1803">
        <v>2</v>
      </c>
      <c r="X1803" t="s">
        <v>1453</v>
      </c>
      <c r="Y1803" t="s">
        <v>1453</v>
      </c>
      <c r="Z1803" t="s">
        <v>1468</v>
      </c>
      <c r="AA1803">
        <v>0.93</v>
      </c>
      <c r="AB1803">
        <v>7.0000000000000007E-2</v>
      </c>
      <c r="AC1803">
        <v>0.5</v>
      </c>
      <c r="AD1803">
        <v>0.5</v>
      </c>
      <c r="AE1803">
        <v>0.5</v>
      </c>
      <c r="AF1803">
        <v>0.5</v>
      </c>
      <c r="AG1803">
        <v>17.25</v>
      </c>
      <c r="AH1803">
        <v>17.25</v>
      </c>
      <c r="AI1803" t="e">
        <f>INDEX('Yield strengh'!B:B, MATCH(Sheet1!B1803,'Yield strengh'!A:A,0))</f>
        <v>#N/A</v>
      </c>
      <c r="AJ1803">
        <v>43.5</v>
      </c>
      <c r="AK1803" t="e">
        <f>INDEX(Price!B:B, MATCH(Sheet1!B1803,Price!A:A,0))</f>
        <v>#N/A</v>
      </c>
      <c r="AL1803">
        <f>AJ1803*AH1803/D1803</f>
        <v>0.31265625000000002</v>
      </c>
      <c r="AM1803">
        <f>INDEX(toughness!B:B,MATCH(Sheet1!B1803,toughness!A:A,0))</f>
        <v>82700</v>
      </c>
    </row>
    <row r="1804" spans="1:39" x14ac:dyDescent="0.3">
      <c r="A1804" t="s">
        <v>1458</v>
      </c>
      <c r="B1804" s="1" t="s">
        <v>2043</v>
      </c>
      <c r="C1804">
        <v>423.65</v>
      </c>
      <c r="D1804">
        <v>1155</v>
      </c>
      <c r="E1804">
        <v>7.9224999999999994</v>
      </c>
      <c r="F1804">
        <v>4.75</v>
      </c>
      <c r="G1804">
        <v>3.0075050000000001</v>
      </c>
      <c r="H1804">
        <v>4.2075000434299998E-13</v>
      </c>
      <c r="I1804">
        <v>213500000000000</v>
      </c>
      <c r="J1804">
        <v>0.31000000000000011</v>
      </c>
      <c r="K1804">
        <v>73.775000000000006</v>
      </c>
      <c r="L1804">
        <v>189.5</v>
      </c>
      <c r="M1804">
        <v>2825</v>
      </c>
      <c r="N1804" t="s">
        <v>1453</v>
      </c>
      <c r="O1804" t="s">
        <v>1453</v>
      </c>
      <c r="P1804" t="s">
        <v>1453</v>
      </c>
      <c r="Q1804" t="s">
        <v>1453</v>
      </c>
      <c r="R1804" t="s">
        <v>1453</v>
      </c>
      <c r="S1804" t="s">
        <v>1453</v>
      </c>
      <c r="T1804" t="s">
        <v>1453</v>
      </c>
      <c r="U1804" t="s">
        <v>1453</v>
      </c>
      <c r="V1804">
        <v>49.774999999999999</v>
      </c>
      <c r="W1804">
        <v>20.123750000000001</v>
      </c>
      <c r="X1804" t="s">
        <v>1453</v>
      </c>
      <c r="Y1804" t="s">
        <v>1453</v>
      </c>
      <c r="Z1804" t="s">
        <v>1468</v>
      </c>
      <c r="AA1804">
        <v>0.93</v>
      </c>
      <c r="AB1804">
        <v>7.0000000000000007E-2</v>
      </c>
      <c r="AC1804">
        <v>0.5</v>
      </c>
      <c r="AD1804">
        <v>0.5</v>
      </c>
      <c r="AE1804">
        <v>0.5</v>
      </c>
      <c r="AF1804">
        <v>0.5</v>
      </c>
      <c r="AG1804">
        <f>INDEX(YM!B:B, MATCH(Sheet1!B1804,YM!A:A,0))</f>
        <v>17.002500000000001</v>
      </c>
      <c r="AH1804">
        <v>17.002500000000001</v>
      </c>
      <c r="AI1804">
        <f>INDEX('Yield strengh'!B:B, MATCH(Sheet1!B1804,'Yield strengh'!A:A,0))</f>
        <v>53.79</v>
      </c>
      <c r="AJ1804">
        <v>53.79</v>
      </c>
      <c r="AK1804">
        <f>INDEX(Price!B:B, MATCH(Sheet1!B1804,Price!A:A,0))</f>
        <v>60.6</v>
      </c>
      <c r="AL1804">
        <f>AJ1804*AH1804/D1804</f>
        <v>0.79183071428571428</v>
      </c>
      <c r="AM1804">
        <f>INDEX(toughness!B:B,MATCH(Sheet1!B1804,toughness!A:A,0))</f>
        <v>3.9319999999999999</v>
      </c>
    </row>
    <row r="1805" spans="1:39" x14ac:dyDescent="0.3">
      <c r="A1805" t="s">
        <v>1458</v>
      </c>
      <c r="B1805" s="1" t="s">
        <v>1962</v>
      </c>
      <c r="C1805">
        <v>16.524999999999999</v>
      </c>
      <c r="D1805">
        <v>1080</v>
      </c>
      <c r="E1805">
        <v>5.1675000000000004</v>
      </c>
      <c r="F1805">
        <v>1</v>
      </c>
      <c r="G1805">
        <v>1.5922499999999999E-2</v>
      </c>
      <c r="H1805">
        <v>1.470325E-11</v>
      </c>
      <c r="I1805">
        <v>455000000000000</v>
      </c>
      <c r="J1805">
        <v>0.41</v>
      </c>
      <c r="K1805">
        <v>8.9</v>
      </c>
      <c r="L1805">
        <v>15.45</v>
      </c>
      <c r="N1805" t="s">
        <v>1453</v>
      </c>
      <c r="O1805" t="s">
        <v>1453</v>
      </c>
      <c r="P1805" t="s">
        <v>1453</v>
      </c>
      <c r="Q1805" t="s">
        <v>1453</v>
      </c>
      <c r="R1805" t="s">
        <v>1453</v>
      </c>
      <c r="S1805" t="s">
        <v>1453</v>
      </c>
      <c r="T1805" t="s">
        <v>1453</v>
      </c>
      <c r="U1805" t="s">
        <v>1453</v>
      </c>
      <c r="V1805">
        <v>10.1</v>
      </c>
      <c r="W1805">
        <v>0.27424999999999999</v>
      </c>
      <c r="X1805" t="s">
        <v>1453</v>
      </c>
      <c r="Y1805" t="s">
        <v>1453</v>
      </c>
      <c r="Z1805" t="s">
        <v>1468</v>
      </c>
      <c r="AA1805">
        <v>0.93</v>
      </c>
      <c r="AB1805">
        <v>7.0000000000000007E-2</v>
      </c>
      <c r="AC1805">
        <v>0.5</v>
      </c>
      <c r="AD1805">
        <v>0.5</v>
      </c>
      <c r="AE1805">
        <v>0.5</v>
      </c>
      <c r="AF1805">
        <v>0.5</v>
      </c>
      <c r="AG1805">
        <f>INDEX(YM!B:B, MATCH(Sheet1!B1805,YM!A:A,0))</f>
        <v>16.925000000000001</v>
      </c>
      <c r="AH1805">
        <v>16.925000000000001</v>
      </c>
      <c r="AI1805">
        <f>INDEX('Yield strengh'!B:B, MATCH(Sheet1!B1805,'Yield strengh'!A:A,0))</f>
        <v>51.274999999999999</v>
      </c>
      <c r="AJ1805">
        <v>51.274999999999999</v>
      </c>
      <c r="AK1805">
        <f>INDEX(Price!B:B, MATCH(Sheet1!B1805,Price!A:A,0))</f>
        <v>60.6</v>
      </c>
      <c r="AL1805">
        <f>AJ1805*AH1805/D1805</f>
        <v>0.80354571759259263</v>
      </c>
      <c r="AM1805">
        <f>INDEX(toughness!B:B,MATCH(Sheet1!B1805,toughness!A:A,0))</f>
        <v>3.0345</v>
      </c>
    </row>
    <row r="1806" spans="1:39" x14ac:dyDescent="0.3">
      <c r="A1806" t="s">
        <v>1458</v>
      </c>
      <c r="B1806" s="1" t="s">
        <v>2049</v>
      </c>
      <c r="C1806">
        <v>8.2199999999999989</v>
      </c>
      <c r="D1806">
        <v>720</v>
      </c>
      <c r="E1806">
        <v>4.42</v>
      </c>
      <c r="F1806">
        <v>1.5</v>
      </c>
      <c r="G1806">
        <v>3.4499999999999999E-3</v>
      </c>
      <c r="H1806">
        <v>5.335E-13</v>
      </c>
      <c r="I1806">
        <v>455000000000000</v>
      </c>
      <c r="J1806">
        <v>0.78</v>
      </c>
      <c r="K1806">
        <v>5.8000000000000007</v>
      </c>
      <c r="L1806">
        <v>4.9800000000000004</v>
      </c>
      <c r="N1806" t="s">
        <v>1453</v>
      </c>
      <c r="O1806" t="s">
        <v>1453</v>
      </c>
      <c r="P1806" t="s">
        <v>1453</v>
      </c>
      <c r="Q1806" t="s">
        <v>1453</v>
      </c>
      <c r="R1806" t="s">
        <v>1453</v>
      </c>
      <c r="S1806" t="s">
        <v>1453</v>
      </c>
      <c r="T1806" t="s">
        <v>1453</v>
      </c>
      <c r="U1806" t="s">
        <v>1453</v>
      </c>
      <c r="V1806">
        <v>5.8000000000000007</v>
      </c>
      <c r="W1806">
        <v>0.1255</v>
      </c>
      <c r="X1806" t="s">
        <v>1453</v>
      </c>
      <c r="Y1806" t="s">
        <v>1453</v>
      </c>
      <c r="Z1806" t="s">
        <v>1468</v>
      </c>
      <c r="AA1806">
        <v>0.93</v>
      </c>
      <c r="AB1806">
        <v>7.0000000000000007E-2</v>
      </c>
      <c r="AC1806">
        <v>0.5</v>
      </c>
      <c r="AD1806">
        <v>0.5</v>
      </c>
      <c r="AE1806">
        <v>0.5</v>
      </c>
      <c r="AF1806">
        <v>0.5</v>
      </c>
      <c r="AG1806">
        <f>INDEX(YM!B:B, MATCH(Sheet1!B1868,YM!A:A,0))</f>
        <v>11.115</v>
      </c>
      <c r="AH1806">
        <v>10.494999999999999</v>
      </c>
      <c r="AI1806">
        <f>INDEX('Yield strengh'!B:B, MATCH(Sheet1!B1868,'Yield strengh'!A:A,0))</f>
        <v>34.034999999999997</v>
      </c>
      <c r="AJ1806">
        <v>31.465</v>
      </c>
      <c r="AK1806">
        <f>INDEX(Price!B:B, MATCH(Sheet1!B1868,Price!A:A,0))</f>
        <v>11.65</v>
      </c>
      <c r="AL1806">
        <f>AJ1806*AH1806*(2)/D1806</f>
        <v>0.91729215277777776</v>
      </c>
      <c r="AM1806">
        <f>INDEX(toughness!B:B,MATCH(Sheet1!B1868,toughness!A:A,0))</f>
        <v>1.7595000000000001</v>
      </c>
    </row>
    <row r="1807" spans="1:39" x14ac:dyDescent="0.3">
      <c r="A1807" t="s">
        <v>1458</v>
      </c>
      <c r="B1807" s="1" t="s">
        <v>2053</v>
      </c>
      <c r="C1807">
        <v>12.625</v>
      </c>
      <c r="D1807">
        <v>1055</v>
      </c>
      <c r="E1807">
        <v>17.495000000000001</v>
      </c>
      <c r="F1807">
        <v>1</v>
      </c>
      <c r="G1807">
        <v>1.5865000000000001E-2</v>
      </c>
      <c r="H1807">
        <v>1.470325E-11</v>
      </c>
      <c r="I1807">
        <v>455000000000000</v>
      </c>
      <c r="J1807">
        <v>0.45</v>
      </c>
      <c r="K1807">
        <v>24.375</v>
      </c>
      <c r="L1807">
        <v>14.2</v>
      </c>
      <c r="N1807" t="s">
        <v>1453</v>
      </c>
      <c r="O1807" t="s">
        <v>1453</v>
      </c>
      <c r="P1807" t="s">
        <v>1453</v>
      </c>
      <c r="Q1807" t="s">
        <v>1453</v>
      </c>
      <c r="R1807" t="s">
        <v>1453</v>
      </c>
      <c r="S1807" t="s">
        <v>1453</v>
      </c>
      <c r="T1807" t="s">
        <v>1453</v>
      </c>
      <c r="U1807" t="s">
        <v>1453</v>
      </c>
      <c r="V1807">
        <v>13.574999999999999</v>
      </c>
      <c r="W1807">
        <v>0.26974999999999999</v>
      </c>
      <c r="X1807" t="s">
        <v>1453</v>
      </c>
      <c r="Y1807" t="s">
        <v>1453</v>
      </c>
      <c r="Z1807" t="s">
        <v>1468</v>
      </c>
      <c r="AA1807">
        <v>0.93</v>
      </c>
      <c r="AB1807">
        <v>7.0000000000000007E-2</v>
      </c>
      <c r="AC1807">
        <v>0.5</v>
      </c>
      <c r="AD1807">
        <v>0.5</v>
      </c>
      <c r="AE1807">
        <v>0.5</v>
      </c>
      <c r="AF1807">
        <v>0.5</v>
      </c>
      <c r="AG1807">
        <f>INDEX(YM!B:B, MATCH(Sheet1!B1807,YM!A:A,0))</f>
        <v>16.78</v>
      </c>
      <c r="AH1807">
        <v>16.78</v>
      </c>
      <c r="AI1807">
        <f>INDEX('Yield strengh'!B:B, MATCH(Sheet1!B1807,'Yield strengh'!A:A,0))</f>
        <v>44.21</v>
      </c>
      <c r="AJ1807">
        <v>44.21</v>
      </c>
      <c r="AK1807">
        <f>INDEX(Price!B:B, MATCH(Sheet1!B1807,Price!A:A,0))</f>
        <v>60.6</v>
      </c>
      <c r="AL1807">
        <f>AJ1807*AH1807/D1807</f>
        <v>0.70316947867298585</v>
      </c>
      <c r="AM1807">
        <f>INDEX(toughness!B:B,MATCH(Sheet1!B1807,toughness!A:A,0))</f>
        <v>2.7894999999999999</v>
      </c>
    </row>
    <row r="1808" spans="1:39" x14ac:dyDescent="0.3">
      <c r="A1808" t="s">
        <v>1458</v>
      </c>
      <c r="B1808" s="1" t="s">
        <v>2052</v>
      </c>
      <c r="C1808">
        <v>521.95000000000005</v>
      </c>
      <c r="D1808">
        <v>1090</v>
      </c>
      <c r="E1808">
        <v>6.37</v>
      </c>
      <c r="F1808">
        <v>1.5</v>
      </c>
      <c r="G1808">
        <v>1.9323824999999999</v>
      </c>
      <c r="H1808">
        <v>3.7550000000002668</v>
      </c>
      <c r="I1808">
        <v>455000000000000</v>
      </c>
      <c r="J1808">
        <v>2.9325000000000001</v>
      </c>
      <c r="K1808">
        <v>517.27499999999998</v>
      </c>
      <c r="L1808">
        <v>196.45</v>
      </c>
      <c r="M1808">
        <v>1465</v>
      </c>
      <c r="N1808" t="s">
        <v>1453</v>
      </c>
      <c r="O1808" t="s">
        <v>1453</v>
      </c>
      <c r="P1808" t="s">
        <v>1453</v>
      </c>
      <c r="Q1808" t="s">
        <v>1453</v>
      </c>
      <c r="R1808" t="s">
        <v>1453</v>
      </c>
      <c r="S1808" t="s">
        <v>1453</v>
      </c>
      <c r="T1808" t="s">
        <v>1453</v>
      </c>
      <c r="U1808" t="s">
        <v>1453</v>
      </c>
      <c r="V1808">
        <v>654.77499999999998</v>
      </c>
      <c r="W1808">
        <v>23.112749999999998</v>
      </c>
      <c r="X1808" t="s">
        <v>1453</v>
      </c>
      <c r="Y1808" t="s">
        <v>1453</v>
      </c>
      <c r="Z1808" t="s">
        <v>1468</v>
      </c>
      <c r="AA1808">
        <v>0.93</v>
      </c>
      <c r="AB1808">
        <v>7.0000000000000007E-2</v>
      </c>
      <c r="AC1808">
        <v>0.5</v>
      </c>
      <c r="AD1808">
        <v>0.5</v>
      </c>
      <c r="AE1808">
        <v>0.5</v>
      </c>
      <c r="AF1808">
        <v>0.5</v>
      </c>
      <c r="AG1808">
        <f>INDEX(YM!B:B, MATCH(Sheet1!B1808,YM!A:A,0))</f>
        <v>16.745000000000001</v>
      </c>
      <c r="AH1808">
        <v>16.745000000000001</v>
      </c>
      <c r="AI1808">
        <f>INDEX('Yield strengh'!B:B, MATCH(Sheet1!B1808,'Yield strengh'!A:A,0))</f>
        <v>47.914999999999999</v>
      </c>
      <c r="AJ1808">
        <v>47.914999999999999</v>
      </c>
      <c r="AK1808">
        <f>INDEX(Price!B:B, MATCH(Sheet1!B1808,Price!A:A,0))</f>
        <v>60.6</v>
      </c>
      <c r="AL1808">
        <f>AJ1808*AH1808/D1808</f>
        <v>0.73608869266055044</v>
      </c>
      <c r="AM1808">
        <f>INDEX(toughness!B:B,MATCH(Sheet1!B1808,toughness!A:A,0))</f>
        <v>3.1395</v>
      </c>
    </row>
    <row r="1809" spans="1:39" x14ac:dyDescent="0.3">
      <c r="A1809" t="s">
        <v>1458</v>
      </c>
      <c r="B1809" s="1" t="s">
        <v>2288</v>
      </c>
      <c r="C1809">
        <v>203.26</v>
      </c>
      <c r="D1809">
        <v>635</v>
      </c>
      <c r="E1809">
        <v>4.0199999999999996</v>
      </c>
      <c r="F1809">
        <v>1.5</v>
      </c>
      <c r="G1809">
        <v>7.8594999999999998E-2</v>
      </c>
      <c r="H1809">
        <v>5.335E-13</v>
      </c>
      <c r="I1809">
        <v>455000000000000</v>
      </c>
      <c r="J1809">
        <v>0.60675000000000001</v>
      </c>
      <c r="K1809">
        <v>28.175000000000001</v>
      </c>
      <c r="L1809">
        <v>69.564999999999998</v>
      </c>
      <c r="N1809" t="s">
        <v>1453</v>
      </c>
      <c r="O1809" t="s">
        <v>1453</v>
      </c>
      <c r="P1809" t="s">
        <v>1453</v>
      </c>
      <c r="Q1809" t="s">
        <v>1453</v>
      </c>
      <c r="R1809" t="s">
        <v>1453</v>
      </c>
      <c r="S1809" t="s">
        <v>1453</v>
      </c>
      <c r="T1809" t="s">
        <v>1453</v>
      </c>
      <c r="U1809" t="s">
        <v>1453</v>
      </c>
      <c r="V1809">
        <v>6.4249999999999998</v>
      </c>
      <c r="W1809">
        <v>0.71199999999999997</v>
      </c>
      <c r="X1809" t="s">
        <v>1453</v>
      </c>
      <c r="Y1809" t="s">
        <v>1453</v>
      </c>
      <c r="Z1809" t="s">
        <v>1468</v>
      </c>
      <c r="AA1809">
        <v>0.93</v>
      </c>
      <c r="AB1809">
        <v>7.0000000000000007E-2</v>
      </c>
      <c r="AC1809">
        <v>0.5</v>
      </c>
      <c r="AD1809">
        <v>0.5</v>
      </c>
      <c r="AE1809">
        <v>0.5</v>
      </c>
      <c r="AF1809">
        <v>0.5</v>
      </c>
      <c r="AG1809">
        <f>INDEX(YM!B:B, MATCH(Sheet1!B1901,YM!A:A,0))</f>
        <v>8.5124999999999993</v>
      </c>
      <c r="AH1809">
        <v>9.0500000000000007</v>
      </c>
      <c r="AI1809">
        <f>INDEX('Yield strengh'!B:B, MATCH(Sheet1!B1901,'Yield strengh'!A:A,0))</f>
        <v>31.12</v>
      </c>
      <c r="AJ1809">
        <v>31.88</v>
      </c>
      <c r="AK1809">
        <f>INDEX(Price!B:B, MATCH(Sheet1!B1901,Price!A:A,0))</f>
        <v>11.65</v>
      </c>
      <c r="AL1809">
        <f>AJ1809*AH1809*(2)/D1809</f>
        <v>0.90870551181102366</v>
      </c>
      <c r="AM1809">
        <f>INDEX(toughness!B:B,MATCH(Sheet1!B1901,toughness!A:A,0))</f>
        <v>1.43475</v>
      </c>
    </row>
    <row r="1810" spans="1:39" x14ac:dyDescent="0.3">
      <c r="A1810" t="s">
        <v>1458</v>
      </c>
      <c r="B1810" s="1" t="s">
        <v>2002</v>
      </c>
      <c r="C1810">
        <v>522.72500000000002</v>
      </c>
      <c r="D1810">
        <v>1130</v>
      </c>
      <c r="E1810">
        <v>6.62</v>
      </c>
      <c r="F1810">
        <v>1.5</v>
      </c>
      <c r="G1810">
        <v>10.677462500000001</v>
      </c>
      <c r="H1810">
        <v>15.800000000000271</v>
      </c>
      <c r="I1810">
        <v>455000000000000</v>
      </c>
      <c r="J1810">
        <v>6.65</v>
      </c>
      <c r="K1810">
        <v>516.875</v>
      </c>
      <c r="L1810">
        <v>348.17500000000001</v>
      </c>
      <c r="M1810">
        <v>2445</v>
      </c>
      <c r="N1810" t="s">
        <v>1453</v>
      </c>
      <c r="O1810" t="s">
        <v>1453</v>
      </c>
      <c r="P1810" t="s">
        <v>1453</v>
      </c>
      <c r="Q1810" t="s">
        <v>1453</v>
      </c>
      <c r="R1810" t="s">
        <v>1453</v>
      </c>
      <c r="S1810" t="s">
        <v>1453</v>
      </c>
      <c r="T1810" t="s">
        <v>1453</v>
      </c>
      <c r="U1810" t="s">
        <v>1453</v>
      </c>
      <c r="V1810">
        <v>604.375</v>
      </c>
      <c r="W1810">
        <v>72.12</v>
      </c>
      <c r="X1810" t="s">
        <v>1453</v>
      </c>
      <c r="Y1810" t="s">
        <v>1453</v>
      </c>
      <c r="Z1810" t="s">
        <v>1468</v>
      </c>
      <c r="AA1810">
        <v>0.93</v>
      </c>
      <c r="AB1810">
        <v>7.0000000000000007E-2</v>
      </c>
      <c r="AC1810">
        <v>0.5</v>
      </c>
      <c r="AD1810">
        <v>0.5</v>
      </c>
      <c r="AE1810">
        <v>0.5</v>
      </c>
      <c r="AF1810">
        <v>0.5</v>
      </c>
      <c r="AG1810">
        <f>INDEX(YM!B:B, MATCH(Sheet1!B1810,YM!A:A,0))</f>
        <v>16.495000000000001</v>
      </c>
      <c r="AH1810">
        <v>16.495000000000001</v>
      </c>
      <c r="AI1810">
        <f>INDEX('Yield strengh'!B:B, MATCH(Sheet1!B1810,'Yield strengh'!A:A,0))</f>
        <v>47.95</v>
      </c>
      <c r="AJ1810">
        <v>47.95</v>
      </c>
      <c r="AK1810">
        <f>INDEX(Price!B:B, MATCH(Sheet1!B1810,Price!A:A,0))</f>
        <v>60.6</v>
      </c>
      <c r="AL1810">
        <f>AJ1810*AH1810/D1810</f>
        <v>0.69994269911504436</v>
      </c>
      <c r="AM1810">
        <f>INDEX(toughness!B:B,MATCH(Sheet1!B1810,toughness!A:A,0))</f>
        <v>3.746999999999999</v>
      </c>
    </row>
    <row r="1811" spans="1:39" x14ac:dyDescent="0.3">
      <c r="A1811" t="s">
        <v>1458</v>
      </c>
      <c r="B1811" s="1" t="s">
        <v>2132</v>
      </c>
      <c r="C1811">
        <v>202.345</v>
      </c>
      <c r="D1811">
        <v>1345</v>
      </c>
      <c r="E1811">
        <v>5.032222222222221</v>
      </c>
      <c r="F1811">
        <v>23.56666666666667</v>
      </c>
      <c r="G1811">
        <v>4.2865624999999997E-2</v>
      </c>
      <c r="H1811">
        <v>1.8660484110000001E-13</v>
      </c>
      <c r="I1811">
        <v>2.6E+21</v>
      </c>
      <c r="J1811">
        <v>1.9466000000000001</v>
      </c>
      <c r="K1811">
        <v>256.05</v>
      </c>
      <c r="L1811">
        <v>48.125999999999998</v>
      </c>
      <c r="M1811">
        <v>272.77777777777783</v>
      </c>
      <c r="N1811" t="s">
        <v>1453</v>
      </c>
      <c r="O1811" t="s">
        <v>1453</v>
      </c>
      <c r="P1811" t="s">
        <v>1453</v>
      </c>
      <c r="Q1811" t="s">
        <v>1453</v>
      </c>
      <c r="R1811" t="s">
        <v>1453</v>
      </c>
      <c r="S1811" t="s">
        <v>1453</v>
      </c>
      <c r="T1811" t="s">
        <v>1453</v>
      </c>
      <c r="U1811" t="s">
        <v>1453</v>
      </c>
      <c r="V1811">
        <v>174.75</v>
      </c>
      <c r="W1811">
        <v>0.56669999999999998</v>
      </c>
      <c r="X1811" t="s">
        <v>1453</v>
      </c>
      <c r="Y1811" t="s">
        <v>1453</v>
      </c>
      <c r="Z1811" t="s">
        <v>1468</v>
      </c>
      <c r="AA1811">
        <v>0.93</v>
      </c>
      <c r="AB1811">
        <v>7.0000000000000007E-2</v>
      </c>
      <c r="AC1811">
        <v>0.5</v>
      </c>
      <c r="AD1811">
        <v>0.5</v>
      </c>
      <c r="AE1811">
        <v>0.5</v>
      </c>
      <c r="AF1811">
        <v>0.5</v>
      </c>
      <c r="AG1811">
        <f>INDEX(YM!B:B, MATCH(Sheet1!B1811,YM!A:A,0))</f>
        <v>16.382000000000001</v>
      </c>
      <c r="AH1811">
        <v>16.382000000000001</v>
      </c>
      <c r="AI1811">
        <f>INDEX('Yield strengh'!B:B, MATCH(Sheet1!B1811,'Yield strengh'!A:A,0))</f>
        <v>167.17</v>
      </c>
      <c r="AJ1811">
        <v>167.17</v>
      </c>
      <c r="AK1811">
        <f>INDEX(Price!B:B, MATCH(Sheet1!B1811,Price!A:A,0))</f>
        <v>50.58</v>
      </c>
      <c r="AL1811">
        <f>AJ1811*AH1811/D1811</f>
        <v>2.0361181710037175</v>
      </c>
      <c r="AM1811">
        <f>INDEX(toughness!B:B,MATCH(Sheet1!B1811,toughness!A:A,0))</f>
        <v>2.2894999999999999</v>
      </c>
    </row>
    <row r="1812" spans="1:39" x14ac:dyDescent="0.3">
      <c r="A1812" t="s">
        <v>1458</v>
      </c>
      <c r="B1812" s="1" t="s">
        <v>340</v>
      </c>
      <c r="C1812">
        <v>250</v>
      </c>
      <c r="D1812">
        <v>1470</v>
      </c>
      <c r="E1812">
        <v>4.05</v>
      </c>
      <c r="F1812">
        <v>31.5</v>
      </c>
      <c r="H1812">
        <v>8.6859999999999998E-18</v>
      </c>
      <c r="I1812">
        <v>5.05E+20</v>
      </c>
      <c r="J1812">
        <v>1.1499999999999999</v>
      </c>
      <c r="K1812">
        <v>2750</v>
      </c>
      <c r="L1812">
        <v>27.5</v>
      </c>
      <c r="M1812">
        <v>515</v>
      </c>
      <c r="N1812" t="s">
        <v>1453</v>
      </c>
      <c r="O1812" t="s">
        <v>1453</v>
      </c>
      <c r="P1812" t="s">
        <v>1453</v>
      </c>
      <c r="Q1812" t="s">
        <v>1453</v>
      </c>
      <c r="R1812" t="s">
        <v>1453</v>
      </c>
      <c r="S1812" t="s">
        <v>1453</v>
      </c>
      <c r="T1812" t="s">
        <v>1453</v>
      </c>
      <c r="U1812" t="s">
        <v>1453</v>
      </c>
      <c r="V1812">
        <v>3400</v>
      </c>
      <c r="W1812">
        <v>0.3</v>
      </c>
      <c r="X1812" t="s">
        <v>1453</v>
      </c>
      <c r="Y1812" t="s">
        <v>1453</v>
      </c>
      <c r="Z1812" t="s">
        <v>1468</v>
      </c>
      <c r="AA1812">
        <v>0.93</v>
      </c>
      <c r="AB1812">
        <v>7.0000000000000007E-2</v>
      </c>
      <c r="AC1812">
        <v>0.5</v>
      </c>
      <c r="AD1812">
        <v>0.5</v>
      </c>
      <c r="AE1812">
        <v>0.5</v>
      </c>
      <c r="AF1812">
        <v>0.5</v>
      </c>
      <c r="AG1812">
        <f>INDEX(YM!B:B, MATCH(Sheet1!B1906,YM!A:A,0))</f>
        <v>8.442499999999999</v>
      </c>
      <c r="AH1812">
        <v>8.8000000000000007</v>
      </c>
      <c r="AI1812">
        <f>INDEX('Yield strengh'!B:B, MATCH(Sheet1!B1906,'Yield strengh'!A:A,0))</f>
        <v>29.557500000000001</v>
      </c>
      <c r="AJ1812">
        <v>75</v>
      </c>
      <c r="AK1812">
        <f>INDEX(Price!B:B, MATCH(Sheet1!B1906,Price!A:A,0))</f>
        <v>16.3</v>
      </c>
      <c r="AL1812">
        <f>AJ1812*AH1812*(2)/D1812</f>
        <v>0.89795918367346939</v>
      </c>
      <c r="AM1812">
        <f>INDEX(toughness!B:B,MATCH(Sheet1!B1906,toughness!A:A,0))</f>
        <v>1.3995</v>
      </c>
    </row>
    <row r="1813" spans="1:39" x14ac:dyDescent="0.3">
      <c r="A1813" t="s">
        <v>1459</v>
      </c>
      <c r="B1813" s="1" t="s">
        <v>557</v>
      </c>
      <c r="C1813">
        <v>620</v>
      </c>
      <c r="D1813">
        <v>1775</v>
      </c>
      <c r="E1813">
        <v>4.25</v>
      </c>
      <c r="F1813">
        <v>15.75</v>
      </c>
      <c r="G1813">
        <v>5.985E-2</v>
      </c>
      <c r="H1813">
        <v>9.4600000000000001E-19</v>
      </c>
      <c r="I1813">
        <v>5.5E+20</v>
      </c>
      <c r="J1813">
        <v>2.5</v>
      </c>
      <c r="K1813">
        <v>600</v>
      </c>
      <c r="L1813">
        <v>45.5</v>
      </c>
      <c r="N1813" t="s">
        <v>1453</v>
      </c>
      <c r="O1813" t="s">
        <v>1453</v>
      </c>
      <c r="P1813" t="s">
        <v>1453</v>
      </c>
      <c r="Q1813" t="s">
        <v>1453</v>
      </c>
      <c r="R1813" t="s">
        <v>1453</v>
      </c>
      <c r="S1813" t="s">
        <v>1453</v>
      </c>
      <c r="T1813" t="s">
        <v>1453</v>
      </c>
      <c r="U1813" t="s">
        <v>1453</v>
      </c>
      <c r="V1813">
        <v>700</v>
      </c>
      <c r="W1813">
        <v>0.8</v>
      </c>
      <c r="X1813" t="s">
        <v>1453</v>
      </c>
      <c r="Y1813" t="s">
        <v>1453</v>
      </c>
      <c r="Z1813" t="s">
        <v>1468</v>
      </c>
      <c r="AA1813">
        <v>0.93</v>
      </c>
      <c r="AB1813">
        <v>7.0000000000000007E-2</v>
      </c>
      <c r="AC1813">
        <v>0.5</v>
      </c>
      <c r="AD1813">
        <v>0.5</v>
      </c>
      <c r="AE1813">
        <v>0.5</v>
      </c>
      <c r="AF1813">
        <v>0.5</v>
      </c>
      <c r="AG1813">
        <f>INDEX(YM!B:B, MATCH(Sheet1!B1813,YM!A:A,0))</f>
        <v>8</v>
      </c>
      <c r="AH1813">
        <v>16</v>
      </c>
      <c r="AI1813">
        <f>INDEX('Yield strengh'!B:B, MATCH(Sheet1!B1813,'Yield strengh'!A:A,0))</f>
        <v>128.5</v>
      </c>
      <c r="AJ1813">
        <v>257</v>
      </c>
      <c r="AK1813">
        <f>INDEX(Price!B:B, MATCH(Sheet1!B1813,Price!A:A,0))</f>
        <v>291.5</v>
      </c>
      <c r="AL1813">
        <f>AJ1813*AH1813/D1813</f>
        <v>2.3166197183098594</v>
      </c>
      <c r="AM1813">
        <f>INDEX(toughness!B:B,MATCH(Sheet1!B1813,toughness!A:A,0))</f>
        <v>14.85</v>
      </c>
    </row>
    <row r="1814" spans="1:39" x14ac:dyDescent="0.3">
      <c r="A1814" t="s">
        <v>1458</v>
      </c>
      <c r="B1814" s="1" t="s">
        <v>2312</v>
      </c>
      <c r="C1814">
        <v>54.177500000000002</v>
      </c>
      <c r="D1814">
        <v>605</v>
      </c>
      <c r="E1814">
        <v>5.6775000000000002</v>
      </c>
      <c r="F1814">
        <v>5</v>
      </c>
      <c r="G1814">
        <v>0.12221</v>
      </c>
      <c r="H1814">
        <v>4.3006967499999992E-9</v>
      </c>
      <c r="I1814">
        <v>455000000000000</v>
      </c>
      <c r="J1814">
        <v>0.59250000000000003</v>
      </c>
      <c r="K1814">
        <v>8.9499999999999993</v>
      </c>
      <c r="L1814">
        <v>13.25</v>
      </c>
      <c r="M1814">
        <v>1300</v>
      </c>
      <c r="N1814" t="s">
        <v>1453</v>
      </c>
      <c r="O1814" t="s">
        <v>1453</v>
      </c>
      <c r="P1814" t="s">
        <v>1453</v>
      </c>
      <c r="Q1814" t="s">
        <v>1453</v>
      </c>
      <c r="R1814" t="s">
        <v>1453</v>
      </c>
      <c r="S1814" t="s">
        <v>1453</v>
      </c>
      <c r="T1814" t="s">
        <v>1453</v>
      </c>
      <c r="U1814" t="s">
        <v>1453</v>
      </c>
      <c r="V1814">
        <v>8.9499999999999993</v>
      </c>
      <c r="W1814">
        <v>1.526</v>
      </c>
      <c r="X1814" t="s">
        <v>1453</v>
      </c>
      <c r="Y1814" t="s">
        <v>1453</v>
      </c>
      <c r="Z1814" t="s">
        <v>1468</v>
      </c>
      <c r="AA1814">
        <v>0.93</v>
      </c>
      <c r="AB1814">
        <v>7.0000000000000007E-2</v>
      </c>
      <c r="AC1814">
        <v>0.5</v>
      </c>
      <c r="AD1814">
        <v>0.5</v>
      </c>
      <c r="AE1814">
        <v>0.5</v>
      </c>
      <c r="AF1814">
        <v>0.5</v>
      </c>
      <c r="AG1814">
        <f>INDEX(YM!B:B, MATCH(Sheet1!B1885,YM!A:A,0))</f>
        <v>9.7525000000000013</v>
      </c>
      <c r="AH1814">
        <v>9.7525000000000013</v>
      </c>
      <c r="AI1814">
        <f>INDEX('Yield strengh'!B:B, MATCH(Sheet1!B1885,'Yield strengh'!A:A,0))</f>
        <v>27.82</v>
      </c>
      <c r="AJ1814">
        <v>27.82</v>
      </c>
      <c r="AK1814">
        <f>INDEX(Price!B:B, MATCH(Sheet1!B1885,Price!A:A,0))</f>
        <v>11.65</v>
      </c>
      <c r="AL1814">
        <f>AJ1814*AH1814/D1814</f>
        <v>0.44845380165289267</v>
      </c>
      <c r="AM1814">
        <f>INDEX(toughness!B:B,MATCH(Sheet1!B1885,toughness!A:A,0))</f>
        <v>0.8095</v>
      </c>
    </row>
    <row r="1815" spans="1:39" x14ac:dyDescent="0.3">
      <c r="A1815" t="s">
        <v>1458</v>
      </c>
      <c r="B1815" s="1" t="s">
        <v>2158</v>
      </c>
      <c r="C1815">
        <v>199.4</v>
      </c>
      <c r="D1815">
        <v>1395</v>
      </c>
      <c r="E1815">
        <v>3.3499999999999992</v>
      </c>
      <c r="F1815">
        <v>27.5</v>
      </c>
      <c r="G1815">
        <v>8.2385714285714298E-2</v>
      </c>
      <c r="H1815">
        <v>1.351684371490145E-5</v>
      </c>
      <c r="I1815">
        <v>5.5E+21</v>
      </c>
      <c r="J1815">
        <v>14.70142857142857</v>
      </c>
      <c r="K1815">
        <v>259.21428571428572</v>
      </c>
      <c r="L1815">
        <v>43.142857142857153</v>
      </c>
      <c r="M1815">
        <v>336.125</v>
      </c>
      <c r="N1815" t="s">
        <v>1453</v>
      </c>
      <c r="O1815" t="s">
        <v>1453</v>
      </c>
      <c r="P1815" t="s">
        <v>1453</v>
      </c>
      <c r="Q1815" t="s">
        <v>1453</v>
      </c>
      <c r="R1815" t="s">
        <v>1453</v>
      </c>
      <c r="S1815" t="s">
        <v>1453</v>
      </c>
      <c r="T1815" t="s">
        <v>1453</v>
      </c>
      <c r="U1815" t="s">
        <v>1453</v>
      </c>
      <c r="V1815">
        <v>178.35714285714289</v>
      </c>
      <c r="W1815">
        <v>0.52299999999999991</v>
      </c>
      <c r="X1815" t="s">
        <v>1453</v>
      </c>
      <c r="Y1815" t="s">
        <v>1453</v>
      </c>
      <c r="Z1815" t="s">
        <v>1468</v>
      </c>
      <c r="AA1815">
        <v>0.93</v>
      </c>
      <c r="AB1815">
        <v>7.0000000000000007E-2</v>
      </c>
      <c r="AC1815">
        <v>0.5</v>
      </c>
      <c r="AD1815">
        <v>0.5</v>
      </c>
      <c r="AE1815">
        <v>0.5</v>
      </c>
      <c r="AF1815">
        <v>0.5</v>
      </c>
      <c r="AG1815">
        <f>INDEX(YM!B:B, MATCH(Sheet1!B1815,YM!A:A,0))</f>
        <v>15.85642857142857</v>
      </c>
      <c r="AH1815">
        <v>15.85642857142857</v>
      </c>
      <c r="AI1815">
        <f>INDEX('Yield strengh'!B:B, MATCH(Sheet1!B1815,'Yield strengh'!A:A,0))</f>
        <v>166.92857142857139</v>
      </c>
      <c r="AJ1815">
        <v>166.92857142857139</v>
      </c>
      <c r="AK1815">
        <f>INDEX(Price!B:B, MATCH(Sheet1!B1815,Price!A:A,0))</f>
        <v>443.21428571428572</v>
      </c>
      <c r="AL1815">
        <f>AJ1815*AH1815/D1815</f>
        <v>1.8974128812815441</v>
      </c>
      <c r="AM1815">
        <f>INDEX(toughness!B:B,MATCH(Sheet1!B1815,toughness!A:A,0))</f>
        <v>6.0671428571428576</v>
      </c>
    </row>
    <row r="1816" spans="1:39" x14ac:dyDescent="0.3">
      <c r="A1816" t="s">
        <v>1458</v>
      </c>
      <c r="B1816" s="1" t="s">
        <v>1809</v>
      </c>
      <c r="C1816">
        <v>10.994999999999999</v>
      </c>
      <c r="D1816">
        <v>830</v>
      </c>
      <c r="E1816">
        <v>5</v>
      </c>
      <c r="F1816">
        <v>1.5</v>
      </c>
      <c r="G1816">
        <v>3.8349999999999999E-3</v>
      </c>
      <c r="H1816">
        <v>5.335E-13</v>
      </c>
      <c r="I1816">
        <v>455000000000000</v>
      </c>
      <c r="J1816">
        <v>0.66999999999999993</v>
      </c>
      <c r="K1816">
        <v>7.7</v>
      </c>
      <c r="L1816">
        <v>8.629999999999999</v>
      </c>
      <c r="N1816" t="s">
        <v>1453</v>
      </c>
      <c r="O1816" t="s">
        <v>1453</v>
      </c>
      <c r="P1816" t="s">
        <v>1453</v>
      </c>
      <c r="Q1816" t="s">
        <v>1453</v>
      </c>
      <c r="R1816" t="s">
        <v>1453</v>
      </c>
      <c r="S1816" t="s">
        <v>1453</v>
      </c>
      <c r="T1816" t="s">
        <v>1453</v>
      </c>
      <c r="U1816" t="s">
        <v>1453</v>
      </c>
      <c r="V1816">
        <v>7.7</v>
      </c>
      <c r="W1816">
        <v>0.152</v>
      </c>
      <c r="X1816" t="s">
        <v>1453</v>
      </c>
      <c r="Y1816" t="s">
        <v>1453</v>
      </c>
      <c r="Z1816" t="s">
        <v>1468</v>
      </c>
      <c r="AA1816">
        <v>0.93</v>
      </c>
      <c r="AB1816">
        <v>7.0000000000000007E-2</v>
      </c>
      <c r="AC1816">
        <v>0.5</v>
      </c>
      <c r="AD1816">
        <v>0.5</v>
      </c>
      <c r="AE1816">
        <v>0.5</v>
      </c>
      <c r="AF1816">
        <v>0.5</v>
      </c>
      <c r="AG1816">
        <f>INDEX(YM!B:B, MATCH(Sheet1!B1869,YM!A:A,0))</f>
        <v>10.494999999999999</v>
      </c>
      <c r="AH1816">
        <v>10.407500000000001</v>
      </c>
      <c r="AI1816">
        <f>INDEX('Yield strengh'!B:B, MATCH(Sheet1!B1869,'Yield strengh'!A:A,0))</f>
        <v>31.465</v>
      </c>
      <c r="AJ1816">
        <v>35.760000000000012</v>
      </c>
      <c r="AK1816">
        <f>INDEX(Price!B:B, MATCH(Sheet1!B1869,Price!A:A,0))</f>
        <v>11.65</v>
      </c>
      <c r="AL1816">
        <f t="shared" ref="AL1816:AL1817" si="107">AJ1816*AH1816*(2)/D1816</f>
        <v>0.89680048192771122</v>
      </c>
      <c r="AM1816">
        <f>INDEX(toughness!B:B,MATCH(Sheet1!B1869,toughness!A:A,0))</f>
        <v>1.2869999999999999</v>
      </c>
    </row>
    <row r="1817" spans="1:39" x14ac:dyDescent="0.3">
      <c r="A1817" t="s">
        <v>1458</v>
      </c>
      <c r="B1817" s="1" t="s">
        <v>1990</v>
      </c>
      <c r="C1817">
        <v>16.7</v>
      </c>
      <c r="D1817">
        <v>810</v>
      </c>
      <c r="E1817">
        <v>4.9000000000000004</v>
      </c>
      <c r="F1817">
        <v>1.5</v>
      </c>
      <c r="G1817">
        <v>3.7650000000000001E-3</v>
      </c>
      <c r="H1817">
        <v>1.704264375E-12</v>
      </c>
      <c r="I1817">
        <v>455000000000000</v>
      </c>
      <c r="J1817">
        <v>20.8825</v>
      </c>
      <c r="K1817">
        <v>2.9</v>
      </c>
      <c r="L1817">
        <v>8.09</v>
      </c>
      <c r="N1817" t="s">
        <v>1453</v>
      </c>
      <c r="O1817" t="s">
        <v>1453</v>
      </c>
      <c r="P1817" t="s">
        <v>1453</v>
      </c>
      <c r="Q1817" t="s">
        <v>1453</v>
      </c>
      <c r="R1817" t="s">
        <v>1453</v>
      </c>
      <c r="S1817" t="s">
        <v>1453</v>
      </c>
      <c r="T1817" t="s">
        <v>1453</v>
      </c>
      <c r="U1817" t="s">
        <v>1453</v>
      </c>
      <c r="V1817">
        <v>102.7</v>
      </c>
      <c r="W1817">
        <v>0.14699999999999999</v>
      </c>
      <c r="X1817" t="s">
        <v>1453</v>
      </c>
      <c r="Y1817" t="s">
        <v>1453</v>
      </c>
      <c r="Z1817" t="s">
        <v>1468</v>
      </c>
      <c r="AA1817">
        <v>0.93</v>
      </c>
      <c r="AB1817">
        <v>7.0000000000000007E-2</v>
      </c>
      <c r="AC1817">
        <v>0.5</v>
      </c>
      <c r="AD1817">
        <v>0.5</v>
      </c>
      <c r="AE1817">
        <v>0.5</v>
      </c>
      <c r="AF1817">
        <v>0.5</v>
      </c>
      <c r="AG1817">
        <f>INDEX(YM!B:B, MATCH(Sheet1!B1880,YM!A:A,0))</f>
        <v>10.265000000000001</v>
      </c>
      <c r="AH1817">
        <v>9.8874999999999993</v>
      </c>
      <c r="AI1817">
        <f>INDEX('Yield strengh'!B:B, MATCH(Sheet1!B1880,'Yield strengh'!A:A,0))</f>
        <v>34.775000000000013</v>
      </c>
      <c r="AJ1817">
        <v>36.419999999999987</v>
      </c>
      <c r="AK1817">
        <f>INDEX(Price!B:B, MATCH(Sheet1!B1880,Price!A:A,0))</f>
        <v>11.65</v>
      </c>
      <c r="AL1817">
        <f t="shared" si="107"/>
        <v>0.88914259259259221</v>
      </c>
      <c r="AM1817">
        <f>INDEX(toughness!B:B,MATCH(Sheet1!B1880,toughness!A:A,0))</f>
        <v>1.927</v>
      </c>
    </row>
    <row r="1818" spans="1:39" x14ac:dyDescent="0.3">
      <c r="A1818" t="s">
        <v>1458</v>
      </c>
      <c r="B1818" s="1" t="s">
        <v>2159</v>
      </c>
      <c r="C1818">
        <v>411.5</v>
      </c>
      <c r="D1818">
        <v>1420</v>
      </c>
      <c r="E1818">
        <v>3.7080000000000002</v>
      </c>
      <c r="F1818">
        <v>43.2</v>
      </c>
      <c r="G1818">
        <v>0.17379749999999999</v>
      </c>
      <c r="H1818">
        <v>1.576773000000002</v>
      </c>
      <c r="I1818">
        <v>55</v>
      </c>
      <c r="J1818">
        <v>7.4009166666666664</v>
      </c>
      <c r="K1818">
        <v>267.91666666666669</v>
      </c>
      <c r="L1818">
        <v>36.133333333333333</v>
      </c>
      <c r="M1818">
        <v>341.08333333333331</v>
      </c>
      <c r="N1818" t="s">
        <v>1453</v>
      </c>
      <c r="O1818" t="s">
        <v>1453</v>
      </c>
      <c r="P1818" t="s">
        <v>1453</v>
      </c>
      <c r="Q1818" t="s">
        <v>1453</v>
      </c>
      <c r="R1818" t="s">
        <v>1453</v>
      </c>
      <c r="S1818" t="s">
        <v>1453</v>
      </c>
      <c r="T1818" t="s">
        <v>1453</v>
      </c>
      <c r="U1818" t="s">
        <v>1453</v>
      </c>
      <c r="V1818">
        <v>208.05</v>
      </c>
      <c r="W1818">
        <v>0.67583333333333329</v>
      </c>
      <c r="X1818" t="s">
        <v>1453</v>
      </c>
      <c r="Y1818" t="s">
        <v>1453</v>
      </c>
      <c r="Z1818" t="s">
        <v>1468</v>
      </c>
      <c r="AA1818">
        <v>0.93</v>
      </c>
      <c r="AB1818">
        <v>7.0000000000000007E-2</v>
      </c>
      <c r="AC1818">
        <v>0.5</v>
      </c>
      <c r="AD1818">
        <v>0.5</v>
      </c>
      <c r="AE1818">
        <v>0.5</v>
      </c>
      <c r="AF1818">
        <v>0.5</v>
      </c>
      <c r="AG1818">
        <f>INDEX(YM!B:B, MATCH(Sheet1!B1818,YM!A:A,0))</f>
        <v>15.737500000000001</v>
      </c>
      <c r="AH1818">
        <v>15.737500000000001</v>
      </c>
      <c r="AI1818">
        <f>INDEX('Yield strengh'!B:B, MATCH(Sheet1!B1818,'Yield strengh'!A:A,0))</f>
        <v>151.41666666666671</v>
      </c>
      <c r="AJ1818">
        <v>151.41666666666671</v>
      </c>
      <c r="AK1818">
        <f>INDEX(Price!B:B, MATCH(Sheet1!B1818,Price!A:A,0))</f>
        <v>541.41666666666663</v>
      </c>
      <c r="AL1818">
        <f>AJ1818*AH1818/D1818</f>
        <v>1.6781125293427237</v>
      </c>
      <c r="AM1818">
        <f>INDEX(toughness!B:B,MATCH(Sheet1!B1818,toughness!A:A,0))</f>
        <v>4.5042</v>
      </c>
    </row>
    <row r="1819" spans="1:39" x14ac:dyDescent="0.3">
      <c r="A1819" t="s">
        <v>1458</v>
      </c>
      <c r="B1819" s="1" t="s">
        <v>2191</v>
      </c>
      <c r="C1819">
        <v>160.65789473684211</v>
      </c>
      <c r="D1819">
        <v>1390</v>
      </c>
      <c r="E1819">
        <v>3.82</v>
      </c>
      <c r="F1819">
        <v>13.84333333333333</v>
      </c>
      <c r="G1819">
        <v>2.2561315789473679E-2</v>
      </c>
      <c r="H1819">
        <v>1.9915789473684239E-5</v>
      </c>
      <c r="I1819">
        <v>5500000</v>
      </c>
      <c r="J1819">
        <v>4.9507894736842104</v>
      </c>
      <c r="K1819">
        <v>199.70789473684209</v>
      </c>
      <c r="L1819">
        <v>32.973684210526322</v>
      </c>
      <c r="M1819">
        <v>280</v>
      </c>
      <c r="N1819" t="s">
        <v>1453</v>
      </c>
      <c r="O1819" t="s">
        <v>1453</v>
      </c>
      <c r="P1819" t="s">
        <v>1453</v>
      </c>
      <c r="Q1819" t="s">
        <v>1453</v>
      </c>
      <c r="R1819" t="s">
        <v>1453</v>
      </c>
      <c r="S1819" t="s">
        <v>1453</v>
      </c>
      <c r="T1819" t="s">
        <v>1453</v>
      </c>
      <c r="U1819" t="s">
        <v>1453</v>
      </c>
      <c r="V1819">
        <v>137.26315789473679</v>
      </c>
      <c r="W1819">
        <v>0.56742105263157894</v>
      </c>
      <c r="X1819" t="s">
        <v>1453</v>
      </c>
      <c r="Y1819" t="s">
        <v>1453</v>
      </c>
      <c r="Z1819" t="s">
        <v>1468</v>
      </c>
      <c r="AA1819">
        <v>0.93</v>
      </c>
      <c r="AB1819">
        <v>7.0000000000000007E-2</v>
      </c>
      <c r="AC1819">
        <v>0.5</v>
      </c>
      <c r="AD1819">
        <v>0.5</v>
      </c>
      <c r="AE1819">
        <v>0.5</v>
      </c>
      <c r="AF1819">
        <v>0.5</v>
      </c>
      <c r="AG1819">
        <f>INDEX(YM!B:B, MATCH(Sheet1!B1819,YM!A:A,0))</f>
        <v>15.46131578947368</v>
      </c>
      <c r="AH1819">
        <v>15.46131578947368</v>
      </c>
      <c r="AI1819">
        <f>INDEX('Yield strengh'!B:B, MATCH(Sheet1!B1819,'Yield strengh'!A:A,0))</f>
        <v>136.46842105263161</v>
      </c>
      <c r="AJ1819">
        <v>136.46842105263161</v>
      </c>
      <c r="AK1819">
        <f>INDEX(Price!B:B, MATCH(Sheet1!B1819,Price!A:A,0))</f>
        <v>50.281578947368423</v>
      </c>
      <c r="AL1819">
        <f>AJ1819*AH1819/D1819</f>
        <v>1.5179721965363997</v>
      </c>
      <c r="AM1819">
        <f>INDEX(toughness!B:B,MATCH(Sheet1!B1819,toughness!A:A,0))</f>
        <v>2.731052631578947</v>
      </c>
    </row>
    <row r="1820" spans="1:39" x14ac:dyDescent="0.3">
      <c r="A1820" t="s">
        <v>1458</v>
      </c>
      <c r="B1820" s="1" t="s">
        <v>1560</v>
      </c>
      <c r="C1820">
        <v>10.38</v>
      </c>
      <c r="D1820">
        <v>810</v>
      </c>
      <c r="E1820">
        <v>4.88</v>
      </c>
      <c r="F1820">
        <v>1.5</v>
      </c>
      <c r="G1820">
        <v>3.7599999999999999E-3</v>
      </c>
      <c r="H1820">
        <v>5.335E-13</v>
      </c>
      <c r="I1820">
        <v>455000000000000</v>
      </c>
      <c r="J1820">
        <v>0.69</v>
      </c>
      <c r="K1820">
        <v>7.35</v>
      </c>
      <c r="L1820">
        <v>7.7850000000000001</v>
      </c>
      <c r="N1820" t="s">
        <v>1453</v>
      </c>
      <c r="O1820" t="s">
        <v>1453</v>
      </c>
      <c r="P1820" t="s">
        <v>1453</v>
      </c>
      <c r="Q1820" t="s">
        <v>1453</v>
      </c>
      <c r="R1820" t="s">
        <v>1453</v>
      </c>
      <c r="S1820" t="s">
        <v>1453</v>
      </c>
      <c r="T1820" t="s">
        <v>1453</v>
      </c>
      <c r="U1820" t="s">
        <v>1453</v>
      </c>
      <c r="V1820">
        <v>7.35</v>
      </c>
      <c r="W1820">
        <v>0.14649999999999999</v>
      </c>
      <c r="X1820" t="s">
        <v>1453</v>
      </c>
      <c r="Y1820" t="s">
        <v>1453</v>
      </c>
      <c r="Z1820" t="s">
        <v>1468</v>
      </c>
      <c r="AA1820">
        <v>0.93</v>
      </c>
      <c r="AB1820">
        <v>7.0000000000000007E-2</v>
      </c>
      <c r="AC1820">
        <v>0.5</v>
      </c>
      <c r="AD1820">
        <v>0.5</v>
      </c>
      <c r="AE1820">
        <v>0.5</v>
      </c>
      <c r="AF1820">
        <v>0.5</v>
      </c>
      <c r="AG1820">
        <f>INDEX(YM!B:B, MATCH(Sheet1!B1895,YM!A:A,0))</f>
        <v>8.8149999999999995</v>
      </c>
      <c r="AH1820">
        <v>9.39</v>
      </c>
      <c r="AI1820">
        <f>INDEX('Yield strengh'!B:B, MATCH(Sheet1!B1895,'Yield strengh'!A:A,0))</f>
        <v>35.299999999999997</v>
      </c>
      <c r="AJ1820">
        <v>38.03</v>
      </c>
      <c r="AK1820">
        <f>INDEX(Price!B:B, MATCH(Sheet1!B1895,Price!A:A,0))</f>
        <v>11.65</v>
      </c>
      <c r="AL1820">
        <f>AJ1820*AH1820*(2)/D1820</f>
        <v>0.88173259259259273</v>
      </c>
      <c r="AM1820">
        <f>INDEX(toughness!B:B,MATCH(Sheet1!B1895,toughness!A:A,0))</f>
        <v>1.9744999999999999</v>
      </c>
    </row>
    <row r="1821" spans="1:39" x14ac:dyDescent="0.3">
      <c r="A1821" t="s">
        <v>1458</v>
      </c>
      <c r="B1821" s="1" t="s">
        <v>2187</v>
      </c>
      <c r="C1821">
        <v>211.46176470588239</v>
      </c>
      <c r="D1821">
        <v>1615</v>
      </c>
      <c r="E1821">
        <v>4.1938235294117652</v>
      </c>
      <c r="F1821">
        <v>27.046875</v>
      </c>
      <c r="G1821">
        <v>2.0537941176470589E-2</v>
      </c>
      <c r="H1821">
        <v>1.730713821428571E-17</v>
      </c>
      <c r="I1821">
        <v>2.6E+20</v>
      </c>
      <c r="J1821">
        <v>11.384062500000001</v>
      </c>
      <c r="K1821">
        <v>247.17812499999999</v>
      </c>
      <c r="L1821">
        <v>45.53235294117647</v>
      </c>
      <c r="M1821">
        <v>310</v>
      </c>
      <c r="N1821" t="s">
        <v>1453</v>
      </c>
      <c r="O1821" t="s">
        <v>1453</v>
      </c>
      <c r="P1821" t="s">
        <v>1453</v>
      </c>
      <c r="Q1821" t="s">
        <v>1453</v>
      </c>
      <c r="R1821" t="s">
        <v>1453</v>
      </c>
      <c r="S1821" t="s">
        <v>1453</v>
      </c>
      <c r="T1821" t="s">
        <v>1453</v>
      </c>
      <c r="U1821" t="s">
        <v>1453</v>
      </c>
      <c r="V1821">
        <v>176.73235294117649</v>
      </c>
      <c r="W1821">
        <v>0.45754166666666668</v>
      </c>
      <c r="X1821" t="s">
        <v>1453</v>
      </c>
      <c r="Y1821" t="s">
        <v>1453</v>
      </c>
      <c r="Z1821" t="s">
        <v>1468</v>
      </c>
      <c r="AA1821">
        <v>0.93</v>
      </c>
      <c r="AB1821">
        <v>7.0000000000000007E-2</v>
      </c>
      <c r="AC1821">
        <v>0.5</v>
      </c>
      <c r="AD1821">
        <v>0.5</v>
      </c>
      <c r="AE1821">
        <v>0.5</v>
      </c>
      <c r="AF1821">
        <v>0.5</v>
      </c>
      <c r="AG1821">
        <f>INDEX(YM!B:B, MATCH(Sheet1!B1821,YM!A:A,0))</f>
        <v>15.079117647058821</v>
      </c>
      <c r="AH1821">
        <v>15.079117647058821</v>
      </c>
      <c r="AI1821">
        <f>INDEX('Yield strengh'!B:B, MATCH(Sheet1!B1821,'Yield strengh'!A:A,0))</f>
        <v>167.28529411764711</v>
      </c>
      <c r="AJ1821">
        <v>174.78529411764711</v>
      </c>
      <c r="AK1821">
        <f>INDEX(Price!B:B, MATCH(Sheet1!B1821,Price!A:A,0))</f>
        <v>56.32058823529411</v>
      </c>
      <c r="AL1821">
        <f>AJ1821*AH1821/D1821</f>
        <v>1.6319554259911944</v>
      </c>
      <c r="AM1821">
        <f>INDEX(toughness!B:B,MATCH(Sheet1!B1821,toughness!A:A,0))</f>
        <v>4.775882352941176</v>
      </c>
    </row>
    <row r="1822" spans="1:39" x14ac:dyDescent="0.3">
      <c r="A1822" t="s">
        <v>1458</v>
      </c>
      <c r="B1822" s="1" t="s">
        <v>548</v>
      </c>
      <c r="C1822">
        <v>40</v>
      </c>
      <c r="D1822">
        <v>635</v>
      </c>
      <c r="E1822">
        <v>7.0449999999999999</v>
      </c>
      <c r="F1822">
        <v>0.5</v>
      </c>
      <c r="G1822">
        <v>9.1499999999999998E-2</v>
      </c>
      <c r="H1822">
        <v>1.8659999999999999E-12</v>
      </c>
      <c r="I1822">
        <v>130000000000000</v>
      </c>
      <c r="J1822">
        <v>1.4650000000000001</v>
      </c>
      <c r="K1822">
        <v>72.400000000000006</v>
      </c>
      <c r="L1822">
        <v>6.01</v>
      </c>
      <c r="N1822" t="s">
        <v>1453</v>
      </c>
      <c r="O1822" t="s">
        <v>1453</v>
      </c>
      <c r="P1822" t="s">
        <v>1453</v>
      </c>
      <c r="Q1822" t="s">
        <v>1453</v>
      </c>
      <c r="R1822" t="s">
        <v>1453</v>
      </c>
      <c r="S1822" t="s">
        <v>1453</v>
      </c>
      <c r="T1822" t="s">
        <v>1453</v>
      </c>
      <c r="U1822" t="s">
        <v>1453</v>
      </c>
      <c r="V1822">
        <v>67.349999999999994</v>
      </c>
      <c r="W1822">
        <v>0.31000000000000011</v>
      </c>
      <c r="X1822" t="s">
        <v>1453</v>
      </c>
      <c r="Y1822" t="s">
        <v>1453</v>
      </c>
      <c r="Z1822" t="s">
        <v>1468</v>
      </c>
      <c r="AA1822">
        <v>0.93</v>
      </c>
      <c r="AB1822">
        <v>7.0000000000000007E-2</v>
      </c>
      <c r="AC1822">
        <v>0.5</v>
      </c>
      <c r="AD1822">
        <v>0.5</v>
      </c>
      <c r="AE1822">
        <v>0.5</v>
      </c>
      <c r="AF1822">
        <v>0.5</v>
      </c>
      <c r="AG1822">
        <v>15</v>
      </c>
      <c r="AH1822">
        <v>15</v>
      </c>
      <c r="AI1822">
        <v>60</v>
      </c>
      <c r="AJ1822">
        <v>60</v>
      </c>
      <c r="AK1822" t="e">
        <f>INDEX(Price!B:B, MATCH(Sheet1!B1822,Price!A:A,0))</f>
        <v>#N/A</v>
      </c>
      <c r="AL1822">
        <f>AJ1822*AH1822/D1822</f>
        <v>1.4173228346456692</v>
      </c>
      <c r="AM1822">
        <f>INDEX(toughness!B:B,MATCH(Sheet1!B1822,toughness!A:A,0))</f>
        <v>0.8135</v>
      </c>
    </row>
    <row r="1823" spans="1:39" x14ac:dyDescent="0.3">
      <c r="A1823" t="s">
        <v>1458</v>
      </c>
      <c r="B1823" s="1" t="s">
        <v>2236</v>
      </c>
      <c r="C1823">
        <v>24.69</v>
      </c>
      <c r="D1823">
        <v>810</v>
      </c>
      <c r="E1823">
        <v>5.1849999999999996</v>
      </c>
      <c r="F1823">
        <v>1</v>
      </c>
      <c r="G1823">
        <v>3.6429999999999997E-2</v>
      </c>
      <c r="H1823">
        <v>1.19975E-12</v>
      </c>
      <c r="I1823">
        <v>455000000000000</v>
      </c>
      <c r="J1823">
        <v>1.2224999999999999</v>
      </c>
      <c r="K1823">
        <v>37.25</v>
      </c>
      <c r="L1823">
        <v>5.3775000000000004</v>
      </c>
      <c r="N1823" t="s">
        <v>1453</v>
      </c>
      <c r="O1823" t="s">
        <v>1453</v>
      </c>
      <c r="P1823" t="s">
        <v>1453</v>
      </c>
      <c r="Q1823" t="s">
        <v>1453</v>
      </c>
      <c r="R1823" t="s">
        <v>1453</v>
      </c>
      <c r="S1823" t="s">
        <v>1453</v>
      </c>
      <c r="T1823" t="s">
        <v>1453</v>
      </c>
      <c r="U1823" t="s">
        <v>1453</v>
      </c>
      <c r="V1823">
        <v>34.85</v>
      </c>
      <c r="W1823">
        <v>0.19075</v>
      </c>
      <c r="X1823" t="s">
        <v>1453</v>
      </c>
      <c r="Y1823" t="s">
        <v>1453</v>
      </c>
      <c r="Z1823" t="s">
        <v>1468</v>
      </c>
      <c r="AA1823">
        <v>0.93</v>
      </c>
      <c r="AB1823">
        <v>7.0000000000000007E-2</v>
      </c>
      <c r="AC1823">
        <v>0.5</v>
      </c>
      <c r="AD1823">
        <v>0.5</v>
      </c>
      <c r="AE1823">
        <v>0.5</v>
      </c>
      <c r="AF1823">
        <v>0.5</v>
      </c>
      <c r="AG1823">
        <f>INDEX(YM!B:B, MATCH(Sheet1!B1874,YM!A:A,0))</f>
        <v>10.407500000000001</v>
      </c>
      <c r="AH1823">
        <v>10.265000000000001</v>
      </c>
      <c r="AI1823">
        <f>INDEX('Yield strengh'!B:B, MATCH(Sheet1!B1874,'Yield strengh'!A:A,0))</f>
        <v>35.760000000000012</v>
      </c>
      <c r="AJ1823">
        <v>34.775000000000013</v>
      </c>
      <c r="AK1823">
        <f>INDEX(Price!B:B, MATCH(Sheet1!B1874,Price!A:A,0))</f>
        <v>16.3</v>
      </c>
      <c r="AL1823">
        <f>AJ1823*AH1823*(2)/D1823</f>
        <v>0.88139598765432137</v>
      </c>
      <c r="AM1823">
        <f>INDEX(toughness!B:B,MATCH(Sheet1!B1874,toughness!A:A,0))</f>
        <v>2.0670000000000002</v>
      </c>
    </row>
    <row r="1824" spans="1:39" x14ac:dyDescent="0.3">
      <c r="A1824" t="s">
        <v>1458</v>
      </c>
      <c r="B1824" s="1" t="s">
        <v>1397</v>
      </c>
      <c r="C1824">
        <v>9.6850000000000005</v>
      </c>
      <c r="D1824">
        <v>1160</v>
      </c>
      <c r="E1824">
        <v>5.5350000000000001</v>
      </c>
      <c r="F1824">
        <v>15.7</v>
      </c>
      <c r="G1824">
        <v>8.7300000000000008E-4</v>
      </c>
      <c r="H1824">
        <v>4.9259999999999998E-18</v>
      </c>
      <c r="I1824">
        <v>4.3545E+20</v>
      </c>
      <c r="J1824">
        <v>275</v>
      </c>
      <c r="K1824">
        <v>2.7149999999999999</v>
      </c>
      <c r="L1824">
        <v>2.5</v>
      </c>
      <c r="M1824">
        <v>190.5</v>
      </c>
      <c r="N1824" t="s">
        <v>1453</v>
      </c>
      <c r="O1824" t="s">
        <v>1453</v>
      </c>
      <c r="P1824" t="s">
        <v>1453</v>
      </c>
      <c r="Q1824" t="s">
        <v>1453</v>
      </c>
      <c r="R1824" t="s">
        <v>1453</v>
      </c>
      <c r="S1824" t="s">
        <v>1453</v>
      </c>
      <c r="T1824" t="s">
        <v>1453</v>
      </c>
      <c r="U1824" t="s">
        <v>1453</v>
      </c>
      <c r="V1824">
        <v>20.100000000000001</v>
      </c>
      <c r="W1824">
        <v>0.16500000000000001</v>
      </c>
      <c r="X1824" t="s">
        <v>1453</v>
      </c>
      <c r="Y1824" t="s">
        <v>1453</v>
      </c>
      <c r="Z1824" t="s">
        <v>1468</v>
      </c>
      <c r="AA1824">
        <v>0.93</v>
      </c>
      <c r="AB1824">
        <v>7.0000000000000007E-2</v>
      </c>
      <c r="AC1824">
        <v>0.5</v>
      </c>
      <c r="AD1824">
        <v>0.5</v>
      </c>
      <c r="AE1824">
        <v>0.5</v>
      </c>
      <c r="AF1824">
        <v>0.5</v>
      </c>
      <c r="AG1824">
        <f>INDEX(YM!B:B, MATCH(Sheet1!B1824,YM!A:A,0))</f>
        <v>15</v>
      </c>
      <c r="AH1824">
        <v>15</v>
      </c>
      <c r="AI1824">
        <f>INDEX('Yield strengh'!B:B, MATCH(Sheet1!B1824,'Yield strengh'!A:A,0))</f>
        <v>80</v>
      </c>
      <c r="AJ1824">
        <v>80</v>
      </c>
      <c r="AK1824" t="e">
        <f>INDEX(Price!B:B, MATCH(Sheet1!B1824,Price!A:A,0))</f>
        <v>#N/A</v>
      </c>
      <c r="AL1824">
        <f>AJ1824*AH1824/D1824</f>
        <v>1.0344827586206897</v>
      </c>
      <c r="AM1824">
        <f>INDEX(toughness!B:B,MATCH(Sheet1!B1824,toughness!A:A,0))</f>
        <v>52.75</v>
      </c>
    </row>
    <row r="1825" spans="1:39" x14ac:dyDescent="0.3">
      <c r="A1825" t="s">
        <v>1458</v>
      </c>
      <c r="B1825" s="1" t="s">
        <v>2051</v>
      </c>
      <c r="C1825">
        <v>92.55</v>
      </c>
      <c r="D1825">
        <v>1090</v>
      </c>
      <c r="E1825">
        <v>11.75</v>
      </c>
      <c r="F1825">
        <v>0.5</v>
      </c>
      <c r="G1825">
        <v>0.15595000000000001</v>
      </c>
      <c r="H1825">
        <v>1.8659999999999999E-12</v>
      </c>
      <c r="I1825">
        <v>130000000000000</v>
      </c>
      <c r="J1825">
        <v>2.1</v>
      </c>
      <c r="K1825">
        <v>191</v>
      </c>
      <c r="L1825">
        <v>19.899999999999999</v>
      </c>
      <c r="N1825" t="s">
        <v>1453</v>
      </c>
      <c r="O1825" t="s">
        <v>1453</v>
      </c>
      <c r="P1825" t="s">
        <v>1453</v>
      </c>
      <c r="Q1825" t="s">
        <v>1453</v>
      </c>
      <c r="R1825" t="s">
        <v>1453</v>
      </c>
      <c r="S1825" t="s">
        <v>1453</v>
      </c>
      <c r="T1825" t="s">
        <v>1453</v>
      </c>
      <c r="U1825" t="s">
        <v>1453</v>
      </c>
      <c r="V1825">
        <v>177.5</v>
      </c>
      <c r="W1825">
        <v>0.53</v>
      </c>
      <c r="X1825" t="s">
        <v>1453</v>
      </c>
      <c r="Y1825" t="s">
        <v>1453</v>
      </c>
      <c r="Z1825" t="s">
        <v>1468</v>
      </c>
      <c r="AA1825">
        <v>0.93</v>
      </c>
      <c r="AB1825">
        <v>7.0000000000000007E-2</v>
      </c>
      <c r="AC1825">
        <v>0.5</v>
      </c>
      <c r="AD1825">
        <v>0.5</v>
      </c>
      <c r="AE1825">
        <v>0.5</v>
      </c>
      <c r="AF1825">
        <v>0.5</v>
      </c>
      <c r="AG1825">
        <f>INDEX(YM!B:B, MATCH(Sheet1!B1678,YM!A:A,0))</f>
        <v>60</v>
      </c>
      <c r="AH1825">
        <v>60</v>
      </c>
      <c r="AI1825">
        <f>INDEX('Yield strengh'!B:B, MATCH(Sheet1!B1678,'Yield strengh'!A:A,0))</f>
        <v>8</v>
      </c>
      <c r="AJ1825">
        <v>8</v>
      </c>
      <c r="AK1825">
        <f>INDEX(Price!B:B, MATCH(Sheet1!B1678,Price!A:A,0))</f>
        <v>5.0350000000000001</v>
      </c>
      <c r="AL1825">
        <f>AJ1825*AH1825/D1825</f>
        <v>0.44036697247706424</v>
      </c>
      <c r="AM1825">
        <f>INDEX(toughness!B:B,MATCH(Sheet1!B1678,toughness!A:A,0))</f>
        <v>1.4540000000000001E-2</v>
      </c>
    </row>
    <row r="1826" spans="1:39" x14ac:dyDescent="0.3">
      <c r="A1826" t="s">
        <v>1458</v>
      </c>
      <c r="B1826" s="1" t="s">
        <v>1125</v>
      </c>
      <c r="C1826">
        <v>42.400000000000013</v>
      </c>
      <c r="D1826">
        <v>445</v>
      </c>
      <c r="E1826">
        <v>5.165</v>
      </c>
      <c r="F1826">
        <v>0.5</v>
      </c>
      <c r="G1826">
        <v>6.4950000000000008E-2</v>
      </c>
      <c r="H1826">
        <v>1.8659999999999999E-12</v>
      </c>
      <c r="I1826">
        <v>130000000000000</v>
      </c>
      <c r="J1826">
        <v>1.89</v>
      </c>
      <c r="K1826">
        <v>68.95</v>
      </c>
      <c r="L1826">
        <v>2.71</v>
      </c>
      <c r="N1826" t="s">
        <v>1453</v>
      </c>
      <c r="O1826" t="s">
        <v>1453</v>
      </c>
      <c r="P1826" t="s">
        <v>1453</v>
      </c>
      <c r="Q1826" t="s">
        <v>1453</v>
      </c>
      <c r="R1826" t="s">
        <v>1453</v>
      </c>
      <c r="S1826" t="s">
        <v>1453</v>
      </c>
      <c r="T1826" t="s">
        <v>1453</v>
      </c>
      <c r="U1826" t="s">
        <v>1453</v>
      </c>
      <c r="V1826">
        <v>64.150000000000006</v>
      </c>
      <c r="W1826">
        <v>0.22</v>
      </c>
      <c r="X1826" t="s">
        <v>1453</v>
      </c>
      <c r="Y1826" t="s">
        <v>1453</v>
      </c>
      <c r="Z1826" t="s">
        <v>1468</v>
      </c>
      <c r="AA1826">
        <v>0.93</v>
      </c>
      <c r="AB1826">
        <v>7.0000000000000007E-2</v>
      </c>
      <c r="AC1826">
        <v>0.5</v>
      </c>
      <c r="AD1826">
        <v>0.5</v>
      </c>
      <c r="AE1826">
        <v>0.5</v>
      </c>
      <c r="AF1826">
        <v>0.5</v>
      </c>
      <c r="AG1826">
        <f>INDEX(YM!B:B, MATCH(Sheet1!B1766,YM!A:A,0))</f>
        <v>30</v>
      </c>
      <c r="AH1826">
        <v>30</v>
      </c>
      <c r="AI1826">
        <f>INDEX('Yield strengh'!B:B, MATCH(Sheet1!B1766,'Yield strengh'!A:A,0))</f>
        <v>6.5</v>
      </c>
      <c r="AJ1826">
        <v>6.5</v>
      </c>
      <c r="AK1826">
        <f>INDEX(Price!B:B, MATCH(Sheet1!B1766,Price!A:A,0))</f>
        <v>2.88</v>
      </c>
      <c r="AL1826">
        <f>AJ1826*AH1826/D1826</f>
        <v>0.43820224719101125</v>
      </c>
      <c r="AM1826">
        <f>INDEX(toughness!B:B,MATCH(Sheet1!B1766,toughness!A:A,0))</f>
        <v>0.215</v>
      </c>
    </row>
    <row r="1827" spans="1:39" x14ac:dyDescent="0.3">
      <c r="A1827" t="s">
        <v>1458</v>
      </c>
      <c r="B1827" s="1" t="s">
        <v>2013</v>
      </c>
      <c r="C1827">
        <v>200.8</v>
      </c>
      <c r="D1827">
        <v>855</v>
      </c>
      <c r="E1827">
        <v>5.5049999999999999</v>
      </c>
      <c r="F1827">
        <v>7.25</v>
      </c>
      <c r="G1827">
        <v>4.9462499999999993E-2</v>
      </c>
      <c r="H1827">
        <v>2.6680940000000001E-13</v>
      </c>
      <c r="I1827">
        <v>455000000000000</v>
      </c>
      <c r="J1827">
        <v>0.3</v>
      </c>
      <c r="K1827">
        <v>24.675000000000001</v>
      </c>
      <c r="L1827">
        <v>233.07249999999999</v>
      </c>
      <c r="N1827" t="s">
        <v>1453</v>
      </c>
      <c r="O1827" t="s">
        <v>1453</v>
      </c>
      <c r="P1827" t="s">
        <v>1453</v>
      </c>
      <c r="Q1827" t="s">
        <v>1453</v>
      </c>
      <c r="R1827" t="s">
        <v>1453</v>
      </c>
      <c r="S1827" t="s">
        <v>1453</v>
      </c>
      <c r="T1827" t="s">
        <v>1453</v>
      </c>
      <c r="U1827" t="s">
        <v>1453</v>
      </c>
      <c r="V1827">
        <v>21.175000000000001</v>
      </c>
      <c r="W1827">
        <v>0.54100000000000004</v>
      </c>
      <c r="X1827" t="s">
        <v>1453</v>
      </c>
      <c r="Y1827" t="s">
        <v>1453</v>
      </c>
      <c r="Z1827" t="s">
        <v>1468</v>
      </c>
      <c r="AA1827">
        <v>0.93</v>
      </c>
      <c r="AB1827">
        <v>7.0000000000000007E-2</v>
      </c>
      <c r="AC1827">
        <v>0.5</v>
      </c>
      <c r="AD1827">
        <v>0.5</v>
      </c>
      <c r="AE1827">
        <v>0.5</v>
      </c>
      <c r="AF1827">
        <v>0.5</v>
      </c>
      <c r="AG1827">
        <f>INDEX(YM!B:B, MATCH(Sheet1!B1882,YM!A:A,0))</f>
        <v>9.8074999999999992</v>
      </c>
      <c r="AH1827">
        <v>9.8074999999999992</v>
      </c>
      <c r="AI1827">
        <f>INDEX('Yield strengh'!B:B, MATCH(Sheet1!B1882,'Yield strengh'!A:A,0))</f>
        <v>37.380000000000003</v>
      </c>
      <c r="AJ1827">
        <v>37.380000000000003</v>
      </c>
      <c r="AK1827">
        <f>INDEX(Price!B:B, MATCH(Sheet1!B1882,Price!A:A,0))</f>
        <v>11.65</v>
      </c>
      <c r="AL1827">
        <f>AJ1827*AH1827*(2)/D1827</f>
        <v>0.85755403508771932</v>
      </c>
      <c r="AM1827">
        <f>INDEX(toughness!B:B,MATCH(Sheet1!B1882,toughness!A:A,0))</f>
        <v>2.4495</v>
      </c>
    </row>
    <row r="1828" spans="1:39" x14ac:dyDescent="0.3">
      <c r="A1828" t="s">
        <v>1458</v>
      </c>
      <c r="B1828" s="1" t="s">
        <v>1493</v>
      </c>
      <c r="C1828">
        <v>294.5</v>
      </c>
      <c r="D1828">
        <v>1950</v>
      </c>
      <c r="E1828">
        <v>7.4</v>
      </c>
      <c r="F1828">
        <v>15.75</v>
      </c>
      <c r="G1828">
        <v>1.0973649999999999</v>
      </c>
      <c r="H1828">
        <v>3.9925000000000002</v>
      </c>
      <c r="I1828">
        <v>1.6649999999999999E+22</v>
      </c>
      <c r="J1828">
        <v>13.1325</v>
      </c>
      <c r="K1828">
        <v>347.55</v>
      </c>
      <c r="L1828">
        <v>114.75</v>
      </c>
      <c r="M1828">
        <v>825</v>
      </c>
      <c r="N1828" t="s">
        <v>1453</v>
      </c>
      <c r="O1828" t="s">
        <v>1453</v>
      </c>
      <c r="P1828" t="s">
        <v>1453</v>
      </c>
      <c r="Q1828" t="s">
        <v>1453</v>
      </c>
      <c r="R1828" t="s">
        <v>1453</v>
      </c>
      <c r="S1828" t="s">
        <v>1453</v>
      </c>
      <c r="T1828" t="s">
        <v>1453</v>
      </c>
      <c r="U1828" t="s">
        <v>1453</v>
      </c>
      <c r="V1828">
        <v>303.27499999999998</v>
      </c>
      <c r="W1828">
        <v>11.587999999999999</v>
      </c>
      <c r="X1828" t="s">
        <v>1453</v>
      </c>
      <c r="Y1828" t="s">
        <v>1453</v>
      </c>
      <c r="Z1828" t="s">
        <v>1468</v>
      </c>
      <c r="AA1828">
        <v>0.93</v>
      </c>
      <c r="AB1828">
        <v>7.0000000000000007E-2</v>
      </c>
      <c r="AC1828">
        <v>0.5</v>
      </c>
      <c r="AD1828">
        <v>0.5</v>
      </c>
      <c r="AE1828">
        <v>0.5</v>
      </c>
      <c r="AF1828">
        <v>0.5</v>
      </c>
      <c r="AG1828">
        <f>INDEX(YM!B:B, MATCH(Sheet1!B1806,YM!A:A,0))</f>
        <v>16.824999999999999</v>
      </c>
      <c r="AH1828">
        <v>16.824999999999999</v>
      </c>
      <c r="AI1828">
        <f>INDEX('Yield strengh'!B:B, MATCH(Sheet1!B1806,'Yield strengh'!A:A,0))</f>
        <v>48</v>
      </c>
      <c r="AJ1828">
        <v>48</v>
      </c>
      <c r="AK1828">
        <f>INDEX(Price!B:B, MATCH(Sheet1!B1806,Price!A:A,0))</f>
        <v>19.95</v>
      </c>
      <c r="AL1828">
        <f>AJ1828*AH1828/D1828</f>
        <v>0.41415384615384609</v>
      </c>
      <c r="AM1828">
        <f>INDEX(toughness!B:B,MATCH(Sheet1!B1806,toughness!A:A,0))</f>
        <v>0.16667499999999999</v>
      </c>
    </row>
    <row r="1829" spans="1:39" x14ac:dyDescent="0.3">
      <c r="A1829" t="s">
        <v>1458</v>
      </c>
      <c r="B1829" s="1" t="s">
        <v>1539</v>
      </c>
      <c r="C1829">
        <v>45.797499999999999</v>
      </c>
      <c r="D1829">
        <v>740</v>
      </c>
      <c r="E1829">
        <v>5.5175000000000001</v>
      </c>
      <c r="F1829">
        <v>5.2774999999999999</v>
      </c>
      <c r="G1829">
        <v>2.8400000000000001E-3</v>
      </c>
      <c r="H1829">
        <v>2.66750057375E-13</v>
      </c>
      <c r="I1829">
        <v>455000000000000</v>
      </c>
      <c r="J1829">
        <v>3.1150000000000002</v>
      </c>
      <c r="K1829">
        <v>51.225000000000001</v>
      </c>
      <c r="L1829">
        <v>12.8675</v>
      </c>
      <c r="N1829" t="s">
        <v>1453</v>
      </c>
      <c r="O1829" t="s">
        <v>1453</v>
      </c>
      <c r="P1829" t="s">
        <v>1453</v>
      </c>
      <c r="Q1829" t="s">
        <v>1453</v>
      </c>
      <c r="R1829" t="s">
        <v>1453</v>
      </c>
      <c r="S1829" t="s">
        <v>1453</v>
      </c>
      <c r="T1829" t="s">
        <v>1453</v>
      </c>
      <c r="U1829" t="s">
        <v>1453</v>
      </c>
      <c r="V1829">
        <v>44</v>
      </c>
      <c r="W1829">
        <v>0.19325000000000001</v>
      </c>
      <c r="X1829" t="s">
        <v>1453</v>
      </c>
      <c r="Y1829" t="s">
        <v>1453</v>
      </c>
      <c r="Z1829" t="s">
        <v>1468</v>
      </c>
      <c r="AA1829">
        <v>0.93</v>
      </c>
      <c r="AB1829">
        <v>7.0000000000000007E-2</v>
      </c>
      <c r="AC1829">
        <v>0.5</v>
      </c>
      <c r="AD1829">
        <v>0.5</v>
      </c>
      <c r="AE1829">
        <v>0.5</v>
      </c>
      <c r="AF1829">
        <v>0.5</v>
      </c>
      <c r="AG1829">
        <f>INDEX(YM!B:B, MATCH(Sheet1!B1888,YM!A:A,0))</f>
        <v>8.8834374999999994</v>
      </c>
      <c r="AH1829">
        <v>9.5825000000000014</v>
      </c>
      <c r="AI1829">
        <f>INDEX('Yield strengh'!B:B, MATCH(Sheet1!B1888,'Yield strengh'!A:A,0))</f>
        <v>31.781874999999999</v>
      </c>
      <c r="AJ1829">
        <v>31.9</v>
      </c>
      <c r="AK1829">
        <f>INDEX(Price!B:B, MATCH(Sheet1!B1888,Price!A:A,0))</f>
        <v>16.3</v>
      </c>
      <c r="AL1829">
        <f t="shared" ref="AL1829:AL1832" si="108">AJ1829*AH1829*(2)/D1829</f>
        <v>0.82616689189189196</v>
      </c>
      <c r="AM1829">
        <f>INDEX(toughness!B:B,MATCH(Sheet1!B1888,toughness!A:A,0))</f>
        <v>1.8582812500000001</v>
      </c>
    </row>
    <row r="1830" spans="1:39" x14ac:dyDescent="0.3">
      <c r="A1830" t="s">
        <v>1458</v>
      </c>
      <c r="B1830" s="1" t="s">
        <v>2033</v>
      </c>
      <c r="C1830">
        <v>146.32499999999999</v>
      </c>
      <c r="D1830">
        <v>775</v>
      </c>
      <c r="E1830">
        <v>4.71</v>
      </c>
      <c r="F1830">
        <v>1.5</v>
      </c>
      <c r="G1830">
        <v>3.6350000000000002E-3</v>
      </c>
      <c r="H1830">
        <v>2.8525000000002669</v>
      </c>
      <c r="I1830">
        <v>455000000000000</v>
      </c>
      <c r="J1830">
        <v>9.4875000000000007</v>
      </c>
      <c r="K1830">
        <v>185.97499999999999</v>
      </c>
      <c r="L1830">
        <v>104.0325</v>
      </c>
      <c r="N1830" t="s">
        <v>1453</v>
      </c>
      <c r="O1830" t="s">
        <v>1453</v>
      </c>
      <c r="P1830" t="s">
        <v>1453</v>
      </c>
      <c r="Q1830" t="s">
        <v>1453</v>
      </c>
      <c r="R1830" t="s">
        <v>1453</v>
      </c>
      <c r="S1830" t="s">
        <v>1453</v>
      </c>
      <c r="T1830" t="s">
        <v>1453</v>
      </c>
      <c r="U1830" t="s">
        <v>1453</v>
      </c>
      <c r="V1830">
        <v>272.22500000000002</v>
      </c>
      <c r="W1830">
        <v>0.13800000000000001</v>
      </c>
      <c r="X1830" t="s">
        <v>1453</v>
      </c>
      <c r="Y1830" t="s">
        <v>1453</v>
      </c>
      <c r="Z1830" t="s">
        <v>1468</v>
      </c>
      <c r="AA1830">
        <v>0.93</v>
      </c>
      <c r="AB1830">
        <v>7.0000000000000007E-2</v>
      </c>
      <c r="AC1830">
        <v>0.5</v>
      </c>
      <c r="AD1830">
        <v>0.5</v>
      </c>
      <c r="AE1830">
        <v>0.5</v>
      </c>
      <c r="AF1830">
        <v>0.5</v>
      </c>
      <c r="AG1830">
        <f>INDEX(YM!B:B, MATCH(Sheet1!B1898,YM!A:A,0))</f>
        <v>9.24</v>
      </c>
      <c r="AH1830">
        <v>9.24</v>
      </c>
      <c r="AI1830">
        <f>INDEX('Yield strengh'!B:B, MATCH(Sheet1!B1898,'Yield strengh'!A:A,0))</f>
        <v>32.979999999999997</v>
      </c>
      <c r="AJ1830">
        <v>34.485000000000007</v>
      </c>
      <c r="AK1830">
        <f>INDEX(Price!B:B, MATCH(Sheet1!B1898,Price!A:A,0))</f>
        <v>11.65</v>
      </c>
      <c r="AL1830">
        <f t="shared" si="108"/>
        <v>0.82230038709677444</v>
      </c>
      <c r="AM1830">
        <f>INDEX(toughness!B:B,MATCH(Sheet1!B1898,toughness!A:A,0))</f>
        <v>1.8694999999999999</v>
      </c>
    </row>
    <row r="1831" spans="1:39" x14ac:dyDescent="0.3">
      <c r="A1831" t="s">
        <v>1458</v>
      </c>
      <c r="B1831" s="1" t="s">
        <v>1986</v>
      </c>
      <c r="C1831">
        <v>150.49250000000001</v>
      </c>
      <c r="D1831">
        <v>690</v>
      </c>
      <c r="E1831">
        <v>6.3746666666666671</v>
      </c>
      <c r="F1831">
        <v>1.033333333333333</v>
      </c>
      <c r="G1831">
        <v>0.20671218750000001</v>
      </c>
      <c r="H1831">
        <v>0.1937500000010409</v>
      </c>
      <c r="I1831">
        <v>455000000000000</v>
      </c>
      <c r="J1831">
        <v>1.9259375000000001</v>
      </c>
      <c r="K1831">
        <v>163.49062499999999</v>
      </c>
      <c r="L1831">
        <v>43.939375000000013</v>
      </c>
      <c r="M1831">
        <v>1435</v>
      </c>
      <c r="N1831" t="s">
        <v>1453</v>
      </c>
      <c r="O1831" t="s">
        <v>1453</v>
      </c>
      <c r="P1831" t="s">
        <v>1453</v>
      </c>
      <c r="Q1831" t="s">
        <v>1453</v>
      </c>
      <c r="R1831" t="s">
        <v>1453</v>
      </c>
      <c r="S1831" t="s">
        <v>1453</v>
      </c>
      <c r="T1831" t="s">
        <v>1453</v>
      </c>
      <c r="U1831" t="s">
        <v>1453</v>
      </c>
      <c r="V1831">
        <v>180.05937499999999</v>
      </c>
      <c r="W1831">
        <v>1.8548750000000001</v>
      </c>
      <c r="X1831" t="s">
        <v>1453</v>
      </c>
      <c r="Y1831" t="s">
        <v>1453</v>
      </c>
      <c r="Z1831" t="s">
        <v>1468</v>
      </c>
      <c r="AA1831">
        <v>0.93</v>
      </c>
      <c r="AB1831">
        <v>7.0000000000000007E-2</v>
      </c>
      <c r="AC1831">
        <v>0.5</v>
      </c>
      <c r="AD1831">
        <v>0.5</v>
      </c>
      <c r="AE1831">
        <v>0.5</v>
      </c>
      <c r="AF1831">
        <v>0.5</v>
      </c>
      <c r="AG1831">
        <f>INDEX(YM!B:B, MATCH(Sheet1!B1904,YM!A:A,0))</f>
        <v>8.932500000000001</v>
      </c>
      <c r="AH1831">
        <v>8.8834374999999994</v>
      </c>
      <c r="AI1831">
        <f>INDEX('Yield strengh'!B:B, MATCH(Sheet1!B1904,'Yield strengh'!A:A,0))</f>
        <v>33.715000000000003</v>
      </c>
      <c r="AJ1831">
        <v>31.781874999999999</v>
      </c>
      <c r="AK1831">
        <f>INDEX(Price!B:B, MATCH(Sheet1!B1904,Price!A:A,0))</f>
        <v>11.65</v>
      </c>
      <c r="AL1831">
        <f t="shared" si="108"/>
        <v>0.8183544933197463</v>
      </c>
      <c r="AM1831">
        <f>INDEX(toughness!B:B,MATCH(Sheet1!B1904,toughness!A:A,0))</f>
        <v>2.4794999999999998</v>
      </c>
    </row>
    <row r="1832" spans="1:39" x14ac:dyDescent="0.3">
      <c r="A1832" t="s">
        <v>1458</v>
      </c>
      <c r="B1832" s="1" t="s">
        <v>2055</v>
      </c>
      <c r="C1832">
        <v>9.8249999999999993</v>
      </c>
      <c r="D1832">
        <v>785</v>
      </c>
      <c r="E1832">
        <v>4.7650000000000006</v>
      </c>
      <c r="F1832">
        <v>1.5</v>
      </c>
      <c r="G1832">
        <v>7.1340000000000001E-2</v>
      </c>
      <c r="H1832">
        <v>0.90750000000026676</v>
      </c>
      <c r="I1832">
        <v>455000000000000</v>
      </c>
      <c r="J1832">
        <v>0.59000000000000008</v>
      </c>
      <c r="K1832">
        <v>5.8000000000000007</v>
      </c>
      <c r="L1832">
        <v>6.6749999999999998</v>
      </c>
      <c r="N1832" t="s">
        <v>1453</v>
      </c>
      <c r="O1832" t="s">
        <v>1453</v>
      </c>
      <c r="P1832" t="s">
        <v>1453</v>
      </c>
      <c r="Q1832" t="s">
        <v>1453</v>
      </c>
      <c r="R1832" t="s">
        <v>1453</v>
      </c>
      <c r="S1832" t="s">
        <v>1453</v>
      </c>
      <c r="T1832" t="s">
        <v>1453</v>
      </c>
      <c r="U1832" t="s">
        <v>1453</v>
      </c>
      <c r="V1832">
        <v>5.8000000000000007</v>
      </c>
      <c r="W1832">
        <v>4.3205</v>
      </c>
      <c r="X1832" t="s">
        <v>1453</v>
      </c>
      <c r="Y1832" t="s">
        <v>1453</v>
      </c>
      <c r="Z1832" t="s">
        <v>1468</v>
      </c>
      <c r="AA1832">
        <v>0.93</v>
      </c>
      <c r="AB1832">
        <v>7.0000000000000007E-2</v>
      </c>
      <c r="AC1832">
        <v>0.5</v>
      </c>
      <c r="AD1832">
        <v>0.5</v>
      </c>
      <c r="AE1832">
        <v>0.5</v>
      </c>
      <c r="AF1832">
        <v>0.5</v>
      </c>
      <c r="AG1832">
        <f>INDEX(YM!B:B, MATCH(Sheet1!B1878,YM!A:A,0))</f>
        <v>9.39</v>
      </c>
      <c r="AH1832">
        <v>9.9799999999999986</v>
      </c>
      <c r="AI1832">
        <f>INDEX('Yield strengh'!B:B, MATCH(Sheet1!B1878,'Yield strengh'!A:A,0))</f>
        <v>38.03</v>
      </c>
      <c r="AJ1832">
        <v>32.14</v>
      </c>
      <c r="AK1832">
        <f>INDEX(Price!B:B, MATCH(Sheet1!B1878,Price!A:A,0))</f>
        <v>11.65</v>
      </c>
      <c r="AL1832">
        <f t="shared" si="108"/>
        <v>0.81721579617834383</v>
      </c>
      <c r="AM1832">
        <f>INDEX(toughness!B:B,MATCH(Sheet1!B1878,toughness!A:A,0))</f>
        <v>2.1345000000000001</v>
      </c>
    </row>
    <row r="1833" spans="1:39" x14ac:dyDescent="0.3">
      <c r="A1833" t="s">
        <v>1458</v>
      </c>
      <c r="B1833" s="1" t="s">
        <v>2056</v>
      </c>
      <c r="C1833">
        <v>103.26</v>
      </c>
      <c r="D1833">
        <v>635</v>
      </c>
      <c r="E1833">
        <v>4.0199999999999996</v>
      </c>
      <c r="F1833">
        <v>1.5</v>
      </c>
      <c r="G1833">
        <v>7.7765950000000004</v>
      </c>
      <c r="H1833">
        <v>0.45155000000026668</v>
      </c>
      <c r="I1833">
        <v>455000000000000</v>
      </c>
      <c r="J1833">
        <v>0.51750000000000007</v>
      </c>
      <c r="K1833">
        <v>44.875</v>
      </c>
      <c r="L1833">
        <v>32.8675</v>
      </c>
      <c r="M1833">
        <v>1070</v>
      </c>
      <c r="N1833" t="s">
        <v>1453</v>
      </c>
      <c r="O1833" t="s">
        <v>1453</v>
      </c>
      <c r="P1833" t="s">
        <v>1453</v>
      </c>
      <c r="Q1833" t="s">
        <v>1453</v>
      </c>
      <c r="R1833" t="s">
        <v>1453</v>
      </c>
      <c r="S1833" t="s">
        <v>1453</v>
      </c>
      <c r="T1833" t="s">
        <v>1453</v>
      </c>
      <c r="U1833" t="s">
        <v>1453</v>
      </c>
      <c r="V1833">
        <v>14.375</v>
      </c>
      <c r="W1833">
        <v>23.804500000000001</v>
      </c>
      <c r="X1833" t="s">
        <v>1453</v>
      </c>
      <c r="Y1833" t="s">
        <v>1453</v>
      </c>
      <c r="Z1833" t="s">
        <v>1468</v>
      </c>
      <c r="AA1833">
        <v>0.93</v>
      </c>
      <c r="AB1833">
        <v>7.0000000000000007E-2</v>
      </c>
      <c r="AC1833">
        <v>0.5</v>
      </c>
      <c r="AD1833">
        <v>0.5</v>
      </c>
      <c r="AE1833">
        <v>0.5</v>
      </c>
      <c r="AF1833">
        <v>0.5</v>
      </c>
      <c r="AG1833">
        <f>INDEX(YM!B:B, MATCH(Sheet1!B1892,YM!A:A,0))</f>
        <v>9.4749999999999996</v>
      </c>
      <c r="AH1833">
        <v>9.4749999999999996</v>
      </c>
      <c r="AI1833">
        <f>INDEX('Yield strengh'!B:B, MATCH(Sheet1!B1892,'Yield strengh'!A:A,0))</f>
        <v>27.05</v>
      </c>
      <c r="AJ1833">
        <v>27.05</v>
      </c>
      <c r="AK1833">
        <f>INDEX(Price!B:B, MATCH(Sheet1!B1892,Price!A:A,0))</f>
        <v>11.65</v>
      </c>
      <c r="AL1833">
        <f>AJ1833*AH1833/D1833</f>
        <v>0.40362007874015743</v>
      </c>
      <c r="AM1833">
        <f>INDEX(toughness!B:B,MATCH(Sheet1!B1892,toughness!A:A,0))</f>
        <v>0.98450000000000004</v>
      </c>
    </row>
    <row r="1834" spans="1:39" x14ac:dyDescent="0.3">
      <c r="A1834" t="s">
        <v>1458</v>
      </c>
      <c r="B1834" s="1" t="s">
        <v>2110</v>
      </c>
      <c r="C1834">
        <v>11.975</v>
      </c>
      <c r="D1834">
        <v>775</v>
      </c>
      <c r="E1834">
        <v>4.3550000000000004</v>
      </c>
      <c r="F1834">
        <v>1</v>
      </c>
      <c r="G1834">
        <v>1.5367499999999999E-2</v>
      </c>
      <c r="H1834">
        <v>1.470325E-11</v>
      </c>
      <c r="I1834">
        <v>455000000000000</v>
      </c>
      <c r="J1834">
        <v>0.66999999999999993</v>
      </c>
      <c r="K1834">
        <v>15</v>
      </c>
      <c r="L1834">
        <v>7.2550000000000008</v>
      </c>
      <c r="N1834" t="s">
        <v>1453</v>
      </c>
      <c r="O1834" t="s">
        <v>1453</v>
      </c>
      <c r="P1834" t="s">
        <v>1453</v>
      </c>
      <c r="Q1834" t="s">
        <v>1453</v>
      </c>
      <c r="R1834" t="s">
        <v>1453</v>
      </c>
      <c r="S1834" t="s">
        <v>1453</v>
      </c>
      <c r="T1834" t="s">
        <v>1453</v>
      </c>
      <c r="U1834" t="s">
        <v>1453</v>
      </c>
      <c r="V1834">
        <v>9.6</v>
      </c>
      <c r="W1834">
        <v>0.23150000000000001</v>
      </c>
      <c r="X1834" t="s">
        <v>1453</v>
      </c>
      <c r="Y1834" t="s">
        <v>1453</v>
      </c>
      <c r="Z1834" t="s">
        <v>1468</v>
      </c>
      <c r="AA1834">
        <v>0.93</v>
      </c>
      <c r="AB1834">
        <v>7.0000000000000007E-2</v>
      </c>
      <c r="AC1834">
        <v>0.5</v>
      </c>
      <c r="AD1834">
        <v>0.5</v>
      </c>
      <c r="AE1834">
        <v>0.5</v>
      </c>
      <c r="AF1834">
        <v>0.5</v>
      </c>
      <c r="AG1834">
        <f>INDEX(YM!B:B, MATCH(Sheet1!B1905,YM!A:A,0))</f>
        <v>8.3800000000000008</v>
      </c>
      <c r="AH1834">
        <v>8.8149999999999995</v>
      </c>
      <c r="AI1834">
        <f>INDEX('Yield strengh'!B:B, MATCH(Sheet1!B1905,'Yield strengh'!A:A,0))</f>
        <v>28.61</v>
      </c>
      <c r="AJ1834">
        <v>35.299999999999997</v>
      </c>
      <c r="AK1834">
        <f>INDEX(Price!B:B, MATCH(Sheet1!B1905,Price!A:A,0))</f>
        <v>6.9750000000000014</v>
      </c>
      <c r="AL1834">
        <f>AJ1834*AH1834*(2)/D1834</f>
        <v>0.803018064516129</v>
      </c>
      <c r="AM1834">
        <f>INDEX(toughness!B:B,MATCH(Sheet1!B1905,toughness!A:A,0))</f>
        <v>1.2829999999999999</v>
      </c>
    </row>
    <row r="1835" spans="1:39" x14ac:dyDescent="0.3">
      <c r="A1835" t="s">
        <v>1458</v>
      </c>
      <c r="B1835" s="1" t="s">
        <v>2313</v>
      </c>
      <c r="C1835">
        <v>47.65</v>
      </c>
      <c r="D1835">
        <v>635</v>
      </c>
      <c r="E1835">
        <v>7.0449999999999999</v>
      </c>
      <c r="F1835">
        <v>0.5</v>
      </c>
      <c r="G1835">
        <v>9.1499999999999998E-2</v>
      </c>
      <c r="H1835">
        <v>1.8659999999999999E-12</v>
      </c>
      <c r="I1835">
        <v>130000000000000</v>
      </c>
      <c r="J1835">
        <v>2.02</v>
      </c>
      <c r="K1835">
        <v>100.8</v>
      </c>
      <c r="L1835">
        <v>6.01</v>
      </c>
      <c r="N1835" t="s">
        <v>1453</v>
      </c>
      <c r="O1835" t="s">
        <v>1453</v>
      </c>
      <c r="P1835" t="s">
        <v>1453</v>
      </c>
      <c r="Q1835" t="s">
        <v>1453</v>
      </c>
      <c r="R1835" t="s">
        <v>1453</v>
      </c>
      <c r="S1835" t="s">
        <v>1453</v>
      </c>
      <c r="T1835" t="s">
        <v>1453</v>
      </c>
      <c r="U1835" t="s">
        <v>1453</v>
      </c>
      <c r="V1835">
        <v>93.6</v>
      </c>
      <c r="W1835">
        <v>0.31000000000000011</v>
      </c>
      <c r="X1835" t="s">
        <v>1453</v>
      </c>
      <c r="Y1835" t="s">
        <v>1453</v>
      </c>
      <c r="Z1835" t="s">
        <v>1468</v>
      </c>
      <c r="AA1835">
        <v>0.93</v>
      </c>
      <c r="AB1835">
        <v>7.0000000000000007E-2</v>
      </c>
      <c r="AC1835">
        <v>0.5</v>
      </c>
      <c r="AD1835">
        <v>0.5</v>
      </c>
      <c r="AE1835">
        <v>0.5</v>
      </c>
      <c r="AF1835">
        <v>0.5</v>
      </c>
      <c r="AG1835">
        <f>INDEX(YM!B:B, MATCH(Sheet1!B1795,YM!A:A,0))</f>
        <v>19.5</v>
      </c>
      <c r="AH1835">
        <v>19.5</v>
      </c>
      <c r="AI1835">
        <f>INDEX('Yield strengh'!B:B, MATCH(Sheet1!B1795,'Yield strengh'!A:A,0))</f>
        <v>13</v>
      </c>
      <c r="AJ1835">
        <v>13</v>
      </c>
      <c r="AK1835">
        <f>INDEX(Price!B:B, MATCH(Sheet1!B1795,Price!A:A,0))</f>
        <v>3.5750000000000002</v>
      </c>
      <c r="AL1835">
        <f>AJ1835*AH1835/D1835</f>
        <v>0.39921259842519685</v>
      </c>
      <c r="AM1835">
        <f>INDEX(toughness!B:B,MATCH(Sheet1!B1795,toughness!A:A,0))</f>
        <v>4.5900000000000003E-2</v>
      </c>
    </row>
    <row r="1836" spans="1:39" x14ac:dyDescent="0.3">
      <c r="A1836" t="s">
        <v>1458</v>
      </c>
      <c r="B1836" s="1" t="s">
        <v>2238</v>
      </c>
      <c r="C1836">
        <v>57.075000000000003</v>
      </c>
      <c r="D1836">
        <v>885</v>
      </c>
      <c r="E1836">
        <v>4.5824999999999996</v>
      </c>
      <c r="F1836">
        <v>8.8249999999999993</v>
      </c>
      <c r="G1836">
        <v>6.1075000000000001E-3</v>
      </c>
      <c r="H1836">
        <v>2.6675000597749998E-13</v>
      </c>
      <c r="I1836">
        <v>455000000000000</v>
      </c>
      <c r="J1836">
        <v>1.6775</v>
      </c>
      <c r="K1836">
        <v>49.474999999999987</v>
      </c>
      <c r="L1836">
        <v>17.077500000000001</v>
      </c>
      <c r="M1836">
        <v>160</v>
      </c>
      <c r="N1836" t="s">
        <v>1453</v>
      </c>
      <c r="O1836" t="s">
        <v>1453</v>
      </c>
      <c r="P1836" t="s">
        <v>1453</v>
      </c>
      <c r="Q1836" t="s">
        <v>1453</v>
      </c>
      <c r="R1836" t="s">
        <v>1453</v>
      </c>
      <c r="S1836" t="s">
        <v>1453</v>
      </c>
      <c r="T1836" t="s">
        <v>1453</v>
      </c>
      <c r="U1836" t="s">
        <v>1453</v>
      </c>
      <c r="V1836">
        <v>45.25</v>
      </c>
      <c r="W1836">
        <v>0.55549999999999999</v>
      </c>
      <c r="X1836" t="s">
        <v>1453</v>
      </c>
      <c r="Y1836" t="s">
        <v>1453</v>
      </c>
      <c r="Z1836" t="s">
        <v>1468</v>
      </c>
      <c r="AA1836">
        <v>0.93</v>
      </c>
      <c r="AB1836">
        <v>7.0000000000000007E-2</v>
      </c>
      <c r="AC1836">
        <v>0.5</v>
      </c>
      <c r="AD1836">
        <v>0.5</v>
      </c>
      <c r="AE1836">
        <v>0.5</v>
      </c>
      <c r="AF1836">
        <v>0.5</v>
      </c>
      <c r="AG1836">
        <f>INDEX(YM!B:B, MATCH(Sheet1!B1871,YM!A:A,0))</f>
        <v>9.0500000000000007</v>
      </c>
      <c r="AH1836">
        <v>10.375</v>
      </c>
      <c r="AI1836">
        <f>INDEX('Yield strengh'!B:B, MATCH(Sheet1!B1871,'Yield strengh'!A:A,0))</f>
        <v>31.88</v>
      </c>
      <c r="AJ1836">
        <v>33.979999999999997</v>
      </c>
      <c r="AK1836">
        <f>INDEX(Price!B:B, MATCH(Sheet1!B1871,Price!A:A,0))</f>
        <v>11.65</v>
      </c>
      <c r="AL1836">
        <f t="shared" ref="AL1836:AL1837" si="109">AJ1836*AH1836*(2)/D1836</f>
        <v>0.7967062146892655</v>
      </c>
      <c r="AM1836">
        <f>INDEX(toughness!B:B,MATCH(Sheet1!B1871,toughness!A:A,0))</f>
        <v>1.032</v>
      </c>
    </row>
    <row r="1837" spans="1:39" x14ac:dyDescent="0.3">
      <c r="A1837" t="s">
        <v>1458</v>
      </c>
      <c r="B1837" s="1" t="s">
        <v>2223</v>
      </c>
      <c r="C1837">
        <v>5.2995000000000001</v>
      </c>
      <c r="D1837">
        <v>775</v>
      </c>
      <c r="E1837">
        <v>2.8925000000000001</v>
      </c>
      <c r="F1837">
        <v>1.5</v>
      </c>
      <c r="G1837">
        <v>2.1987500000000002E-3</v>
      </c>
      <c r="H1837">
        <v>2.6675150325E-13</v>
      </c>
      <c r="I1837">
        <v>455000000000000</v>
      </c>
      <c r="J1837">
        <v>0.65500000000000003</v>
      </c>
      <c r="K1837">
        <v>3.0535549999999998</v>
      </c>
      <c r="L1837">
        <v>7.6549999999999994</v>
      </c>
      <c r="N1837" t="s">
        <v>1453</v>
      </c>
      <c r="O1837" t="s">
        <v>1453</v>
      </c>
      <c r="P1837" t="s">
        <v>1453</v>
      </c>
      <c r="Q1837" t="s">
        <v>1453</v>
      </c>
      <c r="R1837" t="s">
        <v>1453</v>
      </c>
      <c r="S1837" t="s">
        <v>1453</v>
      </c>
      <c r="T1837" t="s">
        <v>1453</v>
      </c>
      <c r="U1837" t="s">
        <v>1453</v>
      </c>
      <c r="V1837">
        <v>3.0540975000000001</v>
      </c>
      <c r="W1837">
        <v>8.2275000000000001E-2</v>
      </c>
      <c r="X1837" t="s">
        <v>1453</v>
      </c>
      <c r="Y1837" t="s">
        <v>1453</v>
      </c>
      <c r="Z1837" t="s">
        <v>1468</v>
      </c>
      <c r="AA1837">
        <v>0.93</v>
      </c>
      <c r="AB1837">
        <v>7.0000000000000007E-2</v>
      </c>
      <c r="AC1837">
        <v>0.5</v>
      </c>
      <c r="AD1837">
        <v>0.5</v>
      </c>
      <c r="AE1837">
        <v>0.5</v>
      </c>
      <c r="AF1837">
        <v>0.5</v>
      </c>
      <c r="AG1837">
        <f>INDEX(YM!B:B, MATCH(Sheet1!B1899,YM!A:A,0))</f>
        <v>8.6549999999999994</v>
      </c>
      <c r="AH1837">
        <v>9.24</v>
      </c>
      <c r="AI1837">
        <f>INDEX('Yield strengh'!B:B, MATCH(Sheet1!B1899,'Yield strengh'!A:A,0))</f>
        <v>35.114999999999988</v>
      </c>
      <c r="AJ1837">
        <v>32.979999999999997</v>
      </c>
      <c r="AK1837">
        <f>INDEX(Price!B:B, MATCH(Sheet1!B1899,Price!A:A,0))</f>
        <v>11.65</v>
      </c>
      <c r="AL1837">
        <f t="shared" si="109"/>
        <v>0.78641341935483866</v>
      </c>
      <c r="AM1837">
        <f>INDEX(toughness!B:B,MATCH(Sheet1!B1899,toughness!A:A,0))</f>
        <v>2.1145</v>
      </c>
    </row>
    <row r="1838" spans="1:39" x14ac:dyDescent="0.3">
      <c r="A1838" t="s">
        <v>1458</v>
      </c>
      <c r="B1838" s="1" t="s">
        <v>2023</v>
      </c>
      <c r="C1838">
        <v>10</v>
      </c>
      <c r="D1838">
        <v>11050</v>
      </c>
      <c r="G1838">
        <v>1.2549999999999999</v>
      </c>
      <c r="H1838">
        <v>8.8449999999999989</v>
      </c>
      <c r="I1838">
        <v>19.5</v>
      </c>
      <c r="J1838">
        <v>50</v>
      </c>
      <c r="K1838">
        <v>10</v>
      </c>
      <c r="L1838">
        <v>8</v>
      </c>
      <c r="M1838">
        <v>310</v>
      </c>
      <c r="N1838" t="s">
        <v>1453</v>
      </c>
      <c r="O1838" t="s">
        <v>1453</v>
      </c>
      <c r="P1838" t="s">
        <v>1453</v>
      </c>
      <c r="Q1838" t="s">
        <v>1453</v>
      </c>
      <c r="R1838" t="s">
        <v>1453</v>
      </c>
      <c r="S1838" t="s">
        <v>1453</v>
      </c>
      <c r="T1838" t="s">
        <v>1453</v>
      </c>
      <c r="U1838" t="s">
        <v>1453</v>
      </c>
      <c r="V1838">
        <v>23</v>
      </c>
      <c r="W1838">
        <v>36</v>
      </c>
      <c r="X1838" t="s">
        <v>1453</v>
      </c>
      <c r="Y1838" t="s">
        <v>1453</v>
      </c>
      <c r="Z1838" t="s">
        <v>1468</v>
      </c>
      <c r="AA1838">
        <v>0.93</v>
      </c>
      <c r="AB1838">
        <v>7.0000000000000007E-2</v>
      </c>
      <c r="AC1838">
        <v>0.5</v>
      </c>
      <c r="AD1838">
        <v>0.5</v>
      </c>
      <c r="AE1838">
        <v>0.5</v>
      </c>
      <c r="AF1838">
        <v>0.5</v>
      </c>
      <c r="AG1838">
        <f>INDEX(YM!B:B, MATCH(Sheet1!B1838,YM!A:A,0))</f>
        <v>15</v>
      </c>
      <c r="AH1838">
        <v>15</v>
      </c>
      <c r="AI1838">
        <f>INDEX('Yield strengh'!B:B, MATCH(Sheet1!B1838,'Yield strengh'!A:A,0))</f>
        <v>25</v>
      </c>
      <c r="AJ1838">
        <v>25</v>
      </c>
      <c r="AK1838">
        <f>INDEX(Price!B:B, MATCH(Sheet1!B1838,Price!A:A,0))</f>
        <v>63.95</v>
      </c>
      <c r="AL1838">
        <f>AJ1838*AH1838/D1838</f>
        <v>3.3936651583710405E-2</v>
      </c>
      <c r="AM1838">
        <f>INDEX(toughness!B:B,MATCH(Sheet1!B1838,toughness!A:A,0))</f>
        <v>16.055</v>
      </c>
    </row>
    <row r="1839" spans="1:39" x14ac:dyDescent="0.3">
      <c r="A1839" t="s">
        <v>1458</v>
      </c>
      <c r="B1839" s="1" t="s">
        <v>2009</v>
      </c>
      <c r="C1839">
        <v>42.137500000000003</v>
      </c>
      <c r="D1839">
        <v>785</v>
      </c>
      <c r="E1839">
        <v>7.8324999999999996</v>
      </c>
      <c r="F1839">
        <v>1</v>
      </c>
      <c r="G1839">
        <v>7.3889999999999997E-2</v>
      </c>
      <c r="H1839">
        <v>1.19975E-12</v>
      </c>
      <c r="I1839">
        <v>455000000000000</v>
      </c>
      <c r="J1839">
        <v>1.3025</v>
      </c>
      <c r="K1839">
        <v>72.650000000000006</v>
      </c>
      <c r="L1839">
        <v>11.135</v>
      </c>
      <c r="N1839" t="s">
        <v>1453</v>
      </c>
      <c r="O1839" t="s">
        <v>1453</v>
      </c>
      <c r="P1839" t="s">
        <v>1453</v>
      </c>
      <c r="Q1839" t="s">
        <v>1453</v>
      </c>
      <c r="R1839" t="s">
        <v>1453</v>
      </c>
      <c r="S1839" t="s">
        <v>1453</v>
      </c>
      <c r="T1839" t="s">
        <v>1453</v>
      </c>
      <c r="U1839" t="s">
        <v>1453</v>
      </c>
      <c r="V1839">
        <v>67.650000000000006</v>
      </c>
      <c r="W1839">
        <v>0.3155</v>
      </c>
      <c r="X1839" t="s">
        <v>1453</v>
      </c>
      <c r="Y1839" t="s">
        <v>1453</v>
      </c>
      <c r="Z1839" t="s">
        <v>1468</v>
      </c>
      <c r="AA1839">
        <v>0.93</v>
      </c>
      <c r="AB1839">
        <v>7.0000000000000007E-2</v>
      </c>
      <c r="AC1839">
        <v>0.5</v>
      </c>
      <c r="AD1839">
        <v>0.5</v>
      </c>
      <c r="AE1839">
        <v>0.5</v>
      </c>
      <c r="AF1839">
        <v>0.5</v>
      </c>
      <c r="AG1839">
        <f>INDEX(YM!B:B, MATCH(Sheet1!B1909,YM!A:A,0))</f>
        <v>8.1274999999999995</v>
      </c>
      <c r="AH1839">
        <v>8.6549999999999994</v>
      </c>
      <c r="AI1839">
        <f>INDEX('Yield strengh'!B:B, MATCH(Sheet1!B1909,'Yield strengh'!A:A,0))</f>
        <v>32.314999999999998</v>
      </c>
      <c r="AJ1839">
        <v>35.114999999999988</v>
      </c>
      <c r="AK1839">
        <f>INDEX(Price!B:B, MATCH(Sheet1!B1909,Price!A:A,0))</f>
        <v>11.65</v>
      </c>
      <c r="AL1839">
        <f>AJ1839*AH1839*(2)/D1839</f>
        <v>0.77431929936305699</v>
      </c>
      <c r="AM1839">
        <f>INDEX(toughness!B:B,MATCH(Sheet1!B1909,toughness!A:A,0))</f>
        <v>2.0695000000000001</v>
      </c>
    </row>
    <row r="1840" spans="1:39" x14ac:dyDescent="0.3">
      <c r="A1840" t="s">
        <v>1458</v>
      </c>
      <c r="B1840" s="1" t="s">
        <v>1699</v>
      </c>
      <c r="C1840">
        <v>510.88571428571419</v>
      </c>
      <c r="D1840">
        <v>1600</v>
      </c>
      <c r="G1840">
        <v>104.32</v>
      </c>
      <c r="H1840">
        <v>4.3906928571428576</v>
      </c>
      <c r="I1840">
        <v>329.5</v>
      </c>
      <c r="J1840">
        <v>0.26428571428571429</v>
      </c>
      <c r="K1840">
        <v>82.678571428571431</v>
      </c>
      <c r="L1840">
        <v>152.87857142857141</v>
      </c>
      <c r="M1840">
        <v>3534.2857142857142</v>
      </c>
      <c r="N1840" t="s">
        <v>1453</v>
      </c>
      <c r="O1840" t="s">
        <v>1453</v>
      </c>
      <c r="P1840" t="s">
        <v>1453</v>
      </c>
      <c r="Q1840" t="s">
        <v>1453</v>
      </c>
      <c r="R1840" t="s">
        <v>1453</v>
      </c>
      <c r="S1840" t="s">
        <v>1453</v>
      </c>
      <c r="T1840" t="s">
        <v>1453</v>
      </c>
      <c r="U1840" t="s">
        <v>1453</v>
      </c>
      <c r="V1840">
        <v>54.971428571428582</v>
      </c>
      <c r="W1840">
        <v>49.728571428571421</v>
      </c>
      <c r="X1840" t="s">
        <v>1453</v>
      </c>
      <c r="Y1840" t="s">
        <v>1453</v>
      </c>
      <c r="Z1840" t="s">
        <v>1468</v>
      </c>
      <c r="AA1840">
        <v>0.93</v>
      </c>
      <c r="AB1840">
        <v>7.0000000000000007E-2</v>
      </c>
      <c r="AC1840">
        <v>0.5</v>
      </c>
      <c r="AD1840">
        <v>0.5</v>
      </c>
      <c r="AE1840">
        <v>0.5</v>
      </c>
      <c r="AF1840">
        <v>0.5</v>
      </c>
      <c r="AG1840">
        <f>INDEX(YM!B:B, MATCH(Sheet1!B1840,YM!A:A,0))</f>
        <v>14.293749999999999</v>
      </c>
      <c r="AH1840">
        <v>14.293749999999999</v>
      </c>
      <c r="AI1840">
        <f>INDEX('Yield strengh'!B:B, MATCH(Sheet1!B1840,'Yield strengh'!A:A,0))</f>
        <v>48.28125</v>
      </c>
      <c r="AJ1840">
        <v>48.28125</v>
      </c>
      <c r="AK1840">
        <f>INDEX(Price!B:B, MATCH(Sheet1!B1840,Price!A:A,0))</f>
        <v>97.9</v>
      </c>
      <c r="AL1840">
        <f>AJ1840*AH1840/D1840</f>
        <v>0.4313250732421875</v>
      </c>
      <c r="AM1840">
        <f>INDEX(toughness!B:B,MATCH(Sheet1!B1840,toughness!A:A,0))</f>
        <v>0.11504375</v>
      </c>
    </row>
    <row r="1841" spans="1:39" x14ac:dyDescent="0.3">
      <c r="A1841" t="s">
        <v>1458</v>
      </c>
      <c r="B1841" s="1" t="s">
        <v>2069</v>
      </c>
      <c r="C1841">
        <v>13.225</v>
      </c>
      <c r="D1841">
        <v>965</v>
      </c>
      <c r="E1841">
        <v>6.4024999999999999</v>
      </c>
      <c r="F1841">
        <v>9.6750000000000007</v>
      </c>
      <c r="G1841">
        <v>2.48825E-3</v>
      </c>
      <c r="H1841">
        <v>2.698925E-13</v>
      </c>
      <c r="I1841">
        <v>455000000000000</v>
      </c>
      <c r="J1841">
        <v>208.96</v>
      </c>
      <c r="K1841">
        <v>13.824999999999999</v>
      </c>
      <c r="L1841">
        <v>10.255000000000001</v>
      </c>
      <c r="N1841" t="s">
        <v>1453</v>
      </c>
      <c r="O1841" t="s">
        <v>1453</v>
      </c>
      <c r="P1841" t="s">
        <v>1453</v>
      </c>
      <c r="Q1841" t="s">
        <v>1453</v>
      </c>
      <c r="R1841" t="s">
        <v>1453</v>
      </c>
      <c r="S1841" t="s">
        <v>1453</v>
      </c>
      <c r="T1841" t="s">
        <v>1453</v>
      </c>
      <c r="U1841" t="s">
        <v>1453</v>
      </c>
      <c r="V1841">
        <v>8.65</v>
      </c>
      <c r="W1841">
        <v>0.184</v>
      </c>
      <c r="X1841" t="s">
        <v>1453</v>
      </c>
      <c r="Y1841" t="s">
        <v>1453</v>
      </c>
      <c r="Z1841" t="s">
        <v>1468</v>
      </c>
      <c r="AA1841">
        <v>0.93</v>
      </c>
      <c r="AB1841">
        <v>7.0000000000000007E-2</v>
      </c>
      <c r="AC1841">
        <v>0.5</v>
      </c>
      <c r="AD1841">
        <v>0.5</v>
      </c>
      <c r="AE1841">
        <v>0.5</v>
      </c>
      <c r="AF1841">
        <v>0.5</v>
      </c>
      <c r="AG1841">
        <f>INDEX(YM!B:B, MATCH(Sheet1!B1841,YM!A:A,0))</f>
        <v>14.0625</v>
      </c>
      <c r="AH1841">
        <v>14.0625</v>
      </c>
      <c r="AI1841">
        <f>INDEX('Yield strengh'!B:B, MATCH(Sheet1!B1841,'Yield strengh'!A:A,0))</f>
        <v>42.195</v>
      </c>
      <c r="AJ1841">
        <v>42.195</v>
      </c>
      <c r="AK1841">
        <f>INDEX(Price!B:B, MATCH(Sheet1!B1841,Price!A:A,0))</f>
        <v>60.6</v>
      </c>
      <c r="AL1841">
        <f>AJ1841*AH1841/D1841</f>
        <v>0.61488827720207251</v>
      </c>
      <c r="AM1841">
        <f>INDEX(toughness!B:B,MATCH(Sheet1!B1841,toughness!A:A,0))</f>
        <v>2.4820000000000002</v>
      </c>
    </row>
    <row r="1842" spans="1:39" x14ac:dyDescent="0.3">
      <c r="A1842" t="s">
        <v>1458</v>
      </c>
      <c r="B1842" s="1" t="s">
        <v>2320</v>
      </c>
      <c r="C1842">
        <v>153.85749999999999</v>
      </c>
      <c r="D1842">
        <v>690</v>
      </c>
      <c r="E1842">
        <v>6.2774999999999999</v>
      </c>
      <c r="F1842">
        <v>7.25</v>
      </c>
      <c r="G1842">
        <v>7.1692500000000006E-2</v>
      </c>
      <c r="H1842">
        <v>2.6675000434299998E-13</v>
      </c>
      <c r="I1842">
        <v>455000000000000</v>
      </c>
      <c r="J1842">
        <v>0.45750000000000002</v>
      </c>
      <c r="K1842">
        <v>22.45</v>
      </c>
      <c r="L1842">
        <v>47.66</v>
      </c>
      <c r="N1842" t="s">
        <v>1453</v>
      </c>
      <c r="O1842" t="s">
        <v>1453</v>
      </c>
      <c r="P1842" t="s">
        <v>1453</v>
      </c>
      <c r="Q1842" t="s">
        <v>1453</v>
      </c>
      <c r="R1842" t="s">
        <v>1453</v>
      </c>
      <c r="S1842" t="s">
        <v>1453</v>
      </c>
      <c r="T1842" t="s">
        <v>1453</v>
      </c>
      <c r="U1842" t="s">
        <v>1453</v>
      </c>
      <c r="V1842">
        <v>17.95</v>
      </c>
      <c r="W1842">
        <v>0.58550000000000002</v>
      </c>
      <c r="X1842" t="s">
        <v>1453</v>
      </c>
      <c r="Y1842" t="s">
        <v>1453</v>
      </c>
      <c r="Z1842" t="s">
        <v>1468</v>
      </c>
      <c r="AA1842">
        <v>0.93</v>
      </c>
      <c r="AB1842">
        <v>7.0000000000000007E-2</v>
      </c>
      <c r="AC1842">
        <v>0.5</v>
      </c>
      <c r="AD1842">
        <v>0.5</v>
      </c>
      <c r="AE1842">
        <v>0.5</v>
      </c>
      <c r="AF1842">
        <v>0.5</v>
      </c>
      <c r="AG1842">
        <f>INDEX(YM!B:B, MATCH(Sheet1!B1912,YM!A:A,0))</f>
        <v>9.625</v>
      </c>
      <c r="AH1842">
        <v>8.5124999999999993</v>
      </c>
      <c r="AI1842">
        <f>INDEX('Yield strengh'!B:B, MATCH(Sheet1!B1912,'Yield strengh'!A:A,0))</f>
        <v>23.875</v>
      </c>
      <c r="AJ1842">
        <v>31.12</v>
      </c>
      <c r="AK1842">
        <f>INDEX(Price!B:B, MATCH(Sheet1!B1912,Price!A:A,0))</f>
        <v>11.65</v>
      </c>
      <c r="AL1842">
        <f>AJ1842*AH1842*(2)/D1842</f>
        <v>0.7678521739130435</v>
      </c>
      <c r="AM1842">
        <f>INDEX(toughness!B:B,MATCH(Sheet1!B1912,toughness!A:A,0))</f>
        <v>1.2855000000000001</v>
      </c>
    </row>
    <row r="1843" spans="1:39" x14ac:dyDescent="0.3">
      <c r="A1843" t="s">
        <v>1458</v>
      </c>
      <c r="B1843" s="1" t="s">
        <v>2008</v>
      </c>
      <c r="C1843">
        <v>69.55</v>
      </c>
      <c r="D1843">
        <v>2560</v>
      </c>
      <c r="E1843">
        <v>5.2375000000000007</v>
      </c>
      <c r="F1843">
        <v>2.12</v>
      </c>
      <c r="G1843">
        <v>0.17857500000000001</v>
      </c>
      <c r="H1843">
        <v>4.3009330042999992E-9</v>
      </c>
      <c r="I1843">
        <v>5.0000000049999995E+18</v>
      </c>
      <c r="J1843">
        <v>2.4649999999999999</v>
      </c>
      <c r="K1843">
        <v>87.35</v>
      </c>
      <c r="L1843">
        <v>9.5449999999999999</v>
      </c>
      <c r="M1843">
        <v>1770</v>
      </c>
      <c r="N1843" t="s">
        <v>1453</v>
      </c>
      <c r="O1843" t="s">
        <v>1453</v>
      </c>
      <c r="P1843" t="s">
        <v>1453</v>
      </c>
      <c r="Q1843" t="s">
        <v>1453</v>
      </c>
      <c r="R1843" t="s">
        <v>1453</v>
      </c>
      <c r="S1843" t="s">
        <v>1453</v>
      </c>
      <c r="T1843" t="s">
        <v>1453</v>
      </c>
      <c r="U1843" t="s">
        <v>1453</v>
      </c>
      <c r="V1843">
        <v>82.85</v>
      </c>
      <c r="W1843">
        <v>1.1725000000000001</v>
      </c>
      <c r="X1843" t="s">
        <v>1453</v>
      </c>
      <c r="Y1843" t="s">
        <v>1453</v>
      </c>
      <c r="Z1843" t="s">
        <v>1468</v>
      </c>
      <c r="AA1843">
        <v>0.93</v>
      </c>
      <c r="AB1843">
        <v>7.0000000000000007E-2</v>
      </c>
      <c r="AC1843">
        <v>0.5</v>
      </c>
      <c r="AD1843">
        <v>0.5</v>
      </c>
      <c r="AE1843">
        <v>0.5</v>
      </c>
      <c r="AF1843">
        <v>0.5</v>
      </c>
      <c r="AG1843">
        <f>INDEX(YM!B:B, MATCH(Sheet1!B1789,YM!A:A,0))</f>
        <v>20</v>
      </c>
      <c r="AH1843">
        <v>20</v>
      </c>
      <c r="AI1843">
        <f>INDEX('Yield strengh'!B:B, MATCH(Sheet1!B1789,'Yield strengh'!A:A,0))</f>
        <v>48.2</v>
      </c>
      <c r="AJ1843">
        <v>48.2</v>
      </c>
      <c r="AK1843">
        <f>INDEX(Price!B:B, MATCH(Sheet1!B1789,Price!A:A,0))</f>
        <v>4.3224999999999998</v>
      </c>
      <c r="AL1843">
        <f>AJ1843*AH1843/D1843</f>
        <v>0.37656250000000002</v>
      </c>
      <c r="AM1843" t="e">
        <f>INDEX(toughness!B:B,MATCH(Sheet1!B1789,toughness!A:A,0))</f>
        <v>#N/A</v>
      </c>
    </row>
    <row r="1844" spans="1:39" x14ac:dyDescent="0.3">
      <c r="A1844" t="s">
        <v>1458</v>
      </c>
      <c r="B1844" s="1" t="s">
        <v>1537</v>
      </c>
      <c r="C1844">
        <v>35.22</v>
      </c>
      <c r="D1844">
        <v>660</v>
      </c>
      <c r="E1844">
        <v>6.4450000000000003</v>
      </c>
      <c r="F1844">
        <v>1</v>
      </c>
      <c r="G1844">
        <v>5.8930000000000003E-2</v>
      </c>
      <c r="H1844">
        <v>1.1055000000000001E-12</v>
      </c>
      <c r="I1844">
        <v>520000000000000</v>
      </c>
      <c r="J1844">
        <v>1.375</v>
      </c>
      <c r="K1844">
        <v>64.924999999999997</v>
      </c>
      <c r="L1844">
        <v>7.6000000000000014</v>
      </c>
      <c r="N1844" t="s">
        <v>1453</v>
      </c>
      <c r="O1844" t="s">
        <v>1453</v>
      </c>
      <c r="P1844" t="s">
        <v>1453</v>
      </c>
      <c r="Q1844" t="s">
        <v>1453</v>
      </c>
      <c r="R1844" t="s">
        <v>1453</v>
      </c>
      <c r="S1844" t="s">
        <v>1453</v>
      </c>
      <c r="T1844" t="s">
        <v>1453</v>
      </c>
      <c r="U1844" t="s">
        <v>1453</v>
      </c>
      <c r="V1844">
        <v>60.424999999999997</v>
      </c>
      <c r="W1844">
        <v>0.25174999999999997</v>
      </c>
      <c r="X1844" t="s">
        <v>1453</v>
      </c>
      <c r="Y1844" t="s">
        <v>1453</v>
      </c>
      <c r="Z1844" t="s">
        <v>1468</v>
      </c>
      <c r="AA1844">
        <v>0.93</v>
      </c>
      <c r="AB1844">
        <v>7.0000000000000007E-2</v>
      </c>
      <c r="AC1844">
        <v>0.5</v>
      </c>
      <c r="AD1844">
        <v>0.5</v>
      </c>
      <c r="AE1844">
        <v>0.5</v>
      </c>
      <c r="AF1844">
        <v>0.5</v>
      </c>
      <c r="AG1844">
        <f>INDEX(YM!B:B, MATCH(Sheet1!B1911,YM!A:A,0))</f>
        <v>7.9125000000000014</v>
      </c>
      <c r="AH1844">
        <v>8.5150000000000006</v>
      </c>
      <c r="AI1844">
        <f>INDEX('Yield strengh'!B:B, MATCH(Sheet1!B1911,'Yield strengh'!A:A,0))</f>
        <v>29.475000000000001</v>
      </c>
      <c r="AJ1844">
        <v>28.98</v>
      </c>
      <c r="AK1844">
        <f>INDEX(Price!B:B, MATCH(Sheet1!B1911,Price!A:A,0))</f>
        <v>16.3</v>
      </c>
      <c r="AL1844">
        <f>AJ1844*AH1844*(2)/D1844</f>
        <v>0.74777181818181826</v>
      </c>
      <c r="AM1844">
        <f>INDEX(toughness!B:B,MATCH(Sheet1!B1911,toughness!A:A,0))</f>
        <v>1.4744999999999999</v>
      </c>
    </row>
    <row r="1845" spans="1:39" x14ac:dyDescent="0.3">
      <c r="A1845" t="s">
        <v>1458</v>
      </c>
      <c r="B1845" s="1" t="s">
        <v>2120</v>
      </c>
      <c r="C1845">
        <v>122.04761904761909</v>
      </c>
      <c r="D1845">
        <v>1260</v>
      </c>
      <c r="E1845">
        <v>9.8367500000000003</v>
      </c>
      <c r="F1845">
        <v>30.662499999999991</v>
      </c>
      <c r="G1845">
        <v>8.2688095238095238E-3</v>
      </c>
      <c r="H1845">
        <v>2.134523826800234E-8</v>
      </c>
      <c r="I1845">
        <v>3.2655E+20</v>
      </c>
      <c r="J1845">
        <v>22.65547619047619</v>
      </c>
      <c r="K1845">
        <v>129.54761904761901</v>
      </c>
      <c r="L1845">
        <v>27.2</v>
      </c>
      <c r="M1845">
        <v>218.47619047619051</v>
      </c>
      <c r="N1845" t="s">
        <v>1453</v>
      </c>
      <c r="O1845" t="s">
        <v>1453</v>
      </c>
      <c r="P1845" t="s">
        <v>1453</v>
      </c>
      <c r="Q1845" t="s">
        <v>1453</v>
      </c>
      <c r="R1845" t="s">
        <v>1453</v>
      </c>
      <c r="S1845" t="s">
        <v>1453</v>
      </c>
      <c r="T1845" t="s">
        <v>1453</v>
      </c>
      <c r="U1845" t="s">
        <v>1453</v>
      </c>
      <c r="V1845">
        <v>103.4476190476191</v>
      </c>
      <c r="W1845">
        <v>0.38940476190476192</v>
      </c>
      <c r="X1845" t="s">
        <v>1453</v>
      </c>
      <c r="Y1845" t="s">
        <v>1453</v>
      </c>
      <c r="Z1845" t="s">
        <v>1468</v>
      </c>
      <c r="AA1845">
        <v>0.93</v>
      </c>
      <c r="AB1845">
        <v>7.0000000000000007E-2</v>
      </c>
      <c r="AC1845">
        <v>0.5</v>
      </c>
      <c r="AD1845">
        <v>0.5</v>
      </c>
      <c r="AE1845">
        <v>0.5</v>
      </c>
      <c r="AF1845">
        <v>0.5</v>
      </c>
      <c r="AG1845">
        <f>INDEX(YM!B:B, MATCH(Sheet1!B1994,YM!A:A,0))</f>
        <v>5.0781190476190474</v>
      </c>
      <c r="AH1845">
        <v>5.0781190476190474</v>
      </c>
      <c r="AI1845">
        <f>INDEX('Yield strengh'!B:B, MATCH(Sheet1!B1994,'Yield strengh'!A:A,0))</f>
        <v>92.44285714285715</v>
      </c>
      <c r="AJ1845">
        <v>92.44285714285715</v>
      </c>
      <c r="AK1845">
        <f>INDEX(Price!B:B, MATCH(Sheet1!B1994,Price!A:A,0))</f>
        <v>26.11904761904762</v>
      </c>
      <c r="AL1845">
        <f t="shared" ref="AL1845:AL1854" si="110">AJ1845*AH1845/D1845</f>
        <v>0.37256812196307093</v>
      </c>
      <c r="AM1845">
        <f>INDEX(toughness!B:B,MATCH(Sheet1!B1994,toughness!A:A,0))</f>
        <v>7.7373809523809527</v>
      </c>
    </row>
    <row r="1846" spans="1:39" x14ac:dyDescent="0.3">
      <c r="A1846" t="s">
        <v>1458</v>
      </c>
      <c r="B1846" s="1" t="s">
        <v>1324</v>
      </c>
      <c r="C1846">
        <v>83.699999999999989</v>
      </c>
      <c r="D1846">
        <v>965</v>
      </c>
      <c r="E1846">
        <v>10.435</v>
      </c>
      <c r="F1846">
        <v>0.5</v>
      </c>
      <c r="G1846">
        <v>0.13700000000000001</v>
      </c>
      <c r="H1846">
        <v>2.2100000000000001E-12</v>
      </c>
      <c r="I1846">
        <v>78850000000000</v>
      </c>
      <c r="J1846">
        <v>1.825</v>
      </c>
      <c r="K1846">
        <v>142</v>
      </c>
      <c r="L1846">
        <v>15.2</v>
      </c>
      <c r="N1846" t="s">
        <v>1453</v>
      </c>
      <c r="O1846" t="s">
        <v>1453</v>
      </c>
      <c r="P1846" t="s">
        <v>1453</v>
      </c>
      <c r="Q1846" t="s">
        <v>1453</v>
      </c>
      <c r="R1846" t="s">
        <v>1453</v>
      </c>
      <c r="S1846" t="s">
        <v>1453</v>
      </c>
      <c r="T1846" t="s">
        <v>1453</v>
      </c>
      <c r="U1846" t="s">
        <v>1453</v>
      </c>
      <c r="V1846">
        <v>132</v>
      </c>
      <c r="W1846">
        <v>0.46500000000000002</v>
      </c>
      <c r="X1846" t="s">
        <v>1453</v>
      </c>
      <c r="Y1846" t="s">
        <v>1453</v>
      </c>
      <c r="Z1846" t="s">
        <v>1468</v>
      </c>
      <c r="AA1846">
        <v>0.93</v>
      </c>
      <c r="AB1846">
        <v>7.0000000000000007E-2</v>
      </c>
      <c r="AC1846">
        <v>0.5</v>
      </c>
      <c r="AD1846">
        <v>0.5</v>
      </c>
      <c r="AE1846">
        <v>0.5</v>
      </c>
      <c r="AF1846">
        <v>0.5</v>
      </c>
      <c r="AG1846">
        <f>INDEX(YM!B:B, MATCH(Sheet1!B1846,YM!A:A,0))</f>
        <v>13.7125</v>
      </c>
      <c r="AH1846">
        <v>13.7125</v>
      </c>
      <c r="AI1846">
        <f>INDEX('Yield strengh'!B:B, MATCH(Sheet1!B1846,'Yield strengh'!A:A,0))</f>
        <v>42.530000000000008</v>
      </c>
      <c r="AJ1846">
        <v>42.530000000000008</v>
      </c>
      <c r="AK1846">
        <f>INDEX(Price!B:B, MATCH(Sheet1!B1846,Price!A:A,0))</f>
        <v>60.6</v>
      </c>
      <c r="AL1846">
        <f t="shared" si="110"/>
        <v>0.60434468911917116</v>
      </c>
      <c r="AM1846">
        <f>INDEX(toughness!B:B,MATCH(Sheet1!B1846,toughness!A:A,0))</f>
        <v>2.5594999999999999</v>
      </c>
    </row>
    <row r="1847" spans="1:39" x14ac:dyDescent="0.3">
      <c r="A1847" t="s">
        <v>1458</v>
      </c>
      <c r="B1847" s="1" t="s">
        <v>2171</v>
      </c>
      <c r="C1847">
        <v>186.89375000000001</v>
      </c>
      <c r="D1847">
        <v>1400</v>
      </c>
      <c r="E1847">
        <v>6.5687499999999996</v>
      </c>
      <c r="F1847">
        <v>12.9575</v>
      </c>
      <c r="G1847">
        <v>9.5343750000000012E-3</v>
      </c>
      <c r="H1847">
        <v>1.8149215661218749E-14</v>
      </c>
      <c r="I1847">
        <v>1.665E+16</v>
      </c>
      <c r="J1847">
        <v>38.783812500000003</v>
      </c>
      <c r="K1847">
        <v>78.300000000000011</v>
      </c>
      <c r="L1847">
        <v>12.75</v>
      </c>
      <c r="M1847">
        <v>305</v>
      </c>
      <c r="N1847" t="s">
        <v>1453</v>
      </c>
      <c r="O1847" t="s">
        <v>1453</v>
      </c>
      <c r="P1847" t="s">
        <v>1453</v>
      </c>
      <c r="Q1847" t="s">
        <v>1453</v>
      </c>
      <c r="R1847" t="s">
        <v>1453</v>
      </c>
      <c r="S1847" t="s">
        <v>1453</v>
      </c>
      <c r="T1847" t="s">
        <v>1453</v>
      </c>
      <c r="U1847" t="s">
        <v>1453</v>
      </c>
      <c r="V1847">
        <v>51.731250000000003</v>
      </c>
      <c r="W1847">
        <v>0.39224999999999999</v>
      </c>
      <c r="X1847" t="s">
        <v>1453</v>
      </c>
      <c r="Y1847" t="s">
        <v>1453</v>
      </c>
      <c r="Z1847" t="s">
        <v>1468</v>
      </c>
      <c r="AA1847">
        <v>0.93</v>
      </c>
      <c r="AB1847">
        <v>7.0000000000000007E-2</v>
      </c>
      <c r="AC1847">
        <v>0.5</v>
      </c>
      <c r="AD1847">
        <v>0.5</v>
      </c>
      <c r="AE1847">
        <v>0.5</v>
      </c>
      <c r="AF1847">
        <v>0.5</v>
      </c>
      <c r="AG1847">
        <f>INDEX(YM!B:B, MATCH(Sheet1!B1879,YM!A:A,0))</f>
        <v>9.9537499999999994</v>
      </c>
      <c r="AH1847">
        <v>9.9537499999999994</v>
      </c>
      <c r="AI1847">
        <f>INDEX('Yield strengh'!B:B, MATCH(Sheet1!B1879,'Yield strengh'!A:A,0))</f>
        <v>51.3</v>
      </c>
      <c r="AJ1847">
        <v>51.3</v>
      </c>
      <c r="AK1847">
        <f>INDEX(Price!B:B, MATCH(Sheet1!B1879,Price!A:A,0))</f>
        <v>20.068750000000001</v>
      </c>
      <c r="AL1847">
        <f t="shared" si="110"/>
        <v>0.36473383928571423</v>
      </c>
      <c r="AM1847">
        <f>INDEX(toughness!B:B,MATCH(Sheet1!B1879,toughness!A:A,0))</f>
        <v>0.70912500000000001</v>
      </c>
    </row>
    <row r="1848" spans="1:39" x14ac:dyDescent="0.3">
      <c r="A1848" t="s">
        <v>1458</v>
      </c>
      <c r="B1848" s="1" t="s">
        <v>2164</v>
      </c>
      <c r="C1848">
        <v>212.83333333333329</v>
      </c>
      <c r="D1848">
        <v>1420</v>
      </c>
      <c r="E1848">
        <v>3.3</v>
      </c>
      <c r="F1848">
        <v>16.850000000000001</v>
      </c>
      <c r="G1848">
        <v>1.9088333333333339E-2</v>
      </c>
      <c r="H1848">
        <v>1.853571431042874E-6</v>
      </c>
      <c r="I1848">
        <v>95000000</v>
      </c>
      <c r="J1848">
        <v>6.7664285714285706</v>
      </c>
      <c r="K1848">
        <v>272.92857142857139</v>
      </c>
      <c r="L1848">
        <v>46.071428571428569</v>
      </c>
      <c r="M1848">
        <v>351.28571428571428</v>
      </c>
      <c r="N1848" t="s">
        <v>1453</v>
      </c>
      <c r="O1848" t="s">
        <v>1453</v>
      </c>
      <c r="P1848" t="s">
        <v>1453</v>
      </c>
      <c r="Q1848" t="s">
        <v>1453</v>
      </c>
      <c r="R1848" t="s">
        <v>1453</v>
      </c>
      <c r="S1848" t="s">
        <v>1453</v>
      </c>
      <c r="T1848" t="s">
        <v>1453</v>
      </c>
      <c r="U1848" t="s">
        <v>1453</v>
      </c>
      <c r="V1848">
        <v>201.58333333333329</v>
      </c>
      <c r="W1848">
        <v>0.48266666666666669</v>
      </c>
      <c r="X1848" t="s">
        <v>1453</v>
      </c>
      <c r="Y1848" t="s">
        <v>1453</v>
      </c>
      <c r="Z1848" t="s">
        <v>1468</v>
      </c>
      <c r="AA1848">
        <v>0.93</v>
      </c>
      <c r="AB1848">
        <v>7.0000000000000007E-2</v>
      </c>
      <c r="AC1848">
        <v>0.5</v>
      </c>
      <c r="AD1848">
        <v>0.5</v>
      </c>
      <c r="AE1848">
        <v>0.5</v>
      </c>
      <c r="AF1848">
        <v>0.5</v>
      </c>
      <c r="AG1848">
        <f>INDEX(YM!B:B, MATCH(Sheet1!B1848,YM!A:A,0))</f>
        <v>13.408571428571429</v>
      </c>
      <c r="AH1848">
        <v>13.408571428571429</v>
      </c>
      <c r="AI1848">
        <f>INDEX('Yield strengh'!B:B, MATCH(Sheet1!B1848,'Yield strengh'!A:A,0))</f>
        <v>177.42857142857139</v>
      </c>
      <c r="AJ1848">
        <v>177.42857142857139</v>
      </c>
      <c r="AK1848">
        <f>INDEX(Price!B:B, MATCH(Sheet1!B1848,Price!A:A,0))</f>
        <v>560.83333333333337</v>
      </c>
      <c r="AL1848">
        <f t="shared" si="110"/>
        <v>1.6753969531474557</v>
      </c>
      <c r="AM1848">
        <f>INDEX(toughness!B:B,MATCH(Sheet1!B1848,toughness!A:A,0))</f>
        <v>7.2835714285714284</v>
      </c>
    </row>
    <row r="1849" spans="1:39" x14ac:dyDescent="0.3">
      <c r="A1849" t="s">
        <v>1458</v>
      </c>
      <c r="B1849" s="1" t="s">
        <v>2010</v>
      </c>
      <c r="C1849">
        <v>33.625</v>
      </c>
      <c r="D1849">
        <v>1010</v>
      </c>
      <c r="E1849">
        <v>5.81</v>
      </c>
      <c r="F1849">
        <v>1</v>
      </c>
      <c r="G1849">
        <v>3.8262499999999998E-2</v>
      </c>
      <c r="H1849">
        <v>1.19975E-12</v>
      </c>
      <c r="I1849">
        <v>455000000000000</v>
      </c>
      <c r="J1849">
        <v>1.7124999999999999</v>
      </c>
      <c r="K1849">
        <v>53.95</v>
      </c>
      <c r="L1849">
        <v>6.2724999999999991</v>
      </c>
      <c r="N1849" t="s">
        <v>1453</v>
      </c>
      <c r="O1849" t="s">
        <v>1453</v>
      </c>
      <c r="P1849" t="s">
        <v>1453</v>
      </c>
      <c r="Q1849" t="s">
        <v>1453</v>
      </c>
      <c r="R1849" t="s">
        <v>1453</v>
      </c>
      <c r="S1849" t="s">
        <v>1453</v>
      </c>
      <c r="T1849" t="s">
        <v>1453</v>
      </c>
      <c r="U1849" t="s">
        <v>1453</v>
      </c>
      <c r="V1849">
        <v>71.224999999999994</v>
      </c>
      <c r="W1849">
        <v>0.223</v>
      </c>
      <c r="X1849" t="s">
        <v>1453</v>
      </c>
      <c r="Y1849" t="s">
        <v>1453</v>
      </c>
      <c r="Z1849" t="s">
        <v>1468</v>
      </c>
      <c r="AA1849">
        <v>0.93</v>
      </c>
      <c r="AB1849">
        <v>7.0000000000000007E-2</v>
      </c>
      <c r="AC1849">
        <v>0.5</v>
      </c>
      <c r="AD1849">
        <v>0.5</v>
      </c>
      <c r="AE1849">
        <v>0.5</v>
      </c>
      <c r="AF1849">
        <v>0.5</v>
      </c>
      <c r="AG1849">
        <f>INDEX(YM!B:B, MATCH(Sheet1!B1849,YM!A:A,0))</f>
        <v>13.102499999999999</v>
      </c>
      <c r="AH1849">
        <v>13.102499999999999</v>
      </c>
      <c r="AI1849">
        <f>INDEX('Yield strengh'!B:B, MATCH(Sheet1!B1849,'Yield strengh'!A:A,0))</f>
        <v>41.085000000000001</v>
      </c>
      <c r="AJ1849">
        <v>41.085000000000001</v>
      </c>
      <c r="AK1849">
        <f>INDEX(Price!B:B, MATCH(Sheet1!B1849,Price!A:A,0))</f>
        <v>60.6</v>
      </c>
      <c r="AL1849">
        <f t="shared" si="110"/>
        <v>0.53298634900990105</v>
      </c>
      <c r="AM1849">
        <f>INDEX(toughness!B:B,MATCH(Sheet1!B1849,toughness!A:A,0))</f>
        <v>3.2044999999999999</v>
      </c>
    </row>
    <row r="1850" spans="1:39" x14ac:dyDescent="0.3">
      <c r="A1850" t="s">
        <v>1458</v>
      </c>
      <c r="B1850" s="1" t="s">
        <v>493</v>
      </c>
      <c r="C1850">
        <v>48</v>
      </c>
      <c r="D1850">
        <v>670</v>
      </c>
      <c r="E1850">
        <v>4.25</v>
      </c>
      <c r="F1850">
        <v>0.25</v>
      </c>
      <c r="G1850">
        <v>1.3435000000000001E-2</v>
      </c>
      <c r="H1850">
        <v>8.6859999999999991E-12</v>
      </c>
      <c r="I1850">
        <v>505000000000000</v>
      </c>
      <c r="J1850">
        <v>1.375</v>
      </c>
      <c r="K1850">
        <v>35</v>
      </c>
      <c r="L1850">
        <v>6.5</v>
      </c>
      <c r="N1850" t="s">
        <v>1453</v>
      </c>
      <c r="O1850" t="s">
        <v>1453</v>
      </c>
      <c r="P1850" t="s">
        <v>1453</v>
      </c>
      <c r="Q1850" t="s">
        <v>1453</v>
      </c>
      <c r="R1850" t="s">
        <v>1453</v>
      </c>
      <c r="S1850" t="s">
        <v>1453</v>
      </c>
      <c r="T1850" t="s">
        <v>1453</v>
      </c>
      <c r="U1850" t="s">
        <v>1453</v>
      </c>
      <c r="V1850">
        <v>37</v>
      </c>
      <c r="W1850">
        <v>0.115</v>
      </c>
      <c r="X1850" t="s">
        <v>1453</v>
      </c>
      <c r="Y1850" t="s">
        <v>1453</v>
      </c>
      <c r="Z1850" t="s">
        <v>1468</v>
      </c>
      <c r="AA1850">
        <v>0.93</v>
      </c>
      <c r="AB1850">
        <v>7.0000000000000007E-2</v>
      </c>
      <c r="AC1850">
        <v>0.5</v>
      </c>
      <c r="AD1850">
        <v>0.5</v>
      </c>
      <c r="AE1850">
        <v>0.5</v>
      </c>
      <c r="AF1850">
        <v>0.5</v>
      </c>
      <c r="AG1850">
        <f>INDEX(YM!B:B, MATCH(Sheet1!B1850,YM!A:A,0))</f>
        <v>13</v>
      </c>
      <c r="AH1850">
        <v>13</v>
      </c>
      <c r="AI1850">
        <f>INDEX('Yield strengh'!B:B, MATCH(Sheet1!B1850,'Yield strengh'!A:A,0))</f>
        <v>16</v>
      </c>
      <c r="AJ1850">
        <v>16</v>
      </c>
      <c r="AK1850">
        <f>INDEX(Price!B:B, MATCH(Sheet1!B1850,Price!A:A,0))</f>
        <v>144</v>
      </c>
      <c r="AL1850">
        <f t="shared" si="110"/>
        <v>0.31044776119402984</v>
      </c>
      <c r="AM1850">
        <f>INDEX(toughness!B:B,MATCH(Sheet1!B1850,toughness!A:A,0))</f>
        <v>0.18310000000000001</v>
      </c>
    </row>
    <row r="1851" spans="1:39" x14ac:dyDescent="0.3">
      <c r="A1851" t="s">
        <v>1459</v>
      </c>
      <c r="B1851" s="1" t="s">
        <v>570</v>
      </c>
      <c r="C1851">
        <v>285</v>
      </c>
      <c r="D1851">
        <v>9050</v>
      </c>
      <c r="G1851">
        <v>1.5249999999999999</v>
      </c>
      <c r="H1851">
        <v>1.84</v>
      </c>
      <c r="I1851">
        <v>94</v>
      </c>
      <c r="J1851">
        <v>5.5</v>
      </c>
      <c r="K1851">
        <v>285</v>
      </c>
      <c r="L1851">
        <v>80</v>
      </c>
      <c r="M1851">
        <v>1525</v>
      </c>
      <c r="N1851" t="s">
        <v>1453</v>
      </c>
      <c r="O1851" t="s">
        <v>1453</v>
      </c>
      <c r="P1851" t="s">
        <v>1453</v>
      </c>
      <c r="Q1851" t="s">
        <v>1453</v>
      </c>
      <c r="R1851" t="s">
        <v>1453</v>
      </c>
      <c r="S1851" t="s">
        <v>1453</v>
      </c>
      <c r="T1851" t="s">
        <v>1453</v>
      </c>
      <c r="U1851" t="s">
        <v>1453</v>
      </c>
      <c r="V1851">
        <v>302.5</v>
      </c>
      <c r="W1851">
        <v>14</v>
      </c>
      <c r="X1851" t="s">
        <v>1453</v>
      </c>
      <c r="Y1851" t="s">
        <v>1453</v>
      </c>
      <c r="Z1851" t="s">
        <v>1468</v>
      </c>
      <c r="AA1851">
        <v>0.93</v>
      </c>
      <c r="AB1851">
        <v>7.0000000000000007E-2</v>
      </c>
      <c r="AC1851">
        <v>0.5</v>
      </c>
      <c r="AD1851">
        <v>0.5</v>
      </c>
      <c r="AE1851">
        <v>0.5</v>
      </c>
      <c r="AF1851">
        <v>0.5</v>
      </c>
      <c r="AG1851">
        <f>INDEX(YM!B:B, MATCH(Sheet1!B1851,YM!A:A,0))</f>
        <v>13</v>
      </c>
      <c r="AH1851">
        <v>13</v>
      </c>
      <c r="AI1851">
        <f>INDEX('Yield strengh'!B:B, MATCH(Sheet1!B1851,'Yield strengh'!A:A,0))</f>
        <v>62.05</v>
      </c>
      <c r="AJ1851">
        <v>62.05</v>
      </c>
      <c r="AK1851">
        <f>INDEX(Price!B:B, MATCH(Sheet1!B1851,Price!A:A,0))</f>
        <v>176</v>
      </c>
      <c r="AL1851">
        <f t="shared" si="110"/>
        <v>8.9132596685082874E-2</v>
      </c>
      <c r="AM1851">
        <f>INDEX(toughness!B:B,MATCH(Sheet1!B1851,toughness!A:A,0))</f>
        <v>7.0699999999999999E-2</v>
      </c>
    </row>
    <row r="1852" spans="1:39" x14ac:dyDescent="0.3">
      <c r="A1852" t="s">
        <v>1458</v>
      </c>
      <c r="B1852" s="1" t="s">
        <v>2030</v>
      </c>
      <c r="C1852">
        <v>28.425000000000001</v>
      </c>
      <c r="D1852">
        <v>1230</v>
      </c>
      <c r="E1852">
        <v>6.2774999999999999</v>
      </c>
      <c r="F1852">
        <v>1</v>
      </c>
      <c r="G1852">
        <v>3.6315E-2</v>
      </c>
      <c r="H1852">
        <v>1.19975E-12</v>
      </c>
      <c r="I1852">
        <v>455000000000000</v>
      </c>
      <c r="J1852">
        <v>1.2124999999999999</v>
      </c>
      <c r="K1852">
        <v>34.325000000000003</v>
      </c>
      <c r="L1852">
        <v>11.512499999999999</v>
      </c>
      <c r="N1852" t="s">
        <v>1453</v>
      </c>
      <c r="O1852" t="s">
        <v>1453</v>
      </c>
      <c r="P1852" t="s">
        <v>1453</v>
      </c>
      <c r="Q1852" t="s">
        <v>1453</v>
      </c>
      <c r="R1852" t="s">
        <v>1453</v>
      </c>
      <c r="S1852" t="s">
        <v>1453</v>
      </c>
      <c r="T1852" t="s">
        <v>1453</v>
      </c>
      <c r="U1852" t="s">
        <v>1453</v>
      </c>
      <c r="V1852">
        <v>32.225000000000001</v>
      </c>
      <c r="W1852">
        <v>0.23749999999999999</v>
      </c>
      <c r="X1852" t="s">
        <v>1453</v>
      </c>
      <c r="Y1852" t="s">
        <v>1453</v>
      </c>
      <c r="Z1852" t="s">
        <v>1468</v>
      </c>
      <c r="AA1852">
        <v>0.93</v>
      </c>
      <c r="AB1852">
        <v>7.0000000000000007E-2</v>
      </c>
      <c r="AC1852">
        <v>0.5</v>
      </c>
      <c r="AD1852">
        <v>0.5</v>
      </c>
      <c r="AE1852">
        <v>0.5</v>
      </c>
      <c r="AF1852">
        <v>0.5</v>
      </c>
      <c r="AG1852">
        <f>INDEX(YM!B:B, MATCH(Sheet1!B1852,YM!A:A,0))</f>
        <v>12.65</v>
      </c>
      <c r="AH1852">
        <v>12.65</v>
      </c>
      <c r="AI1852">
        <f>INDEX('Yield strengh'!B:B, MATCH(Sheet1!B1852,'Yield strengh'!A:A,0))</f>
        <v>46.624999999999993</v>
      </c>
      <c r="AJ1852">
        <v>46.624999999999993</v>
      </c>
      <c r="AK1852">
        <f>INDEX(Price!B:B, MATCH(Sheet1!B1852,Price!A:A,0))</f>
        <v>60.6</v>
      </c>
      <c r="AL1852">
        <f t="shared" si="110"/>
        <v>0.4795172764227642</v>
      </c>
      <c r="AM1852">
        <f>INDEX(toughness!B:B,MATCH(Sheet1!B1852,toughness!A:A,0))</f>
        <v>8.4794999999999998</v>
      </c>
    </row>
    <row r="1853" spans="1:39" x14ac:dyDescent="0.3">
      <c r="A1853" t="s">
        <v>1458</v>
      </c>
      <c r="B1853" s="1" t="s">
        <v>2227</v>
      </c>
      <c r="C1853">
        <v>8.91</v>
      </c>
      <c r="D1853">
        <v>900</v>
      </c>
      <c r="E1853">
        <v>3.9224999999999999</v>
      </c>
      <c r="F1853">
        <v>10.5</v>
      </c>
      <c r="G1853">
        <v>2.2602500000000001E-3</v>
      </c>
      <c r="H1853">
        <v>2.6675001448749999E-13</v>
      </c>
      <c r="I1853">
        <v>455000000000000</v>
      </c>
      <c r="J1853">
        <v>250.9725</v>
      </c>
      <c r="K1853">
        <v>20.175000000000001</v>
      </c>
      <c r="L1853">
        <v>10.17</v>
      </c>
      <c r="M1853">
        <v>90</v>
      </c>
      <c r="N1853" t="s">
        <v>1453</v>
      </c>
      <c r="O1853" t="s">
        <v>1453</v>
      </c>
      <c r="P1853" t="s">
        <v>1453</v>
      </c>
      <c r="Q1853" t="s">
        <v>1453</v>
      </c>
      <c r="R1853" t="s">
        <v>1453</v>
      </c>
      <c r="S1853" t="s">
        <v>1453</v>
      </c>
      <c r="T1853" t="s">
        <v>1453</v>
      </c>
      <c r="U1853" t="s">
        <v>1453</v>
      </c>
      <c r="V1853">
        <v>15.35</v>
      </c>
      <c r="W1853">
        <v>0.183</v>
      </c>
      <c r="X1853" t="s">
        <v>1453</v>
      </c>
      <c r="Y1853" t="s">
        <v>1453</v>
      </c>
      <c r="Z1853" t="s">
        <v>1468</v>
      </c>
      <c r="AA1853">
        <v>0.93</v>
      </c>
      <c r="AB1853">
        <v>7.0000000000000007E-2</v>
      </c>
      <c r="AC1853">
        <v>0.5</v>
      </c>
      <c r="AD1853">
        <v>0.5</v>
      </c>
      <c r="AE1853">
        <v>0.5</v>
      </c>
      <c r="AF1853">
        <v>0.5</v>
      </c>
      <c r="AG1853">
        <f>INDEX(YM!B:B, MATCH(Sheet1!B1853,YM!A:A,0))</f>
        <v>12.585000000000001</v>
      </c>
      <c r="AH1853">
        <v>12.585000000000001</v>
      </c>
      <c r="AI1853">
        <f>INDEX('Yield strengh'!B:B, MATCH(Sheet1!B1853,'Yield strengh'!A:A,0))</f>
        <v>33.965000000000003</v>
      </c>
      <c r="AJ1853">
        <v>33.965000000000003</v>
      </c>
      <c r="AK1853">
        <f>INDEX(Price!B:B, MATCH(Sheet1!B1853,Price!A:A,0))</f>
        <v>60.6</v>
      </c>
      <c r="AL1853">
        <f t="shared" si="110"/>
        <v>0.47494391666666674</v>
      </c>
      <c r="AM1853">
        <f>INDEX(toughness!B:B,MATCH(Sheet1!B1853,toughness!A:A,0))</f>
        <v>2.1945000000000001</v>
      </c>
    </row>
    <row r="1854" spans="1:39" x14ac:dyDescent="0.3">
      <c r="A1854" t="s">
        <v>1458</v>
      </c>
      <c r="B1854" s="1" t="s">
        <v>2310</v>
      </c>
      <c r="C1854">
        <v>104.37307692307689</v>
      </c>
      <c r="D1854">
        <v>1105</v>
      </c>
      <c r="E1854">
        <v>3.1155555555555559</v>
      </c>
      <c r="F1854">
        <v>22.5625</v>
      </c>
      <c r="G1854">
        <v>3.4668571428571431E-2</v>
      </c>
      <c r="H1854">
        <v>3.1021428576392E-5</v>
      </c>
      <c r="I1854">
        <v>5.05E+17</v>
      </c>
      <c r="J1854">
        <v>1.6285000000000001</v>
      </c>
      <c r="K1854">
        <v>157.14615384615391</v>
      </c>
      <c r="L1854">
        <v>24.642857142857139</v>
      </c>
      <c r="M1854">
        <v>250</v>
      </c>
      <c r="N1854" t="s">
        <v>1453</v>
      </c>
      <c r="O1854" t="s">
        <v>1453</v>
      </c>
      <c r="P1854" t="s">
        <v>1453</v>
      </c>
      <c r="Q1854" t="s">
        <v>1453</v>
      </c>
      <c r="R1854" t="s">
        <v>1453</v>
      </c>
      <c r="S1854" t="s">
        <v>1453</v>
      </c>
      <c r="T1854" t="s">
        <v>1453</v>
      </c>
      <c r="U1854" t="s">
        <v>1453</v>
      </c>
      <c r="V1854">
        <v>109.9730769230769</v>
      </c>
      <c r="W1854">
        <v>0.7035714285714284</v>
      </c>
      <c r="X1854" t="s">
        <v>1453</v>
      </c>
      <c r="Y1854" t="s">
        <v>1453</v>
      </c>
      <c r="Z1854" t="s">
        <v>1468</v>
      </c>
      <c r="AA1854">
        <v>0.93</v>
      </c>
      <c r="AB1854">
        <v>7.0000000000000007E-2</v>
      </c>
      <c r="AC1854">
        <v>0.5</v>
      </c>
      <c r="AD1854">
        <v>0.5</v>
      </c>
      <c r="AE1854">
        <v>0.5</v>
      </c>
      <c r="AF1854">
        <v>0.5</v>
      </c>
      <c r="AG1854">
        <f>INDEX(YM!B:B, MATCH(Sheet1!B1854,YM!A:A,0))</f>
        <v>12.539285714285709</v>
      </c>
      <c r="AH1854">
        <v>12.539285714285709</v>
      </c>
      <c r="AI1854">
        <f>INDEX('Yield strengh'!B:B, MATCH(Sheet1!B1854,'Yield strengh'!A:A,0))</f>
        <v>104.9178571428571</v>
      </c>
      <c r="AJ1854">
        <v>104.9178571428571</v>
      </c>
      <c r="AK1854">
        <f>INDEX(Price!B:B, MATCH(Sheet1!B1854,Price!A:A,0))</f>
        <v>61.217857142857149</v>
      </c>
      <c r="AL1854">
        <f t="shared" si="110"/>
        <v>1.19058369886416</v>
      </c>
      <c r="AM1854">
        <f>INDEX(toughness!B:B,MATCH(Sheet1!B1854,toughness!A:A,0))</f>
        <v>0.16034999999999999</v>
      </c>
    </row>
    <row r="1855" spans="1:39" x14ac:dyDescent="0.3">
      <c r="A1855" t="s">
        <v>1458</v>
      </c>
      <c r="B1855" s="1" t="s">
        <v>2005</v>
      </c>
      <c r="C1855">
        <v>18.997499999999999</v>
      </c>
      <c r="D1855">
        <v>830</v>
      </c>
      <c r="E1855">
        <v>5.0824999999999996</v>
      </c>
      <c r="F1855">
        <v>1</v>
      </c>
      <c r="G1855">
        <v>3.4392500000000013E-2</v>
      </c>
      <c r="H1855">
        <v>1.19975E-12</v>
      </c>
      <c r="I1855">
        <v>455000000000000</v>
      </c>
      <c r="J1855">
        <v>1.0275000000000001</v>
      </c>
      <c r="K1855">
        <v>27.95</v>
      </c>
      <c r="L1855">
        <v>5.6050000000000004</v>
      </c>
      <c r="N1855" t="s">
        <v>1453</v>
      </c>
      <c r="O1855" t="s">
        <v>1453</v>
      </c>
      <c r="P1855" t="s">
        <v>1453</v>
      </c>
      <c r="Q1855" t="s">
        <v>1453</v>
      </c>
      <c r="R1855" t="s">
        <v>1453</v>
      </c>
      <c r="S1855" t="s">
        <v>1453</v>
      </c>
      <c r="T1855" t="s">
        <v>1453</v>
      </c>
      <c r="U1855" t="s">
        <v>1453</v>
      </c>
      <c r="V1855">
        <v>26.2</v>
      </c>
      <c r="W1855">
        <v>0.186</v>
      </c>
      <c r="X1855" t="s">
        <v>1453</v>
      </c>
      <c r="Y1855" t="s">
        <v>1453</v>
      </c>
      <c r="Z1855" t="s">
        <v>1468</v>
      </c>
      <c r="AA1855">
        <v>0.93</v>
      </c>
      <c r="AB1855">
        <v>7.0000000000000007E-2</v>
      </c>
      <c r="AC1855">
        <v>0.5</v>
      </c>
      <c r="AD1855">
        <v>0.5</v>
      </c>
      <c r="AE1855">
        <v>0.5</v>
      </c>
      <c r="AF1855">
        <v>0.5</v>
      </c>
      <c r="AG1855">
        <f>INDEX(YM!B:B, MATCH(Sheet1!B1903,YM!A:A,0))</f>
        <v>8.5150000000000006</v>
      </c>
      <c r="AH1855">
        <v>8.932500000000001</v>
      </c>
      <c r="AI1855">
        <f>INDEX('Yield strengh'!B:B, MATCH(Sheet1!B1903,'Yield strengh'!A:A,0))</f>
        <v>28.98</v>
      </c>
      <c r="AJ1855">
        <v>33.715000000000003</v>
      </c>
      <c r="AK1855">
        <f>INDEX(Price!B:B, MATCH(Sheet1!B1903,Price!A:A,0))</f>
        <v>11.65</v>
      </c>
      <c r="AL1855">
        <f>AJ1855*AH1855*(2)/D1855</f>
        <v>0.72568490963855437</v>
      </c>
      <c r="AM1855">
        <f>INDEX(toughness!B:B,MATCH(Sheet1!B1903,toughness!A:A,0))</f>
        <v>1.2222500000000001</v>
      </c>
    </row>
    <row r="1856" spans="1:39" x14ac:dyDescent="0.3">
      <c r="A1856" t="s">
        <v>1458</v>
      </c>
      <c r="B1856" s="1" t="s">
        <v>1808</v>
      </c>
      <c r="C1856">
        <v>123.075</v>
      </c>
      <c r="D1856">
        <v>1750</v>
      </c>
      <c r="E1856">
        <v>6.6449999999999996</v>
      </c>
      <c r="F1856">
        <v>8.6</v>
      </c>
      <c r="G1856">
        <v>6.9305000000000005E-2</v>
      </c>
      <c r="H1856">
        <v>9.3300014487500001E-13</v>
      </c>
      <c r="I1856">
        <v>1.665E+21</v>
      </c>
      <c r="J1856">
        <v>3.25</v>
      </c>
      <c r="K1856">
        <v>110.35</v>
      </c>
      <c r="L1856">
        <v>10.657500000000001</v>
      </c>
      <c r="M1856">
        <v>155</v>
      </c>
      <c r="N1856" t="s">
        <v>1453</v>
      </c>
      <c r="O1856" t="s">
        <v>1453</v>
      </c>
      <c r="P1856" t="s">
        <v>1453</v>
      </c>
      <c r="Q1856" t="s">
        <v>1453</v>
      </c>
      <c r="R1856" t="s">
        <v>1453</v>
      </c>
      <c r="S1856" t="s">
        <v>1453</v>
      </c>
      <c r="T1856" t="s">
        <v>1453</v>
      </c>
      <c r="U1856" t="s">
        <v>1453</v>
      </c>
      <c r="V1856">
        <v>93.924999999999997</v>
      </c>
      <c r="W1856">
        <v>0.53574999999999995</v>
      </c>
      <c r="X1856" t="s">
        <v>1453</v>
      </c>
      <c r="Y1856" t="s">
        <v>1453</v>
      </c>
      <c r="Z1856" t="s">
        <v>1468</v>
      </c>
      <c r="AA1856">
        <v>0.93</v>
      </c>
      <c r="AB1856">
        <v>7.0000000000000007E-2</v>
      </c>
      <c r="AC1856">
        <v>0.5</v>
      </c>
      <c r="AD1856">
        <v>0.5</v>
      </c>
      <c r="AE1856">
        <v>0.5</v>
      </c>
      <c r="AF1856">
        <v>0.5</v>
      </c>
      <c r="AG1856">
        <f>INDEX(YM!B:B, MATCH(Sheet1!B1857,YM!A:A,0))</f>
        <v>12.08</v>
      </c>
      <c r="AH1856">
        <v>12.08</v>
      </c>
      <c r="AI1856">
        <f>INDEX('Yield strengh'!B:B, MATCH(Sheet1!B1857,'Yield strengh'!A:A,0))</f>
        <v>51.724999999999987</v>
      </c>
      <c r="AJ1856">
        <v>51.724999999999987</v>
      </c>
      <c r="AK1856">
        <f>INDEX(Price!B:B, MATCH(Sheet1!B1857,Price!A:A,0))</f>
        <v>33.475000000000001</v>
      </c>
      <c r="AL1856">
        <f>AJ1856*AH1856/D1856</f>
        <v>0.35705028571428565</v>
      </c>
      <c r="AM1856">
        <f>INDEX(toughness!B:B,MATCH(Sheet1!B1857,toughness!A:A,0))</f>
        <v>0.23877499999999999</v>
      </c>
    </row>
    <row r="1857" spans="1:39" x14ac:dyDescent="0.3">
      <c r="A1857" t="s">
        <v>1458</v>
      </c>
      <c r="B1857" s="1" t="s">
        <v>2015</v>
      </c>
      <c r="C1857">
        <v>59.064999999999998</v>
      </c>
      <c r="D1857">
        <v>580</v>
      </c>
      <c r="E1857">
        <v>4.6533333333333333</v>
      </c>
      <c r="F1857">
        <v>9.5</v>
      </c>
      <c r="G1857">
        <v>3.3883749999999997E-2</v>
      </c>
      <c r="H1857">
        <v>7.3325007404124998E-13</v>
      </c>
      <c r="I1857">
        <v>455000000000000</v>
      </c>
      <c r="J1857">
        <v>1.48</v>
      </c>
      <c r="K1857">
        <v>31.616666666666671</v>
      </c>
      <c r="L1857">
        <v>13.723750000000001</v>
      </c>
      <c r="M1857">
        <v>303.5</v>
      </c>
      <c r="N1857" t="s">
        <v>1453</v>
      </c>
      <c r="O1857" t="s">
        <v>1453</v>
      </c>
      <c r="P1857" t="s">
        <v>1453</v>
      </c>
      <c r="Q1857" t="s">
        <v>1453</v>
      </c>
      <c r="R1857" t="s">
        <v>1453</v>
      </c>
      <c r="S1857" t="s">
        <v>1453</v>
      </c>
      <c r="T1857" t="s">
        <v>1453</v>
      </c>
      <c r="U1857" t="s">
        <v>1453</v>
      </c>
      <c r="V1857">
        <v>66.637500000000003</v>
      </c>
      <c r="W1857">
        <v>0.27</v>
      </c>
      <c r="X1857" t="s">
        <v>1453</v>
      </c>
      <c r="Y1857" t="s">
        <v>1453</v>
      </c>
      <c r="Z1857" t="s">
        <v>1468</v>
      </c>
      <c r="AA1857">
        <v>0.93</v>
      </c>
      <c r="AB1857">
        <v>7.0000000000000007E-2</v>
      </c>
      <c r="AC1857">
        <v>0.5</v>
      </c>
      <c r="AD1857">
        <v>0.5</v>
      </c>
      <c r="AE1857">
        <v>0.5</v>
      </c>
      <c r="AF1857">
        <v>0.5</v>
      </c>
      <c r="AG1857">
        <f>INDEX(YM!B:B, MATCH(Sheet1!B1930,YM!A:A,0))</f>
        <v>7.5612500000000002</v>
      </c>
      <c r="AH1857">
        <v>7.5612500000000002</v>
      </c>
      <c r="AI1857">
        <f>INDEX('Yield strengh'!B:B, MATCH(Sheet1!B1930,'Yield strengh'!A:A,0))</f>
        <v>26.93</v>
      </c>
      <c r="AJ1857">
        <v>26.93</v>
      </c>
      <c r="AK1857">
        <f>INDEX(Price!B:B, MATCH(Sheet1!B1930,Price!A:A,0))</f>
        <v>6.9750000000000014</v>
      </c>
      <c r="AL1857">
        <f>AJ1857*AH1857/D1857</f>
        <v>0.35107665948275862</v>
      </c>
      <c r="AM1857">
        <f>INDEX(toughness!B:B,MATCH(Sheet1!B1930,toughness!A:A,0))</f>
        <v>0.93324999999999991</v>
      </c>
    </row>
    <row r="1858" spans="1:39" x14ac:dyDescent="0.3">
      <c r="A1858" t="s">
        <v>1458</v>
      </c>
      <c r="B1858" s="1" t="s">
        <v>1960</v>
      </c>
      <c r="C1858">
        <v>126.8194444444444</v>
      </c>
      <c r="D1858">
        <v>1800</v>
      </c>
      <c r="G1858">
        <v>99.981113888888871</v>
      </c>
      <c r="H1858">
        <v>5.9553193055555553</v>
      </c>
      <c r="I1858">
        <v>430.5</v>
      </c>
      <c r="J1858">
        <v>0.45833333333333331</v>
      </c>
      <c r="K1858">
        <v>33.638888888888893</v>
      </c>
      <c r="L1858">
        <v>33.983333333333327</v>
      </c>
      <c r="M1858">
        <v>3571.1111111111109</v>
      </c>
      <c r="N1858" t="s">
        <v>1453</v>
      </c>
      <c r="O1858" t="s">
        <v>1453</v>
      </c>
      <c r="P1858" t="s">
        <v>1453</v>
      </c>
      <c r="Q1858" t="s">
        <v>1453</v>
      </c>
      <c r="R1858" t="s">
        <v>1453</v>
      </c>
      <c r="S1858" t="s">
        <v>1453</v>
      </c>
      <c r="T1858" t="s">
        <v>1453</v>
      </c>
      <c r="U1858" t="s">
        <v>1453</v>
      </c>
      <c r="V1858">
        <v>26.800277777777779</v>
      </c>
      <c r="W1858">
        <v>120.6769444444445</v>
      </c>
      <c r="X1858" t="s">
        <v>1453</v>
      </c>
      <c r="Y1858" t="s">
        <v>1453</v>
      </c>
      <c r="Z1858" t="s">
        <v>1468</v>
      </c>
      <c r="AA1858">
        <v>0.93</v>
      </c>
      <c r="AB1858">
        <v>7.0000000000000007E-2</v>
      </c>
      <c r="AC1858">
        <v>0.5</v>
      </c>
      <c r="AD1858">
        <v>0.5</v>
      </c>
      <c r="AE1858">
        <v>0.5</v>
      </c>
      <c r="AF1858">
        <v>0.5</v>
      </c>
      <c r="AG1858">
        <f>INDEX(YM!B:B, MATCH(Sheet1!B1858,YM!A:A,0))</f>
        <v>11.894722222222221</v>
      </c>
      <c r="AH1858">
        <v>11.894722222222221</v>
      </c>
      <c r="AI1858">
        <f>INDEX('Yield strengh'!B:B, MATCH(Sheet1!B1858,'Yield strengh'!A:A,0))</f>
        <v>28.272222222222219</v>
      </c>
      <c r="AJ1858">
        <v>28.272222222222219</v>
      </c>
      <c r="AK1858">
        <f>INDEX(Price!B:B, MATCH(Sheet1!B1858,Price!A:A,0))</f>
        <v>88.911111111111111</v>
      </c>
      <c r="AL1858">
        <f>AJ1858*AH1858/D1858</f>
        <v>0.18682790552126197</v>
      </c>
      <c r="AM1858">
        <f>INDEX(toughness!B:B,MATCH(Sheet1!B1858,toughness!A:A,0))</f>
        <v>0.1127222222222222</v>
      </c>
    </row>
    <row r="1859" spans="1:39" x14ac:dyDescent="0.3">
      <c r="A1859" t="s">
        <v>1459</v>
      </c>
      <c r="B1859" s="1" t="s">
        <v>1835</v>
      </c>
      <c r="C1859">
        <v>172</v>
      </c>
      <c r="D1859">
        <v>1900</v>
      </c>
      <c r="E1859">
        <v>4.7249999999999996</v>
      </c>
      <c r="F1859">
        <v>14.75</v>
      </c>
      <c r="G1859">
        <v>4.0474999999999997E-2</v>
      </c>
      <c r="H1859">
        <v>6.135500000000001E-19</v>
      </c>
      <c r="I1859">
        <v>6.58E+20</v>
      </c>
      <c r="J1859">
        <v>1.25</v>
      </c>
      <c r="K1859">
        <v>162.25</v>
      </c>
      <c r="L1859">
        <v>20.25</v>
      </c>
      <c r="M1859">
        <v>164</v>
      </c>
      <c r="N1859" t="s">
        <v>1453</v>
      </c>
      <c r="O1859" t="s">
        <v>1453</v>
      </c>
      <c r="P1859" t="s">
        <v>1453</v>
      </c>
      <c r="Q1859" t="s">
        <v>1453</v>
      </c>
      <c r="R1859" t="s">
        <v>1453</v>
      </c>
      <c r="S1859" t="s">
        <v>1453</v>
      </c>
      <c r="T1859" t="s">
        <v>1453</v>
      </c>
      <c r="U1859" t="s">
        <v>1453</v>
      </c>
      <c r="V1859">
        <v>80.5</v>
      </c>
      <c r="W1859">
        <v>0.77124999999999999</v>
      </c>
      <c r="X1859" t="s">
        <v>1453</v>
      </c>
      <c r="Y1859" t="s">
        <v>1453</v>
      </c>
      <c r="Z1859" t="s">
        <v>1468</v>
      </c>
      <c r="AA1859">
        <v>0.93</v>
      </c>
      <c r="AB1859">
        <v>7.0000000000000007E-2</v>
      </c>
      <c r="AC1859">
        <v>0.5</v>
      </c>
      <c r="AD1859">
        <v>0.5</v>
      </c>
      <c r="AE1859">
        <v>0.5</v>
      </c>
      <c r="AF1859">
        <v>0.5</v>
      </c>
      <c r="AG1859">
        <f>INDEX(YM!B:B, MATCH(Sheet1!B1862,YM!A:A,0))</f>
        <v>11.5</v>
      </c>
      <c r="AH1859">
        <v>11.5</v>
      </c>
      <c r="AI1859">
        <f>INDEX('Yield strengh'!B:B, MATCH(Sheet1!B1862,'Yield strengh'!A:A,0))</f>
        <v>57.5</v>
      </c>
      <c r="AJ1859">
        <v>57.5</v>
      </c>
      <c r="AK1859">
        <f>INDEX(Price!B:B, MATCH(Sheet1!B1862,Price!A:A,0))</f>
        <v>29.824999999999999</v>
      </c>
      <c r="AL1859">
        <f>AJ1859*AH1859/D1859</f>
        <v>0.34802631578947368</v>
      </c>
      <c r="AM1859">
        <f>INDEX(toughness!B:B,MATCH(Sheet1!B1862,toughness!A:A,0))</f>
        <v>8.3174999999999999E-2</v>
      </c>
    </row>
    <row r="1860" spans="1:39" x14ac:dyDescent="0.3">
      <c r="A1860" t="s">
        <v>1458</v>
      </c>
      <c r="B1860" s="1" t="s">
        <v>2113</v>
      </c>
      <c r="C1860">
        <v>10.994999999999999</v>
      </c>
      <c r="D1860">
        <v>830</v>
      </c>
      <c r="E1860">
        <v>5</v>
      </c>
      <c r="F1860">
        <v>1.5</v>
      </c>
      <c r="G1860">
        <v>3.8349999999999999E-3</v>
      </c>
      <c r="H1860">
        <v>5.335E-13</v>
      </c>
      <c r="I1860">
        <v>455000000000000</v>
      </c>
      <c r="J1860">
        <v>0.5</v>
      </c>
      <c r="K1860">
        <v>5.8000000000000007</v>
      </c>
      <c r="L1860">
        <v>8.52</v>
      </c>
      <c r="N1860" t="s">
        <v>1453</v>
      </c>
      <c r="O1860" t="s">
        <v>1453</v>
      </c>
      <c r="P1860" t="s">
        <v>1453</v>
      </c>
      <c r="Q1860" t="s">
        <v>1453</v>
      </c>
      <c r="R1860" t="s">
        <v>1453</v>
      </c>
      <c r="S1860" t="s">
        <v>1453</v>
      </c>
      <c r="T1860" t="s">
        <v>1453</v>
      </c>
      <c r="U1860" t="s">
        <v>1453</v>
      </c>
      <c r="V1860">
        <v>5.8000000000000007</v>
      </c>
      <c r="W1860">
        <v>0.152</v>
      </c>
      <c r="X1860" t="s">
        <v>1453</v>
      </c>
      <c r="Y1860" t="s">
        <v>1453</v>
      </c>
      <c r="Z1860" t="s">
        <v>1468</v>
      </c>
      <c r="AA1860">
        <v>0.93</v>
      </c>
      <c r="AB1860">
        <v>7.0000000000000007E-2</v>
      </c>
      <c r="AC1860">
        <v>0.5</v>
      </c>
      <c r="AD1860">
        <v>0.5</v>
      </c>
      <c r="AE1860">
        <v>0.5</v>
      </c>
      <c r="AF1860">
        <v>0.5</v>
      </c>
      <c r="AG1860">
        <f>INDEX(YM!B:B, MATCH(Sheet1!B1860,YM!A:A,0))</f>
        <v>11.532500000000001</v>
      </c>
      <c r="AH1860">
        <v>11.532500000000001</v>
      </c>
      <c r="AI1860">
        <f>INDEX('Yield strengh'!B:B, MATCH(Sheet1!B1860,'Yield strengh'!A:A,0))</f>
        <v>32.74</v>
      </c>
      <c r="AJ1860">
        <v>32.74</v>
      </c>
      <c r="AK1860">
        <f>INDEX(Price!B:B, MATCH(Sheet1!B1860,Price!A:A,0))</f>
        <v>60.6</v>
      </c>
      <c r="AL1860">
        <f>AJ1860*AH1860/D1860</f>
        <v>0.45490849397590366</v>
      </c>
      <c r="AM1860">
        <f>INDEX(toughness!B:B,MATCH(Sheet1!B1860,toughness!A:A,0))</f>
        <v>1.8394999999999999</v>
      </c>
    </row>
    <row r="1861" spans="1:39" x14ac:dyDescent="0.3">
      <c r="A1861" t="s">
        <v>1458</v>
      </c>
      <c r="B1861" s="1" t="s">
        <v>1562</v>
      </c>
      <c r="C1861">
        <v>62.528750000000002</v>
      </c>
      <c r="D1861">
        <v>690</v>
      </c>
      <c r="E1861">
        <v>5.6157142857142857</v>
      </c>
      <c r="F1861">
        <v>2.90625</v>
      </c>
      <c r="G1861">
        <v>4.3724285714285722E-2</v>
      </c>
      <c r="H1861">
        <v>1.0519285714285711E-12</v>
      </c>
      <c r="I1861">
        <v>1086500000000000</v>
      </c>
      <c r="J1861">
        <v>1.5431250000000001</v>
      </c>
      <c r="K1861">
        <v>113.85625</v>
      </c>
      <c r="L1861">
        <v>7.3456250000000001</v>
      </c>
      <c r="N1861" t="s">
        <v>1453</v>
      </c>
      <c r="O1861" t="s">
        <v>1453</v>
      </c>
      <c r="P1861" t="s">
        <v>1453</v>
      </c>
      <c r="Q1861" t="s">
        <v>1453</v>
      </c>
      <c r="R1861" t="s">
        <v>1453</v>
      </c>
      <c r="S1861" t="s">
        <v>1453</v>
      </c>
      <c r="T1861" t="s">
        <v>1453</v>
      </c>
      <c r="U1861" t="s">
        <v>1453</v>
      </c>
      <c r="V1861">
        <v>49.528571428571418</v>
      </c>
      <c r="W1861">
        <v>0.214</v>
      </c>
      <c r="X1861" t="s">
        <v>1453</v>
      </c>
      <c r="Y1861" t="s">
        <v>1453</v>
      </c>
      <c r="Z1861" t="s">
        <v>1468</v>
      </c>
      <c r="AA1861">
        <v>0.93</v>
      </c>
      <c r="AB1861">
        <v>7.0000000000000007E-2</v>
      </c>
      <c r="AC1861">
        <v>0.5</v>
      </c>
      <c r="AD1861">
        <v>0.5</v>
      </c>
      <c r="AE1861">
        <v>0.5</v>
      </c>
      <c r="AF1861">
        <v>0.5</v>
      </c>
      <c r="AG1861">
        <f>INDEX(YM!B:B, MATCH(Sheet1!B1916,YM!A:A,0))</f>
        <v>8.2797368421052617</v>
      </c>
      <c r="AH1861">
        <v>8.3800000000000008</v>
      </c>
      <c r="AI1861">
        <f>INDEX('Yield strengh'!B:B, MATCH(Sheet1!B1916,'Yield strengh'!A:A,0))</f>
        <v>28.98368421052632</v>
      </c>
      <c r="AJ1861">
        <v>28.61</v>
      </c>
      <c r="AK1861">
        <f>INDEX(Price!B:B, MATCH(Sheet1!B1916,Price!A:A,0))</f>
        <v>18.027631578947361</v>
      </c>
      <c r="AL1861">
        <f t="shared" ref="AL1861:AL1862" si="111">AJ1861*AH1861*(2)/D1861</f>
        <v>0.69493275362318851</v>
      </c>
      <c r="AM1861">
        <f>INDEX(toughness!B:B,MATCH(Sheet1!B1916,toughness!A:A,0))</f>
        <v>2.005002631578948</v>
      </c>
    </row>
    <row r="1862" spans="1:39" x14ac:dyDescent="0.3">
      <c r="A1862" t="s">
        <v>1458</v>
      </c>
      <c r="B1862" s="1" t="s">
        <v>1559</v>
      </c>
      <c r="C1862">
        <v>37.116250000000001</v>
      </c>
      <c r="D1862">
        <v>720</v>
      </c>
      <c r="E1862">
        <v>6.4850000000000012</v>
      </c>
      <c r="F1862">
        <v>1</v>
      </c>
      <c r="G1862">
        <v>5.7763750000000003E-2</v>
      </c>
      <c r="H1862">
        <v>1.19975E-12</v>
      </c>
      <c r="I1862">
        <v>455000000000000</v>
      </c>
      <c r="J1862">
        <v>1.41</v>
      </c>
      <c r="K1862">
        <v>66.537499999999994</v>
      </c>
      <c r="L1862">
        <v>7.8487499999999999</v>
      </c>
      <c r="N1862" t="s">
        <v>1453</v>
      </c>
      <c r="O1862" t="s">
        <v>1453</v>
      </c>
      <c r="P1862" t="s">
        <v>1453</v>
      </c>
      <c r="Q1862" t="s">
        <v>1453</v>
      </c>
      <c r="R1862" t="s">
        <v>1453</v>
      </c>
      <c r="S1862" t="s">
        <v>1453</v>
      </c>
      <c r="T1862" t="s">
        <v>1453</v>
      </c>
      <c r="U1862" t="s">
        <v>1453</v>
      </c>
      <c r="V1862">
        <v>66.512500000000003</v>
      </c>
      <c r="W1862">
        <v>0.27124999999999999</v>
      </c>
      <c r="X1862" t="s">
        <v>1453</v>
      </c>
      <c r="Y1862" t="s">
        <v>1453</v>
      </c>
      <c r="Z1862" t="s">
        <v>1468</v>
      </c>
      <c r="AA1862">
        <v>0.93</v>
      </c>
      <c r="AB1862">
        <v>7.0000000000000007E-2</v>
      </c>
      <c r="AC1862">
        <v>0.5</v>
      </c>
      <c r="AD1862">
        <v>0.5</v>
      </c>
      <c r="AE1862">
        <v>0.5</v>
      </c>
      <c r="AF1862">
        <v>0.5</v>
      </c>
      <c r="AG1862">
        <f>INDEX(YM!B:B, MATCH(Sheet1!B1914,YM!A:A,0))</f>
        <v>7.7750000000000004</v>
      </c>
      <c r="AH1862">
        <v>8.442499999999999</v>
      </c>
      <c r="AI1862">
        <f>INDEX('Yield strengh'!B:B, MATCH(Sheet1!B1914,'Yield strengh'!A:A,0))</f>
        <v>26.324999999999999</v>
      </c>
      <c r="AJ1862">
        <v>29.557500000000001</v>
      </c>
      <c r="AK1862">
        <f>INDEX(Price!B:B, MATCH(Sheet1!B1914,Price!A:A,0))</f>
        <v>11.65</v>
      </c>
      <c r="AL1862">
        <f t="shared" si="111"/>
        <v>0.69316442708333326</v>
      </c>
      <c r="AM1862">
        <f>INDEX(toughness!B:B,MATCH(Sheet1!B1914,toughness!A:A,0))</f>
        <v>1.2070000000000001</v>
      </c>
    </row>
    <row r="1863" spans="1:39" x14ac:dyDescent="0.3">
      <c r="A1863" t="s">
        <v>1458</v>
      </c>
      <c r="B1863" s="1" t="s">
        <v>2533</v>
      </c>
      <c r="C1863">
        <v>14.85</v>
      </c>
      <c r="D1863">
        <v>965</v>
      </c>
      <c r="E1863">
        <v>5.7050000000000001</v>
      </c>
      <c r="F1863">
        <v>1.5</v>
      </c>
      <c r="G1863">
        <v>4.3099999999999996E-3</v>
      </c>
      <c r="H1863">
        <v>5.335E-13</v>
      </c>
      <c r="I1863">
        <v>455000000000000</v>
      </c>
      <c r="J1863">
        <v>0.36</v>
      </c>
      <c r="K1863">
        <v>6.5500000000000007</v>
      </c>
      <c r="L1863">
        <v>9.0749999999999993</v>
      </c>
      <c r="N1863" t="s">
        <v>1453</v>
      </c>
      <c r="O1863" t="s">
        <v>1453</v>
      </c>
      <c r="P1863" t="s">
        <v>1453</v>
      </c>
      <c r="Q1863" t="s">
        <v>1453</v>
      </c>
      <c r="R1863" t="s">
        <v>1453</v>
      </c>
      <c r="S1863" t="s">
        <v>1453</v>
      </c>
      <c r="T1863" t="s">
        <v>1453</v>
      </c>
      <c r="U1863" t="s">
        <v>1453</v>
      </c>
      <c r="V1863">
        <v>6.5500000000000007</v>
      </c>
      <c r="W1863">
        <v>0.188</v>
      </c>
      <c r="X1863" t="s">
        <v>1453</v>
      </c>
      <c r="Y1863" t="s">
        <v>1453</v>
      </c>
      <c r="Z1863" t="s">
        <v>1468</v>
      </c>
      <c r="AA1863">
        <v>0.93</v>
      </c>
      <c r="AB1863">
        <v>7.0000000000000007E-2</v>
      </c>
      <c r="AC1863">
        <v>0.5</v>
      </c>
      <c r="AD1863">
        <v>0.5</v>
      </c>
      <c r="AE1863">
        <v>0.5</v>
      </c>
      <c r="AF1863">
        <v>0.5</v>
      </c>
      <c r="AG1863">
        <f>INDEX(YM!B:B, MATCH(Sheet1!B1863,YM!A:A,0))</f>
        <v>11.487500000000001</v>
      </c>
      <c r="AH1863">
        <v>11.487500000000001</v>
      </c>
      <c r="AI1863">
        <f>INDEX('Yield strengh'!B:B, MATCH(Sheet1!B1863,'Yield strengh'!A:A,0))</f>
        <v>40.015000000000001</v>
      </c>
      <c r="AJ1863">
        <v>40.015000000000001</v>
      </c>
      <c r="AK1863">
        <f>INDEX(Price!B:B, MATCH(Sheet1!B1863,Price!A:A,0))</f>
        <v>60.6</v>
      </c>
      <c r="AL1863">
        <f>AJ1863*AH1863/D1863</f>
        <v>0.47634436528497415</v>
      </c>
      <c r="AM1863">
        <f>INDEX(toughness!B:B,MATCH(Sheet1!B1863,toughness!A:A,0))</f>
        <v>3.1970000000000001</v>
      </c>
    </row>
    <row r="1864" spans="1:39" x14ac:dyDescent="0.3">
      <c r="A1864" t="s">
        <v>1458</v>
      </c>
      <c r="B1864" s="1" t="s">
        <v>605</v>
      </c>
      <c r="C1864">
        <v>77</v>
      </c>
      <c r="D1864">
        <v>810</v>
      </c>
      <c r="E1864">
        <v>8.8000000000000007</v>
      </c>
      <c r="F1864">
        <v>0.5</v>
      </c>
      <c r="G1864">
        <v>0.11459999999999999</v>
      </c>
      <c r="H1864">
        <v>1.8659999999999999E-12</v>
      </c>
      <c r="I1864">
        <v>130000000000000</v>
      </c>
      <c r="J1864">
        <v>2.5099999999999998</v>
      </c>
      <c r="K1864">
        <v>160</v>
      </c>
      <c r="L1864">
        <v>10.27</v>
      </c>
      <c r="N1864" t="s">
        <v>1453</v>
      </c>
      <c r="O1864" t="s">
        <v>1453</v>
      </c>
      <c r="P1864" t="s">
        <v>1453</v>
      </c>
      <c r="Q1864" t="s">
        <v>1453</v>
      </c>
      <c r="R1864" t="s">
        <v>1453</v>
      </c>
      <c r="S1864" t="s">
        <v>1453</v>
      </c>
      <c r="T1864" t="s">
        <v>1453</v>
      </c>
      <c r="U1864" t="s">
        <v>1453</v>
      </c>
      <c r="V1864">
        <v>137</v>
      </c>
      <c r="W1864">
        <v>0.39</v>
      </c>
      <c r="X1864" t="s">
        <v>1453</v>
      </c>
      <c r="Y1864" t="s">
        <v>1453</v>
      </c>
      <c r="Z1864" t="s">
        <v>1468</v>
      </c>
      <c r="AA1864">
        <v>0.93</v>
      </c>
      <c r="AB1864">
        <v>7.0000000000000007E-2</v>
      </c>
      <c r="AC1864">
        <v>0.5</v>
      </c>
      <c r="AD1864">
        <v>0.5</v>
      </c>
      <c r="AE1864">
        <v>0.5</v>
      </c>
      <c r="AF1864">
        <v>0.5</v>
      </c>
      <c r="AG1864">
        <f>INDEX(YM!B:B, MATCH(Sheet1!B1922,YM!A:A,0))</f>
        <v>7.5350000000000001</v>
      </c>
      <c r="AH1864">
        <v>8</v>
      </c>
      <c r="AI1864">
        <f>INDEX('Yield strengh'!B:B, MATCH(Sheet1!B1922,'Yield strengh'!A:A,0))</f>
        <v>31.31</v>
      </c>
      <c r="AJ1864">
        <v>35</v>
      </c>
      <c r="AK1864">
        <f>INDEX(Price!B:B, MATCH(Sheet1!B1922,Price!A:A,0))</f>
        <v>11.65</v>
      </c>
      <c r="AL1864">
        <f t="shared" ref="AL1864:AL1866" si="112">AJ1864*AH1864*(2)/D1864</f>
        <v>0.69135802469135799</v>
      </c>
      <c r="AM1864">
        <f>INDEX(toughness!B:B,MATCH(Sheet1!B1922,toughness!A:A,0))</f>
        <v>2.9594999999999998</v>
      </c>
    </row>
    <row r="1865" spans="1:39" x14ac:dyDescent="0.3">
      <c r="A1865" t="s">
        <v>1458</v>
      </c>
      <c r="B1865" s="1" t="s">
        <v>2233</v>
      </c>
      <c r="C1865">
        <v>31.9375</v>
      </c>
      <c r="D1865">
        <v>765</v>
      </c>
      <c r="E1865">
        <v>6.76</v>
      </c>
      <c r="F1865">
        <v>1</v>
      </c>
      <c r="G1865">
        <v>5.9097499999999997E-2</v>
      </c>
      <c r="H1865">
        <v>1.19975E-12</v>
      </c>
      <c r="I1865">
        <v>455000000000000</v>
      </c>
      <c r="J1865">
        <v>1.2949999999999999</v>
      </c>
      <c r="K1865">
        <v>44.374999999999993</v>
      </c>
      <c r="L1865">
        <v>8.7949999999999999</v>
      </c>
      <c r="N1865" t="s">
        <v>1453</v>
      </c>
      <c r="O1865" t="s">
        <v>1453</v>
      </c>
      <c r="P1865" t="s">
        <v>1453</v>
      </c>
      <c r="Q1865" t="s">
        <v>1453</v>
      </c>
      <c r="R1865" t="s">
        <v>1453</v>
      </c>
      <c r="S1865" t="s">
        <v>1453</v>
      </c>
      <c r="T1865" t="s">
        <v>1453</v>
      </c>
      <c r="U1865" t="s">
        <v>1453</v>
      </c>
      <c r="V1865">
        <v>41.475000000000001</v>
      </c>
      <c r="W1865">
        <v>0.26274999999999998</v>
      </c>
      <c r="X1865" t="s">
        <v>1453</v>
      </c>
      <c r="Y1865" t="s">
        <v>1453</v>
      </c>
      <c r="Z1865" t="s">
        <v>1468</v>
      </c>
      <c r="AA1865">
        <v>0.93</v>
      </c>
      <c r="AB1865">
        <v>7.0000000000000007E-2</v>
      </c>
      <c r="AC1865">
        <v>0.5</v>
      </c>
      <c r="AD1865">
        <v>0.5</v>
      </c>
      <c r="AE1865">
        <v>0.5</v>
      </c>
      <c r="AF1865">
        <v>0.5</v>
      </c>
      <c r="AG1865">
        <f>INDEX(YM!B:B, MATCH(Sheet1!B1920,YM!A:A,0))</f>
        <v>7.7250000000000014</v>
      </c>
      <c r="AH1865">
        <v>8.1274999999999995</v>
      </c>
      <c r="AI1865">
        <f>INDEX('Yield strengh'!B:B, MATCH(Sheet1!B1920,'Yield strengh'!A:A,0))</f>
        <v>23.82</v>
      </c>
      <c r="AJ1865">
        <v>32.314999999999998</v>
      </c>
      <c r="AK1865">
        <f>INDEX(Price!B:B, MATCH(Sheet1!B1920,Price!A:A,0))</f>
        <v>11.65</v>
      </c>
      <c r="AL1865">
        <f t="shared" si="112"/>
        <v>0.68664094771241824</v>
      </c>
      <c r="AM1865">
        <f>INDEX(toughness!B:B,MATCH(Sheet1!B1920,toughness!A:A,0))</f>
        <v>1.2144999999999999</v>
      </c>
    </row>
    <row r="1866" spans="1:39" x14ac:dyDescent="0.3">
      <c r="A1866" t="s">
        <v>1458</v>
      </c>
      <c r="B1866" s="1" t="s">
        <v>2315</v>
      </c>
      <c r="C1866">
        <v>1056.2349999999999</v>
      </c>
      <c r="D1866">
        <v>680</v>
      </c>
      <c r="E1866">
        <v>6.8724999999999996</v>
      </c>
      <c r="F1866">
        <v>9.2250000000000014</v>
      </c>
      <c r="G1866">
        <v>3.4916649999999998</v>
      </c>
      <c r="H1866">
        <v>2.6675000434299998E-13</v>
      </c>
      <c r="I1866">
        <v>455000000000000</v>
      </c>
      <c r="J1866">
        <v>0.43250000000000011</v>
      </c>
      <c r="K1866">
        <v>312.875</v>
      </c>
      <c r="L1866">
        <v>1378.36</v>
      </c>
      <c r="M1866">
        <v>2020</v>
      </c>
      <c r="N1866" t="s">
        <v>1453</v>
      </c>
      <c r="O1866" t="s">
        <v>1453</v>
      </c>
      <c r="P1866" t="s">
        <v>1453</v>
      </c>
      <c r="Q1866" t="s">
        <v>1453</v>
      </c>
      <c r="R1866" t="s">
        <v>1453</v>
      </c>
      <c r="S1866" t="s">
        <v>1453</v>
      </c>
      <c r="T1866" t="s">
        <v>1453</v>
      </c>
      <c r="U1866" t="s">
        <v>1453</v>
      </c>
      <c r="V1866">
        <v>132.875</v>
      </c>
      <c r="W1866">
        <v>20.984000000000002</v>
      </c>
      <c r="X1866" t="s">
        <v>1453</v>
      </c>
      <c r="Y1866" t="s">
        <v>1453</v>
      </c>
      <c r="Z1866" t="s">
        <v>1468</v>
      </c>
      <c r="AA1866">
        <v>0.93</v>
      </c>
      <c r="AB1866">
        <v>7.0000000000000007E-2</v>
      </c>
      <c r="AC1866">
        <v>0.5</v>
      </c>
      <c r="AD1866">
        <v>0.5</v>
      </c>
      <c r="AE1866">
        <v>0.5</v>
      </c>
      <c r="AF1866">
        <v>0.5</v>
      </c>
      <c r="AG1866">
        <f>INDEX(YM!B:B, MATCH(Sheet1!B1923,YM!A:A,0))</f>
        <v>32.5</v>
      </c>
      <c r="AH1866">
        <v>7.9125000000000014</v>
      </c>
      <c r="AI1866">
        <f>INDEX('Yield strengh'!B:B, MATCH(Sheet1!B1923,'Yield strengh'!A:A,0))</f>
        <v>10</v>
      </c>
      <c r="AJ1866">
        <v>29.475000000000001</v>
      </c>
      <c r="AK1866">
        <f>INDEX(Price!B:B, MATCH(Sheet1!B1923,Price!A:A,0))</f>
        <v>20.7</v>
      </c>
      <c r="AL1866">
        <f t="shared" si="112"/>
        <v>0.68594393382352958</v>
      </c>
      <c r="AM1866">
        <f>INDEX(toughness!B:B,MATCH(Sheet1!B1923,toughness!A:A,0))</f>
        <v>12100000</v>
      </c>
    </row>
    <row r="1867" spans="1:39" x14ac:dyDescent="0.3">
      <c r="A1867" t="s">
        <v>1458</v>
      </c>
      <c r="B1867" s="1" t="s">
        <v>2237</v>
      </c>
      <c r="C1867">
        <v>25.231794871794879</v>
      </c>
      <c r="D1867">
        <v>480</v>
      </c>
      <c r="E1867">
        <v>4.9364102564102561</v>
      </c>
      <c r="F1867">
        <v>1.012820512820513</v>
      </c>
      <c r="G1867">
        <v>4.1454999999999999E-2</v>
      </c>
      <c r="H1867">
        <v>1.09005641025641E-12</v>
      </c>
      <c r="I1867">
        <v>455000000000000</v>
      </c>
      <c r="J1867">
        <v>1.518846153846154</v>
      </c>
      <c r="K1867">
        <v>42.821794871794879</v>
      </c>
      <c r="L1867">
        <v>4.0641025641025639</v>
      </c>
      <c r="N1867" t="s">
        <v>1453</v>
      </c>
      <c r="O1867" t="s">
        <v>1453</v>
      </c>
      <c r="P1867" t="s">
        <v>1453</v>
      </c>
      <c r="Q1867" t="s">
        <v>1453</v>
      </c>
      <c r="R1867" t="s">
        <v>1453</v>
      </c>
      <c r="S1867" t="s">
        <v>1453</v>
      </c>
      <c r="T1867" t="s">
        <v>1453</v>
      </c>
      <c r="U1867" t="s">
        <v>1453</v>
      </c>
      <c r="V1867">
        <v>40.41282051282051</v>
      </c>
      <c r="W1867">
        <v>0.1923205128205128</v>
      </c>
      <c r="X1867" t="s">
        <v>1453</v>
      </c>
      <c r="Y1867" t="s">
        <v>1453</v>
      </c>
      <c r="Z1867" t="s">
        <v>1468</v>
      </c>
      <c r="AA1867">
        <v>0.93</v>
      </c>
      <c r="AB1867">
        <v>7.0000000000000007E-2</v>
      </c>
      <c r="AC1867">
        <v>0.5</v>
      </c>
      <c r="AD1867">
        <v>0.5</v>
      </c>
      <c r="AE1867">
        <v>0.5</v>
      </c>
      <c r="AF1867">
        <v>0.5</v>
      </c>
      <c r="AG1867">
        <f>INDEX(YM!B:B, MATCH(Sheet1!B1952,YM!A:A,0))</f>
        <v>6.6546250000000002</v>
      </c>
      <c r="AH1867">
        <v>6.6546250000000002</v>
      </c>
      <c r="AI1867">
        <f>INDEX('Yield strengh'!B:B, MATCH(Sheet1!B1952,'Yield strengh'!A:A,0))</f>
        <v>24.332000000000001</v>
      </c>
      <c r="AJ1867">
        <v>24.332000000000001</v>
      </c>
      <c r="AK1867">
        <f>INDEX(Price!B:B, MATCH(Sheet1!B1952,Price!A:A,0))</f>
        <v>7.6762500000000014</v>
      </c>
      <c r="AL1867">
        <f t="shared" ref="AL1867:AL1873" si="113">AJ1867*AH1867/D1867</f>
        <v>0.3373340322916667</v>
      </c>
      <c r="AM1867">
        <f>INDEX(toughness!B:B,MATCH(Sheet1!B1952,toughness!A:A,0))</f>
        <v>0.90414125000000001</v>
      </c>
    </row>
    <row r="1868" spans="1:39" x14ac:dyDescent="0.3">
      <c r="A1868" t="s">
        <v>1458</v>
      </c>
      <c r="B1868" s="1" t="s">
        <v>2011</v>
      </c>
      <c r="C1868">
        <v>34.825000000000003</v>
      </c>
      <c r="D1868">
        <v>500</v>
      </c>
      <c r="E1868">
        <v>6.3949999999999996</v>
      </c>
      <c r="F1868">
        <v>1</v>
      </c>
      <c r="G1868">
        <v>6.3102500000000006E-2</v>
      </c>
      <c r="H1868">
        <v>1.19975E-12</v>
      </c>
      <c r="I1868">
        <v>455000000000000</v>
      </c>
      <c r="J1868">
        <v>1.1625000000000001</v>
      </c>
      <c r="K1868">
        <v>61.85</v>
      </c>
      <c r="L1868">
        <v>7.4674999999999994</v>
      </c>
      <c r="N1868" t="s">
        <v>1453</v>
      </c>
      <c r="O1868" t="s">
        <v>1453</v>
      </c>
      <c r="P1868" t="s">
        <v>1453</v>
      </c>
      <c r="Q1868" t="s">
        <v>1453</v>
      </c>
      <c r="R1868" t="s">
        <v>1453</v>
      </c>
      <c r="S1868" t="s">
        <v>1453</v>
      </c>
      <c r="T1868" t="s">
        <v>1453</v>
      </c>
      <c r="U1868" t="s">
        <v>1453</v>
      </c>
      <c r="V1868">
        <v>57.6</v>
      </c>
      <c r="W1868">
        <v>0.25174999999999997</v>
      </c>
      <c r="X1868" t="s">
        <v>1453</v>
      </c>
      <c r="Y1868" t="s">
        <v>1453</v>
      </c>
      <c r="Z1868" t="s">
        <v>1468</v>
      </c>
      <c r="AA1868">
        <v>0.93</v>
      </c>
      <c r="AB1868">
        <v>7.0000000000000007E-2</v>
      </c>
      <c r="AC1868">
        <v>0.5</v>
      </c>
      <c r="AD1868">
        <v>0.5</v>
      </c>
      <c r="AE1868">
        <v>0.5</v>
      </c>
      <c r="AF1868">
        <v>0.5</v>
      </c>
      <c r="AG1868">
        <f>INDEX(YM!B:B, MATCH(Sheet1!B1941,YM!A:A,0))</f>
        <v>6.9475000000000007</v>
      </c>
      <c r="AH1868">
        <v>6.9475000000000007</v>
      </c>
      <c r="AI1868">
        <f>INDEX('Yield strengh'!B:B, MATCH(Sheet1!B1941,'Yield strengh'!A:A,0))</f>
        <v>24.234999999999999</v>
      </c>
      <c r="AJ1868">
        <v>24.234999999999999</v>
      </c>
      <c r="AK1868">
        <f>INDEX(Price!B:B, MATCH(Sheet1!B1941,Price!A:A,0))</f>
        <v>16.3</v>
      </c>
      <c r="AL1868">
        <f t="shared" si="113"/>
        <v>0.33674532500000004</v>
      </c>
      <c r="AM1868">
        <f>INDEX(toughness!B:B,MATCH(Sheet1!B1941,toughness!A:A,0))</f>
        <v>0.65350000000000008</v>
      </c>
    </row>
    <row r="1869" spans="1:39" x14ac:dyDescent="0.3">
      <c r="A1869" t="s">
        <v>1458</v>
      </c>
      <c r="B1869" s="1" t="s">
        <v>2041</v>
      </c>
      <c r="C1869">
        <v>291.83333333333331</v>
      </c>
      <c r="D1869">
        <v>1495</v>
      </c>
      <c r="E1869">
        <v>6.65</v>
      </c>
      <c r="F1869">
        <v>12.695</v>
      </c>
      <c r="G1869">
        <v>1.170874166666666</v>
      </c>
      <c r="H1869">
        <v>4.4750000000000014</v>
      </c>
      <c r="I1869">
        <v>1.4E+18</v>
      </c>
      <c r="J1869">
        <v>1.4777499999999999</v>
      </c>
      <c r="K1869">
        <v>180.85</v>
      </c>
      <c r="L1869">
        <v>27.916666666666671</v>
      </c>
      <c r="M1869">
        <v>256.33333333333331</v>
      </c>
      <c r="N1869" t="s">
        <v>1453</v>
      </c>
      <c r="O1869" t="s">
        <v>1453</v>
      </c>
      <c r="P1869" t="s">
        <v>1453</v>
      </c>
      <c r="Q1869" t="s">
        <v>1453</v>
      </c>
      <c r="R1869" t="s">
        <v>1453</v>
      </c>
      <c r="S1869" t="s">
        <v>1453</v>
      </c>
      <c r="T1869" t="s">
        <v>1453</v>
      </c>
      <c r="U1869" t="s">
        <v>1453</v>
      </c>
      <c r="V1869">
        <v>152.57499999999999</v>
      </c>
      <c r="W1869">
        <v>18.69008333333333</v>
      </c>
      <c r="X1869" t="s">
        <v>1453</v>
      </c>
      <c r="Y1869" t="s">
        <v>1453</v>
      </c>
      <c r="Z1869" t="s">
        <v>1468</v>
      </c>
      <c r="AA1869">
        <v>0.93</v>
      </c>
      <c r="AB1869">
        <v>7.0000000000000007E-2</v>
      </c>
      <c r="AC1869">
        <v>0.5</v>
      </c>
      <c r="AD1869">
        <v>0.5</v>
      </c>
      <c r="AE1869">
        <v>0.5</v>
      </c>
      <c r="AF1869">
        <v>0.5</v>
      </c>
      <c r="AG1869">
        <f>INDEX(YM!B:B, MATCH(Sheet1!B1881,YM!A:A,0))</f>
        <v>9.8783333333333339</v>
      </c>
      <c r="AH1869">
        <v>9.8783333333333339</v>
      </c>
      <c r="AI1869">
        <f>INDEX('Yield strengh'!B:B, MATCH(Sheet1!B1881,'Yield strengh'!A:A,0))</f>
        <v>50.3</v>
      </c>
      <c r="AJ1869">
        <v>50.3</v>
      </c>
      <c r="AK1869">
        <f>INDEX(Price!B:B, MATCH(Sheet1!B1881,Price!A:A,0))</f>
        <v>17.483333333333331</v>
      </c>
      <c r="AL1869">
        <f t="shared" si="113"/>
        <v>0.3323613154960981</v>
      </c>
      <c r="AM1869">
        <f>INDEX(toughness!B:B,MATCH(Sheet1!B1881,toughness!A:A,0))</f>
        <v>0.37557499999999999</v>
      </c>
    </row>
    <row r="1870" spans="1:39" x14ac:dyDescent="0.3">
      <c r="A1870" t="s">
        <v>1458</v>
      </c>
      <c r="B1870" s="1" t="s">
        <v>2285</v>
      </c>
      <c r="C1870">
        <v>10.994999999999999</v>
      </c>
      <c r="D1870">
        <v>830</v>
      </c>
      <c r="E1870">
        <v>5</v>
      </c>
      <c r="F1870">
        <v>1.5</v>
      </c>
      <c r="G1870">
        <v>3.8349999999999999E-3</v>
      </c>
      <c r="H1870">
        <v>2.5450000000002069</v>
      </c>
      <c r="I1870">
        <v>433000000000000</v>
      </c>
      <c r="J1870">
        <v>0.57499999999999996</v>
      </c>
      <c r="K1870">
        <v>6.65</v>
      </c>
      <c r="L1870">
        <v>7.3875000000000002</v>
      </c>
      <c r="M1870">
        <v>205</v>
      </c>
      <c r="N1870" t="s">
        <v>1453</v>
      </c>
      <c r="O1870" t="s">
        <v>1453</v>
      </c>
      <c r="P1870" t="s">
        <v>1453</v>
      </c>
      <c r="Q1870" t="s">
        <v>1453</v>
      </c>
      <c r="R1870" t="s">
        <v>1453</v>
      </c>
      <c r="S1870" t="s">
        <v>1453</v>
      </c>
      <c r="T1870" t="s">
        <v>1453</v>
      </c>
      <c r="U1870" t="s">
        <v>1453</v>
      </c>
      <c r="V1870">
        <v>6.65</v>
      </c>
      <c r="W1870">
        <v>0.152</v>
      </c>
      <c r="X1870" t="s">
        <v>1453</v>
      </c>
      <c r="Y1870" t="s">
        <v>1453</v>
      </c>
      <c r="Z1870" t="s">
        <v>1468</v>
      </c>
      <c r="AA1870">
        <v>0.93</v>
      </c>
      <c r="AB1870">
        <v>7.0000000000000007E-2</v>
      </c>
      <c r="AC1870">
        <v>0.5</v>
      </c>
      <c r="AD1870">
        <v>0.5</v>
      </c>
      <c r="AE1870">
        <v>0.5</v>
      </c>
      <c r="AF1870">
        <v>0.5</v>
      </c>
      <c r="AG1870">
        <f>INDEX(YM!B:B, MATCH(Sheet1!B1870,YM!A:A,0))</f>
        <v>10.407500000000001</v>
      </c>
      <c r="AH1870">
        <v>10.407500000000001</v>
      </c>
      <c r="AI1870">
        <f>INDEX('Yield strengh'!B:B, MATCH(Sheet1!B1870,'Yield strengh'!A:A,0))</f>
        <v>36.544999999999987</v>
      </c>
      <c r="AJ1870">
        <v>36.544999999999987</v>
      </c>
      <c r="AK1870">
        <f>INDEX(Price!B:B, MATCH(Sheet1!B1870,Price!A:A,0))</f>
        <v>60.6</v>
      </c>
      <c r="AL1870">
        <f t="shared" si="113"/>
        <v>0.45824347891566253</v>
      </c>
      <c r="AM1870">
        <f>INDEX(toughness!B:B,MATCH(Sheet1!B1870,toughness!A:A,0))</f>
        <v>2.0670000000000002</v>
      </c>
    </row>
    <row r="1871" spans="1:39" x14ac:dyDescent="0.3">
      <c r="A1871" t="s">
        <v>1458</v>
      </c>
      <c r="B1871" s="1" t="s">
        <v>2308</v>
      </c>
      <c r="C1871">
        <v>201.4083333333333</v>
      </c>
      <c r="D1871">
        <v>1180</v>
      </c>
      <c r="E1871">
        <v>3.26</v>
      </c>
      <c r="F1871">
        <v>17.97</v>
      </c>
      <c r="G1871">
        <v>0.19550000000000001</v>
      </c>
      <c r="H1871">
        <v>5.2583333333333329</v>
      </c>
      <c r="I1871">
        <v>9.1499999999999995E+21</v>
      </c>
      <c r="J1871">
        <v>8.9610000000000003</v>
      </c>
      <c r="K1871">
        <v>128.81</v>
      </c>
      <c r="L1871">
        <v>107.075</v>
      </c>
      <c r="N1871" t="s">
        <v>1453</v>
      </c>
      <c r="O1871" t="s">
        <v>1453</v>
      </c>
      <c r="P1871" t="s">
        <v>1453</v>
      </c>
      <c r="Q1871" t="s">
        <v>1453</v>
      </c>
      <c r="R1871" t="s">
        <v>1453</v>
      </c>
      <c r="S1871" t="s">
        <v>1453</v>
      </c>
      <c r="T1871" t="s">
        <v>1453</v>
      </c>
      <c r="U1871" t="s">
        <v>1453</v>
      </c>
      <c r="V1871">
        <v>72.809999999999988</v>
      </c>
      <c r="W1871">
        <v>0.27179999999999999</v>
      </c>
      <c r="X1871" t="s">
        <v>1453</v>
      </c>
      <c r="Y1871" t="s">
        <v>1453</v>
      </c>
      <c r="Z1871" t="s">
        <v>1468</v>
      </c>
      <c r="AA1871">
        <v>0.93</v>
      </c>
      <c r="AB1871">
        <v>7.0000000000000007E-2</v>
      </c>
      <c r="AC1871">
        <v>0.5</v>
      </c>
      <c r="AD1871">
        <v>0.5</v>
      </c>
      <c r="AE1871">
        <v>0.5</v>
      </c>
      <c r="AF1871">
        <v>0.5</v>
      </c>
      <c r="AG1871">
        <f>INDEX(YM!B:B, MATCH(Sheet1!B1983,YM!A:A,0))</f>
        <v>5.6075000000000008</v>
      </c>
      <c r="AH1871">
        <v>5.6075000000000008</v>
      </c>
      <c r="AI1871">
        <f>INDEX('Yield strengh'!B:B, MATCH(Sheet1!B1983,'Yield strengh'!A:A,0))</f>
        <v>69.924999999999997</v>
      </c>
      <c r="AJ1871">
        <v>69.924999999999997</v>
      </c>
      <c r="AK1871">
        <f>INDEX(Price!B:B, MATCH(Sheet1!B1983,Price!A:A,0))</f>
        <v>30.86666666666666</v>
      </c>
      <c r="AL1871">
        <f t="shared" si="113"/>
        <v>0.33229189618644067</v>
      </c>
      <c r="AM1871">
        <f>INDEX(toughness!B:B,MATCH(Sheet1!B1983,toughness!A:A,0))</f>
        <v>2.6759166666666672</v>
      </c>
    </row>
    <row r="1872" spans="1:39" x14ac:dyDescent="0.3">
      <c r="A1872" t="s">
        <v>1458</v>
      </c>
      <c r="B1872" s="1" t="s">
        <v>1813</v>
      </c>
      <c r="C1872">
        <v>42.239375000000003</v>
      </c>
      <c r="D1872">
        <v>535</v>
      </c>
      <c r="E1872">
        <v>4.6014285714285714</v>
      </c>
      <c r="F1872">
        <v>1.071428571428571</v>
      </c>
      <c r="G1872">
        <v>0.54397499999999988</v>
      </c>
      <c r="H1872">
        <v>1.0906250000009581</v>
      </c>
      <c r="I1872">
        <v>313000000000000</v>
      </c>
      <c r="J1872">
        <v>6.2131250000000007</v>
      </c>
      <c r="K1872">
        <v>55.5</v>
      </c>
      <c r="L1872">
        <v>16.287500000000001</v>
      </c>
      <c r="M1872">
        <v>1510</v>
      </c>
      <c r="N1872" t="s">
        <v>1453</v>
      </c>
      <c r="O1872" t="s">
        <v>1453</v>
      </c>
      <c r="P1872" t="s">
        <v>1453</v>
      </c>
      <c r="Q1872" t="s">
        <v>1453</v>
      </c>
      <c r="R1872" t="s">
        <v>1453</v>
      </c>
      <c r="S1872" t="s">
        <v>1453</v>
      </c>
      <c r="T1872" t="s">
        <v>1453</v>
      </c>
      <c r="U1872" t="s">
        <v>1453</v>
      </c>
      <c r="V1872">
        <v>70.106250000000003</v>
      </c>
      <c r="W1872">
        <v>6.2679999999999998</v>
      </c>
      <c r="X1872" t="s">
        <v>1453</v>
      </c>
      <c r="Y1872" t="s">
        <v>1453</v>
      </c>
      <c r="Z1872" t="s">
        <v>1468</v>
      </c>
      <c r="AA1872">
        <v>0.93</v>
      </c>
      <c r="AB1872">
        <v>7.0000000000000007E-2</v>
      </c>
      <c r="AC1872">
        <v>0.5</v>
      </c>
      <c r="AD1872">
        <v>0.5</v>
      </c>
      <c r="AE1872">
        <v>0.5</v>
      </c>
      <c r="AF1872">
        <v>0.5</v>
      </c>
      <c r="AG1872">
        <f>INDEX(YM!B:B, MATCH(Sheet1!B1937,YM!A:A,0))</f>
        <v>7.1881250000000003</v>
      </c>
      <c r="AH1872">
        <v>7.1881250000000003</v>
      </c>
      <c r="AI1872">
        <f>INDEX('Yield strengh'!B:B, MATCH(Sheet1!B1937,'Yield strengh'!A:A,0))</f>
        <v>24.574999999999999</v>
      </c>
      <c r="AJ1872">
        <v>24.574999999999999</v>
      </c>
      <c r="AK1872">
        <f>INDEX(Price!B:B, MATCH(Sheet1!B1937,Price!A:A,0))</f>
        <v>6.9750000000000014</v>
      </c>
      <c r="AL1872">
        <f t="shared" si="113"/>
        <v>0.33018349883177572</v>
      </c>
      <c r="AM1872">
        <f>INDEX(toughness!B:B,MATCH(Sheet1!B1937,toughness!A:A,0))</f>
        <v>0.19570625</v>
      </c>
    </row>
    <row r="1873" spans="1:39" x14ac:dyDescent="0.3">
      <c r="A1873" s="2" t="s">
        <v>1457</v>
      </c>
      <c r="B1873" s="1" t="s">
        <v>1804</v>
      </c>
      <c r="C1873">
        <v>408.6</v>
      </c>
      <c r="D1873">
        <v>875</v>
      </c>
      <c r="E1873">
        <v>5.23</v>
      </c>
      <c r="F1873">
        <v>1.5</v>
      </c>
      <c r="G1873">
        <v>2.4144950000000001</v>
      </c>
      <c r="H1873">
        <v>9.1000000000002679</v>
      </c>
      <c r="I1873">
        <v>455000000000000</v>
      </c>
      <c r="J1873">
        <v>0.5</v>
      </c>
      <c r="K1873">
        <v>405.85</v>
      </c>
      <c r="L1873">
        <v>124.72750000000001</v>
      </c>
      <c r="M1873">
        <v>975.5</v>
      </c>
      <c r="N1873" t="s">
        <v>1453</v>
      </c>
      <c r="O1873" t="s">
        <v>1453</v>
      </c>
      <c r="P1873" t="s">
        <v>1453</v>
      </c>
      <c r="Q1873" t="s">
        <v>1453</v>
      </c>
      <c r="R1873" t="s">
        <v>1453</v>
      </c>
      <c r="S1873" t="s">
        <v>1453</v>
      </c>
      <c r="T1873" t="s">
        <v>1453</v>
      </c>
      <c r="U1873" t="s">
        <v>1453</v>
      </c>
      <c r="V1873">
        <v>404.6</v>
      </c>
      <c r="W1873">
        <v>41.33175</v>
      </c>
      <c r="X1873" t="s">
        <v>1453</v>
      </c>
      <c r="Y1873" t="s">
        <v>1453</v>
      </c>
      <c r="Z1873" t="s">
        <v>1468</v>
      </c>
      <c r="AA1873">
        <v>0.93</v>
      </c>
      <c r="AB1873">
        <v>7.0000000000000007E-2</v>
      </c>
      <c r="AC1873">
        <v>0.5</v>
      </c>
      <c r="AD1873">
        <v>0.5</v>
      </c>
      <c r="AE1873">
        <v>0.5</v>
      </c>
      <c r="AF1873">
        <v>0.5</v>
      </c>
      <c r="AG1873">
        <f>INDEX(YM!B:B, MATCH(Sheet1!B1873,YM!A:A,0))</f>
        <v>10.2925</v>
      </c>
      <c r="AH1873">
        <v>10.2925</v>
      </c>
      <c r="AI1873">
        <f>INDEX('Yield strengh'!B:B, MATCH(Sheet1!B1873,'Yield strengh'!A:A,0))</f>
        <v>36.06</v>
      </c>
      <c r="AJ1873">
        <v>36.06</v>
      </c>
      <c r="AK1873">
        <f>INDEX(Price!B:B, MATCH(Sheet1!B1873,Price!A:A,0))</f>
        <v>60.6</v>
      </c>
      <c r="AL1873">
        <f t="shared" si="113"/>
        <v>0.42416862857142862</v>
      </c>
      <c r="AM1873">
        <f>INDEX(toughness!B:B,MATCH(Sheet1!B1873,toughness!A:A,0))</f>
        <v>2.5445000000000002</v>
      </c>
    </row>
    <row r="1874" spans="1:39" x14ac:dyDescent="0.3">
      <c r="A1874" t="s">
        <v>1458</v>
      </c>
      <c r="B1874" s="1" t="s">
        <v>1553</v>
      </c>
      <c r="C1874">
        <v>52.725000000000001</v>
      </c>
      <c r="D1874">
        <v>700</v>
      </c>
      <c r="E1874">
        <v>5.41</v>
      </c>
      <c r="F1874">
        <v>1</v>
      </c>
      <c r="G1874">
        <v>3.85975E-2</v>
      </c>
      <c r="H1874">
        <v>1.19975E-12</v>
      </c>
      <c r="I1874">
        <v>455000000000000</v>
      </c>
      <c r="J1874">
        <v>3.1775000000000002</v>
      </c>
      <c r="K1874">
        <v>56.325000000000003</v>
      </c>
      <c r="L1874">
        <v>3.71</v>
      </c>
      <c r="N1874" t="s">
        <v>1453</v>
      </c>
      <c r="O1874" t="s">
        <v>1453</v>
      </c>
      <c r="P1874" t="s">
        <v>1453</v>
      </c>
      <c r="Q1874" t="s">
        <v>1453</v>
      </c>
      <c r="R1874" t="s">
        <v>1453</v>
      </c>
      <c r="S1874" t="s">
        <v>1453</v>
      </c>
      <c r="T1874" t="s">
        <v>1453</v>
      </c>
      <c r="U1874" t="s">
        <v>1453</v>
      </c>
      <c r="V1874">
        <v>53.674999999999997</v>
      </c>
      <c r="W1874">
        <v>0.18</v>
      </c>
      <c r="X1874" t="s">
        <v>1453</v>
      </c>
      <c r="Y1874" t="s">
        <v>1453</v>
      </c>
      <c r="Z1874" t="s">
        <v>1468</v>
      </c>
      <c r="AA1874">
        <v>0.93</v>
      </c>
      <c r="AB1874">
        <v>7.0000000000000007E-2</v>
      </c>
      <c r="AC1874">
        <v>0.5</v>
      </c>
      <c r="AD1874">
        <v>0.5</v>
      </c>
      <c r="AE1874">
        <v>0.5</v>
      </c>
      <c r="AF1874">
        <v>0.5</v>
      </c>
      <c r="AG1874">
        <f>INDEX(YM!B:B, MATCH(Sheet1!B1887,YM!A:A,0))</f>
        <v>9.24</v>
      </c>
      <c r="AH1874">
        <v>9.625</v>
      </c>
      <c r="AI1874">
        <f>INDEX('Yield strengh'!B:B, MATCH(Sheet1!B1887,'Yield strengh'!A:A,0))</f>
        <v>34.485000000000007</v>
      </c>
      <c r="AJ1874">
        <v>23.875</v>
      </c>
      <c r="AK1874">
        <f>INDEX(Price!B:B, MATCH(Sheet1!B1887,Price!A:A,0))</f>
        <v>16.3</v>
      </c>
      <c r="AL1874">
        <f>AJ1874*AH1874*(2)/D1874</f>
        <v>0.65656250000000005</v>
      </c>
      <c r="AM1874">
        <f>INDEX(toughness!B:B,MATCH(Sheet1!B1887,toughness!A:A,0))</f>
        <v>1.8694999999999999</v>
      </c>
    </row>
    <row r="1875" spans="1:39" x14ac:dyDescent="0.3">
      <c r="A1875" t="s">
        <v>1458</v>
      </c>
      <c r="B1875" s="1" t="s">
        <v>1131</v>
      </c>
      <c r="C1875">
        <v>61.2</v>
      </c>
      <c r="D1875">
        <v>690</v>
      </c>
      <c r="E1875">
        <v>7.6099999999999994</v>
      </c>
      <c r="F1875">
        <v>0.5</v>
      </c>
      <c r="G1875">
        <v>9.8600000000000007E-2</v>
      </c>
      <c r="H1875">
        <v>1.8659999999999999E-12</v>
      </c>
      <c r="I1875">
        <v>130000000000000</v>
      </c>
      <c r="J1875">
        <v>2.2200000000000002</v>
      </c>
      <c r="K1875">
        <v>118.5</v>
      </c>
      <c r="L1875">
        <v>7.2650000000000006</v>
      </c>
      <c r="N1875" t="s">
        <v>1453</v>
      </c>
      <c r="O1875" t="s">
        <v>1453</v>
      </c>
      <c r="P1875" t="s">
        <v>1453</v>
      </c>
      <c r="Q1875" t="s">
        <v>1453</v>
      </c>
      <c r="R1875" t="s">
        <v>1453</v>
      </c>
      <c r="S1875" t="s">
        <v>1453</v>
      </c>
      <c r="T1875" t="s">
        <v>1453</v>
      </c>
      <c r="U1875" t="s">
        <v>1453</v>
      </c>
      <c r="V1875">
        <v>110.1</v>
      </c>
      <c r="W1875">
        <v>0.33500000000000002</v>
      </c>
      <c r="X1875" t="s">
        <v>1453</v>
      </c>
      <c r="Y1875" t="s">
        <v>1453</v>
      </c>
      <c r="Z1875" t="s">
        <v>1468</v>
      </c>
      <c r="AA1875">
        <v>0.93</v>
      </c>
      <c r="AB1875">
        <v>7.0000000000000007E-2</v>
      </c>
      <c r="AC1875">
        <v>0.5</v>
      </c>
      <c r="AD1875">
        <v>0.5</v>
      </c>
      <c r="AE1875">
        <v>0.5</v>
      </c>
      <c r="AF1875">
        <v>0.5</v>
      </c>
      <c r="AG1875">
        <f>INDEX(YM!B:B, MATCH(Sheet1!B1875,YM!A:A,0))</f>
        <v>10.25</v>
      </c>
      <c r="AH1875">
        <v>10.25</v>
      </c>
      <c r="AI1875">
        <f>INDEX('Yield strengh'!B:B, MATCH(Sheet1!B1875,'Yield strengh'!A:A,0))</f>
        <v>200</v>
      </c>
      <c r="AJ1875">
        <v>200</v>
      </c>
      <c r="AK1875">
        <f>INDEX(Price!B:B, MATCH(Sheet1!B1875,Price!A:A,0))</f>
        <v>119.05</v>
      </c>
      <c r="AL1875">
        <f>AJ1875*AH1875/D1875</f>
        <v>2.9710144927536231</v>
      </c>
      <c r="AM1875">
        <f>INDEX(toughness!B:B,MATCH(Sheet1!B1875,toughness!A:A,0))</f>
        <v>258.5</v>
      </c>
    </row>
    <row r="1876" spans="1:39" x14ac:dyDescent="0.3">
      <c r="A1876" t="s">
        <v>1458</v>
      </c>
      <c r="B1876" s="1" t="s">
        <v>1554</v>
      </c>
      <c r="C1876">
        <v>4.2450000000000001</v>
      </c>
      <c r="D1876">
        <v>515</v>
      </c>
      <c r="E1876">
        <v>3.41</v>
      </c>
      <c r="F1876">
        <v>1.5</v>
      </c>
      <c r="G1876">
        <v>9.4924999999999992E-3</v>
      </c>
      <c r="H1876">
        <v>5.335E-13</v>
      </c>
      <c r="I1876">
        <v>455000000000000</v>
      </c>
      <c r="J1876">
        <v>2.0924999999999998</v>
      </c>
      <c r="K1876">
        <v>366.875</v>
      </c>
      <c r="L1876">
        <v>2.27</v>
      </c>
      <c r="N1876" t="s">
        <v>1453</v>
      </c>
      <c r="O1876" t="s">
        <v>1453</v>
      </c>
      <c r="P1876" t="s">
        <v>1453</v>
      </c>
      <c r="Q1876" t="s">
        <v>1453</v>
      </c>
      <c r="R1876" t="s">
        <v>1453</v>
      </c>
      <c r="S1876" t="s">
        <v>1453</v>
      </c>
      <c r="T1876" t="s">
        <v>1453</v>
      </c>
      <c r="U1876" t="s">
        <v>1453</v>
      </c>
      <c r="V1876">
        <v>366.875</v>
      </c>
      <c r="W1876">
        <v>0.20524999999999999</v>
      </c>
      <c r="X1876" t="s">
        <v>1453</v>
      </c>
      <c r="Y1876" t="s">
        <v>1453</v>
      </c>
      <c r="Z1876" t="s">
        <v>1468</v>
      </c>
      <c r="AA1876">
        <v>0.93</v>
      </c>
      <c r="AB1876">
        <v>7.0000000000000007E-2</v>
      </c>
      <c r="AC1876">
        <v>0.5</v>
      </c>
      <c r="AD1876">
        <v>0.5</v>
      </c>
      <c r="AE1876">
        <v>0.5</v>
      </c>
      <c r="AF1876">
        <v>0.5</v>
      </c>
      <c r="AG1876">
        <f>INDEX(YM!B:B, MATCH(Sheet1!B1918,YM!A:A,0))</f>
        <v>8.16</v>
      </c>
      <c r="AH1876">
        <v>8.16</v>
      </c>
      <c r="AI1876">
        <f>INDEX('Yield strengh'!B:B, MATCH(Sheet1!B1918,'Yield strengh'!A:A,0))</f>
        <v>20.350000000000001</v>
      </c>
      <c r="AJ1876">
        <v>20.350000000000001</v>
      </c>
      <c r="AK1876">
        <f>INDEX(Price!B:B, MATCH(Sheet1!B1918,Price!A:A,0))</f>
        <v>11.65</v>
      </c>
      <c r="AL1876">
        <f>AJ1876*AH1876/D1876</f>
        <v>0.32243883495145631</v>
      </c>
      <c r="AM1876">
        <f>INDEX(toughness!B:B,MATCH(Sheet1!B1918,toughness!A:A,0))</f>
        <v>0.60550000000000004</v>
      </c>
    </row>
    <row r="1877" spans="1:39" x14ac:dyDescent="0.3">
      <c r="A1877" t="s">
        <v>1458</v>
      </c>
      <c r="B1877" s="1" t="s">
        <v>579</v>
      </c>
      <c r="C1877">
        <v>230</v>
      </c>
      <c r="D1877">
        <v>7900</v>
      </c>
      <c r="G1877">
        <v>1.425</v>
      </c>
      <c r="H1877">
        <v>1.23</v>
      </c>
      <c r="I1877">
        <v>141</v>
      </c>
      <c r="J1877">
        <v>7.5</v>
      </c>
      <c r="K1877">
        <v>230</v>
      </c>
      <c r="L1877">
        <v>77.5</v>
      </c>
      <c r="M1877">
        <v>1305</v>
      </c>
      <c r="N1877" t="s">
        <v>1453</v>
      </c>
      <c r="O1877" t="s">
        <v>1453</v>
      </c>
      <c r="P1877" t="s">
        <v>1453</v>
      </c>
      <c r="Q1877" t="s">
        <v>1453</v>
      </c>
      <c r="R1877" t="s">
        <v>1453</v>
      </c>
      <c r="S1877" t="s">
        <v>1453</v>
      </c>
      <c r="T1877" t="s">
        <v>1453</v>
      </c>
      <c r="U1877" t="s">
        <v>1453</v>
      </c>
      <c r="V1877">
        <v>300</v>
      </c>
      <c r="W1877">
        <v>10.25</v>
      </c>
      <c r="X1877" t="s">
        <v>1453</v>
      </c>
      <c r="Y1877" t="s">
        <v>1453</v>
      </c>
      <c r="Z1877" t="s">
        <v>1468</v>
      </c>
      <c r="AA1877">
        <v>0.93</v>
      </c>
      <c r="AB1877">
        <v>7.0000000000000007E-2</v>
      </c>
      <c r="AC1877">
        <v>0.5</v>
      </c>
      <c r="AD1877">
        <v>0.5</v>
      </c>
      <c r="AE1877">
        <v>0.5</v>
      </c>
      <c r="AF1877">
        <v>0.5</v>
      </c>
      <c r="AG1877">
        <f>INDEX(YM!B:B, MATCH(Sheet1!B1877,YM!A:A,0))</f>
        <v>10</v>
      </c>
      <c r="AH1877">
        <v>10</v>
      </c>
      <c r="AI1877">
        <f>INDEX('Yield strengh'!B:B, MATCH(Sheet1!B1877,'Yield strengh'!A:A,0))</f>
        <v>32.5</v>
      </c>
      <c r="AJ1877">
        <v>32.5</v>
      </c>
      <c r="AK1877">
        <f>INDEX(Price!B:B, MATCH(Sheet1!B1877,Price!A:A,0))</f>
        <v>55.55</v>
      </c>
      <c r="AL1877">
        <f>AJ1877*AH1877/D1877</f>
        <v>4.1139240506329111E-2</v>
      </c>
      <c r="AM1877" t="e">
        <f>INDEX(toughness!B:B,MATCH(Sheet1!B1877,toughness!A:A,0))</f>
        <v>#N/A</v>
      </c>
    </row>
    <row r="1878" spans="1:39" x14ac:dyDescent="0.3">
      <c r="A1878" t="s">
        <v>1458</v>
      </c>
      <c r="B1878" s="1" t="s">
        <v>2314</v>
      </c>
      <c r="C1878">
        <v>31.385000000000002</v>
      </c>
      <c r="D1878">
        <v>635</v>
      </c>
      <c r="E1878">
        <v>5.76</v>
      </c>
      <c r="F1878">
        <v>1</v>
      </c>
      <c r="G1878">
        <v>5.0294999999999999E-2</v>
      </c>
      <c r="H1878">
        <v>1.19975E-12</v>
      </c>
      <c r="I1878">
        <v>455000000000000</v>
      </c>
      <c r="J1878">
        <v>1.5375000000000001</v>
      </c>
      <c r="K1878">
        <v>55.225000000000001</v>
      </c>
      <c r="L1878">
        <v>6.0575000000000001</v>
      </c>
      <c r="N1878" t="s">
        <v>1453</v>
      </c>
      <c r="O1878" t="s">
        <v>1453</v>
      </c>
      <c r="P1878" t="s">
        <v>1453</v>
      </c>
      <c r="Q1878" t="s">
        <v>1453</v>
      </c>
      <c r="R1878" t="s">
        <v>1453</v>
      </c>
      <c r="S1878" t="s">
        <v>1453</v>
      </c>
      <c r="T1878" t="s">
        <v>1453</v>
      </c>
      <c r="U1878" t="s">
        <v>1453</v>
      </c>
      <c r="V1878">
        <v>51.575000000000003</v>
      </c>
      <c r="W1878">
        <v>0.2195</v>
      </c>
      <c r="X1878" t="s">
        <v>1453</v>
      </c>
      <c r="Y1878" t="s">
        <v>1453</v>
      </c>
      <c r="Z1878" t="s">
        <v>1468</v>
      </c>
      <c r="AA1878">
        <v>0.93</v>
      </c>
      <c r="AB1878">
        <v>7.0000000000000007E-2</v>
      </c>
      <c r="AC1878">
        <v>0.5</v>
      </c>
      <c r="AD1878">
        <v>0.5</v>
      </c>
      <c r="AE1878">
        <v>0.5</v>
      </c>
      <c r="AF1878">
        <v>0.5</v>
      </c>
      <c r="AG1878">
        <f>INDEX(YM!B:B, MATCH(Sheet1!B1926,YM!A:A,0))</f>
        <v>10.53333333333333</v>
      </c>
      <c r="AH1878">
        <v>7.7750000000000004</v>
      </c>
      <c r="AI1878">
        <f>INDEX('Yield strengh'!B:B, MATCH(Sheet1!B1926,'Yield strengh'!A:A,0))</f>
        <v>35.31666666666667</v>
      </c>
      <c r="AJ1878">
        <v>26.324999999999999</v>
      </c>
      <c r="AK1878">
        <f>INDEX(Price!B:B, MATCH(Sheet1!B1926,Price!A:A,0))</f>
        <v>16.5</v>
      </c>
      <c r="AL1878">
        <f>AJ1878*AH1878*(2)/D1878</f>
        <v>0.64465157480314961</v>
      </c>
      <c r="AM1878">
        <f>INDEX(toughness!B:B,MATCH(Sheet1!B1926,toughness!A:A,0))</f>
        <v>3.8843333333333332</v>
      </c>
    </row>
    <row r="1879" spans="1:39" x14ac:dyDescent="0.3">
      <c r="A1879" t="s">
        <v>1458</v>
      </c>
      <c r="B1879" s="1" t="s">
        <v>2225</v>
      </c>
      <c r="C1879">
        <v>9.8099999999999987</v>
      </c>
      <c r="D1879">
        <v>570</v>
      </c>
      <c r="E1879">
        <v>3.8450000000000002</v>
      </c>
      <c r="F1879">
        <v>1</v>
      </c>
      <c r="G1879">
        <v>1.503E-2</v>
      </c>
      <c r="H1879">
        <v>1.470325E-11</v>
      </c>
      <c r="I1879">
        <v>455000000000000</v>
      </c>
      <c r="J1879">
        <v>0.81750000000000012</v>
      </c>
      <c r="K1879">
        <v>11.574999999999999</v>
      </c>
      <c r="L1879">
        <v>3.47</v>
      </c>
      <c r="N1879" t="s">
        <v>1453</v>
      </c>
      <c r="O1879" t="s">
        <v>1453</v>
      </c>
      <c r="P1879" t="s">
        <v>1453</v>
      </c>
      <c r="Q1879" t="s">
        <v>1453</v>
      </c>
      <c r="R1879" t="s">
        <v>1453</v>
      </c>
      <c r="S1879" t="s">
        <v>1453</v>
      </c>
      <c r="T1879" t="s">
        <v>1453</v>
      </c>
      <c r="U1879" t="s">
        <v>1453</v>
      </c>
      <c r="V1879">
        <v>8.0250000000000004</v>
      </c>
      <c r="W1879">
        <v>0.21024999999999999</v>
      </c>
      <c r="X1879" t="s">
        <v>1453</v>
      </c>
      <c r="Y1879" t="s">
        <v>1453</v>
      </c>
      <c r="Z1879" t="s">
        <v>1468</v>
      </c>
      <c r="AA1879">
        <v>0.93</v>
      </c>
      <c r="AB1879">
        <v>7.0000000000000007E-2</v>
      </c>
      <c r="AC1879">
        <v>0.5</v>
      </c>
      <c r="AD1879">
        <v>0.5</v>
      </c>
      <c r="AE1879">
        <v>0.5</v>
      </c>
      <c r="AF1879">
        <v>0.5</v>
      </c>
      <c r="AG1879">
        <f>INDEX(YM!B:B, MATCH(Sheet1!B1949,YM!A:A,0))</f>
        <v>6.6924999999999999</v>
      </c>
      <c r="AH1879">
        <v>6.6924999999999999</v>
      </c>
      <c r="AI1879">
        <f>INDEX('Yield strengh'!B:B, MATCH(Sheet1!B1949,'Yield strengh'!A:A,0))</f>
        <v>27.22</v>
      </c>
      <c r="AJ1879">
        <v>27.22</v>
      </c>
      <c r="AK1879">
        <f>INDEX(Price!B:B, MATCH(Sheet1!B1949,Price!A:A,0))</f>
        <v>11.65</v>
      </c>
      <c r="AL1879">
        <f>AJ1879*AH1879/D1879</f>
        <v>0.31959622807017546</v>
      </c>
      <c r="AM1879">
        <f>INDEX(toughness!B:B,MATCH(Sheet1!B1949,toughness!A:A,0))</f>
        <v>1.002</v>
      </c>
    </row>
    <row r="1880" spans="1:39" x14ac:dyDescent="0.3">
      <c r="A1880" t="s">
        <v>1458</v>
      </c>
      <c r="B1880" s="1" t="s">
        <v>2125</v>
      </c>
      <c r="C1880">
        <v>73.025000000000006</v>
      </c>
      <c r="D1880">
        <v>1070</v>
      </c>
      <c r="E1880">
        <v>5.1349999999999998</v>
      </c>
      <c r="F1880">
        <v>31.8</v>
      </c>
      <c r="G1880">
        <v>1.6900000000000001E-3</v>
      </c>
      <c r="H1880">
        <v>3.4237249999999999E-18</v>
      </c>
      <c r="I1880">
        <v>1.716E+20</v>
      </c>
      <c r="J1880">
        <v>58.774999999999999</v>
      </c>
      <c r="K1880">
        <v>80.974999999999994</v>
      </c>
      <c r="L1880">
        <v>14.75</v>
      </c>
      <c r="M1880">
        <v>213</v>
      </c>
      <c r="N1880" t="s">
        <v>1453</v>
      </c>
      <c r="O1880" t="s">
        <v>1453</v>
      </c>
      <c r="P1880" t="s">
        <v>1453</v>
      </c>
      <c r="Q1880" t="s">
        <v>1453</v>
      </c>
      <c r="R1880" t="s">
        <v>1453</v>
      </c>
      <c r="S1880" t="s">
        <v>1453</v>
      </c>
      <c r="T1880" t="s">
        <v>1453</v>
      </c>
      <c r="U1880" t="s">
        <v>1453</v>
      </c>
      <c r="V1880">
        <v>60.85</v>
      </c>
      <c r="W1880">
        <v>0.19925000000000001</v>
      </c>
      <c r="X1880" t="s">
        <v>1453</v>
      </c>
      <c r="Y1880" t="s">
        <v>1453</v>
      </c>
      <c r="Z1880" t="s">
        <v>1468</v>
      </c>
      <c r="AA1880">
        <v>0.93</v>
      </c>
      <c r="AB1880">
        <v>7.0000000000000007E-2</v>
      </c>
      <c r="AC1880">
        <v>0.5</v>
      </c>
      <c r="AD1880">
        <v>0.5</v>
      </c>
      <c r="AE1880">
        <v>0.5</v>
      </c>
      <c r="AF1880">
        <v>0.5</v>
      </c>
      <c r="AG1880">
        <f>INDEX(YM!B:B, MATCH(Sheet1!B2023,YM!A:A,0))</f>
        <v>4.0374999999999996</v>
      </c>
      <c r="AH1880">
        <v>4.0374999999999996</v>
      </c>
      <c r="AI1880">
        <f>INDEX('Yield strengh'!B:B, MATCH(Sheet1!B2023,'Yield strengh'!A:A,0))</f>
        <v>84.5</v>
      </c>
      <c r="AJ1880">
        <v>84.5</v>
      </c>
      <c r="AK1880">
        <f>INDEX(Price!B:B, MATCH(Sheet1!B2023,Price!A:A,0))</f>
        <v>37.200000000000003</v>
      </c>
      <c r="AL1880">
        <f>AJ1880*AH1880/D1880</f>
        <v>0.31884929906542053</v>
      </c>
      <c r="AM1880">
        <f>INDEX(toughness!B:B,MATCH(Sheet1!B2023,toughness!A:A,0))</f>
        <v>8.5824999999999996</v>
      </c>
    </row>
    <row r="1881" spans="1:39" x14ac:dyDescent="0.3">
      <c r="A1881" t="s">
        <v>1458</v>
      </c>
      <c r="B1881" s="1" t="s">
        <v>2107</v>
      </c>
      <c r="C1881">
        <v>29.203289473684201</v>
      </c>
      <c r="D1881">
        <v>765</v>
      </c>
      <c r="E1881">
        <v>6.311447368421053</v>
      </c>
      <c r="F1881">
        <v>1</v>
      </c>
      <c r="G1881">
        <v>5.4080657894736837E-2</v>
      </c>
      <c r="H1881">
        <v>1.1870263157894741E-12</v>
      </c>
      <c r="I1881">
        <v>219500000000000</v>
      </c>
      <c r="J1881">
        <v>1.383815789473684</v>
      </c>
      <c r="K1881">
        <v>52.66447368421052</v>
      </c>
      <c r="L1881">
        <v>7.4889473684210524</v>
      </c>
      <c r="N1881" t="s">
        <v>1453</v>
      </c>
      <c r="O1881" t="s">
        <v>1453</v>
      </c>
      <c r="P1881" t="s">
        <v>1453</v>
      </c>
      <c r="Q1881" t="s">
        <v>1453</v>
      </c>
      <c r="R1881" t="s">
        <v>1453</v>
      </c>
      <c r="S1881" t="s">
        <v>1453</v>
      </c>
      <c r="T1881" t="s">
        <v>1453</v>
      </c>
      <c r="U1881" t="s">
        <v>1453</v>
      </c>
      <c r="V1881">
        <v>49.410526315789468</v>
      </c>
      <c r="W1881">
        <v>0.24669736842105269</v>
      </c>
      <c r="X1881" t="s">
        <v>1453</v>
      </c>
      <c r="Y1881" t="s">
        <v>1453</v>
      </c>
      <c r="Z1881" t="s">
        <v>1468</v>
      </c>
      <c r="AA1881">
        <v>0.93</v>
      </c>
      <c r="AB1881">
        <v>7.0000000000000007E-2</v>
      </c>
      <c r="AC1881">
        <v>0.5</v>
      </c>
      <c r="AD1881">
        <v>0.5</v>
      </c>
      <c r="AE1881">
        <v>0.5</v>
      </c>
      <c r="AF1881">
        <v>0.5</v>
      </c>
      <c r="AG1881">
        <f>INDEX(YM!B:B, MATCH(Sheet1!B1917,YM!A:A,0))</f>
        <v>11.26</v>
      </c>
      <c r="AH1881">
        <v>8.2797368421052617</v>
      </c>
      <c r="AI1881">
        <f>INDEX('Yield strengh'!B:B, MATCH(Sheet1!B1917,'Yield strengh'!A:A,0))</f>
        <v>26.52</v>
      </c>
      <c r="AJ1881">
        <v>28.98368421052632</v>
      </c>
      <c r="AK1881">
        <f>INDEX(Price!B:B, MATCH(Sheet1!B1917,Price!A:A,0))</f>
        <v>16.3</v>
      </c>
      <c r="AL1881">
        <f t="shared" ref="AL1881:AL1882" si="114">AJ1881*AH1881*(2)/D1881</f>
        <v>0.62739157641265186</v>
      </c>
      <c r="AM1881">
        <f>INDEX(toughness!B:B,MATCH(Sheet1!B1917,toughness!A:A,0))</f>
        <v>3.242</v>
      </c>
    </row>
    <row r="1882" spans="1:39" x14ac:dyDescent="0.3">
      <c r="A1882" t="s">
        <v>1458</v>
      </c>
      <c r="B1882" s="1" t="s">
        <v>2318</v>
      </c>
      <c r="C1882">
        <v>23.274999999999999</v>
      </c>
      <c r="D1882">
        <v>960</v>
      </c>
      <c r="E1882">
        <v>4.0949999999999998</v>
      </c>
      <c r="F1882">
        <v>57</v>
      </c>
      <c r="G1882">
        <v>3.15E-3</v>
      </c>
      <c r="H1882">
        <v>2.6675009099999999E-13</v>
      </c>
      <c r="I1882">
        <v>455000000000000</v>
      </c>
      <c r="J1882">
        <v>70.122500000000002</v>
      </c>
      <c r="K1882">
        <v>23.375</v>
      </c>
      <c r="L1882">
        <v>9.9499999999999993</v>
      </c>
      <c r="N1882" t="s">
        <v>1453</v>
      </c>
      <c r="O1882" t="s">
        <v>1453</v>
      </c>
      <c r="P1882" t="s">
        <v>1453</v>
      </c>
      <c r="Q1882" t="s">
        <v>1453</v>
      </c>
      <c r="R1882" t="s">
        <v>1453</v>
      </c>
      <c r="S1882" t="s">
        <v>1453</v>
      </c>
      <c r="T1882" t="s">
        <v>1453</v>
      </c>
      <c r="U1882" t="s">
        <v>1453</v>
      </c>
      <c r="V1882">
        <v>14.7</v>
      </c>
      <c r="W1882">
        <v>0.17349999999999999</v>
      </c>
      <c r="X1882" t="s">
        <v>1453</v>
      </c>
      <c r="Y1882" t="s">
        <v>1453</v>
      </c>
      <c r="Z1882" t="s">
        <v>1468</v>
      </c>
      <c r="AA1882">
        <v>0.93</v>
      </c>
      <c r="AB1882">
        <v>7.0000000000000007E-2</v>
      </c>
      <c r="AC1882">
        <v>0.5</v>
      </c>
      <c r="AD1882">
        <v>0.5</v>
      </c>
      <c r="AE1882">
        <v>0.5</v>
      </c>
      <c r="AF1882">
        <v>0.5</v>
      </c>
      <c r="AG1882">
        <f>INDEX(YM!B:B, MATCH(Sheet1!B1864,YM!A:A,0))</f>
        <v>12.317500000000001</v>
      </c>
      <c r="AH1882">
        <v>11.26</v>
      </c>
      <c r="AI1882">
        <f>INDEX('Yield strengh'!B:B, MATCH(Sheet1!B1864,'Yield strengh'!A:A,0))</f>
        <v>35.905000000000001</v>
      </c>
      <c r="AJ1882">
        <v>26.52</v>
      </c>
      <c r="AK1882">
        <f>INDEX(Price!B:B, MATCH(Sheet1!B1864,Price!A:A,0))</f>
        <v>11.65</v>
      </c>
      <c r="AL1882">
        <f t="shared" si="114"/>
        <v>0.62211500000000008</v>
      </c>
      <c r="AM1882">
        <f>INDEX(toughness!B:B,MATCH(Sheet1!B1864,toughness!A:A,0))</f>
        <v>2.0545</v>
      </c>
    </row>
    <row r="1883" spans="1:39" x14ac:dyDescent="0.3">
      <c r="A1883" t="s">
        <v>1458</v>
      </c>
      <c r="B1883" s="1" t="s">
        <v>580</v>
      </c>
      <c r="C1883">
        <v>2200</v>
      </c>
      <c r="D1883">
        <v>5325</v>
      </c>
      <c r="G1883">
        <v>10.37</v>
      </c>
      <c r="H1883">
        <v>2.1635999999999999E-6</v>
      </c>
      <c r="I1883">
        <v>5020000000</v>
      </c>
      <c r="J1883">
        <v>0.125</v>
      </c>
      <c r="K1883">
        <v>170</v>
      </c>
      <c r="L1883">
        <v>770</v>
      </c>
      <c r="M1883">
        <v>954.5</v>
      </c>
      <c r="N1883" t="s">
        <v>1453</v>
      </c>
      <c r="O1883" t="s">
        <v>1453</v>
      </c>
      <c r="P1883" t="s">
        <v>1453</v>
      </c>
      <c r="Q1883" t="s">
        <v>1453</v>
      </c>
      <c r="R1883" t="s">
        <v>1453</v>
      </c>
      <c r="S1883" t="s">
        <v>1453</v>
      </c>
      <c r="T1883" t="s">
        <v>1453</v>
      </c>
      <c r="U1883" t="s">
        <v>1453</v>
      </c>
      <c r="V1883">
        <v>142.5</v>
      </c>
      <c r="W1883">
        <v>58.5</v>
      </c>
      <c r="X1883" t="s">
        <v>1453</v>
      </c>
      <c r="Y1883" t="s">
        <v>1453</v>
      </c>
      <c r="Z1883" t="s">
        <v>1468</v>
      </c>
      <c r="AA1883">
        <v>0.93</v>
      </c>
      <c r="AB1883">
        <v>7.0000000000000007E-2</v>
      </c>
      <c r="AC1883">
        <v>0.5</v>
      </c>
      <c r="AD1883">
        <v>0.5</v>
      </c>
      <c r="AE1883">
        <v>0.5</v>
      </c>
      <c r="AF1883">
        <v>0.5</v>
      </c>
      <c r="AG1883">
        <f>INDEX(YM!B:B, MATCH(Sheet1!B1883,YM!A:A,0))</f>
        <v>9.8000000000000007</v>
      </c>
      <c r="AH1883">
        <v>9.8000000000000007</v>
      </c>
      <c r="AI1883">
        <f>INDEX('Yield strengh'!B:B, MATCH(Sheet1!B1883,'Yield strengh'!A:A,0))</f>
        <v>16.5</v>
      </c>
      <c r="AJ1883">
        <v>16.5</v>
      </c>
      <c r="AK1883">
        <f>INDEX(Price!B:B, MATCH(Sheet1!B1883,Price!A:A,0))</f>
        <v>4060</v>
      </c>
      <c r="AL1883">
        <f>AJ1883*AH1883/D1883</f>
        <v>3.0366197183098596E-2</v>
      </c>
      <c r="AM1883">
        <f>INDEX(toughness!B:B,MATCH(Sheet1!B1883,toughness!A:A,0))</f>
        <v>10.89</v>
      </c>
    </row>
    <row r="1884" spans="1:39" x14ac:dyDescent="0.3">
      <c r="A1884" t="s">
        <v>1458</v>
      </c>
      <c r="B1884" s="1" t="s">
        <v>2175</v>
      </c>
      <c r="C1884">
        <v>171.33500000000001</v>
      </c>
      <c r="D1884">
        <v>1500</v>
      </c>
      <c r="E1884">
        <v>5.6091666666666669</v>
      </c>
      <c r="F1884">
        <v>16.18333333333333</v>
      </c>
      <c r="G1884">
        <v>2.7989E-2</v>
      </c>
      <c r="H1884">
        <v>3.6292000186600143E-5</v>
      </c>
      <c r="I1884">
        <v>50500000</v>
      </c>
      <c r="J1884">
        <v>6.8519999999999994</v>
      </c>
      <c r="K1884">
        <v>181.1</v>
      </c>
      <c r="L1884">
        <v>27.732500000000002</v>
      </c>
      <c r="M1884">
        <v>388</v>
      </c>
      <c r="N1884" t="s">
        <v>1453</v>
      </c>
      <c r="O1884" t="s">
        <v>1453</v>
      </c>
      <c r="P1884" t="s">
        <v>1453</v>
      </c>
      <c r="Q1884" t="s">
        <v>1453</v>
      </c>
      <c r="R1884" t="s">
        <v>1453</v>
      </c>
      <c r="S1884" t="s">
        <v>1453</v>
      </c>
      <c r="T1884" t="s">
        <v>1453</v>
      </c>
      <c r="U1884" t="s">
        <v>1453</v>
      </c>
      <c r="V1884">
        <v>117.565</v>
      </c>
      <c r="W1884">
        <v>0.60851499999999992</v>
      </c>
      <c r="X1884" t="s">
        <v>1453</v>
      </c>
      <c r="Y1884" t="s">
        <v>1453</v>
      </c>
      <c r="Z1884" t="s">
        <v>1468</v>
      </c>
      <c r="AA1884">
        <v>0.93</v>
      </c>
      <c r="AB1884">
        <v>7.0000000000000007E-2</v>
      </c>
      <c r="AC1884">
        <v>0.5</v>
      </c>
      <c r="AD1884">
        <v>0.5</v>
      </c>
      <c r="AE1884">
        <v>0.5</v>
      </c>
      <c r="AF1884">
        <v>0.5</v>
      </c>
      <c r="AG1884">
        <f>INDEX(YM!B:B, MATCH(Sheet1!B1884,YM!A:A,0))</f>
        <v>9.7695000000000007</v>
      </c>
      <c r="AH1884">
        <v>9.7695000000000007</v>
      </c>
      <c r="AI1884">
        <f>INDEX('Yield strengh'!B:B, MATCH(Sheet1!B1884,'Yield strengh'!A:A,0))</f>
        <v>110.24</v>
      </c>
      <c r="AJ1884">
        <v>110.24</v>
      </c>
      <c r="AK1884">
        <f>INDEX(Price!B:B, MATCH(Sheet1!B1884,Price!A:A,0))</f>
        <v>140.98750000000001</v>
      </c>
      <c r="AL1884">
        <f>AJ1884*AH1884/D1884</f>
        <v>0.71799312000000004</v>
      </c>
      <c r="AM1884">
        <f>INDEX(toughness!B:B,MATCH(Sheet1!B1884,toughness!A:A,0))</f>
        <v>5.8316999999999997</v>
      </c>
    </row>
    <row r="1885" spans="1:39" x14ac:dyDescent="0.3">
      <c r="A1885" t="s">
        <v>1458</v>
      </c>
      <c r="B1885" s="1" t="s">
        <v>2405</v>
      </c>
      <c r="C1885">
        <v>1112.7574999999999</v>
      </c>
      <c r="D1885">
        <v>590</v>
      </c>
      <c r="E1885">
        <v>3.8</v>
      </c>
      <c r="F1885">
        <v>1.5</v>
      </c>
      <c r="G1885">
        <v>1.5140199999999999</v>
      </c>
      <c r="H1885">
        <v>3.0825000000002669</v>
      </c>
      <c r="I1885">
        <v>455000000000000</v>
      </c>
      <c r="J1885">
        <v>0.35749999999999998</v>
      </c>
      <c r="K1885">
        <v>134.65</v>
      </c>
      <c r="L1885">
        <v>926.3125</v>
      </c>
      <c r="M1885">
        <v>3830</v>
      </c>
      <c r="N1885" t="s">
        <v>1453</v>
      </c>
      <c r="O1885" t="s">
        <v>1453</v>
      </c>
      <c r="P1885" t="s">
        <v>1453</v>
      </c>
      <c r="Q1885" t="s">
        <v>1453</v>
      </c>
      <c r="R1885" t="s">
        <v>1453</v>
      </c>
      <c r="S1885" t="s">
        <v>1453</v>
      </c>
      <c r="T1885" t="s">
        <v>1453</v>
      </c>
      <c r="U1885" t="s">
        <v>1453</v>
      </c>
      <c r="V1885">
        <v>112.375</v>
      </c>
      <c r="W1885">
        <v>10.6</v>
      </c>
      <c r="X1885" t="s">
        <v>1453</v>
      </c>
      <c r="Y1885" t="s">
        <v>1453</v>
      </c>
      <c r="Z1885" t="s">
        <v>1468</v>
      </c>
      <c r="AA1885">
        <v>0.93</v>
      </c>
      <c r="AB1885">
        <v>7.0000000000000007E-2</v>
      </c>
      <c r="AC1885">
        <v>0.5</v>
      </c>
      <c r="AD1885">
        <v>0.5</v>
      </c>
      <c r="AE1885">
        <v>0.5</v>
      </c>
      <c r="AF1885">
        <v>0.5</v>
      </c>
      <c r="AG1885">
        <f>INDEX(YM!B:B, MATCH(Sheet1!B1945,YM!A:A,0))</f>
        <v>6.8874999999999993</v>
      </c>
      <c r="AH1885">
        <v>6.8874999999999993</v>
      </c>
      <c r="AI1885">
        <f>INDEX('Yield strengh'!B:B, MATCH(Sheet1!B1945,'Yield strengh'!A:A,0))</f>
        <v>26.274999999999999</v>
      </c>
      <c r="AJ1885">
        <v>26.274999999999999</v>
      </c>
      <c r="AK1885">
        <f>INDEX(Price!B:B, MATCH(Sheet1!B1945,Price!A:A,0))</f>
        <v>11.65</v>
      </c>
      <c r="AL1885">
        <f>AJ1885*AH1885/D1885</f>
        <v>0.30672722457627116</v>
      </c>
      <c r="AM1885">
        <f>INDEX(toughness!B:B,MATCH(Sheet1!B1945,toughness!A:A,0))</f>
        <v>1.1025</v>
      </c>
    </row>
    <row r="1886" spans="1:39" x14ac:dyDescent="0.3">
      <c r="A1886" t="s">
        <v>1458</v>
      </c>
      <c r="B1886" s="1" t="s">
        <v>2050</v>
      </c>
      <c r="C1886">
        <v>187.05600000000001</v>
      </c>
      <c r="D1886">
        <v>535</v>
      </c>
      <c r="E1886">
        <v>5.1816666666666684</v>
      </c>
      <c r="F1886">
        <v>1.055555555555556</v>
      </c>
      <c r="G1886">
        <v>0.24127399999999999</v>
      </c>
      <c r="H1886">
        <v>0.36250000000101312</v>
      </c>
      <c r="I1886">
        <v>455000000000000</v>
      </c>
      <c r="J1886">
        <v>1.8865000000000001</v>
      </c>
      <c r="K1886">
        <v>210.17</v>
      </c>
      <c r="L1886">
        <v>50.805999999999997</v>
      </c>
      <c r="M1886">
        <v>1440</v>
      </c>
      <c r="N1886" t="s">
        <v>1453</v>
      </c>
      <c r="O1886" t="s">
        <v>1453</v>
      </c>
      <c r="P1886" t="s">
        <v>1453</v>
      </c>
      <c r="Q1886" t="s">
        <v>1453</v>
      </c>
      <c r="R1886" t="s">
        <v>1453</v>
      </c>
      <c r="S1886" t="s">
        <v>1453</v>
      </c>
      <c r="T1886" t="s">
        <v>1453</v>
      </c>
      <c r="U1886" t="s">
        <v>1453</v>
      </c>
      <c r="V1886">
        <v>213.13499999999999</v>
      </c>
      <c r="W1886">
        <v>2.1831</v>
      </c>
      <c r="X1886" t="s">
        <v>1453</v>
      </c>
      <c r="Y1886" t="s">
        <v>1453</v>
      </c>
      <c r="Z1886" t="s">
        <v>1468</v>
      </c>
      <c r="AA1886">
        <v>0.93</v>
      </c>
      <c r="AB1886">
        <v>7.0000000000000007E-2</v>
      </c>
      <c r="AC1886">
        <v>0.5</v>
      </c>
      <c r="AD1886">
        <v>0.5</v>
      </c>
      <c r="AE1886">
        <v>0.5</v>
      </c>
      <c r="AF1886">
        <v>0.5</v>
      </c>
      <c r="AG1886">
        <f>INDEX(YM!B:B, MATCH(Sheet1!B1955,YM!A:A,0))</f>
        <v>6.55</v>
      </c>
      <c r="AH1886">
        <v>6.55</v>
      </c>
      <c r="AI1886">
        <f>INDEX('Yield strengh'!B:B, MATCH(Sheet1!B1955,'Yield strengh'!A:A,0))</f>
        <v>24.597000000000001</v>
      </c>
      <c r="AJ1886">
        <v>24.597000000000001</v>
      </c>
      <c r="AK1886">
        <f>INDEX(Price!B:B, MATCH(Sheet1!B1955,Price!A:A,0))</f>
        <v>11.65</v>
      </c>
      <c r="AL1886">
        <f>AJ1886*AH1886/D1886</f>
        <v>0.30114084112149536</v>
      </c>
      <c r="AM1886">
        <f>INDEX(toughness!B:B,MATCH(Sheet1!B1955,toughness!A:A,0))</f>
        <v>1.2255499999999999</v>
      </c>
    </row>
    <row r="1887" spans="1:39" x14ac:dyDescent="0.3">
      <c r="A1887" t="s">
        <v>1458</v>
      </c>
      <c r="B1887" s="1" t="s">
        <v>1988</v>
      </c>
      <c r="C1887">
        <v>30.1</v>
      </c>
      <c r="D1887">
        <v>740</v>
      </c>
      <c r="E1887">
        <v>34.767499999999998</v>
      </c>
      <c r="F1887">
        <v>1.5</v>
      </c>
      <c r="G1887">
        <v>2.66E-3</v>
      </c>
      <c r="H1887">
        <v>4.3006967499999992E-9</v>
      </c>
      <c r="I1887">
        <v>455000000000000</v>
      </c>
      <c r="J1887">
        <v>7.8775000000000004</v>
      </c>
      <c r="K1887">
        <v>25.1</v>
      </c>
      <c r="L1887">
        <v>11.265000000000001</v>
      </c>
      <c r="N1887" t="s">
        <v>1453</v>
      </c>
      <c r="O1887" t="s">
        <v>1453</v>
      </c>
      <c r="P1887" t="s">
        <v>1453</v>
      </c>
      <c r="Q1887" t="s">
        <v>1453</v>
      </c>
      <c r="R1887" t="s">
        <v>1453</v>
      </c>
      <c r="S1887" t="s">
        <v>1453</v>
      </c>
      <c r="T1887" t="s">
        <v>1453</v>
      </c>
      <c r="U1887" t="s">
        <v>1453</v>
      </c>
      <c r="V1887">
        <v>26.85</v>
      </c>
      <c r="W1887">
        <v>0.18525</v>
      </c>
      <c r="X1887" t="s">
        <v>1453</v>
      </c>
      <c r="Y1887" t="s">
        <v>1453</v>
      </c>
      <c r="Z1887" t="s">
        <v>1468</v>
      </c>
      <c r="AA1887">
        <v>0.93</v>
      </c>
      <c r="AB1887">
        <v>7.0000000000000007E-2</v>
      </c>
      <c r="AC1887">
        <v>0.5</v>
      </c>
      <c r="AD1887">
        <v>0.5</v>
      </c>
      <c r="AE1887">
        <v>0.5</v>
      </c>
      <c r="AF1887">
        <v>0.5</v>
      </c>
      <c r="AG1887">
        <f>INDEX(YM!B:B, MATCH(Sheet1!B1933,YM!A:A,0))</f>
        <v>21.489374999999999</v>
      </c>
      <c r="AH1887">
        <v>7.4574999999999996</v>
      </c>
      <c r="AI1887">
        <f>INDEX('Yield strengh'!B:B, MATCH(Sheet1!B1933,'Yield strengh'!A:A,0))</f>
        <v>2.3125</v>
      </c>
      <c r="AJ1887">
        <v>29.684999999999999</v>
      </c>
      <c r="AK1887">
        <f>INDEX(Price!B:B, MATCH(Sheet1!B1933,Price!A:A,0))</f>
        <v>0.45581250000000001</v>
      </c>
      <c r="AL1887">
        <f>AJ1887*AH1887*(2)/D1887</f>
        <v>0.59831320945945943</v>
      </c>
      <c r="AM1887">
        <f>INDEX(toughness!B:B,MATCH(Sheet1!B1933,toughness!A:A,0))</f>
        <v>2825.0049693750002</v>
      </c>
    </row>
    <row r="1888" spans="1:39" x14ac:dyDescent="0.3">
      <c r="A1888" t="s">
        <v>1458</v>
      </c>
      <c r="B1888" s="1" t="s">
        <v>2260</v>
      </c>
      <c r="C1888">
        <v>106.375</v>
      </c>
      <c r="D1888">
        <v>1220</v>
      </c>
      <c r="E1888">
        <v>3.833333333333333</v>
      </c>
      <c r="F1888">
        <v>16.662500000000001</v>
      </c>
      <c r="G1888">
        <v>1.6511250000000002E-2</v>
      </c>
      <c r="H1888">
        <v>1.437505454473E-11</v>
      </c>
      <c r="I1888">
        <v>1.665E+19</v>
      </c>
      <c r="J1888">
        <v>1.7625</v>
      </c>
      <c r="K1888">
        <v>131.875</v>
      </c>
      <c r="L1888">
        <v>15.475</v>
      </c>
      <c r="M1888">
        <v>248</v>
      </c>
      <c r="N1888" t="s">
        <v>1453</v>
      </c>
      <c r="O1888" t="s">
        <v>1453</v>
      </c>
      <c r="P1888" t="s">
        <v>1453</v>
      </c>
      <c r="Q1888" t="s">
        <v>1453</v>
      </c>
      <c r="R1888" t="s">
        <v>1453</v>
      </c>
      <c r="S1888" t="s">
        <v>1453</v>
      </c>
      <c r="T1888" t="s">
        <v>1453</v>
      </c>
      <c r="U1888" t="s">
        <v>1453</v>
      </c>
      <c r="V1888">
        <v>79.174999999999997</v>
      </c>
      <c r="W1888">
        <v>0.54525000000000001</v>
      </c>
      <c r="X1888" t="s">
        <v>1453</v>
      </c>
      <c r="Y1888" t="s">
        <v>1453</v>
      </c>
      <c r="Z1888" t="s">
        <v>1468</v>
      </c>
      <c r="AA1888">
        <v>0.93</v>
      </c>
      <c r="AB1888">
        <v>7.0000000000000007E-2</v>
      </c>
      <c r="AC1888">
        <v>0.5</v>
      </c>
      <c r="AD1888">
        <v>0.5</v>
      </c>
      <c r="AE1888">
        <v>0.5</v>
      </c>
      <c r="AF1888">
        <v>0.5</v>
      </c>
      <c r="AG1888">
        <f>INDEX(YM!B:B, MATCH(Sheet1!B1948,YM!A:A,0))</f>
        <v>6.7601250000000004</v>
      </c>
      <c r="AH1888">
        <v>6.7601250000000004</v>
      </c>
      <c r="AI1888">
        <f>INDEX('Yield strengh'!B:B, MATCH(Sheet1!B1948,'Yield strengh'!A:A,0))</f>
        <v>53.287500000000001</v>
      </c>
      <c r="AJ1888">
        <v>53.287500000000001</v>
      </c>
      <c r="AK1888">
        <f>INDEX(Price!B:B, MATCH(Sheet1!B1948,Price!A:A,0))</f>
        <v>21.45</v>
      </c>
      <c r="AL1888">
        <f t="shared" ref="AL1888:AL1894" si="115">AJ1888*AH1888/D1888</f>
        <v>0.29527062371926233</v>
      </c>
      <c r="AM1888">
        <f>INDEX(toughness!B:B,MATCH(Sheet1!B1948,toughness!A:A,0))</f>
        <v>22.012875000000001</v>
      </c>
    </row>
    <row r="1889" spans="1:39" x14ac:dyDescent="0.3">
      <c r="A1889" t="s">
        <v>1458</v>
      </c>
      <c r="B1889" s="1" t="s">
        <v>2398</v>
      </c>
      <c r="C1889">
        <v>20.6875</v>
      </c>
      <c r="D1889">
        <v>580</v>
      </c>
      <c r="E1889">
        <v>4.9499999999999993</v>
      </c>
      <c r="F1889">
        <v>1</v>
      </c>
      <c r="G1889">
        <v>4.04775E-2</v>
      </c>
      <c r="H1889">
        <v>1.19975E-12</v>
      </c>
      <c r="I1889">
        <v>455000000000000</v>
      </c>
      <c r="J1889">
        <v>1.55</v>
      </c>
      <c r="K1889">
        <v>37.075000000000003</v>
      </c>
      <c r="L1889">
        <v>4.0274999999999999</v>
      </c>
      <c r="N1889" t="s">
        <v>1453</v>
      </c>
      <c r="O1889" t="s">
        <v>1453</v>
      </c>
      <c r="P1889" t="s">
        <v>1453</v>
      </c>
      <c r="Q1889" t="s">
        <v>1453</v>
      </c>
      <c r="R1889" t="s">
        <v>1453</v>
      </c>
      <c r="S1889" t="s">
        <v>1453</v>
      </c>
      <c r="T1889" t="s">
        <v>1453</v>
      </c>
      <c r="U1889" t="s">
        <v>1453</v>
      </c>
      <c r="V1889">
        <v>34.700000000000003</v>
      </c>
      <c r="W1889">
        <v>0.18149999999999999</v>
      </c>
      <c r="X1889" t="s">
        <v>1453</v>
      </c>
      <c r="Y1889" t="s">
        <v>1453</v>
      </c>
      <c r="Z1889" t="s">
        <v>1468</v>
      </c>
      <c r="AA1889">
        <v>0.93</v>
      </c>
      <c r="AB1889">
        <v>7.0000000000000007E-2</v>
      </c>
      <c r="AC1889">
        <v>0.5</v>
      </c>
      <c r="AD1889">
        <v>0.5</v>
      </c>
      <c r="AE1889">
        <v>0.5</v>
      </c>
      <c r="AF1889">
        <v>0.5</v>
      </c>
      <c r="AG1889">
        <f>INDEX(YM!B:B, MATCH(Sheet1!B1947,YM!A:A,0))</f>
        <v>6.8524999999999991</v>
      </c>
      <c r="AH1889">
        <v>6.8524999999999991</v>
      </c>
      <c r="AI1889">
        <f>INDEX('Yield strengh'!B:B, MATCH(Sheet1!B1947,'Yield strengh'!A:A,0))</f>
        <v>24.8</v>
      </c>
      <c r="AJ1889">
        <v>24.8</v>
      </c>
      <c r="AK1889">
        <f>INDEX(Price!B:B, MATCH(Sheet1!B1947,Price!A:A,0))</f>
        <v>11.65</v>
      </c>
      <c r="AL1889">
        <f t="shared" si="115"/>
        <v>0.29300344827586206</v>
      </c>
      <c r="AM1889">
        <f>INDEX(toughness!B:B,MATCH(Sheet1!B1947,toughness!A:A,0))</f>
        <v>1.0395000000000001</v>
      </c>
    </row>
    <row r="1890" spans="1:39" x14ac:dyDescent="0.3">
      <c r="A1890" t="s">
        <v>1458</v>
      </c>
      <c r="B1890" s="1" t="s">
        <v>1519</v>
      </c>
      <c r="C1890">
        <v>1163.75</v>
      </c>
      <c r="D1890">
        <v>1000</v>
      </c>
      <c r="E1890">
        <v>8.6000000000000014</v>
      </c>
      <c r="F1890">
        <v>15</v>
      </c>
      <c r="G1890">
        <v>19.072500000000002</v>
      </c>
      <c r="H1890">
        <v>7.6999999999999993</v>
      </c>
      <c r="I1890">
        <v>11.25</v>
      </c>
      <c r="J1890">
        <v>22.532499999999999</v>
      </c>
      <c r="K1890">
        <v>154.5</v>
      </c>
      <c r="L1890">
        <v>573.875</v>
      </c>
      <c r="M1890">
        <v>1518.75</v>
      </c>
      <c r="N1890" t="s">
        <v>1453</v>
      </c>
      <c r="O1890" t="s">
        <v>1453</v>
      </c>
      <c r="P1890" t="s">
        <v>1453</v>
      </c>
      <c r="Q1890" t="s">
        <v>1453</v>
      </c>
      <c r="R1890" t="s">
        <v>1453</v>
      </c>
      <c r="S1890" t="s">
        <v>1453</v>
      </c>
      <c r="T1890" t="s">
        <v>1453</v>
      </c>
      <c r="U1890" t="s">
        <v>1453</v>
      </c>
      <c r="V1890">
        <v>145</v>
      </c>
      <c r="W1890">
        <v>103.5</v>
      </c>
      <c r="X1890" t="s">
        <v>1453</v>
      </c>
      <c r="Y1890" t="s">
        <v>1453</v>
      </c>
      <c r="Z1890" t="s">
        <v>1468</v>
      </c>
      <c r="AA1890">
        <v>0.93</v>
      </c>
      <c r="AB1890">
        <v>7.0000000000000007E-2</v>
      </c>
      <c r="AC1890">
        <v>0.5</v>
      </c>
      <c r="AD1890">
        <v>0.5</v>
      </c>
      <c r="AE1890">
        <v>0.5</v>
      </c>
      <c r="AF1890">
        <v>0.5</v>
      </c>
      <c r="AG1890">
        <f>INDEX(YM!B:B, MATCH(Sheet1!B1890,YM!A:A,0))</f>
        <v>9.5</v>
      </c>
      <c r="AH1890">
        <v>9.5</v>
      </c>
      <c r="AI1890">
        <f>INDEX('Yield strengh'!B:B, MATCH(Sheet1!B1890,'Yield strengh'!A:A,0))</f>
        <v>17.5</v>
      </c>
      <c r="AJ1890">
        <v>17.5</v>
      </c>
      <c r="AK1890">
        <f>INDEX(Price!B:B, MATCH(Sheet1!B1890,Price!A:A,0))</f>
        <v>64.8</v>
      </c>
      <c r="AL1890">
        <f t="shared" si="115"/>
        <v>0.16625000000000001</v>
      </c>
      <c r="AM1890">
        <f>INDEX(toughness!B:B,MATCH(Sheet1!B1890,toughness!A:A,0))</f>
        <v>1.5185</v>
      </c>
    </row>
    <row r="1891" spans="1:39" x14ac:dyDescent="0.3">
      <c r="A1891" t="s">
        <v>1458</v>
      </c>
      <c r="B1891" s="1" t="s">
        <v>2162</v>
      </c>
      <c r="C1891">
        <v>185.55</v>
      </c>
      <c r="D1891">
        <v>1430</v>
      </c>
      <c r="E1891">
        <v>3.3608333333333329</v>
      </c>
      <c r="F1891">
        <v>20.761111111111109</v>
      </c>
      <c r="G1891">
        <v>1.249944444444444E-2</v>
      </c>
      <c r="H1891">
        <v>9.4600000000090371E-6</v>
      </c>
      <c r="I1891">
        <v>1.2114999999999999E+22</v>
      </c>
      <c r="J1891">
        <v>9.0222222222222221</v>
      </c>
      <c r="K1891">
        <v>221.22727272727269</v>
      </c>
      <c r="L1891">
        <v>38.345454545454537</v>
      </c>
      <c r="N1891" t="s">
        <v>1453</v>
      </c>
      <c r="O1891" t="s">
        <v>1453</v>
      </c>
      <c r="P1891" t="s">
        <v>1453</v>
      </c>
      <c r="Q1891" t="s">
        <v>1453</v>
      </c>
      <c r="R1891" t="s">
        <v>1453</v>
      </c>
      <c r="S1891" t="s">
        <v>1453</v>
      </c>
      <c r="T1891" t="s">
        <v>1453</v>
      </c>
      <c r="U1891" t="s">
        <v>1453</v>
      </c>
      <c r="V1891">
        <v>155.44999999999999</v>
      </c>
      <c r="W1891">
        <v>0.36914285714285722</v>
      </c>
      <c r="X1891" t="s">
        <v>1453</v>
      </c>
      <c r="Y1891" t="s">
        <v>1453</v>
      </c>
      <c r="Z1891" t="s">
        <v>1468</v>
      </c>
      <c r="AA1891">
        <v>0.93</v>
      </c>
      <c r="AB1891">
        <v>7.0000000000000007E-2</v>
      </c>
      <c r="AC1891">
        <v>0.5</v>
      </c>
      <c r="AD1891">
        <v>0.5</v>
      </c>
      <c r="AE1891">
        <v>0.5</v>
      </c>
      <c r="AF1891">
        <v>0.5</v>
      </c>
      <c r="AG1891">
        <f>INDEX(YM!B:B, MATCH(Sheet1!B1891,YM!A:A,0))</f>
        <v>9.2690909090909095</v>
      </c>
      <c r="AH1891">
        <v>9.4977272727272748</v>
      </c>
      <c r="AI1891">
        <f>INDEX('Yield strengh'!B:B, MATCH(Sheet1!B1891,'Yield strengh'!A:A,0))</f>
        <v>144.66363636363641</v>
      </c>
      <c r="AJ1891">
        <v>144.66363636363641</v>
      </c>
      <c r="AK1891">
        <f>INDEX(Price!B:B, MATCH(Sheet1!B1891,Price!A:A,0))</f>
        <v>95.856250000000003</v>
      </c>
      <c r="AL1891">
        <f t="shared" si="115"/>
        <v>0.96082221291105641</v>
      </c>
      <c r="AM1891">
        <f>INDEX(toughness!B:B,MATCH(Sheet1!B1891,toughness!A:A,0))</f>
        <v>8.9172727272727279</v>
      </c>
    </row>
    <row r="1892" spans="1:39" x14ac:dyDescent="0.3">
      <c r="A1892" t="s">
        <v>1458</v>
      </c>
      <c r="B1892" s="1" t="s">
        <v>1089</v>
      </c>
      <c r="C1892">
        <v>71.150000000000006</v>
      </c>
      <c r="D1892">
        <v>830</v>
      </c>
      <c r="E1892">
        <v>8.99</v>
      </c>
      <c r="F1892">
        <v>0.5</v>
      </c>
      <c r="G1892">
        <v>0.11755</v>
      </c>
      <c r="H1892">
        <v>1.29E-12</v>
      </c>
      <c r="I1892">
        <v>134500000000000</v>
      </c>
      <c r="J1892">
        <v>2.145</v>
      </c>
      <c r="K1892">
        <v>132.5</v>
      </c>
      <c r="L1892">
        <v>10.815</v>
      </c>
      <c r="N1892" t="s">
        <v>1453</v>
      </c>
      <c r="O1892" t="s">
        <v>1453</v>
      </c>
      <c r="P1892" t="s">
        <v>1453</v>
      </c>
      <c r="Q1892" t="s">
        <v>1453</v>
      </c>
      <c r="R1892" t="s">
        <v>1453</v>
      </c>
      <c r="S1892" t="s">
        <v>1453</v>
      </c>
      <c r="T1892" t="s">
        <v>1453</v>
      </c>
      <c r="U1892" t="s">
        <v>1453</v>
      </c>
      <c r="V1892">
        <v>123</v>
      </c>
      <c r="W1892">
        <v>0.4</v>
      </c>
      <c r="X1892" t="s">
        <v>1453</v>
      </c>
      <c r="Y1892" t="s">
        <v>1453</v>
      </c>
      <c r="Z1892" t="s">
        <v>1468</v>
      </c>
      <c r="AA1892">
        <v>0.93</v>
      </c>
      <c r="AB1892">
        <v>7.0000000000000007E-2</v>
      </c>
      <c r="AC1892">
        <v>0.5</v>
      </c>
      <c r="AD1892">
        <v>0.5</v>
      </c>
      <c r="AE1892">
        <v>0.5</v>
      </c>
      <c r="AF1892">
        <v>0.5</v>
      </c>
      <c r="AG1892">
        <f>INDEX(YM!B:B, MATCH(Sheet1!B2019,YM!A:A,0))</f>
        <v>4.1950000000000003</v>
      </c>
      <c r="AH1892">
        <v>4.1950000000000003</v>
      </c>
      <c r="AI1892">
        <f>INDEX('Yield strengh'!B:B, MATCH(Sheet1!B2019,'Yield strengh'!A:A,0))</f>
        <v>57.900000000000013</v>
      </c>
      <c r="AJ1892">
        <v>57.900000000000013</v>
      </c>
      <c r="AK1892">
        <f>INDEX(Price!B:B, MATCH(Sheet1!B2019,Price!A:A,0))</f>
        <v>17.5</v>
      </c>
      <c r="AL1892">
        <f t="shared" si="115"/>
        <v>0.29263915662650608</v>
      </c>
      <c r="AM1892">
        <f>INDEX(toughness!B:B,MATCH(Sheet1!B2019,toughness!A:A,0))</f>
        <v>0.55249999999999999</v>
      </c>
    </row>
    <row r="1893" spans="1:39" x14ac:dyDescent="0.3">
      <c r="A1893" t="s">
        <v>1458</v>
      </c>
      <c r="B1893" s="1" t="s">
        <v>2131</v>
      </c>
      <c r="C1893">
        <v>177.9</v>
      </c>
      <c r="D1893">
        <v>1610</v>
      </c>
      <c r="E1893">
        <v>4.8999999999999986</v>
      </c>
      <c r="F1893">
        <v>23.966666666666669</v>
      </c>
      <c r="G1893">
        <v>1.3101210000000001</v>
      </c>
      <c r="H1893">
        <v>3.1100000000000869</v>
      </c>
      <c r="I1893">
        <v>1.0099999999999999E+24</v>
      </c>
      <c r="J1893">
        <v>6.14</v>
      </c>
      <c r="K1893">
        <v>231</v>
      </c>
      <c r="L1893">
        <v>41.7</v>
      </c>
      <c r="M1893">
        <v>1545</v>
      </c>
      <c r="N1893" t="s">
        <v>1453</v>
      </c>
      <c r="O1893" t="s">
        <v>1453</v>
      </c>
      <c r="P1893" t="s">
        <v>1453</v>
      </c>
      <c r="Q1893" t="s">
        <v>1453</v>
      </c>
      <c r="R1893" t="s">
        <v>1453</v>
      </c>
      <c r="S1893" t="s">
        <v>1453</v>
      </c>
      <c r="T1893" t="s">
        <v>1453</v>
      </c>
      <c r="U1893" t="s">
        <v>1453</v>
      </c>
      <c r="V1893">
        <v>183.4</v>
      </c>
      <c r="W1893">
        <v>15.105</v>
      </c>
      <c r="X1893" t="s">
        <v>1453</v>
      </c>
      <c r="Y1893" t="s">
        <v>1453</v>
      </c>
      <c r="Z1893" t="s">
        <v>1468</v>
      </c>
      <c r="AA1893">
        <v>0.93</v>
      </c>
      <c r="AB1893">
        <v>7.0000000000000007E-2</v>
      </c>
      <c r="AC1893">
        <v>0.5</v>
      </c>
      <c r="AD1893">
        <v>0.5</v>
      </c>
      <c r="AE1893">
        <v>0.5</v>
      </c>
      <c r="AF1893">
        <v>0.5</v>
      </c>
      <c r="AG1893">
        <f>INDEX(YM!B:B, MATCH(Sheet1!B1893,YM!A:A,0))</f>
        <v>9.468</v>
      </c>
      <c r="AH1893">
        <v>9.468</v>
      </c>
      <c r="AI1893">
        <f>INDEX('Yield strengh'!B:B, MATCH(Sheet1!B1893,'Yield strengh'!A:A,0))</f>
        <v>134.9</v>
      </c>
      <c r="AJ1893">
        <v>134.9</v>
      </c>
      <c r="AK1893">
        <f>INDEX(Price!B:B, MATCH(Sheet1!B1893,Price!A:A,0))</f>
        <v>208.8</v>
      </c>
      <c r="AL1893">
        <f t="shared" si="115"/>
        <v>0.79331254658385097</v>
      </c>
      <c r="AM1893">
        <f>INDEX(toughness!B:B,MATCH(Sheet1!B1893,toughness!A:A,0))</f>
        <v>9.347999999999999</v>
      </c>
    </row>
    <row r="1894" spans="1:39" x14ac:dyDescent="0.3">
      <c r="A1894" t="s">
        <v>1458</v>
      </c>
      <c r="B1894" s="1" t="s">
        <v>2292</v>
      </c>
      <c r="C1894">
        <v>35.034999999999997</v>
      </c>
      <c r="D1894">
        <v>635</v>
      </c>
      <c r="E1894">
        <v>7.0474999999999994</v>
      </c>
      <c r="F1894">
        <v>1</v>
      </c>
      <c r="G1894">
        <v>6.7144999999999996E-2</v>
      </c>
      <c r="H1894">
        <v>1.19975E-12</v>
      </c>
      <c r="I1894">
        <v>455000000000000</v>
      </c>
      <c r="J1894">
        <v>1.66</v>
      </c>
      <c r="K1894">
        <v>60.625</v>
      </c>
      <c r="L1894">
        <v>9.1349999999999998</v>
      </c>
      <c r="N1894" t="s">
        <v>1453</v>
      </c>
      <c r="O1894" t="s">
        <v>1453</v>
      </c>
      <c r="P1894" t="s">
        <v>1453</v>
      </c>
      <c r="Q1894" t="s">
        <v>1453</v>
      </c>
      <c r="R1894" t="s">
        <v>1453</v>
      </c>
      <c r="S1894" t="s">
        <v>1453</v>
      </c>
      <c r="T1894" t="s">
        <v>1453</v>
      </c>
      <c r="U1894" t="s">
        <v>1453</v>
      </c>
      <c r="V1894">
        <v>56.524999999999999</v>
      </c>
      <c r="W1894">
        <v>0.27700000000000002</v>
      </c>
      <c r="X1894" t="s">
        <v>1453</v>
      </c>
      <c r="Y1894" t="s">
        <v>1453</v>
      </c>
      <c r="Z1894" t="s">
        <v>1468</v>
      </c>
      <c r="AA1894">
        <v>0.93</v>
      </c>
      <c r="AB1894">
        <v>7.0000000000000007E-2</v>
      </c>
      <c r="AC1894">
        <v>0.5</v>
      </c>
      <c r="AD1894">
        <v>0.5</v>
      </c>
      <c r="AE1894">
        <v>0.5</v>
      </c>
      <c r="AF1894">
        <v>0.5</v>
      </c>
      <c r="AG1894">
        <f>INDEX(YM!B:B, MATCH(Sheet1!B1946,YM!A:A,0))</f>
        <v>6.8750000000000009</v>
      </c>
      <c r="AH1894">
        <v>6.8750000000000009</v>
      </c>
      <c r="AI1894">
        <f>INDEX('Yield strengh'!B:B, MATCH(Sheet1!B1946,'Yield strengh'!A:A,0))</f>
        <v>27</v>
      </c>
      <c r="AJ1894">
        <v>27</v>
      </c>
      <c r="AK1894">
        <f>INDEX(Price!B:B, MATCH(Sheet1!B1946,Price!A:A,0))</f>
        <v>11.65</v>
      </c>
      <c r="AL1894">
        <f t="shared" si="115"/>
        <v>0.29232283464566933</v>
      </c>
      <c r="AM1894">
        <f>INDEX(toughness!B:B,MATCH(Sheet1!B1946,toughness!A:A,0))</f>
        <v>1.3745000000000001</v>
      </c>
    </row>
    <row r="1895" spans="1:39" x14ac:dyDescent="0.3">
      <c r="A1895" t="s">
        <v>1458</v>
      </c>
      <c r="B1895" s="1" t="s">
        <v>1810</v>
      </c>
      <c r="C1895">
        <v>7503.26</v>
      </c>
      <c r="D1895">
        <v>635</v>
      </c>
      <c r="E1895">
        <v>4.8099999999999996</v>
      </c>
      <c r="F1895">
        <v>8.25</v>
      </c>
      <c r="G1895">
        <v>831.50159499999995</v>
      </c>
      <c r="H1895">
        <v>2.667504343E-13</v>
      </c>
      <c r="I1895">
        <v>455000000000000</v>
      </c>
      <c r="J1895">
        <v>0.47249999999999998</v>
      </c>
      <c r="K1895">
        <v>1401.825</v>
      </c>
      <c r="L1895">
        <v>2276.4675000000002</v>
      </c>
      <c r="M1895">
        <v>3815</v>
      </c>
      <c r="N1895" t="s">
        <v>1453</v>
      </c>
      <c r="O1895" t="s">
        <v>1453</v>
      </c>
      <c r="P1895" t="s">
        <v>1453</v>
      </c>
      <c r="Q1895" t="s">
        <v>1453</v>
      </c>
      <c r="R1895" t="s">
        <v>1453</v>
      </c>
      <c r="S1895" t="s">
        <v>1453</v>
      </c>
      <c r="T1895" t="s">
        <v>1453</v>
      </c>
      <c r="U1895" t="s">
        <v>1453</v>
      </c>
      <c r="V1895">
        <v>1434.325</v>
      </c>
      <c r="W1895">
        <v>805.05449999999996</v>
      </c>
      <c r="X1895" t="s">
        <v>1453</v>
      </c>
      <c r="Y1895" t="s">
        <v>1453</v>
      </c>
      <c r="Z1895" t="s">
        <v>1468</v>
      </c>
      <c r="AA1895">
        <v>0.93</v>
      </c>
      <c r="AB1895">
        <v>7.0000000000000007E-2</v>
      </c>
      <c r="AC1895">
        <v>0.5</v>
      </c>
      <c r="AD1895">
        <v>0.5</v>
      </c>
      <c r="AE1895">
        <v>0.5</v>
      </c>
      <c r="AF1895">
        <v>0.5</v>
      </c>
      <c r="AG1895">
        <f>INDEX(YM!B:B, MATCH(Sheet1!B1927,YM!A:A,0))</f>
        <v>9.6499999999999986</v>
      </c>
      <c r="AH1895">
        <v>7.7250000000000014</v>
      </c>
      <c r="AI1895">
        <f>INDEX('Yield strengh'!B:B, MATCH(Sheet1!B1927,'Yield strengh'!A:A,0))</f>
        <v>15.31</v>
      </c>
      <c r="AJ1895">
        <v>23.82</v>
      </c>
      <c r="AK1895">
        <f>INDEX(Price!B:B, MATCH(Sheet1!B1927,Price!A:A,0))</f>
        <v>16.3</v>
      </c>
      <c r="AL1895">
        <f t="shared" ref="AL1895:AL1896" si="116">AJ1895*AH1895*(2)/D1895</f>
        <v>0.57955748031496068</v>
      </c>
      <c r="AM1895">
        <f>INDEX(toughness!B:B,MATCH(Sheet1!B1927,toughness!A:A,0))</f>
        <v>2.907</v>
      </c>
    </row>
    <row r="1896" spans="1:39" x14ac:dyDescent="0.3">
      <c r="A1896" t="s">
        <v>1458</v>
      </c>
      <c r="B1896" s="1" t="s">
        <v>2234</v>
      </c>
      <c r="C1896">
        <v>5.7525000000000004</v>
      </c>
      <c r="D1896">
        <v>820</v>
      </c>
      <c r="E1896">
        <v>3.0474999999999999</v>
      </c>
      <c r="F1896">
        <v>3.6475</v>
      </c>
      <c r="G1896">
        <v>2.2230000000000001E-3</v>
      </c>
      <c r="H1896">
        <v>2.6679343000000002E-13</v>
      </c>
      <c r="I1896">
        <v>455000000000000</v>
      </c>
      <c r="J1896">
        <v>2.9375</v>
      </c>
      <c r="K1896">
        <v>2.85</v>
      </c>
      <c r="L1896">
        <v>3.8875000000000002</v>
      </c>
      <c r="N1896" t="s">
        <v>1453</v>
      </c>
      <c r="O1896" t="s">
        <v>1453</v>
      </c>
      <c r="P1896" t="s">
        <v>1453</v>
      </c>
      <c r="Q1896" t="s">
        <v>1453</v>
      </c>
      <c r="R1896" t="s">
        <v>1453</v>
      </c>
      <c r="S1896" t="s">
        <v>1453</v>
      </c>
      <c r="T1896" t="s">
        <v>1453</v>
      </c>
      <c r="U1896" t="s">
        <v>1453</v>
      </c>
      <c r="V1896">
        <v>2.7250000000000001</v>
      </c>
      <c r="W1896">
        <v>9.4000000000000014E-2</v>
      </c>
      <c r="X1896" t="s">
        <v>1453</v>
      </c>
      <c r="Y1896" t="s">
        <v>1453</v>
      </c>
      <c r="Z1896" t="s">
        <v>1468</v>
      </c>
      <c r="AA1896">
        <v>0.93</v>
      </c>
      <c r="AB1896">
        <v>7.0000000000000007E-2</v>
      </c>
      <c r="AC1896">
        <v>0.5</v>
      </c>
      <c r="AD1896">
        <v>0.5</v>
      </c>
      <c r="AE1896">
        <v>0.5</v>
      </c>
      <c r="AF1896">
        <v>0.5</v>
      </c>
      <c r="AG1896">
        <f>INDEX(YM!B:B, MATCH(Sheet1!B1931,YM!A:A,0))</f>
        <v>8.7099999999999991</v>
      </c>
      <c r="AH1896">
        <v>7.5350000000000001</v>
      </c>
      <c r="AI1896">
        <f>INDEX('Yield strengh'!B:B, MATCH(Sheet1!B1931,'Yield strengh'!A:A,0))</f>
        <v>77.760000000000005</v>
      </c>
      <c r="AJ1896">
        <v>31.31</v>
      </c>
      <c r="AK1896">
        <f>INDEX(Price!B:B, MATCH(Sheet1!B1931,Price!A:A,0))</f>
        <v>6.1220000000000008</v>
      </c>
      <c r="AL1896">
        <f t="shared" si="116"/>
        <v>0.57541670731707317</v>
      </c>
      <c r="AM1896">
        <f>INDEX(toughness!B:B,MATCH(Sheet1!B1931,toughness!A:A,0))</f>
        <v>3.2358333333333329</v>
      </c>
    </row>
    <row r="1897" spans="1:39" x14ac:dyDescent="0.3">
      <c r="A1897" t="s">
        <v>1458</v>
      </c>
      <c r="B1897" s="1" t="s">
        <v>1985</v>
      </c>
      <c r="C1897">
        <v>21.65</v>
      </c>
      <c r="D1897">
        <v>445</v>
      </c>
      <c r="E1897">
        <v>4.2858333333333336</v>
      </c>
      <c r="F1897">
        <v>2.083333333333333</v>
      </c>
      <c r="G1897">
        <v>2.7673333333333341E-2</v>
      </c>
      <c r="H1897">
        <v>1.033516666666667E-12</v>
      </c>
      <c r="I1897">
        <v>455000000000000</v>
      </c>
      <c r="J1897">
        <v>1.645833333333333</v>
      </c>
      <c r="K1897">
        <v>148.60833333333329</v>
      </c>
      <c r="L1897">
        <v>2.9420000000000011</v>
      </c>
      <c r="N1897" t="s">
        <v>1453</v>
      </c>
      <c r="O1897" t="s">
        <v>1453</v>
      </c>
      <c r="P1897" t="s">
        <v>1453</v>
      </c>
      <c r="Q1897" t="s">
        <v>1453</v>
      </c>
      <c r="R1897" t="s">
        <v>1453</v>
      </c>
      <c r="S1897" t="s">
        <v>1453</v>
      </c>
      <c r="T1897" t="s">
        <v>1453</v>
      </c>
      <c r="U1897" t="s">
        <v>1453</v>
      </c>
      <c r="V1897">
        <v>145.94999999999999</v>
      </c>
      <c r="W1897">
        <v>0.17066666666666669</v>
      </c>
      <c r="X1897" t="s">
        <v>1453</v>
      </c>
      <c r="Y1897" t="s">
        <v>1453</v>
      </c>
      <c r="Z1897" t="s">
        <v>1468</v>
      </c>
      <c r="AA1897">
        <v>0.93</v>
      </c>
      <c r="AB1897">
        <v>7.0000000000000007E-2</v>
      </c>
      <c r="AC1897">
        <v>0.5</v>
      </c>
      <c r="AD1897">
        <v>0.5</v>
      </c>
      <c r="AE1897">
        <v>0.5</v>
      </c>
      <c r="AF1897">
        <v>0.5</v>
      </c>
      <c r="AG1897">
        <f>INDEX(YM!B:B, MATCH(Sheet1!B1981,YM!A:A,0))</f>
        <v>5.625</v>
      </c>
      <c r="AH1897">
        <v>5.625</v>
      </c>
      <c r="AI1897">
        <f>INDEX('Yield strengh'!B:B, MATCH(Sheet1!B1981,'Yield strengh'!A:A,0))</f>
        <v>22.594999999999999</v>
      </c>
      <c r="AJ1897">
        <v>22.594999999999999</v>
      </c>
      <c r="AK1897">
        <f>INDEX(Price!B:B, MATCH(Sheet1!B1981,Price!A:A,0))</f>
        <v>6.9750000000000014</v>
      </c>
      <c r="AL1897">
        <f t="shared" ref="AL1897:AL1936" si="117">AJ1897*AH1897/D1897</f>
        <v>0.28561095505617978</v>
      </c>
      <c r="AM1897">
        <f>INDEX(toughness!B:B,MATCH(Sheet1!B1981,toughness!A:A,0))</f>
        <v>0.74116666666666664</v>
      </c>
    </row>
    <row r="1898" spans="1:39" x14ac:dyDescent="0.3">
      <c r="A1898" t="s">
        <v>1458</v>
      </c>
      <c r="B1898" s="1" t="s">
        <v>2046</v>
      </c>
      <c r="C1898">
        <v>23.015000000000001</v>
      </c>
      <c r="D1898">
        <v>535</v>
      </c>
      <c r="E1898">
        <v>4.8087499999999999</v>
      </c>
      <c r="F1898">
        <v>1</v>
      </c>
      <c r="G1898">
        <v>3.9986250000000001E-2</v>
      </c>
      <c r="H1898">
        <v>1.19975E-12</v>
      </c>
      <c r="I1898">
        <v>455000000000000</v>
      </c>
      <c r="J1898">
        <v>1.70875</v>
      </c>
      <c r="K1898">
        <v>40.162500000000001</v>
      </c>
      <c r="L1898">
        <v>3.9587500000000002</v>
      </c>
      <c r="N1898" t="s">
        <v>1453</v>
      </c>
      <c r="O1898" t="s">
        <v>1453</v>
      </c>
      <c r="P1898" t="s">
        <v>1453</v>
      </c>
      <c r="Q1898" t="s">
        <v>1453</v>
      </c>
      <c r="R1898" t="s">
        <v>1453</v>
      </c>
      <c r="S1898" t="s">
        <v>1453</v>
      </c>
      <c r="T1898" t="s">
        <v>1453</v>
      </c>
      <c r="U1898" t="s">
        <v>1453</v>
      </c>
      <c r="V1898">
        <v>37.524999999999999</v>
      </c>
      <c r="W1898">
        <v>0.177125</v>
      </c>
      <c r="X1898" t="s">
        <v>1453</v>
      </c>
      <c r="Y1898" t="s">
        <v>1453</v>
      </c>
      <c r="Z1898" t="s">
        <v>1468</v>
      </c>
      <c r="AA1898">
        <v>0.93</v>
      </c>
      <c r="AB1898">
        <v>7.0000000000000007E-2</v>
      </c>
      <c r="AC1898">
        <v>0.5</v>
      </c>
      <c r="AD1898">
        <v>0.5</v>
      </c>
      <c r="AE1898">
        <v>0.5</v>
      </c>
      <c r="AF1898">
        <v>0.5</v>
      </c>
      <c r="AG1898">
        <f>INDEX(YM!B:B, MATCH(Sheet1!B1954,YM!A:A,0))</f>
        <v>6.6374999999999993</v>
      </c>
      <c r="AH1898">
        <v>6.6374999999999993</v>
      </c>
      <c r="AI1898">
        <f>INDEX('Yield strengh'!B:B, MATCH(Sheet1!B1954,'Yield strengh'!A:A,0))</f>
        <v>22.965</v>
      </c>
      <c r="AJ1898">
        <v>22.965</v>
      </c>
      <c r="AK1898">
        <f>INDEX(Price!B:B, MATCH(Sheet1!B1954,Price!A:A,0))</f>
        <v>11.65</v>
      </c>
      <c r="AL1898">
        <f t="shared" si="117"/>
        <v>0.28491623831775698</v>
      </c>
      <c r="AM1898">
        <f>INDEX(toughness!B:B,MATCH(Sheet1!B1954,toughness!A:A,0))</f>
        <v>0.91474999999999995</v>
      </c>
    </row>
    <row r="1899" spans="1:39" x14ac:dyDescent="0.3">
      <c r="A1899" t="s">
        <v>1458</v>
      </c>
      <c r="B1899" s="1" t="s">
        <v>2543</v>
      </c>
      <c r="C1899">
        <v>31.7225</v>
      </c>
      <c r="D1899">
        <v>470</v>
      </c>
      <c r="E1899">
        <v>5.4275000000000002</v>
      </c>
      <c r="F1899">
        <v>1</v>
      </c>
      <c r="G1899">
        <v>5.0620000000000012E-2</v>
      </c>
      <c r="H1899">
        <v>1.0720000000000001E-12</v>
      </c>
      <c r="I1899">
        <v>646000000000000</v>
      </c>
      <c r="J1899">
        <v>2.74</v>
      </c>
      <c r="K1899">
        <v>45.05</v>
      </c>
      <c r="L1899">
        <v>4.8975000000000009</v>
      </c>
      <c r="N1899" t="s">
        <v>1453</v>
      </c>
      <c r="O1899" t="s">
        <v>1453</v>
      </c>
      <c r="P1899" t="s">
        <v>1453</v>
      </c>
      <c r="Q1899" t="s">
        <v>1453</v>
      </c>
      <c r="R1899" t="s">
        <v>1453</v>
      </c>
      <c r="S1899" t="s">
        <v>1453</v>
      </c>
      <c r="T1899" t="s">
        <v>1453</v>
      </c>
      <c r="U1899" t="s">
        <v>1453</v>
      </c>
      <c r="V1899">
        <v>43.875</v>
      </c>
      <c r="W1899">
        <v>0.20649999999999999</v>
      </c>
      <c r="X1899" t="s">
        <v>1453</v>
      </c>
      <c r="Y1899" t="s">
        <v>1453</v>
      </c>
      <c r="Z1899" t="s">
        <v>1468</v>
      </c>
      <c r="AA1899">
        <v>0.93</v>
      </c>
      <c r="AB1899">
        <v>7.0000000000000007E-2</v>
      </c>
      <c r="AC1899">
        <v>0.5</v>
      </c>
      <c r="AD1899">
        <v>0.5</v>
      </c>
      <c r="AE1899">
        <v>0.5</v>
      </c>
      <c r="AF1899">
        <v>0.5</v>
      </c>
      <c r="AG1899">
        <f>INDEX(YM!B:B, MATCH(Sheet1!B1961,YM!A:A,0))</f>
        <v>6.33</v>
      </c>
      <c r="AH1899">
        <v>6.33</v>
      </c>
      <c r="AI1899">
        <f>INDEX('Yield strengh'!B:B, MATCH(Sheet1!B1961,'Yield strengh'!A:A,0))</f>
        <v>20.8</v>
      </c>
      <c r="AJ1899">
        <v>20.8</v>
      </c>
      <c r="AK1899">
        <f>INDEX(Price!B:B, MATCH(Sheet1!B1961,Price!A:A,0))</f>
        <v>11.65</v>
      </c>
      <c r="AL1899">
        <f t="shared" si="117"/>
        <v>0.28013617021276599</v>
      </c>
      <c r="AM1899">
        <f>INDEX(toughness!B:B,MATCH(Sheet1!B1961,toughness!A:A,0))</f>
        <v>0.61424999999999996</v>
      </c>
    </row>
    <row r="1900" spans="1:39" x14ac:dyDescent="0.3">
      <c r="A1900" t="s">
        <v>1458</v>
      </c>
      <c r="B1900" s="1" t="s">
        <v>1709</v>
      </c>
      <c r="C1900">
        <v>247.20833333333329</v>
      </c>
      <c r="D1900">
        <v>7300</v>
      </c>
      <c r="G1900">
        <v>1.17025</v>
      </c>
      <c r="H1900">
        <v>2.0495833333333331</v>
      </c>
      <c r="I1900">
        <v>90</v>
      </c>
      <c r="J1900">
        <v>15.3125</v>
      </c>
      <c r="K1900">
        <v>224.54166666666671</v>
      </c>
      <c r="L1900">
        <v>167.91666666666671</v>
      </c>
      <c r="M1900">
        <v>1254.166666666667</v>
      </c>
      <c r="N1900" t="s">
        <v>1453</v>
      </c>
      <c r="O1900" t="s">
        <v>1453</v>
      </c>
      <c r="P1900" t="s">
        <v>1453</v>
      </c>
      <c r="Q1900" t="s">
        <v>1453</v>
      </c>
      <c r="R1900" t="s">
        <v>1453</v>
      </c>
      <c r="S1900" t="s">
        <v>1453</v>
      </c>
      <c r="T1900" t="s">
        <v>1453</v>
      </c>
      <c r="U1900" t="s">
        <v>1453</v>
      </c>
      <c r="V1900">
        <v>391.66666666666669</v>
      </c>
      <c r="W1900">
        <v>16.875</v>
      </c>
      <c r="X1900" t="s">
        <v>1453</v>
      </c>
      <c r="Y1900" t="s">
        <v>1453</v>
      </c>
      <c r="Z1900" t="s">
        <v>1468</v>
      </c>
      <c r="AA1900">
        <v>0.93</v>
      </c>
      <c r="AB1900">
        <v>7.0000000000000007E-2</v>
      </c>
      <c r="AC1900">
        <v>0.5</v>
      </c>
      <c r="AD1900">
        <v>0.5</v>
      </c>
      <c r="AE1900">
        <v>0.5</v>
      </c>
      <c r="AF1900">
        <v>0.5</v>
      </c>
      <c r="AG1900">
        <f>INDEX(YM!B:B, MATCH(Sheet1!B1782,YM!A:A,0))</f>
        <v>107.2916666666667</v>
      </c>
      <c r="AH1900">
        <v>21</v>
      </c>
      <c r="AI1900">
        <f>INDEX('Yield strengh'!B:B, MATCH(Sheet1!B1782,'Yield strengh'!A:A,0))</f>
        <v>216.04166666666671</v>
      </c>
      <c r="AJ1900">
        <v>96.833333333333329</v>
      </c>
      <c r="AK1900">
        <f>INDEX(Price!B:B, MATCH(Sheet1!B1782,Price!A:A,0))</f>
        <v>45.866666666666667</v>
      </c>
      <c r="AL1900">
        <f t="shared" si="117"/>
        <v>0.27856164383561643</v>
      </c>
      <c r="AM1900">
        <f>INDEX(toughness!B:B,MATCH(Sheet1!B1782,toughness!A:A,0))</f>
        <v>6.8145833333333323</v>
      </c>
    </row>
    <row r="1901" spans="1:39" x14ac:dyDescent="0.3">
      <c r="A1901" t="s">
        <v>1457</v>
      </c>
      <c r="B1901" s="1" t="s">
        <v>1830</v>
      </c>
      <c r="C1901">
        <v>19.706666666666671</v>
      </c>
      <c r="D1901">
        <v>560</v>
      </c>
      <c r="E1901">
        <v>4.8200000000000012</v>
      </c>
      <c r="F1901">
        <v>4.2</v>
      </c>
      <c r="G1901">
        <v>3.3101333333333337E-2</v>
      </c>
      <c r="H1901">
        <v>8.887500199916667E-13</v>
      </c>
      <c r="I1901">
        <v>455000000000000</v>
      </c>
      <c r="J1901">
        <v>123.3366666666667</v>
      </c>
      <c r="K1901">
        <v>37.799999999999997</v>
      </c>
      <c r="L1901">
        <v>4.5858333333333334</v>
      </c>
      <c r="M1901">
        <v>84.5</v>
      </c>
      <c r="N1901" t="s">
        <v>1453</v>
      </c>
      <c r="O1901" t="s">
        <v>1453</v>
      </c>
      <c r="P1901" t="s">
        <v>1453</v>
      </c>
      <c r="Q1901" t="s">
        <v>1453</v>
      </c>
      <c r="R1901" t="s">
        <v>1453</v>
      </c>
      <c r="S1901" t="s">
        <v>1453</v>
      </c>
      <c r="T1901" t="s">
        <v>1453</v>
      </c>
      <c r="U1901" t="s">
        <v>1453</v>
      </c>
      <c r="V1901">
        <v>33.725000000000001</v>
      </c>
      <c r="W1901">
        <v>0.19418333333333329</v>
      </c>
      <c r="X1901" t="s">
        <v>1453</v>
      </c>
      <c r="Y1901" t="s">
        <v>1453</v>
      </c>
      <c r="Z1901" t="s">
        <v>1468</v>
      </c>
      <c r="AA1901">
        <v>0.93</v>
      </c>
      <c r="AB1901">
        <v>7.0000000000000007E-2</v>
      </c>
      <c r="AC1901">
        <v>0.5</v>
      </c>
      <c r="AD1901">
        <v>0.5</v>
      </c>
      <c r="AE1901">
        <v>0.5</v>
      </c>
      <c r="AF1901">
        <v>0.5</v>
      </c>
      <c r="AG1901">
        <f>INDEX(YM!B:B, MATCH(Sheet1!B1965,YM!A:A,0))</f>
        <v>6.294999999999999</v>
      </c>
      <c r="AH1901">
        <v>6.294999999999999</v>
      </c>
      <c r="AI1901">
        <f>INDEX('Yield strengh'!B:B, MATCH(Sheet1!B1965,'Yield strengh'!A:A,0))</f>
        <v>24.688333333333329</v>
      </c>
      <c r="AJ1901">
        <v>24.688333333333329</v>
      </c>
      <c r="AK1901">
        <f>INDEX(Price!B:B, MATCH(Sheet1!B1965,Price!A:A,0))</f>
        <v>16.3</v>
      </c>
      <c r="AL1901">
        <f t="shared" si="117"/>
        <v>0.27752331845238087</v>
      </c>
      <c r="AM1901">
        <f>INDEX(toughness!B:B,MATCH(Sheet1!B1965,toughness!A:A,0))</f>
        <v>1.4055</v>
      </c>
    </row>
    <row r="1902" spans="1:39" x14ac:dyDescent="0.3">
      <c r="A1902" t="s">
        <v>1457</v>
      </c>
      <c r="B1902" s="1" t="s">
        <v>1827</v>
      </c>
      <c r="C1902">
        <v>26.31</v>
      </c>
      <c r="D1902">
        <v>1040</v>
      </c>
      <c r="E1902">
        <v>4.8600000000000003</v>
      </c>
      <c r="F1902">
        <v>9.125</v>
      </c>
      <c r="G1902">
        <v>2.7620000000000001E-3</v>
      </c>
      <c r="H1902">
        <v>2.7109300000000002E-13</v>
      </c>
      <c r="I1902">
        <v>455000000000000</v>
      </c>
      <c r="J1902">
        <v>11.3325</v>
      </c>
      <c r="K1902">
        <v>37.575000000000003</v>
      </c>
      <c r="L1902">
        <v>8.75</v>
      </c>
      <c r="N1902" t="s">
        <v>1453</v>
      </c>
      <c r="O1902" t="s">
        <v>1453</v>
      </c>
      <c r="P1902" t="s">
        <v>1453</v>
      </c>
      <c r="Q1902" t="s">
        <v>1453</v>
      </c>
      <c r="R1902" t="s">
        <v>1453</v>
      </c>
      <c r="S1902" t="s">
        <v>1453</v>
      </c>
      <c r="T1902" t="s">
        <v>1453</v>
      </c>
      <c r="U1902" t="s">
        <v>1453</v>
      </c>
      <c r="V1902">
        <v>21.9</v>
      </c>
      <c r="W1902">
        <v>0.2185</v>
      </c>
      <c r="X1902" t="s">
        <v>1453</v>
      </c>
      <c r="Y1902" t="s">
        <v>1453</v>
      </c>
      <c r="Z1902" t="s">
        <v>1468</v>
      </c>
      <c r="AA1902">
        <v>0.93</v>
      </c>
      <c r="AB1902">
        <v>7.0000000000000007E-2</v>
      </c>
      <c r="AC1902">
        <v>0.5</v>
      </c>
      <c r="AD1902">
        <v>0.5</v>
      </c>
      <c r="AE1902">
        <v>0.5</v>
      </c>
      <c r="AF1902">
        <v>0.5</v>
      </c>
      <c r="AG1902">
        <f>INDEX(YM!B:B, MATCH(Sheet1!B1902,YM!A:A,0))</f>
        <v>8.9725000000000001</v>
      </c>
      <c r="AH1902">
        <v>8.9725000000000001</v>
      </c>
      <c r="AI1902">
        <f>INDEX('Yield strengh'!B:B, MATCH(Sheet1!B1902,'Yield strengh'!A:A,0))</f>
        <v>15.59</v>
      </c>
      <c r="AJ1902">
        <v>15.59</v>
      </c>
      <c r="AK1902">
        <f>INDEX(Price!B:B, MATCH(Sheet1!B1902,Price!A:A,0))</f>
        <v>60.6</v>
      </c>
      <c r="AL1902">
        <f t="shared" si="117"/>
        <v>0.13450122596153846</v>
      </c>
      <c r="AM1902">
        <f>INDEX(toughness!B:B,MATCH(Sheet1!B1902,toughness!A:A,0))</f>
        <v>6.367</v>
      </c>
    </row>
    <row r="1903" spans="1:39" x14ac:dyDescent="0.3">
      <c r="A1903" t="s">
        <v>1458</v>
      </c>
      <c r="B1903" s="1" t="s">
        <v>2190</v>
      </c>
      <c r="C1903">
        <v>103.6875</v>
      </c>
      <c r="D1903">
        <v>1200</v>
      </c>
      <c r="E1903">
        <v>4.0625</v>
      </c>
      <c r="F1903">
        <v>21.3</v>
      </c>
      <c r="G1903">
        <v>8.3968749999999998E-3</v>
      </c>
      <c r="H1903">
        <v>2.3650000000000189E-5</v>
      </c>
      <c r="I1903">
        <v>1.665E+21</v>
      </c>
      <c r="J1903">
        <v>19.067499999999999</v>
      </c>
      <c r="K1903">
        <v>115.66875</v>
      </c>
      <c r="L1903">
        <v>19.918749999999999</v>
      </c>
      <c r="M1903">
        <v>280</v>
      </c>
      <c r="N1903" t="s">
        <v>1453</v>
      </c>
      <c r="O1903" t="s">
        <v>1453</v>
      </c>
      <c r="P1903" t="s">
        <v>1453</v>
      </c>
      <c r="Q1903" t="s">
        <v>1453</v>
      </c>
      <c r="R1903" t="s">
        <v>1453</v>
      </c>
      <c r="S1903" t="s">
        <v>1453</v>
      </c>
      <c r="T1903" t="s">
        <v>1453</v>
      </c>
      <c r="U1903" t="s">
        <v>1453</v>
      </c>
      <c r="V1903">
        <v>80.393749999999997</v>
      </c>
      <c r="W1903">
        <v>0.27750000000000002</v>
      </c>
      <c r="X1903" t="s">
        <v>1453</v>
      </c>
      <c r="Y1903" t="s">
        <v>1453</v>
      </c>
      <c r="Z1903" t="s">
        <v>1468</v>
      </c>
      <c r="AA1903">
        <v>0.93</v>
      </c>
      <c r="AB1903">
        <v>7.0000000000000007E-2</v>
      </c>
      <c r="AC1903">
        <v>0.5</v>
      </c>
      <c r="AD1903">
        <v>0.5</v>
      </c>
      <c r="AE1903">
        <v>0.5</v>
      </c>
      <c r="AF1903">
        <v>0.5</v>
      </c>
      <c r="AG1903">
        <f>INDEX(YM!B:B, MATCH(Sheet1!B2014,YM!A:A,0))</f>
        <v>4.4316666666666666</v>
      </c>
      <c r="AH1903">
        <v>4.4316666666666666</v>
      </c>
      <c r="AI1903">
        <f>INDEX('Yield strengh'!B:B, MATCH(Sheet1!B2014,'Yield strengh'!A:A,0))</f>
        <v>74.911111111111097</v>
      </c>
      <c r="AJ1903">
        <v>74.911111111111097</v>
      </c>
      <c r="AK1903">
        <f>INDEX(Price!B:B, MATCH(Sheet1!B2014,Price!A:A,0))</f>
        <v>40.544444444444437</v>
      </c>
      <c r="AL1903">
        <f t="shared" si="117"/>
        <v>0.27665089506172835</v>
      </c>
      <c r="AM1903">
        <f>INDEX(toughness!B:B,MATCH(Sheet1!B2014,toughness!A:A,0))</f>
        <v>5.278888888888889</v>
      </c>
    </row>
    <row r="1904" spans="1:39" x14ac:dyDescent="0.3">
      <c r="A1904" t="s">
        <v>1458</v>
      </c>
      <c r="B1904" s="1" t="s">
        <v>1546</v>
      </c>
      <c r="C1904">
        <v>51.8675</v>
      </c>
      <c r="D1904">
        <v>590</v>
      </c>
      <c r="E1904">
        <v>7.6750000000000007</v>
      </c>
      <c r="F1904">
        <v>1</v>
      </c>
      <c r="G1904">
        <v>7.8019999999999992E-2</v>
      </c>
      <c r="H1904">
        <v>1.19975E-12</v>
      </c>
      <c r="I1904">
        <v>455000000000000</v>
      </c>
      <c r="J1904">
        <v>1.8825000000000001</v>
      </c>
      <c r="K1904">
        <v>103.675</v>
      </c>
      <c r="L1904">
        <v>12</v>
      </c>
      <c r="N1904" t="s">
        <v>1453</v>
      </c>
      <c r="O1904" t="s">
        <v>1453</v>
      </c>
      <c r="P1904" t="s">
        <v>1453</v>
      </c>
      <c r="Q1904" t="s">
        <v>1453</v>
      </c>
      <c r="R1904" t="s">
        <v>1453</v>
      </c>
      <c r="S1904" t="s">
        <v>1453</v>
      </c>
      <c r="T1904" t="s">
        <v>1453</v>
      </c>
      <c r="U1904" t="s">
        <v>1453</v>
      </c>
      <c r="V1904">
        <v>93.674999999999997</v>
      </c>
      <c r="W1904">
        <v>0.31</v>
      </c>
      <c r="X1904" t="s">
        <v>1453</v>
      </c>
      <c r="Y1904" t="s">
        <v>1453</v>
      </c>
      <c r="Z1904" t="s">
        <v>1468</v>
      </c>
      <c r="AA1904">
        <v>0.93</v>
      </c>
      <c r="AB1904">
        <v>7.0000000000000007E-2</v>
      </c>
      <c r="AC1904">
        <v>0.5</v>
      </c>
      <c r="AD1904">
        <v>0.5</v>
      </c>
      <c r="AE1904">
        <v>0.5</v>
      </c>
      <c r="AF1904">
        <v>0.5</v>
      </c>
      <c r="AG1904">
        <f>INDEX(YM!B:B, MATCH(Sheet1!B1962,YM!A:A,0))</f>
        <v>6.3125</v>
      </c>
      <c r="AH1904">
        <v>6.3125</v>
      </c>
      <c r="AI1904">
        <f>INDEX('Yield strengh'!B:B, MATCH(Sheet1!B1962,'Yield strengh'!A:A,0))</f>
        <v>25.655000000000001</v>
      </c>
      <c r="AJ1904">
        <v>25.655000000000001</v>
      </c>
      <c r="AK1904">
        <f>INDEX(Price!B:B, MATCH(Sheet1!B1962,Price!A:A,0))</f>
        <v>11.65</v>
      </c>
      <c r="AL1904">
        <f t="shared" si="117"/>
        <v>0.27448675847457632</v>
      </c>
      <c r="AM1904">
        <f>INDEX(toughness!B:B,MATCH(Sheet1!B1962,toughness!A:A,0))</f>
        <v>1.2050000000000001</v>
      </c>
    </row>
    <row r="1905" spans="1:39" x14ac:dyDescent="0.3">
      <c r="A1905" t="s">
        <v>1458</v>
      </c>
      <c r="B1905" s="1" t="s">
        <v>1894</v>
      </c>
      <c r="C1905">
        <v>19.557500000000001</v>
      </c>
      <c r="D1905">
        <v>445</v>
      </c>
      <c r="E1905">
        <v>3.8806250000000002</v>
      </c>
      <c r="F1905">
        <v>1</v>
      </c>
      <c r="G1905">
        <v>2.9976562500000001E-2</v>
      </c>
      <c r="H1905">
        <v>2.8876875E-12</v>
      </c>
      <c r="I1905">
        <v>455000000000000</v>
      </c>
      <c r="J1905">
        <v>1.5587500000000001</v>
      </c>
      <c r="K1905">
        <v>33.084375000000001</v>
      </c>
      <c r="L1905">
        <v>2.161</v>
      </c>
      <c r="N1905" t="s">
        <v>1453</v>
      </c>
      <c r="O1905" t="s">
        <v>1453</v>
      </c>
      <c r="P1905" t="s">
        <v>1453</v>
      </c>
      <c r="Q1905" t="s">
        <v>1453</v>
      </c>
      <c r="R1905" t="s">
        <v>1453</v>
      </c>
      <c r="S1905" t="s">
        <v>1453</v>
      </c>
      <c r="T1905" t="s">
        <v>1453</v>
      </c>
      <c r="U1905" t="s">
        <v>1453</v>
      </c>
      <c r="V1905">
        <v>29.890625</v>
      </c>
      <c r="W1905">
        <v>0.1545</v>
      </c>
      <c r="X1905" t="s">
        <v>1453</v>
      </c>
      <c r="Y1905" t="s">
        <v>1453</v>
      </c>
      <c r="Z1905" t="s">
        <v>1468</v>
      </c>
      <c r="AA1905">
        <v>0.93</v>
      </c>
      <c r="AB1905">
        <v>7.0000000000000007E-2</v>
      </c>
      <c r="AC1905">
        <v>0.5</v>
      </c>
      <c r="AD1905">
        <v>0.5</v>
      </c>
      <c r="AE1905">
        <v>0.5</v>
      </c>
      <c r="AF1905">
        <v>0.5</v>
      </c>
      <c r="AG1905">
        <f>INDEX(YM!B:B, MATCH(Sheet1!B1968,YM!A:A,0))</f>
        <v>6.1074999999999999</v>
      </c>
      <c r="AH1905">
        <v>6.1074999999999999</v>
      </c>
      <c r="AI1905">
        <f>INDEX('Yield strengh'!B:B, MATCH(Sheet1!B1968,'Yield strengh'!A:A,0))</f>
        <v>19.918125</v>
      </c>
      <c r="AJ1905">
        <v>19.918125</v>
      </c>
      <c r="AK1905">
        <f>INDEX(Price!B:B, MATCH(Sheet1!B1968,Price!A:A,0))</f>
        <v>6.9750000000000014</v>
      </c>
      <c r="AL1905">
        <f t="shared" si="117"/>
        <v>0.2733706706460674</v>
      </c>
      <c r="AM1905">
        <f>INDEX(toughness!B:B,MATCH(Sheet1!B1968,toughness!A:A,0))</f>
        <v>0.42845312499999999</v>
      </c>
    </row>
    <row r="1906" spans="1:39" x14ac:dyDescent="0.3">
      <c r="A1906" t="s">
        <v>1458</v>
      </c>
      <c r="B1906" s="1" t="s">
        <v>1491</v>
      </c>
      <c r="C1906">
        <v>26.712499999999999</v>
      </c>
      <c r="D1906">
        <v>580</v>
      </c>
      <c r="E1906">
        <v>4.8550000000000004</v>
      </c>
      <c r="F1906">
        <v>1</v>
      </c>
      <c r="G1906">
        <v>3.9002500000000002E-2</v>
      </c>
      <c r="H1906">
        <v>1.19975E-12</v>
      </c>
      <c r="I1906">
        <v>455000000000000</v>
      </c>
      <c r="J1906">
        <v>1.8</v>
      </c>
      <c r="K1906">
        <v>46.5</v>
      </c>
      <c r="L1906">
        <v>4.2450000000000001</v>
      </c>
      <c r="N1906" t="s">
        <v>1453</v>
      </c>
      <c r="O1906" t="s">
        <v>1453</v>
      </c>
      <c r="P1906" t="s">
        <v>1453</v>
      </c>
      <c r="Q1906" t="s">
        <v>1453</v>
      </c>
      <c r="R1906" t="s">
        <v>1453</v>
      </c>
      <c r="S1906" t="s">
        <v>1453</v>
      </c>
      <c r="T1906" t="s">
        <v>1453</v>
      </c>
      <c r="U1906" t="s">
        <v>1453</v>
      </c>
      <c r="V1906">
        <v>43.5</v>
      </c>
      <c r="W1906">
        <v>0.17649999999999999</v>
      </c>
      <c r="X1906" t="s">
        <v>1453</v>
      </c>
      <c r="Y1906" t="s">
        <v>1453</v>
      </c>
      <c r="Z1906" t="s">
        <v>1468</v>
      </c>
      <c r="AA1906">
        <v>0.93</v>
      </c>
      <c r="AB1906">
        <v>7.0000000000000007E-2</v>
      </c>
      <c r="AC1906">
        <v>0.5</v>
      </c>
      <c r="AD1906">
        <v>0.5</v>
      </c>
      <c r="AE1906">
        <v>0.5</v>
      </c>
      <c r="AF1906">
        <v>0.5</v>
      </c>
      <c r="AG1906">
        <f>INDEX(YM!B:B, MATCH(Sheet1!B1963,YM!A:A,0))</f>
        <v>6.3025000000000002</v>
      </c>
      <c r="AH1906">
        <v>6.3025000000000002</v>
      </c>
      <c r="AI1906">
        <f>INDEX('Yield strengh'!B:B, MATCH(Sheet1!B1963,'Yield strengh'!A:A,0))</f>
        <v>25.05</v>
      </c>
      <c r="AJ1906">
        <v>25.05</v>
      </c>
      <c r="AK1906">
        <f>INDEX(Price!B:B, MATCH(Sheet1!B1963,Price!A:A,0))</f>
        <v>11.65</v>
      </c>
      <c r="AL1906">
        <f t="shared" si="117"/>
        <v>0.27220280172413797</v>
      </c>
      <c r="AM1906">
        <f>INDEX(toughness!B:B,MATCH(Sheet1!B1963,toughness!A:A,0))</f>
        <v>1.1319999999999999</v>
      </c>
    </row>
    <row r="1907" spans="1:39" x14ac:dyDescent="0.3">
      <c r="A1907" t="s">
        <v>1458</v>
      </c>
      <c r="B1907" s="1" t="s">
        <v>2293</v>
      </c>
      <c r="C1907">
        <v>117.1125</v>
      </c>
      <c r="D1907">
        <v>930</v>
      </c>
      <c r="E1907">
        <v>6.8250000000000002</v>
      </c>
      <c r="F1907">
        <v>1.166666666666667</v>
      </c>
      <c r="G1907">
        <v>3.0338712499999998</v>
      </c>
      <c r="H1907">
        <v>5.5375000000007333</v>
      </c>
      <c r="I1907">
        <v>455000000000000</v>
      </c>
      <c r="J1907">
        <v>1.7549999999999999</v>
      </c>
      <c r="K1907">
        <v>131.42500000000001</v>
      </c>
      <c r="L1907">
        <v>96.7</v>
      </c>
      <c r="M1907">
        <v>2305</v>
      </c>
      <c r="N1907" t="s">
        <v>1453</v>
      </c>
      <c r="O1907" t="s">
        <v>1453</v>
      </c>
      <c r="P1907" t="s">
        <v>1453</v>
      </c>
      <c r="Q1907" t="s">
        <v>1453</v>
      </c>
      <c r="R1907" t="s">
        <v>1453</v>
      </c>
      <c r="S1907" t="s">
        <v>1453</v>
      </c>
      <c r="T1907" t="s">
        <v>1453</v>
      </c>
      <c r="U1907" t="s">
        <v>1453</v>
      </c>
      <c r="V1907">
        <v>159.05000000000001</v>
      </c>
      <c r="W1907">
        <v>28.577500000000001</v>
      </c>
      <c r="X1907" t="s">
        <v>1453</v>
      </c>
      <c r="Y1907" t="s">
        <v>1453</v>
      </c>
      <c r="Z1907" t="s">
        <v>1468</v>
      </c>
      <c r="AA1907">
        <v>0.93</v>
      </c>
      <c r="AB1907">
        <v>7.0000000000000007E-2</v>
      </c>
      <c r="AC1907">
        <v>0.5</v>
      </c>
      <c r="AD1907">
        <v>0.5</v>
      </c>
      <c r="AE1907">
        <v>0.5</v>
      </c>
      <c r="AF1907">
        <v>0.5</v>
      </c>
      <c r="AG1907">
        <f>INDEX(YM!B:B, MATCH(Sheet1!B1907,YM!A:A,0))</f>
        <v>8.78125</v>
      </c>
      <c r="AH1907">
        <v>8.78125</v>
      </c>
      <c r="AI1907">
        <f>INDEX('Yield strengh'!B:B, MATCH(Sheet1!B1907,'Yield strengh'!A:A,0))</f>
        <v>36.567500000000003</v>
      </c>
      <c r="AJ1907">
        <v>36.567500000000003</v>
      </c>
      <c r="AK1907">
        <f>INDEX(Price!B:B, MATCH(Sheet1!B1907,Price!A:A,0))</f>
        <v>60.6</v>
      </c>
      <c r="AL1907">
        <f t="shared" si="117"/>
        <v>0.3452778057795699</v>
      </c>
      <c r="AM1907">
        <f>INDEX(toughness!B:B,MATCH(Sheet1!B1907,toughness!A:A,0))</f>
        <v>3.637</v>
      </c>
    </row>
    <row r="1908" spans="1:39" x14ac:dyDescent="0.3">
      <c r="A1908" t="s">
        <v>1458</v>
      </c>
      <c r="B1908" s="1" t="s">
        <v>2003</v>
      </c>
      <c r="C1908">
        <v>72.245000000000005</v>
      </c>
      <c r="D1908">
        <v>660</v>
      </c>
      <c r="E1908">
        <v>4.1349999999999998</v>
      </c>
      <c r="F1908">
        <v>1.5</v>
      </c>
      <c r="G1908">
        <v>3.08413</v>
      </c>
      <c r="H1908">
        <v>8.3750000000002665</v>
      </c>
      <c r="I1908">
        <v>455000000000000</v>
      </c>
      <c r="J1908">
        <v>22.864999999999998</v>
      </c>
      <c r="K1908">
        <v>70.875</v>
      </c>
      <c r="L1908">
        <v>40.302500000000002</v>
      </c>
      <c r="M1908">
        <v>1535</v>
      </c>
      <c r="N1908" t="s">
        <v>1453</v>
      </c>
      <c r="O1908" t="s">
        <v>1453</v>
      </c>
      <c r="P1908" t="s">
        <v>1453</v>
      </c>
      <c r="Q1908" t="s">
        <v>1453</v>
      </c>
      <c r="R1908" t="s">
        <v>1453</v>
      </c>
      <c r="S1908" t="s">
        <v>1453</v>
      </c>
      <c r="T1908" t="s">
        <v>1453</v>
      </c>
      <c r="U1908" t="s">
        <v>1453</v>
      </c>
      <c r="V1908">
        <v>133.375</v>
      </c>
      <c r="W1908">
        <v>37.806750000000001</v>
      </c>
      <c r="X1908" t="s">
        <v>1453</v>
      </c>
      <c r="Y1908" t="s">
        <v>1453</v>
      </c>
      <c r="Z1908" t="s">
        <v>1468</v>
      </c>
      <c r="AA1908">
        <v>0.93</v>
      </c>
      <c r="AB1908">
        <v>7.0000000000000007E-2</v>
      </c>
      <c r="AC1908">
        <v>0.5</v>
      </c>
      <c r="AD1908">
        <v>0.5</v>
      </c>
      <c r="AE1908">
        <v>0.5</v>
      </c>
      <c r="AF1908">
        <v>0.5</v>
      </c>
      <c r="AG1908">
        <f>INDEX(YM!B:B, MATCH(Sheet1!B1957,YM!A:A,0))</f>
        <v>6.4649999999999999</v>
      </c>
      <c r="AH1908">
        <v>6.4649999999999999</v>
      </c>
      <c r="AI1908">
        <f>INDEX('Yield strengh'!B:B, MATCH(Sheet1!B1957,'Yield strengh'!A:A,0))</f>
        <v>27.725000000000001</v>
      </c>
      <c r="AJ1908">
        <v>27.725000000000001</v>
      </c>
      <c r="AK1908">
        <f>INDEX(Price!B:B, MATCH(Sheet1!B1957,Price!A:A,0))</f>
        <v>16.3</v>
      </c>
      <c r="AL1908">
        <f t="shared" si="117"/>
        <v>0.27157897727272728</v>
      </c>
      <c r="AM1908">
        <f>INDEX(toughness!B:B,MATCH(Sheet1!B1957,toughness!A:A,0))</f>
        <v>1.6472500000000001</v>
      </c>
    </row>
    <row r="1909" spans="1:39" x14ac:dyDescent="0.3">
      <c r="A1909" t="s">
        <v>1458</v>
      </c>
      <c r="B1909" s="1" t="s">
        <v>1544</v>
      </c>
      <c r="C1909">
        <v>26.646666666666661</v>
      </c>
      <c r="D1909">
        <v>670</v>
      </c>
      <c r="E1909">
        <v>5.3070833333333338</v>
      </c>
      <c r="F1909">
        <v>1</v>
      </c>
      <c r="G1909">
        <v>4.4102500000000003E-2</v>
      </c>
      <c r="H1909">
        <v>1.19975E-12</v>
      </c>
      <c r="I1909">
        <v>455000000000000</v>
      </c>
      <c r="J1909">
        <v>1.736666666666667</v>
      </c>
      <c r="K1909">
        <v>48.220833333333331</v>
      </c>
      <c r="L1909">
        <v>5.1904166666666667</v>
      </c>
      <c r="N1909" t="s">
        <v>1453</v>
      </c>
      <c r="O1909" t="s">
        <v>1453</v>
      </c>
      <c r="P1909" t="s">
        <v>1453</v>
      </c>
      <c r="Q1909" t="s">
        <v>1453</v>
      </c>
      <c r="R1909" t="s">
        <v>1453</v>
      </c>
      <c r="S1909" t="s">
        <v>1453</v>
      </c>
      <c r="T1909" t="s">
        <v>1453</v>
      </c>
      <c r="U1909" t="s">
        <v>1453</v>
      </c>
      <c r="V1909">
        <v>49.991666666666667</v>
      </c>
      <c r="W1909">
        <v>0.20324999999999999</v>
      </c>
      <c r="X1909" t="s">
        <v>1453</v>
      </c>
      <c r="Y1909" t="s">
        <v>1453</v>
      </c>
      <c r="Z1909" t="s">
        <v>1468</v>
      </c>
      <c r="AA1909">
        <v>0.93</v>
      </c>
      <c r="AB1909">
        <v>7.0000000000000007E-2</v>
      </c>
      <c r="AC1909">
        <v>0.5</v>
      </c>
      <c r="AD1909">
        <v>0.5</v>
      </c>
      <c r="AE1909">
        <v>0.5</v>
      </c>
      <c r="AF1909">
        <v>0.5</v>
      </c>
      <c r="AG1909">
        <f>INDEX(YM!B:B, MATCH(Sheet1!B1943,YM!A:A,0))</f>
        <v>6.904166666666665</v>
      </c>
      <c r="AH1909">
        <v>6.904166666666665</v>
      </c>
      <c r="AI1909">
        <f>INDEX('Yield strengh'!B:B, MATCH(Sheet1!B1943,'Yield strengh'!A:A,0))</f>
        <v>26.34083333333334</v>
      </c>
      <c r="AJ1909">
        <v>26.34083333333334</v>
      </c>
      <c r="AK1909">
        <f>INDEX(Price!B:B, MATCH(Sheet1!B1943,Price!A:A,0))</f>
        <v>14.745833333333341</v>
      </c>
      <c r="AL1909">
        <f t="shared" si="117"/>
        <v>0.27143507980928688</v>
      </c>
      <c r="AM1909">
        <f>INDEX(toughness!B:B,MATCH(Sheet1!B1943,toughness!A:A,0))</f>
        <v>1.4505416666666671</v>
      </c>
    </row>
    <row r="1910" spans="1:39" x14ac:dyDescent="0.3">
      <c r="A1910" t="s">
        <v>1458</v>
      </c>
      <c r="B1910" s="1" t="s">
        <v>1996</v>
      </c>
      <c r="C1910">
        <v>2.0529999999999999</v>
      </c>
      <c r="D1910">
        <v>490</v>
      </c>
      <c r="E1910">
        <v>2.1974999999999998</v>
      </c>
      <c r="F1910">
        <v>1.5</v>
      </c>
      <c r="G1910">
        <v>2.0279999999999999E-3</v>
      </c>
      <c r="H1910">
        <v>2.6675508250000002E-13</v>
      </c>
      <c r="I1910">
        <v>455000000000000</v>
      </c>
      <c r="J1910">
        <v>1.425</v>
      </c>
      <c r="K1910">
        <v>1.7273274999999999</v>
      </c>
      <c r="L1910">
        <v>2.71</v>
      </c>
      <c r="N1910" t="s">
        <v>1453</v>
      </c>
      <c r="O1910" t="s">
        <v>1453</v>
      </c>
      <c r="P1910" t="s">
        <v>1453</v>
      </c>
      <c r="Q1910" t="s">
        <v>1453</v>
      </c>
      <c r="R1910" t="s">
        <v>1453</v>
      </c>
      <c r="S1910" t="s">
        <v>1453</v>
      </c>
      <c r="T1910" t="s">
        <v>1453</v>
      </c>
      <c r="U1910" t="s">
        <v>1453</v>
      </c>
      <c r="V1910">
        <v>1.7275750000000001</v>
      </c>
      <c r="W1910">
        <v>5.6724999999999998E-2</v>
      </c>
      <c r="X1910" t="s">
        <v>1453</v>
      </c>
      <c r="Y1910" t="s">
        <v>1453</v>
      </c>
      <c r="Z1910" t="s">
        <v>1468</v>
      </c>
      <c r="AA1910">
        <v>0.93</v>
      </c>
      <c r="AB1910">
        <v>7.0000000000000007E-2</v>
      </c>
      <c r="AC1910">
        <v>0.5</v>
      </c>
      <c r="AD1910">
        <v>0.5</v>
      </c>
      <c r="AE1910">
        <v>0.5</v>
      </c>
      <c r="AF1910">
        <v>0.5</v>
      </c>
      <c r="AG1910">
        <f>INDEX(YM!B:B, MATCH(Sheet1!B1958,YM!A:A,0))</f>
        <v>6.4300000000000006</v>
      </c>
      <c r="AH1910">
        <v>6.4300000000000006</v>
      </c>
      <c r="AI1910">
        <f>INDEX('Yield strengh'!B:B, MATCH(Sheet1!B1958,'Yield strengh'!A:A,0))</f>
        <v>20.585000000000001</v>
      </c>
      <c r="AJ1910">
        <v>20.585000000000001</v>
      </c>
      <c r="AK1910">
        <f>INDEX(Price!B:B, MATCH(Sheet1!B1958,Price!A:A,0))</f>
        <v>11.65</v>
      </c>
      <c r="AL1910">
        <f t="shared" si="117"/>
        <v>0.27012561224489801</v>
      </c>
      <c r="AM1910">
        <f>INDEX(toughness!B:B,MATCH(Sheet1!B1958,toughness!A:A,0))</f>
        <v>0.67149999999999999</v>
      </c>
    </row>
    <row r="1911" spans="1:39" x14ac:dyDescent="0.3">
      <c r="A1911" t="s">
        <v>1458</v>
      </c>
      <c r="B1911" s="1" t="s">
        <v>2529</v>
      </c>
      <c r="C1911">
        <v>289.25</v>
      </c>
      <c r="D1911">
        <v>1505</v>
      </c>
      <c r="E1911">
        <v>6.65</v>
      </c>
      <c r="F1911">
        <v>13.75</v>
      </c>
      <c r="G1911">
        <v>1.0638825000000001</v>
      </c>
      <c r="H1911">
        <v>2.5449999999999999</v>
      </c>
      <c r="I1911">
        <v>2.2335E+19</v>
      </c>
      <c r="J1911">
        <v>2.04</v>
      </c>
      <c r="K1911">
        <v>373.8</v>
      </c>
      <c r="L1911">
        <v>131.5</v>
      </c>
      <c r="M1911">
        <v>2450</v>
      </c>
      <c r="N1911" t="s">
        <v>1453</v>
      </c>
      <c r="O1911" t="s">
        <v>1453</v>
      </c>
      <c r="P1911" t="s">
        <v>1453</v>
      </c>
      <c r="Q1911" t="s">
        <v>1453</v>
      </c>
      <c r="R1911" t="s">
        <v>1453</v>
      </c>
      <c r="S1911" t="s">
        <v>1453</v>
      </c>
      <c r="T1911" t="s">
        <v>1453</v>
      </c>
      <c r="U1911" t="s">
        <v>1453</v>
      </c>
      <c r="V1911">
        <v>53.45</v>
      </c>
      <c r="W1911">
        <v>11.9345</v>
      </c>
      <c r="X1911" t="s">
        <v>1453</v>
      </c>
      <c r="Y1911" t="s">
        <v>1453</v>
      </c>
      <c r="Z1911" t="s">
        <v>1468</v>
      </c>
      <c r="AA1911">
        <v>0.93</v>
      </c>
      <c r="AB1911">
        <v>7.0000000000000007E-2</v>
      </c>
      <c r="AC1911">
        <v>0.5</v>
      </c>
      <c r="AD1911">
        <v>0.5</v>
      </c>
      <c r="AE1911">
        <v>0.5</v>
      </c>
      <c r="AF1911">
        <v>0.5</v>
      </c>
      <c r="AG1911">
        <f>INDEX(YM!B:B, MATCH(Sheet1!B1897,YM!A:A,0))</f>
        <v>9.2850000000000001</v>
      </c>
      <c r="AH1911">
        <v>9.2850000000000001</v>
      </c>
      <c r="AI1911">
        <f>INDEX('Yield strengh'!B:B, MATCH(Sheet1!B1897,'Yield strengh'!A:A,0))</f>
        <v>43.725000000000001</v>
      </c>
      <c r="AJ1911">
        <v>43.725000000000001</v>
      </c>
      <c r="AK1911">
        <f>INDEX(Price!B:B, MATCH(Sheet1!B1897,Price!A:A,0))</f>
        <v>9.59</v>
      </c>
      <c r="AL1911">
        <f t="shared" si="117"/>
        <v>0.26975855481727573</v>
      </c>
      <c r="AM1911">
        <f>INDEX(toughness!B:B,MATCH(Sheet1!B1897,toughness!A:A,0))</f>
        <v>0.40250000000000002</v>
      </c>
    </row>
    <row r="1912" spans="1:39" x14ac:dyDescent="0.3">
      <c r="A1912" t="s">
        <v>1458</v>
      </c>
      <c r="B1912" s="1" t="s">
        <v>1805</v>
      </c>
      <c r="C1912">
        <v>184.16</v>
      </c>
      <c r="D1912">
        <v>380</v>
      </c>
      <c r="E1912">
        <v>2.76</v>
      </c>
      <c r="F1912">
        <v>1.5</v>
      </c>
      <c r="G1912">
        <v>6.0564999999999987E-2</v>
      </c>
      <c r="H1912">
        <v>2.6675457525000001E-13</v>
      </c>
      <c r="I1912">
        <v>455000000000000</v>
      </c>
      <c r="J1912">
        <v>1.45</v>
      </c>
      <c r="K1912">
        <v>337.52499999999998</v>
      </c>
      <c r="L1912">
        <v>8.8450000000000006</v>
      </c>
      <c r="N1912" t="s">
        <v>1453</v>
      </c>
      <c r="O1912" t="s">
        <v>1453</v>
      </c>
      <c r="P1912" t="s">
        <v>1453</v>
      </c>
      <c r="Q1912" t="s">
        <v>1453</v>
      </c>
      <c r="R1912" t="s">
        <v>1453</v>
      </c>
      <c r="S1912" t="s">
        <v>1453</v>
      </c>
      <c r="T1912" t="s">
        <v>1453</v>
      </c>
      <c r="U1912" t="s">
        <v>1453</v>
      </c>
      <c r="V1912">
        <v>337.52499999999998</v>
      </c>
      <c r="W1912">
        <v>1.0022500000000001</v>
      </c>
      <c r="X1912" t="s">
        <v>1453</v>
      </c>
      <c r="Y1912" t="s">
        <v>1453</v>
      </c>
      <c r="Z1912" t="s">
        <v>1468</v>
      </c>
      <c r="AA1912">
        <v>0.93</v>
      </c>
      <c r="AB1912">
        <v>7.0000000000000007E-2</v>
      </c>
      <c r="AC1912">
        <v>0.5</v>
      </c>
      <c r="AD1912">
        <v>0.5</v>
      </c>
      <c r="AE1912">
        <v>0.5</v>
      </c>
      <c r="AF1912">
        <v>0.5</v>
      </c>
      <c r="AG1912">
        <f>INDEX(YM!B:B, MATCH(Sheet1!B1974,YM!A:A,0))</f>
        <v>5.95</v>
      </c>
      <c r="AH1912">
        <v>5.95</v>
      </c>
      <c r="AI1912">
        <f>INDEX('Yield strengh'!B:B, MATCH(Sheet1!B1974,'Yield strengh'!A:A,0))</f>
        <v>17.074999999999999</v>
      </c>
      <c r="AJ1912">
        <v>17.074999999999999</v>
      </c>
      <c r="AK1912">
        <f>INDEX(Price!B:B, MATCH(Sheet1!B1974,Price!A:A,0))</f>
        <v>11.65</v>
      </c>
      <c r="AL1912">
        <f t="shared" si="117"/>
        <v>0.26735855263157893</v>
      </c>
      <c r="AM1912">
        <f>INDEX(toughness!B:B,MATCH(Sheet1!B1974,toughness!A:A,0))</f>
        <v>0.36575000000000002</v>
      </c>
    </row>
    <row r="1913" spans="1:39" x14ac:dyDescent="0.3">
      <c r="A1913" t="s">
        <v>1459</v>
      </c>
      <c r="B1913" s="1" t="s">
        <v>563</v>
      </c>
      <c r="C1913">
        <v>796</v>
      </c>
      <c r="D1913">
        <v>1575</v>
      </c>
      <c r="G1913">
        <v>0.16955000000000001</v>
      </c>
      <c r="H1913">
        <v>6.5800000000000006E-4</v>
      </c>
      <c r="I1913">
        <v>367500</v>
      </c>
      <c r="J1913">
        <v>1.1950000000000001</v>
      </c>
      <c r="K1913">
        <v>768.5</v>
      </c>
      <c r="L1913">
        <v>16.149999999999999</v>
      </c>
      <c r="N1913" t="s">
        <v>1453</v>
      </c>
      <c r="O1913" t="s">
        <v>1453</v>
      </c>
      <c r="P1913" t="s">
        <v>1453</v>
      </c>
      <c r="Q1913" t="s">
        <v>1453</v>
      </c>
      <c r="R1913" t="s">
        <v>1453</v>
      </c>
      <c r="S1913" t="s">
        <v>1453</v>
      </c>
      <c r="T1913" t="s">
        <v>1453</v>
      </c>
      <c r="U1913" t="s">
        <v>1453</v>
      </c>
      <c r="V1913">
        <v>768.5</v>
      </c>
      <c r="W1913">
        <v>1.64</v>
      </c>
      <c r="X1913" t="s">
        <v>1453</v>
      </c>
      <c r="Y1913" t="s">
        <v>1453</v>
      </c>
      <c r="Z1913" t="s">
        <v>1468</v>
      </c>
      <c r="AA1913">
        <v>0.93</v>
      </c>
      <c r="AB1913">
        <v>7.0000000000000007E-2</v>
      </c>
      <c r="AC1913">
        <v>0.5</v>
      </c>
      <c r="AD1913">
        <v>0.5</v>
      </c>
      <c r="AE1913">
        <v>0.5</v>
      </c>
      <c r="AF1913">
        <v>0.5</v>
      </c>
      <c r="AG1913">
        <f>INDEX(YM!B:B, MATCH(Sheet1!B1913,YM!A:A,0))</f>
        <v>4.25</v>
      </c>
      <c r="AH1913">
        <v>8.5</v>
      </c>
      <c r="AI1913">
        <f>INDEX('Yield strengh'!B:B, MATCH(Sheet1!B1913,'Yield strengh'!A:A,0))</f>
        <v>51.75</v>
      </c>
      <c r="AJ1913">
        <v>51.75</v>
      </c>
      <c r="AK1913">
        <f>INDEX(Price!B:B, MATCH(Sheet1!B1913,Price!A:A,0))</f>
        <v>274.5</v>
      </c>
      <c r="AL1913">
        <f t="shared" si="117"/>
        <v>0.2792857142857143</v>
      </c>
      <c r="AM1913">
        <f>INDEX(toughness!B:B,MATCH(Sheet1!B1913,toughness!A:A,0))</f>
        <v>0.108</v>
      </c>
    </row>
    <row r="1914" spans="1:39" x14ac:dyDescent="0.3">
      <c r="A1914" t="s">
        <v>1458</v>
      </c>
      <c r="B1914" s="1" t="s">
        <v>2047</v>
      </c>
      <c r="C1914">
        <v>33.134999999999998</v>
      </c>
      <c r="D1914">
        <v>515</v>
      </c>
      <c r="E1914">
        <v>6.0724999999999998</v>
      </c>
      <c r="F1914">
        <v>1</v>
      </c>
      <c r="G1914">
        <v>5.9247499999999988E-2</v>
      </c>
      <c r="H1914">
        <v>1.260825E-11</v>
      </c>
      <c r="I1914">
        <v>455000000000000</v>
      </c>
      <c r="J1914">
        <v>1.7137500000000001</v>
      </c>
      <c r="K1914">
        <v>67.375</v>
      </c>
      <c r="L1914">
        <v>7.6012500000000003</v>
      </c>
      <c r="N1914" t="s">
        <v>1453</v>
      </c>
      <c r="O1914" t="s">
        <v>1453</v>
      </c>
      <c r="P1914" t="s">
        <v>1453</v>
      </c>
      <c r="Q1914" t="s">
        <v>1453</v>
      </c>
      <c r="R1914" t="s">
        <v>1453</v>
      </c>
      <c r="S1914" t="s">
        <v>1453</v>
      </c>
      <c r="T1914" t="s">
        <v>1453</v>
      </c>
      <c r="U1914" t="s">
        <v>1453</v>
      </c>
      <c r="V1914">
        <v>62.875</v>
      </c>
      <c r="W1914">
        <v>0.251</v>
      </c>
      <c r="X1914" t="s">
        <v>1453</v>
      </c>
      <c r="Y1914" t="s">
        <v>1453</v>
      </c>
      <c r="Z1914" t="s">
        <v>1468</v>
      </c>
      <c r="AA1914">
        <v>0.93</v>
      </c>
      <c r="AB1914">
        <v>7.0000000000000007E-2</v>
      </c>
      <c r="AC1914">
        <v>0.5</v>
      </c>
      <c r="AD1914">
        <v>0.5</v>
      </c>
      <c r="AE1914">
        <v>0.5</v>
      </c>
      <c r="AF1914">
        <v>0.5</v>
      </c>
      <c r="AG1914">
        <f>INDEX(YM!B:B, MATCH(Sheet1!B1975,YM!A:A,0))</f>
        <v>5.9349999999999996</v>
      </c>
      <c r="AH1914">
        <v>5.9349999999999996</v>
      </c>
      <c r="AI1914">
        <f>INDEX('Yield strengh'!B:B, MATCH(Sheet1!B1975,'Yield strengh'!A:A,0))</f>
        <v>22.98</v>
      </c>
      <c r="AJ1914">
        <v>22.98</v>
      </c>
      <c r="AK1914">
        <f>INDEX(Price!B:B, MATCH(Sheet1!B1975,Price!A:A,0))</f>
        <v>42.1</v>
      </c>
      <c r="AL1914">
        <f t="shared" si="117"/>
        <v>0.26482776699029126</v>
      </c>
      <c r="AM1914">
        <f>INDEX(toughness!B:B,MATCH(Sheet1!B1975,toughness!A:A,0))</f>
        <v>0.8194999999999999</v>
      </c>
    </row>
    <row r="1915" spans="1:39" x14ac:dyDescent="0.3">
      <c r="B1915" s="1" t="s">
        <v>2337</v>
      </c>
      <c r="C1915">
        <v>377.5</v>
      </c>
      <c r="D1915">
        <v>1305</v>
      </c>
      <c r="G1915">
        <v>0.32761666666666672</v>
      </c>
      <c r="I1915" t="s">
        <v>1453</v>
      </c>
      <c r="J1915">
        <v>106</v>
      </c>
      <c r="K1915">
        <v>610.5</v>
      </c>
      <c r="L1915">
        <v>115</v>
      </c>
      <c r="N1915" t="s">
        <v>1453</v>
      </c>
      <c r="O1915" t="s">
        <v>1453</v>
      </c>
      <c r="P1915" t="s">
        <v>1453</v>
      </c>
      <c r="Q1915" t="s">
        <v>1453</v>
      </c>
      <c r="R1915" t="s">
        <v>1453</v>
      </c>
      <c r="S1915" t="s">
        <v>1453</v>
      </c>
      <c r="T1915" t="s">
        <v>1453</v>
      </c>
      <c r="U1915" t="s">
        <v>1453</v>
      </c>
      <c r="V1915">
        <v>610.16666666666663</v>
      </c>
      <c r="W1915">
        <v>7.833333333333333</v>
      </c>
      <c r="X1915" t="s">
        <v>1453</v>
      </c>
      <c r="Y1915" t="s">
        <v>1453</v>
      </c>
      <c r="Z1915" t="s">
        <v>1468</v>
      </c>
      <c r="AA1915">
        <v>0.93</v>
      </c>
      <c r="AB1915">
        <v>7.0000000000000007E-2</v>
      </c>
      <c r="AC1915">
        <v>0.5</v>
      </c>
      <c r="AD1915">
        <v>0.5</v>
      </c>
      <c r="AE1915">
        <v>0.5</v>
      </c>
      <c r="AF1915">
        <v>0.5</v>
      </c>
      <c r="AG1915">
        <f>INDEX(YM!B:B, MATCH(Sheet1!B1915,YM!A:A,0))</f>
        <v>8.4</v>
      </c>
      <c r="AH1915">
        <v>8.4</v>
      </c>
      <c r="AI1915">
        <f>INDEX('Yield strengh'!B:B, MATCH(Sheet1!B1915,'Yield strengh'!A:A,0))</f>
        <v>465</v>
      </c>
      <c r="AJ1915">
        <v>465</v>
      </c>
      <c r="AK1915">
        <f>INDEX(Price!B:B, MATCH(Sheet1!B1915,Price!A:A,0))</f>
        <v>305.5</v>
      </c>
      <c r="AL1915">
        <f t="shared" si="117"/>
        <v>2.9931034482758623</v>
      </c>
      <c r="AM1915">
        <f>INDEX(toughness!B:B,MATCH(Sheet1!B1915,toughness!A:A,0))</f>
        <v>0.25845000000000001</v>
      </c>
    </row>
    <row r="1916" spans="1:39" x14ac:dyDescent="0.3">
      <c r="A1916" t="s">
        <v>1458</v>
      </c>
      <c r="B1916" s="1" t="s">
        <v>645</v>
      </c>
      <c r="C1916">
        <v>386.5</v>
      </c>
      <c r="D1916">
        <v>2550</v>
      </c>
      <c r="E1916">
        <v>6.7</v>
      </c>
      <c r="F1916">
        <v>13</v>
      </c>
      <c r="G1916">
        <v>1.4</v>
      </c>
      <c r="H1916">
        <v>8.685999999999999E-21</v>
      </c>
      <c r="I1916">
        <v>5.0499999999999997E+23</v>
      </c>
      <c r="J1916">
        <v>4.4999999999999998E-2</v>
      </c>
      <c r="K1916">
        <v>50.25</v>
      </c>
      <c r="L1916">
        <v>116</v>
      </c>
      <c r="N1916" t="s">
        <v>1453</v>
      </c>
      <c r="O1916" t="s">
        <v>1453</v>
      </c>
      <c r="P1916" t="s">
        <v>1453</v>
      </c>
      <c r="Q1916" t="s">
        <v>1453</v>
      </c>
      <c r="R1916" t="s">
        <v>1453</v>
      </c>
      <c r="S1916" t="s">
        <v>1453</v>
      </c>
      <c r="T1916" t="s">
        <v>1453</v>
      </c>
      <c r="U1916" t="s">
        <v>1453</v>
      </c>
      <c r="V1916">
        <v>38.650000000000013</v>
      </c>
      <c r="W1916">
        <v>1.25</v>
      </c>
      <c r="X1916" t="s">
        <v>1453</v>
      </c>
      <c r="Y1916" t="s">
        <v>1453</v>
      </c>
      <c r="Z1916" t="s">
        <v>1468</v>
      </c>
      <c r="AA1916">
        <v>0.93</v>
      </c>
      <c r="AB1916">
        <v>7.0000000000000007E-2</v>
      </c>
      <c r="AC1916">
        <v>0.5</v>
      </c>
      <c r="AD1916">
        <v>0.5</v>
      </c>
      <c r="AE1916">
        <v>0.5</v>
      </c>
      <c r="AF1916">
        <v>0.5</v>
      </c>
      <c r="AG1916">
        <f>INDEX(YM!B:B, MATCH(Sheet1!B1708,YM!A:A,0))</f>
        <v>45</v>
      </c>
      <c r="AH1916">
        <v>45</v>
      </c>
      <c r="AI1916">
        <f>INDEX('Yield strengh'!B:B, MATCH(Sheet1!B1708,'Yield strengh'!A:A,0))</f>
        <v>15</v>
      </c>
      <c r="AJ1916">
        <v>15</v>
      </c>
      <c r="AK1916">
        <f>INDEX(Price!B:B, MATCH(Sheet1!B1708,Price!A:A,0))</f>
        <v>5.0350000000000001</v>
      </c>
      <c r="AL1916">
        <f t="shared" si="117"/>
        <v>0.26470588235294118</v>
      </c>
      <c r="AM1916">
        <f>INDEX(toughness!B:B,MATCH(Sheet1!B1708,toughness!A:A,0))</f>
        <v>1.538E-2</v>
      </c>
    </row>
    <row r="1917" spans="1:39" x14ac:dyDescent="0.3">
      <c r="A1917" t="s">
        <v>1458</v>
      </c>
      <c r="B1917" s="1" t="s">
        <v>1551</v>
      </c>
      <c r="C1917">
        <v>13.5175</v>
      </c>
      <c r="D1917">
        <v>515</v>
      </c>
      <c r="E1917">
        <v>3.44</v>
      </c>
      <c r="F1917">
        <v>3.1349999999999998</v>
      </c>
      <c r="G1917">
        <v>2.2437499999999999E-2</v>
      </c>
      <c r="H1917">
        <v>1.19975E-12</v>
      </c>
      <c r="I1917">
        <v>455000000000000</v>
      </c>
      <c r="J1917">
        <v>0.86249999999999993</v>
      </c>
      <c r="K1917">
        <v>17.425000000000001</v>
      </c>
      <c r="L1917">
        <v>1.5674999999999999</v>
      </c>
      <c r="N1917" t="s">
        <v>1453</v>
      </c>
      <c r="O1917" t="s">
        <v>1453</v>
      </c>
      <c r="P1917" t="s">
        <v>1453</v>
      </c>
      <c r="Q1917" t="s">
        <v>1453</v>
      </c>
      <c r="R1917" t="s">
        <v>1453</v>
      </c>
      <c r="S1917" t="s">
        <v>1453</v>
      </c>
      <c r="T1917" t="s">
        <v>1453</v>
      </c>
      <c r="U1917" t="s">
        <v>1453</v>
      </c>
      <c r="V1917">
        <v>15.925000000000001</v>
      </c>
      <c r="W1917">
        <v>0.125</v>
      </c>
      <c r="X1917" t="s">
        <v>1453</v>
      </c>
      <c r="Y1917" t="s">
        <v>1453</v>
      </c>
      <c r="Z1917" t="s">
        <v>1468</v>
      </c>
      <c r="AA1917">
        <v>0.93</v>
      </c>
      <c r="AB1917">
        <v>7.0000000000000007E-2</v>
      </c>
      <c r="AC1917">
        <v>0.5</v>
      </c>
      <c r="AD1917">
        <v>0.5</v>
      </c>
      <c r="AE1917">
        <v>0.5</v>
      </c>
      <c r="AF1917">
        <v>0.5</v>
      </c>
      <c r="AG1917">
        <f>INDEX(YM!B:B, MATCH(Sheet1!B1977,YM!A:A,0))</f>
        <v>5.8849999999999998</v>
      </c>
      <c r="AH1917">
        <v>5.8849999999999998</v>
      </c>
      <c r="AI1917">
        <f>INDEX('Yield strengh'!B:B, MATCH(Sheet1!B1977,'Yield strengh'!A:A,0))</f>
        <v>22.88</v>
      </c>
      <c r="AJ1917">
        <v>22.88</v>
      </c>
      <c r="AK1917">
        <f>INDEX(Price!B:B, MATCH(Sheet1!B1977,Price!A:A,0))</f>
        <v>11.65</v>
      </c>
      <c r="AL1917">
        <f t="shared" si="117"/>
        <v>0.26145398058252428</v>
      </c>
      <c r="AM1917">
        <f>INDEX(toughness!B:B,MATCH(Sheet1!B1977,toughness!A:A,0))</f>
        <v>0.82700000000000007</v>
      </c>
    </row>
    <row r="1918" spans="1:39" x14ac:dyDescent="0.3">
      <c r="A1918" t="s">
        <v>1458</v>
      </c>
      <c r="B1918" s="1" t="s">
        <v>2324</v>
      </c>
      <c r="C1918">
        <v>2002.61</v>
      </c>
      <c r="D1918">
        <v>570</v>
      </c>
      <c r="E1918">
        <v>6.8449999999999998</v>
      </c>
      <c r="F1918">
        <v>4.5</v>
      </c>
      <c r="G1918">
        <v>2.9389799999999999</v>
      </c>
      <c r="H1918">
        <v>2.667930043E-13</v>
      </c>
      <c r="I1918">
        <v>455000000000000</v>
      </c>
      <c r="J1918">
        <v>0.61249999999999993</v>
      </c>
      <c r="K1918">
        <v>324.45</v>
      </c>
      <c r="L1918">
        <v>886.71249999999998</v>
      </c>
      <c r="M1918">
        <v>2505</v>
      </c>
      <c r="N1918" t="s">
        <v>1453</v>
      </c>
      <c r="O1918" t="s">
        <v>1453</v>
      </c>
      <c r="P1918" t="s">
        <v>1453</v>
      </c>
      <c r="Q1918" t="s">
        <v>1453</v>
      </c>
      <c r="R1918" t="s">
        <v>1453</v>
      </c>
      <c r="S1918" t="s">
        <v>1453</v>
      </c>
      <c r="T1918" t="s">
        <v>1453</v>
      </c>
      <c r="U1918" t="s">
        <v>1453</v>
      </c>
      <c r="V1918">
        <v>276.95</v>
      </c>
      <c r="W1918">
        <v>10.297750000000001</v>
      </c>
      <c r="X1918" t="s">
        <v>1453</v>
      </c>
      <c r="Y1918" t="s">
        <v>1453</v>
      </c>
      <c r="Z1918" t="s">
        <v>1468</v>
      </c>
      <c r="AA1918">
        <v>0.93</v>
      </c>
      <c r="AB1918">
        <v>7.0000000000000007E-2</v>
      </c>
      <c r="AC1918">
        <v>0.5</v>
      </c>
      <c r="AD1918">
        <v>0.5</v>
      </c>
      <c r="AE1918">
        <v>0.5</v>
      </c>
      <c r="AF1918">
        <v>0.5</v>
      </c>
      <c r="AG1918">
        <f>INDEX(YM!B:B, MATCH(Sheet1!B1956,YM!A:A,0))</f>
        <v>6.4675000000000002</v>
      </c>
      <c r="AH1918">
        <v>6.4675000000000002</v>
      </c>
      <c r="AI1918">
        <f>INDEX('Yield strengh'!B:B, MATCH(Sheet1!B1956,'Yield strengh'!A:A,0))</f>
        <v>22.844999999999999</v>
      </c>
      <c r="AJ1918">
        <v>22.844999999999999</v>
      </c>
      <c r="AK1918">
        <f>INDEX(Price!B:B, MATCH(Sheet1!B1956,Price!A:A,0))</f>
        <v>16.3</v>
      </c>
      <c r="AL1918">
        <f t="shared" si="117"/>
        <v>0.25921059210526315</v>
      </c>
      <c r="AM1918">
        <f>INDEX(toughness!B:B,MATCH(Sheet1!B1956,toughness!A:A,0))</f>
        <v>1.0369999999999999</v>
      </c>
    </row>
    <row r="1919" spans="1:39" x14ac:dyDescent="0.3">
      <c r="A1919" t="s">
        <v>1458</v>
      </c>
      <c r="B1919" s="1" t="s">
        <v>2370</v>
      </c>
      <c r="C1919">
        <v>932.03250000000003</v>
      </c>
      <c r="D1919">
        <v>500</v>
      </c>
      <c r="E1919">
        <v>6.1775000000000002</v>
      </c>
      <c r="F1919">
        <v>6.95</v>
      </c>
      <c r="G1919">
        <v>1.35388</v>
      </c>
      <c r="H1919">
        <v>2.667504343E-13</v>
      </c>
      <c r="I1919">
        <v>455000000000000</v>
      </c>
      <c r="J1919">
        <v>1.5349999999999999</v>
      </c>
      <c r="K1919">
        <v>77.75</v>
      </c>
      <c r="L1919">
        <v>826.33500000000004</v>
      </c>
      <c r="M1919">
        <v>2100</v>
      </c>
      <c r="N1919" t="s">
        <v>1453</v>
      </c>
      <c r="O1919" t="s">
        <v>1453</v>
      </c>
      <c r="P1919" t="s">
        <v>1453</v>
      </c>
      <c r="Q1919" t="s">
        <v>1453</v>
      </c>
      <c r="R1919" t="s">
        <v>1453</v>
      </c>
      <c r="S1919" t="s">
        <v>1453</v>
      </c>
      <c r="T1919" t="s">
        <v>1453</v>
      </c>
      <c r="U1919" t="s">
        <v>1453</v>
      </c>
      <c r="V1919">
        <v>68.25</v>
      </c>
      <c r="W1919">
        <v>7.5419999999999998</v>
      </c>
      <c r="X1919" t="s">
        <v>1453</v>
      </c>
      <c r="Y1919" t="s">
        <v>1453</v>
      </c>
      <c r="Z1919" t="s">
        <v>1468</v>
      </c>
      <c r="AA1919">
        <v>0.93</v>
      </c>
      <c r="AB1919">
        <v>7.0000000000000007E-2</v>
      </c>
      <c r="AC1919">
        <v>0.5</v>
      </c>
      <c r="AD1919">
        <v>0.5</v>
      </c>
      <c r="AE1919">
        <v>0.5</v>
      </c>
      <c r="AF1919">
        <v>0.5</v>
      </c>
      <c r="AG1919">
        <f>INDEX(YM!B:B, MATCH(Sheet1!B1978,YM!A:A,0))</f>
        <v>5.8574999999999999</v>
      </c>
      <c r="AH1919">
        <v>5.8574999999999999</v>
      </c>
      <c r="AI1919">
        <f>INDEX('Yield strengh'!B:B, MATCH(Sheet1!B1978,'Yield strengh'!A:A,0))</f>
        <v>22.1</v>
      </c>
      <c r="AJ1919">
        <v>22.1</v>
      </c>
      <c r="AK1919">
        <f>INDEX(Price!B:B, MATCH(Sheet1!B1978,Price!A:A,0))</f>
        <v>13.65</v>
      </c>
      <c r="AL1919">
        <f t="shared" si="117"/>
        <v>0.25890150000000001</v>
      </c>
      <c r="AM1919">
        <f>INDEX(toughness!B:B,MATCH(Sheet1!B1978,toughness!A:A,0))</f>
        <v>0.78949999999999998</v>
      </c>
    </row>
    <row r="1920" spans="1:39" x14ac:dyDescent="0.3">
      <c r="A1920" t="s">
        <v>1458</v>
      </c>
      <c r="B1920" s="1" t="s">
        <v>2371</v>
      </c>
      <c r="C1920">
        <v>24.064166666666669</v>
      </c>
      <c r="D1920">
        <v>510</v>
      </c>
      <c r="E1920">
        <v>3.9540909090909091</v>
      </c>
      <c r="F1920">
        <v>1.045454545454545</v>
      </c>
      <c r="G1920">
        <v>2.9982499999999999E-2</v>
      </c>
      <c r="H1920">
        <v>7.2383343775833341E-6</v>
      </c>
      <c r="I1920">
        <v>455000000000000</v>
      </c>
      <c r="J1920">
        <v>1.5862499999999999</v>
      </c>
      <c r="K1920">
        <v>40.466666666666661</v>
      </c>
      <c r="L1920">
        <v>3.9229166666666671</v>
      </c>
      <c r="M1920">
        <v>250</v>
      </c>
      <c r="N1920" t="s">
        <v>1453</v>
      </c>
      <c r="O1920" t="s">
        <v>1453</v>
      </c>
      <c r="P1920" t="s">
        <v>1453</v>
      </c>
      <c r="Q1920" t="s">
        <v>1453</v>
      </c>
      <c r="R1920" t="s">
        <v>1453</v>
      </c>
      <c r="S1920" t="s">
        <v>1453</v>
      </c>
      <c r="T1920" t="s">
        <v>1453</v>
      </c>
      <c r="U1920" t="s">
        <v>1453</v>
      </c>
      <c r="V1920">
        <v>35.541666666666657</v>
      </c>
      <c r="W1920">
        <v>0.238375</v>
      </c>
      <c r="X1920" t="s">
        <v>1453</v>
      </c>
      <c r="Y1920" t="s">
        <v>1453</v>
      </c>
      <c r="Z1920" t="s">
        <v>1468</v>
      </c>
      <c r="AA1920">
        <v>0.93</v>
      </c>
      <c r="AB1920">
        <v>7.0000000000000007E-2</v>
      </c>
      <c r="AC1920">
        <v>0.5</v>
      </c>
      <c r="AD1920">
        <v>0.5</v>
      </c>
      <c r="AE1920">
        <v>0.5</v>
      </c>
      <c r="AF1920">
        <v>0.5</v>
      </c>
      <c r="AG1920">
        <f>INDEX(YM!B:B, MATCH(Sheet1!B1959,YM!A:A,0))</f>
        <v>6.357499999999999</v>
      </c>
      <c r="AH1920">
        <v>6.357499999999999</v>
      </c>
      <c r="AI1920">
        <f>INDEX('Yield strengh'!B:B, MATCH(Sheet1!B1959,'Yield strengh'!A:A,0))</f>
        <v>20.418333333333329</v>
      </c>
      <c r="AJ1920">
        <v>20.418333333333329</v>
      </c>
      <c r="AK1920">
        <f>INDEX(Price!B:B, MATCH(Sheet1!B1959,Price!A:A,0))</f>
        <v>6.9749999999999988</v>
      </c>
      <c r="AL1920">
        <f t="shared" si="117"/>
        <v>0.2545285375816993</v>
      </c>
      <c r="AM1920">
        <f>INDEX(toughness!B:B,MATCH(Sheet1!B1959,toughness!A:A,0))</f>
        <v>0.518625</v>
      </c>
    </row>
    <row r="1921" spans="1:39" x14ac:dyDescent="0.3">
      <c r="A1921" t="s">
        <v>1458</v>
      </c>
      <c r="B1921" s="1" t="s">
        <v>1506</v>
      </c>
      <c r="C1921">
        <v>935.44166666666661</v>
      </c>
      <c r="D1921">
        <v>825</v>
      </c>
      <c r="E1921">
        <v>3.666666666666667</v>
      </c>
      <c r="F1921">
        <v>14.25</v>
      </c>
      <c r="G1921">
        <v>0.63470833333333332</v>
      </c>
      <c r="H1921">
        <v>1.548200966666667E-17</v>
      </c>
      <c r="I1921">
        <v>1.738E+20</v>
      </c>
      <c r="J1921">
        <v>0.27333333333333337</v>
      </c>
      <c r="K1921">
        <v>386.25</v>
      </c>
      <c r="L1921">
        <v>111.17449999999999</v>
      </c>
      <c r="M1921">
        <v>2050</v>
      </c>
      <c r="N1921" t="s">
        <v>1453</v>
      </c>
      <c r="O1921" t="s">
        <v>1453</v>
      </c>
      <c r="P1921" t="s">
        <v>1453</v>
      </c>
      <c r="Q1921" t="s">
        <v>1453</v>
      </c>
      <c r="R1921" t="s">
        <v>1453</v>
      </c>
      <c r="S1921" t="s">
        <v>1453</v>
      </c>
      <c r="T1921" t="s">
        <v>1453</v>
      </c>
      <c r="U1921" t="s">
        <v>1453</v>
      </c>
      <c r="V1921">
        <v>393.25833333333338</v>
      </c>
      <c r="W1921">
        <v>5.0234166666666669</v>
      </c>
      <c r="X1921" t="s">
        <v>1453</v>
      </c>
      <c r="Y1921" t="s">
        <v>1453</v>
      </c>
      <c r="Z1921" t="s">
        <v>1468</v>
      </c>
      <c r="AA1921">
        <v>0.93</v>
      </c>
      <c r="AB1921">
        <v>7.0000000000000007E-2</v>
      </c>
      <c r="AC1921">
        <v>0.5</v>
      </c>
      <c r="AD1921">
        <v>0.5</v>
      </c>
      <c r="AE1921">
        <v>0.5</v>
      </c>
      <c r="AF1921">
        <v>0.5</v>
      </c>
      <c r="AG1921">
        <f>INDEX(YM!B:B, MATCH(Sheet1!B1921,YM!A:A,0))</f>
        <v>8.0416666666666661</v>
      </c>
      <c r="AH1921">
        <v>8.0416666666666661</v>
      </c>
      <c r="AI1921">
        <f>INDEX('Yield strengh'!B:B, MATCH(Sheet1!B1921,'Yield strengh'!A:A,0))</f>
        <v>14.31666666666667</v>
      </c>
      <c r="AJ1921">
        <v>14.31666666666667</v>
      </c>
      <c r="AK1921">
        <f>INDEX(Price!B:B, MATCH(Sheet1!B1921,Price!A:A,0))</f>
        <v>285.91666666666669</v>
      </c>
      <c r="AL1921">
        <f t="shared" si="117"/>
        <v>0.13955134680134682</v>
      </c>
      <c r="AM1921">
        <f>INDEX(toughness!B:B,MATCH(Sheet1!B1921,toughness!A:A,0))</f>
        <v>14100.003467500001</v>
      </c>
    </row>
    <row r="1922" spans="1:39" x14ac:dyDescent="0.3">
      <c r="A1922" t="s">
        <v>1458</v>
      </c>
      <c r="B1922" s="1" t="s">
        <v>2323</v>
      </c>
      <c r="C1922">
        <v>24.06</v>
      </c>
      <c r="D1922">
        <v>680</v>
      </c>
      <c r="E1922">
        <v>5.31</v>
      </c>
      <c r="F1922">
        <v>1</v>
      </c>
      <c r="G1922">
        <v>4.2139999999999997E-2</v>
      </c>
      <c r="H1922">
        <v>1.19975E-12</v>
      </c>
      <c r="I1922">
        <v>455000000000000</v>
      </c>
      <c r="J1922">
        <v>1.2625</v>
      </c>
      <c r="K1922">
        <v>41.424999999999997</v>
      </c>
      <c r="L1922">
        <v>4.875</v>
      </c>
      <c r="N1922" t="s">
        <v>1453</v>
      </c>
      <c r="O1922" t="s">
        <v>1453</v>
      </c>
      <c r="P1922" t="s">
        <v>1453</v>
      </c>
      <c r="Q1922" t="s">
        <v>1453</v>
      </c>
      <c r="R1922" t="s">
        <v>1453</v>
      </c>
      <c r="S1922" t="s">
        <v>1453</v>
      </c>
      <c r="T1922" t="s">
        <v>1453</v>
      </c>
      <c r="U1922" t="s">
        <v>1453</v>
      </c>
      <c r="V1922">
        <v>38.674999999999997</v>
      </c>
      <c r="W1922">
        <v>0.19650000000000001</v>
      </c>
      <c r="X1922" t="s">
        <v>1453</v>
      </c>
      <c r="Y1922" t="s">
        <v>1453</v>
      </c>
      <c r="Z1922" t="s">
        <v>1468</v>
      </c>
      <c r="AA1922">
        <v>0.93</v>
      </c>
      <c r="AB1922">
        <v>7.0000000000000007E-2</v>
      </c>
      <c r="AC1922">
        <v>0.5</v>
      </c>
      <c r="AD1922">
        <v>0.5</v>
      </c>
      <c r="AE1922">
        <v>0.5</v>
      </c>
      <c r="AF1922">
        <v>0.5</v>
      </c>
      <c r="AG1922">
        <f>INDEX(YM!B:B, MATCH(Sheet1!B1951,YM!A:A,0))</f>
        <v>6.6625000000000014</v>
      </c>
      <c r="AH1922">
        <v>6.6625000000000014</v>
      </c>
      <c r="AI1922">
        <f>INDEX('Yield strengh'!B:B, MATCH(Sheet1!B1951,'Yield strengh'!A:A,0))</f>
        <v>25.875</v>
      </c>
      <c r="AJ1922">
        <v>25.875</v>
      </c>
      <c r="AK1922">
        <f>INDEX(Price!B:B, MATCH(Sheet1!B1951,Price!A:A,0))</f>
        <v>16.3</v>
      </c>
      <c r="AL1922">
        <f t="shared" si="117"/>
        <v>0.25351792279411772</v>
      </c>
      <c r="AM1922">
        <f>INDEX(toughness!B:B,MATCH(Sheet1!B1951,toughness!A:A,0))</f>
        <v>1.782</v>
      </c>
    </row>
    <row r="1923" spans="1:39" x14ac:dyDescent="0.3">
      <c r="A1923" t="s">
        <v>1458</v>
      </c>
      <c r="B1923" s="1" t="s">
        <v>574</v>
      </c>
      <c r="C1923">
        <v>30</v>
      </c>
      <c r="D1923">
        <v>950</v>
      </c>
      <c r="E1923">
        <v>18</v>
      </c>
      <c r="F1923">
        <v>1.5</v>
      </c>
      <c r="G1923">
        <v>1.082E-2</v>
      </c>
      <c r="H1923">
        <v>8.2352000000000003E-12</v>
      </c>
      <c r="I1923">
        <v>1230250000000000</v>
      </c>
      <c r="J1923">
        <v>0.48499999999999999</v>
      </c>
      <c r="K1923">
        <v>55</v>
      </c>
      <c r="L1923">
        <v>11.55</v>
      </c>
      <c r="N1923" t="s">
        <v>1453</v>
      </c>
      <c r="O1923" t="s">
        <v>1453</v>
      </c>
      <c r="P1923" t="s">
        <v>1453</v>
      </c>
      <c r="Q1923" t="s">
        <v>1453</v>
      </c>
      <c r="R1923" t="s">
        <v>1453</v>
      </c>
      <c r="S1923" t="s">
        <v>1453</v>
      </c>
      <c r="T1923" t="s">
        <v>1453</v>
      </c>
      <c r="U1923" t="s">
        <v>1453</v>
      </c>
      <c r="V1923">
        <v>37.5</v>
      </c>
      <c r="W1923">
        <v>0.13</v>
      </c>
      <c r="X1923" t="s">
        <v>1453</v>
      </c>
      <c r="Y1923" t="s">
        <v>1453</v>
      </c>
      <c r="Z1923" t="s">
        <v>1468</v>
      </c>
      <c r="AA1923">
        <v>0.93</v>
      </c>
      <c r="AB1923">
        <v>7.0000000000000007E-2</v>
      </c>
      <c r="AC1923">
        <v>0.5</v>
      </c>
      <c r="AD1923">
        <v>0.5</v>
      </c>
      <c r="AE1923">
        <v>0.5</v>
      </c>
      <c r="AF1923">
        <v>0.5</v>
      </c>
      <c r="AG1923">
        <f>INDEX(YM!B:B, MATCH(Sheet1!B1910,YM!A:A,0))</f>
        <v>8.65</v>
      </c>
      <c r="AH1923">
        <v>8.65</v>
      </c>
      <c r="AI1923">
        <f>INDEX('Yield strengh'!B:B, MATCH(Sheet1!B1910,'Yield strengh'!A:A,0))</f>
        <v>27</v>
      </c>
      <c r="AJ1923">
        <v>27</v>
      </c>
      <c r="AK1923">
        <f>INDEX(Price!B:B, MATCH(Sheet1!B1910,Price!A:A,0))</f>
        <v>2.95</v>
      </c>
      <c r="AL1923">
        <f t="shared" si="117"/>
        <v>0.24584210526315792</v>
      </c>
      <c r="AM1923">
        <f>INDEX(toughness!B:B,MATCH(Sheet1!B1910,toughness!A:A,0))</f>
        <v>6.9849999999999995E-2</v>
      </c>
    </row>
    <row r="1924" spans="1:39" x14ac:dyDescent="0.3">
      <c r="A1924" t="s">
        <v>1458</v>
      </c>
      <c r="B1924" s="1" t="s">
        <v>2399</v>
      </c>
      <c r="C1924">
        <v>163.16249999999999</v>
      </c>
      <c r="D1924">
        <v>545</v>
      </c>
      <c r="E1924">
        <v>5.4124999999999996</v>
      </c>
      <c r="F1924">
        <v>7.25</v>
      </c>
      <c r="G1924">
        <v>6.7947500000000008E-2</v>
      </c>
      <c r="H1924">
        <v>2.6675000434299998E-13</v>
      </c>
      <c r="I1924">
        <v>455000000000000</v>
      </c>
      <c r="J1924">
        <v>0.76749999999999996</v>
      </c>
      <c r="K1924">
        <v>23.4</v>
      </c>
      <c r="L1924">
        <v>49.837499999999999</v>
      </c>
      <c r="N1924" t="s">
        <v>1453</v>
      </c>
      <c r="O1924" t="s">
        <v>1453</v>
      </c>
      <c r="P1924" t="s">
        <v>1453</v>
      </c>
      <c r="Q1924" t="s">
        <v>1453</v>
      </c>
      <c r="R1924" t="s">
        <v>1453</v>
      </c>
      <c r="S1924" t="s">
        <v>1453</v>
      </c>
      <c r="T1924" t="s">
        <v>1453</v>
      </c>
      <c r="U1924" t="s">
        <v>1453</v>
      </c>
      <c r="V1924">
        <v>18.574999999999999</v>
      </c>
      <c r="W1924">
        <v>0.60250000000000004</v>
      </c>
      <c r="X1924" t="s">
        <v>1453</v>
      </c>
      <c r="Y1924" t="s">
        <v>1453</v>
      </c>
      <c r="Z1924" t="s">
        <v>1468</v>
      </c>
      <c r="AA1924">
        <v>0.93</v>
      </c>
      <c r="AB1924">
        <v>7.0000000000000007E-2</v>
      </c>
      <c r="AC1924">
        <v>0.5</v>
      </c>
      <c r="AD1924">
        <v>0.5</v>
      </c>
      <c r="AE1924">
        <v>0.5</v>
      </c>
      <c r="AF1924">
        <v>0.5</v>
      </c>
      <c r="AG1924">
        <f>INDEX(YM!B:B, MATCH(Sheet1!B1976,YM!A:A,0))</f>
        <v>5.9</v>
      </c>
      <c r="AH1924">
        <v>5.9</v>
      </c>
      <c r="AI1924">
        <f>INDEX('Yield strengh'!B:B, MATCH(Sheet1!B1976,'Yield strengh'!A:A,0))</f>
        <v>22.7</v>
      </c>
      <c r="AJ1924">
        <v>22.7</v>
      </c>
      <c r="AK1924">
        <f>INDEX(Price!B:B, MATCH(Sheet1!B1976,Price!A:A,0))</f>
        <v>11.65</v>
      </c>
      <c r="AL1924">
        <f t="shared" si="117"/>
        <v>0.24574311926605505</v>
      </c>
      <c r="AM1924">
        <f>INDEX(toughness!B:B,MATCH(Sheet1!B1976,toughness!A:A,0))</f>
        <v>1.0169999999999999</v>
      </c>
    </row>
    <row r="1925" spans="1:39" x14ac:dyDescent="0.3">
      <c r="A1925" t="s">
        <v>1458</v>
      </c>
      <c r="B1925" s="1" t="s">
        <v>2232</v>
      </c>
      <c r="C1925">
        <v>36.524999999999999</v>
      </c>
      <c r="D1925">
        <v>860</v>
      </c>
      <c r="E1925">
        <v>6.7275</v>
      </c>
      <c r="F1925">
        <v>1</v>
      </c>
      <c r="G1925">
        <v>5.5722500000000001E-2</v>
      </c>
      <c r="H1925">
        <v>1.19975E-12</v>
      </c>
      <c r="I1925">
        <v>455000000000000</v>
      </c>
      <c r="J1925">
        <v>1.5275000000000001</v>
      </c>
      <c r="K1925">
        <v>58.65</v>
      </c>
      <c r="L1925">
        <v>9.1025000000000009</v>
      </c>
      <c r="N1925" t="s">
        <v>1453</v>
      </c>
      <c r="O1925" t="s">
        <v>1453</v>
      </c>
      <c r="P1925" t="s">
        <v>1453</v>
      </c>
      <c r="Q1925" t="s">
        <v>1453</v>
      </c>
      <c r="R1925" t="s">
        <v>1453</v>
      </c>
      <c r="S1925" t="s">
        <v>1453</v>
      </c>
      <c r="T1925" t="s">
        <v>1453</v>
      </c>
      <c r="U1925" t="s">
        <v>1453</v>
      </c>
      <c r="V1925">
        <v>54.975000000000001</v>
      </c>
      <c r="W1925">
        <v>0.26250000000000001</v>
      </c>
      <c r="X1925" t="s">
        <v>1453</v>
      </c>
      <c r="Y1925" t="s">
        <v>1453</v>
      </c>
      <c r="Z1925" t="s">
        <v>1468</v>
      </c>
      <c r="AA1925">
        <v>0.93</v>
      </c>
      <c r="AB1925">
        <v>7.0000000000000007E-2</v>
      </c>
      <c r="AC1925">
        <v>0.5</v>
      </c>
      <c r="AD1925">
        <v>0.5</v>
      </c>
      <c r="AE1925">
        <v>0.5</v>
      </c>
      <c r="AF1925">
        <v>0.5</v>
      </c>
      <c r="AG1925">
        <f>INDEX(YM!B:B, MATCH(Sheet1!B1925,YM!A:A,0))</f>
        <v>7.7949999999999999</v>
      </c>
      <c r="AH1925">
        <v>7.7949999999999999</v>
      </c>
      <c r="AI1925">
        <f>INDEX('Yield strengh'!B:B, MATCH(Sheet1!B1925,'Yield strengh'!A:A,0))</f>
        <v>39.200000000000003</v>
      </c>
      <c r="AJ1925">
        <v>39.200000000000003</v>
      </c>
      <c r="AK1925">
        <f>INDEX(Price!B:B, MATCH(Sheet1!B1925,Price!A:A,0))</f>
        <v>60.6</v>
      </c>
      <c r="AL1925">
        <f t="shared" si="117"/>
        <v>0.3553069767441861</v>
      </c>
      <c r="AM1925">
        <f>INDEX(toughness!B:B,MATCH(Sheet1!B1925,toughness!A:A,0))</f>
        <v>3.4144999999999999</v>
      </c>
    </row>
    <row r="1926" spans="1:39" x14ac:dyDescent="0.3">
      <c r="A1926" t="s">
        <v>1458</v>
      </c>
      <c r="B1926" s="1" t="s">
        <v>2322</v>
      </c>
      <c r="C1926">
        <v>25.62875</v>
      </c>
      <c r="D1926">
        <v>570</v>
      </c>
      <c r="E1926">
        <v>5.1212499999999999</v>
      </c>
      <c r="F1926">
        <v>1</v>
      </c>
      <c r="G1926">
        <v>4.5947500000000002E-2</v>
      </c>
      <c r="H1926">
        <v>1.19975E-12</v>
      </c>
      <c r="I1926">
        <v>130000000000000</v>
      </c>
      <c r="J1926">
        <v>1.8325</v>
      </c>
      <c r="K1926">
        <v>45.15</v>
      </c>
      <c r="L1926">
        <v>4.2987500000000001</v>
      </c>
      <c r="N1926" t="s">
        <v>1453</v>
      </c>
      <c r="O1926" t="s">
        <v>1453</v>
      </c>
      <c r="P1926" t="s">
        <v>1453</v>
      </c>
      <c r="Q1926" t="s">
        <v>1453</v>
      </c>
      <c r="R1926" t="s">
        <v>1453</v>
      </c>
      <c r="S1926" t="s">
        <v>1453</v>
      </c>
      <c r="T1926" t="s">
        <v>1453</v>
      </c>
      <c r="U1926" t="s">
        <v>1453</v>
      </c>
      <c r="V1926">
        <v>42.125</v>
      </c>
      <c r="W1926">
        <v>0.1925</v>
      </c>
      <c r="X1926" t="s">
        <v>1453</v>
      </c>
      <c r="Y1926" t="s">
        <v>1453</v>
      </c>
      <c r="Z1926" t="s">
        <v>1468</v>
      </c>
      <c r="AA1926">
        <v>0.93</v>
      </c>
      <c r="AB1926">
        <v>7.0000000000000007E-2</v>
      </c>
      <c r="AC1926">
        <v>0.5</v>
      </c>
      <c r="AD1926">
        <v>0.5</v>
      </c>
      <c r="AE1926">
        <v>0.5</v>
      </c>
      <c r="AF1926">
        <v>0.5</v>
      </c>
      <c r="AG1926">
        <f>INDEX(YM!B:B, MATCH(Sheet1!B1967,YM!A:A,0))</f>
        <v>6.1099999999999994</v>
      </c>
      <c r="AH1926">
        <v>6.1099999999999994</v>
      </c>
      <c r="AI1926">
        <f>INDEX('Yield strengh'!B:B, MATCH(Sheet1!B1967,'Yield strengh'!A:A,0))</f>
        <v>22.702500000000001</v>
      </c>
      <c r="AJ1926">
        <v>22.702500000000001</v>
      </c>
      <c r="AK1926">
        <f>INDEX(Price!B:B, MATCH(Sheet1!B1967,Price!A:A,0))</f>
        <v>16.3</v>
      </c>
      <c r="AL1926">
        <f t="shared" si="117"/>
        <v>0.24335486842105258</v>
      </c>
      <c r="AM1926">
        <f>INDEX(toughness!B:B,MATCH(Sheet1!B1967,toughness!A:A,0))</f>
        <v>0.72650000000000003</v>
      </c>
    </row>
    <row r="1927" spans="1:39" x14ac:dyDescent="0.3">
      <c r="A1927" t="s">
        <v>1458</v>
      </c>
      <c r="B1927" s="1" t="s">
        <v>1558</v>
      </c>
      <c r="C1927">
        <v>26.452500000000001</v>
      </c>
      <c r="D1927">
        <v>415</v>
      </c>
      <c r="E1927">
        <v>5.3775000000000004</v>
      </c>
      <c r="F1927">
        <v>1</v>
      </c>
      <c r="G1927">
        <v>5.2740000000000002E-2</v>
      </c>
      <c r="H1927">
        <v>1.6705E-12</v>
      </c>
      <c r="I1927">
        <v>121800000000000</v>
      </c>
      <c r="J1927">
        <v>1.9450000000000001</v>
      </c>
      <c r="K1927">
        <v>52.6</v>
      </c>
      <c r="L1927">
        <v>4.8125</v>
      </c>
      <c r="N1927" t="s">
        <v>1453</v>
      </c>
      <c r="O1927" t="s">
        <v>1453</v>
      </c>
      <c r="P1927" t="s">
        <v>1453</v>
      </c>
      <c r="Q1927" t="s">
        <v>1453</v>
      </c>
      <c r="R1927" t="s">
        <v>1453</v>
      </c>
      <c r="S1927" t="s">
        <v>1453</v>
      </c>
      <c r="T1927" t="s">
        <v>1453</v>
      </c>
      <c r="U1927" t="s">
        <v>1453</v>
      </c>
      <c r="V1927">
        <v>48.975000000000001</v>
      </c>
      <c r="W1927">
        <v>0.22750000000000001</v>
      </c>
      <c r="X1927" t="s">
        <v>1453</v>
      </c>
      <c r="Y1927" t="s">
        <v>1453</v>
      </c>
      <c r="Z1927" t="s">
        <v>1468</v>
      </c>
      <c r="AA1927">
        <v>0.93</v>
      </c>
      <c r="AB1927">
        <v>7.0000000000000007E-2</v>
      </c>
      <c r="AC1927">
        <v>0.5</v>
      </c>
      <c r="AD1927">
        <v>0.5</v>
      </c>
      <c r="AE1927">
        <v>0.5</v>
      </c>
      <c r="AF1927">
        <v>0.5</v>
      </c>
      <c r="AG1927">
        <f>INDEX(YM!B:B, MATCH(Sheet1!B1979,YM!A:A,0))</f>
        <v>5.7774999999999999</v>
      </c>
      <c r="AH1927">
        <v>5.7774999999999999</v>
      </c>
      <c r="AI1927">
        <f>INDEX('Yield strengh'!B:B, MATCH(Sheet1!B1979,'Yield strengh'!A:A,0))</f>
        <v>17.285</v>
      </c>
      <c r="AJ1927">
        <v>17.285</v>
      </c>
      <c r="AK1927">
        <f>INDEX(Price!B:B, MATCH(Sheet1!B1979,Price!A:A,0))</f>
        <v>11.65</v>
      </c>
      <c r="AL1927">
        <f t="shared" si="117"/>
        <v>0.24063635542168674</v>
      </c>
      <c r="AM1927">
        <f>INDEX(toughness!B:B,MATCH(Sheet1!B1979,toughness!A:A,0))</f>
        <v>0.46425</v>
      </c>
    </row>
    <row r="1928" spans="1:39" x14ac:dyDescent="0.3">
      <c r="A1928" t="s">
        <v>1458</v>
      </c>
      <c r="B1928" s="1" t="s">
        <v>2163</v>
      </c>
      <c r="C1928">
        <v>164</v>
      </c>
      <c r="D1928">
        <v>1420</v>
      </c>
      <c r="E1928">
        <v>3.3</v>
      </c>
      <c r="F1928">
        <v>21.642857142857139</v>
      </c>
      <c r="G1928">
        <v>7.1549999999999999E-3</v>
      </c>
      <c r="H1928">
        <v>1.7016428571428569E-20</v>
      </c>
      <c r="I1928">
        <v>2.8985E+22</v>
      </c>
      <c r="J1928">
        <v>19.36928571428572</v>
      </c>
      <c r="K1928">
        <v>181.54285714285709</v>
      </c>
      <c r="L1928">
        <v>34.928571428571431</v>
      </c>
      <c r="M1928">
        <v>381</v>
      </c>
      <c r="N1928" t="s">
        <v>1453</v>
      </c>
      <c r="O1928" t="s">
        <v>1453</v>
      </c>
      <c r="P1928" t="s">
        <v>1453</v>
      </c>
      <c r="Q1928" t="s">
        <v>1453</v>
      </c>
      <c r="R1928" t="s">
        <v>1453</v>
      </c>
      <c r="S1928" t="s">
        <v>1453</v>
      </c>
      <c r="T1928" t="s">
        <v>1453</v>
      </c>
      <c r="U1928" t="s">
        <v>1453</v>
      </c>
      <c r="V1928">
        <v>126.8571428571429</v>
      </c>
      <c r="W1928">
        <v>0.34649999999999997</v>
      </c>
      <c r="X1928" t="s">
        <v>1453</v>
      </c>
      <c r="Y1928" t="s">
        <v>1453</v>
      </c>
      <c r="Z1928" t="s">
        <v>1468</v>
      </c>
      <c r="AA1928">
        <v>0.93</v>
      </c>
      <c r="AB1928">
        <v>7.0000000000000007E-2</v>
      </c>
      <c r="AC1928">
        <v>0.5</v>
      </c>
      <c r="AD1928">
        <v>0.5</v>
      </c>
      <c r="AE1928">
        <v>0.5</v>
      </c>
      <c r="AF1928">
        <v>0.5</v>
      </c>
      <c r="AG1928">
        <f>INDEX(YM!B:B, MATCH(Sheet1!B1928,YM!A:A,0))</f>
        <v>7.72</v>
      </c>
      <c r="AH1928">
        <v>7.72</v>
      </c>
      <c r="AI1928">
        <f>INDEX('Yield strengh'!B:B, MATCH(Sheet1!B1928,'Yield strengh'!A:A,0))</f>
        <v>122</v>
      </c>
      <c r="AJ1928">
        <v>122</v>
      </c>
      <c r="AK1928">
        <f>INDEX(Price!B:B, MATCH(Sheet1!B1928,Price!A:A,0))</f>
        <v>61.571428571428569</v>
      </c>
      <c r="AL1928">
        <f t="shared" si="117"/>
        <v>0.66326760563380271</v>
      </c>
      <c r="AM1928" t="e">
        <f>INDEX(toughness!B:B,MATCH(Sheet1!B1928,toughness!A:A,0))</f>
        <v>#N/A</v>
      </c>
    </row>
    <row r="1929" spans="1:39" x14ac:dyDescent="0.3">
      <c r="A1929" t="s">
        <v>1458</v>
      </c>
      <c r="B1929" s="1" t="s">
        <v>2168</v>
      </c>
      <c r="C1929">
        <v>110.8</v>
      </c>
      <c r="D1929">
        <v>1520</v>
      </c>
      <c r="E1929">
        <v>3.6142857142857139</v>
      </c>
      <c r="F1929">
        <v>17.50714285714286</v>
      </c>
      <c r="G1929">
        <v>1.1290555555555561E-2</v>
      </c>
      <c r="H1929">
        <v>2.1022222222222279E-5</v>
      </c>
      <c r="I1929">
        <v>1.6649999999999999E+22</v>
      </c>
      <c r="J1929">
        <v>9.77</v>
      </c>
      <c r="K1929">
        <v>159.48333333333329</v>
      </c>
      <c r="L1929">
        <v>28.261111111111109</v>
      </c>
      <c r="M1929">
        <v>256</v>
      </c>
      <c r="N1929" t="s">
        <v>1453</v>
      </c>
      <c r="O1929" t="s">
        <v>1453</v>
      </c>
      <c r="P1929" t="s">
        <v>1453</v>
      </c>
      <c r="Q1929" t="s">
        <v>1453</v>
      </c>
      <c r="R1929" t="s">
        <v>1453</v>
      </c>
      <c r="S1929" t="s">
        <v>1453</v>
      </c>
      <c r="T1929" t="s">
        <v>1453</v>
      </c>
      <c r="U1929" t="s">
        <v>1453</v>
      </c>
      <c r="V1929">
        <v>115.21111111111109</v>
      </c>
      <c r="W1929">
        <v>0.35727777777777781</v>
      </c>
      <c r="X1929" t="s">
        <v>1453</v>
      </c>
      <c r="Y1929" t="s">
        <v>1453</v>
      </c>
      <c r="Z1929" t="s">
        <v>1468</v>
      </c>
      <c r="AA1929">
        <v>0.93</v>
      </c>
      <c r="AB1929">
        <v>7.0000000000000007E-2</v>
      </c>
      <c r="AC1929">
        <v>0.5</v>
      </c>
      <c r="AD1929">
        <v>0.5</v>
      </c>
      <c r="AE1929">
        <v>0.5</v>
      </c>
      <c r="AF1929">
        <v>0.5</v>
      </c>
      <c r="AG1929">
        <f>INDEX(YM!B:B, MATCH(Sheet1!B1929,YM!A:A,0))</f>
        <v>7.6800000000000006</v>
      </c>
      <c r="AH1929">
        <v>7.6800000000000006</v>
      </c>
      <c r="AI1929">
        <f>INDEX('Yield strengh'!B:B, MATCH(Sheet1!B1929,'Yield strengh'!A:A,0))</f>
        <v>113.9111111111111</v>
      </c>
      <c r="AJ1929">
        <v>113.9111111111111</v>
      </c>
      <c r="AK1929">
        <f>INDEX(Price!B:B, MATCH(Sheet1!B1929,Price!A:A,0))</f>
        <v>148.83333333333329</v>
      </c>
      <c r="AL1929">
        <f t="shared" si="117"/>
        <v>0.57555087719298237</v>
      </c>
      <c r="AM1929">
        <f>INDEX(toughness!B:B,MATCH(Sheet1!B1929,toughness!A:A,0))</f>
        <v>5.4212222222222222</v>
      </c>
    </row>
    <row r="1930" spans="1:39" x14ac:dyDescent="0.3">
      <c r="A1930" t="s">
        <v>1458</v>
      </c>
      <c r="B1930" s="1" t="s">
        <v>823</v>
      </c>
      <c r="C1930">
        <v>325</v>
      </c>
      <c r="D1930">
        <v>9840</v>
      </c>
      <c r="G1930">
        <v>1.665</v>
      </c>
      <c r="H1930">
        <v>2.19</v>
      </c>
      <c r="I1930">
        <v>80</v>
      </c>
      <c r="J1930">
        <v>35</v>
      </c>
      <c r="K1930">
        <v>325</v>
      </c>
      <c r="L1930">
        <v>97.5</v>
      </c>
      <c r="M1930">
        <v>1655</v>
      </c>
      <c r="N1930" t="s">
        <v>1453</v>
      </c>
      <c r="O1930" t="s">
        <v>1453</v>
      </c>
      <c r="P1930" t="s">
        <v>1453</v>
      </c>
      <c r="Q1930" t="s">
        <v>1453</v>
      </c>
      <c r="R1930" t="s">
        <v>1453</v>
      </c>
      <c r="S1930" t="s">
        <v>1453</v>
      </c>
      <c r="T1930" t="s">
        <v>1453</v>
      </c>
      <c r="U1930" t="s">
        <v>1453</v>
      </c>
      <c r="V1930">
        <v>650</v>
      </c>
      <c r="W1930">
        <v>16.25</v>
      </c>
      <c r="X1930" t="s">
        <v>1453</v>
      </c>
      <c r="Y1930" t="s">
        <v>1453</v>
      </c>
      <c r="Z1930" t="s">
        <v>1468</v>
      </c>
      <c r="AA1930">
        <v>0.93</v>
      </c>
      <c r="AB1930">
        <v>7.0000000000000007E-2</v>
      </c>
      <c r="AC1930">
        <v>0.5</v>
      </c>
      <c r="AD1930">
        <v>0.5</v>
      </c>
      <c r="AE1930">
        <v>0.5</v>
      </c>
      <c r="AF1930">
        <v>0.5</v>
      </c>
      <c r="AG1930">
        <f>INDEX(YM!B:B, MATCH(Sheet1!B1590,YM!A:A,0))</f>
        <v>70</v>
      </c>
      <c r="AH1930">
        <v>70</v>
      </c>
      <c r="AI1930">
        <f>INDEX('Yield strengh'!B:B, MATCH(Sheet1!B1590,'Yield strengh'!A:A,0))</f>
        <v>33</v>
      </c>
      <c r="AJ1930">
        <v>33</v>
      </c>
      <c r="AK1930">
        <f>INDEX(Price!B:B, MATCH(Sheet1!B1590,Price!A:A,0))</f>
        <v>10.645</v>
      </c>
      <c r="AL1930">
        <f t="shared" si="117"/>
        <v>0.2347560975609756</v>
      </c>
      <c r="AM1930">
        <f>INDEX(toughness!B:B,MATCH(Sheet1!B1590,toughness!A:A,0))</f>
        <v>5.6449999999999998E-3</v>
      </c>
    </row>
    <row r="1931" spans="1:39" x14ac:dyDescent="0.3">
      <c r="A1931" t="s">
        <v>1458</v>
      </c>
      <c r="B1931" s="1" t="s">
        <v>1492</v>
      </c>
      <c r="C1931">
        <v>82.883749999999992</v>
      </c>
      <c r="D1931">
        <v>530</v>
      </c>
      <c r="E1931">
        <v>4.5862500000000006</v>
      </c>
      <c r="F1931">
        <v>4.125</v>
      </c>
      <c r="G1931">
        <v>5.9527499999999997E-2</v>
      </c>
      <c r="H1931">
        <v>7.3325000217149999E-13</v>
      </c>
      <c r="I1931">
        <v>455000000000000</v>
      </c>
      <c r="J1931">
        <v>0.99249999999999994</v>
      </c>
      <c r="K1931">
        <v>27.274999999999999</v>
      </c>
      <c r="L1931">
        <v>102.52625</v>
      </c>
      <c r="N1931" t="s">
        <v>1453</v>
      </c>
      <c r="O1931" t="s">
        <v>1453</v>
      </c>
      <c r="P1931" t="s">
        <v>1453</v>
      </c>
      <c r="Q1931" t="s">
        <v>1453</v>
      </c>
      <c r="R1931" t="s">
        <v>1453</v>
      </c>
      <c r="S1931" t="s">
        <v>1453</v>
      </c>
      <c r="T1931" t="s">
        <v>1453</v>
      </c>
      <c r="U1931" t="s">
        <v>1453</v>
      </c>
      <c r="V1931">
        <v>23.975000000000001</v>
      </c>
      <c r="W1931">
        <v>0.47249999999999998</v>
      </c>
      <c r="X1931" t="s">
        <v>1453</v>
      </c>
      <c r="Y1931" t="s">
        <v>1453</v>
      </c>
      <c r="Z1931" t="s">
        <v>1468</v>
      </c>
      <c r="AA1931">
        <v>0.93</v>
      </c>
      <c r="AB1931">
        <v>7.0000000000000007E-2</v>
      </c>
      <c r="AC1931">
        <v>0.5</v>
      </c>
      <c r="AD1931">
        <v>0.5</v>
      </c>
      <c r="AE1931">
        <v>0.5</v>
      </c>
      <c r="AF1931">
        <v>0.5</v>
      </c>
      <c r="AG1931">
        <f>INDEX(YM!B:B, MATCH(Sheet1!B1982,YM!A:A,0))</f>
        <v>5.6149999999999993</v>
      </c>
      <c r="AH1931">
        <v>5.6149999999999993</v>
      </c>
      <c r="AI1931">
        <f>INDEX('Yield strengh'!B:B, MATCH(Sheet1!B1982,'Yield strengh'!A:A,0))</f>
        <v>21.747499999999999</v>
      </c>
      <c r="AJ1931">
        <v>21.747499999999999</v>
      </c>
      <c r="AK1931">
        <f>INDEX(Price!B:B, MATCH(Sheet1!B1982,Price!A:A,0))</f>
        <v>11.65</v>
      </c>
      <c r="AL1931">
        <f t="shared" si="117"/>
        <v>0.2304004009433962</v>
      </c>
      <c r="AM1931">
        <f>INDEX(toughness!B:B,MATCH(Sheet1!B1982,toughness!A:A,0))</f>
        <v>0.73187499999999994</v>
      </c>
    </row>
    <row r="1932" spans="1:39" x14ac:dyDescent="0.3">
      <c r="A1932" t="s">
        <v>1458</v>
      </c>
      <c r="B1932" s="1" t="s">
        <v>1339</v>
      </c>
      <c r="C1932">
        <v>29.9</v>
      </c>
      <c r="D1932">
        <v>1350</v>
      </c>
      <c r="E1932">
        <v>4.5</v>
      </c>
      <c r="F1932">
        <v>14</v>
      </c>
      <c r="G1932">
        <v>8.7499999999999991E-4</v>
      </c>
      <c r="H1932">
        <v>8.6859999999999995E-15</v>
      </c>
      <c r="I1932">
        <v>5.05E+17</v>
      </c>
      <c r="K1932">
        <v>36.1</v>
      </c>
      <c r="L1932">
        <v>6</v>
      </c>
      <c r="N1932" t="s">
        <v>1453</v>
      </c>
      <c r="O1932" t="s">
        <v>1453</v>
      </c>
      <c r="P1932" t="s">
        <v>1453</v>
      </c>
      <c r="Q1932" t="s">
        <v>1453</v>
      </c>
      <c r="R1932" t="s">
        <v>1453</v>
      </c>
      <c r="S1932" t="s">
        <v>1453</v>
      </c>
      <c r="T1932" t="s">
        <v>1453</v>
      </c>
      <c r="U1932" t="s">
        <v>1453</v>
      </c>
      <c r="V1932">
        <v>24.9</v>
      </c>
      <c r="W1932">
        <v>0.18</v>
      </c>
      <c r="X1932" t="s">
        <v>1453</v>
      </c>
      <c r="Y1932" t="s">
        <v>1453</v>
      </c>
      <c r="Z1932" t="s">
        <v>1468</v>
      </c>
      <c r="AA1932">
        <v>0.93</v>
      </c>
      <c r="AB1932">
        <v>7.0000000000000007E-2</v>
      </c>
      <c r="AC1932">
        <v>0.5</v>
      </c>
      <c r="AD1932">
        <v>0.5</v>
      </c>
      <c r="AE1932">
        <v>0.5</v>
      </c>
      <c r="AF1932">
        <v>0.5</v>
      </c>
      <c r="AG1932">
        <f>INDEX(YM!B:B, MATCH(Sheet1!B1932,YM!A:A,0))</f>
        <v>7.5</v>
      </c>
      <c r="AH1932">
        <v>7.5</v>
      </c>
      <c r="AI1932">
        <f>INDEX('Yield strengh'!B:B, MATCH(Sheet1!B1932,'Yield strengh'!A:A,0))</f>
        <v>5</v>
      </c>
      <c r="AJ1932">
        <v>5</v>
      </c>
      <c r="AK1932" t="e">
        <f>INDEX(Price!B:B, MATCH(Sheet1!B1932,Price!A:A,0))</f>
        <v>#N/A</v>
      </c>
      <c r="AL1932">
        <f t="shared" si="117"/>
        <v>2.7777777777777776E-2</v>
      </c>
      <c r="AM1932">
        <f>INDEX(toughness!B:B,MATCH(Sheet1!B1932,toughness!A:A,0))</f>
        <v>8.0250000000000004</v>
      </c>
    </row>
    <row r="1933" spans="1:39" x14ac:dyDescent="0.3">
      <c r="A1933" t="s">
        <v>1458</v>
      </c>
      <c r="B1933" s="1" t="s">
        <v>2264</v>
      </c>
      <c r="C1933">
        <v>30.5</v>
      </c>
      <c r="D1933">
        <v>2120</v>
      </c>
      <c r="E1933">
        <v>5.585</v>
      </c>
      <c r="F1933">
        <v>17.5</v>
      </c>
      <c r="G1933">
        <v>0.10115</v>
      </c>
      <c r="H1933">
        <v>1.265E-20</v>
      </c>
      <c r="I1933">
        <v>4.1250000000000004E+22</v>
      </c>
      <c r="J1933">
        <v>0.47749999999999998</v>
      </c>
      <c r="K1933">
        <v>52.5</v>
      </c>
      <c r="L1933">
        <v>15.7</v>
      </c>
      <c r="N1933" t="s">
        <v>1453</v>
      </c>
      <c r="O1933" t="s">
        <v>1453</v>
      </c>
      <c r="P1933" t="s">
        <v>1453</v>
      </c>
      <c r="Q1933" t="s">
        <v>1453</v>
      </c>
      <c r="R1933" t="s">
        <v>1453</v>
      </c>
      <c r="S1933" t="s">
        <v>1453</v>
      </c>
      <c r="T1933" t="s">
        <v>1453</v>
      </c>
      <c r="U1933" t="s">
        <v>1453</v>
      </c>
      <c r="V1933">
        <v>52.5</v>
      </c>
      <c r="W1933">
        <v>0.68399999999999994</v>
      </c>
      <c r="X1933" t="s">
        <v>1453</v>
      </c>
      <c r="Y1933" t="s">
        <v>1453</v>
      </c>
      <c r="Z1933" t="s">
        <v>1468</v>
      </c>
      <c r="AA1933">
        <v>0.93</v>
      </c>
      <c r="AB1933">
        <v>7.0000000000000007E-2</v>
      </c>
      <c r="AC1933">
        <v>0.5</v>
      </c>
      <c r="AD1933">
        <v>0.5</v>
      </c>
      <c r="AE1933">
        <v>0.5</v>
      </c>
      <c r="AF1933">
        <v>0.5</v>
      </c>
      <c r="AG1933">
        <f>INDEX(YM!B:B, MATCH(Sheet1!B1984,YM!A:A,0))</f>
        <v>5.6</v>
      </c>
      <c r="AH1933">
        <v>5.6</v>
      </c>
      <c r="AI1933">
        <f>INDEX('Yield strengh'!B:B, MATCH(Sheet1!B1984,'Yield strengh'!A:A,0))</f>
        <v>87.2</v>
      </c>
      <c r="AJ1933">
        <v>87.2</v>
      </c>
      <c r="AK1933">
        <f>INDEX(Price!B:B, MATCH(Sheet1!B1984,Price!A:A,0))</f>
        <v>26.2</v>
      </c>
      <c r="AL1933">
        <f t="shared" si="117"/>
        <v>0.23033962264150942</v>
      </c>
      <c r="AM1933">
        <f>INDEX(toughness!B:B,MATCH(Sheet1!B1984,toughness!A:A,0))</f>
        <v>4.6900000000000004</v>
      </c>
    </row>
    <row r="1934" spans="1:39" x14ac:dyDescent="0.3">
      <c r="A1934" t="s">
        <v>1458</v>
      </c>
      <c r="B1934" s="1" t="s">
        <v>2140</v>
      </c>
      <c r="C1934">
        <v>67.862499999999997</v>
      </c>
      <c r="D1934">
        <v>1365</v>
      </c>
      <c r="E1934">
        <v>2.472</v>
      </c>
      <c r="F1934">
        <v>26.86</v>
      </c>
      <c r="G1934">
        <v>3.9991666666666656E-3</v>
      </c>
      <c r="H1934">
        <v>3.0446287500000011E-19</v>
      </c>
      <c r="I1934">
        <v>1.5500000000000001E+22</v>
      </c>
      <c r="J1934">
        <v>99</v>
      </c>
      <c r="K1934">
        <v>107.5833333333333</v>
      </c>
      <c r="L1934">
        <v>15.3375</v>
      </c>
      <c r="M1934">
        <v>255</v>
      </c>
      <c r="N1934" t="s">
        <v>1453</v>
      </c>
      <c r="O1934" t="s">
        <v>1453</v>
      </c>
      <c r="P1934" t="s">
        <v>1453</v>
      </c>
      <c r="Q1934" t="s">
        <v>1453</v>
      </c>
      <c r="R1934" t="s">
        <v>1453</v>
      </c>
      <c r="S1934" t="s">
        <v>1453</v>
      </c>
      <c r="T1934" t="s">
        <v>1453</v>
      </c>
      <c r="U1934" t="s">
        <v>1453</v>
      </c>
      <c r="V1934">
        <v>56.9375</v>
      </c>
      <c r="W1934">
        <v>0.28691666666666671</v>
      </c>
      <c r="X1934" t="s">
        <v>1453</v>
      </c>
      <c r="Y1934" t="s">
        <v>1453</v>
      </c>
      <c r="Z1934" t="s">
        <v>1468</v>
      </c>
      <c r="AA1934">
        <v>0.93</v>
      </c>
      <c r="AB1934">
        <v>7.0000000000000007E-2</v>
      </c>
      <c r="AC1934">
        <v>0.5</v>
      </c>
      <c r="AD1934">
        <v>0.5</v>
      </c>
      <c r="AE1934">
        <v>0.5</v>
      </c>
      <c r="AF1934">
        <v>0.5</v>
      </c>
      <c r="AG1934">
        <f>INDEX(YM!B:B, MATCH(Sheet1!B2020,YM!A:A,0))</f>
        <v>3.4283333333333328</v>
      </c>
      <c r="AH1934">
        <v>4.1641666666666666</v>
      </c>
      <c r="AI1934">
        <f>INDEX('Yield strengh'!B:B, MATCH(Sheet1!B2020,'Yield strengh'!A:A,0))</f>
        <v>67.191666666666663</v>
      </c>
      <c r="AJ1934">
        <v>74.658333333333331</v>
      </c>
      <c r="AK1934">
        <f>INDEX(Price!B:B, MATCH(Sheet1!B2020,Price!A:A,0))</f>
        <v>25.475000000000001</v>
      </c>
      <c r="AL1934">
        <f t="shared" si="117"/>
        <v>0.22775805352055351</v>
      </c>
      <c r="AM1934">
        <f>INDEX(toughness!B:B,MATCH(Sheet1!B2020,toughness!A:A,0))</f>
        <v>3.3708333333333331</v>
      </c>
    </row>
    <row r="1935" spans="1:39" x14ac:dyDescent="0.3">
      <c r="A1935" t="s">
        <v>1458</v>
      </c>
      <c r="B1935" s="1" t="s">
        <v>2204</v>
      </c>
      <c r="C1935">
        <v>64.924999999999997</v>
      </c>
      <c r="D1935">
        <v>1765</v>
      </c>
      <c r="E1935">
        <v>10</v>
      </c>
      <c r="F1935">
        <v>10.6</v>
      </c>
      <c r="G1935">
        <v>1.0042499999999999E-3</v>
      </c>
      <c r="H1935">
        <v>3.191666667041667E-9</v>
      </c>
      <c r="I1935">
        <v>8.35E+20</v>
      </c>
      <c r="J1935">
        <v>353</v>
      </c>
      <c r="K1935">
        <v>67.150000000000006</v>
      </c>
      <c r="L1935">
        <v>10.25</v>
      </c>
      <c r="M1935">
        <v>164.25</v>
      </c>
      <c r="N1935" t="s">
        <v>1453</v>
      </c>
      <c r="O1935" t="s">
        <v>1453</v>
      </c>
      <c r="P1935" t="s">
        <v>1453</v>
      </c>
      <c r="Q1935" t="s">
        <v>1453</v>
      </c>
      <c r="R1935" t="s">
        <v>1453</v>
      </c>
      <c r="S1935" t="s">
        <v>1453</v>
      </c>
      <c r="T1935" t="s">
        <v>1453</v>
      </c>
      <c r="U1935" t="s">
        <v>1453</v>
      </c>
      <c r="V1935">
        <v>43.024999999999999</v>
      </c>
      <c r="W1935">
        <v>0.30516666666666659</v>
      </c>
      <c r="X1935" t="s">
        <v>1453</v>
      </c>
      <c r="Y1935" t="s">
        <v>1453</v>
      </c>
      <c r="Z1935" t="s">
        <v>1468</v>
      </c>
      <c r="AA1935">
        <v>0.93</v>
      </c>
      <c r="AB1935">
        <v>7.0000000000000007E-2</v>
      </c>
      <c r="AC1935">
        <v>0.5</v>
      </c>
      <c r="AD1935">
        <v>0.5</v>
      </c>
      <c r="AE1935">
        <v>0.5</v>
      </c>
      <c r="AF1935">
        <v>0.5</v>
      </c>
      <c r="AG1935">
        <f>INDEX(YM!B:B, MATCH(Sheet1!B1935,YM!A:A,0))</f>
        <v>7.3633333333333333</v>
      </c>
      <c r="AH1935">
        <v>7.3633333333333333</v>
      </c>
      <c r="AI1935">
        <f>INDEX('Yield strengh'!B:B, MATCH(Sheet1!B1935,'Yield strengh'!A:A,0))</f>
        <v>54.583333333333343</v>
      </c>
      <c r="AJ1935">
        <v>54.583333333333343</v>
      </c>
      <c r="AK1935">
        <f>INDEX(Price!B:B, MATCH(Sheet1!B1935,Price!A:A,0))</f>
        <v>127</v>
      </c>
      <c r="AL1935">
        <f t="shared" si="117"/>
        <v>0.22771403840100726</v>
      </c>
      <c r="AM1935">
        <f>INDEX(toughness!B:B,MATCH(Sheet1!B1935,toughness!A:A,0))</f>
        <v>5.645833333333333</v>
      </c>
    </row>
    <row r="1936" spans="1:39" x14ac:dyDescent="0.3">
      <c r="A1936" t="s">
        <v>1458</v>
      </c>
      <c r="B1936" s="1" t="s">
        <v>2534</v>
      </c>
      <c r="C1936">
        <v>28.92166666666667</v>
      </c>
      <c r="D1936">
        <v>615</v>
      </c>
      <c r="E1936">
        <v>5.251666666666666</v>
      </c>
      <c r="F1936">
        <v>1.166666666666667</v>
      </c>
      <c r="G1936">
        <v>3.5123333333333333E-2</v>
      </c>
      <c r="H1936">
        <v>9.5216666666666653E-13</v>
      </c>
      <c r="I1936">
        <v>392500000000000</v>
      </c>
      <c r="J1936">
        <v>1.351666666666667</v>
      </c>
      <c r="K1936">
        <v>50.116666666666667</v>
      </c>
      <c r="L1936">
        <v>5.7650000000000006</v>
      </c>
      <c r="N1936" t="s">
        <v>1453</v>
      </c>
      <c r="O1936" t="s">
        <v>1453</v>
      </c>
      <c r="P1936" t="s">
        <v>1453</v>
      </c>
      <c r="Q1936" t="s">
        <v>1453</v>
      </c>
      <c r="R1936" t="s">
        <v>1453</v>
      </c>
      <c r="S1936" t="s">
        <v>1453</v>
      </c>
      <c r="T1936" t="s">
        <v>1453</v>
      </c>
      <c r="U1936" t="s">
        <v>1453</v>
      </c>
      <c r="V1936">
        <v>39.43333333333333</v>
      </c>
      <c r="W1936">
        <v>0.1898333333333333</v>
      </c>
      <c r="X1936" t="s">
        <v>1453</v>
      </c>
      <c r="Y1936" t="s">
        <v>1453</v>
      </c>
      <c r="Z1936" t="s">
        <v>1468</v>
      </c>
      <c r="AA1936">
        <v>0.93</v>
      </c>
      <c r="AB1936">
        <v>7.0000000000000007E-2</v>
      </c>
      <c r="AC1936">
        <v>0.5</v>
      </c>
      <c r="AD1936">
        <v>0.5</v>
      </c>
      <c r="AE1936">
        <v>0.5</v>
      </c>
      <c r="AF1936">
        <v>0.5</v>
      </c>
      <c r="AG1936">
        <f>INDEX(YM!B:B, MATCH(Sheet1!B1936,YM!A:A,0))</f>
        <v>7.3550000000000004</v>
      </c>
      <c r="AH1936">
        <v>7.3550000000000004</v>
      </c>
      <c r="AI1936">
        <f>INDEX('Yield strengh'!B:B, MATCH(Sheet1!B1936,'Yield strengh'!A:A,0))</f>
        <v>29.432500000000001</v>
      </c>
      <c r="AJ1936">
        <v>29.432500000000001</v>
      </c>
      <c r="AK1936">
        <f>INDEX(Price!B:B, MATCH(Sheet1!B1936,Price!A:A,0))</f>
        <v>60.6</v>
      </c>
      <c r="AL1936">
        <f t="shared" si="117"/>
        <v>0.35199355691056916</v>
      </c>
      <c r="AM1936">
        <f>INDEX(toughness!B:B,MATCH(Sheet1!B1936,toughness!A:A,0))</f>
        <v>1.38825</v>
      </c>
    </row>
    <row r="1937" spans="1:39" x14ac:dyDescent="0.3">
      <c r="A1937" t="s">
        <v>1456</v>
      </c>
      <c r="B1937" s="1" t="s">
        <v>556</v>
      </c>
      <c r="C1937">
        <v>16.989999999999998</v>
      </c>
      <c r="D1937">
        <v>1440</v>
      </c>
      <c r="G1937">
        <v>2.7599999999999999E-3</v>
      </c>
      <c r="H1937">
        <v>8.6000086000000007E-7</v>
      </c>
      <c r="I1937">
        <v>50000050000000</v>
      </c>
      <c r="J1937">
        <v>550</v>
      </c>
      <c r="K1937">
        <v>26.65</v>
      </c>
      <c r="L1937">
        <v>5</v>
      </c>
      <c r="N1937" t="s">
        <v>1453</v>
      </c>
      <c r="O1937" t="s">
        <v>1453</v>
      </c>
      <c r="P1937" t="s">
        <v>1453</v>
      </c>
      <c r="Q1937" t="s">
        <v>1453</v>
      </c>
      <c r="R1937" t="s">
        <v>1453</v>
      </c>
      <c r="S1937" t="s">
        <v>1453</v>
      </c>
      <c r="T1937" t="s">
        <v>1453</v>
      </c>
      <c r="U1937" t="s">
        <v>1453</v>
      </c>
      <c r="V1937">
        <v>14.15</v>
      </c>
      <c r="W1937">
        <v>0.4</v>
      </c>
      <c r="X1937" t="s">
        <v>1453</v>
      </c>
      <c r="Y1937" t="s">
        <v>1453</v>
      </c>
      <c r="Z1937" t="s">
        <v>1468</v>
      </c>
      <c r="AA1937">
        <v>0.93</v>
      </c>
      <c r="AB1937">
        <v>7.0000000000000007E-2</v>
      </c>
      <c r="AC1937">
        <v>0.5</v>
      </c>
      <c r="AD1937">
        <v>0.5</v>
      </c>
      <c r="AE1937">
        <v>0.5</v>
      </c>
      <c r="AF1937">
        <v>0.5</v>
      </c>
      <c r="AG1937">
        <f>INDEX(YM!B:B, MATCH(Sheet1!B1761,YM!A:A,0))</f>
        <v>70.5</v>
      </c>
      <c r="AH1937">
        <v>32.5</v>
      </c>
      <c r="AI1937">
        <f>INDEX('Yield strengh'!B:B, MATCH(Sheet1!B1761,'Yield strengh'!A:A,0))</f>
        <v>50.5</v>
      </c>
      <c r="AJ1937">
        <v>10</v>
      </c>
      <c r="AK1937">
        <f>INDEX(Price!B:B, MATCH(Sheet1!B1761,Price!A:A,0))</f>
        <v>21.7</v>
      </c>
      <c r="AL1937">
        <f>AJ1937*AH1937*(2)/D1937</f>
        <v>0.4513888888888889</v>
      </c>
      <c r="AM1937">
        <f>INDEX(toughness!B:B,MATCH(Sheet1!B1761,toughness!A:A,0))</f>
        <v>15.95</v>
      </c>
    </row>
    <row r="1938" spans="1:39" x14ac:dyDescent="0.3">
      <c r="A1938" t="s">
        <v>1458</v>
      </c>
      <c r="B1938" s="1" t="s">
        <v>2029</v>
      </c>
      <c r="C1938">
        <v>6.1549999999999994</v>
      </c>
      <c r="D1938">
        <v>620</v>
      </c>
      <c r="E1938">
        <v>3.93</v>
      </c>
      <c r="F1938">
        <v>1.5</v>
      </c>
      <c r="G1938">
        <v>2.7074999999999998E-3</v>
      </c>
      <c r="H1938">
        <v>5.335E-13</v>
      </c>
      <c r="I1938">
        <v>455000000000000</v>
      </c>
      <c r="J1938">
        <v>45.395000000000003</v>
      </c>
      <c r="K1938">
        <v>3.85</v>
      </c>
      <c r="L1938">
        <v>4.4349999999999996</v>
      </c>
      <c r="N1938" t="s">
        <v>1453</v>
      </c>
      <c r="O1938" t="s">
        <v>1453</v>
      </c>
      <c r="P1938" t="s">
        <v>1453</v>
      </c>
      <c r="Q1938" t="s">
        <v>1453</v>
      </c>
      <c r="R1938" t="s">
        <v>1453</v>
      </c>
      <c r="S1938" t="s">
        <v>1453</v>
      </c>
      <c r="T1938" t="s">
        <v>1453</v>
      </c>
      <c r="U1938" t="s">
        <v>1453</v>
      </c>
      <c r="V1938">
        <v>15.675000000000001</v>
      </c>
      <c r="W1938">
        <v>0.29525000000000001</v>
      </c>
      <c r="X1938" t="s">
        <v>1453</v>
      </c>
      <c r="Y1938" t="s">
        <v>1453</v>
      </c>
      <c r="Z1938" t="s">
        <v>1468</v>
      </c>
      <c r="AA1938">
        <v>0.93</v>
      </c>
      <c r="AB1938">
        <v>7.0000000000000007E-2</v>
      </c>
      <c r="AC1938">
        <v>0.5</v>
      </c>
      <c r="AD1938">
        <v>0.5</v>
      </c>
      <c r="AE1938">
        <v>0.5</v>
      </c>
      <c r="AF1938">
        <v>0.5</v>
      </c>
      <c r="AG1938">
        <f>INDEX(YM!B:B, MATCH(Sheet1!B1938,YM!A:A,0))</f>
        <v>7.1325000000000003</v>
      </c>
      <c r="AH1938">
        <v>7.1325000000000003</v>
      </c>
      <c r="AI1938">
        <f>INDEX('Yield strengh'!B:B, MATCH(Sheet1!B1938,'Yield strengh'!A:A,0))</f>
        <v>26.43</v>
      </c>
      <c r="AJ1938">
        <v>26.43</v>
      </c>
      <c r="AK1938">
        <f>INDEX(Price!B:B, MATCH(Sheet1!B1938,Price!A:A,0))</f>
        <v>60.6</v>
      </c>
      <c r="AL1938">
        <f t="shared" ref="AL1938:AL1947" si="118">AJ1938*AH1938/D1938</f>
        <v>0.30405157258064519</v>
      </c>
      <c r="AM1938">
        <f>INDEX(toughness!B:B,MATCH(Sheet1!B1938,toughness!A:A,0))</f>
        <v>1.222</v>
      </c>
    </row>
    <row r="1939" spans="1:39" x14ac:dyDescent="0.3">
      <c r="A1939" s="2" t="s">
        <v>1457</v>
      </c>
      <c r="B1939" s="1" t="s">
        <v>1803</v>
      </c>
      <c r="C1939">
        <v>22.86</v>
      </c>
      <c r="D1939">
        <v>380</v>
      </c>
      <c r="E1939">
        <v>4.6499999999999986</v>
      </c>
      <c r="F1939">
        <v>1</v>
      </c>
      <c r="G1939">
        <v>4.2215000000000003E-2</v>
      </c>
      <c r="H1939">
        <v>1.19975E-12</v>
      </c>
      <c r="I1939">
        <v>455000000000000</v>
      </c>
      <c r="J1939">
        <v>1.949166666666666</v>
      </c>
      <c r="K1939">
        <v>43.208333333333343</v>
      </c>
      <c r="L1939">
        <v>3.644166666666667</v>
      </c>
      <c r="N1939" t="s">
        <v>1453</v>
      </c>
      <c r="O1939" t="s">
        <v>1453</v>
      </c>
      <c r="P1939" t="s">
        <v>1453</v>
      </c>
      <c r="Q1939" t="s">
        <v>1453</v>
      </c>
      <c r="R1939" t="s">
        <v>1453</v>
      </c>
      <c r="S1939" t="s">
        <v>1453</v>
      </c>
      <c r="T1939" t="s">
        <v>1453</v>
      </c>
      <c r="U1939" t="s">
        <v>1453</v>
      </c>
      <c r="V1939">
        <v>40.35</v>
      </c>
      <c r="W1939">
        <v>0.17341666666666669</v>
      </c>
      <c r="X1939" t="s">
        <v>1453</v>
      </c>
      <c r="Y1939" t="s">
        <v>1453</v>
      </c>
      <c r="Z1939" t="s">
        <v>1468</v>
      </c>
      <c r="AA1939">
        <v>0.93</v>
      </c>
      <c r="AB1939">
        <v>7.0000000000000007E-2</v>
      </c>
      <c r="AC1939">
        <v>0.5</v>
      </c>
      <c r="AD1939">
        <v>0.5</v>
      </c>
      <c r="AE1939">
        <v>0.5</v>
      </c>
      <c r="AF1939">
        <v>0.5</v>
      </c>
      <c r="AG1939">
        <f>INDEX(YM!B:B, MATCH(Sheet1!B1997,YM!A:A,0))</f>
        <v>4.95</v>
      </c>
      <c r="AH1939">
        <v>4.95</v>
      </c>
      <c r="AI1939">
        <f>INDEX('Yield strengh'!B:B, MATCH(Sheet1!B1997,'Yield strengh'!A:A,0))</f>
        <v>17.083333333333329</v>
      </c>
      <c r="AJ1939">
        <v>17.083333333333329</v>
      </c>
      <c r="AK1939">
        <f>INDEX(Price!B:B, MATCH(Sheet1!B1997,Price!A:A,0))</f>
        <v>6.9750000000000014</v>
      </c>
      <c r="AL1939">
        <f t="shared" si="118"/>
        <v>0.22253289473684207</v>
      </c>
      <c r="AM1939">
        <f>INDEX(toughness!B:B,MATCH(Sheet1!B1997,toughness!A:A,0))</f>
        <v>0.50741666666666674</v>
      </c>
    </row>
    <row r="1940" spans="1:39" x14ac:dyDescent="0.3">
      <c r="A1940" t="s">
        <v>1455</v>
      </c>
      <c r="B1940" s="1" t="s">
        <v>1477</v>
      </c>
      <c r="C1940">
        <v>87.925000000000011</v>
      </c>
      <c r="D1940">
        <v>1375</v>
      </c>
      <c r="E1940">
        <v>3.5058333333333329</v>
      </c>
      <c r="F1940">
        <v>26.24166666666666</v>
      </c>
      <c r="G1940">
        <v>4.315833333333333E-3</v>
      </c>
      <c r="H1940">
        <v>7.8490166666666654E-20</v>
      </c>
      <c r="I1940">
        <v>1.0045E+21</v>
      </c>
      <c r="J1940">
        <v>49.49</v>
      </c>
      <c r="K1940">
        <v>107.80833333333329</v>
      </c>
      <c r="L1940">
        <v>18.7</v>
      </c>
      <c r="N1940" t="s">
        <v>1453</v>
      </c>
      <c r="O1940" t="s">
        <v>1453</v>
      </c>
      <c r="P1940" t="s">
        <v>1453</v>
      </c>
      <c r="Q1940" t="s">
        <v>1453</v>
      </c>
      <c r="R1940" t="s">
        <v>1453</v>
      </c>
      <c r="S1940" t="s">
        <v>1453</v>
      </c>
      <c r="T1940" t="s">
        <v>1453</v>
      </c>
      <c r="U1940" t="s">
        <v>1453</v>
      </c>
      <c r="V1940">
        <v>72.341666666666654</v>
      </c>
      <c r="W1940">
        <v>0.25574999999999998</v>
      </c>
      <c r="X1940" t="s">
        <v>1453</v>
      </c>
      <c r="Y1940" t="s">
        <v>1453</v>
      </c>
      <c r="Z1940" t="s">
        <v>1468</v>
      </c>
      <c r="AA1940">
        <v>0.93</v>
      </c>
      <c r="AB1940">
        <v>7.0000000000000007E-2</v>
      </c>
      <c r="AC1940">
        <v>0.5</v>
      </c>
      <c r="AD1940">
        <v>0.5</v>
      </c>
      <c r="AE1940">
        <v>0.5</v>
      </c>
      <c r="AF1940">
        <v>0.5</v>
      </c>
      <c r="AG1940">
        <f>INDEX(YM!B:B, MATCH(Sheet1!B2015,YM!A:A,0))</f>
        <v>4.3649999999999993</v>
      </c>
      <c r="AH1940">
        <v>4.3649999999999993</v>
      </c>
      <c r="AI1940">
        <f>INDEX('Yield strengh'!B:B, MATCH(Sheet1!B2015,'Yield strengh'!A:A,0))</f>
        <v>69.86666666666666</v>
      </c>
      <c r="AJ1940">
        <v>69.86666666666666</v>
      </c>
      <c r="AK1940">
        <f>INDEX(Price!B:B, MATCH(Sheet1!B2015,Price!A:A,0))</f>
        <v>26.833333333333329</v>
      </c>
      <c r="AL1940">
        <f t="shared" si="118"/>
        <v>0.22179490909090901</v>
      </c>
      <c r="AM1940">
        <f>INDEX(toughness!B:B,MATCH(Sheet1!B2015,toughness!A:A,0))</f>
        <v>3.7041666666666671</v>
      </c>
    </row>
    <row r="1941" spans="1:39" x14ac:dyDescent="0.3">
      <c r="A1941" t="s">
        <v>1458</v>
      </c>
      <c r="B1941" s="1" t="s">
        <v>1545</v>
      </c>
      <c r="C1941">
        <v>8.9637499999999992</v>
      </c>
      <c r="D1941">
        <v>435</v>
      </c>
      <c r="E1941">
        <v>3.4525000000000001</v>
      </c>
      <c r="F1941">
        <v>4.625</v>
      </c>
      <c r="G1941">
        <v>5.0301250000000013E-2</v>
      </c>
      <c r="H1941">
        <v>7.3327171500000007E-13</v>
      </c>
      <c r="I1941">
        <v>455000000000000</v>
      </c>
      <c r="J1941">
        <v>1.5037499999999999</v>
      </c>
      <c r="K1941">
        <v>15.762499999999999</v>
      </c>
      <c r="L1941">
        <v>1.6212500000000001</v>
      </c>
      <c r="M1941">
        <v>30</v>
      </c>
      <c r="N1941" t="s">
        <v>1453</v>
      </c>
      <c r="O1941" t="s">
        <v>1453</v>
      </c>
      <c r="P1941" t="s">
        <v>1453</v>
      </c>
      <c r="Q1941" t="s">
        <v>1453</v>
      </c>
      <c r="R1941" t="s">
        <v>1453</v>
      </c>
      <c r="S1941" t="s">
        <v>1453</v>
      </c>
      <c r="T1941" t="s">
        <v>1453</v>
      </c>
      <c r="U1941" t="s">
        <v>1453</v>
      </c>
      <c r="V1941">
        <v>14.75</v>
      </c>
      <c r="W1941">
        <v>0.52899999999999991</v>
      </c>
      <c r="X1941" t="s">
        <v>1453</v>
      </c>
      <c r="Y1941" t="s">
        <v>1453</v>
      </c>
      <c r="Z1941" t="s">
        <v>1468</v>
      </c>
      <c r="AA1941">
        <v>0.93</v>
      </c>
      <c r="AB1941">
        <v>7.0000000000000007E-2</v>
      </c>
      <c r="AC1941">
        <v>0.5</v>
      </c>
      <c r="AD1941">
        <v>0.5</v>
      </c>
      <c r="AE1941">
        <v>0.5</v>
      </c>
      <c r="AF1941">
        <v>0.5</v>
      </c>
      <c r="AG1941">
        <f>INDEX(YM!B:B, MATCH(Sheet1!B1991,YM!A:A,0))</f>
        <v>5.2049999999999992</v>
      </c>
      <c r="AH1941">
        <v>5.2049999999999992</v>
      </c>
      <c r="AI1941">
        <f>INDEX('Yield strengh'!B:B, MATCH(Sheet1!B1991,'Yield strengh'!A:A,0))</f>
        <v>17.995000000000001</v>
      </c>
      <c r="AJ1941">
        <v>17.995000000000001</v>
      </c>
      <c r="AK1941">
        <f>INDEX(Price!B:B, MATCH(Sheet1!B1991,Price!A:A,0))</f>
        <v>6.9750000000000014</v>
      </c>
      <c r="AL1941">
        <f t="shared" si="118"/>
        <v>0.21531948275862067</v>
      </c>
      <c r="AM1941">
        <f>INDEX(toughness!B:B,MATCH(Sheet1!B1991,toughness!A:A,0))</f>
        <v>0.56749999999999989</v>
      </c>
    </row>
    <row r="1942" spans="1:39" x14ac:dyDescent="0.3">
      <c r="A1942" t="s">
        <v>1458</v>
      </c>
      <c r="B1942" s="1" t="s">
        <v>2289</v>
      </c>
      <c r="C1942">
        <v>57.352499999999999</v>
      </c>
      <c r="D1942">
        <v>445</v>
      </c>
      <c r="E1942">
        <v>3.5066666666666659</v>
      </c>
      <c r="F1942">
        <v>1.166666666666667</v>
      </c>
      <c r="G1942">
        <v>1.88508125</v>
      </c>
      <c r="H1942">
        <v>1.5100000000733251E-2</v>
      </c>
      <c r="I1942">
        <v>455000000000000</v>
      </c>
      <c r="J1942">
        <v>1.07375</v>
      </c>
      <c r="K1942">
        <v>28.85</v>
      </c>
      <c r="L1942">
        <v>15.37875</v>
      </c>
      <c r="N1942" t="s">
        <v>1453</v>
      </c>
      <c r="O1942" t="s">
        <v>1453</v>
      </c>
      <c r="P1942" t="s">
        <v>1453</v>
      </c>
      <c r="Q1942" t="s">
        <v>1453</v>
      </c>
      <c r="R1942" t="s">
        <v>1453</v>
      </c>
      <c r="S1942" t="s">
        <v>1453</v>
      </c>
      <c r="T1942" t="s">
        <v>1453</v>
      </c>
      <c r="U1942" t="s">
        <v>1453</v>
      </c>
      <c r="V1942">
        <v>18.137499999999999</v>
      </c>
      <c r="W1942">
        <v>4.4787499999999998</v>
      </c>
      <c r="X1942" t="s">
        <v>1453</v>
      </c>
      <c r="Y1942" t="s">
        <v>1453</v>
      </c>
      <c r="Z1942" t="s">
        <v>1468</v>
      </c>
      <c r="AA1942">
        <v>0.93</v>
      </c>
      <c r="AB1942">
        <v>7.0000000000000007E-2</v>
      </c>
      <c r="AC1942">
        <v>0.5</v>
      </c>
      <c r="AD1942">
        <v>0.5</v>
      </c>
      <c r="AE1942">
        <v>0.5</v>
      </c>
      <c r="AF1942">
        <v>0.5</v>
      </c>
      <c r="AG1942">
        <f>INDEX(YM!B:B, MATCH(Sheet1!B2000,YM!A:A,0))</f>
        <v>4.8624999999999998</v>
      </c>
      <c r="AH1942">
        <v>4.8624999999999998</v>
      </c>
      <c r="AI1942">
        <f>INDEX('Yield strengh'!B:B, MATCH(Sheet1!B2000,'Yield strengh'!A:A,0))</f>
        <v>19.585000000000001</v>
      </c>
      <c r="AJ1942">
        <v>19.585000000000001</v>
      </c>
      <c r="AK1942">
        <f>INDEX(Price!B:B, MATCH(Sheet1!B2000,Price!A:A,0))</f>
        <v>6.9750000000000014</v>
      </c>
      <c r="AL1942">
        <f t="shared" si="118"/>
        <v>0.21400463483146068</v>
      </c>
      <c r="AM1942">
        <f>INDEX(toughness!B:B,MATCH(Sheet1!B2000,toughness!A:A,0))</f>
        <v>0.55987500000000001</v>
      </c>
    </row>
    <row r="1943" spans="1:39" x14ac:dyDescent="0.3">
      <c r="A1943" t="s">
        <v>1458</v>
      </c>
      <c r="B1943" s="1" t="s">
        <v>2528</v>
      </c>
      <c r="C1943">
        <v>137.7525</v>
      </c>
      <c r="D1943">
        <v>560</v>
      </c>
      <c r="E1943">
        <v>4.5083333333333329</v>
      </c>
      <c r="F1943">
        <v>1.166666666666667</v>
      </c>
      <c r="G1943">
        <v>0.98625000000000007</v>
      </c>
      <c r="H1943">
        <v>1.8775000000007329</v>
      </c>
      <c r="I1943">
        <v>455000000000000</v>
      </c>
      <c r="J1943">
        <v>14.83375</v>
      </c>
      <c r="K1943">
        <v>143.73750000000001</v>
      </c>
      <c r="L1943">
        <v>75.872500000000002</v>
      </c>
      <c r="M1943">
        <v>1465</v>
      </c>
      <c r="N1943" t="s">
        <v>1453</v>
      </c>
      <c r="O1943" t="s">
        <v>1453</v>
      </c>
      <c r="P1943" t="s">
        <v>1453</v>
      </c>
      <c r="Q1943" t="s">
        <v>1453</v>
      </c>
      <c r="R1943" t="s">
        <v>1453</v>
      </c>
      <c r="S1943" t="s">
        <v>1453</v>
      </c>
      <c r="T1943" t="s">
        <v>1453</v>
      </c>
      <c r="U1943" t="s">
        <v>1453</v>
      </c>
      <c r="V1943">
        <v>262.83749999999998</v>
      </c>
      <c r="W1943">
        <v>11.61425</v>
      </c>
      <c r="X1943" t="s">
        <v>1453</v>
      </c>
      <c r="Y1943" t="s">
        <v>1453</v>
      </c>
      <c r="Z1943" t="s">
        <v>1468</v>
      </c>
      <c r="AA1943">
        <v>0.93</v>
      </c>
      <c r="AB1943">
        <v>7.0000000000000007E-2</v>
      </c>
      <c r="AC1943">
        <v>0.5</v>
      </c>
      <c r="AD1943">
        <v>0.5</v>
      </c>
      <c r="AE1943">
        <v>0.5</v>
      </c>
      <c r="AF1943">
        <v>0.5</v>
      </c>
      <c r="AG1943">
        <f>INDEX(YM!B:B, MATCH(Sheet1!B1990,YM!A:A,0))</f>
        <v>5.22</v>
      </c>
      <c r="AH1943">
        <v>5.22</v>
      </c>
      <c r="AI1943">
        <f>INDEX('Yield strengh'!B:B, MATCH(Sheet1!B1990,'Yield strengh'!A:A,0))</f>
        <v>22.375</v>
      </c>
      <c r="AJ1943">
        <v>22.375</v>
      </c>
      <c r="AK1943">
        <f>INDEX(Price!B:B, MATCH(Sheet1!B1990,Price!A:A,0))</f>
        <v>11.65</v>
      </c>
      <c r="AL1943">
        <f t="shared" si="118"/>
        <v>0.20856696428571428</v>
      </c>
      <c r="AM1943">
        <f>INDEX(toughness!B:B,MATCH(Sheet1!B1990,toughness!A:A,0))</f>
        <v>1.2095</v>
      </c>
    </row>
    <row r="1944" spans="1:39" x14ac:dyDescent="0.3">
      <c r="A1944" t="s">
        <v>1458</v>
      </c>
      <c r="B1944" s="1" t="s">
        <v>2407</v>
      </c>
      <c r="C1944">
        <v>6.9850000000000003</v>
      </c>
      <c r="D1944">
        <v>680</v>
      </c>
      <c r="E1944">
        <v>4.2450000000000001</v>
      </c>
      <c r="F1944">
        <v>1.5</v>
      </c>
      <c r="G1944">
        <v>8.8755000000000001E-2</v>
      </c>
      <c r="H1944">
        <v>3.6875000026674999E-4</v>
      </c>
      <c r="I1944">
        <v>455000000000000</v>
      </c>
      <c r="J1944">
        <v>17.885000000000002</v>
      </c>
      <c r="K1944">
        <v>5.75</v>
      </c>
      <c r="L1944">
        <v>5.9725000000000001</v>
      </c>
      <c r="M1944">
        <v>446</v>
      </c>
      <c r="N1944" t="s">
        <v>1453</v>
      </c>
      <c r="O1944" t="s">
        <v>1453</v>
      </c>
      <c r="P1944" t="s">
        <v>1453</v>
      </c>
      <c r="Q1944" t="s">
        <v>1453</v>
      </c>
      <c r="R1944" t="s">
        <v>1453</v>
      </c>
      <c r="S1944" t="s">
        <v>1453</v>
      </c>
      <c r="T1944" t="s">
        <v>1453</v>
      </c>
      <c r="U1944" t="s">
        <v>1453</v>
      </c>
      <c r="V1944">
        <v>8</v>
      </c>
      <c r="W1944">
        <v>1.5209999999999999</v>
      </c>
      <c r="X1944" t="s">
        <v>1453</v>
      </c>
      <c r="Y1944" t="s">
        <v>1453</v>
      </c>
      <c r="Z1944" t="s">
        <v>1468</v>
      </c>
      <c r="AA1944">
        <v>0.93</v>
      </c>
      <c r="AB1944">
        <v>7.0000000000000007E-2</v>
      </c>
      <c r="AC1944">
        <v>0.5</v>
      </c>
      <c r="AD1944">
        <v>0.5</v>
      </c>
      <c r="AE1944">
        <v>0.5</v>
      </c>
      <c r="AF1944">
        <v>0.5</v>
      </c>
      <c r="AG1944">
        <f>INDEX(YM!B:B, MATCH(Sheet1!B1944,YM!A:A,0))</f>
        <v>6.8875000000000002</v>
      </c>
      <c r="AH1944">
        <v>6.8875000000000002</v>
      </c>
      <c r="AI1944">
        <f>INDEX('Yield strengh'!B:B, MATCH(Sheet1!B1944,'Yield strengh'!A:A,0))</f>
        <v>29.824999999999999</v>
      </c>
      <c r="AJ1944">
        <v>29.824999999999999</v>
      </c>
      <c r="AK1944">
        <f>INDEX(Price!B:B, MATCH(Sheet1!B1944,Price!A:A,0))</f>
        <v>60.6</v>
      </c>
      <c r="AL1944">
        <f t="shared" si="118"/>
        <v>0.30208777573529411</v>
      </c>
      <c r="AM1944">
        <f>INDEX(toughness!B:B,MATCH(Sheet1!B1944,toughness!A:A,0))</f>
        <v>0.87937500000000002</v>
      </c>
    </row>
    <row r="1945" spans="1:39" x14ac:dyDescent="0.3">
      <c r="A1945" t="s">
        <v>1458</v>
      </c>
      <c r="B1945" s="1" t="s">
        <v>1721</v>
      </c>
      <c r="C1945">
        <v>9.6374999999999993</v>
      </c>
      <c r="D1945">
        <v>480</v>
      </c>
      <c r="E1945">
        <v>5.8724999999999996</v>
      </c>
      <c r="F1945">
        <v>8.375</v>
      </c>
      <c r="G1945">
        <v>2.8825000000000001E-3</v>
      </c>
      <c r="H1945">
        <v>2.6675434300000001E-13</v>
      </c>
      <c r="I1945">
        <v>455000000000000</v>
      </c>
      <c r="J1945">
        <v>350.71</v>
      </c>
      <c r="K1945">
        <v>13.725</v>
      </c>
      <c r="L1945">
        <v>2.4</v>
      </c>
      <c r="N1945" t="s">
        <v>1453</v>
      </c>
      <c r="O1945" t="s">
        <v>1453</v>
      </c>
      <c r="P1945" t="s">
        <v>1453</v>
      </c>
      <c r="Q1945" t="s">
        <v>1453</v>
      </c>
      <c r="R1945" t="s">
        <v>1453</v>
      </c>
      <c r="S1945" t="s">
        <v>1453</v>
      </c>
      <c r="T1945" t="s">
        <v>1453</v>
      </c>
      <c r="U1945" t="s">
        <v>1453</v>
      </c>
      <c r="V1945">
        <v>7.85</v>
      </c>
      <c r="W1945">
        <v>0.19</v>
      </c>
      <c r="X1945" t="s">
        <v>1453</v>
      </c>
      <c r="Y1945" t="s">
        <v>1453</v>
      </c>
      <c r="Z1945" t="s">
        <v>1468</v>
      </c>
      <c r="AA1945">
        <v>0.93</v>
      </c>
      <c r="AB1945">
        <v>7.0000000000000007E-2</v>
      </c>
      <c r="AC1945">
        <v>0.5</v>
      </c>
      <c r="AD1945">
        <v>0.5</v>
      </c>
      <c r="AE1945">
        <v>0.5</v>
      </c>
      <c r="AF1945">
        <v>0.5</v>
      </c>
      <c r="AG1945">
        <f>INDEX(YM!B:B, MATCH(Sheet1!B1995,YM!A:A,0))</f>
        <v>5.0300000000000011</v>
      </c>
      <c r="AH1945">
        <v>5.0300000000000011</v>
      </c>
      <c r="AI1945">
        <f>INDEX('Yield strengh'!B:B, MATCH(Sheet1!B1995,'Yield strengh'!A:A,0))</f>
        <v>19.86</v>
      </c>
      <c r="AJ1945">
        <v>19.86</v>
      </c>
      <c r="AK1945">
        <f>INDEX(Price!B:B, MATCH(Sheet1!B1995,Price!A:A,0))</f>
        <v>16.3</v>
      </c>
      <c r="AL1945">
        <f t="shared" si="118"/>
        <v>0.20811625000000006</v>
      </c>
      <c r="AM1945">
        <f>INDEX(toughness!B:B,MATCH(Sheet1!B1995,toughness!A:A,0))</f>
        <v>0.80224999999999991</v>
      </c>
    </row>
    <row r="1946" spans="1:39" x14ac:dyDescent="0.3">
      <c r="A1946" t="s">
        <v>1458</v>
      </c>
      <c r="B1946" s="1" t="s">
        <v>1088</v>
      </c>
      <c r="C1946">
        <v>17</v>
      </c>
      <c r="D1946">
        <v>1440</v>
      </c>
      <c r="E1946">
        <v>8.5</v>
      </c>
      <c r="F1946">
        <v>3</v>
      </c>
      <c r="G1946">
        <v>5.62E-2</v>
      </c>
      <c r="H1946">
        <v>8.6860000000000005E-5</v>
      </c>
      <c r="I1946">
        <v>50500000</v>
      </c>
      <c r="J1946">
        <v>5.5E-2</v>
      </c>
      <c r="K1946">
        <v>5.5</v>
      </c>
      <c r="L1946">
        <v>2</v>
      </c>
      <c r="M1946">
        <v>400</v>
      </c>
      <c r="N1946" t="s">
        <v>1453</v>
      </c>
      <c r="O1946" t="s">
        <v>1453</v>
      </c>
      <c r="P1946" t="s">
        <v>1453</v>
      </c>
      <c r="Q1946" t="s">
        <v>1453</v>
      </c>
      <c r="R1946" t="s">
        <v>1453</v>
      </c>
      <c r="S1946" t="s">
        <v>1453</v>
      </c>
      <c r="T1946" t="s">
        <v>1453</v>
      </c>
      <c r="U1946" t="s">
        <v>1453</v>
      </c>
      <c r="V1946">
        <v>2.75</v>
      </c>
      <c r="W1946">
        <v>0.5</v>
      </c>
      <c r="X1946" t="s">
        <v>1453</v>
      </c>
      <c r="Y1946" t="s">
        <v>1453</v>
      </c>
      <c r="Z1946" t="s">
        <v>1468</v>
      </c>
      <c r="AA1946">
        <v>0.93</v>
      </c>
      <c r="AB1946">
        <v>7.0000000000000007E-2</v>
      </c>
      <c r="AC1946">
        <v>0.5</v>
      </c>
      <c r="AD1946">
        <v>0.5</v>
      </c>
      <c r="AE1946">
        <v>0.5</v>
      </c>
      <c r="AF1946">
        <v>0.5</v>
      </c>
      <c r="AG1946">
        <f>INDEX(YM!B:B, MATCH(Sheet1!B2008,YM!A:A,0))</f>
        <v>4.6500000000000004</v>
      </c>
      <c r="AH1946">
        <v>4.6500000000000004</v>
      </c>
      <c r="AI1946">
        <f>INDEX('Yield strengh'!B:B, MATCH(Sheet1!B2008,'Yield strengh'!A:A,0))</f>
        <v>63.5</v>
      </c>
      <c r="AJ1946">
        <v>63.5</v>
      </c>
      <c r="AK1946">
        <f>INDEX(Price!B:B, MATCH(Sheet1!B2008,Price!A:A,0))</f>
        <v>22.55</v>
      </c>
      <c r="AL1946">
        <f t="shared" si="118"/>
        <v>0.20505208333333336</v>
      </c>
      <c r="AM1946">
        <f>INDEX(toughness!B:B,MATCH(Sheet1!B2008,toughness!A:A,0))</f>
        <v>0.89500000000000002</v>
      </c>
    </row>
    <row r="1947" spans="1:39" x14ac:dyDescent="0.3">
      <c r="A1947" t="s">
        <v>1458</v>
      </c>
      <c r="B1947" s="1" t="s">
        <v>1680</v>
      </c>
      <c r="C1947">
        <v>8.0449999999999999</v>
      </c>
      <c r="D1947">
        <v>425</v>
      </c>
      <c r="E1947">
        <v>2.9750000000000001</v>
      </c>
      <c r="F1947">
        <v>1.5</v>
      </c>
      <c r="G1947">
        <v>3.5674999999999999E-3</v>
      </c>
      <c r="H1947">
        <v>4.3002710499999992E-9</v>
      </c>
      <c r="I1947">
        <v>455000000000000</v>
      </c>
      <c r="J1947">
        <v>270.95</v>
      </c>
      <c r="K1947">
        <v>12.3</v>
      </c>
      <c r="L1947">
        <v>3.09</v>
      </c>
      <c r="N1947" t="s">
        <v>1453</v>
      </c>
      <c r="O1947" t="s">
        <v>1453</v>
      </c>
      <c r="P1947" t="s">
        <v>1453</v>
      </c>
      <c r="Q1947" t="s">
        <v>1453</v>
      </c>
      <c r="R1947" t="s">
        <v>1453</v>
      </c>
      <c r="S1947" t="s">
        <v>1453</v>
      </c>
      <c r="T1947" t="s">
        <v>1453</v>
      </c>
      <c r="U1947" t="s">
        <v>1453</v>
      </c>
      <c r="V1947">
        <v>6.875</v>
      </c>
      <c r="W1947">
        <v>0.3</v>
      </c>
      <c r="X1947" t="s">
        <v>1453</v>
      </c>
      <c r="Y1947" t="s">
        <v>1453</v>
      </c>
      <c r="Z1947" t="s">
        <v>1468</v>
      </c>
      <c r="AA1947">
        <v>0.93</v>
      </c>
      <c r="AB1947">
        <v>7.0000000000000007E-2</v>
      </c>
      <c r="AC1947">
        <v>0.5</v>
      </c>
      <c r="AD1947">
        <v>0.5</v>
      </c>
      <c r="AE1947">
        <v>0.5</v>
      </c>
      <c r="AF1947">
        <v>0.5</v>
      </c>
      <c r="AG1947">
        <f>INDEX(YM!B:B, MATCH(Sheet1!B2004,YM!A:A,0))</f>
        <v>4.72</v>
      </c>
      <c r="AH1947">
        <v>4.72</v>
      </c>
      <c r="AI1947">
        <f>INDEX('Yield strengh'!B:B, MATCH(Sheet1!B2004,'Yield strengh'!A:A,0))</f>
        <v>18.324999999999999</v>
      </c>
      <c r="AJ1947">
        <v>18.324999999999999</v>
      </c>
      <c r="AK1947">
        <f>INDEX(Price!B:B, MATCH(Sheet1!B2004,Price!A:A,0))</f>
        <v>6.9750000000000014</v>
      </c>
      <c r="AL1947">
        <f t="shared" si="118"/>
        <v>0.20351529411764702</v>
      </c>
      <c r="AM1947">
        <f>INDEX(toughness!B:B,MATCH(Sheet1!B2004,toughness!A:A,0))</f>
        <v>0.58975</v>
      </c>
    </row>
    <row r="1948" spans="1:39" x14ac:dyDescent="0.3">
      <c r="A1948" t="s">
        <v>1458</v>
      </c>
      <c r="B1948" s="1" t="s">
        <v>2261</v>
      </c>
      <c r="C1948">
        <v>139.75</v>
      </c>
      <c r="D1948">
        <v>1865</v>
      </c>
      <c r="E1948">
        <v>5.9933333333333332</v>
      </c>
      <c r="F1948">
        <v>14.2</v>
      </c>
      <c r="G1948">
        <v>8.6563333333333325E-2</v>
      </c>
      <c r="H1948">
        <v>1.5783666666666669E-18</v>
      </c>
      <c r="I1948">
        <v>5.255E+20</v>
      </c>
      <c r="J1948">
        <v>12.1875</v>
      </c>
      <c r="K1948">
        <v>278.51666666666671</v>
      </c>
      <c r="L1948">
        <v>14.5</v>
      </c>
      <c r="M1948">
        <v>255</v>
      </c>
      <c r="N1948" t="s">
        <v>1453</v>
      </c>
      <c r="O1948" t="s">
        <v>1453</v>
      </c>
      <c r="P1948" t="s">
        <v>1453</v>
      </c>
      <c r="Q1948" t="s">
        <v>1453</v>
      </c>
      <c r="R1948" t="s">
        <v>1453</v>
      </c>
      <c r="S1948" t="s">
        <v>1453</v>
      </c>
      <c r="T1948" t="s">
        <v>1453</v>
      </c>
      <c r="U1948" t="s">
        <v>1453</v>
      </c>
      <c r="V1948">
        <v>239.65</v>
      </c>
      <c r="W1948">
        <v>0.61183333333333334</v>
      </c>
      <c r="X1948" t="s">
        <v>1453</v>
      </c>
      <c r="Y1948" t="s">
        <v>1453</v>
      </c>
      <c r="Z1948" t="s">
        <v>1468</v>
      </c>
      <c r="AA1948">
        <v>0.93</v>
      </c>
      <c r="AB1948">
        <v>7.0000000000000007E-2</v>
      </c>
      <c r="AC1948">
        <v>0.5</v>
      </c>
      <c r="AD1948">
        <v>0.5</v>
      </c>
      <c r="AE1948">
        <v>0.5</v>
      </c>
      <c r="AF1948">
        <v>0.5</v>
      </c>
      <c r="AG1948">
        <f>INDEX(YM!B:B, MATCH(Sheet1!B1867,YM!A:A,0))</f>
        <v>15.75</v>
      </c>
      <c r="AH1948">
        <v>10.53333333333333</v>
      </c>
      <c r="AI1948">
        <f>INDEX('Yield strengh'!B:B, MATCH(Sheet1!B1867,'Yield strengh'!A:A,0))</f>
        <v>52.5</v>
      </c>
      <c r="AJ1948">
        <v>35.31666666666667</v>
      </c>
      <c r="AK1948">
        <f>INDEX(Price!B:B, MATCH(Sheet1!B1867,Price!A:A,0))</f>
        <v>13.4</v>
      </c>
      <c r="AL1948">
        <f>AJ1948*AH1948*(2)/D1948</f>
        <v>0.39892999702114973</v>
      </c>
      <c r="AM1948">
        <f>INDEX(toughness!B:B,MATCH(Sheet1!B1867,toughness!A:A,0))</f>
        <v>8.3949999999999996</v>
      </c>
    </row>
    <row r="1949" spans="1:39" x14ac:dyDescent="0.3">
      <c r="A1949" t="s">
        <v>1458</v>
      </c>
      <c r="B1949" s="1" t="s">
        <v>2145</v>
      </c>
      <c r="C1949">
        <v>52.55</v>
      </c>
      <c r="D1949">
        <v>1210</v>
      </c>
      <c r="E1949">
        <v>3.22</v>
      </c>
      <c r="F1949">
        <v>19.324999999999999</v>
      </c>
      <c r="G1949">
        <v>2.2274999999999999E-3</v>
      </c>
      <c r="H1949">
        <v>1.5936250000000001E-19</v>
      </c>
      <c r="I1949">
        <v>1.665E+21</v>
      </c>
      <c r="J1949">
        <v>151.25</v>
      </c>
      <c r="K1949">
        <v>76.75</v>
      </c>
      <c r="L1949">
        <v>13.25</v>
      </c>
      <c r="M1949">
        <v>216</v>
      </c>
      <c r="N1949" t="s">
        <v>1453</v>
      </c>
      <c r="O1949" t="s">
        <v>1453</v>
      </c>
      <c r="P1949" t="s">
        <v>1453</v>
      </c>
      <c r="Q1949" t="s">
        <v>1453</v>
      </c>
      <c r="R1949" t="s">
        <v>1453</v>
      </c>
      <c r="S1949" t="s">
        <v>1453</v>
      </c>
      <c r="T1949" t="s">
        <v>1453</v>
      </c>
      <c r="U1949" t="s">
        <v>1453</v>
      </c>
      <c r="V1949">
        <v>50.225000000000001</v>
      </c>
      <c r="W1949">
        <v>0.20949999999999999</v>
      </c>
      <c r="X1949" t="s">
        <v>1453</v>
      </c>
      <c r="Y1949" t="s">
        <v>1453</v>
      </c>
      <c r="Z1949" t="s">
        <v>1468</v>
      </c>
      <c r="AA1949">
        <v>0.93</v>
      </c>
      <c r="AB1949">
        <v>7.0000000000000007E-2</v>
      </c>
      <c r="AC1949">
        <v>0.5</v>
      </c>
      <c r="AD1949">
        <v>0.5</v>
      </c>
      <c r="AE1949">
        <v>0.5</v>
      </c>
      <c r="AF1949">
        <v>0.5</v>
      </c>
      <c r="AG1949">
        <f>INDEX(YM!B:B, MATCH(Sheet1!B2027,YM!A:A,0))</f>
        <v>3.79</v>
      </c>
      <c r="AH1949">
        <v>3.79</v>
      </c>
      <c r="AI1949">
        <f>INDEX('Yield strengh'!B:B, MATCH(Sheet1!B2027,'Yield strengh'!A:A,0))</f>
        <v>63.650000000000013</v>
      </c>
      <c r="AJ1949">
        <v>63.650000000000013</v>
      </c>
      <c r="AK1949">
        <f>INDEX(Price!B:B, MATCH(Sheet1!B2027,Price!A:A,0))</f>
        <v>34.6</v>
      </c>
      <c r="AL1949">
        <f t="shared" ref="AL1949:AL1970" si="119">AJ1949*AH1949/D1949</f>
        <v>0.19936652892561987</v>
      </c>
      <c r="AM1949">
        <f>INDEX(toughness!B:B,MATCH(Sheet1!B2027,toughness!A:A,0))</f>
        <v>12.6325</v>
      </c>
    </row>
    <row r="1950" spans="1:39" x14ac:dyDescent="0.3">
      <c r="A1950" t="s">
        <v>1458</v>
      </c>
      <c r="B1950" s="1" t="s">
        <v>2126</v>
      </c>
      <c r="C1950">
        <v>150.67500000000001</v>
      </c>
      <c r="D1950">
        <v>1325</v>
      </c>
      <c r="E1950">
        <v>5.612857142857143</v>
      </c>
      <c r="F1950">
        <v>29.114285714285721</v>
      </c>
      <c r="G1950">
        <v>1.1114374999999999E-2</v>
      </c>
      <c r="H1950">
        <v>1.2408571428571531E-4</v>
      </c>
      <c r="I1950">
        <v>5050000</v>
      </c>
      <c r="J1950">
        <v>17.87857142857143</v>
      </c>
      <c r="K1950">
        <v>174.3857142857143</v>
      </c>
      <c r="L1950">
        <v>35.4375</v>
      </c>
      <c r="M1950">
        <v>207.42857142857139</v>
      </c>
      <c r="N1950" t="s">
        <v>1453</v>
      </c>
      <c r="O1950" t="s">
        <v>1453</v>
      </c>
      <c r="P1950" t="s">
        <v>1453</v>
      </c>
      <c r="Q1950" t="s">
        <v>1453</v>
      </c>
      <c r="R1950" t="s">
        <v>1453</v>
      </c>
      <c r="S1950" t="s">
        <v>1453</v>
      </c>
      <c r="T1950" t="s">
        <v>1453</v>
      </c>
      <c r="U1950" t="s">
        <v>1453</v>
      </c>
      <c r="V1950">
        <v>125.58125</v>
      </c>
      <c r="W1950">
        <v>0.46337499999999998</v>
      </c>
      <c r="X1950" t="s">
        <v>1453</v>
      </c>
      <c r="Y1950" t="s">
        <v>1453</v>
      </c>
      <c r="Z1950" t="s">
        <v>1468</v>
      </c>
      <c r="AA1950">
        <v>0.93</v>
      </c>
      <c r="AB1950">
        <v>7.0000000000000007E-2</v>
      </c>
      <c r="AC1950">
        <v>0.5</v>
      </c>
      <c r="AD1950">
        <v>0.5</v>
      </c>
      <c r="AE1950">
        <v>0.5</v>
      </c>
      <c r="AF1950">
        <v>0.5</v>
      </c>
      <c r="AG1950">
        <f>INDEX(YM!B:B, MATCH(Sheet1!B1950,YM!A:A,0))</f>
        <v>6.6894375000000004</v>
      </c>
      <c r="AH1950">
        <v>6.6894375000000004</v>
      </c>
      <c r="AI1950">
        <f>INDEX('Yield strengh'!B:B, MATCH(Sheet1!B1950,'Yield strengh'!A:A,0))</f>
        <v>108.05</v>
      </c>
      <c r="AJ1950">
        <v>108.05</v>
      </c>
      <c r="AK1950">
        <f>INDEX(Price!B:B, MATCH(Sheet1!B1950,Price!A:A,0))</f>
        <v>67.787499999999994</v>
      </c>
      <c r="AL1950">
        <f t="shared" si="119"/>
        <v>0.54550469575471705</v>
      </c>
      <c r="AM1950">
        <f>INDEX(toughness!B:B,MATCH(Sheet1!B1950,toughness!A:A,0))</f>
        <v>5.6168750000000003</v>
      </c>
    </row>
    <row r="1951" spans="1:39" x14ac:dyDescent="0.3">
      <c r="A1951" t="s">
        <v>1458</v>
      </c>
      <c r="B1951" s="1" t="s">
        <v>2183</v>
      </c>
      <c r="C1951">
        <v>99.259999999999991</v>
      </c>
      <c r="D1951">
        <v>1720</v>
      </c>
      <c r="E1951">
        <v>3.838421052631579</v>
      </c>
      <c r="F1951">
        <v>17.43947368421053</v>
      </c>
      <c r="G1951">
        <v>7.8499999999999993E-3</v>
      </c>
      <c r="H1951">
        <v>4.7300000933002612E-6</v>
      </c>
      <c r="I1951">
        <v>1.665E+21</v>
      </c>
      <c r="J1951">
        <v>35.273499999999999</v>
      </c>
      <c r="K1951">
        <v>99.452500000000015</v>
      </c>
      <c r="L1951">
        <v>18.658249999999999</v>
      </c>
      <c r="M1951">
        <v>172.4736842105263</v>
      </c>
      <c r="N1951" t="s">
        <v>1453</v>
      </c>
      <c r="O1951" t="s">
        <v>1453</v>
      </c>
      <c r="P1951" t="s">
        <v>1453</v>
      </c>
      <c r="Q1951" t="s">
        <v>1453</v>
      </c>
      <c r="R1951" t="s">
        <v>1453</v>
      </c>
      <c r="S1951" t="s">
        <v>1453</v>
      </c>
      <c r="T1951" t="s">
        <v>1453</v>
      </c>
      <c r="U1951" t="s">
        <v>1453</v>
      </c>
      <c r="V1951">
        <v>75.265000000000001</v>
      </c>
      <c r="W1951">
        <v>0.33470000000000011</v>
      </c>
      <c r="X1951" t="s">
        <v>1453</v>
      </c>
      <c r="Y1951" t="s">
        <v>1453</v>
      </c>
      <c r="Z1951" t="s">
        <v>1468</v>
      </c>
      <c r="AA1951">
        <v>0.93</v>
      </c>
      <c r="AB1951">
        <v>7.0000000000000007E-2</v>
      </c>
      <c r="AC1951">
        <v>0.5</v>
      </c>
      <c r="AD1951">
        <v>0.5</v>
      </c>
      <c r="AE1951">
        <v>0.5</v>
      </c>
      <c r="AF1951">
        <v>0.5</v>
      </c>
      <c r="AG1951">
        <f>INDEX(YM!B:B, MATCH(Sheet1!B1999,YM!A:A,0))</f>
        <v>4.8727500000000008</v>
      </c>
      <c r="AH1951">
        <v>4.8727500000000008</v>
      </c>
      <c r="AI1951">
        <f>INDEX('Yield strengh'!B:B, MATCH(Sheet1!B1999,'Yield strengh'!A:A,0))</f>
        <v>69.882499999999993</v>
      </c>
      <c r="AJ1951">
        <v>69.882499999999993</v>
      </c>
      <c r="AK1951">
        <f>INDEX(Price!B:B, MATCH(Sheet1!B1999,Price!A:A,0))</f>
        <v>26.0825</v>
      </c>
      <c r="AL1951">
        <f t="shared" si="119"/>
        <v>0.19797671620639534</v>
      </c>
      <c r="AM1951">
        <f>INDEX(toughness!B:B,MATCH(Sheet1!B1999,toughness!A:A,0))</f>
        <v>2.8584000000000001</v>
      </c>
    </row>
    <row r="1952" spans="1:39" x14ac:dyDescent="0.3">
      <c r="A1952" t="s">
        <v>1458</v>
      </c>
      <c r="B1952" s="1" t="s">
        <v>1979</v>
      </c>
      <c r="C1952">
        <v>131.8175</v>
      </c>
      <c r="D1952">
        <v>590</v>
      </c>
      <c r="E1952">
        <v>3.8</v>
      </c>
      <c r="F1952">
        <v>1.5</v>
      </c>
      <c r="G1952">
        <v>1.8897025000000001</v>
      </c>
      <c r="H1952">
        <v>2.4250000000002672</v>
      </c>
      <c r="I1952">
        <v>455000000000000</v>
      </c>
      <c r="J1952">
        <v>16.7225</v>
      </c>
      <c r="K1952">
        <v>130.75</v>
      </c>
      <c r="L1952">
        <v>89.457499999999996</v>
      </c>
      <c r="M1952">
        <v>2225</v>
      </c>
      <c r="N1952" t="s">
        <v>1453</v>
      </c>
      <c r="O1952" t="s">
        <v>1453</v>
      </c>
      <c r="P1952" t="s">
        <v>1453</v>
      </c>
      <c r="Q1952" t="s">
        <v>1453</v>
      </c>
      <c r="R1952" t="s">
        <v>1453</v>
      </c>
      <c r="S1952" t="s">
        <v>1453</v>
      </c>
      <c r="T1952" t="s">
        <v>1453</v>
      </c>
      <c r="U1952" t="s">
        <v>1453</v>
      </c>
      <c r="V1952">
        <v>288.25</v>
      </c>
      <c r="W1952">
        <v>11.3225</v>
      </c>
      <c r="X1952" t="s">
        <v>1453</v>
      </c>
      <c r="Y1952" t="s">
        <v>1453</v>
      </c>
      <c r="Z1952" t="s">
        <v>1468</v>
      </c>
      <c r="AA1952">
        <v>0.93</v>
      </c>
      <c r="AB1952">
        <v>7.0000000000000007E-2</v>
      </c>
      <c r="AC1952">
        <v>0.5</v>
      </c>
      <c r="AD1952">
        <v>0.5</v>
      </c>
      <c r="AE1952">
        <v>0.5</v>
      </c>
      <c r="AF1952">
        <v>0.5</v>
      </c>
      <c r="AG1952">
        <f>INDEX(YM!B:B, MATCH(Sheet1!B1992,YM!A:A,0))</f>
        <v>5.1624999999999996</v>
      </c>
      <c r="AH1952">
        <v>5.1624999999999996</v>
      </c>
      <c r="AI1952">
        <f>INDEX('Yield strengh'!B:B, MATCH(Sheet1!B1992,'Yield strengh'!A:A,0))</f>
        <v>22.425000000000001</v>
      </c>
      <c r="AJ1952">
        <v>22.425000000000001</v>
      </c>
      <c r="AK1952">
        <f>INDEX(Price!B:B, MATCH(Sheet1!B1992,Price!A:A,0))</f>
        <v>11.65</v>
      </c>
      <c r="AL1952">
        <f t="shared" si="119"/>
        <v>0.19621874999999997</v>
      </c>
      <c r="AM1952">
        <f>INDEX(toughness!B:B,MATCH(Sheet1!B1992,toughness!A:A,0))</f>
        <v>1.4950000000000001</v>
      </c>
    </row>
    <row r="1953" spans="1:39" x14ac:dyDescent="0.3">
      <c r="A1953" t="s">
        <v>1458</v>
      </c>
      <c r="B1953" s="1" t="s">
        <v>2173</v>
      </c>
      <c r="C1953">
        <v>42.5</v>
      </c>
      <c r="D1953">
        <v>1240</v>
      </c>
      <c r="E1953">
        <v>4</v>
      </c>
      <c r="F1953">
        <v>14</v>
      </c>
      <c r="G1953">
        <v>8.7499999999999991E-4</v>
      </c>
      <c r="H1953">
        <v>8.6859999999999995E-15</v>
      </c>
      <c r="I1953">
        <v>5.05E+17</v>
      </c>
      <c r="J1953">
        <v>15.5</v>
      </c>
      <c r="K1953">
        <v>53.5</v>
      </c>
      <c r="L1953">
        <v>12</v>
      </c>
      <c r="M1953">
        <v>176.5</v>
      </c>
      <c r="N1953" t="s">
        <v>1453</v>
      </c>
      <c r="O1953" t="s">
        <v>1453</v>
      </c>
      <c r="P1953" t="s">
        <v>1453</v>
      </c>
      <c r="Q1953" t="s">
        <v>1453</v>
      </c>
      <c r="R1953" t="s">
        <v>1453</v>
      </c>
      <c r="S1953" t="s">
        <v>1453</v>
      </c>
      <c r="T1953" t="s">
        <v>1453</v>
      </c>
      <c r="U1953" t="s">
        <v>1453</v>
      </c>
      <c r="V1953">
        <v>37.5</v>
      </c>
      <c r="W1953">
        <v>0.18</v>
      </c>
      <c r="X1953" t="s">
        <v>1453</v>
      </c>
      <c r="Y1953" t="s">
        <v>1453</v>
      </c>
      <c r="Z1953" t="s">
        <v>1468</v>
      </c>
      <c r="AA1953">
        <v>0.93</v>
      </c>
      <c r="AB1953">
        <v>7.0000000000000007E-2</v>
      </c>
      <c r="AC1953">
        <v>0.5</v>
      </c>
      <c r="AD1953">
        <v>0.5</v>
      </c>
      <c r="AE1953">
        <v>0.5</v>
      </c>
      <c r="AF1953">
        <v>0.5</v>
      </c>
      <c r="AG1953">
        <f>INDEX(YM!B:B, MATCH(Sheet1!B1953,YM!A:A,0))</f>
        <v>6.65</v>
      </c>
      <c r="AH1953">
        <v>6.65</v>
      </c>
      <c r="AI1953">
        <f>INDEX('Yield strengh'!B:B, MATCH(Sheet1!B1953,'Yield strengh'!A:A,0))</f>
        <v>66.5</v>
      </c>
      <c r="AJ1953">
        <v>66.5</v>
      </c>
      <c r="AK1953">
        <f>INDEX(Price!B:B, MATCH(Sheet1!B1953,Price!A:A,0))</f>
        <v>243</v>
      </c>
      <c r="AL1953">
        <f t="shared" si="119"/>
        <v>0.35663306451612903</v>
      </c>
      <c r="AM1953">
        <f>INDEX(toughness!B:B,MATCH(Sheet1!B1953,toughness!A:A,0))</f>
        <v>0.26400000000000001</v>
      </c>
    </row>
    <row r="1954" spans="1:39" x14ac:dyDescent="0.3">
      <c r="A1954" t="s">
        <v>1458</v>
      </c>
      <c r="B1954" s="1" t="s">
        <v>2517</v>
      </c>
      <c r="C1954">
        <v>58.76</v>
      </c>
      <c r="D1954">
        <v>560</v>
      </c>
      <c r="E1954">
        <v>3.63</v>
      </c>
      <c r="F1954">
        <v>1.5</v>
      </c>
      <c r="G1954">
        <v>2.9250000000000001E-3</v>
      </c>
      <c r="H1954">
        <v>5.335E-13</v>
      </c>
      <c r="I1954">
        <v>455000000000000</v>
      </c>
      <c r="J1954">
        <v>2.0724999999999998</v>
      </c>
      <c r="K1954">
        <v>63.3</v>
      </c>
      <c r="L1954">
        <v>15.012499999999999</v>
      </c>
      <c r="N1954" t="s">
        <v>1453</v>
      </c>
      <c r="O1954" t="s">
        <v>1453</v>
      </c>
      <c r="P1954" t="s">
        <v>1453</v>
      </c>
      <c r="Q1954" t="s">
        <v>1453</v>
      </c>
      <c r="R1954" t="s">
        <v>1453</v>
      </c>
      <c r="S1954" t="s">
        <v>1453</v>
      </c>
      <c r="T1954" t="s">
        <v>1453</v>
      </c>
      <c r="U1954" t="s">
        <v>1453</v>
      </c>
      <c r="V1954">
        <v>52.05</v>
      </c>
      <c r="W1954">
        <v>0.14924999999999999</v>
      </c>
      <c r="X1954" t="s">
        <v>1453</v>
      </c>
      <c r="Y1954" t="s">
        <v>1453</v>
      </c>
      <c r="Z1954" t="s">
        <v>1468</v>
      </c>
      <c r="AA1954">
        <v>0.93</v>
      </c>
      <c r="AB1954">
        <v>7.0000000000000007E-2</v>
      </c>
      <c r="AC1954">
        <v>0.5</v>
      </c>
      <c r="AD1954">
        <v>0.5</v>
      </c>
      <c r="AE1954">
        <v>0.5</v>
      </c>
      <c r="AF1954">
        <v>0.5</v>
      </c>
      <c r="AG1954">
        <f>INDEX(YM!B:B, MATCH(Sheet1!B1940,YM!A:A,0))</f>
        <v>7.0074999999999994</v>
      </c>
      <c r="AH1954">
        <v>7.0074999999999994</v>
      </c>
      <c r="AI1954">
        <f>INDEX('Yield strengh'!B:B, MATCH(Sheet1!B1940,'Yield strengh'!A:A,0))</f>
        <v>15.505000000000001</v>
      </c>
      <c r="AJ1954">
        <v>15.505000000000001</v>
      </c>
      <c r="AK1954">
        <f>INDEX(Price!B:B, MATCH(Sheet1!B1940,Price!A:A,0))</f>
        <v>11.65</v>
      </c>
      <c r="AL1954">
        <f t="shared" si="119"/>
        <v>0.19402015624999999</v>
      </c>
      <c r="AM1954">
        <f>INDEX(toughness!B:B,MATCH(Sheet1!B1940,toughness!A:A,0))</f>
        <v>0.89449999999999996</v>
      </c>
    </row>
    <row r="1955" spans="1:39" x14ac:dyDescent="0.3">
      <c r="A1955" t="s">
        <v>1458</v>
      </c>
      <c r="B1955" s="1" t="s">
        <v>1994</v>
      </c>
      <c r="C1955">
        <v>3.54</v>
      </c>
      <c r="D1955">
        <v>470</v>
      </c>
      <c r="E1955">
        <v>3.19</v>
      </c>
      <c r="F1955">
        <v>1.5</v>
      </c>
      <c r="G1955">
        <v>2.64E-3</v>
      </c>
      <c r="H1955">
        <v>5.335E-13</v>
      </c>
      <c r="I1955">
        <v>455000000000000</v>
      </c>
      <c r="J1955">
        <v>1.415</v>
      </c>
      <c r="K1955">
        <v>3</v>
      </c>
      <c r="L1955">
        <v>2.4449999999999998</v>
      </c>
      <c r="N1955" t="s">
        <v>1453</v>
      </c>
      <c r="O1955" t="s">
        <v>1453</v>
      </c>
      <c r="P1955" t="s">
        <v>1453</v>
      </c>
      <c r="Q1955" t="s">
        <v>1453</v>
      </c>
      <c r="R1955" t="s">
        <v>1453</v>
      </c>
      <c r="S1955" t="s">
        <v>1453</v>
      </c>
      <c r="T1955" t="s">
        <v>1453</v>
      </c>
      <c r="U1955" t="s">
        <v>1453</v>
      </c>
      <c r="V1955">
        <v>3</v>
      </c>
      <c r="W1955">
        <v>7.8E-2</v>
      </c>
      <c r="X1955" t="s">
        <v>1453</v>
      </c>
      <c r="Y1955" t="s">
        <v>1453</v>
      </c>
      <c r="Z1955" t="s">
        <v>1468</v>
      </c>
      <c r="AA1955">
        <v>0.93</v>
      </c>
      <c r="AB1955">
        <v>7.0000000000000007E-2</v>
      </c>
      <c r="AC1955">
        <v>0.5</v>
      </c>
      <c r="AD1955">
        <v>0.5</v>
      </c>
      <c r="AE1955">
        <v>0.5</v>
      </c>
      <c r="AF1955">
        <v>0.5</v>
      </c>
      <c r="AG1955">
        <f>INDEX(YM!B:B, MATCH(Sheet1!B2002,YM!A:A,0))</f>
        <v>4.78</v>
      </c>
      <c r="AH1955">
        <v>4.78</v>
      </c>
      <c r="AI1955">
        <f>INDEX('Yield strengh'!B:B, MATCH(Sheet1!B2002,'Yield strengh'!A:A,0))</f>
        <v>18.675000000000001</v>
      </c>
      <c r="AJ1955">
        <v>18.675000000000001</v>
      </c>
      <c r="AK1955">
        <f>INDEX(Price!B:B, MATCH(Sheet1!B2002,Price!A:A,0))</f>
        <v>11.65</v>
      </c>
      <c r="AL1955">
        <f t="shared" si="119"/>
        <v>0.18992872340425535</v>
      </c>
      <c r="AM1955">
        <f>INDEX(toughness!B:B,MATCH(Sheet1!B2002,toughness!A:A,0))</f>
        <v>0.79974999999999996</v>
      </c>
    </row>
    <row r="1956" spans="1:39" x14ac:dyDescent="0.3">
      <c r="A1956" t="s">
        <v>1458</v>
      </c>
      <c r="B1956" s="1" t="s">
        <v>2139</v>
      </c>
      <c r="C1956">
        <v>78</v>
      </c>
      <c r="D1956">
        <v>1395</v>
      </c>
      <c r="E1956">
        <v>3.0912500000000001</v>
      </c>
      <c r="F1956">
        <v>26.625</v>
      </c>
      <c r="G1956">
        <v>6.2135714285714277E-3</v>
      </c>
      <c r="H1956">
        <v>1.7607779999999999E-18</v>
      </c>
      <c r="I1956">
        <v>5.5E+21</v>
      </c>
      <c r="J1956">
        <v>64.900000000000006</v>
      </c>
      <c r="K1956">
        <v>100.71428571428569</v>
      </c>
      <c r="L1956">
        <v>17.3</v>
      </c>
      <c r="M1956">
        <v>239.25</v>
      </c>
      <c r="N1956" t="s">
        <v>1453</v>
      </c>
      <c r="O1956" t="s">
        <v>1453</v>
      </c>
      <c r="P1956" t="s">
        <v>1453</v>
      </c>
      <c r="Q1956" t="s">
        <v>1453</v>
      </c>
      <c r="R1956" t="s">
        <v>1453</v>
      </c>
      <c r="S1956" t="s">
        <v>1453</v>
      </c>
      <c r="T1956" t="s">
        <v>1453</v>
      </c>
      <c r="U1956" t="s">
        <v>1453</v>
      </c>
      <c r="V1956">
        <v>67.01428571428572</v>
      </c>
      <c r="W1956">
        <v>0.29575000000000001</v>
      </c>
      <c r="X1956" t="s">
        <v>1453</v>
      </c>
      <c r="Y1956" t="s">
        <v>1453</v>
      </c>
      <c r="Z1956" t="s">
        <v>1468</v>
      </c>
      <c r="AA1956">
        <v>0.93</v>
      </c>
      <c r="AB1956">
        <v>7.0000000000000007E-2</v>
      </c>
      <c r="AC1956">
        <v>0.5</v>
      </c>
      <c r="AD1956">
        <v>0.5</v>
      </c>
      <c r="AE1956">
        <v>0.5</v>
      </c>
      <c r="AF1956">
        <v>0.5</v>
      </c>
      <c r="AG1956">
        <f>INDEX(YM!B:B, MATCH(Sheet1!B2026,YM!A:A,0))</f>
        <v>3.173571428571428</v>
      </c>
      <c r="AH1956">
        <v>3.9049999999999998</v>
      </c>
      <c r="AI1956">
        <f>INDEX('Yield strengh'!B:B, MATCH(Sheet1!B2026,'Yield strengh'!A:A,0))</f>
        <v>66.364285714285714</v>
      </c>
      <c r="AJ1956">
        <v>66.364285714285714</v>
      </c>
      <c r="AK1956">
        <f>INDEX(Price!B:B, MATCH(Sheet1!B2026,Price!A:A,0))</f>
        <v>30.05</v>
      </c>
      <c r="AL1956">
        <f t="shared" si="119"/>
        <v>0.18577242703533026</v>
      </c>
      <c r="AM1956">
        <f>INDEX(toughness!B:B,MATCH(Sheet1!B2026,toughness!A:A,0))</f>
        <v>2.9942857142857142</v>
      </c>
    </row>
    <row r="1957" spans="1:39" x14ac:dyDescent="0.3">
      <c r="A1957" t="s">
        <v>1458</v>
      </c>
      <c r="B1957" s="1" t="s">
        <v>2535</v>
      </c>
      <c r="C1957">
        <v>11.53833333333333</v>
      </c>
      <c r="D1957">
        <v>345</v>
      </c>
      <c r="E1957">
        <v>3.5649999999999999</v>
      </c>
      <c r="F1957">
        <v>1.166666666666667</v>
      </c>
      <c r="G1957">
        <v>0.1137075</v>
      </c>
      <c r="H1957">
        <v>9.7766666666666678E-13</v>
      </c>
      <c r="I1957">
        <v>455000000000000</v>
      </c>
      <c r="J1957">
        <v>2.1183333333333341</v>
      </c>
      <c r="K1957">
        <v>39.237499999999997</v>
      </c>
      <c r="L1957">
        <v>113.95</v>
      </c>
      <c r="M1957">
        <v>1540</v>
      </c>
      <c r="N1957" t="s">
        <v>1453</v>
      </c>
      <c r="O1957" t="s">
        <v>1453</v>
      </c>
      <c r="P1957" t="s">
        <v>1453</v>
      </c>
      <c r="Q1957" t="s">
        <v>1453</v>
      </c>
      <c r="R1957" t="s">
        <v>1453</v>
      </c>
      <c r="S1957" t="s">
        <v>1453</v>
      </c>
      <c r="T1957" t="s">
        <v>1453</v>
      </c>
      <c r="U1957" t="s">
        <v>1453</v>
      </c>
      <c r="V1957">
        <v>32.549999999999997</v>
      </c>
      <c r="W1957">
        <v>0.72249999999999992</v>
      </c>
      <c r="X1957" t="s">
        <v>1453</v>
      </c>
      <c r="Y1957" t="s">
        <v>1453</v>
      </c>
      <c r="Z1957" t="s">
        <v>1468</v>
      </c>
      <c r="AA1957">
        <v>0.93</v>
      </c>
      <c r="AB1957">
        <v>7.0000000000000007E-2</v>
      </c>
      <c r="AC1957">
        <v>0.5</v>
      </c>
      <c r="AD1957">
        <v>0.5</v>
      </c>
      <c r="AE1957">
        <v>0.5</v>
      </c>
      <c r="AF1957">
        <v>0.5</v>
      </c>
      <c r="AG1957">
        <f>INDEX(YM!B:B, MATCH(Sheet1!B2022,YM!A:A,0))</f>
        <v>4.0887500000000001</v>
      </c>
      <c r="AH1957">
        <v>4.0887500000000001</v>
      </c>
      <c r="AI1957">
        <f>INDEX('Yield strengh'!B:B, MATCH(Sheet1!B2022,'Yield strengh'!A:A,0))</f>
        <v>15.465</v>
      </c>
      <c r="AJ1957">
        <v>15.465</v>
      </c>
      <c r="AK1957">
        <f>INDEX(Price!B:B, MATCH(Sheet1!B2022,Price!A:A,0))</f>
        <v>38.450000000000003</v>
      </c>
      <c r="AL1957">
        <f t="shared" si="119"/>
        <v>0.18328266304347826</v>
      </c>
      <c r="AM1957">
        <f>INDEX(toughness!B:B,MATCH(Sheet1!B2022,toughness!A:A,0))</f>
        <v>0.57250000000000001</v>
      </c>
    </row>
    <row r="1958" spans="1:39" x14ac:dyDescent="0.3">
      <c r="A1958" t="s">
        <v>1458</v>
      </c>
      <c r="B1958" s="1" t="s">
        <v>2284</v>
      </c>
      <c r="C1958">
        <v>3.8849999999999998</v>
      </c>
      <c r="D1958">
        <v>490</v>
      </c>
      <c r="E1958">
        <v>3.3</v>
      </c>
      <c r="F1958">
        <v>1.5</v>
      </c>
      <c r="G1958">
        <v>2.1099999999999999E-3</v>
      </c>
      <c r="H1958">
        <v>5.335E-13</v>
      </c>
      <c r="I1958">
        <v>455000000000000</v>
      </c>
      <c r="J1958">
        <v>1.345</v>
      </c>
      <c r="K1958">
        <v>3.25</v>
      </c>
      <c r="L1958">
        <v>2.9350000000000001</v>
      </c>
      <c r="N1958" t="s">
        <v>1453</v>
      </c>
      <c r="O1958" t="s">
        <v>1453</v>
      </c>
      <c r="P1958" t="s">
        <v>1453</v>
      </c>
      <c r="Q1958" t="s">
        <v>1453</v>
      </c>
      <c r="R1958" t="s">
        <v>1453</v>
      </c>
      <c r="S1958" t="s">
        <v>1453</v>
      </c>
      <c r="T1958" t="s">
        <v>1453</v>
      </c>
      <c r="U1958" t="s">
        <v>1453</v>
      </c>
      <c r="V1958">
        <v>3.25</v>
      </c>
      <c r="W1958">
        <v>0.28799999999999998</v>
      </c>
      <c r="X1958" t="s">
        <v>1453</v>
      </c>
      <c r="Y1958" t="s">
        <v>1453</v>
      </c>
      <c r="Z1958" t="s">
        <v>1468</v>
      </c>
      <c r="AA1958">
        <v>0.93</v>
      </c>
      <c r="AB1958">
        <v>7.0000000000000007E-2</v>
      </c>
      <c r="AC1958">
        <v>0.5</v>
      </c>
      <c r="AD1958">
        <v>0.5</v>
      </c>
      <c r="AE1958">
        <v>0.5</v>
      </c>
      <c r="AF1958">
        <v>0.5</v>
      </c>
      <c r="AG1958">
        <f>INDEX(YM!B:B, MATCH(Sheet1!B2018,YM!A:A,0))</f>
        <v>4.33</v>
      </c>
      <c r="AH1958">
        <v>4.33</v>
      </c>
      <c r="AI1958">
        <f>INDEX('Yield strengh'!B:B, MATCH(Sheet1!B2018,'Yield strengh'!A:A,0))</f>
        <v>20.6</v>
      </c>
      <c r="AJ1958">
        <v>20.6</v>
      </c>
      <c r="AK1958">
        <f>INDEX(Price!B:B, MATCH(Sheet1!B2018,Price!A:A,0))</f>
        <v>11.65</v>
      </c>
      <c r="AL1958">
        <f t="shared" si="119"/>
        <v>0.18203673469387757</v>
      </c>
      <c r="AM1958">
        <f>INDEX(toughness!B:B,MATCH(Sheet1!B2018,toughness!A:A,0))</f>
        <v>0.98475000000000001</v>
      </c>
    </row>
    <row r="1959" spans="1:39" x14ac:dyDescent="0.3">
      <c r="A1959" t="s">
        <v>1458</v>
      </c>
      <c r="B1959" s="1" t="s">
        <v>1716</v>
      </c>
      <c r="C1959">
        <v>18.309285714285711</v>
      </c>
      <c r="D1959">
        <v>480</v>
      </c>
      <c r="E1959">
        <v>3.85107142857143</v>
      </c>
      <c r="F1959">
        <v>1</v>
      </c>
      <c r="G1959">
        <v>3.0729285714285709E-2</v>
      </c>
      <c r="H1959">
        <v>1.19975E-12</v>
      </c>
      <c r="I1959">
        <v>455000000000000</v>
      </c>
      <c r="J1959">
        <v>1.709642857142857</v>
      </c>
      <c r="K1959">
        <v>27.160714285714281</v>
      </c>
      <c r="L1959">
        <v>2.2532142857142849</v>
      </c>
      <c r="N1959" t="s">
        <v>1453</v>
      </c>
      <c r="O1959" t="s">
        <v>1453</v>
      </c>
      <c r="P1959" t="s">
        <v>1453</v>
      </c>
      <c r="Q1959" t="s">
        <v>1453</v>
      </c>
      <c r="R1959" t="s">
        <v>1453</v>
      </c>
      <c r="S1959" t="s">
        <v>1453</v>
      </c>
      <c r="T1959" t="s">
        <v>1453</v>
      </c>
      <c r="U1959" t="s">
        <v>1453</v>
      </c>
      <c r="V1959">
        <v>25.339285714285712</v>
      </c>
      <c r="W1959">
        <v>0.13960714285714279</v>
      </c>
      <c r="X1959" t="s">
        <v>1453</v>
      </c>
      <c r="Y1959" t="s">
        <v>1453</v>
      </c>
      <c r="Z1959" t="s">
        <v>1468</v>
      </c>
      <c r="AA1959">
        <v>0.93</v>
      </c>
      <c r="AB1959">
        <v>7.0000000000000007E-2</v>
      </c>
      <c r="AC1959">
        <v>0.5</v>
      </c>
      <c r="AD1959">
        <v>0.5</v>
      </c>
      <c r="AE1959">
        <v>0.5</v>
      </c>
      <c r="AF1959">
        <v>0.5</v>
      </c>
      <c r="AG1959">
        <f>INDEX(YM!B:B, MATCH(Sheet1!B2012,YM!A:A,0))</f>
        <v>4.5364285714285719</v>
      </c>
      <c r="AH1959">
        <v>4.5364285714285719</v>
      </c>
      <c r="AI1959">
        <f>INDEX('Yield strengh'!B:B, MATCH(Sheet1!B2012,'Yield strengh'!A:A,0))</f>
        <v>19.130714285714291</v>
      </c>
      <c r="AJ1959">
        <v>19.130714285714291</v>
      </c>
      <c r="AK1959">
        <f>INDEX(Price!B:B, MATCH(Sheet1!B2012,Price!A:A,0))</f>
        <v>16.3</v>
      </c>
      <c r="AL1959">
        <f t="shared" si="119"/>
        <v>0.18080233099489804</v>
      </c>
      <c r="AM1959">
        <f>INDEX(toughness!B:B,MATCH(Sheet1!B2012,toughness!A:A,0))</f>
        <v>0.60561785714285699</v>
      </c>
    </row>
    <row r="1960" spans="1:39" x14ac:dyDescent="0.3">
      <c r="A1960" t="s">
        <v>1458</v>
      </c>
      <c r="B1960" s="1" t="s">
        <v>2195</v>
      </c>
      <c r="C1960">
        <v>122.53888888888891</v>
      </c>
      <c r="D1960">
        <v>1400</v>
      </c>
      <c r="E1960">
        <v>3.4468749999999999</v>
      </c>
      <c r="F1960">
        <v>27.925000000000001</v>
      </c>
      <c r="G1960">
        <v>1.1265000000000001E-2</v>
      </c>
      <c r="H1960">
        <v>1.0511111111111139E-5</v>
      </c>
      <c r="I1960">
        <v>1.6649999999999999E+22</v>
      </c>
      <c r="J1960">
        <v>47.417222222222222</v>
      </c>
      <c r="K1960">
        <v>128.97777777777779</v>
      </c>
      <c r="L1960">
        <v>25</v>
      </c>
      <c r="M1960">
        <v>327</v>
      </c>
      <c r="N1960" t="s">
        <v>1453</v>
      </c>
      <c r="O1960" t="s">
        <v>1453</v>
      </c>
      <c r="P1960" t="s">
        <v>1453</v>
      </c>
      <c r="Q1960" t="s">
        <v>1453</v>
      </c>
      <c r="R1960" t="s">
        <v>1453</v>
      </c>
      <c r="S1960" t="s">
        <v>1453</v>
      </c>
      <c r="T1960" t="s">
        <v>1453</v>
      </c>
      <c r="U1960" t="s">
        <v>1453</v>
      </c>
      <c r="V1960">
        <v>95.522222222222226</v>
      </c>
      <c r="W1960">
        <v>0.38733333333333331</v>
      </c>
      <c r="X1960" t="s">
        <v>1453</v>
      </c>
      <c r="Y1960" t="s">
        <v>1453</v>
      </c>
      <c r="Z1960" t="s">
        <v>1468</v>
      </c>
      <c r="AA1960">
        <v>0.93</v>
      </c>
      <c r="AB1960">
        <v>7.0000000000000007E-2</v>
      </c>
      <c r="AC1960">
        <v>0.5</v>
      </c>
      <c r="AD1960">
        <v>0.5</v>
      </c>
      <c r="AE1960">
        <v>0.5</v>
      </c>
      <c r="AF1960">
        <v>0.5</v>
      </c>
      <c r="AG1960">
        <f>INDEX(YM!B:B, MATCH(Sheet1!B1960,YM!A:A,0))</f>
        <v>6.3511111111111118</v>
      </c>
      <c r="AH1960">
        <v>6.3511111111111118</v>
      </c>
      <c r="AI1960">
        <f>INDEX('Yield strengh'!B:B, MATCH(Sheet1!B1960,'Yield strengh'!A:A,0))</f>
        <v>99.077777777777783</v>
      </c>
      <c r="AJ1960">
        <v>99.077777777777783</v>
      </c>
      <c r="AK1960">
        <f>INDEX(Price!B:B, MATCH(Sheet1!B1960,Price!A:A,0))</f>
        <v>80.216666666666654</v>
      </c>
      <c r="AL1960">
        <f t="shared" si="119"/>
        <v>0.44946712522045867</v>
      </c>
      <c r="AM1960">
        <f>INDEX(toughness!B:B,MATCH(Sheet1!B1960,toughness!A:A,0))</f>
        <v>6.0383333333333331</v>
      </c>
    </row>
    <row r="1961" spans="1:39" x14ac:dyDescent="0.3">
      <c r="A1961" t="s">
        <v>1458</v>
      </c>
      <c r="B1961" s="1" t="s">
        <v>2109</v>
      </c>
      <c r="C1961">
        <v>37.15</v>
      </c>
      <c r="D1961">
        <v>400</v>
      </c>
      <c r="E1961">
        <v>5.6375000000000002</v>
      </c>
      <c r="F1961">
        <v>1</v>
      </c>
      <c r="G1961">
        <v>5.6452500000000003E-2</v>
      </c>
      <c r="H1961">
        <v>1.19975E-12</v>
      </c>
      <c r="I1961">
        <v>455000000000000</v>
      </c>
      <c r="J1961">
        <v>2.0924999999999998</v>
      </c>
      <c r="K1961">
        <v>61.274999999999999</v>
      </c>
      <c r="L1961">
        <v>5.4749999999999996</v>
      </c>
      <c r="N1961" t="s">
        <v>1453</v>
      </c>
      <c r="O1961" t="s">
        <v>1453</v>
      </c>
      <c r="P1961" t="s">
        <v>1453</v>
      </c>
      <c r="Q1961" t="s">
        <v>1453</v>
      </c>
      <c r="R1961" t="s">
        <v>1453</v>
      </c>
      <c r="S1961" t="s">
        <v>1453</v>
      </c>
      <c r="T1961" t="s">
        <v>1453</v>
      </c>
      <c r="U1961" t="s">
        <v>1453</v>
      </c>
      <c r="V1961">
        <v>57.024999999999999</v>
      </c>
      <c r="W1961">
        <v>0.2215</v>
      </c>
      <c r="X1961" t="s">
        <v>1453</v>
      </c>
      <c r="Y1961" t="s">
        <v>1453</v>
      </c>
      <c r="Z1961" t="s">
        <v>1468</v>
      </c>
      <c r="AA1961">
        <v>0.93</v>
      </c>
      <c r="AB1961">
        <v>7.0000000000000007E-2</v>
      </c>
      <c r="AC1961">
        <v>0.5</v>
      </c>
      <c r="AD1961">
        <v>0.5</v>
      </c>
      <c r="AE1961">
        <v>0.5</v>
      </c>
      <c r="AF1961">
        <v>0.5</v>
      </c>
      <c r="AG1961">
        <f>INDEX(YM!B:B, MATCH(Sheet1!B2013,YM!A:A,0))</f>
        <v>4.5325000000000006</v>
      </c>
      <c r="AH1961">
        <v>4.5325000000000006</v>
      </c>
      <c r="AI1961">
        <f>INDEX('Yield strengh'!B:B, MATCH(Sheet1!B2013,'Yield strengh'!A:A,0))</f>
        <v>15.715</v>
      </c>
      <c r="AJ1961">
        <v>15.715</v>
      </c>
      <c r="AK1961">
        <f>INDEX(Price!B:B, MATCH(Sheet1!B2013,Price!A:A,0))</f>
        <v>11.65</v>
      </c>
      <c r="AL1961">
        <f t="shared" si="119"/>
        <v>0.17807059375000001</v>
      </c>
      <c r="AM1961">
        <f>INDEX(toughness!B:B,MATCH(Sheet1!B2013,toughness!A:A,0))</f>
        <v>0.54249999999999998</v>
      </c>
    </row>
    <row r="1962" spans="1:39" x14ac:dyDescent="0.3">
      <c r="A1962" t="s">
        <v>1458</v>
      </c>
      <c r="B1962" s="1" t="s">
        <v>2317</v>
      </c>
      <c r="C1962">
        <v>41.93</v>
      </c>
      <c r="D1962">
        <v>515</v>
      </c>
      <c r="E1962">
        <v>6.8900000000000006</v>
      </c>
      <c r="F1962">
        <v>1</v>
      </c>
      <c r="G1962">
        <v>7.0695000000000008E-2</v>
      </c>
      <c r="H1962">
        <v>1.19975E-12</v>
      </c>
      <c r="I1962">
        <v>455000000000000</v>
      </c>
      <c r="J1962">
        <v>2.0950000000000002</v>
      </c>
      <c r="K1962">
        <v>63.8</v>
      </c>
      <c r="L1962">
        <v>9.0125000000000011</v>
      </c>
      <c r="N1962" t="s">
        <v>1453</v>
      </c>
      <c r="O1962" t="s">
        <v>1453</v>
      </c>
      <c r="P1962" t="s">
        <v>1453</v>
      </c>
      <c r="Q1962" t="s">
        <v>1453</v>
      </c>
      <c r="R1962" t="s">
        <v>1453</v>
      </c>
      <c r="S1962" t="s">
        <v>1453</v>
      </c>
      <c r="T1962" t="s">
        <v>1453</v>
      </c>
      <c r="U1962" t="s">
        <v>1453</v>
      </c>
      <c r="V1962">
        <v>59.55</v>
      </c>
      <c r="W1962">
        <v>0.3</v>
      </c>
      <c r="X1962" t="s">
        <v>1453</v>
      </c>
      <c r="Y1962" t="s">
        <v>1453</v>
      </c>
      <c r="Z1962" t="s">
        <v>1468</v>
      </c>
      <c r="AA1962">
        <v>0.93</v>
      </c>
      <c r="AB1962">
        <v>7.0000000000000007E-2</v>
      </c>
      <c r="AC1962">
        <v>0.5</v>
      </c>
      <c r="AD1962">
        <v>0.5</v>
      </c>
      <c r="AE1962">
        <v>0.5</v>
      </c>
      <c r="AF1962">
        <v>0.5</v>
      </c>
      <c r="AG1962">
        <f>INDEX(YM!B:B, MATCH(Sheet1!B2007,YM!A:A,0))</f>
        <v>4.6599999999999993</v>
      </c>
      <c r="AH1962">
        <v>4.6599999999999993</v>
      </c>
      <c r="AI1962">
        <f>INDEX('Yield strengh'!B:B, MATCH(Sheet1!B2007,'Yield strengh'!A:A,0))</f>
        <v>19.43</v>
      </c>
      <c r="AJ1962">
        <v>19.43</v>
      </c>
      <c r="AK1962">
        <f>INDEX(Price!B:B, MATCH(Sheet1!B2007,Price!A:A,0))</f>
        <v>11.65</v>
      </c>
      <c r="AL1962">
        <f t="shared" si="119"/>
        <v>0.17581320388349514</v>
      </c>
      <c r="AM1962">
        <f>INDEX(toughness!B:B,MATCH(Sheet1!B2007,toughness!A:A,0))</f>
        <v>1.042</v>
      </c>
    </row>
    <row r="1963" spans="1:39" x14ac:dyDescent="0.3">
      <c r="A1963" t="s">
        <v>1458</v>
      </c>
      <c r="B1963" s="1" t="s">
        <v>2006</v>
      </c>
      <c r="C1963">
        <v>3.21</v>
      </c>
      <c r="D1963">
        <v>445</v>
      </c>
      <c r="E1963">
        <v>3.085</v>
      </c>
      <c r="F1963">
        <v>1.5</v>
      </c>
      <c r="G1963">
        <v>8.7649999999999985E-3</v>
      </c>
      <c r="H1963">
        <v>5.335E-13</v>
      </c>
      <c r="I1963">
        <v>455000000000000</v>
      </c>
      <c r="J1963">
        <v>1.625</v>
      </c>
      <c r="K1963">
        <v>293.77499999999998</v>
      </c>
      <c r="L1963">
        <v>1.7350000000000001</v>
      </c>
      <c r="N1963" t="s">
        <v>1453</v>
      </c>
      <c r="O1963" t="s">
        <v>1453</v>
      </c>
      <c r="P1963" t="s">
        <v>1453</v>
      </c>
      <c r="Q1963" t="s">
        <v>1453</v>
      </c>
      <c r="R1963" t="s">
        <v>1453</v>
      </c>
      <c r="S1963" t="s">
        <v>1453</v>
      </c>
      <c r="T1963" t="s">
        <v>1453</v>
      </c>
      <c r="U1963" t="s">
        <v>1453</v>
      </c>
      <c r="V1963">
        <v>293.77499999999998</v>
      </c>
      <c r="W1963">
        <v>0.18725</v>
      </c>
      <c r="X1963" t="s">
        <v>1453</v>
      </c>
      <c r="Y1963" t="s">
        <v>1453</v>
      </c>
      <c r="Z1963" t="s">
        <v>1468</v>
      </c>
      <c r="AA1963">
        <v>0.93</v>
      </c>
      <c r="AB1963">
        <v>7.0000000000000007E-2</v>
      </c>
      <c r="AC1963">
        <v>0.5</v>
      </c>
      <c r="AD1963">
        <v>0.5</v>
      </c>
      <c r="AE1963">
        <v>0.5</v>
      </c>
      <c r="AF1963">
        <v>0.5</v>
      </c>
      <c r="AG1963">
        <f>INDEX(YM!B:B, MATCH(Sheet1!B2003,YM!A:A,0))</f>
        <v>4.76</v>
      </c>
      <c r="AH1963">
        <v>4.76</v>
      </c>
      <c r="AI1963">
        <f>INDEX('Yield strengh'!B:B, MATCH(Sheet1!B2003,'Yield strengh'!A:A,0))</f>
        <v>16.414999999999999</v>
      </c>
      <c r="AJ1963">
        <v>16.414999999999999</v>
      </c>
      <c r="AK1963">
        <f>INDEX(Price!B:B, MATCH(Sheet1!B2003,Price!A:A,0))</f>
        <v>11.65</v>
      </c>
      <c r="AL1963">
        <f t="shared" si="119"/>
        <v>0.17558516853932582</v>
      </c>
      <c r="AM1963">
        <f>INDEX(toughness!B:B,MATCH(Sheet1!B2003,toughness!A:A,0))</f>
        <v>0.67949999999999988</v>
      </c>
    </row>
    <row r="1964" spans="1:39" x14ac:dyDescent="0.3">
      <c r="A1964" t="s">
        <v>1458</v>
      </c>
      <c r="B1964" s="1" t="s">
        <v>1720</v>
      </c>
      <c r="C1964">
        <v>24.09</v>
      </c>
      <c r="D1964">
        <v>610</v>
      </c>
      <c r="E1964">
        <v>4.8162500000000001</v>
      </c>
      <c r="F1964">
        <v>1</v>
      </c>
      <c r="G1964">
        <v>3.9206249999999998E-2</v>
      </c>
      <c r="H1964">
        <v>9.9262499999999992E-13</v>
      </c>
      <c r="I1964">
        <v>455000000000000</v>
      </c>
      <c r="J1964">
        <v>1.5</v>
      </c>
      <c r="K1964">
        <v>38.200000000000003</v>
      </c>
      <c r="L1964">
        <v>4.0412499999999998</v>
      </c>
      <c r="N1964" t="s">
        <v>1453</v>
      </c>
      <c r="O1964" t="s">
        <v>1453</v>
      </c>
      <c r="P1964" t="s">
        <v>1453</v>
      </c>
      <c r="Q1964" t="s">
        <v>1453</v>
      </c>
      <c r="R1964" t="s">
        <v>1453</v>
      </c>
      <c r="S1964" t="s">
        <v>1453</v>
      </c>
      <c r="T1964" t="s">
        <v>1453</v>
      </c>
      <c r="U1964" t="s">
        <v>1453</v>
      </c>
      <c r="V1964">
        <v>35.674999999999997</v>
      </c>
      <c r="W1964">
        <v>0.19587499999999999</v>
      </c>
      <c r="X1964" t="s">
        <v>1453</v>
      </c>
      <c r="Y1964" t="s">
        <v>1453</v>
      </c>
      <c r="Z1964" t="s">
        <v>1468</v>
      </c>
      <c r="AA1964">
        <v>0.93</v>
      </c>
      <c r="AB1964">
        <v>7.0000000000000007E-2</v>
      </c>
      <c r="AC1964">
        <v>0.5</v>
      </c>
      <c r="AD1964">
        <v>0.5</v>
      </c>
      <c r="AE1964">
        <v>0.5</v>
      </c>
      <c r="AF1964">
        <v>0.5</v>
      </c>
      <c r="AG1964">
        <f>INDEX(YM!B:B, MATCH(Sheet1!B1964,YM!A:A,0))</f>
        <v>6.3012499999999996</v>
      </c>
      <c r="AH1964">
        <v>6.3012499999999996</v>
      </c>
      <c r="AI1964">
        <f>INDEX('Yield strengh'!B:B, MATCH(Sheet1!B1964,'Yield strengh'!A:A,0))</f>
        <v>25.517499999999998</v>
      </c>
      <c r="AJ1964">
        <v>25.517499999999998</v>
      </c>
      <c r="AK1964">
        <f>INDEX(Price!B:B, MATCH(Sheet1!B1964,Price!A:A,0))</f>
        <v>60.6</v>
      </c>
      <c r="AL1964">
        <f t="shared" si="119"/>
        <v>0.2635936834016393</v>
      </c>
      <c r="AM1964">
        <f>INDEX(toughness!B:B,MATCH(Sheet1!B1964,toughness!A:A,0))</f>
        <v>1.1519999999999999</v>
      </c>
    </row>
    <row r="1965" spans="1:39" x14ac:dyDescent="0.3">
      <c r="A1965" t="s">
        <v>1458</v>
      </c>
      <c r="B1965" s="1" t="s">
        <v>1807</v>
      </c>
      <c r="C1965">
        <v>65.777500000000003</v>
      </c>
      <c r="D1965">
        <v>480</v>
      </c>
      <c r="E1965">
        <v>4.16</v>
      </c>
      <c r="F1965">
        <v>5.05</v>
      </c>
      <c r="G1965">
        <v>2.2853749999999999E-2</v>
      </c>
      <c r="H1965">
        <v>7.3325007243750005E-13</v>
      </c>
      <c r="I1965">
        <v>455000000000000</v>
      </c>
      <c r="J1965">
        <v>2.5625</v>
      </c>
      <c r="K1965">
        <v>49.25</v>
      </c>
      <c r="L1965">
        <v>5.6050000000000004</v>
      </c>
      <c r="M1965">
        <v>155</v>
      </c>
      <c r="N1965" t="s">
        <v>1453</v>
      </c>
      <c r="O1965" t="s">
        <v>1453</v>
      </c>
      <c r="P1965" t="s">
        <v>1453</v>
      </c>
      <c r="Q1965" t="s">
        <v>1453</v>
      </c>
      <c r="R1965" t="s">
        <v>1453</v>
      </c>
      <c r="S1965" t="s">
        <v>1453</v>
      </c>
      <c r="T1965" t="s">
        <v>1453</v>
      </c>
      <c r="U1965" t="s">
        <v>1453</v>
      </c>
      <c r="V1965">
        <v>34.0625</v>
      </c>
      <c r="W1965">
        <v>0.20699999999999999</v>
      </c>
      <c r="X1965" t="s">
        <v>1453</v>
      </c>
      <c r="Y1965" t="s">
        <v>1453</v>
      </c>
      <c r="Z1965" t="s">
        <v>1468</v>
      </c>
      <c r="AA1965">
        <v>0.93</v>
      </c>
      <c r="AB1965">
        <v>7.0000000000000007E-2</v>
      </c>
      <c r="AC1965">
        <v>0.5</v>
      </c>
      <c r="AD1965">
        <v>0.5</v>
      </c>
      <c r="AE1965">
        <v>0.5</v>
      </c>
      <c r="AF1965">
        <v>0.5</v>
      </c>
      <c r="AG1965">
        <f>INDEX(YM!B:B, MATCH(Sheet1!B2006,YM!A:A,0))</f>
        <v>4.6712499999999997</v>
      </c>
      <c r="AH1965">
        <v>4.6712499999999997</v>
      </c>
      <c r="AI1965">
        <f>INDEX('Yield strengh'!B:B, MATCH(Sheet1!B2006,'Yield strengh'!A:A,0))</f>
        <v>17.9025</v>
      </c>
      <c r="AJ1965">
        <v>17.9025</v>
      </c>
      <c r="AK1965">
        <f>INDEX(Price!B:B, MATCH(Sheet1!B2006,Price!A:A,0))</f>
        <v>36.125</v>
      </c>
      <c r="AL1965">
        <f t="shared" si="119"/>
        <v>0.17422302734374998</v>
      </c>
      <c r="AM1965">
        <f>INDEX(toughness!B:B,MATCH(Sheet1!B2006,toughness!A:A,0))</f>
        <v>0.92837499999999995</v>
      </c>
    </row>
    <row r="1966" spans="1:39" x14ac:dyDescent="0.3">
      <c r="A1966" t="s">
        <v>1458</v>
      </c>
      <c r="B1966" s="1" t="s">
        <v>2176</v>
      </c>
      <c r="C1966">
        <v>68.042307692307688</v>
      </c>
      <c r="D1966">
        <v>1265</v>
      </c>
      <c r="E1966">
        <v>3.518846153846154</v>
      </c>
      <c r="F1966">
        <v>8.360714285714284</v>
      </c>
      <c r="G1966">
        <v>3.9742857142857141E-3</v>
      </c>
      <c r="H1966">
        <v>2.2937634435714291E-15</v>
      </c>
      <c r="I1966">
        <v>1.055E+21</v>
      </c>
      <c r="J1966">
        <v>55.50615384615385</v>
      </c>
      <c r="K1966">
        <v>108.5076923076923</v>
      </c>
      <c r="L1966">
        <v>15.24923076923077</v>
      </c>
      <c r="M1966">
        <v>163.30769230769229</v>
      </c>
      <c r="N1966" t="s">
        <v>1453</v>
      </c>
      <c r="O1966" t="s">
        <v>1453</v>
      </c>
      <c r="P1966" t="s">
        <v>1453</v>
      </c>
      <c r="Q1966" t="s">
        <v>1453</v>
      </c>
      <c r="R1966" t="s">
        <v>1453</v>
      </c>
      <c r="S1966" t="s">
        <v>1453</v>
      </c>
      <c r="T1966" t="s">
        <v>1453</v>
      </c>
      <c r="U1966" t="s">
        <v>1453</v>
      </c>
      <c r="V1966">
        <v>91.034615384615392</v>
      </c>
      <c r="W1966">
        <v>0.34192857142857142</v>
      </c>
      <c r="X1966" t="s">
        <v>1453</v>
      </c>
      <c r="Y1966" t="s">
        <v>1453</v>
      </c>
      <c r="Z1966" t="s">
        <v>1468</v>
      </c>
      <c r="AA1966">
        <v>0.93</v>
      </c>
      <c r="AB1966">
        <v>7.0000000000000007E-2</v>
      </c>
      <c r="AC1966">
        <v>0.5</v>
      </c>
      <c r="AD1966">
        <v>0.5</v>
      </c>
      <c r="AE1966">
        <v>0.5</v>
      </c>
      <c r="AF1966">
        <v>0.5</v>
      </c>
      <c r="AG1966">
        <f>INDEX(YM!B:B, MATCH(Sheet1!B2024,YM!A:A,0))</f>
        <v>3.9232142857142862</v>
      </c>
      <c r="AH1966">
        <v>4.0267857142857144</v>
      </c>
      <c r="AI1966">
        <f>INDEX('Yield strengh'!B:B, MATCH(Sheet1!B2024,'Yield strengh'!A:A,0))</f>
        <v>52.371428571428567</v>
      </c>
      <c r="AJ1966">
        <v>54.096428571428582</v>
      </c>
      <c r="AK1966">
        <f>INDEX(Price!B:B, MATCH(Sheet1!B2024,Price!A:A,0))</f>
        <v>25.582142857142859</v>
      </c>
      <c r="AL1966">
        <f t="shared" si="119"/>
        <v>0.17220136424134874</v>
      </c>
      <c r="AM1966">
        <f>INDEX(toughness!B:B,MATCH(Sheet1!B2024,toughness!A:A,0))</f>
        <v>2.8544642857142848</v>
      </c>
    </row>
    <row r="1967" spans="1:39" x14ac:dyDescent="0.3">
      <c r="A1967" t="s">
        <v>1458</v>
      </c>
      <c r="B1967" s="1" t="s">
        <v>595</v>
      </c>
      <c r="C1967">
        <v>330</v>
      </c>
      <c r="D1967">
        <v>7775</v>
      </c>
      <c r="G1967">
        <v>3.54</v>
      </c>
      <c r="H1967">
        <v>7.76</v>
      </c>
      <c r="I1967">
        <v>22.5</v>
      </c>
      <c r="J1967">
        <v>26.85</v>
      </c>
      <c r="K1967">
        <v>381.5</v>
      </c>
      <c r="L1967">
        <v>143</v>
      </c>
      <c r="M1967">
        <v>1465</v>
      </c>
      <c r="N1967" t="s">
        <v>1453</v>
      </c>
      <c r="O1967" t="s">
        <v>1453</v>
      </c>
      <c r="P1967" t="s">
        <v>1453</v>
      </c>
      <c r="Q1967" t="s">
        <v>1453</v>
      </c>
      <c r="R1967" t="s">
        <v>1453</v>
      </c>
      <c r="S1967" t="s">
        <v>1453</v>
      </c>
      <c r="T1967" t="s">
        <v>1453</v>
      </c>
      <c r="U1967" t="s">
        <v>1453</v>
      </c>
      <c r="V1967">
        <v>570</v>
      </c>
      <c r="W1967">
        <v>42.5</v>
      </c>
      <c r="X1967" t="s">
        <v>1453</v>
      </c>
      <c r="Y1967" t="s">
        <v>1453</v>
      </c>
      <c r="Z1967" t="s">
        <v>1468</v>
      </c>
      <c r="AA1967">
        <v>0.93</v>
      </c>
      <c r="AB1967">
        <v>7.0000000000000007E-2</v>
      </c>
      <c r="AC1967">
        <v>0.5</v>
      </c>
      <c r="AD1967">
        <v>0.5</v>
      </c>
      <c r="AE1967">
        <v>0.5</v>
      </c>
      <c r="AF1967">
        <v>0.5</v>
      </c>
      <c r="AG1967">
        <f>INDEX(YM!B:B, MATCH(Sheet1!B1687,YM!A:A,0))</f>
        <v>54.95</v>
      </c>
      <c r="AH1967">
        <v>54.95</v>
      </c>
      <c r="AI1967">
        <f>INDEX('Yield strengh'!B:B, MATCH(Sheet1!B1687,'Yield strengh'!A:A,0))</f>
        <v>24.25</v>
      </c>
      <c r="AJ1967">
        <v>24.25</v>
      </c>
      <c r="AK1967">
        <f>INDEX(Price!B:B, MATCH(Sheet1!B1687,Price!A:A,0))</f>
        <v>36</v>
      </c>
      <c r="AL1967">
        <f t="shared" si="119"/>
        <v>0.17138745980707398</v>
      </c>
      <c r="AM1967">
        <f>INDEX(toughness!B:B,MATCH(Sheet1!B1687,toughness!A:A,0))</f>
        <v>5.9199999999999999E-3</v>
      </c>
    </row>
    <row r="1968" spans="1:39" x14ac:dyDescent="0.3">
      <c r="A1968" t="s">
        <v>1458</v>
      </c>
      <c r="B1968" s="1" t="s">
        <v>1715</v>
      </c>
      <c r="C1968">
        <v>23.4925</v>
      </c>
      <c r="D1968">
        <v>490</v>
      </c>
      <c r="E1968">
        <v>4.3949999999999996</v>
      </c>
      <c r="F1968">
        <v>1</v>
      </c>
      <c r="G1968">
        <v>3.5912500000000007E-2</v>
      </c>
      <c r="H1968">
        <v>1.19975E-12</v>
      </c>
      <c r="I1968">
        <v>455000000000000</v>
      </c>
      <c r="J1968">
        <v>1.5625</v>
      </c>
      <c r="K1968">
        <v>45.274999999999999</v>
      </c>
      <c r="L1968">
        <v>2.9950000000000001</v>
      </c>
      <c r="N1968" t="s">
        <v>1453</v>
      </c>
      <c r="O1968" t="s">
        <v>1453</v>
      </c>
      <c r="P1968" t="s">
        <v>1453</v>
      </c>
      <c r="Q1968" t="s">
        <v>1453</v>
      </c>
      <c r="R1968" t="s">
        <v>1453</v>
      </c>
      <c r="S1968" t="s">
        <v>1453</v>
      </c>
      <c r="T1968" t="s">
        <v>1453</v>
      </c>
      <c r="U1968" t="s">
        <v>1453</v>
      </c>
      <c r="V1968">
        <v>42.224999999999987</v>
      </c>
      <c r="W1968">
        <v>0.1585</v>
      </c>
      <c r="X1968" t="s">
        <v>1453</v>
      </c>
      <c r="Y1968" t="s">
        <v>1453</v>
      </c>
      <c r="Z1968" t="s">
        <v>1468</v>
      </c>
      <c r="AA1968">
        <v>0.93</v>
      </c>
      <c r="AB1968">
        <v>7.0000000000000007E-2</v>
      </c>
      <c r="AC1968">
        <v>0.5</v>
      </c>
      <c r="AD1968">
        <v>0.5</v>
      </c>
      <c r="AE1968">
        <v>0.5</v>
      </c>
      <c r="AF1968">
        <v>0.5</v>
      </c>
      <c r="AG1968">
        <f>INDEX(YM!B:B, MATCH(Sheet1!B2009,YM!A:A,0))</f>
        <v>4.6050000000000004</v>
      </c>
      <c r="AH1968">
        <v>4.6050000000000004</v>
      </c>
      <c r="AI1968">
        <f>INDEX('Yield strengh'!B:B, MATCH(Sheet1!B2009,'Yield strengh'!A:A,0))</f>
        <v>18.074999999999999</v>
      </c>
      <c r="AJ1968">
        <v>18.074999999999999</v>
      </c>
      <c r="AK1968">
        <f>INDEX(Price!B:B, MATCH(Sheet1!B2009,Price!A:A,0))</f>
        <v>11.65</v>
      </c>
      <c r="AL1968">
        <f t="shared" si="119"/>
        <v>0.16986811224489798</v>
      </c>
      <c r="AM1968">
        <f>INDEX(toughness!B:B,MATCH(Sheet1!B2009,toughness!A:A,0))</f>
        <v>0.92724999999999991</v>
      </c>
    </row>
    <row r="1969" spans="1:39" x14ac:dyDescent="0.3">
      <c r="A1969" t="s">
        <v>1458</v>
      </c>
      <c r="B1969" s="1" t="s">
        <v>547</v>
      </c>
      <c r="C1969">
        <v>37.099999999999987</v>
      </c>
      <c r="D1969">
        <v>480</v>
      </c>
      <c r="E1969">
        <v>5.49</v>
      </c>
      <c r="F1969">
        <v>0.5</v>
      </c>
      <c r="G1969">
        <v>6.9100000000000009E-2</v>
      </c>
      <c r="H1969">
        <v>1.8659999999999999E-12</v>
      </c>
      <c r="I1969">
        <v>130000000000000</v>
      </c>
      <c r="J1969">
        <v>2.5649999999999999</v>
      </c>
      <c r="K1969">
        <v>71</v>
      </c>
      <c r="L1969">
        <v>3.19</v>
      </c>
      <c r="N1969" t="s">
        <v>1453</v>
      </c>
      <c r="O1969" t="s">
        <v>1453</v>
      </c>
      <c r="P1969" t="s">
        <v>1453</v>
      </c>
      <c r="Q1969" t="s">
        <v>1453</v>
      </c>
      <c r="R1969" t="s">
        <v>1453</v>
      </c>
      <c r="S1969" t="s">
        <v>1453</v>
      </c>
      <c r="T1969" t="s">
        <v>1453</v>
      </c>
      <c r="U1969" t="s">
        <v>1453</v>
      </c>
      <c r="V1969">
        <v>66</v>
      </c>
      <c r="W1969">
        <v>0.23499999999999999</v>
      </c>
      <c r="X1969" t="s">
        <v>1453</v>
      </c>
      <c r="Y1969" t="s">
        <v>1453</v>
      </c>
      <c r="Z1969" t="s">
        <v>1468</v>
      </c>
      <c r="AA1969">
        <v>0.93</v>
      </c>
      <c r="AB1969">
        <v>7.0000000000000007E-2</v>
      </c>
      <c r="AC1969">
        <v>0.5</v>
      </c>
      <c r="AD1969">
        <v>0.5</v>
      </c>
      <c r="AE1969">
        <v>0.5</v>
      </c>
      <c r="AF1969">
        <v>0.5</v>
      </c>
      <c r="AG1969">
        <v>6.05</v>
      </c>
      <c r="AH1969">
        <v>6.05</v>
      </c>
      <c r="AI1969" t="e">
        <f>INDEX('Yield strengh'!B:B, MATCH(Sheet1!B1969,'Yield strengh'!A:A,0))</f>
        <v>#N/A</v>
      </c>
      <c r="AJ1969">
        <v>39.5</v>
      </c>
      <c r="AK1969">
        <f>INDEX(Price!B:B, MATCH(Sheet1!B1969,Price!A:A,0))</f>
        <v>2310</v>
      </c>
      <c r="AL1969">
        <f t="shared" si="119"/>
        <v>0.49786458333333333</v>
      </c>
      <c r="AM1969">
        <f>INDEX(toughness!B:B,MATCH(Sheet1!B1969,toughness!A:A,0))</f>
        <v>0.57150000000000001</v>
      </c>
    </row>
    <row r="1970" spans="1:39" x14ac:dyDescent="0.3">
      <c r="A1970" t="s">
        <v>1458</v>
      </c>
      <c r="B1970" s="1" t="s">
        <v>2255</v>
      </c>
      <c r="C1970">
        <v>38.15</v>
      </c>
      <c r="D1970">
        <v>750</v>
      </c>
      <c r="E1970">
        <v>5.57</v>
      </c>
      <c r="F1970">
        <v>4.2</v>
      </c>
      <c r="G1970">
        <v>2.5909166666666671E-2</v>
      </c>
      <c r="H1970">
        <v>8.8875000004829164E-13</v>
      </c>
      <c r="I1970">
        <v>455000000000000</v>
      </c>
      <c r="J1970">
        <v>2.9624999999999999</v>
      </c>
      <c r="K1970">
        <v>62.166666666666657</v>
      </c>
      <c r="L1970">
        <v>18</v>
      </c>
      <c r="N1970" t="s">
        <v>1453</v>
      </c>
      <c r="O1970" t="s">
        <v>1453</v>
      </c>
      <c r="P1970" t="s">
        <v>1453</v>
      </c>
      <c r="Q1970" t="s">
        <v>1453</v>
      </c>
      <c r="R1970" t="s">
        <v>1453</v>
      </c>
      <c r="S1970" t="s">
        <v>1453</v>
      </c>
      <c r="T1970" t="s">
        <v>1453</v>
      </c>
      <c r="U1970" t="s">
        <v>1453</v>
      </c>
      <c r="V1970">
        <v>50.15</v>
      </c>
      <c r="W1970">
        <v>0.21083333333333329</v>
      </c>
      <c r="X1970" t="s">
        <v>1453</v>
      </c>
      <c r="Y1970" t="s">
        <v>1453</v>
      </c>
      <c r="Z1970" t="s">
        <v>1468</v>
      </c>
      <c r="AA1970">
        <v>0.93</v>
      </c>
      <c r="AB1970">
        <v>7.0000000000000007E-2</v>
      </c>
      <c r="AC1970">
        <v>0.5</v>
      </c>
      <c r="AD1970">
        <v>0.5</v>
      </c>
      <c r="AE1970">
        <v>0.5</v>
      </c>
      <c r="AF1970">
        <v>0.5</v>
      </c>
      <c r="AG1970">
        <f>INDEX(YM!B:B, MATCH(Sheet1!B1987,YM!A:A,0))</f>
        <v>5.375</v>
      </c>
      <c r="AH1970">
        <v>5.375</v>
      </c>
      <c r="AI1970">
        <f>INDEX('Yield strengh'!B:B, MATCH(Sheet1!B1987,'Yield strengh'!A:A,0))</f>
        <v>23.625</v>
      </c>
      <c r="AJ1970">
        <v>23.625</v>
      </c>
      <c r="AK1970">
        <f>INDEX(Price!B:B, MATCH(Sheet1!B1987,Price!A:A,0))</f>
        <v>4.03</v>
      </c>
      <c r="AL1970">
        <f t="shared" si="119"/>
        <v>0.1693125</v>
      </c>
      <c r="AM1970">
        <f>INDEX(toughness!B:B,MATCH(Sheet1!B1987,toughness!A:A,0))</f>
        <v>0.12045</v>
      </c>
    </row>
    <row r="1971" spans="1:39" x14ac:dyDescent="0.3">
      <c r="A1971" t="s">
        <v>1458</v>
      </c>
      <c r="B1971" s="1" t="s">
        <v>1678</v>
      </c>
      <c r="C1971">
        <v>9.4</v>
      </c>
      <c r="D1971">
        <v>885</v>
      </c>
      <c r="E1971">
        <v>4.0449999999999999</v>
      </c>
      <c r="F1971">
        <v>12</v>
      </c>
      <c r="G1971">
        <v>2.7724999999999998E-3</v>
      </c>
      <c r="H1971">
        <v>2.667504343E-13</v>
      </c>
      <c r="I1971">
        <v>455000000000000</v>
      </c>
      <c r="J1971">
        <v>262.63</v>
      </c>
      <c r="K1971">
        <v>7.82</v>
      </c>
      <c r="L1971">
        <v>9.8949999999999996</v>
      </c>
      <c r="N1971" t="s">
        <v>1453</v>
      </c>
      <c r="O1971" t="s">
        <v>1453</v>
      </c>
      <c r="P1971" t="s">
        <v>1453</v>
      </c>
      <c r="Q1971" t="s">
        <v>1453</v>
      </c>
      <c r="R1971" t="s">
        <v>1453</v>
      </c>
      <c r="S1971" t="s">
        <v>1453</v>
      </c>
      <c r="T1971" t="s">
        <v>1453</v>
      </c>
      <c r="U1971" t="s">
        <v>1453</v>
      </c>
      <c r="V1971">
        <v>3.9750000000000001</v>
      </c>
      <c r="W1971">
        <v>0.18825</v>
      </c>
      <c r="X1971" t="s">
        <v>1453</v>
      </c>
      <c r="Y1971" t="s">
        <v>1453</v>
      </c>
      <c r="Z1971" t="s">
        <v>1468</v>
      </c>
      <c r="AA1971">
        <v>0.93</v>
      </c>
      <c r="AB1971">
        <v>7.0000000000000007E-2</v>
      </c>
      <c r="AC1971">
        <v>0.5</v>
      </c>
      <c r="AD1971">
        <v>0.5</v>
      </c>
      <c r="AE1971">
        <v>0.5</v>
      </c>
      <c r="AF1971">
        <v>0.5</v>
      </c>
      <c r="AG1971">
        <f>INDEX(YM!B:B, MATCH(Sheet1!B1886,YM!A:A,0))</f>
        <v>9.5825000000000014</v>
      </c>
      <c r="AH1971">
        <v>9.6499999999999986</v>
      </c>
      <c r="AI1971">
        <f>INDEX('Yield strengh'!B:B, MATCH(Sheet1!B1886,'Yield strengh'!A:A,0))</f>
        <v>31.9</v>
      </c>
      <c r="AJ1971">
        <v>15.31</v>
      </c>
      <c r="AK1971">
        <f>INDEX(Price!B:B, MATCH(Sheet1!B1886,Price!A:A,0))</f>
        <v>11.65</v>
      </c>
      <c r="AL1971">
        <f>AJ1971*AH1971*(2)/D1971</f>
        <v>0.33387909604519767</v>
      </c>
      <c r="AM1971">
        <f>INDEX(toughness!B:B,MATCH(Sheet1!B1886,toughness!A:A,0))</f>
        <v>1.5395000000000001</v>
      </c>
    </row>
    <row r="1972" spans="1:39" x14ac:dyDescent="0.3">
      <c r="A1972" t="s">
        <v>1458</v>
      </c>
      <c r="B1972" s="1" t="s">
        <v>2193</v>
      </c>
      <c r="C1972">
        <v>64.166666666666671</v>
      </c>
      <c r="D1972">
        <v>1290</v>
      </c>
      <c r="E1972">
        <v>2.8833333333333329</v>
      </c>
      <c r="F1972">
        <v>18.13333333333334</v>
      </c>
      <c r="G1972">
        <v>3.2419166666666668E-3</v>
      </c>
      <c r="H1972">
        <v>2.3769562E-20</v>
      </c>
      <c r="I1972">
        <v>2.9889999999999999E+22</v>
      </c>
      <c r="J1972">
        <v>16.75</v>
      </c>
      <c r="K1972">
        <v>67.975000000000009</v>
      </c>
      <c r="L1972">
        <v>11.21666666666667</v>
      </c>
      <c r="N1972" t="s">
        <v>1453</v>
      </c>
      <c r="O1972" t="s">
        <v>1453</v>
      </c>
      <c r="P1972" t="s">
        <v>1453</v>
      </c>
      <c r="Q1972" t="s">
        <v>1453</v>
      </c>
      <c r="R1972" t="s">
        <v>1453</v>
      </c>
      <c r="S1972" t="s">
        <v>1453</v>
      </c>
      <c r="T1972" t="s">
        <v>1453</v>
      </c>
      <c r="U1972" t="s">
        <v>1453</v>
      </c>
      <c r="V1972">
        <v>42.383333333333333</v>
      </c>
      <c r="W1972">
        <v>0.18583333333333329</v>
      </c>
      <c r="X1972" t="s">
        <v>1453</v>
      </c>
      <c r="Y1972" t="s">
        <v>1453</v>
      </c>
      <c r="Z1972" t="s">
        <v>1468</v>
      </c>
      <c r="AA1972">
        <v>0.93</v>
      </c>
      <c r="AB1972">
        <v>7.0000000000000007E-2</v>
      </c>
      <c r="AC1972">
        <v>0.5</v>
      </c>
      <c r="AD1972">
        <v>0.5</v>
      </c>
      <c r="AE1972">
        <v>0.5</v>
      </c>
      <c r="AF1972">
        <v>0.5</v>
      </c>
      <c r="AG1972">
        <f>INDEX(YM!B:B, MATCH(Sheet1!B2017,YM!A:A,0))</f>
        <v>4.34</v>
      </c>
      <c r="AH1972">
        <v>4.34</v>
      </c>
      <c r="AI1972">
        <f>INDEX('Yield strengh'!B:B, MATCH(Sheet1!B2017,'Yield strengh'!A:A,0))</f>
        <v>48.733333333333327</v>
      </c>
      <c r="AJ1972">
        <v>48.733333333333327</v>
      </c>
      <c r="AK1972">
        <f>INDEX(Price!B:B, MATCH(Sheet1!B2017,Price!A:A,0))</f>
        <v>16.491666666666671</v>
      </c>
      <c r="AL1972">
        <f t="shared" ref="AL1972:AL1981" si="120">AJ1972*AH1972/D1972</f>
        <v>0.16395555555555555</v>
      </c>
      <c r="AM1972">
        <f>INDEX(toughness!B:B,MATCH(Sheet1!B2017,toughness!A:A,0))</f>
        <v>1.355833333333333</v>
      </c>
    </row>
    <row r="1973" spans="1:39" x14ac:dyDescent="0.3">
      <c r="A1973" t="s">
        <v>1458</v>
      </c>
      <c r="B1973" s="1" t="s">
        <v>2031</v>
      </c>
      <c r="C1973">
        <v>59.27</v>
      </c>
      <c r="D1973">
        <v>470</v>
      </c>
      <c r="E1973">
        <v>7.8449999999999998</v>
      </c>
      <c r="F1973">
        <v>5</v>
      </c>
      <c r="G1973">
        <v>0.16381999999999999</v>
      </c>
      <c r="H1973">
        <v>4.3004326675000002E-7</v>
      </c>
      <c r="I1973">
        <v>455000000000000</v>
      </c>
      <c r="J1973">
        <v>0.72499999999999998</v>
      </c>
      <c r="K1973">
        <v>9</v>
      </c>
      <c r="L1973">
        <v>6.34</v>
      </c>
      <c r="M1973">
        <v>1290</v>
      </c>
      <c r="N1973" t="s">
        <v>1453</v>
      </c>
      <c r="O1973" t="s">
        <v>1453</v>
      </c>
      <c r="P1973" t="s">
        <v>1453</v>
      </c>
      <c r="Q1973" t="s">
        <v>1453</v>
      </c>
      <c r="R1973" t="s">
        <v>1453</v>
      </c>
      <c r="S1973" t="s">
        <v>1453</v>
      </c>
      <c r="T1973" t="s">
        <v>1453</v>
      </c>
      <c r="U1973" t="s">
        <v>1453</v>
      </c>
      <c r="V1973">
        <v>9</v>
      </c>
      <c r="W1973">
        <v>0.80649999999999999</v>
      </c>
      <c r="X1973" t="s">
        <v>1453</v>
      </c>
      <c r="Y1973" t="s">
        <v>1453</v>
      </c>
      <c r="Z1973" t="s">
        <v>1468</v>
      </c>
      <c r="AA1973">
        <v>0.93</v>
      </c>
      <c r="AB1973">
        <v>7.0000000000000007E-2</v>
      </c>
      <c r="AC1973">
        <v>0.5</v>
      </c>
      <c r="AD1973">
        <v>0.5</v>
      </c>
      <c r="AE1973">
        <v>0.5</v>
      </c>
      <c r="AF1973">
        <v>0.5</v>
      </c>
      <c r="AG1973">
        <f>INDEX(YM!B:B, MATCH(Sheet1!B2021,YM!A:A,0))</f>
        <v>4.1550000000000002</v>
      </c>
      <c r="AH1973">
        <v>4.1550000000000002</v>
      </c>
      <c r="AI1973">
        <f>INDEX('Yield strengh'!B:B, MATCH(Sheet1!B2021,'Yield strengh'!A:A,0))</f>
        <v>18.524999999999999</v>
      </c>
      <c r="AJ1973">
        <v>18.524999999999999</v>
      </c>
      <c r="AK1973">
        <f>INDEX(Price!B:B, MATCH(Sheet1!B2021,Price!A:A,0))</f>
        <v>11.65</v>
      </c>
      <c r="AL1973">
        <f t="shared" si="120"/>
        <v>0.16376888297872338</v>
      </c>
      <c r="AM1973">
        <f>INDEX(toughness!B:B,MATCH(Sheet1!B2021,toughness!A:A,0))</f>
        <v>0.91725000000000001</v>
      </c>
    </row>
    <row r="1974" spans="1:39" x14ac:dyDescent="0.3">
      <c r="A1974" t="s">
        <v>1458</v>
      </c>
      <c r="B1974" s="1" t="s">
        <v>1984</v>
      </c>
      <c r="C1974">
        <v>41.25</v>
      </c>
      <c r="D1974">
        <v>925</v>
      </c>
      <c r="E1974">
        <v>21.6</v>
      </c>
      <c r="F1974">
        <v>1.166666666666667</v>
      </c>
      <c r="G1974">
        <v>1.21954E-2</v>
      </c>
      <c r="H1974">
        <v>1.511446666666666E-11</v>
      </c>
      <c r="I1974">
        <v>1230250000000000</v>
      </c>
      <c r="J1974">
        <v>0.57500000000000007</v>
      </c>
      <c r="K1974">
        <v>49.25</v>
      </c>
      <c r="L1974">
        <v>14</v>
      </c>
      <c r="N1974" t="s">
        <v>1453</v>
      </c>
      <c r="O1974" t="s">
        <v>1453</v>
      </c>
      <c r="P1974" t="s">
        <v>1453</v>
      </c>
      <c r="Q1974" t="s">
        <v>1453</v>
      </c>
      <c r="R1974" t="s">
        <v>1453</v>
      </c>
      <c r="S1974" t="s">
        <v>1453</v>
      </c>
      <c r="T1974" t="s">
        <v>1453</v>
      </c>
      <c r="U1974" t="s">
        <v>1453</v>
      </c>
      <c r="V1974">
        <v>41.166666666666657</v>
      </c>
      <c r="W1974">
        <v>0.18437500000000001</v>
      </c>
      <c r="X1974" t="s">
        <v>1453</v>
      </c>
      <c r="Y1974" t="s">
        <v>1453</v>
      </c>
      <c r="Z1974" t="s">
        <v>1468</v>
      </c>
      <c r="AA1974">
        <v>0.93</v>
      </c>
      <c r="AB1974">
        <v>7.0000000000000007E-2</v>
      </c>
      <c r="AC1974">
        <v>0.5</v>
      </c>
      <c r="AD1974">
        <v>0.5</v>
      </c>
      <c r="AE1974">
        <v>0.5</v>
      </c>
      <c r="AF1974">
        <v>0.5</v>
      </c>
      <c r="AG1974">
        <f>INDEX(YM!B:B, MATCH(Sheet1!B1973,YM!A:A,0))</f>
        <v>5.9875000000000007</v>
      </c>
      <c r="AH1974">
        <v>5.9875000000000007</v>
      </c>
      <c r="AI1974">
        <f>INDEX('Yield strengh'!B:B, MATCH(Sheet1!B1973,'Yield strengh'!A:A,0))</f>
        <v>25.287500000000001</v>
      </c>
      <c r="AJ1974">
        <v>25.287500000000001</v>
      </c>
      <c r="AK1974">
        <f>INDEX(Price!B:B, MATCH(Sheet1!B1973,Price!A:A,0))</f>
        <v>2.0499999999999998</v>
      </c>
      <c r="AL1974">
        <f t="shared" si="120"/>
        <v>0.1636853040540541</v>
      </c>
      <c r="AM1974">
        <f>INDEX(toughness!B:B,MATCH(Sheet1!B1973,toughness!A:A,0))</f>
        <v>0.33086249999999989</v>
      </c>
    </row>
    <row r="1975" spans="1:39" x14ac:dyDescent="0.3">
      <c r="A1975" t="s">
        <v>1458</v>
      </c>
      <c r="B1975" s="1" t="s">
        <v>575</v>
      </c>
      <c r="C1975">
        <v>26.5</v>
      </c>
      <c r="D1975">
        <v>850</v>
      </c>
      <c r="E1975">
        <v>18</v>
      </c>
      <c r="F1975">
        <v>1.5</v>
      </c>
      <c r="G1975">
        <v>1.082E-2</v>
      </c>
      <c r="H1975">
        <v>8.2352000000000003E-12</v>
      </c>
      <c r="I1975">
        <v>1230250000000000</v>
      </c>
      <c r="J1975">
        <v>0.45500000000000002</v>
      </c>
      <c r="K1975">
        <v>40</v>
      </c>
      <c r="L1975">
        <v>9</v>
      </c>
      <c r="N1975" t="s">
        <v>1453</v>
      </c>
      <c r="O1975" t="s">
        <v>1453</v>
      </c>
      <c r="P1975" t="s">
        <v>1453</v>
      </c>
      <c r="Q1975" t="s">
        <v>1453</v>
      </c>
      <c r="R1975" t="s">
        <v>1453</v>
      </c>
      <c r="S1975" t="s">
        <v>1453</v>
      </c>
      <c r="T1975" t="s">
        <v>1453</v>
      </c>
      <c r="U1975" t="s">
        <v>1453</v>
      </c>
      <c r="V1975">
        <v>30</v>
      </c>
      <c r="W1975">
        <v>0.13</v>
      </c>
      <c r="X1975" t="s">
        <v>1453</v>
      </c>
      <c r="Y1975" t="s">
        <v>1453</v>
      </c>
      <c r="Z1975" t="s">
        <v>1468</v>
      </c>
      <c r="AA1975">
        <v>0.93</v>
      </c>
      <c r="AB1975">
        <v>7.0000000000000007E-2</v>
      </c>
      <c r="AC1975">
        <v>0.5</v>
      </c>
      <c r="AD1975">
        <v>0.5</v>
      </c>
      <c r="AE1975">
        <v>0.5</v>
      </c>
      <c r="AF1975">
        <v>0.5</v>
      </c>
      <c r="AG1975">
        <f>INDEX(YM!B:B, MATCH(Sheet1!B1970,YM!A:A,0))</f>
        <v>6.05</v>
      </c>
      <c r="AH1975">
        <v>6.05</v>
      </c>
      <c r="AI1975">
        <f>INDEX('Yield strengh'!B:B, MATCH(Sheet1!B1970,'Yield strengh'!A:A,0))</f>
        <v>21.6</v>
      </c>
      <c r="AJ1975">
        <v>21.6</v>
      </c>
      <c r="AK1975">
        <f>INDEX(Price!B:B, MATCH(Sheet1!B1970,Price!A:A,0))</f>
        <v>2.95</v>
      </c>
      <c r="AL1975">
        <f t="shared" si="120"/>
        <v>0.15374117647058824</v>
      </c>
      <c r="AM1975">
        <f>INDEX(toughness!B:B,MATCH(Sheet1!B1970,toughness!A:A,0))</f>
        <v>0.11425</v>
      </c>
    </row>
    <row r="1976" spans="1:39" x14ac:dyDescent="0.3">
      <c r="A1976" t="s">
        <v>1458</v>
      </c>
      <c r="B1976" s="1" t="s">
        <v>2152</v>
      </c>
      <c r="C1976">
        <v>1.2500000000000001E-2</v>
      </c>
      <c r="D1976">
        <v>18</v>
      </c>
      <c r="E1976">
        <v>1.075</v>
      </c>
      <c r="F1976">
        <v>5</v>
      </c>
      <c r="G1976">
        <v>1.8149999999999999E-4</v>
      </c>
      <c r="H1976">
        <v>8.6859999999999999E-20</v>
      </c>
      <c r="I1976">
        <v>5.0499999999999999E+22</v>
      </c>
      <c r="J1976">
        <v>95</v>
      </c>
      <c r="K1976">
        <v>1.2500000000000001E-2</v>
      </c>
      <c r="L1976">
        <v>1.25E-3</v>
      </c>
      <c r="M1976">
        <v>114.5</v>
      </c>
      <c r="N1976" t="s">
        <v>1453</v>
      </c>
      <c r="O1976" t="s">
        <v>1453</v>
      </c>
      <c r="P1976" t="s">
        <v>1453</v>
      </c>
      <c r="Q1976" t="s">
        <v>1453</v>
      </c>
      <c r="R1976" t="s">
        <v>1453</v>
      </c>
      <c r="S1976" t="s">
        <v>1453</v>
      </c>
      <c r="T1976" t="s">
        <v>1453</v>
      </c>
      <c r="U1976" t="s">
        <v>1453</v>
      </c>
      <c r="V1976">
        <v>0.28000000000000003</v>
      </c>
      <c r="W1976">
        <v>3.6999999999999998E-2</v>
      </c>
      <c r="X1976" t="s">
        <v>1453</v>
      </c>
      <c r="Y1976" t="s">
        <v>1453</v>
      </c>
      <c r="Z1976" t="s">
        <v>1468</v>
      </c>
      <c r="AA1976">
        <v>0.93</v>
      </c>
      <c r="AB1976">
        <v>7.0000000000000007E-2</v>
      </c>
      <c r="AC1976">
        <v>0.5</v>
      </c>
      <c r="AD1976">
        <v>0.5</v>
      </c>
      <c r="AE1976">
        <v>0.5</v>
      </c>
      <c r="AF1976">
        <v>0.5</v>
      </c>
      <c r="AG1976">
        <f>INDEX(YM!B:B, MATCH(Sheet1!B2127,YM!A:A,0))</f>
        <v>0.22750000000000001</v>
      </c>
      <c r="AH1976">
        <v>0.22750000000000001</v>
      </c>
      <c r="AI1976">
        <f>INDEX('Yield strengh'!B:B, MATCH(Sheet1!B2127,'Yield strengh'!A:A,0))</f>
        <v>11.73</v>
      </c>
      <c r="AJ1976">
        <v>11.73</v>
      </c>
      <c r="AK1976">
        <f>INDEX(Price!B:B, MATCH(Sheet1!B2127,Price!A:A,0))</f>
        <v>11.34</v>
      </c>
      <c r="AL1976">
        <f t="shared" si="120"/>
        <v>0.14825416666666669</v>
      </c>
      <c r="AM1976">
        <f>INDEX(toughness!B:B,MATCH(Sheet1!B2127,toughness!A:A,0))</f>
        <v>26.06</v>
      </c>
    </row>
    <row r="1977" spans="1:39" x14ac:dyDescent="0.3">
      <c r="B1977" s="1" t="s">
        <v>1698</v>
      </c>
      <c r="C1977">
        <v>400</v>
      </c>
      <c r="D1977">
        <v>3100</v>
      </c>
      <c r="G1977">
        <v>0.16669999999999999</v>
      </c>
      <c r="I1977" t="s">
        <v>1453</v>
      </c>
      <c r="J1977">
        <v>6.5000000000000002E-2</v>
      </c>
      <c r="K1977">
        <v>43</v>
      </c>
      <c r="L1977">
        <v>435</v>
      </c>
      <c r="N1977" t="s">
        <v>1453</v>
      </c>
      <c r="O1977" t="s">
        <v>1453</v>
      </c>
      <c r="P1977" t="s">
        <v>1453</v>
      </c>
      <c r="Q1977" t="s">
        <v>1453</v>
      </c>
      <c r="R1977" t="s">
        <v>1453</v>
      </c>
      <c r="S1977" t="s">
        <v>1453</v>
      </c>
      <c r="T1977" t="s">
        <v>1453</v>
      </c>
      <c r="U1977" t="s">
        <v>1453</v>
      </c>
      <c r="V1977">
        <v>43</v>
      </c>
      <c r="W1977">
        <v>2.1</v>
      </c>
      <c r="X1977" t="s">
        <v>1453</v>
      </c>
      <c r="Y1977" t="s">
        <v>1453</v>
      </c>
      <c r="Z1977" t="s">
        <v>1468</v>
      </c>
      <c r="AA1977">
        <v>0.93</v>
      </c>
      <c r="AB1977">
        <v>7.0000000000000007E-2</v>
      </c>
      <c r="AC1977">
        <v>0.5</v>
      </c>
      <c r="AD1977">
        <v>0.5</v>
      </c>
      <c r="AE1977">
        <v>0.5</v>
      </c>
      <c r="AF1977">
        <v>0.5</v>
      </c>
      <c r="AG1977">
        <f>INDEX(YM!B:B, MATCH(Sheet1!B1764,YM!A:A,0))</f>
        <v>30.5</v>
      </c>
      <c r="AH1977">
        <v>30.5</v>
      </c>
      <c r="AI1977">
        <f>INDEX('Yield strengh'!B:B, MATCH(Sheet1!B1764,'Yield strengh'!A:A,0))</f>
        <v>15</v>
      </c>
      <c r="AJ1977">
        <v>15</v>
      </c>
      <c r="AK1977">
        <f>INDEX(Price!B:B, MATCH(Sheet1!B1764,Price!A:A,0))</f>
        <v>1.145</v>
      </c>
      <c r="AL1977">
        <f t="shared" si="120"/>
        <v>0.14758064516129032</v>
      </c>
      <c r="AM1977" t="e">
        <f>INDEX(toughness!B:B,MATCH(Sheet1!B1764,toughness!A:A,0))</f>
        <v>#N/A</v>
      </c>
    </row>
    <row r="1978" spans="1:39" x14ac:dyDescent="0.3">
      <c r="A1978" t="s">
        <v>1458</v>
      </c>
      <c r="B1978" s="1" t="s">
        <v>2179</v>
      </c>
      <c r="C1978">
        <v>74.899999999999991</v>
      </c>
      <c r="D1978">
        <v>1145</v>
      </c>
      <c r="E1978">
        <v>3.1166666666666671</v>
      </c>
      <c r="F1978">
        <v>17.850000000000001</v>
      </c>
      <c r="G1978">
        <v>2.1133333333333329E-3</v>
      </c>
      <c r="H1978">
        <v>2.8888500000000001E-20</v>
      </c>
      <c r="I1978">
        <v>1.665E+24</v>
      </c>
      <c r="J1978">
        <v>33.083333333333343</v>
      </c>
      <c r="K1978">
        <v>85.38333333333334</v>
      </c>
      <c r="L1978">
        <v>15.83333333333333</v>
      </c>
      <c r="N1978" t="s">
        <v>1453</v>
      </c>
      <c r="O1978" t="s">
        <v>1453</v>
      </c>
      <c r="P1978" t="s">
        <v>1453</v>
      </c>
      <c r="Q1978" t="s">
        <v>1453</v>
      </c>
      <c r="R1978" t="s">
        <v>1453</v>
      </c>
      <c r="S1978" t="s">
        <v>1453</v>
      </c>
      <c r="T1978" t="s">
        <v>1453</v>
      </c>
      <c r="U1978" t="s">
        <v>1453</v>
      </c>
      <c r="V1978">
        <v>57.216666666666669</v>
      </c>
      <c r="W1978">
        <v>0.22</v>
      </c>
      <c r="X1978" t="s">
        <v>1453</v>
      </c>
      <c r="Y1978" t="s">
        <v>1453</v>
      </c>
      <c r="Z1978" t="s">
        <v>1468</v>
      </c>
      <c r="AA1978">
        <v>0.93</v>
      </c>
      <c r="AB1978">
        <v>7.0000000000000007E-2</v>
      </c>
      <c r="AC1978">
        <v>0.5</v>
      </c>
      <c r="AD1978">
        <v>0.5</v>
      </c>
      <c r="AE1978">
        <v>0.5</v>
      </c>
      <c r="AF1978">
        <v>0.5</v>
      </c>
      <c r="AG1978">
        <f>INDEX(YM!B:B, MATCH(Sheet1!B2041,YM!A:A,0))</f>
        <v>2.7737500000000002</v>
      </c>
      <c r="AH1978">
        <v>2.7737500000000002</v>
      </c>
      <c r="AI1978">
        <f>INDEX('Yield strengh'!B:B, MATCH(Sheet1!B2041,'Yield strengh'!A:A,0))</f>
        <v>60.2</v>
      </c>
      <c r="AJ1978">
        <v>60.2</v>
      </c>
      <c r="AK1978">
        <f>INDEX(Price!B:B, MATCH(Sheet1!B2041,Price!A:A,0))</f>
        <v>18.3125</v>
      </c>
      <c r="AL1978">
        <f t="shared" si="120"/>
        <v>0.14583384279475983</v>
      </c>
      <c r="AM1978">
        <f>INDEX(toughness!B:B,MATCH(Sheet1!B2041,toughness!A:A,0))</f>
        <v>0.83774999999999999</v>
      </c>
    </row>
    <row r="1979" spans="1:39" x14ac:dyDescent="0.3">
      <c r="A1979" t="s">
        <v>1458</v>
      </c>
      <c r="B1979" s="1" t="s">
        <v>1326</v>
      </c>
      <c r="C1979">
        <v>139.40714285714279</v>
      </c>
      <c r="D1979">
        <v>1330</v>
      </c>
      <c r="E1979">
        <v>6.104166666666667</v>
      </c>
      <c r="F1979">
        <v>21.524999999999999</v>
      </c>
      <c r="G1979">
        <v>1.0152285714285709E-2</v>
      </c>
      <c r="H1979">
        <v>1.3514285714306411E-5</v>
      </c>
      <c r="I1979">
        <v>5500000</v>
      </c>
      <c r="J1979">
        <v>107.5878571428571</v>
      </c>
      <c r="K1979">
        <v>206.74285714285719</v>
      </c>
      <c r="L1979">
        <v>40.083333333333343</v>
      </c>
      <c r="M1979">
        <v>154.5</v>
      </c>
      <c r="N1979" t="s">
        <v>1453</v>
      </c>
      <c r="O1979" t="s">
        <v>1453</v>
      </c>
      <c r="P1979" t="s">
        <v>1453</v>
      </c>
      <c r="Q1979" t="s">
        <v>1453</v>
      </c>
      <c r="R1979" t="s">
        <v>1453</v>
      </c>
      <c r="S1979" t="s">
        <v>1453</v>
      </c>
      <c r="T1979" t="s">
        <v>1453</v>
      </c>
      <c r="U1979" t="s">
        <v>1453</v>
      </c>
      <c r="V1979">
        <v>138.46642857142859</v>
      </c>
      <c r="W1979">
        <v>0.40092142857142848</v>
      </c>
      <c r="X1979" t="s">
        <v>1453</v>
      </c>
      <c r="Y1979" t="s">
        <v>1453</v>
      </c>
      <c r="Z1979" t="s">
        <v>1468</v>
      </c>
      <c r="AA1979">
        <v>0.93</v>
      </c>
      <c r="AB1979">
        <v>7.0000000000000007E-2</v>
      </c>
      <c r="AC1979">
        <v>0.5</v>
      </c>
      <c r="AD1979">
        <v>0.5</v>
      </c>
      <c r="AE1979">
        <v>0.5</v>
      </c>
      <c r="AF1979">
        <v>0.5</v>
      </c>
      <c r="AG1979">
        <f>INDEX(YM!B:B, MATCH(Sheet1!B2042,YM!A:A,0))</f>
        <v>2.7639592592592588</v>
      </c>
      <c r="AH1979">
        <v>2.7639592592592588</v>
      </c>
      <c r="AI1979">
        <f>INDEX('Yield strengh'!B:B, MATCH(Sheet1!B2042,'Yield strengh'!A:A,0))</f>
        <v>69.587037037037035</v>
      </c>
      <c r="AJ1979">
        <v>69.587037037037035</v>
      </c>
      <c r="AK1979">
        <f>INDEX(Price!B:B, MATCH(Sheet1!B2042,Price!A:A,0))</f>
        <v>35.007407407407413</v>
      </c>
      <c r="AL1979">
        <f t="shared" si="120"/>
        <v>0.14461333484431241</v>
      </c>
      <c r="AM1979">
        <f>INDEX(toughness!B:B,MATCH(Sheet1!B2042,toughness!A:A,0))</f>
        <v>35.225796296296302</v>
      </c>
    </row>
    <row r="1980" spans="1:39" x14ac:dyDescent="0.3">
      <c r="A1980" t="s">
        <v>1458</v>
      </c>
      <c r="B1980" s="1" t="s">
        <v>2230</v>
      </c>
      <c r="C1980">
        <v>22.407499999999999</v>
      </c>
      <c r="D1980">
        <v>740</v>
      </c>
      <c r="E1980">
        <v>5.7675000000000001</v>
      </c>
      <c r="F1980">
        <v>13.75</v>
      </c>
      <c r="G1980">
        <v>2.3449999999999999E-3</v>
      </c>
      <c r="H1980">
        <v>2.6676280249999999E-13</v>
      </c>
      <c r="I1980">
        <v>455000000000000</v>
      </c>
      <c r="J1980">
        <v>274.82249999999999</v>
      </c>
      <c r="K1980">
        <v>27.774999999999999</v>
      </c>
      <c r="L1980">
        <v>7.8</v>
      </c>
      <c r="M1980">
        <v>145.5</v>
      </c>
      <c r="N1980" t="s">
        <v>1453</v>
      </c>
      <c r="O1980" t="s">
        <v>1453</v>
      </c>
      <c r="P1980" t="s">
        <v>1453</v>
      </c>
      <c r="Q1980" t="s">
        <v>1453</v>
      </c>
      <c r="R1980" t="s">
        <v>1453</v>
      </c>
      <c r="S1980" t="s">
        <v>1453</v>
      </c>
      <c r="T1980" t="s">
        <v>1453</v>
      </c>
      <c r="U1980" t="s">
        <v>1453</v>
      </c>
      <c r="V1980">
        <v>17.649999999999999</v>
      </c>
      <c r="W1980">
        <v>0.19550000000000001</v>
      </c>
      <c r="X1980" t="s">
        <v>1453</v>
      </c>
      <c r="Y1980" t="s">
        <v>1453</v>
      </c>
      <c r="Z1980" t="s">
        <v>1468</v>
      </c>
      <c r="AA1980">
        <v>0.93</v>
      </c>
      <c r="AB1980">
        <v>7.0000000000000007E-2</v>
      </c>
      <c r="AC1980">
        <v>0.5</v>
      </c>
      <c r="AD1980">
        <v>0.5</v>
      </c>
      <c r="AE1980">
        <v>0.5</v>
      </c>
      <c r="AF1980">
        <v>0.5</v>
      </c>
      <c r="AG1980">
        <f>INDEX(YM!B:B, MATCH(Sheet1!B1980,YM!A:A,0))</f>
        <v>5.6875</v>
      </c>
      <c r="AH1980">
        <v>5.6875</v>
      </c>
      <c r="AI1980">
        <f>INDEX('Yield strengh'!B:B, MATCH(Sheet1!B1980,'Yield strengh'!A:A,0))</f>
        <v>29.24</v>
      </c>
      <c r="AJ1980">
        <v>29.24</v>
      </c>
      <c r="AK1980">
        <f>INDEX(Price!B:B, MATCH(Sheet1!B1980,Price!A:A,0))</f>
        <v>60.6</v>
      </c>
      <c r="AL1980">
        <f t="shared" si="120"/>
        <v>0.22473310810810809</v>
      </c>
      <c r="AM1980">
        <f>INDEX(toughness!B:B,MATCH(Sheet1!B1980,toughness!A:A,0))</f>
        <v>2.8319999999999999</v>
      </c>
    </row>
    <row r="1981" spans="1:39" x14ac:dyDescent="0.3">
      <c r="A1981" t="s">
        <v>1458</v>
      </c>
      <c r="B1981" s="1" t="s">
        <v>2108</v>
      </c>
      <c r="C1981">
        <v>14.7675</v>
      </c>
      <c r="D1981">
        <v>370</v>
      </c>
      <c r="E1981">
        <v>3.7225000000000001</v>
      </c>
      <c r="F1981">
        <v>1</v>
      </c>
      <c r="G1981">
        <v>3.0624999999999999E-2</v>
      </c>
      <c r="H1981">
        <v>1.19975E-12</v>
      </c>
      <c r="I1981">
        <v>455000000000000</v>
      </c>
      <c r="J1981">
        <v>2.0575000000000001</v>
      </c>
      <c r="K1981">
        <v>26.774999999999999</v>
      </c>
      <c r="L1981">
        <v>2.0225</v>
      </c>
      <c r="N1981" t="s">
        <v>1453</v>
      </c>
      <c r="O1981" t="s">
        <v>1453</v>
      </c>
      <c r="P1981" t="s">
        <v>1453</v>
      </c>
      <c r="Q1981" t="s">
        <v>1453</v>
      </c>
      <c r="R1981" t="s">
        <v>1453</v>
      </c>
      <c r="S1981" t="s">
        <v>1453</v>
      </c>
      <c r="T1981" t="s">
        <v>1453</v>
      </c>
      <c r="U1981" t="s">
        <v>1453</v>
      </c>
      <c r="V1981">
        <v>25</v>
      </c>
      <c r="W1981">
        <v>0.13150000000000001</v>
      </c>
      <c r="X1981" t="s">
        <v>1453</v>
      </c>
      <c r="Y1981" t="s">
        <v>1453</v>
      </c>
      <c r="Z1981" t="s">
        <v>1468</v>
      </c>
      <c r="AA1981">
        <v>0.93</v>
      </c>
      <c r="AB1981">
        <v>7.0000000000000007E-2</v>
      </c>
      <c r="AC1981">
        <v>0.5</v>
      </c>
      <c r="AD1981">
        <v>0.5</v>
      </c>
      <c r="AE1981">
        <v>0.5</v>
      </c>
      <c r="AF1981">
        <v>0.5</v>
      </c>
      <c r="AG1981">
        <f>INDEX(YM!B:B, MATCH(Sheet1!B2033,YM!A:A,0))</f>
        <v>3.4350000000000001</v>
      </c>
      <c r="AH1981">
        <v>3.4350000000000001</v>
      </c>
      <c r="AI1981">
        <f>INDEX('Yield strengh'!B:B, MATCH(Sheet1!B2033,'Yield strengh'!A:A,0))</f>
        <v>15.324999999999999</v>
      </c>
      <c r="AJ1981">
        <v>15.324999999999999</v>
      </c>
      <c r="AK1981">
        <f>INDEX(Price!B:B, MATCH(Sheet1!B2033,Price!A:A,0))</f>
        <v>11.65</v>
      </c>
      <c r="AL1981">
        <f t="shared" si="120"/>
        <v>0.14227398648648648</v>
      </c>
      <c r="AM1981">
        <f>INDEX(toughness!B:B,MATCH(Sheet1!B2033,toughness!A:A,0))</f>
        <v>0.54599999999999993</v>
      </c>
    </row>
    <row r="1982" spans="1:39" x14ac:dyDescent="0.3">
      <c r="A1982" t="s">
        <v>1458</v>
      </c>
      <c r="B1982" s="1" t="s">
        <v>2221</v>
      </c>
      <c r="C1982">
        <v>47.666666666666657</v>
      </c>
      <c r="D1982">
        <v>600</v>
      </c>
      <c r="E1982">
        <v>6.669999999999999</v>
      </c>
      <c r="F1982">
        <v>0.41666666666666669</v>
      </c>
      <c r="G1982">
        <v>7.8483333333333336E-2</v>
      </c>
      <c r="H1982">
        <v>4.1393333333333343E-12</v>
      </c>
      <c r="I1982">
        <v>130000000000000</v>
      </c>
      <c r="J1982">
        <v>3.6160000000000001</v>
      </c>
      <c r="K1982">
        <v>125.9</v>
      </c>
      <c r="L1982">
        <v>7.5</v>
      </c>
      <c r="N1982" t="s">
        <v>1453</v>
      </c>
      <c r="O1982" t="s">
        <v>1453</v>
      </c>
      <c r="P1982" t="s">
        <v>1453</v>
      </c>
      <c r="Q1982" t="s">
        <v>1453</v>
      </c>
      <c r="R1982" t="s">
        <v>1453</v>
      </c>
      <c r="S1982" t="s">
        <v>1453</v>
      </c>
      <c r="T1982" t="s">
        <v>1453</v>
      </c>
      <c r="U1982" t="s">
        <v>1453</v>
      </c>
      <c r="V1982">
        <v>100.5</v>
      </c>
      <c r="W1982">
        <v>0.31766666666666671</v>
      </c>
      <c r="X1982" t="s">
        <v>1453</v>
      </c>
      <c r="Y1982" t="s">
        <v>1453</v>
      </c>
      <c r="Z1982" t="s">
        <v>1468</v>
      </c>
      <c r="AA1982">
        <v>0.93</v>
      </c>
      <c r="AB1982">
        <v>7.0000000000000007E-2</v>
      </c>
      <c r="AC1982">
        <v>0.5</v>
      </c>
      <c r="AD1982">
        <v>0.5</v>
      </c>
      <c r="AE1982">
        <v>0.5</v>
      </c>
      <c r="AF1982">
        <v>0.5</v>
      </c>
      <c r="AG1982">
        <f>INDEX(YM!B:B, MATCH(Sheet1!B1908,YM!A:A,0))</f>
        <v>8</v>
      </c>
      <c r="AH1982">
        <v>12</v>
      </c>
      <c r="AI1982">
        <f>INDEX('Yield strengh'!B:B, MATCH(Sheet1!B1908,'Yield strengh'!A:A,0))</f>
        <v>35</v>
      </c>
      <c r="AJ1982">
        <v>7</v>
      </c>
      <c r="AK1982">
        <f>INDEX(Price!B:B, MATCH(Sheet1!B1908,Price!A:A,0))</f>
        <v>36.950000000000003</v>
      </c>
      <c r="AL1982">
        <f>AJ1982*AH1982*(2)/D1982</f>
        <v>0.28000000000000003</v>
      </c>
      <c r="AM1982">
        <f>INDEX(toughness!B:B,MATCH(Sheet1!B1908,toughness!A:A,0))</f>
        <v>12.164999999999999</v>
      </c>
    </row>
    <row r="1983" spans="1:39" x14ac:dyDescent="0.3">
      <c r="A1983" t="s">
        <v>1458</v>
      </c>
      <c r="B1983" s="1" t="s">
        <v>1110</v>
      </c>
      <c r="C1983">
        <v>448.5</v>
      </c>
      <c r="D1983">
        <v>2000</v>
      </c>
      <c r="E1983">
        <v>4.7750000000000004</v>
      </c>
      <c r="F1983">
        <v>1.3149999999999999</v>
      </c>
      <c r="G1983">
        <v>3.8399999999999997E-2</v>
      </c>
      <c r="H1983">
        <v>1.8099999999999999E-5</v>
      </c>
      <c r="I1983">
        <v>9545000</v>
      </c>
      <c r="K1983">
        <v>759</v>
      </c>
      <c r="L1983">
        <v>15.7</v>
      </c>
      <c r="N1983" t="s">
        <v>1453</v>
      </c>
      <c r="O1983" t="s">
        <v>1453</v>
      </c>
      <c r="P1983" t="s">
        <v>1453</v>
      </c>
      <c r="Q1983" t="s">
        <v>1453</v>
      </c>
      <c r="R1983" t="s">
        <v>1453</v>
      </c>
      <c r="S1983" t="s">
        <v>1453</v>
      </c>
      <c r="T1983" t="s">
        <v>1453</v>
      </c>
      <c r="U1983" t="s">
        <v>1453</v>
      </c>
      <c r="V1983">
        <v>759</v>
      </c>
      <c r="W1983">
        <v>0.191</v>
      </c>
      <c r="X1983" t="s">
        <v>1453</v>
      </c>
      <c r="Y1983" t="s">
        <v>1453</v>
      </c>
      <c r="Z1983" t="s">
        <v>1468</v>
      </c>
      <c r="AA1983">
        <v>0.93</v>
      </c>
      <c r="AB1983">
        <v>7.0000000000000007E-2</v>
      </c>
      <c r="AC1983">
        <v>0.5</v>
      </c>
      <c r="AD1983">
        <v>0.5</v>
      </c>
      <c r="AE1983">
        <v>0.5</v>
      </c>
      <c r="AF1983">
        <v>0.5</v>
      </c>
      <c r="AG1983">
        <f>INDEX(YM!B:B, MATCH(Sheet1!B1985,YM!A:A,0))</f>
        <v>5.51</v>
      </c>
      <c r="AH1983">
        <v>5.51</v>
      </c>
      <c r="AI1983">
        <f>INDEX('Yield strengh'!B:B, MATCH(Sheet1!B1985,'Yield strengh'!A:A,0))</f>
        <v>49.95</v>
      </c>
      <c r="AJ1983">
        <v>49.95</v>
      </c>
      <c r="AK1983">
        <f>INDEX(Price!B:B, MATCH(Sheet1!B1985,Price!A:A,0))</f>
        <v>13.4</v>
      </c>
      <c r="AL1983">
        <f t="shared" ref="AL1983:AL2014" si="121">AJ1983*AH1983/D1983</f>
        <v>0.13761224999999999</v>
      </c>
      <c r="AM1983">
        <f>INDEX(toughness!B:B,MATCH(Sheet1!B1985,toughness!A:A,0))</f>
        <v>0.34399999999999997</v>
      </c>
    </row>
    <row r="1984" spans="1:39" x14ac:dyDescent="0.3">
      <c r="A1984" t="s">
        <v>1458</v>
      </c>
      <c r="B1984" s="1" t="s">
        <v>1326</v>
      </c>
      <c r="C1984">
        <v>45.2</v>
      </c>
      <c r="D1984">
        <v>1420</v>
      </c>
      <c r="E1984">
        <v>5.9734210526315792</v>
      </c>
      <c r="F1984">
        <v>22.352631578947371</v>
      </c>
      <c r="G1984">
        <v>5.1200294117647064E-3</v>
      </c>
      <c r="H1984">
        <v>1.9583191336973679E-16</v>
      </c>
      <c r="I1984">
        <v>1.057E+19</v>
      </c>
      <c r="J1984">
        <v>406.64421052631582</v>
      </c>
      <c r="K1984">
        <v>69.673684210526304</v>
      </c>
      <c r="L1984">
        <v>13.58333333333333</v>
      </c>
      <c r="M1984">
        <v>167.05555555555549</v>
      </c>
      <c r="N1984" t="s">
        <v>1453</v>
      </c>
      <c r="O1984" t="s">
        <v>1453</v>
      </c>
      <c r="P1984" t="s">
        <v>1453</v>
      </c>
      <c r="Q1984" t="s">
        <v>1453</v>
      </c>
      <c r="R1984" t="s">
        <v>1453</v>
      </c>
      <c r="S1984" t="s">
        <v>1453</v>
      </c>
      <c r="T1984" t="s">
        <v>1453</v>
      </c>
      <c r="U1984" t="s">
        <v>1453</v>
      </c>
      <c r="V1984">
        <v>53.06315789473684</v>
      </c>
      <c r="W1984">
        <v>0.36011764705882349</v>
      </c>
      <c r="X1984" t="s">
        <v>1453</v>
      </c>
      <c r="Y1984" t="s">
        <v>1453</v>
      </c>
      <c r="Z1984" t="s">
        <v>1468</v>
      </c>
      <c r="AA1984">
        <v>0.93</v>
      </c>
      <c r="AB1984">
        <v>7.0000000000000007E-2</v>
      </c>
      <c r="AC1984">
        <v>0.5</v>
      </c>
      <c r="AD1984">
        <v>0.5</v>
      </c>
      <c r="AE1984">
        <v>0.5</v>
      </c>
      <c r="AF1984">
        <v>0.5</v>
      </c>
      <c r="AG1984">
        <f>INDEX(YM!B:B, MATCH(Sheet1!B2043,YM!A:A,0))</f>
        <v>2.7639592592592588</v>
      </c>
      <c r="AH1984">
        <v>2.7639592592592588</v>
      </c>
      <c r="AI1984">
        <f>INDEX('Yield strengh'!B:B, MATCH(Sheet1!B2043,'Yield strengh'!A:A,0))</f>
        <v>69.587037037037035</v>
      </c>
      <c r="AJ1984">
        <v>69.587037037037035</v>
      </c>
      <c r="AK1984">
        <f>INDEX(Price!B:B, MATCH(Sheet1!B2043,Price!A:A,0))</f>
        <v>35.007407407407413</v>
      </c>
      <c r="AL1984">
        <f t="shared" si="121"/>
        <v>0.13544770094572922</v>
      </c>
      <c r="AM1984">
        <f>INDEX(toughness!B:B,MATCH(Sheet1!B2043,toughness!A:A,0))</f>
        <v>35.225796296296302</v>
      </c>
    </row>
    <row r="1985" spans="1:39" x14ac:dyDescent="0.3">
      <c r="A1985" t="s">
        <v>1458</v>
      </c>
      <c r="B1985" s="1" t="s">
        <v>2188</v>
      </c>
      <c r="C1985">
        <v>56.3</v>
      </c>
      <c r="D1985">
        <v>1100</v>
      </c>
      <c r="E1985">
        <v>4</v>
      </c>
      <c r="F1985">
        <v>16.850000000000001</v>
      </c>
      <c r="G1985">
        <v>2.7899999999999999E-3</v>
      </c>
      <c r="H1985">
        <v>2.8974999999999999E-19</v>
      </c>
      <c r="I1985">
        <v>1.665E+21</v>
      </c>
      <c r="J1985">
        <v>60.15</v>
      </c>
      <c r="K1985">
        <v>82.1</v>
      </c>
      <c r="L1985">
        <v>14</v>
      </c>
      <c r="M1985">
        <v>199.5</v>
      </c>
      <c r="N1985" t="s">
        <v>1453</v>
      </c>
      <c r="O1985" t="s">
        <v>1453</v>
      </c>
      <c r="P1985" t="s">
        <v>1453</v>
      </c>
      <c r="Q1985" t="s">
        <v>1453</v>
      </c>
      <c r="R1985" t="s">
        <v>1453</v>
      </c>
      <c r="S1985" t="s">
        <v>1453</v>
      </c>
      <c r="T1985" t="s">
        <v>1453</v>
      </c>
      <c r="U1985" t="s">
        <v>1453</v>
      </c>
      <c r="V1985">
        <v>58.65</v>
      </c>
      <c r="W1985">
        <v>0.251</v>
      </c>
      <c r="X1985" t="s">
        <v>1453</v>
      </c>
      <c r="Y1985" t="s">
        <v>1453</v>
      </c>
      <c r="Z1985" t="s">
        <v>1468</v>
      </c>
      <c r="AA1985">
        <v>0.93</v>
      </c>
      <c r="AB1985">
        <v>7.0000000000000007E-2</v>
      </c>
      <c r="AC1985">
        <v>0.5</v>
      </c>
      <c r="AD1985">
        <v>0.5</v>
      </c>
      <c r="AE1985">
        <v>0.5</v>
      </c>
      <c r="AF1985">
        <v>0.5</v>
      </c>
      <c r="AG1985">
        <f>INDEX(YM!B:B, MATCH(Sheet1!B2068,YM!A:A,0))</f>
        <v>2.1749999999999998</v>
      </c>
      <c r="AH1985">
        <v>2.1749999999999998</v>
      </c>
      <c r="AI1985">
        <f>INDEX('Yield strengh'!B:B, MATCH(Sheet1!B2068,'Yield strengh'!A:A,0))</f>
        <v>65</v>
      </c>
      <c r="AJ1985">
        <v>65</v>
      </c>
      <c r="AK1985">
        <f>INDEX(Price!B:B, MATCH(Sheet1!B2068,Price!A:A,0))</f>
        <v>29.1</v>
      </c>
      <c r="AL1985">
        <f t="shared" si="121"/>
        <v>0.12852272727272726</v>
      </c>
      <c r="AM1985">
        <f>INDEX(toughness!B:B,MATCH(Sheet1!B2068,toughness!A:A,0))</f>
        <v>5.7949999999999999</v>
      </c>
    </row>
    <row r="1986" spans="1:39" x14ac:dyDescent="0.3">
      <c r="A1986" t="s">
        <v>1458</v>
      </c>
      <c r="B1986" s="1" t="s">
        <v>1995</v>
      </c>
      <c r="C1986">
        <v>38.25</v>
      </c>
      <c r="D1986">
        <v>490</v>
      </c>
      <c r="E1986">
        <v>5.6</v>
      </c>
      <c r="F1986">
        <v>0.5</v>
      </c>
      <c r="G1986">
        <v>7.0849999999999996E-2</v>
      </c>
      <c r="H1986">
        <v>1.8659999999999999E-12</v>
      </c>
      <c r="I1986">
        <v>130000000000000</v>
      </c>
      <c r="J1986">
        <v>1.575</v>
      </c>
      <c r="K1986">
        <v>68.25</v>
      </c>
      <c r="L1986">
        <v>3.355</v>
      </c>
      <c r="N1986" t="s">
        <v>1453</v>
      </c>
      <c r="O1986" t="s">
        <v>1453</v>
      </c>
      <c r="P1986" t="s">
        <v>1453</v>
      </c>
      <c r="Q1986" t="s">
        <v>1453</v>
      </c>
      <c r="R1986" t="s">
        <v>1453</v>
      </c>
      <c r="S1986" t="s">
        <v>1453</v>
      </c>
      <c r="T1986" t="s">
        <v>1453</v>
      </c>
      <c r="U1986" t="s">
        <v>1453</v>
      </c>
      <c r="V1986">
        <v>63.45</v>
      </c>
      <c r="W1986">
        <v>0.24</v>
      </c>
      <c r="X1986" t="s">
        <v>1453</v>
      </c>
      <c r="Y1986" t="s">
        <v>1453</v>
      </c>
      <c r="Z1986" t="s">
        <v>1468</v>
      </c>
      <c r="AA1986">
        <v>0.93</v>
      </c>
      <c r="AB1986">
        <v>7.0000000000000007E-2</v>
      </c>
      <c r="AC1986">
        <v>0.5</v>
      </c>
      <c r="AD1986">
        <v>0.5</v>
      </c>
      <c r="AE1986">
        <v>0.5</v>
      </c>
      <c r="AF1986">
        <v>0.5</v>
      </c>
      <c r="AG1986">
        <f>INDEX(YM!B:B, MATCH(Sheet1!B1900,YM!A:A,0))</f>
        <v>9.1499999999999986</v>
      </c>
      <c r="AH1986">
        <v>9.1499999999999986</v>
      </c>
      <c r="AI1986">
        <f>INDEX('Yield strengh'!B:B, MATCH(Sheet1!B1900,'Yield strengh'!A:A,0))</f>
        <v>6.5</v>
      </c>
      <c r="AJ1986">
        <v>6.5</v>
      </c>
      <c r="AK1986">
        <f>INDEX(Price!B:B, MATCH(Sheet1!B1900,Price!A:A,0))</f>
        <v>1.8049999999999999</v>
      </c>
      <c r="AL1986">
        <f t="shared" si="121"/>
        <v>0.12137755102040815</v>
      </c>
      <c r="AM1986">
        <f>INDEX(toughness!B:B,MATCH(Sheet1!B1900,toughness!A:A,0))</f>
        <v>1.33E-3</v>
      </c>
    </row>
    <row r="1987" spans="1:39" x14ac:dyDescent="0.3">
      <c r="B1987" s="1" t="s">
        <v>572</v>
      </c>
      <c r="C1987">
        <v>299</v>
      </c>
      <c r="D1987">
        <v>1945</v>
      </c>
      <c r="E1987">
        <v>3.61</v>
      </c>
      <c r="F1987">
        <v>55</v>
      </c>
      <c r="G1987">
        <v>3.4599999999999999E-2</v>
      </c>
      <c r="I1987" t="s">
        <v>1453</v>
      </c>
      <c r="J1987">
        <v>0.9</v>
      </c>
      <c r="K1987">
        <v>380</v>
      </c>
      <c r="L1987">
        <v>19.5</v>
      </c>
      <c r="N1987" t="s">
        <v>1453</v>
      </c>
      <c r="O1987" t="s">
        <v>1453</v>
      </c>
      <c r="P1987" t="s">
        <v>1453</v>
      </c>
      <c r="Q1987" t="s">
        <v>1453</v>
      </c>
      <c r="R1987" t="s">
        <v>1453</v>
      </c>
      <c r="S1987" t="s">
        <v>1453</v>
      </c>
      <c r="T1987" t="s">
        <v>1453</v>
      </c>
      <c r="U1987" t="s">
        <v>1453</v>
      </c>
      <c r="W1987">
        <v>0.5</v>
      </c>
      <c r="X1987" t="s">
        <v>1453</v>
      </c>
      <c r="Y1987" t="s">
        <v>1453</v>
      </c>
      <c r="Z1987" t="s">
        <v>1468</v>
      </c>
      <c r="AA1987">
        <v>0.93</v>
      </c>
      <c r="AB1987">
        <v>7.0000000000000007E-2</v>
      </c>
      <c r="AC1987">
        <v>0.5</v>
      </c>
      <c r="AD1987">
        <v>0.5</v>
      </c>
      <c r="AE1987">
        <v>0.5</v>
      </c>
      <c r="AF1987">
        <v>0.5</v>
      </c>
      <c r="AG1987">
        <f>INDEX(YM!B:B, MATCH(Sheet1!B2075,YM!A:A,0))</f>
        <v>1</v>
      </c>
      <c r="AH1987">
        <v>2</v>
      </c>
      <c r="AI1987">
        <f>INDEX('Yield strengh'!B:B, MATCH(Sheet1!B2075,'Yield strengh'!A:A,0))</f>
        <v>57.5</v>
      </c>
      <c r="AJ1987">
        <v>115</v>
      </c>
      <c r="AK1987">
        <f>INDEX(Price!B:B, MATCH(Sheet1!B2075,Price!A:A,0))</f>
        <v>13.87</v>
      </c>
      <c r="AL1987">
        <f t="shared" si="121"/>
        <v>0.11825192802056556</v>
      </c>
      <c r="AM1987">
        <f>INDEX(toughness!B:B,MATCH(Sheet1!B2075,toughness!A:A,0))</f>
        <v>85.6</v>
      </c>
    </row>
    <row r="1988" spans="1:39" x14ac:dyDescent="0.3">
      <c r="A1988" t="s">
        <v>1458</v>
      </c>
      <c r="B1988" s="1" t="s">
        <v>1076</v>
      </c>
      <c r="C1988">
        <v>51.3</v>
      </c>
      <c r="D1988">
        <v>765</v>
      </c>
      <c r="E1988">
        <v>8.3000000000000007</v>
      </c>
      <c r="F1988">
        <v>0.5</v>
      </c>
      <c r="G1988">
        <v>0.1075</v>
      </c>
      <c r="H1988">
        <v>2.5450000000000002E-12</v>
      </c>
      <c r="I1988">
        <v>68450000000000</v>
      </c>
      <c r="J1988">
        <v>2.1749999999999998</v>
      </c>
      <c r="K1988">
        <v>104.65</v>
      </c>
      <c r="L1988">
        <v>8.9400000000000013</v>
      </c>
      <c r="N1988" t="s">
        <v>1453</v>
      </c>
      <c r="O1988" t="s">
        <v>1453</v>
      </c>
      <c r="P1988" t="s">
        <v>1453</v>
      </c>
      <c r="Q1988" t="s">
        <v>1453</v>
      </c>
      <c r="R1988" t="s">
        <v>1453</v>
      </c>
      <c r="S1988" t="s">
        <v>1453</v>
      </c>
      <c r="T1988" t="s">
        <v>1453</v>
      </c>
      <c r="U1988" t="s">
        <v>1453</v>
      </c>
      <c r="V1988">
        <v>97.35</v>
      </c>
      <c r="W1988">
        <v>0.36499999999999999</v>
      </c>
      <c r="X1988" t="s">
        <v>1453</v>
      </c>
      <c r="Y1988" t="s">
        <v>1453</v>
      </c>
      <c r="Z1988" t="s">
        <v>1468</v>
      </c>
      <c r="AA1988">
        <v>0.93</v>
      </c>
      <c r="AB1988">
        <v>7.0000000000000007E-2</v>
      </c>
      <c r="AC1988">
        <v>0.5</v>
      </c>
      <c r="AD1988">
        <v>0.5</v>
      </c>
      <c r="AE1988">
        <v>0.5</v>
      </c>
      <c r="AF1988">
        <v>0.5</v>
      </c>
      <c r="AG1988">
        <f>INDEX(YM!B:B, MATCH(Sheet1!B1988,YM!A:A,0))</f>
        <v>5.35</v>
      </c>
      <c r="AH1988">
        <v>5.35</v>
      </c>
      <c r="AI1988">
        <f>INDEX('Yield strengh'!B:B, MATCH(Sheet1!B1988,'Yield strengh'!A:A,0))</f>
        <v>56.5</v>
      </c>
      <c r="AJ1988">
        <v>56.5</v>
      </c>
      <c r="AK1988" t="e">
        <f>INDEX(Price!B:B, MATCH(Sheet1!B1988,Price!A:A,0))</f>
        <v>#N/A</v>
      </c>
      <c r="AL1988">
        <f t="shared" si="121"/>
        <v>0.39513071895424834</v>
      </c>
      <c r="AM1988">
        <f>INDEX(toughness!B:B,MATCH(Sheet1!B1988,toughness!A:A,0))</f>
        <v>1.117</v>
      </c>
    </row>
    <row r="1989" spans="1:39" x14ac:dyDescent="0.3">
      <c r="A1989" t="s">
        <v>1458</v>
      </c>
      <c r="B1989" s="1" t="s">
        <v>2277</v>
      </c>
      <c r="C1989">
        <v>76.40079999999999</v>
      </c>
      <c r="D1989">
        <v>19</v>
      </c>
      <c r="E1989">
        <v>1.0449999999999999</v>
      </c>
      <c r="F1989">
        <v>5.5</v>
      </c>
      <c r="G1989">
        <v>2.1699999999999999E-4</v>
      </c>
      <c r="H1989">
        <v>9.4599999999999999E-17</v>
      </c>
      <c r="I1989">
        <v>5.5E+18</v>
      </c>
      <c r="J1989">
        <v>257.5</v>
      </c>
      <c r="K1989">
        <v>8.7499999999999994E-2</v>
      </c>
      <c r="L1989">
        <v>2.4000000000000001E-4</v>
      </c>
      <c r="N1989" t="s">
        <v>1453</v>
      </c>
      <c r="O1989" t="s">
        <v>1453</v>
      </c>
      <c r="P1989" t="s">
        <v>1453</v>
      </c>
      <c r="Q1989" t="s">
        <v>1453</v>
      </c>
      <c r="R1989" t="s">
        <v>1453</v>
      </c>
      <c r="S1989" t="s">
        <v>1453</v>
      </c>
      <c r="T1989" t="s">
        <v>1453</v>
      </c>
      <c r="U1989" t="s">
        <v>1453</v>
      </c>
      <c r="V1989">
        <v>8.7499999999999994E-2</v>
      </c>
      <c r="W1989">
        <v>3.2500000000000001E-2</v>
      </c>
      <c r="X1989" t="s">
        <v>1453</v>
      </c>
      <c r="Y1989" t="s">
        <v>1453</v>
      </c>
      <c r="Z1989" t="s">
        <v>1468</v>
      </c>
      <c r="AA1989">
        <v>0.93</v>
      </c>
      <c r="AB1989">
        <v>7.0000000000000007E-2</v>
      </c>
      <c r="AC1989">
        <v>0.5</v>
      </c>
      <c r="AD1989">
        <v>0.5</v>
      </c>
      <c r="AE1989">
        <v>0.5</v>
      </c>
      <c r="AF1989">
        <v>0.5</v>
      </c>
      <c r="AG1989">
        <f>INDEX(YM!B:B, MATCH(Sheet1!B1989,YM!A:A,0))</f>
        <v>2.65</v>
      </c>
      <c r="AH1989">
        <v>5.3</v>
      </c>
      <c r="AI1989">
        <f>INDEX('Yield strengh'!B:B, MATCH(Sheet1!B1989,'Yield strengh'!A:A,0))</f>
        <v>51.416666666666657</v>
      </c>
      <c r="AJ1989">
        <v>102.8333333333333</v>
      </c>
      <c r="AK1989">
        <f>INDEX(Price!B:B, MATCH(Sheet1!B1989,Price!A:A,0))</f>
        <v>241.16666666666671</v>
      </c>
      <c r="AL1989">
        <f t="shared" si="121"/>
        <v>28.685087719298235</v>
      </c>
      <c r="AM1989">
        <f>INDEX(toughness!B:B,MATCH(Sheet1!B1989,toughness!A:A,0))</f>
        <v>10.474500000000001</v>
      </c>
    </row>
    <row r="1990" spans="1:39" x14ac:dyDescent="0.3">
      <c r="A1990" t="s">
        <v>1458</v>
      </c>
      <c r="B1990" s="1" t="s">
        <v>2174</v>
      </c>
      <c r="C1990">
        <v>0.128</v>
      </c>
      <c r="D1990">
        <v>1200</v>
      </c>
      <c r="E1990">
        <v>1.19</v>
      </c>
      <c r="F1990">
        <v>5.19</v>
      </c>
      <c r="G1990">
        <v>3.8299999999999999E-4</v>
      </c>
      <c r="H1990">
        <v>8.6859999999999995E-16</v>
      </c>
      <c r="I1990">
        <v>5.05E+18</v>
      </c>
      <c r="J1990">
        <v>4.5</v>
      </c>
      <c r="K1990">
        <v>0.17499999999999999</v>
      </c>
      <c r="L1990">
        <v>1.2800000000000001E-2</v>
      </c>
      <c r="N1990" t="s">
        <v>1453</v>
      </c>
      <c r="O1990" t="s">
        <v>1453</v>
      </c>
      <c r="P1990" t="s">
        <v>1453</v>
      </c>
      <c r="Q1990" t="s">
        <v>1453</v>
      </c>
      <c r="R1990" t="s">
        <v>1453</v>
      </c>
      <c r="S1990" t="s">
        <v>1453</v>
      </c>
      <c r="T1990" t="s">
        <v>1453</v>
      </c>
      <c r="U1990" t="s">
        <v>1453</v>
      </c>
      <c r="V1990">
        <v>0.18</v>
      </c>
      <c r="W1990">
        <v>1.95E-2</v>
      </c>
      <c r="X1990" t="s">
        <v>1453</v>
      </c>
      <c r="Y1990" t="s">
        <v>1453</v>
      </c>
      <c r="Z1990" t="s">
        <v>1468</v>
      </c>
      <c r="AA1990">
        <v>0.93</v>
      </c>
      <c r="AB1990">
        <v>7.0000000000000007E-2</v>
      </c>
      <c r="AC1990">
        <v>0.5</v>
      </c>
      <c r="AD1990">
        <v>0.5</v>
      </c>
      <c r="AE1990">
        <v>0.5</v>
      </c>
      <c r="AF1990">
        <v>0.5</v>
      </c>
      <c r="AG1990">
        <f>INDEX(YM!B:B, MATCH(Sheet1!B2028,YM!A:A,0))</f>
        <v>3.75</v>
      </c>
      <c r="AH1990">
        <v>3.75</v>
      </c>
      <c r="AI1990">
        <f>INDEX('Yield strengh'!B:B, MATCH(Sheet1!B2028,'Yield strengh'!A:A,0))</f>
        <v>37.5</v>
      </c>
      <c r="AJ1990">
        <v>37.5</v>
      </c>
      <c r="AK1990">
        <f>INDEX(Price!B:B, MATCH(Sheet1!B2028,Price!A:A,0))</f>
        <v>30.7</v>
      </c>
      <c r="AL1990">
        <f t="shared" si="121"/>
        <v>0.1171875</v>
      </c>
      <c r="AM1990">
        <f>INDEX(toughness!B:B,MATCH(Sheet1!B2028,toughness!A:A,0))</f>
        <v>0.251</v>
      </c>
    </row>
    <row r="1991" spans="1:39" x14ac:dyDescent="0.3">
      <c r="A1991" t="s">
        <v>1455</v>
      </c>
      <c r="B1991" s="1" t="s">
        <v>1478</v>
      </c>
      <c r="C1991">
        <v>65.924999999999997</v>
      </c>
      <c r="D1991">
        <v>1110</v>
      </c>
      <c r="E1991">
        <v>2.9624999999999999</v>
      </c>
      <c r="F1991">
        <v>19.7</v>
      </c>
      <c r="G1991">
        <v>2.2474999999999999E-3</v>
      </c>
      <c r="H1991">
        <v>4.750905E-19</v>
      </c>
      <c r="I1991">
        <v>1.1150000000000001E+23</v>
      </c>
      <c r="J1991">
        <v>52.674999999999997</v>
      </c>
      <c r="K1991">
        <v>68.275000000000006</v>
      </c>
      <c r="L1991">
        <v>11.25</v>
      </c>
      <c r="N1991" t="s">
        <v>1453</v>
      </c>
      <c r="O1991" t="s">
        <v>1453</v>
      </c>
      <c r="P1991" t="s">
        <v>1453</v>
      </c>
      <c r="Q1991" t="s">
        <v>1453</v>
      </c>
      <c r="R1991" t="s">
        <v>1453</v>
      </c>
      <c r="S1991" t="s">
        <v>1453</v>
      </c>
      <c r="T1991" t="s">
        <v>1453</v>
      </c>
      <c r="U1991" t="s">
        <v>1453</v>
      </c>
      <c r="V1991">
        <v>43.95</v>
      </c>
      <c r="W1991">
        <v>0.26824999999999999</v>
      </c>
      <c r="X1991" t="s">
        <v>1453</v>
      </c>
      <c r="Y1991" t="s">
        <v>1453</v>
      </c>
      <c r="Z1991" t="s">
        <v>1468</v>
      </c>
      <c r="AA1991">
        <v>0.93</v>
      </c>
      <c r="AB1991">
        <v>7.0000000000000007E-2</v>
      </c>
      <c r="AC1991">
        <v>0.5</v>
      </c>
      <c r="AD1991">
        <v>0.5</v>
      </c>
      <c r="AE1991">
        <v>0.5</v>
      </c>
      <c r="AF1991">
        <v>0.5</v>
      </c>
      <c r="AG1991">
        <f>INDEX(YM!B:B, MATCH(Sheet1!B2048,YM!A:A,0))</f>
        <v>2.645</v>
      </c>
      <c r="AH1991">
        <v>2.645</v>
      </c>
      <c r="AI1991">
        <f>INDEX('Yield strengh'!B:B, MATCH(Sheet1!B2048,'Yield strengh'!A:A,0))</f>
        <v>47.524999999999999</v>
      </c>
      <c r="AJ1991">
        <v>47.524999999999999</v>
      </c>
      <c r="AK1991">
        <f>INDEX(Price!B:B, MATCH(Sheet1!B2048,Price!A:A,0))</f>
        <v>28.25</v>
      </c>
      <c r="AL1991">
        <f t="shared" si="121"/>
        <v>0.11324650900900901</v>
      </c>
      <c r="AM1991">
        <f>INDEX(toughness!B:B,MATCH(Sheet1!B2048,toughness!A:A,0))</f>
        <v>4.7294999999999998</v>
      </c>
    </row>
    <row r="1992" spans="1:39" x14ac:dyDescent="0.3">
      <c r="A1992" t="s">
        <v>1458</v>
      </c>
      <c r="B1992" s="1" t="s">
        <v>2141</v>
      </c>
      <c r="C1992">
        <v>29.7</v>
      </c>
      <c r="D1992">
        <v>1145</v>
      </c>
      <c r="E1992">
        <v>4.29</v>
      </c>
      <c r="F1992">
        <v>16.55</v>
      </c>
      <c r="G1992">
        <v>1.065E-3</v>
      </c>
      <c r="H1992">
        <v>1.38355E-17</v>
      </c>
      <c r="I1992">
        <v>3.2115E+20</v>
      </c>
      <c r="J1992">
        <v>813.5</v>
      </c>
      <c r="K1992">
        <v>58.5</v>
      </c>
      <c r="L1992">
        <v>9</v>
      </c>
      <c r="M1992">
        <v>57.5</v>
      </c>
      <c r="N1992" t="s">
        <v>1453</v>
      </c>
      <c r="O1992" t="s">
        <v>1453</v>
      </c>
      <c r="P1992" t="s">
        <v>1453</v>
      </c>
      <c r="Q1992" t="s">
        <v>1453</v>
      </c>
      <c r="R1992" t="s">
        <v>1453</v>
      </c>
      <c r="S1992" t="s">
        <v>1453</v>
      </c>
      <c r="T1992" t="s">
        <v>1453</v>
      </c>
      <c r="U1992" t="s">
        <v>1453</v>
      </c>
      <c r="V1992">
        <v>41.4</v>
      </c>
      <c r="W1992">
        <v>0.17499999999999999</v>
      </c>
      <c r="X1992" t="s">
        <v>1453</v>
      </c>
      <c r="Y1992" t="s">
        <v>1453</v>
      </c>
      <c r="Z1992" t="s">
        <v>1468</v>
      </c>
      <c r="AA1992">
        <v>0.93</v>
      </c>
      <c r="AB1992">
        <v>7.0000000000000007E-2</v>
      </c>
      <c r="AC1992">
        <v>0.5</v>
      </c>
      <c r="AD1992">
        <v>0.5</v>
      </c>
      <c r="AE1992">
        <v>0.5</v>
      </c>
      <c r="AF1992">
        <v>0.5</v>
      </c>
      <c r="AG1992">
        <f>INDEX(YM!B:B, MATCH(Sheet1!B2072,YM!A:A,0))</f>
        <v>2.125</v>
      </c>
      <c r="AH1992">
        <v>2.125</v>
      </c>
      <c r="AI1992">
        <f>INDEX('Yield strengh'!B:B, MATCH(Sheet1!B2072,'Yield strengh'!A:A,0))</f>
        <v>58.4</v>
      </c>
      <c r="AJ1992">
        <v>58.4</v>
      </c>
      <c r="AK1992">
        <f>INDEX(Price!B:B, MATCH(Sheet1!B2072,Price!A:A,0))</f>
        <v>32</v>
      </c>
      <c r="AL1992">
        <f t="shared" si="121"/>
        <v>0.10838427947598253</v>
      </c>
      <c r="AM1992">
        <f>INDEX(toughness!B:B,MATCH(Sheet1!B2072,toughness!A:A,0))</f>
        <v>4.8899999999999997</v>
      </c>
    </row>
    <row r="1993" spans="1:39" x14ac:dyDescent="0.3">
      <c r="A1993" t="s">
        <v>1458</v>
      </c>
      <c r="B1993" s="1" t="s">
        <v>2117</v>
      </c>
      <c r="C1993">
        <v>106</v>
      </c>
      <c r="D1993">
        <v>1200</v>
      </c>
      <c r="E1993">
        <v>4.9950000000000001</v>
      </c>
      <c r="F1993">
        <v>32.340000000000003</v>
      </c>
      <c r="G1993">
        <v>1.5551499999999999E-2</v>
      </c>
      <c r="H1993">
        <v>2.8820318E-16</v>
      </c>
      <c r="I1993">
        <v>1.6665E+19</v>
      </c>
      <c r="J1993">
        <v>63.855714285714278</v>
      </c>
      <c r="K1993">
        <v>143.79499999999999</v>
      </c>
      <c r="L1993">
        <v>19.2685</v>
      </c>
      <c r="M1993">
        <v>175.75</v>
      </c>
      <c r="N1993" t="s">
        <v>1453</v>
      </c>
      <c r="O1993" t="s">
        <v>1453</v>
      </c>
      <c r="P1993" t="s">
        <v>1453</v>
      </c>
      <c r="Q1993" t="s">
        <v>1453</v>
      </c>
      <c r="R1993" t="s">
        <v>1453</v>
      </c>
      <c r="S1993" t="s">
        <v>1453</v>
      </c>
      <c r="T1993" t="s">
        <v>1453</v>
      </c>
      <c r="U1993" t="s">
        <v>1453</v>
      </c>
      <c r="V1993">
        <v>120</v>
      </c>
      <c r="W1993">
        <v>0.39319999999999999</v>
      </c>
      <c r="X1993" t="s">
        <v>1453</v>
      </c>
      <c r="Y1993" t="s">
        <v>1453</v>
      </c>
      <c r="Z1993" t="s">
        <v>1468</v>
      </c>
      <c r="AA1993">
        <v>0.93</v>
      </c>
      <c r="AB1993">
        <v>7.0000000000000007E-2</v>
      </c>
      <c r="AC1993">
        <v>0.5</v>
      </c>
      <c r="AD1993">
        <v>0.5</v>
      </c>
      <c r="AE1993">
        <v>0.5</v>
      </c>
      <c r="AF1993">
        <v>0.5</v>
      </c>
      <c r="AG1993">
        <f>INDEX(YM!B:B, MATCH(Sheet1!B1993,YM!A:A,0))</f>
        <v>5.1035000000000004</v>
      </c>
      <c r="AH1993">
        <v>5.1035000000000004</v>
      </c>
      <c r="AI1993">
        <f>INDEX('Yield strengh'!B:B, MATCH(Sheet1!B1993,'Yield strengh'!A:A,0))</f>
        <v>78.42</v>
      </c>
      <c r="AJ1993">
        <v>78.42</v>
      </c>
      <c r="AK1993">
        <f>INDEX(Price!B:B, MATCH(Sheet1!B1993,Price!A:A,0))</f>
        <v>47.929999999999993</v>
      </c>
      <c r="AL1993">
        <f t="shared" si="121"/>
        <v>0.33351372500000004</v>
      </c>
      <c r="AM1993">
        <f>INDEX(toughness!B:B,MATCH(Sheet1!B1993,toughness!A:A,0))</f>
        <v>7.9940000000000024</v>
      </c>
    </row>
    <row r="1994" spans="1:39" x14ac:dyDescent="0.3">
      <c r="A1994" t="s">
        <v>1455</v>
      </c>
      <c r="B1994" s="1" t="s">
        <v>1483</v>
      </c>
      <c r="C1994">
        <v>53.75</v>
      </c>
      <c r="D1994">
        <v>1210</v>
      </c>
      <c r="E1994">
        <v>3.1</v>
      </c>
      <c r="F1994">
        <v>17.55</v>
      </c>
      <c r="G1994">
        <v>1.7049999999999999E-3</v>
      </c>
      <c r="H1994">
        <v>1.661E-19</v>
      </c>
      <c r="I1994">
        <v>1.35E+21</v>
      </c>
      <c r="J1994">
        <v>55</v>
      </c>
      <c r="K1994">
        <v>65.55</v>
      </c>
      <c r="L1994">
        <v>13.5</v>
      </c>
      <c r="N1994" t="s">
        <v>1453</v>
      </c>
      <c r="O1994" t="s">
        <v>1453</v>
      </c>
      <c r="P1994" t="s">
        <v>1453</v>
      </c>
      <c r="Q1994" t="s">
        <v>1453</v>
      </c>
      <c r="R1994" t="s">
        <v>1453</v>
      </c>
      <c r="S1994" t="s">
        <v>1453</v>
      </c>
      <c r="T1994" t="s">
        <v>1453</v>
      </c>
      <c r="U1994" t="s">
        <v>1453</v>
      </c>
      <c r="V1994">
        <v>45.5</v>
      </c>
      <c r="W1994">
        <v>0.25700000000000001</v>
      </c>
      <c r="X1994" t="s">
        <v>1453</v>
      </c>
      <c r="Y1994" t="s">
        <v>1453</v>
      </c>
      <c r="Z1994" t="s">
        <v>1468</v>
      </c>
      <c r="AA1994">
        <v>0.93</v>
      </c>
      <c r="AB1994">
        <v>7.0000000000000007E-2</v>
      </c>
      <c r="AC1994">
        <v>0.5</v>
      </c>
      <c r="AD1994">
        <v>0.5</v>
      </c>
      <c r="AE1994">
        <v>0.5</v>
      </c>
      <c r="AF1994">
        <v>0.5</v>
      </c>
      <c r="AG1994">
        <f>INDEX(YM!B:B, MATCH(Sheet1!B2055,YM!A:A,0))</f>
        <v>2.4500000000000002</v>
      </c>
      <c r="AH1994">
        <v>2.4500000000000002</v>
      </c>
      <c r="AI1994">
        <f>INDEX('Yield strengh'!B:B, MATCH(Sheet1!B2055,'Yield strengh'!A:A,0))</f>
        <v>52.75</v>
      </c>
      <c r="AJ1994">
        <v>52.75</v>
      </c>
      <c r="AK1994">
        <f>INDEX(Price!B:B, MATCH(Sheet1!B2055,Price!A:A,0))</f>
        <v>26.65</v>
      </c>
      <c r="AL1994">
        <f t="shared" si="121"/>
        <v>0.10680785123966943</v>
      </c>
      <c r="AM1994">
        <f>INDEX(toughness!B:B,MATCH(Sheet1!B2055,toughness!A:A,0))</f>
        <v>7.9</v>
      </c>
    </row>
    <row r="1995" spans="1:39" x14ac:dyDescent="0.3">
      <c r="A1995" t="s">
        <v>1458</v>
      </c>
      <c r="B1995" s="1" t="s">
        <v>2184</v>
      </c>
      <c r="C1995">
        <v>46.704255319148928</v>
      </c>
      <c r="D1995">
        <v>1005.5</v>
      </c>
      <c r="E1995">
        <v>2.5562499999999999</v>
      </c>
      <c r="F1995">
        <v>20.396511627906971</v>
      </c>
      <c r="G1995">
        <v>4.9406382978723386E-3</v>
      </c>
      <c r="H1995">
        <v>3.1947287234237749E-9</v>
      </c>
      <c r="I1995">
        <v>2502500000</v>
      </c>
      <c r="J1995">
        <v>83.907872340425527</v>
      </c>
      <c r="K1995">
        <v>56.002127659574469</v>
      </c>
      <c r="L1995">
        <v>12.260781250000001</v>
      </c>
      <c r="M1995">
        <v>166.97872340425531</v>
      </c>
      <c r="N1995" t="s">
        <v>1453</v>
      </c>
      <c r="O1995" t="s">
        <v>1453</v>
      </c>
      <c r="P1995" t="s">
        <v>1453</v>
      </c>
      <c r="Q1995" t="s">
        <v>1453</v>
      </c>
      <c r="R1995" t="s">
        <v>1453</v>
      </c>
      <c r="S1995" t="s">
        <v>1453</v>
      </c>
      <c r="T1995" t="s">
        <v>1453</v>
      </c>
      <c r="U1995" t="s">
        <v>1453</v>
      </c>
      <c r="V1995">
        <v>40.782127659574471</v>
      </c>
      <c r="W1995">
        <v>0.26083695652173911</v>
      </c>
      <c r="X1995" t="s">
        <v>1453</v>
      </c>
      <c r="Y1995" t="s">
        <v>1453</v>
      </c>
      <c r="Z1995" t="s">
        <v>1468</v>
      </c>
      <c r="AA1995">
        <v>0.93</v>
      </c>
      <c r="AB1995">
        <v>7.0000000000000007E-2</v>
      </c>
      <c r="AC1995">
        <v>0.5</v>
      </c>
      <c r="AD1995">
        <v>0.5</v>
      </c>
      <c r="AE1995">
        <v>0.5</v>
      </c>
      <c r="AF1995">
        <v>0.5</v>
      </c>
      <c r="AG1995">
        <f>INDEX(YM!B:B, MATCH(Sheet1!B2040,YM!A:A,0))</f>
        <v>2.778197916666667</v>
      </c>
      <c r="AH1995">
        <v>2.778197916666667</v>
      </c>
      <c r="AI1995">
        <f>INDEX('Yield strengh'!B:B, MATCH(Sheet1!B2040,'Yield strengh'!A:A,0))</f>
        <v>38.373958333333327</v>
      </c>
      <c r="AJ1995">
        <v>38.373958333333327</v>
      </c>
      <c r="AK1995">
        <f>INDEX(Price!B:B, MATCH(Sheet1!B2040,Price!A:A,0))</f>
        <v>14.086562499999999</v>
      </c>
      <c r="AL1995">
        <f t="shared" si="121"/>
        <v>0.10602730094074604</v>
      </c>
      <c r="AM1995">
        <f>INDEX(toughness!B:B,MATCH(Sheet1!B2040,toughness!A:A,0))</f>
        <v>2.0094583333333329</v>
      </c>
    </row>
    <row r="1996" spans="1:39" x14ac:dyDescent="0.3">
      <c r="A1996" t="s">
        <v>1458</v>
      </c>
      <c r="B1996" s="1" t="s">
        <v>2180</v>
      </c>
      <c r="C1996">
        <v>28.15</v>
      </c>
      <c r="D1996">
        <v>1050</v>
      </c>
      <c r="E1996">
        <v>2.2999999999999998</v>
      </c>
      <c r="F1996">
        <v>42.5</v>
      </c>
      <c r="G1996">
        <v>1.73E-3</v>
      </c>
      <c r="H1996">
        <v>2.8974999999999998E-21</v>
      </c>
      <c r="I1996">
        <v>1.6650000000000002E+23</v>
      </c>
      <c r="J1996">
        <v>5.5</v>
      </c>
      <c r="K1996">
        <v>23.25</v>
      </c>
      <c r="L1996">
        <v>7.35</v>
      </c>
      <c r="M1996">
        <v>240</v>
      </c>
      <c r="N1996" t="s">
        <v>1453</v>
      </c>
      <c r="O1996" t="s">
        <v>1453</v>
      </c>
      <c r="P1996" t="s">
        <v>1453</v>
      </c>
      <c r="Q1996" t="s">
        <v>1453</v>
      </c>
      <c r="R1996" t="s">
        <v>1453</v>
      </c>
      <c r="S1996" t="s">
        <v>1453</v>
      </c>
      <c r="T1996" t="s">
        <v>1453</v>
      </c>
      <c r="U1996" t="s">
        <v>1453</v>
      </c>
      <c r="V1996">
        <v>23.45</v>
      </c>
      <c r="W1996">
        <v>0.24149999999999999</v>
      </c>
      <c r="X1996" t="s">
        <v>1453</v>
      </c>
      <c r="Y1996" t="s">
        <v>1453</v>
      </c>
      <c r="Z1996" t="s">
        <v>1468</v>
      </c>
      <c r="AA1996">
        <v>0.93</v>
      </c>
      <c r="AB1996">
        <v>7.0000000000000007E-2</v>
      </c>
      <c r="AC1996">
        <v>0.5</v>
      </c>
      <c r="AD1996">
        <v>0.5</v>
      </c>
      <c r="AE1996">
        <v>0.5</v>
      </c>
      <c r="AF1996">
        <v>0.5</v>
      </c>
      <c r="AG1996">
        <f>INDEX(YM!B:B, MATCH(Sheet1!B2063,YM!A:A,0))</f>
        <v>2.31</v>
      </c>
      <c r="AH1996">
        <v>2.31</v>
      </c>
      <c r="AI1996">
        <f>INDEX('Yield strengh'!B:B, MATCH(Sheet1!B2063,'Yield strengh'!A:A,0))</f>
        <v>46.95</v>
      </c>
      <c r="AJ1996">
        <v>46.95</v>
      </c>
      <c r="AK1996">
        <f>INDEX(Price!B:B, MATCH(Sheet1!B2063,Price!A:A,0))</f>
        <v>26.2</v>
      </c>
      <c r="AL1996">
        <f t="shared" si="121"/>
        <v>0.10329000000000001</v>
      </c>
      <c r="AM1996">
        <f>INDEX(toughness!B:B,MATCH(Sheet1!B2063,toughness!A:A,0))</f>
        <v>1.0834999999999999</v>
      </c>
    </row>
    <row r="1997" spans="1:39" x14ac:dyDescent="0.3">
      <c r="A1997" t="s">
        <v>1459</v>
      </c>
      <c r="B1997" s="1" t="s">
        <v>1838</v>
      </c>
      <c r="C1997">
        <v>147.5625</v>
      </c>
      <c r="D1997">
        <v>1155</v>
      </c>
      <c r="E1997">
        <v>4.0333333333333332</v>
      </c>
      <c r="F1997">
        <v>14.574999999999999</v>
      </c>
      <c r="G1997">
        <v>2.9218750000000002E-2</v>
      </c>
      <c r="H1997">
        <v>0.21502150002362819</v>
      </c>
      <c r="I1997">
        <v>3350455000000000</v>
      </c>
      <c r="J1997">
        <v>15.161250000000001</v>
      </c>
      <c r="K1997">
        <v>206.52500000000001</v>
      </c>
      <c r="L1997">
        <v>26.55</v>
      </c>
      <c r="N1997" t="s">
        <v>1453</v>
      </c>
      <c r="O1997" t="s">
        <v>1453</v>
      </c>
      <c r="P1997" t="s">
        <v>1453</v>
      </c>
      <c r="Q1997" t="s">
        <v>1453</v>
      </c>
      <c r="R1997" t="s">
        <v>1453</v>
      </c>
      <c r="S1997" t="s">
        <v>1453</v>
      </c>
      <c r="T1997" t="s">
        <v>1453</v>
      </c>
      <c r="U1997" t="s">
        <v>1453</v>
      </c>
      <c r="V1997">
        <v>110.825</v>
      </c>
      <c r="W1997">
        <v>0.29937499999999989</v>
      </c>
      <c r="X1997" t="s">
        <v>1453</v>
      </c>
      <c r="Y1997" t="s">
        <v>1453</v>
      </c>
      <c r="Z1997" t="s">
        <v>1468</v>
      </c>
      <c r="AA1997">
        <v>0.93</v>
      </c>
      <c r="AB1997">
        <v>7.0000000000000007E-2</v>
      </c>
      <c r="AC1997">
        <v>0.5</v>
      </c>
      <c r="AD1997">
        <v>0.5</v>
      </c>
      <c r="AE1997">
        <v>0.5</v>
      </c>
      <c r="AF1997">
        <v>0.5</v>
      </c>
      <c r="AG1997">
        <f>INDEX(YM!B:B, MATCH(Sheet1!B2064,YM!A:A,0))</f>
        <v>2.2669999999999999</v>
      </c>
      <c r="AH1997">
        <v>2.2669999999999999</v>
      </c>
      <c r="AI1997">
        <f>INDEX('Yield strengh'!B:B, MATCH(Sheet1!B2064,'Yield strengh'!A:A,0))</f>
        <v>51.637500000000003</v>
      </c>
      <c r="AJ1997">
        <v>51.637500000000003</v>
      </c>
      <c r="AK1997">
        <f>INDEX(Price!B:B, MATCH(Sheet1!B2064,Price!A:A,0))</f>
        <v>29.4</v>
      </c>
      <c r="AL1997">
        <f t="shared" si="121"/>
        <v>0.10135256493506493</v>
      </c>
      <c r="AM1997">
        <f>INDEX(toughness!B:B,MATCH(Sheet1!B2064,toughness!A:A,0))</f>
        <v>2.2211500000000002</v>
      </c>
    </row>
    <row r="1998" spans="1:39" x14ac:dyDescent="0.3">
      <c r="A1998" t="s">
        <v>1458</v>
      </c>
      <c r="B1998" s="1" t="s">
        <v>647</v>
      </c>
      <c r="C1998">
        <v>70.2</v>
      </c>
      <c r="D1998">
        <v>775</v>
      </c>
      <c r="E1998">
        <v>8.41</v>
      </c>
      <c r="F1998">
        <v>0.5</v>
      </c>
      <c r="G1998">
        <v>0.11045000000000001</v>
      </c>
      <c r="H1998">
        <v>1.8659999999999999E-12</v>
      </c>
      <c r="I1998">
        <v>130000000000000</v>
      </c>
      <c r="J1998">
        <v>2.4</v>
      </c>
      <c r="K1998">
        <v>133.5</v>
      </c>
      <c r="L1998">
        <v>9.26</v>
      </c>
      <c r="N1998" t="s">
        <v>1453</v>
      </c>
      <c r="O1998" t="s">
        <v>1453</v>
      </c>
      <c r="P1998" t="s">
        <v>1453</v>
      </c>
      <c r="Q1998" t="s">
        <v>1453</v>
      </c>
      <c r="R1998" t="s">
        <v>1453</v>
      </c>
      <c r="S1998" t="s">
        <v>1453</v>
      </c>
      <c r="T1998" t="s">
        <v>1453</v>
      </c>
      <c r="U1998" t="s">
        <v>1453</v>
      </c>
      <c r="V1998">
        <v>124.5</v>
      </c>
      <c r="W1998">
        <v>0.375</v>
      </c>
      <c r="X1998" t="s">
        <v>1453</v>
      </c>
      <c r="Y1998" t="s">
        <v>1453</v>
      </c>
      <c r="Z1998" t="s">
        <v>1468</v>
      </c>
      <c r="AA1998">
        <v>0.93</v>
      </c>
      <c r="AB1998">
        <v>7.0000000000000007E-2</v>
      </c>
      <c r="AC1998">
        <v>0.5</v>
      </c>
      <c r="AD1998">
        <v>0.5</v>
      </c>
      <c r="AE1998">
        <v>0.5</v>
      </c>
      <c r="AF1998">
        <v>0.5</v>
      </c>
      <c r="AG1998">
        <f>INDEX(YM!B:B, MATCH(Sheet1!B1998,YM!A:A,0))</f>
        <v>4.9000000000000004</v>
      </c>
      <c r="AH1998">
        <v>4.9000000000000004</v>
      </c>
      <c r="AI1998">
        <f>INDEX('Yield strengh'!B:B, MATCH(Sheet1!B1998,'Yield strengh'!A:A,0))</f>
        <v>1.5</v>
      </c>
      <c r="AJ1998">
        <v>1.5</v>
      </c>
      <c r="AK1998" t="e">
        <f>INDEX(Price!B:B, MATCH(Sheet1!B1998,Price!A:A,0))</f>
        <v>#N/A</v>
      </c>
      <c r="AL1998">
        <f t="shared" si="121"/>
        <v>9.4838709677419353E-3</v>
      </c>
      <c r="AM1998">
        <f>INDEX(toughness!B:B,MATCH(Sheet1!B1998,toughness!A:A,0))</f>
        <v>0.48599999999999999</v>
      </c>
    </row>
    <row r="1999" spans="1:39" x14ac:dyDescent="0.3">
      <c r="A1999" t="s">
        <v>1455</v>
      </c>
      <c r="B1999" s="1" t="s">
        <v>1480</v>
      </c>
      <c r="C1999">
        <v>60.400000000000013</v>
      </c>
      <c r="D1999">
        <v>1040</v>
      </c>
      <c r="E1999">
        <v>5.9233333333333329</v>
      </c>
      <c r="F1999">
        <v>30.783333333333331</v>
      </c>
      <c r="G1999">
        <v>0.1075</v>
      </c>
      <c r="H1999">
        <v>1.8659999999999999E-12</v>
      </c>
      <c r="I1999">
        <v>130000000000000</v>
      </c>
      <c r="J1999">
        <v>17.95</v>
      </c>
      <c r="K1999">
        <v>89.90000000000002</v>
      </c>
      <c r="L1999">
        <v>11.215</v>
      </c>
      <c r="N1999" t="s">
        <v>1453</v>
      </c>
      <c r="O1999" t="s">
        <v>1453</v>
      </c>
      <c r="P1999" t="s">
        <v>1453</v>
      </c>
      <c r="Q1999" t="s">
        <v>1453</v>
      </c>
      <c r="R1999" t="s">
        <v>1453</v>
      </c>
      <c r="S1999" t="s">
        <v>1453</v>
      </c>
      <c r="T1999" t="s">
        <v>1453</v>
      </c>
      <c r="U1999" t="s">
        <v>1453</v>
      </c>
      <c r="V1999">
        <v>71.316666666666663</v>
      </c>
      <c r="W1999">
        <v>0.36499999999999999</v>
      </c>
      <c r="X1999" t="s">
        <v>1453</v>
      </c>
      <c r="Y1999" t="s">
        <v>1453</v>
      </c>
      <c r="Z1999" t="s">
        <v>1468</v>
      </c>
      <c r="AA1999">
        <v>0.93</v>
      </c>
      <c r="AB1999">
        <v>7.0000000000000007E-2</v>
      </c>
      <c r="AC1999">
        <v>0.5</v>
      </c>
      <c r="AD1999">
        <v>0.5</v>
      </c>
      <c r="AE1999">
        <v>0.5</v>
      </c>
      <c r="AF1999">
        <v>0.5</v>
      </c>
      <c r="AG1999">
        <f>INDEX(YM!B:B, MATCH(Sheet1!B2066,YM!A:A,0))</f>
        <v>2.2000000000000002</v>
      </c>
      <c r="AH1999">
        <v>2.2000000000000002</v>
      </c>
      <c r="AI1999">
        <f>INDEX('Yield strengh'!B:B, MATCH(Sheet1!B2066,'Yield strengh'!A:A,0))</f>
        <v>44.516666666666673</v>
      </c>
      <c r="AJ1999">
        <v>44.516666666666673</v>
      </c>
      <c r="AK1999">
        <f>INDEX(Price!B:B, MATCH(Sheet1!B2066,Price!A:A,0))</f>
        <v>33.233333333333327</v>
      </c>
      <c r="AL1999">
        <f t="shared" si="121"/>
        <v>9.4169871794871809E-2</v>
      </c>
      <c r="AM1999">
        <f>INDEX(toughness!B:B,MATCH(Sheet1!B2066,toughness!A:A,0))</f>
        <v>6.59</v>
      </c>
    </row>
    <row r="2000" spans="1:39" x14ac:dyDescent="0.3">
      <c r="A2000" t="s">
        <v>1458</v>
      </c>
      <c r="B2000" s="1" t="s">
        <v>2142</v>
      </c>
      <c r="C2000">
        <v>67.55</v>
      </c>
      <c r="D2000">
        <v>1180</v>
      </c>
      <c r="E2000">
        <v>2.2999999999999998</v>
      </c>
      <c r="F2000">
        <v>18.266666666666669</v>
      </c>
      <c r="G2000">
        <v>1.798333333333333E-3</v>
      </c>
      <c r="H2000">
        <v>1.31889E-19</v>
      </c>
      <c r="I2000">
        <v>1.057E+21</v>
      </c>
      <c r="J2000">
        <v>128.41666666666671</v>
      </c>
      <c r="K2000">
        <v>82.666666666666671</v>
      </c>
      <c r="L2000">
        <v>16.666666666666671</v>
      </c>
      <c r="N2000" t="s">
        <v>1453</v>
      </c>
      <c r="O2000" t="s">
        <v>1453</v>
      </c>
      <c r="P2000" t="s">
        <v>1453</v>
      </c>
      <c r="Q2000" t="s">
        <v>1453</v>
      </c>
      <c r="R2000" t="s">
        <v>1453</v>
      </c>
      <c r="S2000" t="s">
        <v>1453</v>
      </c>
      <c r="T2000" t="s">
        <v>1453</v>
      </c>
      <c r="U2000" t="s">
        <v>1453</v>
      </c>
      <c r="V2000">
        <v>57.95</v>
      </c>
      <c r="W2000">
        <v>0.13891666666666669</v>
      </c>
      <c r="X2000" t="s">
        <v>1453</v>
      </c>
      <c r="Y2000" t="s">
        <v>1453</v>
      </c>
      <c r="Z2000" t="s">
        <v>1468</v>
      </c>
      <c r="AA2000">
        <v>0.93</v>
      </c>
      <c r="AB2000">
        <v>7.0000000000000007E-2</v>
      </c>
      <c r="AC2000">
        <v>0.5</v>
      </c>
      <c r="AD2000">
        <v>0.5</v>
      </c>
      <c r="AE2000">
        <v>0.5</v>
      </c>
      <c r="AF2000">
        <v>0.5</v>
      </c>
      <c r="AG2000">
        <f>INDEX(YM!B:B, MATCH(Sheet1!B2077,YM!A:A,0))</f>
        <v>1.9433333333333329</v>
      </c>
      <c r="AH2000">
        <v>1.9433333333333329</v>
      </c>
      <c r="AI2000">
        <f>INDEX('Yield strengh'!B:B, MATCH(Sheet1!B2077,'Yield strengh'!A:A,0))</f>
        <v>52.833333333333343</v>
      </c>
      <c r="AJ2000">
        <v>52.833333333333343</v>
      </c>
      <c r="AK2000">
        <f>INDEX(Price!B:B, MATCH(Sheet1!B2077,Price!A:A,0))</f>
        <v>30.25</v>
      </c>
      <c r="AL2000">
        <f t="shared" si="121"/>
        <v>8.701082862523539E-2</v>
      </c>
      <c r="AM2000">
        <f>INDEX(toughness!B:B,MATCH(Sheet1!B2077,toughness!A:A,0))</f>
        <v>6.3449999999999998</v>
      </c>
    </row>
    <row r="2001" spans="1:39" x14ac:dyDescent="0.3">
      <c r="A2001" t="s">
        <v>1458</v>
      </c>
      <c r="B2001" s="1" t="s">
        <v>2119</v>
      </c>
      <c r="C2001">
        <v>111.37222222222221</v>
      </c>
      <c r="D2001">
        <v>1525</v>
      </c>
      <c r="E2001">
        <v>14.412222222222219</v>
      </c>
      <c r="F2001">
        <v>20.266666666666669</v>
      </c>
      <c r="G2001">
        <v>9.3922222222222237E-3</v>
      </c>
      <c r="H2001">
        <v>1.673572511666666E-13</v>
      </c>
      <c r="I2001">
        <v>2600000000000000</v>
      </c>
      <c r="J2001">
        <v>16.425555555555562</v>
      </c>
      <c r="K2001">
        <v>124.1111111111111</v>
      </c>
      <c r="L2001">
        <v>26.555555555555561</v>
      </c>
      <c r="M2001">
        <v>286.66666666666669</v>
      </c>
      <c r="N2001" t="s">
        <v>1453</v>
      </c>
      <c r="O2001" t="s">
        <v>1453</v>
      </c>
      <c r="P2001" t="s">
        <v>1453</v>
      </c>
      <c r="Q2001" t="s">
        <v>1453</v>
      </c>
      <c r="R2001" t="s">
        <v>1453</v>
      </c>
      <c r="S2001" t="s">
        <v>1453</v>
      </c>
      <c r="T2001" t="s">
        <v>1453</v>
      </c>
      <c r="U2001" t="s">
        <v>1453</v>
      </c>
      <c r="V2001">
        <v>92.927777777777763</v>
      </c>
      <c r="W2001">
        <v>0.41155555555555562</v>
      </c>
      <c r="X2001" t="s">
        <v>1453</v>
      </c>
      <c r="Y2001" t="s">
        <v>1453</v>
      </c>
      <c r="Z2001" t="s">
        <v>1468</v>
      </c>
      <c r="AA2001">
        <v>0.93</v>
      </c>
      <c r="AB2001">
        <v>7.0000000000000007E-2</v>
      </c>
      <c r="AC2001">
        <v>0.5</v>
      </c>
      <c r="AD2001">
        <v>0.5</v>
      </c>
      <c r="AE2001">
        <v>0.5</v>
      </c>
      <c r="AF2001">
        <v>0.5</v>
      </c>
      <c r="AG2001">
        <f>INDEX(YM!B:B, MATCH(Sheet1!B2001,YM!A:A,0))</f>
        <v>4.8127777777777787</v>
      </c>
      <c r="AH2001">
        <v>4.8127777777777787</v>
      </c>
      <c r="AI2001">
        <f>INDEX('Yield strengh'!B:B, MATCH(Sheet1!B2001,'Yield strengh'!A:A,0))</f>
        <v>89.166666666666671</v>
      </c>
      <c r="AJ2001">
        <v>89.166666666666671</v>
      </c>
      <c r="AK2001">
        <f>INDEX(Price!B:B, MATCH(Sheet1!B2001,Price!A:A,0))</f>
        <v>68.01111111111112</v>
      </c>
      <c r="AL2001">
        <f t="shared" si="121"/>
        <v>0.28140285367334555</v>
      </c>
      <c r="AM2001">
        <f>INDEX(toughness!B:B,MATCH(Sheet1!B2001,toughness!A:A,0))</f>
        <v>7.016111111111111</v>
      </c>
    </row>
    <row r="2002" spans="1:39" x14ac:dyDescent="0.3">
      <c r="A2002" t="s">
        <v>1458</v>
      </c>
      <c r="B2002" s="1" t="s">
        <v>2150</v>
      </c>
      <c r="C2002">
        <v>23.222000000000001</v>
      </c>
      <c r="D2002">
        <v>1230</v>
      </c>
      <c r="E2002">
        <v>2.17</v>
      </c>
      <c r="F2002">
        <v>16.95</v>
      </c>
      <c r="G2002">
        <v>2.4892E-3</v>
      </c>
      <c r="H2002">
        <v>1.7395179999999999E-20</v>
      </c>
      <c r="I2002">
        <v>1.6650000000000001E+25</v>
      </c>
      <c r="J2002">
        <v>610.29999999999995</v>
      </c>
      <c r="K2002">
        <v>39.022000000000013</v>
      </c>
      <c r="L2002">
        <v>7.3022000000000009</v>
      </c>
      <c r="M2002">
        <v>131.4</v>
      </c>
      <c r="N2002" t="s">
        <v>1453</v>
      </c>
      <c r="O2002" t="s">
        <v>1453</v>
      </c>
      <c r="P2002" t="s">
        <v>1453</v>
      </c>
      <c r="Q2002" t="s">
        <v>1453</v>
      </c>
      <c r="R2002" t="s">
        <v>1453</v>
      </c>
      <c r="S2002" t="s">
        <v>1453</v>
      </c>
      <c r="T2002" t="s">
        <v>1453</v>
      </c>
      <c r="U2002" t="s">
        <v>1453</v>
      </c>
      <c r="V2002">
        <v>28.695</v>
      </c>
      <c r="W2002">
        <v>0.3105</v>
      </c>
      <c r="X2002" t="s">
        <v>1453</v>
      </c>
      <c r="Y2002" t="s">
        <v>1453</v>
      </c>
      <c r="Z2002" t="s">
        <v>1468</v>
      </c>
      <c r="AA2002">
        <v>0.93</v>
      </c>
      <c r="AB2002">
        <v>7.0000000000000007E-2</v>
      </c>
      <c r="AC2002">
        <v>0.5</v>
      </c>
      <c r="AD2002">
        <v>0.5</v>
      </c>
      <c r="AE2002">
        <v>0.5</v>
      </c>
      <c r="AF2002">
        <v>0.5</v>
      </c>
      <c r="AG2002">
        <f>INDEX(YM!B:B, MATCH(Sheet1!B2038,YM!A:A,0))</f>
        <v>2.8006000000000002</v>
      </c>
      <c r="AH2002">
        <v>2.8006000000000002</v>
      </c>
      <c r="AI2002">
        <f>INDEX('Yield strengh'!B:B, MATCH(Sheet1!B2038,'Yield strengh'!A:A,0))</f>
        <v>37.06</v>
      </c>
      <c r="AJ2002">
        <v>37.06</v>
      </c>
      <c r="AK2002">
        <f>INDEX(Price!B:B, MATCH(Sheet1!B2038,Price!A:A,0))</f>
        <v>10.718</v>
      </c>
      <c r="AL2002">
        <f t="shared" si="121"/>
        <v>8.4382305691056911E-2</v>
      </c>
      <c r="AM2002">
        <f>INDEX(toughness!B:B,MATCH(Sheet1!B2038,toughness!A:A,0))</f>
        <v>2.5105</v>
      </c>
    </row>
    <row r="2003" spans="1:39" x14ac:dyDescent="0.3">
      <c r="A2003" t="s">
        <v>1458</v>
      </c>
      <c r="B2003" s="1" t="s">
        <v>633</v>
      </c>
      <c r="C2003">
        <v>14</v>
      </c>
      <c r="D2003">
        <v>11250</v>
      </c>
      <c r="G2003">
        <v>1.145</v>
      </c>
      <c r="H2003">
        <v>7.8999999999999986</v>
      </c>
      <c r="I2003">
        <v>22</v>
      </c>
      <c r="J2003">
        <v>25</v>
      </c>
      <c r="K2003">
        <v>14</v>
      </c>
      <c r="L2003">
        <v>7</v>
      </c>
      <c r="M2003">
        <v>317.5</v>
      </c>
      <c r="N2003" t="s">
        <v>1453</v>
      </c>
      <c r="O2003" t="s">
        <v>1453</v>
      </c>
      <c r="P2003" t="s">
        <v>1453</v>
      </c>
      <c r="Q2003" t="s">
        <v>1453</v>
      </c>
      <c r="R2003" t="s">
        <v>1453</v>
      </c>
      <c r="S2003" t="s">
        <v>1453</v>
      </c>
      <c r="T2003" t="s">
        <v>1453</v>
      </c>
      <c r="U2003" t="s">
        <v>1453</v>
      </c>
      <c r="V2003">
        <v>22.5</v>
      </c>
      <c r="W2003">
        <v>33</v>
      </c>
      <c r="X2003" t="s">
        <v>1453</v>
      </c>
      <c r="Y2003" t="s">
        <v>1453</v>
      </c>
      <c r="Z2003" t="s">
        <v>1468</v>
      </c>
      <c r="AA2003">
        <v>0.93</v>
      </c>
      <c r="AB2003">
        <v>7.0000000000000007E-2</v>
      </c>
      <c r="AC2003">
        <v>0.5</v>
      </c>
      <c r="AD2003">
        <v>0.5</v>
      </c>
      <c r="AE2003">
        <v>0.5</v>
      </c>
      <c r="AF2003">
        <v>0.5</v>
      </c>
      <c r="AG2003">
        <f>INDEX(YM!B:B, MATCH(Sheet1!B1832,YM!A:A,0))</f>
        <v>15</v>
      </c>
      <c r="AH2003">
        <v>15</v>
      </c>
      <c r="AI2003">
        <f>INDEX('Yield strengh'!B:B, MATCH(Sheet1!B1832,'Yield strengh'!A:A,0))</f>
        <v>62.5</v>
      </c>
      <c r="AJ2003">
        <v>62.5</v>
      </c>
      <c r="AK2003">
        <f>INDEX(Price!B:B, MATCH(Sheet1!B1832,Price!A:A,0))</f>
        <v>20.65</v>
      </c>
      <c r="AL2003">
        <f t="shared" si="121"/>
        <v>8.3333333333333329E-2</v>
      </c>
      <c r="AM2003">
        <f>INDEX(toughness!B:B,MATCH(Sheet1!B1832,toughness!A:A,0))</f>
        <v>22.125</v>
      </c>
    </row>
    <row r="2004" spans="1:39" x14ac:dyDescent="0.3">
      <c r="A2004" t="s">
        <v>1458</v>
      </c>
      <c r="B2004" s="1" t="s">
        <v>2189</v>
      </c>
      <c r="C2004">
        <v>72.800000000000011</v>
      </c>
      <c r="D2004">
        <v>1200</v>
      </c>
      <c r="E2004">
        <v>4.2149999999999999</v>
      </c>
      <c r="F2004">
        <v>22.5</v>
      </c>
      <c r="G2004">
        <v>4.7949999999999998E-3</v>
      </c>
      <c r="H2004">
        <v>2.8974999999999999E-19</v>
      </c>
      <c r="I2004">
        <v>1.665E+21</v>
      </c>
      <c r="J2004">
        <v>6.5</v>
      </c>
      <c r="K2004">
        <v>110</v>
      </c>
      <c r="L2004">
        <v>18.5</v>
      </c>
      <c r="N2004" t="s">
        <v>1453</v>
      </c>
      <c r="O2004" t="s">
        <v>1453</v>
      </c>
      <c r="P2004" t="s">
        <v>1453</v>
      </c>
      <c r="Q2004" t="s">
        <v>1453</v>
      </c>
      <c r="R2004" t="s">
        <v>1453</v>
      </c>
      <c r="S2004" t="s">
        <v>1453</v>
      </c>
      <c r="T2004" t="s">
        <v>1453</v>
      </c>
      <c r="U2004" t="s">
        <v>1453</v>
      </c>
      <c r="V2004">
        <v>75.849999999999994</v>
      </c>
      <c r="W2004">
        <v>0.18</v>
      </c>
      <c r="X2004" t="s">
        <v>1453</v>
      </c>
      <c r="Y2004" t="s">
        <v>1453</v>
      </c>
      <c r="Z2004" t="s">
        <v>1468</v>
      </c>
      <c r="AA2004">
        <v>0.93</v>
      </c>
      <c r="AB2004">
        <v>7.0000000000000007E-2</v>
      </c>
      <c r="AC2004">
        <v>0.5</v>
      </c>
      <c r="AD2004">
        <v>0.5</v>
      </c>
      <c r="AE2004">
        <v>0.5</v>
      </c>
      <c r="AF2004">
        <v>0.5</v>
      </c>
      <c r="AG2004">
        <f>INDEX(YM!B:B, MATCH(Sheet1!B2073,YM!A:A,0))</f>
        <v>2.08</v>
      </c>
      <c r="AH2004">
        <v>2.08</v>
      </c>
      <c r="AI2004">
        <f>INDEX('Yield strengh'!B:B, MATCH(Sheet1!B2073,'Yield strengh'!A:A,0))</f>
        <v>46.900000000000013</v>
      </c>
      <c r="AJ2004">
        <v>46.900000000000013</v>
      </c>
      <c r="AK2004">
        <f>INDEX(Price!B:B, MATCH(Sheet1!B2073,Price!A:A,0))</f>
        <v>23.7</v>
      </c>
      <c r="AL2004">
        <f t="shared" si="121"/>
        <v>8.1293333333333356E-2</v>
      </c>
      <c r="AM2004">
        <f>INDEX(toughness!B:B,MATCH(Sheet1!B2073,toughness!A:A,0))</f>
        <v>3.355</v>
      </c>
    </row>
    <row r="2005" spans="1:39" x14ac:dyDescent="0.3">
      <c r="A2005" t="s">
        <v>1458</v>
      </c>
      <c r="B2005" s="1" t="s">
        <v>2544</v>
      </c>
      <c r="C2005">
        <v>29.61333333333333</v>
      </c>
      <c r="D2005">
        <v>700</v>
      </c>
      <c r="E2005">
        <v>5.0659999999999998</v>
      </c>
      <c r="F2005">
        <v>1.1000000000000001</v>
      </c>
      <c r="G2005">
        <v>0.25347999999999998</v>
      </c>
      <c r="H2005">
        <v>0.99250000000088878</v>
      </c>
      <c r="I2005">
        <v>455000000000000</v>
      </c>
      <c r="J2005">
        <v>2.6383333333333332</v>
      </c>
      <c r="K2005">
        <v>38.125</v>
      </c>
      <c r="L2005">
        <v>11.14916666666667</v>
      </c>
      <c r="M2005">
        <v>821</v>
      </c>
      <c r="N2005" t="s">
        <v>1453</v>
      </c>
      <c r="O2005" t="s">
        <v>1453</v>
      </c>
      <c r="P2005" t="s">
        <v>1453</v>
      </c>
      <c r="Q2005" t="s">
        <v>1453</v>
      </c>
      <c r="R2005" t="s">
        <v>1453</v>
      </c>
      <c r="S2005" t="s">
        <v>1453</v>
      </c>
      <c r="T2005" t="s">
        <v>1453</v>
      </c>
      <c r="U2005" t="s">
        <v>1453</v>
      </c>
      <c r="V2005">
        <v>40.808333333333337</v>
      </c>
      <c r="W2005">
        <v>5.737916666666667</v>
      </c>
      <c r="X2005" t="s">
        <v>1453</v>
      </c>
      <c r="Y2005" t="s">
        <v>1453</v>
      </c>
      <c r="Z2005" t="s">
        <v>1468</v>
      </c>
      <c r="AA2005">
        <v>0.93</v>
      </c>
      <c r="AB2005">
        <v>7.0000000000000007E-2</v>
      </c>
      <c r="AC2005">
        <v>0.5</v>
      </c>
      <c r="AD2005">
        <v>0.5</v>
      </c>
      <c r="AE2005">
        <v>0.5</v>
      </c>
      <c r="AF2005">
        <v>0.5</v>
      </c>
      <c r="AG2005">
        <f>INDEX(YM!B:B, MATCH(Sheet1!B2005,YM!A:A,0))</f>
        <v>4.6975000000000007</v>
      </c>
      <c r="AH2005">
        <v>4.6975000000000007</v>
      </c>
      <c r="AI2005">
        <f>INDEX('Yield strengh'!B:B, MATCH(Sheet1!B2005,'Yield strengh'!A:A,0))</f>
        <v>21.17166666666667</v>
      </c>
      <c r="AJ2005">
        <v>21.17166666666667</v>
      </c>
      <c r="AK2005">
        <f>INDEX(Price!B:B, MATCH(Sheet1!B2005,Price!A:A,0))</f>
        <v>60.6</v>
      </c>
      <c r="AL2005">
        <f t="shared" si="121"/>
        <v>0.14207700595238101</v>
      </c>
      <c r="AM2005">
        <f>INDEX(toughness!B:B,MATCH(Sheet1!B2005,toughness!A:A,0))</f>
        <v>2.218666666666667</v>
      </c>
    </row>
    <row r="2006" spans="1:39" x14ac:dyDescent="0.3">
      <c r="A2006" t="s">
        <v>1458</v>
      </c>
      <c r="B2006" s="1" t="s">
        <v>524</v>
      </c>
      <c r="C2006">
        <v>600</v>
      </c>
      <c r="D2006">
        <v>7850</v>
      </c>
      <c r="G2006">
        <v>3.86</v>
      </c>
      <c r="H2006">
        <v>7.51</v>
      </c>
      <c r="I2006">
        <v>24</v>
      </c>
      <c r="J2006">
        <v>12</v>
      </c>
      <c r="K2006">
        <v>600</v>
      </c>
      <c r="L2006">
        <v>199.5</v>
      </c>
      <c r="M2006">
        <v>1465</v>
      </c>
      <c r="N2006" t="s">
        <v>1453</v>
      </c>
      <c r="O2006" t="s">
        <v>1453</v>
      </c>
      <c r="P2006" t="s">
        <v>1453</v>
      </c>
      <c r="Q2006" t="s">
        <v>1453</v>
      </c>
      <c r="R2006" t="s">
        <v>1453</v>
      </c>
      <c r="S2006" t="s">
        <v>1453</v>
      </c>
      <c r="T2006" t="s">
        <v>1453</v>
      </c>
      <c r="U2006" t="s">
        <v>1453</v>
      </c>
      <c r="V2006">
        <v>840</v>
      </c>
      <c r="W2006">
        <v>46</v>
      </c>
      <c r="X2006" t="s">
        <v>1453</v>
      </c>
      <c r="Y2006" t="s">
        <v>1453</v>
      </c>
      <c r="Z2006" t="s">
        <v>1468</v>
      </c>
      <c r="AA2006">
        <v>0.93</v>
      </c>
      <c r="AB2006">
        <v>7.0000000000000007E-2</v>
      </c>
      <c r="AC2006">
        <v>0.5</v>
      </c>
      <c r="AD2006">
        <v>0.5</v>
      </c>
      <c r="AE2006">
        <v>0.5</v>
      </c>
      <c r="AF2006">
        <v>0.5</v>
      </c>
      <c r="AG2006">
        <f>INDEX(YM!B:B, MATCH(Sheet1!B1996,YM!A:A,0))</f>
        <v>5</v>
      </c>
      <c r="AH2006">
        <v>5</v>
      </c>
      <c r="AI2006">
        <f>INDEX('Yield strengh'!B:B, MATCH(Sheet1!B1996,'Yield strengh'!A:A,0))</f>
        <v>125</v>
      </c>
      <c r="AJ2006">
        <v>125</v>
      </c>
      <c r="AK2006">
        <f>INDEX(Price!B:B, MATCH(Sheet1!B1996,Price!A:A,0))</f>
        <v>1.8414999999999999</v>
      </c>
      <c r="AL2006">
        <f t="shared" si="121"/>
        <v>7.9617834394904455E-2</v>
      </c>
      <c r="AM2006">
        <f>INDEX(toughness!B:B,MATCH(Sheet1!B1996,toughness!A:A,0))</f>
        <v>11.725</v>
      </c>
    </row>
    <row r="2007" spans="1:39" x14ac:dyDescent="0.3">
      <c r="A2007" t="s">
        <v>1458</v>
      </c>
      <c r="B2007" s="1" t="s">
        <v>2040</v>
      </c>
      <c r="C2007">
        <v>110.95</v>
      </c>
      <c r="D2007">
        <v>1155</v>
      </c>
      <c r="E2007">
        <v>12.45</v>
      </c>
      <c r="F2007">
        <v>0.5</v>
      </c>
      <c r="G2007">
        <v>0.16650000000000001</v>
      </c>
      <c r="H2007">
        <v>2.6200000000000001E-12</v>
      </c>
      <c r="I2007">
        <v>66550000000000</v>
      </c>
      <c r="J2007">
        <v>2.19</v>
      </c>
      <c r="K2007">
        <v>190</v>
      </c>
      <c r="L2007">
        <v>22.75</v>
      </c>
      <c r="N2007" t="s">
        <v>1453</v>
      </c>
      <c r="O2007" t="s">
        <v>1453</v>
      </c>
      <c r="P2007" t="s">
        <v>1453</v>
      </c>
      <c r="Q2007" t="s">
        <v>1453</v>
      </c>
      <c r="R2007" t="s">
        <v>1453</v>
      </c>
      <c r="S2007" t="s">
        <v>1453</v>
      </c>
      <c r="T2007" t="s">
        <v>1453</v>
      </c>
      <c r="U2007" t="s">
        <v>1453</v>
      </c>
      <c r="V2007">
        <v>177</v>
      </c>
      <c r="W2007">
        <v>0.56499999999999995</v>
      </c>
      <c r="X2007" t="s">
        <v>1453</v>
      </c>
      <c r="Y2007" t="s">
        <v>1453</v>
      </c>
      <c r="Z2007" t="s">
        <v>1468</v>
      </c>
      <c r="AA2007">
        <v>0.93</v>
      </c>
      <c r="AB2007">
        <v>7.0000000000000007E-2</v>
      </c>
      <c r="AC2007">
        <v>0.5</v>
      </c>
      <c r="AD2007">
        <v>0.5</v>
      </c>
      <c r="AE2007">
        <v>0.5</v>
      </c>
      <c r="AF2007">
        <v>0.5</v>
      </c>
      <c r="AG2007">
        <f>INDEX(YM!B:B, MATCH(Sheet1!B2074,YM!A:A,0))</f>
        <v>2.0049999999999999</v>
      </c>
      <c r="AH2007">
        <v>2.0049999999999999</v>
      </c>
      <c r="AI2007">
        <f>INDEX('Yield strengh'!B:B, MATCH(Sheet1!B2074,'Yield strengh'!A:A,0))</f>
        <v>45</v>
      </c>
      <c r="AJ2007">
        <v>45</v>
      </c>
      <c r="AK2007">
        <f>INDEX(Price!B:B, MATCH(Sheet1!B2074,Price!A:A,0))</f>
        <v>15</v>
      </c>
      <c r="AL2007">
        <f t="shared" si="121"/>
        <v>7.8116883116883112E-2</v>
      </c>
      <c r="AM2007">
        <f>INDEX(toughness!B:B,MATCH(Sheet1!B2074,toughness!A:A,0))</f>
        <v>6.07</v>
      </c>
    </row>
    <row r="2008" spans="1:39" x14ac:dyDescent="0.3">
      <c r="A2008" t="s">
        <v>1458</v>
      </c>
      <c r="B2008" s="1" t="s">
        <v>2166</v>
      </c>
      <c r="C2008">
        <v>14.7</v>
      </c>
      <c r="D2008">
        <v>2020</v>
      </c>
      <c r="E2008">
        <v>4.8499999999999996</v>
      </c>
      <c r="F2008">
        <v>18.850000000000001</v>
      </c>
      <c r="G2008">
        <v>1.0874999999999999E-3</v>
      </c>
      <c r="H2008">
        <v>1.0325000000000001E-21</v>
      </c>
      <c r="I2008">
        <v>3.0000000000000001E+23</v>
      </c>
      <c r="J2008">
        <v>250</v>
      </c>
      <c r="K2008">
        <v>23.85</v>
      </c>
      <c r="L2008">
        <v>15</v>
      </c>
      <c r="N2008" t="s">
        <v>1453</v>
      </c>
      <c r="O2008" t="s">
        <v>1453</v>
      </c>
      <c r="P2008" t="s">
        <v>1453</v>
      </c>
      <c r="Q2008" t="s">
        <v>1453</v>
      </c>
      <c r="R2008" t="s">
        <v>1453</v>
      </c>
      <c r="S2008" t="s">
        <v>1453</v>
      </c>
      <c r="T2008" t="s">
        <v>1453</v>
      </c>
      <c r="U2008" t="s">
        <v>1453</v>
      </c>
      <c r="V2008">
        <v>12.25</v>
      </c>
      <c r="W2008">
        <v>0.22</v>
      </c>
      <c r="X2008" t="s">
        <v>1453</v>
      </c>
      <c r="Y2008" t="s">
        <v>1453</v>
      </c>
      <c r="Z2008" t="s">
        <v>1468</v>
      </c>
      <c r="AA2008">
        <v>0.93</v>
      </c>
      <c r="AB2008">
        <v>7.0000000000000007E-2</v>
      </c>
      <c r="AC2008">
        <v>0.5</v>
      </c>
      <c r="AD2008">
        <v>0.5</v>
      </c>
      <c r="AE2008">
        <v>0.5</v>
      </c>
      <c r="AF2008">
        <v>0.5</v>
      </c>
      <c r="AG2008">
        <f>INDEX(YM!B:B, MATCH(Sheet1!B2058,YM!A:A,0))</f>
        <v>2.4</v>
      </c>
      <c r="AH2008">
        <v>2.4</v>
      </c>
      <c r="AI2008">
        <f>INDEX('Yield strengh'!B:B, MATCH(Sheet1!B2058,'Yield strengh'!A:A,0))</f>
        <v>63</v>
      </c>
      <c r="AJ2008">
        <v>63</v>
      </c>
      <c r="AK2008">
        <f>INDEX(Price!B:B, MATCH(Sheet1!B2058,Price!A:A,0))</f>
        <v>27.75</v>
      </c>
      <c r="AL2008">
        <f t="shared" si="121"/>
        <v>7.4851485148514849E-2</v>
      </c>
      <c r="AM2008">
        <f>INDEX(toughness!B:B,MATCH(Sheet1!B2058,toughness!A:A,0))</f>
        <v>5.4450000000000003</v>
      </c>
    </row>
    <row r="2009" spans="1:39" x14ac:dyDescent="0.3">
      <c r="A2009" t="s">
        <v>1458</v>
      </c>
      <c r="B2009" s="1" t="s">
        <v>1717</v>
      </c>
      <c r="C2009">
        <v>1.575</v>
      </c>
      <c r="D2009">
        <v>310</v>
      </c>
      <c r="E2009">
        <v>3.97</v>
      </c>
      <c r="F2009">
        <v>9.75</v>
      </c>
      <c r="G2009">
        <v>1.6999999999999999E-3</v>
      </c>
      <c r="H2009">
        <v>2.6676581249999999E-13</v>
      </c>
      <c r="I2009">
        <v>455000000000000</v>
      </c>
      <c r="J2009">
        <v>10.3925</v>
      </c>
      <c r="K2009">
        <v>210.72499999999999</v>
      </c>
      <c r="L2009">
        <v>1.0649999999999999</v>
      </c>
      <c r="M2009">
        <v>260</v>
      </c>
      <c r="N2009" t="s">
        <v>1453</v>
      </c>
      <c r="O2009" t="s">
        <v>1453</v>
      </c>
      <c r="P2009" t="s">
        <v>1453</v>
      </c>
      <c r="Q2009" t="s">
        <v>1453</v>
      </c>
      <c r="R2009" t="s">
        <v>1453</v>
      </c>
      <c r="S2009" t="s">
        <v>1453</v>
      </c>
      <c r="T2009" t="s">
        <v>1453</v>
      </c>
      <c r="U2009" t="s">
        <v>1453</v>
      </c>
      <c r="V2009">
        <v>210.72499999999999</v>
      </c>
      <c r="W2009">
        <v>0.10025000000000001</v>
      </c>
      <c r="X2009" t="s">
        <v>1453</v>
      </c>
      <c r="Y2009" t="s">
        <v>1453</v>
      </c>
      <c r="Z2009" t="s">
        <v>1468</v>
      </c>
      <c r="AA2009">
        <v>0.93</v>
      </c>
      <c r="AB2009">
        <v>7.0000000000000007E-2</v>
      </c>
      <c r="AC2009">
        <v>0.5</v>
      </c>
      <c r="AD2009">
        <v>0.5</v>
      </c>
      <c r="AE2009">
        <v>0.5</v>
      </c>
      <c r="AF2009">
        <v>0.5</v>
      </c>
      <c r="AG2009">
        <f>INDEX(YM!B:B, MATCH(Sheet1!B2069,YM!A:A,0))</f>
        <v>2.15</v>
      </c>
      <c r="AH2009">
        <v>2.15</v>
      </c>
      <c r="AI2009">
        <f>INDEX('Yield strengh'!B:B, MATCH(Sheet1!B2069,'Yield strengh'!A:A,0))</f>
        <v>10.66</v>
      </c>
      <c r="AJ2009">
        <v>10.66</v>
      </c>
      <c r="AK2009">
        <f>INDEX(Price!B:B, MATCH(Sheet1!B2069,Price!A:A,0))</f>
        <v>11.65</v>
      </c>
      <c r="AL2009">
        <f t="shared" si="121"/>
        <v>7.3932258064516129E-2</v>
      </c>
      <c r="AM2009">
        <f>INDEX(toughness!B:B,MATCH(Sheet1!B2069,toughness!A:A,0))</f>
        <v>0.52575000000000005</v>
      </c>
    </row>
    <row r="2010" spans="1:39" x14ac:dyDescent="0.3">
      <c r="A2010" t="s">
        <v>1455</v>
      </c>
      <c r="B2010" s="1" t="s">
        <v>1824</v>
      </c>
      <c r="C2010">
        <v>35.049999999999997</v>
      </c>
      <c r="D2010">
        <v>1700</v>
      </c>
      <c r="E2010">
        <v>2.6</v>
      </c>
      <c r="F2010">
        <v>15.75</v>
      </c>
      <c r="G2010">
        <v>3.385E-3</v>
      </c>
      <c r="H2010">
        <v>4.300043000000145E-7</v>
      </c>
      <c r="I2010">
        <v>1.6649999999999999E+22</v>
      </c>
      <c r="J2010">
        <v>280.25</v>
      </c>
      <c r="K2010">
        <v>34.85</v>
      </c>
      <c r="L2010">
        <v>8.25</v>
      </c>
      <c r="M2010">
        <v>270</v>
      </c>
      <c r="N2010" t="s">
        <v>1453</v>
      </c>
      <c r="O2010" t="s">
        <v>1453</v>
      </c>
      <c r="P2010" t="s">
        <v>1453</v>
      </c>
      <c r="Q2010" t="s">
        <v>1453</v>
      </c>
      <c r="R2010" t="s">
        <v>1453</v>
      </c>
      <c r="S2010" t="s">
        <v>1453</v>
      </c>
      <c r="T2010" t="s">
        <v>1453</v>
      </c>
      <c r="U2010" t="s">
        <v>1453</v>
      </c>
      <c r="V2010">
        <v>31.25</v>
      </c>
      <c r="W2010">
        <v>0.44424999999999998</v>
      </c>
      <c r="X2010" t="s">
        <v>1453</v>
      </c>
      <c r="Y2010" t="s">
        <v>1453</v>
      </c>
      <c r="Z2010" t="s">
        <v>1468</v>
      </c>
      <c r="AA2010">
        <v>0.93</v>
      </c>
      <c r="AB2010">
        <v>7.0000000000000007E-2</v>
      </c>
      <c r="AC2010">
        <v>0.5</v>
      </c>
      <c r="AD2010">
        <v>0.5</v>
      </c>
      <c r="AE2010">
        <v>0.5</v>
      </c>
      <c r="AF2010">
        <v>0.5</v>
      </c>
      <c r="AG2010">
        <f>INDEX(YM!B:B, MATCH(Sheet1!B2010,YM!A:A,0))</f>
        <v>4.5512499999999996</v>
      </c>
      <c r="AH2010">
        <v>4.5512499999999996</v>
      </c>
      <c r="AI2010">
        <f>INDEX('Yield strengh'!B:B, MATCH(Sheet1!B2010,'Yield strengh'!A:A,0))</f>
        <v>59.4</v>
      </c>
      <c r="AJ2010">
        <v>59.4</v>
      </c>
      <c r="AK2010">
        <f>INDEX(Price!B:B, MATCH(Sheet1!B2010,Price!A:A,0))</f>
        <v>244.5</v>
      </c>
      <c r="AL2010">
        <f t="shared" si="121"/>
        <v>0.15902602941176469</v>
      </c>
      <c r="AM2010">
        <f>INDEX(toughness!B:B,MATCH(Sheet1!B2010,toughness!A:A,0))</f>
        <v>15.645</v>
      </c>
    </row>
    <row r="2011" spans="1:39" x14ac:dyDescent="0.3">
      <c r="A2011" t="s">
        <v>1458</v>
      </c>
      <c r="B2011" s="1" t="s">
        <v>643</v>
      </c>
      <c r="C2011">
        <v>66</v>
      </c>
      <c r="D2011">
        <v>11350</v>
      </c>
      <c r="G2011">
        <v>1.3149999999999999</v>
      </c>
      <c r="H2011">
        <v>7.84</v>
      </c>
      <c r="I2011">
        <v>22</v>
      </c>
      <c r="J2011">
        <v>10</v>
      </c>
      <c r="K2011">
        <v>66</v>
      </c>
      <c r="L2011">
        <v>20.5</v>
      </c>
      <c r="M2011">
        <v>323</v>
      </c>
      <c r="N2011" t="s">
        <v>1453</v>
      </c>
      <c r="O2011" t="s">
        <v>1453</v>
      </c>
      <c r="P2011" t="s">
        <v>1453</v>
      </c>
      <c r="Q2011" t="s">
        <v>1453</v>
      </c>
      <c r="R2011" t="s">
        <v>1453</v>
      </c>
      <c r="S2011" t="s">
        <v>1453</v>
      </c>
      <c r="T2011" t="s">
        <v>1453</v>
      </c>
      <c r="U2011" t="s">
        <v>1453</v>
      </c>
      <c r="V2011">
        <v>70</v>
      </c>
      <c r="W2011">
        <v>35</v>
      </c>
      <c r="X2011" t="s">
        <v>1453</v>
      </c>
      <c r="Y2011" t="s">
        <v>1453</v>
      </c>
      <c r="Z2011" t="s">
        <v>1468</v>
      </c>
      <c r="AA2011">
        <v>0.93</v>
      </c>
      <c r="AB2011">
        <v>7.0000000000000007E-2</v>
      </c>
      <c r="AC2011">
        <v>0.5</v>
      </c>
      <c r="AD2011">
        <v>0.5</v>
      </c>
      <c r="AE2011">
        <v>0.5</v>
      </c>
      <c r="AF2011">
        <v>0.5</v>
      </c>
      <c r="AG2011">
        <f>INDEX(YM!B:B, MATCH(Sheet1!B1837,YM!A:A,0))</f>
        <v>15</v>
      </c>
      <c r="AH2011">
        <v>15</v>
      </c>
      <c r="AI2011">
        <f>INDEX('Yield strengh'!B:B, MATCH(Sheet1!B1837,'Yield strengh'!A:A,0))</f>
        <v>55</v>
      </c>
      <c r="AJ2011">
        <v>55</v>
      </c>
      <c r="AK2011">
        <f>INDEX(Price!B:B, MATCH(Sheet1!B1837,Price!A:A,0))</f>
        <v>19.05</v>
      </c>
      <c r="AL2011">
        <f t="shared" si="121"/>
        <v>7.268722466960352E-2</v>
      </c>
      <c r="AM2011">
        <f>INDEX(toughness!B:B,MATCH(Sheet1!B1837,toughness!A:A,0))</f>
        <v>22.125</v>
      </c>
    </row>
    <row r="2012" spans="1:39" x14ac:dyDescent="0.3">
      <c r="A2012" t="s">
        <v>1458</v>
      </c>
      <c r="B2012" s="1" t="s">
        <v>1566</v>
      </c>
      <c r="C2012">
        <v>335.5</v>
      </c>
      <c r="D2012">
        <v>1800</v>
      </c>
      <c r="E2012">
        <v>4.21</v>
      </c>
      <c r="F2012">
        <v>13.17</v>
      </c>
      <c r="G2012">
        <v>0.20329</v>
      </c>
      <c r="H2012">
        <v>3.0550000000000038E-4</v>
      </c>
      <c r="I2012">
        <v>5.0499999999999995E+21</v>
      </c>
      <c r="J2012">
        <v>9.0675000000000008</v>
      </c>
      <c r="K2012">
        <v>142.6</v>
      </c>
      <c r="L2012">
        <v>23.75</v>
      </c>
      <c r="N2012" t="s">
        <v>1453</v>
      </c>
      <c r="O2012" t="s">
        <v>1453</v>
      </c>
      <c r="P2012" t="s">
        <v>1453</v>
      </c>
      <c r="Q2012" t="s">
        <v>1453</v>
      </c>
      <c r="R2012" t="s">
        <v>1453</v>
      </c>
      <c r="S2012" t="s">
        <v>1453</v>
      </c>
      <c r="T2012" t="s">
        <v>1453</v>
      </c>
      <c r="U2012" t="s">
        <v>1453</v>
      </c>
      <c r="V2012">
        <v>253.1</v>
      </c>
      <c r="W2012">
        <v>1.24925</v>
      </c>
      <c r="X2012" t="s">
        <v>1453</v>
      </c>
      <c r="Y2012" t="s">
        <v>1453</v>
      </c>
      <c r="Z2012" t="s">
        <v>1468</v>
      </c>
      <c r="AA2012">
        <v>0.93</v>
      </c>
      <c r="AB2012">
        <v>7.0000000000000007E-2</v>
      </c>
      <c r="AC2012">
        <v>0.5</v>
      </c>
      <c r="AD2012">
        <v>0.5</v>
      </c>
      <c r="AE2012">
        <v>0.5</v>
      </c>
      <c r="AF2012">
        <v>0.5</v>
      </c>
      <c r="AG2012">
        <f>INDEX(YM!B:B, MATCH(Sheet1!B2035,YM!A:A,0))</f>
        <v>3.355</v>
      </c>
      <c r="AH2012">
        <v>3.355</v>
      </c>
      <c r="AI2012">
        <f>INDEX('Yield strengh'!B:B, MATCH(Sheet1!B2035,'Yield strengh'!A:A,0))</f>
        <v>38.299999999999997</v>
      </c>
      <c r="AJ2012">
        <v>38.299999999999997</v>
      </c>
      <c r="AK2012">
        <f>INDEX(Price!B:B, MATCH(Sheet1!B2035,Price!A:A,0))</f>
        <v>25.15</v>
      </c>
      <c r="AL2012">
        <f t="shared" si="121"/>
        <v>7.1386944444444447E-2</v>
      </c>
      <c r="AM2012">
        <f>INDEX(toughness!B:B,MATCH(Sheet1!B2035,toughness!A:A,0))</f>
        <v>3.6418750000000002</v>
      </c>
    </row>
    <row r="2013" spans="1:39" x14ac:dyDescent="0.3">
      <c r="A2013" t="s">
        <v>1458</v>
      </c>
      <c r="B2013" s="1" t="s">
        <v>628</v>
      </c>
      <c r="C2013">
        <v>25</v>
      </c>
      <c r="D2013">
        <v>10750</v>
      </c>
      <c r="G2013">
        <v>1.0109999999999999</v>
      </c>
      <c r="H2013">
        <v>6.51</v>
      </c>
      <c r="I2013">
        <v>26.5</v>
      </c>
      <c r="J2013">
        <v>42.5</v>
      </c>
      <c r="K2013">
        <v>25</v>
      </c>
      <c r="L2013">
        <v>9</v>
      </c>
      <c r="M2013">
        <v>263</v>
      </c>
      <c r="N2013" t="s">
        <v>1453</v>
      </c>
      <c r="O2013" t="s">
        <v>1453</v>
      </c>
      <c r="P2013" t="s">
        <v>1453</v>
      </c>
      <c r="Q2013" t="s">
        <v>1453</v>
      </c>
      <c r="R2013" t="s">
        <v>1453</v>
      </c>
      <c r="S2013" t="s">
        <v>1453</v>
      </c>
      <c r="T2013" t="s">
        <v>1453</v>
      </c>
      <c r="U2013" t="s">
        <v>1453</v>
      </c>
      <c r="V2013">
        <v>32.5</v>
      </c>
      <c r="W2013">
        <v>27</v>
      </c>
      <c r="X2013" t="s">
        <v>1453</v>
      </c>
      <c r="Y2013" t="s">
        <v>1453</v>
      </c>
      <c r="Z2013" t="s">
        <v>1468</v>
      </c>
      <c r="AA2013">
        <v>0.93</v>
      </c>
      <c r="AB2013">
        <v>7.0000000000000007E-2</v>
      </c>
      <c r="AC2013">
        <v>0.5</v>
      </c>
      <c r="AD2013">
        <v>0.5</v>
      </c>
      <c r="AE2013">
        <v>0.5</v>
      </c>
      <c r="AF2013">
        <v>0.5</v>
      </c>
      <c r="AG2013">
        <f>INDEX(YM!B:B, MATCH(Sheet1!B1827,YM!A:A,0))</f>
        <v>15</v>
      </c>
      <c r="AH2013">
        <v>15</v>
      </c>
      <c r="AI2013">
        <f>INDEX('Yield strengh'!B:B, MATCH(Sheet1!B1827,'Yield strengh'!A:A,0))</f>
        <v>47</v>
      </c>
      <c r="AJ2013">
        <v>47</v>
      </c>
      <c r="AK2013">
        <f>INDEX(Price!B:B, MATCH(Sheet1!B1827,Price!A:A,0))</f>
        <v>23.8</v>
      </c>
      <c r="AL2013">
        <f t="shared" si="121"/>
        <v>6.558139534883721E-2</v>
      </c>
      <c r="AM2013">
        <f>INDEX(toughness!B:B,MATCH(Sheet1!B1827,toughness!A:A,0))</f>
        <v>28.05</v>
      </c>
    </row>
    <row r="2014" spans="1:39" x14ac:dyDescent="0.3">
      <c r="A2014" t="s">
        <v>1458</v>
      </c>
      <c r="B2014" s="1" t="s">
        <v>627</v>
      </c>
      <c r="C2014">
        <v>47</v>
      </c>
      <c r="D2014">
        <v>10750</v>
      </c>
      <c r="G2014">
        <v>1.0109999999999999</v>
      </c>
      <c r="H2014">
        <v>6.51</v>
      </c>
      <c r="I2014">
        <v>26.5</v>
      </c>
      <c r="J2014">
        <v>21</v>
      </c>
      <c r="K2014">
        <v>47</v>
      </c>
      <c r="L2014">
        <v>14.5</v>
      </c>
      <c r="M2014">
        <v>263</v>
      </c>
      <c r="N2014" t="s">
        <v>1453</v>
      </c>
      <c r="O2014" t="s">
        <v>1453</v>
      </c>
      <c r="P2014" t="s">
        <v>1453</v>
      </c>
      <c r="Q2014" t="s">
        <v>1453</v>
      </c>
      <c r="R2014" t="s">
        <v>1453</v>
      </c>
      <c r="S2014" t="s">
        <v>1453</v>
      </c>
      <c r="T2014" t="s">
        <v>1453</v>
      </c>
      <c r="U2014" t="s">
        <v>1453</v>
      </c>
      <c r="V2014">
        <v>53</v>
      </c>
      <c r="W2014">
        <v>27</v>
      </c>
      <c r="X2014" t="s">
        <v>1453</v>
      </c>
      <c r="Y2014" t="s">
        <v>1453</v>
      </c>
      <c r="Z2014" t="s">
        <v>1468</v>
      </c>
      <c r="AA2014">
        <v>0.93</v>
      </c>
      <c r="AB2014">
        <v>7.0000000000000007E-2</v>
      </c>
      <c r="AC2014">
        <v>0.5</v>
      </c>
      <c r="AD2014">
        <v>0.5</v>
      </c>
      <c r="AE2014">
        <v>0.5</v>
      </c>
      <c r="AF2014">
        <v>0.5</v>
      </c>
      <c r="AG2014">
        <f>INDEX(YM!B:B, MATCH(Sheet1!B1826,YM!A:A,0))</f>
        <v>15</v>
      </c>
      <c r="AH2014">
        <v>15</v>
      </c>
      <c r="AI2014">
        <f>INDEX('Yield strengh'!B:B, MATCH(Sheet1!B1826,'Yield strengh'!A:A,0))</f>
        <v>46.5</v>
      </c>
      <c r="AJ2014">
        <v>46.5</v>
      </c>
      <c r="AK2014">
        <f>INDEX(Price!B:B, MATCH(Sheet1!B1826,Price!A:A,0))</f>
        <v>24.55</v>
      </c>
      <c r="AL2014">
        <f t="shared" si="121"/>
        <v>6.4883720930232563E-2</v>
      </c>
      <c r="AM2014">
        <f>INDEX(toughness!B:B,MATCH(Sheet1!B1826,toughness!A:A,0))</f>
        <v>28.05</v>
      </c>
    </row>
    <row r="2015" spans="1:39" x14ac:dyDescent="0.3">
      <c r="A2015" t="s">
        <v>1455</v>
      </c>
      <c r="B2015" s="1" t="s">
        <v>1482</v>
      </c>
      <c r="C2015">
        <v>63.3</v>
      </c>
      <c r="D2015">
        <v>1110</v>
      </c>
      <c r="E2015">
        <v>3.1</v>
      </c>
      <c r="F2015">
        <v>17.600000000000001</v>
      </c>
      <c r="G2015">
        <v>1.8400000000000001E-3</v>
      </c>
      <c r="H2015">
        <v>1.8975000000000001E-18</v>
      </c>
      <c r="I2015">
        <v>2.75E+20</v>
      </c>
      <c r="J2015">
        <v>70.199999999999989</v>
      </c>
      <c r="K2015">
        <v>75</v>
      </c>
      <c r="L2015">
        <v>16</v>
      </c>
      <c r="N2015" t="s">
        <v>1453</v>
      </c>
      <c r="O2015" t="s">
        <v>1453</v>
      </c>
      <c r="P2015" t="s">
        <v>1453</v>
      </c>
      <c r="Q2015" t="s">
        <v>1453</v>
      </c>
      <c r="R2015" t="s">
        <v>1453</v>
      </c>
      <c r="S2015" t="s">
        <v>1453</v>
      </c>
      <c r="T2015" t="s">
        <v>1453</v>
      </c>
      <c r="U2015" t="s">
        <v>1453</v>
      </c>
      <c r="V2015">
        <v>60.5</v>
      </c>
      <c r="W2015">
        <v>0.26500000000000001</v>
      </c>
      <c r="X2015" t="s">
        <v>1453</v>
      </c>
      <c r="Y2015" t="s">
        <v>1453</v>
      </c>
      <c r="Z2015" t="s">
        <v>1468</v>
      </c>
      <c r="AA2015">
        <v>0.93</v>
      </c>
      <c r="AB2015">
        <v>7.0000000000000007E-2</v>
      </c>
      <c r="AC2015">
        <v>0.5</v>
      </c>
      <c r="AD2015">
        <v>0.5</v>
      </c>
      <c r="AE2015">
        <v>0.5</v>
      </c>
      <c r="AF2015">
        <v>0.5</v>
      </c>
      <c r="AG2015">
        <f>INDEX(YM!B:B, MATCH(Sheet1!B2079,YM!A:A,0))</f>
        <v>1.925</v>
      </c>
      <c r="AH2015">
        <v>1.925</v>
      </c>
      <c r="AI2015">
        <f>INDEX('Yield strengh'!B:B, MATCH(Sheet1!B2079,'Yield strengh'!A:A,0))</f>
        <v>37.25</v>
      </c>
      <c r="AJ2015">
        <v>37.25</v>
      </c>
      <c r="AK2015">
        <f>INDEX(Price!B:B, MATCH(Sheet1!B2079,Price!A:A,0))</f>
        <v>18.350000000000001</v>
      </c>
      <c r="AL2015">
        <f t="shared" ref="AL2015:AL2046" si="122">AJ2015*AH2015/D2015</f>
        <v>6.4600225225225225E-2</v>
      </c>
      <c r="AM2015">
        <f>INDEX(toughness!B:B,MATCH(Sheet1!B2079,toughness!A:A,0))</f>
        <v>5.34</v>
      </c>
    </row>
    <row r="2016" spans="1:39" x14ac:dyDescent="0.3">
      <c r="A2016" t="s">
        <v>1458</v>
      </c>
      <c r="B2016" s="1" t="s">
        <v>641</v>
      </c>
      <c r="C2016">
        <v>30</v>
      </c>
      <c r="D2016">
        <v>11350</v>
      </c>
      <c r="G2016">
        <v>1.1599999999999999</v>
      </c>
      <c r="H2016">
        <v>7.915</v>
      </c>
      <c r="I2016">
        <v>21.8</v>
      </c>
      <c r="J2016">
        <v>37.5</v>
      </c>
      <c r="K2016">
        <v>30</v>
      </c>
      <c r="L2016">
        <v>11</v>
      </c>
      <c r="M2016">
        <v>328</v>
      </c>
      <c r="N2016" t="s">
        <v>1453</v>
      </c>
      <c r="O2016" t="s">
        <v>1453</v>
      </c>
      <c r="P2016" t="s">
        <v>1453</v>
      </c>
      <c r="Q2016" t="s">
        <v>1453</v>
      </c>
      <c r="R2016" t="s">
        <v>1453</v>
      </c>
      <c r="S2016" t="s">
        <v>1453</v>
      </c>
      <c r="T2016" t="s">
        <v>1453</v>
      </c>
      <c r="U2016" t="s">
        <v>1453</v>
      </c>
      <c r="V2016">
        <v>37.5</v>
      </c>
      <c r="W2016">
        <v>35</v>
      </c>
      <c r="X2016" t="s">
        <v>1453</v>
      </c>
      <c r="Y2016" t="s">
        <v>1453</v>
      </c>
      <c r="Z2016" t="s">
        <v>1468</v>
      </c>
      <c r="AA2016">
        <v>0.93</v>
      </c>
      <c r="AB2016">
        <v>7.0000000000000007E-2</v>
      </c>
      <c r="AC2016">
        <v>0.5</v>
      </c>
      <c r="AD2016">
        <v>0.5</v>
      </c>
      <c r="AE2016">
        <v>0.5</v>
      </c>
      <c r="AF2016">
        <v>0.5</v>
      </c>
      <c r="AG2016">
        <f>INDEX(YM!B:B, MATCH(Sheet1!B1835,YM!A:A,0))</f>
        <v>15</v>
      </c>
      <c r="AH2016">
        <v>15</v>
      </c>
      <c r="AI2016">
        <f>INDEX('Yield strengh'!B:B, MATCH(Sheet1!B1835,'Yield strengh'!A:A,0))</f>
        <v>48</v>
      </c>
      <c r="AJ2016">
        <v>48</v>
      </c>
      <c r="AK2016">
        <f>INDEX(Price!B:B, MATCH(Sheet1!B1835,Price!A:A,0))</f>
        <v>19.75</v>
      </c>
      <c r="AL2016">
        <f t="shared" si="122"/>
        <v>6.3436123348017626E-2</v>
      </c>
      <c r="AM2016">
        <f>INDEX(toughness!B:B,MATCH(Sheet1!B1835,toughness!A:A,0))</f>
        <v>28.05</v>
      </c>
    </row>
    <row r="2017" spans="1:39" x14ac:dyDescent="0.3">
      <c r="A2017" t="s">
        <v>1458</v>
      </c>
      <c r="B2017" s="1" t="s">
        <v>2130</v>
      </c>
      <c r="C2017">
        <v>223.5</v>
      </c>
      <c r="D2017">
        <v>1485</v>
      </c>
      <c r="G2017">
        <v>5.8950000000000002E-2</v>
      </c>
      <c r="H2017">
        <v>8.6860000000000005E-5</v>
      </c>
      <c r="I2017">
        <v>50500000</v>
      </c>
      <c r="J2017">
        <v>3.75</v>
      </c>
      <c r="K2017">
        <v>330</v>
      </c>
      <c r="L2017">
        <v>45</v>
      </c>
      <c r="N2017" t="s">
        <v>1453</v>
      </c>
      <c r="O2017" t="s">
        <v>1453</v>
      </c>
      <c r="P2017" t="s">
        <v>1453</v>
      </c>
      <c r="Q2017" t="s">
        <v>1453</v>
      </c>
      <c r="R2017" t="s">
        <v>1453</v>
      </c>
      <c r="S2017" t="s">
        <v>1453</v>
      </c>
      <c r="T2017" t="s">
        <v>1453</v>
      </c>
      <c r="U2017" t="s">
        <v>1453</v>
      </c>
      <c r="V2017">
        <v>186.5</v>
      </c>
      <c r="W2017">
        <v>0.53</v>
      </c>
      <c r="X2017" t="s">
        <v>1453</v>
      </c>
      <c r="Y2017" t="s">
        <v>1453</v>
      </c>
      <c r="Z2017" t="s">
        <v>1468</v>
      </c>
      <c r="AA2017">
        <v>0.93</v>
      </c>
      <c r="AB2017">
        <v>7.0000000000000007E-2</v>
      </c>
      <c r="AC2017">
        <v>0.5</v>
      </c>
      <c r="AD2017">
        <v>0.5</v>
      </c>
      <c r="AE2017">
        <v>0.5</v>
      </c>
      <c r="AF2017">
        <v>0.5</v>
      </c>
      <c r="AG2017">
        <f>INDEX(YM!B:B, MATCH(Sheet1!B2080,YM!A:A,0))</f>
        <v>1.895</v>
      </c>
      <c r="AH2017">
        <v>1.895</v>
      </c>
      <c r="AI2017">
        <f>INDEX('Yield strengh'!B:B, MATCH(Sheet1!B2080,'Yield strengh'!A:A,0))</f>
        <v>46.900000000000013</v>
      </c>
      <c r="AJ2017">
        <v>46.900000000000013</v>
      </c>
      <c r="AK2017">
        <f>INDEX(Price!B:B, MATCH(Sheet1!B2080,Price!A:A,0))</f>
        <v>40.25</v>
      </c>
      <c r="AL2017">
        <f t="shared" si="122"/>
        <v>5.9848821548821568E-2</v>
      </c>
      <c r="AM2017">
        <f>INDEX(toughness!B:B,MATCH(Sheet1!B2080,toughness!A:A,0))</f>
        <v>2.0699999999999998</v>
      </c>
    </row>
    <row r="2018" spans="1:39" x14ac:dyDescent="0.3">
      <c r="A2018" t="s">
        <v>1458</v>
      </c>
      <c r="B2018" s="1" t="s">
        <v>1690</v>
      </c>
      <c r="C2018">
        <v>39.950000000000003</v>
      </c>
      <c r="D2018">
        <v>1300</v>
      </c>
      <c r="E2018">
        <v>4.5250000000000004</v>
      </c>
      <c r="F2018">
        <v>15.984999999999999</v>
      </c>
      <c r="G2018">
        <v>1.3545E-3</v>
      </c>
      <c r="H2018">
        <v>1.8830499999999999E-17</v>
      </c>
      <c r="I2018">
        <v>1.665E+19</v>
      </c>
      <c r="J2018">
        <v>31.5</v>
      </c>
      <c r="K2018">
        <v>46.65</v>
      </c>
      <c r="L2018">
        <v>9.5</v>
      </c>
      <c r="N2018" t="s">
        <v>1453</v>
      </c>
      <c r="O2018" t="s">
        <v>1453</v>
      </c>
      <c r="P2018" t="s">
        <v>1453</v>
      </c>
      <c r="Q2018" t="s">
        <v>1453</v>
      </c>
      <c r="R2018" t="s">
        <v>1453</v>
      </c>
      <c r="S2018" t="s">
        <v>1453</v>
      </c>
      <c r="T2018" t="s">
        <v>1453</v>
      </c>
      <c r="U2018" t="s">
        <v>1453</v>
      </c>
      <c r="V2018">
        <v>39.125</v>
      </c>
      <c r="W2018">
        <v>0.23050000000000001</v>
      </c>
      <c r="X2018" t="s">
        <v>1453</v>
      </c>
      <c r="Y2018" t="s">
        <v>1453</v>
      </c>
      <c r="Z2018" t="s">
        <v>1468</v>
      </c>
      <c r="AA2018">
        <v>0.93</v>
      </c>
      <c r="AB2018">
        <v>7.0000000000000007E-2</v>
      </c>
      <c r="AC2018">
        <v>0.5</v>
      </c>
      <c r="AD2018">
        <v>0.5</v>
      </c>
      <c r="AE2018">
        <v>0.5</v>
      </c>
      <c r="AF2018">
        <v>0.5</v>
      </c>
      <c r="AG2018">
        <f>INDEX(YM!B:B, MATCH(Sheet1!B2053,YM!A:A,0))</f>
        <v>2.4750000000000001</v>
      </c>
      <c r="AH2018">
        <v>2.4750000000000001</v>
      </c>
      <c r="AI2018">
        <f>INDEX('Yield strengh'!B:B, MATCH(Sheet1!B2053,'Yield strengh'!A:A,0))</f>
        <v>30.5</v>
      </c>
      <c r="AJ2018">
        <v>30.5</v>
      </c>
      <c r="AK2018">
        <f>INDEX(Price!B:B, MATCH(Sheet1!B2053,Price!A:A,0))</f>
        <v>40.6</v>
      </c>
      <c r="AL2018">
        <f t="shared" si="122"/>
        <v>5.8067307692307689E-2</v>
      </c>
      <c r="AM2018">
        <f>INDEX(toughness!B:B,MATCH(Sheet1!B2053,toughness!A:A,0))</f>
        <v>1.5787500000000001</v>
      </c>
    </row>
    <row r="2019" spans="1:39" x14ac:dyDescent="0.3">
      <c r="A2019" t="s">
        <v>1458</v>
      </c>
      <c r="B2019" s="1" t="s">
        <v>868</v>
      </c>
      <c r="C2019">
        <v>5</v>
      </c>
      <c r="D2019">
        <v>750</v>
      </c>
      <c r="E2019">
        <v>18</v>
      </c>
      <c r="F2019">
        <v>1.5</v>
      </c>
      <c r="G2019">
        <v>1.082E-2</v>
      </c>
      <c r="H2019">
        <v>8.2352000000000003E-12</v>
      </c>
      <c r="I2019">
        <v>1230250000000000</v>
      </c>
      <c r="J2019">
        <v>0.33</v>
      </c>
      <c r="K2019">
        <v>29</v>
      </c>
      <c r="L2019">
        <v>6.8</v>
      </c>
      <c r="N2019" t="s">
        <v>1453</v>
      </c>
      <c r="O2019" t="s">
        <v>1453</v>
      </c>
      <c r="P2019" t="s">
        <v>1453</v>
      </c>
      <c r="Q2019" t="s">
        <v>1453</v>
      </c>
      <c r="R2019" t="s">
        <v>1453</v>
      </c>
      <c r="S2019" t="s">
        <v>1453</v>
      </c>
      <c r="T2019" t="s">
        <v>1453</v>
      </c>
      <c r="U2019" t="s">
        <v>1453</v>
      </c>
      <c r="V2019">
        <v>14.75</v>
      </c>
      <c r="W2019">
        <v>0.13</v>
      </c>
      <c r="X2019" t="s">
        <v>1453</v>
      </c>
      <c r="Y2019" t="s">
        <v>1453</v>
      </c>
      <c r="Z2019" t="s">
        <v>1468</v>
      </c>
      <c r="AA2019">
        <v>0.93</v>
      </c>
      <c r="AB2019">
        <v>7.0000000000000007E-2</v>
      </c>
      <c r="AC2019">
        <v>0.5</v>
      </c>
      <c r="AD2019">
        <v>0.5</v>
      </c>
      <c r="AE2019">
        <v>0.5</v>
      </c>
      <c r="AF2019">
        <v>0.5</v>
      </c>
      <c r="AG2019">
        <f>INDEX(YM!B:B, MATCH(Sheet1!B2025,YM!A:A,0))</f>
        <v>3.95</v>
      </c>
      <c r="AH2019">
        <v>3.95</v>
      </c>
      <c r="AI2019">
        <f>INDEX('Yield strengh'!B:B, MATCH(Sheet1!B2025,'Yield strengh'!A:A,0))</f>
        <v>10.61</v>
      </c>
      <c r="AJ2019">
        <v>10.61</v>
      </c>
      <c r="AK2019">
        <f>INDEX(Price!B:B, MATCH(Sheet1!B2025,Price!A:A,0))</f>
        <v>2.95</v>
      </c>
      <c r="AL2019">
        <f t="shared" si="122"/>
        <v>5.5879333333333336E-2</v>
      </c>
      <c r="AM2019">
        <f>INDEX(toughness!B:B,MATCH(Sheet1!B2025,toughness!A:A,0))</f>
        <v>0.1588</v>
      </c>
    </row>
    <row r="2020" spans="1:39" x14ac:dyDescent="0.3">
      <c r="A2020" t="s">
        <v>1458</v>
      </c>
      <c r="B2020" s="1" t="s">
        <v>640</v>
      </c>
      <c r="C2020">
        <v>48</v>
      </c>
      <c r="D2020">
        <v>11350</v>
      </c>
      <c r="G2020">
        <v>1.26</v>
      </c>
      <c r="H2020">
        <v>8.1349999999999998</v>
      </c>
      <c r="I2020">
        <v>21.2</v>
      </c>
      <c r="J2020">
        <v>27.5</v>
      </c>
      <c r="K2020">
        <v>48</v>
      </c>
      <c r="L2020">
        <v>16</v>
      </c>
      <c r="M2020">
        <v>328.5</v>
      </c>
      <c r="N2020" t="s">
        <v>1453</v>
      </c>
      <c r="O2020" t="s">
        <v>1453</v>
      </c>
      <c r="P2020" t="s">
        <v>1453</v>
      </c>
      <c r="Q2020" t="s">
        <v>1453</v>
      </c>
      <c r="R2020" t="s">
        <v>1453</v>
      </c>
      <c r="S2020" t="s">
        <v>1453</v>
      </c>
      <c r="T2020" t="s">
        <v>1453</v>
      </c>
      <c r="U2020" t="s">
        <v>1453</v>
      </c>
      <c r="V2020">
        <v>53.5</v>
      </c>
      <c r="W2020">
        <v>35</v>
      </c>
      <c r="X2020" t="s">
        <v>1453</v>
      </c>
      <c r="Y2020" t="s">
        <v>1453</v>
      </c>
      <c r="Z2020" t="s">
        <v>1468</v>
      </c>
      <c r="AA2020">
        <v>0.93</v>
      </c>
      <c r="AB2020">
        <v>7.0000000000000007E-2</v>
      </c>
      <c r="AC2020">
        <v>0.5</v>
      </c>
      <c r="AD2020">
        <v>0.5</v>
      </c>
      <c r="AE2020">
        <v>0.5</v>
      </c>
      <c r="AF2020">
        <v>0.5</v>
      </c>
      <c r="AG2020">
        <f>INDEX(YM!B:B, MATCH(Sheet1!B1834,YM!A:A,0))</f>
        <v>15</v>
      </c>
      <c r="AH2020">
        <v>15</v>
      </c>
      <c r="AI2020">
        <f>INDEX('Yield strengh'!B:B, MATCH(Sheet1!B1834,'Yield strengh'!A:A,0))</f>
        <v>42</v>
      </c>
      <c r="AJ2020">
        <v>42</v>
      </c>
      <c r="AK2020">
        <f>INDEX(Price!B:B, MATCH(Sheet1!B1834,Price!A:A,0))</f>
        <v>18.649999999999999</v>
      </c>
      <c r="AL2020">
        <f t="shared" si="122"/>
        <v>5.5506607929515416E-2</v>
      </c>
      <c r="AM2020">
        <f>INDEX(toughness!B:B,MATCH(Sheet1!B1834,toughness!A:A,0))</f>
        <v>28.05</v>
      </c>
    </row>
    <row r="2021" spans="1:39" x14ac:dyDescent="0.3">
      <c r="A2021" t="s">
        <v>1458</v>
      </c>
      <c r="B2021" s="1" t="s">
        <v>639</v>
      </c>
      <c r="C2021">
        <v>42</v>
      </c>
      <c r="D2021">
        <v>11350</v>
      </c>
      <c r="G2021">
        <v>1.22</v>
      </c>
      <c r="H2021">
        <v>7.875</v>
      </c>
      <c r="I2021">
        <v>21.9</v>
      </c>
      <c r="J2021">
        <v>30</v>
      </c>
      <c r="K2021">
        <v>42</v>
      </c>
      <c r="L2021">
        <v>14</v>
      </c>
      <c r="M2021">
        <v>331.5</v>
      </c>
      <c r="N2021" t="s">
        <v>1453</v>
      </c>
      <c r="O2021" t="s">
        <v>1453</v>
      </c>
      <c r="P2021" t="s">
        <v>1453</v>
      </c>
      <c r="Q2021" t="s">
        <v>1453</v>
      </c>
      <c r="R2021" t="s">
        <v>1453</v>
      </c>
      <c r="S2021" t="s">
        <v>1453</v>
      </c>
      <c r="T2021" t="s">
        <v>1453</v>
      </c>
      <c r="U2021" t="s">
        <v>1453</v>
      </c>
      <c r="V2021">
        <v>48</v>
      </c>
      <c r="W2021">
        <v>35</v>
      </c>
      <c r="X2021" t="s">
        <v>1453</v>
      </c>
      <c r="Y2021" t="s">
        <v>1453</v>
      </c>
      <c r="Z2021" t="s">
        <v>1468</v>
      </c>
      <c r="AA2021">
        <v>0.93</v>
      </c>
      <c r="AB2021">
        <v>7.0000000000000007E-2</v>
      </c>
      <c r="AC2021">
        <v>0.5</v>
      </c>
      <c r="AD2021">
        <v>0.5</v>
      </c>
      <c r="AE2021">
        <v>0.5</v>
      </c>
      <c r="AF2021">
        <v>0.5</v>
      </c>
      <c r="AG2021">
        <f>INDEX(YM!B:B, MATCH(Sheet1!B1833,YM!A:A,0))</f>
        <v>15</v>
      </c>
      <c r="AH2021">
        <v>15</v>
      </c>
      <c r="AI2021">
        <f>INDEX('Yield strengh'!B:B, MATCH(Sheet1!B1833,'Yield strengh'!A:A,0))</f>
        <v>36.5</v>
      </c>
      <c r="AJ2021">
        <v>36.5</v>
      </c>
      <c r="AK2021">
        <f>INDEX(Price!B:B, MATCH(Sheet1!B1833,Price!A:A,0))</f>
        <v>18.25</v>
      </c>
      <c r="AL2021">
        <f t="shared" si="122"/>
        <v>4.8237885462555065E-2</v>
      </c>
      <c r="AM2021">
        <f>INDEX(toughness!B:B,MATCH(Sheet1!B1833,toughness!A:A,0))</f>
        <v>28.05</v>
      </c>
    </row>
    <row r="2022" spans="1:39" x14ac:dyDescent="0.3">
      <c r="A2022" t="s">
        <v>1458</v>
      </c>
      <c r="B2022" s="1" t="s">
        <v>1605</v>
      </c>
      <c r="C2022">
        <v>133.41666666666671</v>
      </c>
      <c r="D2022">
        <v>2250</v>
      </c>
      <c r="E2022">
        <v>7</v>
      </c>
      <c r="F2022">
        <v>6.5</v>
      </c>
      <c r="G2022">
        <v>0.88514999999999988</v>
      </c>
      <c r="H2022">
        <v>4.0000000000001439</v>
      </c>
      <c r="I2022">
        <v>5.0005E+17</v>
      </c>
      <c r="J2022">
        <v>3.1175000000000002</v>
      </c>
      <c r="K2022">
        <v>64.333333333333329</v>
      </c>
      <c r="L2022">
        <v>49.241666666666667</v>
      </c>
      <c r="M2022">
        <v>1488.916666666667</v>
      </c>
      <c r="N2022" t="s">
        <v>1453</v>
      </c>
      <c r="O2022" t="s">
        <v>1453</v>
      </c>
      <c r="P2022" t="s">
        <v>1453</v>
      </c>
      <c r="Q2022" t="s">
        <v>1453</v>
      </c>
      <c r="R2022" t="s">
        <v>1453</v>
      </c>
      <c r="S2022" t="s">
        <v>1453</v>
      </c>
      <c r="T2022" t="s">
        <v>1453</v>
      </c>
      <c r="U2022" t="s">
        <v>1453</v>
      </c>
      <c r="V2022">
        <v>98.316666666666663</v>
      </c>
      <c r="W2022">
        <v>17.866666666666671</v>
      </c>
      <c r="X2022" t="s">
        <v>1453</v>
      </c>
      <c r="Y2022" t="s">
        <v>1453</v>
      </c>
      <c r="Z2022" t="s">
        <v>1468</v>
      </c>
      <c r="AA2022">
        <v>0.93</v>
      </c>
      <c r="AB2022">
        <v>7.0000000000000007E-2</v>
      </c>
      <c r="AC2022">
        <v>0.5</v>
      </c>
      <c r="AD2022">
        <v>0.5</v>
      </c>
      <c r="AE2022">
        <v>0.5</v>
      </c>
      <c r="AF2022">
        <v>0.5</v>
      </c>
      <c r="AG2022">
        <f>INDEX(YM!B:B, MATCH(Sheet1!B1796,YM!A:A,0))</f>
        <v>19.375</v>
      </c>
      <c r="AH2022">
        <v>19.375</v>
      </c>
      <c r="AI2022">
        <f>INDEX('Yield strengh'!B:B, MATCH(Sheet1!B1796,'Yield strengh'!A:A,0))</f>
        <v>5.4750000000000014</v>
      </c>
      <c r="AJ2022">
        <v>5.4750000000000014</v>
      </c>
      <c r="AK2022">
        <f>INDEX(Price!B:B, MATCH(Sheet1!B1796,Price!A:A,0))</f>
        <v>40.033333333333317</v>
      </c>
      <c r="AL2022">
        <f t="shared" si="122"/>
        <v>4.7145833333333345E-2</v>
      </c>
      <c r="AM2022">
        <f>INDEX(toughness!B:B,MATCH(Sheet1!B1796,toughness!A:A,0))</f>
        <v>2.5598333333333331E-2</v>
      </c>
    </row>
    <row r="2023" spans="1:39" x14ac:dyDescent="0.3">
      <c r="A2023" t="s">
        <v>1458</v>
      </c>
      <c r="B2023" s="1" t="s">
        <v>577</v>
      </c>
      <c r="C2023">
        <v>40</v>
      </c>
      <c r="D2023">
        <v>445</v>
      </c>
      <c r="E2023">
        <v>5.1849999999999996</v>
      </c>
      <c r="F2023">
        <v>0.5</v>
      </c>
      <c r="G2023">
        <v>6.4950000000000008E-2</v>
      </c>
      <c r="H2023">
        <v>1.8659999999999999E-12</v>
      </c>
      <c r="I2023">
        <v>130000000000000</v>
      </c>
      <c r="J2023">
        <v>2.1</v>
      </c>
      <c r="K2023">
        <v>73</v>
      </c>
      <c r="L2023">
        <v>2.7349999999999999</v>
      </c>
      <c r="N2023" t="s">
        <v>1453</v>
      </c>
      <c r="O2023" t="s">
        <v>1453</v>
      </c>
      <c r="P2023" t="s">
        <v>1453</v>
      </c>
      <c r="Q2023" t="s">
        <v>1453</v>
      </c>
      <c r="R2023" t="s">
        <v>1453</v>
      </c>
      <c r="S2023" t="s">
        <v>1453</v>
      </c>
      <c r="T2023" t="s">
        <v>1453</v>
      </c>
      <c r="U2023" t="s">
        <v>1453</v>
      </c>
      <c r="V2023">
        <v>84</v>
      </c>
      <c r="W2023">
        <v>0.22</v>
      </c>
      <c r="X2023" t="s">
        <v>1453</v>
      </c>
      <c r="Y2023" t="s">
        <v>1453</v>
      </c>
      <c r="Z2023" t="s">
        <v>1468</v>
      </c>
      <c r="AA2023">
        <v>0.93</v>
      </c>
      <c r="AB2023">
        <v>7.0000000000000007E-2</v>
      </c>
      <c r="AC2023">
        <v>0.5</v>
      </c>
      <c r="AD2023">
        <v>0.5</v>
      </c>
      <c r="AE2023">
        <v>0.5</v>
      </c>
      <c r="AF2023">
        <v>0.5</v>
      </c>
      <c r="AG2023">
        <f>INDEX(YM!B:B, MATCH(Sheet1!B2044,YM!A:A,0))</f>
        <v>2.75</v>
      </c>
      <c r="AH2023">
        <v>2.75</v>
      </c>
      <c r="AI2023">
        <f>INDEX('Yield strengh'!B:B, MATCH(Sheet1!B2044,'Yield strengh'!A:A,0))</f>
        <v>7.5500000000000007</v>
      </c>
      <c r="AJ2023">
        <v>7.5500000000000007</v>
      </c>
      <c r="AK2023">
        <f>INDEX(Price!B:B, MATCH(Sheet1!B2044,Price!A:A,0))</f>
        <v>2.95</v>
      </c>
      <c r="AL2023">
        <f t="shared" si="122"/>
        <v>4.6657303370786524E-2</v>
      </c>
      <c r="AM2023">
        <f>INDEX(toughness!B:B,MATCH(Sheet1!B2044,toughness!A:A,0))</f>
        <v>1.0745</v>
      </c>
    </row>
    <row r="2024" spans="1:39" x14ac:dyDescent="0.3">
      <c r="A2024" t="s">
        <v>1458</v>
      </c>
      <c r="B2024" s="1" t="s">
        <v>1719</v>
      </c>
      <c r="C2024">
        <v>21.114285714285721</v>
      </c>
      <c r="D2024">
        <v>2100</v>
      </c>
      <c r="E2024">
        <v>9.1428571428571423</v>
      </c>
      <c r="F2024">
        <v>1.180714285714286</v>
      </c>
      <c r="G2024">
        <v>5.1907142857142853E-2</v>
      </c>
      <c r="H2024">
        <v>4.3520318571428594E-9</v>
      </c>
      <c r="I2024">
        <v>86900000000</v>
      </c>
      <c r="J2024">
        <v>0.49</v>
      </c>
      <c r="K2024">
        <v>4.1714285714285717</v>
      </c>
      <c r="L2024">
        <v>6.6499999999999986</v>
      </c>
      <c r="M2024">
        <v>1065</v>
      </c>
      <c r="N2024" t="s">
        <v>1453</v>
      </c>
      <c r="O2024" t="s">
        <v>1453</v>
      </c>
      <c r="P2024" t="s">
        <v>1453</v>
      </c>
      <c r="Q2024" t="s">
        <v>1453</v>
      </c>
      <c r="R2024" t="s">
        <v>1453</v>
      </c>
      <c r="S2024" t="s">
        <v>1453</v>
      </c>
      <c r="T2024" t="s">
        <v>1453</v>
      </c>
      <c r="U2024" t="s">
        <v>1453</v>
      </c>
      <c r="V2024">
        <v>3.8</v>
      </c>
      <c r="W2024">
        <v>0.77500000000000002</v>
      </c>
      <c r="X2024" t="s">
        <v>1453</v>
      </c>
      <c r="Y2024" t="s">
        <v>1453</v>
      </c>
      <c r="Z2024" t="s">
        <v>1468</v>
      </c>
      <c r="AA2024">
        <v>0.93</v>
      </c>
      <c r="AB2024">
        <v>7.0000000000000007E-2</v>
      </c>
      <c r="AC2024">
        <v>0.5</v>
      </c>
      <c r="AD2024">
        <v>0.5</v>
      </c>
      <c r="AE2024">
        <v>0.5</v>
      </c>
      <c r="AF2024">
        <v>0.5</v>
      </c>
      <c r="AG2024">
        <f>INDEX(YM!B:B, MATCH(Sheet1!B1748,YM!A:A,0))</f>
        <v>39.964285714285722</v>
      </c>
      <c r="AH2024">
        <v>39.964285714285722</v>
      </c>
      <c r="AI2024">
        <f>INDEX('Yield strengh'!B:B, MATCH(Sheet1!B1748,'Yield strengh'!A:A,0))</f>
        <v>2.4214285714285708</v>
      </c>
      <c r="AJ2024">
        <v>2.4214285714285708</v>
      </c>
      <c r="AK2024">
        <f>INDEX(Price!B:B, MATCH(Sheet1!B1748,Price!A:A,0))</f>
        <v>0.8829999999999999</v>
      </c>
      <c r="AL2024">
        <f t="shared" si="122"/>
        <v>4.6081268221574337E-2</v>
      </c>
      <c r="AM2024">
        <f>INDEX(toughness!B:B,MATCH(Sheet1!B1748,toughness!A:A,0))</f>
        <v>4.1000000000000003E-3</v>
      </c>
    </row>
    <row r="2025" spans="1:39" x14ac:dyDescent="0.3">
      <c r="A2025" t="s">
        <v>1458</v>
      </c>
      <c r="B2025" s="1" t="s">
        <v>2198</v>
      </c>
      <c r="C2025">
        <v>31.678571428571431</v>
      </c>
      <c r="D2025">
        <v>1505</v>
      </c>
      <c r="E2025">
        <v>3.9368750000000001</v>
      </c>
      <c r="F2025">
        <v>21.184999999999999</v>
      </c>
      <c r="G2025">
        <v>1.638357142857143E-3</v>
      </c>
      <c r="H2025">
        <v>4.6467763750000002E-17</v>
      </c>
      <c r="I2025">
        <v>1.0499999999999999E+22</v>
      </c>
      <c r="J2025">
        <v>140.94374999999999</v>
      </c>
      <c r="K2025">
        <v>36.629375000000003</v>
      </c>
      <c r="L2025">
        <v>10.648571428571429</v>
      </c>
      <c r="N2025" t="s">
        <v>1453</v>
      </c>
      <c r="O2025" t="s">
        <v>1453</v>
      </c>
      <c r="P2025" t="s">
        <v>1453</v>
      </c>
      <c r="Q2025" t="s">
        <v>1453</v>
      </c>
      <c r="R2025" t="s">
        <v>1453</v>
      </c>
      <c r="S2025" t="s">
        <v>1453</v>
      </c>
      <c r="T2025" t="s">
        <v>1453</v>
      </c>
      <c r="U2025" t="s">
        <v>1453</v>
      </c>
      <c r="V2025">
        <v>27.68</v>
      </c>
      <c r="W2025">
        <v>0.16657142857142859</v>
      </c>
      <c r="X2025" t="s">
        <v>1453</v>
      </c>
      <c r="Y2025" t="s">
        <v>1453</v>
      </c>
      <c r="Z2025" t="s">
        <v>1468</v>
      </c>
      <c r="AA2025">
        <v>0.93</v>
      </c>
      <c r="AB2025">
        <v>7.0000000000000007E-2</v>
      </c>
      <c r="AC2025">
        <v>0.5</v>
      </c>
      <c r="AD2025">
        <v>0.5</v>
      </c>
      <c r="AE2025">
        <v>0.5</v>
      </c>
      <c r="AF2025">
        <v>0.5</v>
      </c>
      <c r="AG2025">
        <f>INDEX(YM!B:B, MATCH(Sheet1!B2081,YM!A:A,0))</f>
        <v>1.8647499999999999</v>
      </c>
      <c r="AH2025">
        <v>1.8647499999999999</v>
      </c>
      <c r="AI2025">
        <f>INDEX('Yield strengh'!B:B, MATCH(Sheet1!B2081,'Yield strengh'!A:A,0))</f>
        <v>36.655555555555559</v>
      </c>
      <c r="AJ2025">
        <v>36.655555555555559</v>
      </c>
      <c r="AK2025">
        <f>INDEX(Price!B:B, MATCH(Sheet1!B2081,Price!A:A,0))</f>
        <v>14.025</v>
      </c>
      <c r="AL2025">
        <f t="shared" si="122"/>
        <v>4.541757290513105E-2</v>
      </c>
      <c r="AM2025">
        <f>INDEX(toughness!B:B,MATCH(Sheet1!B2081,toughness!A:A,0))</f>
        <v>69.550624999999997</v>
      </c>
    </row>
    <row r="2026" spans="1:39" x14ac:dyDescent="0.3">
      <c r="A2026" t="s">
        <v>1458</v>
      </c>
      <c r="B2026" s="1" t="s">
        <v>365</v>
      </c>
      <c r="C2026">
        <v>140.5</v>
      </c>
      <c r="D2026">
        <v>1950</v>
      </c>
      <c r="E2026">
        <v>6.5</v>
      </c>
      <c r="F2026">
        <v>6</v>
      </c>
      <c r="G2026">
        <v>0.184</v>
      </c>
      <c r="H2026">
        <v>2.475E-8</v>
      </c>
      <c r="I2026">
        <v>10135000000</v>
      </c>
      <c r="J2026">
        <v>0.745</v>
      </c>
      <c r="K2026">
        <v>175</v>
      </c>
      <c r="L2026">
        <v>30</v>
      </c>
      <c r="N2026" t="s">
        <v>1453</v>
      </c>
      <c r="O2026" t="s">
        <v>1453</v>
      </c>
      <c r="P2026" t="s">
        <v>1453</v>
      </c>
      <c r="Q2026" t="s">
        <v>1453</v>
      </c>
      <c r="R2026" t="s">
        <v>1453</v>
      </c>
      <c r="S2026" t="s">
        <v>1453</v>
      </c>
      <c r="T2026" t="s">
        <v>1453</v>
      </c>
      <c r="U2026" t="s">
        <v>1453</v>
      </c>
      <c r="V2026">
        <v>140</v>
      </c>
      <c r="W2026">
        <v>3</v>
      </c>
      <c r="X2026" t="s">
        <v>1453</v>
      </c>
      <c r="Y2026" t="s">
        <v>1453</v>
      </c>
      <c r="Z2026" t="s">
        <v>1468</v>
      </c>
      <c r="AA2026">
        <v>0.93</v>
      </c>
      <c r="AB2026">
        <v>7.0000000000000007E-2</v>
      </c>
      <c r="AC2026">
        <v>0.5</v>
      </c>
      <c r="AD2026">
        <v>0.5</v>
      </c>
      <c r="AE2026">
        <v>0.5</v>
      </c>
      <c r="AF2026">
        <v>0.5</v>
      </c>
      <c r="AG2026">
        <f>INDEX(YM!B:B, MATCH(Sheet1!B2031,YM!A:A,0))</f>
        <v>3.5</v>
      </c>
      <c r="AH2026">
        <v>3.5</v>
      </c>
      <c r="AI2026">
        <f>INDEX('Yield strengh'!B:B, MATCH(Sheet1!B2031,'Yield strengh'!A:A,0))</f>
        <v>25</v>
      </c>
      <c r="AJ2026">
        <v>25</v>
      </c>
      <c r="AK2026">
        <f>INDEX(Price!B:B, MATCH(Sheet1!B2031,Price!A:A,0))</f>
        <v>6.77</v>
      </c>
      <c r="AL2026">
        <f t="shared" si="122"/>
        <v>4.4871794871794872E-2</v>
      </c>
      <c r="AM2026">
        <f>INDEX(toughness!B:B,MATCH(Sheet1!B2031,toughness!A:A,0))</f>
        <v>6.3849999999999998</v>
      </c>
    </row>
    <row r="2027" spans="1:39" x14ac:dyDescent="0.3">
      <c r="A2027" t="s">
        <v>1458</v>
      </c>
      <c r="B2027" s="1" t="s">
        <v>1422</v>
      </c>
      <c r="C2027">
        <v>275</v>
      </c>
      <c r="D2027">
        <v>7600</v>
      </c>
      <c r="G2027">
        <v>3.49</v>
      </c>
      <c r="H2027">
        <v>8.7100000000000009</v>
      </c>
      <c r="I2027">
        <v>20</v>
      </c>
      <c r="J2027">
        <v>35</v>
      </c>
      <c r="K2027">
        <v>275</v>
      </c>
      <c r="L2027">
        <v>113.5</v>
      </c>
      <c r="N2027" t="s">
        <v>1453</v>
      </c>
      <c r="O2027" t="s">
        <v>1453</v>
      </c>
      <c r="P2027" t="s">
        <v>1453</v>
      </c>
      <c r="Q2027" t="s">
        <v>1453</v>
      </c>
      <c r="R2027" t="s">
        <v>1453</v>
      </c>
      <c r="S2027" t="s">
        <v>1453</v>
      </c>
      <c r="T2027" t="s">
        <v>1453</v>
      </c>
      <c r="U2027" t="s">
        <v>1453</v>
      </c>
      <c r="V2027">
        <v>367</v>
      </c>
      <c r="W2027">
        <v>42.75</v>
      </c>
      <c r="X2027" t="s">
        <v>1453</v>
      </c>
      <c r="Y2027" t="s">
        <v>1453</v>
      </c>
      <c r="Z2027" t="s">
        <v>1468</v>
      </c>
      <c r="AA2027">
        <v>0.93</v>
      </c>
      <c r="AB2027">
        <v>7.0000000000000007E-2</v>
      </c>
      <c r="AC2027">
        <v>0.5</v>
      </c>
      <c r="AD2027">
        <v>0.5</v>
      </c>
      <c r="AE2027">
        <v>0.5</v>
      </c>
      <c r="AF2027">
        <v>0.5</v>
      </c>
      <c r="AG2027">
        <f>INDEX(YM!B:B, MATCH(Sheet1!B2029,YM!A:A,0))</f>
        <v>3.65</v>
      </c>
      <c r="AH2027">
        <v>3.65</v>
      </c>
      <c r="AI2027">
        <f>INDEX('Yield strengh'!B:B, MATCH(Sheet1!B2029,'Yield strengh'!A:A,0))</f>
        <v>92.5</v>
      </c>
      <c r="AJ2027">
        <v>92.5</v>
      </c>
      <c r="AK2027">
        <f>INDEX(Price!B:B, MATCH(Sheet1!B2029,Price!A:A,0))</f>
        <v>21.6</v>
      </c>
      <c r="AL2027">
        <f t="shared" si="122"/>
        <v>4.4424342105263158E-2</v>
      </c>
      <c r="AM2027">
        <f>INDEX(toughness!B:B,MATCH(Sheet1!B2029,toughness!A:A,0))</f>
        <v>0.72599999999999998</v>
      </c>
    </row>
    <row r="2028" spans="1:39" x14ac:dyDescent="0.3">
      <c r="A2028" t="s">
        <v>1458</v>
      </c>
      <c r="B2028" s="1" t="s">
        <v>637</v>
      </c>
      <c r="C2028">
        <v>7.5</v>
      </c>
      <c r="D2028">
        <v>11350</v>
      </c>
      <c r="G2028">
        <v>1.1950000000000001</v>
      </c>
      <c r="H2028">
        <v>8.0599999999999987</v>
      </c>
      <c r="I2028">
        <v>21.5</v>
      </c>
      <c r="J2028">
        <v>40</v>
      </c>
      <c r="K2028">
        <v>7.5</v>
      </c>
      <c r="L2028">
        <v>5</v>
      </c>
      <c r="M2028">
        <v>314.5</v>
      </c>
      <c r="N2028" t="s">
        <v>1453</v>
      </c>
      <c r="O2028" t="s">
        <v>1453</v>
      </c>
      <c r="P2028" t="s">
        <v>1453</v>
      </c>
      <c r="Q2028" t="s">
        <v>1453</v>
      </c>
      <c r="R2028" t="s">
        <v>1453</v>
      </c>
      <c r="S2028" t="s">
        <v>1453</v>
      </c>
      <c r="T2028" t="s">
        <v>1453</v>
      </c>
      <c r="U2028" t="s">
        <v>1453</v>
      </c>
      <c r="V2028">
        <v>17</v>
      </c>
      <c r="W2028">
        <v>35</v>
      </c>
      <c r="X2028" t="s">
        <v>1453</v>
      </c>
      <c r="Y2028" t="s">
        <v>1453</v>
      </c>
      <c r="Z2028" t="s">
        <v>1468</v>
      </c>
      <c r="AA2028">
        <v>0.93</v>
      </c>
      <c r="AB2028">
        <v>7.0000000000000007E-2</v>
      </c>
      <c r="AC2028">
        <v>0.5</v>
      </c>
      <c r="AD2028">
        <v>0.5</v>
      </c>
      <c r="AE2028">
        <v>0.5</v>
      </c>
      <c r="AF2028">
        <v>0.5</v>
      </c>
      <c r="AG2028">
        <f>INDEX(YM!B:B, MATCH(Sheet1!B1785,YM!A:A,0))</f>
        <v>21</v>
      </c>
      <c r="AH2028">
        <v>21</v>
      </c>
      <c r="AI2028">
        <f>INDEX('Yield strengh'!B:B, MATCH(Sheet1!B1785,'Yield strengh'!A:A,0))</f>
        <v>24</v>
      </c>
      <c r="AJ2028">
        <v>24</v>
      </c>
      <c r="AK2028">
        <f>INDEX(Price!B:B, MATCH(Sheet1!B1785,Price!A:A,0))</f>
        <v>17.8</v>
      </c>
      <c r="AL2028">
        <f t="shared" si="122"/>
        <v>4.4405286343612335E-2</v>
      </c>
      <c r="AM2028">
        <f>INDEX(toughness!B:B,MATCH(Sheet1!B1785,toughness!A:A,0))</f>
        <v>19.8</v>
      </c>
    </row>
    <row r="2029" spans="1:39" x14ac:dyDescent="0.3">
      <c r="A2029" t="s">
        <v>1458</v>
      </c>
      <c r="B2029" s="1" t="s">
        <v>578</v>
      </c>
      <c r="C2029">
        <v>12</v>
      </c>
      <c r="D2029">
        <v>600</v>
      </c>
      <c r="E2029">
        <v>2.5</v>
      </c>
      <c r="F2029">
        <v>1.5</v>
      </c>
      <c r="G2029">
        <v>1.082E-2</v>
      </c>
      <c r="H2029">
        <v>8.2352000000000003E-12</v>
      </c>
      <c r="I2029">
        <v>1230250000000000</v>
      </c>
      <c r="J2029">
        <v>0.2</v>
      </c>
      <c r="K2029">
        <v>30</v>
      </c>
      <c r="L2029">
        <v>4.0999999999999996</v>
      </c>
      <c r="N2029" t="s">
        <v>1453</v>
      </c>
      <c r="O2029" t="s">
        <v>1453</v>
      </c>
      <c r="P2029" t="s">
        <v>1453</v>
      </c>
      <c r="Q2029" t="s">
        <v>1453</v>
      </c>
      <c r="R2029" t="s">
        <v>1453</v>
      </c>
      <c r="S2029" t="s">
        <v>1453</v>
      </c>
      <c r="T2029" t="s">
        <v>1453</v>
      </c>
      <c r="U2029" t="s">
        <v>1453</v>
      </c>
      <c r="V2029">
        <v>15</v>
      </c>
      <c r="W2029">
        <v>0.13</v>
      </c>
      <c r="X2029" t="s">
        <v>1453</v>
      </c>
      <c r="Y2029" t="s">
        <v>1453</v>
      </c>
      <c r="Z2029" t="s">
        <v>1468</v>
      </c>
      <c r="AA2029">
        <v>0.93</v>
      </c>
      <c r="AB2029">
        <v>7.0000000000000007E-2</v>
      </c>
      <c r="AC2029">
        <v>0.5</v>
      </c>
      <c r="AD2029">
        <v>0.5</v>
      </c>
      <c r="AE2029">
        <v>0.5</v>
      </c>
      <c r="AF2029">
        <v>0.5</v>
      </c>
      <c r="AG2029">
        <f>INDEX(YM!B:B, MATCH(Sheet1!B2059,YM!A:A,0))</f>
        <v>2.35</v>
      </c>
      <c r="AH2029">
        <v>2.35</v>
      </c>
      <c r="AI2029">
        <f>INDEX('Yield strengh'!B:B, MATCH(Sheet1!B2059,'Yield strengh'!A:A,0))</f>
        <v>10.8</v>
      </c>
      <c r="AJ2029">
        <v>10.8</v>
      </c>
      <c r="AK2029">
        <f>INDEX(Price!B:B, MATCH(Sheet1!B2059,Price!A:A,0))</f>
        <v>3.7850000000000001</v>
      </c>
      <c r="AL2029">
        <f t="shared" si="122"/>
        <v>4.2300000000000004E-2</v>
      </c>
      <c r="AM2029">
        <f>INDEX(toughness!B:B,MATCH(Sheet1!B2059,toughness!A:A,0))</f>
        <v>0.40649999999999997</v>
      </c>
    </row>
    <row r="2030" spans="1:39" x14ac:dyDescent="0.3">
      <c r="A2030" t="s">
        <v>1455</v>
      </c>
      <c r="B2030" s="1" t="s">
        <v>1481</v>
      </c>
      <c r="C2030">
        <v>116.5833333333333</v>
      </c>
      <c r="D2030">
        <v>1110</v>
      </c>
      <c r="E2030">
        <v>6.5</v>
      </c>
      <c r="F2030">
        <v>9.0549999999999997</v>
      </c>
      <c r="G2030">
        <v>2.0936666666666669E-2</v>
      </c>
      <c r="H2030">
        <v>6.0166666666666667E-2</v>
      </c>
      <c r="I2030">
        <v>2E+21</v>
      </c>
      <c r="J2030">
        <v>4.0317833333333333</v>
      </c>
      <c r="K2030">
        <v>76.166666666666671</v>
      </c>
      <c r="L2030">
        <v>59.666666666666657</v>
      </c>
      <c r="N2030" t="s">
        <v>1453</v>
      </c>
      <c r="O2030" t="s">
        <v>1453</v>
      </c>
      <c r="P2030" t="s">
        <v>1453</v>
      </c>
      <c r="Q2030" t="s">
        <v>1453</v>
      </c>
      <c r="R2030" t="s">
        <v>1453</v>
      </c>
      <c r="S2030" t="s">
        <v>1453</v>
      </c>
      <c r="T2030" t="s">
        <v>1453</v>
      </c>
      <c r="U2030" t="s">
        <v>1453</v>
      </c>
      <c r="V2030">
        <v>46.416666666666657</v>
      </c>
      <c r="W2030">
        <v>0.6206666666666667</v>
      </c>
      <c r="X2030" t="s">
        <v>1453</v>
      </c>
      <c r="Y2030" t="s">
        <v>1453</v>
      </c>
      <c r="Z2030" t="s">
        <v>1468</v>
      </c>
      <c r="AA2030">
        <v>0.93</v>
      </c>
      <c r="AB2030">
        <v>7.0000000000000007E-2</v>
      </c>
      <c r="AC2030">
        <v>0.5</v>
      </c>
      <c r="AD2030">
        <v>0.5</v>
      </c>
      <c r="AE2030">
        <v>0.5</v>
      </c>
      <c r="AF2030">
        <v>0.5</v>
      </c>
      <c r="AG2030">
        <f>INDEX(YM!B:B, MATCH(Sheet1!B2030,YM!A:A,0))</f>
        <v>3.5049999999999999</v>
      </c>
      <c r="AH2030">
        <v>3.5049999999999999</v>
      </c>
      <c r="AI2030">
        <f>INDEX('Yield strengh'!B:B, MATCH(Sheet1!B2030,'Yield strengh'!A:A,0))</f>
        <v>58.633333333333333</v>
      </c>
      <c r="AJ2030">
        <v>58.633333333333333</v>
      </c>
      <c r="AK2030">
        <f>INDEX(Price!B:B, MATCH(Sheet1!B2030,Price!A:A,0))</f>
        <v>76.7</v>
      </c>
      <c r="AL2030">
        <f t="shared" si="122"/>
        <v>0.18514399399399398</v>
      </c>
      <c r="AM2030">
        <f>INDEX(toughness!B:B,MATCH(Sheet1!B2030,toughness!A:A,0))</f>
        <v>3.2983333333333329</v>
      </c>
    </row>
    <row r="2031" spans="1:39" x14ac:dyDescent="0.3">
      <c r="A2031" t="s">
        <v>1458</v>
      </c>
      <c r="B2031" s="1" t="s">
        <v>1414</v>
      </c>
      <c r="C2031">
        <v>13.5</v>
      </c>
      <c r="D2031">
        <v>685</v>
      </c>
      <c r="E2031">
        <v>2.5</v>
      </c>
      <c r="F2031">
        <v>1.5</v>
      </c>
      <c r="G2031">
        <v>1.082E-2</v>
      </c>
      <c r="H2031">
        <v>8.2352000000000003E-12</v>
      </c>
      <c r="I2031">
        <v>1230250000000000</v>
      </c>
      <c r="J2031">
        <v>0.58000000000000007</v>
      </c>
      <c r="K2031">
        <v>24</v>
      </c>
      <c r="L2031">
        <v>5.55</v>
      </c>
      <c r="N2031" t="s">
        <v>1453</v>
      </c>
      <c r="O2031" t="s">
        <v>1453</v>
      </c>
      <c r="P2031" t="s">
        <v>1453</v>
      </c>
      <c r="Q2031" t="s">
        <v>1453</v>
      </c>
      <c r="R2031" t="s">
        <v>1453</v>
      </c>
      <c r="S2031" t="s">
        <v>1453</v>
      </c>
      <c r="T2031" t="s">
        <v>1453</v>
      </c>
      <c r="U2031" t="s">
        <v>1453</v>
      </c>
      <c r="V2031">
        <v>14</v>
      </c>
      <c r="W2031">
        <v>0.13</v>
      </c>
      <c r="X2031" t="s">
        <v>1453</v>
      </c>
      <c r="Y2031" t="s">
        <v>1453</v>
      </c>
      <c r="Z2031" t="s">
        <v>1468</v>
      </c>
      <c r="AA2031">
        <v>0.93</v>
      </c>
      <c r="AB2031">
        <v>7.0000000000000007E-2</v>
      </c>
      <c r="AC2031">
        <v>0.5</v>
      </c>
      <c r="AD2031">
        <v>0.5</v>
      </c>
      <c r="AE2031">
        <v>0.5</v>
      </c>
      <c r="AF2031">
        <v>0.5</v>
      </c>
      <c r="AG2031">
        <f>INDEX(YM!B:B, MATCH(Sheet1!B2039,YM!A:A,0))</f>
        <v>2.8</v>
      </c>
      <c r="AH2031">
        <v>2.8</v>
      </c>
      <c r="AI2031">
        <f>INDEX('Yield strengh'!B:B, MATCH(Sheet1!B2039,'Yield strengh'!A:A,0))</f>
        <v>10.07</v>
      </c>
      <c r="AJ2031">
        <v>10.07</v>
      </c>
      <c r="AK2031">
        <f>INDEX(Price!B:B, MATCH(Sheet1!B2039,Price!A:A,0))</f>
        <v>3.7850000000000001</v>
      </c>
      <c r="AL2031">
        <f t="shared" si="122"/>
        <v>4.1162043795620433E-2</v>
      </c>
      <c r="AM2031">
        <f>INDEX(toughness!B:B,MATCH(Sheet1!B2039,toughness!A:A,0))</f>
        <v>0.217</v>
      </c>
    </row>
    <row r="2032" spans="1:39" x14ac:dyDescent="0.3">
      <c r="A2032" t="s">
        <v>1458</v>
      </c>
      <c r="B2032" s="1" t="s">
        <v>2530</v>
      </c>
      <c r="C2032">
        <v>74.48</v>
      </c>
      <c r="D2032">
        <v>1060</v>
      </c>
      <c r="E2032">
        <v>4.2110000000000003</v>
      </c>
      <c r="F2032">
        <v>33.15</v>
      </c>
      <c r="G2032">
        <v>3.882E-3</v>
      </c>
      <c r="H2032">
        <v>1.4568706200000001E-14</v>
      </c>
      <c r="I2032">
        <v>1.057E+16</v>
      </c>
      <c r="J2032">
        <v>5.8250000000000002</v>
      </c>
      <c r="K2032">
        <v>144</v>
      </c>
      <c r="L2032">
        <v>19.34</v>
      </c>
      <c r="M2032">
        <v>1530</v>
      </c>
      <c r="N2032" t="s">
        <v>1453</v>
      </c>
      <c r="O2032" t="s">
        <v>1453</v>
      </c>
      <c r="P2032" t="s">
        <v>1453</v>
      </c>
      <c r="Q2032" t="s">
        <v>1453</v>
      </c>
      <c r="R2032" t="s">
        <v>1453</v>
      </c>
      <c r="S2032" t="s">
        <v>1453</v>
      </c>
      <c r="T2032" t="s">
        <v>1453</v>
      </c>
      <c r="U2032" t="s">
        <v>1453</v>
      </c>
      <c r="V2032">
        <v>67.36</v>
      </c>
      <c r="W2032">
        <v>0.16485</v>
      </c>
      <c r="X2032" t="s">
        <v>1453</v>
      </c>
      <c r="Y2032" t="s">
        <v>1453</v>
      </c>
      <c r="Z2032" t="s">
        <v>1468</v>
      </c>
      <c r="AA2032">
        <v>0.93</v>
      </c>
      <c r="AB2032">
        <v>7.0000000000000007E-2</v>
      </c>
      <c r="AC2032">
        <v>0.5</v>
      </c>
      <c r="AD2032">
        <v>0.5</v>
      </c>
      <c r="AE2032">
        <v>0.5</v>
      </c>
      <c r="AF2032">
        <v>0.5</v>
      </c>
      <c r="AG2032">
        <f>INDEX(YM!B:B, MATCH(Sheet1!B2032,YM!A:A,0))</f>
        <v>3.44</v>
      </c>
      <c r="AH2032">
        <v>3.44</v>
      </c>
      <c r="AI2032">
        <f>INDEX('Yield strengh'!B:B, MATCH(Sheet1!B2032,'Yield strengh'!A:A,0))</f>
        <v>77.900000000000006</v>
      </c>
      <c r="AJ2032">
        <v>77.900000000000006</v>
      </c>
      <c r="AK2032">
        <f>INDEX(Price!B:B, MATCH(Sheet1!B2032,Price!A:A,0))</f>
        <v>55.4</v>
      </c>
      <c r="AL2032">
        <f t="shared" si="122"/>
        <v>0.2528075471698113</v>
      </c>
      <c r="AM2032">
        <f>INDEX(toughness!B:B,MATCH(Sheet1!B2032,toughness!A:A,0))</f>
        <v>4.9969999999999999</v>
      </c>
    </row>
    <row r="2033" spans="1:39" x14ac:dyDescent="0.3">
      <c r="A2033" t="s">
        <v>1458</v>
      </c>
      <c r="B2033" s="1" t="s">
        <v>576</v>
      </c>
      <c r="C2033">
        <v>7.5</v>
      </c>
      <c r="D2033">
        <v>750</v>
      </c>
      <c r="E2033">
        <v>18</v>
      </c>
      <c r="F2033">
        <v>1.5</v>
      </c>
      <c r="G2033">
        <v>1.082E-2</v>
      </c>
      <c r="H2033">
        <v>8.2352000000000003E-12</v>
      </c>
      <c r="I2033">
        <v>1230250000000000</v>
      </c>
      <c r="J2033">
        <v>0.27</v>
      </c>
      <c r="K2033">
        <v>13.25</v>
      </c>
      <c r="L2033">
        <v>6.8</v>
      </c>
      <c r="N2033" t="s">
        <v>1453</v>
      </c>
      <c r="O2033" t="s">
        <v>1453</v>
      </c>
      <c r="P2033" t="s">
        <v>1453</v>
      </c>
      <c r="Q2033" t="s">
        <v>1453</v>
      </c>
      <c r="R2033" t="s">
        <v>1453</v>
      </c>
      <c r="S2033" t="s">
        <v>1453</v>
      </c>
      <c r="T2033" t="s">
        <v>1453</v>
      </c>
      <c r="U2033" t="s">
        <v>1453</v>
      </c>
      <c r="V2033">
        <v>9.5</v>
      </c>
      <c r="W2033">
        <v>0.13</v>
      </c>
      <c r="X2033" t="s">
        <v>1453</v>
      </c>
      <c r="Y2033" t="s">
        <v>1453</v>
      </c>
      <c r="Z2033" t="s">
        <v>1468</v>
      </c>
      <c r="AA2033">
        <v>0.93</v>
      </c>
      <c r="AB2033">
        <v>7.0000000000000007E-2</v>
      </c>
      <c r="AC2033">
        <v>0.5</v>
      </c>
      <c r="AD2033">
        <v>0.5</v>
      </c>
      <c r="AE2033">
        <v>0.5</v>
      </c>
      <c r="AF2033">
        <v>0.5</v>
      </c>
      <c r="AG2033">
        <f>INDEX(YM!B:B, MATCH(Sheet1!B2016,YM!A:A,0))</f>
        <v>4.3499999999999996</v>
      </c>
      <c r="AH2033">
        <v>4.3499999999999996</v>
      </c>
      <c r="AI2033">
        <f>INDEX('Yield strengh'!B:B, MATCH(Sheet1!B2016,'Yield strengh'!A:A,0))</f>
        <v>6.84</v>
      </c>
      <c r="AJ2033">
        <v>6.84</v>
      </c>
      <c r="AK2033">
        <f>INDEX(Price!B:B, MATCH(Sheet1!B2016,Price!A:A,0))</f>
        <v>2.95</v>
      </c>
      <c r="AL2033">
        <f t="shared" si="122"/>
        <v>3.9671999999999999E-2</v>
      </c>
      <c r="AM2033">
        <f>INDEX(toughness!B:B,MATCH(Sheet1!B2016,toughness!A:A,0))</f>
        <v>0.17005000000000001</v>
      </c>
    </row>
    <row r="2034" spans="1:39" x14ac:dyDescent="0.3">
      <c r="A2034" t="s">
        <v>1458</v>
      </c>
      <c r="B2034" s="1" t="s">
        <v>373</v>
      </c>
      <c r="C2034">
        <v>35.450000000000003</v>
      </c>
      <c r="D2034">
        <v>2100</v>
      </c>
      <c r="E2034">
        <v>10</v>
      </c>
      <c r="F2034">
        <v>1.8049999999999999</v>
      </c>
      <c r="G2034">
        <v>6.1350000000000002E-2</v>
      </c>
      <c r="H2034">
        <v>5.9949999999999995E-10</v>
      </c>
      <c r="I2034">
        <v>869000000000</v>
      </c>
      <c r="K2034">
        <v>3.1</v>
      </c>
      <c r="L2034">
        <v>10.6</v>
      </c>
      <c r="M2034">
        <v>2300</v>
      </c>
      <c r="N2034" t="s">
        <v>1453</v>
      </c>
      <c r="O2034" t="s">
        <v>1453</v>
      </c>
      <c r="P2034" t="s">
        <v>1453</v>
      </c>
      <c r="Q2034" t="s">
        <v>1453</v>
      </c>
      <c r="R2034" t="s">
        <v>1453</v>
      </c>
      <c r="S2034" t="s">
        <v>1453</v>
      </c>
      <c r="T2034" t="s">
        <v>1453</v>
      </c>
      <c r="U2034" t="s">
        <v>1453</v>
      </c>
      <c r="V2034">
        <v>3.55</v>
      </c>
      <c r="W2034">
        <v>0.85000000000000009</v>
      </c>
      <c r="X2034" t="s">
        <v>1453</v>
      </c>
      <c r="Y2034" t="s">
        <v>1453</v>
      </c>
      <c r="Z2034" t="s">
        <v>1468</v>
      </c>
      <c r="AA2034">
        <v>0.93</v>
      </c>
      <c r="AB2034">
        <v>7.0000000000000007E-2</v>
      </c>
      <c r="AC2034">
        <v>0.5</v>
      </c>
      <c r="AD2034">
        <v>0.5</v>
      </c>
      <c r="AE2034">
        <v>0.5</v>
      </c>
      <c r="AF2034">
        <v>0.5</v>
      </c>
      <c r="AG2034">
        <f>INDEX(YM!B:B, MATCH(Sheet1!B2034,YM!A:A,0))</f>
        <v>1.7</v>
      </c>
      <c r="AH2034">
        <v>3.4</v>
      </c>
      <c r="AI2034">
        <f>INDEX('Yield strengh'!B:B, MATCH(Sheet1!B2034,'Yield strengh'!A:A,0))</f>
        <v>75</v>
      </c>
      <c r="AJ2034">
        <v>150</v>
      </c>
      <c r="AK2034">
        <f>INDEX(Price!B:B, MATCH(Sheet1!B2034,Price!A:A,0))</f>
        <v>85.05</v>
      </c>
      <c r="AL2034">
        <f t="shared" si="122"/>
        <v>0.24285714285714285</v>
      </c>
      <c r="AM2034">
        <f>INDEX(toughness!B:B,MATCH(Sheet1!B2034,toughness!A:A,0))</f>
        <v>65.75</v>
      </c>
    </row>
    <row r="2035" spans="1:39" x14ac:dyDescent="0.3">
      <c r="A2035" t="s">
        <v>1458</v>
      </c>
      <c r="B2035" s="1" t="s">
        <v>642</v>
      </c>
      <c r="C2035">
        <v>55</v>
      </c>
      <c r="D2035">
        <v>11350</v>
      </c>
      <c r="G2035">
        <v>1.24</v>
      </c>
      <c r="H2035">
        <v>7.875</v>
      </c>
      <c r="I2035">
        <v>21.9</v>
      </c>
      <c r="J2035">
        <v>10</v>
      </c>
      <c r="K2035">
        <v>55</v>
      </c>
      <c r="L2035">
        <v>18</v>
      </c>
      <c r="M2035">
        <v>327</v>
      </c>
      <c r="N2035" t="s">
        <v>1453</v>
      </c>
      <c r="O2035" t="s">
        <v>1453</v>
      </c>
      <c r="P2035" t="s">
        <v>1453</v>
      </c>
      <c r="Q2035" t="s">
        <v>1453</v>
      </c>
      <c r="R2035" t="s">
        <v>1453</v>
      </c>
      <c r="S2035" t="s">
        <v>1453</v>
      </c>
      <c r="T2035" t="s">
        <v>1453</v>
      </c>
      <c r="U2035" t="s">
        <v>1453</v>
      </c>
      <c r="V2035">
        <v>62</v>
      </c>
      <c r="W2035">
        <v>35</v>
      </c>
      <c r="X2035" t="s">
        <v>1453</v>
      </c>
      <c r="Y2035" t="s">
        <v>1453</v>
      </c>
      <c r="Z2035" t="s">
        <v>1468</v>
      </c>
      <c r="AA2035">
        <v>0.93</v>
      </c>
      <c r="AB2035">
        <v>7.0000000000000007E-2</v>
      </c>
      <c r="AC2035">
        <v>0.5</v>
      </c>
      <c r="AD2035">
        <v>0.5</v>
      </c>
      <c r="AE2035">
        <v>0.5</v>
      </c>
      <c r="AF2035">
        <v>0.5</v>
      </c>
      <c r="AG2035">
        <f>INDEX(YM!B:B, MATCH(Sheet1!B1836,YM!A:A,0))</f>
        <v>15</v>
      </c>
      <c r="AH2035">
        <v>15</v>
      </c>
      <c r="AI2035">
        <f>INDEX('Yield strengh'!B:B, MATCH(Sheet1!B1836,'Yield strengh'!A:A,0))</f>
        <v>30</v>
      </c>
      <c r="AJ2035">
        <v>30</v>
      </c>
      <c r="AK2035">
        <f>INDEX(Price!B:B, MATCH(Sheet1!B1836,Price!A:A,0))</f>
        <v>17.55</v>
      </c>
      <c r="AL2035">
        <f t="shared" si="122"/>
        <v>3.9647577092511016E-2</v>
      </c>
      <c r="AM2035">
        <f>INDEX(toughness!B:B,MATCH(Sheet1!B1836,toughness!A:A,0))</f>
        <v>28.05</v>
      </c>
    </row>
    <row r="2036" spans="1:39" x14ac:dyDescent="0.3">
      <c r="A2036" t="s">
        <v>1458</v>
      </c>
      <c r="B2036" s="1" t="s">
        <v>1695</v>
      </c>
      <c r="C2036">
        <v>79.2</v>
      </c>
      <c r="D2036">
        <v>1020</v>
      </c>
      <c r="E2036">
        <v>2.4</v>
      </c>
      <c r="F2036">
        <v>30</v>
      </c>
      <c r="G2036">
        <v>2.5683333333333331E-3</v>
      </c>
      <c r="H2036">
        <v>8.6859999999999995E-15</v>
      </c>
      <c r="I2036">
        <v>5.05E+17</v>
      </c>
      <c r="J2036">
        <v>8.3762499999999989</v>
      </c>
      <c r="K2036">
        <v>104.22499999999999</v>
      </c>
      <c r="L2036">
        <v>14.16666666666667</v>
      </c>
      <c r="N2036" t="s">
        <v>1453</v>
      </c>
      <c r="O2036" t="s">
        <v>1453</v>
      </c>
      <c r="P2036" t="s">
        <v>1453</v>
      </c>
      <c r="Q2036" t="s">
        <v>1453</v>
      </c>
      <c r="R2036" t="s">
        <v>1453</v>
      </c>
      <c r="S2036" t="s">
        <v>1453</v>
      </c>
      <c r="T2036" t="s">
        <v>1453</v>
      </c>
      <c r="U2036" t="s">
        <v>1453</v>
      </c>
      <c r="V2036">
        <v>90.75</v>
      </c>
      <c r="W2036">
        <v>0.16</v>
      </c>
      <c r="X2036" t="s">
        <v>1453</v>
      </c>
      <c r="Y2036" t="s">
        <v>1453</v>
      </c>
      <c r="Z2036" t="s">
        <v>1468</v>
      </c>
      <c r="AA2036">
        <v>0.93</v>
      </c>
      <c r="AB2036">
        <v>7.0000000000000007E-2</v>
      </c>
      <c r="AC2036">
        <v>0.5</v>
      </c>
      <c r="AD2036">
        <v>0.5</v>
      </c>
      <c r="AE2036">
        <v>0.5</v>
      </c>
      <c r="AF2036">
        <v>0.5</v>
      </c>
      <c r="AG2036">
        <f>INDEX(YM!B:B, MATCH(Sheet1!B2036,YM!A:A,0))</f>
        <v>3.1</v>
      </c>
      <c r="AH2036">
        <v>3.1</v>
      </c>
      <c r="AI2036">
        <f>INDEX('Yield strengh'!B:B, MATCH(Sheet1!B2036,'Yield strengh'!A:A,0))</f>
        <v>58.762500000000003</v>
      </c>
      <c r="AJ2036">
        <v>58.762500000000003</v>
      </c>
      <c r="AK2036">
        <f>INDEX(Price!B:B, MATCH(Sheet1!B2036,Price!A:A,0))</f>
        <v>98.4</v>
      </c>
      <c r="AL2036">
        <f t="shared" si="122"/>
        <v>0.1785919117647059</v>
      </c>
      <c r="AM2036">
        <f>INDEX(toughness!B:B,MATCH(Sheet1!B2036,toughness!A:A,0))</f>
        <v>4.1875</v>
      </c>
    </row>
    <row r="2037" spans="1:39" x14ac:dyDescent="0.3">
      <c r="A2037" t="s">
        <v>1455</v>
      </c>
      <c r="B2037" s="1" t="s">
        <v>1476</v>
      </c>
      <c r="C2037">
        <v>79.599999999999994</v>
      </c>
      <c r="D2037">
        <v>1200</v>
      </c>
      <c r="E2037">
        <v>4.2149999999999999</v>
      </c>
      <c r="F2037">
        <v>21</v>
      </c>
      <c r="G2037">
        <v>3.5000000000000001E-3</v>
      </c>
      <c r="H2037">
        <v>1.7350000000000001E-19</v>
      </c>
      <c r="I2037">
        <v>1.0045E+21</v>
      </c>
      <c r="J2037">
        <v>3.25</v>
      </c>
      <c r="K2037">
        <v>94.5</v>
      </c>
      <c r="L2037">
        <v>16.399999999999999</v>
      </c>
      <c r="N2037" t="s">
        <v>1453</v>
      </c>
      <c r="O2037" t="s">
        <v>1453</v>
      </c>
      <c r="P2037" t="s">
        <v>1453</v>
      </c>
      <c r="Q2037" t="s">
        <v>1453</v>
      </c>
      <c r="R2037" t="s">
        <v>1453</v>
      </c>
      <c r="S2037" t="s">
        <v>1453</v>
      </c>
      <c r="T2037" t="s">
        <v>1453</v>
      </c>
      <c r="U2037" t="s">
        <v>1453</v>
      </c>
      <c r="V2037">
        <v>66.349999999999994</v>
      </c>
      <c r="W2037">
        <v>0.27950000000000003</v>
      </c>
      <c r="X2037" t="s">
        <v>1453</v>
      </c>
      <c r="Y2037" t="s">
        <v>1453</v>
      </c>
      <c r="Z2037" t="s">
        <v>1468</v>
      </c>
      <c r="AA2037">
        <v>0.93</v>
      </c>
      <c r="AB2037">
        <v>7.0000000000000007E-2</v>
      </c>
      <c r="AC2037">
        <v>0.5</v>
      </c>
      <c r="AD2037">
        <v>0.5</v>
      </c>
      <c r="AE2037">
        <v>0.5</v>
      </c>
      <c r="AF2037">
        <v>0.5</v>
      </c>
      <c r="AG2037">
        <f>INDEX(YM!B:B, MATCH(Sheet1!B2096,YM!A:A,0))</f>
        <v>1.325</v>
      </c>
      <c r="AH2037">
        <v>1.325</v>
      </c>
      <c r="AI2037">
        <f>INDEX('Yield strengh'!B:B, MATCH(Sheet1!B2096,'Yield strengh'!A:A,0))</f>
        <v>32</v>
      </c>
      <c r="AJ2037">
        <v>32</v>
      </c>
      <c r="AK2037">
        <f>INDEX(Price!B:B, MATCH(Sheet1!B2096,Price!A:A,0))</f>
        <v>29.35</v>
      </c>
      <c r="AL2037">
        <f t="shared" si="122"/>
        <v>3.5333333333333335E-2</v>
      </c>
      <c r="AM2037">
        <f>INDEX(toughness!B:B,MATCH(Sheet1!B2096,toughness!A:A,0))</f>
        <v>8.9149999999999991</v>
      </c>
    </row>
    <row r="2038" spans="1:39" x14ac:dyDescent="0.3">
      <c r="A2038" t="s">
        <v>1458</v>
      </c>
      <c r="B2038" s="1" t="s">
        <v>629</v>
      </c>
      <c r="C2038">
        <v>27.5</v>
      </c>
      <c r="D2038">
        <v>10750</v>
      </c>
      <c r="G2038">
        <v>1.0109999999999999</v>
      </c>
      <c r="H2038">
        <v>6.51</v>
      </c>
      <c r="I2038">
        <v>26.5</v>
      </c>
      <c r="J2038">
        <v>32</v>
      </c>
      <c r="K2038">
        <v>27.5</v>
      </c>
      <c r="L2038">
        <v>9</v>
      </c>
      <c r="M2038">
        <v>263</v>
      </c>
      <c r="N2038" t="s">
        <v>1453</v>
      </c>
      <c r="O2038" t="s">
        <v>1453</v>
      </c>
      <c r="P2038" t="s">
        <v>1453</v>
      </c>
      <c r="Q2038" t="s">
        <v>1453</v>
      </c>
      <c r="R2038" t="s">
        <v>1453</v>
      </c>
      <c r="S2038" t="s">
        <v>1453</v>
      </c>
      <c r="T2038" t="s">
        <v>1453</v>
      </c>
      <c r="U2038" t="s">
        <v>1453</v>
      </c>
      <c r="V2038">
        <v>35.25</v>
      </c>
      <c r="W2038">
        <v>27</v>
      </c>
      <c r="X2038" t="s">
        <v>1453</v>
      </c>
      <c r="Y2038" t="s">
        <v>1453</v>
      </c>
      <c r="Z2038" t="s">
        <v>1468</v>
      </c>
      <c r="AA2038">
        <v>0.93</v>
      </c>
      <c r="AB2038">
        <v>7.0000000000000007E-2</v>
      </c>
      <c r="AC2038">
        <v>0.5</v>
      </c>
      <c r="AD2038">
        <v>0.5</v>
      </c>
      <c r="AE2038">
        <v>0.5</v>
      </c>
      <c r="AF2038">
        <v>0.5</v>
      </c>
      <c r="AG2038">
        <f>INDEX(YM!B:B, MATCH(Sheet1!B1828,YM!A:A,0))</f>
        <v>15</v>
      </c>
      <c r="AH2038">
        <v>15</v>
      </c>
      <c r="AI2038">
        <f>INDEX('Yield strengh'!B:B, MATCH(Sheet1!B1828,'Yield strengh'!A:A,0))</f>
        <v>25</v>
      </c>
      <c r="AJ2038">
        <v>25</v>
      </c>
      <c r="AK2038">
        <f>INDEX(Price!B:B, MATCH(Sheet1!B1828,Price!A:A,0))</f>
        <v>23.8</v>
      </c>
      <c r="AL2038">
        <f t="shared" si="122"/>
        <v>3.4883720930232558E-2</v>
      </c>
      <c r="AM2038">
        <f>INDEX(toughness!B:B,MATCH(Sheet1!B1828,toughness!A:A,0))</f>
        <v>22.125</v>
      </c>
    </row>
    <row r="2039" spans="1:39" x14ac:dyDescent="0.3">
      <c r="A2039" t="s">
        <v>1455</v>
      </c>
      <c r="B2039" s="1" t="s">
        <v>1820</v>
      </c>
      <c r="C2039">
        <v>38.900000000000013</v>
      </c>
      <c r="D2039">
        <v>1685</v>
      </c>
      <c r="E2039">
        <v>2.5</v>
      </c>
      <c r="F2039">
        <v>19.899999999999999</v>
      </c>
      <c r="G2039">
        <v>1.1050000000000001E-3</v>
      </c>
      <c r="H2039">
        <v>2.8974999999999999E-19</v>
      </c>
      <c r="I2039">
        <v>1.665E+21</v>
      </c>
      <c r="J2039">
        <v>250</v>
      </c>
      <c r="K2039">
        <v>48.35</v>
      </c>
      <c r="L2039">
        <v>9.5</v>
      </c>
      <c r="M2039">
        <v>232.5</v>
      </c>
      <c r="N2039" t="s">
        <v>1453</v>
      </c>
      <c r="O2039" t="s">
        <v>1453</v>
      </c>
      <c r="P2039" t="s">
        <v>1453</v>
      </c>
      <c r="Q2039" t="s">
        <v>1453</v>
      </c>
      <c r="R2039" t="s">
        <v>1453</v>
      </c>
      <c r="S2039" t="s">
        <v>1453</v>
      </c>
      <c r="T2039" t="s">
        <v>1453</v>
      </c>
      <c r="U2039" t="s">
        <v>1453</v>
      </c>
      <c r="V2039">
        <v>44.849999999999987</v>
      </c>
      <c r="W2039">
        <v>0.159</v>
      </c>
      <c r="X2039" t="s">
        <v>1453</v>
      </c>
      <c r="Y2039" t="s">
        <v>1453</v>
      </c>
      <c r="Z2039" t="s">
        <v>1468</v>
      </c>
      <c r="AA2039">
        <v>0.93</v>
      </c>
      <c r="AB2039">
        <v>7.0000000000000007E-2</v>
      </c>
      <c r="AC2039">
        <v>0.5</v>
      </c>
      <c r="AD2039">
        <v>0.5</v>
      </c>
      <c r="AE2039">
        <v>0.5</v>
      </c>
      <c r="AF2039">
        <v>0.5</v>
      </c>
      <c r="AG2039">
        <f>INDEX(YM!B:B, MATCH(Sheet1!B2089,YM!A:A,0))</f>
        <v>1.5</v>
      </c>
      <c r="AH2039">
        <v>1.5</v>
      </c>
      <c r="AI2039">
        <f>INDEX('Yield strengh'!B:B, MATCH(Sheet1!B2089,'Yield strengh'!A:A,0))</f>
        <v>35</v>
      </c>
      <c r="AJ2039">
        <v>35</v>
      </c>
      <c r="AK2039">
        <f>INDEX(Price!B:B, MATCH(Sheet1!B2089,Price!A:A,0))</f>
        <v>43.15</v>
      </c>
      <c r="AL2039">
        <f t="shared" si="122"/>
        <v>3.1157270029673591E-2</v>
      </c>
      <c r="AM2039">
        <f>INDEX(toughness!B:B,MATCH(Sheet1!B2089,toughness!A:A,0))</f>
        <v>1.0825</v>
      </c>
    </row>
    <row r="2040" spans="1:39" x14ac:dyDescent="0.3">
      <c r="A2040" t="s">
        <v>1458</v>
      </c>
      <c r="B2040" s="1" t="s">
        <v>626</v>
      </c>
      <c r="C2040">
        <v>46.5</v>
      </c>
      <c r="D2040">
        <v>10650</v>
      </c>
      <c r="G2040">
        <v>1.0215000000000001</v>
      </c>
      <c r="H2040">
        <v>6.3650000000000002</v>
      </c>
      <c r="I2040">
        <v>27.1</v>
      </c>
      <c r="J2040">
        <v>17.5</v>
      </c>
      <c r="K2040">
        <v>46.5</v>
      </c>
      <c r="L2040">
        <v>15</v>
      </c>
      <c r="M2040">
        <v>260</v>
      </c>
      <c r="N2040" t="s">
        <v>1453</v>
      </c>
      <c r="O2040" t="s">
        <v>1453</v>
      </c>
      <c r="P2040" t="s">
        <v>1453</v>
      </c>
      <c r="Q2040" t="s">
        <v>1453</v>
      </c>
      <c r="R2040" t="s">
        <v>1453</v>
      </c>
      <c r="S2040" t="s">
        <v>1453</v>
      </c>
      <c r="T2040" t="s">
        <v>1453</v>
      </c>
      <c r="U2040" t="s">
        <v>1453</v>
      </c>
      <c r="V2040">
        <v>52.5</v>
      </c>
      <c r="W2040">
        <v>27</v>
      </c>
      <c r="X2040" t="s">
        <v>1453</v>
      </c>
      <c r="Y2040" t="s">
        <v>1453</v>
      </c>
      <c r="Z2040" t="s">
        <v>1468</v>
      </c>
      <c r="AA2040">
        <v>0.93</v>
      </c>
      <c r="AB2040">
        <v>7.0000000000000007E-2</v>
      </c>
      <c r="AC2040">
        <v>0.5</v>
      </c>
      <c r="AD2040">
        <v>0.5</v>
      </c>
      <c r="AE2040">
        <v>0.5</v>
      </c>
      <c r="AF2040">
        <v>0.5</v>
      </c>
      <c r="AG2040">
        <f>INDEX(YM!B:B, MATCH(Sheet1!B1825,YM!A:A,0))</f>
        <v>15</v>
      </c>
      <c r="AH2040">
        <v>15</v>
      </c>
      <c r="AI2040">
        <f>INDEX('Yield strengh'!B:B, MATCH(Sheet1!B1825,'Yield strengh'!A:A,0))</f>
        <v>22</v>
      </c>
      <c r="AJ2040">
        <v>22</v>
      </c>
      <c r="AK2040">
        <f>INDEX(Price!B:B, MATCH(Sheet1!B1825,Price!A:A,0))</f>
        <v>25.4</v>
      </c>
      <c r="AL2040">
        <f t="shared" si="122"/>
        <v>3.0985915492957747E-2</v>
      </c>
      <c r="AM2040">
        <f>INDEX(toughness!B:B,MATCH(Sheet1!B1825,toughness!A:A,0))</f>
        <v>22.125</v>
      </c>
    </row>
    <row r="2041" spans="1:39" x14ac:dyDescent="0.3">
      <c r="A2041" t="s">
        <v>1458</v>
      </c>
      <c r="B2041" s="1" t="s">
        <v>2156</v>
      </c>
      <c r="C2041">
        <v>51</v>
      </c>
      <c r="D2041">
        <v>740</v>
      </c>
      <c r="E2041">
        <v>8.0749999999999993</v>
      </c>
      <c r="F2041">
        <v>0.5</v>
      </c>
      <c r="G2041">
        <v>0.10455</v>
      </c>
      <c r="H2041">
        <v>1.8659999999999999E-12</v>
      </c>
      <c r="I2041">
        <v>130000000000000</v>
      </c>
      <c r="J2041">
        <v>3.4350000000000001</v>
      </c>
      <c r="K2041">
        <v>92.85</v>
      </c>
      <c r="L2041">
        <v>8.3800000000000008</v>
      </c>
      <c r="N2041" t="s">
        <v>1453</v>
      </c>
      <c r="O2041" t="s">
        <v>1453</v>
      </c>
      <c r="P2041" t="s">
        <v>1453</v>
      </c>
      <c r="Q2041" t="s">
        <v>1453</v>
      </c>
      <c r="R2041" t="s">
        <v>1453</v>
      </c>
      <c r="S2041" t="s">
        <v>1453</v>
      </c>
      <c r="T2041" t="s">
        <v>1453</v>
      </c>
      <c r="U2041" t="s">
        <v>1453</v>
      </c>
      <c r="V2041">
        <v>100.95</v>
      </c>
      <c r="W2041">
        <v>0.35499999999999998</v>
      </c>
      <c r="X2041" t="s">
        <v>1453</v>
      </c>
      <c r="Y2041" t="s">
        <v>1453</v>
      </c>
      <c r="Z2041" t="s">
        <v>1468</v>
      </c>
      <c r="AA2041">
        <v>0.93</v>
      </c>
      <c r="AB2041">
        <v>7.0000000000000007E-2</v>
      </c>
      <c r="AC2041">
        <v>0.5</v>
      </c>
      <c r="AD2041">
        <v>0.5</v>
      </c>
      <c r="AE2041">
        <v>0.5</v>
      </c>
      <c r="AF2041">
        <v>0.5</v>
      </c>
      <c r="AG2041">
        <f>INDEX(YM!B:B, MATCH(Sheet1!B2110,YM!A:A,0))</f>
        <v>0.92849999999999999</v>
      </c>
      <c r="AH2041">
        <v>0.92849999999999999</v>
      </c>
      <c r="AI2041">
        <f>INDEX('Yield strengh'!B:B, MATCH(Sheet1!B2110,'Yield strengh'!A:A,0))</f>
        <v>24.5</v>
      </c>
      <c r="AJ2041">
        <v>24.5</v>
      </c>
      <c r="AK2041">
        <f>INDEX(Price!B:B, MATCH(Sheet1!B2110,Price!A:A,0))</f>
        <v>12.25</v>
      </c>
      <c r="AL2041">
        <f t="shared" si="122"/>
        <v>3.0740878378378377E-2</v>
      </c>
      <c r="AM2041">
        <f>INDEX(toughness!B:B,MATCH(Sheet1!B2110,toughness!A:A,0))</f>
        <v>13.69</v>
      </c>
    </row>
    <row r="2042" spans="1:39" x14ac:dyDescent="0.3">
      <c r="A2042" t="s">
        <v>1458</v>
      </c>
      <c r="B2042" s="1" t="s">
        <v>1415</v>
      </c>
      <c r="C2042">
        <v>74.199999999999989</v>
      </c>
      <c r="D2042">
        <v>965</v>
      </c>
      <c r="E2042">
        <v>10.435</v>
      </c>
      <c r="F2042">
        <v>0.5</v>
      </c>
      <c r="G2042">
        <v>0.13700000000000001</v>
      </c>
      <c r="H2042">
        <v>1.8659999999999999E-12</v>
      </c>
      <c r="I2042">
        <v>130000000000000</v>
      </c>
      <c r="J2042">
        <v>2.125</v>
      </c>
      <c r="K2042">
        <v>132</v>
      </c>
      <c r="L2042">
        <v>15.2</v>
      </c>
      <c r="N2042" t="s">
        <v>1453</v>
      </c>
      <c r="O2042" t="s">
        <v>1453</v>
      </c>
      <c r="P2042" t="s">
        <v>1453</v>
      </c>
      <c r="Q2042" t="s">
        <v>1453</v>
      </c>
      <c r="R2042" t="s">
        <v>1453</v>
      </c>
      <c r="S2042" t="s">
        <v>1453</v>
      </c>
      <c r="T2042" t="s">
        <v>1453</v>
      </c>
      <c r="U2042" t="s">
        <v>1453</v>
      </c>
      <c r="V2042">
        <v>122.5</v>
      </c>
      <c r="W2042">
        <v>0.46500000000000002</v>
      </c>
      <c r="X2042" t="s">
        <v>1453</v>
      </c>
      <c r="Y2042" t="s">
        <v>1453</v>
      </c>
      <c r="Z2042" t="s">
        <v>1468</v>
      </c>
      <c r="AA2042">
        <v>0.93</v>
      </c>
      <c r="AB2042">
        <v>7.0000000000000007E-2</v>
      </c>
      <c r="AC2042">
        <v>0.5</v>
      </c>
      <c r="AD2042">
        <v>0.5</v>
      </c>
      <c r="AE2042">
        <v>0.5</v>
      </c>
      <c r="AF2042">
        <v>0.5</v>
      </c>
      <c r="AG2042">
        <f>INDEX(YM!B:B, MATCH(Sheet1!B2070,YM!A:A,0))</f>
        <v>2.15</v>
      </c>
      <c r="AH2042">
        <v>2.15</v>
      </c>
      <c r="AI2042">
        <f>INDEX('Yield strengh'!B:B, MATCH(Sheet1!B2070,'Yield strengh'!A:A,0))</f>
        <v>13.55</v>
      </c>
      <c r="AJ2042">
        <v>13.55</v>
      </c>
      <c r="AK2042">
        <f>INDEX(Price!B:B, MATCH(Sheet1!B2070,Price!A:A,0))</f>
        <v>3.7850000000000001</v>
      </c>
      <c r="AL2042">
        <f t="shared" si="122"/>
        <v>3.0189119170984456E-2</v>
      </c>
      <c r="AM2042">
        <f>INDEX(toughness!B:B,MATCH(Sheet1!B2070,toughness!A:A,0))</f>
        <v>1.125</v>
      </c>
    </row>
    <row r="2043" spans="1:39" x14ac:dyDescent="0.3">
      <c r="A2043" t="s">
        <v>1458</v>
      </c>
      <c r="B2043" s="1" t="s">
        <v>632</v>
      </c>
      <c r="C2043">
        <v>19.5</v>
      </c>
      <c r="D2043">
        <v>11050</v>
      </c>
      <c r="G2043">
        <v>1.115</v>
      </c>
      <c r="H2043">
        <v>6.9049999999999994</v>
      </c>
      <c r="I2043">
        <v>25</v>
      </c>
      <c r="J2043">
        <v>41</v>
      </c>
      <c r="K2043">
        <v>19.5</v>
      </c>
      <c r="L2043">
        <v>9</v>
      </c>
      <c r="M2043">
        <v>277.5</v>
      </c>
      <c r="N2043" t="s">
        <v>1453</v>
      </c>
      <c r="O2043" t="s">
        <v>1453</v>
      </c>
      <c r="P2043" t="s">
        <v>1453</v>
      </c>
      <c r="Q2043" t="s">
        <v>1453</v>
      </c>
      <c r="R2043" t="s">
        <v>1453</v>
      </c>
      <c r="S2043" t="s">
        <v>1453</v>
      </c>
      <c r="T2043" t="s">
        <v>1453</v>
      </c>
      <c r="U2043" t="s">
        <v>1453</v>
      </c>
      <c r="V2043">
        <v>28</v>
      </c>
      <c r="W2043">
        <v>31</v>
      </c>
      <c r="X2043" t="s">
        <v>1453</v>
      </c>
      <c r="Y2043" t="s">
        <v>1453</v>
      </c>
      <c r="Z2043" t="s">
        <v>1468</v>
      </c>
      <c r="AA2043">
        <v>0.93</v>
      </c>
      <c r="AB2043">
        <v>7.0000000000000007E-2</v>
      </c>
      <c r="AC2043">
        <v>0.5</v>
      </c>
      <c r="AD2043">
        <v>0.5</v>
      </c>
      <c r="AE2043">
        <v>0.5</v>
      </c>
      <c r="AF2043">
        <v>0.5</v>
      </c>
      <c r="AG2043">
        <f>INDEX(YM!B:B, MATCH(Sheet1!B1831,YM!A:A,0))</f>
        <v>15</v>
      </c>
      <c r="AH2043">
        <v>15</v>
      </c>
      <c r="AI2043">
        <f>INDEX('Yield strengh'!B:B, MATCH(Sheet1!B1831,'Yield strengh'!A:A,0))</f>
        <v>21</v>
      </c>
      <c r="AJ2043">
        <v>21</v>
      </c>
      <c r="AK2043">
        <f>INDEX(Price!B:B, MATCH(Sheet1!B1831,Price!A:A,0))</f>
        <v>20.65</v>
      </c>
      <c r="AL2043">
        <f t="shared" si="122"/>
        <v>2.8506787330316741E-2</v>
      </c>
      <c r="AM2043">
        <f>INDEX(toughness!B:B,MATCH(Sheet1!B1831,toughness!A:A,0))</f>
        <v>21.05</v>
      </c>
    </row>
    <row r="2044" spans="1:39" x14ac:dyDescent="0.3">
      <c r="A2044" t="s">
        <v>1458</v>
      </c>
      <c r="B2044" s="1" t="s">
        <v>1421</v>
      </c>
      <c r="C2044">
        <v>17.25</v>
      </c>
      <c r="D2044">
        <v>715</v>
      </c>
      <c r="E2044">
        <v>2.5</v>
      </c>
      <c r="F2044">
        <v>1.5</v>
      </c>
      <c r="G2044">
        <v>1.082E-2</v>
      </c>
      <c r="H2044">
        <v>8.2352000000000003E-12</v>
      </c>
      <c r="I2044">
        <v>1230250000000000</v>
      </c>
      <c r="J2044">
        <v>0.51</v>
      </c>
      <c r="K2044">
        <v>22.5</v>
      </c>
      <c r="L2044">
        <v>6.1</v>
      </c>
      <c r="N2044" t="s">
        <v>1453</v>
      </c>
      <c r="O2044" t="s">
        <v>1453</v>
      </c>
      <c r="P2044" t="s">
        <v>1453</v>
      </c>
      <c r="Q2044" t="s">
        <v>1453</v>
      </c>
      <c r="R2044" t="s">
        <v>1453</v>
      </c>
      <c r="S2044" t="s">
        <v>1453</v>
      </c>
      <c r="T2044" t="s">
        <v>1453</v>
      </c>
      <c r="U2044" t="s">
        <v>1453</v>
      </c>
      <c r="V2044">
        <v>10.25</v>
      </c>
      <c r="W2044">
        <v>0.13</v>
      </c>
      <c r="X2044" t="s">
        <v>1453</v>
      </c>
      <c r="Y2044" t="s">
        <v>1453</v>
      </c>
      <c r="Z2044" t="s">
        <v>1468</v>
      </c>
      <c r="AA2044">
        <v>0.93</v>
      </c>
      <c r="AB2044">
        <v>7.0000000000000007E-2</v>
      </c>
      <c r="AC2044">
        <v>0.5</v>
      </c>
      <c r="AD2044">
        <v>0.5</v>
      </c>
      <c r="AE2044">
        <v>0.5</v>
      </c>
      <c r="AF2044">
        <v>0.5</v>
      </c>
      <c r="AG2044">
        <f>INDEX(YM!B:B, MATCH(Sheet1!B2047,YM!A:A,0))</f>
        <v>2.75</v>
      </c>
      <c r="AH2044">
        <v>2.75</v>
      </c>
      <c r="AI2044">
        <f>INDEX('Yield strengh'!B:B, MATCH(Sheet1!B2047,'Yield strengh'!A:A,0))</f>
        <v>7.38</v>
      </c>
      <c r="AJ2044">
        <v>7.38</v>
      </c>
      <c r="AK2044">
        <f>INDEX(Price!B:B, MATCH(Sheet1!B2047,Price!A:A,0))</f>
        <v>2.36</v>
      </c>
      <c r="AL2044">
        <f t="shared" si="122"/>
        <v>2.8384615384615383E-2</v>
      </c>
      <c r="AM2044">
        <f>INDEX(toughness!B:B,MATCH(Sheet1!B2047,toughness!A:A,0))</f>
        <v>0.21729999999999999</v>
      </c>
    </row>
    <row r="2045" spans="1:39" x14ac:dyDescent="0.3">
      <c r="A2045" t="s">
        <v>1458</v>
      </c>
      <c r="B2045" s="1" t="s">
        <v>635</v>
      </c>
      <c r="C2045">
        <v>13</v>
      </c>
      <c r="D2045">
        <v>11250</v>
      </c>
      <c r="G2045">
        <v>1.145</v>
      </c>
      <c r="H2045">
        <v>7.8999999999999986</v>
      </c>
      <c r="I2045">
        <v>22</v>
      </c>
      <c r="J2045">
        <v>45</v>
      </c>
      <c r="K2045">
        <v>13</v>
      </c>
      <c r="L2045">
        <v>7</v>
      </c>
      <c r="M2045">
        <v>317.5</v>
      </c>
      <c r="N2045" t="s">
        <v>1453</v>
      </c>
      <c r="O2045" t="s">
        <v>1453</v>
      </c>
      <c r="P2045" t="s">
        <v>1453</v>
      </c>
      <c r="Q2045" t="s">
        <v>1453</v>
      </c>
      <c r="R2045" t="s">
        <v>1453</v>
      </c>
      <c r="S2045" t="s">
        <v>1453</v>
      </c>
      <c r="T2045" t="s">
        <v>1453</v>
      </c>
      <c r="U2045" t="s">
        <v>1453</v>
      </c>
      <c r="V2045">
        <v>20</v>
      </c>
      <c r="W2045">
        <v>33</v>
      </c>
      <c r="X2045" t="s">
        <v>1453</v>
      </c>
      <c r="Y2045" t="s">
        <v>1453</v>
      </c>
      <c r="Z2045" t="s">
        <v>1468</v>
      </c>
      <c r="AA2045">
        <v>0.93</v>
      </c>
      <c r="AB2045">
        <v>7.0000000000000007E-2</v>
      </c>
      <c r="AC2045">
        <v>0.5</v>
      </c>
      <c r="AD2045">
        <v>0.5</v>
      </c>
      <c r="AE2045">
        <v>0.5</v>
      </c>
      <c r="AF2045">
        <v>0.5</v>
      </c>
      <c r="AG2045">
        <f>INDEX(YM!B:B, MATCH(Sheet1!B1844,YM!A:A,0))</f>
        <v>14</v>
      </c>
      <c r="AH2045">
        <v>14</v>
      </c>
      <c r="AI2045">
        <f>INDEX('Yield strengh'!B:B, MATCH(Sheet1!B1844,'Yield strengh'!A:A,0))</f>
        <v>22</v>
      </c>
      <c r="AJ2045">
        <v>22</v>
      </c>
      <c r="AK2045">
        <f>INDEX(Price!B:B, MATCH(Sheet1!B1844,Price!A:A,0))</f>
        <v>18.25</v>
      </c>
      <c r="AL2045">
        <f t="shared" si="122"/>
        <v>2.7377777777777779E-2</v>
      </c>
      <c r="AM2045">
        <f>INDEX(toughness!B:B,MATCH(Sheet1!B1844,toughness!A:A,0))</f>
        <v>17.010000000000002</v>
      </c>
    </row>
    <row r="2046" spans="1:39" x14ac:dyDescent="0.3">
      <c r="A2046" t="s">
        <v>1458</v>
      </c>
      <c r="B2046" s="1" t="s">
        <v>1420</v>
      </c>
      <c r="C2046">
        <v>12</v>
      </c>
      <c r="D2046">
        <v>700</v>
      </c>
      <c r="E2046">
        <v>2.5</v>
      </c>
      <c r="F2046">
        <v>1.5</v>
      </c>
      <c r="G2046">
        <v>1.082E-2</v>
      </c>
      <c r="H2046">
        <v>8.2352000000000003E-12</v>
      </c>
      <c r="I2046">
        <v>1230250000000000</v>
      </c>
      <c r="J2046">
        <v>0.81</v>
      </c>
      <c r="K2046">
        <v>19</v>
      </c>
      <c r="L2046">
        <v>5.8000000000000007</v>
      </c>
      <c r="N2046" t="s">
        <v>1453</v>
      </c>
      <c r="O2046" t="s">
        <v>1453</v>
      </c>
      <c r="P2046" t="s">
        <v>1453</v>
      </c>
      <c r="Q2046" t="s">
        <v>1453</v>
      </c>
      <c r="R2046" t="s">
        <v>1453</v>
      </c>
      <c r="S2046" t="s">
        <v>1453</v>
      </c>
      <c r="T2046" t="s">
        <v>1453</v>
      </c>
      <c r="U2046" t="s">
        <v>1453</v>
      </c>
      <c r="V2046">
        <v>11</v>
      </c>
      <c r="W2046">
        <v>0.13</v>
      </c>
      <c r="X2046" t="s">
        <v>1453</v>
      </c>
      <c r="Y2046" t="s">
        <v>1453</v>
      </c>
      <c r="Z2046" t="s">
        <v>1468</v>
      </c>
      <c r="AA2046">
        <v>0.93</v>
      </c>
      <c r="AB2046">
        <v>7.0000000000000007E-2</v>
      </c>
      <c r="AC2046">
        <v>0.5</v>
      </c>
      <c r="AD2046">
        <v>0.5</v>
      </c>
      <c r="AE2046">
        <v>0.5</v>
      </c>
      <c r="AF2046">
        <v>0.5</v>
      </c>
      <c r="AG2046">
        <f>INDEX(YM!B:B, MATCH(Sheet1!B2060,YM!A:A,0))</f>
        <v>2.35</v>
      </c>
      <c r="AH2046">
        <v>2.35</v>
      </c>
      <c r="AI2046">
        <f>INDEX('Yield strengh'!B:B, MATCH(Sheet1!B2060,'Yield strengh'!A:A,0))</f>
        <v>7.91</v>
      </c>
      <c r="AJ2046">
        <v>7.91</v>
      </c>
      <c r="AK2046">
        <f>INDEX(Price!B:B, MATCH(Sheet1!B2060,Price!A:A,0))</f>
        <v>2.36</v>
      </c>
      <c r="AL2046">
        <f t="shared" si="122"/>
        <v>2.6554999999999999E-2</v>
      </c>
      <c r="AM2046">
        <f>INDEX(toughness!B:B,MATCH(Sheet1!B2060,toughness!A:A,0))</f>
        <v>0.255</v>
      </c>
    </row>
    <row r="2047" spans="1:39" x14ac:dyDescent="0.3">
      <c r="A2047" t="s">
        <v>1458</v>
      </c>
      <c r="B2047" s="1" t="s">
        <v>630</v>
      </c>
      <c r="C2047">
        <v>18.5</v>
      </c>
      <c r="D2047">
        <v>11050</v>
      </c>
      <c r="G2047">
        <v>1.115</v>
      </c>
      <c r="H2047">
        <v>6.9049999999999994</v>
      </c>
      <c r="I2047">
        <v>25</v>
      </c>
      <c r="J2047">
        <v>25</v>
      </c>
      <c r="K2047">
        <v>18.5</v>
      </c>
      <c r="L2047">
        <v>12.5</v>
      </c>
      <c r="M2047">
        <v>277.5</v>
      </c>
      <c r="N2047" t="s">
        <v>1453</v>
      </c>
      <c r="O2047" t="s">
        <v>1453</v>
      </c>
      <c r="P2047" t="s">
        <v>1453</v>
      </c>
      <c r="Q2047" t="s">
        <v>1453</v>
      </c>
      <c r="R2047" t="s">
        <v>1453</v>
      </c>
      <c r="S2047" t="s">
        <v>1453</v>
      </c>
      <c r="T2047" t="s">
        <v>1453</v>
      </c>
      <c r="U2047" t="s">
        <v>1453</v>
      </c>
      <c r="V2047">
        <v>39</v>
      </c>
      <c r="W2047">
        <v>31</v>
      </c>
      <c r="X2047" t="s">
        <v>1453</v>
      </c>
      <c r="Y2047" t="s">
        <v>1453</v>
      </c>
      <c r="Z2047" t="s">
        <v>1468</v>
      </c>
      <c r="AA2047">
        <v>0.93</v>
      </c>
      <c r="AB2047">
        <v>7.0000000000000007E-2</v>
      </c>
      <c r="AC2047">
        <v>0.5</v>
      </c>
      <c r="AD2047">
        <v>0.5</v>
      </c>
      <c r="AE2047">
        <v>0.5</v>
      </c>
      <c r="AF2047">
        <v>0.5</v>
      </c>
      <c r="AG2047">
        <f>INDEX(YM!B:B, MATCH(Sheet1!B1829,YM!A:A,0))</f>
        <v>15</v>
      </c>
      <c r="AH2047">
        <v>15</v>
      </c>
      <c r="AI2047">
        <f>INDEX('Yield strengh'!B:B, MATCH(Sheet1!B1829,'Yield strengh'!A:A,0))</f>
        <v>19.5</v>
      </c>
      <c r="AJ2047">
        <v>19.5</v>
      </c>
      <c r="AK2047">
        <f>INDEX(Price!B:B, MATCH(Sheet1!B1829,Price!A:A,0))</f>
        <v>21.4</v>
      </c>
      <c r="AL2047">
        <f t="shared" ref="AL2047:AL2059" si="123">AJ2047*AH2047/D2047</f>
        <v>2.6470588235294117E-2</v>
      </c>
      <c r="AM2047">
        <f>INDEX(toughness!B:B,MATCH(Sheet1!B1829,toughness!A:A,0))</f>
        <v>28.05</v>
      </c>
    </row>
    <row r="2048" spans="1:39" x14ac:dyDescent="0.3">
      <c r="A2048" t="s">
        <v>1458</v>
      </c>
      <c r="B2048" s="1" t="s">
        <v>594</v>
      </c>
      <c r="C2048">
        <v>242.5</v>
      </c>
      <c r="D2048">
        <v>5415</v>
      </c>
      <c r="E2048">
        <v>15</v>
      </c>
      <c r="F2048">
        <v>13</v>
      </c>
      <c r="G2048">
        <v>0.1</v>
      </c>
      <c r="H2048">
        <v>8.6860000000000005E-22</v>
      </c>
      <c r="I2048">
        <v>5.0500000000000005E+24</v>
      </c>
      <c r="J2048">
        <v>4.4999999999999998E-2</v>
      </c>
      <c r="K2048">
        <v>31.55</v>
      </c>
      <c r="L2048">
        <v>72.75</v>
      </c>
      <c r="N2048" t="s">
        <v>1453</v>
      </c>
      <c r="O2048" t="s">
        <v>1453</v>
      </c>
      <c r="P2048" t="s">
        <v>1453</v>
      </c>
      <c r="Q2048" t="s">
        <v>1453</v>
      </c>
      <c r="R2048" t="s">
        <v>1453</v>
      </c>
      <c r="S2048" t="s">
        <v>1453</v>
      </c>
      <c r="T2048" t="s">
        <v>1453</v>
      </c>
      <c r="U2048" t="s">
        <v>1453</v>
      </c>
      <c r="V2048">
        <v>24.25</v>
      </c>
      <c r="W2048">
        <v>0.84</v>
      </c>
      <c r="X2048" t="s">
        <v>1453</v>
      </c>
      <c r="Y2048" t="s">
        <v>1453</v>
      </c>
      <c r="Z2048" t="s">
        <v>1468</v>
      </c>
      <c r="AA2048">
        <v>0.93</v>
      </c>
      <c r="AB2048">
        <v>7.0000000000000007E-2</v>
      </c>
      <c r="AC2048">
        <v>0.5</v>
      </c>
      <c r="AD2048">
        <v>0.5</v>
      </c>
      <c r="AE2048">
        <v>0.5</v>
      </c>
      <c r="AF2048">
        <v>0.5</v>
      </c>
      <c r="AG2048">
        <f>INDEX(YM!B:B, MATCH(Sheet1!B1743,YM!A:A,0))</f>
        <v>40.900000000000013</v>
      </c>
      <c r="AH2048">
        <v>40.900000000000013</v>
      </c>
      <c r="AI2048">
        <f>INDEX('Yield strengh'!B:B, MATCH(Sheet1!B1743,'Yield strengh'!A:A,0))</f>
        <v>3.4</v>
      </c>
      <c r="AJ2048">
        <v>3.4</v>
      </c>
      <c r="AK2048">
        <f>INDEX(Price!B:B, MATCH(Sheet1!B1743,Price!A:A,0))</f>
        <v>1.9450000000000001</v>
      </c>
      <c r="AL2048">
        <f t="shared" si="123"/>
        <v>2.5680517082179138E-2</v>
      </c>
      <c r="AM2048">
        <f>INDEX(toughness!B:B,MATCH(Sheet1!B1743,toughness!A:A,0))</f>
        <v>3.96E-3</v>
      </c>
    </row>
    <row r="2049" spans="1:39" x14ac:dyDescent="0.3">
      <c r="A2049" t="s">
        <v>1455</v>
      </c>
      <c r="B2049" s="1" t="s">
        <v>1475</v>
      </c>
      <c r="C2049">
        <v>50.4</v>
      </c>
      <c r="D2049">
        <v>1075</v>
      </c>
      <c r="E2049">
        <v>8.8049999999999997</v>
      </c>
      <c r="F2049">
        <v>24.5</v>
      </c>
      <c r="G2049">
        <v>1.48E-3</v>
      </c>
      <c r="H2049">
        <v>4.4825E-17</v>
      </c>
      <c r="I2049">
        <v>2.6E+19</v>
      </c>
      <c r="J2049">
        <v>74.25</v>
      </c>
      <c r="K2049">
        <v>55</v>
      </c>
      <c r="L2049">
        <v>9.5</v>
      </c>
      <c r="N2049" t="s">
        <v>1453</v>
      </c>
      <c r="O2049" t="s">
        <v>1453</v>
      </c>
      <c r="P2049" t="s">
        <v>1453</v>
      </c>
      <c r="Q2049" t="s">
        <v>1453</v>
      </c>
      <c r="R2049" t="s">
        <v>1453</v>
      </c>
      <c r="S2049" t="s">
        <v>1453</v>
      </c>
      <c r="T2049" t="s">
        <v>1453</v>
      </c>
      <c r="U2049" t="s">
        <v>1453</v>
      </c>
      <c r="V2049">
        <v>42</v>
      </c>
      <c r="W2049">
        <v>0.2455</v>
      </c>
      <c r="X2049" t="s">
        <v>1453</v>
      </c>
      <c r="Y2049" t="s">
        <v>1453</v>
      </c>
      <c r="Z2049" t="s">
        <v>1468</v>
      </c>
      <c r="AA2049">
        <v>0.93</v>
      </c>
      <c r="AB2049">
        <v>7.0000000000000007E-2</v>
      </c>
      <c r="AC2049">
        <v>0.5</v>
      </c>
      <c r="AD2049">
        <v>0.5</v>
      </c>
      <c r="AE2049">
        <v>0.5</v>
      </c>
      <c r="AF2049">
        <v>0.5</v>
      </c>
      <c r="AG2049">
        <f>INDEX(YM!B:B, MATCH(Sheet1!B2101,YM!A:A,0))</f>
        <v>1.25</v>
      </c>
      <c r="AH2049">
        <v>1.25</v>
      </c>
      <c r="AI2049">
        <f>INDEX('Yield strengh'!B:B, MATCH(Sheet1!B2101,'Yield strengh'!A:A,0))</f>
        <v>22</v>
      </c>
      <c r="AJ2049">
        <v>22</v>
      </c>
      <c r="AK2049">
        <f>INDEX(Price!B:B, MATCH(Sheet1!B2101,Price!A:A,0))</f>
        <v>24.45</v>
      </c>
      <c r="AL2049">
        <f t="shared" si="123"/>
        <v>2.5581395348837209E-2</v>
      </c>
      <c r="AM2049">
        <f>INDEX(toughness!B:B,MATCH(Sheet1!B2101,toughness!A:A,0))</f>
        <v>0.16350000000000001</v>
      </c>
    </row>
    <row r="2050" spans="1:39" x14ac:dyDescent="0.3">
      <c r="A2050" t="s">
        <v>1458</v>
      </c>
      <c r="B2050" s="1" t="s">
        <v>631</v>
      </c>
      <c r="C2050">
        <v>21</v>
      </c>
      <c r="D2050">
        <v>11050</v>
      </c>
      <c r="G2050">
        <v>1.115</v>
      </c>
      <c r="H2050">
        <v>6.9049999999999994</v>
      </c>
      <c r="I2050">
        <v>25</v>
      </c>
      <c r="J2050">
        <v>47.5</v>
      </c>
      <c r="K2050">
        <v>21</v>
      </c>
      <c r="L2050">
        <v>8</v>
      </c>
      <c r="M2050">
        <v>277.5</v>
      </c>
      <c r="N2050" t="s">
        <v>1453</v>
      </c>
      <c r="O2050" t="s">
        <v>1453</v>
      </c>
      <c r="P2050" t="s">
        <v>1453</v>
      </c>
      <c r="Q2050" t="s">
        <v>1453</v>
      </c>
      <c r="R2050" t="s">
        <v>1453</v>
      </c>
      <c r="S2050" t="s">
        <v>1453</v>
      </c>
      <c r="T2050" t="s">
        <v>1453</v>
      </c>
      <c r="U2050" t="s">
        <v>1453</v>
      </c>
      <c r="V2050">
        <v>29</v>
      </c>
      <c r="W2050">
        <v>31</v>
      </c>
      <c r="X2050" t="s">
        <v>1453</v>
      </c>
      <c r="Y2050" t="s">
        <v>1453</v>
      </c>
      <c r="Z2050" t="s">
        <v>1468</v>
      </c>
      <c r="AA2050">
        <v>0.93</v>
      </c>
      <c r="AB2050">
        <v>7.0000000000000007E-2</v>
      </c>
      <c r="AC2050">
        <v>0.5</v>
      </c>
      <c r="AD2050">
        <v>0.5</v>
      </c>
      <c r="AE2050">
        <v>0.5</v>
      </c>
      <c r="AF2050">
        <v>0.5</v>
      </c>
      <c r="AG2050">
        <f>INDEX(YM!B:B, MATCH(Sheet1!B1830,YM!A:A,0))</f>
        <v>15</v>
      </c>
      <c r="AH2050">
        <v>15</v>
      </c>
      <c r="AI2050">
        <f>INDEX('Yield strengh'!B:B, MATCH(Sheet1!B1830,'Yield strengh'!A:A,0))</f>
        <v>18.5</v>
      </c>
      <c r="AJ2050">
        <v>18.5</v>
      </c>
      <c r="AK2050">
        <f>INDEX(Price!B:B, MATCH(Sheet1!B1830,Price!A:A,0))</f>
        <v>20.65</v>
      </c>
      <c r="AL2050">
        <f t="shared" si="123"/>
        <v>2.5113122171945702E-2</v>
      </c>
      <c r="AM2050">
        <f>INDEX(toughness!B:B,MATCH(Sheet1!B1830,toughness!A:A,0))</f>
        <v>16.055</v>
      </c>
    </row>
    <row r="2051" spans="1:39" x14ac:dyDescent="0.3">
      <c r="A2051" t="s">
        <v>1458</v>
      </c>
      <c r="B2051" s="1" t="s">
        <v>2304</v>
      </c>
      <c r="C2051">
        <v>12.715</v>
      </c>
      <c r="D2051">
        <v>1010</v>
      </c>
      <c r="E2051">
        <v>2.5750000000000002</v>
      </c>
      <c r="F2051">
        <v>50</v>
      </c>
      <c r="G2051">
        <v>1.165E-3</v>
      </c>
      <c r="H2051">
        <v>9.1091000000000003E-20</v>
      </c>
      <c r="I2051">
        <v>1.057E+21</v>
      </c>
      <c r="J2051">
        <v>496.75</v>
      </c>
      <c r="K2051">
        <v>17.8</v>
      </c>
      <c r="L2051">
        <v>1.5</v>
      </c>
      <c r="M2051">
        <v>200</v>
      </c>
      <c r="N2051" t="s">
        <v>1453</v>
      </c>
      <c r="O2051" t="s">
        <v>1453</v>
      </c>
      <c r="P2051" t="s">
        <v>1453</v>
      </c>
      <c r="Q2051" t="s">
        <v>1453</v>
      </c>
      <c r="R2051" t="s">
        <v>1453</v>
      </c>
      <c r="S2051" t="s">
        <v>1453</v>
      </c>
      <c r="T2051" t="s">
        <v>1453</v>
      </c>
      <c r="U2051" t="s">
        <v>1453</v>
      </c>
      <c r="V2051">
        <v>16.844999999999999</v>
      </c>
      <c r="W2051">
        <v>0.13105</v>
      </c>
      <c r="X2051" t="s">
        <v>1453</v>
      </c>
      <c r="Y2051" t="s">
        <v>1453</v>
      </c>
      <c r="Z2051" t="s">
        <v>1468</v>
      </c>
      <c r="AA2051">
        <v>0.93</v>
      </c>
      <c r="AB2051">
        <v>7.0000000000000007E-2</v>
      </c>
      <c r="AC2051">
        <v>0.5</v>
      </c>
      <c r="AD2051">
        <v>0.5</v>
      </c>
      <c r="AE2051">
        <v>0.5</v>
      </c>
      <c r="AF2051">
        <v>0.5</v>
      </c>
      <c r="AG2051">
        <f>INDEX(YM!B:B, MATCH(Sheet1!B2105,YM!A:A,0))</f>
        <v>1.2250000000000001</v>
      </c>
      <c r="AH2051">
        <v>1.2250000000000001</v>
      </c>
      <c r="AI2051">
        <f>INDEX('Yield strengh'!B:B, MATCH(Sheet1!B2105,'Yield strengh'!A:A,0))</f>
        <v>20.3</v>
      </c>
      <c r="AJ2051">
        <v>20.3</v>
      </c>
      <c r="AK2051">
        <f>INDEX(Price!B:B, MATCH(Sheet1!B2105,Price!A:A,0))</f>
        <v>15.4</v>
      </c>
      <c r="AL2051">
        <f t="shared" si="123"/>
        <v>2.4621287128712876E-2</v>
      </c>
      <c r="AM2051">
        <f>INDEX(toughness!B:B,MATCH(Sheet1!B2105,toughness!A:A,0))</f>
        <v>8.4774999999999991</v>
      </c>
    </row>
    <row r="2052" spans="1:39" x14ac:dyDescent="0.3">
      <c r="A2052" t="s">
        <v>1458</v>
      </c>
      <c r="B2052" s="1" t="s">
        <v>2309</v>
      </c>
      <c r="C2052">
        <v>107.15</v>
      </c>
      <c r="D2052">
        <v>1080</v>
      </c>
      <c r="E2052">
        <v>3.75</v>
      </c>
      <c r="F2052">
        <v>16.760000000000002</v>
      </c>
      <c r="G2052">
        <v>4.6452499999999987E-2</v>
      </c>
      <c r="H2052">
        <v>2.31817372E-17</v>
      </c>
      <c r="I2052">
        <v>1.665E+19</v>
      </c>
      <c r="J2052">
        <v>22.119</v>
      </c>
      <c r="K2052">
        <v>62.010000000000012</v>
      </c>
      <c r="L2052">
        <v>112.875</v>
      </c>
      <c r="N2052" t="s">
        <v>1453</v>
      </c>
      <c r="O2052" t="s">
        <v>1453</v>
      </c>
      <c r="P2052" t="s">
        <v>1453</v>
      </c>
      <c r="Q2052" t="s">
        <v>1453</v>
      </c>
      <c r="R2052" t="s">
        <v>1453</v>
      </c>
      <c r="S2052" t="s">
        <v>1453</v>
      </c>
      <c r="T2052" t="s">
        <v>1453</v>
      </c>
      <c r="U2052" t="s">
        <v>1453</v>
      </c>
      <c r="V2052">
        <v>53.48</v>
      </c>
      <c r="W2052">
        <v>0.31326999999999999</v>
      </c>
      <c r="X2052" t="s">
        <v>1453</v>
      </c>
      <c r="Y2052" t="s">
        <v>1453</v>
      </c>
      <c r="Z2052" t="s">
        <v>1468</v>
      </c>
      <c r="AA2052">
        <v>0.93</v>
      </c>
      <c r="AB2052">
        <v>7.0000000000000007E-2</v>
      </c>
      <c r="AC2052">
        <v>0.5</v>
      </c>
      <c r="AD2052">
        <v>0.5</v>
      </c>
      <c r="AE2052">
        <v>0.5</v>
      </c>
      <c r="AF2052">
        <v>0.5</v>
      </c>
      <c r="AG2052">
        <f>INDEX(YM!B:B, MATCH(Sheet1!B2052,YM!A:A,0))</f>
        <v>2.4900000000000002</v>
      </c>
      <c r="AH2052">
        <v>2.4900000000000002</v>
      </c>
      <c r="AI2052">
        <f>INDEX('Yield strengh'!B:B, MATCH(Sheet1!B2052,'Yield strengh'!A:A,0))</f>
        <v>43.2</v>
      </c>
      <c r="AJ2052">
        <v>43.2</v>
      </c>
      <c r="AK2052" t="e">
        <f>INDEX(Price!B:B, MATCH(Sheet1!B2052,Price!A:A,0))</f>
        <v>#N/A</v>
      </c>
      <c r="AL2052">
        <f t="shared" si="123"/>
        <v>9.9600000000000008E-2</v>
      </c>
      <c r="AM2052">
        <f>INDEX(toughness!B:B,MATCH(Sheet1!B2052,toughness!A:A,0))</f>
        <v>5.4700000000000006</v>
      </c>
    </row>
    <row r="2053" spans="1:39" x14ac:dyDescent="0.3">
      <c r="A2053" t="s">
        <v>1458</v>
      </c>
      <c r="B2053" s="1" t="s">
        <v>1418</v>
      </c>
      <c r="C2053">
        <v>12</v>
      </c>
      <c r="D2053">
        <v>700</v>
      </c>
      <c r="E2053">
        <v>2.5</v>
      </c>
      <c r="F2053">
        <v>1.5</v>
      </c>
      <c r="G2053">
        <v>1.082E-2</v>
      </c>
      <c r="H2053">
        <v>8.2352000000000003E-12</v>
      </c>
      <c r="I2053">
        <v>1230250000000000</v>
      </c>
      <c r="J2053">
        <v>0.89</v>
      </c>
      <c r="K2053">
        <v>16.5</v>
      </c>
      <c r="L2053">
        <v>5.8000000000000007</v>
      </c>
      <c r="N2053" t="s">
        <v>1453</v>
      </c>
      <c r="O2053" t="s">
        <v>1453</v>
      </c>
      <c r="P2053" t="s">
        <v>1453</v>
      </c>
      <c r="Q2053" t="s">
        <v>1453</v>
      </c>
      <c r="R2053" t="s">
        <v>1453</v>
      </c>
      <c r="S2053" t="s">
        <v>1453</v>
      </c>
      <c r="T2053" t="s">
        <v>1453</v>
      </c>
      <c r="U2053" t="s">
        <v>1453</v>
      </c>
      <c r="V2053">
        <v>11</v>
      </c>
      <c r="W2053">
        <v>0.13</v>
      </c>
      <c r="X2053" t="s">
        <v>1453</v>
      </c>
      <c r="Y2053" t="s">
        <v>1453</v>
      </c>
      <c r="Z2053" t="s">
        <v>1468</v>
      </c>
      <c r="AA2053">
        <v>0.93</v>
      </c>
      <c r="AB2053">
        <v>7.0000000000000007E-2</v>
      </c>
      <c r="AC2053">
        <v>0.5</v>
      </c>
      <c r="AD2053">
        <v>0.5</v>
      </c>
      <c r="AE2053">
        <v>0.5</v>
      </c>
      <c r="AF2053">
        <v>0.5</v>
      </c>
      <c r="AG2053">
        <f>INDEX(YM!B:B, MATCH(Sheet1!B2071,YM!A:A,0))</f>
        <v>2.15</v>
      </c>
      <c r="AH2053">
        <v>2.15</v>
      </c>
      <c r="AI2053">
        <f>INDEX('Yield strengh'!B:B, MATCH(Sheet1!B2071,'Yield strengh'!A:A,0))</f>
        <v>7.91</v>
      </c>
      <c r="AJ2053">
        <v>7.91</v>
      </c>
      <c r="AK2053">
        <f>INDEX(Price!B:B, MATCH(Sheet1!B2071,Price!A:A,0))</f>
        <v>2.36</v>
      </c>
      <c r="AL2053">
        <f t="shared" si="123"/>
        <v>2.4294999999999997E-2</v>
      </c>
      <c r="AM2053">
        <f>INDEX(toughness!B:B,MATCH(Sheet1!B2071,toughness!A:A,0))</f>
        <v>0.27700000000000002</v>
      </c>
    </row>
    <row r="2054" spans="1:39" x14ac:dyDescent="0.3">
      <c r="A2054" t="s">
        <v>1458</v>
      </c>
      <c r="B2054" s="1" t="s">
        <v>2114</v>
      </c>
      <c r="C2054">
        <v>93.8</v>
      </c>
      <c r="D2054">
        <v>1010</v>
      </c>
      <c r="E2054">
        <v>4.8408333333333333</v>
      </c>
      <c r="F2054">
        <v>32.4</v>
      </c>
      <c r="G2054">
        <v>1.91E-3</v>
      </c>
      <c r="H2054">
        <v>3.8328583333333328E-17</v>
      </c>
      <c r="I2054">
        <v>2.6E+19</v>
      </c>
      <c r="J2054">
        <v>66.52000000000001</v>
      </c>
      <c r="K2054">
        <v>105.2583333333333</v>
      </c>
      <c r="L2054">
        <v>20.416666666666671</v>
      </c>
      <c r="M2054">
        <v>201.5</v>
      </c>
      <c r="N2054" t="s">
        <v>1453</v>
      </c>
      <c r="O2054" t="s">
        <v>1453</v>
      </c>
      <c r="P2054" t="s">
        <v>1453</v>
      </c>
      <c r="Q2054" t="s">
        <v>1453</v>
      </c>
      <c r="R2054" t="s">
        <v>1453</v>
      </c>
      <c r="S2054" t="s">
        <v>1453</v>
      </c>
      <c r="T2054" t="s">
        <v>1453</v>
      </c>
      <c r="U2054" t="s">
        <v>1453</v>
      </c>
      <c r="V2054">
        <v>78.166666666666671</v>
      </c>
      <c r="W2054">
        <v>0.15329999999999999</v>
      </c>
      <c r="X2054" t="s">
        <v>1453</v>
      </c>
      <c r="Y2054" t="s">
        <v>1453</v>
      </c>
      <c r="Z2054" t="s">
        <v>1468</v>
      </c>
      <c r="AA2054">
        <v>0.93</v>
      </c>
      <c r="AB2054">
        <v>7.0000000000000007E-2</v>
      </c>
      <c r="AC2054">
        <v>0.5</v>
      </c>
      <c r="AD2054">
        <v>0.5</v>
      </c>
      <c r="AE2054">
        <v>0.5</v>
      </c>
      <c r="AF2054">
        <v>0.5</v>
      </c>
      <c r="AG2054">
        <f>INDEX(YM!B:B, MATCH(Sheet1!B2054,YM!A:A,0))</f>
        <v>2.456428571428571</v>
      </c>
      <c r="AH2054">
        <v>2.456428571428571</v>
      </c>
      <c r="AI2054">
        <f>INDEX('Yield strengh'!B:B, MATCH(Sheet1!B2054,'Yield strengh'!A:A,0))</f>
        <v>61.228571428571428</v>
      </c>
      <c r="AJ2054">
        <v>61.228571428571428</v>
      </c>
      <c r="AK2054">
        <f>INDEX(Price!B:B, MATCH(Sheet1!B2054,Price!A:A,0))</f>
        <v>57.350000000000009</v>
      </c>
      <c r="AL2054">
        <f t="shared" si="123"/>
        <v>0.14891446756920587</v>
      </c>
      <c r="AM2054">
        <f>INDEX(toughness!B:B,MATCH(Sheet1!B2054,toughness!A:A,0))</f>
        <v>6.451428571428572</v>
      </c>
    </row>
    <row r="2055" spans="1:39" x14ac:dyDescent="0.3">
      <c r="A2055" t="s">
        <v>1458</v>
      </c>
      <c r="B2055" s="1" t="s">
        <v>1077</v>
      </c>
      <c r="C2055">
        <v>12</v>
      </c>
      <c r="D2055">
        <v>650</v>
      </c>
      <c r="E2055">
        <v>2.5</v>
      </c>
      <c r="F2055">
        <v>1.5</v>
      </c>
      <c r="G2055">
        <v>1.082E-2</v>
      </c>
      <c r="H2055">
        <v>8.2352000000000003E-12</v>
      </c>
      <c r="I2055">
        <v>1230250000000000</v>
      </c>
      <c r="J2055">
        <v>0.7649999999999999</v>
      </c>
      <c r="K2055">
        <v>20</v>
      </c>
      <c r="L2055">
        <v>4.9000000000000004</v>
      </c>
      <c r="N2055" t="s">
        <v>1453</v>
      </c>
      <c r="O2055" t="s">
        <v>1453</v>
      </c>
      <c r="P2055" t="s">
        <v>1453</v>
      </c>
      <c r="Q2055" t="s">
        <v>1453</v>
      </c>
      <c r="R2055" t="s">
        <v>1453</v>
      </c>
      <c r="S2055" t="s">
        <v>1453</v>
      </c>
      <c r="T2055" t="s">
        <v>1453</v>
      </c>
      <c r="U2055" t="s">
        <v>1453</v>
      </c>
      <c r="V2055">
        <v>11</v>
      </c>
      <c r="W2055">
        <v>0.13</v>
      </c>
      <c r="X2055" t="s">
        <v>1453</v>
      </c>
      <c r="Y2055" t="s">
        <v>1453</v>
      </c>
      <c r="Z2055" t="s">
        <v>1468</v>
      </c>
      <c r="AA2055">
        <v>0.93</v>
      </c>
      <c r="AB2055">
        <v>7.0000000000000007E-2</v>
      </c>
      <c r="AC2055">
        <v>0.5</v>
      </c>
      <c r="AD2055">
        <v>0.5</v>
      </c>
      <c r="AE2055">
        <v>0.5</v>
      </c>
      <c r="AF2055">
        <v>0.5</v>
      </c>
      <c r="AG2055">
        <f>INDEX(YM!B:B, MATCH(Sheet1!B2076,YM!A:A,0))</f>
        <v>1.95</v>
      </c>
      <c r="AH2055">
        <v>1.95</v>
      </c>
      <c r="AI2055">
        <f>INDEX('Yield strengh'!B:B, MATCH(Sheet1!B2076,'Yield strengh'!A:A,0))</f>
        <v>7.91</v>
      </c>
      <c r="AJ2055">
        <v>7.91</v>
      </c>
      <c r="AK2055">
        <f>INDEX(Price!B:B, MATCH(Sheet1!B2076,Price!A:A,0))</f>
        <v>2.605</v>
      </c>
      <c r="AL2055">
        <f t="shared" si="123"/>
        <v>2.3730000000000001E-2</v>
      </c>
      <c r="AM2055">
        <f>INDEX(toughness!B:B,MATCH(Sheet1!B2076,toughness!A:A,0))</f>
        <v>0.34399999999999997</v>
      </c>
    </row>
    <row r="2056" spans="1:39" x14ac:dyDescent="0.3">
      <c r="A2056" t="s">
        <v>1458</v>
      </c>
      <c r="B2056" s="1" t="s">
        <v>2226</v>
      </c>
      <c r="C2056">
        <v>108.5</v>
      </c>
      <c r="D2056">
        <v>600</v>
      </c>
      <c r="E2056">
        <v>2.5</v>
      </c>
      <c r="F2056">
        <v>1.5</v>
      </c>
      <c r="G2056">
        <v>2.0804100000000001</v>
      </c>
      <c r="H2056">
        <v>4.6800000000041173</v>
      </c>
      <c r="I2056">
        <v>1230250000000000</v>
      </c>
      <c r="J2056">
        <v>0.33500000000000002</v>
      </c>
      <c r="K2056">
        <v>1755.75</v>
      </c>
      <c r="L2056">
        <v>502.05</v>
      </c>
      <c r="M2056">
        <v>1310</v>
      </c>
      <c r="N2056" t="s">
        <v>1453</v>
      </c>
      <c r="O2056" t="s">
        <v>1453</v>
      </c>
      <c r="P2056" t="s">
        <v>1453</v>
      </c>
      <c r="Q2056" t="s">
        <v>1453</v>
      </c>
      <c r="R2056" t="s">
        <v>1453</v>
      </c>
      <c r="S2056" t="s">
        <v>1453</v>
      </c>
      <c r="T2056" t="s">
        <v>1453</v>
      </c>
      <c r="U2056" t="s">
        <v>1453</v>
      </c>
      <c r="V2056">
        <v>1854.75</v>
      </c>
      <c r="W2056">
        <v>24.815000000000001</v>
      </c>
      <c r="X2056" t="s">
        <v>1453</v>
      </c>
      <c r="Y2056" t="s">
        <v>1453</v>
      </c>
      <c r="Z2056" t="s">
        <v>1468</v>
      </c>
      <c r="AA2056">
        <v>0.93</v>
      </c>
      <c r="AB2056">
        <v>7.0000000000000007E-2</v>
      </c>
      <c r="AC2056">
        <v>0.5</v>
      </c>
      <c r="AD2056">
        <v>0.5</v>
      </c>
      <c r="AE2056">
        <v>0.5</v>
      </c>
      <c r="AF2056">
        <v>0.5</v>
      </c>
      <c r="AG2056">
        <f>INDEX(YM!B:B, MATCH(Sheet1!B2065,YM!A:A,0))</f>
        <v>2.25</v>
      </c>
      <c r="AH2056">
        <v>2.25</v>
      </c>
      <c r="AI2056">
        <f>INDEX('Yield strengh'!B:B, MATCH(Sheet1!B2065,'Yield strengh'!A:A,0))</f>
        <v>6.27</v>
      </c>
      <c r="AJ2056">
        <v>6.27</v>
      </c>
      <c r="AK2056">
        <f>INDEX(Price!B:B, MATCH(Sheet1!B2065,Price!A:A,0))</f>
        <v>3.7850000000000001</v>
      </c>
      <c r="AL2056">
        <f t="shared" si="123"/>
        <v>2.3512499999999995E-2</v>
      </c>
      <c r="AM2056">
        <f>INDEX(toughness!B:B,MATCH(Sheet1!B2065,toughness!A:A,0))</f>
        <v>0.81899999999999995</v>
      </c>
    </row>
    <row r="2057" spans="1:39" x14ac:dyDescent="0.3">
      <c r="A2057" t="s">
        <v>1455</v>
      </c>
      <c r="B2057" s="1" t="s">
        <v>1826</v>
      </c>
      <c r="C2057">
        <v>0.13</v>
      </c>
      <c r="D2057">
        <v>20</v>
      </c>
      <c r="E2057">
        <v>1.03</v>
      </c>
      <c r="F2057">
        <v>1.9</v>
      </c>
      <c r="G2057">
        <v>5.9099999999999995E-4</v>
      </c>
      <c r="H2057">
        <v>9.4600000000000001E-19</v>
      </c>
      <c r="I2057">
        <v>5.5E+20</v>
      </c>
      <c r="J2057">
        <v>4</v>
      </c>
      <c r="K2057">
        <v>0.27</v>
      </c>
      <c r="L2057">
        <v>1.2999999999999999E-2</v>
      </c>
      <c r="N2057" t="s">
        <v>1453</v>
      </c>
      <c r="O2057" t="s">
        <v>1453</v>
      </c>
      <c r="P2057" t="s">
        <v>1453</v>
      </c>
      <c r="Q2057" t="s">
        <v>1453</v>
      </c>
      <c r="R2057" t="s">
        <v>1453</v>
      </c>
      <c r="S2057" t="s">
        <v>1453</v>
      </c>
      <c r="T2057" t="s">
        <v>1453</v>
      </c>
      <c r="U2057" t="s">
        <v>1453</v>
      </c>
      <c r="V2057">
        <v>0.26</v>
      </c>
      <c r="W2057">
        <v>3.4500000000000003E-2</v>
      </c>
      <c r="X2057" t="s">
        <v>1453</v>
      </c>
      <c r="Y2057" t="s">
        <v>1453</v>
      </c>
      <c r="Z2057" t="s">
        <v>1468</v>
      </c>
      <c r="AA2057">
        <v>0.93</v>
      </c>
      <c r="AB2057">
        <v>7.0000000000000007E-2</v>
      </c>
      <c r="AC2057">
        <v>0.5</v>
      </c>
      <c r="AD2057">
        <v>0.5</v>
      </c>
      <c r="AE2057">
        <v>0.5</v>
      </c>
      <c r="AF2057">
        <v>0.5</v>
      </c>
      <c r="AG2057">
        <f>INDEX(YM!B:B, MATCH(Sheet1!B2057,YM!A:A,0))</f>
        <v>2.4</v>
      </c>
      <c r="AH2057">
        <v>2.4</v>
      </c>
      <c r="AI2057">
        <f>INDEX('Yield strengh'!B:B, MATCH(Sheet1!B2057,'Yield strengh'!A:A,0))</f>
        <v>61.25</v>
      </c>
      <c r="AJ2057">
        <v>61.25</v>
      </c>
      <c r="AK2057">
        <f>INDEX(Price!B:B, MATCH(Sheet1!B2057,Price!A:A,0))</f>
        <v>62.55</v>
      </c>
      <c r="AL2057">
        <f t="shared" si="123"/>
        <v>7.35</v>
      </c>
      <c r="AM2057">
        <f>INDEX(toughness!B:B,MATCH(Sheet1!B2057,toughness!A:A,0))</f>
        <v>2.8</v>
      </c>
    </row>
    <row r="2058" spans="1:39" x14ac:dyDescent="0.3">
      <c r="A2058" t="s">
        <v>1458</v>
      </c>
      <c r="B2058" s="1" t="s">
        <v>636</v>
      </c>
      <c r="C2058">
        <v>24</v>
      </c>
      <c r="D2058">
        <v>11350</v>
      </c>
      <c r="G2058">
        <v>1.1950000000000001</v>
      </c>
      <c r="H2058">
        <v>8.0599999999999987</v>
      </c>
      <c r="I2058">
        <v>21.5</v>
      </c>
      <c r="J2058">
        <v>25</v>
      </c>
      <c r="K2058">
        <v>24</v>
      </c>
      <c r="L2058">
        <v>10</v>
      </c>
      <c r="M2058">
        <v>314.5</v>
      </c>
      <c r="N2058" t="s">
        <v>1453</v>
      </c>
      <c r="O2058" t="s">
        <v>1453</v>
      </c>
      <c r="P2058" t="s">
        <v>1453</v>
      </c>
      <c r="Q2058" t="s">
        <v>1453</v>
      </c>
      <c r="R2058" t="s">
        <v>1453</v>
      </c>
      <c r="S2058" t="s">
        <v>1453</v>
      </c>
      <c r="T2058" t="s">
        <v>1453</v>
      </c>
      <c r="U2058" t="s">
        <v>1453</v>
      </c>
      <c r="V2058">
        <v>32</v>
      </c>
      <c r="W2058">
        <v>35</v>
      </c>
      <c r="X2058" t="s">
        <v>1453</v>
      </c>
      <c r="Y2058" t="s">
        <v>1453</v>
      </c>
      <c r="Z2058" t="s">
        <v>1468</v>
      </c>
      <c r="AA2058">
        <v>0.93</v>
      </c>
      <c r="AB2058">
        <v>7.0000000000000007E-2</v>
      </c>
      <c r="AC2058">
        <v>0.5</v>
      </c>
      <c r="AD2058">
        <v>0.5</v>
      </c>
      <c r="AE2058">
        <v>0.5</v>
      </c>
      <c r="AF2058">
        <v>0.5</v>
      </c>
      <c r="AG2058">
        <f>INDEX(YM!B:B, MATCH(Sheet1!B1784,YM!A:A,0))</f>
        <v>21</v>
      </c>
      <c r="AH2058">
        <v>21</v>
      </c>
      <c r="AI2058">
        <f>INDEX('Yield strengh'!B:B, MATCH(Sheet1!B1784,'Yield strengh'!A:A,0))</f>
        <v>12</v>
      </c>
      <c r="AJ2058">
        <v>12</v>
      </c>
      <c r="AK2058">
        <f>INDEX(Price!B:B, MATCH(Sheet1!B1784,Price!A:A,0))</f>
        <v>17.8</v>
      </c>
      <c r="AL2058">
        <f t="shared" si="123"/>
        <v>2.2202643171806168E-2</v>
      </c>
      <c r="AM2058">
        <f>INDEX(toughness!B:B,MATCH(Sheet1!B1784,toughness!A:A,0))</f>
        <v>11.305</v>
      </c>
    </row>
    <row r="2059" spans="1:39" x14ac:dyDescent="0.3">
      <c r="A2059" t="s">
        <v>1458</v>
      </c>
      <c r="B2059" s="1" t="s">
        <v>584</v>
      </c>
      <c r="C2059">
        <v>293</v>
      </c>
      <c r="D2059">
        <v>8900</v>
      </c>
      <c r="G2059">
        <v>21.7</v>
      </c>
      <c r="H2059">
        <v>92.2</v>
      </c>
      <c r="I2059">
        <v>1.87</v>
      </c>
      <c r="J2059">
        <v>21.5</v>
      </c>
      <c r="K2059">
        <v>278</v>
      </c>
      <c r="L2059">
        <v>97.5</v>
      </c>
      <c r="N2059" t="s">
        <v>1453</v>
      </c>
      <c r="O2059" t="s">
        <v>1453</v>
      </c>
      <c r="P2059" t="s">
        <v>1453</v>
      </c>
      <c r="Q2059" t="s">
        <v>1453</v>
      </c>
      <c r="R2059" t="s">
        <v>1453</v>
      </c>
      <c r="S2059" t="s">
        <v>1453</v>
      </c>
      <c r="T2059" t="s">
        <v>1453</v>
      </c>
      <c r="U2059" t="s">
        <v>1453</v>
      </c>
      <c r="V2059">
        <v>327.5</v>
      </c>
      <c r="W2059">
        <v>365</v>
      </c>
      <c r="X2059" t="s">
        <v>1453</v>
      </c>
      <c r="Y2059" t="s">
        <v>1453</v>
      </c>
      <c r="Z2059" t="s">
        <v>1468</v>
      </c>
      <c r="AA2059">
        <v>0.93</v>
      </c>
      <c r="AB2059">
        <v>7.0000000000000007E-2</v>
      </c>
      <c r="AC2059">
        <v>0.5</v>
      </c>
      <c r="AD2059">
        <v>0.5</v>
      </c>
      <c r="AE2059">
        <v>0.5</v>
      </c>
      <c r="AF2059">
        <v>0.5</v>
      </c>
      <c r="AG2059">
        <f>INDEX(YM!B:B, MATCH(Sheet1!B1986,YM!A:A,0))</f>
        <v>5.5</v>
      </c>
      <c r="AH2059">
        <v>5.5</v>
      </c>
      <c r="AI2059">
        <f>INDEX('Yield strengh'!B:B, MATCH(Sheet1!B1986,'Yield strengh'!A:A,0))</f>
        <v>35</v>
      </c>
      <c r="AJ2059">
        <v>35</v>
      </c>
      <c r="AK2059">
        <f>INDEX(Price!B:B, MATCH(Sheet1!B1986,Price!A:A,0))</f>
        <v>7.6349999999999998</v>
      </c>
      <c r="AL2059">
        <f t="shared" si="123"/>
        <v>2.1629213483146066E-2</v>
      </c>
      <c r="AM2059">
        <f>INDEX(toughness!B:B,MATCH(Sheet1!B1986,toughness!A:A,0))</f>
        <v>4.47</v>
      </c>
    </row>
    <row r="2060" spans="1:39" x14ac:dyDescent="0.3">
      <c r="A2060" t="s">
        <v>1458</v>
      </c>
      <c r="B2060" s="1" t="s">
        <v>1735</v>
      </c>
      <c r="C2060">
        <v>26.135714285714279</v>
      </c>
      <c r="D2060">
        <v>2400</v>
      </c>
      <c r="E2060">
        <v>9.0374999999999996</v>
      </c>
      <c r="F2060">
        <v>9.85</v>
      </c>
      <c r="G2060">
        <v>0.14207125000000001</v>
      </c>
      <c r="H2060">
        <v>1.632180000021625E-10</v>
      </c>
      <c r="I2060">
        <v>257400000000000</v>
      </c>
      <c r="J2060">
        <v>20.017499999999998</v>
      </c>
      <c r="K2060">
        <v>13.731249999999999</v>
      </c>
      <c r="L2060">
        <v>8.35</v>
      </c>
      <c r="M2060">
        <v>1241.4285714285711</v>
      </c>
      <c r="N2060" t="s">
        <v>1453</v>
      </c>
      <c r="O2060" t="s">
        <v>1453</v>
      </c>
      <c r="P2060" t="s">
        <v>1453</v>
      </c>
      <c r="Q2060" t="s">
        <v>1453</v>
      </c>
      <c r="R2060" t="s">
        <v>1453</v>
      </c>
      <c r="S2060" t="s">
        <v>1453</v>
      </c>
      <c r="T2060" t="s">
        <v>1453</v>
      </c>
      <c r="U2060" t="s">
        <v>1453</v>
      </c>
      <c r="V2060">
        <v>8.7624999999999993</v>
      </c>
      <c r="W2060">
        <v>1.3525</v>
      </c>
      <c r="X2060" t="s">
        <v>1453</v>
      </c>
      <c r="Y2060" t="s">
        <v>1453</v>
      </c>
      <c r="Z2060" t="s">
        <v>1468</v>
      </c>
      <c r="AA2060">
        <v>0.93</v>
      </c>
      <c r="AB2060">
        <v>7.0000000000000007E-2</v>
      </c>
      <c r="AC2060">
        <v>0.5</v>
      </c>
      <c r="AD2060">
        <v>0.5</v>
      </c>
      <c r="AE2060">
        <v>0.5</v>
      </c>
      <c r="AF2060">
        <v>0.5</v>
      </c>
      <c r="AG2060">
        <f>INDEX(YM!B:B, MATCH(Sheet1!B1780,YM!A:A,0))</f>
        <v>71.25</v>
      </c>
      <c r="AH2060">
        <v>21.489374999999999</v>
      </c>
      <c r="AI2060">
        <f>INDEX('Yield strengh'!B:B, MATCH(Sheet1!B1780,'Yield strengh'!A:A,0))</f>
        <v>45</v>
      </c>
      <c r="AJ2060">
        <v>2.3125</v>
      </c>
      <c r="AK2060">
        <f>INDEX(Price!B:B, MATCH(Sheet1!B1780,Price!A:A,0))</f>
        <v>23.6</v>
      </c>
      <c r="AL2060">
        <f>AJ2060*AH2060*(2)/D2060</f>
        <v>4.1411816406249996E-2</v>
      </c>
      <c r="AM2060">
        <f>INDEX(toughness!B:B,MATCH(Sheet1!B1780,toughness!A:A,0))</f>
        <v>14.9</v>
      </c>
    </row>
    <row r="2061" spans="1:39" x14ac:dyDescent="0.3">
      <c r="A2061" t="s">
        <v>1458</v>
      </c>
      <c r="B2061" s="1" t="s">
        <v>2192</v>
      </c>
      <c r="C2061">
        <v>102.5</v>
      </c>
      <c r="D2061">
        <v>6775</v>
      </c>
      <c r="G2061">
        <v>2.14</v>
      </c>
      <c r="H2061">
        <v>2.4350000000000001</v>
      </c>
      <c r="I2061">
        <v>71</v>
      </c>
      <c r="J2061">
        <v>10</v>
      </c>
      <c r="K2061">
        <v>102.5</v>
      </c>
      <c r="L2061">
        <v>50.5</v>
      </c>
      <c r="M2061">
        <v>928</v>
      </c>
      <c r="N2061" t="s">
        <v>1453</v>
      </c>
      <c r="O2061" t="s">
        <v>1453</v>
      </c>
      <c r="P2061" t="s">
        <v>1453</v>
      </c>
      <c r="Q2061" t="s">
        <v>1453</v>
      </c>
      <c r="R2061" t="s">
        <v>1453</v>
      </c>
      <c r="S2061" t="s">
        <v>1453</v>
      </c>
      <c r="T2061" t="s">
        <v>1453</v>
      </c>
      <c r="U2061" t="s">
        <v>1453</v>
      </c>
      <c r="V2061">
        <v>110</v>
      </c>
      <c r="W2061">
        <v>11.75</v>
      </c>
      <c r="X2061" t="s">
        <v>1453</v>
      </c>
      <c r="Y2061" t="s">
        <v>1453</v>
      </c>
      <c r="Z2061" t="s">
        <v>1468</v>
      </c>
      <c r="AA2061">
        <v>0.93</v>
      </c>
      <c r="AB2061">
        <v>7.0000000000000007E-2</v>
      </c>
      <c r="AC2061">
        <v>0.5</v>
      </c>
      <c r="AD2061">
        <v>0.5</v>
      </c>
      <c r="AE2061">
        <v>0.5</v>
      </c>
      <c r="AF2061">
        <v>0.5</v>
      </c>
      <c r="AG2061">
        <f>INDEX(YM!B:B, MATCH(Sheet1!B2061,YM!A:A,0))</f>
        <v>2.3450000000000002</v>
      </c>
      <c r="AH2061">
        <v>2.3450000000000002</v>
      </c>
      <c r="AI2061">
        <f>INDEX('Yield strengh'!B:B, MATCH(Sheet1!B2061,'Yield strengh'!A:A,0))</f>
        <v>55.75</v>
      </c>
      <c r="AJ2061">
        <v>55.75</v>
      </c>
      <c r="AK2061">
        <f>INDEX(Price!B:B, MATCH(Sheet1!B2061,Price!A:A,0))</f>
        <v>375.5</v>
      </c>
      <c r="AL2061">
        <f t="shared" ref="AL2061:AL2092" si="124">AJ2061*AH2061/D2061</f>
        <v>1.9296494464944653E-2</v>
      </c>
      <c r="AM2061">
        <f>INDEX(toughness!B:B,MATCH(Sheet1!B2061,toughness!A:A,0))</f>
        <v>8.6449999999999996</v>
      </c>
    </row>
    <row r="2062" spans="1:39" x14ac:dyDescent="0.3">
      <c r="A2062" t="s">
        <v>1458</v>
      </c>
      <c r="B2062" s="1" t="s">
        <v>1552</v>
      </c>
      <c r="C2062">
        <v>13.202500000000001</v>
      </c>
      <c r="D2062">
        <v>100</v>
      </c>
      <c r="E2062">
        <v>2.993125</v>
      </c>
      <c r="F2062">
        <v>4.3362499999999997</v>
      </c>
      <c r="G2062">
        <v>1.6761874999999999E-2</v>
      </c>
      <c r="H2062">
        <v>1.19975E-12</v>
      </c>
      <c r="I2062">
        <v>130000000000000</v>
      </c>
      <c r="J2062">
        <v>1.6956249999999999</v>
      </c>
      <c r="K2062">
        <v>21.287500000000001</v>
      </c>
      <c r="L2062">
        <v>0.26357142857142851</v>
      </c>
      <c r="N2062" t="s">
        <v>1453</v>
      </c>
      <c r="O2062" t="s">
        <v>1453</v>
      </c>
      <c r="P2062" t="s">
        <v>1453</v>
      </c>
      <c r="Q2062" t="s">
        <v>1453</v>
      </c>
      <c r="R2062" t="s">
        <v>1453</v>
      </c>
      <c r="S2062" t="s">
        <v>1453</v>
      </c>
      <c r="T2062" t="s">
        <v>1453</v>
      </c>
      <c r="U2062" t="s">
        <v>1453</v>
      </c>
      <c r="V2062">
        <v>35.89</v>
      </c>
      <c r="W2062">
        <v>7.2187500000000002E-2</v>
      </c>
      <c r="X2062" t="s">
        <v>1453</v>
      </c>
      <c r="Y2062" t="s">
        <v>1453</v>
      </c>
      <c r="Z2062" t="s">
        <v>1468</v>
      </c>
      <c r="AA2062">
        <v>0.93</v>
      </c>
      <c r="AB2062">
        <v>7.0000000000000007E-2</v>
      </c>
      <c r="AC2062">
        <v>0.5</v>
      </c>
      <c r="AD2062">
        <v>0.5</v>
      </c>
      <c r="AE2062">
        <v>0.5</v>
      </c>
      <c r="AF2062">
        <v>0.5</v>
      </c>
      <c r="AG2062">
        <f>INDEX(YM!B:B, MATCH(Sheet1!B2062,YM!A:A,0))</f>
        <v>2.336875</v>
      </c>
      <c r="AH2062">
        <v>2.336875</v>
      </c>
      <c r="AI2062">
        <f>INDEX('Yield strengh'!B:B, MATCH(Sheet1!B2062,'Yield strengh'!A:A,0))</f>
        <v>6.0562500000000004</v>
      </c>
      <c r="AJ2062">
        <v>6.0562500000000004</v>
      </c>
      <c r="AK2062">
        <f>INDEX(Price!B:B, MATCH(Sheet1!B2062,Price!A:A,0))</f>
        <v>60.6</v>
      </c>
      <c r="AL2062">
        <f t="shared" si="124"/>
        <v>0.14152699218750001</v>
      </c>
      <c r="AM2062">
        <f>INDEX(toughness!B:B,MATCH(Sheet1!B2062,toughness!A:A,0))</f>
        <v>2.6184374999999999E-2</v>
      </c>
    </row>
    <row r="2063" spans="1:39" x14ac:dyDescent="0.3">
      <c r="A2063" t="s">
        <v>1458</v>
      </c>
      <c r="B2063" s="1" t="s">
        <v>1419</v>
      </c>
      <c r="C2063">
        <v>12</v>
      </c>
      <c r="D2063">
        <v>675</v>
      </c>
      <c r="E2063">
        <v>2.5</v>
      </c>
      <c r="F2063">
        <v>1.5</v>
      </c>
      <c r="G2063">
        <v>1.082E-2</v>
      </c>
      <c r="H2063">
        <v>8.2352000000000003E-12</v>
      </c>
      <c r="I2063">
        <v>1230250000000000</v>
      </c>
      <c r="J2063">
        <v>0.89</v>
      </c>
      <c r="K2063">
        <v>14.75</v>
      </c>
      <c r="L2063">
        <v>5.35</v>
      </c>
      <c r="N2063" t="s">
        <v>1453</v>
      </c>
      <c r="O2063" t="s">
        <v>1453</v>
      </c>
      <c r="P2063" t="s">
        <v>1453</v>
      </c>
      <c r="Q2063" t="s">
        <v>1453</v>
      </c>
      <c r="R2063" t="s">
        <v>1453</v>
      </c>
      <c r="S2063" t="s">
        <v>1453</v>
      </c>
      <c r="T2063" t="s">
        <v>1453</v>
      </c>
      <c r="U2063" t="s">
        <v>1453</v>
      </c>
      <c r="V2063">
        <v>11</v>
      </c>
      <c r="W2063">
        <v>0.13</v>
      </c>
      <c r="X2063" t="s">
        <v>1453</v>
      </c>
      <c r="Y2063" t="s">
        <v>1453</v>
      </c>
      <c r="Z2063" t="s">
        <v>1468</v>
      </c>
      <c r="AA2063">
        <v>0.93</v>
      </c>
      <c r="AB2063">
        <v>7.0000000000000007E-2</v>
      </c>
      <c r="AC2063">
        <v>0.5</v>
      </c>
      <c r="AD2063">
        <v>0.5</v>
      </c>
      <c r="AE2063">
        <v>0.5</v>
      </c>
      <c r="AF2063">
        <v>0.5</v>
      </c>
      <c r="AG2063">
        <f>INDEX(YM!B:B, MATCH(Sheet1!B2084,YM!A:A,0))</f>
        <v>1.75</v>
      </c>
      <c r="AH2063">
        <v>1.75</v>
      </c>
      <c r="AI2063">
        <f>INDEX('Yield strengh'!B:B, MATCH(Sheet1!B2084,'Yield strengh'!A:A,0))</f>
        <v>7.91</v>
      </c>
      <c r="AJ2063">
        <v>7.91</v>
      </c>
      <c r="AK2063">
        <f>INDEX(Price!B:B, MATCH(Sheet1!B2084,Price!A:A,0))</f>
        <v>2.36</v>
      </c>
      <c r="AL2063">
        <f t="shared" si="124"/>
        <v>2.0507407407407408E-2</v>
      </c>
      <c r="AM2063">
        <f>INDEX(toughness!B:B,MATCH(Sheet1!B2084,toughness!A:A,0))</f>
        <v>0.36649999999999999</v>
      </c>
    </row>
    <row r="2064" spans="1:39" x14ac:dyDescent="0.3">
      <c r="A2064" t="s">
        <v>1458</v>
      </c>
      <c r="B2064" s="1" t="s">
        <v>498</v>
      </c>
      <c r="C2064">
        <v>12</v>
      </c>
      <c r="D2064">
        <v>1200</v>
      </c>
      <c r="E2064">
        <v>2.5</v>
      </c>
      <c r="F2064">
        <v>1.5</v>
      </c>
      <c r="G2064">
        <v>1.082E-2</v>
      </c>
      <c r="H2064">
        <v>8.2352000000000003E-12</v>
      </c>
      <c r="I2064">
        <v>1230250000000000</v>
      </c>
      <c r="J2064">
        <v>0.53499999999999992</v>
      </c>
      <c r="K2064">
        <v>11</v>
      </c>
      <c r="L2064">
        <v>19.600000000000001</v>
      </c>
      <c r="N2064" t="s">
        <v>1453</v>
      </c>
      <c r="O2064" t="s">
        <v>1453</v>
      </c>
      <c r="P2064" t="s">
        <v>1453</v>
      </c>
      <c r="Q2064" t="s">
        <v>1453</v>
      </c>
      <c r="R2064" t="s">
        <v>1453</v>
      </c>
      <c r="S2064" t="s">
        <v>1453</v>
      </c>
      <c r="T2064" t="s">
        <v>1453</v>
      </c>
      <c r="U2064" t="s">
        <v>1453</v>
      </c>
      <c r="V2064">
        <v>11</v>
      </c>
      <c r="W2064">
        <v>0.13</v>
      </c>
      <c r="X2064" t="s">
        <v>1453</v>
      </c>
      <c r="Y2064" t="s">
        <v>1453</v>
      </c>
      <c r="Z2064" t="s">
        <v>1468</v>
      </c>
      <c r="AA2064">
        <v>0.93</v>
      </c>
      <c r="AB2064">
        <v>7.0000000000000007E-2</v>
      </c>
      <c r="AC2064">
        <v>0.5</v>
      </c>
      <c r="AD2064">
        <v>0.5</v>
      </c>
      <c r="AE2064">
        <v>0.5</v>
      </c>
      <c r="AF2064">
        <v>0.5</v>
      </c>
      <c r="AG2064">
        <f>INDEX(YM!B:B, MATCH(Sheet1!B2037,YM!A:A,0))</f>
        <v>3.1</v>
      </c>
      <c r="AH2064">
        <v>3.1</v>
      </c>
      <c r="AI2064">
        <f>INDEX('Yield strengh'!B:B, MATCH(Sheet1!B2037,'Yield strengh'!A:A,0))</f>
        <v>7.91</v>
      </c>
      <c r="AJ2064">
        <v>7.91</v>
      </c>
      <c r="AK2064">
        <f>INDEX(Price!B:B, MATCH(Sheet1!B2037,Price!A:A,0))</f>
        <v>1.421</v>
      </c>
      <c r="AL2064">
        <f t="shared" si="124"/>
        <v>2.0434166666666666E-2</v>
      </c>
      <c r="AM2064">
        <f>INDEX(toughness!B:B,MATCH(Sheet1!B2037,toughness!A:A,0))</f>
        <v>0.20135</v>
      </c>
    </row>
    <row r="2065" spans="1:39" x14ac:dyDescent="0.3">
      <c r="A2065" t="s">
        <v>1458</v>
      </c>
      <c r="B2065" s="1" t="s">
        <v>586</v>
      </c>
      <c r="C2065">
        <v>12</v>
      </c>
      <c r="D2065">
        <v>1150</v>
      </c>
      <c r="E2065">
        <v>2.5</v>
      </c>
      <c r="F2065">
        <v>1.5</v>
      </c>
      <c r="G2065">
        <v>1.082E-2</v>
      </c>
      <c r="H2065">
        <v>8.2352000000000003E-12</v>
      </c>
      <c r="I2065">
        <v>1230250000000000</v>
      </c>
      <c r="J2065">
        <v>0.59000000000000008</v>
      </c>
      <c r="K2065">
        <v>9</v>
      </c>
      <c r="L2065">
        <v>17.8</v>
      </c>
      <c r="N2065" t="s">
        <v>1453</v>
      </c>
      <c r="O2065" t="s">
        <v>1453</v>
      </c>
      <c r="P2065" t="s">
        <v>1453</v>
      </c>
      <c r="Q2065" t="s">
        <v>1453</v>
      </c>
      <c r="R2065" t="s">
        <v>1453</v>
      </c>
      <c r="S2065" t="s">
        <v>1453</v>
      </c>
      <c r="T2065" t="s">
        <v>1453</v>
      </c>
      <c r="U2065" t="s">
        <v>1453</v>
      </c>
      <c r="V2065">
        <v>11</v>
      </c>
      <c r="W2065">
        <v>0.13</v>
      </c>
      <c r="X2065" t="s">
        <v>1453</v>
      </c>
      <c r="Y2065" t="s">
        <v>1453</v>
      </c>
      <c r="Z2065" t="s">
        <v>1468</v>
      </c>
      <c r="AA2065">
        <v>0.93</v>
      </c>
      <c r="AB2065">
        <v>7.0000000000000007E-2</v>
      </c>
      <c r="AC2065">
        <v>0.5</v>
      </c>
      <c r="AD2065">
        <v>0.5</v>
      </c>
      <c r="AE2065">
        <v>0.5</v>
      </c>
      <c r="AF2065">
        <v>0.5</v>
      </c>
      <c r="AG2065">
        <f>INDEX(YM!B:B, MATCH(Sheet1!B2045,YM!A:A,0))</f>
        <v>2.75</v>
      </c>
      <c r="AH2065">
        <v>2.75</v>
      </c>
      <c r="AI2065">
        <f>INDEX('Yield strengh'!B:B, MATCH(Sheet1!B2045,'Yield strengh'!A:A,0))</f>
        <v>7.91</v>
      </c>
      <c r="AJ2065">
        <v>7.91</v>
      </c>
      <c r="AK2065">
        <f>INDEX(Price!B:B, MATCH(Sheet1!B2045,Price!A:A,0))</f>
        <v>1.39</v>
      </c>
      <c r="AL2065">
        <f t="shared" si="124"/>
        <v>1.8915217391304348E-2</v>
      </c>
      <c r="AM2065">
        <f>INDEX(toughness!B:B,MATCH(Sheet1!B2045,toughness!A:A,0))</f>
        <v>0.22850000000000001</v>
      </c>
    </row>
    <row r="2066" spans="1:39" x14ac:dyDescent="0.3">
      <c r="A2066" t="s">
        <v>1458</v>
      </c>
      <c r="B2066" s="1" t="s">
        <v>634</v>
      </c>
      <c r="C2066">
        <v>22</v>
      </c>
      <c r="D2066">
        <v>11250</v>
      </c>
      <c r="G2066">
        <v>1.145</v>
      </c>
      <c r="H2066">
        <v>7.8999999999999986</v>
      </c>
      <c r="I2066">
        <v>22</v>
      </c>
      <c r="J2066">
        <v>54</v>
      </c>
      <c r="K2066">
        <v>22</v>
      </c>
      <c r="L2066">
        <v>10</v>
      </c>
      <c r="M2066">
        <v>317.5</v>
      </c>
      <c r="N2066" t="s">
        <v>1453</v>
      </c>
      <c r="O2066" t="s">
        <v>1453</v>
      </c>
      <c r="P2066" t="s">
        <v>1453</v>
      </c>
      <c r="Q2066" t="s">
        <v>1453</v>
      </c>
      <c r="R2066" t="s">
        <v>1453</v>
      </c>
      <c r="S2066" t="s">
        <v>1453</v>
      </c>
      <c r="T2066" t="s">
        <v>1453</v>
      </c>
      <c r="U2066" t="s">
        <v>1453</v>
      </c>
      <c r="V2066">
        <v>24</v>
      </c>
      <c r="W2066">
        <v>33</v>
      </c>
      <c r="X2066" t="s">
        <v>1453</v>
      </c>
      <c r="Y2066" t="s">
        <v>1453</v>
      </c>
      <c r="Z2066" t="s">
        <v>1468</v>
      </c>
      <c r="AA2066">
        <v>0.93</v>
      </c>
      <c r="AB2066">
        <v>7.0000000000000007E-2</v>
      </c>
      <c r="AC2066">
        <v>0.5</v>
      </c>
      <c r="AD2066">
        <v>0.5</v>
      </c>
      <c r="AE2066">
        <v>0.5</v>
      </c>
      <c r="AF2066">
        <v>0.5</v>
      </c>
      <c r="AG2066">
        <f>INDEX(YM!B:B, MATCH(Sheet1!B1843,YM!A:A,0))</f>
        <v>14</v>
      </c>
      <c r="AH2066">
        <v>14</v>
      </c>
      <c r="AI2066">
        <f>INDEX('Yield strengh'!B:B, MATCH(Sheet1!B1843,'Yield strengh'!A:A,0))</f>
        <v>14</v>
      </c>
      <c r="AJ2066">
        <v>14</v>
      </c>
      <c r="AK2066">
        <f>INDEX(Price!B:B, MATCH(Sheet1!B1843,Price!A:A,0))</f>
        <v>18.25</v>
      </c>
      <c r="AL2066">
        <f t="shared" si="124"/>
        <v>1.7422222222222221E-2</v>
      </c>
      <c r="AM2066">
        <f>INDEX(toughness!B:B,MATCH(Sheet1!B1843,toughness!A:A,0))</f>
        <v>11.49</v>
      </c>
    </row>
    <row r="2067" spans="1:39" x14ac:dyDescent="0.3">
      <c r="A2067" t="s">
        <v>1458</v>
      </c>
      <c r="B2067" s="1" t="s">
        <v>2559</v>
      </c>
      <c r="C2067">
        <v>5.3416666666666677</v>
      </c>
      <c r="D2067">
        <v>1285</v>
      </c>
      <c r="E2067">
        <v>2.933333333333334</v>
      </c>
      <c r="F2067">
        <v>8.3333333333333339</v>
      </c>
      <c r="G2067">
        <v>4.0733333333333337E-2</v>
      </c>
      <c r="H2067">
        <v>9.4599999999999999E-16</v>
      </c>
      <c r="I2067">
        <v>5.5E+17</v>
      </c>
      <c r="J2067">
        <v>8.666666666666667E-2</v>
      </c>
      <c r="K2067">
        <v>1.7883333333333331</v>
      </c>
      <c r="L2067">
        <v>0.53416666666666668</v>
      </c>
      <c r="M2067">
        <v>2458.333333333333</v>
      </c>
      <c r="N2067" t="s">
        <v>1453</v>
      </c>
      <c r="O2067" t="s">
        <v>1453</v>
      </c>
      <c r="P2067" t="s">
        <v>1453</v>
      </c>
      <c r="Q2067" t="s">
        <v>1453</v>
      </c>
      <c r="R2067" t="s">
        <v>1453</v>
      </c>
      <c r="S2067" t="s">
        <v>1453</v>
      </c>
      <c r="T2067" t="s">
        <v>1453</v>
      </c>
      <c r="U2067" t="s">
        <v>1453</v>
      </c>
      <c r="V2067">
        <v>1.5166666666666671</v>
      </c>
      <c r="W2067">
        <v>0.32500000000000001</v>
      </c>
      <c r="X2067" t="s">
        <v>1453</v>
      </c>
      <c r="Y2067" t="s">
        <v>1453</v>
      </c>
      <c r="Z2067" t="s">
        <v>1468</v>
      </c>
      <c r="AA2067">
        <v>0.93</v>
      </c>
      <c r="AB2067">
        <v>7.0000000000000007E-2</v>
      </c>
      <c r="AC2067">
        <v>0.5</v>
      </c>
      <c r="AD2067">
        <v>0.5</v>
      </c>
      <c r="AE2067">
        <v>0.5</v>
      </c>
      <c r="AF2067">
        <v>0.5</v>
      </c>
      <c r="AG2067">
        <f>INDEX(YM!B:B, MATCH(Sheet1!B2067,YM!A:A,0))</f>
        <v>2.2000000000000002</v>
      </c>
      <c r="AH2067">
        <v>2.2000000000000002</v>
      </c>
      <c r="AI2067">
        <f>INDEX('Yield strengh'!B:B, MATCH(Sheet1!B2067,'Yield strengh'!A:A,0))</f>
        <v>1.533333333333333</v>
      </c>
      <c r="AJ2067">
        <v>1.533333333333333</v>
      </c>
      <c r="AK2067">
        <f>INDEX(Price!B:B, MATCH(Sheet1!B2067,Price!A:A,0))</f>
        <v>468</v>
      </c>
      <c r="AL2067">
        <f t="shared" si="124"/>
        <v>2.625162127107652E-3</v>
      </c>
      <c r="AM2067">
        <f>INDEX(toughness!B:B,MATCH(Sheet1!B2067,toughness!A:A,0))</f>
        <v>3.4750000000000003E-2</v>
      </c>
    </row>
    <row r="2068" spans="1:39" x14ac:dyDescent="0.3">
      <c r="A2068" t="s">
        <v>1458</v>
      </c>
      <c r="B2068" s="1" t="s">
        <v>2194</v>
      </c>
      <c r="C2068">
        <v>96.2</v>
      </c>
      <c r="D2068">
        <v>1310</v>
      </c>
      <c r="E2068">
        <v>3.6</v>
      </c>
      <c r="F2068">
        <v>47.5</v>
      </c>
      <c r="G2068">
        <v>6.5100000000000002E-3</v>
      </c>
      <c r="H2068">
        <v>2.8974999999999999E-20</v>
      </c>
      <c r="I2068">
        <v>1.6649999999999999E+22</v>
      </c>
      <c r="J2068">
        <v>4.2149999999999999</v>
      </c>
      <c r="K2068">
        <v>138</v>
      </c>
      <c r="L2068">
        <v>24</v>
      </c>
      <c r="N2068" t="s">
        <v>1453</v>
      </c>
      <c r="O2068" t="s">
        <v>1453</v>
      </c>
      <c r="P2068" t="s">
        <v>1453</v>
      </c>
      <c r="Q2068" t="s">
        <v>1453</v>
      </c>
      <c r="R2068" t="s">
        <v>1453</v>
      </c>
      <c r="S2068" t="s">
        <v>1453</v>
      </c>
      <c r="T2068" t="s">
        <v>1453</v>
      </c>
      <c r="U2068" t="s">
        <v>1453</v>
      </c>
      <c r="V2068">
        <v>100.1</v>
      </c>
      <c r="W2068">
        <v>0.27</v>
      </c>
      <c r="X2068" t="s">
        <v>1453</v>
      </c>
      <c r="Y2068" t="s">
        <v>1453</v>
      </c>
      <c r="Z2068" t="s">
        <v>1468</v>
      </c>
      <c r="AA2068">
        <v>0.93</v>
      </c>
      <c r="AB2068">
        <v>7.0000000000000007E-2</v>
      </c>
      <c r="AC2068">
        <v>0.5</v>
      </c>
      <c r="AD2068">
        <v>0.5</v>
      </c>
      <c r="AE2068">
        <v>0.5</v>
      </c>
      <c r="AF2068">
        <v>0.5</v>
      </c>
      <c r="AG2068">
        <f>INDEX(YM!B:B, MATCH(Sheet1!B2102,YM!A:A,0))</f>
        <v>1.25</v>
      </c>
      <c r="AH2068">
        <v>1.25</v>
      </c>
      <c r="AI2068">
        <f>INDEX('Yield strengh'!B:B, MATCH(Sheet1!B2102,'Yield strengh'!A:A,0))</f>
        <v>18</v>
      </c>
      <c r="AJ2068">
        <v>18</v>
      </c>
      <c r="AK2068">
        <f>INDEX(Price!B:B, MATCH(Sheet1!B2102,Price!A:A,0))</f>
        <v>20.25</v>
      </c>
      <c r="AL2068">
        <f t="shared" si="124"/>
        <v>1.717557251908397E-2</v>
      </c>
      <c r="AM2068">
        <f>INDEX(toughness!B:B,MATCH(Sheet1!B2102,toughness!A:A,0))</f>
        <v>0.16350000000000001</v>
      </c>
    </row>
    <row r="2069" spans="1:39" x14ac:dyDescent="0.3">
      <c r="A2069" t="s">
        <v>1458</v>
      </c>
      <c r="B2069" s="1" t="s">
        <v>1417</v>
      </c>
      <c r="C2069">
        <v>12</v>
      </c>
      <c r="D2069">
        <v>670</v>
      </c>
      <c r="E2069">
        <v>2.5</v>
      </c>
      <c r="F2069">
        <v>1.5</v>
      </c>
      <c r="G2069">
        <v>1.082E-2</v>
      </c>
      <c r="H2069">
        <v>8.2352000000000003E-12</v>
      </c>
      <c r="I2069">
        <v>1230250000000000</v>
      </c>
      <c r="J2069">
        <v>1.21</v>
      </c>
      <c r="K2069">
        <v>12.6</v>
      </c>
      <c r="L2069">
        <v>5.3</v>
      </c>
      <c r="N2069" t="s">
        <v>1453</v>
      </c>
      <c r="O2069" t="s">
        <v>1453</v>
      </c>
      <c r="P2069" t="s">
        <v>1453</v>
      </c>
      <c r="Q2069" t="s">
        <v>1453</v>
      </c>
      <c r="R2069" t="s">
        <v>1453</v>
      </c>
      <c r="S2069" t="s">
        <v>1453</v>
      </c>
      <c r="T2069" t="s">
        <v>1453</v>
      </c>
      <c r="U2069" t="s">
        <v>1453</v>
      </c>
      <c r="V2069">
        <v>11</v>
      </c>
      <c r="W2069">
        <v>0.13</v>
      </c>
      <c r="X2069" t="s">
        <v>1453</v>
      </c>
      <c r="Y2069" t="s">
        <v>1453</v>
      </c>
      <c r="Z2069" t="s">
        <v>1468</v>
      </c>
      <c r="AA2069">
        <v>0.93</v>
      </c>
      <c r="AB2069">
        <v>7.0000000000000007E-2</v>
      </c>
      <c r="AC2069">
        <v>0.5</v>
      </c>
      <c r="AD2069">
        <v>0.5</v>
      </c>
      <c r="AE2069">
        <v>0.5</v>
      </c>
      <c r="AF2069">
        <v>0.5</v>
      </c>
      <c r="AG2069">
        <f>INDEX(YM!B:B, MATCH(Sheet1!B2091,YM!A:A,0))</f>
        <v>1.45</v>
      </c>
      <c r="AH2069">
        <v>1.45</v>
      </c>
      <c r="AI2069">
        <f>INDEX('Yield strengh'!B:B, MATCH(Sheet1!B2091,'Yield strengh'!A:A,0))</f>
        <v>7.91</v>
      </c>
      <c r="AJ2069">
        <v>7.91</v>
      </c>
      <c r="AK2069">
        <f>INDEX(Price!B:B, MATCH(Sheet1!B2091,Price!A:A,0))</f>
        <v>2.36</v>
      </c>
      <c r="AL2069">
        <f t="shared" si="124"/>
        <v>1.7118656716417911E-2</v>
      </c>
      <c r="AM2069">
        <f>INDEX(toughness!B:B,MATCH(Sheet1!B2091,toughness!A:A,0))</f>
        <v>0.41849999999999998</v>
      </c>
    </row>
    <row r="2070" spans="1:39" x14ac:dyDescent="0.3">
      <c r="A2070" t="s">
        <v>1458</v>
      </c>
      <c r="B2070" s="1" t="s">
        <v>2024</v>
      </c>
      <c r="C2070">
        <v>33</v>
      </c>
      <c r="D2070">
        <v>8900</v>
      </c>
      <c r="G2070">
        <v>1.99</v>
      </c>
      <c r="H2070">
        <v>11.05</v>
      </c>
      <c r="I2070">
        <v>15.6</v>
      </c>
      <c r="J2070">
        <v>60</v>
      </c>
      <c r="K2070">
        <v>33</v>
      </c>
      <c r="L2070">
        <v>14.5</v>
      </c>
      <c r="M2070">
        <v>199.5</v>
      </c>
      <c r="N2070" t="s">
        <v>1453</v>
      </c>
      <c r="O2070" t="s">
        <v>1453</v>
      </c>
      <c r="P2070" t="s">
        <v>1453</v>
      </c>
      <c r="Q2070" t="s">
        <v>1453</v>
      </c>
      <c r="R2070" t="s">
        <v>1453</v>
      </c>
      <c r="S2070" t="s">
        <v>1453</v>
      </c>
      <c r="T2070" t="s">
        <v>1453</v>
      </c>
      <c r="U2070" t="s">
        <v>1453</v>
      </c>
      <c r="V2070">
        <v>42</v>
      </c>
      <c r="W2070">
        <v>46.5</v>
      </c>
      <c r="X2070" t="s">
        <v>1453</v>
      </c>
      <c r="Y2070" t="s">
        <v>1453</v>
      </c>
      <c r="Z2070" t="s">
        <v>1468</v>
      </c>
      <c r="AA2070">
        <v>0.93</v>
      </c>
      <c r="AB2070">
        <v>7.0000000000000007E-2</v>
      </c>
      <c r="AC2070">
        <v>0.5</v>
      </c>
      <c r="AD2070">
        <v>0.5</v>
      </c>
      <c r="AE2070">
        <v>0.5</v>
      </c>
      <c r="AF2070">
        <v>0.5</v>
      </c>
      <c r="AG2070">
        <f>INDEX(YM!B:B, MATCH(Sheet1!B1839,YM!A:A,0))</f>
        <v>15</v>
      </c>
      <c r="AH2070">
        <v>15</v>
      </c>
      <c r="AI2070">
        <f>INDEX('Yield strengh'!B:B, MATCH(Sheet1!B1839,'Yield strengh'!A:A,0))</f>
        <v>10</v>
      </c>
      <c r="AJ2070">
        <v>10</v>
      </c>
      <c r="AK2070">
        <f>INDEX(Price!B:B, MATCH(Sheet1!B1839,Price!A:A,0))</f>
        <v>28.6</v>
      </c>
      <c r="AL2070">
        <f t="shared" si="124"/>
        <v>1.6853932584269662E-2</v>
      </c>
      <c r="AM2070">
        <f>INDEX(toughness!B:B,MATCH(Sheet1!B1839,toughness!A:A,0))</f>
        <v>16.055</v>
      </c>
    </row>
    <row r="2071" spans="1:39" x14ac:dyDescent="0.3">
      <c r="A2071" t="s">
        <v>1458</v>
      </c>
      <c r="B2071" s="1" t="s">
        <v>2155</v>
      </c>
      <c r="C2071">
        <v>29.4</v>
      </c>
      <c r="D2071">
        <v>940</v>
      </c>
      <c r="E2071">
        <v>2.2999999999999998</v>
      </c>
      <c r="F2071">
        <v>28</v>
      </c>
      <c r="G2071">
        <v>6.820000000000001E-4</v>
      </c>
      <c r="H2071">
        <v>2.8975E-23</v>
      </c>
      <c r="I2071">
        <v>1.6650000000000001E+25</v>
      </c>
      <c r="J2071">
        <v>437.5</v>
      </c>
      <c r="K2071">
        <v>60.8</v>
      </c>
      <c r="L2071">
        <v>7</v>
      </c>
      <c r="M2071">
        <v>131.5</v>
      </c>
      <c r="N2071" t="s">
        <v>1453</v>
      </c>
      <c r="O2071" t="s">
        <v>1453</v>
      </c>
      <c r="P2071" t="s">
        <v>1453</v>
      </c>
      <c r="Q2071" t="s">
        <v>1453</v>
      </c>
      <c r="R2071" t="s">
        <v>1453</v>
      </c>
      <c r="S2071" t="s">
        <v>1453</v>
      </c>
      <c r="T2071" t="s">
        <v>1453</v>
      </c>
      <c r="U2071" t="s">
        <v>1453</v>
      </c>
      <c r="V2071">
        <v>43.45</v>
      </c>
      <c r="W2071">
        <v>0.19350000000000001</v>
      </c>
      <c r="X2071" t="s">
        <v>1453</v>
      </c>
      <c r="Y2071" t="s">
        <v>1453</v>
      </c>
      <c r="Z2071" t="s">
        <v>1468</v>
      </c>
      <c r="AA2071">
        <v>0.93</v>
      </c>
      <c r="AB2071">
        <v>7.0000000000000007E-2</v>
      </c>
      <c r="AC2071">
        <v>0.5</v>
      </c>
      <c r="AD2071">
        <v>0.5</v>
      </c>
      <c r="AE2071">
        <v>0.5</v>
      </c>
      <c r="AF2071">
        <v>0.5</v>
      </c>
      <c r="AG2071">
        <f>INDEX(YM!B:B, MATCH(Sheet1!B2115,YM!A:A,0))</f>
        <v>0.77500000000000002</v>
      </c>
      <c r="AH2071">
        <v>0.77500000000000002</v>
      </c>
      <c r="AI2071">
        <f>INDEX('Yield strengh'!B:B, MATCH(Sheet1!B2115,'Yield strengh'!A:A,0))</f>
        <v>18</v>
      </c>
      <c r="AJ2071">
        <v>18</v>
      </c>
      <c r="AK2071">
        <f>INDEX(Price!B:B, MATCH(Sheet1!B2115,Price!A:A,0))</f>
        <v>9.32</v>
      </c>
      <c r="AL2071">
        <f t="shared" si="124"/>
        <v>1.4840425531914895E-2</v>
      </c>
      <c r="AM2071" t="e">
        <f>INDEX(toughness!B:B,MATCH(Sheet1!B2115,toughness!A:A,0))</f>
        <v>#N/A</v>
      </c>
    </row>
    <row r="2072" spans="1:39" x14ac:dyDescent="0.3">
      <c r="A2072" t="s">
        <v>1458</v>
      </c>
      <c r="B2072" s="1" t="s">
        <v>1416</v>
      </c>
      <c r="C2072">
        <v>12</v>
      </c>
      <c r="D2072">
        <v>640</v>
      </c>
      <c r="E2072">
        <v>2.5</v>
      </c>
      <c r="F2072">
        <v>1.5</v>
      </c>
      <c r="G2072">
        <v>1.082E-2</v>
      </c>
      <c r="H2072">
        <v>8.2352000000000003E-12</v>
      </c>
      <c r="I2072">
        <v>1230250000000000</v>
      </c>
      <c r="J2072">
        <v>1.335</v>
      </c>
      <c r="K2072">
        <v>12.25</v>
      </c>
      <c r="L2072">
        <v>4.75</v>
      </c>
      <c r="N2072" t="s">
        <v>1453</v>
      </c>
      <c r="O2072" t="s">
        <v>1453</v>
      </c>
      <c r="P2072" t="s">
        <v>1453</v>
      </c>
      <c r="Q2072" t="s">
        <v>1453</v>
      </c>
      <c r="R2072" t="s">
        <v>1453</v>
      </c>
      <c r="S2072" t="s">
        <v>1453</v>
      </c>
      <c r="T2072" t="s">
        <v>1453</v>
      </c>
      <c r="U2072" t="s">
        <v>1453</v>
      </c>
      <c r="V2072">
        <v>11</v>
      </c>
      <c r="W2072">
        <v>0.13</v>
      </c>
      <c r="X2072" t="s">
        <v>1453</v>
      </c>
      <c r="Y2072" t="s">
        <v>1453</v>
      </c>
      <c r="Z2072" t="s">
        <v>1468</v>
      </c>
      <c r="AA2072">
        <v>0.93</v>
      </c>
      <c r="AB2072">
        <v>7.0000000000000007E-2</v>
      </c>
      <c r="AC2072">
        <v>0.5</v>
      </c>
      <c r="AD2072">
        <v>0.5</v>
      </c>
      <c r="AE2072">
        <v>0.5</v>
      </c>
      <c r="AF2072">
        <v>0.5</v>
      </c>
      <c r="AG2072">
        <f>INDEX(YM!B:B, MATCH(Sheet1!B2106,YM!A:A,0))</f>
        <v>1.2</v>
      </c>
      <c r="AH2072">
        <v>1.2</v>
      </c>
      <c r="AI2072">
        <f>INDEX('Yield strengh'!B:B, MATCH(Sheet1!B2106,'Yield strengh'!A:A,0))</f>
        <v>7.91</v>
      </c>
      <c r="AJ2072">
        <v>7.91</v>
      </c>
      <c r="AK2072">
        <f>INDEX(Price!B:B, MATCH(Sheet1!B2106,Price!A:A,0))</f>
        <v>2.36</v>
      </c>
      <c r="AL2072">
        <f t="shared" si="124"/>
        <v>1.4831249999999999E-2</v>
      </c>
      <c r="AM2072">
        <f>INDEX(toughness!B:B,MATCH(Sheet1!B2106,toughness!A:A,0))</f>
        <v>0.54</v>
      </c>
    </row>
    <row r="2073" spans="1:39" x14ac:dyDescent="0.3">
      <c r="A2073" t="s">
        <v>1458</v>
      </c>
      <c r="B2073" s="1" t="s">
        <v>638</v>
      </c>
      <c r="C2073">
        <v>36.5</v>
      </c>
      <c r="D2073">
        <v>11350</v>
      </c>
      <c r="G2073">
        <v>1.1950000000000001</v>
      </c>
      <c r="H2073">
        <v>7.875</v>
      </c>
      <c r="I2073">
        <v>21.9</v>
      </c>
      <c r="J2073">
        <v>27.5</v>
      </c>
      <c r="K2073">
        <v>36.5</v>
      </c>
      <c r="L2073">
        <v>13</v>
      </c>
      <c r="M2073">
        <v>333</v>
      </c>
      <c r="N2073" t="s">
        <v>1453</v>
      </c>
      <c r="O2073" t="s">
        <v>1453</v>
      </c>
      <c r="P2073" t="s">
        <v>1453</v>
      </c>
      <c r="Q2073" t="s">
        <v>1453</v>
      </c>
      <c r="R2073" t="s">
        <v>1453</v>
      </c>
      <c r="S2073" t="s">
        <v>1453</v>
      </c>
      <c r="T2073" t="s">
        <v>1453</v>
      </c>
      <c r="U2073" t="s">
        <v>1453</v>
      </c>
      <c r="V2073">
        <v>43</v>
      </c>
      <c r="W2073">
        <v>35</v>
      </c>
      <c r="X2073" t="s">
        <v>1453</v>
      </c>
      <c r="Y2073" t="s">
        <v>1453</v>
      </c>
      <c r="Z2073" t="s">
        <v>1468</v>
      </c>
      <c r="AA2073">
        <v>0.93</v>
      </c>
      <c r="AB2073">
        <v>7.0000000000000007E-2</v>
      </c>
      <c r="AC2073">
        <v>0.5</v>
      </c>
      <c r="AD2073">
        <v>0.5</v>
      </c>
      <c r="AE2073">
        <v>0.5</v>
      </c>
      <c r="AF2073">
        <v>0.5</v>
      </c>
      <c r="AG2073">
        <f>INDEX(YM!B:B, MATCH(Sheet1!B1786,YM!A:A,0))</f>
        <v>21</v>
      </c>
      <c r="AH2073">
        <v>21</v>
      </c>
      <c r="AI2073">
        <f>INDEX('Yield strengh'!B:B, MATCH(Sheet1!B1786,'Yield strengh'!A:A,0))</f>
        <v>7.5</v>
      </c>
      <c r="AJ2073">
        <v>7.5</v>
      </c>
      <c r="AK2073">
        <f>INDEX(Price!B:B, MATCH(Sheet1!B1786,Price!A:A,0))</f>
        <v>17.8</v>
      </c>
      <c r="AL2073">
        <f t="shared" si="124"/>
        <v>1.3876651982378854E-2</v>
      </c>
      <c r="AM2073">
        <f>INDEX(toughness!B:B,MATCH(Sheet1!B1786,toughness!A:A,0))</f>
        <v>11.305</v>
      </c>
    </row>
    <row r="2074" spans="1:39" x14ac:dyDescent="0.3">
      <c r="A2074" t="s">
        <v>1455</v>
      </c>
      <c r="B2074" s="1" t="s">
        <v>19</v>
      </c>
      <c r="C2074">
        <v>52.95</v>
      </c>
      <c r="D2074">
        <v>1060</v>
      </c>
      <c r="E2074">
        <v>4.2149999999999999</v>
      </c>
      <c r="F2074">
        <v>43.85</v>
      </c>
      <c r="I2074" t="s">
        <v>1453</v>
      </c>
      <c r="J2074">
        <v>38.799999999999997</v>
      </c>
      <c r="K2074">
        <v>64.5</v>
      </c>
      <c r="L2074">
        <v>12.5</v>
      </c>
      <c r="N2074" t="s">
        <v>1453</v>
      </c>
      <c r="O2074" t="s">
        <v>1453</v>
      </c>
      <c r="P2074" t="s">
        <v>1453</v>
      </c>
      <c r="Q2074" t="s">
        <v>1453</v>
      </c>
      <c r="R2074" t="s">
        <v>1453</v>
      </c>
      <c r="S2074" t="s">
        <v>1453</v>
      </c>
      <c r="T2074" t="s">
        <v>1453</v>
      </c>
      <c r="U2074" t="s">
        <v>1453</v>
      </c>
      <c r="V2074">
        <v>44</v>
      </c>
      <c r="X2074" t="s">
        <v>1453</v>
      </c>
      <c r="Y2074" t="s">
        <v>1453</v>
      </c>
      <c r="Z2074" t="s">
        <v>1468</v>
      </c>
      <c r="AA2074">
        <v>0.93</v>
      </c>
      <c r="AB2074">
        <v>7.0000000000000007E-2</v>
      </c>
      <c r="AC2074">
        <v>0.5</v>
      </c>
      <c r="AD2074">
        <v>0.5</v>
      </c>
      <c r="AE2074">
        <v>0.5</v>
      </c>
      <c r="AF2074">
        <v>0.5</v>
      </c>
      <c r="AG2074">
        <f>INDEX(YM!B:B, MATCH(Sheet1!B1823,YM!A:A,0))</f>
        <v>15</v>
      </c>
      <c r="AH2074">
        <v>15</v>
      </c>
      <c r="AI2074">
        <f>INDEX('Yield strengh'!B:B, MATCH(Sheet1!B1823,'Yield strengh'!A:A,0))</f>
        <v>0.85000000000000009</v>
      </c>
      <c r="AJ2074">
        <v>0.85000000000000009</v>
      </c>
      <c r="AK2074">
        <f>INDEX(Price!B:B, MATCH(Sheet1!B1823,Price!A:A,0))</f>
        <v>0.48599999999999999</v>
      </c>
      <c r="AL2074">
        <f t="shared" si="124"/>
        <v>1.2028301886792455E-2</v>
      </c>
      <c r="AM2074">
        <f>INDEX(toughness!B:B,MATCH(Sheet1!B1823,toughness!A:A,0))</f>
        <v>17700</v>
      </c>
    </row>
    <row r="2075" spans="1:39" x14ac:dyDescent="0.3">
      <c r="A2075" t="s">
        <v>1458</v>
      </c>
      <c r="B2075" s="1" t="s">
        <v>624</v>
      </c>
      <c r="C2075">
        <v>5.5</v>
      </c>
      <c r="D2075">
        <v>11350</v>
      </c>
      <c r="G2075">
        <v>1.1950000000000001</v>
      </c>
      <c r="H2075">
        <v>8.35</v>
      </c>
      <c r="I2075">
        <v>20.65</v>
      </c>
      <c r="J2075">
        <v>38.5</v>
      </c>
      <c r="K2075">
        <v>5.5</v>
      </c>
      <c r="L2075">
        <v>4</v>
      </c>
      <c r="M2075">
        <v>325</v>
      </c>
      <c r="N2075" t="s">
        <v>1453</v>
      </c>
      <c r="O2075" t="s">
        <v>1453</v>
      </c>
      <c r="P2075" t="s">
        <v>1453</v>
      </c>
      <c r="Q2075" t="s">
        <v>1453</v>
      </c>
      <c r="R2075" t="s">
        <v>1453</v>
      </c>
      <c r="S2075" t="s">
        <v>1453</v>
      </c>
      <c r="T2075" t="s">
        <v>1453</v>
      </c>
      <c r="U2075" t="s">
        <v>1453</v>
      </c>
      <c r="V2075">
        <v>13</v>
      </c>
      <c r="W2075">
        <v>35</v>
      </c>
      <c r="X2075" t="s">
        <v>1453</v>
      </c>
      <c r="Y2075" t="s">
        <v>1453</v>
      </c>
      <c r="Z2075" t="s">
        <v>1468</v>
      </c>
      <c r="AA2075">
        <v>0.93</v>
      </c>
      <c r="AB2075">
        <v>7.0000000000000007E-2</v>
      </c>
      <c r="AC2075">
        <v>0.5</v>
      </c>
      <c r="AD2075">
        <v>0.5</v>
      </c>
      <c r="AE2075">
        <v>0.5</v>
      </c>
      <c r="AF2075">
        <v>0.5</v>
      </c>
      <c r="AG2075">
        <f>INDEX(YM!B:B, MATCH(Sheet1!B1847,YM!A:A,0))</f>
        <v>13.5</v>
      </c>
      <c r="AH2075">
        <v>13.5</v>
      </c>
      <c r="AI2075">
        <f>INDEX('Yield strengh'!B:B, MATCH(Sheet1!B1847,'Yield strengh'!A:A,0))</f>
        <v>9</v>
      </c>
      <c r="AJ2075">
        <v>9</v>
      </c>
      <c r="AK2075">
        <f>INDEX(Price!B:B, MATCH(Sheet1!B1847,Price!A:A,0))</f>
        <v>16</v>
      </c>
      <c r="AL2075">
        <f t="shared" si="124"/>
        <v>1.0704845814977973E-2</v>
      </c>
      <c r="AM2075">
        <f>INDEX(toughness!B:B,MATCH(Sheet1!B1847,toughness!A:A,0))</f>
        <v>11.88</v>
      </c>
    </row>
    <row r="2076" spans="1:39" x14ac:dyDescent="0.3">
      <c r="A2076" t="s">
        <v>1458</v>
      </c>
      <c r="B2076" s="1" t="s">
        <v>341</v>
      </c>
      <c r="C2076">
        <v>49.3</v>
      </c>
      <c r="D2076">
        <v>590</v>
      </c>
      <c r="E2076">
        <v>6.6</v>
      </c>
      <c r="F2076">
        <v>0.5</v>
      </c>
      <c r="G2076">
        <v>8.5099999999999995E-2</v>
      </c>
      <c r="H2076">
        <v>1.8659999999999999E-12</v>
      </c>
      <c r="I2076">
        <v>130000000000000</v>
      </c>
      <c r="J2076">
        <v>2.165</v>
      </c>
      <c r="K2076">
        <v>87.55</v>
      </c>
      <c r="L2076">
        <v>5.0999999999999996</v>
      </c>
      <c r="N2076" t="s">
        <v>1453</v>
      </c>
      <c r="O2076" t="s">
        <v>1453</v>
      </c>
      <c r="P2076" t="s">
        <v>1453</v>
      </c>
      <c r="Q2076" t="s">
        <v>1453</v>
      </c>
      <c r="R2076" t="s">
        <v>1453</v>
      </c>
      <c r="S2076" t="s">
        <v>1453</v>
      </c>
      <c r="T2076" t="s">
        <v>1453</v>
      </c>
      <c r="U2076" t="s">
        <v>1453</v>
      </c>
      <c r="V2076">
        <v>81.449999999999989</v>
      </c>
      <c r="W2076">
        <v>0.28999999999999998</v>
      </c>
      <c r="X2076" t="s">
        <v>1453</v>
      </c>
      <c r="Y2076" t="s">
        <v>1453</v>
      </c>
      <c r="Z2076" t="s">
        <v>1468</v>
      </c>
      <c r="AA2076">
        <v>0.93</v>
      </c>
      <c r="AB2076">
        <v>7.0000000000000007E-2</v>
      </c>
      <c r="AC2076">
        <v>0.5</v>
      </c>
      <c r="AD2076">
        <v>0.5</v>
      </c>
      <c r="AE2076">
        <v>0.5</v>
      </c>
      <c r="AF2076">
        <v>0.5</v>
      </c>
      <c r="AG2076">
        <f>INDEX(YM!B:B, MATCH(Sheet1!B1765,YM!A:A,0))</f>
        <v>30</v>
      </c>
      <c r="AH2076">
        <v>30</v>
      </c>
      <c r="AI2076">
        <f>INDEX('Yield strengh'!B:B, MATCH(Sheet1!B1765,'Yield strengh'!A:A,0))</f>
        <v>0.2</v>
      </c>
      <c r="AJ2076">
        <v>0.2</v>
      </c>
      <c r="AK2076">
        <f>INDEX(Price!B:B, MATCH(Sheet1!B1765,Price!A:A,0))</f>
        <v>0.34699999999999998</v>
      </c>
      <c r="AL2076">
        <f t="shared" si="124"/>
        <v>1.0169491525423728E-2</v>
      </c>
      <c r="AM2076">
        <f>INDEX(toughness!B:B,MATCH(Sheet1!B1765,toughness!A:A,0))</f>
        <v>0.11416</v>
      </c>
    </row>
    <row r="2077" spans="1:39" x14ac:dyDescent="0.3">
      <c r="A2077" t="s">
        <v>1458</v>
      </c>
      <c r="B2077" s="1" t="s">
        <v>1078</v>
      </c>
      <c r="C2077">
        <v>12</v>
      </c>
      <c r="D2077">
        <v>650</v>
      </c>
      <c r="E2077">
        <v>2.5</v>
      </c>
      <c r="F2077">
        <v>1.5</v>
      </c>
      <c r="G2077">
        <v>1.082E-2</v>
      </c>
      <c r="H2077">
        <v>8.2352000000000003E-12</v>
      </c>
      <c r="I2077">
        <v>1230250000000000</v>
      </c>
      <c r="J2077">
        <v>0.89</v>
      </c>
      <c r="K2077">
        <v>18.5</v>
      </c>
      <c r="L2077">
        <v>4.9000000000000004</v>
      </c>
      <c r="N2077" t="s">
        <v>1453</v>
      </c>
      <c r="O2077" t="s">
        <v>1453</v>
      </c>
      <c r="P2077" t="s">
        <v>1453</v>
      </c>
      <c r="Q2077" t="s">
        <v>1453</v>
      </c>
      <c r="R2077" t="s">
        <v>1453</v>
      </c>
      <c r="S2077" t="s">
        <v>1453</v>
      </c>
      <c r="T2077" t="s">
        <v>1453</v>
      </c>
      <c r="U2077" t="s">
        <v>1453</v>
      </c>
      <c r="V2077">
        <v>11</v>
      </c>
      <c r="W2077">
        <v>0.13</v>
      </c>
      <c r="X2077" t="s">
        <v>1453</v>
      </c>
      <c r="Y2077" t="s">
        <v>1453</v>
      </c>
      <c r="Z2077" t="s">
        <v>1468</v>
      </c>
      <c r="AA2077">
        <v>0.93</v>
      </c>
      <c r="AB2077">
        <v>7.0000000000000007E-2</v>
      </c>
      <c r="AC2077">
        <v>0.5</v>
      </c>
      <c r="AD2077">
        <v>0.5</v>
      </c>
      <c r="AE2077">
        <v>0.5</v>
      </c>
      <c r="AF2077">
        <v>0.5</v>
      </c>
      <c r="AG2077">
        <f>INDEX(YM!B:B, MATCH(Sheet1!B2049,YM!A:A,0))</f>
        <v>2.5499999999999998</v>
      </c>
      <c r="AH2077">
        <v>2.5499999999999998</v>
      </c>
      <c r="AI2077">
        <f>INDEX('Yield strengh'!B:B, MATCH(Sheet1!B2049,'Yield strengh'!A:A,0))</f>
        <v>2.5499999999999998</v>
      </c>
      <c r="AJ2077">
        <v>2.5499999999999998</v>
      </c>
      <c r="AK2077">
        <f>INDEX(Price!B:B, MATCH(Sheet1!B2049,Price!A:A,0))</f>
        <v>3.7850000000000001</v>
      </c>
      <c r="AL2077">
        <f t="shared" si="124"/>
        <v>1.0003846153846153E-2</v>
      </c>
      <c r="AM2077">
        <f>INDEX(toughness!B:B,MATCH(Sheet1!B2049,toughness!A:A,0))</f>
        <v>0.23849999999999999</v>
      </c>
    </row>
    <row r="2078" spans="1:39" x14ac:dyDescent="0.3">
      <c r="A2078" t="s">
        <v>1458</v>
      </c>
      <c r="B2078" s="1" t="s">
        <v>2181</v>
      </c>
      <c r="C2078">
        <v>18.946666666666669</v>
      </c>
      <c r="D2078">
        <v>834</v>
      </c>
      <c r="E2078">
        <v>2.19</v>
      </c>
      <c r="F2078">
        <v>35.766666666666673</v>
      </c>
      <c r="G2078">
        <v>9.0000000000000008E-4</v>
      </c>
      <c r="H2078">
        <v>1.9413250000000001E-21</v>
      </c>
      <c r="I2078">
        <v>1.6650000000000002E+23</v>
      </c>
      <c r="J2078">
        <v>313.35000000000002</v>
      </c>
      <c r="K2078">
        <v>29.5</v>
      </c>
      <c r="L2078">
        <v>4.833333333333333</v>
      </c>
      <c r="M2078">
        <v>176.16666666666671</v>
      </c>
      <c r="N2078" t="s">
        <v>1453</v>
      </c>
      <c r="O2078" t="s">
        <v>1453</v>
      </c>
      <c r="P2078" t="s">
        <v>1453</v>
      </c>
      <c r="Q2078" t="s">
        <v>1453</v>
      </c>
      <c r="R2078" t="s">
        <v>1453</v>
      </c>
      <c r="S2078" t="s">
        <v>1453</v>
      </c>
      <c r="T2078" t="s">
        <v>1453</v>
      </c>
      <c r="U2078" t="s">
        <v>1453</v>
      </c>
      <c r="V2078">
        <v>19.151666666666671</v>
      </c>
      <c r="W2078">
        <v>0.14966666666666659</v>
      </c>
      <c r="X2078" t="s">
        <v>1453</v>
      </c>
      <c r="Y2078" t="s">
        <v>1453</v>
      </c>
      <c r="Z2078" t="s">
        <v>1468</v>
      </c>
      <c r="AA2078">
        <v>0.93</v>
      </c>
      <c r="AB2078">
        <v>7.0000000000000007E-2</v>
      </c>
      <c r="AC2078">
        <v>0.5</v>
      </c>
      <c r="AD2078">
        <v>0.5</v>
      </c>
      <c r="AE2078">
        <v>0.5</v>
      </c>
      <c r="AF2078">
        <v>0.5</v>
      </c>
      <c r="AG2078">
        <f>INDEX(YM!B:B, MATCH(Sheet1!B2078,YM!A:A,0))</f>
        <v>1.94</v>
      </c>
      <c r="AH2078">
        <v>1.94</v>
      </c>
      <c r="AI2078">
        <f>INDEX('Yield strengh'!B:B, MATCH(Sheet1!B2078,'Yield strengh'!A:A,0))</f>
        <v>21.716666666666669</v>
      </c>
      <c r="AJ2078">
        <v>21.716666666666669</v>
      </c>
      <c r="AK2078">
        <f>INDEX(Price!B:B, MATCH(Sheet1!B2078,Price!A:A,0))</f>
        <v>86.916666666666671</v>
      </c>
      <c r="AL2078">
        <f t="shared" si="124"/>
        <v>5.0515987210231816E-2</v>
      </c>
      <c r="AM2078">
        <f>INDEX(toughness!B:B,MATCH(Sheet1!B2078,toughness!A:A,0))</f>
        <v>0.69733333333333336</v>
      </c>
    </row>
    <row r="2079" spans="1:39" x14ac:dyDescent="0.3">
      <c r="A2079" t="s">
        <v>1458</v>
      </c>
      <c r="B2079" s="1" t="s">
        <v>1079</v>
      </c>
      <c r="C2079">
        <v>13</v>
      </c>
      <c r="D2079">
        <v>650</v>
      </c>
      <c r="E2079">
        <v>2.5</v>
      </c>
      <c r="F2079">
        <v>1.5</v>
      </c>
      <c r="G2079">
        <v>1.082E-2</v>
      </c>
      <c r="H2079">
        <v>8.2352000000000003E-12</v>
      </c>
      <c r="I2079">
        <v>1230250000000000</v>
      </c>
      <c r="J2079">
        <v>0.89</v>
      </c>
      <c r="K2079">
        <v>20</v>
      </c>
      <c r="L2079">
        <v>4.9000000000000004</v>
      </c>
      <c r="N2079" t="s">
        <v>1453</v>
      </c>
      <c r="O2079" t="s">
        <v>1453</v>
      </c>
      <c r="P2079" t="s">
        <v>1453</v>
      </c>
      <c r="Q2079" t="s">
        <v>1453</v>
      </c>
      <c r="R2079" t="s">
        <v>1453</v>
      </c>
      <c r="S2079" t="s">
        <v>1453</v>
      </c>
      <c r="T2079" t="s">
        <v>1453</v>
      </c>
      <c r="U2079" t="s">
        <v>1453</v>
      </c>
      <c r="V2079">
        <v>11</v>
      </c>
      <c r="W2079">
        <v>0.13</v>
      </c>
      <c r="X2079" t="s">
        <v>1453</v>
      </c>
      <c r="Y2079" t="s">
        <v>1453</v>
      </c>
      <c r="Z2079" t="s">
        <v>1468</v>
      </c>
      <c r="AA2079">
        <v>0.93</v>
      </c>
      <c r="AB2079">
        <v>7.0000000000000007E-2</v>
      </c>
      <c r="AC2079">
        <v>0.5</v>
      </c>
      <c r="AD2079">
        <v>0.5</v>
      </c>
      <c r="AE2079">
        <v>0.5</v>
      </c>
      <c r="AF2079">
        <v>0.5</v>
      </c>
      <c r="AG2079">
        <f>INDEX(YM!B:B, MATCH(Sheet1!B2050,YM!A:A,0))</f>
        <v>2.5499999999999998</v>
      </c>
      <c r="AH2079">
        <v>2.5499999999999998</v>
      </c>
      <c r="AI2079">
        <f>INDEX('Yield strengh'!B:B, MATCH(Sheet1!B2050,'Yield strengh'!A:A,0))</f>
        <v>2.5499999999999998</v>
      </c>
      <c r="AJ2079">
        <v>2.5499999999999998</v>
      </c>
      <c r="AK2079">
        <f>INDEX(Price!B:B, MATCH(Sheet1!B2050,Price!A:A,0))</f>
        <v>3.7850000000000001</v>
      </c>
      <c r="AL2079">
        <f t="shared" si="124"/>
        <v>1.0003846153846153E-2</v>
      </c>
      <c r="AM2079">
        <f>INDEX(toughness!B:B,MATCH(Sheet1!B2050,toughness!A:A,0))</f>
        <v>0.23849999999999999</v>
      </c>
    </row>
    <row r="2080" spans="1:39" x14ac:dyDescent="0.3">
      <c r="A2080" t="s">
        <v>1458</v>
      </c>
      <c r="B2080" s="1" t="s">
        <v>1338</v>
      </c>
      <c r="C2080">
        <v>5</v>
      </c>
      <c r="D2080">
        <v>11850</v>
      </c>
      <c r="G2080">
        <v>1.47</v>
      </c>
      <c r="H2080">
        <v>9.51</v>
      </c>
      <c r="I2080">
        <v>18.25</v>
      </c>
      <c r="J2080">
        <v>35</v>
      </c>
      <c r="K2080">
        <v>5</v>
      </c>
      <c r="L2080">
        <v>2.5</v>
      </c>
      <c r="M2080">
        <v>300.5</v>
      </c>
      <c r="N2080" t="s">
        <v>1453</v>
      </c>
      <c r="O2080" t="s">
        <v>1453</v>
      </c>
      <c r="P2080" t="s">
        <v>1453</v>
      </c>
      <c r="Q2080" t="s">
        <v>1453</v>
      </c>
      <c r="R2080" t="s">
        <v>1453</v>
      </c>
      <c r="S2080" t="s">
        <v>1453</v>
      </c>
      <c r="T2080" t="s">
        <v>1453</v>
      </c>
      <c r="U2080" t="s">
        <v>1453</v>
      </c>
      <c r="V2080">
        <v>9</v>
      </c>
      <c r="W2080">
        <v>42.5</v>
      </c>
      <c r="X2080" t="s">
        <v>1453</v>
      </c>
      <c r="Y2080" t="s">
        <v>1453</v>
      </c>
      <c r="Z2080" t="s">
        <v>1468</v>
      </c>
      <c r="AA2080">
        <v>0.93</v>
      </c>
      <c r="AB2080">
        <v>7.0000000000000007E-2</v>
      </c>
      <c r="AC2080">
        <v>0.5</v>
      </c>
      <c r="AD2080">
        <v>0.5</v>
      </c>
      <c r="AE2080">
        <v>0.5</v>
      </c>
      <c r="AF2080">
        <v>0.5</v>
      </c>
      <c r="AG2080">
        <f>INDEX(YM!B:B, MATCH(Sheet1!B1972,YM!A:A,0))</f>
        <v>6</v>
      </c>
      <c r="AH2080">
        <v>6</v>
      </c>
      <c r="AI2080">
        <f>INDEX('Yield strengh'!B:B, MATCH(Sheet1!B1972,'Yield strengh'!A:A,0))</f>
        <v>17.5</v>
      </c>
      <c r="AJ2080">
        <v>17.5</v>
      </c>
      <c r="AK2080">
        <f>INDEX(Price!B:B, MATCH(Sheet1!B1972,Price!A:A,0))</f>
        <v>4.93</v>
      </c>
      <c r="AL2080">
        <f t="shared" si="124"/>
        <v>8.8607594936708865E-3</v>
      </c>
      <c r="AM2080">
        <f>INDEX(toughness!B:B,MATCH(Sheet1!B1972,toughness!A:A,0))</f>
        <v>0.4325</v>
      </c>
    </row>
    <row r="2081" spans="1:39" x14ac:dyDescent="0.3">
      <c r="A2081" t="s">
        <v>1458</v>
      </c>
      <c r="B2081" s="1" t="s">
        <v>603</v>
      </c>
      <c r="C2081">
        <v>222.5</v>
      </c>
      <c r="D2081">
        <v>8800</v>
      </c>
      <c r="G2081">
        <v>1.675</v>
      </c>
      <c r="H2081">
        <v>1.835</v>
      </c>
      <c r="I2081">
        <v>95</v>
      </c>
      <c r="J2081">
        <v>5</v>
      </c>
      <c r="K2081">
        <v>222.5</v>
      </c>
      <c r="L2081">
        <v>75</v>
      </c>
      <c r="M2081">
        <v>1475</v>
      </c>
      <c r="N2081" t="s">
        <v>1453</v>
      </c>
      <c r="O2081" t="s">
        <v>1453</v>
      </c>
      <c r="P2081" t="s">
        <v>1453</v>
      </c>
      <c r="Q2081" t="s">
        <v>1453</v>
      </c>
      <c r="R2081" t="s">
        <v>1453</v>
      </c>
      <c r="S2081" t="s">
        <v>1453</v>
      </c>
      <c r="T2081" t="s">
        <v>1453</v>
      </c>
      <c r="U2081" t="s">
        <v>1453</v>
      </c>
      <c r="V2081">
        <v>262.5</v>
      </c>
      <c r="W2081">
        <v>15.85</v>
      </c>
      <c r="X2081" t="s">
        <v>1453</v>
      </c>
      <c r="Y2081" t="s">
        <v>1453</v>
      </c>
      <c r="Z2081" t="s">
        <v>1468</v>
      </c>
      <c r="AA2081">
        <v>0.93</v>
      </c>
      <c r="AB2081">
        <v>7.0000000000000007E-2</v>
      </c>
      <c r="AC2081">
        <v>0.5</v>
      </c>
      <c r="AD2081">
        <v>0.5</v>
      </c>
      <c r="AE2081">
        <v>0.5</v>
      </c>
      <c r="AF2081">
        <v>0.5</v>
      </c>
      <c r="AG2081">
        <f>INDEX(YM!B:B, MATCH(Sheet1!B1751,YM!A:A,0))</f>
        <v>35.5</v>
      </c>
      <c r="AH2081">
        <v>35.5</v>
      </c>
      <c r="AI2081">
        <f>INDEX('Yield strengh'!B:B, MATCH(Sheet1!B1751,'Yield strengh'!A:A,0))</f>
        <v>2</v>
      </c>
      <c r="AJ2081">
        <v>2</v>
      </c>
      <c r="AK2081">
        <f>INDEX(Price!B:B, MATCH(Sheet1!B1751,Price!A:A,0))</f>
        <v>0.72899999999999998</v>
      </c>
      <c r="AL2081">
        <f t="shared" si="124"/>
        <v>8.0681818181818181E-3</v>
      </c>
      <c r="AM2081">
        <f>INDEX(toughness!B:B,MATCH(Sheet1!B1751,toughness!A:A,0))</f>
        <v>4.6600000000000001E-3</v>
      </c>
    </row>
    <row r="2082" spans="1:39" x14ac:dyDescent="0.3">
      <c r="A2082" t="s">
        <v>1458</v>
      </c>
      <c r="B2082" s="1" t="s">
        <v>2545</v>
      </c>
      <c r="C2082">
        <v>375</v>
      </c>
      <c r="D2082">
        <v>4475</v>
      </c>
      <c r="G2082">
        <v>1.55</v>
      </c>
      <c r="H2082">
        <v>2.9449999999999998</v>
      </c>
      <c r="I2082">
        <v>58.5</v>
      </c>
      <c r="J2082">
        <v>5</v>
      </c>
      <c r="K2082">
        <v>375</v>
      </c>
      <c r="L2082">
        <v>125</v>
      </c>
      <c r="N2082" t="s">
        <v>1453</v>
      </c>
      <c r="O2082" t="s">
        <v>1453</v>
      </c>
      <c r="P2082" t="s">
        <v>1453</v>
      </c>
      <c r="Q2082" t="s">
        <v>1453</v>
      </c>
      <c r="R2082" t="s">
        <v>1453</v>
      </c>
      <c r="S2082" t="s">
        <v>1453</v>
      </c>
      <c r="T2082" t="s">
        <v>1453</v>
      </c>
      <c r="U2082" t="s">
        <v>1453</v>
      </c>
      <c r="V2082">
        <v>455</v>
      </c>
      <c r="W2082">
        <v>16.600000000000001</v>
      </c>
      <c r="X2082" t="s">
        <v>1453</v>
      </c>
      <c r="Y2082" t="s">
        <v>1453</v>
      </c>
      <c r="Z2082" t="s">
        <v>1468</v>
      </c>
      <c r="AA2082">
        <v>0.93</v>
      </c>
      <c r="AB2082">
        <v>7.0000000000000007E-2</v>
      </c>
      <c r="AC2082">
        <v>0.5</v>
      </c>
      <c r="AD2082">
        <v>0.5</v>
      </c>
      <c r="AE2082">
        <v>0.5</v>
      </c>
      <c r="AF2082">
        <v>0.5</v>
      </c>
      <c r="AG2082">
        <f>INDEX(YM!B:B, MATCH(Sheet1!B2082,YM!A:A,0))</f>
        <v>1.8</v>
      </c>
      <c r="AH2082">
        <v>1.8</v>
      </c>
      <c r="AI2082">
        <f>INDEX('Yield strengh'!B:B, MATCH(Sheet1!B2082,'Yield strengh'!A:A,0))</f>
        <v>1.25</v>
      </c>
      <c r="AJ2082">
        <v>1.25</v>
      </c>
      <c r="AK2082">
        <f>INDEX(Price!B:B, MATCH(Sheet1!B2082,Price!A:A,0))</f>
        <v>468</v>
      </c>
      <c r="AL2082">
        <f t="shared" si="124"/>
        <v>5.0279329608938551E-4</v>
      </c>
      <c r="AM2082">
        <f>INDEX(toughness!B:B,MATCH(Sheet1!B2082,toughness!A:A,0))</f>
        <v>2.7150000000000001E-2</v>
      </c>
    </row>
    <row r="2083" spans="1:39" x14ac:dyDescent="0.3">
      <c r="A2083" t="s">
        <v>1458</v>
      </c>
      <c r="B2083" s="1" t="s">
        <v>1086</v>
      </c>
      <c r="C2083">
        <v>27.6</v>
      </c>
      <c r="D2083">
        <v>1080</v>
      </c>
      <c r="E2083">
        <v>2.1</v>
      </c>
      <c r="F2083">
        <v>15.38</v>
      </c>
      <c r="G2083">
        <v>1.2099999999999999E-3</v>
      </c>
      <c r="H2083">
        <v>4.0389999999999998E-22</v>
      </c>
      <c r="I2083">
        <v>1.1835000000000001E+24</v>
      </c>
      <c r="J2083">
        <v>225</v>
      </c>
      <c r="K2083">
        <v>32.599999999999987</v>
      </c>
      <c r="L2083">
        <v>5.5</v>
      </c>
      <c r="M2083">
        <v>139.5</v>
      </c>
      <c r="N2083" t="s">
        <v>1453</v>
      </c>
      <c r="O2083" t="s">
        <v>1453</v>
      </c>
      <c r="P2083" t="s">
        <v>1453</v>
      </c>
      <c r="Q2083" t="s">
        <v>1453</v>
      </c>
      <c r="R2083" t="s">
        <v>1453</v>
      </c>
      <c r="S2083" t="s">
        <v>1453</v>
      </c>
      <c r="T2083" t="s">
        <v>1453</v>
      </c>
      <c r="U2083" t="s">
        <v>1453</v>
      </c>
      <c r="V2083">
        <v>25.85</v>
      </c>
      <c r="W2083">
        <v>0.218</v>
      </c>
      <c r="X2083" t="s">
        <v>1453</v>
      </c>
      <c r="Y2083" t="s">
        <v>1453</v>
      </c>
      <c r="Z2083" t="s">
        <v>1468</v>
      </c>
      <c r="AA2083">
        <v>0.93</v>
      </c>
      <c r="AB2083">
        <v>7.0000000000000007E-2</v>
      </c>
      <c r="AC2083">
        <v>0.5</v>
      </c>
      <c r="AD2083">
        <v>0.5</v>
      </c>
      <c r="AE2083">
        <v>0.5</v>
      </c>
      <c r="AF2083">
        <v>0.5</v>
      </c>
      <c r="AG2083">
        <f>INDEX(YM!B:B, MATCH(Sheet1!B2083,YM!A:A,0))</f>
        <v>1.7749999999999999</v>
      </c>
      <c r="AH2083">
        <v>1.7749999999999999</v>
      </c>
      <c r="AI2083">
        <f>INDEX('Yield strengh'!B:B, MATCH(Sheet1!B2083,'Yield strengh'!A:A,0))</f>
        <v>44.35</v>
      </c>
      <c r="AJ2083">
        <v>44.35</v>
      </c>
      <c r="AK2083">
        <f>INDEX(Price!B:B, MATCH(Sheet1!B2083,Price!A:A,0))</f>
        <v>55.150000000000013</v>
      </c>
      <c r="AL2083">
        <f t="shared" si="124"/>
        <v>7.2890046296296293E-2</v>
      </c>
      <c r="AM2083">
        <f>INDEX(toughness!B:B,MATCH(Sheet1!B2083,toughness!A:A,0))</f>
        <v>4.3499999999999996</v>
      </c>
    </row>
    <row r="2084" spans="1:39" x14ac:dyDescent="0.3">
      <c r="A2084" t="s">
        <v>1458</v>
      </c>
      <c r="B2084" s="1" t="s">
        <v>1736</v>
      </c>
      <c r="C2084">
        <v>262.5</v>
      </c>
      <c r="D2084">
        <v>8945</v>
      </c>
      <c r="G2084">
        <v>23.1</v>
      </c>
      <c r="I2084">
        <v>1.72</v>
      </c>
      <c r="J2084">
        <v>15.5</v>
      </c>
      <c r="K2084">
        <v>262.5</v>
      </c>
      <c r="L2084">
        <v>97.5</v>
      </c>
      <c r="N2084" t="s">
        <v>1453</v>
      </c>
      <c r="O2084" t="s">
        <v>1453</v>
      </c>
      <c r="P2084" t="s">
        <v>1453</v>
      </c>
      <c r="Q2084" t="s">
        <v>1453</v>
      </c>
      <c r="R2084" t="s">
        <v>1453</v>
      </c>
      <c r="S2084" t="s">
        <v>1453</v>
      </c>
      <c r="T2084" t="s">
        <v>1453</v>
      </c>
      <c r="U2084" t="s">
        <v>1453</v>
      </c>
      <c r="V2084">
        <v>345</v>
      </c>
      <c r="W2084">
        <v>394</v>
      </c>
      <c r="X2084" t="s">
        <v>1453</v>
      </c>
      <c r="Y2084" t="s">
        <v>1453</v>
      </c>
      <c r="Z2084" t="s">
        <v>1468</v>
      </c>
      <c r="AA2084">
        <v>0.93</v>
      </c>
      <c r="AB2084">
        <v>7.0000000000000007E-2</v>
      </c>
      <c r="AC2084">
        <v>0.5</v>
      </c>
      <c r="AD2084">
        <v>0.5</v>
      </c>
      <c r="AE2084">
        <v>0.5</v>
      </c>
      <c r="AF2084">
        <v>0.5</v>
      </c>
      <c r="AG2084">
        <f>INDEX(YM!B:B, MATCH(Sheet1!B2087,YM!A:A,0))</f>
        <v>1.5649999999999999</v>
      </c>
      <c r="AH2084">
        <v>1.5649999999999999</v>
      </c>
      <c r="AI2084">
        <f>INDEX('Yield strengh'!B:B, MATCH(Sheet1!B2087,'Yield strengh'!A:A,0))</f>
        <v>43.45</v>
      </c>
      <c r="AJ2084">
        <v>43.45</v>
      </c>
      <c r="AK2084">
        <f>INDEX(Price!B:B, MATCH(Sheet1!B2087,Price!A:A,0))</f>
        <v>45.45</v>
      </c>
      <c r="AL2084">
        <f t="shared" si="124"/>
        <v>7.6019284516489665E-3</v>
      </c>
      <c r="AM2084" t="e">
        <f>INDEX(toughness!B:B,MATCH(Sheet1!B2087,toughness!A:A,0))</f>
        <v>#N/A</v>
      </c>
    </row>
    <row r="2085" spans="1:39" x14ac:dyDescent="0.3">
      <c r="A2085" t="s">
        <v>1455</v>
      </c>
      <c r="B2085" s="1" t="s">
        <v>1821</v>
      </c>
      <c r="C2085">
        <v>22.75</v>
      </c>
      <c r="D2085">
        <v>930</v>
      </c>
      <c r="E2085">
        <v>2.8</v>
      </c>
      <c r="F2085">
        <v>19.7</v>
      </c>
      <c r="G2085">
        <v>3.3849999999999999E-4</v>
      </c>
      <c r="H2085">
        <v>1.1995000000000001E-19</v>
      </c>
      <c r="I2085">
        <v>4E+21</v>
      </c>
      <c r="J2085">
        <v>720</v>
      </c>
      <c r="K2085">
        <v>17.850000000000001</v>
      </c>
      <c r="L2085">
        <v>3.5</v>
      </c>
      <c r="M2085">
        <v>97</v>
      </c>
      <c r="N2085" t="s">
        <v>1453</v>
      </c>
      <c r="O2085" t="s">
        <v>1453</v>
      </c>
      <c r="P2085" t="s">
        <v>1453</v>
      </c>
      <c r="Q2085" t="s">
        <v>1453</v>
      </c>
      <c r="R2085" t="s">
        <v>1453</v>
      </c>
      <c r="S2085" t="s">
        <v>1453</v>
      </c>
      <c r="T2085" t="s">
        <v>1453</v>
      </c>
      <c r="U2085" t="s">
        <v>1453</v>
      </c>
      <c r="V2085">
        <v>14</v>
      </c>
      <c r="W2085">
        <v>0.11849999999999999</v>
      </c>
      <c r="X2085" t="s">
        <v>1453</v>
      </c>
      <c r="Y2085" t="s">
        <v>1453</v>
      </c>
      <c r="Z2085" t="s">
        <v>1468</v>
      </c>
      <c r="AA2085">
        <v>0.93</v>
      </c>
      <c r="AB2085">
        <v>7.0000000000000007E-2</v>
      </c>
      <c r="AC2085">
        <v>0.5</v>
      </c>
      <c r="AD2085">
        <v>0.5</v>
      </c>
      <c r="AE2085">
        <v>0.5</v>
      </c>
      <c r="AF2085">
        <v>0.5</v>
      </c>
      <c r="AG2085">
        <f>INDEX(YM!B:B, MATCH(Sheet1!B2085,YM!A:A,0))</f>
        <v>1.655</v>
      </c>
      <c r="AH2085">
        <v>1.655</v>
      </c>
      <c r="AI2085">
        <f>INDEX('Yield strengh'!B:B, MATCH(Sheet1!B2085,'Yield strengh'!A:A,0))</f>
        <v>32.4</v>
      </c>
      <c r="AJ2085">
        <v>32.4</v>
      </c>
      <c r="AK2085">
        <f>INDEX(Price!B:B, MATCH(Sheet1!B2085,Price!A:A,0))</f>
        <v>481</v>
      </c>
      <c r="AL2085">
        <f t="shared" si="124"/>
        <v>5.765806451612903E-2</v>
      </c>
      <c r="AM2085">
        <f>INDEX(toughness!B:B,MATCH(Sheet1!B2085,toughness!A:A,0))</f>
        <v>10.074999999999999</v>
      </c>
    </row>
    <row r="2086" spans="1:39" x14ac:dyDescent="0.3">
      <c r="A2086" t="s">
        <v>1458</v>
      </c>
      <c r="B2086" s="1" t="s">
        <v>2329</v>
      </c>
      <c r="C2086">
        <v>3905</v>
      </c>
      <c r="D2086">
        <v>2550</v>
      </c>
      <c r="E2086">
        <v>8.9499999999999993</v>
      </c>
      <c r="F2086">
        <v>7.5</v>
      </c>
      <c r="G2086">
        <v>4.0350000000000001</v>
      </c>
      <c r="H2086">
        <v>1.133E-7</v>
      </c>
      <c r="I2086">
        <v>2080000000</v>
      </c>
      <c r="J2086">
        <v>1.3</v>
      </c>
      <c r="K2086">
        <v>600.5</v>
      </c>
      <c r="L2086">
        <v>3250</v>
      </c>
      <c r="M2086">
        <v>2835</v>
      </c>
      <c r="N2086" t="s">
        <v>1453</v>
      </c>
      <c r="O2086" t="s">
        <v>1453</v>
      </c>
      <c r="P2086" t="s">
        <v>1453</v>
      </c>
      <c r="Q2086" t="s">
        <v>1453</v>
      </c>
      <c r="R2086" t="s">
        <v>1453</v>
      </c>
      <c r="S2086" t="s">
        <v>1453</v>
      </c>
      <c r="T2086" t="s">
        <v>1453</v>
      </c>
      <c r="U2086" t="s">
        <v>1453</v>
      </c>
      <c r="V2086">
        <v>2755</v>
      </c>
      <c r="W2086">
        <v>12.5</v>
      </c>
      <c r="X2086" t="s">
        <v>1453</v>
      </c>
      <c r="Y2086" t="s">
        <v>1453</v>
      </c>
      <c r="Z2086" t="s">
        <v>1468</v>
      </c>
      <c r="AA2086">
        <v>0.93</v>
      </c>
      <c r="AB2086">
        <v>7.0000000000000007E-2</v>
      </c>
      <c r="AC2086">
        <v>0.5</v>
      </c>
      <c r="AD2086">
        <v>0.5</v>
      </c>
      <c r="AE2086">
        <v>0.5</v>
      </c>
      <c r="AF2086">
        <v>0.5</v>
      </c>
      <c r="AG2086">
        <f>INDEX(YM!B:B, MATCH(Sheet1!B2086,YM!A:A,0))</f>
        <v>1.575</v>
      </c>
      <c r="AH2086">
        <v>1.575</v>
      </c>
      <c r="AI2086">
        <f>INDEX('Yield strengh'!B:B, MATCH(Sheet1!B2086,'Yield strengh'!A:A,0))</f>
        <v>0.85000000000000009</v>
      </c>
      <c r="AJ2086">
        <v>0.85000000000000009</v>
      </c>
      <c r="AK2086">
        <f>INDEX(Price!B:B, MATCH(Sheet1!B2086,Price!A:A,0))</f>
        <v>381.5</v>
      </c>
      <c r="AL2086">
        <f t="shared" si="124"/>
        <v>5.2500000000000008E-4</v>
      </c>
      <c r="AM2086">
        <f>INDEX(toughness!B:B,MATCH(Sheet1!B2086,toughness!A:A,0))</f>
        <v>7.7499999999999999E-3</v>
      </c>
    </row>
    <row r="2087" spans="1:39" x14ac:dyDescent="0.3">
      <c r="A2087" t="s">
        <v>1458</v>
      </c>
      <c r="B2087" s="1" t="s">
        <v>2200</v>
      </c>
      <c r="C2087">
        <v>30.875</v>
      </c>
      <c r="D2087">
        <v>700</v>
      </c>
      <c r="E2087">
        <v>2.9</v>
      </c>
      <c r="F2087">
        <v>15.225</v>
      </c>
      <c r="G2087">
        <v>2.0925000000000002E-3</v>
      </c>
      <c r="H2087">
        <v>4.7300014487500005E-13</v>
      </c>
      <c r="I2087">
        <v>550000000000000</v>
      </c>
      <c r="J2087">
        <v>50.75</v>
      </c>
      <c r="K2087">
        <v>50.7</v>
      </c>
      <c r="L2087">
        <v>5.7</v>
      </c>
      <c r="N2087" t="s">
        <v>1453</v>
      </c>
      <c r="O2087" t="s">
        <v>1453</v>
      </c>
      <c r="P2087" t="s">
        <v>1453</v>
      </c>
      <c r="Q2087" t="s">
        <v>1453</v>
      </c>
      <c r="R2087" t="s">
        <v>1453</v>
      </c>
      <c r="S2087" t="s">
        <v>1453</v>
      </c>
      <c r="T2087" t="s">
        <v>1453</v>
      </c>
      <c r="U2087" t="s">
        <v>1453</v>
      </c>
      <c r="V2087">
        <v>34.024999999999999</v>
      </c>
      <c r="W2087">
        <v>0.17974999999999999</v>
      </c>
      <c r="X2087" t="s">
        <v>1453</v>
      </c>
      <c r="Y2087" t="s">
        <v>1453</v>
      </c>
      <c r="Z2087" t="s">
        <v>1468</v>
      </c>
      <c r="AA2087">
        <v>0.93</v>
      </c>
      <c r="AB2087">
        <v>7.0000000000000007E-2</v>
      </c>
      <c r="AC2087">
        <v>0.5</v>
      </c>
      <c r="AD2087">
        <v>0.5</v>
      </c>
      <c r="AE2087">
        <v>0.5</v>
      </c>
      <c r="AF2087">
        <v>0.5</v>
      </c>
      <c r="AG2087">
        <f>INDEX(YM!B:B, MATCH(Sheet1!B2116,YM!A:A,0))</f>
        <v>0.67999999999999994</v>
      </c>
      <c r="AH2087">
        <v>0.67999999999999994</v>
      </c>
      <c r="AI2087">
        <f>INDEX('Yield strengh'!B:B, MATCH(Sheet1!B2116,'Yield strengh'!A:A,0))</f>
        <v>7.5</v>
      </c>
      <c r="AJ2087">
        <v>7.5</v>
      </c>
      <c r="AK2087">
        <f>INDEX(Price!B:B, MATCH(Sheet1!B2116,Price!A:A,0))</f>
        <v>35.950000000000003</v>
      </c>
      <c r="AL2087">
        <f t="shared" si="124"/>
        <v>7.2857142857142851E-3</v>
      </c>
      <c r="AM2087">
        <f>INDEX(toughness!B:B,MATCH(Sheet1!B2116,toughness!A:A,0))</f>
        <v>2.9425E-2</v>
      </c>
    </row>
    <row r="2088" spans="1:39" x14ac:dyDescent="0.3">
      <c r="A2088" t="s">
        <v>1458</v>
      </c>
      <c r="B2088" s="1" t="s">
        <v>1692</v>
      </c>
      <c r="C2088">
        <v>29.2</v>
      </c>
      <c r="D2088">
        <v>1190</v>
      </c>
      <c r="E2088">
        <v>3.55</v>
      </c>
      <c r="F2088">
        <v>15.25</v>
      </c>
      <c r="G2088">
        <v>10.426064999999999</v>
      </c>
      <c r="H2088">
        <v>1.7725000000043429</v>
      </c>
      <c r="I2088">
        <v>505000000000000</v>
      </c>
      <c r="J2088">
        <v>18.012499999999999</v>
      </c>
      <c r="K2088">
        <v>28.324999999999999</v>
      </c>
      <c r="L2088">
        <v>7.35</v>
      </c>
      <c r="M2088">
        <v>3605</v>
      </c>
      <c r="N2088" t="s">
        <v>1453</v>
      </c>
      <c r="O2088" t="s">
        <v>1453</v>
      </c>
      <c r="P2088" t="s">
        <v>1453</v>
      </c>
      <c r="Q2088" t="s">
        <v>1453</v>
      </c>
      <c r="R2088" t="s">
        <v>1453</v>
      </c>
      <c r="S2088" t="s">
        <v>1453</v>
      </c>
      <c r="T2088" t="s">
        <v>1453</v>
      </c>
      <c r="U2088" t="s">
        <v>1453</v>
      </c>
      <c r="V2088">
        <v>19.149999999999999</v>
      </c>
      <c r="W2088">
        <v>7.9</v>
      </c>
      <c r="X2088" t="s">
        <v>1453</v>
      </c>
      <c r="Y2088" t="s">
        <v>1453</v>
      </c>
      <c r="Z2088" t="s">
        <v>1468</v>
      </c>
      <c r="AA2088">
        <v>0.93</v>
      </c>
      <c r="AB2088">
        <v>7.0000000000000007E-2</v>
      </c>
      <c r="AC2088">
        <v>0.5</v>
      </c>
      <c r="AD2088">
        <v>0.5</v>
      </c>
      <c r="AE2088">
        <v>0.5</v>
      </c>
      <c r="AF2088">
        <v>0.5</v>
      </c>
      <c r="AG2088">
        <f>INDEX(YM!B:B, MATCH(Sheet1!B2088,YM!A:A,0))</f>
        <v>1.5</v>
      </c>
      <c r="AH2088">
        <v>1.5</v>
      </c>
      <c r="AI2088">
        <f>INDEX('Yield strengh'!B:B, MATCH(Sheet1!B2088,'Yield strengh'!A:A,0))</f>
        <v>32.424999999999997</v>
      </c>
      <c r="AJ2088">
        <v>32.424999999999997</v>
      </c>
      <c r="AK2088">
        <f>INDEX(Price!B:B, MATCH(Sheet1!B2088,Price!A:A,0))</f>
        <v>91.15</v>
      </c>
      <c r="AL2088">
        <f t="shared" si="124"/>
        <v>4.0871848739495793E-2</v>
      </c>
      <c r="AM2088">
        <f>INDEX(toughness!B:B,MATCH(Sheet1!B2088,toughness!A:A,0))</f>
        <v>2.1435</v>
      </c>
    </row>
    <row r="2089" spans="1:39" x14ac:dyDescent="0.3">
      <c r="A2089" t="s">
        <v>1458</v>
      </c>
      <c r="B2089" s="1" t="s">
        <v>499</v>
      </c>
      <c r="C2089">
        <v>35</v>
      </c>
      <c r="D2089">
        <v>2225</v>
      </c>
      <c r="E2089">
        <v>7</v>
      </c>
      <c r="G2089">
        <v>0.13009999999999999</v>
      </c>
      <c r="H2089">
        <v>1.1474999999999999E-12</v>
      </c>
      <c r="I2089">
        <v>200000000000000</v>
      </c>
      <c r="J2089">
        <v>9.5000000000000001E-2</v>
      </c>
      <c r="K2089">
        <v>4.5</v>
      </c>
      <c r="L2089">
        <v>19</v>
      </c>
      <c r="M2089">
        <v>1350</v>
      </c>
      <c r="N2089" t="s">
        <v>1453</v>
      </c>
      <c r="O2089" t="s">
        <v>1453</v>
      </c>
      <c r="P2089" t="s">
        <v>1453</v>
      </c>
      <c r="Q2089" t="s">
        <v>1453</v>
      </c>
      <c r="R2089" t="s">
        <v>1453</v>
      </c>
      <c r="S2089" t="s">
        <v>1453</v>
      </c>
      <c r="T2089" t="s">
        <v>1453</v>
      </c>
      <c r="U2089" t="s">
        <v>1453</v>
      </c>
      <c r="V2089">
        <v>4.5</v>
      </c>
      <c r="W2089">
        <v>0.8</v>
      </c>
      <c r="X2089" t="s">
        <v>1453</v>
      </c>
      <c r="Y2089" t="s">
        <v>1453</v>
      </c>
      <c r="Z2089" t="s">
        <v>1468</v>
      </c>
      <c r="AA2089">
        <v>0.93</v>
      </c>
      <c r="AB2089">
        <v>7.0000000000000007E-2</v>
      </c>
      <c r="AC2089">
        <v>0.5</v>
      </c>
      <c r="AD2089">
        <v>0.5</v>
      </c>
      <c r="AE2089">
        <v>0.5</v>
      </c>
      <c r="AF2089">
        <v>0.5</v>
      </c>
      <c r="AG2089">
        <f>INDEX(YM!B:B, MATCH(Sheet1!B2056,YM!A:A,0))</f>
        <v>2.4</v>
      </c>
      <c r="AH2089">
        <v>2.4</v>
      </c>
      <c r="AI2089">
        <f>INDEX('Yield strengh'!B:B, MATCH(Sheet1!B2056,'Yield strengh'!A:A,0))</f>
        <v>6.6</v>
      </c>
      <c r="AJ2089">
        <v>6.6</v>
      </c>
      <c r="AK2089">
        <f>INDEX(Price!B:B, MATCH(Sheet1!B2056,Price!A:A,0))</f>
        <v>1.421</v>
      </c>
      <c r="AL2089">
        <f t="shared" si="124"/>
        <v>7.1191011235955046E-3</v>
      </c>
      <c r="AM2089">
        <f>INDEX(toughness!B:B,MATCH(Sheet1!B2056,toughness!A:A,0))</f>
        <v>1.0389999999999999</v>
      </c>
    </row>
    <row r="2090" spans="1:39" x14ac:dyDescent="0.3">
      <c r="A2090" t="s">
        <v>1458</v>
      </c>
      <c r="B2090" s="1" t="s">
        <v>2138</v>
      </c>
      <c r="C2090">
        <v>61.8</v>
      </c>
      <c r="D2090">
        <v>850</v>
      </c>
      <c r="E2090">
        <v>3.2</v>
      </c>
      <c r="F2090">
        <v>17</v>
      </c>
      <c r="G2090">
        <v>2.6375000000000001E-3</v>
      </c>
      <c r="H2090">
        <v>9.4600000000000001E-19</v>
      </c>
      <c r="I2090">
        <v>5.5E+20</v>
      </c>
      <c r="J2090">
        <v>36.25</v>
      </c>
      <c r="K2090">
        <v>83</v>
      </c>
      <c r="L2090">
        <v>12.125</v>
      </c>
      <c r="N2090" t="s">
        <v>1453</v>
      </c>
      <c r="O2090" t="s">
        <v>1453</v>
      </c>
      <c r="P2090" t="s">
        <v>1453</v>
      </c>
      <c r="Q2090" t="s">
        <v>1453</v>
      </c>
      <c r="R2090" t="s">
        <v>1453</v>
      </c>
      <c r="S2090" t="s">
        <v>1453</v>
      </c>
      <c r="T2090" t="s">
        <v>1453</v>
      </c>
      <c r="U2090" t="s">
        <v>1453</v>
      </c>
      <c r="V2090">
        <v>61.5</v>
      </c>
      <c r="W2090">
        <v>0.20724999999999999</v>
      </c>
      <c r="X2090" t="s">
        <v>1453</v>
      </c>
      <c r="Y2090" t="s">
        <v>1453</v>
      </c>
      <c r="Z2090" t="s">
        <v>1468</v>
      </c>
      <c r="AA2090">
        <v>0.93</v>
      </c>
      <c r="AB2090">
        <v>7.0000000000000007E-2</v>
      </c>
      <c r="AC2090">
        <v>0.5</v>
      </c>
      <c r="AD2090">
        <v>0.5</v>
      </c>
      <c r="AE2090">
        <v>0.5</v>
      </c>
      <c r="AF2090">
        <v>0.5</v>
      </c>
      <c r="AG2090">
        <f>INDEX(YM!B:B, MATCH(Sheet1!B2090,YM!A:A,0))</f>
        <v>1.4750000000000001</v>
      </c>
      <c r="AH2090">
        <v>1.4750000000000001</v>
      </c>
      <c r="AI2090">
        <f>INDEX('Yield strengh'!B:B, MATCH(Sheet1!B2090,'Yield strengh'!A:A,0))</f>
        <v>18.25</v>
      </c>
      <c r="AJ2090">
        <v>18.25</v>
      </c>
      <c r="AK2090">
        <f>INDEX(Price!B:B, MATCH(Sheet1!B2090,Price!A:A,0))</f>
        <v>56.424999999999997</v>
      </c>
      <c r="AL2090">
        <f t="shared" si="124"/>
        <v>3.1669117647058827E-2</v>
      </c>
      <c r="AM2090">
        <f>INDEX(toughness!B:B,MATCH(Sheet1!B2090,toughness!A:A,0))</f>
        <v>0.68177500000000002</v>
      </c>
    </row>
    <row r="2091" spans="1:39" x14ac:dyDescent="0.3">
      <c r="A2091" t="s">
        <v>1458</v>
      </c>
      <c r="B2091" s="1" t="s">
        <v>625</v>
      </c>
      <c r="C2091">
        <v>13.75</v>
      </c>
      <c r="D2091">
        <v>11350</v>
      </c>
      <c r="G2091">
        <v>1.1950000000000001</v>
      </c>
      <c r="H2091">
        <v>8.0599999999999987</v>
      </c>
      <c r="I2091">
        <v>21.5</v>
      </c>
      <c r="J2091">
        <v>45</v>
      </c>
      <c r="K2091">
        <v>13.75</v>
      </c>
      <c r="L2091">
        <v>6</v>
      </c>
      <c r="M2091">
        <v>325.5</v>
      </c>
      <c r="N2091" t="s">
        <v>1453</v>
      </c>
      <c r="O2091" t="s">
        <v>1453</v>
      </c>
      <c r="P2091" t="s">
        <v>1453</v>
      </c>
      <c r="Q2091" t="s">
        <v>1453</v>
      </c>
      <c r="R2091" t="s">
        <v>1453</v>
      </c>
      <c r="S2091" t="s">
        <v>1453</v>
      </c>
      <c r="T2091" t="s">
        <v>1453</v>
      </c>
      <c r="U2091" t="s">
        <v>1453</v>
      </c>
      <c r="V2091">
        <v>20.5</v>
      </c>
      <c r="W2091">
        <v>35</v>
      </c>
      <c r="X2091" t="s">
        <v>1453</v>
      </c>
      <c r="Y2091" t="s">
        <v>1453</v>
      </c>
      <c r="Z2091" t="s">
        <v>1468</v>
      </c>
      <c r="AA2091">
        <v>0.93</v>
      </c>
      <c r="AB2091">
        <v>7.0000000000000007E-2</v>
      </c>
      <c r="AC2091">
        <v>0.5</v>
      </c>
      <c r="AD2091">
        <v>0.5</v>
      </c>
      <c r="AE2091">
        <v>0.5</v>
      </c>
      <c r="AF2091">
        <v>0.5</v>
      </c>
      <c r="AG2091">
        <f>INDEX(YM!B:B, MATCH(Sheet1!B1842,YM!A:A,0))</f>
        <v>14</v>
      </c>
      <c r="AH2091">
        <v>14</v>
      </c>
      <c r="AI2091">
        <f>INDEX('Yield strengh'!B:B, MATCH(Sheet1!B1842,'Yield strengh'!A:A,0))</f>
        <v>5.5</v>
      </c>
      <c r="AJ2091">
        <v>5.5</v>
      </c>
      <c r="AK2091">
        <f>INDEX(Price!B:B, MATCH(Sheet1!B1842,Price!A:A,0))</f>
        <v>16</v>
      </c>
      <c r="AL2091">
        <f t="shared" si="124"/>
        <v>6.7841409691629957E-3</v>
      </c>
      <c r="AM2091">
        <f>INDEX(toughness!B:B,MATCH(Sheet1!B1842,toughness!A:A,0))</f>
        <v>7.69</v>
      </c>
    </row>
    <row r="2092" spans="1:39" x14ac:dyDescent="0.3">
      <c r="A2092" t="s">
        <v>1458</v>
      </c>
      <c r="B2092" s="1" t="s">
        <v>606</v>
      </c>
      <c r="C2092">
        <v>33.1</v>
      </c>
      <c r="D2092">
        <v>470</v>
      </c>
      <c r="E2092">
        <v>5.3849999999999998</v>
      </c>
      <c r="F2092">
        <v>0.5</v>
      </c>
      <c r="G2092">
        <v>6.7900000000000002E-2</v>
      </c>
      <c r="H2092">
        <v>1.8659999999999999E-12</v>
      </c>
      <c r="I2092">
        <v>130000000000000</v>
      </c>
      <c r="J2092">
        <v>1.88</v>
      </c>
      <c r="K2092">
        <v>60</v>
      </c>
      <c r="L2092">
        <v>3.0249999999999999</v>
      </c>
      <c r="N2092" t="s">
        <v>1453</v>
      </c>
      <c r="O2092" t="s">
        <v>1453</v>
      </c>
      <c r="P2092" t="s">
        <v>1453</v>
      </c>
      <c r="Q2092" t="s">
        <v>1453</v>
      </c>
      <c r="R2092" t="s">
        <v>1453</v>
      </c>
      <c r="S2092" t="s">
        <v>1453</v>
      </c>
      <c r="T2092" t="s">
        <v>1453</v>
      </c>
      <c r="U2092" t="s">
        <v>1453</v>
      </c>
      <c r="V2092">
        <v>55.8</v>
      </c>
      <c r="W2092">
        <v>0.23</v>
      </c>
      <c r="X2092" t="s">
        <v>1453</v>
      </c>
      <c r="Y2092" t="s">
        <v>1453</v>
      </c>
      <c r="Z2092" t="s">
        <v>1468</v>
      </c>
      <c r="AA2092">
        <v>0.93</v>
      </c>
      <c r="AB2092">
        <v>7.0000000000000007E-2</v>
      </c>
      <c r="AC2092">
        <v>0.5</v>
      </c>
      <c r="AD2092">
        <v>0.5</v>
      </c>
      <c r="AE2092">
        <v>0.5</v>
      </c>
      <c r="AF2092">
        <v>0.5</v>
      </c>
      <c r="AG2092">
        <f>INDEX(YM!B:B, MATCH(Sheet1!B2092,YM!A:A,0))</f>
        <v>1.425</v>
      </c>
      <c r="AH2092">
        <v>1.425</v>
      </c>
      <c r="AI2092">
        <f>INDEX('Yield strengh'!B:B, MATCH(Sheet1!B2092,'Yield strengh'!A:A,0))</f>
        <v>1.76</v>
      </c>
      <c r="AJ2092">
        <v>1.76</v>
      </c>
      <c r="AK2092" t="e">
        <f>INDEX(Price!B:B, MATCH(Sheet1!B2092,Price!A:A,0))</f>
        <v>#N/A</v>
      </c>
      <c r="AL2092">
        <f t="shared" si="124"/>
        <v>5.3361702127659571E-3</v>
      </c>
      <c r="AM2092" t="e">
        <f>INDEX(toughness!B:B,MATCH(Sheet1!B2092,toughness!A:A,0))</f>
        <v>#N/A</v>
      </c>
    </row>
    <row r="2093" spans="1:39" x14ac:dyDescent="0.3">
      <c r="A2093" t="s">
        <v>1458</v>
      </c>
      <c r="B2093" s="1" t="s">
        <v>1694</v>
      </c>
      <c r="C2093">
        <v>215</v>
      </c>
      <c r="D2093">
        <v>8935</v>
      </c>
      <c r="G2093">
        <v>15.785</v>
      </c>
      <c r="H2093">
        <v>66.75</v>
      </c>
      <c r="I2093">
        <v>3.375</v>
      </c>
      <c r="J2093">
        <v>26.5</v>
      </c>
      <c r="K2093">
        <v>225</v>
      </c>
      <c r="L2093">
        <v>112</v>
      </c>
      <c r="M2093">
        <v>1031</v>
      </c>
      <c r="N2093" t="s">
        <v>1453</v>
      </c>
      <c r="O2093" t="s">
        <v>1453</v>
      </c>
      <c r="P2093" t="s">
        <v>1453</v>
      </c>
      <c r="Q2093" t="s">
        <v>1453</v>
      </c>
      <c r="R2093" t="s">
        <v>1453</v>
      </c>
      <c r="S2093" t="s">
        <v>1453</v>
      </c>
      <c r="T2093" t="s">
        <v>1453</v>
      </c>
      <c r="U2093" t="s">
        <v>1453</v>
      </c>
      <c r="V2093">
        <v>275</v>
      </c>
      <c r="W2093">
        <v>275</v>
      </c>
      <c r="X2093" t="s">
        <v>1453</v>
      </c>
      <c r="Y2093" t="s">
        <v>1453</v>
      </c>
      <c r="Z2093" t="s">
        <v>1468</v>
      </c>
      <c r="AA2093">
        <v>0.93</v>
      </c>
      <c r="AB2093">
        <v>7.0000000000000007E-2</v>
      </c>
      <c r="AC2093">
        <v>0.5</v>
      </c>
      <c r="AD2093">
        <v>0.5</v>
      </c>
      <c r="AE2093">
        <v>0.5</v>
      </c>
      <c r="AF2093">
        <v>0.5</v>
      </c>
      <c r="AG2093">
        <f>INDEX(YM!B:B, MATCH(Sheet1!B2093,YM!A:A,0))</f>
        <v>1.415</v>
      </c>
      <c r="AH2093">
        <v>1.415</v>
      </c>
      <c r="AI2093">
        <f>INDEX('Yield strengh'!B:B, MATCH(Sheet1!B2093,'Yield strengh'!A:A,0))</f>
        <v>41.400000000000013</v>
      </c>
      <c r="AJ2093">
        <v>41.400000000000013</v>
      </c>
      <c r="AK2093">
        <f>INDEX(Price!B:B, MATCH(Sheet1!B2093,Price!A:A,0))</f>
        <v>29.5</v>
      </c>
      <c r="AL2093">
        <f t="shared" ref="AL2093:AL2124" si="125">AJ2093*AH2093/D2093</f>
        <v>6.5563514269725816E-3</v>
      </c>
      <c r="AM2093">
        <f>INDEX(toughness!B:B,MATCH(Sheet1!B2093,toughness!A:A,0))</f>
        <v>5.7050000000000001</v>
      </c>
    </row>
    <row r="2094" spans="1:39" x14ac:dyDescent="0.3">
      <c r="A2094" t="s">
        <v>1458</v>
      </c>
      <c r="B2094" s="1" t="s">
        <v>2071</v>
      </c>
      <c r="C2094">
        <v>2.7250000000000001</v>
      </c>
      <c r="D2094">
        <v>695</v>
      </c>
      <c r="E2094">
        <v>2.4750000000000001</v>
      </c>
      <c r="F2094">
        <v>11</v>
      </c>
      <c r="G2094">
        <v>2.5566666666666661E-2</v>
      </c>
      <c r="H2094">
        <v>9.950000000063068E-7</v>
      </c>
      <c r="I2094">
        <v>5.5E+19</v>
      </c>
      <c r="J2094">
        <v>25.06666666666667</v>
      </c>
      <c r="K2094">
        <v>1.325</v>
      </c>
      <c r="L2094">
        <v>0.27250000000000002</v>
      </c>
      <c r="M2094">
        <v>1845</v>
      </c>
      <c r="N2094" t="s">
        <v>1453</v>
      </c>
      <c r="O2094" t="s">
        <v>1453</v>
      </c>
      <c r="P2094" t="s">
        <v>1453</v>
      </c>
      <c r="Q2094" t="s">
        <v>1453</v>
      </c>
      <c r="R2094" t="s">
        <v>1453</v>
      </c>
      <c r="S2094" t="s">
        <v>1453</v>
      </c>
      <c r="T2094" t="s">
        <v>1453</v>
      </c>
      <c r="U2094" t="s">
        <v>1453</v>
      </c>
      <c r="V2094">
        <v>0.75</v>
      </c>
      <c r="W2094">
        <v>0.32450000000000001</v>
      </c>
      <c r="X2094" t="s">
        <v>1453</v>
      </c>
      <c r="Y2094" t="s">
        <v>1453</v>
      </c>
      <c r="Z2094" t="s">
        <v>1468</v>
      </c>
      <c r="AA2094">
        <v>0.93</v>
      </c>
      <c r="AB2094">
        <v>7.0000000000000007E-2</v>
      </c>
      <c r="AC2094">
        <v>0.5</v>
      </c>
      <c r="AD2094">
        <v>0.5</v>
      </c>
      <c r="AE2094">
        <v>0.5</v>
      </c>
      <c r="AF2094">
        <v>0.5</v>
      </c>
      <c r="AG2094">
        <f>INDEX(YM!B:B, MATCH(Sheet1!B2094,YM!A:A,0))</f>
        <v>1.366666666666666</v>
      </c>
      <c r="AH2094">
        <v>1.366666666666666</v>
      </c>
      <c r="AI2094">
        <f>INDEX('Yield strengh'!B:B, MATCH(Sheet1!B2094,'Yield strengh'!A:A,0))</f>
        <v>1.083333333333333</v>
      </c>
      <c r="AJ2094">
        <v>1.083333333333333</v>
      </c>
      <c r="AK2094">
        <f>INDEX(Price!B:B, MATCH(Sheet1!B2094,Price!A:A,0))</f>
        <v>79.2</v>
      </c>
      <c r="AL2094">
        <f t="shared" si="125"/>
        <v>2.130295763389287E-3</v>
      </c>
      <c r="AM2094">
        <f>INDEX(toughness!B:B,MATCH(Sheet1!B2094,toughness!A:A,0))</f>
        <v>8.3916666666666671E-3</v>
      </c>
    </row>
    <row r="2095" spans="1:39" x14ac:dyDescent="0.3">
      <c r="A2095" t="s">
        <v>1458</v>
      </c>
      <c r="B2095" s="1" t="s">
        <v>2402</v>
      </c>
      <c r="C2095">
        <v>15.334375</v>
      </c>
      <c r="D2095">
        <v>1004.5</v>
      </c>
      <c r="E2095">
        <v>3.120625</v>
      </c>
      <c r="F2095">
        <v>46.599999999999987</v>
      </c>
      <c r="G2095">
        <v>5.4365000000000004E-3</v>
      </c>
      <c r="H2095">
        <v>4.0999999999999998E-18</v>
      </c>
      <c r="I2095">
        <v>1.235E+20</v>
      </c>
      <c r="J2095">
        <v>501.416875</v>
      </c>
      <c r="K2095">
        <v>12.51</v>
      </c>
      <c r="L2095">
        <v>4.8</v>
      </c>
      <c r="M2095">
        <v>162.9375</v>
      </c>
      <c r="N2095" t="s">
        <v>1453</v>
      </c>
      <c r="O2095" t="s">
        <v>1453</v>
      </c>
      <c r="P2095" t="s">
        <v>1453</v>
      </c>
      <c r="Q2095" t="s">
        <v>1453</v>
      </c>
      <c r="R2095" t="s">
        <v>1453</v>
      </c>
      <c r="S2095" t="s">
        <v>1453</v>
      </c>
      <c r="T2095" t="s">
        <v>1453</v>
      </c>
      <c r="U2095" t="s">
        <v>1453</v>
      </c>
      <c r="V2095">
        <v>15.18125</v>
      </c>
      <c r="W2095">
        <v>0.40775</v>
      </c>
      <c r="X2095" t="s">
        <v>1453</v>
      </c>
      <c r="Y2095" t="s">
        <v>1453</v>
      </c>
      <c r="Z2095" t="s">
        <v>1468</v>
      </c>
      <c r="AA2095">
        <v>0.93</v>
      </c>
      <c r="AB2095">
        <v>7.0000000000000007E-2</v>
      </c>
      <c r="AC2095">
        <v>0.5</v>
      </c>
      <c r="AD2095">
        <v>0.5</v>
      </c>
      <c r="AE2095">
        <v>0.5</v>
      </c>
      <c r="AF2095">
        <v>0.5</v>
      </c>
      <c r="AG2095">
        <f>INDEX(YM!B:B, MATCH(Sheet1!B2119,YM!A:A,0))</f>
        <v>0.50123187499999999</v>
      </c>
      <c r="AH2095">
        <v>0.50123187499999999</v>
      </c>
      <c r="AI2095">
        <f>INDEX('Yield strengh'!B:B, MATCH(Sheet1!B2119,'Yield strengh'!A:A,0))</f>
        <v>13.0625</v>
      </c>
      <c r="AJ2095">
        <v>13.0625</v>
      </c>
      <c r="AK2095">
        <f>INDEX(Price!B:B, MATCH(Sheet1!B2119,Price!A:A,0))</f>
        <v>24.574999999999999</v>
      </c>
      <c r="AL2095">
        <f t="shared" si="125"/>
        <v>6.5180103207441512E-3</v>
      </c>
      <c r="AM2095">
        <f>INDEX(toughness!B:B,MATCH(Sheet1!B2119,toughness!A:A,0))</f>
        <v>27.579374999999999</v>
      </c>
    </row>
    <row r="2096" spans="1:39" x14ac:dyDescent="0.3">
      <c r="A2096" t="s">
        <v>1458</v>
      </c>
      <c r="B2096" s="1" t="s">
        <v>2305</v>
      </c>
      <c r="C2096">
        <v>40.787500000000001</v>
      </c>
      <c r="D2096">
        <v>963</v>
      </c>
      <c r="E2096">
        <v>2.65</v>
      </c>
      <c r="F2096">
        <v>20</v>
      </c>
      <c r="G2096">
        <v>0.36122612500000001</v>
      </c>
      <c r="H2096">
        <v>0.66125</v>
      </c>
      <c r="I2096">
        <v>1.057E+24</v>
      </c>
      <c r="J2096">
        <v>397.75</v>
      </c>
      <c r="K2096">
        <v>47.2</v>
      </c>
      <c r="L2096">
        <v>46.25</v>
      </c>
      <c r="M2096">
        <v>630</v>
      </c>
      <c r="N2096" t="s">
        <v>1453</v>
      </c>
      <c r="O2096" t="s">
        <v>1453</v>
      </c>
      <c r="P2096" t="s">
        <v>1453</v>
      </c>
      <c r="Q2096" t="s">
        <v>1453</v>
      </c>
      <c r="R2096" t="s">
        <v>1453</v>
      </c>
      <c r="S2096" t="s">
        <v>1453</v>
      </c>
      <c r="T2096" t="s">
        <v>1453</v>
      </c>
      <c r="U2096" t="s">
        <v>1453</v>
      </c>
      <c r="V2096">
        <v>59.642499999999998</v>
      </c>
      <c r="W2096">
        <v>4.063625</v>
      </c>
      <c r="X2096" t="s">
        <v>1453</v>
      </c>
      <c r="Y2096" t="s">
        <v>1453</v>
      </c>
      <c r="Z2096" t="s">
        <v>1468</v>
      </c>
      <c r="AA2096">
        <v>0.93</v>
      </c>
      <c r="AB2096">
        <v>7.0000000000000007E-2</v>
      </c>
      <c r="AC2096">
        <v>0.5</v>
      </c>
      <c r="AD2096">
        <v>0.5</v>
      </c>
      <c r="AE2096">
        <v>0.5</v>
      </c>
      <c r="AF2096">
        <v>0.5</v>
      </c>
      <c r="AG2096">
        <f>INDEX(YM!B:B, MATCH(Sheet1!B2120,YM!A:A,0))</f>
        <v>0.46058333333333329</v>
      </c>
      <c r="AH2096">
        <v>0.46058333333333329</v>
      </c>
      <c r="AI2096">
        <f>INDEX('Yield strengh'!B:B, MATCH(Sheet1!B2120,'Yield strengh'!A:A,0))</f>
        <v>13.88666666666666</v>
      </c>
      <c r="AJ2096">
        <v>13.49</v>
      </c>
      <c r="AK2096">
        <f>INDEX(Price!B:B, MATCH(Sheet1!B2120,Price!A:A,0))</f>
        <v>15.75</v>
      </c>
      <c r="AL2096">
        <f t="shared" si="125"/>
        <v>6.4519929041190714E-3</v>
      </c>
      <c r="AM2096">
        <f>INDEX(toughness!B:B,MATCH(Sheet1!B2120,toughness!A:A,0))</f>
        <v>17.239999999999998</v>
      </c>
    </row>
    <row r="2097" spans="1:39" x14ac:dyDescent="0.3">
      <c r="A2097" t="s">
        <v>1458</v>
      </c>
      <c r="B2097" s="1" t="s">
        <v>2409</v>
      </c>
      <c r="C2097">
        <v>1225</v>
      </c>
      <c r="D2097">
        <v>6350</v>
      </c>
      <c r="E2097">
        <v>13.5</v>
      </c>
      <c r="F2097">
        <v>5.5</v>
      </c>
      <c r="G2097">
        <v>1.72</v>
      </c>
      <c r="H2097">
        <v>3.0030000000000001E-15</v>
      </c>
      <c r="I2097">
        <v>1.738E+17</v>
      </c>
      <c r="K2097">
        <v>131.5</v>
      </c>
      <c r="L2097">
        <v>361</v>
      </c>
      <c r="M2097">
        <v>3300</v>
      </c>
      <c r="N2097" t="s">
        <v>1453</v>
      </c>
      <c r="O2097" t="s">
        <v>1453</v>
      </c>
      <c r="P2097" t="s">
        <v>1453</v>
      </c>
      <c r="Q2097" t="s">
        <v>1453</v>
      </c>
      <c r="R2097" t="s">
        <v>1453</v>
      </c>
      <c r="S2097" t="s">
        <v>1453</v>
      </c>
      <c r="T2097" t="s">
        <v>1453</v>
      </c>
      <c r="U2097" t="s">
        <v>1453</v>
      </c>
      <c r="V2097">
        <v>96.2</v>
      </c>
      <c r="W2097">
        <v>10</v>
      </c>
      <c r="X2097" t="s">
        <v>1453</v>
      </c>
      <c r="Y2097" t="s">
        <v>1453</v>
      </c>
      <c r="Z2097" t="s">
        <v>1468</v>
      </c>
      <c r="AA2097">
        <v>0.93</v>
      </c>
      <c r="AB2097">
        <v>7.0000000000000007E-2</v>
      </c>
      <c r="AC2097">
        <v>0.5</v>
      </c>
      <c r="AD2097">
        <v>0.5</v>
      </c>
      <c r="AE2097">
        <v>0.5</v>
      </c>
      <c r="AF2097">
        <v>0.5</v>
      </c>
      <c r="AG2097">
        <f>INDEX(YM!B:B, MATCH(Sheet1!B2095,YM!A:A,0))</f>
        <v>1.33</v>
      </c>
      <c r="AH2097">
        <v>1.33</v>
      </c>
      <c r="AI2097">
        <f>INDEX('Yield strengh'!B:B, MATCH(Sheet1!B2095,'Yield strengh'!A:A,0))</f>
        <v>24.9</v>
      </c>
      <c r="AJ2097">
        <v>24.9</v>
      </c>
      <c r="AK2097">
        <f>INDEX(Price!B:B, MATCH(Sheet1!B2095,Price!A:A,0))</f>
        <v>15.8</v>
      </c>
      <c r="AL2097">
        <f t="shared" si="125"/>
        <v>5.215275590551181E-3</v>
      </c>
      <c r="AM2097">
        <f>INDEX(toughness!B:B,MATCH(Sheet1!B2095,toughness!A:A,0))</f>
        <v>0.85749999999999993</v>
      </c>
    </row>
    <row r="2098" spans="1:39" x14ac:dyDescent="0.3">
      <c r="A2098" t="s">
        <v>1458</v>
      </c>
      <c r="B2098" s="1" t="s">
        <v>2560</v>
      </c>
      <c r="C2098">
        <v>1.2</v>
      </c>
      <c r="D2098">
        <v>740</v>
      </c>
      <c r="E2098">
        <v>2.6</v>
      </c>
      <c r="F2098">
        <v>7</v>
      </c>
      <c r="G2098">
        <v>3.3649999999999999E-2</v>
      </c>
      <c r="H2098">
        <v>9.4599999999999999E-17</v>
      </c>
      <c r="I2098">
        <v>5.5E+18</v>
      </c>
      <c r="J2098">
        <v>0.16500000000000001</v>
      </c>
      <c r="K2098">
        <v>1.27</v>
      </c>
      <c r="L2098">
        <v>0.12</v>
      </c>
      <c r="M2098">
        <v>2695</v>
      </c>
      <c r="N2098" t="s">
        <v>1453</v>
      </c>
      <c r="O2098" t="s">
        <v>1453</v>
      </c>
      <c r="P2098" t="s">
        <v>1453</v>
      </c>
      <c r="Q2098" t="s">
        <v>1453</v>
      </c>
      <c r="R2098" t="s">
        <v>1453</v>
      </c>
      <c r="S2098" t="s">
        <v>1453</v>
      </c>
      <c r="T2098" t="s">
        <v>1453</v>
      </c>
      <c r="U2098" t="s">
        <v>1453</v>
      </c>
      <c r="V2098">
        <v>1.1499999999999999</v>
      </c>
      <c r="W2098">
        <v>0.26250000000000001</v>
      </c>
      <c r="X2098" t="s">
        <v>1453</v>
      </c>
      <c r="Y2098" t="s">
        <v>1453</v>
      </c>
      <c r="Z2098" t="s">
        <v>1468</v>
      </c>
      <c r="AA2098">
        <v>0.93</v>
      </c>
      <c r="AB2098">
        <v>7.0000000000000007E-2</v>
      </c>
      <c r="AC2098">
        <v>0.5</v>
      </c>
      <c r="AD2098">
        <v>0.5</v>
      </c>
      <c r="AE2098">
        <v>0.5</v>
      </c>
      <c r="AF2098">
        <v>0.5</v>
      </c>
      <c r="AG2098">
        <f>INDEX(YM!B:B, MATCH(Sheet1!B2098,YM!A:A,0))</f>
        <v>1.3</v>
      </c>
      <c r="AH2098">
        <v>1.3</v>
      </c>
      <c r="AI2098">
        <f>INDEX('Yield strengh'!B:B, MATCH(Sheet1!B2098,'Yield strengh'!A:A,0))</f>
        <v>1.3</v>
      </c>
      <c r="AJ2098">
        <v>1.3</v>
      </c>
      <c r="AK2098">
        <f>INDEX(Price!B:B, MATCH(Sheet1!B2098,Price!A:A,0))</f>
        <v>158.5</v>
      </c>
      <c r="AL2098">
        <f t="shared" si="125"/>
        <v>2.2837837837837841E-3</v>
      </c>
      <c r="AM2098">
        <f>INDEX(toughness!B:B,MATCH(Sheet1!B2098,toughness!A:A,0))</f>
        <v>1.1860000000000001E-2</v>
      </c>
    </row>
    <row r="2099" spans="1:39" x14ac:dyDescent="0.3">
      <c r="A2099" t="s">
        <v>1458</v>
      </c>
      <c r="B2099" s="1" t="s">
        <v>2118</v>
      </c>
      <c r="C2099">
        <v>84</v>
      </c>
      <c r="D2099">
        <v>1095</v>
      </c>
      <c r="E2099">
        <v>11.237500000000001</v>
      </c>
      <c r="F2099">
        <v>25.024999999999999</v>
      </c>
      <c r="G2099">
        <v>4.3600000000000002E-3</v>
      </c>
      <c r="H2099">
        <v>4.4824999999999998E-13</v>
      </c>
      <c r="I2099">
        <v>2600000000000000</v>
      </c>
      <c r="J2099">
        <v>34.5</v>
      </c>
      <c r="K2099">
        <v>80.650000000000006</v>
      </c>
      <c r="L2099">
        <v>17.675000000000001</v>
      </c>
      <c r="M2099">
        <v>295</v>
      </c>
      <c r="N2099" t="s">
        <v>1453</v>
      </c>
      <c r="O2099" t="s">
        <v>1453</v>
      </c>
      <c r="P2099" t="s">
        <v>1453</v>
      </c>
      <c r="Q2099" t="s">
        <v>1453</v>
      </c>
      <c r="R2099" t="s">
        <v>1453</v>
      </c>
      <c r="S2099" t="s">
        <v>1453</v>
      </c>
      <c r="T2099" t="s">
        <v>1453</v>
      </c>
      <c r="U2099" t="s">
        <v>1453</v>
      </c>
      <c r="V2099">
        <v>70</v>
      </c>
      <c r="W2099">
        <v>0.3075</v>
      </c>
      <c r="X2099" t="s">
        <v>1453</v>
      </c>
      <c r="Y2099" t="s">
        <v>1453</v>
      </c>
      <c r="Z2099" t="s">
        <v>1468</v>
      </c>
      <c r="AA2099">
        <v>0.93</v>
      </c>
      <c r="AB2099">
        <v>7.0000000000000007E-2</v>
      </c>
      <c r="AC2099">
        <v>0.5</v>
      </c>
      <c r="AD2099">
        <v>0.5</v>
      </c>
      <c r="AE2099">
        <v>0.5</v>
      </c>
      <c r="AF2099">
        <v>0.5</v>
      </c>
      <c r="AG2099">
        <f>INDEX(YM!B:B, MATCH(Sheet1!B2099,YM!A:A,0))</f>
        <v>1.2815000000000001</v>
      </c>
      <c r="AH2099">
        <v>1.2815000000000001</v>
      </c>
      <c r="AI2099">
        <f>INDEX('Yield strengh'!B:B, MATCH(Sheet1!B2099,'Yield strengh'!A:A,0))</f>
        <v>48.75</v>
      </c>
      <c r="AJ2099">
        <v>48.75</v>
      </c>
      <c r="AK2099">
        <f>INDEX(Price!B:B, MATCH(Sheet1!B2099,Price!A:A,0))</f>
        <v>66.525000000000006</v>
      </c>
      <c r="AL2099">
        <f t="shared" si="125"/>
        <v>5.7053082191780825E-2</v>
      </c>
      <c r="AM2099">
        <f>INDEX(toughness!B:B,MATCH(Sheet1!B2099,toughness!A:A,0))</f>
        <v>9.43</v>
      </c>
    </row>
    <row r="2100" spans="1:39" x14ac:dyDescent="0.3">
      <c r="A2100" t="s">
        <v>1458</v>
      </c>
      <c r="B2100" s="1" t="s">
        <v>1691</v>
      </c>
      <c r="C2100">
        <v>32.799999999999997</v>
      </c>
      <c r="D2100">
        <v>1165</v>
      </c>
      <c r="E2100">
        <v>5.3833333333333329</v>
      </c>
      <c r="F2100">
        <v>15.25</v>
      </c>
      <c r="G2100">
        <v>0.40615499999999999</v>
      </c>
      <c r="H2100">
        <v>1.3353333912400001E-10</v>
      </c>
      <c r="I2100">
        <v>5.05E+20</v>
      </c>
      <c r="J2100">
        <v>45.5</v>
      </c>
      <c r="K2100">
        <v>36.049999999999997</v>
      </c>
      <c r="L2100">
        <v>8.5</v>
      </c>
      <c r="N2100" t="s">
        <v>1453</v>
      </c>
      <c r="O2100" t="s">
        <v>1453</v>
      </c>
      <c r="P2100" t="s">
        <v>1453</v>
      </c>
      <c r="Q2100" t="s">
        <v>1453</v>
      </c>
      <c r="R2100" t="s">
        <v>1453</v>
      </c>
      <c r="S2100" t="s">
        <v>1453</v>
      </c>
      <c r="T2100" t="s">
        <v>1453</v>
      </c>
      <c r="U2100" t="s">
        <v>1453</v>
      </c>
      <c r="V2100">
        <v>33.725000000000001</v>
      </c>
      <c r="W2100">
        <v>2.2200000000000002</v>
      </c>
      <c r="X2100" t="s">
        <v>1453</v>
      </c>
      <c r="Y2100" t="s">
        <v>1453</v>
      </c>
      <c r="Z2100" t="s">
        <v>1468</v>
      </c>
      <c r="AA2100">
        <v>0.93</v>
      </c>
      <c r="AB2100">
        <v>7.0000000000000007E-2</v>
      </c>
      <c r="AC2100">
        <v>0.5</v>
      </c>
      <c r="AD2100">
        <v>0.5</v>
      </c>
      <c r="AE2100">
        <v>0.5</v>
      </c>
      <c r="AF2100">
        <v>0.5</v>
      </c>
      <c r="AG2100">
        <f>INDEX(YM!B:B, MATCH(Sheet1!B2100,YM!A:A,0))</f>
        <v>1.2736666666666669</v>
      </c>
      <c r="AH2100">
        <v>1.2736666666666669</v>
      </c>
      <c r="AI2100">
        <f>INDEX('Yield strengh'!B:B, MATCH(Sheet1!B2100,'Yield strengh'!A:A,0))</f>
        <v>28.9</v>
      </c>
      <c r="AJ2100">
        <v>28.9</v>
      </c>
      <c r="AK2100">
        <f>INDEX(Price!B:B, MATCH(Sheet1!B2100,Price!A:A,0))</f>
        <v>80.55</v>
      </c>
      <c r="AL2100">
        <f t="shared" si="125"/>
        <v>3.1595679542203152E-2</v>
      </c>
      <c r="AM2100">
        <f>INDEX(toughness!B:B,MATCH(Sheet1!B2100,toughness!A:A,0))</f>
        <v>3.1539999999999999</v>
      </c>
    </row>
    <row r="2101" spans="1:39" x14ac:dyDescent="0.3">
      <c r="A2101" t="s">
        <v>1458</v>
      </c>
      <c r="B2101" s="1" t="s">
        <v>500</v>
      </c>
      <c r="C2101">
        <v>100</v>
      </c>
      <c r="D2101">
        <v>6675</v>
      </c>
      <c r="G2101">
        <v>1.5249999999999999</v>
      </c>
      <c r="H2101">
        <v>2.0099999999999998</v>
      </c>
      <c r="I2101">
        <v>87.5</v>
      </c>
      <c r="J2101">
        <v>22.5</v>
      </c>
      <c r="K2101">
        <v>100</v>
      </c>
      <c r="L2101">
        <v>30.5</v>
      </c>
      <c r="M2101">
        <v>794</v>
      </c>
      <c r="N2101" t="s">
        <v>1453</v>
      </c>
      <c r="O2101" t="s">
        <v>1453</v>
      </c>
      <c r="P2101" t="s">
        <v>1453</v>
      </c>
      <c r="Q2101" t="s">
        <v>1453</v>
      </c>
      <c r="R2101" t="s">
        <v>1453</v>
      </c>
      <c r="S2101" t="s">
        <v>1453</v>
      </c>
      <c r="T2101" t="s">
        <v>1453</v>
      </c>
      <c r="U2101" t="s">
        <v>1453</v>
      </c>
      <c r="V2101">
        <v>127.5</v>
      </c>
      <c r="W2101">
        <v>11</v>
      </c>
      <c r="X2101" t="s">
        <v>1453</v>
      </c>
      <c r="Y2101" t="s">
        <v>1453</v>
      </c>
      <c r="Z2101" t="s">
        <v>1468</v>
      </c>
      <c r="AA2101">
        <v>0.93</v>
      </c>
      <c r="AB2101">
        <v>7.0000000000000007E-2</v>
      </c>
      <c r="AC2101">
        <v>0.5</v>
      </c>
      <c r="AD2101">
        <v>0.5</v>
      </c>
      <c r="AE2101">
        <v>0.5</v>
      </c>
      <c r="AF2101">
        <v>0.5</v>
      </c>
      <c r="AG2101">
        <f>INDEX(YM!B:B, MATCH(Sheet1!B1971,YM!A:A,0))</f>
        <v>6</v>
      </c>
      <c r="AH2101">
        <v>6</v>
      </c>
      <c r="AI2101">
        <f>INDEX('Yield strengh'!B:B, MATCH(Sheet1!B1971,'Yield strengh'!A:A,0))</f>
        <v>4.5</v>
      </c>
      <c r="AJ2101">
        <v>4.5</v>
      </c>
      <c r="AK2101">
        <f>INDEX(Price!B:B, MATCH(Sheet1!B1971,Price!A:A,0))</f>
        <v>3.7850000000000001</v>
      </c>
      <c r="AL2101">
        <f t="shared" si="125"/>
        <v>4.0449438202247194E-3</v>
      </c>
      <c r="AM2101">
        <f>INDEX(toughness!B:B,MATCH(Sheet1!B1971,toughness!A:A,0))</f>
        <v>0.4325</v>
      </c>
    </row>
    <row r="2102" spans="1:39" x14ac:dyDescent="0.3">
      <c r="A2102" t="s">
        <v>1458</v>
      </c>
      <c r="B2102" s="1" t="s">
        <v>2203</v>
      </c>
      <c r="C2102">
        <v>42.516666666666673</v>
      </c>
      <c r="D2102">
        <v>1675</v>
      </c>
      <c r="E2102">
        <v>4</v>
      </c>
      <c r="F2102">
        <v>18.25</v>
      </c>
      <c r="G2102">
        <v>1.0412333333333331E-2</v>
      </c>
      <c r="H2102">
        <v>3.1533333333333908E-5</v>
      </c>
      <c r="I2102">
        <v>5.0499999999999995E+21</v>
      </c>
      <c r="J2102">
        <v>103.6006666666667</v>
      </c>
      <c r="K2102">
        <v>66.483333333333334</v>
      </c>
      <c r="L2102">
        <v>11.5</v>
      </c>
      <c r="M2102">
        <v>164.33333333333329</v>
      </c>
      <c r="N2102" t="s">
        <v>1453</v>
      </c>
      <c r="O2102" t="s">
        <v>1453</v>
      </c>
      <c r="P2102" t="s">
        <v>1453</v>
      </c>
      <c r="Q2102" t="s">
        <v>1453</v>
      </c>
      <c r="R2102" t="s">
        <v>1453</v>
      </c>
      <c r="S2102" t="s">
        <v>1453</v>
      </c>
      <c r="T2102" t="s">
        <v>1453</v>
      </c>
      <c r="U2102" t="s">
        <v>1453</v>
      </c>
      <c r="V2102">
        <v>48.366666666666667</v>
      </c>
      <c r="W2102">
        <v>0.3105</v>
      </c>
      <c r="X2102" t="s">
        <v>1453</v>
      </c>
      <c r="Y2102" t="s">
        <v>1453</v>
      </c>
      <c r="Z2102" t="s">
        <v>1468</v>
      </c>
      <c r="AA2102">
        <v>0.93</v>
      </c>
      <c r="AB2102">
        <v>7.0000000000000007E-2</v>
      </c>
      <c r="AC2102">
        <v>0.5</v>
      </c>
      <c r="AD2102">
        <v>0.5</v>
      </c>
      <c r="AE2102">
        <v>0.5</v>
      </c>
      <c r="AF2102">
        <v>0.5</v>
      </c>
      <c r="AG2102">
        <f>INDEX(YM!B:B, MATCH(Sheet1!B2124,YM!A:A,0))</f>
        <v>0.34566666666666662</v>
      </c>
      <c r="AH2102">
        <v>0.34566666666666662</v>
      </c>
      <c r="AI2102">
        <f>INDEX('Yield strengh'!B:B, MATCH(Sheet1!B2124,'Yield strengh'!A:A,0))</f>
        <v>19.399999999999999</v>
      </c>
      <c r="AJ2102">
        <v>19.399999999999999</v>
      </c>
      <c r="AK2102">
        <f>INDEX(Price!B:B, MATCH(Sheet1!B2124,Price!A:A,0))</f>
        <v>24.716666666666669</v>
      </c>
      <c r="AL2102">
        <f t="shared" si="125"/>
        <v>4.0035422885572134E-3</v>
      </c>
      <c r="AM2102">
        <f>INDEX(toughness!B:B,MATCH(Sheet1!B2124,toughness!A:A,0))</f>
        <v>12.801500000000001</v>
      </c>
    </row>
    <row r="2103" spans="1:39" x14ac:dyDescent="0.3">
      <c r="A2103" t="s">
        <v>1458</v>
      </c>
      <c r="B2103" s="1" t="s">
        <v>2562</v>
      </c>
      <c r="C2103">
        <v>8325</v>
      </c>
      <c r="D2103">
        <v>6665</v>
      </c>
      <c r="G2103">
        <v>3.4350000000000001</v>
      </c>
      <c r="H2103">
        <v>2.1549999999999998</v>
      </c>
      <c r="I2103">
        <v>80</v>
      </c>
      <c r="J2103">
        <v>0.215</v>
      </c>
      <c r="K2103">
        <v>999.5</v>
      </c>
      <c r="L2103">
        <v>2505</v>
      </c>
      <c r="M2103">
        <v>3145</v>
      </c>
      <c r="N2103" t="s">
        <v>1453</v>
      </c>
      <c r="O2103" t="s">
        <v>1453</v>
      </c>
      <c r="P2103" t="s">
        <v>1453</v>
      </c>
      <c r="Q2103" t="s">
        <v>1453</v>
      </c>
      <c r="R2103" t="s">
        <v>1453</v>
      </c>
      <c r="S2103" t="s">
        <v>1453</v>
      </c>
      <c r="T2103" t="s">
        <v>1453</v>
      </c>
      <c r="U2103" t="s">
        <v>1453</v>
      </c>
      <c r="V2103">
        <v>832.5</v>
      </c>
      <c r="W2103">
        <v>23</v>
      </c>
      <c r="X2103" t="s">
        <v>1453</v>
      </c>
      <c r="Y2103" t="s">
        <v>1453</v>
      </c>
      <c r="Z2103" t="s">
        <v>1468</v>
      </c>
      <c r="AA2103">
        <v>0.93</v>
      </c>
      <c r="AB2103">
        <v>7.0000000000000007E-2</v>
      </c>
      <c r="AC2103">
        <v>0.5</v>
      </c>
      <c r="AD2103">
        <v>0.5</v>
      </c>
      <c r="AE2103">
        <v>0.5</v>
      </c>
      <c r="AF2103">
        <v>0.5</v>
      </c>
      <c r="AG2103">
        <f>INDEX(YM!B:B, MATCH(Sheet1!B2103,YM!A:A,0))</f>
        <v>1.25</v>
      </c>
      <c r="AH2103">
        <v>1.25</v>
      </c>
      <c r="AI2103">
        <f>INDEX('Yield strengh'!B:B, MATCH(Sheet1!B2103,'Yield strengh'!A:A,0))</f>
        <v>1.25</v>
      </c>
      <c r="AJ2103">
        <v>1.25</v>
      </c>
      <c r="AK2103">
        <f>INDEX(Price!B:B, MATCH(Sheet1!B2103,Price!A:A,0))</f>
        <v>468</v>
      </c>
      <c r="AL2103">
        <f t="shared" si="125"/>
        <v>2.3443360840210052E-4</v>
      </c>
      <c r="AM2103">
        <f>INDEX(toughness!B:B,MATCH(Sheet1!B2103,toughness!A:A,0))</f>
        <v>1.2145E-2</v>
      </c>
    </row>
    <row r="2104" spans="1:39" x14ac:dyDescent="0.3">
      <c r="A2104" t="s">
        <v>1458</v>
      </c>
      <c r="B2104" s="1" t="s">
        <v>2146</v>
      </c>
      <c r="C2104">
        <v>53.5</v>
      </c>
      <c r="D2104">
        <v>1230</v>
      </c>
      <c r="E2104">
        <v>2.585</v>
      </c>
      <c r="G2104">
        <v>2.6350000000000002E-3</v>
      </c>
      <c r="H2104">
        <v>2.8775000000000001E-21</v>
      </c>
      <c r="I2104">
        <v>1.6665000000000001E+23</v>
      </c>
      <c r="J2104">
        <v>331</v>
      </c>
      <c r="K2104">
        <v>66.25</v>
      </c>
      <c r="L2104">
        <v>13.5</v>
      </c>
      <c r="N2104" t="s">
        <v>1453</v>
      </c>
      <c r="O2104" t="s">
        <v>1453</v>
      </c>
      <c r="P2104" t="s">
        <v>1453</v>
      </c>
      <c r="Q2104" t="s">
        <v>1453</v>
      </c>
      <c r="R2104" t="s">
        <v>1453</v>
      </c>
      <c r="S2104" t="s">
        <v>1453</v>
      </c>
      <c r="T2104" t="s">
        <v>1453</v>
      </c>
      <c r="U2104" t="s">
        <v>1453</v>
      </c>
      <c r="V2104">
        <v>52</v>
      </c>
      <c r="W2104">
        <v>0.1905</v>
      </c>
      <c r="X2104" t="s">
        <v>1453</v>
      </c>
      <c r="Y2104" t="s">
        <v>1453</v>
      </c>
      <c r="Z2104" t="s">
        <v>1468</v>
      </c>
      <c r="AA2104">
        <v>0.93</v>
      </c>
      <c r="AB2104">
        <v>7.0000000000000007E-2</v>
      </c>
      <c r="AC2104">
        <v>0.5</v>
      </c>
      <c r="AD2104">
        <v>0.5</v>
      </c>
      <c r="AE2104">
        <v>0.5</v>
      </c>
      <c r="AF2104">
        <v>0.5</v>
      </c>
      <c r="AG2104">
        <f>INDEX(YM!B:B, MATCH(Sheet1!B2104,YM!A:A,0))</f>
        <v>1.24</v>
      </c>
      <c r="AH2104">
        <v>1.24</v>
      </c>
      <c r="AI2104">
        <f>INDEX('Yield strengh'!B:B, MATCH(Sheet1!B2104,'Yield strengh'!A:A,0))</f>
        <v>36.200000000000003</v>
      </c>
      <c r="AJ2104">
        <v>36.200000000000003</v>
      </c>
      <c r="AK2104">
        <f>INDEX(Price!B:B, MATCH(Sheet1!B2104,Price!A:A,0))</f>
        <v>462.5</v>
      </c>
      <c r="AL2104">
        <f t="shared" si="125"/>
        <v>3.6494308943089436E-2</v>
      </c>
      <c r="AM2104">
        <f>INDEX(toughness!B:B,MATCH(Sheet1!B2104,toughness!A:A,0))</f>
        <v>3.52</v>
      </c>
    </row>
    <row r="2105" spans="1:39" x14ac:dyDescent="0.3">
      <c r="A2105" t="s">
        <v>1458</v>
      </c>
      <c r="B2105" s="1" t="s">
        <v>944</v>
      </c>
      <c r="C2105">
        <v>637.5</v>
      </c>
      <c r="D2105">
        <v>8900</v>
      </c>
      <c r="G2105">
        <v>5.51</v>
      </c>
      <c r="H2105">
        <v>18.2</v>
      </c>
      <c r="I2105">
        <v>9.5</v>
      </c>
      <c r="J2105">
        <v>8.5</v>
      </c>
      <c r="K2105">
        <v>637.5</v>
      </c>
      <c r="L2105">
        <v>180</v>
      </c>
      <c r="M2105">
        <v>1455</v>
      </c>
      <c r="N2105" t="s">
        <v>1453</v>
      </c>
      <c r="O2105" t="s">
        <v>1453</v>
      </c>
      <c r="P2105" t="s">
        <v>1453</v>
      </c>
      <c r="Q2105" t="s">
        <v>1453</v>
      </c>
      <c r="R2105" t="s">
        <v>1453</v>
      </c>
      <c r="S2105" t="s">
        <v>1453</v>
      </c>
      <c r="T2105" t="s">
        <v>1453</v>
      </c>
      <c r="U2105" t="s">
        <v>1453</v>
      </c>
      <c r="V2105">
        <v>760</v>
      </c>
      <c r="W2105">
        <v>70</v>
      </c>
      <c r="X2105" t="s">
        <v>1453</v>
      </c>
      <c r="Y2105" t="s">
        <v>1453</v>
      </c>
      <c r="Z2105" t="s">
        <v>1468</v>
      </c>
      <c r="AA2105">
        <v>0.93</v>
      </c>
      <c r="AB2105">
        <v>7.0000000000000007E-2</v>
      </c>
      <c r="AC2105">
        <v>0.5</v>
      </c>
      <c r="AD2105">
        <v>0.5</v>
      </c>
      <c r="AE2105">
        <v>0.5</v>
      </c>
      <c r="AF2105">
        <v>0.5</v>
      </c>
      <c r="AG2105">
        <f>INDEX(YM!B:B, MATCH(Sheet1!B2046,YM!A:A,0))</f>
        <v>2.75</v>
      </c>
      <c r="AH2105">
        <v>2.75</v>
      </c>
      <c r="AI2105">
        <f>INDEX('Yield strengh'!B:B, MATCH(Sheet1!B2046,'Yield strengh'!A:A,0))</f>
        <v>11.5</v>
      </c>
      <c r="AJ2105">
        <v>11.5</v>
      </c>
      <c r="AK2105">
        <f>INDEX(Price!B:B, MATCH(Sheet1!B2046,Price!A:A,0))</f>
        <v>8.3349999999999991</v>
      </c>
      <c r="AL2105">
        <f t="shared" si="125"/>
        <v>3.553370786516854E-3</v>
      </c>
      <c r="AM2105">
        <f>INDEX(toughness!B:B,MATCH(Sheet1!B2046,toughness!A:A,0))</f>
        <v>0.623</v>
      </c>
    </row>
    <row r="2106" spans="1:39" x14ac:dyDescent="0.3">
      <c r="A2106" t="s">
        <v>1458</v>
      </c>
      <c r="B2106" s="1" t="s">
        <v>2001</v>
      </c>
      <c r="C2106">
        <v>52.650000000000013</v>
      </c>
      <c r="D2106">
        <v>951</v>
      </c>
      <c r="E2106">
        <v>7.2750000000000004</v>
      </c>
      <c r="F2106">
        <v>12.925000000000001</v>
      </c>
      <c r="G2106">
        <v>8.2545000000000007E-2</v>
      </c>
      <c r="H2106">
        <v>9.3300001448749991E-13</v>
      </c>
      <c r="I2106">
        <v>1.6649999999999999E+22</v>
      </c>
      <c r="J2106">
        <v>222.2775</v>
      </c>
      <c r="K2106">
        <v>111.35</v>
      </c>
      <c r="L2106">
        <v>21.8</v>
      </c>
      <c r="M2106">
        <v>82.9</v>
      </c>
      <c r="N2106" t="s">
        <v>1453</v>
      </c>
      <c r="O2106" t="s">
        <v>1453</v>
      </c>
      <c r="P2106" t="s">
        <v>1453</v>
      </c>
      <c r="Q2106" t="s">
        <v>1453</v>
      </c>
      <c r="R2106" t="s">
        <v>1453</v>
      </c>
      <c r="S2106" t="s">
        <v>1453</v>
      </c>
      <c r="T2106" t="s">
        <v>1453</v>
      </c>
      <c r="U2106" t="s">
        <v>1453</v>
      </c>
      <c r="V2106">
        <v>95.5</v>
      </c>
      <c r="W2106">
        <v>0.4</v>
      </c>
      <c r="X2106" t="s">
        <v>1453</v>
      </c>
      <c r="Y2106" t="s">
        <v>1453</v>
      </c>
      <c r="Z2106" t="s">
        <v>1468</v>
      </c>
      <c r="AA2106">
        <v>0.93</v>
      </c>
      <c r="AB2106">
        <v>7.0000000000000007E-2</v>
      </c>
      <c r="AC2106">
        <v>0.5</v>
      </c>
      <c r="AD2106">
        <v>0.5</v>
      </c>
      <c r="AE2106">
        <v>0.5</v>
      </c>
      <c r="AF2106">
        <v>0.5</v>
      </c>
      <c r="AG2106">
        <f>INDEX(YM!B:B, MATCH(Sheet1!B2128,YM!A:A,0))</f>
        <v>0.19239999999999999</v>
      </c>
      <c r="AH2106">
        <v>0.19239999999999999</v>
      </c>
      <c r="AI2106">
        <f>INDEX('Yield strengh'!B:B, MATCH(Sheet1!B2128,'Yield strengh'!A:A,0))</f>
        <v>15</v>
      </c>
      <c r="AJ2106">
        <v>15</v>
      </c>
      <c r="AK2106">
        <f>INDEX(Price!B:B, MATCH(Sheet1!B2128,Price!A:A,0))</f>
        <v>40</v>
      </c>
      <c r="AL2106">
        <f t="shared" si="125"/>
        <v>3.0347003154574128E-3</v>
      </c>
      <c r="AM2106">
        <f>INDEX(toughness!B:B,MATCH(Sheet1!B2128,toughness!A:A,0))</f>
        <v>47.8</v>
      </c>
    </row>
    <row r="2107" spans="1:39" x14ac:dyDescent="0.3">
      <c r="B2107" s="1" t="s">
        <v>2115</v>
      </c>
      <c r="C2107">
        <v>57.6</v>
      </c>
      <c r="D2107">
        <v>1045</v>
      </c>
      <c r="E2107">
        <v>5.0599999999999996</v>
      </c>
      <c r="G2107">
        <v>2.1849999999999999E-3</v>
      </c>
      <c r="I2107" t="s">
        <v>1453</v>
      </c>
      <c r="J2107">
        <v>395</v>
      </c>
      <c r="K2107">
        <v>37.75</v>
      </c>
      <c r="L2107">
        <v>8.5</v>
      </c>
      <c r="M2107">
        <v>187</v>
      </c>
      <c r="N2107" t="s">
        <v>1453</v>
      </c>
      <c r="O2107" t="s">
        <v>1453</v>
      </c>
      <c r="P2107" t="s">
        <v>1453</v>
      </c>
      <c r="Q2107" t="s">
        <v>1453</v>
      </c>
      <c r="R2107" t="s">
        <v>1453</v>
      </c>
      <c r="S2107" t="s">
        <v>1453</v>
      </c>
      <c r="T2107" t="s">
        <v>1453</v>
      </c>
      <c r="U2107" t="s">
        <v>1453</v>
      </c>
      <c r="V2107">
        <v>48</v>
      </c>
      <c r="W2107">
        <v>0.24</v>
      </c>
      <c r="X2107" t="s">
        <v>1453</v>
      </c>
      <c r="Y2107" t="s">
        <v>1453</v>
      </c>
      <c r="Z2107" t="s">
        <v>1468</v>
      </c>
      <c r="AA2107">
        <v>0.93</v>
      </c>
      <c r="AB2107">
        <v>7.0000000000000007E-2</v>
      </c>
      <c r="AC2107">
        <v>0.5</v>
      </c>
      <c r="AD2107">
        <v>0.5</v>
      </c>
      <c r="AE2107">
        <v>0.5</v>
      </c>
      <c r="AF2107">
        <v>0.5</v>
      </c>
      <c r="AG2107">
        <f>INDEX(YM!B:B, MATCH(Sheet1!B2107,YM!A:A,0))</f>
        <v>1.18</v>
      </c>
      <c r="AH2107">
        <v>1.18</v>
      </c>
      <c r="AI2107">
        <f>INDEX('Yield strengh'!B:B, MATCH(Sheet1!B2107,'Yield strengh'!A:A,0))</f>
        <v>47</v>
      </c>
      <c r="AJ2107">
        <v>47</v>
      </c>
      <c r="AK2107">
        <f>INDEX(Price!B:B, MATCH(Sheet1!B2107,Price!A:A,0))</f>
        <v>107.15</v>
      </c>
      <c r="AL2107">
        <f t="shared" si="125"/>
        <v>5.3071770334928221E-2</v>
      </c>
      <c r="AM2107">
        <f>INDEX(toughness!B:B,MATCH(Sheet1!B2107,toughness!A:A,0))</f>
        <v>9.4</v>
      </c>
    </row>
    <row r="2108" spans="1:39" x14ac:dyDescent="0.3">
      <c r="A2108" t="s">
        <v>1458</v>
      </c>
      <c r="B2108" s="1" t="s">
        <v>1536</v>
      </c>
      <c r="C2108">
        <v>3.0074999999999998</v>
      </c>
      <c r="D2108">
        <v>160</v>
      </c>
      <c r="G2108">
        <v>0.3444625</v>
      </c>
      <c r="H2108">
        <v>3.2244999999999999</v>
      </c>
      <c r="I2108">
        <v>270</v>
      </c>
      <c r="J2108">
        <v>45</v>
      </c>
      <c r="K2108">
        <v>4.3250000000000002</v>
      </c>
      <c r="L2108">
        <v>0.30075000000000002</v>
      </c>
      <c r="M2108">
        <v>582.5</v>
      </c>
      <c r="N2108" t="s">
        <v>1453</v>
      </c>
      <c r="O2108" t="s">
        <v>1453</v>
      </c>
      <c r="P2108" t="s">
        <v>1453</v>
      </c>
      <c r="Q2108" t="s">
        <v>1453</v>
      </c>
      <c r="R2108" t="s">
        <v>1453</v>
      </c>
      <c r="S2108" t="s">
        <v>1453</v>
      </c>
      <c r="T2108" t="s">
        <v>1453</v>
      </c>
      <c r="U2108" t="s">
        <v>1453</v>
      </c>
      <c r="V2108">
        <v>4.3250000000000002</v>
      </c>
      <c r="W2108">
        <v>6.9749999999999996</v>
      </c>
      <c r="X2108" t="s">
        <v>1453</v>
      </c>
      <c r="Y2108" t="s">
        <v>1453</v>
      </c>
      <c r="Z2108" t="s">
        <v>1468</v>
      </c>
      <c r="AA2108">
        <v>0.93</v>
      </c>
      <c r="AB2108">
        <v>7.0000000000000007E-2</v>
      </c>
      <c r="AC2108">
        <v>0.5</v>
      </c>
      <c r="AD2108">
        <v>0.5</v>
      </c>
      <c r="AE2108">
        <v>0.5</v>
      </c>
      <c r="AF2108">
        <v>0.5</v>
      </c>
      <c r="AG2108">
        <f>INDEX(YM!B:B, MATCH(Sheet1!B2108,YM!A:A,0))</f>
        <v>1.0845</v>
      </c>
      <c r="AH2108">
        <v>1.0845</v>
      </c>
      <c r="AI2108">
        <f>INDEX('Yield strengh'!B:B, MATCH(Sheet1!B2108,'Yield strengh'!A:A,0))</f>
        <v>2.2406000000000001</v>
      </c>
      <c r="AJ2108">
        <v>2.2406000000000001</v>
      </c>
      <c r="AK2108">
        <f>INDEX(Price!B:B, MATCH(Sheet1!B2108,Price!A:A,0))</f>
        <v>94.22</v>
      </c>
      <c r="AL2108">
        <f t="shared" si="125"/>
        <v>1.5187066875000002E-2</v>
      </c>
      <c r="AM2108">
        <f>INDEX(toughness!B:B,MATCH(Sheet1!B2108,toughness!A:A,0))</f>
        <v>0.99070000000000003</v>
      </c>
    </row>
    <row r="2109" spans="1:39" x14ac:dyDescent="0.3">
      <c r="A2109" t="s">
        <v>1458</v>
      </c>
      <c r="B2109" s="1" t="s">
        <v>2196</v>
      </c>
      <c r="C2109">
        <v>51.674999999999997</v>
      </c>
      <c r="D2109">
        <v>2250</v>
      </c>
      <c r="E2109">
        <v>2.9500000000000011</v>
      </c>
      <c r="F2109">
        <v>25.81666666666667</v>
      </c>
      <c r="G2109">
        <v>3.6866666666666671E-3</v>
      </c>
      <c r="H2109">
        <v>9.907491666666667E-20</v>
      </c>
      <c r="I2109">
        <v>1.665E+21</v>
      </c>
      <c r="J2109">
        <v>184.2166666666667</v>
      </c>
      <c r="K2109">
        <v>73.316666666666663</v>
      </c>
      <c r="L2109">
        <v>15.83333333333333</v>
      </c>
      <c r="M2109">
        <v>294</v>
      </c>
      <c r="N2109" t="s">
        <v>1453</v>
      </c>
      <c r="O2109" t="s">
        <v>1453</v>
      </c>
      <c r="P2109" t="s">
        <v>1453</v>
      </c>
      <c r="Q2109" t="s">
        <v>1453</v>
      </c>
      <c r="R2109" t="s">
        <v>1453</v>
      </c>
      <c r="S2109" t="s">
        <v>1453</v>
      </c>
      <c r="T2109" t="s">
        <v>1453</v>
      </c>
      <c r="U2109" t="s">
        <v>1453</v>
      </c>
      <c r="V2109">
        <v>52.1</v>
      </c>
      <c r="W2109">
        <v>0.28733333333333338</v>
      </c>
      <c r="X2109" t="s">
        <v>1453</v>
      </c>
      <c r="Y2109" t="s">
        <v>1453</v>
      </c>
      <c r="Z2109" t="s">
        <v>1468</v>
      </c>
      <c r="AA2109">
        <v>0.93</v>
      </c>
      <c r="AB2109">
        <v>7.0000000000000007E-2</v>
      </c>
      <c r="AC2109">
        <v>0.5</v>
      </c>
      <c r="AD2109">
        <v>0.5</v>
      </c>
      <c r="AE2109">
        <v>0.5</v>
      </c>
      <c r="AF2109">
        <v>0.5</v>
      </c>
      <c r="AG2109">
        <f>INDEX(YM!B:B, MATCH(Sheet1!B2109,YM!A:A,0))</f>
        <v>1.035333333333333</v>
      </c>
      <c r="AH2109">
        <v>1.035333333333333</v>
      </c>
      <c r="AI2109">
        <f>INDEX('Yield strengh'!B:B, MATCH(Sheet1!B2109,'Yield strengh'!A:A,0))</f>
        <v>19.63333333333334</v>
      </c>
      <c r="AJ2109">
        <v>19.63333333333334</v>
      </c>
      <c r="AK2109">
        <f>INDEX(Price!B:B, MATCH(Sheet1!B2109,Price!A:A,0))</f>
        <v>104.81666666666671</v>
      </c>
      <c r="AL2109">
        <f t="shared" si="125"/>
        <v>9.0342419753086413E-3</v>
      </c>
      <c r="AM2109">
        <f>INDEX(toughness!B:B,MATCH(Sheet1!B2109,toughness!A:A,0))</f>
        <v>2.5523333333333329</v>
      </c>
    </row>
    <row r="2110" spans="1:39" x14ac:dyDescent="0.3">
      <c r="A2110" t="s">
        <v>1458</v>
      </c>
      <c r="B2110" s="1" t="s">
        <v>607</v>
      </c>
      <c r="C2110">
        <v>0.15</v>
      </c>
      <c r="D2110">
        <v>320</v>
      </c>
      <c r="E2110">
        <v>18</v>
      </c>
      <c r="F2110">
        <v>1.5</v>
      </c>
      <c r="G2110">
        <v>1.082E-2</v>
      </c>
      <c r="H2110">
        <v>8.2352000000000003E-12</v>
      </c>
      <c r="I2110">
        <v>1230250000000000</v>
      </c>
      <c r="J2110">
        <v>0.34</v>
      </c>
      <c r="K2110">
        <v>3.5</v>
      </c>
      <c r="L2110">
        <v>1</v>
      </c>
      <c r="N2110" t="s">
        <v>1453</v>
      </c>
      <c r="O2110" t="s">
        <v>1453</v>
      </c>
      <c r="P2110" t="s">
        <v>1453</v>
      </c>
      <c r="Q2110" t="s">
        <v>1453</v>
      </c>
      <c r="R2110" t="s">
        <v>1453</v>
      </c>
      <c r="S2110" t="s">
        <v>1453</v>
      </c>
      <c r="T2110" t="s">
        <v>1453</v>
      </c>
      <c r="U2110" t="s">
        <v>1453</v>
      </c>
      <c r="V2110">
        <v>2.5</v>
      </c>
      <c r="W2110">
        <v>0.13</v>
      </c>
      <c r="X2110" t="s">
        <v>1453</v>
      </c>
      <c r="Y2110" t="s">
        <v>1453</v>
      </c>
      <c r="Z2110" t="s">
        <v>1468</v>
      </c>
      <c r="AA2110">
        <v>0.93</v>
      </c>
      <c r="AB2110">
        <v>7.0000000000000007E-2</v>
      </c>
      <c r="AC2110">
        <v>0.5</v>
      </c>
      <c r="AD2110">
        <v>0.5</v>
      </c>
      <c r="AE2110">
        <v>0.5</v>
      </c>
      <c r="AF2110">
        <v>0.5</v>
      </c>
      <c r="AG2110">
        <f>INDEX(YM!B:B, MATCH(Sheet1!B2118,YM!A:A,0))</f>
        <v>0.6</v>
      </c>
      <c r="AH2110">
        <v>0.6</v>
      </c>
      <c r="AI2110">
        <f>INDEX('Yield strengh'!B:B, MATCH(Sheet1!B2118,'Yield strengh'!A:A,0))</f>
        <v>1.2</v>
      </c>
      <c r="AJ2110">
        <v>1.2</v>
      </c>
      <c r="AK2110">
        <f>INDEX(Price!B:B, MATCH(Sheet1!B2118,Price!A:A,0))</f>
        <v>6.5950000000000006</v>
      </c>
      <c r="AL2110">
        <f t="shared" si="125"/>
        <v>2.2499999999999998E-3</v>
      </c>
      <c r="AM2110">
        <f>INDEX(toughness!B:B,MATCH(Sheet1!B2118,toughness!A:A,0))</f>
        <v>1.2435</v>
      </c>
    </row>
    <row r="2111" spans="1:39" x14ac:dyDescent="0.3">
      <c r="A2111" t="s">
        <v>1458</v>
      </c>
      <c r="B2111" s="1" t="s">
        <v>1902</v>
      </c>
      <c r="C2111">
        <v>4500</v>
      </c>
      <c r="D2111">
        <v>2575</v>
      </c>
      <c r="E2111">
        <v>5.5</v>
      </c>
      <c r="F2111">
        <v>17.5</v>
      </c>
      <c r="G2111">
        <v>0.2</v>
      </c>
      <c r="H2111">
        <v>8.6085999999999995E-12</v>
      </c>
      <c r="I2111">
        <v>5005000000000000</v>
      </c>
      <c r="J2111">
        <v>4.75</v>
      </c>
      <c r="K2111">
        <v>3250</v>
      </c>
      <c r="L2111">
        <v>550</v>
      </c>
      <c r="N2111" t="s">
        <v>1453</v>
      </c>
      <c r="O2111" t="s">
        <v>1453</v>
      </c>
      <c r="P2111" t="s">
        <v>1453</v>
      </c>
      <c r="Q2111" t="s">
        <v>1453</v>
      </c>
      <c r="R2111" t="s">
        <v>1453</v>
      </c>
      <c r="S2111" t="s">
        <v>1453</v>
      </c>
      <c r="T2111" t="s">
        <v>1453</v>
      </c>
      <c r="U2111" t="s">
        <v>1453</v>
      </c>
      <c r="V2111">
        <v>3250</v>
      </c>
      <c r="W2111">
        <v>1.2749999999999999</v>
      </c>
      <c r="X2111" t="s">
        <v>1453</v>
      </c>
      <c r="Y2111" t="s">
        <v>1453</v>
      </c>
      <c r="Z2111" t="s">
        <v>1468</v>
      </c>
      <c r="AA2111">
        <v>0.93</v>
      </c>
      <c r="AB2111">
        <v>7.0000000000000007E-2</v>
      </c>
      <c r="AC2111">
        <v>0.5</v>
      </c>
      <c r="AD2111">
        <v>0.5</v>
      </c>
      <c r="AE2111">
        <v>0.5</v>
      </c>
      <c r="AF2111">
        <v>0.5</v>
      </c>
      <c r="AG2111">
        <f>INDEX(YM!B:B, MATCH(Sheet1!B2111,YM!A:A,0))</f>
        <v>0.90999999999999992</v>
      </c>
      <c r="AH2111">
        <v>0.90999999999999992</v>
      </c>
      <c r="AI2111">
        <f>INDEX('Yield strengh'!B:B, MATCH(Sheet1!B2111,'Yield strengh'!A:A,0))</f>
        <v>0.52</v>
      </c>
      <c r="AJ2111">
        <v>0.52</v>
      </c>
      <c r="AK2111">
        <f>INDEX(Price!B:B, MATCH(Sheet1!B2111,Price!A:A,0))</f>
        <v>100.7</v>
      </c>
      <c r="AL2111">
        <f t="shared" si="125"/>
        <v>1.8376699029126211E-4</v>
      </c>
      <c r="AM2111">
        <f>INDEX(toughness!B:B,MATCH(Sheet1!B2111,toughness!A:A,0))</f>
        <v>417000</v>
      </c>
    </row>
    <row r="2112" spans="1:39" x14ac:dyDescent="0.3">
      <c r="A2112" t="s">
        <v>1458</v>
      </c>
      <c r="B2112" s="1" t="s">
        <v>2561</v>
      </c>
      <c r="C2112">
        <v>1.9</v>
      </c>
      <c r="D2112">
        <v>810</v>
      </c>
      <c r="E2112">
        <v>2.8</v>
      </c>
      <c r="F2112">
        <v>7</v>
      </c>
      <c r="G2112">
        <v>3.2649999999999998E-2</v>
      </c>
      <c r="H2112">
        <v>9.4599999999999999E-17</v>
      </c>
      <c r="I2112">
        <v>5.5E+18</v>
      </c>
      <c r="J2112">
        <v>0.115</v>
      </c>
      <c r="K2112">
        <v>1.55</v>
      </c>
      <c r="L2112">
        <v>0.19</v>
      </c>
      <c r="M2112">
        <v>2670</v>
      </c>
      <c r="N2112" t="s">
        <v>1453</v>
      </c>
      <c r="O2112" t="s">
        <v>1453</v>
      </c>
      <c r="P2112" t="s">
        <v>1453</v>
      </c>
      <c r="Q2112" t="s">
        <v>1453</v>
      </c>
      <c r="R2112" t="s">
        <v>1453</v>
      </c>
      <c r="S2112" t="s">
        <v>1453</v>
      </c>
      <c r="T2112" t="s">
        <v>1453</v>
      </c>
      <c r="U2112" t="s">
        <v>1453</v>
      </c>
      <c r="V2112">
        <v>1.25</v>
      </c>
      <c r="W2112">
        <v>0.2545</v>
      </c>
      <c r="X2112" t="s">
        <v>1453</v>
      </c>
      <c r="Y2112" t="s">
        <v>1453</v>
      </c>
      <c r="Z2112" t="s">
        <v>1468</v>
      </c>
      <c r="AA2112">
        <v>0.93</v>
      </c>
      <c r="AB2112">
        <v>7.0000000000000007E-2</v>
      </c>
      <c r="AC2112">
        <v>0.5</v>
      </c>
      <c r="AD2112">
        <v>0.5</v>
      </c>
      <c r="AE2112">
        <v>0.5</v>
      </c>
      <c r="AF2112">
        <v>0.5</v>
      </c>
      <c r="AG2112">
        <f>INDEX(YM!B:B, MATCH(Sheet1!B2112,YM!A:A,0))</f>
        <v>0.89999999999999991</v>
      </c>
      <c r="AH2112">
        <v>0.89999999999999991</v>
      </c>
      <c r="AI2112">
        <f>INDEX('Yield strengh'!B:B, MATCH(Sheet1!B2112,'Yield strengh'!A:A,0))</f>
        <v>1.1499999999999999</v>
      </c>
      <c r="AJ2112">
        <v>1.1499999999999999</v>
      </c>
      <c r="AK2112">
        <f>INDEX(Price!B:B, MATCH(Sheet1!B2112,Price!A:A,0))</f>
        <v>468</v>
      </c>
      <c r="AL2112">
        <f t="shared" si="125"/>
        <v>1.2777777777777776E-3</v>
      </c>
      <c r="AM2112">
        <f>INDEX(toughness!B:B,MATCH(Sheet1!B2112,toughness!A:A,0))</f>
        <v>1.137E-2</v>
      </c>
    </row>
    <row r="2113" spans="1:39" x14ac:dyDescent="0.3">
      <c r="A2113" t="s">
        <v>1458</v>
      </c>
      <c r="B2113" s="1" t="s">
        <v>1349</v>
      </c>
      <c r="C2113">
        <v>30</v>
      </c>
      <c r="D2113">
        <v>7350</v>
      </c>
      <c r="G2113">
        <v>2.52</v>
      </c>
      <c r="H2113">
        <v>11.77</v>
      </c>
      <c r="I2113">
        <v>16.5</v>
      </c>
      <c r="J2113">
        <v>5.5</v>
      </c>
      <c r="K2113">
        <v>30</v>
      </c>
      <c r="L2113">
        <v>20</v>
      </c>
      <c r="M2113">
        <v>297</v>
      </c>
      <c r="N2113" t="s">
        <v>1453</v>
      </c>
      <c r="O2113" t="s">
        <v>1453</v>
      </c>
      <c r="P2113" t="s">
        <v>1453</v>
      </c>
      <c r="Q2113" t="s">
        <v>1453</v>
      </c>
      <c r="R2113" t="s">
        <v>1453</v>
      </c>
      <c r="S2113" t="s">
        <v>1453</v>
      </c>
      <c r="T2113" t="s">
        <v>1453</v>
      </c>
      <c r="U2113" t="s">
        <v>1453</v>
      </c>
      <c r="V2113">
        <v>62.5</v>
      </c>
      <c r="W2113">
        <v>55</v>
      </c>
      <c r="X2113" t="s">
        <v>1453</v>
      </c>
      <c r="Y2113" t="s">
        <v>1453</v>
      </c>
      <c r="Z2113" t="s">
        <v>1468</v>
      </c>
      <c r="AA2113">
        <v>0.93</v>
      </c>
      <c r="AB2113">
        <v>7.0000000000000007E-2</v>
      </c>
      <c r="AC2113">
        <v>0.5</v>
      </c>
      <c r="AD2113">
        <v>0.5</v>
      </c>
      <c r="AE2113">
        <v>0.5</v>
      </c>
      <c r="AF2113">
        <v>0.5</v>
      </c>
      <c r="AG2113">
        <f>INDEX(YM!B:B, MATCH(Sheet1!B2113,YM!A:A,0))</f>
        <v>0.89149999999999996</v>
      </c>
      <c r="AH2113">
        <v>0.89149999999999996</v>
      </c>
      <c r="AI2113">
        <f>INDEX('Yield strengh'!B:B, MATCH(Sheet1!B2113,'Yield strengh'!A:A,0))</f>
        <v>2.25</v>
      </c>
      <c r="AJ2113">
        <v>4.5</v>
      </c>
      <c r="AK2113" t="e">
        <f>INDEX(Price!B:B, MATCH(Sheet1!B2113,Price!A:A,0))</f>
        <v>#N/A</v>
      </c>
      <c r="AL2113">
        <f t="shared" si="125"/>
        <v>5.458163265306123E-4</v>
      </c>
      <c r="AM2113" t="e">
        <f>INDEX(toughness!B:B,MATCH(Sheet1!B2113,toughness!A:A,0))</f>
        <v>#N/A</v>
      </c>
    </row>
    <row r="2114" spans="1:39" x14ac:dyDescent="0.3">
      <c r="A2114" t="s">
        <v>1458</v>
      </c>
      <c r="B2114" s="1" t="s">
        <v>2148</v>
      </c>
      <c r="C2114">
        <v>6.6412500000000012</v>
      </c>
      <c r="D2114">
        <v>1080</v>
      </c>
      <c r="E2114">
        <v>1.5725</v>
      </c>
      <c r="F2114">
        <v>16.074999999999999</v>
      </c>
      <c r="G2114">
        <v>5.9449999999999998E-4</v>
      </c>
      <c r="H2114">
        <v>4.3631950000000003E-20</v>
      </c>
      <c r="I2114">
        <v>1.1835000000000001E+24</v>
      </c>
      <c r="J2114">
        <v>222.5</v>
      </c>
      <c r="K2114">
        <v>11.11125</v>
      </c>
      <c r="L2114">
        <v>1.751125</v>
      </c>
      <c r="M2114">
        <v>127</v>
      </c>
      <c r="N2114" t="s">
        <v>1453</v>
      </c>
      <c r="O2114" t="s">
        <v>1453</v>
      </c>
      <c r="P2114" t="s">
        <v>1453</v>
      </c>
      <c r="Q2114" t="s">
        <v>1453</v>
      </c>
      <c r="R2114" t="s">
        <v>1453</v>
      </c>
      <c r="S2114" t="s">
        <v>1453</v>
      </c>
      <c r="T2114" t="s">
        <v>1453</v>
      </c>
      <c r="U2114" t="s">
        <v>1453</v>
      </c>
      <c r="V2114">
        <v>17.579999999999998</v>
      </c>
      <c r="W2114">
        <v>0.10925</v>
      </c>
      <c r="X2114" t="s">
        <v>1453</v>
      </c>
      <c r="Y2114" t="s">
        <v>1453</v>
      </c>
      <c r="Z2114" t="s">
        <v>1468</v>
      </c>
      <c r="AA2114">
        <v>0.93</v>
      </c>
      <c r="AB2114">
        <v>7.0000000000000007E-2</v>
      </c>
      <c r="AC2114">
        <v>0.5</v>
      </c>
      <c r="AD2114">
        <v>0.5</v>
      </c>
      <c r="AE2114">
        <v>0.5</v>
      </c>
      <c r="AF2114">
        <v>0.5</v>
      </c>
      <c r="AG2114">
        <f>INDEX(YM!B:B, MATCH(Sheet1!B2114,YM!A:A,0))</f>
        <v>0.87524999999999997</v>
      </c>
      <c r="AH2114">
        <v>0.87524999999999997</v>
      </c>
      <c r="AI2114">
        <f>INDEX('Yield strengh'!B:B, MATCH(Sheet1!B2114,'Yield strengh'!A:A,0))</f>
        <v>18.75</v>
      </c>
      <c r="AJ2114">
        <v>18.75</v>
      </c>
      <c r="AK2114">
        <f>INDEX(Price!B:B, MATCH(Sheet1!B2114,Price!A:A,0))</f>
        <v>61.7</v>
      </c>
      <c r="AL2114">
        <f t="shared" si="125"/>
        <v>1.5195312499999999E-2</v>
      </c>
      <c r="AM2114">
        <f>INDEX(toughness!B:B,MATCH(Sheet1!B2114,toughness!A:A,0))</f>
        <v>1.6114999999999999</v>
      </c>
    </row>
    <row r="2115" spans="1:39" x14ac:dyDescent="0.3">
      <c r="A2115" t="s">
        <v>1458</v>
      </c>
      <c r="B2115" s="1" t="s">
        <v>2133</v>
      </c>
      <c r="C2115">
        <v>72.13333333333334</v>
      </c>
      <c r="D2115">
        <v>917.5</v>
      </c>
      <c r="E2115">
        <v>2.5</v>
      </c>
      <c r="F2115">
        <v>19.5</v>
      </c>
      <c r="G2115">
        <v>0.43381716666666659</v>
      </c>
      <c r="H2115">
        <v>2.086666666666666</v>
      </c>
      <c r="I2115">
        <v>1.6649999999999999E+22</v>
      </c>
      <c r="J2115">
        <v>230.45</v>
      </c>
      <c r="K2115">
        <v>79.516666666666666</v>
      </c>
      <c r="L2115">
        <v>11.33333333333333</v>
      </c>
      <c r="M2115">
        <v>190.5</v>
      </c>
      <c r="N2115" t="s">
        <v>1453</v>
      </c>
      <c r="O2115" t="s">
        <v>1453</v>
      </c>
      <c r="P2115" t="s">
        <v>1453</v>
      </c>
      <c r="Q2115" t="s">
        <v>1453</v>
      </c>
      <c r="R2115" t="s">
        <v>1453</v>
      </c>
      <c r="S2115" t="s">
        <v>1453</v>
      </c>
      <c r="T2115" t="s">
        <v>1453</v>
      </c>
      <c r="U2115" t="s">
        <v>1453</v>
      </c>
      <c r="V2115">
        <v>88.8</v>
      </c>
      <c r="W2115">
        <v>10.52033333333333</v>
      </c>
      <c r="X2115" t="s">
        <v>1453</v>
      </c>
      <c r="Y2115" t="s">
        <v>1453</v>
      </c>
      <c r="Z2115" t="s">
        <v>1468</v>
      </c>
      <c r="AA2115">
        <v>0.93</v>
      </c>
      <c r="AB2115">
        <v>7.0000000000000007E-2</v>
      </c>
      <c r="AC2115">
        <v>0.5</v>
      </c>
      <c r="AD2115">
        <v>0.5</v>
      </c>
      <c r="AE2115">
        <v>0.5</v>
      </c>
      <c r="AF2115">
        <v>0.5</v>
      </c>
      <c r="AG2115">
        <f>INDEX(YM!B:B, MATCH(Sheet1!B2130,YM!A:A,0))</f>
        <v>0.1781666666666667</v>
      </c>
      <c r="AH2115">
        <v>0.1781666666666667</v>
      </c>
      <c r="AI2115">
        <f>INDEX('Yield strengh'!B:B, MATCH(Sheet1!B2130,'Yield strengh'!A:A,0))</f>
        <v>10.11333333333333</v>
      </c>
      <c r="AJ2115">
        <v>10.11333333333333</v>
      </c>
      <c r="AK2115">
        <f>INDEX(Price!B:B, MATCH(Sheet1!B2130,Price!A:A,0))</f>
        <v>16.7</v>
      </c>
      <c r="AL2115">
        <f t="shared" si="125"/>
        <v>1.9638788979715405E-3</v>
      </c>
      <c r="AM2115">
        <f>INDEX(toughness!B:B,MATCH(Sheet1!B2130,toughness!A:A,0))</f>
        <v>23.856666666666669</v>
      </c>
    </row>
    <row r="2116" spans="1:39" x14ac:dyDescent="0.3">
      <c r="A2116" t="s">
        <v>1455</v>
      </c>
      <c r="B2116" s="1" t="s">
        <v>1825</v>
      </c>
      <c r="C2116">
        <v>41.166666666666657</v>
      </c>
      <c r="D2116">
        <v>950</v>
      </c>
      <c r="E2116">
        <v>3.6</v>
      </c>
      <c r="F2116">
        <v>23.783333333333331</v>
      </c>
      <c r="G2116">
        <v>2.3449999999999999E-3</v>
      </c>
      <c r="H2116">
        <v>8.5405999999999991E-18</v>
      </c>
      <c r="I2116">
        <v>6.58E+21</v>
      </c>
      <c r="J2116">
        <v>585</v>
      </c>
      <c r="K2116">
        <v>56.166666666666657</v>
      </c>
      <c r="L2116">
        <v>18.5</v>
      </c>
      <c r="M2116">
        <v>167.16666666666671</v>
      </c>
      <c r="N2116" t="s">
        <v>1453</v>
      </c>
      <c r="O2116" t="s">
        <v>1453</v>
      </c>
      <c r="P2116" t="s">
        <v>1453</v>
      </c>
      <c r="Q2116" t="s">
        <v>1453</v>
      </c>
      <c r="R2116" t="s">
        <v>1453</v>
      </c>
      <c r="S2116" t="s">
        <v>1453</v>
      </c>
      <c r="T2116" t="s">
        <v>1453</v>
      </c>
      <c r="U2116" t="s">
        <v>1453</v>
      </c>
      <c r="V2116">
        <v>35</v>
      </c>
      <c r="W2116">
        <v>0.34999999999999992</v>
      </c>
      <c r="X2116" t="s">
        <v>1453</v>
      </c>
      <c r="Y2116" t="s">
        <v>1453</v>
      </c>
      <c r="Z2116" t="s">
        <v>1468</v>
      </c>
      <c r="AA2116">
        <v>0.93</v>
      </c>
      <c r="AB2116">
        <v>7.0000000000000007E-2</v>
      </c>
      <c r="AC2116">
        <v>0.5</v>
      </c>
      <c r="AD2116">
        <v>0.5</v>
      </c>
      <c r="AE2116">
        <v>0.5</v>
      </c>
      <c r="AF2116">
        <v>0.5</v>
      </c>
      <c r="AG2116">
        <f>INDEX(YM!B:B, MATCH(Sheet1!B2141,YM!A:A,0))</f>
        <v>3.7666666666666668E-2</v>
      </c>
      <c r="AH2116">
        <v>3.7666666666666668E-2</v>
      </c>
      <c r="AI2116">
        <f>INDEX('Yield strengh'!B:B, MATCH(Sheet1!B2141,'Yield strengh'!A:A,0))</f>
        <v>14.91666666666667</v>
      </c>
      <c r="AJ2116">
        <v>14.91666666666667</v>
      </c>
      <c r="AK2116">
        <f>INDEX(Price!B:B, MATCH(Sheet1!B2141,Price!A:A,0))</f>
        <v>9.5449999999999999</v>
      </c>
      <c r="AL2116">
        <f t="shared" si="125"/>
        <v>5.9143274853801187E-4</v>
      </c>
      <c r="AM2116">
        <f>INDEX(toughness!B:B,MATCH(Sheet1!B2141,toughness!A:A,0))</f>
        <v>83.47966666666666</v>
      </c>
    </row>
    <row r="2117" spans="1:39" x14ac:dyDescent="0.3">
      <c r="A2117" t="s">
        <v>1458</v>
      </c>
      <c r="B2117" s="1" t="s">
        <v>2116</v>
      </c>
      <c r="C2117">
        <v>66.5</v>
      </c>
      <c r="D2117">
        <v>1030</v>
      </c>
      <c r="E2117">
        <v>4.6066666666666656</v>
      </c>
      <c r="F2117">
        <v>31.5</v>
      </c>
      <c r="G2117">
        <v>3.3899999999999989E-3</v>
      </c>
      <c r="H2117">
        <v>1.6603750000000001E-17</v>
      </c>
      <c r="I2117">
        <v>2.6E+20</v>
      </c>
      <c r="J2117">
        <v>155.08250000000001</v>
      </c>
      <c r="K2117">
        <v>67.45</v>
      </c>
      <c r="L2117">
        <v>13.6</v>
      </c>
      <c r="M2117">
        <v>183.66666666666671</v>
      </c>
      <c r="N2117" t="s">
        <v>1453</v>
      </c>
      <c r="O2117" t="s">
        <v>1453</v>
      </c>
      <c r="P2117" t="s">
        <v>1453</v>
      </c>
      <c r="Q2117" t="s">
        <v>1453</v>
      </c>
      <c r="R2117" t="s">
        <v>1453</v>
      </c>
      <c r="S2117" t="s">
        <v>1453</v>
      </c>
      <c r="T2117" t="s">
        <v>1453</v>
      </c>
      <c r="U2117" t="s">
        <v>1453</v>
      </c>
      <c r="V2117">
        <v>59.666666666666657</v>
      </c>
      <c r="W2117">
        <v>0.28633333333333327</v>
      </c>
      <c r="X2117" t="s">
        <v>1453</v>
      </c>
      <c r="Y2117" t="s">
        <v>1453</v>
      </c>
      <c r="Z2117" t="s">
        <v>1468</v>
      </c>
      <c r="AA2117">
        <v>0.93</v>
      </c>
      <c r="AB2117">
        <v>7.0000000000000007E-2</v>
      </c>
      <c r="AC2117">
        <v>0.5</v>
      </c>
      <c r="AD2117">
        <v>0.5</v>
      </c>
      <c r="AE2117">
        <v>0.5</v>
      </c>
      <c r="AF2117">
        <v>0.5</v>
      </c>
      <c r="AG2117">
        <f>INDEX(YM!B:B, MATCH(Sheet1!B2117,YM!A:A,0))</f>
        <v>0.67666666666666675</v>
      </c>
      <c r="AH2117">
        <v>0.67666666666666675</v>
      </c>
      <c r="AI2117">
        <f>INDEX('Yield strengh'!B:B, MATCH(Sheet1!B2117,'Yield strengh'!A:A,0))</f>
        <v>31.75</v>
      </c>
      <c r="AJ2117">
        <v>31.75</v>
      </c>
      <c r="AK2117">
        <f>INDEX(Price!B:B, MATCH(Sheet1!B2117,Price!A:A,0))</f>
        <v>157.5</v>
      </c>
      <c r="AL2117">
        <f t="shared" si="125"/>
        <v>2.0858414239482204E-2</v>
      </c>
      <c r="AM2117">
        <f>INDEX(toughness!B:B,MATCH(Sheet1!B2117,toughness!A:A,0))</f>
        <v>14.928333333333329</v>
      </c>
    </row>
    <row r="2118" spans="1:39" x14ac:dyDescent="0.3">
      <c r="A2118" t="s">
        <v>1455</v>
      </c>
      <c r="B2118" s="1" t="s">
        <v>1823</v>
      </c>
      <c r="C2118">
        <v>183.1</v>
      </c>
      <c r="D2118">
        <v>933.5</v>
      </c>
      <c r="E2118">
        <v>5.15</v>
      </c>
      <c r="F2118">
        <v>19.7</v>
      </c>
      <c r="G2118">
        <v>3.5984000000000002E-2</v>
      </c>
      <c r="H2118">
        <v>2.2825000059975001E-11</v>
      </c>
      <c r="I2118">
        <v>4E+21</v>
      </c>
      <c r="J2118">
        <v>352.77499999999998</v>
      </c>
      <c r="K2118">
        <v>20.85</v>
      </c>
      <c r="L2118">
        <v>112.5</v>
      </c>
      <c r="M2118">
        <v>98.5</v>
      </c>
      <c r="N2118" t="s">
        <v>1453</v>
      </c>
      <c r="O2118" t="s">
        <v>1453</v>
      </c>
      <c r="P2118" t="s">
        <v>1453</v>
      </c>
      <c r="Q2118" t="s">
        <v>1453</v>
      </c>
      <c r="R2118" t="s">
        <v>1453</v>
      </c>
      <c r="S2118" t="s">
        <v>1453</v>
      </c>
      <c r="T2118" t="s">
        <v>1453</v>
      </c>
      <c r="U2118" t="s">
        <v>1453</v>
      </c>
      <c r="V2118">
        <v>14.824999999999999</v>
      </c>
      <c r="W2118">
        <v>0.50505</v>
      </c>
      <c r="X2118" t="s">
        <v>1453</v>
      </c>
      <c r="Y2118" t="s">
        <v>1453</v>
      </c>
      <c r="Z2118" t="s">
        <v>1468</v>
      </c>
      <c r="AA2118">
        <v>0.93</v>
      </c>
      <c r="AB2118">
        <v>7.0000000000000007E-2</v>
      </c>
      <c r="AC2118">
        <v>0.5</v>
      </c>
      <c r="AD2118">
        <v>0.5</v>
      </c>
      <c r="AE2118">
        <v>0.5</v>
      </c>
      <c r="AF2118">
        <v>0.5</v>
      </c>
      <c r="AG2118">
        <f>INDEX(YM!B:B, MATCH(Sheet1!B2138,YM!A:A,0))</f>
        <v>5.0750000000000003E-2</v>
      </c>
      <c r="AH2118">
        <v>5.0750000000000003E-2</v>
      </c>
      <c r="AI2118">
        <f>INDEX('Yield strengh'!B:B, MATCH(Sheet1!B2138,'Yield strengh'!A:A,0))</f>
        <v>9.625</v>
      </c>
      <c r="AJ2118">
        <v>9.625</v>
      </c>
      <c r="AK2118">
        <f>INDEX(Price!B:B, MATCH(Sheet1!B2138,Price!A:A,0))</f>
        <v>37.799999999999997</v>
      </c>
      <c r="AL2118">
        <f t="shared" si="125"/>
        <v>5.2326593465452595E-4</v>
      </c>
      <c r="AM2118">
        <f>INDEX(toughness!B:B,MATCH(Sheet1!B2138,toughness!A:A,0))</f>
        <v>65.25</v>
      </c>
    </row>
    <row r="2119" spans="1:39" x14ac:dyDescent="0.3">
      <c r="A2119" t="s">
        <v>1458</v>
      </c>
      <c r="B2119" s="1" t="s">
        <v>2182</v>
      </c>
      <c r="C2119">
        <v>17.079999999999998</v>
      </c>
      <c r="D2119">
        <v>882.5</v>
      </c>
      <c r="E2119">
        <v>6.4466666666666681</v>
      </c>
      <c r="F2119">
        <v>25.233333333333331</v>
      </c>
      <c r="G2119">
        <v>3.453125E-3</v>
      </c>
      <c r="H2119">
        <v>8.2951931666666663E-19</v>
      </c>
      <c r="I2119">
        <v>1.6650000000000001E+25</v>
      </c>
      <c r="J2119">
        <v>692.375</v>
      </c>
      <c r="K2119">
        <v>230.86250000000001</v>
      </c>
      <c r="L2119">
        <v>6.75</v>
      </c>
      <c r="M2119">
        <v>122.875</v>
      </c>
      <c r="N2119" t="s">
        <v>1453</v>
      </c>
      <c r="O2119" t="s">
        <v>1453</v>
      </c>
      <c r="P2119" t="s">
        <v>1453</v>
      </c>
      <c r="Q2119" t="s">
        <v>1453</v>
      </c>
      <c r="R2119" t="s">
        <v>1453</v>
      </c>
      <c r="S2119" t="s">
        <v>1453</v>
      </c>
      <c r="T2119" t="s">
        <v>1453</v>
      </c>
      <c r="U2119" t="s">
        <v>1453</v>
      </c>
      <c r="V2119">
        <v>219.95750000000001</v>
      </c>
      <c r="W2119">
        <v>0.17256250000000001</v>
      </c>
      <c r="X2119" t="s">
        <v>1453</v>
      </c>
      <c r="Y2119" t="s">
        <v>1453</v>
      </c>
      <c r="Z2119" t="s">
        <v>1468</v>
      </c>
      <c r="AA2119">
        <v>0.93</v>
      </c>
      <c r="AB2119">
        <v>7.0000000000000007E-2</v>
      </c>
      <c r="AC2119">
        <v>0.5</v>
      </c>
      <c r="AD2119">
        <v>0.5</v>
      </c>
      <c r="AE2119">
        <v>0.5</v>
      </c>
      <c r="AF2119">
        <v>0.5</v>
      </c>
      <c r="AG2119">
        <f>INDEX(YM!B:B, MATCH(Sheet1!B2140,YM!A:A,0))</f>
        <v>3.7672499999999998E-2</v>
      </c>
      <c r="AH2119">
        <v>3.7672499999999998E-2</v>
      </c>
      <c r="AI2119">
        <f>INDEX('Yield strengh'!B:B, MATCH(Sheet1!B2140,'Yield strengh'!A:A,0))</f>
        <v>12.08375</v>
      </c>
      <c r="AJ2119">
        <v>12.08375</v>
      </c>
      <c r="AK2119">
        <f>INDEX(Price!B:B, MATCH(Sheet1!B2140,Price!A:A,0))</f>
        <v>24.35</v>
      </c>
      <c r="AL2119">
        <f t="shared" si="125"/>
        <v>5.158357754957507E-4</v>
      </c>
      <c r="AM2119">
        <f>INDEX(toughness!B:B,MATCH(Sheet1!B2140,toughness!A:A,0))</f>
        <v>25.2</v>
      </c>
    </row>
    <row r="2120" spans="1:39" x14ac:dyDescent="0.3">
      <c r="A2120" t="s">
        <v>1458</v>
      </c>
      <c r="B2120" s="1" t="s">
        <v>2281</v>
      </c>
      <c r="C2120">
        <v>62.849999999999987</v>
      </c>
      <c r="D2120">
        <v>1480</v>
      </c>
      <c r="G2120">
        <v>1.175E-2</v>
      </c>
      <c r="H2120">
        <v>9.4600000000000009E-5</v>
      </c>
      <c r="I2120">
        <v>5500000</v>
      </c>
      <c r="J2120">
        <v>1.75</v>
      </c>
      <c r="K2120">
        <v>100.1</v>
      </c>
      <c r="L2120">
        <v>15.5</v>
      </c>
      <c r="M2120">
        <v>166</v>
      </c>
      <c r="N2120" t="s">
        <v>1453</v>
      </c>
      <c r="O2120" t="s">
        <v>1453</v>
      </c>
      <c r="P2120" t="s">
        <v>1453</v>
      </c>
      <c r="Q2120" t="s">
        <v>1453</v>
      </c>
      <c r="R2120" t="s">
        <v>1453</v>
      </c>
      <c r="S2120" t="s">
        <v>1453</v>
      </c>
      <c r="T2120" t="s">
        <v>1453</v>
      </c>
      <c r="U2120" t="s">
        <v>1453</v>
      </c>
      <c r="V2120">
        <v>65.5</v>
      </c>
      <c r="W2120">
        <v>0.47099999999999997</v>
      </c>
      <c r="X2120" t="s">
        <v>1453</v>
      </c>
      <c r="Y2120" t="s">
        <v>1453</v>
      </c>
      <c r="Z2120" t="s">
        <v>1468</v>
      </c>
      <c r="AA2120">
        <v>0.93</v>
      </c>
      <c r="AB2120">
        <v>7.0000000000000007E-2</v>
      </c>
      <c r="AC2120">
        <v>0.5</v>
      </c>
      <c r="AD2120">
        <v>0.5</v>
      </c>
      <c r="AE2120">
        <v>0.5</v>
      </c>
      <c r="AF2120">
        <v>0.5</v>
      </c>
      <c r="AG2120">
        <f>INDEX(YM!B:B, MATCH(Sheet1!B2145,YM!A:A,0))</f>
        <v>1.6250000000000001E-2</v>
      </c>
      <c r="AH2120">
        <v>1.6250000000000001E-2</v>
      </c>
      <c r="AI2120">
        <f>INDEX('Yield strengh'!B:B, MATCH(Sheet1!B2145,'Yield strengh'!A:A,0))</f>
        <v>45.5</v>
      </c>
      <c r="AJ2120">
        <v>45.5</v>
      </c>
      <c r="AK2120">
        <f>INDEX(Price!B:B, MATCH(Sheet1!B2145,Price!A:A,0))</f>
        <v>17.5</v>
      </c>
      <c r="AL2120">
        <f t="shared" si="125"/>
        <v>4.9957770270270274E-4</v>
      </c>
      <c r="AM2120">
        <f>INDEX(toughness!B:B,MATCH(Sheet1!B2145,toughness!A:A,0))</f>
        <v>74.849999999999994</v>
      </c>
    </row>
    <row r="2121" spans="1:39" x14ac:dyDescent="0.3">
      <c r="A2121" t="s">
        <v>1458</v>
      </c>
      <c r="B2121" s="1" t="s">
        <v>2143</v>
      </c>
      <c r="C2121">
        <v>90.800000000000011</v>
      </c>
      <c r="D2121">
        <v>1330</v>
      </c>
      <c r="E2121">
        <v>4.2149999999999999</v>
      </c>
      <c r="F2121">
        <v>18.2</v>
      </c>
      <c r="G2121">
        <v>4.3449999999999999E-3</v>
      </c>
      <c r="H2121">
        <v>2.8974999999999999E-19</v>
      </c>
      <c r="I2121">
        <v>1.665E+21</v>
      </c>
      <c r="J2121">
        <v>2.0049999999999999</v>
      </c>
      <c r="K2121">
        <v>165</v>
      </c>
      <c r="L2121">
        <v>23</v>
      </c>
      <c r="M2121">
        <v>290</v>
      </c>
      <c r="N2121" t="s">
        <v>1453</v>
      </c>
      <c r="O2121" t="s">
        <v>1453</v>
      </c>
      <c r="P2121" t="s">
        <v>1453</v>
      </c>
      <c r="Q2121" t="s">
        <v>1453</v>
      </c>
      <c r="R2121" t="s">
        <v>1453</v>
      </c>
      <c r="S2121" t="s">
        <v>1453</v>
      </c>
      <c r="T2121" t="s">
        <v>1453</v>
      </c>
      <c r="U2121" t="s">
        <v>1453</v>
      </c>
      <c r="V2121">
        <v>94.6</v>
      </c>
      <c r="W2121">
        <v>0.28999999999999998</v>
      </c>
      <c r="X2121" t="s">
        <v>1453</v>
      </c>
      <c r="Y2121" t="s">
        <v>1453</v>
      </c>
      <c r="Z2121" t="s">
        <v>1468</v>
      </c>
      <c r="AA2121">
        <v>0.93</v>
      </c>
      <c r="AB2121">
        <v>7.0000000000000007E-2</v>
      </c>
      <c r="AC2121">
        <v>0.5</v>
      </c>
      <c r="AD2121">
        <v>0.5</v>
      </c>
      <c r="AE2121">
        <v>0.5</v>
      </c>
      <c r="AF2121">
        <v>0.5</v>
      </c>
      <c r="AG2121">
        <f>INDEX(YM!B:B, MATCH(Sheet1!B2121,YM!A:A,0))</f>
        <v>0.41449999999999998</v>
      </c>
      <c r="AH2121">
        <v>0.41449999999999998</v>
      </c>
      <c r="AI2121">
        <f>INDEX('Yield strengh'!B:B, MATCH(Sheet1!B2121,'Yield strengh'!A:A,0))</f>
        <v>29.8</v>
      </c>
      <c r="AJ2121">
        <v>29.8</v>
      </c>
      <c r="AK2121" t="e">
        <f>INDEX(Price!B:B, MATCH(Sheet1!B2121,Price!A:A,0))</f>
        <v>#N/A</v>
      </c>
      <c r="AL2121">
        <f t="shared" si="125"/>
        <v>9.2872932330827062E-3</v>
      </c>
      <c r="AM2121">
        <f>INDEX(toughness!B:B,MATCH(Sheet1!B2121,toughness!A:A,0))</f>
        <v>9.94</v>
      </c>
    </row>
    <row r="2122" spans="1:39" x14ac:dyDescent="0.3">
      <c r="A2122" t="s">
        <v>1458</v>
      </c>
      <c r="B2122" s="1" t="s">
        <v>2401</v>
      </c>
      <c r="C2122">
        <v>24.07</v>
      </c>
      <c r="D2122">
        <v>1210</v>
      </c>
      <c r="E2122">
        <v>3.8849999999999998</v>
      </c>
      <c r="F2122">
        <v>24.84</v>
      </c>
      <c r="G2122">
        <v>3.2568749999999998E-3</v>
      </c>
      <c r="H2122">
        <v>8.6180000000000001E-19</v>
      </c>
      <c r="I2122">
        <v>1.5E+20</v>
      </c>
      <c r="J2122">
        <v>305.2</v>
      </c>
      <c r="K2122">
        <v>10.864000000000001</v>
      </c>
      <c r="L2122">
        <v>7</v>
      </c>
      <c r="M2122">
        <v>203.8</v>
      </c>
      <c r="N2122" t="s">
        <v>1453</v>
      </c>
      <c r="O2122" t="s">
        <v>1453</v>
      </c>
      <c r="P2122" t="s">
        <v>1453</v>
      </c>
      <c r="Q2122" t="s">
        <v>1453</v>
      </c>
      <c r="R2122" t="s">
        <v>1453</v>
      </c>
      <c r="S2122" t="s">
        <v>1453</v>
      </c>
      <c r="T2122" t="s">
        <v>1453</v>
      </c>
      <c r="U2122" t="s">
        <v>1453</v>
      </c>
      <c r="V2122">
        <v>23.92</v>
      </c>
      <c r="W2122">
        <v>0.31537500000000002</v>
      </c>
      <c r="X2122" t="s">
        <v>1453</v>
      </c>
      <c r="Y2122" t="s">
        <v>1453</v>
      </c>
      <c r="Z2122" t="s">
        <v>1468</v>
      </c>
      <c r="AA2122">
        <v>0.93</v>
      </c>
      <c r="AB2122">
        <v>7.0000000000000007E-2</v>
      </c>
      <c r="AC2122">
        <v>0.5</v>
      </c>
      <c r="AD2122">
        <v>0.5</v>
      </c>
      <c r="AE2122">
        <v>0.5</v>
      </c>
      <c r="AF2122">
        <v>0.5</v>
      </c>
      <c r="AG2122">
        <f>INDEX(YM!B:B, MATCH(Sheet1!B2122,YM!A:A,0))</f>
        <v>0.37137999999999999</v>
      </c>
      <c r="AH2122">
        <v>0.37137999999999999</v>
      </c>
      <c r="AI2122">
        <f>INDEX('Yield strengh'!B:B, MATCH(Sheet1!B2122,'Yield strengh'!A:A,0))</f>
        <v>17.021999999999998</v>
      </c>
      <c r="AJ2122">
        <v>17.021999999999998</v>
      </c>
      <c r="AK2122">
        <f>INDEX(Price!B:B, MATCH(Sheet1!B2122,Price!A:A,0))</f>
        <v>56.54</v>
      </c>
      <c r="AL2122">
        <f t="shared" si="125"/>
        <v>5.2244879008264454E-3</v>
      </c>
      <c r="AM2122">
        <f>INDEX(toughness!B:B,MATCH(Sheet1!B2122,toughness!A:A,0))</f>
        <v>54.140000000000008</v>
      </c>
    </row>
    <row r="2123" spans="1:39" x14ac:dyDescent="0.3">
      <c r="A2123" t="s">
        <v>1458</v>
      </c>
      <c r="B2123" s="1" t="s">
        <v>1080</v>
      </c>
      <c r="C2123">
        <v>2900</v>
      </c>
      <c r="D2123">
        <v>22550</v>
      </c>
      <c r="G2123">
        <v>16.899999999999999</v>
      </c>
      <c r="H2123">
        <v>19.25</v>
      </c>
      <c r="I2123">
        <v>9.0500000000000007</v>
      </c>
      <c r="J2123">
        <v>0.75</v>
      </c>
      <c r="K2123">
        <v>2900</v>
      </c>
      <c r="L2123">
        <v>865</v>
      </c>
      <c r="M2123">
        <v>3040</v>
      </c>
      <c r="N2123" t="s">
        <v>1453</v>
      </c>
      <c r="O2123" t="s">
        <v>1453</v>
      </c>
      <c r="P2123" t="s">
        <v>1453</v>
      </c>
      <c r="Q2123" t="s">
        <v>1453</v>
      </c>
      <c r="R2123" t="s">
        <v>1453</v>
      </c>
      <c r="S2123" t="s">
        <v>1453</v>
      </c>
      <c r="T2123" t="s">
        <v>1453</v>
      </c>
      <c r="U2123" t="s">
        <v>1453</v>
      </c>
      <c r="V2123">
        <v>5800</v>
      </c>
      <c r="W2123">
        <v>83.75</v>
      </c>
      <c r="X2123" t="s">
        <v>1453</v>
      </c>
      <c r="Y2123" t="s">
        <v>1453</v>
      </c>
      <c r="Z2123" t="s">
        <v>1468</v>
      </c>
      <c r="AA2123">
        <v>0.93</v>
      </c>
      <c r="AB2123">
        <v>7.0000000000000007E-2</v>
      </c>
      <c r="AC2123">
        <v>0.5</v>
      </c>
      <c r="AD2123">
        <v>0.5</v>
      </c>
      <c r="AE2123">
        <v>0.5</v>
      </c>
      <c r="AF2123">
        <v>0.5</v>
      </c>
      <c r="AG2123">
        <f>INDEX(YM!B:B, MATCH(Sheet1!B2097,YM!A:A,0))</f>
        <v>1.3</v>
      </c>
      <c r="AH2123">
        <v>1.3</v>
      </c>
      <c r="AI2123">
        <f>INDEX('Yield strengh'!B:B, MATCH(Sheet1!B2097,'Yield strengh'!A:A,0))</f>
        <v>6.6</v>
      </c>
      <c r="AJ2123">
        <v>6.6</v>
      </c>
      <c r="AK2123">
        <f>INDEX(Price!B:B, MATCH(Sheet1!B2097,Price!A:A,0))</f>
        <v>3.7850000000000001</v>
      </c>
      <c r="AL2123">
        <f t="shared" si="125"/>
        <v>3.804878048780488E-4</v>
      </c>
      <c r="AM2123">
        <f>INDEX(toughness!B:B,MATCH(Sheet1!B2097,toughness!A:A,0))</f>
        <v>2.0634999999999999</v>
      </c>
    </row>
    <row r="2124" spans="1:39" x14ac:dyDescent="0.3">
      <c r="A2124" t="s">
        <v>1458</v>
      </c>
      <c r="B2124" s="1" t="s">
        <v>2403</v>
      </c>
      <c r="C2124">
        <v>44.6325</v>
      </c>
      <c r="D2124">
        <v>964.5</v>
      </c>
      <c r="E2124">
        <v>2.539545454545455</v>
      </c>
      <c r="F2124">
        <v>19.100000000000001</v>
      </c>
      <c r="G2124">
        <v>0.32253466666666669</v>
      </c>
      <c r="H2124">
        <v>0.62583333333333346</v>
      </c>
      <c r="I2124">
        <v>3.515E+24</v>
      </c>
      <c r="J2124">
        <v>447.625</v>
      </c>
      <c r="K2124">
        <v>57.345416666666672</v>
      </c>
      <c r="L2124">
        <v>58.75</v>
      </c>
      <c r="M2124">
        <v>275.33333333333331</v>
      </c>
      <c r="N2124" t="s">
        <v>1453</v>
      </c>
      <c r="O2124" t="s">
        <v>1453</v>
      </c>
      <c r="P2124" t="s">
        <v>1453</v>
      </c>
      <c r="Q2124" t="s">
        <v>1453</v>
      </c>
      <c r="R2124" t="s">
        <v>1453</v>
      </c>
      <c r="S2124" t="s">
        <v>1453</v>
      </c>
      <c r="T2124" t="s">
        <v>1453</v>
      </c>
      <c r="U2124" t="s">
        <v>1453</v>
      </c>
      <c r="V2124">
        <v>71.670833333333334</v>
      </c>
      <c r="W2124">
        <v>4.0276249999999996</v>
      </c>
      <c r="X2124" t="s">
        <v>1453</v>
      </c>
      <c r="Y2124" t="s">
        <v>1453</v>
      </c>
      <c r="Z2124" t="s">
        <v>1468</v>
      </c>
      <c r="AA2124">
        <v>0.93</v>
      </c>
      <c r="AB2124">
        <v>7.0000000000000007E-2</v>
      </c>
      <c r="AC2124">
        <v>0.5</v>
      </c>
      <c r="AD2124">
        <v>0.5</v>
      </c>
      <c r="AE2124">
        <v>0.5</v>
      </c>
      <c r="AF2124">
        <v>0.5</v>
      </c>
      <c r="AG2124">
        <f>INDEX(YM!B:B, MATCH(Sheet1!B2137,YM!A:A,0))</f>
        <v>6.3986666666666664E-2</v>
      </c>
      <c r="AH2124">
        <v>6.3986666666666664E-2</v>
      </c>
      <c r="AI2124">
        <f>INDEX('Yield strengh'!B:B, MATCH(Sheet1!B2137,'Yield strengh'!A:A,0))</f>
        <v>1911.7219166666659</v>
      </c>
      <c r="AJ2124">
        <v>5.657166666666666</v>
      </c>
      <c r="AK2124">
        <f>INDEX(Price!B:B, MATCH(Sheet1!B2137,Price!A:A,0))</f>
        <v>36</v>
      </c>
      <c r="AL2124">
        <f t="shared" si="125"/>
        <v>3.7530662289038646E-4</v>
      </c>
      <c r="AM2124">
        <f>INDEX(toughness!B:B,MATCH(Sheet1!B2137,toughness!A:A,0))</f>
        <v>13.60375</v>
      </c>
    </row>
    <row r="2125" spans="1:39" x14ac:dyDescent="0.3">
      <c r="A2125" t="s">
        <v>1458</v>
      </c>
      <c r="B2125" s="1" t="s">
        <v>644</v>
      </c>
      <c r="C2125">
        <v>45.8</v>
      </c>
      <c r="D2125">
        <v>620</v>
      </c>
      <c r="E2125">
        <v>6.8599999999999994</v>
      </c>
      <c r="F2125">
        <v>0.5</v>
      </c>
      <c r="G2125">
        <v>8.854999999999999E-2</v>
      </c>
      <c r="H2125">
        <v>1.8659999999999999E-12</v>
      </c>
      <c r="I2125">
        <v>130000000000000</v>
      </c>
      <c r="J2125">
        <v>1.68</v>
      </c>
      <c r="K2125">
        <v>76.7</v>
      </c>
      <c r="L2125">
        <v>4</v>
      </c>
      <c r="N2125" t="s">
        <v>1453</v>
      </c>
      <c r="O2125" t="s">
        <v>1453</v>
      </c>
      <c r="P2125" t="s">
        <v>1453</v>
      </c>
      <c r="Q2125" t="s">
        <v>1453</v>
      </c>
      <c r="R2125" t="s">
        <v>1453</v>
      </c>
      <c r="S2125" t="s">
        <v>1453</v>
      </c>
      <c r="T2125" t="s">
        <v>1453</v>
      </c>
      <c r="U2125" t="s">
        <v>1453</v>
      </c>
      <c r="V2125">
        <v>71.300000000000011</v>
      </c>
      <c r="W2125">
        <v>0.3</v>
      </c>
      <c r="X2125" t="s">
        <v>1453</v>
      </c>
      <c r="Y2125" t="s">
        <v>1453</v>
      </c>
      <c r="Z2125" t="s">
        <v>1468</v>
      </c>
      <c r="AA2125">
        <v>0.93</v>
      </c>
      <c r="AB2125">
        <v>7.0000000000000007E-2</v>
      </c>
      <c r="AC2125">
        <v>0.5</v>
      </c>
      <c r="AD2125">
        <v>0.5</v>
      </c>
      <c r="AE2125">
        <v>0.5</v>
      </c>
      <c r="AF2125">
        <v>0.5</v>
      </c>
      <c r="AG2125">
        <f>INDEX(YM!B:B, MATCH(Sheet1!B2125,YM!A:A,0))</f>
        <v>0.3</v>
      </c>
      <c r="AH2125">
        <v>0.3</v>
      </c>
      <c r="AI2125">
        <f>INDEX('Yield strengh'!B:B, MATCH(Sheet1!B2125,'Yield strengh'!A:A,0))</f>
        <v>3.5</v>
      </c>
      <c r="AJ2125">
        <v>3.5</v>
      </c>
      <c r="AK2125">
        <f>INDEX(Price!B:B, MATCH(Sheet1!B2125,Price!A:A,0))</f>
        <v>129.5</v>
      </c>
      <c r="AL2125">
        <f t="shared" ref="AL2125:AL2156" si="126">AJ2125*AH2125/D2125</f>
        <v>1.6935483870967744E-3</v>
      </c>
      <c r="AM2125">
        <f>INDEX(toughness!B:B,MATCH(Sheet1!B2125,toughness!A:A,0))</f>
        <v>93.65</v>
      </c>
    </row>
    <row r="2126" spans="1:39" x14ac:dyDescent="0.3">
      <c r="A2126" t="s">
        <v>1458</v>
      </c>
      <c r="B2126" s="1" t="s">
        <v>2104</v>
      </c>
      <c r="C2126">
        <v>9.6</v>
      </c>
      <c r="D2126">
        <v>990</v>
      </c>
      <c r="E2126">
        <v>5.15</v>
      </c>
      <c r="F2126">
        <v>11</v>
      </c>
      <c r="G2126">
        <v>6.0000000000000006E-4</v>
      </c>
      <c r="H2126">
        <v>8.6008599999999991E-15</v>
      </c>
      <c r="I2126">
        <v>5.0005E+19</v>
      </c>
      <c r="J2126">
        <v>600</v>
      </c>
      <c r="K2126">
        <v>17.55</v>
      </c>
      <c r="L2126">
        <v>3.5</v>
      </c>
      <c r="N2126" t="s">
        <v>1453</v>
      </c>
      <c r="O2126" t="s">
        <v>1453</v>
      </c>
      <c r="P2126" t="s">
        <v>1453</v>
      </c>
      <c r="Q2126" t="s">
        <v>1453</v>
      </c>
      <c r="R2126" t="s">
        <v>1453</v>
      </c>
      <c r="S2126" t="s">
        <v>1453</v>
      </c>
      <c r="T2126" t="s">
        <v>1453</v>
      </c>
      <c r="U2126" t="s">
        <v>1453</v>
      </c>
      <c r="V2126">
        <v>8</v>
      </c>
      <c r="W2126">
        <v>0.14000000000000001</v>
      </c>
      <c r="X2126" t="s">
        <v>1453</v>
      </c>
      <c r="Y2126" t="s">
        <v>1453</v>
      </c>
      <c r="Z2126" t="s">
        <v>1468</v>
      </c>
      <c r="AA2126">
        <v>0.93</v>
      </c>
      <c r="AB2126">
        <v>7.0000000000000007E-2</v>
      </c>
      <c r="AC2126">
        <v>0.5</v>
      </c>
      <c r="AD2126">
        <v>0.5</v>
      </c>
      <c r="AE2126">
        <v>0.5</v>
      </c>
      <c r="AF2126">
        <v>0.5</v>
      </c>
      <c r="AG2126">
        <f>INDEX(YM!B:B, MATCH(Sheet1!B2146,YM!A:A,0))</f>
        <v>1.35E-2</v>
      </c>
      <c r="AH2126">
        <v>1.35E-2</v>
      </c>
      <c r="AI2126">
        <f>INDEX('Yield strengh'!B:B, MATCH(Sheet1!B2146,'Yield strengh'!A:A,0))</f>
        <v>27</v>
      </c>
      <c r="AJ2126">
        <v>27</v>
      </c>
      <c r="AK2126">
        <f>INDEX(Price!B:B, MATCH(Sheet1!B2146,Price!A:A,0))</f>
        <v>42.2</v>
      </c>
      <c r="AL2126">
        <f t="shared" si="126"/>
        <v>3.6818181818181817E-4</v>
      </c>
      <c r="AM2126">
        <f>INDEX(toughness!B:B,MATCH(Sheet1!B2146,toughness!A:A,0))</f>
        <v>21.55</v>
      </c>
    </row>
    <row r="2127" spans="1:39" x14ac:dyDescent="0.3">
      <c r="A2127" t="s">
        <v>1455</v>
      </c>
      <c r="B2127" s="1" t="s">
        <v>1819</v>
      </c>
      <c r="C2127">
        <v>78</v>
      </c>
      <c r="D2127">
        <v>1040</v>
      </c>
      <c r="E2127">
        <v>11.25</v>
      </c>
      <c r="F2127">
        <v>0.5</v>
      </c>
      <c r="G2127">
        <v>0.14874999999999999</v>
      </c>
      <c r="H2127">
        <v>1.8659999999999999E-12</v>
      </c>
      <c r="I2127">
        <v>130000000000000</v>
      </c>
      <c r="J2127">
        <v>5.3</v>
      </c>
      <c r="K2127">
        <v>137</v>
      </c>
      <c r="L2127">
        <v>18</v>
      </c>
      <c r="N2127" t="s">
        <v>1453</v>
      </c>
      <c r="O2127" t="s">
        <v>1453</v>
      </c>
      <c r="P2127" t="s">
        <v>1453</v>
      </c>
      <c r="Q2127" t="s">
        <v>1453</v>
      </c>
      <c r="R2127" t="s">
        <v>1453</v>
      </c>
      <c r="S2127" t="s">
        <v>1453</v>
      </c>
      <c r="T2127" t="s">
        <v>1453</v>
      </c>
      <c r="U2127" t="s">
        <v>1453</v>
      </c>
      <c r="V2127">
        <v>127.5</v>
      </c>
      <c r="W2127">
        <v>0.505</v>
      </c>
      <c r="X2127" t="s">
        <v>1453</v>
      </c>
      <c r="Y2127" t="s">
        <v>1453</v>
      </c>
      <c r="Z2127" t="s">
        <v>1468</v>
      </c>
      <c r="AA2127">
        <v>0.93</v>
      </c>
      <c r="AB2127">
        <v>7.0000000000000007E-2</v>
      </c>
      <c r="AC2127">
        <v>0.5</v>
      </c>
      <c r="AD2127">
        <v>0.5</v>
      </c>
      <c r="AE2127">
        <v>0.5</v>
      </c>
      <c r="AF2127">
        <v>0.5</v>
      </c>
      <c r="AG2127">
        <f>INDEX(YM!B:B, MATCH(Sheet1!B2142,YM!A:A,0))</f>
        <v>3.2500000000000001E-2</v>
      </c>
      <c r="AH2127">
        <v>3.2500000000000001E-2</v>
      </c>
      <c r="AI2127">
        <f>INDEX('Yield strengh'!B:B, MATCH(Sheet1!B2142,'Yield strengh'!A:A,0))</f>
        <v>8.7050000000000001</v>
      </c>
      <c r="AJ2127">
        <v>8.7050000000000001</v>
      </c>
      <c r="AK2127">
        <f>INDEX(Price!B:B, MATCH(Sheet1!B2142,Price!A:A,0))</f>
        <v>14.15</v>
      </c>
      <c r="AL2127">
        <f t="shared" si="126"/>
        <v>2.7203125000000003E-4</v>
      </c>
      <c r="AM2127">
        <f>INDEX(toughness!B:B,MATCH(Sheet1!B2142,toughness!A:A,0))</f>
        <v>73.75</v>
      </c>
    </row>
    <row r="2128" spans="1:39" x14ac:dyDescent="0.3">
      <c r="A2128" t="s">
        <v>1455</v>
      </c>
      <c r="B2128" s="1" t="s">
        <v>1847</v>
      </c>
      <c r="C2128">
        <v>9.0749999999999993</v>
      </c>
      <c r="D2128">
        <v>25</v>
      </c>
      <c r="E2128">
        <v>2.5337499999999999</v>
      </c>
      <c r="F2128">
        <v>1.9333333333333329</v>
      </c>
      <c r="G2128">
        <v>3.492E-2</v>
      </c>
      <c r="H2128">
        <v>2.8687570949999998E-13</v>
      </c>
      <c r="I2128">
        <v>5.5E+20</v>
      </c>
      <c r="J2128">
        <v>3.0237500000000002</v>
      </c>
      <c r="K2128">
        <v>1.5987499999999999</v>
      </c>
      <c r="L2128">
        <v>4.7824999999999998</v>
      </c>
      <c r="M2128">
        <v>1350</v>
      </c>
      <c r="N2128" t="s">
        <v>1453</v>
      </c>
      <c r="O2128" t="s">
        <v>1453</v>
      </c>
      <c r="P2128" t="s">
        <v>1453</v>
      </c>
      <c r="Q2128" t="s">
        <v>1453</v>
      </c>
      <c r="R2128" t="s">
        <v>1453</v>
      </c>
      <c r="S2128" t="s">
        <v>1453</v>
      </c>
      <c r="T2128" t="s">
        <v>1453</v>
      </c>
      <c r="U2128" t="s">
        <v>1453</v>
      </c>
      <c r="V2128">
        <v>1.575</v>
      </c>
      <c r="W2128">
        <v>0.238375</v>
      </c>
      <c r="X2128" t="s">
        <v>1453</v>
      </c>
      <c r="Y2128" t="s">
        <v>1453</v>
      </c>
      <c r="Z2128" t="s">
        <v>1468</v>
      </c>
      <c r="AA2128">
        <v>0.93</v>
      </c>
      <c r="AB2128">
        <v>7.0000000000000007E-2</v>
      </c>
      <c r="AC2128">
        <v>0.5</v>
      </c>
      <c r="AD2128">
        <v>0.5</v>
      </c>
      <c r="AE2128">
        <v>0.5</v>
      </c>
      <c r="AF2128">
        <v>0.5</v>
      </c>
      <c r="AG2128">
        <f>INDEX(YM!B:B, MATCH(Sheet1!B2147,YM!A:A,0))</f>
        <v>1.24E-2</v>
      </c>
      <c r="AH2128">
        <v>1.24E-2</v>
      </c>
      <c r="AI2128">
        <f>INDEX('Yield strengh'!B:B, MATCH(Sheet1!B2147,'Yield strengh'!A:A,0))</f>
        <v>0.35875000000000001</v>
      </c>
      <c r="AJ2128">
        <v>0.35875000000000001</v>
      </c>
      <c r="AK2128">
        <f>INDEX(Price!B:B, MATCH(Sheet1!B2147,Price!A:A,0))</f>
        <v>20.25</v>
      </c>
      <c r="AL2128">
        <f t="shared" si="126"/>
        <v>1.7794000000000002E-4</v>
      </c>
      <c r="AM2128">
        <f>INDEX(toughness!B:B,MATCH(Sheet1!B2147,toughness!A:A,0))</f>
        <v>18925.003172500001</v>
      </c>
    </row>
    <row r="2129" spans="1:39" x14ac:dyDescent="0.3">
      <c r="A2129" t="s">
        <v>1458</v>
      </c>
      <c r="B2129" s="1" t="s">
        <v>2157</v>
      </c>
      <c r="C2129">
        <v>65.966666666666669</v>
      </c>
      <c r="D2129">
        <v>1005</v>
      </c>
      <c r="E2129">
        <v>7.2850000000000001</v>
      </c>
      <c r="F2129">
        <v>32</v>
      </c>
      <c r="G2129">
        <v>3.9216666666666662E-3</v>
      </c>
      <c r="H2129">
        <v>4.2759999999999987E-18</v>
      </c>
      <c r="I2129">
        <v>2.31E+19</v>
      </c>
      <c r="J2129">
        <v>288.41666666666669</v>
      </c>
      <c r="K2129">
        <v>106.6666666666667</v>
      </c>
      <c r="L2129">
        <v>19.25</v>
      </c>
      <c r="M2129">
        <v>166.5</v>
      </c>
      <c r="N2129" t="s">
        <v>1453</v>
      </c>
      <c r="O2129" t="s">
        <v>1453</v>
      </c>
      <c r="P2129" t="s">
        <v>1453</v>
      </c>
      <c r="Q2129" t="s">
        <v>1453</v>
      </c>
      <c r="R2129" t="s">
        <v>1453</v>
      </c>
      <c r="S2129" t="s">
        <v>1453</v>
      </c>
      <c r="T2129" t="s">
        <v>1453</v>
      </c>
      <c r="U2129" t="s">
        <v>1453</v>
      </c>
      <c r="V2129">
        <v>68.016666666666666</v>
      </c>
      <c r="W2129">
        <v>0.28025</v>
      </c>
      <c r="X2129" t="s">
        <v>1453</v>
      </c>
      <c r="Y2129" t="s">
        <v>1453</v>
      </c>
      <c r="Z2129" t="s">
        <v>1468</v>
      </c>
      <c r="AA2129">
        <v>0.93</v>
      </c>
      <c r="AB2129">
        <v>7.0000000000000007E-2</v>
      </c>
      <c r="AC2129">
        <v>0.5</v>
      </c>
      <c r="AD2129">
        <v>0.5</v>
      </c>
      <c r="AE2129">
        <v>0.5</v>
      </c>
      <c r="AF2129">
        <v>0.5</v>
      </c>
      <c r="AG2129">
        <f>INDEX(YM!B:B, MATCH(Sheet1!B2129,YM!A:A,0))</f>
        <v>0.18757499999999999</v>
      </c>
      <c r="AH2129">
        <v>0.18757499999999999</v>
      </c>
      <c r="AI2129">
        <f>INDEX('Yield strengh'!B:B, MATCH(Sheet1!B2129,'Yield strengh'!A:A,0))</f>
        <v>23.962499999999999</v>
      </c>
      <c r="AJ2129">
        <v>23.962499999999999</v>
      </c>
      <c r="AK2129">
        <f>INDEX(Price!B:B, MATCH(Sheet1!B2129,Price!A:A,0))</f>
        <v>162</v>
      </c>
      <c r="AL2129">
        <f t="shared" si="126"/>
        <v>4.4724039179104471E-3</v>
      </c>
      <c r="AM2129">
        <f>INDEX(toughness!B:B,MATCH(Sheet1!B2129,toughness!A:A,0))</f>
        <v>39.424999999999997</v>
      </c>
    </row>
    <row r="2130" spans="1:39" x14ac:dyDescent="0.3">
      <c r="A2130" t="s">
        <v>1458</v>
      </c>
      <c r="B2130" s="1" t="s">
        <v>1681</v>
      </c>
      <c r="C2130">
        <v>7.44</v>
      </c>
      <c r="D2130">
        <v>930</v>
      </c>
      <c r="E2130">
        <v>2.35</v>
      </c>
      <c r="F2130">
        <v>20</v>
      </c>
      <c r="G2130">
        <v>5.71E-4</v>
      </c>
      <c r="H2130">
        <v>9.4599999999999999E-21</v>
      </c>
      <c r="I2130">
        <v>5.4999999999999994E+22</v>
      </c>
      <c r="J2130">
        <v>715</v>
      </c>
      <c r="K2130">
        <v>14.855</v>
      </c>
      <c r="L2130">
        <v>3</v>
      </c>
      <c r="N2130" t="s">
        <v>1453</v>
      </c>
      <c r="O2130" t="s">
        <v>1453</v>
      </c>
      <c r="P2130" t="s">
        <v>1453</v>
      </c>
      <c r="Q2130" t="s">
        <v>1453</v>
      </c>
      <c r="R2130" t="s">
        <v>1453</v>
      </c>
      <c r="S2130" t="s">
        <v>1453</v>
      </c>
      <c r="T2130" t="s">
        <v>1453</v>
      </c>
      <c r="U2130" t="s">
        <v>1453</v>
      </c>
      <c r="V2130">
        <v>6.2</v>
      </c>
      <c r="W2130">
        <v>0.105</v>
      </c>
      <c r="X2130" t="s">
        <v>1453</v>
      </c>
      <c r="Y2130" t="s">
        <v>1453</v>
      </c>
      <c r="Z2130" t="s">
        <v>1468</v>
      </c>
      <c r="AA2130">
        <v>0.93</v>
      </c>
      <c r="AB2130">
        <v>7.0000000000000007E-2</v>
      </c>
      <c r="AC2130">
        <v>0.5</v>
      </c>
      <c r="AD2130">
        <v>0.5</v>
      </c>
      <c r="AE2130">
        <v>0.5</v>
      </c>
      <c r="AF2130">
        <v>0.5</v>
      </c>
      <c r="AG2130">
        <f>INDEX(YM!B:B, MATCH(Sheet1!B2149,YM!A:A,0))</f>
        <v>8.5500000000000003E-3</v>
      </c>
      <c r="AH2130">
        <v>8.5500000000000003E-3</v>
      </c>
      <c r="AI2130">
        <f>INDEX('Yield strengh'!B:B, MATCH(Sheet1!B2149,'Yield strengh'!A:A,0))</f>
        <v>10.75</v>
      </c>
      <c r="AJ2130">
        <v>10.75</v>
      </c>
      <c r="AK2130">
        <f>INDEX(Price!B:B, MATCH(Sheet1!B2149,Price!A:A,0))</f>
        <v>19.55</v>
      </c>
      <c r="AL2130">
        <f t="shared" si="126"/>
        <v>9.8830645161290332E-5</v>
      </c>
      <c r="AM2130">
        <f>INDEX(toughness!B:B,MATCH(Sheet1!B2149,toughness!A:A,0))</f>
        <v>31.24</v>
      </c>
    </row>
    <row r="2131" spans="1:39" x14ac:dyDescent="0.3">
      <c r="A2131" t="s">
        <v>1458</v>
      </c>
      <c r="B2131" s="1" t="s">
        <v>2396</v>
      </c>
      <c r="C2131">
        <v>6.4247142857142858</v>
      </c>
      <c r="D2131">
        <v>68</v>
      </c>
      <c r="E2131">
        <v>1.2975000000000001</v>
      </c>
      <c r="G2131">
        <v>7.8328571428571434E-4</v>
      </c>
      <c r="H2131">
        <v>1.2285726571450371E-9</v>
      </c>
      <c r="I2131">
        <v>5.0150000000000003E+23</v>
      </c>
      <c r="J2131">
        <v>435</v>
      </c>
      <c r="K2131">
        <v>6.9873571428571424</v>
      </c>
      <c r="L2131">
        <v>6.5</v>
      </c>
      <c r="N2131" t="s">
        <v>1453</v>
      </c>
      <c r="O2131" t="s">
        <v>1453</v>
      </c>
      <c r="P2131" t="s">
        <v>1453</v>
      </c>
      <c r="Q2131" t="s">
        <v>1453</v>
      </c>
      <c r="R2131" t="s">
        <v>1453</v>
      </c>
      <c r="S2131" t="s">
        <v>1453</v>
      </c>
      <c r="T2131" t="s">
        <v>1453</v>
      </c>
      <c r="U2131" t="s">
        <v>1453</v>
      </c>
      <c r="V2131">
        <v>7.7885714285714283</v>
      </c>
      <c r="W2131">
        <v>0.1209142857142857</v>
      </c>
      <c r="X2131" t="s">
        <v>1453</v>
      </c>
      <c r="Y2131" t="s">
        <v>1453</v>
      </c>
      <c r="Z2131" t="s">
        <v>1468</v>
      </c>
      <c r="AA2131">
        <v>0.93</v>
      </c>
      <c r="AB2131">
        <v>7.0000000000000007E-2</v>
      </c>
      <c r="AC2131">
        <v>0.5</v>
      </c>
      <c r="AD2131">
        <v>0.5</v>
      </c>
      <c r="AE2131">
        <v>0.5</v>
      </c>
      <c r="AF2131">
        <v>0.5</v>
      </c>
      <c r="AG2131">
        <f>INDEX(YM!B:B, MATCH(Sheet1!B2131,YM!A:A,0))</f>
        <v>0.16898571428571429</v>
      </c>
      <c r="AH2131">
        <v>0.16898571428571429</v>
      </c>
      <c r="AI2131">
        <f>INDEX('Yield strengh'!B:B, MATCH(Sheet1!B2131,'Yield strengh'!A:A,0))</f>
        <v>1.8072857142857139</v>
      </c>
      <c r="AJ2131">
        <v>1.8072857142857139</v>
      </c>
      <c r="AK2131">
        <f>INDEX(Price!B:B, MATCH(Sheet1!B2131,Price!A:A,0))</f>
        <v>93.600000000000009</v>
      </c>
      <c r="AL2131">
        <f t="shared" si="126"/>
        <v>4.4912568727490994E-3</v>
      </c>
      <c r="AM2131" t="e">
        <f>INDEX(toughness!B:B,MATCH(Sheet1!B2131,toughness!A:A,0))</f>
        <v>#N/A</v>
      </c>
    </row>
    <row r="2132" spans="1:39" x14ac:dyDescent="0.3">
      <c r="A2132" t="s">
        <v>1458</v>
      </c>
      <c r="B2132" s="1" t="s">
        <v>2269</v>
      </c>
      <c r="C2132">
        <v>65.458749999999995</v>
      </c>
      <c r="D2132">
        <v>147</v>
      </c>
      <c r="E2132">
        <v>1.456666666666667</v>
      </c>
      <c r="G2132">
        <v>3.121666666666667E-4</v>
      </c>
      <c r="H2132">
        <v>3.0196666666666662E-20</v>
      </c>
      <c r="I2132">
        <v>2.4455E+22</v>
      </c>
      <c r="J2132">
        <v>80</v>
      </c>
      <c r="K2132">
        <v>91.710499999999996</v>
      </c>
      <c r="L2132">
        <v>26.5</v>
      </c>
      <c r="N2132" t="s">
        <v>1453</v>
      </c>
      <c r="O2132" t="s">
        <v>1453</v>
      </c>
      <c r="P2132" t="s">
        <v>1453</v>
      </c>
      <c r="Q2132" t="s">
        <v>1453</v>
      </c>
      <c r="R2132" t="s">
        <v>1453</v>
      </c>
      <c r="S2132" t="s">
        <v>1453</v>
      </c>
      <c r="T2132" t="s">
        <v>1453</v>
      </c>
      <c r="U2132" t="s">
        <v>1453</v>
      </c>
      <c r="V2132">
        <v>6.7016666666666671</v>
      </c>
      <c r="W2132">
        <v>3.6466666666666668E-2</v>
      </c>
      <c r="X2132" t="s">
        <v>1453</v>
      </c>
      <c r="Y2132" t="s">
        <v>1453</v>
      </c>
      <c r="Z2132" t="s">
        <v>1468</v>
      </c>
      <c r="AA2132">
        <v>0.93</v>
      </c>
      <c r="AB2132">
        <v>7.0000000000000007E-2</v>
      </c>
      <c r="AC2132">
        <v>0.5</v>
      </c>
      <c r="AD2132">
        <v>0.5</v>
      </c>
      <c r="AE2132">
        <v>0.5</v>
      </c>
      <c r="AF2132">
        <v>0.5</v>
      </c>
      <c r="AG2132">
        <f>INDEX(YM!B:B, MATCH(Sheet1!B2132,YM!A:A,0))</f>
        <v>0.1424125</v>
      </c>
      <c r="AH2132">
        <v>0.1424125</v>
      </c>
      <c r="AI2132">
        <f>INDEX('Yield strengh'!B:B, MATCH(Sheet1!B2132,'Yield strengh'!A:A,0))</f>
        <v>2.7242500000000001</v>
      </c>
      <c r="AJ2132">
        <v>1.362125</v>
      </c>
      <c r="AK2132">
        <f>INDEX(Price!B:B, MATCH(Sheet1!B2132,Price!A:A,0))</f>
        <v>74.7</v>
      </c>
      <c r="AL2132">
        <f t="shared" si="126"/>
        <v>1.3196165072278912E-3</v>
      </c>
      <c r="AM2132" t="e">
        <f>INDEX(toughness!B:B,MATCH(Sheet1!B2132,toughness!A:A,0))</f>
        <v>#N/A</v>
      </c>
    </row>
    <row r="2133" spans="1:39" x14ac:dyDescent="0.3">
      <c r="A2133" t="s">
        <v>1457</v>
      </c>
      <c r="B2133" s="1" t="s">
        <v>1832</v>
      </c>
      <c r="C2133">
        <v>44.833333333333343</v>
      </c>
      <c r="D2133">
        <v>153.5</v>
      </c>
      <c r="E2133">
        <v>4.1816666666666666</v>
      </c>
      <c r="F2133">
        <v>4.7750000000000004</v>
      </c>
      <c r="G2133">
        <v>5.1419999999999987E-2</v>
      </c>
      <c r="H2133">
        <v>1.6265E-12</v>
      </c>
      <c r="I2133">
        <v>130000000000000</v>
      </c>
      <c r="J2133">
        <v>0.03</v>
      </c>
      <c r="K2133">
        <v>8.17</v>
      </c>
      <c r="L2133">
        <v>30</v>
      </c>
      <c r="M2133">
        <v>1350</v>
      </c>
      <c r="N2133" t="s">
        <v>1453</v>
      </c>
      <c r="O2133" t="s">
        <v>1453</v>
      </c>
      <c r="P2133" t="s">
        <v>1453</v>
      </c>
      <c r="Q2133" t="s">
        <v>1453</v>
      </c>
      <c r="R2133" t="s">
        <v>1453</v>
      </c>
      <c r="S2133" t="s">
        <v>1453</v>
      </c>
      <c r="T2133" t="s">
        <v>1453</v>
      </c>
      <c r="U2133" t="s">
        <v>1453</v>
      </c>
      <c r="V2133">
        <v>3.9980000000000002</v>
      </c>
      <c r="W2133">
        <v>0.36635000000000001</v>
      </c>
      <c r="X2133" t="s">
        <v>1453</v>
      </c>
      <c r="Y2133" t="s">
        <v>1453</v>
      </c>
      <c r="Z2133" t="s">
        <v>1468</v>
      </c>
      <c r="AA2133">
        <v>0.93</v>
      </c>
      <c r="AB2133">
        <v>7.0000000000000007E-2</v>
      </c>
      <c r="AC2133">
        <v>0.5</v>
      </c>
      <c r="AD2133">
        <v>0.5</v>
      </c>
      <c r="AE2133">
        <v>0.5</v>
      </c>
      <c r="AF2133">
        <v>0.5</v>
      </c>
      <c r="AG2133">
        <f>INDEX(YM!B:B, MATCH(Sheet1!B2133,YM!A:A,0))</f>
        <v>0.13716666666666669</v>
      </c>
      <c r="AH2133">
        <v>0.13716666666666669</v>
      </c>
      <c r="AI2133">
        <f>INDEX('Yield strengh'!B:B, MATCH(Sheet1!B2133,'Yield strengh'!A:A,0))</f>
        <v>0.68150000000000011</v>
      </c>
      <c r="AJ2133">
        <v>0.68150000000000011</v>
      </c>
      <c r="AK2133">
        <f>INDEX(Price!B:B, MATCH(Sheet1!B2133,Price!A:A,0))</f>
        <v>58.4</v>
      </c>
      <c r="AL2133">
        <f t="shared" si="126"/>
        <v>6.0898425624321406E-4</v>
      </c>
      <c r="AM2133" t="e">
        <f>INDEX(toughness!B:B,MATCH(Sheet1!B2133,toughness!A:A,0))</f>
        <v>#N/A</v>
      </c>
    </row>
    <row r="2134" spans="1:39" x14ac:dyDescent="0.3">
      <c r="A2134" t="s">
        <v>1458</v>
      </c>
      <c r="B2134" s="1" t="s">
        <v>2199</v>
      </c>
      <c r="C2134">
        <v>2.7498076923076931</v>
      </c>
      <c r="D2134">
        <v>55</v>
      </c>
      <c r="E2134">
        <v>1.1740909090909091</v>
      </c>
      <c r="F2134">
        <v>6.5124999999999993</v>
      </c>
      <c r="G2134">
        <v>1.1195384615384611E-3</v>
      </c>
      <c r="H2134">
        <v>3.6392967307692299E-14</v>
      </c>
      <c r="I2134">
        <v>5.05E+20</v>
      </c>
      <c r="J2134">
        <v>4.7692307692307692</v>
      </c>
      <c r="K2134">
        <v>4.2688461538461544</v>
      </c>
      <c r="L2134">
        <v>0.2749807692307692</v>
      </c>
      <c r="N2134" t="s">
        <v>1453</v>
      </c>
      <c r="O2134" t="s">
        <v>1453</v>
      </c>
      <c r="P2134" t="s">
        <v>1453</v>
      </c>
      <c r="Q2134" t="s">
        <v>1453</v>
      </c>
      <c r="R2134" t="s">
        <v>1453</v>
      </c>
      <c r="S2134" t="s">
        <v>1453</v>
      </c>
      <c r="T2134" t="s">
        <v>1453</v>
      </c>
      <c r="U2134" t="s">
        <v>1453</v>
      </c>
      <c r="V2134">
        <v>3.617692307692308</v>
      </c>
      <c r="W2134">
        <v>3.4673076923076918E-2</v>
      </c>
      <c r="X2134" t="s">
        <v>1453</v>
      </c>
      <c r="Y2134" t="s">
        <v>1453</v>
      </c>
      <c r="Z2134" t="s">
        <v>1468</v>
      </c>
      <c r="AA2134">
        <v>0.93</v>
      </c>
      <c r="AB2134">
        <v>7.0000000000000007E-2</v>
      </c>
      <c r="AC2134">
        <v>0.5</v>
      </c>
      <c r="AD2134">
        <v>0.5</v>
      </c>
      <c r="AE2134">
        <v>0.5</v>
      </c>
      <c r="AF2134">
        <v>0.5</v>
      </c>
      <c r="AG2134">
        <f>INDEX(YM!B:B, MATCH(Sheet1!B2134,YM!A:A,0))</f>
        <v>0.12578846153846149</v>
      </c>
      <c r="AH2134">
        <v>0.12578846153846149</v>
      </c>
      <c r="AI2134">
        <f>INDEX('Yield strengh'!B:B, MATCH(Sheet1!B2134,'Yield strengh'!A:A,0))</f>
        <v>2.5344230769230771</v>
      </c>
      <c r="AJ2134">
        <v>2.5344230769230771</v>
      </c>
      <c r="AK2134">
        <f>INDEX(Price!B:B, MATCH(Sheet1!B2134,Price!A:A,0))</f>
        <v>111.5</v>
      </c>
      <c r="AL2134">
        <f t="shared" si="126"/>
        <v>5.7963850860677764E-3</v>
      </c>
      <c r="AM2134">
        <f>INDEX(toughness!B:B,MATCH(Sheet1!B2134,toughness!A:A,0))</f>
        <v>88234.616974615361</v>
      </c>
    </row>
    <row r="2135" spans="1:39" x14ac:dyDescent="0.3">
      <c r="A2135" t="s">
        <v>1458</v>
      </c>
      <c r="B2135" s="1" t="s">
        <v>2167</v>
      </c>
      <c r="C2135">
        <v>55.1</v>
      </c>
      <c r="D2135">
        <v>200</v>
      </c>
      <c r="E2135">
        <v>2.4249999999999998</v>
      </c>
      <c r="F2135">
        <v>12.055</v>
      </c>
      <c r="G2135">
        <v>5.5502499999999996E-3</v>
      </c>
      <c r="H2135">
        <v>4.3444487500000002E-17</v>
      </c>
      <c r="I2135">
        <v>5.05E+19</v>
      </c>
      <c r="J2135">
        <v>4.8049999999999997</v>
      </c>
      <c r="K2135">
        <v>82.75</v>
      </c>
      <c r="L2135">
        <v>13.675000000000001</v>
      </c>
      <c r="N2135" t="s">
        <v>1453</v>
      </c>
      <c r="O2135" t="s">
        <v>1453</v>
      </c>
      <c r="P2135" t="s">
        <v>1453</v>
      </c>
      <c r="Q2135" t="s">
        <v>1453</v>
      </c>
      <c r="R2135" t="s">
        <v>1453</v>
      </c>
      <c r="S2135" t="s">
        <v>1453</v>
      </c>
      <c r="T2135" t="s">
        <v>1453</v>
      </c>
      <c r="U2135" t="s">
        <v>1453</v>
      </c>
      <c r="V2135">
        <v>59.125</v>
      </c>
      <c r="W2135">
        <v>0.2</v>
      </c>
      <c r="X2135" t="s">
        <v>1453</v>
      </c>
      <c r="Y2135" t="s">
        <v>1453</v>
      </c>
      <c r="Z2135" t="s">
        <v>1468</v>
      </c>
      <c r="AA2135">
        <v>0.93</v>
      </c>
      <c r="AB2135">
        <v>7.0000000000000007E-2</v>
      </c>
      <c r="AC2135">
        <v>0.5</v>
      </c>
      <c r="AD2135">
        <v>0.5</v>
      </c>
      <c r="AE2135">
        <v>0.5</v>
      </c>
      <c r="AF2135">
        <v>0.5</v>
      </c>
      <c r="AG2135">
        <f>INDEX(YM!B:B, MATCH(Sheet1!B2135,YM!A:A,0))</f>
        <v>0.09</v>
      </c>
      <c r="AH2135">
        <v>0.09</v>
      </c>
      <c r="AI2135">
        <f>INDEX('Yield strengh'!B:B, MATCH(Sheet1!B2135,'Yield strengh'!A:A,0))</f>
        <v>2.375</v>
      </c>
      <c r="AJ2135">
        <v>2.375</v>
      </c>
      <c r="AK2135">
        <f>INDEX(Price!B:B, MATCH(Sheet1!B2135,Price!A:A,0))</f>
        <v>316.5</v>
      </c>
      <c r="AL2135">
        <f t="shared" si="126"/>
        <v>1.06875E-3</v>
      </c>
      <c r="AM2135">
        <f>INDEX(toughness!B:B,MATCH(Sheet1!B2135,toughness!A:A,0))</f>
        <v>5.2174999999999999E-3</v>
      </c>
    </row>
    <row r="2136" spans="1:39" x14ac:dyDescent="0.3">
      <c r="A2136" t="s">
        <v>1458</v>
      </c>
      <c r="B2136" s="1" t="s">
        <v>2235</v>
      </c>
      <c r="C2136">
        <v>75.025000000000006</v>
      </c>
      <c r="D2136">
        <v>80</v>
      </c>
      <c r="E2136">
        <v>2.5659999999999998</v>
      </c>
      <c r="F2136">
        <v>7.8360000000000003</v>
      </c>
      <c r="G2136">
        <v>1.6068900000000001E-2</v>
      </c>
      <c r="H2136">
        <v>6.9633299999999997E-16</v>
      </c>
      <c r="I2136">
        <v>5.05E+18</v>
      </c>
      <c r="J2136">
        <v>3.8460000000000001</v>
      </c>
      <c r="K2136">
        <v>74.498000000000005</v>
      </c>
      <c r="L2136">
        <v>2.4624999999999999</v>
      </c>
      <c r="N2136" t="s">
        <v>1453</v>
      </c>
      <c r="O2136" t="s">
        <v>1453</v>
      </c>
      <c r="P2136" t="s">
        <v>1453</v>
      </c>
      <c r="Q2136" t="s">
        <v>1453</v>
      </c>
      <c r="R2136" t="s">
        <v>1453</v>
      </c>
      <c r="S2136" t="s">
        <v>1453</v>
      </c>
      <c r="T2136" t="s">
        <v>1453</v>
      </c>
      <c r="U2136" t="s">
        <v>1453</v>
      </c>
      <c r="V2136">
        <v>74.502499999999998</v>
      </c>
      <c r="W2136">
        <v>0.1895</v>
      </c>
      <c r="X2136" t="s">
        <v>1453</v>
      </c>
      <c r="Y2136" t="s">
        <v>1453</v>
      </c>
      <c r="Z2136" t="s">
        <v>1468</v>
      </c>
      <c r="AA2136">
        <v>0.93</v>
      </c>
      <c r="AB2136">
        <v>7.0000000000000007E-2</v>
      </c>
      <c r="AC2136">
        <v>0.5</v>
      </c>
      <c r="AD2136">
        <v>0.5</v>
      </c>
      <c r="AE2136">
        <v>0.5</v>
      </c>
      <c r="AF2136">
        <v>0.5</v>
      </c>
      <c r="AG2136">
        <f>INDEX(YM!B:B, MATCH(Sheet1!B2136,YM!A:A,0))</f>
        <v>7.8800000000000009E-2</v>
      </c>
      <c r="AH2136">
        <v>7.8800000000000009E-2</v>
      </c>
      <c r="AI2136">
        <f>INDEX('Yield strengh'!B:B, MATCH(Sheet1!B2136,'Yield strengh'!A:A,0))</f>
        <v>0.48699999999999999</v>
      </c>
      <c r="AJ2136">
        <v>0.48699999999999999</v>
      </c>
      <c r="AK2136">
        <f>INDEX(Price!B:B, MATCH(Sheet1!B2136,Price!A:A,0))</f>
        <v>48.95</v>
      </c>
      <c r="AL2136">
        <f t="shared" si="126"/>
        <v>4.7969500000000003E-4</v>
      </c>
      <c r="AM2136">
        <f>INDEX(toughness!B:B,MATCH(Sheet1!B2136,toughness!A:A,0))</f>
        <v>1.4194E-2</v>
      </c>
    </row>
    <row r="2137" spans="1:39" x14ac:dyDescent="0.3">
      <c r="A2137" t="s">
        <v>1458</v>
      </c>
      <c r="B2137" s="1" t="s">
        <v>1354</v>
      </c>
      <c r="C2137">
        <v>3020</v>
      </c>
      <c r="D2137">
        <v>4910</v>
      </c>
      <c r="G2137">
        <v>3.44</v>
      </c>
      <c r="H2137">
        <v>0.82800000000000007</v>
      </c>
      <c r="I2137">
        <v>214.5</v>
      </c>
      <c r="J2137">
        <v>7.0000000000000007E-2</v>
      </c>
      <c r="K2137">
        <v>362.5</v>
      </c>
      <c r="L2137">
        <v>2850</v>
      </c>
      <c r="M2137">
        <v>3205</v>
      </c>
      <c r="N2137" t="s">
        <v>1453</v>
      </c>
      <c r="O2137" t="s">
        <v>1453</v>
      </c>
      <c r="P2137" t="s">
        <v>1453</v>
      </c>
      <c r="Q2137" t="s">
        <v>1453</v>
      </c>
      <c r="R2137" t="s">
        <v>1453</v>
      </c>
      <c r="S2137" t="s">
        <v>1453</v>
      </c>
      <c r="T2137" t="s">
        <v>1453</v>
      </c>
      <c r="U2137" t="s">
        <v>1453</v>
      </c>
      <c r="V2137">
        <v>295</v>
      </c>
      <c r="W2137">
        <v>24</v>
      </c>
      <c r="X2137" t="s">
        <v>1453</v>
      </c>
      <c r="Y2137" t="s">
        <v>1453</v>
      </c>
      <c r="Z2137" t="s">
        <v>1468</v>
      </c>
      <c r="AA2137">
        <v>0.93</v>
      </c>
      <c r="AB2137">
        <v>7.0000000000000007E-2</v>
      </c>
      <c r="AC2137">
        <v>0.5</v>
      </c>
      <c r="AD2137">
        <v>0.5</v>
      </c>
      <c r="AE2137">
        <v>0.5</v>
      </c>
      <c r="AF2137">
        <v>0.5</v>
      </c>
      <c r="AG2137">
        <f>INDEX(YM!B:B, MATCH(Sheet1!B2126,YM!A:A,0))</f>
        <v>0.3</v>
      </c>
      <c r="AH2137">
        <v>0.3</v>
      </c>
      <c r="AI2137">
        <f>INDEX('Yield strengh'!B:B, MATCH(Sheet1!B2126,'Yield strengh'!A:A,0))</f>
        <v>1.5</v>
      </c>
      <c r="AJ2137">
        <v>1.5</v>
      </c>
      <c r="AK2137">
        <f>INDEX(Price!B:B, MATCH(Sheet1!B2126,Price!A:A,0))</f>
        <v>8.3349999999999991</v>
      </c>
      <c r="AL2137">
        <f t="shared" si="126"/>
        <v>9.1649694501018316E-5</v>
      </c>
      <c r="AM2137">
        <f>INDEX(toughness!B:B,MATCH(Sheet1!B2126,toughness!A:A,0))</f>
        <v>9.1999999999999993</v>
      </c>
    </row>
    <row r="2138" spans="1:39" x14ac:dyDescent="0.3">
      <c r="A2138" t="s">
        <v>1458</v>
      </c>
      <c r="B2138" s="1" t="s">
        <v>2072</v>
      </c>
      <c r="C2138">
        <v>21.87</v>
      </c>
      <c r="D2138">
        <v>950</v>
      </c>
      <c r="E2138">
        <v>3.45</v>
      </c>
      <c r="F2138">
        <v>16.5</v>
      </c>
      <c r="G2138">
        <v>7.9775000000000006E-4</v>
      </c>
      <c r="H2138">
        <v>4.3473429999999999E-17</v>
      </c>
      <c r="I2138">
        <v>5.0050000000000004E+22</v>
      </c>
      <c r="J2138">
        <v>575</v>
      </c>
      <c r="K2138">
        <v>32.700000000000003</v>
      </c>
      <c r="L2138">
        <v>5.75</v>
      </c>
      <c r="M2138">
        <v>194</v>
      </c>
      <c r="N2138" t="s">
        <v>1453</v>
      </c>
      <c r="O2138" t="s">
        <v>1453</v>
      </c>
      <c r="P2138" t="s">
        <v>1453</v>
      </c>
      <c r="Q2138" t="s">
        <v>1453</v>
      </c>
      <c r="R2138" t="s">
        <v>1453</v>
      </c>
      <c r="S2138" t="s">
        <v>1453</v>
      </c>
      <c r="T2138" t="s">
        <v>1453</v>
      </c>
      <c r="U2138" t="s">
        <v>1453</v>
      </c>
      <c r="V2138">
        <v>18.225000000000001</v>
      </c>
      <c r="W2138">
        <v>0.1525</v>
      </c>
      <c r="X2138" t="s">
        <v>1453</v>
      </c>
      <c r="Y2138" t="s">
        <v>1453</v>
      </c>
      <c r="Z2138" t="s">
        <v>1468</v>
      </c>
      <c r="AA2138">
        <v>0.93</v>
      </c>
      <c r="AB2138">
        <v>7.0000000000000007E-2</v>
      </c>
      <c r="AC2138">
        <v>0.5</v>
      </c>
      <c r="AD2138">
        <v>0.5</v>
      </c>
      <c r="AE2138">
        <v>0.5</v>
      </c>
      <c r="AF2138">
        <v>0.5</v>
      </c>
      <c r="AG2138">
        <f>INDEX(YM!B:B, MATCH(Sheet1!B2161,YM!A:A,0))</f>
        <v>3.4499999999999999E-3</v>
      </c>
      <c r="AH2138">
        <v>3.4499999999999999E-3</v>
      </c>
      <c r="AI2138">
        <f>INDEX('Yield strengh'!B:B, MATCH(Sheet1!B2161,'Yield strengh'!A:A,0))</f>
        <v>24</v>
      </c>
      <c r="AJ2138">
        <v>24</v>
      </c>
      <c r="AK2138">
        <f>INDEX(Price!B:B, MATCH(Sheet1!B2161,Price!A:A,0))</f>
        <v>13.95</v>
      </c>
      <c r="AL2138">
        <f t="shared" si="126"/>
        <v>8.7157894736842104E-5</v>
      </c>
      <c r="AM2138">
        <f>INDEX(toughness!B:B,MATCH(Sheet1!B2161,toughness!A:A,0))</f>
        <v>27.454999999999998</v>
      </c>
    </row>
    <row r="2139" spans="1:39" x14ac:dyDescent="0.3">
      <c r="A2139" t="s">
        <v>1458</v>
      </c>
      <c r="B2139" s="1" t="s">
        <v>2259</v>
      </c>
      <c r="C2139">
        <v>18.175000000000001</v>
      </c>
      <c r="D2139">
        <v>1265</v>
      </c>
      <c r="E2139">
        <v>5.45</v>
      </c>
      <c r="F2139">
        <v>16.085000000000001</v>
      </c>
      <c r="G2139">
        <v>1.0499999999999999E-3</v>
      </c>
      <c r="H2139">
        <v>5.7917499999999999E-16</v>
      </c>
      <c r="I2139">
        <v>5.05E+18</v>
      </c>
      <c r="J2139">
        <v>512.5</v>
      </c>
      <c r="K2139">
        <v>26.95</v>
      </c>
      <c r="L2139">
        <v>4.5</v>
      </c>
      <c r="M2139">
        <v>248</v>
      </c>
      <c r="N2139" t="s">
        <v>1453</v>
      </c>
      <c r="O2139" t="s">
        <v>1453</v>
      </c>
      <c r="P2139" t="s">
        <v>1453</v>
      </c>
      <c r="Q2139" t="s">
        <v>1453</v>
      </c>
      <c r="R2139" t="s">
        <v>1453</v>
      </c>
      <c r="S2139" t="s">
        <v>1453</v>
      </c>
      <c r="T2139" t="s">
        <v>1453</v>
      </c>
      <c r="U2139" t="s">
        <v>1453</v>
      </c>
      <c r="V2139">
        <v>16.675000000000001</v>
      </c>
      <c r="W2139">
        <v>0.16625000000000001</v>
      </c>
      <c r="X2139" t="s">
        <v>1453</v>
      </c>
      <c r="Y2139" t="s">
        <v>1453</v>
      </c>
      <c r="Z2139" t="s">
        <v>1468</v>
      </c>
      <c r="AA2139">
        <v>0.93</v>
      </c>
      <c r="AB2139">
        <v>7.0000000000000007E-2</v>
      </c>
      <c r="AC2139">
        <v>0.5</v>
      </c>
      <c r="AD2139">
        <v>0.5</v>
      </c>
      <c r="AE2139">
        <v>0.5</v>
      </c>
      <c r="AF2139">
        <v>0.5</v>
      </c>
      <c r="AG2139">
        <f>INDEX(YM!B:B, MATCH(Sheet1!B2153,YM!A:A,0))</f>
        <v>5.2125000000000001E-3</v>
      </c>
      <c r="AH2139">
        <v>5.2125000000000001E-3</v>
      </c>
      <c r="AI2139">
        <f>INDEX('Yield strengh'!B:B, MATCH(Sheet1!B2153,'Yield strengh'!A:A,0))</f>
        <v>16.95</v>
      </c>
      <c r="AJ2139">
        <v>16.95</v>
      </c>
      <c r="AK2139">
        <f>INDEX(Price!B:B, MATCH(Sheet1!B2153,Price!A:A,0))</f>
        <v>33.9</v>
      </c>
      <c r="AL2139">
        <f t="shared" si="126"/>
        <v>6.9843379446640316E-5</v>
      </c>
      <c r="AM2139">
        <f>INDEX(toughness!B:B,MATCH(Sheet1!B2153,toughness!A:A,0))</f>
        <v>23.6</v>
      </c>
    </row>
    <row r="2140" spans="1:39" x14ac:dyDescent="0.3">
      <c r="B2140" s="1" t="s">
        <v>1822</v>
      </c>
      <c r="C2140">
        <v>190</v>
      </c>
      <c r="D2140">
        <v>2465</v>
      </c>
      <c r="G2140">
        <v>0.46450000000000002</v>
      </c>
      <c r="I2140" t="s">
        <v>1453</v>
      </c>
      <c r="K2140">
        <v>60</v>
      </c>
      <c r="L2140">
        <v>147.5</v>
      </c>
      <c r="N2140" t="s">
        <v>1453</v>
      </c>
      <c r="O2140" t="s">
        <v>1453</v>
      </c>
      <c r="P2140" t="s">
        <v>1453</v>
      </c>
      <c r="Q2140" t="s">
        <v>1453</v>
      </c>
      <c r="R2140" t="s">
        <v>1453</v>
      </c>
      <c r="S2140" t="s">
        <v>1453</v>
      </c>
      <c r="T2140" t="s">
        <v>1453</v>
      </c>
      <c r="U2140" t="s">
        <v>1453</v>
      </c>
      <c r="V2140">
        <v>60</v>
      </c>
      <c r="W2140">
        <v>4.4000000000000004</v>
      </c>
      <c r="X2140" t="s">
        <v>1453</v>
      </c>
      <c r="Y2140" t="s">
        <v>1453</v>
      </c>
      <c r="Z2140" t="s">
        <v>1468</v>
      </c>
      <c r="AA2140">
        <v>0.93</v>
      </c>
      <c r="AB2140">
        <v>7.0000000000000007E-2</v>
      </c>
      <c r="AC2140">
        <v>0.5</v>
      </c>
      <c r="AD2140">
        <v>0.5</v>
      </c>
      <c r="AE2140">
        <v>0.5</v>
      </c>
      <c r="AF2140">
        <v>0.5</v>
      </c>
      <c r="AG2140">
        <f>INDEX(YM!B:B, MATCH(Sheet1!B2139,YM!A:A,0))</f>
        <v>4.8500000000000001E-2</v>
      </c>
      <c r="AH2140">
        <v>4.8500000000000001E-2</v>
      </c>
      <c r="AI2140">
        <f>INDEX('Yield strengh'!B:B, MATCH(Sheet1!B2139,'Yield strengh'!A:A,0))</f>
        <v>3.5</v>
      </c>
      <c r="AJ2140">
        <v>3.5</v>
      </c>
      <c r="AK2140">
        <f>INDEX(Price!B:B, MATCH(Sheet1!B2139,Price!A:A,0))</f>
        <v>20.6</v>
      </c>
      <c r="AL2140">
        <f t="shared" si="126"/>
        <v>6.8864097363083169E-5</v>
      </c>
      <c r="AM2140">
        <f>INDEX(toughness!B:B,MATCH(Sheet1!B2139,toughness!A:A,0))</f>
        <v>56.95</v>
      </c>
    </row>
    <row r="2141" spans="1:39" x14ac:dyDescent="0.3">
      <c r="A2141" t="s">
        <v>1458</v>
      </c>
      <c r="B2141" s="1" t="s">
        <v>2397</v>
      </c>
      <c r="C2141">
        <v>8.745000000000001</v>
      </c>
      <c r="D2141">
        <v>950.5</v>
      </c>
      <c r="E2141">
        <v>4.2275</v>
      </c>
      <c r="F2141">
        <v>14.75</v>
      </c>
      <c r="G2141">
        <v>2.6484999999999998E-3</v>
      </c>
      <c r="H2141">
        <v>3.5400001402500002E-13</v>
      </c>
      <c r="I2141">
        <v>6.4749999999999992E+21</v>
      </c>
      <c r="J2141">
        <v>250.19499999999999</v>
      </c>
      <c r="K2141">
        <v>8.0075000000000003</v>
      </c>
      <c r="L2141">
        <v>5.5175000000000001</v>
      </c>
      <c r="N2141" t="s">
        <v>1453</v>
      </c>
      <c r="O2141" t="s">
        <v>1453</v>
      </c>
      <c r="P2141" t="s">
        <v>1453</v>
      </c>
      <c r="Q2141" t="s">
        <v>1453</v>
      </c>
      <c r="R2141" t="s">
        <v>1453</v>
      </c>
      <c r="S2141" t="s">
        <v>1453</v>
      </c>
      <c r="T2141" t="s">
        <v>1453</v>
      </c>
      <c r="U2141" t="s">
        <v>1453</v>
      </c>
      <c r="V2141">
        <v>4.6500000000000004</v>
      </c>
      <c r="W2141">
        <v>0.20399999999999999</v>
      </c>
      <c r="X2141" t="s">
        <v>1453</v>
      </c>
      <c r="Y2141" t="s">
        <v>1453</v>
      </c>
      <c r="Z2141" t="s">
        <v>1468</v>
      </c>
      <c r="AA2141">
        <v>0.93</v>
      </c>
      <c r="AB2141">
        <v>7.0000000000000007E-2</v>
      </c>
      <c r="AC2141">
        <v>0.5</v>
      </c>
      <c r="AD2141">
        <v>0.5</v>
      </c>
      <c r="AE2141">
        <v>0.5</v>
      </c>
      <c r="AF2141">
        <v>0.5</v>
      </c>
      <c r="AG2141">
        <f>INDEX(YM!B:B, MATCH(Sheet1!B2152,YM!A:A,0))</f>
        <v>5.45E-3</v>
      </c>
      <c r="AH2141">
        <v>5.45E-3</v>
      </c>
      <c r="AI2141">
        <f>INDEX('Yield strengh'!B:B, MATCH(Sheet1!B2152,'Yield strengh'!A:A,0))</f>
        <v>11.6</v>
      </c>
      <c r="AJ2141">
        <v>11.6</v>
      </c>
      <c r="AK2141">
        <f>INDEX(Price!B:B, MATCH(Sheet1!B2152,Price!A:A,0))</f>
        <v>11.945</v>
      </c>
      <c r="AL2141">
        <f t="shared" si="126"/>
        <v>6.6512361914781689E-5</v>
      </c>
      <c r="AM2141">
        <f>INDEX(toughness!B:B,MATCH(Sheet1!B2152,toughness!A:A,0))</f>
        <v>24.162500000000001</v>
      </c>
    </row>
    <row r="2142" spans="1:39" x14ac:dyDescent="0.3">
      <c r="A2142" t="s">
        <v>1458</v>
      </c>
      <c r="B2142" s="1" t="s">
        <v>2103</v>
      </c>
      <c r="C2142">
        <v>19.5</v>
      </c>
      <c r="D2142">
        <v>985</v>
      </c>
      <c r="E2142">
        <v>5.15</v>
      </c>
      <c r="F2142">
        <v>11</v>
      </c>
      <c r="G2142">
        <v>1.15675E-3</v>
      </c>
      <c r="H2142">
        <v>4.300008600429999E-9</v>
      </c>
      <c r="I2142">
        <v>5.0005E+19</v>
      </c>
      <c r="J2142">
        <v>525</v>
      </c>
      <c r="K2142">
        <v>29.774999999999999</v>
      </c>
      <c r="L2142">
        <v>5.25</v>
      </c>
      <c r="N2142" t="s">
        <v>1453</v>
      </c>
      <c r="O2142" t="s">
        <v>1453</v>
      </c>
      <c r="P2142" t="s">
        <v>1453</v>
      </c>
      <c r="Q2142" t="s">
        <v>1453</v>
      </c>
      <c r="R2142" t="s">
        <v>1453</v>
      </c>
      <c r="S2142" t="s">
        <v>1453</v>
      </c>
      <c r="T2142" t="s">
        <v>1453</v>
      </c>
      <c r="U2142" t="s">
        <v>1453</v>
      </c>
      <c r="V2142">
        <v>16.25</v>
      </c>
      <c r="W2142">
        <v>0.27</v>
      </c>
      <c r="X2142" t="s">
        <v>1453</v>
      </c>
      <c r="Y2142" t="s">
        <v>1453</v>
      </c>
      <c r="Z2142" t="s">
        <v>1468</v>
      </c>
      <c r="AA2142">
        <v>0.93</v>
      </c>
      <c r="AB2142">
        <v>7.0000000000000007E-2</v>
      </c>
      <c r="AC2142">
        <v>0.5</v>
      </c>
      <c r="AD2142">
        <v>0.5</v>
      </c>
      <c r="AE2142">
        <v>0.5</v>
      </c>
      <c r="AF2142">
        <v>0.5</v>
      </c>
      <c r="AG2142">
        <f>INDEX(YM!B:B, MATCH(Sheet1!B2158,YM!A:A,0))</f>
        <v>4.1999999999999997E-3</v>
      </c>
      <c r="AH2142">
        <v>4.1999999999999997E-3</v>
      </c>
      <c r="AI2142">
        <f>INDEX('Yield strengh'!B:B, MATCH(Sheet1!B2158,'Yield strengh'!A:A,0))</f>
        <v>12.75</v>
      </c>
      <c r="AJ2142">
        <v>12.75</v>
      </c>
      <c r="AK2142">
        <f>INDEX(Price!B:B, MATCH(Sheet1!B2158,Price!A:A,0))</f>
        <v>18.074999999999999</v>
      </c>
      <c r="AL2142">
        <f t="shared" si="126"/>
        <v>5.4365482233502532E-5</v>
      </c>
      <c r="AM2142">
        <f>INDEX(toughness!B:B,MATCH(Sheet1!B2158,toughness!A:A,0))</f>
        <v>11.555</v>
      </c>
    </row>
    <row r="2143" spans="1:39" x14ac:dyDescent="0.3">
      <c r="A2143" t="s">
        <v>1458</v>
      </c>
      <c r="B2143" s="1" t="s">
        <v>1898</v>
      </c>
      <c r="C2143">
        <v>568.5</v>
      </c>
      <c r="D2143">
        <v>2900</v>
      </c>
      <c r="E2143">
        <v>6.5</v>
      </c>
      <c r="F2143">
        <v>10</v>
      </c>
      <c r="G2143">
        <v>0.90800000000000003</v>
      </c>
      <c r="H2143">
        <v>8.685999999999999E-21</v>
      </c>
      <c r="I2143">
        <v>5.0499999999999997E+23</v>
      </c>
      <c r="J2143">
        <v>5.5E-2</v>
      </c>
      <c r="K2143">
        <v>131.5</v>
      </c>
      <c r="L2143">
        <v>170.5</v>
      </c>
      <c r="M2143">
        <v>1910</v>
      </c>
      <c r="N2143" t="s">
        <v>1453</v>
      </c>
      <c r="O2143" t="s">
        <v>1453</v>
      </c>
      <c r="P2143" t="s">
        <v>1453</v>
      </c>
      <c r="Q2143" t="s">
        <v>1453</v>
      </c>
      <c r="R2143" t="s">
        <v>1453</v>
      </c>
      <c r="S2143" t="s">
        <v>1453</v>
      </c>
      <c r="T2143" t="s">
        <v>1453</v>
      </c>
      <c r="U2143" t="s">
        <v>1453</v>
      </c>
      <c r="V2143">
        <v>69.099999999999994</v>
      </c>
      <c r="W2143">
        <v>9</v>
      </c>
      <c r="X2143" t="s">
        <v>1453</v>
      </c>
      <c r="Y2143" t="s">
        <v>1453</v>
      </c>
      <c r="Z2143" t="s">
        <v>1468</v>
      </c>
      <c r="AA2143">
        <v>0.93</v>
      </c>
      <c r="AB2143">
        <v>7.0000000000000007E-2</v>
      </c>
      <c r="AC2143">
        <v>0.5</v>
      </c>
      <c r="AD2143">
        <v>0.5</v>
      </c>
      <c r="AE2143">
        <v>0.5</v>
      </c>
      <c r="AF2143">
        <v>0.5</v>
      </c>
      <c r="AG2143">
        <f>INDEX(YM!B:B, MATCH(Sheet1!B2143,YM!A:A,0))</f>
        <v>2.75E-2</v>
      </c>
      <c r="AH2143">
        <v>2.75E-2</v>
      </c>
      <c r="AI2143">
        <f>INDEX('Yield strengh'!B:B, MATCH(Sheet1!B2143,'Yield strengh'!A:A,0))</f>
        <v>10.15</v>
      </c>
      <c r="AJ2143">
        <v>10.15</v>
      </c>
      <c r="AK2143">
        <f>INDEX(Price!B:B, MATCH(Sheet1!B2143,Price!A:A,0))</f>
        <v>501.5</v>
      </c>
      <c r="AL2143">
        <f t="shared" si="126"/>
        <v>9.6250000000000009E-5</v>
      </c>
      <c r="AM2143">
        <f>INDEX(toughness!B:B,MATCH(Sheet1!B2143,toughness!A:A,0))</f>
        <v>27.38</v>
      </c>
    </row>
    <row r="2144" spans="1:39" x14ac:dyDescent="0.3">
      <c r="A2144" t="s">
        <v>1458</v>
      </c>
      <c r="B2144" s="1" t="s">
        <v>1961</v>
      </c>
      <c r="C2144">
        <v>110.95</v>
      </c>
      <c r="D2144">
        <v>1080</v>
      </c>
      <c r="E2144">
        <v>11.65</v>
      </c>
      <c r="F2144">
        <v>0.5</v>
      </c>
      <c r="G2144">
        <v>0.1547</v>
      </c>
      <c r="H2144">
        <v>1.8659999999999999E-12</v>
      </c>
      <c r="I2144">
        <v>130000000000000</v>
      </c>
      <c r="J2144">
        <v>3.125</v>
      </c>
      <c r="K2144">
        <v>219</v>
      </c>
      <c r="L2144">
        <v>19.649999999999999</v>
      </c>
      <c r="N2144" t="s">
        <v>1453</v>
      </c>
      <c r="O2144" t="s">
        <v>1453</v>
      </c>
      <c r="P2144" t="s">
        <v>1453</v>
      </c>
      <c r="Q2144" t="s">
        <v>1453</v>
      </c>
      <c r="R2144" t="s">
        <v>1453</v>
      </c>
      <c r="S2144" t="s">
        <v>1453</v>
      </c>
      <c r="T2144" t="s">
        <v>1453</v>
      </c>
      <c r="U2144" t="s">
        <v>1453</v>
      </c>
      <c r="V2144">
        <v>269</v>
      </c>
      <c r="W2144">
        <v>0.52499999999999991</v>
      </c>
      <c r="X2144" t="s">
        <v>1453</v>
      </c>
      <c r="Y2144" t="s">
        <v>1453</v>
      </c>
      <c r="Z2144" t="s">
        <v>1468</v>
      </c>
      <c r="AA2144">
        <v>0.93</v>
      </c>
      <c r="AB2144">
        <v>7.0000000000000007E-2</v>
      </c>
      <c r="AC2144">
        <v>0.5</v>
      </c>
      <c r="AD2144">
        <v>0.5</v>
      </c>
      <c r="AE2144">
        <v>0.5</v>
      </c>
      <c r="AF2144">
        <v>0.5</v>
      </c>
      <c r="AG2144">
        <f>INDEX(YM!B:B, MATCH(Sheet1!B2144,YM!A:A,0))</f>
        <v>2.3E-2</v>
      </c>
      <c r="AH2144">
        <v>2.3E-2</v>
      </c>
      <c r="AI2144">
        <f>INDEX('Yield strengh'!B:B, MATCH(Sheet1!B2144,'Yield strengh'!A:A,0))</f>
        <v>0.505</v>
      </c>
      <c r="AJ2144">
        <v>0.505</v>
      </c>
      <c r="AK2144">
        <f>INDEX(Price!B:B, MATCH(Sheet1!B2144,Price!A:A,0))</f>
        <v>158.5</v>
      </c>
      <c r="AL2144">
        <f t="shared" si="126"/>
        <v>1.075462962962963E-5</v>
      </c>
      <c r="AM2144">
        <f>INDEX(toughness!B:B,MATCH(Sheet1!B2144,toughness!A:A,0))</f>
        <v>0.20055000000000001</v>
      </c>
    </row>
    <row r="2145" spans="1:39" x14ac:dyDescent="0.3">
      <c r="A2145" t="s">
        <v>1458</v>
      </c>
      <c r="B2145" s="1" t="s">
        <v>608</v>
      </c>
      <c r="C2145">
        <v>1655</v>
      </c>
      <c r="D2145">
        <v>7780</v>
      </c>
      <c r="G2145">
        <v>2.6749999999999998</v>
      </c>
      <c r="H2145">
        <v>4.99</v>
      </c>
      <c r="I2145">
        <v>40.5</v>
      </c>
      <c r="J2145">
        <v>7</v>
      </c>
      <c r="K2145">
        <v>1520</v>
      </c>
      <c r="L2145">
        <v>605</v>
      </c>
      <c r="M2145">
        <v>1460</v>
      </c>
      <c r="N2145" t="s">
        <v>1453</v>
      </c>
      <c r="O2145" t="s">
        <v>1453</v>
      </c>
      <c r="P2145" t="s">
        <v>1453</v>
      </c>
      <c r="Q2145" t="s">
        <v>1453</v>
      </c>
      <c r="R2145" t="s">
        <v>1453</v>
      </c>
      <c r="S2145" t="s">
        <v>1453</v>
      </c>
      <c r="T2145" t="s">
        <v>1453</v>
      </c>
      <c r="U2145" t="s">
        <v>1453</v>
      </c>
      <c r="V2145">
        <v>1795</v>
      </c>
      <c r="W2145">
        <v>30.1</v>
      </c>
      <c r="X2145" t="s">
        <v>1453</v>
      </c>
      <c r="Y2145" t="s">
        <v>1453</v>
      </c>
      <c r="Z2145" t="s">
        <v>1468</v>
      </c>
      <c r="AA2145">
        <v>0.93</v>
      </c>
      <c r="AB2145">
        <v>7.0000000000000007E-2</v>
      </c>
      <c r="AC2145">
        <v>0.5</v>
      </c>
      <c r="AD2145">
        <v>0.5</v>
      </c>
      <c r="AE2145">
        <v>0.5</v>
      </c>
      <c r="AF2145">
        <v>0.5</v>
      </c>
      <c r="AG2145">
        <f>INDEX(YM!B:B, MATCH(Sheet1!B2123,YM!A:A,0))</f>
        <v>0.35</v>
      </c>
      <c r="AH2145">
        <v>0.35</v>
      </c>
      <c r="AI2145">
        <f>INDEX('Yield strengh'!B:B, MATCH(Sheet1!B2123,'Yield strengh'!A:A,0))</f>
        <v>1.01</v>
      </c>
      <c r="AJ2145">
        <v>1.01</v>
      </c>
      <c r="AK2145">
        <f>INDEX(Price!B:B, MATCH(Sheet1!B2123,Price!A:A,0))</f>
        <v>6.5950000000000006</v>
      </c>
      <c r="AL2145">
        <f t="shared" si="126"/>
        <v>4.5437017994858606E-5</v>
      </c>
      <c r="AM2145">
        <f>INDEX(toughness!B:B,MATCH(Sheet1!B2123,toughness!A:A,0))</f>
        <v>7.92</v>
      </c>
    </row>
    <row r="2146" spans="1:39" x14ac:dyDescent="0.3">
      <c r="A2146" t="s">
        <v>1455</v>
      </c>
      <c r="B2146" s="1" t="s">
        <v>1833</v>
      </c>
      <c r="C2146">
        <v>2.1</v>
      </c>
      <c r="D2146">
        <v>1285</v>
      </c>
      <c r="E2146">
        <v>5.5</v>
      </c>
      <c r="F2146">
        <v>11.5</v>
      </c>
      <c r="G2146">
        <v>1.0315000000000001E-3</v>
      </c>
      <c r="H2146">
        <v>1.4562180000000001E-12</v>
      </c>
      <c r="I2146">
        <v>1515000000000000</v>
      </c>
      <c r="J2146">
        <v>550</v>
      </c>
      <c r="K2146">
        <v>8.25</v>
      </c>
      <c r="L2146">
        <v>1.5</v>
      </c>
      <c r="N2146" t="s">
        <v>1453</v>
      </c>
      <c r="O2146" t="s">
        <v>1453</v>
      </c>
      <c r="P2146" t="s">
        <v>1453</v>
      </c>
      <c r="Q2146" t="s">
        <v>1453</v>
      </c>
      <c r="R2146" t="s">
        <v>1453</v>
      </c>
      <c r="S2146" t="s">
        <v>1453</v>
      </c>
      <c r="T2146" t="s">
        <v>1453</v>
      </c>
      <c r="U2146" t="s">
        <v>1453</v>
      </c>
      <c r="V2146">
        <v>1.75</v>
      </c>
      <c r="W2146">
        <v>0.2</v>
      </c>
      <c r="X2146" t="s">
        <v>1453</v>
      </c>
      <c r="Y2146" t="s">
        <v>1453</v>
      </c>
      <c r="Z2146" t="s">
        <v>1468</v>
      </c>
      <c r="AA2146">
        <v>0.93</v>
      </c>
      <c r="AB2146">
        <v>7.0000000000000007E-2</v>
      </c>
      <c r="AC2146">
        <v>0.5</v>
      </c>
      <c r="AD2146">
        <v>0.5</v>
      </c>
      <c r="AE2146">
        <v>0.5</v>
      </c>
      <c r="AF2146">
        <v>0.5</v>
      </c>
      <c r="AG2146">
        <f>INDEX(YM!B:B, MATCH(Sheet1!B2156,YM!A:A,0))</f>
        <v>4.4400000000000004E-3</v>
      </c>
      <c r="AH2146">
        <v>4.4400000000000004E-3</v>
      </c>
      <c r="AI2146">
        <f>INDEX('Yield strengh'!B:B, MATCH(Sheet1!B2156,'Yield strengh'!A:A,0))</f>
        <v>8.125</v>
      </c>
      <c r="AJ2146">
        <v>8.125</v>
      </c>
      <c r="AK2146">
        <f>INDEX(Price!B:B, MATCH(Sheet1!B2156,Price!A:A,0))</f>
        <v>35.825000000000003</v>
      </c>
      <c r="AL2146">
        <f t="shared" si="126"/>
        <v>2.8073929961089496E-5</v>
      </c>
      <c r="AM2146">
        <f>INDEX(toughness!B:B,MATCH(Sheet1!B2156,toughness!A:A,0))</f>
        <v>22.047499999999999</v>
      </c>
    </row>
    <row r="2147" spans="1:39" x14ac:dyDescent="0.3">
      <c r="A2147" t="s">
        <v>1455</v>
      </c>
      <c r="B2147" s="1" t="s">
        <v>1845</v>
      </c>
      <c r="C2147">
        <v>47</v>
      </c>
      <c r="D2147">
        <v>1060</v>
      </c>
      <c r="G2147">
        <v>0.21225749999999999</v>
      </c>
      <c r="H2147">
        <v>0.91000043000429987</v>
      </c>
      <c r="I2147">
        <v>5000050000000</v>
      </c>
      <c r="J2147">
        <v>175</v>
      </c>
      <c r="K2147">
        <v>52.674999999999997</v>
      </c>
      <c r="L2147">
        <v>13.5</v>
      </c>
      <c r="M2147">
        <v>815</v>
      </c>
      <c r="N2147" t="s">
        <v>1453</v>
      </c>
      <c r="O2147" t="s">
        <v>1453</v>
      </c>
      <c r="P2147" t="s">
        <v>1453</v>
      </c>
      <c r="Q2147" t="s">
        <v>1453</v>
      </c>
      <c r="R2147" t="s">
        <v>1453</v>
      </c>
      <c r="S2147" t="s">
        <v>1453</v>
      </c>
      <c r="T2147" t="s">
        <v>1453</v>
      </c>
      <c r="U2147" t="s">
        <v>1453</v>
      </c>
      <c r="V2147">
        <v>80</v>
      </c>
      <c r="W2147">
        <v>6.9249999999999998</v>
      </c>
      <c r="X2147" t="s">
        <v>1453</v>
      </c>
      <c r="Y2147" t="s">
        <v>1453</v>
      </c>
      <c r="Z2147" t="s">
        <v>1468</v>
      </c>
      <c r="AA2147">
        <v>0.93</v>
      </c>
      <c r="AB2147">
        <v>7.0000000000000007E-2</v>
      </c>
      <c r="AC2147">
        <v>0.5</v>
      </c>
      <c r="AD2147">
        <v>0.5</v>
      </c>
      <c r="AE2147">
        <v>0.5</v>
      </c>
      <c r="AF2147">
        <v>0.5</v>
      </c>
      <c r="AG2147">
        <f>INDEX(YM!B:B, MATCH(Sheet1!B2166,YM!A:A,0))</f>
        <v>3.7325000000000001E-3</v>
      </c>
      <c r="AH2147">
        <v>2E-3</v>
      </c>
      <c r="AI2147">
        <f>INDEX('Yield strengh'!B:B, MATCH(Sheet1!B2166,'Yield strengh'!A:A,0))</f>
        <v>11.125</v>
      </c>
      <c r="AJ2147">
        <v>11.125</v>
      </c>
      <c r="AK2147">
        <f>INDEX(Price!B:B, MATCH(Sheet1!B2166,Price!A:A,0))</f>
        <v>15.625</v>
      </c>
      <c r="AL2147">
        <f t="shared" si="126"/>
        <v>2.0990566037735849E-5</v>
      </c>
      <c r="AM2147">
        <f>INDEX(toughness!B:B,MATCH(Sheet1!B2166,toughness!A:A,0))</f>
        <v>14.8125</v>
      </c>
    </row>
    <row r="2148" spans="1:39" x14ac:dyDescent="0.3">
      <c r="A2148" t="s">
        <v>1458</v>
      </c>
      <c r="B2148" s="1" t="s">
        <v>2231</v>
      </c>
      <c r="C2148">
        <v>46.6</v>
      </c>
      <c r="D2148">
        <v>1960</v>
      </c>
      <c r="E2148">
        <v>9.3450000000000006</v>
      </c>
      <c r="F2148">
        <v>0.5</v>
      </c>
      <c r="G2148">
        <v>6.22225E-2</v>
      </c>
      <c r="H2148">
        <v>4.3009330004299992E-9</v>
      </c>
      <c r="I2148">
        <v>5.0000000005000004E+19</v>
      </c>
      <c r="J2148">
        <v>72.6875</v>
      </c>
      <c r="K2148">
        <v>74.2</v>
      </c>
      <c r="L2148">
        <v>13.375</v>
      </c>
      <c r="N2148" t="s">
        <v>1453</v>
      </c>
      <c r="O2148" t="s">
        <v>1453</v>
      </c>
      <c r="P2148" t="s">
        <v>1453</v>
      </c>
      <c r="Q2148" t="s">
        <v>1453</v>
      </c>
      <c r="R2148" t="s">
        <v>1453</v>
      </c>
      <c r="S2148" t="s">
        <v>1453</v>
      </c>
      <c r="T2148" t="s">
        <v>1453</v>
      </c>
      <c r="U2148" t="s">
        <v>1453</v>
      </c>
      <c r="V2148">
        <v>63.4</v>
      </c>
      <c r="W2148">
        <v>0.42</v>
      </c>
      <c r="X2148" t="s">
        <v>1453</v>
      </c>
      <c r="Y2148" t="s">
        <v>1453</v>
      </c>
      <c r="Z2148" t="s">
        <v>1468</v>
      </c>
      <c r="AA2148">
        <v>0.93</v>
      </c>
      <c r="AB2148">
        <v>7.0000000000000007E-2</v>
      </c>
      <c r="AC2148">
        <v>0.5</v>
      </c>
      <c r="AD2148">
        <v>0.5</v>
      </c>
      <c r="AE2148">
        <v>0.5</v>
      </c>
      <c r="AF2148">
        <v>0.5</v>
      </c>
      <c r="AG2148">
        <f>INDEX(YM!B:B, MATCH(Sheet1!B2148,YM!A:A,0))</f>
        <v>1.0302499999999999E-2</v>
      </c>
      <c r="AH2148">
        <v>1.0302499999999999E-2</v>
      </c>
      <c r="AI2148">
        <f>INDEX('Yield strengh'!B:B, MATCH(Sheet1!B2148,'Yield strengh'!A:A,0))</f>
        <v>14.125</v>
      </c>
      <c r="AJ2148">
        <v>14.125</v>
      </c>
      <c r="AK2148">
        <f>INDEX(Price!B:B, MATCH(Sheet1!B2148,Price!A:A,0))</f>
        <v>1852.5</v>
      </c>
      <c r="AL2148">
        <f t="shared" si="126"/>
        <v>7.4246332908163256E-5</v>
      </c>
      <c r="AM2148">
        <f>INDEX(toughness!B:B,MATCH(Sheet1!B2148,toughness!A:A,0))</f>
        <v>35.945</v>
      </c>
    </row>
    <row r="2149" spans="1:39" x14ac:dyDescent="0.3">
      <c r="A2149" t="s">
        <v>1458</v>
      </c>
      <c r="B2149" s="1" t="s">
        <v>2202</v>
      </c>
      <c r="C2149">
        <v>24.787500000000001</v>
      </c>
      <c r="D2149">
        <v>1145</v>
      </c>
      <c r="E2149">
        <v>5.5</v>
      </c>
      <c r="F2149">
        <v>27.074999999999999</v>
      </c>
      <c r="G2149">
        <v>7.3174999999999998E-4</v>
      </c>
      <c r="H2149">
        <v>1.380935375E-16</v>
      </c>
      <c r="I2149">
        <v>1.5958E+19</v>
      </c>
      <c r="J2149">
        <v>341.625</v>
      </c>
      <c r="K2149">
        <v>28.737500000000001</v>
      </c>
      <c r="L2149">
        <v>6.375</v>
      </c>
      <c r="M2149">
        <v>172</v>
      </c>
      <c r="N2149" t="s">
        <v>1453</v>
      </c>
      <c r="O2149" t="s">
        <v>1453</v>
      </c>
      <c r="P2149" t="s">
        <v>1453</v>
      </c>
      <c r="Q2149" t="s">
        <v>1453</v>
      </c>
      <c r="R2149" t="s">
        <v>1453</v>
      </c>
      <c r="S2149" t="s">
        <v>1453</v>
      </c>
      <c r="T2149" t="s">
        <v>1453</v>
      </c>
      <c r="U2149" t="s">
        <v>1453</v>
      </c>
      <c r="V2149">
        <v>18.399999999999999</v>
      </c>
      <c r="W2149">
        <v>0.11475</v>
      </c>
      <c r="X2149" t="s">
        <v>1453</v>
      </c>
      <c r="Y2149" t="s">
        <v>1453</v>
      </c>
      <c r="Z2149" t="s">
        <v>1468</v>
      </c>
      <c r="AA2149">
        <v>0.93</v>
      </c>
      <c r="AB2149">
        <v>7.0000000000000007E-2</v>
      </c>
      <c r="AC2149">
        <v>0.5</v>
      </c>
      <c r="AD2149">
        <v>0.5</v>
      </c>
      <c r="AE2149">
        <v>0.5</v>
      </c>
      <c r="AF2149">
        <v>0.5</v>
      </c>
      <c r="AG2149">
        <f>INDEX(YM!B:B, MATCH(Sheet1!B2167,YM!A:A,0))</f>
        <v>4.6048749999999996E-3</v>
      </c>
      <c r="AH2149">
        <v>2E-3</v>
      </c>
      <c r="AI2149">
        <f>INDEX('Yield strengh'!B:B, MATCH(Sheet1!B2167,'Yield strengh'!A:A,0))</f>
        <v>18.145</v>
      </c>
      <c r="AJ2149">
        <v>11.55833333333333</v>
      </c>
      <c r="AK2149">
        <f>INDEX(Price!B:B, MATCH(Sheet1!B2167,Price!A:A,0))</f>
        <v>19.350000000000001</v>
      </c>
      <c r="AL2149">
        <f t="shared" si="126"/>
        <v>2.0189228529839877E-5</v>
      </c>
      <c r="AM2149">
        <f>INDEX(toughness!B:B,MATCH(Sheet1!B2167,toughness!A:A,0))</f>
        <v>14.07</v>
      </c>
    </row>
    <row r="2150" spans="1:39" x14ac:dyDescent="0.3">
      <c r="A2150" t="s">
        <v>1458</v>
      </c>
      <c r="B2150" s="1" t="s">
        <v>1897</v>
      </c>
      <c r="C2150">
        <v>16.754999999999999</v>
      </c>
      <c r="D2150">
        <v>1635</v>
      </c>
      <c r="E2150">
        <v>2.6749999999999998</v>
      </c>
      <c r="F2150">
        <v>18.875</v>
      </c>
      <c r="G2150">
        <v>1.86875E-3</v>
      </c>
      <c r="H2150">
        <v>2.171502171525581E-7</v>
      </c>
      <c r="I2150">
        <v>5000005000000000</v>
      </c>
      <c r="J2150">
        <v>303.125</v>
      </c>
      <c r="K2150">
        <v>26.387499999999999</v>
      </c>
      <c r="L2150">
        <v>4.375</v>
      </c>
      <c r="N2150" t="s">
        <v>1453</v>
      </c>
      <c r="O2150" t="s">
        <v>1453</v>
      </c>
      <c r="P2150" t="s">
        <v>1453</v>
      </c>
      <c r="Q2150" t="s">
        <v>1453</v>
      </c>
      <c r="R2150" t="s">
        <v>1453</v>
      </c>
      <c r="S2150" t="s">
        <v>1453</v>
      </c>
      <c r="T2150" t="s">
        <v>1453</v>
      </c>
      <c r="U2150" t="s">
        <v>1453</v>
      </c>
      <c r="V2150">
        <v>13.9625</v>
      </c>
      <c r="W2150">
        <v>0.30625000000000002</v>
      </c>
      <c r="X2150" t="s">
        <v>1453</v>
      </c>
      <c r="Y2150" t="s">
        <v>1453</v>
      </c>
      <c r="Z2150" t="s">
        <v>1468</v>
      </c>
      <c r="AA2150">
        <v>0.93</v>
      </c>
      <c r="AB2150">
        <v>7.0000000000000007E-2</v>
      </c>
      <c r="AC2150">
        <v>0.5</v>
      </c>
      <c r="AD2150">
        <v>0.5</v>
      </c>
      <c r="AE2150">
        <v>0.5</v>
      </c>
      <c r="AF2150">
        <v>0.5</v>
      </c>
      <c r="AG2150">
        <f>INDEX(YM!B:B, MATCH(Sheet1!B2150,YM!A:A,0))</f>
        <v>8.4574999999999997E-3</v>
      </c>
      <c r="AH2150">
        <v>8.4574999999999997E-3</v>
      </c>
      <c r="AI2150">
        <f>INDEX('Yield strengh'!B:B, MATCH(Sheet1!B2150,'Yield strengh'!A:A,0))</f>
        <v>15.175000000000001</v>
      </c>
      <c r="AJ2150">
        <v>15.175000000000001</v>
      </c>
      <c r="AK2150">
        <f>INDEX(Price!B:B, MATCH(Sheet1!B2150,Price!A:A,0))</f>
        <v>295</v>
      </c>
      <c r="AL2150">
        <f t="shared" si="126"/>
        <v>7.8496980122324164E-5</v>
      </c>
      <c r="AM2150">
        <f>INDEX(toughness!B:B,MATCH(Sheet1!B2150,toughness!A:A,0))</f>
        <v>15.6075</v>
      </c>
    </row>
    <row r="2151" spans="1:39" x14ac:dyDescent="0.3">
      <c r="A2151" t="s">
        <v>1458</v>
      </c>
      <c r="B2151" s="1" t="s">
        <v>1723</v>
      </c>
      <c r="C2151">
        <v>24</v>
      </c>
      <c r="D2151">
        <v>1105</v>
      </c>
      <c r="E2151">
        <v>7.5</v>
      </c>
      <c r="F2151">
        <v>15</v>
      </c>
      <c r="G2151">
        <v>1.1529999999999999E-3</v>
      </c>
      <c r="H2151">
        <v>8.6859999999999998E-18</v>
      </c>
      <c r="I2151">
        <v>5.05E+20</v>
      </c>
      <c r="J2151">
        <v>555</v>
      </c>
      <c r="K2151">
        <v>35.349999999999987</v>
      </c>
      <c r="L2151">
        <v>6</v>
      </c>
      <c r="N2151" t="s">
        <v>1453</v>
      </c>
      <c r="O2151" t="s">
        <v>1453</v>
      </c>
      <c r="P2151" t="s">
        <v>1453</v>
      </c>
      <c r="Q2151" t="s">
        <v>1453</v>
      </c>
      <c r="R2151" t="s">
        <v>1453</v>
      </c>
      <c r="S2151" t="s">
        <v>1453</v>
      </c>
      <c r="T2151" t="s">
        <v>1453</v>
      </c>
      <c r="U2151" t="s">
        <v>1453</v>
      </c>
      <c r="V2151">
        <v>20</v>
      </c>
      <c r="W2151">
        <v>0.20499999999999999</v>
      </c>
      <c r="X2151" t="s">
        <v>1453</v>
      </c>
      <c r="Y2151" t="s">
        <v>1453</v>
      </c>
      <c r="Z2151" t="s">
        <v>1468</v>
      </c>
      <c r="AA2151">
        <v>0.93</v>
      </c>
      <c r="AB2151">
        <v>7.0000000000000007E-2</v>
      </c>
      <c r="AC2151">
        <v>0.5</v>
      </c>
      <c r="AD2151">
        <v>0.5</v>
      </c>
      <c r="AE2151">
        <v>0.5</v>
      </c>
      <c r="AF2151">
        <v>0.5</v>
      </c>
      <c r="AG2151">
        <f>INDEX(YM!B:B, MATCH(Sheet1!B2151,YM!A:A,0))</f>
        <v>6.45E-3</v>
      </c>
      <c r="AH2151">
        <v>6.45E-3</v>
      </c>
      <c r="AI2151">
        <f>INDEX('Yield strengh'!B:B, MATCH(Sheet1!B2151,'Yield strengh'!A:A,0))</f>
        <v>26.05</v>
      </c>
      <c r="AJ2151">
        <v>26.05</v>
      </c>
      <c r="AK2151" t="e">
        <f>INDEX(Price!B:B, MATCH(Sheet1!B2151,Price!A:A,0))</f>
        <v>#N/A</v>
      </c>
      <c r="AL2151">
        <f t="shared" si="126"/>
        <v>1.5205656108597284E-4</v>
      </c>
      <c r="AM2151">
        <f>INDEX(toughness!B:B,MATCH(Sheet1!B2151,toughness!A:A,0))</f>
        <v>17.495000000000001</v>
      </c>
    </row>
    <row r="2152" spans="1:39" x14ac:dyDescent="0.3">
      <c r="A2152" t="s">
        <v>1455</v>
      </c>
      <c r="B2152" s="1" t="s">
        <v>1843</v>
      </c>
      <c r="C2152">
        <v>2.7</v>
      </c>
      <c r="D2152">
        <v>1045</v>
      </c>
      <c r="E2152">
        <v>4.5</v>
      </c>
      <c r="F2152">
        <v>31</v>
      </c>
      <c r="G2152">
        <v>8.2149999999999996E-4</v>
      </c>
      <c r="H2152">
        <v>9.4600000000000001E-19</v>
      </c>
      <c r="I2152">
        <v>5.5E+20</v>
      </c>
      <c r="J2152">
        <v>300</v>
      </c>
      <c r="K2152">
        <v>8.99</v>
      </c>
      <c r="L2152">
        <v>1.5</v>
      </c>
      <c r="N2152" t="s">
        <v>1453</v>
      </c>
      <c r="O2152" t="s">
        <v>1453</v>
      </c>
      <c r="P2152" t="s">
        <v>1453</v>
      </c>
      <c r="Q2152" t="s">
        <v>1453</v>
      </c>
      <c r="R2152" t="s">
        <v>1453</v>
      </c>
      <c r="S2152" t="s">
        <v>1453</v>
      </c>
      <c r="T2152" t="s">
        <v>1453</v>
      </c>
      <c r="U2152" t="s">
        <v>1453</v>
      </c>
      <c r="V2152">
        <v>2.25</v>
      </c>
      <c r="W2152">
        <v>0.32974999999999999</v>
      </c>
      <c r="X2152" t="s">
        <v>1453</v>
      </c>
      <c r="Y2152" t="s">
        <v>1453</v>
      </c>
      <c r="Z2152" t="s">
        <v>1468</v>
      </c>
      <c r="AA2152">
        <v>0.93</v>
      </c>
      <c r="AB2152">
        <v>7.0000000000000007E-2</v>
      </c>
      <c r="AC2152">
        <v>0.5</v>
      </c>
      <c r="AD2152">
        <v>0.5</v>
      </c>
      <c r="AE2152">
        <v>0.5</v>
      </c>
      <c r="AF2152">
        <v>0.5</v>
      </c>
      <c r="AG2152">
        <f>INDEX(YM!B:B, MATCH(Sheet1!B2164,YM!A:A,0))</f>
        <v>3.5574999999999999E-3</v>
      </c>
      <c r="AH2152">
        <v>2E-3</v>
      </c>
      <c r="AI2152">
        <f>INDEX('Yield strengh'!B:B, MATCH(Sheet1!B2164,'Yield strengh'!A:A,0))</f>
        <v>9.9250000000000007</v>
      </c>
      <c r="AJ2152">
        <v>9.9250000000000007</v>
      </c>
      <c r="AK2152">
        <f>INDEX(Price!B:B, MATCH(Sheet1!B2164,Price!A:A,0))</f>
        <v>28.25</v>
      </c>
      <c r="AL2152">
        <f t="shared" si="126"/>
        <v>1.8995215311004787E-5</v>
      </c>
      <c r="AM2152">
        <f>INDEX(toughness!B:B,MATCH(Sheet1!B2164,toughness!A:A,0))</f>
        <v>14.217499999999999</v>
      </c>
    </row>
    <row r="2153" spans="1:39" x14ac:dyDescent="0.3">
      <c r="A2153" t="s">
        <v>1458</v>
      </c>
      <c r="B2153" s="1" t="s">
        <v>1724</v>
      </c>
      <c r="C2153">
        <v>2180</v>
      </c>
      <c r="D2153">
        <v>4300</v>
      </c>
      <c r="E2153">
        <v>9</v>
      </c>
      <c r="F2153">
        <v>22.5</v>
      </c>
      <c r="G2153">
        <v>2.7050000000000001</v>
      </c>
      <c r="H2153">
        <v>8.6860000000000014E-19</v>
      </c>
      <c r="I2153">
        <v>5.0499999999999995E+21</v>
      </c>
      <c r="J2153">
        <v>0.215</v>
      </c>
      <c r="K2153">
        <v>262</v>
      </c>
      <c r="L2153">
        <v>290</v>
      </c>
      <c r="M2153">
        <v>2025</v>
      </c>
      <c r="N2153" t="s">
        <v>1453</v>
      </c>
      <c r="O2153" t="s">
        <v>1453</v>
      </c>
      <c r="P2153" t="s">
        <v>1453</v>
      </c>
      <c r="Q2153" t="s">
        <v>1453</v>
      </c>
      <c r="R2153" t="s">
        <v>1453</v>
      </c>
      <c r="S2153" t="s">
        <v>1453</v>
      </c>
      <c r="T2153" t="s">
        <v>1453</v>
      </c>
      <c r="U2153" t="s">
        <v>1453</v>
      </c>
      <c r="V2153">
        <v>218.5</v>
      </c>
      <c r="W2153">
        <v>21.5</v>
      </c>
      <c r="X2153" t="s">
        <v>1453</v>
      </c>
      <c r="Y2153" t="s">
        <v>1453</v>
      </c>
      <c r="Z2153" t="s">
        <v>1468</v>
      </c>
      <c r="AA2153">
        <v>0.93</v>
      </c>
      <c r="AB2153">
        <v>7.0000000000000007E-2</v>
      </c>
      <c r="AC2153">
        <v>0.5</v>
      </c>
      <c r="AD2153">
        <v>0.5</v>
      </c>
      <c r="AE2153">
        <v>0.5</v>
      </c>
      <c r="AF2153">
        <v>0.5</v>
      </c>
      <c r="AG2153">
        <f>INDEX(YM!B:B, MATCH(Sheet1!B2162,YM!A:A,0))</f>
        <v>3.3500000000000001E-3</v>
      </c>
      <c r="AH2153">
        <v>3.3500000000000001E-3</v>
      </c>
      <c r="AI2153">
        <f>INDEX('Yield strengh'!B:B, MATCH(Sheet1!B2162,'Yield strengh'!A:A,0))</f>
        <v>20</v>
      </c>
      <c r="AJ2153">
        <v>20</v>
      </c>
      <c r="AK2153">
        <f>INDEX(Price!B:B, MATCH(Sheet1!B2162,Price!A:A,0))</f>
        <v>33.049999999999997</v>
      </c>
      <c r="AL2153">
        <f t="shared" si="126"/>
        <v>1.558139534883721E-5</v>
      </c>
      <c r="AM2153">
        <f>INDEX(toughness!B:B,MATCH(Sheet1!B2162,toughness!A:A,0))</f>
        <v>14.2</v>
      </c>
    </row>
    <row r="2154" spans="1:39" x14ac:dyDescent="0.3">
      <c r="A2154" t="s">
        <v>1458</v>
      </c>
      <c r="B2154" s="1" t="s">
        <v>2105</v>
      </c>
      <c r="C2154">
        <v>28.5</v>
      </c>
      <c r="D2154">
        <v>1175</v>
      </c>
      <c r="G2154">
        <v>2.715E-3</v>
      </c>
      <c r="H2154">
        <v>8.6000008600000002E-8</v>
      </c>
      <c r="I2154">
        <v>5000000500000000</v>
      </c>
      <c r="J2154">
        <v>345</v>
      </c>
      <c r="K2154">
        <v>40.950000000000003</v>
      </c>
      <c r="L2154">
        <v>7</v>
      </c>
      <c r="N2154" t="s">
        <v>1453</v>
      </c>
      <c r="O2154" t="s">
        <v>1453</v>
      </c>
      <c r="P2154" t="s">
        <v>1453</v>
      </c>
      <c r="Q2154" t="s">
        <v>1453</v>
      </c>
      <c r="R2154" t="s">
        <v>1453</v>
      </c>
      <c r="S2154" t="s">
        <v>1453</v>
      </c>
      <c r="T2154" t="s">
        <v>1453</v>
      </c>
      <c r="U2154" t="s">
        <v>1453</v>
      </c>
      <c r="V2154">
        <v>23.75</v>
      </c>
      <c r="W2154">
        <v>0.5</v>
      </c>
      <c r="X2154" t="s">
        <v>1453</v>
      </c>
      <c r="Y2154" t="s">
        <v>1453</v>
      </c>
      <c r="Z2154" t="s">
        <v>1468</v>
      </c>
      <c r="AA2154">
        <v>0.93</v>
      </c>
      <c r="AB2154">
        <v>7.0000000000000007E-2</v>
      </c>
      <c r="AC2154">
        <v>0.5</v>
      </c>
      <c r="AD2154">
        <v>0.5</v>
      </c>
      <c r="AE2154">
        <v>0.5</v>
      </c>
      <c r="AF2154">
        <v>0.5</v>
      </c>
      <c r="AG2154">
        <f>INDEX(YM!B:B, MATCH(Sheet1!B2154,YM!A:A,0))</f>
        <v>4.5999999999999999E-3</v>
      </c>
      <c r="AH2154">
        <v>4.5999999999999999E-3</v>
      </c>
      <c r="AI2154">
        <f>INDEX('Yield strengh'!B:B, MATCH(Sheet1!B2154,'Yield strengh'!A:A,0))</f>
        <v>15.875</v>
      </c>
      <c r="AJ2154">
        <v>15.875</v>
      </c>
      <c r="AK2154">
        <f>INDEX(Price!B:B, MATCH(Sheet1!B2154,Price!A:A,0))</f>
        <v>195</v>
      </c>
      <c r="AL2154">
        <f t="shared" si="126"/>
        <v>6.2148936170212764E-5</v>
      </c>
      <c r="AM2154">
        <f>INDEX(toughness!B:B,MATCH(Sheet1!B2154,toughness!A:A,0))</f>
        <v>16.012499999999999</v>
      </c>
    </row>
    <row r="2155" spans="1:39" x14ac:dyDescent="0.3">
      <c r="A2155" t="s">
        <v>1458</v>
      </c>
      <c r="B2155" s="1" t="s">
        <v>494</v>
      </c>
      <c r="C2155">
        <v>1660</v>
      </c>
      <c r="D2155">
        <v>7085</v>
      </c>
      <c r="G2155">
        <v>1.5549999999999999</v>
      </c>
      <c r="H2155">
        <v>3.22</v>
      </c>
      <c r="I2155">
        <v>54</v>
      </c>
      <c r="J2155">
        <v>8</v>
      </c>
      <c r="K2155">
        <v>894.5</v>
      </c>
      <c r="L2155">
        <v>341.5</v>
      </c>
      <c r="M2155">
        <v>1150</v>
      </c>
      <c r="N2155" t="s">
        <v>1453</v>
      </c>
      <c r="O2155" t="s">
        <v>1453</v>
      </c>
      <c r="P2155" t="s">
        <v>1453</v>
      </c>
      <c r="Q2155" t="s">
        <v>1453</v>
      </c>
      <c r="R2155" t="s">
        <v>1453</v>
      </c>
      <c r="S2155" t="s">
        <v>1453</v>
      </c>
      <c r="T2155" t="s">
        <v>1453</v>
      </c>
      <c r="U2155" t="s">
        <v>1453</v>
      </c>
      <c r="V2155">
        <v>1125</v>
      </c>
      <c r="W2155">
        <v>21.8</v>
      </c>
      <c r="X2155" t="s">
        <v>1453</v>
      </c>
      <c r="Y2155" t="s">
        <v>1453</v>
      </c>
      <c r="Z2155" t="s">
        <v>1468</v>
      </c>
      <c r="AA2155">
        <v>0.93</v>
      </c>
      <c r="AB2155">
        <v>7.0000000000000007E-2</v>
      </c>
      <c r="AC2155">
        <v>0.5</v>
      </c>
      <c r="AD2155">
        <v>0.5</v>
      </c>
      <c r="AE2155">
        <v>0.5</v>
      </c>
      <c r="AF2155">
        <v>0.5</v>
      </c>
      <c r="AG2155">
        <f>INDEX(YM!B:B, MATCH(Sheet1!B2155,YM!A:A,0))</f>
        <v>4.5000000000000014E-3</v>
      </c>
      <c r="AH2155">
        <v>4.5000000000000014E-3</v>
      </c>
      <c r="AI2155">
        <f>INDEX('Yield strengh'!B:B, MATCH(Sheet1!B2155,'Yield strengh'!A:A,0))</f>
        <v>2.2999999999999998</v>
      </c>
      <c r="AJ2155">
        <v>2.2999999999999998</v>
      </c>
      <c r="AK2155" t="e">
        <f>INDEX(Price!B:B, MATCH(Sheet1!B2155,Price!A:A,0))</f>
        <v>#N/A</v>
      </c>
      <c r="AL2155">
        <f t="shared" si="126"/>
        <v>1.4608327452364151E-6</v>
      </c>
      <c r="AM2155" t="e">
        <f>INDEX(toughness!B:B,MATCH(Sheet1!B2155,toughness!A:A,0))</f>
        <v>#N/A</v>
      </c>
    </row>
    <row r="2156" spans="1:39" x14ac:dyDescent="0.3">
      <c r="A2156" t="s">
        <v>1458</v>
      </c>
      <c r="B2156" s="1" t="s">
        <v>1679</v>
      </c>
      <c r="C2156">
        <v>35.25</v>
      </c>
      <c r="D2156">
        <v>425</v>
      </c>
      <c r="E2156">
        <v>4.9550000000000001</v>
      </c>
      <c r="F2156">
        <v>0.5</v>
      </c>
      <c r="G2156">
        <v>6.2E-2</v>
      </c>
      <c r="H2156">
        <v>1.8659999999999999E-12</v>
      </c>
      <c r="I2156">
        <v>130000000000000</v>
      </c>
      <c r="J2156">
        <v>1.7549999999999999</v>
      </c>
      <c r="K2156">
        <v>55.849999999999987</v>
      </c>
      <c r="L2156">
        <v>2.415</v>
      </c>
      <c r="N2156" t="s">
        <v>1453</v>
      </c>
      <c r="O2156" t="s">
        <v>1453</v>
      </c>
      <c r="P2156" t="s">
        <v>1453</v>
      </c>
      <c r="Q2156" t="s">
        <v>1453</v>
      </c>
      <c r="R2156" t="s">
        <v>1453</v>
      </c>
      <c r="S2156" t="s">
        <v>1453</v>
      </c>
      <c r="T2156" t="s">
        <v>1453</v>
      </c>
      <c r="U2156" t="s">
        <v>1453</v>
      </c>
      <c r="V2156">
        <v>51.95</v>
      </c>
      <c r="W2156">
        <v>0.21</v>
      </c>
      <c r="X2156" t="s">
        <v>1453</v>
      </c>
      <c r="Y2156" t="s">
        <v>1453</v>
      </c>
      <c r="Z2156" t="s">
        <v>1468</v>
      </c>
      <c r="AA2156">
        <v>0.93</v>
      </c>
      <c r="AB2156">
        <v>7.0000000000000007E-2</v>
      </c>
      <c r="AC2156">
        <v>0.5</v>
      </c>
      <c r="AD2156">
        <v>0.5</v>
      </c>
      <c r="AE2156">
        <v>0.5</v>
      </c>
      <c r="AF2156">
        <v>0.5</v>
      </c>
      <c r="AG2156">
        <f>INDEX(YM!B:B, MATCH(Sheet1!B2169,YM!A:A,0))</f>
        <v>1.5499999999999999E-3</v>
      </c>
      <c r="AH2156">
        <v>1.5499999999999999E-3</v>
      </c>
      <c r="AI2156">
        <f>INDEX('Yield strengh'!B:B, MATCH(Sheet1!B2169,'Yield strengh'!A:A,0))</f>
        <v>4.25</v>
      </c>
      <c r="AJ2156">
        <v>4.25</v>
      </c>
      <c r="AK2156">
        <f>INDEX(Price!B:B, MATCH(Sheet1!B2169,Price!A:A,0))</f>
        <v>11.9</v>
      </c>
      <c r="AL2156">
        <f t="shared" si="126"/>
        <v>1.5500000000000001E-5</v>
      </c>
      <c r="AM2156">
        <f>INDEX(toughness!B:B,MATCH(Sheet1!B2169,toughness!A:A,0))</f>
        <v>13.525</v>
      </c>
    </row>
    <row r="2157" spans="1:39" x14ac:dyDescent="0.3">
      <c r="A2157" t="s">
        <v>1458</v>
      </c>
      <c r="B2157" s="1" t="s">
        <v>2276</v>
      </c>
      <c r="C2157">
        <v>40.834999999999987</v>
      </c>
      <c r="D2157">
        <v>1295</v>
      </c>
      <c r="E2157">
        <v>2.65</v>
      </c>
      <c r="F2157">
        <v>65.05</v>
      </c>
      <c r="G2157">
        <v>9.8050000000000003E-4</v>
      </c>
      <c r="H2157">
        <v>9.4600000000000006E-22</v>
      </c>
      <c r="I2157">
        <v>5.5E+23</v>
      </c>
      <c r="J2157">
        <v>375</v>
      </c>
      <c r="K2157">
        <v>61.89</v>
      </c>
      <c r="L2157">
        <v>10.6</v>
      </c>
      <c r="M2157">
        <v>327</v>
      </c>
      <c r="N2157" t="s">
        <v>1453</v>
      </c>
      <c r="O2157" t="s">
        <v>1453</v>
      </c>
      <c r="P2157" t="s">
        <v>1453</v>
      </c>
      <c r="Q2157" t="s">
        <v>1453</v>
      </c>
      <c r="R2157" t="s">
        <v>1453</v>
      </c>
      <c r="S2157" t="s">
        <v>1453</v>
      </c>
      <c r="T2157" t="s">
        <v>1453</v>
      </c>
      <c r="U2157" t="s">
        <v>1453</v>
      </c>
      <c r="V2157">
        <v>1.1000000000000001</v>
      </c>
      <c r="W2157">
        <v>0.19</v>
      </c>
      <c r="X2157" t="s">
        <v>1453</v>
      </c>
      <c r="Y2157" t="s">
        <v>1453</v>
      </c>
      <c r="Z2157" t="s">
        <v>1468</v>
      </c>
      <c r="AA2157">
        <v>0.93</v>
      </c>
      <c r="AB2157">
        <v>7.0000000000000007E-2</v>
      </c>
      <c r="AC2157">
        <v>0.5</v>
      </c>
      <c r="AD2157">
        <v>0.5</v>
      </c>
      <c r="AE2157">
        <v>0.5</v>
      </c>
      <c r="AF2157">
        <v>0.5</v>
      </c>
      <c r="AG2157">
        <f>INDEX(YM!B:B, MATCH(Sheet1!B2160,YM!A:A,0))</f>
        <v>3.5249999999999999E-3</v>
      </c>
      <c r="AH2157">
        <v>3.5249999999999999E-3</v>
      </c>
      <c r="AI2157">
        <f>INDEX('Yield strengh'!B:B, MATCH(Sheet1!B2160,'Yield strengh'!A:A,0))</f>
        <v>4.6499999999999986</v>
      </c>
      <c r="AJ2157">
        <v>4.6499999999999986</v>
      </c>
      <c r="AK2157">
        <f>INDEX(Price!B:B, MATCH(Sheet1!B2160,Price!A:A,0))</f>
        <v>38.950000000000003</v>
      </c>
      <c r="AL2157">
        <f t="shared" ref="AL2157:AL2170" si="127">AJ2157*AH2157/D2157</f>
        <v>1.2657335907335905E-5</v>
      </c>
      <c r="AM2157">
        <f>INDEX(toughness!B:B,MATCH(Sheet1!B2160,toughness!A:A,0))</f>
        <v>18.364999999999998</v>
      </c>
    </row>
    <row r="2158" spans="1:39" x14ac:dyDescent="0.3">
      <c r="A2158" t="s">
        <v>1458</v>
      </c>
      <c r="B2158" s="1" t="s">
        <v>2185</v>
      </c>
      <c r="C2158">
        <v>22.6</v>
      </c>
      <c r="D2158">
        <v>30</v>
      </c>
      <c r="E2158">
        <v>1.714</v>
      </c>
      <c r="F2158">
        <v>12.53</v>
      </c>
      <c r="G2158">
        <v>2.7764E-3</v>
      </c>
      <c r="H2158">
        <v>5.4065950000000007E-19</v>
      </c>
      <c r="I2158">
        <v>5.0499999999999995E+21</v>
      </c>
      <c r="J2158">
        <v>15.702</v>
      </c>
      <c r="K2158">
        <v>31.04</v>
      </c>
      <c r="L2158">
        <v>5.2539999999999996</v>
      </c>
      <c r="M2158">
        <v>173.25</v>
      </c>
      <c r="N2158" t="s">
        <v>1453</v>
      </c>
      <c r="O2158" t="s">
        <v>1453</v>
      </c>
      <c r="P2158" t="s">
        <v>1453</v>
      </c>
      <c r="Q2158" t="s">
        <v>1453</v>
      </c>
      <c r="R2158" t="s">
        <v>1453</v>
      </c>
      <c r="S2158" t="s">
        <v>1453</v>
      </c>
      <c r="T2158" t="s">
        <v>1453</v>
      </c>
      <c r="U2158" t="s">
        <v>1453</v>
      </c>
      <c r="V2158">
        <v>20.027999999999999</v>
      </c>
      <c r="W2158">
        <v>0.11459999999999999</v>
      </c>
      <c r="X2158" t="s">
        <v>1453</v>
      </c>
      <c r="Y2158" t="s">
        <v>1453</v>
      </c>
      <c r="Z2158" t="s">
        <v>1468</v>
      </c>
      <c r="AA2158">
        <v>0.93</v>
      </c>
      <c r="AB2158">
        <v>7.0000000000000007E-2</v>
      </c>
      <c r="AC2158">
        <v>0.5</v>
      </c>
      <c r="AD2158">
        <v>0.5</v>
      </c>
      <c r="AE2158">
        <v>0.5</v>
      </c>
      <c r="AF2158">
        <v>0.5</v>
      </c>
      <c r="AG2158">
        <f>INDEX(YM!B:B, MATCH(Sheet1!B13,YM!A:A,0))</f>
        <v>0.11233</v>
      </c>
      <c r="AH2158">
        <v>1E-4</v>
      </c>
      <c r="AI2158">
        <f>INDEX('Yield strengh'!B:B, MATCH(Sheet1!B13,'Yield strengh'!A:A,0))</f>
        <v>2.75</v>
      </c>
      <c r="AJ2158">
        <v>2.75</v>
      </c>
      <c r="AK2158">
        <f>INDEX(Price!B:B, MATCH(Sheet1!B13,Price!A:A,0))</f>
        <v>13.25</v>
      </c>
      <c r="AL2158">
        <f t="shared" si="127"/>
        <v>9.1666666666666664E-6</v>
      </c>
      <c r="AM2158">
        <f>INDEX(toughness!B:B,MATCH(Sheet1!B13,toughness!A:A,0))</f>
        <v>0.78853999999999991</v>
      </c>
    </row>
    <row r="2159" spans="1:39" x14ac:dyDescent="0.3">
      <c r="A2159" t="s">
        <v>1458</v>
      </c>
      <c r="B2159" s="1" t="s">
        <v>2280</v>
      </c>
      <c r="C2159">
        <v>14.5525</v>
      </c>
      <c r="D2159">
        <v>550</v>
      </c>
      <c r="E2159">
        <v>3.3875000000000002</v>
      </c>
      <c r="F2159">
        <v>15.125</v>
      </c>
      <c r="G2159">
        <v>1.2394999999999999E-3</v>
      </c>
      <c r="H2159">
        <v>2.9277500000000001E-16</v>
      </c>
      <c r="I2159">
        <v>5.5E+18</v>
      </c>
      <c r="J2159">
        <v>460</v>
      </c>
      <c r="K2159">
        <v>22.774999999999999</v>
      </c>
      <c r="L2159">
        <v>3.3402500000000002</v>
      </c>
      <c r="N2159" t="s">
        <v>1453</v>
      </c>
      <c r="O2159" t="s">
        <v>1453</v>
      </c>
      <c r="P2159" t="s">
        <v>1453</v>
      </c>
      <c r="Q2159" t="s">
        <v>1453</v>
      </c>
      <c r="R2159" t="s">
        <v>1453</v>
      </c>
      <c r="S2159" t="s">
        <v>1453</v>
      </c>
      <c r="T2159" t="s">
        <v>1453</v>
      </c>
      <c r="U2159" t="s">
        <v>1453</v>
      </c>
      <c r="V2159">
        <v>15.85</v>
      </c>
      <c r="W2159">
        <v>0.19137499999999999</v>
      </c>
      <c r="X2159" t="s">
        <v>1453</v>
      </c>
      <c r="Y2159" t="s">
        <v>1453</v>
      </c>
      <c r="Z2159" t="s">
        <v>1468</v>
      </c>
      <c r="AA2159">
        <v>0.93</v>
      </c>
      <c r="AB2159">
        <v>7.0000000000000007E-2</v>
      </c>
      <c r="AC2159">
        <v>0.5</v>
      </c>
      <c r="AD2159">
        <v>0.5</v>
      </c>
      <c r="AE2159">
        <v>0.5</v>
      </c>
      <c r="AF2159">
        <v>0.5</v>
      </c>
      <c r="AG2159">
        <f>INDEX(YM!B:B, MATCH(Sheet1!B2159,YM!A:A,0))</f>
        <v>3.8500000000000001E-3</v>
      </c>
      <c r="AH2159">
        <v>3.8500000000000001E-3</v>
      </c>
      <c r="AI2159">
        <f>INDEX('Yield strengh'!B:B, MATCH(Sheet1!B2159,'Yield strengh'!A:A,0))</f>
        <v>0.71250000000000002</v>
      </c>
      <c r="AJ2159">
        <v>0.71250000000000002</v>
      </c>
      <c r="AK2159">
        <f>INDEX(Price!B:B, MATCH(Sheet1!B2159,Price!A:A,0))</f>
        <v>55.65</v>
      </c>
      <c r="AL2159">
        <f t="shared" si="127"/>
        <v>4.987500000000001E-6</v>
      </c>
      <c r="AM2159">
        <f>INDEX(toughness!B:B,MATCH(Sheet1!B2159,toughness!A:A,0))</f>
        <v>7.15</v>
      </c>
    </row>
    <row r="2160" spans="1:39" x14ac:dyDescent="0.3">
      <c r="A2160" t="s">
        <v>1458</v>
      </c>
      <c r="B2160" s="1" t="s">
        <v>890</v>
      </c>
      <c r="C2160">
        <v>940</v>
      </c>
      <c r="D2160">
        <v>7450</v>
      </c>
      <c r="G2160">
        <v>2.1850000000000001</v>
      </c>
      <c r="H2160">
        <v>1.115</v>
      </c>
      <c r="I2160">
        <v>155</v>
      </c>
      <c r="J2160">
        <v>11</v>
      </c>
      <c r="K2160">
        <v>267.5</v>
      </c>
      <c r="L2160">
        <v>600</v>
      </c>
      <c r="N2160" t="s">
        <v>1453</v>
      </c>
      <c r="O2160" t="s">
        <v>1453</v>
      </c>
      <c r="P2160" t="s">
        <v>1453</v>
      </c>
      <c r="Q2160" t="s">
        <v>1453</v>
      </c>
      <c r="R2160" t="s">
        <v>1453</v>
      </c>
      <c r="S2160" t="s">
        <v>1453</v>
      </c>
      <c r="T2160" t="s">
        <v>1453</v>
      </c>
      <c r="U2160" t="s">
        <v>1453</v>
      </c>
      <c r="V2160">
        <v>77</v>
      </c>
      <c r="W2160">
        <v>9</v>
      </c>
      <c r="X2160" t="s">
        <v>1453</v>
      </c>
      <c r="Y2160" t="s">
        <v>1453</v>
      </c>
      <c r="Z2160" t="s">
        <v>1468</v>
      </c>
      <c r="AA2160">
        <v>0.93</v>
      </c>
      <c r="AB2160">
        <v>7.0000000000000007E-2</v>
      </c>
      <c r="AC2160">
        <v>0.5</v>
      </c>
      <c r="AD2160">
        <v>0.5</v>
      </c>
      <c r="AE2160">
        <v>0.5</v>
      </c>
      <c r="AF2160">
        <v>0.5</v>
      </c>
      <c r="AG2160">
        <f>INDEX(YM!B:B, MATCH(Sheet1!B2157,YM!A:A,0))</f>
        <v>4.1999999999999997E-3</v>
      </c>
      <c r="AH2160">
        <v>4.1999999999999997E-3</v>
      </c>
      <c r="AI2160">
        <f>INDEX('Yield strengh'!B:B, MATCH(Sheet1!B2157,'Yield strengh'!A:A,0))</f>
        <v>11.95</v>
      </c>
      <c r="AJ2160">
        <v>11.95</v>
      </c>
      <c r="AK2160">
        <f>INDEX(Price!B:B, MATCH(Sheet1!B2157,Price!A:A,0))</f>
        <v>20.399999999999999</v>
      </c>
      <c r="AL2160">
        <f t="shared" si="127"/>
        <v>6.7369127516778508E-6</v>
      </c>
      <c r="AM2160">
        <f>INDEX(toughness!B:B,MATCH(Sheet1!B2157,toughness!A:A,0))</f>
        <v>17.204999999999998</v>
      </c>
    </row>
    <row r="2161" spans="1:39" x14ac:dyDescent="0.3">
      <c r="A2161" t="s">
        <v>1455</v>
      </c>
      <c r="B2161" s="1" t="s">
        <v>1487</v>
      </c>
      <c r="C2161">
        <v>2.0575000000000001</v>
      </c>
      <c r="D2161">
        <v>1095</v>
      </c>
      <c r="E2161">
        <v>7</v>
      </c>
      <c r="F2161">
        <v>16.125</v>
      </c>
      <c r="G2161">
        <v>4.2910749999999998E-2</v>
      </c>
      <c r="H2161">
        <v>1.5015000047299999E-10</v>
      </c>
      <c r="I2161">
        <v>5.5E+20</v>
      </c>
      <c r="J2161">
        <v>275</v>
      </c>
      <c r="K2161">
        <v>4.92</v>
      </c>
      <c r="L2161">
        <v>0.98</v>
      </c>
      <c r="M2161">
        <v>1065</v>
      </c>
      <c r="N2161" t="s">
        <v>1453</v>
      </c>
      <c r="O2161" t="s">
        <v>1453</v>
      </c>
      <c r="P2161" t="s">
        <v>1453</v>
      </c>
      <c r="Q2161" t="s">
        <v>1453</v>
      </c>
      <c r="R2161" t="s">
        <v>1453</v>
      </c>
      <c r="S2161" t="s">
        <v>1453</v>
      </c>
      <c r="T2161" t="s">
        <v>1453</v>
      </c>
      <c r="U2161" t="s">
        <v>1453</v>
      </c>
      <c r="V2161">
        <v>1.5</v>
      </c>
      <c r="W2161">
        <v>0.45</v>
      </c>
      <c r="X2161" t="s">
        <v>1453</v>
      </c>
      <c r="Y2161" t="s">
        <v>1453</v>
      </c>
      <c r="Z2161" t="s">
        <v>1468</v>
      </c>
      <c r="AA2161">
        <v>0.93</v>
      </c>
      <c r="AB2161">
        <v>7.0000000000000007E-2</v>
      </c>
      <c r="AC2161">
        <v>0.5</v>
      </c>
      <c r="AD2161">
        <v>0.5</v>
      </c>
      <c r="AE2161">
        <v>0.5</v>
      </c>
      <c r="AF2161">
        <v>0.5</v>
      </c>
      <c r="AG2161">
        <f>INDEX(YM!B:B, MATCH(Sheet1!B2170,YM!A:A,0))</f>
        <v>1.2225000000000001E-3</v>
      </c>
      <c r="AH2161">
        <v>1.2149999999999999E-3</v>
      </c>
      <c r="AI2161">
        <f>INDEX('Yield strengh'!B:B, MATCH(Sheet1!B2170,'Yield strengh'!A:A,0))</f>
        <v>1.075615</v>
      </c>
      <c r="AJ2161">
        <v>2.15</v>
      </c>
      <c r="AK2161">
        <f>INDEX(Price!B:B, MATCH(Sheet1!B2170,Price!A:A,0))</f>
        <v>43.150000000000013</v>
      </c>
      <c r="AL2161">
        <f t="shared" si="127"/>
        <v>2.385616438356164E-6</v>
      </c>
      <c r="AM2161">
        <f>INDEX(toughness!B:B,MATCH(Sheet1!B2170,toughness!A:A,0))</f>
        <v>9.370000000000001</v>
      </c>
    </row>
    <row r="2162" spans="1:39" x14ac:dyDescent="0.3">
      <c r="A2162" t="s">
        <v>1455</v>
      </c>
      <c r="B2162" s="1" t="s">
        <v>1844</v>
      </c>
      <c r="C2162">
        <v>2.5499999999999998</v>
      </c>
      <c r="D2162">
        <v>870</v>
      </c>
      <c r="E2162">
        <v>3.1</v>
      </c>
      <c r="F2162">
        <v>27</v>
      </c>
      <c r="G2162">
        <v>1.3715000000000001E-3</v>
      </c>
      <c r="H2162">
        <v>2.268E-20</v>
      </c>
      <c r="I2162">
        <v>5.4999999999999994E+22</v>
      </c>
      <c r="J2162">
        <v>450</v>
      </c>
      <c r="K2162">
        <v>8.8049999999999997</v>
      </c>
      <c r="L2162">
        <v>1.5</v>
      </c>
      <c r="N2162" t="s">
        <v>1453</v>
      </c>
      <c r="O2162" t="s">
        <v>1453</v>
      </c>
      <c r="P2162" t="s">
        <v>1453</v>
      </c>
      <c r="Q2162" t="s">
        <v>1453</v>
      </c>
      <c r="R2162" t="s">
        <v>1453</v>
      </c>
      <c r="S2162" t="s">
        <v>1453</v>
      </c>
      <c r="T2162" t="s">
        <v>1453</v>
      </c>
      <c r="U2162" t="s">
        <v>1453</v>
      </c>
      <c r="V2162">
        <v>2.125</v>
      </c>
      <c r="W2162">
        <v>0.26250000000000001</v>
      </c>
      <c r="X2162" t="s">
        <v>1453</v>
      </c>
      <c r="Y2162" t="s">
        <v>1453</v>
      </c>
      <c r="Z2162" t="s">
        <v>1468</v>
      </c>
      <c r="AA2162">
        <v>0.93</v>
      </c>
      <c r="AB2162">
        <v>7.0000000000000007E-2</v>
      </c>
      <c r="AC2162">
        <v>0.5</v>
      </c>
      <c r="AD2162">
        <v>0.5</v>
      </c>
      <c r="AE2162">
        <v>0.5</v>
      </c>
      <c r="AF2162">
        <v>0.5</v>
      </c>
      <c r="AG2162">
        <f>INDEX(YM!B:B, MATCH(Sheet1!B2165,YM!A:A,0))</f>
        <v>3.6124999999999998E-3</v>
      </c>
      <c r="AH2162">
        <v>2E-3</v>
      </c>
      <c r="AI2162">
        <f>INDEX('Yield strengh'!B:B, MATCH(Sheet1!B2165,'Yield strengh'!A:A,0))</f>
        <v>7.4</v>
      </c>
      <c r="AJ2162">
        <v>1.00485</v>
      </c>
      <c r="AK2162">
        <f>INDEX(Price!B:B, MATCH(Sheet1!B2165,Price!A:A,0))</f>
        <v>20.25</v>
      </c>
      <c r="AL2162">
        <f t="shared" si="127"/>
        <v>2.3100000000000003E-6</v>
      </c>
      <c r="AM2162">
        <f>INDEX(toughness!B:B,MATCH(Sheet1!B2165,toughness!A:A,0))</f>
        <v>6.54</v>
      </c>
    </row>
    <row r="2163" spans="1:39" x14ac:dyDescent="0.3">
      <c r="A2163" t="s">
        <v>1458</v>
      </c>
      <c r="B2163" s="1" t="s">
        <v>1518</v>
      </c>
      <c r="C2163">
        <v>6.1274782608695659</v>
      </c>
      <c r="D2163">
        <v>16</v>
      </c>
      <c r="G2163">
        <v>0.13499565217391299</v>
      </c>
      <c r="H2163">
        <v>1.0492826086956519</v>
      </c>
      <c r="I2163">
        <v>998.5</v>
      </c>
      <c r="J2163">
        <v>65</v>
      </c>
      <c r="K2163">
        <v>0.76544934782608676</v>
      </c>
      <c r="L2163">
        <v>1.1000000000000001</v>
      </c>
      <c r="M2163">
        <v>340.97826086956519</v>
      </c>
      <c r="N2163" t="s">
        <v>1453</v>
      </c>
      <c r="O2163" t="s">
        <v>1453</v>
      </c>
      <c r="P2163" t="s">
        <v>1453</v>
      </c>
      <c r="Q2163" t="s">
        <v>1453</v>
      </c>
      <c r="R2163" t="s">
        <v>1453</v>
      </c>
      <c r="S2163" t="s">
        <v>1453</v>
      </c>
      <c r="T2163" t="s">
        <v>1453</v>
      </c>
      <c r="U2163" t="s">
        <v>1453</v>
      </c>
      <c r="V2163">
        <v>0.95956239130434773</v>
      </c>
      <c r="W2163">
        <v>3.8212391304347819</v>
      </c>
      <c r="X2163" t="s">
        <v>1453</v>
      </c>
      <c r="Y2163" t="s">
        <v>1453</v>
      </c>
      <c r="Z2163" t="s">
        <v>1468</v>
      </c>
      <c r="AA2163">
        <v>0.93</v>
      </c>
      <c r="AB2163">
        <v>7.0000000000000007E-2</v>
      </c>
      <c r="AC2163">
        <v>0.5</v>
      </c>
      <c r="AD2163">
        <v>0.5</v>
      </c>
      <c r="AE2163">
        <v>0.5</v>
      </c>
      <c r="AF2163">
        <v>0.5</v>
      </c>
      <c r="AG2163">
        <f>INDEX(YM!B:B, MATCH(Sheet1!B2163,YM!A:A,0))</f>
        <v>1.805E-2</v>
      </c>
      <c r="AH2163">
        <v>3.1843212499999998E-3</v>
      </c>
      <c r="AI2163">
        <f>INDEX('Yield strengh'!B:B, MATCH(Sheet1!B2163,'Yield strengh'!A:A,0))</f>
        <v>0.23350000000000001</v>
      </c>
      <c r="AJ2163">
        <v>7.3948958333333328E-2</v>
      </c>
      <c r="AK2163">
        <f>INDEX(Price!B:B, MATCH(Sheet1!B2163,Price!A:A,0))</f>
        <v>202.5</v>
      </c>
      <c r="AL2163">
        <f t="shared" si="127"/>
        <v>1.4717327464762368E-5</v>
      </c>
      <c r="AM2163" t="e">
        <f>INDEX(toughness!B:B,MATCH(Sheet1!B2163,toughness!A:A,0))</f>
        <v>#N/A</v>
      </c>
    </row>
    <row r="2164" spans="1:39" x14ac:dyDescent="0.3">
      <c r="A2164" t="s">
        <v>1455</v>
      </c>
      <c r="B2164" s="1" t="s">
        <v>1834</v>
      </c>
      <c r="C2164">
        <v>135</v>
      </c>
      <c r="D2164">
        <v>2000</v>
      </c>
      <c r="E2164">
        <v>4.5</v>
      </c>
      <c r="F2164">
        <v>16.5</v>
      </c>
      <c r="G2164">
        <v>2.8250000000000001E-2</v>
      </c>
      <c r="H2164">
        <v>9.4600000000000001E-19</v>
      </c>
      <c r="I2164">
        <v>5.5E+20</v>
      </c>
      <c r="J2164">
        <v>0.9</v>
      </c>
      <c r="K2164">
        <v>90</v>
      </c>
      <c r="L2164">
        <v>19.5</v>
      </c>
      <c r="M2164">
        <v>135</v>
      </c>
      <c r="N2164" t="s">
        <v>1453</v>
      </c>
      <c r="O2164" t="s">
        <v>1453</v>
      </c>
      <c r="P2164" t="s">
        <v>1453</v>
      </c>
      <c r="Q2164" t="s">
        <v>1453</v>
      </c>
      <c r="R2164" t="s">
        <v>1453</v>
      </c>
      <c r="S2164" t="s">
        <v>1453</v>
      </c>
      <c r="T2164" t="s">
        <v>1453</v>
      </c>
      <c r="U2164" t="s">
        <v>1453</v>
      </c>
      <c r="V2164">
        <v>72.5</v>
      </c>
      <c r="W2164">
        <v>0.65</v>
      </c>
      <c r="X2164" t="s">
        <v>1453</v>
      </c>
      <c r="Y2164" t="s">
        <v>1453</v>
      </c>
      <c r="Z2164" t="s">
        <v>1468</v>
      </c>
      <c r="AA2164">
        <v>0.93</v>
      </c>
      <c r="AB2164">
        <v>7.0000000000000007E-2</v>
      </c>
      <c r="AC2164">
        <v>0.5</v>
      </c>
      <c r="AD2164">
        <v>0.5</v>
      </c>
      <c r="AE2164">
        <v>0.5</v>
      </c>
      <c r="AF2164">
        <v>0.5</v>
      </c>
      <c r="AG2164">
        <f>INDEX(YM!B:B, MATCH(Sheet1!B2168,YM!A:A,0))</f>
        <v>1.8E-3</v>
      </c>
      <c r="AH2164">
        <v>1.8E-3</v>
      </c>
      <c r="AI2164">
        <f>INDEX('Yield strengh'!B:B, MATCH(Sheet1!B2168,'Yield strengh'!A:A,0))</f>
        <v>1.4</v>
      </c>
      <c r="AJ2164">
        <v>1.4</v>
      </c>
      <c r="AK2164">
        <f>INDEX(Price!B:B, MATCH(Sheet1!B2168,Price!A:A,0))</f>
        <v>38</v>
      </c>
      <c r="AL2164">
        <f t="shared" si="127"/>
        <v>1.2599999999999998E-6</v>
      </c>
      <c r="AM2164">
        <f>INDEX(toughness!B:B,MATCH(Sheet1!B2168,toughness!A:A,0))</f>
        <v>12.135</v>
      </c>
    </row>
    <row r="2165" spans="1:39" x14ac:dyDescent="0.3">
      <c r="A2165" t="s">
        <v>1458</v>
      </c>
      <c r="B2165" s="1" t="s">
        <v>2306</v>
      </c>
      <c r="C2165">
        <v>46.438333333333333</v>
      </c>
      <c r="D2165">
        <v>908</v>
      </c>
      <c r="E2165">
        <v>2.2000000000000002</v>
      </c>
      <c r="F2165">
        <v>25</v>
      </c>
      <c r="G2165">
        <v>6.2941666666666667E-3</v>
      </c>
      <c r="H2165">
        <v>2.541666666666667E-5</v>
      </c>
      <c r="I2165">
        <v>1.057E+24</v>
      </c>
      <c r="J2165">
        <v>491.33333333333331</v>
      </c>
      <c r="K2165">
        <v>54.274999999999999</v>
      </c>
      <c r="L2165">
        <v>18.25</v>
      </c>
      <c r="M2165">
        <v>206.91666666666671</v>
      </c>
      <c r="N2165" t="s">
        <v>1453</v>
      </c>
      <c r="O2165" t="s">
        <v>1453</v>
      </c>
      <c r="P2165" t="s">
        <v>1453</v>
      </c>
      <c r="Q2165" t="s">
        <v>1453</v>
      </c>
      <c r="R2165" t="s">
        <v>1453</v>
      </c>
      <c r="S2165" t="s">
        <v>1453</v>
      </c>
      <c r="T2165" t="s">
        <v>1453</v>
      </c>
      <c r="U2165" t="s">
        <v>1453</v>
      </c>
      <c r="V2165">
        <v>77.592500000000001</v>
      </c>
      <c r="W2165">
        <v>0.31009166666666671</v>
      </c>
      <c r="X2165" t="s">
        <v>1453</v>
      </c>
      <c r="Y2165" t="s">
        <v>1453</v>
      </c>
      <c r="Z2165" t="s">
        <v>1468</v>
      </c>
      <c r="AA2165">
        <v>0.93</v>
      </c>
      <c r="AB2165">
        <v>7.0000000000000007E-2</v>
      </c>
      <c r="AC2165">
        <v>0.5</v>
      </c>
      <c r="AD2165">
        <v>0.5</v>
      </c>
      <c r="AE2165">
        <v>0.5</v>
      </c>
      <c r="AF2165">
        <v>0.5</v>
      </c>
      <c r="AG2165">
        <f>INDEX(YM!B:B, MATCH(Sheet1!B15,YM!A:A,0))</f>
        <v>6.9440833333333342E-3</v>
      </c>
      <c r="AH2165">
        <v>1E-4</v>
      </c>
      <c r="AI2165">
        <f>INDEX('Yield strengh'!B:B, MATCH(Sheet1!B15,'Yield strengh'!A:A,0))</f>
        <v>11.1</v>
      </c>
      <c r="AJ2165">
        <v>11.168333333333329</v>
      </c>
      <c r="AK2165">
        <f>INDEX(Price!B:B, MATCH(Sheet1!B15,Price!A:A,0))</f>
        <v>16.55</v>
      </c>
      <c r="AL2165">
        <f t="shared" si="127"/>
        <v>1.2299926578560935E-6</v>
      </c>
      <c r="AM2165">
        <f>INDEX(toughness!B:B,MATCH(Sheet1!B15,toughness!A:A,0))</f>
        <v>17.60083333333333</v>
      </c>
    </row>
    <row r="2166" spans="1:39" x14ac:dyDescent="0.3">
      <c r="A2166" t="s">
        <v>1458</v>
      </c>
      <c r="B2166" s="1" t="s">
        <v>2151</v>
      </c>
      <c r="C2166">
        <v>3.8387500000000001</v>
      </c>
      <c r="D2166">
        <v>58.5</v>
      </c>
      <c r="E2166">
        <v>1.5249999999999999</v>
      </c>
      <c r="F2166">
        <v>10.887499999999999</v>
      </c>
      <c r="G2166">
        <v>5.807500000000001E-4</v>
      </c>
      <c r="H2166">
        <v>6.5152243750000003E-20</v>
      </c>
      <c r="I2166">
        <v>5.0499999999999999E+22</v>
      </c>
      <c r="J2166">
        <v>176.25</v>
      </c>
      <c r="K2166">
        <v>7.2637499999999999</v>
      </c>
      <c r="L2166">
        <v>0.90637500000000004</v>
      </c>
      <c r="M2166">
        <v>127.875</v>
      </c>
      <c r="N2166" t="s">
        <v>1453</v>
      </c>
      <c r="O2166" t="s">
        <v>1453</v>
      </c>
      <c r="P2166" t="s">
        <v>1453</v>
      </c>
      <c r="Q2166" t="s">
        <v>1453</v>
      </c>
      <c r="R2166" t="s">
        <v>1453</v>
      </c>
      <c r="S2166" t="s">
        <v>1453</v>
      </c>
      <c r="T2166" t="s">
        <v>1453</v>
      </c>
      <c r="U2166" t="s">
        <v>1453</v>
      </c>
      <c r="V2166">
        <v>6.8125</v>
      </c>
      <c r="W2166">
        <v>0.13250000000000001</v>
      </c>
      <c r="X2166" t="s">
        <v>1453</v>
      </c>
      <c r="Y2166" t="s">
        <v>1453</v>
      </c>
      <c r="Z2166" t="s">
        <v>1468</v>
      </c>
      <c r="AA2166">
        <v>0.93</v>
      </c>
      <c r="AB2166">
        <v>7.0000000000000007E-2</v>
      </c>
      <c r="AC2166">
        <v>0.5</v>
      </c>
      <c r="AD2166">
        <v>0.5</v>
      </c>
      <c r="AE2166">
        <v>0.5</v>
      </c>
      <c r="AF2166">
        <v>0.5</v>
      </c>
      <c r="AG2166">
        <f>INDEX(YM!B:B, MATCH(Sheet1!B11,YM!A:A,0))</f>
        <v>4.9750000000000003E-3</v>
      </c>
      <c r="AH2166">
        <v>1E-4</v>
      </c>
      <c r="AI2166">
        <f>INDEX('Yield strengh'!B:B, MATCH(Sheet1!B11,'Yield strengh'!A:A,0))</f>
        <v>0.34124999999999989</v>
      </c>
      <c r="AJ2166">
        <v>0.34124999999999989</v>
      </c>
      <c r="AK2166">
        <f>INDEX(Price!B:B, MATCH(Sheet1!B11,Price!A:A,0))</f>
        <v>20.149999999999999</v>
      </c>
      <c r="AL2166">
        <f t="shared" si="127"/>
        <v>5.8333333333333318E-7</v>
      </c>
      <c r="AM2166">
        <f>INDEX(toughness!B:B,MATCH(Sheet1!B11,toughness!A:A,0))</f>
        <v>0.54062500000000002</v>
      </c>
    </row>
    <row r="2167" spans="1:39" x14ac:dyDescent="0.3">
      <c r="A2167" t="s">
        <v>1458</v>
      </c>
      <c r="B2167" s="1" t="s">
        <v>2335</v>
      </c>
      <c r="C2167">
        <v>5.8649999999999993</v>
      </c>
      <c r="D2167">
        <v>1060</v>
      </c>
      <c r="E2167">
        <v>3.4833333333333329</v>
      </c>
      <c r="F2167">
        <v>18.666666666666671</v>
      </c>
      <c r="G2167">
        <v>3.366333333333334E-3</v>
      </c>
      <c r="H2167">
        <v>2.3469999999999999E-18</v>
      </c>
      <c r="I2167">
        <v>2.65E+20</v>
      </c>
      <c r="J2167">
        <v>462.66666666666669</v>
      </c>
      <c r="K2167">
        <v>10.99</v>
      </c>
      <c r="L2167">
        <v>2.5</v>
      </c>
      <c r="N2167" t="s">
        <v>1453</v>
      </c>
      <c r="O2167" t="s">
        <v>1453</v>
      </c>
      <c r="P2167" t="s">
        <v>1453</v>
      </c>
      <c r="Q2167" t="s">
        <v>1453</v>
      </c>
      <c r="R2167" t="s">
        <v>1453</v>
      </c>
      <c r="S2167" t="s">
        <v>1453</v>
      </c>
      <c r="T2167" t="s">
        <v>1453</v>
      </c>
      <c r="U2167" t="s">
        <v>1453</v>
      </c>
      <c r="V2167">
        <v>4.8866666666666667</v>
      </c>
      <c r="W2167">
        <v>0.6</v>
      </c>
      <c r="X2167" t="s">
        <v>1453</v>
      </c>
      <c r="Y2167" t="s">
        <v>1453</v>
      </c>
      <c r="Z2167" t="s">
        <v>1468</v>
      </c>
      <c r="AA2167">
        <v>0.93</v>
      </c>
      <c r="AB2167">
        <v>7.0000000000000007E-2</v>
      </c>
      <c r="AC2167">
        <v>0.5</v>
      </c>
      <c r="AD2167">
        <v>0.5</v>
      </c>
      <c r="AE2167">
        <v>0.5</v>
      </c>
      <c r="AF2167">
        <v>0.5</v>
      </c>
      <c r="AG2167">
        <f>INDEX(YM!B:B, MATCH(Sheet1!B17,YM!A:A,0))</f>
        <v>1.3486666666666669E-2</v>
      </c>
      <c r="AH2167">
        <v>1E-4</v>
      </c>
      <c r="AI2167">
        <f>INDEX('Yield strengh'!B:B, MATCH(Sheet1!B17,'Yield strengh'!A:A,0))</f>
        <v>4.8866666666666667</v>
      </c>
      <c r="AJ2167">
        <v>4.8866666666666667</v>
      </c>
      <c r="AK2167">
        <f>INDEX(Price!B:B, MATCH(Sheet1!B17,Price!A:A,0))</f>
        <v>25.31666666666667</v>
      </c>
      <c r="AL2167">
        <f t="shared" si="127"/>
        <v>4.6100628930817611E-7</v>
      </c>
      <c r="AM2167">
        <f>INDEX(toughness!B:B,MATCH(Sheet1!B17,toughness!A:A,0))</f>
        <v>9.67</v>
      </c>
    </row>
    <row r="2168" spans="1:39" x14ac:dyDescent="0.3">
      <c r="A2168" t="s">
        <v>1458</v>
      </c>
      <c r="B2168" s="1" t="s">
        <v>2153</v>
      </c>
      <c r="C2168">
        <v>2.5046428571428572</v>
      </c>
      <c r="D2168">
        <v>24</v>
      </c>
      <c r="E2168">
        <v>1.288571428571428</v>
      </c>
      <c r="F2168">
        <v>7.3785714285714281</v>
      </c>
      <c r="G2168">
        <v>2.5628571428571432E-4</v>
      </c>
      <c r="H2168">
        <v>7.4455567857142849E-20</v>
      </c>
      <c r="I2168">
        <v>5.0499999999999999E+22</v>
      </c>
      <c r="J2168">
        <v>195</v>
      </c>
      <c r="K2168">
        <v>4.0832142857142859</v>
      </c>
      <c r="L2168">
        <v>0.64475000000000005</v>
      </c>
      <c r="M2168">
        <v>115.71428571428569</v>
      </c>
      <c r="N2168" t="s">
        <v>1453</v>
      </c>
      <c r="O2168" t="s">
        <v>1453</v>
      </c>
      <c r="P2168" t="s">
        <v>1453</v>
      </c>
      <c r="Q2168" t="s">
        <v>1453</v>
      </c>
      <c r="R2168" t="s">
        <v>1453</v>
      </c>
      <c r="S2168" t="s">
        <v>1453</v>
      </c>
      <c r="T2168" t="s">
        <v>1453</v>
      </c>
      <c r="U2168" t="s">
        <v>1453</v>
      </c>
      <c r="V2168">
        <v>3.3957142857142859</v>
      </c>
      <c r="W2168">
        <v>5.9499999999999997E-2</v>
      </c>
      <c r="X2168" t="s">
        <v>1453</v>
      </c>
      <c r="Y2168" t="s">
        <v>1453</v>
      </c>
      <c r="Z2168" t="s">
        <v>1468</v>
      </c>
      <c r="AA2168">
        <v>0.93</v>
      </c>
      <c r="AB2168">
        <v>7.0000000000000007E-2</v>
      </c>
      <c r="AC2168">
        <v>0.5</v>
      </c>
      <c r="AD2168">
        <v>0.5</v>
      </c>
      <c r="AE2168">
        <v>0.5</v>
      </c>
      <c r="AF2168">
        <v>0.5</v>
      </c>
      <c r="AG2168">
        <f>INDEX(YM!B:B, MATCH(Sheet1!B8,YM!A:A,0))</f>
        <v>1.482142857142857E-3</v>
      </c>
      <c r="AH2168">
        <v>1E-4</v>
      </c>
      <c r="AI2168">
        <f>INDEX('Yield strengh'!B:B, MATCH(Sheet1!B8,'Yield strengh'!A:A,0))</f>
        <v>2.0714285714285709E-2</v>
      </c>
      <c r="AJ2168">
        <v>2.0714285714285709E-2</v>
      </c>
      <c r="AK2168">
        <f>INDEX(Price!B:B, MATCH(Sheet1!B8,Price!A:A,0))</f>
        <v>19.05</v>
      </c>
      <c r="AL2168">
        <f t="shared" si="127"/>
        <v>8.6309523809523787E-8</v>
      </c>
      <c r="AM2168">
        <f>INDEX(toughness!B:B,MATCH(Sheet1!B8,toughness!A:A,0))</f>
        <v>0.3971142857142857</v>
      </c>
    </row>
    <row r="2169" spans="1:39" x14ac:dyDescent="0.3">
      <c r="A2169" t="s">
        <v>1458</v>
      </c>
      <c r="B2169" s="1" t="s">
        <v>2275</v>
      </c>
      <c r="C2169">
        <v>4.55</v>
      </c>
      <c r="D2169">
        <v>61.6</v>
      </c>
      <c r="E2169">
        <v>1.6133333333333331</v>
      </c>
      <c r="F2169">
        <v>20.100000000000001</v>
      </c>
      <c r="G2169">
        <v>5.9449999999999998E-4</v>
      </c>
      <c r="H2169">
        <v>3.2448333333333342E-22</v>
      </c>
      <c r="I2169">
        <v>1.47E+25</v>
      </c>
      <c r="J2169">
        <v>392.5</v>
      </c>
      <c r="K2169">
        <v>6.0198833333333326</v>
      </c>
      <c r="L2169">
        <v>15</v>
      </c>
      <c r="N2169" t="s">
        <v>1453</v>
      </c>
      <c r="O2169" t="s">
        <v>1453</v>
      </c>
      <c r="P2169" t="s">
        <v>1453</v>
      </c>
      <c r="Q2169" t="s">
        <v>1453</v>
      </c>
      <c r="R2169" t="s">
        <v>1453</v>
      </c>
      <c r="S2169" t="s">
        <v>1453</v>
      </c>
      <c r="T2169" t="s">
        <v>1453</v>
      </c>
      <c r="U2169" t="s">
        <v>1453</v>
      </c>
      <c r="V2169">
        <v>2.7790166666666671</v>
      </c>
      <c r="W2169">
        <v>8.9749999999999996E-2</v>
      </c>
      <c r="X2169" t="s">
        <v>1453</v>
      </c>
      <c r="Y2169" t="s">
        <v>1453</v>
      </c>
      <c r="Z2169" t="s">
        <v>1468</v>
      </c>
      <c r="AA2169">
        <v>0.93</v>
      </c>
      <c r="AB2169">
        <v>7.0000000000000007E-2</v>
      </c>
      <c r="AC2169">
        <v>0.5</v>
      </c>
      <c r="AD2169">
        <v>0.5</v>
      </c>
      <c r="AE2169">
        <v>0.5</v>
      </c>
      <c r="AF2169">
        <v>0.5</v>
      </c>
      <c r="AG2169">
        <f>INDEX(YM!B:B, MATCH(Sheet1!B9,YM!A:A,0))</f>
        <v>8.7883333333333335E-4</v>
      </c>
      <c r="AH2169">
        <v>1E-4</v>
      </c>
      <c r="AI2169">
        <f>INDEX('Yield strengh'!B:B, MATCH(Sheet1!B9,'Yield strengh'!A:A,0))</f>
        <v>4.9283333333333339E-2</v>
      </c>
      <c r="AJ2169">
        <v>4.6399999999999997E-2</v>
      </c>
      <c r="AK2169">
        <f>INDEX(Price!B:B, MATCH(Sheet1!B9,Price!A:A,0))</f>
        <v>23.2</v>
      </c>
      <c r="AL2169">
        <f t="shared" si="127"/>
        <v>7.5324675324675319E-8</v>
      </c>
      <c r="AM2169" t="e">
        <f>INDEX(toughness!B:B,MATCH(Sheet1!B9,toughness!A:A,0))</f>
        <v>#N/A</v>
      </c>
    </row>
    <row r="2170" spans="1:39" x14ac:dyDescent="0.3">
      <c r="A2170" t="s">
        <v>1458</v>
      </c>
      <c r="B2170" s="1" t="s">
        <v>2185</v>
      </c>
      <c r="C2170">
        <v>12.67966666666667</v>
      </c>
      <c r="D2170">
        <v>50</v>
      </c>
      <c r="E2170">
        <v>1.65</v>
      </c>
      <c r="F2170">
        <v>10.18333333333333</v>
      </c>
      <c r="G2170">
        <v>1.825166666666667E-3</v>
      </c>
      <c r="H2170">
        <v>5.7916324999999993E-20</v>
      </c>
      <c r="I2170">
        <v>5.0499999999999999E+22</v>
      </c>
      <c r="J2170">
        <v>35.416666666666657</v>
      </c>
      <c r="K2170">
        <v>20.146333333333331</v>
      </c>
      <c r="L2170">
        <v>4.3362999999999996</v>
      </c>
      <c r="M2170">
        <v>119.6666666666667</v>
      </c>
      <c r="N2170" t="s">
        <v>1453</v>
      </c>
      <c r="O2170" t="s">
        <v>1453</v>
      </c>
      <c r="P2170" t="s">
        <v>1453</v>
      </c>
      <c r="Q2170" t="s">
        <v>1453</v>
      </c>
      <c r="R2170" t="s">
        <v>1453</v>
      </c>
      <c r="S2170" t="s">
        <v>1453</v>
      </c>
      <c r="T2170" t="s">
        <v>1453</v>
      </c>
      <c r="U2170" t="s">
        <v>1453</v>
      </c>
      <c r="V2170">
        <v>18.053333333333331</v>
      </c>
      <c r="W2170">
        <v>0.151</v>
      </c>
      <c r="X2170" t="s">
        <v>1453</v>
      </c>
      <c r="Y2170" t="s">
        <v>1453</v>
      </c>
      <c r="Z2170" t="s">
        <v>1468</v>
      </c>
      <c r="AA2170">
        <v>0.93</v>
      </c>
      <c r="AB2170">
        <v>7.0000000000000007E-2</v>
      </c>
      <c r="AC2170">
        <v>0.5</v>
      </c>
      <c r="AD2170">
        <v>0.5</v>
      </c>
      <c r="AE2170">
        <v>0.5</v>
      </c>
      <c r="AF2170">
        <v>0.5</v>
      </c>
      <c r="AG2170">
        <f>INDEX(YM!B:B, MATCH(Sheet1!B14,YM!A:A,0))</f>
        <v>0.11233</v>
      </c>
      <c r="AH2170">
        <v>1E-4</v>
      </c>
      <c r="AI2170">
        <f>INDEX('Yield strengh'!B:B, MATCH(Sheet1!B14,'Yield strengh'!A:A,0))</f>
        <v>2.75</v>
      </c>
      <c r="AJ2170">
        <v>3.7166666666666667E-2</v>
      </c>
      <c r="AK2170">
        <f>INDEX(Price!B:B, MATCH(Sheet1!B14,Price!A:A,0))</f>
        <v>13.25</v>
      </c>
      <c r="AL2170">
        <f t="shared" si="127"/>
        <v>7.4333333333333337E-8</v>
      </c>
      <c r="AM2170">
        <f>INDEX(toughness!B:B,MATCH(Sheet1!B14,toughness!A:A,0))</f>
        <v>0.78853999999999991</v>
      </c>
    </row>
  </sheetData>
  <autoFilter ref="A1:AO2171" xr:uid="{D76B58DD-AF94-4DF3-B604-91EC24BCD66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6C72A-47A2-42AC-88D6-929B394C88BF}">
  <dimension ref="A1:B2454"/>
  <sheetViews>
    <sheetView topLeftCell="A345" workbookViewId="0">
      <selection activeCell="A362" sqref="A362"/>
    </sheetView>
  </sheetViews>
  <sheetFormatPr defaultRowHeight="14.4" x14ac:dyDescent="0.3"/>
  <cols>
    <col min="1" max="1" width="34.77734375" customWidth="1"/>
  </cols>
  <sheetData>
    <row r="1" spans="1:2" x14ac:dyDescent="0.3">
      <c r="A1" s="1" t="s">
        <v>2593</v>
      </c>
      <c r="B1" s="1" t="s">
        <v>2594</v>
      </c>
    </row>
    <row r="2" spans="1:2" x14ac:dyDescent="0.3">
      <c r="A2" s="1" t="s">
        <v>1474</v>
      </c>
      <c r="B2">
        <v>2.5819999999999999</v>
      </c>
    </row>
    <row r="3" spans="1:2" x14ac:dyDescent="0.3">
      <c r="A3" s="1" t="s">
        <v>1475</v>
      </c>
      <c r="B3">
        <v>0.16350000000000001</v>
      </c>
    </row>
    <row r="4" spans="1:2" x14ac:dyDescent="0.3">
      <c r="A4" s="1" t="s">
        <v>1476</v>
      </c>
      <c r="B4">
        <v>8.9149999999999991</v>
      </c>
    </row>
    <row r="5" spans="1:2" x14ac:dyDescent="0.3">
      <c r="A5" s="1" t="s">
        <v>1477</v>
      </c>
      <c r="B5">
        <v>3.7041666666666671</v>
      </c>
    </row>
    <row r="6" spans="1:2" x14ac:dyDescent="0.3">
      <c r="A6" s="1" t="s">
        <v>1478</v>
      </c>
      <c r="B6">
        <v>4.7294999999999998</v>
      </c>
    </row>
    <row r="7" spans="1:2" x14ac:dyDescent="0.3">
      <c r="A7" s="1" t="s">
        <v>1479</v>
      </c>
      <c r="B7">
        <v>3.82</v>
      </c>
    </row>
    <row r="8" spans="1:2" x14ac:dyDescent="0.3">
      <c r="A8" s="1" t="s">
        <v>1480</v>
      </c>
      <c r="B8">
        <v>6.59</v>
      </c>
    </row>
    <row r="9" spans="1:2" x14ac:dyDescent="0.3">
      <c r="A9" s="1" t="s">
        <v>1481</v>
      </c>
      <c r="B9">
        <v>3.2983333333333329</v>
      </c>
    </row>
    <row r="10" spans="1:2" x14ac:dyDescent="0.3">
      <c r="A10" s="1" t="s">
        <v>1482</v>
      </c>
      <c r="B10">
        <v>5.34</v>
      </c>
    </row>
    <row r="11" spans="1:2" x14ac:dyDescent="0.3">
      <c r="A11" s="1" t="s">
        <v>1483</v>
      </c>
      <c r="B11">
        <v>7.9</v>
      </c>
    </row>
    <row r="12" spans="1:2" x14ac:dyDescent="0.3">
      <c r="A12" s="1" t="s">
        <v>1484</v>
      </c>
      <c r="B12">
        <v>9.3149999999999995</v>
      </c>
    </row>
    <row r="13" spans="1:2" x14ac:dyDescent="0.3">
      <c r="A13" s="1" t="s">
        <v>1487</v>
      </c>
      <c r="B13">
        <v>9.370000000000001</v>
      </c>
    </row>
    <row r="14" spans="1:2" x14ac:dyDescent="0.3">
      <c r="A14" s="1" t="s">
        <v>19</v>
      </c>
      <c r="B14">
        <v>17700</v>
      </c>
    </row>
    <row r="15" spans="1:2" x14ac:dyDescent="0.3">
      <c r="A15" s="1" t="s">
        <v>1488</v>
      </c>
      <c r="B15">
        <v>1.8245</v>
      </c>
    </row>
    <row r="16" spans="1:2" x14ac:dyDescent="0.3">
      <c r="A16" s="1" t="s">
        <v>1490</v>
      </c>
      <c r="B16">
        <v>2.5236088235294121</v>
      </c>
    </row>
    <row r="17" spans="1:2" x14ac:dyDescent="0.3">
      <c r="A17" s="1" t="s">
        <v>20</v>
      </c>
      <c r="B17">
        <v>5.3049999999999997</v>
      </c>
    </row>
    <row r="18" spans="1:2" x14ac:dyDescent="0.3">
      <c r="A18" s="1" t="s">
        <v>21</v>
      </c>
      <c r="B18">
        <v>1.7166250000000001</v>
      </c>
    </row>
    <row r="19" spans="1:2" x14ac:dyDescent="0.3">
      <c r="A19" s="1" t="s">
        <v>22</v>
      </c>
      <c r="B19">
        <v>0.76975000000000005</v>
      </c>
    </row>
    <row r="20" spans="1:2" x14ac:dyDescent="0.3">
      <c r="A20" s="1" t="s">
        <v>23</v>
      </c>
      <c r="B20">
        <v>0.87133333333333329</v>
      </c>
    </row>
    <row r="21" spans="1:2" x14ac:dyDescent="0.3">
      <c r="A21" s="1" t="s">
        <v>24</v>
      </c>
      <c r="B21">
        <v>0.42725000000000002</v>
      </c>
    </row>
    <row r="22" spans="1:2" x14ac:dyDescent="0.3">
      <c r="A22" s="1" t="s">
        <v>25</v>
      </c>
      <c r="B22">
        <v>13.525</v>
      </c>
    </row>
    <row r="23" spans="1:2" x14ac:dyDescent="0.3">
      <c r="A23" s="1" t="s">
        <v>26</v>
      </c>
      <c r="B23">
        <v>11.195</v>
      </c>
    </row>
    <row r="24" spans="1:2" x14ac:dyDescent="0.3">
      <c r="A24" s="1" t="s">
        <v>27</v>
      </c>
      <c r="B24">
        <v>15.65</v>
      </c>
    </row>
    <row r="25" spans="1:2" x14ac:dyDescent="0.3">
      <c r="A25" s="1" t="s">
        <v>28</v>
      </c>
      <c r="B25">
        <v>14.4</v>
      </c>
    </row>
    <row r="26" spans="1:2" x14ac:dyDescent="0.3">
      <c r="A26" s="1" t="s">
        <v>29</v>
      </c>
      <c r="B26">
        <v>14.75</v>
      </c>
    </row>
    <row r="27" spans="1:2" x14ac:dyDescent="0.3">
      <c r="A27" s="1" t="s">
        <v>30</v>
      </c>
      <c r="B27">
        <v>0.87650000000000006</v>
      </c>
    </row>
    <row r="28" spans="1:2" x14ac:dyDescent="0.3">
      <c r="A28" s="1" t="s">
        <v>31</v>
      </c>
      <c r="B28">
        <v>40.75</v>
      </c>
    </row>
    <row r="29" spans="1:2" x14ac:dyDescent="0.3">
      <c r="A29" s="1" t="s">
        <v>32</v>
      </c>
      <c r="B29">
        <v>1.0195000000000001</v>
      </c>
    </row>
    <row r="30" spans="1:2" x14ac:dyDescent="0.3">
      <c r="A30" s="1" t="s">
        <v>33</v>
      </c>
      <c r="B30">
        <v>1.1445000000000001</v>
      </c>
    </row>
    <row r="31" spans="1:2" x14ac:dyDescent="0.3">
      <c r="A31" s="1" t="s">
        <v>34</v>
      </c>
      <c r="B31">
        <v>0.84250000000000003</v>
      </c>
    </row>
    <row r="32" spans="1:2" x14ac:dyDescent="0.3">
      <c r="A32" s="1" t="s">
        <v>35</v>
      </c>
      <c r="B32">
        <v>41.424999999999997</v>
      </c>
    </row>
    <row r="33" spans="1:2" x14ac:dyDescent="0.3">
      <c r="A33" s="1" t="s">
        <v>1491</v>
      </c>
      <c r="B33">
        <v>1.1319999999999999</v>
      </c>
    </row>
    <row r="34" spans="1:2" x14ac:dyDescent="0.3">
      <c r="A34" s="1" t="s">
        <v>1492</v>
      </c>
      <c r="B34">
        <v>0.73187499999999994</v>
      </c>
    </row>
    <row r="35" spans="1:2" x14ac:dyDescent="0.3">
      <c r="A35" s="1" t="s">
        <v>36</v>
      </c>
      <c r="B35">
        <v>6.0150000000000004E-3</v>
      </c>
    </row>
    <row r="36" spans="1:2" x14ac:dyDescent="0.3">
      <c r="A36" s="1" t="s">
        <v>37</v>
      </c>
      <c r="B36">
        <v>5.9899999999999997E-3</v>
      </c>
    </row>
    <row r="37" spans="1:2" x14ac:dyDescent="0.3">
      <c r="A37" s="1" t="s">
        <v>38</v>
      </c>
      <c r="B37">
        <v>5.9100000000000003E-3</v>
      </c>
    </row>
    <row r="38" spans="1:2" x14ac:dyDescent="0.3">
      <c r="A38" s="1" t="s">
        <v>1493</v>
      </c>
      <c r="B38">
        <v>0.16667499999999999</v>
      </c>
    </row>
    <row r="39" spans="1:2" x14ac:dyDescent="0.3">
      <c r="A39" s="1" t="s">
        <v>39</v>
      </c>
      <c r="B39">
        <v>88.4</v>
      </c>
    </row>
    <row r="40" spans="1:2" x14ac:dyDescent="0.3">
      <c r="A40" s="1" t="s">
        <v>2595</v>
      </c>
      <c r="B40">
        <v>88.1</v>
      </c>
    </row>
    <row r="41" spans="1:2" x14ac:dyDescent="0.3">
      <c r="A41" s="1" t="s">
        <v>1494</v>
      </c>
      <c r="B41">
        <v>0.379</v>
      </c>
    </row>
    <row r="42" spans="1:2" x14ac:dyDescent="0.3">
      <c r="A42" s="1" t="s">
        <v>1505</v>
      </c>
      <c r="B42">
        <v>5.6731428571428558E-2</v>
      </c>
    </row>
    <row r="43" spans="1:2" x14ac:dyDescent="0.3">
      <c r="A43" s="1" t="s">
        <v>40</v>
      </c>
      <c r="B43">
        <v>4.8549999999999999E-3</v>
      </c>
    </row>
    <row r="44" spans="1:2" x14ac:dyDescent="0.3">
      <c r="A44" s="1" t="s">
        <v>1506</v>
      </c>
      <c r="B44">
        <v>14100.003467500001</v>
      </c>
    </row>
    <row r="45" spans="1:2" x14ac:dyDescent="0.3">
      <c r="A45" s="1" t="s">
        <v>1507</v>
      </c>
      <c r="B45">
        <v>1.3849999999999999E-2</v>
      </c>
    </row>
    <row r="46" spans="1:2" x14ac:dyDescent="0.3">
      <c r="A46" s="1" t="s">
        <v>1508</v>
      </c>
      <c r="B46">
        <v>8.0750000000000006E-3</v>
      </c>
    </row>
    <row r="47" spans="1:2" x14ac:dyDescent="0.3">
      <c r="A47" s="1" t="s">
        <v>1509</v>
      </c>
      <c r="B47">
        <v>7.0000000000000007E-2</v>
      </c>
    </row>
    <row r="48" spans="1:2" x14ac:dyDescent="0.3">
      <c r="A48" s="1" t="s">
        <v>1510</v>
      </c>
      <c r="B48">
        <v>6.6549999999999998E-2</v>
      </c>
    </row>
    <row r="49" spans="1:2" x14ac:dyDescent="0.3">
      <c r="A49" s="1" t="s">
        <v>1511</v>
      </c>
      <c r="B49">
        <v>4.5850000000000014E-3</v>
      </c>
    </row>
    <row r="50" spans="1:2" x14ac:dyDescent="0.3">
      <c r="A50" s="1" t="s">
        <v>41</v>
      </c>
      <c r="B50">
        <v>4.1549999999999997E-2</v>
      </c>
    </row>
    <row r="51" spans="1:2" x14ac:dyDescent="0.3">
      <c r="A51" s="1" t="s">
        <v>42</v>
      </c>
      <c r="B51">
        <v>4.215E-2</v>
      </c>
    </row>
    <row r="52" spans="1:2" x14ac:dyDescent="0.3">
      <c r="A52" s="1" t="s">
        <v>1512</v>
      </c>
      <c r="B52">
        <v>4.0149999999999998E-2</v>
      </c>
    </row>
    <row r="53" spans="1:2" x14ac:dyDescent="0.3">
      <c r="A53" s="1" t="s">
        <v>1513</v>
      </c>
      <c r="B53">
        <v>7.3099999999999998E-2</v>
      </c>
    </row>
    <row r="54" spans="1:2" x14ac:dyDescent="0.3">
      <c r="A54" s="1" t="s">
        <v>1514</v>
      </c>
      <c r="B54">
        <v>5.3150000000000003E-2</v>
      </c>
    </row>
    <row r="55" spans="1:2" x14ac:dyDescent="0.3">
      <c r="A55" s="1" t="s">
        <v>2596</v>
      </c>
      <c r="B55">
        <v>5.9699999999999996E-3</v>
      </c>
    </row>
    <row r="56" spans="1:2" x14ac:dyDescent="0.3">
      <c r="A56" s="1" t="s">
        <v>2597</v>
      </c>
      <c r="B56">
        <v>5.8650000000000004E-3</v>
      </c>
    </row>
    <row r="57" spans="1:2" x14ac:dyDescent="0.3">
      <c r="A57" s="1" t="s">
        <v>2598</v>
      </c>
      <c r="B57">
        <v>28.65</v>
      </c>
    </row>
    <row r="58" spans="1:2" x14ac:dyDescent="0.3">
      <c r="A58" s="1" t="s">
        <v>2599</v>
      </c>
      <c r="B58">
        <v>14.3</v>
      </c>
    </row>
    <row r="59" spans="1:2" x14ac:dyDescent="0.3">
      <c r="A59" s="1" t="s">
        <v>43</v>
      </c>
      <c r="B59">
        <v>5.8700000000000002E-3</v>
      </c>
    </row>
    <row r="60" spans="1:2" x14ac:dyDescent="0.3">
      <c r="A60" s="1" t="s">
        <v>1515</v>
      </c>
      <c r="B60">
        <v>5.8700000000000002E-3</v>
      </c>
    </row>
    <row r="61" spans="1:2" x14ac:dyDescent="0.3">
      <c r="A61" s="1" t="s">
        <v>1519</v>
      </c>
      <c r="B61">
        <v>1.5185</v>
      </c>
    </row>
    <row r="62" spans="1:2" x14ac:dyDescent="0.3">
      <c r="A62" s="1" t="s">
        <v>44</v>
      </c>
      <c r="B62">
        <v>2.403333333333333E-2</v>
      </c>
    </row>
    <row r="63" spans="1:2" x14ac:dyDescent="0.3">
      <c r="A63" s="1" t="s">
        <v>1520</v>
      </c>
      <c r="B63">
        <v>0.34355000000000002</v>
      </c>
    </row>
    <row r="64" spans="1:2" x14ac:dyDescent="0.3">
      <c r="A64" s="1" t="s">
        <v>45</v>
      </c>
      <c r="B64">
        <v>21.85</v>
      </c>
    </row>
    <row r="65" spans="1:2" x14ac:dyDescent="0.3">
      <c r="A65" s="1" t="s">
        <v>46</v>
      </c>
      <c r="B65">
        <v>15.65</v>
      </c>
    </row>
    <row r="66" spans="1:2" x14ac:dyDescent="0.3">
      <c r="A66" s="1" t="s">
        <v>47</v>
      </c>
      <c r="B66">
        <v>15.65</v>
      </c>
    </row>
    <row r="67" spans="1:2" x14ac:dyDescent="0.3">
      <c r="A67" s="1" t="s">
        <v>48</v>
      </c>
      <c r="B67">
        <v>15.65</v>
      </c>
    </row>
    <row r="68" spans="1:2" x14ac:dyDescent="0.3">
      <c r="A68" s="1" t="s">
        <v>49</v>
      </c>
      <c r="B68">
        <v>15.65</v>
      </c>
    </row>
    <row r="69" spans="1:2" x14ac:dyDescent="0.3">
      <c r="A69" s="1" t="s">
        <v>50</v>
      </c>
      <c r="B69">
        <v>17.8</v>
      </c>
    </row>
    <row r="70" spans="1:2" x14ac:dyDescent="0.3">
      <c r="A70" s="1" t="s">
        <v>51</v>
      </c>
      <c r="B70">
        <v>12.6</v>
      </c>
    </row>
    <row r="71" spans="1:2" x14ac:dyDescent="0.3">
      <c r="A71" s="1" t="s">
        <v>52</v>
      </c>
      <c r="B71">
        <v>18.100000000000001</v>
      </c>
    </row>
    <row r="72" spans="1:2" x14ac:dyDescent="0.3">
      <c r="A72" s="1" t="s">
        <v>53</v>
      </c>
      <c r="B72">
        <v>8.6550000000000011</v>
      </c>
    </row>
    <row r="73" spans="1:2" x14ac:dyDescent="0.3">
      <c r="A73" s="1" t="s">
        <v>54</v>
      </c>
      <c r="B73">
        <v>17.600000000000001</v>
      </c>
    </row>
    <row r="74" spans="1:2" x14ac:dyDescent="0.3">
      <c r="A74" s="1" t="s">
        <v>55</v>
      </c>
      <c r="B74">
        <v>17.600000000000001</v>
      </c>
    </row>
    <row r="75" spans="1:2" x14ac:dyDescent="0.3">
      <c r="A75" s="1" t="s">
        <v>56</v>
      </c>
      <c r="B75">
        <v>13.7</v>
      </c>
    </row>
    <row r="76" spans="1:2" x14ac:dyDescent="0.3">
      <c r="A76" s="1" t="s">
        <v>57</v>
      </c>
      <c r="B76">
        <v>16</v>
      </c>
    </row>
    <row r="77" spans="1:2" x14ac:dyDescent="0.3">
      <c r="A77" s="1" t="s">
        <v>58</v>
      </c>
      <c r="B77">
        <v>14.15</v>
      </c>
    </row>
    <row r="78" spans="1:2" x14ac:dyDescent="0.3">
      <c r="A78" s="1" t="s">
        <v>59</v>
      </c>
      <c r="B78">
        <v>14.15</v>
      </c>
    </row>
    <row r="79" spans="1:2" x14ac:dyDescent="0.3">
      <c r="A79" s="1" t="s">
        <v>60</v>
      </c>
      <c r="B79">
        <v>14.15</v>
      </c>
    </row>
    <row r="80" spans="1:2" x14ac:dyDescent="0.3">
      <c r="A80" s="1" t="s">
        <v>61</v>
      </c>
      <c r="B80">
        <v>19.3</v>
      </c>
    </row>
    <row r="81" spans="1:2" x14ac:dyDescent="0.3">
      <c r="A81" s="1" t="s">
        <v>62</v>
      </c>
      <c r="B81">
        <v>59.3</v>
      </c>
    </row>
    <row r="82" spans="1:2" x14ac:dyDescent="0.3">
      <c r="A82" s="1" t="s">
        <v>63</v>
      </c>
      <c r="B82">
        <v>18.45</v>
      </c>
    </row>
    <row r="83" spans="1:2" x14ac:dyDescent="0.3">
      <c r="A83" s="1" t="s">
        <v>64</v>
      </c>
      <c r="B83">
        <v>23.1</v>
      </c>
    </row>
    <row r="84" spans="1:2" x14ac:dyDescent="0.3">
      <c r="A84" s="1" t="s">
        <v>65</v>
      </c>
      <c r="B84">
        <v>20.65</v>
      </c>
    </row>
    <row r="85" spans="1:2" x14ac:dyDescent="0.3">
      <c r="A85" s="1" t="s">
        <v>66</v>
      </c>
      <c r="B85">
        <v>20.65</v>
      </c>
    </row>
    <row r="86" spans="1:2" x14ac:dyDescent="0.3">
      <c r="A86" s="1" t="s">
        <v>67</v>
      </c>
      <c r="B86">
        <v>20.45</v>
      </c>
    </row>
    <row r="87" spans="1:2" x14ac:dyDescent="0.3">
      <c r="A87" s="1" t="s">
        <v>68</v>
      </c>
      <c r="B87">
        <v>20.65</v>
      </c>
    </row>
    <row r="88" spans="1:2" x14ac:dyDescent="0.3">
      <c r="A88" s="1" t="s">
        <v>69</v>
      </c>
      <c r="B88">
        <v>20.65</v>
      </c>
    </row>
    <row r="89" spans="1:2" x14ac:dyDescent="0.3">
      <c r="A89" s="1" t="s">
        <v>70</v>
      </c>
      <c r="B89">
        <v>20.65</v>
      </c>
    </row>
    <row r="90" spans="1:2" x14ac:dyDescent="0.3">
      <c r="A90" s="1" t="s">
        <v>71</v>
      </c>
      <c r="B90">
        <v>20.65</v>
      </c>
    </row>
    <row r="91" spans="1:2" x14ac:dyDescent="0.3">
      <c r="A91" s="1" t="s">
        <v>72</v>
      </c>
      <c r="B91">
        <v>20.65</v>
      </c>
    </row>
    <row r="92" spans="1:2" x14ac:dyDescent="0.3">
      <c r="A92" s="1" t="s">
        <v>73</v>
      </c>
      <c r="B92">
        <v>8.9599999999999991</v>
      </c>
    </row>
    <row r="93" spans="1:2" x14ac:dyDescent="0.3">
      <c r="A93" s="1" t="s">
        <v>2774</v>
      </c>
      <c r="B93">
        <v>13.11</v>
      </c>
    </row>
    <row r="94" spans="1:2" x14ac:dyDescent="0.3">
      <c r="A94" s="1" t="s">
        <v>2770</v>
      </c>
      <c r="B94">
        <v>20.65</v>
      </c>
    </row>
    <row r="95" spans="1:2" x14ac:dyDescent="0.3">
      <c r="A95" s="1" t="s">
        <v>75</v>
      </c>
      <c r="B95">
        <v>14.3</v>
      </c>
    </row>
    <row r="96" spans="1:2" x14ac:dyDescent="0.3">
      <c r="A96" s="1" t="s">
        <v>76</v>
      </c>
      <c r="B96">
        <v>16</v>
      </c>
    </row>
    <row r="97" spans="1:2" x14ac:dyDescent="0.3">
      <c r="A97" s="1" t="s">
        <v>77</v>
      </c>
      <c r="B97">
        <v>15.6</v>
      </c>
    </row>
    <row r="98" spans="1:2" x14ac:dyDescent="0.3">
      <c r="A98" s="1" t="s">
        <v>78</v>
      </c>
      <c r="B98">
        <v>15.5</v>
      </c>
    </row>
    <row r="99" spans="1:2" x14ac:dyDescent="0.3">
      <c r="A99" s="1" t="s">
        <v>79</v>
      </c>
      <c r="B99">
        <v>20.350000000000001</v>
      </c>
    </row>
    <row r="100" spans="1:2" x14ac:dyDescent="0.3">
      <c r="A100" s="1" t="s">
        <v>1521</v>
      </c>
      <c r="B100">
        <v>14.5</v>
      </c>
    </row>
    <row r="101" spans="1:2" x14ac:dyDescent="0.3">
      <c r="A101" s="1" t="s">
        <v>80</v>
      </c>
      <c r="B101">
        <v>16</v>
      </c>
    </row>
    <row r="102" spans="1:2" x14ac:dyDescent="0.3">
      <c r="A102" s="1" t="s">
        <v>81</v>
      </c>
      <c r="B102">
        <v>15.585000000000001</v>
      </c>
    </row>
    <row r="103" spans="1:2" x14ac:dyDescent="0.3">
      <c r="A103" s="1" t="s">
        <v>82</v>
      </c>
      <c r="B103">
        <v>15.585000000000001</v>
      </c>
    </row>
    <row r="104" spans="1:2" x14ac:dyDescent="0.3">
      <c r="A104" s="1" t="s">
        <v>83</v>
      </c>
      <c r="B104">
        <v>18.350000000000001</v>
      </c>
    </row>
    <row r="105" spans="1:2" x14ac:dyDescent="0.3">
      <c r="A105" s="1" t="s">
        <v>84</v>
      </c>
      <c r="B105">
        <v>13.615</v>
      </c>
    </row>
    <row r="106" spans="1:2" x14ac:dyDescent="0.3">
      <c r="A106" s="1" t="s">
        <v>85</v>
      </c>
      <c r="B106">
        <v>26</v>
      </c>
    </row>
    <row r="107" spans="1:2" x14ac:dyDescent="0.3">
      <c r="A107" s="1" t="s">
        <v>86</v>
      </c>
      <c r="B107">
        <v>12.95</v>
      </c>
    </row>
    <row r="108" spans="1:2" x14ac:dyDescent="0.3">
      <c r="A108" s="1" t="s">
        <v>87</v>
      </c>
      <c r="B108">
        <v>18.649999999999999</v>
      </c>
    </row>
    <row r="109" spans="1:2" x14ac:dyDescent="0.3">
      <c r="A109" s="1" t="s">
        <v>1522</v>
      </c>
      <c r="B109">
        <v>17.649999999999999</v>
      </c>
    </row>
    <row r="110" spans="1:2" x14ac:dyDescent="0.3">
      <c r="A110" s="1" t="s">
        <v>88</v>
      </c>
      <c r="B110">
        <v>15.95</v>
      </c>
    </row>
    <row r="111" spans="1:2" x14ac:dyDescent="0.3">
      <c r="A111" s="1" t="s">
        <v>89</v>
      </c>
      <c r="B111">
        <v>14.15</v>
      </c>
    </row>
    <row r="112" spans="1:2" x14ac:dyDescent="0.3">
      <c r="A112" s="1" t="s">
        <v>90</v>
      </c>
      <c r="B112">
        <v>14.3</v>
      </c>
    </row>
    <row r="113" spans="1:2" x14ac:dyDescent="0.3">
      <c r="A113" s="1" t="s">
        <v>91</v>
      </c>
      <c r="B113">
        <v>15.65</v>
      </c>
    </row>
    <row r="114" spans="1:2" x14ac:dyDescent="0.3">
      <c r="A114" s="1" t="s">
        <v>92</v>
      </c>
      <c r="B114">
        <v>14.35</v>
      </c>
    </row>
    <row r="115" spans="1:2" x14ac:dyDescent="0.3">
      <c r="A115" s="1" t="s">
        <v>93</v>
      </c>
      <c r="B115">
        <v>14.35</v>
      </c>
    </row>
    <row r="116" spans="1:2" x14ac:dyDescent="0.3">
      <c r="A116" s="1" t="s">
        <v>94</v>
      </c>
      <c r="B116">
        <v>16.2</v>
      </c>
    </row>
    <row r="117" spans="1:2" x14ac:dyDescent="0.3">
      <c r="A117" s="1" t="s">
        <v>95</v>
      </c>
      <c r="B117">
        <v>9.8000000000000007</v>
      </c>
    </row>
    <row r="118" spans="1:2" x14ac:dyDescent="0.3">
      <c r="A118" s="1" t="s">
        <v>96</v>
      </c>
      <c r="B118">
        <v>11.9</v>
      </c>
    </row>
    <row r="119" spans="1:2" x14ac:dyDescent="0.3">
      <c r="A119" s="1" t="s">
        <v>97</v>
      </c>
      <c r="B119">
        <v>15.65</v>
      </c>
    </row>
    <row r="120" spans="1:2" x14ac:dyDescent="0.3">
      <c r="A120" s="1" t="s">
        <v>98</v>
      </c>
      <c r="B120">
        <v>15.65</v>
      </c>
    </row>
    <row r="121" spans="1:2" x14ac:dyDescent="0.3">
      <c r="A121" s="1" t="s">
        <v>99</v>
      </c>
      <c r="B121">
        <v>15.65</v>
      </c>
    </row>
    <row r="122" spans="1:2" x14ac:dyDescent="0.3">
      <c r="A122" s="1" t="s">
        <v>100</v>
      </c>
      <c r="B122">
        <v>15.65</v>
      </c>
    </row>
    <row r="123" spans="1:2" x14ac:dyDescent="0.3">
      <c r="A123" s="1" t="s">
        <v>101</v>
      </c>
      <c r="B123">
        <v>15.65</v>
      </c>
    </row>
    <row r="124" spans="1:2" x14ac:dyDescent="0.3">
      <c r="A124" s="1" t="s">
        <v>102</v>
      </c>
      <c r="B124">
        <v>15.65</v>
      </c>
    </row>
    <row r="125" spans="1:2" x14ac:dyDescent="0.3">
      <c r="A125" s="1" t="s">
        <v>103</v>
      </c>
      <c r="B125">
        <v>15.65</v>
      </c>
    </row>
    <row r="126" spans="1:2" x14ac:dyDescent="0.3">
      <c r="A126" s="1" t="s">
        <v>104</v>
      </c>
      <c r="B126">
        <v>14.9</v>
      </c>
    </row>
    <row r="127" spans="1:2" x14ac:dyDescent="0.3">
      <c r="A127" s="1" t="s">
        <v>105</v>
      </c>
      <c r="B127">
        <v>14.9</v>
      </c>
    </row>
    <row r="128" spans="1:2" x14ac:dyDescent="0.3">
      <c r="A128" s="1" t="s">
        <v>106</v>
      </c>
      <c r="B128">
        <v>14.9</v>
      </c>
    </row>
    <row r="129" spans="1:2" x14ac:dyDescent="0.3">
      <c r="A129" s="1" t="s">
        <v>107</v>
      </c>
      <c r="B129">
        <v>15.05</v>
      </c>
    </row>
    <row r="130" spans="1:2" x14ac:dyDescent="0.3">
      <c r="A130" s="1" t="s">
        <v>108</v>
      </c>
      <c r="B130">
        <v>15.05</v>
      </c>
    </row>
    <row r="131" spans="1:2" x14ac:dyDescent="0.3">
      <c r="A131" s="1" t="s">
        <v>109</v>
      </c>
      <c r="B131">
        <v>15.05</v>
      </c>
    </row>
    <row r="132" spans="1:2" x14ac:dyDescent="0.3">
      <c r="A132" s="1" t="s">
        <v>110</v>
      </c>
      <c r="B132">
        <v>6.75</v>
      </c>
    </row>
    <row r="133" spans="1:2" x14ac:dyDescent="0.3">
      <c r="A133" s="1" t="s">
        <v>111</v>
      </c>
      <c r="B133">
        <v>6.75</v>
      </c>
    </row>
    <row r="134" spans="1:2" x14ac:dyDescent="0.3">
      <c r="A134" s="1" t="s">
        <v>112</v>
      </c>
      <c r="B134">
        <v>6.75</v>
      </c>
    </row>
    <row r="135" spans="1:2" x14ac:dyDescent="0.3">
      <c r="A135" s="1" t="s">
        <v>113</v>
      </c>
      <c r="B135">
        <v>4.83</v>
      </c>
    </row>
    <row r="136" spans="1:2" x14ac:dyDescent="0.3">
      <c r="A136" s="1" t="s">
        <v>114</v>
      </c>
      <c r="B136">
        <v>5.9</v>
      </c>
    </row>
    <row r="137" spans="1:2" x14ac:dyDescent="0.3">
      <c r="A137" s="1" t="s">
        <v>115</v>
      </c>
      <c r="B137">
        <v>4.18</v>
      </c>
    </row>
    <row r="138" spans="1:2" x14ac:dyDescent="0.3">
      <c r="A138" s="1" t="s">
        <v>116</v>
      </c>
      <c r="B138">
        <v>4.18</v>
      </c>
    </row>
    <row r="139" spans="1:2" x14ac:dyDescent="0.3">
      <c r="A139" s="1" t="s">
        <v>117</v>
      </c>
      <c r="B139">
        <v>6.2050000000000001</v>
      </c>
    </row>
    <row r="140" spans="1:2" x14ac:dyDescent="0.3">
      <c r="A140" s="1" t="s">
        <v>118</v>
      </c>
      <c r="B140">
        <v>7.4600000000000009</v>
      </c>
    </row>
    <row r="141" spans="1:2" x14ac:dyDescent="0.3">
      <c r="A141" s="1" t="s">
        <v>119</v>
      </c>
      <c r="B141">
        <v>8.8949999999999996</v>
      </c>
    </row>
    <row r="142" spans="1:2" x14ac:dyDescent="0.3">
      <c r="A142" s="1" t="s">
        <v>120</v>
      </c>
      <c r="B142">
        <v>5.4950000000000001</v>
      </c>
    </row>
    <row r="143" spans="1:2" x14ac:dyDescent="0.3">
      <c r="A143" s="1" t="s">
        <v>121</v>
      </c>
      <c r="B143">
        <v>5.4950000000000001</v>
      </c>
    </row>
    <row r="144" spans="1:2" x14ac:dyDescent="0.3">
      <c r="A144" s="1" t="s">
        <v>122</v>
      </c>
      <c r="B144">
        <v>12.5</v>
      </c>
    </row>
    <row r="145" spans="1:2" x14ac:dyDescent="0.3">
      <c r="A145" s="1" t="s">
        <v>123</v>
      </c>
      <c r="B145">
        <v>5.4950000000000001</v>
      </c>
    </row>
    <row r="146" spans="1:2" x14ac:dyDescent="0.3">
      <c r="A146" s="1" t="s">
        <v>124</v>
      </c>
      <c r="B146">
        <v>6.94</v>
      </c>
    </row>
    <row r="147" spans="1:2" x14ac:dyDescent="0.3">
      <c r="A147" s="1" t="s">
        <v>125</v>
      </c>
      <c r="B147">
        <v>5.7249999999999996</v>
      </c>
    </row>
    <row r="148" spans="1:2" x14ac:dyDescent="0.3">
      <c r="A148" s="1" t="s">
        <v>126</v>
      </c>
      <c r="B148">
        <v>8.7899999999999991</v>
      </c>
    </row>
    <row r="149" spans="1:2" x14ac:dyDescent="0.3">
      <c r="A149" s="1" t="s">
        <v>127</v>
      </c>
      <c r="B149">
        <v>8.7899999999999991</v>
      </c>
    </row>
    <row r="150" spans="1:2" x14ac:dyDescent="0.3">
      <c r="A150" s="1" t="s">
        <v>128</v>
      </c>
      <c r="B150">
        <v>9.61</v>
      </c>
    </row>
    <row r="151" spans="1:2" x14ac:dyDescent="0.3">
      <c r="A151" s="1" t="s">
        <v>129</v>
      </c>
      <c r="B151">
        <v>4.5750000000000002</v>
      </c>
    </row>
    <row r="152" spans="1:2" x14ac:dyDescent="0.3">
      <c r="A152" s="1" t="s">
        <v>130</v>
      </c>
      <c r="B152">
        <v>7.9150000000000009</v>
      </c>
    </row>
    <row r="153" spans="1:2" x14ac:dyDescent="0.3">
      <c r="A153" s="1" t="s">
        <v>131</v>
      </c>
      <c r="B153">
        <v>13.85</v>
      </c>
    </row>
    <row r="154" spans="1:2" x14ac:dyDescent="0.3">
      <c r="A154" s="1" t="s">
        <v>132</v>
      </c>
      <c r="B154">
        <v>15.8</v>
      </c>
    </row>
    <row r="155" spans="1:2" x14ac:dyDescent="0.3">
      <c r="A155" s="1" t="s">
        <v>133</v>
      </c>
      <c r="B155">
        <v>15.8</v>
      </c>
    </row>
    <row r="156" spans="1:2" x14ac:dyDescent="0.3">
      <c r="A156" s="1" t="s">
        <v>134</v>
      </c>
      <c r="B156">
        <v>15.8</v>
      </c>
    </row>
    <row r="157" spans="1:2" x14ac:dyDescent="0.3">
      <c r="A157" s="1" t="s">
        <v>135</v>
      </c>
      <c r="B157">
        <v>15.65</v>
      </c>
    </row>
    <row r="158" spans="1:2" x14ac:dyDescent="0.3">
      <c r="A158" s="1" t="s">
        <v>136</v>
      </c>
      <c r="B158">
        <v>15.65</v>
      </c>
    </row>
    <row r="159" spans="1:2" x14ac:dyDescent="0.3">
      <c r="A159" s="1" t="s">
        <v>137</v>
      </c>
      <c r="B159">
        <v>14.55</v>
      </c>
    </row>
    <row r="160" spans="1:2" x14ac:dyDescent="0.3">
      <c r="A160" s="1" t="s">
        <v>138</v>
      </c>
      <c r="B160">
        <v>14.55</v>
      </c>
    </row>
    <row r="161" spans="1:2" x14ac:dyDescent="0.3">
      <c r="A161" s="1" t="s">
        <v>139</v>
      </c>
      <c r="B161">
        <v>14.55</v>
      </c>
    </row>
    <row r="162" spans="1:2" x14ac:dyDescent="0.3">
      <c r="A162" s="1" t="s">
        <v>140</v>
      </c>
      <c r="B162">
        <v>14.55</v>
      </c>
    </row>
    <row r="163" spans="1:2" x14ac:dyDescent="0.3">
      <c r="A163" s="1" t="s">
        <v>141</v>
      </c>
      <c r="B163">
        <v>14.55</v>
      </c>
    </row>
    <row r="164" spans="1:2" x14ac:dyDescent="0.3">
      <c r="A164" s="1" t="s">
        <v>142</v>
      </c>
      <c r="B164">
        <v>14.55</v>
      </c>
    </row>
    <row r="165" spans="1:2" x14ac:dyDescent="0.3">
      <c r="A165" s="1" t="s">
        <v>143</v>
      </c>
      <c r="B165">
        <v>14.55</v>
      </c>
    </row>
    <row r="166" spans="1:2" x14ac:dyDescent="0.3">
      <c r="A166" s="1" t="s">
        <v>144</v>
      </c>
      <c r="B166">
        <v>14.55</v>
      </c>
    </row>
    <row r="167" spans="1:2" x14ac:dyDescent="0.3">
      <c r="A167" s="1" t="s">
        <v>145</v>
      </c>
      <c r="B167">
        <v>14.55</v>
      </c>
    </row>
    <row r="168" spans="1:2" x14ac:dyDescent="0.3">
      <c r="A168" s="1" t="s">
        <v>146</v>
      </c>
      <c r="B168">
        <v>14.55</v>
      </c>
    </row>
    <row r="169" spans="1:2" x14ac:dyDescent="0.3">
      <c r="A169" s="1" t="s">
        <v>147</v>
      </c>
      <c r="B169">
        <v>15.65</v>
      </c>
    </row>
    <row r="170" spans="1:2" x14ac:dyDescent="0.3">
      <c r="A170" s="1" t="s">
        <v>148</v>
      </c>
      <c r="B170">
        <v>14.55</v>
      </c>
    </row>
    <row r="171" spans="1:2" x14ac:dyDescent="0.3">
      <c r="A171" s="1" t="s">
        <v>149</v>
      </c>
      <c r="B171">
        <v>14.55</v>
      </c>
    </row>
    <row r="172" spans="1:2" x14ac:dyDescent="0.3">
      <c r="A172" s="1" t="s">
        <v>150</v>
      </c>
      <c r="B172">
        <v>14.55</v>
      </c>
    </row>
    <row r="173" spans="1:2" x14ac:dyDescent="0.3">
      <c r="A173" s="1" t="s">
        <v>151</v>
      </c>
      <c r="B173">
        <v>14.55</v>
      </c>
    </row>
    <row r="174" spans="1:2" x14ac:dyDescent="0.3">
      <c r="A174" s="1" t="s">
        <v>152</v>
      </c>
      <c r="B174">
        <v>14.55</v>
      </c>
    </row>
    <row r="175" spans="1:2" x14ac:dyDescent="0.3">
      <c r="A175" s="1" t="s">
        <v>153</v>
      </c>
      <c r="B175">
        <v>14.55</v>
      </c>
    </row>
    <row r="176" spans="1:2" x14ac:dyDescent="0.3">
      <c r="A176" s="1" t="s">
        <v>154</v>
      </c>
      <c r="B176">
        <v>14.55</v>
      </c>
    </row>
    <row r="177" spans="1:2" x14ac:dyDescent="0.3">
      <c r="A177" s="1" t="s">
        <v>155</v>
      </c>
      <c r="B177">
        <v>6.6449999999999996</v>
      </c>
    </row>
    <row r="178" spans="1:2" x14ac:dyDescent="0.3">
      <c r="A178" s="1" t="s">
        <v>156</v>
      </c>
      <c r="B178">
        <v>8.2199999999999989</v>
      </c>
    </row>
    <row r="179" spans="1:2" x14ac:dyDescent="0.3">
      <c r="A179" s="1" t="s">
        <v>157</v>
      </c>
      <c r="B179">
        <v>13.85</v>
      </c>
    </row>
    <row r="180" spans="1:2" x14ac:dyDescent="0.3">
      <c r="A180" s="1" t="s">
        <v>158</v>
      </c>
      <c r="B180">
        <v>15.6</v>
      </c>
    </row>
    <row r="181" spans="1:2" x14ac:dyDescent="0.3">
      <c r="A181" s="1" t="s">
        <v>159</v>
      </c>
      <c r="B181">
        <v>15.6</v>
      </c>
    </row>
    <row r="182" spans="1:2" x14ac:dyDescent="0.3">
      <c r="A182" s="1" t="s">
        <v>1523</v>
      </c>
      <c r="B182">
        <v>15.6</v>
      </c>
    </row>
    <row r="183" spans="1:2" x14ac:dyDescent="0.3">
      <c r="A183" s="1" t="s">
        <v>160</v>
      </c>
      <c r="B183">
        <v>13.85</v>
      </c>
    </row>
    <row r="184" spans="1:2" x14ac:dyDescent="0.3">
      <c r="A184" s="1" t="s">
        <v>161</v>
      </c>
      <c r="B184">
        <v>15.45</v>
      </c>
    </row>
    <row r="185" spans="1:2" x14ac:dyDescent="0.3">
      <c r="A185" s="1" t="s">
        <v>162</v>
      </c>
      <c r="B185">
        <v>15.45</v>
      </c>
    </row>
    <row r="186" spans="1:2" x14ac:dyDescent="0.3">
      <c r="A186" s="1" t="s">
        <v>163</v>
      </c>
      <c r="B186">
        <v>15.6</v>
      </c>
    </row>
    <row r="187" spans="1:2" x14ac:dyDescent="0.3">
      <c r="A187" s="1" t="s">
        <v>164</v>
      </c>
      <c r="B187">
        <v>15.6</v>
      </c>
    </row>
    <row r="188" spans="1:2" x14ac:dyDescent="0.3">
      <c r="A188" s="1" t="s">
        <v>165</v>
      </c>
      <c r="B188">
        <v>15.6</v>
      </c>
    </row>
    <row r="189" spans="1:2" x14ac:dyDescent="0.3">
      <c r="A189" s="1" t="s">
        <v>166</v>
      </c>
      <c r="B189">
        <v>15.55</v>
      </c>
    </row>
    <row r="190" spans="1:2" x14ac:dyDescent="0.3">
      <c r="A190" s="1" t="s">
        <v>167</v>
      </c>
      <c r="B190">
        <v>7.0350000000000001</v>
      </c>
    </row>
    <row r="191" spans="1:2" x14ac:dyDescent="0.3">
      <c r="A191" s="1" t="s">
        <v>168</v>
      </c>
      <c r="B191">
        <v>15.65</v>
      </c>
    </row>
    <row r="192" spans="1:2" x14ac:dyDescent="0.3">
      <c r="A192" s="1" t="s">
        <v>169</v>
      </c>
      <c r="B192">
        <v>15.15</v>
      </c>
    </row>
    <row r="193" spans="1:2" x14ac:dyDescent="0.3">
      <c r="A193" s="1" t="s">
        <v>170</v>
      </c>
      <c r="B193">
        <v>17.05</v>
      </c>
    </row>
    <row r="194" spans="1:2" x14ac:dyDescent="0.3">
      <c r="A194" s="1" t="s">
        <v>171</v>
      </c>
      <c r="B194">
        <v>17.855</v>
      </c>
    </row>
    <row r="195" spans="1:2" x14ac:dyDescent="0.3">
      <c r="A195" s="1" t="s">
        <v>172</v>
      </c>
      <c r="B195">
        <v>17.855</v>
      </c>
    </row>
    <row r="196" spans="1:2" x14ac:dyDescent="0.3">
      <c r="A196" s="1" t="s">
        <v>173</v>
      </c>
      <c r="B196">
        <v>16</v>
      </c>
    </row>
    <row r="197" spans="1:2" x14ac:dyDescent="0.3">
      <c r="A197" s="1" t="s">
        <v>174</v>
      </c>
      <c r="B197">
        <v>15.6</v>
      </c>
    </row>
    <row r="198" spans="1:2" x14ac:dyDescent="0.3">
      <c r="A198" s="1" t="s">
        <v>175</v>
      </c>
      <c r="B198">
        <v>17.855</v>
      </c>
    </row>
    <row r="199" spans="1:2" x14ac:dyDescent="0.3">
      <c r="A199" s="1" t="s">
        <v>176</v>
      </c>
      <c r="B199">
        <v>17.855</v>
      </c>
    </row>
    <row r="200" spans="1:2" x14ac:dyDescent="0.3">
      <c r="A200" s="1" t="s">
        <v>177</v>
      </c>
      <c r="B200">
        <v>17.05</v>
      </c>
    </row>
    <row r="201" spans="1:2" x14ac:dyDescent="0.3">
      <c r="A201" s="1" t="s">
        <v>178</v>
      </c>
      <c r="B201">
        <v>22.55</v>
      </c>
    </row>
    <row r="202" spans="1:2" x14ac:dyDescent="0.3">
      <c r="A202" s="1" t="s">
        <v>179</v>
      </c>
      <c r="B202">
        <v>22.55</v>
      </c>
    </row>
    <row r="203" spans="1:2" x14ac:dyDescent="0.3">
      <c r="A203" s="1" t="s">
        <v>180</v>
      </c>
      <c r="B203">
        <v>22.55</v>
      </c>
    </row>
    <row r="204" spans="1:2" x14ac:dyDescent="0.3">
      <c r="A204" s="1" t="s">
        <v>181</v>
      </c>
      <c r="B204">
        <v>22.55</v>
      </c>
    </row>
    <row r="205" spans="1:2" x14ac:dyDescent="0.3">
      <c r="A205" s="1" t="s">
        <v>182</v>
      </c>
      <c r="B205">
        <v>15.55</v>
      </c>
    </row>
    <row r="206" spans="1:2" x14ac:dyDescent="0.3">
      <c r="A206" s="1" t="s">
        <v>183</v>
      </c>
      <c r="B206">
        <v>15.55</v>
      </c>
    </row>
    <row r="207" spans="1:2" x14ac:dyDescent="0.3">
      <c r="A207" s="1" t="s">
        <v>184</v>
      </c>
      <c r="B207">
        <v>15.55</v>
      </c>
    </row>
    <row r="208" spans="1:2" x14ac:dyDescent="0.3">
      <c r="A208" s="1" t="s">
        <v>185</v>
      </c>
      <c r="B208">
        <v>15.55</v>
      </c>
    </row>
    <row r="209" spans="1:2" x14ac:dyDescent="0.3">
      <c r="A209" s="1" t="s">
        <v>186</v>
      </c>
      <c r="B209">
        <v>15.55</v>
      </c>
    </row>
    <row r="210" spans="1:2" x14ac:dyDescent="0.3">
      <c r="A210" s="1" t="s">
        <v>187</v>
      </c>
      <c r="B210">
        <v>15.5</v>
      </c>
    </row>
    <row r="211" spans="1:2" x14ac:dyDescent="0.3">
      <c r="A211" s="1" t="s">
        <v>188</v>
      </c>
      <c r="B211">
        <v>15.85</v>
      </c>
    </row>
    <row r="212" spans="1:2" x14ac:dyDescent="0.3">
      <c r="A212" s="1" t="s">
        <v>189</v>
      </c>
      <c r="B212">
        <v>15.85</v>
      </c>
    </row>
    <row r="213" spans="1:2" x14ac:dyDescent="0.3">
      <c r="A213" s="1" t="s">
        <v>190</v>
      </c>
      <c r="B213">
        <v>15.75</v>
      </c>
    </row>
    <row r="214" spans="1:2" x14ac:dyDescent="0.3">
      <c r="A214" s="1" t="s">
        <v>191</v>
      </c>
      <c r="B214">
        <v>15.75</v>
      </c>
    </row>
    <row r="215" spans="1:2" x14ac:dyDescent="0.3">
      <c r="A215" s="1" t="s">
        <v>192</v>
      </c>
      <c r="B215">
        <v>15.85</v>
      </c>
    </row>
    <row r="216" spans="1:2" x14ac:dyDescent="0.3">
      <c r="A216" s="1" t="s">
        <v>193</v>
      </c>
      <c r="B216">
        <v>15.75</v>
      </c>
    </row>
    <row r="217" spans="1:2" x14ac:dyDescent="0.3">
      <c r="A217" s="1" t="s">
        <v>194</v>
      </c>
      <c r="B217">
        <v>15.9</v>
      </c>
    </row>
    <row r="218" spans="1:2" x14ac:dyDescent="0.3">
      <c r="A218" s="1" t="s">
        <v>195</v>
      </c>
      <c r="B218">
        <v>15.9</v>
      </c>
    </row>
    <row r="219" spans="1:2" x14ac:dyDescent="0.3">
      <c r="A219" s="1" t="s">
        <v>196</v>
      </c>
      <c r="B219">
        <v>15.9</v>
      </c>
    </row>
    <row r="220" spans="1:2" x14ac:dyDescent="0.3">
      <c r="A220" s="1" t="s">
        <v>197</v>
      </c>
      <c r="B220">
        <v>15.9</v>
      </c>
    </row>
    <row r="221" spans="1:2" x14ac:dyDescent="0.3">
      <c r="A221" s="1" t="s">
        <v>198</v>
      </c>
      <c r="B221">
        <v>15.9</v>
      </c>
    </row>
    <row r="222" spans="1:2" x14ac:dyDescent="0.3">
      <c r="A222" s="1" t="s">
        <v>199</v>
      </c>
      <c r="B222">
        <v>15.9</v>
      </c>
    </row>
    <row r="223" spans="1:2" x14ac:dyDescent="0.3">
      <c r="A223" s="1" t="s">
        <v>200</v>
      </c>
      <c r="B223">
        <v>15.9</v>
      </c>
    </row>
    <row r="224" spans="1:2" x14ac:dyDescent="0.3">
      <c r="A224" s="1" t="s">
        <v>201</v>
      </c>
      <c r="B224">
        <v>16.100000000000001</v>
      </c>
    </row>
    <row r="225" spans="1:2" x14ac:dyDescent="0.3">
      <c r="A225" s="1" t="s">
        <v>202</v>
      </c>
      <c r="B225">
        <v>15.75</v>
      </c>
    </row>
    <row r="226" spans="1:2" x14ac:dyDescent="0.3">
      <c r="A226" s="1" t="s">
        <v>203</v>
      </c>
      <c r="B226">
        <v>15.75</v>
      </c>
    </row>
    <row r="227" spans="1:2" x14ac:dyDescent="0.3">
      <c r="A227" s="1" t="s">
        <v>204</v>
      </c>
      <c r="B227">
        <v>15.75</v>
      </c>
    </row>
    <row r="228" spans="1:2" x14ac:dyDescent="0.3">
      <c r="A228" s="1" t="s">
        <v>205</v>
      </c>
      <c r="B228">
        <v>15.75</v>
      </c>
    </row>
    <row r="229" spans="1:2" x14ac:dyDescent="0.3">
      <c r="A229" s="1" t="s">
        <v>206</v>
      </c>
      <c r="B229">
        <v>15.75</v>
      </c>
    </row>
    <row r="230" spans="1:2" x14ac:dyDescent="0.3">
      <c r="A230" s="1" t="s">
        <v>207</v>
      </c>
      <c r="B230">
        <v>15.9</v>
      </c>
    </row>
    <row r="231" spans="1:2" x14ac:dyDescent="0.3">
      <c r="A231" s="1" t="s">
        <v>208</v>
      </c>
      <c r="B231">
        <v>15.9</v>
      </c>
    </row>
    <row r="232" spans="1:2" x14ac:dyDescent="0.3">
      <c r="A232" s="1" t="s">
        <v>209</v>
      </c>
      <c r="B232">
        <v>15.9</v>
      </c>
    </row>
    <row r="233" spans="1:2" x14ac:dyDescent="0.3">
      <c r="A233" s="1" t="s">
        <v>210</v>
      </c>
      <c r="B233">
        <v>15.9</v>
      </c>
    </row>
    <row r="234" spans="1:2" x14ac:dyDescent="0.3">
      <c r="A234" s="1" t="s">
        <v>211</v>
      </c>
      <c r="B234">
        <v>15.4</v>
      </c>
    </row>
    <row r="235" spans="1:2" x14ac:dyDescent="0.3">
      <c r="A235" s="1" t="s">
        <v>212</v>
      </c>
      <c r="B235">
        <v>15.4</v>
      </c>
    </row>
    <row r="236" spans="1:2" x14ac:dyDescent="0.3">
      <c r="A236" s="1" t="s">
        <v>213</v>
      </c>
      <c r="B236">
        <v>16.100000000000001</v>
      </c>
    </row>
    <row r="237" spans="1:2" x14ac:dyDescent="0.3">
      <c r="A237" s="1" t="s">
        <v>214</v>
      </c>
      <c r="B237">
        <v>16.100000000000001</v>
      </c>
    </row>
    <row r="238" spans="1:2" x14ac:dyDescent="0.3">
      <c r="A238" s="1" t="s">
        <v>215</v>
      </c>
      <c r="B238">
        <v>16.100000000000001</v>
      </c>
    </row>
    <row r="239" spans="1:2" x14ac:dyDescent="0.3">
      <c r="A239" s="1" t="s">
        <v>216</v>
      </c>
      <c r="B239">
        <v>16.100000000000001</v>
      </c>
    </row>
    <row r="240" spans="1:2" x14ac:dyDescent="0.3">
      <c r="A240" s="1" t="s">
        <v>217</v>
      </c>
      <c r="B240">
        <v>16.100000000000001</v>
      </c>
    </row>
    <row r="241" spans="1:2" x14ac:dyDescent="0.3">
      <c r="A241" s="1" t="s">
        <v>218</v>
      </c>
      <c r="B241">
        <v>16.600000000000001</v>
      </c>
    </row>
    <row r="242" spans="1:2" x14ac:dyDescent="0.3">
      <c r="A242" s="1" t="s">
        <v>219</v>
      </c>
      <c r="B242">
        <v>16.100000000000001</v>
      </c>
    </row>
    <row r="243" spans="1:2" x14ac:dyDescent="0.3">
      <c r="A243" s="1" t="s">
        <v>220</v>
      </c>
      <c r="B243">
        <v>16.100000000000001</v>
      </c>
    </row>
    <row r="244" spans="1:2" x14ac:dyDescent="0.3">
      <c r="A244" s="1" t="s">
        <v>221</v>
      </c>
      <c r="B244">
        <v>16.100000000000001</v>
      </c>
    </row>
    <row r="245" spans="1:2" x14ac:dyDescent="0.3">
      <c r="A245" s="1" t="s">
        <v>222</v>
      </c>
      <c r="B245">
        <v>15.9</v>
      </c>
    </row>
    <row r="246" spans="1:2" x14ac:dyDescent="0.3">
      <c r="A246" s="1" t="s">
        <v>223</v>
      </c>
      <c r="B246">
        <v>15.9</v>
      </c>
    </row>
    <row r="247" spans="1:2" x14ac:dyDescent="0.3">
      <c r="A247" s="1" t="s">
        <v>224</v>
      </c>
      <c r="B247">
        <v>15.9</v>
      </c>
    </row>
    <row r="248" spans="1:2" x14ac:dyDescent="0.3">
      <c r="A248" s="1" t="s">
        <v>225</v>
      </c>
      <c r="B248">
        <v>15.9</v>
      </c>
    </row>
    <row r="249" spans="1:2" x14ac:dyDescent="0.3">
      <c r="A249" s="1" t="s">
        <v>226</v>
      </c>
      <c r="B249">
        <v>15.4</v>
      </c>
    </row>
    <row r="250" spans="1:2" x14ac:dyDescent="0.3">
      <c r="A250" s="1" t="s">
        <v>227</v>
      </c>
      <c r="B250">
        <v>15.75</v>
      </c>
    </row>
    <row r="251" spans="1:2" x14ac:dyDescent="0.3">
      <c r="A251" s="1" t="s">
        <v>228</v>
      </c>
      <c r="B251">
        <v>16.100000000000001</v>
      </c>
    </row>
    <row r="252" spans="1:2" x14ac:dyDescent="0.3">
      <c r="A252" s="1" t="s">
        <v>229</v>
      </c>
      <c r="B252">
        <v>16.100000000000001</v>
      </c>
    </row>
    <row r="253" spans="1:2" x14ac:dyDescent="0.3">
      <c r="A253" s="1" t="s">
        <v>230</v>
      </c>
      <c r="B253">
        <v>16.100000000000001</v>
      </c>
    </row>
    <row r="254" spans="1:2" x14ac:dyDescent="0.3">
      <c r="A254" s="1" t="s">
        <v>231</v>
      </c>
      <c r="B254">
        <v>15.9</v>
      </c>
    </row>
    <row r="255" spans="1:2" x14ac:dyDescent="0.3">
      <c r="A255" s="1" t="s">
        <v>232</v>
      </c>
      <c r="B255">
        <v>15.9</v>
      </c>
    </row>
    <row r="256" spans="1:2" x14ac:dyDescent="0.3">
      <c r="A256" s="1" t="s">
        <v>233</v>
      </c>
      <c r="B256">
        <v>15.25</v>
      </c>
    </row>
    <row r="257" spans="1:2" x14ac:dyDescent="0.3">
      <c r="A257" s="1" t="s">
        <v>234</v>
      </c>
      <c r="B257">
        <v>15.25</v>
      </c>
    </row>
    <row r="258" spans="1:2" x14ac:dyDescent="0.3">
      <c r="A258" s="1" t="s">
        <v>237</v>
      </c>
      <c r="B258">
        <v>15.9</v>
      </c>
    </row>
    <row r="259" spans="1:2" x14ac:dyDescent="0.3">
      <c r="A259" s="1" t="s">
        <v>238</v>
      </c>
      <c r="B259">
        <v>15.75</v>
      </c>
    </row>
    <row r="260" spans="1:2" x14ac:dyDescent="0.3">
      <c r="A260" s="1" t="s">
        <v>239</v>
      </c>
      <c r="B260">
        <v>19.600000000000001</v>
      </c>
    </row>
    <row r="261" spans="1:2" x14ac:dyDescent="0.3">
      <c r="A261" s="1" t="s">
        <v>240</v>
      </c>
      <c r="B261">
        <v>16.100000000000001</v>
      </c>
    </row>
    <row r="262" spans="1:2" x14ac:dyDescent="0.3">
      <c r="A262" s="1" t="s">
        <v>241</v>
      </c>
      <c r="B262">
        <v>16.100000000000001</v>
      </c>
    </row>
    <row r="263" spans="1:2" x14ac:dyDescent="0.3">
      <c r="A263" s="1" t="s">
        <v>242</v>
      </c>
      <c r="B263">
        <v>14.8</v>
      </c>
    </row>
    <row r="264" spans="1:2" x14ac:dyDescent="0.3">
      <c r="A264" s="1" t="s">
        <v>243</v>
      </c>
      <c r="B264">
        <v>14.8</v>
      </c>
    </row>
    <row r="265" spans="1:2" x14ac:dyDescent="0.3">
      <c r="A265" s="1" t="s">
        <v>244</v>
      </c>
      <c r="B265">
        <v>12.81</v>
      </c>
    </row>
    <row r="266" spans="1:2" x14ac:dyDescent="0.3">
      <c r="A266" s="1" t="s">
        <v>1524</v>
      </c>
      <c r="B266">
        <v>12.81</v>
      </c>
    </row>
    <row r="267" spans="1:2" x14ac:dyDescent="0.3">
      <c r="A267" s="1" t="s">
        <v>1525</v>
      </c>
      <c r="B267">
        <v>15.2</v>
      </c>
    </row>
    <row r="268" spans="1:2" x14ac:dyDescent="0.3">
      <c r="A268" s="1" t="s">
        <v>245</v>
      </c>
      <c r="B268">
        <v>15.2</v>
      </c>
    </row>
    <row r="269" spans="1:2" x14ac:dyDescent="0.3">
      <c r="A269" s="1" t="s">
        <v>246</v>
      </c>
      <c r="B269">
        <v>16.100000000000001</v>
      </c>
    </row>
    <row r="270" spans="1:2" x14ac:dyDescent="0.3">
      <c r="A270" s="1" t="s">
        <v>1526</v>
      </c>
      <c r="B270">
        <v>16.100000000000001</v>
      </c>
    </row>
    <row r="271" spans="1:2" x14ac:dyDescent="0.3">
      <c r="A271" s="1" t="s">
        <v>247</v>
      </c>
      <c r="B271">
        <v>17.100000000000001</v>
      </c>
    </row>
    <row r="272" spans="1:2" x14ac:dyDescent="0.3">
      <c r="A272" s="1" t="s">
        <v>248</v>
      </c>
      <c r="B272">
        <v>15.195</v>
      </c>
    </row>
    <row r="273" spans="1:2" x14ac:dyDescent="0.3">
      <c r="A273" s="1" t="s">
        <v>249</v>
      </c>
      <c r="B273">
        <v>17.100000000000001</v>
      </c>
    </row>
    <row r="274" spans="1:2" x14ac:dyDescent="0.3">
      <c r="A274" s="1" t="s">
        <v>250</v>
      </c>
      <c r="B274">
        <v>11.5</v>
      </c>
    </row>
    <row r="275" spans="1:2" x14ac:dyDescent="0.3">
      <c r="A275" s="1" t="s">
        <v>251</v>
      </c>
      <c r="B275">
        <v>13.845000000000001</v>
      </c>
    </row>
    <row r="276" spans="1:2" x14ac:dyDescent="0.3">
      <c r="A276" s="1" t="s">
        <v>252</v>
      </c>
      <c r="B276">
        <v>13.9</v>
      </c>
    </row>
    <row r="277" spans="1:2" x14ac:dyDescent="0.3">
      <c r="A277" s="1" t="s">
        <v>253</v>
      </c>
      <c r="B277">
        <v>21.9</v>
      </c>
    </row>
    <row r="278" spans="1:2" x14ac:dyDescent="0.3">
      <c r="A278" s="1" t="s">
        <v>254</v>
      </c>
      <c r="B278">
        <v>15.4</v>
      </c>
    </row>
    <row r="279" spans="1:2" x14ac:dyDescent="0.3">
      <c r="A279" s="1" t="s">
        <v>255</v>
      </c>
      <c r="B279">
        <v>15.635</v>
      </c>
    </row>
    <row r="280" spans="1:2" x14ac:dyDescent="0.3">
      <c r="A280" s="1" t="s">
        <v>256</v>
      </c>
      <c r="B280">
        <v>27.45</v>
      </c>
    </row>
    <row r="281" spans="1:2" x14ac:dyDescent="0.3">
      <c r="A281" s="1" t="s">
        <v>257</v>
      </c>
      <c r="B281">
        <v>16.3</v>
      </c>
    </row>
    <row r="282" spans="1:2" x14ac:dyDescent="0.3">
      <c r="A282" s="1" t="s">
        <v>258</v>
      </c>
      <c r="B282">
        <v>18.600000000000001</v>
      </c>
    </row>
    <row r="283" spans="1:2" x14ac:dyDescent="0.3">
      <c r="A283" s="1" t="s">
        <v>1527</v>
      </c>
      <c r="B283">
        <v>20.45</v>
      </c>
    </row>
    <row r="284" spans="1:2" x14ac:dyDescent="0.3">
      <c r="A284" s="1" t="s">
        <v>1528</v>
      </c>
      <c r="B284">
        <v>18.100000000000001</v>
      </c>
    </row>
    <row r="285" spans="1:2" x14ac:dyDescent="0.3">
      <c r="A285" s="1" t="s">
        <v>259</v>
      </c>
      <c r="B285">
        <v>11.335000000000001</v>
      </c>
    </row>
    <row r="286" spans="1:2" x14ac:dyDescent="0.3">
      <c r="A286" s="1" t="s">
        <v>260</v>
      </c>
      <c r="B286">
        <v>12.9</v>
      </c>
    </row>
    <row r="287" spans="1:2" x14ac:dyDescent="0.3">
      <c r="A287" s="1" t="s">
        <v>1529</v>
      </c>
      <c r="B287">
        <v>12.9</v>
      </c>
    </row>
    <row r="288" spans="1:2" x14ac:dyDescent="0.3">
      <c r="A288" s="1" t="s">
        <v>1530</v>
      </c>
      <c r="B288">
        <v>15.4</v>
      </c>
    </row>
    <row r="289" spans="1:2" x14ac:dyDescent="0.3">
      <c r="A289" s="1" t="s">
        <v>261</v>
      </c>
      <c r="B289">
        <v>6.6</v>
      </c>
    </row>
    <row r="290" spans="1:2" x14ac:dyDescent="0.3">
      <c r="A290" s="1" t="s">
        <v>262</v>
      </c>
      <c r="B290">
        <v>9.32</v>
      </c>
    </row>
    <row r="291" spans="1:2" x14ac:dyDescent="0.3">
      <c r="A291" s="1" t="s">
        <v>263</v>
      </c>
      <c r="B291">
        <v>6.65</v>
      </c>
    </row>
    <row r="292" spans="1:2" x14ac:dyDescent="0.3">
      <c r="A292" s="1" t="s">
        <v>264</v>
      </c>
      <c r="B292">
        <v>9.84</v>
      </c>
    </row>
    <row r="293" spans="1:2" x14ac:dyDescent="0.3">
      <c r="A293" s="1" t="s">
        <v>265</v>
      </c>
      <c r="B293">
        <v>12.51</v>
      </c>
    </row>
    <row r="294" spans="1:2" x14ac:dyDescent="0.3">
      <c r="A294" s="1" t="s">
        <v>266</v>
      </c>
      <c r="B294">
        <v>14.8</v>
      </c>
    </row>
    <row r="295" spans="1:2" x14ac:dyDescent="0.3">
      <c r="A295" s="1" t="s">
        <v>267</v>
      </c>
      <c r="B295">
        <v>13.95</v>
      </c>
    </row>
    <row r="296" spans="1:2" x14ac:dyDescent="0.3">
      <c r="A296" s="1" t="s">
        <v>268</v>
      </c>
      <c r="B296">
        <v>12.855</v>
      </c>
    </row>
    <row r="297" spans="1:2" x14ac:dyDescent="0.3">
      <c r="A297" s="1" t="s">
        <v>269</v>
      </c>
      <c r="B297">
        <v>6.2349999999999994</v>
      </c>
    </row>
    <row r="298" spans="1:2" x14ac:dyDescent="0.3">
      <c r="A298" s="1" t="s">
        <v>270</v>
      </c>
      <c r="B298">
        <v>9.8049999999999997</v>
      </c>
    </row>
    <row r="299" spans="1:2" x14ac:dyDescent="0.3">
      <c r="A299" s="1" t="s">
        <v>271</v>
      </c>
      <c r="B299">
        <v>17.385000000000002</v>
      </c>
    </row>
    <row r="300" spans="1:2" x14ac:dyDescent="0.3">
      <c r="A300" s="1" t="s">
        <v>272</v>
      </c>
      <c r="B300">
        <v>13.414999999999999</v>
      </c>
    </row>
    <row r="301" spans="1:2" x14ac:dyDescent="0.3">
      <c r="A301" s="1" t="s">
        <v>273</v>
      </c>
      <c r="B301">
        <v>12.51</v>
      </c>
    </row>
    <row r="302" spans="1:2" x14ac:dyDescent="0.3">
      <c r="A302" s="1" t="s">
        <v>274</v>
      </c>
      <c r="B302">
        <v>9.2100000000000009</v>
      </c>
    </row>
    <row r="303" spans="1:2" x14ac:dyDescent="0.3">
      <c r="A303" s="1" t="s">
        <v>1531</v>
      </c>
      <c r="B303">
        <v>14.755000000000001</v>
      </c>
    </row>
    <row r="304" spans="1:2" x14ac:dyDescent="0.3">
      <c r="A304" s="1" t="s">
        <v>1532</v>
      </c>
      <c r="B304">
        <v>15.15</v>
      </c>
    </row>
    <row r="305" spans="1:2" x14ac:dyDescent="0.3">
      <c r="A305" s="1" t="s">
        <v>275</v>
      </c>
      <c r="B305">
        <v>14.85</v>
      </c>
    </row>
    <row r="306" spans="1:2" x14ac:dyDescent="0.3">
      <c r="A306" s="1" t="s">
        <v>276</v>
      </c>
      <c r="B306">
        <v>11.005000000000001</v>
      </c>
    </row>
    <row r="307" spans="1:2" x14ac:dyDescent="0.3">
      <c r="A307" s="1" t="s">
        <v>277</v>
      </c>
      <c r="B307">
        <v>11.005000000000001</v>
      </c>
    </row>
    <row r="308" spans="1:2" x14ac:dyDescent="0.3">
      <c r="A308" s="1" t="s">
        <v>278</v>
      </c>
      <c r="B308">
        <v>13.55</v>
      </c>
    </row>
    <row r="309" spans="1:2" x14ac:dyDescent="0.3">
      <c r="A309" s="1" t="s">
        <v>279</v>
      </c>
      <c r="B309">
        <v>12.45</v>
      </c>
    </row>
    <row r="310" spans="1:2" x14ac:dyDescent="0.3">
      <c r="A310" s="1" t="s">
        <v>280</v>
      </c>
      <c r="B310">
        <v>9.3149999999999995</v>
      </c>
    </row>
    <row r="311" spans="1:2" x14ac:dyDescent="0.3">
      <c r="A311" s="1" t="s">
        <v>281</v>
      </c>
      <c r="B311">
        <v>13.4</v>
      </c>
    </row>
    <row r="312" spans="1:2" x14ac:dyDescent="0.3">
      <c r="A312" s="1" t="s">
        <v>282</v>
      </c>
      <c r="B312">
        <v>17.855</v>
      </c>
    </row>
    <row r="313" spans="1:2" x14ac:dyDescent="0.3">
      <c r="A313" s="1" t="s">
        <v>283</v>
      </c>
      <c r="B313">
        <v>12.86</v>
      </c>
    </row>
    <row r="314" spans="1:2" x14ac:dyDescent="0.3">
      <c r="A314" s="1" t="s">
        <v>284</v>
      </c>
      <c r="B314">
        <v>17.855</v>
      </c>
    </row>
    <row r="315" spans="1:2" x14ac:dyDescent="0.3">
      <c r="A315" s="1" t="s">
        <v>285</v>
      </c>
      <c r="B315">
        <v>17.375</v>
      </c>
    </row>
    <row r="316" spans="1:2" x14ac:dyDescent="0.3">
      <c r="A316" s="1" t="s">
        <v>286</v>
      </c>
      <c r="B316">
        <v>17.59</v>
      </c>
    </row>
    <row r="317" spans="1:2" x14ac:dyDescent="0.3">
      <c r="A317" s="1" t="s">
        <v>287</v>
      </c>
      <c r="B317">
        <v>17.375</v>
      </c>
    </row>
    <row r="318" spans="1:2" x14ac:dyDescent="0.3">
      <c r="A318" s="1" t="s">
        <v>288</v>
      </c>
      <c r="B318">
        <v>9.1999999999999993</v>
      </c>
    </row>
    <row r="319" spans="1:2" x14ac:dyDescent="0.3">
      <c r="A319" s="1" t="s">
        <v>289</v>
      </c>
      <c r="B319">
        <v>18.55</v>
      </c>
    </row>
    <row r="320" spans="1:2" x14ac:dyDescent="0.3">
      <c r="A320" s="1" t="s">
        <v>290</v>
      </c>
      <c r="B320">
        <v>14.89</v>
      </c>
    </row>
    <row r="321" spans="1:2" x14ac:dyDescent="0.3">
      <c r="A321" s="1" t="s">
        <v>291</v>
      </c>
      <c r="B321">
        <v>16.55</v>
      </c>
    </row>
    <row r="322" spans="1:2" x14ac:dyDescent="0.3">
      <c r="A322" s="1" t="s">
        <v>292</v>
      </c>
      <c r="B322">
        <v>16.55</v>
      </c>
    </row>
    <row r="323" spans="1:2" x14ac:dyDescent="0.3">
      <c r="A323" s="1" t="s">
        <v>293</v>
      </c>
      <c r="B323">
        <v>11.75</v>
      </c>
    </row>
    <row r="324" spans="1:2" x14ac:dyDescent="0.3">
      <c r="A324" s="1" t="s">
        <v>1533</v>
      </c>
      <c r="B324">
        <v>11.77</v>
      </c>
    </row>
    <row r="325" spans="1:2" x14ac:dyDescent="0.3">
      <c r="A325" s="1" t="s">
        <v>294</v>
      </c>
      <c r="B325">
        <v>12.95</v>
      </c>
    </row>
    <row r="326" spans="1:2" x14ac:dyDescent="0.3">
      <c r="A326" s="1" t="s">
        <v>295</v>
      </c>
      <c r="B326">
        <v>12.1</v>
      </c>
    </row>
    <row r="327" spans="1:2" x14ac:dyDescent="0.3">
      <c r="A327" s="1" t="s">
        <v>296</v>
      </c>
      <c r="B327">
        <v>16.850000000000001</v>
      </c>
    </row>
    <row r="328" spans="1:2" x14ac:dyDescent="0.3">
      <c r="A328" s="1" t="s">
        <v>297</v>
      </c>
      <c r="B328">
        <v>27.15</v>
      </c>
    </row>
    <row r="329" spans="1:2" x14ac:dyDescent="0.3">
      <c r="A329" s="1" t="s">
        <v>300</v>
      </c>
      <c r="B329">
        <v>30</v>
      </c>
    </row>
    <row r="330" spans="1:2" x14ac:dyDescent="0.3">
      <c r="A330" s="1" t="s">
        <v>301</v>
      </c>
      <c r="B330">
        <v>6.4700000000000006</v>
      </c>
    </row>
    <row r="331" spans="1:2" x14ac:dyDescent="0.3">
      <c r="A331" s="1" t="s">
        <v>302</v>
      </c>
      <c r="B331">
        <v>12.45</v>
      </c>
    </row>
    <row r="332" spans="1:2" x14ac:dyDescent="0.3">
      <c r="A332" s="1" t="s">
        <v>303</v>
      </c>
      <c r="B332">
        <v>3.6349999999999998</v>
      </c>
    </row>
    <row r="333" spans="1:2" x14ac:dyDescent="0.3">
      <c r="A333" s="1" t="s">
        <v>304</v>
      </c>
      <c r="B333">
        <v>3.6349999999999998</v>
      </c>
    </row>
    <row r="334" spans="1:2" x14ac:dyDescent="0.3">
      <c r="A334" s="1" t="s">
        <v>305</v>
      </c>
      <c r="B334">
        <v>14.1</v>
      </c>
    </row>
    <row r="335" spans="1:2" x14ac:dyDescent="0.3">
      <c r="A335" s="1" t="s">
        <v>306</v>
      </c>
      <c r="B335">
        <v>15.1</v>
      </c>
    </row>
    <row r="336" spans="1:2" x14ac:dyDescent="0.3">
      <c r="A336" s="1" t="s">
        <v>307</v>
      </c>
      <c r="B336">
        <v>6.1550000000000002</v>
      </c>
    </row>
    <row r="337" spans="1:2" x14ac:dyDescent="0.3">
      <c r="A337" s="1" t="s">
        <v>308</v>
      </c>
      <c r="B337">
        <v>26.3</v>
      </c>
    </row>
    <row r="338" spans="1:2" x14ac:dyDescent="0.3">
      <c r="A338" s="1" t="s">
        <v>309</v>
      </c>
      <c r="B338">
        <v>7.91</v>
      </c>
    </row>
    <row r="339" spans="1:2" x14ac:dyDescent="0.3">
      <c r="A339" s="1" t="s">
        <v>310</v>
      </c>
      <c r="B339">
        <v>7.91</v>
      </c>
    </row>
    <row r="340" spans="1:2" x14ac:dyDescent="0.3">
      <c r="A340" s="1" t="s">
        <v>311</v>
      </c>
      <c r="B340">
        <v>7.7050000000000001</v>
      </c>
    </row>
    <row r="341" spans="1:2" x14ac:dyDescent="0.3">
      <c r="A341" s="1" t="s">
        <v>2773</v>
      </c>
      <c r="B341">
        <v>19.350000000000001</v>
      </c>
    </row>
    <row r="342" spans="1:2" x14ac:dyDescent="0.3">
      <c r="A342" s="1" t="s">
        <v>313</v>
      </c>
      <c r="B342">
        <v>12.5</v>
      </c>
    </row>
    <row r="343" spans="1:2" x14ac:dyDescent="0.3">
      <c r="A343" s="1" t="s">
        <v>314</v>
      </c>
      <c r="B343">
        <v>19.350000000000001</v>
      </c>
    </row>
    <row r="344" spans="1:2" x14ac:dyDescent="0.3">
      <c r="A344" s="1" t="s">
        <v>315</v>
      </c>
      <c r="B344">
        <v>9.1349999999999998</v>
      </c>
    </row>
    <row r="345" spans="1:2" x14ac:dyDescent="0.3">
      <c r="A345" s="1" t="s">
        <v>316</v>
      </c>
      <c r="B345">
        <v>9.9749999999999996</v>
      </c>
    </row>
    <row r="346" spans="1:2" x14ac:dyDescent="0.3">
      <c r="A346" s="1" t="s">
        <v>317</v>
      </c>
      <c r="B346">
        <v>11.75</v>
      </c>
    </row>
    <row r="347" spans="1:2" x14ac:dyDescent="0.3">
      <c r="A347" s="1" t="s">
        <v>1534</v>
      </c>
      <c r="B347">
        <v>10.37</v>
      </c>
    </row>
    <row r="348" spans="1:2" x14ac:dyDescent="0.3">
      <c r="A348" s="1" t="s">
        <v>1535</v>
      </c>
      <c r="B348">
        <v>4.5750000000000002</v>
      </c>
    </row>
    <row r="349" spans="1:2" x14ac:dyDescent="0.3">
      <c r="A349" s="1" t="s">
        <v>318</v>
      </c>
      <c r="B349">
        <v>4.5750000000000002</v>
      </c>
    </row>
    <row r="350" spans="1:2" x14ac:dyDescent="0.3">
      <c r="A350" s="1" t="s">
        <v>319</v>
      </c>
      <c r="B350">
        <v>9.61</v>
      </c>
    </row>
    <row r="351" spans="1:2" x14ac:dyDescent="0.3">
      <c r="A351" s="1" t="s">
        <v>320</v>
      </c>
      <c r="B351">
        <v>5.8849999999999998</v>
      </c>
    </row>
    <row r="352" spans="1:2" x14ac:dyDescent="0.3">
      <c r="A352" s="1" t="s">
        <v>321</v>
      </c>
      <c r="B352">
        <v>9.7349999999999994</v>
      </c>
    </row>
    <row r="353" spans="1:2" x14ac:dyDescent="0.3">
      <c r="A353" s="1" t="s">
        <v>322</v>
      </c>
      <c r="B353">
        <v>11.9</v>
      </c>
    </row>
    <row r="354" spans="1:2" x14ac:dyDescent="0.3">
      <c r="A354" s="1" t="s">
        <v>323</v>
      </c>
      <c r="B354">
        <v>5.7249999999999996</v>
      </c>
    </row>
    <row r="355" spans="1:2" x14ac:dyDescent="0.3">
      <c r="A355" s="1" t="s">
        <v>324</v>
      </c>
      <c r="B355">
        <v>4.96</v>
      </c>
    </row>
    <row r="356" spans="1:2" x14ac:dyDescent="0.3">
      <c r="A356" s="1" t="s">
        <v>325</v>
      </c>
      <c r="B356">
        <v>4.9000000000000004</v>
      </c>
    </row>
    <row r="357" spans="1:2" x14ac:dyDescent="0.3">
      <c r="A357" s="1" t="s">
        <v>326</v>
      </c>
      <c r="B357">
        <v>4.96</v>
      </c>
    </row>
    <row r="358" spans="1:2" x14ac:dyDescent="0.3">
      <c r="A358" s="1" t="s">
        <v>327</v>
      </c>
      <c r="B358">
        <v>5.165</v>
      </c>
    </row>
    <row r="359" spans="1:2" x14ac:dyDescent="0.3">
      <c r="A359" s="1" t="s">
        <v>328</v>
      </c>
      <c r="B359">
        <v>5.165</v>
      </c>
    </row>
    <row r="360" spans="1:2" x14ac:dyDescent="0.3">
      <c r="A360" s="1" t="s">
        <v>329</v>
      </c>
      <c r="B360">
        <v>14.75</v>
      </c>
    </row>
    <row r="361" spans="1:2" x14ac:dyDescent="0.3">
      <c r="A361" s="1" t="s">
        <v>2763</v>
      </c>
      <c r="B361">
        <v>14.75</v>
      </c>
    </row>
    <row r="362" spans="1:2" x14ac:dyDescent="0.3">
      <c r="A362" s="1" t="s">
        <v>2600</v>
      </c>
      <c r="B362">
        <v>15.95</v>
      </c>
    </row>
    <row r="363" spans="1:2" x14ac:dyDescent="0.3">
      <c r="A363" s="1" t="s">
        <v>330</v>
      </c>
      <c r="B363">
        <v>15.95</v>
      </c>
    </row>
    <row r="364" spans="1:2" x14ac:dyDescent="0.3">
      <c r="A364" s="1" t="s">
        <v>331</v>
      </c>
      <c r="B364">
        <v>15.95</v>
      </c>
    </row>
    <row r="365" spans="1:2" x14ac:dyDescent="0.3">
      <c r="A365" s="1" t="s">
        <v>332</v>
      </c>
      <c r="B365">
        <v>15.95</v>
      </c>
    </row>
    <row r="366" spans="1:2" x14ac:dyDescent="0.3">
      <c r="A366" s="1" t="s">
        <v>333</v>
      </c>
      <c r="B366">
        <v>15.95</v>
      </c>
    </row>
    <row r="367" spans="1:2" x14ac:dyDescent="0.3">
      <c r="A367" s="1" t="s">
        <v>334</v>
      </c>
      <c r="B367">
        <v>15.95</v>
      </c>
    </row>
    <row r="368" spans="1:2" x14ac:dyDescent="0.3">
      <c r="A368" s="1" t="s">
        <v>335</v>
      </c>
      <c r="B368">
        <v>15.95</v>
      </c>
    </row>
    <row r="369" spans="1:2" x14ac:dyDescent="0.3">
      <c r="A369" s="1" t="s">
        <v>336</v>
      </c>
      <c r="B369">
        <v>15.95</v>
      </c>
    </row>
    <row r="370" spans="1:2" x14ac:dyDescent="0.3">
      <c r="A370" s="1" t="s">
        <v>337</v>
      </c>
      <c r="B370">
        <v>15.05</v>
      </c>
    </row>
    <row r="371" spans="1:2" x14ac:dyDescent="0.3">
      <c r="A371" s="1" t="s">
        <v>1536</v>
      </c>
      <c r="B371">
        <v>0.99070000000000003</v>
      </c>
    </row>
    <row r="372" spans="1:2" x14ac:dyDescent="0.3">
      <c r="A372" s="1" t="s">
        <v>338</v>
      </c>
      <c r="B372">
        <v>57.75</v>
      </c>
    </row>
    <row r="373" spans="1:2" x14ac:dyDescent="0.3">
      <c r="A373" s="1" t="s">
        <v>1537</v>
      </c>
      <c r="B373">
        <v>1.2222500000000001</v>
      </c>
    </row>
    <row r="374" spans="1:2" x14ac:dyDescent="0.3">
      <c r="A374" s="1" t="s">
        <v>1538</v>
      </c>
      <c r="B374">
        <v>1.7595000000000001</v>
      </c>
    </row>
    <row r="375" spans="1:2" x14ac:dyDescent="0.3">
      <c r="A375" s="1" t="s">
        <v>1539</v>
      </c>
      <c r="B375">
        <v>1.5395000000000001</v>
      </c>
    </row>
    <row r="376" spans="1:2" x14ac:dyDescent="0.3">
      <c r="A376" s="1" t="s">
        <v>339</v>
      </c>
      <c r="B376">
        <v>6.4400000000000004E-3</v>
      </c>
    </row>
    <row r="377" spans="1:2" x14ac:dyDescent="0.3">
      <c r="A377" s="1" t="s">
        <v>1540</v>
      </c>
      <c r="B377">
        <v>2.5760000000000001</v>
      </c>
    </row>
    <row r="378" spans="1:2" x14ac:dyDescent="0.3">
      <c r="A378" s="1" t="s">
        <v>340</v>
      </c>
      <c r="B378">
        <v>9.1999999999999993</v>
      </c>
    </row>
    <row r="379" spans="1:2" x14ac:dyDescent="0.3">
      <c r="A379" s="1" t="s">
        <v>1541</v>
      </c>
      <c r="B379">
        <v>8.7216666666666665E-2</v>
      </c>
    </row>
    <row r="380" spans="1:2" x14ac:dyDescent="0.3">
      <c r="A380" s="1" t="s">
        <v>1543</v>
      </c>
      <c r="B380">
        <v>0.125</v>
      </c>
    </row>
    <row r="381" spans="1:2" x14ac:dyDescent="0.3">
      <c r="A381" s="1" t="s">
        <v>1544</v>
      </c>
      <c r="B381">
        <v>1.4505416666666671</v>
      </c>
    </row>
    <row r="382" spans="1:2" x14ac:dyDescent="0.3">
      <c r="A382" s="1" t="s">
        <v>1545</v>
      </c>
      <c r="B382">
        <v>0.56749999999999989</v>
      </c>
    </row>
    <row r="383" spans="1:2" x14ac:dyDescent="0.3">
      <c r="A383" s="1" t="s">
        <v>341</v>
      </c>
      <c r="B383">
        <v>0.11416</v>
      </c>
    </row>
    <row r="384" spans="1:2" x14ac:dyDescent="0.3">
      <c r="A384" s="1" t="s">
        <v>1546</v>
      </c>
      <c r="B384">
        <v>1.2050000000000001</v>
      </c>
    </row>
    <row r="385" spans="1:2" x14ac:dyDescent="0.3">
      <c r="A385" s="1" t="s">
        <v>1547</v>
      </c>
      <c r="B385">
        <v>3.7845</v>
      </c>
    </row>
    <row r="386" spans="1:2" x14ac:dyDescent="0.3">
      <c r="A386" s="1" t="s">
        <v>342</v>
      </c>
      <c r="B386">
        <v>0.64849999999999997</v>
      </c>
    </row>
    <row r="387" spans="1:2" x14ac:dyDescent="0.3">
      <c r="A387" s="1" t="s">
        <v>1548</v>
      </c>
      <c r="B387">
        <v>36.35</v>
      </c>
    </row>
    <row r="388" spans="1:2" x14ac:dyDescent="0.3">
      <c r="A388" s="1" t="s">
        <v>1549</v>
      </c>
      <c r="B388">
        <v>8.5249999999999992E-2</v>
      </c>
    </row>
    <row r="389" spans="1:2" x14ac:dyDescent="0.3">
      <c r="A389" s="1" t="s">
        <v>1550</v>
      </c>
      <c r="B389">
        <v>11.81</v>
      </c>
    </row>
    <row r="390" spans="1:2" x14ac:dyDescent="0.3">
      <c r="A390" s="1" t="s">
        <v>343</v>
      </c>
      <c r="B390">
        <v>12.95</v>
      </c>
    </row>
    <row r="391" spans="1:2" x14ac:dyDescent="0.3">
      <c r="A391" s="1" t="s">
        <v>344</v>
      </c>
      <c r="B391">
        <v>7.41</v>
      </c>
    </row>
    <row r="392" spans="1:2" x14ac:dyDescent="0.3">
      <c r="A392" s="1" t="s">
        <v>1551</v>
      </c>
      <c r="B392">
        <v>0.82700000000000007</v>
      </c>
    </row>
    <row r="393" spans="1:2" x14ac:dyDescent="0.3">
      <c r="A393" s="1" t="s">
        <v>1552</v>
      </c>
      <c r="B393">
        <v>2.6184374999999999E-2</v>
      </c>
    </row>
    <row r="394" spans="1:2" x14ac:dyDescent="0.3">
      <c r="A394" s="1" t="s">
        <v>1553</v>
      </c>
      <c r="B394">
        <v>1.2855000000000001</v>
      </c>
    </row>
    <row r="395" spans="1:2" x14ac:dyDescent="0.3">
      <c r="A395" s="1" t="s">
        <v>1554</v>
      </c>
      <c r="B395">
        <v>0.60550000000000004</v>
      </c>
    </row>
    <row r="396" spans="1:2" x14ac:dyDescent="0.3">
      <c r="A396" s="1" t="s">
        <v>1555</v>
      </c>
      <c r="B396">
        <v>5.9350000000000002E-3</v>
      </c>
    </row>
    <row r="397" spans="1:2" x14ac:dyDescent="0.3">
      <c r="A397" s="1" t="s">
        <v>1556</v>
      </c>
      <c r="B397">
        <v>6.11E-3</v>
      </c>
    </row>
    <row r="398" spans="1:2" x14ac:dyDescent="0.3">
      <c r="A398" s="1" t="s">
        <v>1558</v>
      </c>
      <c r="B398">
        <v>0.46425</v>
      </c>
    </row>
    <row r="399" spans="1:2" x14ac:dyDescent="0.3">
      <c r="A399" s="1" t="s">
        <v>1559</v>
      </c>
      <c r="B399">
        <v>1.3995</v>
      </c>
    </row>
    <row r="400" spans="1:2" x14ac:dyDescent="0.3">
      <c r="A400" s="1" t="s">
        <v>1560</v>
      </c>
      <c r="B400">
        <v>2.1345000000000001</v>
      </c>
    </row>
    <row r="401" spans="1:2" x14ac:dyDescent="0.3">
      <c r="A401" s="1" t="s">
        <v>346</v>
      </c>
      <c r="B401">
        <v>3.755E-2</v>
      </c>
    </row>
    <row r="402" spans="1:2" x14ac:dyDescent="0.3">
      <c r="A402" s="1" t="s">
        <v>1561</v>
      </c>
      <c r="B402">
        <v>0.56000000000000005</v>
      </c>
    </row>
    <row r="403" spans="1:2" x14ac:dyDescent="0.3">
      <c r="A403" s="1" t="s">
        <v>347</v>
      </c>
      <c r="B403">
        <v>0.503</v>
      </c>
    </row>
    <row r="404" spans="1:2" x14ac:dyDescent="0.3">
      <c r="A404" s="1" t="s">
        <v>348</v>
      </c>
      <c r="B404">
        <v>0.49749999999999989</v>
      </c>
    </row>
    <row r="405" spans="1:2" x14ac:dyDescent="0.3">
      <c r="A405" s="1" t="s">
        <v>349</v>
      </c>
      <c r="B405">
        <v>0.49449999999999988</v>
      </c>
    </row>
    <row r="406" spans="1:2" x14ac:dyDescent="0.3">
      <c r="A406" s="1" t="s">
        <v>350</v>
      </c>
      <c r="B406">
        <v>0.49449999999999988</v>
      </c>
    </row>
    <row r="407" spans="1:2" x14ac:dyDescent="0.3">
      <c r="A407" s="1" t="s">
        <v>351</v>
      </c>
      <c r="B407">
        <v>0.49449999999999988</v>
      </c>
    </row>
    <row r="408" spans="1:2" x14ac:dyDescent="0.3">
      <c r="A408" s="1" t="s">
        <v>352</v>
      </c>
      <c r="B408">
        <v>0.52449999999999997</v>
      </c>
    </row>
    <row r="409" spans="1:2" x14ac:dyDescent="0.3">
      <c r="A409" s="1" t="s">
        <v>353</v>
      </c>
      <c r="B409">
        <v>0.49449999999999988</v>
      </c>
    </row>
    <row r="410" spans="1:2" x14ac:dyDescent="0.3">
      <c r="A410" s="1" t="s">
        <v>354</v>
      </c>
      <c r="B410">
        <v>0.49449999999999988</v>
      </c>
    </row>
    <row r="411" spans="1:2" x14ac:dyDescent="0.3">
      <c r="A411" s="1" t="s">
        <v>355</v>
      </c>
      <c r="B411">
        <v>0.48599999999999999</v>
      </c>
    </row>
    <row r="412" spans="1:2" x14ac:dyDescent="0.3">
      <c r="A412" s="1" t="s">
        <v>356</v>
      </c>
      <c r="B412">
        <v>0.49449999999999988</v>
      </c>
    </row>
    <row r="413" spans="1:2" x14ac:dyDescent="0.3">
      <c r="A413" s="1" t="s">
        <v>357</v>
      </c>
      <c r="B413">
        <v>0.49449999999999988</v>
      </c>
    </row>
    <row r="414" spans="1:2" x14ac:dyDescent="0.3">
      <c r="A414" s="1" t="s">
        <v>358</v>
      </c>
      <c r="B414">
        <v>0.48599999999999999</v>
      </c>
    </row>
    <row r="415" spans="1:2" x14ac:dyDescent="0.3">
      <c r="A415" s="1" t="s">
        <v>359</v>
      </c>
      <c r="B415">
        <v>0.49449999999999988</v>
      </c>
    </row>
    <row r="416" spans="1:2" x14ac:dyDescent="0.3">
      <c r="A416" s="1" t="s">
        <v>360</v>
      </c>
      <c r="B416">
        <v>0.49449999999999988</v>
      </c>
    </row>
    <row r="417" spans="1:2" x14ac:dyDescent="0.3">
      <c r="A417" s="1" t="s">
        <v>2601</v>
      </c>
      <c r="B417">
        <v>1.7444999999999999</v>
      </c>
    </row>
    <row r="418" spans="1:2" x14ac:dyDescent="0.3">
      <c r="A418" s="1" t="s">
        <v>361</v>
      </c>
      <c r="B418">
        <v>1.169</v>
      </c>
    </row>
    <row r="419" spans="1:2" x14ac:dyDescent="0.3">
      <c r="A419" s="1" t="s">
        <v>2602</v>
      </c>
      <c r="B419">
        <v>1.1339999999999999</v>
      </c>
    </row>
    <row r="420" spans="1:2" x14ac:dyDescent="0.3">
      <c r="A420" s="1" t="s">
        <v>362</v>
      </c>
      <c r="B420">
        <v>1.1619999999999999</v>
      </c>
    </row>
    <row r="421" spans="1:2" x14ac:dyDescent="0.3">
      <c r="A421" s="1" t="s">
        <v>363</v>
      </c>
      <c r="B421">
        <v>3.5150000000000001E-2</v>
      </c>
    </row>
    <row r="422" spans="1:2" x14ac:dyDescent="0.3">
      <c r="A422" s="1" t="s">
        <v>1562</v>
      </c>
      <c r="B422">
        <v>1.2829999999999999</v>
      </c>
    </row>
    <row r="423" spans="1:2" x14ac:dyDescent="0.3">
      <c r="A423" s="1" t="s">
        <v>1563</v>
      </c>
      <c r="B423">
        <v>13.4</v>
      </c>
    </row>
    <row r="424" spans="1:2" x14ac:dyDescent="0.3">
      <c r="A424" s="1" t="s">
        <v>364</v>
      </c>
      <c r="B424">
        <v>6.13E-3</v>
      </c>
    </row>
    <row r="425" spans="1:2" x14ac:dyDescent="0.3">
      <c r="A425" s="1" t="s">
        <v>1564</v>
      </c>
      <c r="B425">
        <v>4.9055</v>
      </c>
    </row>
    <row r="426" spans="1:2" x14ac:dyDescent="0.3">
      <c r="A426" s="1" t="s">
        <v>1565</v>
      </c>
      <c r="B426">
        <v>431</v>
      </c>
    </row>
    <row r="427" spans="1:2" x14ac:dyDescent="0.3">
      <c r="A427" s="1" t="s">
        <v>1566</v>
      </c>
      <c r="B427">
        <v>3.6418750000000002</v>
      </c>
    </row>
    <row r="428" spans="1:2" x14ac:dyDescent="0.3">
      <c r="A428" s="1" t="s">
        <v>365</v>
      </c>
      <c r="B428">
        <v>6.3849999999999998</v>
      </c>
    </row>
    <row r="429" spans="1:2" x14ac:dyDescent="0.3">
      <c r="A429" s="1" t="s">
        <v>366</v>
      </c>
      <c r="B429">
        <v>1.3895</v>
      </c>
    </row>
    <row r="430" spans="1:2" x14ac:dyDescent="0.3">
      <c r="A430" s="1" t="s">
        <v>1567</v>
      </c>
      <c r="B430">
        <v>2.375E-2</v>
      </c>
    </row>
    <row r="431" spans="1:2" x14ac:dyDescent="0.3">
      <c r="A431" s="1" t="s">
        <v>1568</v>
      </c>
      <c r="B431">
        <v>1.9866666666666671E-2</v>
      </c>
    </row>
    <row r="432" spans="1:2" x14ac:dyDescent="0.3">
      <c r="A432" s="1" t="s">
        <v>1569</v>
      </c>
      <c r="B432">
        <v>0.457175</v>
      </c>
    </row>
    <row r="433" spans="1:2" x14ac:dyDescent="0.3">
      <c r="A433" s="1" t="s">
        <v>2603</v>
      </c>
      <c r="B433">
        <v>5.9350000000000002E-3</v>
      </c>
    </row>
    <row r="434" spans="1:2" x14ac:dyDescent="0.3">
      <c r="A434" s="1" t="s">
        <v>2604</v>
      </c>
      <c r="B434">
        <v>5.9199999999999999E-3</v>
      </c>
    </row>
    <row r="435" spans="1:2" x14ac:dyDescent="0.3">
      <c r="A435" s="1" t="s">
        <v>2605</v>
      </c>
      <c r="B435">
        <v>5.9100000000000003E-3</v>
      </c>
    </row>
    <row r="436" spans="1:2" x14ac:dyDescent="0.3">
      <c r="A436" s="1" t="s">
        <v>2606</v>
      </c>
      <c r="B436">
        <v>5.9050000000000014E-3</v>
      </c>
    </row>
    <row r="437" spans="1:2" x14ac:dyDescent="0.3">
      <c r="A437" s="1" t="s">
        <v>2607</v>
      </c>
      <c r="B437">
        <v>5.9050000000000014E-3</v>
      </c>
    </row>
    <row r="438" spans="1:2" x14ac:dyDescent="0.3">
      <c r="A438" s="1" t="s">
        <v>2608</v>
      </c>
      <c r="B438">
        <v>5.9150000000000001E-3</v>
      </c>
    </row>
    <row r="439" spans="1:2" x14ac:dyDescent="0.3">
      <c r="A439" s="1" t="s">
        <v>2609</v>
      </c>
      <c r="B439">
        <v>5.8349999999999999E-3</v>
      </c>
    </row>
    <row r="440" spans="1:2" x14ac:dyDescent="0.3">
      <c r="A440" s="1" t="s">
        <v>2610</v>
      </c>
      <c r="B440">
        <v>5.9150000000000001E-3</v>
      </c>
    </row>
    <row r="441" spans="1:2" x14ac:dyDescent="0.3">
      <c r="A441" s="1" t="s">
        <v>2611</v>
      </c>
      <c r="B441">
        <v>5.9199999999999999E-3</v>
      </c>
    </row>
    <row r="442" spans="1:2" x14ac:dyDescent="0.3">
      <c r="A442" s="1" t="s">
        <v>2612</v>
      </c>
      <c r="B442">
        <v>5.9199999999999999E-3</v>
      </c>
    </row>
    <row r="443" spans="1:2" x14ac:dyDescent="0.3">
      <c r="A443" s="1" t="s">
        <v>2613</v>
      </c>
      <c r="B443">
        <v>5.9150000000000001E-3</v>
      </c>
    </row>
    <row r="444" spans="1:2" x14ac:dyDescent="0.3">
      <c r="A444" s="1" t="s">
        <v>2614</v>
      </c>
      <c r="B444">
        <v>5.8450000000000004E-3</v>
      </c>
    </row>
    <row r="445" spans="1:2" x14ac:dyDescent="0.3">
      <c r="A445" s="1" t="s">
        <v>367</v>
      </c>
      <c r="B445">
        <v>5.9150000000000001E-3</v>
      </c>
    </row>
    <row r="446" spans="1:2" x14ac:dyDescent="0.3">
      <c r="A446" s="1" t="s">
        <v>368</v>
      </c>
      <c r="B446">
        <v>5.9450000000000006E-3</v>
      </c>
    </row>
    <row r="447" spans="1:2" x14ac:dyDescent="0.3">
      <c r="A447" s="1" t="s">
        <v>1570</v>
      </c>
      <c r="B447">
        <v>2.3449999999999999E-2</v>
      </c>
    </row>
    <row r="448" spans="1:2" x14ac:dyDescent="0.3">
      <c r="A448" s="1" t="s">
        <v>1571</v>
      </c>
      <c r="B448">
        <v>50.25</v>
      </c>
    </row>
    <row r="449" spans="1:2" x14ac:dyDescent="0.3">
      <c r="A449" s="1" t="s">
        <v>369</v>
      </c>
      <c r="B449">
        <v>62.05</v>
      </c>
    </row>
    <row r="450" spans="1:2" x14ac:dyDescent="0.3">
      <c r="A450" s="1" t="s">
        <v>1572</v>
      </c>
      <c r="B450">
        <v>40.6</v>
      </c>
    </row>
    <row r="451" spans="1:2" x14ac:dyDescent="0.3">
      <c r="A451" s="1" t="s">
        <v>1573</v>
      </c>
      <c r="B451">
        <v>60.8</v>
      </c>
    </row>
    <row r="452" spans="1:2" x14ac:dyDescent="0.3">
      <c r="A452" s="1" t="s">
        <v>1574</v>
      </c>
      <c r="B452">
        <v>40.200000000000003</v>
      </c>
    </row>
    <row r="453" spans="1:2" x14ac:dyDescent="0.3">
      <c r="A453" s="1" t="s">
        <v>1575</v>
      </c>
      <c r="B453">
        <v>45.1</v>
      </c>
    </row>
    <row r="454" spans="1:2" x14ac:dyDescent="0.3">
      <c r="A454" s="1" t="s">
        <v>1576</v>
      </c>
      <c r="B454">
        <v>17.2</v>
      </c>
    </row>
    <row r="455" spans="1:2" x14ac:dyDescent="0.3">
      <c r="A455" s="1" t="s">
        <v>1577</v>
      </c>
      <c r="B455">
        <v>46</v>
      </c>
    </row>
    <row r="456" spans="1:2" x14ac:dyDescent="0.3">
      <c r="A456" s="1" t="s">
        <v>1578</v>
      </c>
      <c r="B456">
        <v>11.2</v>
      </c>
    </row>
    <row r="457" spans="1:2" x14ac:dyDescent="0.3">
      <c r="A457" s="1" t="s">
        <v>1579</v>
      </c>
      <c r="B457">
        <v>53</v>
      </c>
    </row>
    <row r="458" spans="1:2" x14ac:dyDescent="0.3">
      <c r="A458" s="1" t="s">
        <v>1580</v>
      </c>
      <c r="B458">
        <v>49.099999999999987</v>
      </c>
    </row>
    <row r="459" spans="1:2" x14ac:dyDescent="0.3">
      <c r="A459" s="1" t="s">
        <v>1581</v>
      </c>
      <c r="B459">
        <v>10.72</v>
      </c>
    </row>
    <row r="460" spans="1:2" x14ac:dyDescent="0.3">
      <c r="A460" s="1" t="s">
        <v>1582</v>
      </c>
      <c r="B460">
        <v>54.150000000000013</v>
      </c>
    </row>
    <row r="461" spans="1:2" x14ac:dyDescent="0.3">
      <c r="A461" s="1" t="s">
        <v>1583</v>
      </c>
      <c r="B461">
        <v>11.315</v>
      </c>
    </row>
    <row r="462" spans="1:2" x14ac:dyDescent="0.3">
      <c r="A462" s="1" t="s">
        <v>370</v>
      </c>
      <c r="B462">
        <v>65.95</v>
      </c>
    </row>
    <row r="463" spans="1:2" x14ac:dyDescent="0.3">
      <c r="A463" s="1" t="s">
        <v>1584</v>
      </c>
      <c r="B463">
        <v>46.5</v>
      </c>
    </row>
    <row r="464" spans="1:2" x14ac:dyDescent="0.3">
      <c r="A464" s="1" t="s">
        <v>1585</v>
      </c>
      <c r="B464">
        <v>49.55</v>
      </c>
    </row>
    <row r="465" spans="1:2" x14ac:dyDescent="0.3">
      <c r="A465" s="1" t="s">
        <v>1586</v>
      </c>
      <c r="B465">
        <v>66.650000000000006</v>
      </c>
    </row>
    <row r="466" spans="1:2" x14ac:dyDescent="0.3">
      <c r="A466" s="1" t="s">
        <v>1587</v>
      </c>
      <c r="B466">
        <v>34.25</v>
      </c>
    </row>
    <row r="467" spans="1:2" x14ac:dyDescent="0.3">
      <c r="A467" s="1" t="s">
        <v>1588</v>
      </c>
      <c r="B467">
        <v>47.900000000000013</v>
      </c>
    </row>
    <row r="468" spans="1:2" x14ac:dyDescent="0.3">
      <c r="A468" s="1" t="s">
        <v>1589</v>
      </c>
      <c r="B468">
        <v>46.95</v>
      </c>
    </row>
    <row r="469" spans="1:2" x14ac:dyDescent="0.3">
      <c r="A469" s="1" t="s">
        <v>1590</v>
      </c>
      <c r="B469">
        <v>20.350000000000001</v>
      </c>
    </row>
    <row r="470" spans="1:2" x14ac:dyDescent="0.3">
      <c r="A470" s="1" t="s">
        <v>1591</v>
      </c>
      <c r="B470">
        <v>38.15</v>
      </c>
    </row>
    <row r="471" spans="1:2" x14ac:dyDescent="0.3">
      <c r="A471" s="1" t="s">
        <v>1592</v>
      </c>
      <c r="B471">
        <v>41.55</v>
      </c>
    </row>
    <row r="472" spans="1:2" x14ac:dyDescent="0.3">
      <c r="A472" s="1" t="s">
        <v>1593</v>
      </c>
      <c r="B472">
        <v>27.05</v>
      </c>
    </row>
    <row r="473" spans="1:2" x14ac:dyDescent="0.3">
      <c r="A473" s="1" t="s">
        <v>1594</v>
      </c>
      <c r="B473">
        <v>38.4</v>
      </c>
    </row>
    <row r="474" spans="1:2" x14ac:dyDescent="0.3">
      <c r="A474" s="1" t="s">
        <v>1595</v>
      </c>
      <c r="B474">
        <v>43.7</v>
      </c>
    </row>
    <row r="475" spans="1:2" x14ac:dyDescent="0.3">
      <c r="A475" s="1" t="s">
        <v>1596</v>
      </c>
      <c r="B475">
        <v>26.1</v>
      </c>
    </row>
    <row r="476" spans="1:2" x14ac:dyDescent="0.3">
      <c r="A476" s="1" t="s">
        <v>1597</v>
      </c>
      <c r="B476">
        <v>35.35</v>
      </c>
    </row>
    <row r="477" spans="1:2" x14ac:dyDescent="0.3">
      <c r="A477" s="1" t="s">
        <v>1598</v>
      </c>
      <c r="B477">
        <v>38.85</v>
      </c>
    </row>
    <row r="478" spans="1:2" x14ac:dyDescent="0.3">
      <c r="A478" s="1" t="s">
        <v>1599</v>
      </c>
      <c r="B478">
        <v>38.85</v>
      </c>
    </row>
    <row r="479" spans="1:2" x14ac:dyDescent="0.3">
      <c r="A479" s="1" t="s">
        <v>371</v>
      </c>
      <c r="B479">
        <v>59.7</v>
      </c>
    </row>
    <row r="480" spans="1:2" x14ac:dyDescent="0.3">
      <c r="A480" s="1" t="s">
        <v>1600</v>
      </c>
      <c r="B480">
        <v>0</v>
      </c>
    </row>
    <row r="481" spans="1:2" x14ac:dyDescent="0.3">
      <c r="A481" s="1" t="s">
        <v>1601</v>
      </c>
      <c r="B481">
        <v>27.074999999999999</v>
      </c>
    </row>
    <row r="482" spans="1:2" x14ac:dyDescent="0.3">
      <c r="A482" s="1" t="s">
        <v>372</v>
      </c>
      <c r="B482">
        <v>61</v>
      </c>
    </row>
    <row r="483" spans="1:2" x14ac:dyDescent="0.3">
      <c r="A483" s="1" t="s">
        <v>1602</v>
      </c>
      <c r="B483">
        <v>61</v>
      </c>
    </row>
    <row r="484" spans="1:2" x14ac:dyDescent="0.3">
      <c r="A484" s="1" t="s">
        <v>1603</v>
      </c>
      <c r="B484">
        <v>26.6</v>
      </c>
    </row>
    <row r="485" spans="1:2" x14ac:dyDescent="0.3">
      <c r="A485" s="1" t="s">
        <v>1604</v>
      </c>
      <c r="B485">
        <v>50.25</v>
      </c>
    </row>
    <row r="486" spans="1:2" x14ac:dyDescent="0.3">
      <c r="A486" s="1" t="s">
        <v>1605</v>
      </c>
      <c r="B486">
        <v>2.5598333333333331E-2</v>
      </c>
    </row>
    <row r="487" spans="1:2" x14ac:dyDescent="0.3">
      <c r="A487" s="1" t="s">
        <v>1606</v>
      </c>
      <c r="B487">
        <v>11.28</v>
      </c>
    </row>
    <row r="488" spans="1:2" x14ac:dyDescent="0.3">
      <c r="A488" s="1" t="s">
        <v>1607</v>
      </c>
      <c r="B488">
        <v>17.239999999999998</v>
      </c>
    </row>
    <row r="489" spans="1:2" x14ac:dyDescent="0.3">
      <c r="A489" s="1" t="s">
        <v>1608</v>
      </c>
      <c r="B489">
        <v>12.355</v>
      </c>
    </row>
    <row r="490" spans="1:2" x14ac:dyDescent="0.3">
      <c r="A490" s="1" t="s">
        <v>1609</v>
      </c>
      <c r="B490">
        <v>11.785</v>
      </c>
    </row>
    <row r="491" spans="1:2" x14ac:dyDescent="0.3">
      <c r="A491" s="1" t="s">
        <v>1610</v>
      </c>
      <c r="B491">
        <v>95.35</v>
      </c>
    </row>
    <row r="492" spans="1:2" x14ac:dyDescent="0.3">
      <c r="A492" s="1" t="s">
        <v>1611</v>
      </c>
      <c r="B492">
        <v>78.2</v>
      </c>
    </row>
    <row r="493" spans="1:2" x14ac:dyDescent="0.3">
      <c r="A493" s="1" t="s">
        <v>1612</v>
      </c>
      <c r="B493">
        <v>85.65</v>
      </c>
    </row>
    <row r="494" spans="1:2" x14ac:dyDescent="0.3">
      <c r="A494" s="1" t="s">
        <v>1613</v>
      </c>
      <c r="B494">
        <v>99.5</v>
      </c>
    </row>
    <row r="495" spans="1:2" x14ac:dyDescent="0.3">
      <c r="A495" s="1" t="s">
        <v>1614</v>
      </c>
      <c r="B495">
        <v>21.7</v>
      </c>
    </row>
    <row r="496" spans="1:2" x14ac:dyDescent="0.3">
      <c r="A496" s="1" t="s">
        <v>1615</v>
      </c>
      <c r="B496">
        <v>13.25</v>
      </c>
    </row>
    <row r="497" spans="1:2" x14ac:dyDescent="0.3">
      <c r="A497" s="1" t="s">
        <v>1616</v>
      </c>
      <c r="B497">
        <v>22.35</v>
      </c>
    </row>
    <row r="498" spans="1:2" x14ac:dyDescent="0.3">
      <c r="A498" s="1" t="s">
        <v>1617</v>
      </c>
      <c r="B498">
        <v>31.9</v>
      </c>
    </row>
    <row r="499" spans="1:2" x14ac:dyDescent="0.3">
      <c r="A499" s="1" t="s">
        <v>2615</v>
      </c>
      <c r="B499">
        <v>0</v>
      </c>
    </row>
    <row r="500" spans="1:2" x14ac:dyDescent="0.3">
      <c r="A500" s="1" t="s">
        <v>1618</v>
      </c>
      <c r="B500">
        <v>18.100000000000001</v>
      </c>
    </row>
    <row r="501" spans="1:2" x14ac:dyDescent="0.3">
      <c r="A501" s="1" t="s">
        <v>1619</v>
      </c>
      <c r="B501">
        <v>14.9</v>
      </c>
    </row>
    <row r="502" spans="1:2" x14ac:dyDescent="0.3">
      <c r="A502" s="1" t="s">
        <v>1620</v>
      </c>
      <c r="B502">
        <v>9.33</v>
      </c>
    </row>
    <row r="503" spans="1:2" x14ac:dyDescent="0.3">
      <c r="A503" s="1" t="s">
        <v>1621</v>
      </c>
      <c r="B503">
        <v>5.9</v>
      </c>
    </row>
    <row r="504" spans="1:2" x14ac:dyDescent="0.3">
      <c r="A504" s="1" t="s">
        <v>1622</v>
      </c>
      <c r="B504">
        <v>33.549999999999997</v>
      </c>
    </row>
    <row r="505" spans="1:2" x14ac:dyDescent="0.3">
      <c r="A505" s="1" t="s">
        <v>1623</v>
      </c>
      <c r="B505">
        <v>18.95</v>
      </c>
    </row>
    <row r="506" spans="1:2" x14ac:dyDescent="0.3">
      <c r="A506" s="1" t="s">
        <v>1624</v>
      </c>
      <c r="B506">
        <v>22.5</v>
      </c>
    </row>
    <row r="507" spans="1:2" x14ac:dyDescent="0.3">
      <c r="A507" s="1" t="s">
        <v>1625</v>
      </c>
      <c r="B507">
        <v>16.850000000000001</v>
      </c>
    </row>
    <row r="508" spans="1:2" x14ac:dyDescent="0.3">
      <c r="A508" s="1" t="s">
        <v>1626</v>
      </c>
      <c r="B508">
        <v>28.45</v>
      </c>
    </row>
    <row r="509" spans="1:2" x14ac:dyDescent="0.3">
      <c r="A509" s="1" t="s">
        <v>1627</v>
      </c>
      <c r="B509">
        <v>21.35</v>
      </c>
    </row>
    <row r="510" spans="1:2" x14ac:dyDescent="0.3">
      <c r="A510" s="1" t="s">
        <v>1628</v>
      </c>
      <c r="B510">
        <v>18.649999999999999</v>
      </c>
    </row>
    <row r="511" spans="1:2" x14ac:dyDescent="0.3">
      <c r="A511" s="1" t="s">
        <v>1629</v>
      </c>
      <c r="B511">
        <v>6.51</v>
      </c>
    </row>
    <row r="512" spans="1:2" x14ac:dyDescent="0.3">
      <c r="A512" s="1" t="s">
        <v>1630</v>
      </c>
      <c r="B512">
        <v>35.6</v>
      </c>
    </row>
    <row r="513" spans="1:2" x14ac:dyDescent="0.3">
      <c r="A513" s="1" t="s">
        <v>1631</v>
      </c>
      <c r="B513">
        <v>17.95</v>
      </c>
    </row>
    <row r="514" spans="1:2" x14ac:dyDescent="0.3">
      <c r="A514" s="1" t="s">
        <v>1632</v>
      </c>
      <c r="B514">
        <v>15.2</v>
      </c>
    </row>
    <row r="515" spans="1:2" x14ac:dyDescent="0.3">
      <c r="A515" s="1" t="s">
        <v>1633</v>
      </c>
      <c r="B515">
        <v>14.9</v>
      </c>
    </row>
    <row r="516" spans="1:2" x14ac:dyDescent="0.3">
      <c r="A516" s="1" t="s">
        <v>1634</v>
      </c>
      <c r="B516">
        <v>9.2050000000000001</v>
      </c>
    </row>
    <row r="517" spans="1:2" x14ac:dyDescent="0.3">
      <c r="A517" s="1" t="s">
        <v>1635</v>
      </c>
      <c r="B517">
        <v>5.415</v>
      </c>
    </row>
    <row r="518" spans="1:2" x14ac:dyDescent="0.3">
      <c r="A518" s="1" t="s">
        <v>1636</v>
      </c>
      <c r="B518">
        <v>13</v>
      </c>
    </row>
    <row r="519" spans="1:2" x14ac:dyDescent="0.3">
      <c r="A519" s="1" t="s">
        <v>1637</v>
      </c>
      <c r="B519">
        <v>8.1449999999999996</v>
      </c>
    </row>
    <row r="520" spans="1:2" x14ac:dyDescent="0.3">
      <c r="A520" s="1" t="s">
        <v>1638</v>
      </c>
      <c r="B520">
        <v>40.049999999999997</v>
      </c>
    </row>
    <row r="521" spans="1:2" x14ac:dyDescent="0.3">
      <c r="A521" s="1" t="s">
        <v>1639</v>
      </c>
      <c r="B521">
        <v>13.8</v>
      </c>
    </row>
    <row r="522" spans="1:2" x14ac:dyDescent="0.3">
      <c r="A522" s="1" t="s">
        <v>1640</v>
      </c>
      <c r="B522">
        <v>34.700000000000003</v>
      </c>
    </row>
    <row r="523" spans="1:2" x14ac:dyDescent="0.3">
      <c r="A523" s="1" t="s">
        <v>1641</v>
      </c>
      <c r="B523">
        <v>28.4</v>
      </c>
    </row>
    <row r="524" spans="1:2" x14ac:dyDescent="0.3">
      <c r="A524" s="1" t="s">
        <v>1642</v>
      </c>
      <c r="B524">
        <v>8.5749999999999993</v>
      </c>
    </row>
    <row r="525" spans="1:2" x14ac:dyDescent="0.3">
      <c r="A525" s="1" t="s">
        <v>1643</v>
      </c>
      <c r="B525">
        <v>37.049999999999997</v>
      </c>
    </row>
    <row r="526" spans="1:2" x14ac:dyDescent="0.3">
      <c r="A526" s="1" t="s">
        <v>1644</v>
      </c>
      <c r="B526">
        <v>12.9</v>
      </c>
    </row>
    <row r="527" spans="1:2" x14ac:dyDescent="0.3">
      <c r="A527" s="1" t="s">
        <v>1645</v>
      </c>
      <c r="B527">
        <v>25</v>
      </c>
    </row>
    <row r="528" spans="1:2" x14ac:dyDescent="0.3">
      <c r="A528" s="1" t="s">
        <v>1646</v>
      </c>
      <c r="B528">
        <v>7.4600000000000009</v>
      </c>
    </row>
    <row r="529" spans="1:2" x14ac:dyDescent="0.3">
      <c r="A529" s="1" t="s">
        <v>1647</v>
      </c>
      <c r="B529">
        <v>30.25</v>
      </c>
    </row>
    <row r="530" spans="1:2" x14ac:dyDescent="0.3">
      <c r="A530" s="1" t="s">
        <v>1648</v>
      </c>
      <c r="B530">
        <v>6.9050000000000002</v>
      </c>
    </row>
    <row r="531" spans="1:2" x14ac:dyDescent="0.3">
      <c r="A531" s="1" t="s">
        <v>1649</v>
      </c>
      <c r="B531">
        <v>26.05</v>
      </c>
    </row>
    <row r="532" spans="1:2" x14ac:dyDescent="0.3">
      <c r="A532" s="1" t="s">
        <v>1650</v>
      </c>
      <c r="B532">
        <v>6.7750000000000004</v>
      </c>
    </row>
    <row r="533" spans="1:2" x14ac:dyDescent="0.3">
      <c r="A533" s="1" t="s">
        <v>1651</v>
      </c>
      <c r="B533">
        <v>25.55</v>
      </c>
    </row>
    <row r="534" spans="1:2" x14ac:dyDescent="0.3">
      <c r="A534" s="1" t="s">
        <v>1652</v>
      </c>
      <c r="B534">
        <v>6.54</v>
      </c>
    </row>
    <row r="535" spans="1:2" x14ac:dyDescent="0.3">
      <c r="A535" s="1" t="s">
        <v>1653</v>
      </c>
      <c r="B535">
        <v>32.299999999999997</v>
      </c>
    </row>
    <row r="536" spans="1:2" x14ac:dyDescent="0.3">
      <c r="A536" s="1" t="s">
        <v>1654</v>
      </c>
      <c r="B536">
        <v>6.04</v>
      </c>
    </row>
    <row r="537" spans="1:2" x14ac:dyDescent="0.3">
      <c r="A537" s="1" t="s">
        <v>1655</v>
      </c>
      <c r="B537">
        <v>33.15</v>
      </c>
    </row>
    <row r="538" spans="1:2" x14ac:dyDescent="0.3">
      <c r="A538" s="1" t="s">
        <v>1656</v>
      </c>
      <c r="B538">
        <v>13.4</v>
      </c>
    </row>
    <row r="539" spans="1:2" x14ac:dyDescent="0.3">
      <c r="A539" s="1" t="s">
        <v>1657</v>
      </c>
      <c r="B539">
        <v>52.5</v>
      </c>
    </row>
    <row r="540" spans="1:2" x14ac:dyDescent="0.3">
      <c r="A540" s="1" t="s">
        <v>1658</v>
      </c>
      <c r="B540">
        <v>8.9149999999999991</v>
      </c>
    </row>
    <row r="541" spans="1:2" x14ac:dyDescent="0.3">
      <c r="A541" s="1" t="s">
        <v>1659</v>
      </c>
      <c r="B541">
        <v>8.0850000000000009</v>
      </c>
    </row>
    <row r="542" spans="1:2" x14ac:dyDescent="0.3">
      <c r="A542" s="1" t="s">
        <v>1660</v>
      </c>
      <c r="B542">
        <v>52.35</v>
      </c>
    </row>
    <row r="543" spans="1:2" x14ac:dyDescent="0.3">
      <c r="A543" s="1" t="s">
        <v>1661</v>
      </c>
      <c r="B543">
        <v>37.65</v>
      </c>
    </row>
    <row r="544" spans="1:2" x14ac:dyDescent="0.3">
      <c r="A544" s="1" t="s">
        <v>1662</v>
      </c>
      <c r="B544">
        <v>40.5</v>
      </c>
    </row>
    <row r="545" spans="1:2" x14ac:dyDescent="0.3">
      <c r="A545" s="1" t="s">
        <v>1663</v>
      </c>
      <c r="B545">
        <v>10.215</v>
      </c>
    </row>
    <row r="546" spans="1:2" x14ac:dyDescent="0.3">
      <c r="A546" s="1" t="s">
        <v>1664</v>
      </c>
      <c r="B546">
        <v>10.130000000000001</v>
      </c>
    </row>
    <row r="547" spans="1:2" x14ac:dyDescent="0.3">
      <c r="A547" s="1" t="s">
        <v>1665</v>
      </c>
      <c r="B547">
        <v>10.130000000000001</v>
      </c>
    </row>
    <row r="548" spans="1:2" x14ac:dyDescent="0.3">
      <c r="A548" s="1" t="s">
        <v>1666</v>
      </c>
      <c r="B548">
        <v>46.349999999999987</v>
      </c>
    </row>
    <row r="549" spans="1:2" x14ac:dyDescent="0.3">
      <c r="A549" s="1" t="s">
        <v>1667</v>
      </c>
      <c r="B549">
        <v>9.7750000000000004</v>
      </c>
    </row>
    <row r="550" spans="1:2" x14ac:dyDescent="0.3">
      <c r="A550" s="1" t="s">
        <v>1668</v>
      </c>
      <c r="B550">
        <v>7.66</v>
      </c>
    </row>
    <row r="551" spans="1:2" x14ac:dyDescent="0.3">
      <c r="A551" s="1" t="s">
        <v>1669</v>
      </c>
      <c r="B551">
        <v>33.099999999999987</v>
      </c>
    </row>
    <row r="552" spans="1:2" x14ac:dyDescent="0.3">
      <c r="A552" s="1" t="s">
        <v>1670</v>
      </c>
      <c r="B552">
        <v>5.1849999999999996</v>
      </c>
    </row>
    <row r="553" spans="1:2" x14ac:dyDescent="0.3">
      <c r="A553" s="1" t="s">
        <v>1671</v>
      </c>
      <c r="B553">
        <v>6.2350000000000003</v>
      </c>
    </row>
    <row r="554" spans="1:2" x14ac:dyDescent="0.3">
      <c r="A554" s="1" t="s">
        <v>1672</v>
      </c>
      <c r="B554">
        <v>39.200000000000003</v>
      </c>
    </row>
    <row r="555" spans="1:2" x14ac:dyDescent="0.3">
      <c r="A555" s="1" t="s">
        <v>1673</v>
      </c>
      <c r="B555">
        <v>50.25</v>
      </c>
    </row>
    <row r="556" spans="1:2" x14ac:dyDescent="0.3">
      <c r="A556" s="1" t="s">
        <v>1674</v>
      </c>
      <c r="B556">
        <v>4.55</v>
      </c>
    </row>
    <row r="557" spans="1:2" x14ac:dyDescent="0.3">
      <c r="A557" s="1" t="s">
        <v>1675</v>
      </c>
      <c r="B557">
        <v>37.950000000000003</v>
      </c>
    </row>
    <row r="558" spans="1:2" x14ac:dyDescent="0.3">
      <c r="A558" s="1" t="s">
        <v>1676</v>
      </c>
      <c r="B558">
        <v>42.25</v>
      </c>
    </row>
    <row r="559" spans="1:2" x14ac:dyDescent="0.3">
      <c r="A559" s="1" t="s">
        <v>1677</v>
      </c>
      <c r="B559">
        <v>2.222</v>
      </c>
    </row>
    <row r="560" spans="1:2" x14ac:dyDescent="0.3">
      <c r="A560" s="1" t="s">
        <v>1678</v>
      </c>
      <c r="B560">
        <v>2.907</v>
      </c>
    </row>
    <row r="561" spans="1:2" x14ac:dyDescent="0.3">
      <c r="A561" s="1" t="s">
        <v>1679</v>
      </c>
      <c r="B561">
        <v>13.525</v>
      </c>
    </row>
    <row r="562" spans="1:2" x14ac:dyDescent="0.3">
      <c r="A562" s="1" t="s">
        <v>1680</v>
      </c>
      <c r="B562">
        <v>0.58975</v>
      </c>
    </row>
    <row r="563" spans="1:2" x14ac:dyDescent="0.3">
      <c r="A563" s="1" t="s">
        <v>1681</v>
      </c>
      <c r="B563">
        <v>31.24</v>
      </c>
    </row>
    <row r="564" spans="1:2" x14ac:dyDescent="0.3">
      <c r="A564" s="1" t="s">
        <v>1682</v>
      </c>
      <c r="B564">
        <v>5.89</v>
      </c>
    </row>
    <row r="565" spans="1:2" x14ac:dyDescent="0.3">
      <c r="A565" s="1" t="s">
        <v>1690</v>
      </c>
      <c r="B565">
        <v>1.5787500000000001</v>
      </c>
    </row>
    <row r="566" spans="1:2" x14ac:dyDescent="0.3">
      <c r="A566" s="1" t="s">
        <v>1691</v>
      </c>
      <c r="B566">
        <v>3.1539999999999999</v>
      </c>
    </row>
    <row r="567" spans="1:2" x14ac:dyDescent="0.3">
      <c r="A567" s="1" t="s">
        <v>1692</v>
      </c>
      <c r="B567">
        <v>2.1435</v>
      </c>
    </row>
    <row r="568" spans="1:2" x14ac:dyDescent="0.3">
      <c r="A568" s="1" t="s">
        <v>1693</v>
      </c>
      <c r="B568">
        <v>65.75</v>
      </c>
    </row>
    <row r="569" spans="1:2" x14ac:dyDescent="0.3">
      <c r="A569" s="1" t="s">
        <v>373</v>
      </c>
      <c r="B569">
        <v>65.75</v>
      </c>
    </row>
    <row r="570" spans="1:2" x14ac:dyDescent="0.3">
      <c r="A570" s="1" t="s">
        <v>1694</v>
      </c>
      <c r="B570">
        <v>5.7050000000000001</v>
      </c>
    </row>
    <row r="571" spans="1:2" x14ac:dyDescent="0.3">
      <c r="A571" s="1" t="s">
        <v>1695</v>
      </c>
      <c r="B571">
        <v>4.1875</v>
      </c>
    </row>
    <row r="572" spans="1:2" x14ac:dyDescent="0.3">
      <c r="A572" s="1" t="s">
        <v>2616</v>
      </c>
      <c r="B572">
        <v>6.1799999999999997E-3</v>
      </c>
    </row>
    <row r="573" spans="1:2" x14ac:dyDescent="0.3">
      <c r="A573" s="1" t="s">
        <v>1697</v>
      </c>
      <c r="B573">
        <v>59.1</v>
      </c>
    </row>
    <row r="574" spans="1:2" x14ac:dyDescent="0.3">
      <c r="A574" s="1" t="s">
        <v>374</v>
      </c>
      <c r="B574">
        <v>1.9699999999999999E-2</v>
      </c>
    </row>
    <row r="575" spans="1:2" x14ac:dyDescent="0.3">
      <c r="A575" s="1" t="s">
        <v>375</v>
      </c>
      <c r="B575">
        <v>4.1549999999999994</v>
      </c>
    </row>
    <row r="576" spans="1:2" x14ac:dyDescent="0.3">
      <c r="A576" s="1" t="s">
        <v>376</v>
      </c>
      <c r="B576">
        <v>8.25</v>
      </c>
    </row>
    <row r="577" spans="1:2" x14ac:dyDescent="0.3">
      <c r="A577" s="1" t="s">
        <v>1699</v>
      </c>
      <c r="B577">
        <v>0.11504375</v>
      </c>
    </row>
    <row r="578" spans="1:2" x14ac:dyDescent="0.3">
      <c r="A578" s="1" t="s">
        <v>1700</v>
      </c>
      <c r="B578">
        <v>0.43149999999999999</v>
      </c>
    </row>
    <row r="579" spans="1:2" x14ac:dyDescent="0.3">
      <c r="A579" s="1" t="s">
        <v>1701</v>
      </c>
      <c r="B579">
        <v>6.2550000000000001E-3</v>
      </c>
    </row>
    <row r="580" spans="1:2" x14ac:dyDescent="0.3">
      <c r="A580" s="1" t="s">
        <v>1702</v>
      </c>
      <c r="B580">
        <v>9.8050000000000012E-3</v>
      </c>
    </row>
    <row r="581" spans="1:2" x14ac:dyDescent="0.3">
      <c r="A581" s="1" t="s">
        <v>1703</v>
      </c>
      <c r="B581">
        <v>3.1449999999999998E-3</v>
      </c>
    </row>
    <row r="582" spans="1:2" x14ac:dyDescent="0.3">
      <c r="A582" s="1" t="s">
        <v>1704</v>
      </c>
      <c r="B582">
        <v>4.2849999999999997E-3</v>
      </c>
    </row>
    <row r="583" spans="1:2" x14ac:dyDescent="0.3">
      <c r="A583" s="1" t="s">
        <v>1705</v>
      </c>
      <c r="B583">
        <v>8.9700000000000002E-2</v>
      </c>
    </row>
    <row r="584" spans="1:2" x14ac:dyDescent="0.3">
      <c r="A584" s="1" t="s">
        <v>377</v>
      </c>
      <c r="B584">
        <v>15.455</v>
      </c>
    </row>
    <row r="585" spans="1:2" x14ac:dyDescent="0.3">
      <c r="A585" s="1" t="s">
        <v>378</v>
      </c>
      <c r="B585">
        <v>15.455</v>
      </c>
    </row>
    <row r="586" spans="1:2" x14ac:dyDescent="0.3">
      <c r="A586" s="1" t="s">
        <v>379</v>
      </c>
      <c r="B586">
        <v>14.64</v>
      </c>
    </row>
    <row r="587" spans="1:2" x14ac:dyDescent="0.3">
      <c r="A587" s="1" t="s">
        <v>380</v>
      </c>
      <c r="B587">
        <v>13.255000000000001</v>
      </c>
    </row>
    <row r="588" spans="1:2" x14ac:dyDescent="0.3">
      <c r="A588" s="1" t="s">
        <v>381</v>
      </c>
      <c r="B588">
        <v>14.64</v>
      </c>
    </row>
    <row r="589" spans="1:2" x14ac:dyDescent="0.3">
      <c r="A589" s="1" t="s">
        <v>382</v>
      </c>
      <c r="B589">
        <v>14.664999999999999</v>
      </c>
    </row>
    <row r="590" spans="1:2" x14ac:dyDescent="0.3">
      <c r="A590" s="1" t="s">
        <v>383</v>
      </c>
      <c r="B590">
        <v>13.69</v>
      </c>
    </row>
    <row r="591" spans="1:2" x14ac:dyDescent="0.3">
      <c r="A591" s="1" t="s">
        <v>384</v>
      </c>
      <c r="B591">
        <v>14.64</v>
      </c>
    </row>
    <row r="592" spans="1:2" x14ac:dyDescent="0.3">
      <c r="A592" s="1" t="s">
        <v>385</v>
      </c>
      <c r="B592">
        <v>15.455</v>
      </c>
    </row>
    <row r="593" spans="1:2" x14ac:dyDescent="0.3">
      <c r="A593" s="1" t="s">
        <v>386</v>
      </c>
      <c r="B593">
        <v>14.09</v>
      </c>
    </row>
    <row r="594" spans="1:2" x14ac:dyDescent="0.3">
      <c r="A594" s="1" t="s">
        <v>387</v>
      </c>
      <c r="B594">
        <v>19.48</v>
      </c>
    </row>
    <row r="595" spans="1:2" x14ac:dyDescent="0.3">
      <c r="A595" s="1" t="s">
        <v>388</v>
      </c>
      <c r="B595">
        <v>19.48</v>
      </c>
    </row>
    <row r="596" spans="1:2" x14ac:dyDescent="0.3">
      <c r="A596" s="1" t="s">
        <v>389</v>
      </c>
      <c r="B596">
        <v>14.26</v>
      </c>
    </row>
    <row r="597" spans="1:2" x14ac:dyDescent="0.3">
      <c r="A597" s="1" t="s">
        <v>390</v>
      </c>
      <c r="B597">
        <v>19.649999999999999</v>
      </c>
    </row>
    <row r="598" spans="1:2" x14ac:dyDescent="0.3">
      <c r="A598" s="1" t="s">
        <v>391</v>
      </c>
      <c r="B598">
        <v>17.55</v>
      </c>
    </row>
    <row r="599" spans="1:2" x14ac:dyDescent="0.3">
      <c r="A599" s="1" t="s">
        <v>392</v>
      </c>
      <c r="B599">
        <v>9.9149999999999991</v>
      </c>
    </row>
    <row r="600" spans="1:2" x14ac:dyDescent="0.3">
      <c r="A600" s="1" t="s">
        <v>393</v>
      </c>
      <c r="B600">
        <v>9.9149999999999991</v>
      </c>
    </row>
    <row r="601" spans="1:2" x14ac:dyDescent="0.3">
      <c r="A601" s="1" t="s">
        <v>394</v>
      </c>
      <c r="B601">
        <v>9.9149999999999991</v>
      </c>
    </row>
    <row r="602" spans="1:2" x14ac:dyDescent="0.3">
      <c r="A602" s="1" t="s">
        <v>395</v>
      </c>
      <c r="B602">
        <v>11.27</v>
      </c>
    </row>
    <row r="603" spans="1:2" x14ac:dyDescent="0.3">
      <c r="A603" s="1" t="s">
        <v>396</v>
      </c>
      <c r="B603">
        <v>12.484999999999999</v>
      </c>
    </row>
    <row r="604" spans="1:2" x14ac:dyDescent="0.3">
      <c r="A604" s="1" t="s">
        <v>397</v>
      </c>
      <c r="B604">
        <v>16.95</v>
      </c>
    </row>
    <row r="605" spans="1:2" x14ac:dyDescent="0.3">
      <c r="A605" s="1" t="s">
        <v>398</v>
      </c>
      <c r="B605">
        <v>16.385000000000002</v>
      </c>
    </row>
    <row r="606" spans="1:2" x14ac:dyDescent="0.3">
      <c r="A606" s="1" t="s">
        <v>399</v>
      </c>
      <c r="B606">
        <v>18.45</v>
      </c>
    </row>
    <row r="607" spans="1:2" x14ac:dyDescent="0.3">
      <c r="A607" s="1" t="s">
        <v>401</v>
      </c>
      <c r="B607">
        <v>10.59</v>
      </c>
    </row>
    <row r="608" spans="1:2" x14ac:dyDescent="0.3">
      <c r="A608" s="1" t="s">
        <v>402</v>
      </c>
      <c r="B608">
        <v>11.744999999999999</v>
      </c>
    </row>
    <row r="609" spans="1:2" x14ac:dyDescent="0.3">
      <c r="A609" s="1" t="s">
        <v>403</v>
      </c>
      <c r="B609">
        <v>14.5</v>
      </c>
    </row>
    <row r="610" spans="1:2" x14ac:dyDescent="0.3">
      <c r="A610" s="1" t="s">
        <v>404</v>
      </c>
      <c r="B610">
        <v>15.335000000000001</v>
      </c>
    </row>
    <row r="611" spans="1:2" x14ac:dyDescent="0.3">
      <c r="A611" s="1" t="s">
        <v>405</v>
      </c>
      <c r="B611">
        <v>10.59</v>
      </c>
    </row>
    <row r="612" spans="1:2" x14ac:dyDescent="0.3">
      <c r="A612" s="1" t="s">
        <v>406</v>
      </c>
      <c r="B612">
        <v>10.85</v>
      </c>
    </row>
    <row r="613" spans="1:2" x14ac:dyDescent="0.3">
      <c r="A613" s="1" t="s">
        <v>407</v>
      </c>
      <c r="B613">
        <v>10.385</v>
      </c>
    </row>
    <row r="614" spans="1:2" x14ac:dyDescent="0.3">
      <c r="A614" s="1" t="s">
        <v>408</v>
      </c>
      <c r="B614">
        <v>10.59</v>
      </c>
    </row>
    <row r="615" spans="1:2" x14ac:dyDescent="0.3">
      <c r="A615" s="1" t="s">
        <v>409</v>
      </c>
      <c r="B615">
        <v>11.705</v>
      </c>
    </row>
    <row r="616" spans="1:2" x14ac:dyDescent="0.3">
      <c r="A616" s="1" t="s">
        <v>410</v>
      </c>
      <c r="B616">
        <v>23.25</v>
      </c>
    </row>
    <row r="617" spans="1:2" x14ac:dyDescent="0.3">
      <c r="A617" s="1" t="s">
        <v>411</v>
      </c>
      <c r="B617">
        <v>22.2</v>
      </c>
    </row>
    <row r="618" spans="1:2" x14ac:dyDescent="0.3">
      <c r="A618" s="1" t="s">
        <v>412</v>
      </c>
      <c r="B618">
        <v>21.95</v>
      </c>
    </row>
    <row r="619" spans="1:2" x14ac:dyDescent="0.3">
      <c r="A619" s="1" t="s">
        <v>413</v>
      </c>
      <c r="B619">
        <v>9.7149999999999999</v>
      </c>
    </row>
    <row r="620" spans="1:2" x14ac:dyDescent="0.3">
      <c r="A620" s="1" t="s">
        <v>414</v>
      </c>
      <c r="B620">
        <v>11.744999999999999</v>
      </c>
    </row>
    <row r="621" spans="1:2" x14ac:dyDescent="0.3">
      <c r="A621" s="1" t="s">
        <v>415</v>
      </c>
      <c r="B621">
        <v>14.26</v>
      </c>
    </row>
    <row r="622" spans="1:2" x14ac:dyDescent="0.3">
      <c r="A622" s="1" t="s">
        <v>416</v>
      </c>
      <c r="B622">
        <v>17</v>
      </c>
    </row>
    <row r="623" spans="1:2" x14ac:dyDescent="0.3">
      <c r="A623" s="1" t="s">
        <v>417</v>
      </c>
      <c r="B623">
        <v>9.31</v>
      </c>
    </row>
    <row r="624" spans="1:2" x14ac:dyDescent="0.3">
      <c r="A624" s="1" t="s">
        <v>418</v>
      </c>
      <c r="B624">
        <v>9.31</v>
      </c>
    </row>
    <row r="625" spans="1:2" x14ac:dyDescent="0.3">
      <c r="A625" s="1" t="s">
        <v>419</v>
      </c>
      <c r="B625">
        <v>8.84</v>
      </c>
    </row>
    <row r="626" spans="1:2" x14ac:dyDescent="0.3">
      <c r="A626" s="1" t="s">
        <v>420</v>
      </c>
      <c r="B626">
        <v>9.9149999999999991</v>
      </c>
    </row>
    <row r="627" spans="1:2" x14ac:dyDescent="0.3">
      <c r="A627" s="1" t="s">
        <v>421</v>
      </c>
      <c r="B627">
        <v>11.53</v>
      </c>
    </row>
    <row r="628" spans="1:2" x14ac:dyDescent="0.3">
      <c r="A628" s="1" t="s">
        <v>422</v>
      </c>
      <c r="B628">
        <v>21.4</v>
      </c>
    </row>
    <row r="629" spans="1:2" x14ac:dyDescent="0.3">
      <c r="A629" s="1" t="s">
        <v>423</v>
      </c>
      <c r="B629">
        <v>19.149999999999999</v>
      </c>
    </row>
    <row r="630" spans="1:2" x14ac:dyDescent="0.3">
      <c r="A630" s="1" t="s">
        <v>424</v>
      </c>
      <c r="B630">
        <v>24.6</v>
      </c>
    </row>
    <row r="631" spans="1:2" x14ac:dyDescent="0.3">
      <c r="A631" s="1" t="s">
        <v>425</v>
      </c>
      <c r="B631">
        <v>9.9749999999999996</v>
      </c>
    </row>
    <row r="632" spans="1:2" x14ac:dyDescent="0.3">
      <c r="A632" s="1" t="s">
        <v>426</v>
      </c>
      <c r="B632">
        <v>9.9749999999999996</v>
      </c>
    </row>
    <row r="633" spans="1:2" x14ac:dyDescent="0.3">
      <c r="A633" s="1" t="s">
        <v>427</v>
      </c>
      <c r="B633">
        <v>10.125</v>
      </c>
    </row>
    <row r="634" spans="1:2" x14ac:dyDescent="0.3">
      <c r="A634" s="1" t="s">
        <v>1706</v>
      </c>
      <c r="B634">
        <v>11.744999999999999</v>
      </c>
    </row>
    <row r="635" spans="1:2" x14ac:dyDescent="0.3">
      <c r="A635" s="1" t="s">
        <v>428</v>
      </c>
      <c r="B635">
        <v>15.335000000000001</v>
      </c>
    </row>
    <row r="636" spans="1:2" x14ac:dyDescent="0.3">
      <c r="A636" s="1" t="s">
        <v>429</v>
      </c>
      <c r="B636">
        <v>20.75</v>
      </c>
    </row>
    <row r="637" spans="1:2" x14ac:dyDescent="0.3">
      <c r="A637" s="1" t="s">
        <v>430</v>
      </c>
      <c r="B637">
        <v>15.285</v>
      </c>
    </row>
    <row r="638" spans="1:2" x14ac:dyDescent="0.3">
      <c r="A638" s="1" t="s">
        <v>431</v>
      </c>
      <c r="B638">
        <v>24.5</v>
      </c>
    </row>
    <row r="639" spans="1:2" x14ac:dyDescent="0.3">
      <c r="A639" s="1" t="s">
        <v>432</v>
      </c>
      <c r="B639">
        <v>7.0750000000000002</v>
      </c>
    </row>
    <row r="640" spans="1:2" x14ac:dyDescent="0.3">
      <c r="A640" s="1" t="s">
        <v>433</v>
      </c>
      <c r="B640">
        <v>7.0750000000000002</v>
      </c>
    </row>
    <row r="641" spans="1:2" x14ac:dyDescent="0.3">
      <c r="A641" s="1" t="s">
        <v>434</v>
      </c>
      <c r="B641">
        <v>7.6650000000000009</v>
      </c>
    </row>
    <row r="642" spans="1:2" x14ac:dyDescent="0.3">
      <c r="A642" s="1" t="s">
        <v>435</v>
      </c>
      <c r="B642">
        <v>9.9250000000000007</v>
      </c>
    </row>
    <row r="643" spans="1:2" x14ac:dyDescent="0.3">
      <c r="A643" s="1" t="s">
        <v>436</v>
      </c>
      <c r="B643">
        <v>13.744999999999999</v>
      </c>
    </row>
    <row r="644" spans="1:2" x14ac:dyDescent="0.3">
      <c r="A644" s="1" t="s">
        <v>437</v>
      </c>
      <c r="B644">
        <v>22.7</v>
      </c>
    </row>
    <row r="645" spans="1:2" x14ac:dyDescent="0.3">
      <c r="A645" s="1" t="s">
        <v>438</v>
      </c>
      <c r="B645">
        <v>18.350000000000001</v>
      </c>
    </row>
    <row r="646" spans="1:2" x14ac:dyDescent="0.3">
      <c r="A646" s="1" t="s">
        <v>439</v>
      </c>
      <c r="B646">
        <v>28</v>
      </c>
    </row>
    <row r="647" spans="1:2" x14ac:dyDescent="0.3">
      <c r="A647" s="1" t="s">
        <v>440</v>
      </c>
      <c r="B647">
        <v>11.8</v>
      </c>
    </row>
    <row r="648" spans="1:2" x14ac:dyDescent="0.3">
      <c r="A648" s="1" t="s">
        <v>441</v>
      </c>
      <c r="B648">
        <v>11.8</v>
      </c>
    </row>
    <row r="649" spans="1:2" x14ac:dyDescent="0.3">
      <c r="A649" s="1" t="s">
        <v>442</v>
      </c>
      <c r="B649">
        <v>12.8</v>
      </c>
    </row>
    <row r="650" spans="1:2" x14ac:dyDescent="0.3">
      <c r="A650" s="1" t="s">
        <v>443</v>
      </c>
      <c r="B650">
        <v>14.865</v>
      </c>
    </row>
    <row r="651" spans="1:2" x14ac:dyDescent="0.3">
      <c r="A651" s="1" t="s">
        <v>444</v>
      </c>
      <c r="B651">
        <v>17.11</v>
      </c>
    </row>
    <row r="652" spans="1:2" x14ac:dyDescent="0.3">
      <c r="A652" s="1" t="s">
        <v>445</v>
      </c>
      <c r="B652">
        <v>7.28</v>
      </c>
    </row>
    <row r="653" spans="1:2" x14ac:dyDescent="0.3">
      <c r="A653" s="1" t="s">
        <v>446</v>
      </c>
      <c r="B653">
        <v>7.6650000000000009</v>
      </c>
    </row>
    <row r="654" spans="1:2" x14ac:dyDescent="0.3">
      <c r="A654" s="1" t="s">
        <v>447</v>
      </c>
      <c r="B654">
        <v>8.66</v>
      </c>
    </row>
    <row r="655" spans="1:2" x14ac:dyDescent="0.3">
      <c r="A655" s="1" t="s">
        <v>448</v>
      </c>
      <c r="B655">
        <v>11.8</v>
      </c>
    </row>
    <row r="656" spans="1:2" x14ac:dyDescent="0.3">
      <c r="A656" s="1" t="s">
        <v>449</v>
      </c>
      <c r="B656">
        <v>12.76</v>
      </c>
    </row>
    <row r="657" spans="1:2" x14ac:dyDescent="0.3">
      <c r="A657" s="1" t="s">
        <v>450</v>
      </c>
      <c r="B657">
        <v>19.25</v>
      </c>
    </row>
    <row r="658" spans="1:2" x14ac:dyDescent="0.3">
      <c r="A658" s="1" t="s">
        <v>451</v>
      </c>
      <c r="B658">
        <v>20.45</v>
      </c>
    </row>
    <row r="659" spans="1:2" x14ac:dyDescent="0.3">
      <c r="A659" s="1" t="s">
        <v>452</v>
      </c>
      <c r="B659">
        <v>19.55</v>
      </c>
    </row>
    <row r="660" spans="1:2" x14ac:dyDescent="0.3">
      <c r="A660" s="1" t="s">
        <v>453</v>
      </c>
      <c r="B660">
        <v>20.45</v>
      </c>
    </row>
    <row r="661" spans="1:2" x14ac:dyDescent="0.3">
      <c r="A661" s="1" t="s">
        <v>454</v>
      </c>
      <c r="B661">
        <v>21.8</v>
      </c>
    </row>
    <row r="662" spans="1:2" x14ac:dyDescent="0.3">
      <c r="A662" s="1" t="s">
        <v>455</v>
      </c>
      <c r="B662">
        <v>18.05</v>
      </c>
    </row>
    <row r="663" spans="1:2" x14ac:dyDescent="0.3">
      <c r="A663" s="1" t="s">
        <v>456</v>
      </c>
      <c r="B663">
        <v>23.05</v>
      </c>
    </row>
    <row r="664" spans="1:2" x14ac:dyDescent="0.3">
      <c r="A664" s="1" t="s">
        <v>457</v>
      </c>
      <c r="B664">
        <v>20.75</v>
      </c>
    </row>
    <row r="665" spans="1:2" x14ac:dyDescent="0.3">
      <c r="A665" s="1" t="s">
        <v>458</v>
      </c>
      <c r="B665">
        <v>21.4</v>
      </c>
    </row>
    <row r="666" spans="1:2" x14ac:dyDescent="0.3">
      <c r="A666" s="1" t="s">
        <v>459</v>
      </c>
      <c r="B666">
        <v>5.66</v>
      </c>
    </row>
    <row r="667" spans="1:2" x14ac:dyDescent="0.3">
      <c r="A667" s="1" t="s">
        <v>460</v>
      </c>
      <c r="B667">
        <v>6.5250000000000004</v>
      </c>
    </row>
    <row r="668" spans="1:2" x14ac:dyDescent="0.3">
      <c r="A668" s="1" t="s">
        <v>461</v>
      </c>
      <c r="B668">
        <v>7.85</v>
      </c>
    </row>
    <row r="669" spans="1:2" x14ac:dyDescent="0.3">
      <c r="A669" s="1" t="s">
        <v>462</v>
      </c>
      <c r="B669">
        <v>9.7149999999999999</v>
      </c>
    </row>
    <row r="670" spans="1:2" x14ac:dyDescent="0.3">
      <c r="A670" s="1" t="s">
        <v>463</v>
      </c>
      <c r="B670">
        <v>12.99</v>
      </c>
    </row>
    <row r="671" spans="1:2" x14ac:dyDescent="0.3">
      <c r="A671" s="1" t="s">
        <v>464</v>
      </c>
      <c r="B671">
        <v>5.1950000000000003</v>
      </c>
    </row>
    <row r="672" spans="1:2" x14ac:dyDescent="0.3">
      <c r="A672" s="1" t="s">
        <v>465</v>
      </c>
      <c r="B672">
        <v>4.5199999999999996</v>
      </c>
    </row>
    <row r="673" spans="1:2" x14ac:dyDescent="0.3">
      <c r="A673" s="1" t="s">
        <v>466</v>
      </c>
      <c r="B673">
        <v>4.99</v>
      </c>
    </row>
    <row r="674" spans="1:2" x14ac:dyDescent="0.3">
      <c r="A674" s="1" t="s">
        <v>467</v>
      </c>
      <c r="B674">
        <v>7.25</v>
      </c>
    </row>
    <row r="675" spans="1:2" x14ac:dyDescent="0.3">
      <c r="A675" s="1" t="s">
        <v>468</v>
      </c>
      <c r="B675">
        <v>9.7149999999999999</v>
      </c>
    </row>
    <row r="676" spans="1:2" x14ac:dyDescent="0.3">
      <c r="A676" s="1" t="s">
        <v>469</v>
      </c>
      <c r="B676">
        <v>22.7</v>
      </c>
    </row>
    <row r="677" spans="1:2" x14ac:dyDescent="0.3">
      <c r="A677" s="1" t="s">
        <v>470</v>
      </c>
      <c r="B677">
        <v>27.7</v>
      </c>
    </row>
    <row r="678" spans="1:2" x14ac:dyDescent="0.3">
      <c r="A678" s="1" t="s">
        <v>471</v>
      </c>
      <c r="B678">
        <v>23</v>
      </c>
    </row>
    <row r="679" spans="1:2" x14ac:dyDescent="0.3">
      <c r="A679" s="1" t="s">
        <v>473</v>
      </c>
      <c r="B679">
        <v>3.0649999999999999</v>
      </c>
    </row>
    <row r="680" spans="1:2" x14ac:dyDescent="0.3">
      <c r="A680" s="1" t="s">
        <v>474</v>
      </c>
      <c r="B680">
        <v>4.8499999999999996</v>
      </c>
    </row>
    <row r="681" spans="1:2" x14ac:dyDescent="0.3">
      <c r="A681" s="1" t="s">
        <v>475</v>
      </c>
      <c r="B681">
        <v>7.25</v>
      </c>
    </row>
    <row r="682" spans="1:2" x14ac:dyDescent="0.3">
      <c r="A682" s="1" t="s">
        <v>476</v>
      </c>
      <c r="B682">
        <v>9.0449999999999999</v>
      </c>
    </row>
    <row r="683" spans="1:2" x14ac:dyDescent="0.3">
      <c r="A683" s="1" t="s">
        <v>477</v>
      </c>
      <c r="B683">
        <v>22.4</v>
      </c>
    </row>
    <row r="684" spans="1:2" x14ac:dyDescent="0.3">
      <c r="A684" s="1" t="s">
        <v>478</v>
      </c>
      <c r="B684">
        <v>20.5</v>
      </c>
    </row>
    <row r="685" spans="1:2" x14ac:dyDescent="0.3">
      <c r="A685" s="1" t="s">
        <v>479</v>
      </c>
      <c r="B685">
        <v>21.05</v>
      </c>
    </row>
    <row r="686" spans="1:2" x14ac:dyDescent="0.3">
      <c r="A686" s="1" t="s">
        <v>480</v>
      </c>
      <c r="B686">
        <v>11.8</v>
      </c>
    </row>
    <row r="687" spans="1:2" x14ac:dyDescent="0.3">
      <c r="A687" s="1" t="s">
        <v>481</v>
      </c>
      <c r="B687">
        <v>11.8</v>
      </c>
    </row>
    <row r="688" spans="1:2" x14ac:dyDescent="0.3">
      <c r="A688" s="1" t="s">
        <v>482</v>
      </c>
      <c r="B688">
        <v>11.8</v>
      </c>
    </row>
    <row r="689" spans="1:2" x14ac:dyDescent="0.3">
      <c r="A689" s="1" t="s">
        <v>483</v>
      </c>
      <c r="B689">
        <v>12.76</v>
      </c>
    </row>
    <row r="690" spans="1:2" x14ac:dyDescent="0.3">
      <c r="A690" s="1" t="s">
        <v>484</v>
      </c>
      <c r="B690">
        <v>14.055</v>
      </c>
    </row>
    <row r="691" spans="1:2" x14ac:dyDescent="0.3">
      <c r="A691" s="1" t="s">
        <v>485</v>
      </c>
      <c r="B691">
        <v>35.549999999999997</v>
      </c>
    </row>
    <row r="692" spans="1:2" x14ac:dyDescent="0.3">
      <c r="A692" s="1" t="s">
        <v>486</v>
      </c>
      <c r="B692">
        <v>18.899999999999999</v>
      </c>
    </row>
    <row r="693" spans="1:2" x14ac:dyDescent="0.3">
      <c r="A693" s="1" t="s">
        <v>487</v>
      </c>
      <c r="B693">
        <v>14.55</v>
      </c>
    </row>
    <row r="694" spans="1:2" x14ac:dyDescent="0.3">
      <c r="A694" s="1" t="s">
        <v>488</v>
      </c>
      <c r="B694">
        <v>1.9555</v>
      </c>
    </row>
    <row r="695" spans="1:2" x14ac:dyDescent="0.3">
      <c r="A695" s="1" t="s">
        <v>489</v>
      </c>
      <c r="B695">
        <v>2.7050000000000001</v>
      </c>
    </row>
    <row r="696" spans="1:2" x14ac:dyDescent="0.3">
      <c r="A696" s="1" t="s">
        <v>490</v>
      </c>
      <c r="B696">
        <v>3.835</v>
      </c>
    </row>
    <row r="697" spans="1:2" x14ac:dyDescent="0.3">
      <c r="A697" s="1" t="s">
        <v>491</v>
      </c>
      <c r="B697">
        <v>6.5250000000000004</v>
      </c>
    </row>
    <row r="698" spans="1:2" x14ac:dyDescent="0.3">
      <c r="A698" s="1" t="s">
        <v>492</v>
      </c>
      <c r="B698">
        <v>9.9250000000000007</v>
      </c>
    </row>
    <row r="699" spans="1:2" x14ac:dyDescent="0.3">
      <c r="A699" s="1" t="s">
        <v>1707</v>
      </c>
      <c r="B699">
        <v>74.025000000000006</v>
      </c>
    </row>
    <row r="700" spans="1:2" x14ac:dyDescent="0.3">
      <c r="A700" s="1" t="s">
        <v>493</v>
      </c>
      <c r="B700">
        <v>0.18310000000000001</v>
      </c>
    </row>
    <row r="701" spans="1:2" x14ac:dyDescent="0.3">
      <c r="A701" s="1" t="s">
        <v>1708</v>
      </c>
      <c r="B701">
        <v>14.21</v>
      </c>
    </row>
    <row r="702" spans="1:2" x14ac:dyDescent="0.3">
      <c r="A702" s="1" t="s">
        <v>2617</v>
      </c>
      <c r="B702">
        <v>44.4</v>
      </c>
    </row>
    <row r="703" spans="1:2" x14ac:dyDescent="0.3">
      <c r="A703" s="1" t="s">
        <v>2618</v>
      </c>
      <c r="B703">
        <v>22.35</v>
      </c>
    </row>
    <row r="704" spans="1:2" x14ac:dyDescent="0.3">
      <c r="A704" s="1" t="s">
        <v>2619</v>
      </c>
      <c r="B704">
        <v>17</v>
      </c>
    </row>
    <row r="705" spans="1:2" x14ac:dyDescent="0.3">
      <c r="A705" s="1" t="s">
        <v>2620</v>
      </c>
      <c r="B705">
        <v>12.25</v>
      </c>
    </row>
    <row r="706" spans="1:2" x14ac:dyDescent="0.3">
      <c r="A706" s="1" t="s">
        <v>2621</v>
      </c>
      <c r="B706">
        <v>73.3</v>
      </c>
    </row>
    <row r="707" spans="1:2" x14ac:dyDescent="0.3">
      <c r="A707" s="1" t="s">
        <v>2622</v>
      </c>
      <c r="B707">
        <v>73.3</v>
      </c>
    </row>
    <row r="708" spans="1:2" x14ac:dyDescent="0.3">
      <c r="A708" s="1" t="s">
        <v>1709</v>
      </c>
      <c r="B708">
        <v>6.8145833333333323</v>
      </c>
    </row>
    <row r="709" spans="1:2" x14ac:dyDescent="0.3">
      <c r="A709" s="1" t="s">
        <v>2623</v>
      </c>
      <c r="B709">
        <v>8.33</v>
      </c>
    </row>
    <row r="710" spans="1:2" x14ac:dyDescent="0.3">
      <c r="A710" s="1" t="s">
        <v>2624</v>
      </c>
      <c r="B710">
        <v>8.18</v>
      </c>
    </row>
    <row r="711" spans="1:2" x14ac:dyDescent="0.3">
      <c r="A711" s="1" t="s">
        <v>2625</v>
      </c>
      <c r="B711">
        <v>5.4749999999999996</v>
      </c>
    </row>
    <row r="712" spans="1:2" x14ac:dyDescent="0.3">
      <c r="A712" s="1" t="s">
        <v>2626</v>
      </c>
      <c r="B712">
        <v>4.5</v>
      </c>
    </row>
    <row r="713" spans="1:2" x14ac:dyDescent="0.3">
      <c r="A713" s="1" t="s">
        <v>2627</v>
      </c>
      <c r="B713">
        <v>3.64</v>
      </c>
    </row>
    <row r="714" spans="1:2" x14ac:dyDescent="0.3">
      <c r="A714" s="1" t="s">
        <v>2628</v>
      </c>
      <c r="B714">
        <v>2.66</v>
      </c>
    </row>
    <row r="715" spans="1:2" x14ac:dyDescent="0.3">
      <c r="A715" s="1" t="s">
        <v>2629</v>
      </c>
      <c r="B715">
        <v>1.99</v>
      </c>
    </row>
    <row r="716" spans="1:2" x14ac:dyDescent="0.3">
      <c r="A716" s="1" t="s">
        <v>2630</v>
      </c>
      <c r="B716">
        <v>1.4550000000000001</v>
      </c>
    </row>
    <row r="717" spans="1:2" x14ac:dyDescent="0.3">
      <c r="A717" s="1" t="s">
        <v>2631</v>
      </c>
      <c r="B717">
        <v>1.204</v>
      </c>
    </row>
    <row r="718" spans="1:2" x14ac:dyDescent="0.3">
      <c r="A718" s="1" t="s">
        <v>2632</v>
      </c>
      <c r="B718">
        <v>1.3185</v>
      </c>
    </row>
    <row r="719" spans="1:2" x14ac:dyDescent="0.3">
      <c r="A719" s="1" t="s">
        <v>495</v>
      </c>
      <c r="B719">
        <v>1.5315000000000001</v>
      </c>
    </row>
    <row r="720" spans="1:2" x14ac:dyDescent="0.3">
      <c r="A720" s="1" t="s">
        <v>2633</v>
      </c>
      <c r="B720">
        <v>1.4115</v>
      </c>
    </row>
    <row r="721" spans="1:2" x14ac:dyDescent="0.3">
      <c r="A721" s="1" t="s">
        <v>2634</v>
      </c>
      <c r="B721">
        <v>11.585000000000001</v>
      </c>
    </row>
    <row r="722" spans="1:2" x14ac:dyDescent="0.3">
      <c r="A722" s="1" t="s">
        <v>2635</v>
      </c>
      <c r="B722">
        <v>11.585000000000001</v>
      </c>
    </row>
    <row r="723" spans="1:2" x14ac:dyDescent="0.3">
      <c r="A723" s="1" t="s">
        <v>2636</v>
      </c>
      <c r="B723">
        <v>11.585000000000001</v>
      </c>
    </row>
    <row r="724" spans="1:2" x14ac:dyDescent="0.3">
      <c r="A724" s="1" t="s">
        <v>2637</v>
      </c>
      <c r="B724">
        <v>11.585000000000001</v>
      </c>
    </row>
    <row r="725" spans="1:2" x14ac:dyDescent="0.3">
      <c r="A725" s="1" t="s">
        <v>2638</v>
      </c>
      <c r="B725">
        <v>11.585000000000001</v>
      </c>
    </row>
    <row r="726" spans="1:2" x14ac:dyDescent="0.3">
      <c r="A726" s="1" t="s">
        <v>2639</v>
      </c>
      <c r="B726">
        <v>11.585000000000001</v>
      </c>
    </row>
    <row r="727" spans="1:2" x14ac:dyDescent="0.3">
      <c r="A727" s="1" t="s">
        <v>2640</v>
      </c>
      <c r="B727">
        <v>9.15</v>
      </c>
    </row>
    <row r="728" spans="1:2" x14ac:dyDescent="0.3">
      <c r="A728" s="1" t="s">
        <v>2641</v>
      </c>
      <c r="B728">
        <v>9.0250000000000004</v>
      </c>
    </row>
    <row r="729" spans="1:2" x14ac:dyDescent="0.3">
      <c r="A729" s="1" t="s">
        <v>2642</v>
      </c>
      <c r="B729">
        <v>8.84</v>
      </c>
    </row>
    <row r="730" spans="1:2" x14ac:dyDescent="0.3">
      <c r="A730" s="1" t="s">
        <v>496</v>
      </c>
      <c r="B730">
        <v>4.59</v>
      </c>
    </row>
    <row r="731" spans="1:2" x14ac:dyDescent="0.3">
      <c r="A731" s="1" t="s">
        <v>497</v>
      </c>
      <c r="B731">
        <v>4.7</v>
      </c>
    </row>
    <row r="732" spans="1:2" x14ac:dyDescent="0.3">
      <c r="A732" s="1" t="s">
        <v>2643</v>
      </c>
      <c r="B732">
        <v>4.59</v>
      </c>
    </row>
    <row r="733" spans="1:2" x14ac:dyDescent="0.3">
      <c r="A733" s="1" t="s">
        <v>2644</v>
      </c>
      <c r="B733">
        <v>4.7</v>
      </c>
    </row>
    <row r="734" spans="1:2" x14ac:dyDescent="0.3">
      <c r="A734" s="1" t="s">
        <v>2645</v>
      </c>
      <c r="B734">
        <v>4.59</v>
      </c>
    </row>
    <row r="735" spans="1:2" x14ac:dyDescent="0.3">
      <c r="A735" s="1" t="s">
        <v>2646</v>
      </c>
      <c r="B735">
        <v>4.7</v>
      </c>
    </row>
    <row r="736" spans="1:2" x14ac:dyDescent="0.3">
      <c r="A736" s="1" t="s">
        <v>2647</v>
      </c>
      <c r="B736">
        <v>11.85</v>
      </c>
    </row>
    <row r="737" spans="1:2" x14ac:dyDescent="0.3">
      <c r="A737" s="1" t="s">
        <v>2648</v>
      </c>
      <c r="B737">
        <v>11.65</v>
      </c>
    </row>
    <row r="738" spans="1:2" x14ac:dyDescent="0.3">
      <c r="A738" s="1" t="s">
        <v>2649</v>
      </c>
      <c r="B738">
        <v>11.44</v>
      </c>
    </row>
    <row r="739" spans="1:2" x14ac:dyDescent="0.3">
      <c r="A739" s="1" t="s">
        <v>2650</v>
      </c>
      <c r="B739">
        <v>11.85</v>
      </c>
    </row>
    <row r="740" spans="1:2" x14ac:dyDescent="0.3">
      <c r="A740" s="1" t="s">
        <v>2651</v>
      </c>
      <c r="B740">
        <v>11.5</v>
      </c>
    </row>
    <row r="741" spans="1:2" x14ac:dyDescent="0.3">
      <c r="A741" s="1" t="s">
        <v>2652</v>
      </c>
      <c r="B741">
        <v>11.75</v>
      </c>
    </row>
    <row r="742" spans="1:2" x14ac:dyDescent="0.3">
      <c r="A742" s="1" t="s">
        <v>1710</v>
      </c>
      <c r="B742">
        <v>2.0190000000000001</v>
      </c>
    </row>
    <row r="743" spans="1:2" x14ac:dyDescent="0.3">
      <c r="A743" s="1" t="s">
        <v>1711</v>
      </c>
      <c r="B743">
        <v>2.0190000000000001</v>
      </c>
    </row>
    <row r="744" spans="1:2" x14ac:dyDescent="0.3">
      <c r="A744" s="1" t="s">
        <v>1712</v>
      </c>
      <c r="B744">
        <v>2.0190000000000001</v>
      </c>
    </row>
    <row r="745" spans="1:2" x14ac:dyDescent="0.3">
      <c r="A745" s="1" t="s">
        <v>1713</v>
      </c>
      <c r="B745">
        <v>1.5145</v>
      </c>
    </row>
    <row r="746" spans="1:2" x14ac:dyDescent="0.3">
      <c r="A746" s="1" t="s">
        <v>1714</v>
      </c>
      <c r="B746">
        <v>1.8494999999999999</v>
      </c>
    </row>
    <row r="747" spans="1:2" x14ac:dyDescent="0.3">
      <c r="A747" s="1" t="s">
        <v>2653</v>
      </c>
      <c r="B747">
        <v>8.0950000000000006</v>
      </c>
    </row>
    <row r="748" spans="1:2" x14ac:dyDescent="0.3">
      <c r="A748" s="1" t="s">
        <v>2654</v>
      </c>
      <c r="B748">
        <v>8.0950000000000006</v>
      </c>
    </row>
    <row r="749" spans="1:2" x14ac:dyDescent="0.3">
      <c r="A749" s="1" t="s">
        <v>2655</v>
      </c>
      <c r="B749">
        <v>8.0950000000000006</v>
      </c>
    </row>
    <row r="750" spans="1:2" x14ac:dyDescent="0.3">
      <c r="A750" s="1" t="s">
        <v>2656</v>
      </c>
      <c r="B750">
        <v>8.0950000000000006</v>
      </c>
    </row>
    <row r="751" spans="1:2" x14ac:dyDescent="0.3">
      <c r="A751" s="1" t="s">
        <v>1715</v>
      </c>
      <c r="B751">
        <v>0.92724999999999991</v>
      </c>
    </row>
    <row r="752" spans="1:2" x14ac:dyDescent="0.3">
      <c r="A752" s="1" t="s">
        <v>1716</v>
      </c>
      <c r="B752">
        <v>0.60561785714285699</v>
      </c>
    </row>
    <row r="753" spans="1:2" x14ac:dyDescent="0.3">
      <c r="A753" s="1" t="s">
        <v>1717</v>
      </c>
      <c r="B753">
        <v>0.52575000000000005</v>
      </c>
    </row>
    <row r="754" spans="1:2" x14ac:dyDescent="0.3">
      <c r="A754" s="1" t="s">
        <v>1719</v>
      </c>
      <c r="B754">
        <v>4.1000000000000003E-3</v>
      </c>
    </row>
    <row r="755" spans="1:2" x14ac:dyDescent="0.3">
      <c r="A755" s="1" t="s">
        <v>498</v>
      </c>
      <c r="B755">
        <v>0.20135</v>
      </c>
    </row>
    <row r="756" spans="1:2" x14ac:dyDescent="0.3">
      <c r="A756" s="1" t="s">
        <v>499</v>
      </c>
      <c r="B756">
        <v>1.0389999999999999</v>
      </c>
    </row>
    <row r="757" spans="1:2" x14ac:dyDescent="0.3">
      <c r="A757" s="1" t="s">
        <v>500</v>
      </c>
      <c r="B757">
        <v>0.4325</v>
      </c>
    </row>
    <row r="758" spans="1:2" x14ac:dyDescent="0.3">
      <c r="A758" s="1" t="s">
        <v>501</v>
      </c>
      <c r="B758">
        <v>60.6</v>
      </c>
    </row>
    <row r="759" spans="1:2" x14ac:dyDescent="0.3">
      <c r="A759" s="1" t="s">
        <v>1720</v>
      </c>
      <c r="B759">
        <v>1.1519999999999999</v>
      </c>
    </row>
    <row r="760" spans="1:2" x14ac:dyDescent="0.3">
      <c r="A760" s="1" t="s">
        <v>1721</v>
      </c>
      <c r="B760">
        <v>0.80224999999999991</v>
      </c>
    </row>
    <row r="761" spans="1:2" x14ac:dyDescent="0.3">
      <c r="A761" s="1" t="s">
        <v>1722</v>
      </c>
      <c r="B761">
        <v>13.775</v>
      </c>
    </row>
    <row r="762" spans="1:2" x14ac:dyDescent="0.3">
      <c r="A762" s="1" t="s">
        <v>1723</v>
      </c>
      <c r="B762">
        <v>17.495000000000001</v>
      </c>
    </row>
    <row r="763" spans="1:2" x14ac:dyDescent="0.3">
      <c r="A763" s="1" t="s">
        <v>1724</v>
      </c>
      <c r="B763">
        <v>14.2</v>
      </c>
    </row>
    <row r="764" spans="1:2" x14ac:dyDescent="0.3">
      <c r="A764" s="1" t="s">
        <v>502</v>
      </c>
      <c r="B764">
        <v>0.1305</v>
      </c>
    </row>
    <row r="765" spans="1:2" x14ac:dyDescent="0.3">
      <c r="A765" s="1" t="s">
        <v>503</v>
      </c>
      <c r="B765">
        <v>0.38</v>
      </c>
    </row>
    <row r="766" spans="1:2" x14ac:dyDescent="0.3">
      <c r="A766" s="1" t="s">
        <v>504</v>
      </c>
      <c r="B766">
        <v>0.38</v>
      </c>
    </row>
    <row r="767" spans="1:2" x14ac:dyDescent="0.3">
      <c r="A767" s="1" t="s">
        <v>505</v>
      </c>
      <c r="B767">
        <v>89.05</v>
      </c>
    </row>
    <row r="768" spans="1:2" x14ac:dyDescent="0.3">
      <c r="A768" s="1" t="s">
        <v>506</v>
      </c>
      <c r="B768">
        <v>94</v>
      </c>
    </row>
    <row r="769" spans="1:2" x14ac:dyDescent="0.3">
      <c r="A769" s="1" t="s">
        <v>507</v>
      </c>
      <c r="B769">
        <v>30.14</v>
      </c>
    </row>
    <row r="770" spans="1:2" x14ac:dyDescent="0.3">
      <c r="A770" s="1" t="s">
        <v>508</v>
      </c>
      <c r="B770">
        <v>70.2</v>
      </c>
    </row>
    <row r="771" spans="1:2" x14ac:dyDescent="0.3">
      <c r="A771" s="1" t="s">
        <v>509</v>
      </c>
      <c r="B771">
        <v>19.28</v>
      </c>
    </row>
    <row r="772" spans="1:2" x14ac:dyDescent="0.3">
      <c r="A772" s="1" t="s">
        <v>1725</v>
      </c>
      <c r="B772">
        <v>20.774999999999999</v>
      </c>
    </row>
    <row r="773" spans="1:2" x14ac:dyDescent="0.3">
      <c r="A773" s="1" t="s">
        <v>511</v>
      </c>
      <c r="B773">
        <v>89.1</v>
      </c>
    </row>
    <row r="774" spans="1:2" x14ac:dyDescent="0.3">
      <c r="A774" s="1" t="s">
        <v>512</v>
      </c>
      <c r="B774">
        <v>89.1</v>
      </c>
    </row>
    <row r="775" spans="1:2" x14ac:dyDescent="0.3">
      <c r="A775" s="1" t="s">
        <v>1727</v>
      </c>
      <c r="B775">
        <v>76.45</v>
      </c>
    </row>
    <row r="776" spans="1:2" x14ac:dyDescent="0.3">
      <c r="A776" s="1" t="s">
        <v>1728</v>
      </c>
      <c r="B776">
        <v>76.45</v>
      </c>
    </row>
    <row r="777" spans="1:2" x14ac:dyDescent="0.3">
      <c r="A777" s="1" t="s">
        <v>1729</v>
      </c>
      <c r="B777">
        <v>76.45</v>
      </c>
    </row>
    <row r="778" spans="1:2" x14ac:dyDescent="0.3">
      <c r="A778" s="1" t="s">
        <v>513</v>
      </c>
      <c r="B778">
        <v>90.05</v>
      </c>
    </row>
    <row r="779" spans="1:2" x14ac:dyDescent="0.3">
      <c r="A779" s="1" t="s">
        <v>1730</v>
      </c>
      <c r="B779">
        <v>92.65</v>
      </c>
    </row>
    <row r="780" spans="1:2" x14ac:dyDescent="0.3">
      <c r="A780" s="1" t="s">
        <v>515</v>
      </c>
      <c r="B780">
        <v>83.1</v>
      </c>
    </row>
    <row r="781" spans="1:2" x14ac:dyDescent="0.3">
      <c r="A781" s="1" t="s">
        <v>516</v>
      </c>
      <c r="B781">
        <v>83.1</v>
      </c>
    </row>
    <row r="782" spans="1:2" x14ac:dyDescent="0.3">
      <c r="A782" s="1" t="s">
        <v>517</v>
      </c>
      <c r="B782">
        <v>77.400000000000006</v>
      </c>
    </row>
    <row r="783" spans="1:2" x14ac:dyDescent="0.3">
      <c r="A783" s="1" t="s">
        <v>518</v>
      </c>
      <c r="B783">
        <v>79.8</v>
      </c>
    </row>
    <row r="784" spans="1:2" x14ac:dyDescent="0.3">
      <c r="A784" s="1" t="s">
        <v>519</v>
      </c>
      <c r="B784">
        <v>83.1</v>
      </c>
    </row>
    <row r="785" spans="1:2" x14ac:dyDescent="0.3">
      <c r="A785" s="1" t="s">
        <v>1731</v>
      </c>
      <c r="B785">
        <v>81.849999999999994</v>
      </c>
    </row>
    <row r="786" spans="1:2" x14ac:dyDescent="0.3">
      <c r="A786" s="1" t="s">
        <v>520</v>
      </c>
      <c r="B786">
        <v>85.85</v>
      </c>
    </row>
    <row r="787" spans="1:2" x14ac:dyDescent="0.3">
      <c r="A787" s="1" t="s">
        <v>521</v>
      </c>
      <c r="B787">
        <v>85.85</v>
      </c>
    </row>
    <row r="788" spans="1:2" x14ac:dyDescent="0.3">
      <c r="A788" s="1" t="s">
        <v>522</v>
      </c>
      <c r="B788">
        <v>83.1</v>
      </c>
    </row>
    <row r="789" spans="1:2" x14ac:dyDescent="0.3">
      <c r="A789" s="1" t="s">
        <v>1732</v>
      </c>
      <c r="B789">
        <v>81.849999999999994</v>
      </c>
    </row>
    <row r="790" spans="1:2" x14ac:dyDescent="0.3">
      <c r="A790" s="1" t="s">
        <v>1733</v>
      </c>
      <c r="B790">
        <v>75.75</v>
      </c>
    </row>
    <row r="791" spans="1:2" x14ac:dyDescent="0.3">
      <c r="A791" s="1" t="s">
        <v>2657</v>
      </c>
      <c r="B791">
        <v>0</v>
      </c>
    </row>
    <row r="792" spans="1:2" x14ac:dyDescent="0.3">
      <c r="A792" s="1" t="s">
        <v>523</v>
      </c>
      <c r="B792">
        <v>60.65</v>
      </c>
    </row>
    <row r="793" spans="1:2" x14ac:dyDescent="0.3">
      <c r="A793" s="1" t="s">
        <v>524</v>
      </c>
      <c r="B793">
        <v>11.725</v>
      </c>
    </row>
    <row r="794" spans="1:2" x14ac:dyDescent="0.3">
      <c r="A794" s="1" t="s">
        <v>525</v>
      </c>
      <c r="B794">
        <v>19.05</v>
      </c>
    </row>
    <row r="795" spans="1:2" x14ac:dyDescent="0.3">
      <c r="A795" s="1" t="s">
        <v>526</v>
      </c>
      <c r="B795">
        <v>34.85</v>
      </c>
    </row>
    <row r="796" spans="1:2" x14ac:dyDescent="0.3">
      <c r="A796" s="1" t="s">
        <v>1735</v>
      </c>
      <c r="B796">
        <v>2825.0049693750002</v>
      </c>
    </row>
    <row r="797" spans="1:2" x14ac:dyDescent="0.3">
      <c r="A797" s="1" t="s">
        <v>1737</v>
      </c>
      <c r="B797">
        <v>17.95</v>
      </c>
    </row>
    <row r="798" spans="1:2" x14ac:dyDescent="0.3">
      <c r="A798" s="1" t="s">
        <v>1738</v>
      </c>
      <c r="B798">
        <v>66</v>
      </c>
    </row>
    <row r="799" spans="1:2" x14ac:dyDescent="0.3">
      <c r="A799" s="1" t="s">
        <v>1739</v>
      </c>
      <c r="B799">
        <v>27.45</v>
      </c>
    </row>
    <row r="800" spans="1:2" x14ac:dyDescent="0.3">
      <c r="A800" s="1" t="s">
        <v>1740</v>
      </c>
      <c r="B800">
        <v>18.100000000000001</v>
      </c>
    </row>
    <row r="801" spans="1:2" x14ac:dyDescent="0.3">
      <c r="A801" s="1" t="s">
        <v>1741</v>
      </c>
      <c r="B801">
        <v>54.25</v>
      </c>
    </row>
    <row r="802" spans="1:2" x14ac:dyDescent="0.3">
      <c r="A802" s="1" t="s">
        <v>1742</v>
      </c>
      <c r="B802">
        <v>73.800000000000011</v>
      </c>
    </row>
    <row r="803" spans="1:2" x14ac:dyDescent="0.3">
      <c r="A803" s="1" t="s">
        <v>1743</v>
      </c>
      <c r="B803">
        <v>16.7</v>
      </c>
    </row>
    <row r="804" spans="1:2" x14ac:dyDescent="0.3">
      <c r="A804" s="1" t="s">
        <v>1744</v>
      </c>
      <c r="B804">
        <v>56.1</v>
      </c>
    </row>
    <row r="805" spans="1:2" x14ac:dyDescent="0.3">
      <c r="A805" s="1" t="s">
        <v>1745</v>
      </c>
      <c r="B805">
        <v>73.800000000000011</v>
      </c>
    </row>
    <row r="806" spans="1:2" x14ac:dyDescent="0.3">
      <c r="A806" s="1" t="s">
        <v>1746</v>
      </c>
      <c r="B806">
        <v>17.95</v>
      </c>
    </row>
    <row r="807" spans="1:2" x14ac:dyDescent="0.3">
      <c r="A807" s="1" t="s">
        <v>1747</v>
      </c>
      <c r="B807">
        <v>64.8</v>
      </c>
    </row>
    <row r="808" spans="1:2" x14ac:dyDescent="0.3">
      <c r="A808" s="1" t="s">
        <v>1748</v>
      </c>
      <c r="B808">
        <v>17.05</v>
      </c>
    </row>
    <row r="809" spans="1:2" x14ac:dyDescent="0.3">
      <c r="A809" s="1" t="s">
        <v>1749</v>
      </c>
      <c r="B809">
        <v>72.349999999999994</v>
      </c>
    </row>
    <row r="810" spans="1:2" x14ac:dyDescent="0.3">
      <c r="A810" s="1" t="s">
        <v>1750</v>
      </c>
      <c r="B810">
        <v>16.324999999999999</v>
      </c>
    </row>
    <row r="811" spans="1:2" x14ac:dyDescent="0.3">
      <c r="A811" s="1" t="s">
        <v>1751</v>
      </c>
      <c r="B811">
        <v>68.125</v>
      </c>
    </row>
    <row r="812" spans="1:2" x14ac:dyDescent="0.3">
      <c r="A812" s="1" t="s">
        <v>1752</v>
      </c>
      <c r="B812">
        <v>50.55</v>
      </c>
    </row>
    <row r="813" spans="1:2" x14ac:dyDescent="0.3">
      <c r="A813" s="1" t="s">
        <v>1753</v>
      </c>
      <c r="B813">
        <v>85.6</v>
      </c>
    </row>
    <row r="814" spans="1:2" x14ac:dyDescent="0.3">
      <c r="A814" s="1" t="s">
        <v>1754</v>
      </c>
      <c r="B814">
        <v>5.13</v>
      </c>
    </row>
    <row r="815" spans="1:2" x14ac:dyDescent="0.3">
      <c r="A815" s="1" t="s">
        <v>1755</v>
      </c>
      <c r="B815">
        <v>4.0199999999999996</v>
      </c>
    </row>
    <row r="816" spans="1:2" x14ac:dyDescent="0.3">
      <c r="A816" s="1" t="s">
        <v>1756</v>
      </c>
      <c r="B816">
        <v>3.5049999999999999</v>
      </c>
    </row>
    <row r="817" spans="1:2" x14ac:dyDescent="0.3">
      <c r="A817" s="1" t="s">
        <v>1757</v>
      </c>
      <c r="B817">
        <v>3.26</v>
      </c>
    </row>
    <row r="818" spans="1:2" x14ac:dyDescent="0.3">
      <c r="A818" s="1" t="s">
        <v>1758</v>
      </c>
      <c r="B818">
        <v>3.0550000000000002</v>
      </c>
    </row>
    <row r="819" spans="1:2" x14ac:dyDescent="0.3">
      <c r="A819" s="1" t="s">
        <v>1759</v>
      </c>
      <c r="B819">
        <v>6.6</v>
      </c>
    </row>
    <row r="820" spans="1:2" x14ac:dyDescent="0.3">
      <c r="A820" s="1" t="s">
        <v>1760</v>
      </c>
      <c r="B820">
        <v>8.1550000000000011</v>
      </c>
    </row>
    <row r="821" spans="1:2" x14ac:dyDescent="0.3">
      <c r="A821" s="1" t="s">
        <v>1761</v>
      </c>
      <c r="B821">
        <v>46.9</v>
      </c>
    </row>
    <row r="822" spans="1:2" x14ac:dyDescent="0.3">
      <c r="A822" s="1" t="s">
        <v>527</v>
      </c>
      <c r="B822">
        <v>7.05</v>
      </c>
    </row>
    <row r="823" spans="1:2" x14ac:dyDescent="0.3">
      <c r="A823" s="1" t="s">
        <v>528</v>
      </c>
      <c r="B823">
        <v>39.85</v>
      </c>
    </row>
    <row r="824" spans="1:2" x14ac:dyDescent="0.3">
      <c r="A824" s="1" t="s">
        <v>529</v>
      </c>
      <c r="B824">
        <v>12.57</v>
      </c>
    </row>
    <row r="825" spans="1:2" x14ac:dyDescent="0.3">
      <c r="A825" s="1" t="s">
        <v>530</v>
      </c>
      <c r="B825">
        <v>4.335</v>
      </c>
    </row>
    <row r="826" spans="1:2" x14ac:dyDescent="0.3">
      <c r="A826" s="1" t="s">
        <v>531</v>
      </c>
      <c r="B826">
        <v>5.07</v>
      </c>
    </row>
    <row r="827" spans="1:2" x14ac:dyDescent="0.3">
      <c r="A827" s="1" t="s">
        <v>1762</v>
      </c>
      <c r="B827">
        <v>10.97</v>
      </c>
    </row>
    <row r="828" spans="1:2" x14ac:dyDescent="0.3">
      <c r="A828" s="1" t="s">
        <v>1763</v>
      </c>
      <c r="B828">
        <v>18.3</v>
      </c>
    </row>
    <row r="829" spans="1:2" x14ac:dyDescent="0.3">
      <c r="A829" s="1" t="s">
        <v>532</v>
      </c>
      <c r="B829">
        <v>22.3</v>
      </c>
    </row>
    <row r="830" spans="1:2" x14ac:dyDescent="0.3">
      <c r="A830" s="1" t="s">
        <v>533</v>
      </c>
      <c r="B830">
        <v>22.3</v>
      </c>
    </row>
    <row r="831" spans="1:2" x14ac:dyDescent="0.3">
      <c r="A831" s="1" t="s">
        <v>534</v>
      </c>
      <c r="B831">
        <v>5.8150000000000004</v>
      </c>
    </row>
    <row r="832" spans="1:2" x14ac:dyDescent="0.3">
      <c r="A832" s="1" t="s">
        <v>1764</v>
      </c>
      <c r="B832">
        <v>1.585</v>
      </c>
    </row>
    <row r="833" spans="1:2" x14ac:dyDescent="0.3">
      <c r="A833" s="1" t="s">
        <v>535</v>
      </c>
      <c r="B833">
        <v>23.7</v>
      </c>
    </row>
    <row r="834" spans="1:2" x14ac:dyDescent="0.3">
      <c r="A834" s="1" t="s">
        <v>536</v>
      </c>
      <c r="B834">
        <v>7.5</v>
      </c>
    </row>
    <row r="835" spans="1:2" x14ac:dyDescent="0.3">
      <c r="A835" s="1" t="s">
        <v>537</v>
      </c>
      <c r="B835">
        <v>1.4650000000000001</v>
      </c>
    </row>
    <row r="836" spans="1:2" x14ac:dyDescent="0.3">
      <c r="A836" s="1" t="s">
        <v>538</v>
      </c>
      <c r="B836">
        <v>2.0249999999999999</v>
      </c>
    </row>
    <row r="837" spans="1:2" x14ac:dyDescent="0.3">
      <c r="A837" s="1" t="s">
        <v>1765</v>
      </c>
      <c r="B837">
        <v>13.05</v>
      </c>
    </row>
    <row r="838" spans="1:2" x14ac:dyDescent="0.3">
      <c r="A838" s="1" t="s">
        <v>1766</v>
      </c>
      <c r="B838">
        <v>48.849999999999987</v>
      </c>
    </row>
    <row r="839" spans="1:2" x14ac:dyDescent="0.3">
      <c r="A839" s="1" t="s">
        <v>1767</v>
      </c>
      <c r="B839">
        <v>51.65</v>
      </c>
    </row>
    <row r="840" spans="1:2" x14ac:dyDescent="0.3">
      <c r="A840" s="1" t="s">
        <v>1768</v>
      </c>
      <c r="B840">
        <v>22.95</v>
      </c>
    </row>
    <row r="841" spans="1:2" x14ac:dyDescent="0.3">
      <c r="A841" s="1" t="s">
        <v>1769</v>
      </c>
      <c r="B841">
        <v>7.89</v>
      </c>
    </row>
    <row r="842" spans="1:2" x14ac:dyDescent="0.3">
      <c r="A842" s="1" t="s">
        <v>1770</v>
      </c>
      <c r="B842">
        <v>12.3</v>
      </c>
    </row>
    <row r="843" spans="1:2" x14ac:dyDescent="0.3">
      <c r="A843" s="1" t="s">
        <v>1771</v>
      </c>
      <c r="B843">
        <v>7.44</v>
      </c>
    </row>
    <row r="844" spans="1:2" x14ac:dyDescent="0.3">
      <c r="A844" s="1" t="s">
        <v>1772</v>
      </c>
      <c r="B844">
        <v>51.95</v>
      </c>
    </row>
    <row r="845" spans="1:2" x14ac:dyDescent="0.3">
      <c r="A845" s="1" t="s">
        <v>1773</v>
      </c>
      <c r="B845">
        <v>59.849999999999987</v>
      </c>
    </row>
    <row r="846" spans="1:2" x14ac:dyDescent="0.3">
      <c r="A846" s="1" t="s">
        <v>1774</v>
      </c>
      <c r="B846">
        <v>70.900000000000006</v>
      </c>
    </row>
    <row r="847" spans="1:2" x14ac:dyDescent="0.3">
      <c r="A847" s="1" t="s">
        <v>1775</v>
      </c>
      <c r="B847">
        <v>6.67</v>
      </c>
    </row>
    <row r="848" spans="1:2" x14ac:dyDescent="0.3">
      <c r="A848" s="1" t="s">
        <v>1776</v>
      </c>
      <c r="B848">
        <v>34.549999999999997</v>
      </c>
    </row>
    <row r="849" spans="1:2" x14ac:dyDescent="0.3">
      <c r="A849" s="1" t="s">
        <v>1777</v>
      </c>
      <c r="B849">
        <v>11.9</v>
      </c>
    </row>
    <row r="850" spans="1:2" x14ac:dyDescent="0.3">
      <c r="A850" s="1" t="s">
        <v>1778</v>
      </c>
      <c r="B850">
        <v>46.45</v>
      </c>
    </row>
    <row r="851" spans="1:2" x14ac:dyDescent="0.3">
      <c r="A851" s="1" t="s">
        <v>1779</v>
      </c>
      <c r="B851">
        <v>9.7949999999999999</v>
      </c>
    </row>
    <row r="852" spans="1:2" x14ac:dyDescent="0.3">
      <c r="A852" s="1" t="s">
        <v>1780</v>
      </c>
      <c r="B852">
        <v>36.150000000000013</v>
      </c>
    </row>
    <row r="853" spans="1:2" x14ac:dyDescent="0.3">
      <c r="A853" s="1" t="s">
        <v>1781</v>
      </c>
      <c r="B853">
        <v>8.7100000000000009</v>
      </c>
    </row>
    <row r="854" spans="1:2" x14ac:dyDescent="0.3">
      <c r="A854" s="1" t="s">
        <v>1782</v>
      </c>
      <c r="B854">
        <v>34.9</v>
      </c>
    </row>
    <row r="855" spans="1:2" x14ac:dyDescent="0.3">
      <c r="A855" s="1" t="s">
        <v>1783</v>
      </c>
      <c r="B855">
        <v>6.62</v>
      </c>
    </row>
    <row r="856" spans="1:2" x14ac:dyDescent="0.3">
      <c r="A856" s="1" t="s">
        <v>1784</v>
      </c>
      <c r="B856">
        <v>29.3</v>
      </c>
    </row>
    <row r="857" spans="1:2" x14ac:dyDescent="0.3">
      <c r="A857" s="1" t="s">
        <v>1785</v>
      </c>
      <c r="B857">
        <v>17.100000000000001</v>
      </c>
    </row>
    <row r="858" spans="1:2" x14ac:dyDescent="0.3">
      <c r="A858" s="1" t="s">
        <v>1786</v>
      </c>
      <c r="B858">
        <v>29.55</v>
      </c>
    </row>
    <row r="859" spans="1:2" x14ac:dyDescent="0.3">
      <c r="A859" s="1" t="s">
        <v>1787</v>
      </c>
      <c r="B859">
        <v>36.549999999999997</v>
      </c>
    </row>
    <row r="860" spans="1:2" x14ac:dyDescent="0.3">
      <c r="A860" s="1" t="s">
        <v>1788</v>
      </c>
      <c r="B860">
        <v>25.8</v>
      </c>
    </row>
    <row r="861" spans="1:2" x14ac:dyDescent="0.3">
      <c r="A861" s="1" t="s">
        <v>2574</v>
      </c>
      <c r="B861">
        <v>0</v>
      </c>
    </row>
    <row r="862" spans="1:2" x14ac:dyDescent="0.3">
      <c r="A862" s="1" t="s">
        <v>1789</v>
      </c>
      <c r="B862">
        <v>26.7</v>
      </c>
    </row>
    <row r="863" spans="1:2" x14ac:dyDescent="0.3">
      <c r="A863" s="1" t="s">
        <v>1790</v>
      </c>
      <c r="B863">
        <v>5.35</v>
      </c>
    </row>
    <row r="864" spans="1:2" x14ac:dyDescent="0.3">
      <c r="A864" s="1" t="s">
        <v>1791</v>
      </c>
      <c r="B864">
        <v>21.4</v>
      </c>
    </row>
    <row r="865" spans="1:2" x14ac:dyDescent="0.3">
      <c r="A865" s="1" t="s">
        <v>1792</v>
      </c>
      <c r="B865">
        <v>50</v>
      </c>
    </row>
    <row r="866" spans="1:2" x14ac:dyDescent="0.3">
      <c r="A866" s="1" t="s">
        <v>1793</v>
      </c>
      <c r="B866">
        <v>22.3</v>
      </c>
    </row>
    <row r="867" spans="1:2" x14ac:dyDescent="0.3">
      <c r="A867" s="1" t="s">
        <v>1794</v>
      </c>
      <c r="B867">
        <v>15.65</v>
      </c>
    </row>
    <row r="868" spans="1:2" x14ac:dyDescent="0.3">
      <c r="A868" s="1" t="s">
        <v>1795</v>
      </c>
      <c r="B868">
        <v>65.650000000000006</v>
      </c>
    </row>
    <row r="869" spans="1:2" x14ac:dyDescent="0.3">
      <c r="A869" s="1" t="s">
        <v>1796</v>
      </c>
      <c r="B869">
        <v>27.4</v>
      </c>
    </row>
    <row r="870" spans="1:2" x14ac:dyDescent="0.3">
      <c r="A870" s="1" t="s">
        <v>1797</v>
      </c>
      <c r="B870">
        <v>65.650000000000006</v>
      </c>
    </row>
    <row r="871" spans="1:2" x14ac:dyDescent="0.3">
      <c r="A871" s="1" t="s">
        <v>1798</v>
      </c>
      <c r="B871">
        <v>9.1999999999999993</v>
      </c>
    </row>
    <row r="872" spans="1:2" x14ac:dyDescent="0.3">
      <c r="A872" s="1" t="s">
        <v>1799</v>
      </c>
      <c r="B872">
        <v>20.55</v>
      </c>
    </row>
    <row r="873" spans="1:2" x14ac:dyDescent="0.3">
      <c r="A873" s="1" t="s">
        <v>539</v>
      </c>
      <c r="B873">
        <v>82700</v>
      </c>
    </row>
    <row r="874" spans="1:2" x14ac:dyDescent="0.3">
      <c r="A874" s="1" t="s">
        <v>540</v>
      </c>
      <c r="B874">
        <v>5.8349999999999999E-2</v>
      </c>
    </row>
    <row r="875" spans="1:2" x14ac:dyDescent="0.3">
      <c r="A875" s="1" t="s">
        <v>1800</v>
      </c>
      <c r="B875">
        <v>1.4E-2</v>
      </c>
    </row>
    <row r="876" spans="1:2" x14ac:dyDescent="0.3">
      <c r="A876" s="1" t="s">
        <v>1801</v>
      </c>
      <c r="B876">
        <v>0.22650000000000001</v>
      </c>
    </row>
    <row r="877" spans="1:2" x14ac:dyDescent="0.3">
      <c r="A877" s="1" t="s">
        <v>541</v>
      </c>
      <c r="B877">
        <v>0.26350000000000001</v>
      </c>
    </row>
    <row r="878" spans="1:2" x14ac:dyDescent="0.3">
      <c r="A878" s="1" t="s">
        <v>1803</v>
      </c>
      <c r="B878">
        <v>0.50741666666666674</v>
      </c>
    </row>
    <row r="879" spans="1:2" x14ac:dyDescent="0.3">
      <c r="A879" s="1" t="s">
        <v>1804</v>
      </c>
      <c r="B879">
        <v>2.5445000000000002</v>
      </c>
    </row>
    <row r="880" spans="1:2" x14ac:dyDescent="0.3">
      <c r="A880" s="1" t="s">
        <v>542</v>
      </c>
      <c r="B880">
        <v>28.75</v>
      </c>
    </row>
    <row r="881" spans="1:2" x14ac:dyDescent="0.3">
      <c r="A881" s="1" t="s">
        <v>543</v>
      </c>
      <c r="B881">
        <v>29.55</v>
      </c>
    </row>
    <row r="882" spans="1:2" x14ac:dyDescent="0.3">
      <c r="A882" s="1" t="s">
        <v>544</v>
      </c>
      <c r="B882">
        <v>17.25</v>
      </c>
    </row>
    <row r="883" spans="1:2" x14ac:dyDescent="0.3">
      <c r="A883" s="1" t="s">
        <v>545</v>
      </c>
      <c r="B883">
        <v>29.05</v>
      </c>
    </row>
    <row r="884" spans="1:2" x14ac:dyDescent="0.3">
      <c r="A884" s="1" t="s">
        <v>1805</v>
      </c>
      <c r="B884">
        <v>0.36575000000000002</v>
      </c>
    </row>
    <row r="885" spans="1:2" x14ac:dyDescent="0.3">
      <c r="A885" s="1" t="s">
        <v>546</v>
      </c>
      <c r="B885">
        <v>8.8650000000000002</v>
      </c>
    </row>
    <row r="886" spans="1:2" x14ac:dyDescent="0.3">
      <c r="A886" s="1" t="s">
        <v>1806</v>
      </c>
      <c r="B886">
        <v>8.7199999999999989</v>
      </c>
    </row>
    <row r="887" spans="1:2" x14ac:dyDescent="0.3">
      <c r="A887" s="1" t="s">
        <v>547</v>
      </c>
      <c r="B887">
        <v>0.57150000000000001</v>
      </c>
    </row>
    <row r="888" spans="1:2" x14ac:dyDescent="0.3">
      <c r="A888" s="1" t="s">
        <v>1807</v>
      </c>
      <c r="B888">
        <v>0.92837499999999995</v>
      </c>
    </row>
    <row r="889" spans="1:2" x14ac:dyDescent="0.3">
      <c r="A889" s="1" t="s">
        <v>1808</v>
      </c>
      <c r="B889">
        <v>0.23877499999999999</v>
      </c>
    </row>
    <row r="890" spans="1:2" x14ac:dyDescent="0.3">
      <c r="A890" s="1" t="s">
        <v>1809</v>
      </c>
      <c r="B890">
        <v>2.0670000000000002</v>
      </c>
    </row>
    <row r="891" spans="1:2" x14ac:dyDescent="0.3">
      <c r="A891" s="1" t="s">
        <v>548</v>
      </c>
      <c r="B891">
        <v>0.8135</v>
      </c>
    </row>
    <row r="892" spans="1:2" x14ac:dyDescent="0.3">
      <c r="A892" s="1" t="s">
        <v>1810</v>
      </c>
      <c r="B892">
        <v>1.2144999999999999</v>
      </c>
    </row>
    <row r="893" spans="1:2" x14ac:dyDescent="0.3">
      <c r="A893" s="1" t="s">
        <v>1811</v>
      </c>
      <c r="B893">
        <v>6.7049999999999998E-2</v>
      </c>
    </row>
    <row r="894" spans="1:2" x14ac:dyDescent="0.3">
      <c r="A894" s="1" t="s">
        <v>1813</v>
      </c>
      <c r="B894">
        <v>0.19570625</v>
      </c>
    </row>
    <row r="895" spans="1:2" x14ac:dyDescent="0.3">
      <c r="A895" s="1" t="s">
        <v>549</v>
      </c>
      <c r="B895">
        <v>2.5750000000000002</v>
      </c>
    </row>
    <row r="896" spans="1:2" x14ac:dyDescent="0.3">
      <c r="A896" s="1" t="s">
        <v>550</v>
      </c>
      <c r="B896">
        <v>4.9950000000000001</v>
      </c>
    </row>
    <row r="897" spans="1:2" x14ac:dyDescent="0.3">
      <c r="A897" s="1" t="s">
        <v>551</v>
      </c>
      <c r="B897">
        <v>10.32</v>
      </c>
    </row>
    <row r="898" spans="1:2" x14ac:dyDescent="0.3">
      <c r="A898" s="1" t="s">
        <v>552</v>
      </c>
      <c r="B898">
        <v>13.654999999999999</v>
      </c>
    </row>
    <row r="899" spans="1:2" x14ac:dyDescent="0.3">
      <c r="A899" s="1" t="s">
        <v>553</v>
      </c>
      <c r="B899">
        <v>22.7</v>
      </c>
    </row>
    <row r="900" spans="1:2" x14ac:dyDescent="0.3">
      <c r="A900" s="1" t="s">
        <v>554</v>
      </c>
      <c r="B900">
        <v>39.950000000000003</v>
      </c>
    </row>
    <row r="901" spans="1:2" x14ac:dyDescent="0.3">
      <c r="A901" s="1" t="s">
        <v>1814</v>
      </c>
      <c r="B901">
        <v>5.27</v>
      </c>
    </row>
    <row r="902" spans="1:2" x14ac:dyDescent="0.3">
      <c r="A902" s="1" t="s">
        <v>1815</v>
      </c>
      <c r="B902">
        <v>3.165</v>
      </c>
    </row>
    <row r="903" spans="1:2" x14ac:dyDescent="0.3">
      <c r="A903" s="1" t="s">
        <v>1816</v>
      </c>
      <c r="B903">
        <v>4.4974999999999996</v>
      </c>
    </row>
    <row r="904" spans="1:2" x14ac:dyDescent="0.3">
      <c r="A904" s="1" t="s">
        <v>1817</v>
      </c>
      <c r="B904">
        <v>3.09</v>
      </c>
    </row>
    <row r="905" spans="1:2" x14ac:dyDescent="0.3">
      <c r="A905" s="1" t="s">
        <v>1818</v>
      </c>
      <c r="B905">
        <v>1.8720000000000001</v>
      </c>
    </row>
    <row r="906" spans="1:2" x14ac:dyDescent="0.3">
      <c r="A906" s="1" t="s">
        <v>555</v>
      </c>
      <c r="B906">
        <v>78.099999999999994</v>
      </c>
    </row>
    <row r="907" spans="1:2" x14ac:dyDescent="0.3">
      <c r="A907" s="1" t="s">
        <v>1819</v>
      </c>
      <c r="B907">
        <v>73.75</v>
      </c>
    </row>
    <row r="908" spans="1:2" x14ac:dyDescent="0.3">
      <c r="A908" s="1" t="s">
        <v>1820</v>
      </c>
      <c r="B908">
        <v>1.0825</v>
      </c>
    </row>
    <row r="909" spans="1:2" x14ac:dyDescent="0.3">
      <c r="A909" s="1" t="s">
        <v>1821</v>
      </c>
      <c r="B909">
        <v>10.074999999999999</v>
      </c>
    </row>
    <row r="910" spans="1:2" x14ac:dyDescent="0.3">
      <c r="A910" s="1" t="s">
        <v>1822</v>
      </c>
      <c r="B910">
        <v>56.95</v>
      </c>
    </row>
    <row r="911" spans="1:2" x14ac:dyDescent="0.3">
      <c r="A911" s="1" t="s">
        <v>1823</v>
      </c>
      <c r="B911">
        <v>65.25</v>
      </c>
    </row>
    <row r="912" spans="1:2" x14ac:dyDescent="0.3">
      <c r="A912" s="1" t="s">
        <v>1824</v>
      </c>
      <c r="B912">
        <v>15.645</v>
      </c>
    </row>
    <row r="913" spans="1:2" x14ac:dyDescent="0.3">
      <c r="A913" s="1" t="s">
        <v>1825</v>
      </c>
      <c r="B913">
        <v>83.47966666666666</v>
      </c>
    </row>
    <row r="914" spans="1:2" x14ac:dyDescent="0.3">
      <c r="A914" s="1" t="s">
        <v>1826</v>
      </c>
      <c r="B914">
        <v>2.8</v>
      </c>
    </row>
    <row r="915" spans="1:2" x14ac:dyDescent="0.3">
      <c r="A915" s="1" t="s">
        <v>1827</v>
      </c>
      <c r="B915">
        <v>6.367</v>
      </c>
    </row>
    <row r="916" spans="1:2" x14ac:dyDescent="0.3">
      <c r="A916" s="1" t="s">
        <v>1828</v>
      </c>
      <c r="B916">
        <v>4.555E-3</v>
      </c>
    </row>
    <row r="917" spans="1:2" x14ac:dyDescent="0.3">
      <c r="A917" s="1" t="s">
        <v>1829</v>
      </c>
      <c r="B917">
        <v>1.5245</v>
      </c>
    </row>
    <row r="918" spans="1:2" x14ac:dyDescent="0.3">
      <c r="A918" s="1" t="s">
        <v>1830</v>
      </c>
      <c r="B918">
        <v>1.4055</v>
      </c>
    </row>
    <row r="919" spans="1:2" x14ac:dyDescent="0.3">
      <c r="A919" s="1" t="s">
        <v>1831</v>
      </c>
      <c r="B919">
        <v>1.9949999999999999E-2</v>
      </c>
    </row>
    <row r="920" spans="1:2" x14ac:dyDescent="0.3">
      <c r="A920" s="1" t="s">
        <v>556</v>
      </c>
      <c r="B920">
        <v>12100000</v>
      </c>
    </row>
    <row r="921" spans="1:2" x14ac:dyDescent="0.3">
      <c r="A921" s="1" t="s">
        <v>1833</v>
      </c>
      <c r="B921">
        <v>22.047499999999999</v>
      </c>
    </row>
    <row r="922" spans="1:2" x14ac:dyDescent="0.3">
      <c r="A922" s="1" t="s">
        <v>1834</v>
      </c>
      <c r="B922">
        <v>12.135</v>
      </c>
    </row>
    <row r="923" spans="1:2" x14ac:dyDescent="0.3">
      <c r="A923" s="1" t="s">
        <v>1835</v>
      </c>
      <c r="B923">
        <v>8.3174999999999999E-2</v>
      </c>
    </row>
    <row r="924" spans="1:2" x14ac:dyDescent="0.3">
      <c r="A924" s="1" t="s">
        <v>1836</v>
      </c>
      <c r="B924">
        <v>1.55</v>
      </c>
    </row>
    <row r="925" spans="1:2" x14ac:dyDescent="0.3">
      <c r="A925" s="1" t="s">
        <v>1837</v>
      </c>
      <c r="B925">
        <v>0.26500000000000001</v>
      </c>
    </row>
    <row r="926" spans="1:2" x14ac:dyDescent="0.3">
      <c r="A926" s="1" t="s">
        <v>1838</v>
      </c>
      <c r="B926">
        <v>2.2211500000000002</v>
      </c>
    </row>
    <row r="927" spans="1:2" x14ac:dyDescent="0.3">
      <c r="A927" s="1" t="s">
        <v>557</v>
      </c>
      <c r="B927">
        <v>14.85</v>
      </c>
    </row>
    <row r="928" spans="1:2" x14ac:dyDescent="0.3">
      <c r="A928" s="1" t="s">
        <v>558</v>
      </c>
      <c r="B928">
        <v>54.65</v>
      </c>
    </row>
    <row r="929" spans="1:2" x14ac:dyDescent="0.3">
      <c r="A929" s="1" t="s">
        <v>559</v>
      </c>
      <c r="B929">
        <v>30.55</v>
      </c>
    </row>
    <row r="930" spans="1:2" x14ac:dyDescent="0.3">
      <c r="A930" s="1" t="s">
        <v>560</v>
      </c>
      <c r="B930">
        <v>64.349999999999994</v>
      </c>
    </row>
    <row r="931" spans="1:2" x14ac:dyDescent="0.3">
      <c r="A931" s="1" t="s">
        <v>561</v>
      </c>
      <c r="B931">
        <v>4.835</v>
      </c>
    </row>
    <row r="932" spans="1:2" x14ac:dyDescent="0.3">
      <c r="A932" s="1" t="s">
        <v>562</v>
      </c>
      <c r="B932">
        <v>32.049999999999997</v>
      </c>
    </row>
    <row r="933" spans="1:2" x14ac:dyDescent="0.3">
      <c r="A933" s="1" t="s">
        <v>563</v>
      </c>
      <c r="B933">
        <v>0.108</v>
      </c>
    </row>
    <row r="934" spans="1:2" x14ac:dyDescent="0.3">
      <c r="A934" s="1" t="s">
        <v>1839</v>
      </c>
      <c r="B934">
        <v>37.700000000000003</v>
      </c>
    </row>
    <row r="935" spans="1:2" x14ac:dyDescent="0.3">
      <c r="A935" s="1" t="s">
        <v>564</v>
      </c>
      <c r="B935">
        <v>11.55</v>
      </c>
    </row>
    <row r="936" spans="1:2" x14ac:dyDescent="0.3">
      <c r="A936" s="1" t="s">
        <v>565</v>
      </c>
      <c r="B936">
        <v>16.05</v>
      </c>
    </row>
    <row r="937" spans="1:2" x14ac:dyDescent="0.3">
      <c r="A937" s="1" t="s">
        <v>566</v>
      </c>
      <c r="B937">
        <v>32.299999999999997</v>
      </c>
    </row>
    <row r="938" spans="1:2" x14ac:dyDescent="0.3">
      <c r="A938" s="1" t="s">
        <v>567</v>
      </c>
      <c r="B938">
        <v>30.1</v>
      </c>
    </row>
    <row r="939" spans="1:2" x14ac:dyDescent="0.3">
      <c r="A939" s="1" t="s">
        <v>568</v>
      </c>
      <c r="B939">
        <v>0.26900000000000002</v>
      </c>
    </row>
    <row r="940" spans="1:2" x14ac:dyDescent="0.3">
      <c r="A940" s="1" t="s">
        <v>569</v>
      </c>
      <c r="B940">
        <v>157</v>
      </c>
    </row>
    <row r="941" spans="1:2" x14ac:dyDescent="0.3">
      <c r="A941" s="1" t="s">
        <v>570</v>
      </c>
      <c r="B941">
        <v>7.0699999999999999E-2</v>
      </c>
    </row>
    <row r="942" spans="1:2" x14ac:dyDescent="0.3">
      <c r="A942" s="1" t="s">
        <v>1840</v>
      </c>
      <c r="B942">
        <v>0.90450000000000008</v>
      </c>
    </row>
    <row r="943" spans="1:2" x14ac:dyDescent="0.3">
      <c r="A943" s="1" t="s">
        <v>1841</v>
      </c>
      <c r="B943">
        <v>57.4</v>
      </c>
    </row>
    <row r="944" spans="1:2" x14ac:dyDescent="0.3">
      <c r="A944" s="1" t="s">
        <v>1842</v>
      </c>
      <c r="B944">
        <v>0.14030000000000001</v>
      </c>
    </row>
    <row r="945" spans="1:2" x14ac:dyDescent="0.3">
      <c r="A945" s="1" t="s">
        <v>571</v>
      </c>
      <c r="B945">
        <v>75.55</v>
      </c>
    </row>
    <row r="946" spans="1:2" x14ac:dyDescent="0.3">
      <c r="A946" s="1" t="s">
        <v>1843</v>
      </c>
      <c r="B946">
        <v>14.217499999999999</v>
      </c>
    </row>
    <row r="947" spans="1:2" x14ac:dyDescent="0.3">
      <c r="A947" s="1" t="s">
        <v>1844</v>
      </c>
      <c r="B947">
        <v>6.54</v>
      </c>
    </row>
    <row r="948" spans="1:2" x14ac:dyDescent="0.3">
      <c r="A948" s="1" t="s">
        <v>1845</v>
      </c>
      <c r="B948">
        <v>14.8125</v>
      </c>
    </row>
    <row r="949" spans="1:2" x14ac:dyDescent="0.3">
      <c r="A949" s="1" t="s">
        <v>1846</v>
      </c>
      <c r="B949">
        <v>101.7</v>
      </c>
    </row>
    <row r="950" spans="1:2" x14ac:dyDescent="0.3">
      <c r="A950" s="1" t="s">
        <v>1847</v>
      </c>
      <c r="B950">
        <v>18925.003172500001</v>
      </c>
    </row>
    <row r="951" spans="1:2" x14ac:dyDescent="0.3">
      <c r="A951" s="1" t="s">
        <v>1848</v>
      </c>
      <c r="B951">
        <v>12.686500000000001</v>
      </c>
    </row>
    <row r="952" spans="1:2" x14ac:dyDescent="0.3">
      <c r="A952" s="1" t="s">
        <v>1849</v>
      </c>
      <c r="B952">
        <v>85.6</v>
      </c>
    </row>
    <row r="953" spans="1:2" x14ac:dyDescent="0.3">
      <c r="A953" s="1" t="s">
        <v>572</v>
      </c>
      <c r="B953">
        <v>85.6</v>
      </c>
    </row>
    <row r="954" spans="1:2" x14ac:dyDescent="0.3">
      <c r="A954" s="1" t="s">
        <v>1850</v>
      </c>
      <c r="B954">
        <v>3.7850000000000002E-2</v>
      </c>
    </row>
    <row r="955" spans="1:2" x14ac:dyDescent="0.3">
      <c r="A955" s="1" t="s">
        <v>1851</v>
      </c>
      <c r="B955">
        <v>3.9449999999999999E-2</v>
      </c>
    </row>
    <row r="956" spans="1:2" x14ac:dyDescent="0.3">
      <c r="A956" s="1" t="s">
        <v>1852</v>
      </c>
      <c r="B956">
        <v>12.7</v>
      </c>
    </row>
    <row r="957" spans="1:2" x14ac:dyDescent="0.3">
      <c r="A957" s="1" t="s">
        <v>1853</v>
      </c>
      <c r="B957">
        <v>1530000</v>
      </c>
    </row>
    <row r="958" spans="1:2" x14ac:dyDescent="0.3">
      <c r="A958" s="1" t="s">
        <v>1889</v>
      </c>
      <c r="B958">
        <v>11.715</v>
      </c>
    </row>
    <row r="959" spans="1:2" x14ac:dyDescent="0.3">
      <c r="A959" s="1" t="s">
        <v>574</v>
      </c>
      <c r="B959">
        <v>6.9849999999999995E-2</v>
      </c>
    </row>
    <row r="960" spans="1:2" x14ac:dyDescent="0.3">
      <c r="A960" s="1" t="s">
        <v>1892</v>
      </c>
      <c r="B960">
        <v>0.44850000000000001</v>
      </c>
    </row>
    <row r="961" spans="1:2" x14ac:dyDescent="0.3">
      <c r="A961" s="1" t="s">
        <v>575</v>
      </c>
      <c r="B961">
        <v>0.11425</v>
      </c>
    </row>
    <row r="962" spans="1:2" x14ac:dyDescent="0.3">
      <c r="A962" s="1" t="s">
        <v>1893</v>
      </c>
      <c r="B962">
        <v>0.72499999999999998</v>
      </c>
    </row>
    <row r="963" spans="1:2" x14ac:dyDescent="0.3">
      <c r="A963" s="1" t="s">
        <v>576</v>
      </c>
      <c r="B963">
        <v>0.17005000000000001</v>
      </c>
    </row>
    <row r="964" spans="1:2" x14ac:dyDescent="0.3">
      <c r="A964" s="1" t="s">
        <v>577</v>
      </c>
      <c r="B964">
        <v>1.0745</v>
      </c>
    </row>
    <row r="965" spans="1:2" x14ac:dyDescent="0.3">
      <c r="A965" s="1" t="s">
        <v>1894</v>
      </c>
      <c r="B965">
        <v>0.42845312499999999</v>
      </c>
    </row>
    <row r="966" spans="1:2" x14ac:dyDescent="0.3">
      <c r="A966" s="1" t="s">
        <v>578</v>
      </c>
      <c r="B966">
        <v>0.40649999999999997</v>
      </c>
    </row>
    <row r="967" spans="1:2" x14ac:dyDescent="0.3">
      <c r="A967" s="1" t="s">
        <v>1895</v>
      </c>
      <c r="B967">
        <v>2.1545000000000001</v>
      </c>
    </row>
    <row r="968" spans="1:2" x14ac:dyDescent="0.3">
      <c r="A968" s="1" t="s">
        <v>1896</v>
      </c>
      <c r="B968">
        <v>5.5399999999999998E-2</v>
      </c>
    </row>
    <row r="969" spans="1:2" x14ac:dyDescent="0.3">
      <c r="A969" s="1" t="s">
        <v>1897</v>
      </c>
      <c r="B969">
        <v>15.6075</v>
      </c>
    </row>
    <row r="970" spans="1:2" x14ac:dyDescent="0.3">
      <c r="A970" s="1" t="s">
        <v>1898</v>
      </c>
      <c r="B970">
        <v>27.38</v>
      </c>
    </row>
    <row r="971" spans="1:2" x14ac:dyDescent="0.3">
      <c r="A971" s="1" t="s">
        <v>1899</v>
      </c>
      <c r="B971">
        <v>4.9349999999999998E-2</v>
      </c>
    </row>
    <row r="972" spans="1:2" x14ac:dyDescent="0.3">
      <c r="A972" s="1" t="s">
        <v>1900</v>
      </c>
      <c r="B972">
        <v>86.95</v>
      </c>
    </row>
    <row r="973" spans="1:2" x14ac:dyDescent="0.3">
      <c r="A973" s="1" t="s">
        <v>2658</v>
      </c>
      <c r="B973">
        <v>6.11E-3</v>
      </c>
    </row>
    <row r="974" spans="1:2" x14ac:dyDescent="0.3">
      <c r="A974" s="1" t="s">
        <v>2659</v>
      </c>
      <c r="B974">
        <v>6.2500000000000003E-3</v>
      </c>
    </row>
    <row r="975" spans="1:2" x14ac:dyDescent="0.3">
      <c r="A975" s="1" t="s">
        <v>2660</v>
      </c>
      <c r="B975">
        <v>6.1199999999999996E-3</v>
      </c>
    </row>
    <row r="976" spans="1:2" x14ac:dyDescent="0.3">
      <c r="A976" s="1" t="s">
        <v>580</v>
      </c>
      <c r="B976">
        <v>10.89</v>
      </c>
    </row>
    <row r="977" spans="1:2" x14ac:dyDescent="0.3">
      <c r="A977" s="1" t="s">
        <v>581</v>
      </c>
      <c r="B977">
        <v>3.5699999999999998E-3</v>
      </c>
    </row>
    <row r="978" spans="1:2" x14ac:dyDescent="0.3">
      <c r="A978" s="1" t="s">
        <v>1901</v>
      </c>
      <c r="B978">
        <v>2.91375E-2</v>
      </c>
    </row>
    <row r="979" spans="1:2" x14ac:dyDescent="0.3">
      <c r="A979" s="1" t="s">
        <v>2661</v>
      </c>
      <c r="B979">
        <v>2.8199999999999999E-2</v>
      </c>
    </row>
    <row r="980" spans="1:2" x14ac:dyDescent="0.3">
      <c r="A980" s="1" t="s">
        <v>2662</v>
      </c>
      <c r="B980">
        <v>2.0500000000000001E-2</v>
      </c>
    </row>
    <row r="981" spans="1:2" x14ac:dyDescent="0.3">
      <c r="A981" s="1" t="s">
        <v>2663</v>
      </c>
      <c r="B981">
        <v>2.8199999999999999E-2</v>
      </c>
    </row>
    <row r="982" spans="1:2" x14ac:dyDescent="0.3">
      <c r="A982" s="1" t="s">
        <v>2664</v>
      </c>
      <c r="B982">
        <v>1.2749999999999999E-2</v>
      </c>
    </row>
    <row r="983" spans="1:2" x14ac:dyDescent="0.3">
      <c r="A983" s="1" t="s">
        <v>582</v>
      </c>
      <c r="B983">
        <v>3.5049999999999998E-2</v>
      </c>
    </row>
    <row r="984" spans="1:2" x14ac:dyDescent="0.3">
      <c r="A984" s="1" t="s">
        <v>583</v>
      </c>
      <c r="B984">
        <v>3.5249999999999997E-2</v>
      </c>
    </row>
    <row r="985" spans="1:2" x14ac:dyDescent="0.3">
      <c r="A985" s="1" t="s">
        <v>1902</v>
      </c>
      <c r="B985">
        <v>417000</v>
      </c>
    </row>
    <row r="986" spans="1:2" x14ac:dyDescent="0.3">
      <c r="A986" s="1" t="s">
        <v>1903</v>
      </c>
      <c r="B986">
        <v>8.7600000000000004E-3</v>
      </c>
    </row>
    <row r="987" spans="1:2" x14ac:dyDescent="0.3">
      <c r="A987" s="1" t="s">
        <v>1904</v>
      </c>
      <c r="B987">
        <v>7.5950000000000002E-3</v>
      </c>
    </row>
    <row r="988" spans="1:2" x14ac:dyDescent="0.3">
      <c r="A988" s="1" t="s">
        <v>1905</v>
      </c>
      <c r="B988">
        <v>6.6299999999999996E-3</v>
      </c>
    </row>
    <row r="989" spans="1:2" x14ac:dyDescent="0.3">
      <c r="A989" s="1" t="s">
        <v>1906</v>
      </c>
      <c r="B989">
        <v>17800</v>
      </c>
    </row>
    <row r="990" spans="1:2" x14ac:dyDescent="0.3">
      <c r="A990" s="1" t="s">
        <v>584</v>
      </c>
      <c r="B990">
        <v>4.47</v>
      </c>
    </row>
    <row r="991" spans="1:2" x14ac:dyDescent="0.3">
      <c r="A991" s="1" t="s">
        <v>1910</v>
      </c>
      <c r="B991">
        <v>11.817500000000001</v>
      </c>
    </row>
    <row r="992" spans="1:2" x14ac:dyDescent="0.3">
      <c r="A992" s="1" t="s">
        <v>1911</v>
      </c>
      <c r="B992">
        <v>9.7200000000000006</v>
      </c>
    </row>
    <row r="993" spans="1:2" x14ac:dyDescent="0.3">
      <c r="A993" s="1" t="s">
        <v>1912</v>
      </c>
      <c r="B993">
        <v>6.71</v>
      </c>
    </row>
    <row r="994" spans="1:2" x14ac:dyDescent="0.3">
      <c r="A994" s="1" t="s">
        <v>1913</v>
      </c>
      <c r="B994">
        <v>6.2949999999999999</v>
      </c>
    </row>
    <row r="995" spans="1:2" x14ac:dyDescent="0.3">
      <c r="A995" s="1" t="s">
        <v>1914</v>
      </c>
      <c r="B995">
        <v>1.9850000000000001</v>
      </c>
    </row>
    <row r="996" spans="1:2" x14ac:dyDescent="0.3">
      <c r="A996" s="1" t="s">
        <v>1915</v>
      </c>
      <c r="B996">
        <v>43.099999999999987</v>
      </c>
    </row>
    <row r="997" spans="1:2" x14ac:dyDescent="0.3">
      <c r="A997" s="1" t="s">
        <v>1916</v>
      </c>
      <c r="B997">
        <v>55.4</v>
      </c>
    </row>
    <row r="998" spans="1:2" x14ac:dyDescent="0.3">
      <c r="A998" s="1" t="s">
        <v>1917</v>
      </c>
      <c r="B998">
        <v>54.1</v>
      </c>
    </row>
    <row r="999" spans="1:2" x14ac:dyDescent="0.3">
      <c r="A999" s="1" t="s">
        <v>1918</v>
      </c>
      <c r="B999">
        <v>77.2</v>
      </c>
    </row>
    <row r="1000" spans="1:2" x14ac:dyDescent="0.3">
      <c r="A1000" s="1" t="s">
        <v>1919</v>
      </c>
      <c r="B1000">
        <v>51.85</v>
      </c>
    </row>
    <row r="1001" spans="1:2" x14ac:dyDescent="0.3">
      <c r="A1001" s="1" t="s">
        <v>1920</v>
      </c>
      <c r="B1001">
        <v>86</v>
      </c>
    </row>
    <row r="1002" spans="1:2" x14ac:dyDescent="0.3">
      <c r="A1002" s="1" t="s">
        <v>1921</v>
      </c>
      <c r="B1002">
        <v>39.35</v>
      </c>
    </row>
    <row r="1003" spans="1:2" x14ac:dyDescent="0.3">
      <c r="A1003" s="1" t="s">
        <v>1922</v>
      </c>
      <c r="B1003">
        <v>80.800000000000011</v>
      </c>
    </row>
    <row r="1004" spans="1:2" x14ac:dyDescent="0.3">
      <c r="A1004" s="1" t="s">
        <v>1923</v>
      </c>
      <c r="B1004">
        <v>40.700000000000003</v>
      </c>
    </row>
    <row r="1005" spans="1:2" x14ac:dyDescent="0.3">
      <c r="A1005" s="1" t="s">
        <v>1924</v>
      </c>
      <c r="B1005">
        <v>41.75</v>
      </c>
    </row>
    <row r="1006" spans="1:2" x14ac:dyDescent="0.3">
      <c r="A1006" s="1" t="s">
        <v>1925</v>
      </c>
      <c r="B1006">
        <v>90.1</v>
      </c>
    </row>
    <row r="1007" spans="1:2" x14ac:dyDescent="0.3">
      <c r="A1007" s="1" t="s">
        <v>1926</v>
      </c>
      <c r="B1007">
        <v>70.650000000000006</v>
      </c>
    </row>
    <row r="1008" spans="1:2" x14ac:dyDescent="0.3">
      <c r="A1008" s="1" t="s">
        <v>1927</v>
      </c>
      <c r="B1008">
        <v>45.75</v>
      </c>
    </row>
    <row r="1009" spans="1:2" x14ac:dyDescent="0.3">
      <c r="A1009" s="1" t="s">
        <v>1928</v>
      </c>
      <c r="B1009">
        <v>84.199999999999989</v>
      </c>
    </row>
    <row r="1010" spans="1:2" x14ac:dyDescent="0.3">
      <c r="A1010" s="1" t="s">
        <v>1929</v>
      </c>
      <c r="B1010">
        <v>54.75</v>
      </c>
    </row>
    <row r="1011" spans="1:2" x14ac:dyDescent="0.3">
      <c r="A1011" s="1" t="s">
        <v>1930</v>
      </c>
      <c r="B1011">
        <v>70.95</v>
      </c>
    </row>
    <row r="1012" spans="1:2" x14ac:dyDescent="0.3">
      <c r="A1012" s="1" t="s">
        <v>1931</v>
      </c>
      <c r="B1012">
        <v>133.5</v>
      </c>
    </row>
    <row r="1013" spans="1:2" x14ac:dyDescent="0.3">
      <c r="A1013" s="1" t="s">
        <v>1932</v>
      </c>
      <c r="B1013">
        <v>106.3</v>
      </c>
    </row>
    <row r="1014" spans="1:2" x14ac:dyDescent="0.3">
      <c r="A1014" s="1" t="s">
        <v>1933</v>
      </c>
      <c r="B1014">
        <v>115</v>
      </c>
    </row>
    <row r="1015" spans="1:2" x14ac:dyDescent="0.3">
      <c r="A1015" s="1" t="s">
        <v>1934</v>
      </c>
      <c r="B1015">
        <v>40.25</v>
      </c>
    </row>
    <row r="1016" spans="1:2" x14ac:dyDescent="0.3">
      <c r="A1016" s="1" t="s">
        <v>1935</v>
      </c>
      <c r="B1016">
        <v>82.85</v>
      </c>
    </row>
    <row r="1017" spans="1:2" x14ac:dyDescent="0.3">
      <c r="A1017" s="1" t="s">
        <v>1936</v>
      </c>
      <c r="B1017">
        <v>52.05</v>
      </c>
    </row>
    <row r="1018" spans="1:2" x14ac:dyDescent="0.3">
      <c r="A1018" s="1" t="s">
        <v>1937</v>
      </c>
      <c r="B1018">
        <v>108.15</v>
      </c>
    </row>
    <row r="1019" spans="1:2" x14ac:dyDescent="0.3">
      <c r="A1019" s="1" t="s">
        <v>1938</v>
      </c>
      <c r="B1019">
        <v>48.15</v>
      </c>
    </row>
    <row r="1020" spans="1:2" x14ac:dyDescent="0.3">
      <c r="A1020" s="1" t="s">
        <v>1939</v>
      </c>
      <c r="B1020">
        <v>61.650000000000013</v>
      </c>
    </row>
    <row r="1021" spans="1:2" x14ac:dyDescent="0.3">
      <c r="A1021" s="1" t="s">
        <v>1940</v>
      </c>
      <c r="B1021">
        <v>91.8</v>
      </c>
    </row>
    <row r="1022" spans="1:2" x14ac:dyDescent="0.3">
      <c r="A1022" s="1" t="s">
        <v>1941</v>
      </c>
      <c r="B1022">
        <v>51.2</v>
      </c>
    </row>
    <row r="1023" spans="1:2" x14ac:dyDescent="0.3">
      <c r="A1023" s="1" t="s">
        <v>1942</v>
      </c>
      <c r="B1023">
        <v>101.6</v>
      </c>
    </row>
    <row r="1024" spans="1:2" x14ac:dyDescent="0.3">
      <c r="A1024" s="1" t="s">
        <v>1943</v>
      </c>
      <c r="B1024">
        <v>59.55</v>
      </c>
    </row>
    <row r="1025" spans="1:2" x14ac:dyDescent="0.3">
      <c r="A1025" s="1" t="s">
        <v>1944</v>
      </c>
      <c r="B1025">
        <v>49.9</v>
      </c>
    </row>
    <row r="1026" spans="1:2" x14ac:dyDescent="0.3">
      <c r="A1026" s="1" t="s">
        <v>1945</v>
      </c>
      <c r="B1026">
        <v>42.95</v>
      </c>
    </row>
    <row r="1027" spans="1:2" x14ac:dyDescent="0.3">
      <c r="A1027" s="1" t="s">
        <v>1946</v>
      </c>
      <c r="B1027">
        <v>68.099999999999994</v>
      </c>
    </row>
    <row r="1028" spans="1:2" x14ac:dyDescent="0.3">
      <c r="A1028" s="1" t="s">
        <v>1947</v>
      </c>
      <c r="B1028">
        <v>112.5</v>
      </c>
    </row>
    <row r="1029" spans="1:2" x14ac:dyDescent="0.3">
      <c r="A1029" s="1" t="s">
        <v>1948</v>
      </c>
      <c r="B1029">
        <v>112.5</v>
      </c>
    </row>
    <row r="1030" spans="1:2" x14ac:dyDescent="0.3">
      <c r="A1030" s="1" t="s">
        <v>1949</v>
      </c>
      <c r="B1030">
        <v>42.95</v>
      </c>
    </row>
    <row r="1031" spans="1:2" x14ac:dyDescent="0.3">
      <c r="A1031" s="1" t="s">
        <v>1950</v>
      </c>
      <c r="B1031">
        <v>59.55</v>
      </c>
    </row>
    <row r="1032" spans="1:2" x14ac:dyDescent="0.3">
      <c r="A1032" s="1" t="s">
        <v>1951</v>
      </c>
      <c r="B1032">
        <v>43.55</v>
      </c>
    </row>
    <row r="1033" spans="1:2" x14ac:dyDescent="0.3">
      <c r="A1033" s="1" t="s">
        <v>1952</v>
      </c>
      <c r="B1033">
        <v>44.5</v>
      </c>
    </row>
    <row r="1034" spans="1:2" x14ac:dyDescent="0.3">
      <c r="A1034" s="1" t="s">
        <v>1953</v>
      </c>
      <c r="B1034">
        <v>43.7</v>
      </c>
    </row>
    <row r="1035" spans="1:2" x14ac:dyDescent="0.3">
      <c r="A1035" s="1" t="s">
        <v>1954</v>
      </c>
      <c r="B1035">
        <v>53.05</v>
      </c>
    </row>
    <row r="1036" spans="1:2" x14ac:dyDescent="0.3">
      <c r="A1036" s="1" t="s">
        <v>1955</v>
      </c>
      <c r="B1036">
        <v>54.099999999999987</v>
      </c>
    </row>
    <row r="1037" spans="1:2" x14ac:dyDescent="0.3">
      <c r="A1037" s="1" t="s">
        <v>1956</v>
      </c>
      <c r="B1037">
        <v>36.200000000000003</v>
      </c>
    </row>
    <row r="1038" spans="1:2" x14ac:dyDescent="0.3">
      <c r="A1038" s="1" t="s">
        <v>1957</v>
      </c>
      <c r="B1038">
        <v>82.5</v>
      </c>
    </row>
    <row r="1039" spans="1:2" x14ac:dyDescent="0.3">
      <c r="A1039" s="1" t="s">
        <v>1958</v>
      </c>
      <c r="B1039">
        <v>66.599999999999994</v>
      </c>
    </row>
    <row r="1040" spans="1:2" x14ac:dyDescent="0.3">
      <c r="A1040" s="1" t="s">
        <v>1959</v>
      </c>
      <c r="B1040">
        <v>3.9895</v>
      </c>
    </row>
    <row r="1041" spans="1:2" x14ac:dyDescent="0.3">
      <c r="A1041" s="1" t="s">
        <v>585</v>
      </c>
      <c r="B1041">
        <v>4.3650000000000001E-2</v>
      </c>
    </row>
    <row r="1042" spans="1:2" x14ac:dyDescent="0.3">
      <c r="A1042" s="1" t="s">
        <v>1960</v>
      </c>
      <c r="B1042">
        <v>0.1127222222222222</v>
      </c>
    </row>
    <row r="1043" spans="1:2" x14ac:dyDescent="0.3">
      <c r="A1043" s="1" t="s">
        <v>1961</v>
      </c>
      <c r="B1043">
        <v>0.20055000000000001</v>
      </c>
    </row>
    <row r="1044" spans="1:2" x14ac:dyDescent="0.3">
      <c r="A1044" s="1" t="s">
        <v>1962</v>
      </c>
      <c r="B1044">
        <v>3.0345</v>
      </c>
    </row>
    <row r="1045" spans="1:2" x14ac:dyDescent="0.3">
      <c r="A1045" s="1" t="s">
        <v>586</v>
      </c>
      <c r="B1045">
        <v>0.22850000000000001</v>
      </c>
    </row>
    <row r="1046" spans="1:2" x14ac:dyDescent="0.3">
      <c r="A1046" s="1" t="s">
        <v>1963</v>
      </c>
      <c r="B1046">
        <v>1.202</v>
      </c>
    </row>
    <row r="1047" spans="1:2" x14ac:dyDescent="0.3">
      <c r="A1047" s="1" t="s">
        <v>1979</v>
      </c>
      <c r="B1047">
        <v>1.4950000000000001</v>
      </c>
    </row>
    <row r="1048" spans="1:2" x14ac:dyDescent="0.3">
      <c r="A1048" s="1" t="s">
        <v>588</v>
      </c>
      <c r="B1048">
        <v>130.5</v>
      </c>
    </row>
    <row r="1049" spans="1:2" x14ac:dyDescent="0.3">
      <c r="A1049" s="1" t="s">
        <v>1980</v>
      </c>
      <c r="B1049">
        <v>29200</v>
      </c>
    </row>
    <row r="1050" spans="1:2" x14ac:dyDescent="0.3">
      <c r="A1050" s="1" t="s">
        <v>1983</v>
      </c>
      <c r="B1050">
        <v>139.80000000000001</v>
      </c>
    </row>
    <row r="1051" spans="1:2" x14ac:dyDescent="0.3">
      <c r="A1051" s="1" t="s">
        <v>1984</v>
      </c>
      <c r="B1051">
        <v>0.33086249999999989</v>
      </c>
    </row>
    <row r="1052" spans="1:2" x14ac:dyDescent="0.3">
      <c r="A1052" s="1" t="s">
        <v>1985</v>
      </c>
      <c r="B1052">
        <v>0.74116666666666664</v>
      </c>
    </row>
    <row r="1053" spans="1:2" x14ac:dyDescent="0.3">
      <c r="A1053" s="1" t="s">
        <v>590</v>
      </c>
      <c r="B1053">
        <v>3.8399999999999997E-2</v>
      </c>
    </row>
    <row r="1054" spans="1:2" x14ac:dyDescent="0.3">
      <c r="A1054" s="1" t="s">
        <v>1986</v>
      </c>
      <c r="B1054">
        <v>1.8582812500000001</v>
      </c>
    </row>
    <row r="1055" spans="1:2" x14ac:dyDescent="0.3">
      <c r="A1055" s="1" t="s">
        <v>591</v>
      </c>
      <c r="B1055">
        <v>115.5</v>
      </c>
    </row>
    <row r="1056" spans="1:2" x14ac:dyDescent="0.3">
      <c r="A1056" s="1" t="s">
        <v>592</v>
      </c>
      <c r="B1056">
        <v>81.150000000000006</v>
      </c>
    </row>
    <row r="1057" spans="1:2" x14ac:dyDescent="0.3">
      <c r="A1057" s="1" t="s">
        <v>593</v>
      </c>
      <c r="B1057">
        <v>839</v>
      </c>
    </row>
    <row r="1058" spans="1:2" x14ac:dyDescent="0.3">
      <c r="A1058" s="1" t="s">
        <v>594</v>
      </c>
      <c r="B1058">
        <v>3.96E-3</v>
      </c>
    </row>
    <row r="1059" spans="1:2" x14ac:dyDescent="0.3">
      <c r="A1059" s="1" t="s">
        <v>595</v>
      </c>
      <c r="B1059">
        <v>5.9199999999999999E-3</v>
      </c>
    </row>
    <row r="1060" spans="1:2" x14ac:dyDescent="0.3">
      <c r="A1060" s="1" t="s">
        <v>596</v>
      </c>
      <c r="B1060">
        <v>33.799999999999997</v>
      </c>
    </row>
    <row r="1061" spans="1:2" x14ac:dyDescent="0.3">
      <c r="A1061" s="1" t="s">
        <v>597</v>
      </c>
      <c r="B1061">
        <v>9.5749999999999993</v>
      </c>
    </row>
    <row r="1062" spans="1:2" x14ac:dyDescent="0.3">
      <c r="A1062" s="1" t="s">
        <v>598</v>
      </c>
      <c r="B1062">
        <v>12.654999999999999</v>
      </c>
    </row>
    <row r="1063" spans="1:2" x14ac:dyDescent="0.3">
      <c r="A1063" s="1" t="s">
        <v>599</v>
      </c>
      <c r="B1063">
        <v>13.42</v>
      </c>
    </row>
    <row r="1064" spans="1:2" x14ac:dyDescent="0.3">
      <c r="A1064" s="1" t="s">
        <v>1987</v>
      </c>
      <c r="B1064">
        <v>19.350000000000001</v>
      </c>
    </row>
    <row r="1065" spans="1:2" x14ac:dyDescent="0.3">
      <c r="A1065" s="1" t="s">
        <v>600</v>
      </c>
      <c r="B1065">
        <v>58.5</v>
      </c>
    </row>
    <row r="1066" spans="1:2" x14ac:dyDescent="0.3">
      <c r="A1066" s="1" t="s">
        <v>601</v>
      </c>
      <c r="B1066">
        <v>26.55</v>
      </c>
    </row>
    <row r="1067" spans="1:2" x14ac:dyDescent="0.3">
      <c r="A1067" s="1" t="s">
        <v>602</v>
      </c>
      <c r="B1067">
        <v>31.6</v>
      </c>
    </row>
    <row r="1068" spans="1:2" x14ac:dyDescent="0.3">
      <c r="A1068" s="1" t="s">
        <v>603</v>
      </c>
      <c r="B1068">
        <v>4.6600000000000001E-3</v>
      </c>
    </row>
    <row r="1069" spans="1:2" x14ac:dyDescent="0.3">
      <c r="A1069" s="1" t="s">
        <v>604</v>
      </c>
      <c r="B1069">
        <v>60.85</v>
      </c>
    </row>
    <row r="1070" spans="1:2" x14ac:dyDescent="0.3">
      <c r="A1070" s="1" t="s">
        <v>1988</v>
      </c>
      <c r="B1070">
        <v>2.0394999999999999</v>
      </c>
    </row>
    <row r="1071" spans="1:2" x14ac:dyDescent="0.3">
      <c r="A1071" s="1" t="s">
        <v>1989</v>
      </c>
      <c r="B1071">
        <v>0.4325</v>
      </c>
    </row>
    <row r="1072" spans="1:2" x14ac:dyDescent="0.3">
      <c r="A1072" s="1" t="s">
        <v>605</v>
      </c>
      <c r="B1072">
        <v>12.164999999999999</v>
      </c>
    </row>
    <row r="1073" spans="1:2" x14ac:dyDescent="0.3">
      <c r="A1073" s="1" t="s">
        <v>1990</v>
      </c>
      <c r="B1073">
        <v>2.0394999999999999</v>
      </c>
    </row>
    <row r="1074" spans="1:2" x14ac:dyDescent="0.3">
      <c r="A1074" s="1" t="s">
        <v>1994</v>
      </c>
      <c r="B1074">
        <v>0.79974999999999996</v>
      </c>
    </row>
    <row r="1075" spans="1:2" x14ac:dyDescent="0.3">
      <c r="A1075" s="1" t="s">
        <v>1995</v>
      </c>
      <c r="B1075">
        <v>1.33E-3</v>
      </c>
    </row>
    <row r="1076" spans="1:2" x14ac:dyDescent="0.3">
      <c r="A1076" s="1" t="s">
        <v>1996</v>
      </c>
      <c r="B1076">
        <v>0.67149999999999999</v>
      </c>
    </row>
    <row r="1077" spans="1:2" x14ac:dyDescent="0.3">
      <c r="A1077" s="1" t="s">
        <v>2665</v>
      </c>
      <c r="B1077">
        <v>6.13E-3</v>
      </c>
    </row>
    <row r="1078" spans="1:2" x14ac:dyDescent="0.3">
      <c r="A1078" s="1" t="s">
        <v>1998</v>
      </c>
      <c r="B1078">
        <v>2.3460000000000001</v>
      </c>
    </row>
    <row r="1079" spans="1:2" x14ac:dyDescent="0.3">
      <c r="A1079" s="1" t="s">
        <v>1999</v>
      </c>
      <c r="B1079">
        <v>607.5</v>
      </c>
    </row>
    <row r="1080" spans="1:2" x14ac:dyDescent="0.3">
      <c r="A1080" s="1" t="s">
        <v>2000</v>
      </c>
      <c r="B1080">
        <v>652.5</v>
      </c>
    </row>
    <row r="1081" spans="1:2" x14ac:dyDescent="0.3">
      <c r="A1081" s="1" t="s">
        <v>607</v>
      </c>
      <c r="B1081">
        <v>1.2435</v>
      </c>
    </row>
    <row r="1082" spans="1:2" x14ac:dyDescent="0.3">
      <c r="A1082" s="1" t="s">
        <v>608</v>
      </c>
      <c r="B1082">
        <v>7.92</v>
      </c>
    </row>
    <row r="1083" spans="1:2" x14ac:dyDescent="0.3">
      <c r="A1083" s="1" t="s">
        <v>609</v>
      </c>
      <c r="B1083">
        <v>68.75</v>
      </c>
    </row>
    <row r="1084" spans="1:2" x14ac:dyDescent="0.3">
      <c r="A1084" s="1" t="s">
        <v>610</v>
      </c>
      <c r="B1084">
        <v>80.650000000000006</v>
      </c>
    </row>
    <row r="1085" spans="1:2" x14ac:dyDescent="0.3">
      <c r="A1085" s="1" t="s">
        <v>611</v>
      </c>
      <c r="B1085">
        <v>81.45</v>
      </c>
    </row>
    <row r="1086" spans="1:2" x14ac:dyDescent="0.3">
      <c r="A1086" s="1" t="s">
        <v>612</v>
      </c>
      <c r="B1086">
        <v>7.41</v>
      </c>
    </row>
    <row r="1087" spans="1:2" x14ac:dyDescent="0.3">
      <c r="A1087" s="1" t="s">
        <v>2001</v>
      </c>
      <c r="B1087">
        <v>47.8</v>
      </c>
    </row>
    <row r="1088" spans="1:2" x14ac:dyDescent="0.3">
      <c r="A1088" s="1" t="s">
        <v>2002</v>
      </c>
      <c r="B1088">
        <v>3.746999999999999</v>
      </c>
    </row>
    <row r="1089" spans="1:2" x14ac:dyDescent="0.3">
      <c r="A1089" s="1" t="s">
        <v>613</v>
      </c>
      <c r="B1089">
        <v>34.4</v>
      </c>
    </row>
    <row r="1090" spans="1:2" x14ac:dyDescent="0.3">
      <c r="A1090" s="1" t="s">
        <v>614</v>
      </c>
      <c r="B1090">
        <v>34.4</v>
      </c>
    </row>
    <row r="1091" spans="1:2" x14ac:dyDescent="0.3">
      <c r="A1091" s="1" t="s">
        <v>2003</v>
      </c>
      <c r="B1091">
        <v>1.6472500000000001</v>
      </c>
    </row>
    <row r="1092" spans="1:2" x14ac:dyDescent="0.3">
      <c r="A1092" s="1" t="s">
        <v>615</v>
      </c>
      <c r="B1092">
        <v>88.5</v>
      </c>
    </row>
    <row r="1093" spans="1:2" x14ac:dyDescent="0.3">
      <c r="A1093" s="1" t="s">
        <v>616</v>
      </c>
      <c r="B1093">
        <v>88.5</v>
      </c>
    </row>
    <row r="1094" spans="1:2" x14ac:dyDescent="0.3">
      <c r="A1094" s="1" t="s">
        <v>617</v>
      </c>
      <c r="B1094">
        <v>174.5</v>
      </c>
    </row>
    <row r="1095" spans="1:2" x14ac:dyDescent="0.3">
      <c r="A1095" s="1" t="s">
        <v>618</v>
      </c>
      <c r="B1095">
        <v>66.75</v>
      </c>
    </row>
    <row r="1096" spans="1:2" x14ac:dyDescent="0.3">
      <c r="A1096" s="1" t="s">
        <v>2004</v>
      </c>
      <c r="B1096">
        <v>2.62975</v>
      </c>
    </row>
    <row r="1097" spans="1:2" x14ac:dyDescent="0.3">
      <c r="A1097" s="1" t="s">
        <v>2005</v>
      </c>
      <c r="B1097">
        <v>2.4794999999999998</v>
      </c>
    </row>
    <row r="1098" spans="1:2" x14ac:dyDescent="0.3">
      <c r="A1098" s="1" t="s">
        <v>2006</v>
      </c>
      <c r="B1098">
        <v>0.67949999999999988</v>
      </c>
    </row>
    <row r="1099" spans="1:2" x14ac:dyDescent="0.3">
      <c r="A1099" s="1" t="s">
        <v>619</v>
      </c>
      <c r="B1099">
        <v>1.6063499999999999</v>
      </c>
    </row>
    <row r="1100" spans="1:2" x14ac:dyDescent="0.3">
      <c r="A1100" s="1" t="s">
        <v>2007</v>
      </c>
      <c r="B1100">
        <v>3.3620000000000001</v>
      </c>
    </row>
    <row r="1101" spans="1:2" x14ac:dyDescent="0.3">
      <c r="A1101" s="1" t="s">
        <v>2009</v>
      </c>
      <c r="B1101">
        <v>2.1145</v>
      </c>
    </row>
    <row r="1102" spans="1:2" x14ac:dyDescent="0.3">
      <c r="A1102" s="1" t="s">
        <v>2010</v>
      </c>
      <c r="B1102">
        <v>3.2044999999999999</v>
      </c>
    </row>
    <row r="1103" spans="1:2" x14ac:dyDescent="0.3">
      <c r="A1103" s="1" t="s">
        <v>2011</v>
      </c>
      <c r="B1103">
        <v>0.65350000000000008</v>
      </c>
    </row>
    <row r="1104" spans="1:2" x14ac:dyDescent="0.3">
      <c r="A1104" s="1" t="s">
        <v>2012</v>
      </c>
      <c r="B1104">
        <v>2.0545</v>
      </c>
    </row>
    <row r="1105" spans="1:2" x14ac:dyDescent="0.3">
      <c r="A1105" s="1" t="s">
        <v>620</v>
      </c>
      <c r="B1105">
        <v>1.3291999999999999</v>
      </c>
    </row>
    <row r="1106" spans="1:2" x14ac:dyDescent="0.3">
      <c r="A1106" s="1" t="s">
        <v>2013</v>
      </c>
      <c r="B1106">
        <v>2.4495</v>
      </c>
    </row>
    <row r="1107" spans="1:2" x14ac:dyDescent="0.3">
      <c r="A1107" s="1" t="s">
        <v>2014</v>
      </c>
      <c r="B1107">
        <v>2.64825</v>
      </c>
    </row>
    <row r="1108" spans="1:2" x14ac:dyDescent="0.3">
      <c r="A1108" s="1" t="s">
        <v>621</v>
      </c>
      <c r="B1108">
        <v>2.0049999999999998E-2</v>
      </c>
    </row>
    <row r="1109" spans="1:2" x14ac:dyDescent="0.3">
      <c r="A1109" s="1" t="s">
        <v>622</v>
      </c>
      <c r="B1109">
        <v>33.75</v>
      </c>
    </row>
    <row r="1110" spans="1:2" x14ac:dyDescent="0.3">
      <c r="A1110" s="1" t="s">
        <v>2015</v>
      </c>
      <c r="B1110">
        <v>0.93324999999999991</v>
      </c>
    </row>
    <row r="1111" spans="1:2" x14ac:dyDescent="0.3">
      <c r="A1111" s="1" t="s">
        <v>623</v>
      </c>
      <c r="B1111">
        <v>6.1250000000000002E-3</v>
      </c>
    </row>
    <row r="1112" spans="1:2" x14ac:dyDescent="0.3">
      <c r="A1112" s="1" t="s">
        <v>2666</v>
      </c>
      <c r="B1112">
        <v>14.385</v>
      </c>
    </row>
    <row r="1113" spans="1:2" x14ac:dyDescent="0.3">
      <c r="A1113" s="1" t="s">
        <v>2667</v>
      </c>
      <c r="B1113">
        <v>14.385</v>
      </c>
    </row>
    <row r="1114" spans="1:2" x14ac:dyDescent="0.3">
      <c r="A1114" s="1" t="s">
        <v>2668</v>
      </c>
      <c r="B1114">
        <v>14.385</v>
      </c>
    </row>
    <row r="1115" spans="1:2" x14ac:dyDescent="0.3">
      <c r="A1115" s="1" t="s">
        <v>2669</v>
      </c>
      <c r="B1115">
        <v>14.385</v>
      </c>
    </row>
    <row r="1116" spans="1:2" x14ac:dyDescent="0.3">
      <c r="A1116" s="1" t="s">
        <v>624</v>
      </c>
      <c r="B1116">
        <v>11.88</v>
      </c>
    </row>
    <row r="1117" spans="1:2" x14ac:dyDescent="0.3">
      <c r="A1117" s="1" t="s">
        <v>625</v>
      </c>
      <c r="B1117">
        <v>7.69</v>
      </c>
    </row>
    <row r="1118" spans="1:2" x14ac:dyDescent="0.3">
      <c r="A1118" s="1" t="s">
        <v>2016</v>
      </c>
      <c r="B1118">
        <v>16.055</v>
      </c>
    </row>
    <row r="1119" spans="1:2" x14ac:dyDescent="0.3">
      <c r="A1119" s="1" t="s">
        <v>2670</v>
      </c>
      <c r="B1119">
        <v>28.05</v>
      </c>
    </row>
    <row r="1120" spans="1:2" x14ac:dyDescent="0.3">
      <c r="A1120" s="1" t="s">
        <v>626</v>
      </c>
      <c r="B1120">
        <v>22.125</v>
      </c>
    </row>
    <row r="1121" spans="1:2" x14ac:dyDescent="0.3">
      <c r="A1121" s="1" t="s">
        <v>627</v>
      </c>
      <c r="B1121">
        <v>28.05</v>
      </c>
    </row>
    <row r="1122" spans="1:2" x14ac:dyDescent="0.3">
      <c r="A1122" s="1" t="s">
        <v>628</v>
      </c>
      <c r="B1122">
        <v>28.05</v>
      </c>
    </row>
    <row r="1123" spans="1:2" x14ac:dyDescent="0.3">
      <c r="A1123" s="1" t="s">
        <v>629</v>
      </c>
      <c r="B1123">
        <v>22.125</v>
      </c>
    </row>
    <row r="1124" spans="1:2" x14ac:dyDescent="0.3">
      <c r="A1124" s="1" t="s">
        <v>2671</v>
      </c>
      <c r="B1124">
        <v>16.055</v>
      </c>
    </row>
    <row r="1125" spans="1:2" x14ac:dyDescent="0.3">
      <c r="A1125" s="1" t="s">
        <v>2017</v>
      </c>
      <c r="B1125">
        <v>16.055</v>
      </c>
    </row>
    <row r="1126" spans="1:2" x14ac:dyDescent="0.3">
      <c r="A1126" s="1" t="s">
        <v>2018</v>
      </c>
      <c r="B1126">
        <v>28.05</v>
      </c>
    </row>
    <row r="1127" spans="1:2" x14ac:dyDescent="0.3">
      <c r="A1127" s="1" t="s">
        <v>2019</v>
      </c>
      <c r="B1127">
        <v>16.055</v>
      </c>
    </row>
    <row r="1128" spans="1:2" x14ac:dyDescent="0.3">
      <c r="A1128" s="1" t="s">
        <v>2672</v>
      </c>
      <c r="B1128">
        <v>22.125</v>
      </c>
    </row>
    <row r="1129" spans="1:2" x14ac:dyDescent="0.3">
      <c r="A1129" s="1" t="s">
        <v>630</v>
      </c>
      <c r="B1129">
        <v>28.05</v>
      </c>
    </row>
    <row r="1130" spans="1:2" x14ac:dyDescent="0.3">
      <c r="A1130" s="1" t="s">
        <v>631</v>
      </c>
      <c r="B1130">
        <v>16.055</v>
      </c>
    </row>
    <row r="1131" spans="1:2" x14ac:dyDescent="0.3">
      <c r="A1131" s="1" t="s">
        <v>632</v>
      </c>
      <c r="B1131">
        <v>21.05</v>
      </c>
    </row>
    <row r="1132" spans="1:2" x14ac:dyDescent="0.3">
      <c r="A1132" s="1" t="s">
        <v>2673</v>
      </c>
      <c r="B1132">
        <v>16.055</v>
      </c>
    </row>
    <row r="1133" spans="1:2" x14ac:dyDescent="0.3">
      <c r="A1133" s="1" t="s">
        <v>633</v>
      </c>
      <c r="B1133">
        <v>22.125</v>
      </c>
    </row>
    <row r="1134" spans="1:2" x14ac:dyDescent="0.3">
      <c r="A1134" s="1" t="s">
        <v>634</v>
      </c>
      <c r="B1134">
        <v>11.49</v>
      </c>
    </row>
    <row r="1135" spans="1:2" x14ac:dyDescent="0.3">
      <c r="A1135" s="1" t="s">
        <v>635</v>
      </c>
      <c r="B1135">
        <v>17.010000000000002</v>
      </c>
    </row>
    <row r="1136" spans="1:2" x14ac:dyDescent="0.3">
      <c r="A1136" s="1" t="s">
        <v>2674</v>
      </c>
      <c r="B1136">
        <v>17.010000000000002</v>
      </c>
    </row>
    <row r="1137" spans="1:2" x14ac:dyDescent="0.3">
      <c r="A1137" s="1" t="s">
        <v>636</v>
      </c>
      <c r="B1137">
        <v>11.305</v>
      </c>
    </row>
    <row r="1138" spans="1:2" x14ac:dyDescent="0.3">
      <c r="A1138" s="1" t="s">
        <v>637</v>
      </c>
      <c r="B1138">
        <v>19.8</v>
      </c>
    </row>
    <row r="1139" spans="1:2" x14ac:dyDescent="0.3">
      <c r="A1139" s="1" t="s">
        <v>638</v>
      </c>
      <c r="B1139">
        <v>11.305</v>
      </c>
    </row>
    <row r="1140" spans="1:2" x14ac:dyDescent="0.3">
      <c r="A1140" s="1" t="s">
        <v>639</v>
      </c>
      <c r="B1140">
        <v>28.05</v>
      </c>
    </row>
    <row r="1141" spans="1:2" x14ac:dyDescent="0.3">
      <c r="A1141" s="1" t="s">
        <v>640</v>
      </c>
      <c r="B1141">
        <v>28.05</v>
      </c>
    </row>
    <row r="1142" spans="1:2" x14ac:dyDescent="0.3">
      <c r="A1142" s="1" t="s">
        <v>641</v>
      </c>
      <c r="B1142">
        <v>28.05</v>
      </c>
    </row>
    <row r="1143" spans="1:2" x14ac:dyDescent="0.3">
      <c r="A1143" s="1" t="s">
        <v>642</v>
      </c>
      <c r="B1143">
        <v>28.05</v>
      </c>
    </row>
    <row r="1144" spans="1:2" x14ac:dyDescent="0.3">
      <c r="A1144" s="1" t="s">
        <v>643</v>
      </c>
      <c r="B1144">
        <v>22.125</v>
      </c>
    </row>
    <row r="1145" spans="1:2" x14ac:dyDescent="0.3">
      <c r="A1145" s="1" t="s">
        <v>2020</v>
      </c>
      <c r="B1145">
        <v>28.05</v>
      </c>
    </row>
    <row r="1146" spans="1:2" x14ac:dyDescent="0.3">
      <c r="A1146" s="1" t="s">
        <v>2021</v>
      </c>
      <c r="B1146">
        <v>596.5</v>
      </c>
    </row>
    <row r="1147" spans="1:2" x14ac:dyDescent="0.3">
      <c r="A1147" s="1" t="s">
        <v>2022</v>
      </c>
      <c r="B1147">
        <v>518</v>
      </c>
    </row>
    <row r="1148" spans="1:2" x14ac:dyDescent="0.3">
      <c r="A1148" s="1" t="s">
        <v>2023</v>
      </c>
      <c r="B1148">
        <v>16.055</v>
      </c>
    </row>
    <row r="1149" spans="1:2" x14ac:dyDescent="0.3">
      <c r="A1149" s="1" t="s">
        <v>2024</v>
      </c>
      <c r="B1149">
        <v>16.055</v>
      </c>
    </row>
    <row r="1150" spans="1:2" x14ac:dyDescent="0.3">
      <c r="A1150" s="1" t="s">
        <v>2025</v>
      </c>
      <c r="B1150">
        <v>36.049999999999997</v>
      </c>
    </row>
    <row r="1151" spans="1:2" x14ac:dyDescent="0.3">
      <c r="A1151" s="1" t="s">
        <v>2026</v>
      </c>
      <c r="B1151">
        <v>290</v>
      </c>
    </row>
    <row r="1152" spans="1:2" x14ac:dyDescent="0.3">
      <c r="A1152" s="1" t="s">
        <v>2027</v>
      </c>
      <c r="B1152">
        <v>197.5</v>
      </c>
    </row>
    <row r="1153" spans="1:2" x14ac:dyDescent="0.3">
      <c r="A1153" s="1" t="s">
        <v>2028</v>
      </c>
      <c r="B1153">
        <v>172.5</v>
      </c>
    </row>
    <row r="1154" spans="1:2" x14ac:dyDescent="0.3">
      <c r="A1154" s="1" t="s">
        <v>644</v>
      </c>
      <c r="B1154">
        <v>93.65</v>
      </c>
    </row>
    <row r="1155" spans="1:2" x14ac:dyDescent="0.3">
      <c r="A1155" s="1" t="s">
        <v>2029</v>
      </c>
      <c r="B1155">
        <v>1.222</v>
      </c>
    </row>
    <row r="1156" spans="1:2" x14ac:dyDescent="0.3">
      <c r="A1156" s="1" t="s">
        <v>2030</v>
      </c>
      <c r="B1156">
        <v>8.4794999999999998</v>
      </c>
    </row>
    <row r="1157" spans="1:2" x14ac:dyDescent="0.3">
      <c r="A1157" s="1" t="s">
        <v>2031</v>
      </c>
      <c r="B1157">
        <v>0.91725000000000001</v>
      </c>
    </row>
    <row r="1158" spans="1:2" x14ac:dyDescent="0.3">
      <c r="A1158" s="1" t="s">
        <v>645</v>
      </c>
      <c r="B1158">
        <v>1.538E-2</v>
      </c>
    </row>
    <row r="1159" spans="1:2" x14ac:dyDescent="0.3">
      <c r="A1159" s="1" t="s">
        <v>646</v>
      </c>
      <c r="B1159">
        <v>5.9500000000000004E-3</v>
      </c>
    </row>
    <row r="1160" spans="1:2" x14ac:dyDescent="0.3">
      <c r="A1160" s="1" t="s">
        <v>2032</v>
      </c>
      <c r="B1160">
        <v>3.2850000000000002E-3</v>
      </c>
    </row>
    <row r="1161" spans="1:2" x14ac:dyDescent="0.3">
      <c r="A1161" s="1" t="s">
        <v>647</v>
      </c>
      <c r="B1161">
        <v>0.48599999999999999</v>
      </c>
    </row>
    <row r="1162" spans="1:2" x14ac:dyDescent="0.3">
      <c r="A1162" s="1" t="s">
        <v>2033</v>
      </c>
      <c r="B1162">
        <v>1.8694999999999999</v>
      </c>
    </row>
    <row r="1163" spans="1:2" x14ac:dyDescent="0.3">
      <c r="A1163" s="1" t="s">
        <v>648</v>
      </c>
      <c r="B1163">
        <v>36.25</v>
      </c>
    </row>
    <row r="1164" spans="1:2" x14ac:dyDescent="0.3">
      <c r="A1164" s="1" t="s">
        <v>2034</v>
      </c>
      <c r="B1164">
        <v>31.2</v>
      </c>
    </row>
    <row r="1165" spans="1:2" x14ac:dyDescent="0.3">
      <c r="A1165" s="1" t="s">
        <v>2035</v>
      </c>
      <c r="B1165">
        <v>29.85</v>
      </c>
    </row>
    <row r="1166" spans="1:2" x14ac:dyDescent="0.3">
      <c r="A1166" s="1" t="s">
        <v>649</v>
      </c>
      <c r="B1166">
        <v>43.135000000000012</v>
      </c>
    </row>
    <row r="1167" spans="1:2" x14ac:dyDescent="0.3">
      <c r="A1167" s="1" t="s">
        <v>2036</v>
      </c>
      <c r="B1167">
        <v>13.95</v>
      </c>
    </row>
    <row r="1168" spans="1:2" x14ac:dyDescent="0.3">
      <c r="A1168" s="1" t="s">
        <v>650</v>
      </c>
      <c r="B1168">
        <v>38.340000000000003</v>
      </c>
    </row>
    <row r="1169" spans="1:2" x14ac:dyDescent="0.3">
      <c r="A1169" s="1" t="s">
        <v>651</v>
      </c>
      <c r="B1169">
        <v>49.15</v>
      </c>
    </row>
    <row r="1170" spans="1:2" x14ac:dyDescent="0.3">
      <c r="A1170" s="1" t="s">
        <v>652</v>
      </c>
      <c r="B1170">
        <v>52.75</v>
      </c>
    </row>
    <row r="1171" spans="1:2" x14ac:dyDescent="0.3">
      <c r="A1171" s="1" t="s">
        <v>653</v>
      </c>
      <c r="B1171">
        <v>50.05</v>
      </c>
    </row>
    <row r="1172" spans="1:2" x14ac:dyDescent="0.3">
      <c r="A1172" s="1" t="s">
        <v>654</v>
      </c>
      <c r="B1172">
        <v>36.549999999999997</v>
      </c>
    </row>
    <row r="1173" spans="1:2" x14ac:dyDescent="0.3">
      <c r="A1173" s="1" t="s">
        <v>655</v>
      </c>
      <c r="B1173">
        <v>26.75</v>
      </c>
    </row>
    <row r="1174" spans="1:2" x14ac:dyDescent="0.3">
      <c r="A1174" s="1" t="s">
        <v>656</v>
      </c>
      <c r="B1174">
        <v>22.2</v>
      </c>
    </row>
    <row r="1175" spans="1:2" x14ac:dyDescent="0.3">
      <c r="A1175" s="1" t="s">
        <v>657</v>
      </c>
      <c r="B1175">
        <v>21.5</v>
      </c>
    </row>
    <row r="1176" spans="1:2" x14ac:dyDescent="0.3">
      <c r="A1176" s="1" t="s">
        <v>658</v>
      </c>
      <c r="B1176">
        <v>22.8</v>
      </c>
    </row>
    <row r="1177" spans="1:2" x14ac:dyDescent="0.3">
      <c r="A1177" s="1" t="s">
        <v>659</v>
      </c>
      <c r="B1177">
        <v>52.150000000000013</v>
      </c>
    </row>
    <row r="1178" spans="1:2" x14ac:dyDescent="0.3">
      <c r="A1178" s="1" t="s">
        <v>660</v>
      </c>
      <c r="B1178">
        <v>6.4349999999999996</v>
      </c>
    </row>
    <row r="1179" spans="1:2" x14ac:dyDescent="0.3">
      <c r="A1179" s="1" t="s">
        <v>661</v>
      </c>
      <c r="B1179">
        <v>8.7449999999999992</v>
      </c>
    </row>
    <row r="1180" spans="1:2" x14ac:dyDescent="0.3">
      <c r="A1180" s="1" t="s">
        <v>662</v>
      </c>
      <c r="B1180">
        <v>11.91</v>
      </c>
    </row>
    <row r="1181" spans="1:2" x14ac:dyDescent="0.3">
      <c r="A1181" s="1" t="s">
        <v>663</v>
      </c>
      <c r="B1181">
        <v>16.375</v>
      </c>
    </row>
    <row r="1182" spans="1:2" x14ac:dyDescent="0.3">
      <c r="A1182" s="1" t="s">
        <v>664</v>
      </c>
      <c r="B1182">
        <v>20.25</v>
      </c>
    </row>
    <row r="1183" spans="1:2" x14ac:dyDescent="0.3">
      <c r="A1183" s="1" t="s">
        <v>665</v>
      </c>
      <c r="B1183">
        <v>43.55</v>
      </c>
    </row>
    <row r="1184" spans="1:2" x14ac:dyDescent="0.3">
      <c r="A1184" s="1" t="s">
        <v>666</v>
      </c>
      <c r="B1184">
        <v>8.6000000000000014</v>
      </c>
    </row>
    <row r="1185" spans="1:2" x14ac:dyDescent="0.3">
      <c r="A1185" s="1" t="s">
        <v>2037</v>
      </c>
      <c r="B1185">
        <v>41.2</v>
      </c>
    </row>
    <row r="1186" spans="1:2" x14ac:dyDescent="0.3">
      <c r="A1186" s="1" t="s">
        <v>667</v>
      </c>
      <c r="B1186">
        <v>8.4649999999999999</v>
      </c>
    </row>
    <row r="1187" spans="1:2" x14ac:dyDescent="0.3">
      <c r="A1187" s="1" t="s">
        <v>668</v>
      </c>
      <c r="B1187">
        <v>9.0649999999999995</v>
      </c>
    </row>
    <row r="1188" spans="1:2" x14ac:dyDescent="0.3">
      <c r="A1188" s="1" t="s">
        <v>669</v>
      </c>
      <c r="B1188">
        <v>11.055</v>
      </c>
    </row>
    <row r="1189" spans="1:2" x14ac:dyDescent="0.3">
      <c r="A1189" s="1" t="s">
        <v>670</v>
      </c>
      <c r="B1189">
        <v>16.164999999999999</v>
      </c>
    </row>
    <row r="1190" spans="1:2" x14ac:dyDescent="0.3">
      <c r="A1190" s="1" t="s">
        <v>671</v>
      </c>
      <c r="B1190">
        <v>20.05</v>
      </c>
    </row>
    <row r="1191" spans="1:2" x14ac:dyDescent="0.3">
      <c r="A1191" s="1" t="s">
        <v>672</v>
      </c>
      <c r="B1191">
        <v>58.55</v>
      </c>
    </row>
    <row r="1192" spans="1:2" x14ac:dyDescent="0.3">
      <c r="A1192" s="1" t="s">
        <v>673</v>
      </c>
      <c r="B1192">
        <v>49.15</v>
      </c>
    </row>
    <row r="1193" spans="1:2" x14ac:dyDescent="0.3">
      <c r="A1193" s="1" t="s">
        <v>674</v>
      </c>
      <c r="B1193">
        <v>46.75</v>
      </c>
    </row>
    <row r="1194" spans="1:2" x14ac:dyDescent="0.3">
      <c r="A1194" s="1" t="s">
        <v>675</v>
      </c>
      <c r="B1194">
        <v>37.25</v>
      </c>
    </row>
    <row r="1195" spans="1:2" x14ac:dyDescent="0.3">
      <c r="A1195" s="1" t="s">
        <v>676</v>
      </c>
      <c r="B1195">
        <v>6.4550000000000001</v>
      </c>
    </row>
    <row r="1196" spans="1:2" x14ac:dyDescent="0.3">
      <c r="A1196" s="1" t="s">
        <v>677</v>
      </c>
      <c r="B1196">
        <v>8.5350000000000001</v>
      </c>
    </row>
    <row r="1197" spans="1:2" x14ac:dyDescent="0.3">
      <c r="A1197" s="1" t="s">
        <v>678</v>
      </c>
      <c r="B1197">
        <v>12.05</v>
      </c>
    </row>
    <row r="1198" spans="1:2" x14ac:dyDescent="0.3">
      <c r="A1198" s="1" t="s">
        <v>679</v>
      </c>
      <c r="B1198">
        <v>17.3</v>
      </c>
    </row>
    <row r="1199" spans="1:2" x14ac:dyDescent="0.3">
      <c r="A1199" s="1" t="s">
        <v>680</v>
      </c>
      <c r="B1199">
        <v>20.6</v>
      </c>
    </row>
    <row r="1200" spans="1:2" x14ac:dyDescent="0.3">
      <c r="A1200" s="1" t="s">
        <v>681</v>
      </c>
      <c r="B1200">
        <v>72.8</v>
      </c>
    </row>
    <row r="1201" spans="1:2" x14ac:dyDescent="0.3">
      <c r="A1201" s="1" t="s">
        <v>682</v>
      </c>
      <c r="B1201">
        <v>36.700000000000003</v>
      </c>
    </row>
    <row r="1202" spans="1:2" x14ac:dyDescent="0.3">
      <c r="A1202" s="1" t="s">
        <v>683</v>
      </c>
      <c r="B1202">
        <v>6.28</v>
      </c>
    </row>
    <row r="1203" spans="1:2" x14ac:dyDescent="0.3">
      <c r="A1203" s="1" t="s">
        <v>684</v>
      </c>
      <c r="B1203">
        <v>7.375</v>
      </c>
    </row>
    <row r="1204" spans="1:2" x14ac:dyDescent="0.3">
      <c r="A1204" s="1" t="s">
        <v>685</v>
      </c>
      <c r="B1204">
        <v>9.4</v>
      </c>
    </row>
    <row r="1205" spans="1:2" x14ac:dyDescent="0.3">
      <c r="A1205" s="1" t="s">
        <v>686</v>
      </c>
      <c r="B1205">
        <v>12.605</v>
      </c>
    </row>
    <row r="1206" spans="1:2" x14ac:dyDescent="0.3">
      <c r="A1206" s="1" t="s">
        <v>687</v>
      </c>
      <c r="B1206">
        <v>17.8</v>
      </c>
    </row>
    <row r="1207" spans="1:2" x14ac:dyDescent="0.3">
      <c r="A1207" s="1" t="s">
        <v>688</v>
      </c>
      <c r="B1207">
        <v>46.75</v>
      </c>
    </row>
    <row r="1208" spans="1:2" x14ac:dyDescent="0.3">
      <c r="A1208" s="1" t="s">
        <v>689</v>
      </c>
      <c r="B1208">
        <v>35.299999999999997</v>
      </c>
    </row>
    <row r="1209" spans="1:2" x14ac:dyDescent="0.3">
      <c r="A1209" s="1" t="s">
        <v>690</v>
      </c>
      <c r="B1209">
        <v>53.75</v>
      </c>
    </row>
    <row r="1210" spans="1:2" x14ac:dyDescent="0.3">
      <c r="A1210" s="1" t="s">
        <v>691</v>
      </c>
      <c r="B1210">
        <v>45.15</v>
      </c>
    </row>
    <row r="1211" spans="1:2" x14ac:dyDescent="0.3">
      <c r="A1211" s="1" t="s">
        <v>692</v>
      </c>
      <c r="B1211">
        <v>29.1</v>
      </c>
    </row>
    <row r="1212" spans="1:2" x14ac:dyDescent="0.3">
      <c r="A1212" s="1" t="s">
        <v>693</v>
      </c>
      <c r="B1212">
        <v>14.84</v>
      </c>
    </row>
    <row r="1213" spans="1:2" x14ac:dyDescent="0.3">
      <c r="A1213" s="1" t="s">
        <v>694</v>
      </c>
      <c r="B1213">
        <v>7.5</v>
      </c>
    </row>
    <row r="1214" spans="1:2" x14ac:dyDescent="0.3">
      <c r="A1214" s="1" t="s">
        <v>695</v>
      </c>
      <c r="B1214">
        <v>34.75</v>
      </c>
    </row>
    <row r="1215" spans="1:2" x14ac:dyDescent="0.3">
      <c r="A1215" s="1" t="s">
        <v>696</v>
      </c>
      <c r="B1215">
        <v>12.725</v>
      </c>
    </row>
    <row r="1216" spans="1:2" x14ac:dyDescent="0.3">
      <c r="A1216" s="1" t="s">
        <v>697</v>
      </c>
      <c r="B1216">
        <v>16.664999999999999</v>
      </c>
    </row>
    <row r="1217" spans="1:2" x14ac:dyDescent="0.3">
      <c r="A1217" s="1" t="s">
        <v>698</v>
      </c>
      <c r="B1217">
        <v>35.4</v>
      </c>
    </row>
    <row r="1218" spans="1:2" x14ac:dyDescent="0.3">
      <c r="A1218" s="1" t="s">
        <v>699</v>
      </c>
      <c r="B1218">
        <v>37.049999999999997</v>
      </c>
    </row>
    <row r="1219" spans="1:2" x14ac:dyDescent="0.3">
      <c r="A1219" s="1" t="s">
        <v>700</v>
      </c>
      <c r="B1219">
        <v>48.7</v>
      </c>
    </row>
    <row r="1220" spans="1:2" x14ac:dyDescent="0.3">
      <c r="A1220" s="1" t="s">
        <v>701</v>
      </c>
      <c r="B1220">
        <v>40.200000000000003</v>
      </c>
    </row>
    <row r="1221" spans="1:2" x14ac:dyDescent="0.3">
      <c r="A1221" s="1" t="s">
        <v>702</v>
      </c>
      <c r="B1221">
        <v>43.75</v>
      </c>
    </row>
    <row r="1222" spans="1:2" x14ac:dyDescent="0.3">
      <c r="A1222" s="1" t="s">
        <v>703</v>
      </c>
      <c r="B1222">
        <v>11.7</v>
      </c>
    </row>
    <row r="1223" spans="1:2" x14ac:dyDescent="0.3">
      <c r="A1223" s="1" t="s">
        <v>704</v>
      </c>
      <c r="B1223">
        <v>15.01</v>
      </c>
    </row>
    <row r="1224" spans="1:2" x14ac:dyDescent="0.3">
      <c r="A1224" s="1" t="s">
        <v>705</v>
      </c>
      <c r="B1224">
        <v>18.7</v>
      </c>
    </row>
    <row r="1225" spans="1:2" x14ac:dyDescent="0.3">
      <c r="A1225" s="1" t="s">
        <v>706</v>
      </c>
      <c r="B1225">
        <v>21.5</v>
      </c>
    </row>
    <row r="1226" spans="1:2" x14ac:dyDescent="0.3">
      <c r="A1226" s="1" t="s">
        <v>707</v>
      </c>
      <c r="B1226">
        <v>22.8</v>
      </c>
    </row>
    <row r="1227" spans="1:2" x14ac:dyDescent="0.3">
      <c r="A1227" s="1" t="s">
        <v>708</v>
      </c>
      <c r="B1227">
        <v>7</v>
      </c>
    </row>
    <row r="1228" spans="1:2" x14ac:dyDescent="0.3">
      <c r="A1228" s="1" t="s">
        <v>709</v>
      </c>
      <c r="B1228">
        <v>11.44</v>
      </c>
    </row>
    <row r="1229" spans="1:2" x14ac:dyDescent="0.3">
      <c r="A1229" s="1" t="s">
        <v>710</v>
      </c>
      <c r="B1229">
        <v>14.695</v>
      </c>
    </row>
    <row r="1230" spans="1:2" x14ac:dyDescent="0.3">
      <c r="A1230" s="1" t="s">
        <v>711</v>
      </c>
      <c r="B1230">
        <v>17.45</v>
      </c>
    </row>
    <row r="1231" spans="1:2" x14ac:dyDescent="0.3">
      <c r="A1231" s="1" t="s">
        <v>712</v>
      </c>
      <c r="B1231">
        <v>5.25</v>
      </c>
    </row>
    <row r="1232" spans="1:2" x14ac:dyDescent="0.3">
      <c r="A1232" s="1" t="s">
        <v>713</v>
      </c>
      <c r="B1232">
        <v>9.4</v>
      </c>
    </row>
    <row r="1233" spans="1:2" x14ac:dyDescent="0.3">
      <c r="A1233" s="1" t="s">
        <v>714</v>
      </c>
      <c r="B1233">
        <v>14.695</v>
      </c>
    </row>
    <row r="1234" spans="1:2" x14ac:dyDescent="0.3">
      <c r="A1234" s="1" t="s">
        <v>715</v>
      </c>
      <c r="B1234">
        <v>18.7</v>
      </c>
    </row>
    <row r="1235" spans="1:2" x14ac:dyDescent="0.3">
      <c r="A1235" s="1" t="s">
        <v>716</v>
      </c>
      <c r="B1235">
        <v>10.355</v>
      </c>
    </row>
    <row r="1236" spans="1:2" x14ac:dyDescent="0.3">
      <c r="A1236" s="1" t="s">
        <v>717</v>
      </c>
      <c r="B1236">
        <v>8.8194999999999997</v>
      </c>
    </row>
    <row r="1237" spans="1:2" x14ac:dyDescent="0.3">
      <c r="A1237" s="1" t="s">
        <v>718</v>
      </c>
      <c r="B1237">
        <v>7.4249999999999998</v>
      </c>
    </row>
    <row r="1238" spans="1:2" x14ac:dyDescent="0.3">
      <c r="A1238" s="1" t="s">
        <v>719</v>
      </c>
      <c r="B1238">
        <v>8.41</v>
      </c>
    </row>
    <row r="1239" spans="1:2" x14ac:dyDescent="0.3">
      <c r="A1239" s="1" t="s">
        <v>720</v>
      </c>
      <c r="B1239">
        <v>10.324999999999999</v>
      </c>
    </row>
    <row r="1240" spans="1:2" x14ac:dyDescent="0.3">
      <c r="A1240" s="1" t="s">
        <v>721</v>
      </c>
      <c r="B1240">
        <v>14.81</v>
      </c>
    </row>
    <row r="1241" spans="1:2" x14ac:dyDescent="0.3">
      <c r="A1241" s="1" t="s">
        <v>722</v>
      </c>
      <c r="B1241">
        <v>20.05</v>
      </c>
    </row>
    <row r="1242" spans="1:2" x14ac:dyDescent="0.3">
      <c r="A1242" s="1" t="s">
        <v>723</v>
      </c>
      <c r="B1242">
        <v>78.150000000000006</v>
      </c>
    </row>
    <row r="1243" spans="1:2" x14ac:dyDescent="0.3">
      <c r="A1243" s="1" t="s">
        <v>724</v>
      </c>
      <c r="B1243">
        <v>50.55</v>
      </c>
    </row>
    <row r="1244" spans="1:2" x14ac:dyDescent="0.3">
      <c r="A1244" s="1" t="s">
        <v>725</v>
      </c>
      <c r="B1244">
        <v>6.4250000000000007</v>
      </c>
    </row>
    <row r="1245" spans="1:2" x14ac:dyDescent="0.3">
      <c r="A1245" s="1" t="s">
        <v>726</v>
      </c>
      <c r="B1245">
        <v>8.4749999999999996</v>
      </c>
    </row>
    <row r="1246" spans="1:2" x14ac:dyDescent="0.3">
      <c r="A1246" s="1" t="s">
        <v>727</v>
      </c>
      <c r="B1246">
        <v>11.984999999999999</v>
      </c>
    </row>
    <row r="1247" spans="1:2" x14ac:dyDescent="0.3">
      <c r="A1247" s="1" t="s">
        <v>728</v>
      </c>
      <c r="B1247">
        <v>17.309999999999999</v>
      </c>
    </row>
    <row r="1248" spans="1:2" x14ac:dyDescent="0.3">
      <c r="A1248" s="1" t="s">
        <v>729</v>
      </c>
      <c r="B1248">
        <v>19.899999999999999</v>
      </c>
    </row>
    <row r="1249" spans="1:2" x14ac:dyDescent="0.3">
      <c r="A1249" s="1" t="s">
        <v>730</v>
      </c>
      <c r="B1249">
        <v>71.849999999999994</v>
      </c>
    </row>
    <row r="1250" spans="1:2" x14ac:dyDescent="0.3">
      <c r="A1250" s="1" t="s">
        <v>731</v>
      </c>
      <c r="B1250">
        <v>46.55</v>
      </c>
    </row>
    <row r="1251" spans="1:2" x14ac:dyDescent="0.3">
      <c r="A1251" s="1" t="s">
        <v>732</v>
      </c>
      <c r="B1251">
        <v>6.28</v>
      </c>
    </row>
    <row r="1252" spans="1:2" x14ac:dyDescent="0.3">
      <c r="A1252" s="1" t="s">
        <v>733</v>
      </c>
      <c r="B1252">
        <v>6.75</v>
      </c>
    </row>
    <row r="1253" spans="1:2" x14ac:dyDescent="0.3">
      <c r="A1253" s="1" t="s">
        <v>734</v>
      </c>
      <c r="B1253">
        <v>8.64</v>
      </c>
    </row>
    <row r="1254" spans="1:2" x14ac:dyDescent="0.3">
      <c r="A1254" s="1" t="s">
        <v>735</v>
      </c>
      <c r="B1254">
        <v>13.35</v>
      </c>
    </row>
    <row r="1255" spans="1:2" x14ac:dyDescent="0.3">
      <c r="A1255" s="1" t="s">
        <v>736</v>
      </c>
      <c r="B1255">
        <v>13.58</v>
      </c>
    </row>
    <row r="1256" spans="1:2" x14ac:dyDescent="0.3">
      <c r="A1256" s="1" t="s">
        <v>737</v>
      </c>
      <c r="B1256">
        <v>144.55000000000001</v>
      </c>
    </row>
    <row r="1257" spans="1:2" x14ac:dyDescent="0.3">
      <c r="A1257" s="1" t="s">
        <v>738</v>
      </c>
      <c r="B1257">
        <v>55.55</v>
      </c>
    </row>
    <row r="1258" spans="1:2" x14ac:dyDescent="0.3">
      <c r="A1258" s="1" t="s">
        <v>2038</v>
      </c>
      <c r="B1258">
        <v>6.92</v>
      </c>
    </row>
    <row r="1259" spans="1:2" x14ac:dyDescent="0.3">
      <c r="A1259" s="1" t="s">
        <v>739</v>
      </c>
      <c r="B1259">
        <v>5.86</v>
      </c>
    </row>
    <row r="1260" spans="1:2" x14ac:dyDescent="0.3">
      <c r="A1260" s="1" t="s">
        <v>740</v>
      </c>
      <c r="B1260">
        <v>8.6950000000000003</v>
      </c>
    </row>
    <row r="1261" spans="1:2" x14ac:dyDescent="0.3">
      <c r="A1261" s="1" t="s">
        <v>741</v>
      </c>
      <c r="B1261">
        <v>14.005000000000001</v>
      </c>
    </row>
    <row r="1262" spans="1:2" x14ac:dyDescent="0.3">
      <c r="A1262" s="1" t="s">
        <v>742</v>
      </c>
      <c r="B1262">
        <v>17.55</v>
      </c>
    </row>
    <row r="1263" spans="1:2" x14ac:dyDescent="0.3">
      <c r="A1263" s="1" t="s">
        <v>743</v>
      </c>
      <c r="B1263">
        <v>8.35</v>
      </c>
    </row>
    <row r="1264" spans="1:2" x14ac:dyDescent="0.3">
      <c r="A1264" s="1" t="s">
        <v>744</v>
      </c>
      <c r="B1264">
        <v>12.605</v>
      </c>
    </row>
    <row r="1265" spans="1:2" x14ac:dyDescent="0.3">
      <c r="A1265" s="1" t="s">
        <v>745</v>
      </c>
      <c r="B1265">
        <v>16.059999999999999</v>
      </c>
    </row>
    <row r="1266" spans="1:2" x14ac:dyDescent="0.3">
      <c r="A1266" s="1" t="s">
        <v>746</v>
      </c>
      <c r="B1266">
        <v>13.615</v>
      </c>
    </row>
    <row r="1267" spans="1:2" x14ac:dyDescent="0.3">
      <c r="A1267" s="1" t="s">
        <v>747</v>
      </c>
      <c r="B1267">
        <v>50.05</v>
      </c>
    </row>
    <row r="1268" spans="1:2" x14ac:dyDescent="0.3">
      <c r="A1268" s="1" t="s">
        <v>748</v>
      </c>
      <c r="B1268">
        <v>38.4</v>
      </c>
    </row>
    <row r="1269" spans="1:2" x14ac:dyDescent="0.3">
      <c r="A1269" s="1" t="s">
        <v>749</v>
      </c>
      <c r="B1269">
        <v>6.835</v>
      </c>
    </row>
    <row r="1270" spans="1:2" x14ac:dyDescent="0.3">
      <c r="A1270" s="1" t="s">
        <v>750</v>
      </c>
      <c r="B1270">
        <v>7.375</v>
      </c>
    </row>
    <row r="1271" spans="1:2" x14ac:dyDescent="0.3">
      <c r="A1271" s="1" t="s">
        <v>751</v>
      </c>
      <c r="B1271">
        <v>9.59</v>
      </c>
    </row>
    <row r="1272" spans="1:2" x14ac:dyDescent="0.3">
      <c r="A1272" s="1" t="s">
        <v>752</v>
      </c>
      <c r="B1272">
        <v>12.865</v>
      </c>
    </row>
    <row r="1273" spans="1:2" x14ac:dyDescent="0.3">
      <c r="A1273" s="1" t="s">
        <v>753</v>
      </c>
      <c r="B1273">
        <v>17.184999999999999</v>
      </c>
    </row>
    <row r="1274" spans="1:2" x14ac:dyDescent="0.3">
      <c r="A1274" s="1" t="s">
        <v>754</v>
      </c>
      <c r="B1274">
        <v>6.835</v>
      </c>
    </row>
    <row r="1275" spans="1:2" x14ac:dyDescent="0.3">
      <c r="A1275" s="1" t="s">
        <v>755</v>
      </c>
      <c r="B1275">
        <v>7.9649999999999999</v>
      </c>
    </row>
    <row r="1276" spans="1:2" x14ac:dyDescent="0.3">
      <c r="A1276" s="1" t="s">
        <v>756</v>
      </c>
      <c r="B1276">
        <v>9.59</v>
      </c>
    </row>
    <row r="1277" spans="1:2" x14ac:dyDescent="0.3">
      <c r="A1277" s="1" t="s">
        <v>757</v>
      </c>
      <c r="B1277">
        <v>13.125</v>
      </c>
    </row>
    <row r="1278" spans="1:2" x14ac:dyDescent="0.3">
      <c r="A1278" s="1" t="s">
        <v>758</v>
      </c>
      <c r="B1278">
        <v>18.100000000000001</v>
      </c>
    </row>
    <row r="1279" spans="1:2" x14ac:dyDescent="0.3">
      <c r="A1279" s="1" t="s">
        <v>759</v>
      </c>
      <c r="B1279">
        <v>37.9</v>
      </c>
    </row>
    <row r="1280" spans="1:2" x14ac:dyDescent="0.3">
      <c r="A1280" s="1" t="s">
        <v>760</v>
      </c>
      <c r="B1280">
        <v>62.2</v>
      </c>
    </row>
    <row r="1281" spans="1:2" x14ac:dyDescent="0.3">
      <c r="A1281" s="1" t="s">
        <v>761</v>
      </c>
      <c r="B1281">
        <v>22.86</v>
      </c>
    </row>
    <row r="1282" spans="1:2" x14ac:dyDescent="0.3">
      <c r="A1282" s="1" t="s">
        <v>762</v>
      </c>
      <c r="B1282">
        <v>19.399999999999999</v>
      </c>
    </row>
    <row r="1283" spans="1:2" x14ac:dyDescent="0.3">
      <c r="A1283" s="1" t="s">
        <v>763</v>
      </c>
      <c r="B1283">
        <v>45.2</v>
      </c>
    </row>
    <row r="1284" spans="1:2" x14ac:dyDescent="0.3">
      <c r="A1284" s="1" t="s">
        <v>764</v>
      </c>
      <c r="B1284">
        <v>43.55</v>
      </c>
    </row>
    <row r="1285" spans="1:2" x14ac:dyDescent="0.3">
      <c r="A1285" s="1" t="s">
        <v>765</v>
      </c>
      <c r="B1285">
        <v>7.9649999999999999</v>
      </c>
    </row>
    <row r="1286" spans="1:2" x14ac:dyDescent="0.3">
      <c r="A1286" s="1" t="s">
        <v>766</v>
      </c>
      <c r="B1286">
        <v>8.7449999999999992</v>
      </c>
    </row>
    <row r="1287" spans="1:2" x14ac:dyDescent="0.3">
      <c r="A1287" s="1" t="s">
        <v>767</v>
      </c>
      <c r="B1287">
        <v>11.91</v>
      </c>
    </row>
    <row r="1288" spans="1:2" x14ac:dyDescent="0.3">
      <c r="A1288" s="1" t="s">
        <v>768</v>
      </c>
      <c r="B1288">
        <v>16.934999999999999</v>
      </c>
    </row>
    <row r="1289" spans="1:2" x14ac:dyDescent="0.3">
      <c r="A1289" s="1" t="s">
        <v>769</v>
      </c>
      <c r="B1289">
        <v>19.3</v>
      </c>
    </row>
    <row r="1290" spans="1:2" x14ac:dyDescent="0.3">
      <c r="A1290" s="1" t="s">
        <v>770</v>
      </c>
      <c r="B1290">
        <v>6.625</v>
      </c>
    </row>
    <row r="1291" spans="1:2" x14ac:dyDescent="0.3">
      <c r="A1291" s="1" t="s">
        <v>771</v>
      </c>
      <c r="B1291">
        <v>7.9649999999999999</v>
      </c>
    </row>
    <row r="1292" spans="1:2" x14ac:dyDescent="0.3">
      <c r="A1292" s="1" t="s">
        <v>772</v>
      </c>
      <c r="B1292">
        <v>9.59</v>
      </c>
    </row>
    <row r="1293" spans="1:2" x14ac:dyDescent="0.3">
      <c r="A1293" s="1" t="s">
        <v>773</v>
      </c>
      <c r="B1293">
        <v>12.865</v>
      </c>
    </row>
    <row r="1294" spans="1:2" x14ac:dyDescent="0.3">
      <c r="A1294" s="1" t="s">
        <v>774</v>
      </c>
      <c r="B1294">
        <v>17.8</v>
      </c>
    </row>
    <row r="1295" spans="1:2" x14ac:dyDescent="0.3">
      <c r="A1295" s="1" t="s">
        <v>775</v>
      </c>
      <c r="B1295">
        <v>70.25</v>
      </c>
    </row>
    <row r="1296" spans="1:2" x14ac:dyDescent="0.3">
      <c r="A1296" s="1" t="s">
        <v>776</v>
      </c>
      <c r="B1296">
        <v>33.5</v>
      </c>
    </row>
    <row r="1297" spans="1:2" x14ac:dyDescent="0.3">
      <c r="A1297" s="1" t="s">
        <v>777</v>
      </c>
      <c r="B1297">
        <v>7.23</v>
      </c>
    </row>
    <row r="1298" spans="1:2" x14ac:dyDescent="0.3">
      <c r="A1298" s="1" t="s">
        <v>778</v>
      </c>
      <c r="B1298">
        <v>7.7750000000000004</v>
      </c>
    </row>
    <row r="1299" spans="1:2" x14ac:dyDescent="0.3">
      <c r="A1299" s="1" t="s">
        <v>779</v>
      </c>
      <c r="B1299">
        <v>9.7899999999999991</v>
      </c>
    </row>
    <row r="1300" spans="1:2" x14ac:dyDescent="0.3">
      <c r="A1300" s="1" t="s">
        <v>780</v>
      </c>
      <c r="B1300">
        <v>13.61</v>
      </c>
    </row>
    <row r="1301" spans="1:2" x14ac:dyDescent="0.3">
      <c r="A1301" s="1" t="s">
        <v>781</v>
      </c>
      <c r="B1301">
        <v>18.25</v>
      </c>
    </row>
    <row r="1302" spans="1:2" x14ac:dyDescent="0.3">
      <c r="A1302" s="1" t="s">
        <v>782</v>
      </c>
      <c r="B1302">
        <v>7</v>
      </c>
    </row>
    <row r="1303" spans="1:2" x14ac:dyDescent="0.3">
      <c r="A1303" s="1" t="s">
        <v>783</v>
      </c>
      <c r="B1303">
        <v>10.92</v>
      </c>
    </row>
    <row r="1304" spans="1:2" x14ac:dyDescent="0.3">
      <c r="A1304" s="1" t="s">
        <v>784</v>
      </c>
      <c r="B1304">
        <v>15.505000000000001</v>
      </c>
    </row>
    <row r="1305" spans="1:2" x14ac:dyDescent="0.3">
      <c r="A1305" s="1" t="s">
        <v>785</v>
      </c>
      <c r="B1305">
        <v>7.9649999999999999</v>
      </c>
    </row>
    <row r="1306" spans="1:2" x14ac:dyDescent="0.3">
      <c r="A1306" s="1" t="s">
        <v>786</v>
      </c>
      <c r="B1306">
        <v>7.7549999999999999</v>
      </c>
    </row>
    <row r="1307" spans="1:2" x14ac:dyDescent="0.3">
      <c r="A1307" s="1" t="s">
        <v>787</v>
      </c>
      <c r="B1307">
        <v>9.19</v>
      </c>
    </row>
    <row r="1308" spans="1:2" x14ac:dyDescent="0.3">
      <c r="A1308" s="1" t="s">
        <v>788</v>
      </c>
      <c r="B1308">
        <v>12.865</v>
      </c>
    </row>
    <row r="1309" spans="1:2" x14ac:dyDescent="0.3">
      <c r="A1309" s="1" t="s">
        <v>789</v>
      </c>
      <c r="B1309">
        <v>13.89</v>
      </c>
    </row>
    <row r="1310" spans="1:2" x14ac:dyDescent="0.3">
      <c r="A1310" s="1" t="s">
        <v>790</v>
      </c>
      <c r="B1310">
        <v>49.15</v>
      </c>
    </row>
    <row r="1311" spans="1:2" x14ac:dyDescent="0.3">
      <c r="A1311" s="1" t="s">
        <v>791</v>
      </c>
      <c r="B1311">
        <v>53.599999999999987</v>
      </c>
    </row>
    <row r="1312" spans="1:2" x14ac:dyDescent="0.3">
      <c r="A1312" s="1" t="s">
        <v>792</v>
      </c>
      <c r="B1312">
        <v>38.450000000000003</v>
      </c>
    </row>
    <row r="1313" spans="1:2" x14ac:dyDescent="0.3">
      <c r="A1313" s="1" t="s">
        <v>793</v>
      </c>
      <c r="B1313">
        <v>8.1750000000000007</v>
      </c>
    </row>
    <row r="1314" spans="1:2" x14ac:dyDescent="0.3">
      <c r="A1314" s="1" t="s">
        <v>794</v>
      </c>
      <c r="B1314">
        <v>7.7549999999999999</v>
      </c>
    </row>
    <row r="1315" spans="1:2" x14ac:dyDescent="0.3">
      <c r="A1315" s="1" t="s">
        <v>795</v>
      </c>
      <c r="B1315">
        <v>8.93</v>
      </c>
    </row>
    <row r="1316" spans="1:2" x14ac:dyDescent="0.3">
      <c r="A1316" s="1" t="s">
        <v>796</v>
      </c>
      <c r="B1316">
        <v>11.65</v>
      </c>
    </row>
    <row r="1317" spans="1:2" x14ac:dyDescent="0.3">
      <c r="A1317" s="1" t="s">
        <v>797</v>
      </c>
      <c r="B1317">
        <v>15.244999999999999</v>
      </c>
    </row>
    <row r="1318" spans="1:2" x14ac:dyDescent="0.3">
      <c r="A1318" s="1" t="s">
        <v>798</v>
      </c>
      <c r="B1318">
        <v>8.995000000000001</v>
      </c>
    </row>
    <row r="1319" spans="1:2" x14ac:dyDescent="0.3">
      <c r="A1319" s="1" t="s">
        <v>799</v>
      </c>
      <c r="B1319">
        <v>44.75</v>
      </c>
    </row>
    <row r="1320" spans="1:2" x14ac:dyDescent="0.3">
      <c r="A1320" s="1" t="s">
        <v>800</v>
      </c>
      <c r="B1320">
        <v>42.4</v>
      </c>
    </row>
    <row r="1321" spans="1:2" x14ac:dyDescent="0.3">
      <c r="A1321" s="1" t="s">
        <v>801</v>
      </c>
      <c r="B1321">
        <v>3.0449999999999999</v>
      </c>
    </row>
    <row r="1322" spans="1:2" x14ac:dyDescent="0.3">
      <c r="A1322" s="1" t="s">
        <v>802</v>
      </c>
      <c r="B1322">
        <v>5.3050000000000006</v>
      </c>
    </row>
    <row r="1323" spans="1:2" x14ac:dyDescent="0.3">
      <c r="A1323" s="1" t="s">
        <v>803</v>
      </c>
      <c r="B1323">
        <v>7.7750000000000004</v>
      </c>
    </row>
    <row r="1324" spans="1:2" x14ac:dyDescent="0.3">
      <c r="A1324" s="1" t="s">
        <v>804</v>
      </c>
      <c r="B1324">
        <v>13.385</v>
      </c>
    </row>
    <row r="1325" spans="1:2" x14ac:dyDescent="0.3">
      <c r="A1325" s="1" t="s">
        <v>805</v>
      </c>
      <c r="B1325">
        <v>20.149999999999999</v>
      </c>
    </row>
    <row r="1326" spans="1:2" x14ac:dyDescent="0.3">
      <c r="A1326" s="1" t="s">
        <v>806</v>
      </c>
      <c r="B1326">
        <v>9.2050000000000001</v>
      </c>
    </row>
    <row r="1327" spans="1:2" x14ac:dyDescent="0.3">
      <c r="A1327" s="1" t="s">
        <v>807</v>
      </c>
      <c r="B1327">
        <v>14.145</v>
      </c>
    </row>
    <row r="1328" spans="1:2" x14ac:dyDescent="0.3">
      <c r="A1328" s="1" t="s">
        <v>808</v>
      </c>
      <c r="B1328">
        <v>20.2</v>
      </c>
    </row>
    <row r="1329" spans="1:2" x14ac:dyDescent="0.3">
      <c r="A1329" s="1" t="s">
        <v>809</v>
      </c>
      <c r="B1329">
        <v>63.45</v>
      </c>
    </row>
    <row r="1330" spans="1:2" x14ac:dyDescent="0.3">
      <c r="A1330" s="1" t="s">
        <v>810</v>
      </c>
      <c r="B1330">
        <v>41.95</v>
      </c>
    </row>
    <row r="1331" spans="1:2" x14ac:dyDescent="0.3">
      <c r="A1331" s="1" t="s">
        <v>2039</v>
      </c>
      <c r="B1331">
        <v>7.7750000000000004</v>
      </c>
    </row>
    <row r="1332" spans="1:2" x14ac:dyDescent="0.3">
      <c r="A1332" s="1" t="s">
        <v>811</v>
      </c>
      <c r="B1332">
        <v>9.1999999999999993</v>
      </c>
    </row>
    <row r="1333" spans="1:2" x14ac:dyDescent="0.3">
      <c r="A1333" s="1" t="s">
        <v>812</v>
      </c>
      <c r="B1333">
        <v>11.385</v>
      </c>
    </row>
    <row r="1334" spans="1:2" x14ac:dyDescent="0.3">
      <c r="A1334" s="1" t="s">
        <v>813</v>
      </c>
      <c r="B1334">
        <v>14.1</v>
      </c>
    </row>
    <row r="1335" spans="1:2" x14ac:dyDescent="0.3">
      <c r="A1335" s="1" t="s">
        <v>814</v>
      </c>
      <c r="B1335">
        <v>19.2</v>
      </c>
    </row>
    <row r="1336" spans="1:2" x14ac:dyDescent="0.3">
      <c r="A1336" s="1" t="s">
        <v>815</v>
      </c>
      <c r="B1336">
        <v>30.95</v>
      </c>
    </row>
    <row r="1337" spans="1:2" x14ac:dyDescent="0.3">
      <c r="A1337" s="1" t="s">
        <v>816</v>
      </c>
      <c r="B1337">
        <v>49.15</v>
      </c>
    </row>
    <row r="1338" spans="1:2" x14ac:dyDescent="0.3">
      <c r="A1338" s="1" t="s">
        <v>2675</v>
      </c>
      <c r="B1338">
        <v>146</v>
      </c>
    </row>
    <row r="1339" spans="1:2" x14ac:dyDescent="0.3">
      <c r="A1339" s="1" t="s">
        <v>817</v>
      </c>
      <c r="B1339">
        <v>139</v>
      </c>
    </row>
    <row r="1340" spans="1:2" x14ac:dyDescent="0.3">
      <c r="A1340" s="1" t="s">
        <v>818</v>
      </c>
      <c r="B1340">
        <v>60.25</v>
      </c>
    </row>
    <row r="1341" spans="1:2" x14ac:dyDescent="0.3">
      <c r="A1341" s="1" t="s">
        <v>819</v>
      </c>
      <c r="B1341">
        <v>98.35</v>
      </c>
    </row>
    <row r="1342" spans="1:2" x14ac:dyDescent="0.3">
      <c r="A1342" s="1" t="s">
        <v>820</v>
      </c>
      <c r="B1342">
        <v>51.65</v>
      </c>
    </row>
    <row r="1343" spans="1:2" x14ac:dyDescent="0.3">
      <c r="A1343" s="1" t="s">
        <v>821</v>
      </c>
      <c r="B1343">
        <v>76.45</v>
      </c>
    </row>
    <row r="1344" spans="1:2" x14ac:dyDescent="0.3">
      <c r="A1344" s="1" t="s">
        <v>822</v>
      </c>
      <c r="B1344">
        <v>76.150000000000006</v>
      </c>
    </row>
    <row r="1345" spans="1:2" x14ac:dyDescent="0.3">
      <c r="A1345" s="1" t="s">
        <v>823</v>
      </c>
      <c r="B1345">
        <v>5.6449999999999998E-3</v>
      </c>
    </row>
    <row r="1346" spans="1:2" x14ac:dyDescent="0.3">
      <c r="A1346" s="1" t="s">
        <v>824</v>
      </c>
      <c r="B1346">
        <v>244.5</v>
      </c>
    </row>
    <row r="1347" spans="1:2" x14ac:dyDescent="0.3">
      <c r="A1347" s="1" t="s">
        <v>2040</v>
      </c>
      <c r="B1347">
        <v>6.07</v>
      </c>
    </row>
    <row r="1348" spans="1:2" x14ac:dyDescent="0.3">
      <c r="A1348" s="1" t="s">
        <v>2041</v>
      </c>
      <c r="B1348">
        <v>0.37557499999999999</v>
      </c>
    </row>
    <row r="1349" spans="1:2" x14ac:dyDescent="0.3">
      <c r="A1349" s="1" t="s">
        <v>2042</v>
      </c>
      <c r="B1349">
        <v>15.48666666666667</v>
      </c>
    </row>
    <row r="1350" spans="1:2" x14ac:dyDescent="0.3">
      <c r="A1350" s="1" t="s">
        <v>2043</v>
      </c>
      <c r="B1350">
        <v>3.9319999999999999</v>
      </c>
    </row>
    <row r="1351" spans="1:2" x14ac:dyDescent="0.3">
      <c r="A1351" s="1" t="s">
        <v>2044</v>
      </c>
      <c r="B1351">
        <v>1.7312500000000001E-2</v>
      </c>
    </row>
    <row r="1352" spans="1:2" x14ac:dyDescent="0.3">
      <c r="A1352" s="1" t="s">
        <v>825</v>
      </c>
      <c r="B1352">
        <v>5.3450000000000006</v>
      </c>
    </row>
    <row r="1353" spans="1:2" x14ac:dyDescent="0.3">
      <c r="A1353" s="1" t="s">
        <v>826</v>
      </c>
      <c r="B1353">
        <v>6.0549999999999997</v>
      </c>
    </row>
    <row r="1354" spans="1:2" x14ac:dyDescent="0.3">
      <c r="A1354" s="1" t="s">
        <v>827</v>
      </c>
      <c r="B1354">
        <v>5.6750000000000007</v>
      </c>
    </row>
    <row r="1355" spans="1:2" x14ac:dyDescent="0.3">
      <c r="A1355" s="1" t="s">
        <v>828</v>
      </c>
      <c r="B1355">
        <v>4.3150000000000004</v>
      </c>
    </row>
    <row r="1356" spans="1:2" x14ac:dyDescent="0.3">
      <c r="A1356" s="1" t="s">
        <v>829</v>
      </c>
      <c r="B1356">
        <v>6.8450000000000006</v>
      </c>
    </row>
    <row r="1357" spans="1:2" x14ac:dyDescent="0.3">
      <c r="A1357" s="1" t="s">
        <v>830</v>
      </c>
      <c r="B1357">
        <v>6.4349999999999996</v>
      </c>
    </row>
    <row r="1358" spans="1:2" x14ac:dyDescent="0.3">
      <c r="A1358" s="1" t="s">
        <v>831</v>
      </c>
      <c r="B1358">
        <v>5.6750000000000007</v>
      </c>
    </row>
    <row r="1359" spans="1:2" x14ac:dyDescent="0.3">
      <c r="A1359" s="1" t="s">
        <v>832</v>
      </c>
      <c r="B1359">
        <v>5.3450000000000006</v>
      </c>
    </row>
    <row r="1360" spans="1:2" x14ac:dyDescent="0.3">
      <c r="A1360" s="1" t="s">
        <v>833</v>
      </c>
      <c r="B1360">
        <v>5.6750000000000007</v>
      </c>
    </row>
    <row r="1361" spans="1:2" x14ac:dyDescent="0.3">
      <c r="A1361" s="1" t="s">
        <v>834</v>
      </c>
      <c r="B1361">
        <v>5.6750000000000007</v>
      </c>
    </row>
    <row r="1362" spans="1:2" x14ac:dyDescent="0.3">
      <c r="A1362" s="1" t="s">
        <v>835</v>
      </c>
      <c r="B1362">
        <v>5.6750000000000007</v>
      </c>
    </row>
    <row r="1363" spans="1:2" x14ac:dyDescent="0.3">
      <c r="A1363" s="1" t="s">
        <v>836</v>
      </c>
      <c r="B1363">
        <v>5.6750000000000007</v>
      </c>
    </row>
    <row r="1364" spans="1:2" x14ac:dyDescent="0.3">
      <c r="A1364" s="1" t="s">
        <v>837</v>
      </c>
      <c r="B1364">
        <v>6.4450000000000003</v>
      </c>
    </row>
    <row r="1365" spans="1:2" x14ac:dyDescent="0.3">
      <c r="A1365" s="1" t="s">
        <v>838</v>
      </c>
      <c r="B1365">
        <v>6.4450000000000003</v>
      </c>
    </row>
    <row r="1366" spans="1:2" x14ac:dyDescent="0.3">
      <c r="A1366" s="1" t="s">
        <v>839</v>
      </c>
      <c r="B1366">
        <v>5.6750000000000007</v>
      </c>
    </row>
    <row r="1367" spans="1:2" x14ac:dyDescent="0.3">
      <c r="A1367" s="1" t="s">
        <v>840</v>
      </c>
      <c r="B1367">
        <v>6.0749999999999993</v>
      </c>
    </row>
    <row r="1368" spans="1:2" x14ac:dyDescent="0.3">
      <c r="A1368" s="1" t="s">
        <v>841</v>
      </c>
      <c r="B1368">
        <v>4.9700000000000006</v>
      </c>
    </row>
    <row r="1369" spans="1:2" x14ac:dyDescent="0.3">
      <c r="A1369" s="1" t="s">
        <v>842</v>
      </c>
      <c r="B1369">
        <v>3.68</v>
      </c>
    </row>
    <row r="1370" spans="1:2" x14ac:dyDescent="0.3">
      <c r="A1370" s="1" t="s">
        <v>843</v>
      </c>
      <c r="B1370">
        <v>3.7749999999999999</v>
      </c>
    </row>
    <row r="1371" spans="1:2" x14ac:dyDescent="0.3">
      <c r="A1371" s="1" t="s">
        <v>844</v>
      </c>
      <c r="B1371">
        <v>4.3150000000000004</v>
      </c>
    </row>
    <row r="1372" spans="1:2" x14ac:dyDescent="0.3">
      <c r="A1372" s="1" t="s">
        <v>845</v>
      </c>
      <c r="B1372">
        <v>5.6950000000000003</v>
      </c>
    </row>
    <row r="1373" spans="1:2" x14ac:dyDescent="0.3">
      <c r="A1373" s="1" t="s">
        <v>846</v>
      </c>
      <c r="B1373">
        <v>6.1549999999999994</v>
      </c>
    </row>
    <row r="1374" spans="1:2" x14ac:dyDescent="0.3">
      <c r="A1374" s="1" t="s">
        <v>847</v>
      </c>
      <c r="B1374">
        <v>5.2149999999999999</v>
      </c>
    </row>
    <row r="1375" spans="1:2" x14ac:dyDescent="0.3">
      <c r="A1375" s="1" t="s">
        <v>848</v>
      </c>
      <c r="B1375">
        <v>5.125</v>
      </c>
    </row>
    <row r="1376" spans="1:2" x14ac:dyDescent="0.3">
      <c r="A1376" s="1" t="s">
        <v>849</v>
      </c>
      <c r="B1376">
        <v>5.52</v>
      </c>
    </row>
    <row r="1377" spans="1:2" x14ac:dyDescent="0.3">
      <c r="A1377" s="1" t="s">
        <v>850</v>
      </c>
      <c r="B1377">
        <v>4.9649999999999999</v>
      </c>
    </row>
    <row r="1378" spans="1:2" x14ac:dyDescent="0.3">
      <c r="A1378" s="1" t="s">
        <v>851</v>
      </c>
      <c r="B1378">
        <v>3.81</v>
      </c>
    </row>
    <row r="1379" spans="1:2" x14ac:dyDescent="0.3">
      <c r="A1379" s="1" t="s">
        <v>852</v>
      </c>
      <c r="B1379">
        <v>5.8949999999999996</v>
      </c>
    </row>
    <row r="1380" spans="1:2" x14ac:dyDescent="0.3">
      <c r="A1380" s="1" t="s">
        <v>853</v>
      </c>
      <c r="B1380">
        <v>5.7850000000000001</v>
      </c>
    </row>
    <row r="1381" spans="1:2" x14ac:dyDescent="0.3">
      <c r="A1381" s="1" t="s">
        <v>854</v>
      </c>
      <c r="B1381">
        <v>5.7850000000000001</v>
      </c>
    </row>
    <row r="1382" spans="1:2" x14ac:dyDescent="0.3">
      <c r="A1382" s="1" t="s">
        <v>2045</v>
      </c>
      <c r="B1382">
        <v>4.79</v>
      </c>
    </row>
    <row r="1383" spans="1:2" x14ac:dyDescent="0.3">
      <c r="A1383" s="1" t="s">
        <v>855</v>
      </c>
      <c r="B1383">
        <v>4.68</v>
      </c>
    </row>
    <row r="1384" spans="1:2" x14ac:dyDescent="0.3">
      <c r="A1384" s="1" t="s">
        <v>856</v>
      </c>
      <c r="B1384">
        <v>6.2349999999999994</v>
      </c>
    </row>
    <row r="1385" spans="1:2" x14ac:dyDescent="0.3">
      <c r="A1385" s="1" t="s">
        <v>857</v>
      </c>
      <c r="B1385">
        <v>6.2249999999999996</v>
      </c>
    </row>
    <row r="1386" spans="1:2" x14ac:dyDescent="0.3">
      <c r="A1386" s="1" t="s">
        <v>858</v>
      </c>
      <c r="B1386">
        <v>6.52</v>
      </c>
    </row>
    <row r="1387" spans="1:2" x14ac:dyDescent="0.3">
      <c r="A1387" s="1" t="s">
        <v>859</v>
      </c>
      <c r="B1387">
        <v>5.35</v>
      </c>
    </row>
    <row r="1388" spans="1:2" x14ac:dyDescent="0.3">
      <c r="A1388" s="1" t="s">
        <v>860</v>
      </c>
      <c r="B1388">
        <v>5.76</v>
      </c>
    </row>
    <row r="1389" spans="1:2" x14ac:dyDescent="0.3">
      <c r="A1389" s="1" t="s">
        <v>861</v>
      </c>
      <c r="B1389">
        <v>5.76</v>
      </c>
    </row>
    <row r="1390" spans="1:2" x14ac:dyDescent="0.3">
      <c r="A1390" s="1" t="s">
        <v>862</v>
      </c>
      <c r="B1390">
        <v>5.3150000000000004</v>
      </c>
    </row>
    <row r="1391" spans="1:2" x14ac:dyDescent="0.3">
      <c r="A1391" s="1" t="s">
        <v>863</v>
      </c>
      <c r="B1391">
        <v>82.1</v>
      </c>
    </row>
    <row r="1392" spans="1:2" x14ac:dyDescent="0.3">
      <c r="A1392" s="1" t="s">
        <v>2046</v>
      </c>
      <c r="B1392">
        <v>0.91474999999999995</v>
      </c>
    </row>
    <row r="1393" spans="1:2" x14ac:dyDescent="0.3">
      <c r="A1393" s="1" t="s">
        <v>2047</v>
      </c>
      <c r="B1393">
        <v>0.8194999999999999</v>
      </c>
    </row>
    <row r="1394" spans="1:2" x14ac:dyDescent="0.3">
      <c r="A1394" s="1" t="s">
        <v>2048</v>
      </c>
      <c r="B1394">
        <v>3.2370000000000001</v>
      </c>
    </row>
    <row r="1395" spans="1:2" x14ac:dyDescent="0.3">
      <c r="A1395" s="1" t="s">
        <v>864</v>
      </c>
      <c r="B1395">
        <v>95.7</v>
      </c>
    </row>
    <row r="1396" spans="1:2" x14ac:dyDescent="0.3">
      <c r="A1396" s="1" t="s">
        <v>2049</v>
      </c>
      <c r="B1396">
        <v>1.2869999999999999</v>
      </c>
    </row>
    <row r="1397" spans="1:2" x14ac:dyDescent="0.3">
      <c r="A1397" s="1" t="s">
        <v>2050</v>
      </c>
      <c r="B1397">
        <v>1.2255499999999999</v>
      </c>
    </row>
    <row r="1398" spans="1:2" x14ac:dyDescent="0.3">
      <c r="A1398" s="1" t="s">
        <v>865</v>
      </c>
      <c r="B1398">
        <v>83.4</v>
      </c>
    </row>
    <row r="1399" spans="1:2" x14ac:dyDescent="0.3">
      <c r="A1399" s="1" t="s">
        <v>866</v>
      </c>
      <c r="B1399">
        <v>34.200000000000003</v>
      </c>
    </row>
    <row r="1400" spans="1:2" x14ac:dyDescent="0.3">
      <c r="A1400" s="1" t="s">
        <v>2051</v>
      </c>
      <c r="B1400">
        <v>1.4540000000000001E-2</v>
      </c>
    </row>
    <row r="1401" spans="1:2" x14ac:dyDescent="0.3">
      <c r="A1401" s="1" t="s">
        <v>2052</v>
      </c>
      <c r="B1401">
        <v>3.1395</v>
      </c>
    </row>
    <row r="1402" spans="1:2" x14ac:dyDescent="0.3">
      <c r="A1402" s="1" t="s">
        <v>867</v>
      </c>
      <c r="B1402">
        <v>92.7</v>
      </c>
    </row>
    <row r="1403" spans="1:2" x14ac:dyDescent="0.3">
      <c r="A1403" s="1" t="s">
        <v>2053</v>
      </c>
      <c r="B1403">
        <v>2.7894999999999999</v>
      </c>
    </row>
    <row r="1404" spans="1:2" x14ac:dyDescent="0.3">
      <c r="A1404" s="1" t="s">
        <v>868</v>
      </c>
      <c r="B1404">
        <v>0.1588</v>
      </c>
    </row>
    <row r="1405" spans="1:2" x14ac:dyDescent="0.3">
      <c r="A1405" s="1" t="s">
        <v>869</v>
      </c>
      <c r="B1405">
        <v>1.01</v>
      </c>
    </row>
    <row r="1406" spans="1:2" x14ac:dyDescent="0.3">
      <c r="A1406" s="1" t="s">
        <v>2054</v>
      </c>
      <c r="B1406">
        <v>0.4325</v>
      </c>
    </row>
    <row r="1407" spans="1:2" x14ac:dyDescent="0.3">
      <c r="A1407" s="1" t="s">
        <v>2055</v>
      </c>
      <c r="B1407">
        <v>1.7969999999999999</v>
      </c>
    </row>
    <row r="1408" spans="1:2" x14ac:dyDescent="0.3">
      <c r="A1408" s="1" t="s">
        <v>2056</v>
      </c>
      <c r="B1408">
        <v>0.98450000000000004</v>
      </c>
    </row>
    <row r="1409" spans="1:2" x14ac:dyDescent="0.3">
      <c r="A1409" s="1" t="s">
        <v>2057</v>
      </c>
      <c r="B1409">
        <v>8.3450000000000006</v>
      </c>
    </row>
    <row r="1410" spans="1:2" x14ac:dyDescent="0.3">
      <c r="A1410" s="1" t="s">
        <v>870</v>
      </c>
      <c r="B1410">
        <v>1.294</v>
      </c>
    </row>
    <row r="1411" spans="1:2" x14ac:dyDescent="0.3">
      <c r="A1411" s="1" t="s">
        <v>871</v>
      </c>
      <c r="B1411">
        <v>2.6749999999999998</v>
      </c>
    </row>
    <row r="1412" spans="1:2" x14ac:dyDescent="0.3">
      <c r="A1412" s="1" t="s">
        <v>872</v>
      </c>
      <c r="B1412">
        <v>1.845</v>
      </c>
    </row>
    <row r="1413" spans="1:2" x14ac:dyDescent="0.3">
      <c r="A1413" s="1" t="s">
        <v>873</v>
      </c>
      <c r="B1413">
        <v>1.98</v>
      </c>
    </row>
    <row r="1414" spans="1:2" x14ac:dyDescent="0.3">
      <c r="A1414" s="1" t="s">
        <v>874</v>
      </c>
      <c r="B1414">
        <v>1.4419999999999999</v>
      </c>
    </row>
    <row r="1415" spans="1:2" x14ac:dyDescent="0.3">
      <c r="A1415" s="1" t="s">
        <v>875</v>
      </c>
      <c r="B1415">
        <v>1.1014999999999999</v>
      </c>
    </row>
    <row r="1416" spans="1:2" x14ac:dyDescent="0.3">
      <c r="A1416" s="1" t="s">
        <v>876</v>
      </c>
      <c r="B1416">
        <v>1.109</v>
      </c>
    </row>
    <row r="1417" spans="1:2" x14ac:dyDescent="0.3">
      <c r="A1417" s="1" t="s">
        <v>877</v>
      </c>
      <c r="B1417">
        <v>1.43</v>
      </c>
    </row>
    <row r="1418" spans="1:2" x14ac:dyDescent="0.3">
      <c r="A1418" s="1" t="s">
        <v>878</v>
      </c>
      <c r="B1418">
        <v>1.25</v>
      </c>
    </row>
    <row r="1419" spans="1:2" x14ac:dyDescent="0.3">
      <c r="A1419" s="1" t="s">
        <v>879</v>
      </c>
      <c r="B1419">
        <v>1.2849999999999999</v>
      </c>
    </row>
    <row r="1420" spans="1:2" x14ac:dyDescent="0.3">
      <c r="A1420" s="1" t="s">
        <v>880</v>
      </c>
      <c r="B1420">
        <v>1.0820000000000001</v>
      </c>
    </row>
    <row r="1421" spans="1:2" x14ac:dyDescent="0.3">
      <c r="A1421" s="1" t="s">
        <v>881</v>
      </c>
      <c r="B1421">
        <v>1.093</v>
      </c>
    </row>
    <row r="1422" spans="1:2" x14ac:dyDescent="0.3">
      <c r="A1422" s="1" t="s">
        <v>2065</v>
      </c>
      <c r="B1422">
        <v>1.44</v>
      </c>
    </row>
    <row r="1423" spans="1:2" x14ac:dyDescent="0.3">
      <c r="A1423" s="1" t="s">
        <v>882</v>
      </c>
      <c r="B1423">
        <v>0.22020000000000001</v>
      </c>
    </row>
    <row r="1424" spans="1:2" x14ac:dyDescent="0.3">
      <c r="A1424" s="1" t="s">
        <v>2067</v>
      </c>
      <c r="B1424">
        <v>7.9499999999999987E-3</v>
      </c>
    </row>
    <row r="1425" spans="1:2" x14ac:dyDescent="0.3">
      <c r="A1425" s="1" t="s">
        <v>883</v>
      </c>
      <c r="B1425">
        <v>0.61450000000000005</v>
      </c>
    </row>
    <row r="1426" spans="1:2" x14ac:dyDescent="0.3">
      <c r="A1426" s="1" t="s">
        <v>884</v>
      </c>
      <c r="B1426">
        <v>4.8599999999999997E-2</v>
      </c>
    </row>
    <row r="1427" spans="1:2" x14ac:dyDescent="0.3">
      <c r="A1427" s="1" t="s">
        <v>885</v>
      </c>
      <c r="B1427">
        <v>2.9249999999999998</v>
      </c>
    </row>
    <row r="1428" spans="1:2" x14ac:dyDescent="0.3">
      <c r="A1428" s="1" t="s">
        <v>886</v>
      </c>
      <c r="B1428">
        <v>2.9249999999999998</v>
      </c>
    </row>
    <row r="1429" spans="1:2" x14ac:dyDescent="0.3">
      <c r="A1429" s="1" t="s">
        <v>2068</v>
      </c>
      <c r="B1429">
        <v>2.3250000000000002</v>
      </c>
    </row>
    <row r="1430" spans="1:2" x14ac:dyDescent="0.3">
      <c r="A1430" s="1" t="s">
        <v>887</v>
      </c>
      <c r="B1430">
        <v>4.17</v>
      </c>
    </row>
    <row r="1431" spans="1:2" x14ac:dyDescent="0.3">
      <c r="A1431" s="1" t="s">
        <v>888</v>
      </c>
      <c r="B1431">
        <v>5.2750000000000004</v>
      </c>
    </row>
    <row r="1432" spans="1:2" x14ac:dyDescent="0.3">
      <c r="A1432" s="1" t="s">
        <v>889</v>
      </c>
      <c r="B1432">
        <v>4.9950000000000001</v>
      </c>
    </row>
    <row r="1433" spans="1:2" x14ac:dyDescent="0.3">
      <c r="A1433" s="1" t="s">
        <v>2069</v>
      </c>
      <c r="B1433">
        <v>2.4820000000000002</v>
      </c>
    </row>
    <row r="1434" spans="1:2" x14ac:dyDescent="0.3">
      <c r="A1434" s="1" t="s">
        <v>2070</v>
      </c>
      <c r="B1434">
        <v>4.2825000000000002E-2</v>
      </c>
    </row>
    <row r="1435" spans="1:2" x14ac:dyDescent="0.3">
      <c r="A1435" s="1" t="s">
        <v>2071</v>
      </c>
      <c r="B1435">
        <v>8.3916666666666671E-3</v>
      </c>
    </row>
    <row r="1436" spans="1:2" x14ac:dyDescent="0.3">
      <c r="A1436" s="1" t="s">
        <v>890</v>
      </c>
      <c r="B1436">
        <v>17.204999999999998</v>
      </c>
    </row>
    <row r="1437" spans="1:2" x14ac:dyDescent="0.3">
      <c r="A1437" s="1" t="s">
        <v>2072</v>
      </c>
      <c r="B1437">
        <v>27.454999999999998</v>
      </c>
    </row>
    <row r="1438" spans="1:2" x14ac:dyDescent="0.3">
      <c r="A1438" s="1" t="s">
        <v>2073</v>
      </c>
      <c r="B1438">
        <v>43.15</v>
      </c>
    </row>
    <row r="1439" spans="1:2" x14ac:dyDescent="0.3">
      <c r="A1439" s="1" t="s">
        <v>944</v>
      </c>
      <c r="B1439">
        <v>0.623</v>
      </c>
    </row>
    <row r="1440" spans="1:2" x14ac:dyDescent="0.3">
      <c r="A1440" s="1" t="s">
        <v>945</v>
      </c>
      <c r="B1440">
        <v>81.849999999999994</v>
      </c>
    </row>
    <row r="1441" spans="1:2" x14ac:dyDescent="0.3">
      <c r="A1441" s="1" t="s">
        <v>946</v>
      </c>
      <c r="B1441">
        <v>108.4</v>
      </c>
    </row>
    <row r="1442" spans="1:2" x14ac:dyDescent="0.3">
      <c r="A1442" s="1" t="s">
        <v>2074</v>
      </c>
      <c r="B1442">
        <v>279.5</v>
      </c>
    </row>
    <row r="1443" spans="1:2" x14ac:dyDescent="0.3">
      <c r="A1443" s="1" t="s">
        <v>947</v>
      </c>
      <c r="B1443">
        <v>27.25</v>
      </c>
    </row>
    <row r="1444" spans="1:2" x14ac:dyDescent="0.3">
      <c r="A1444" s="1" t="s">
        <v>2075</v>
      </c>
      <c r="B1444">
        <v>7.6800000000000006</v>
      </c>
    </row>
    <row r="1445" spans="1:2" x14ac:dyDescent="0.3">
      <c r="A1445" s="1" t="s">
        <v>2076</v>
      </c>
      <c r="B1445">
        <v>388</v>
      </c>
    </row>
    <row r="1446" spans="1:2" x14ac:dyDescent="0.3">
      <c r="A1446" s="1" t="s">
        <v>948</v>
      </c>
      <c r="B1446">
        <v>7.6800000000000006</v>
      </c>
    </row>
    <row r="1447" spans="1:2" x14ac:dyDescent="0.3">
      <c r="A1447" s="1" t="s">
        <v>949</v>
      </c>
      <c r="B1447">
        <v>388</v>
      </c>
    </row>
    <row r="1448" spans="1:2" x14ac:dyDescent="0.3">
      <c r="A1448" s="1" t="s">
        <v>950</v>
      </c>
      <c r="B1448">
        <v>388</v>
      </c>
    </row>
    <row r="1449" spans="1:2" x14ac:dyDescent="0.3">
      <c r="A1449" s="1" t="s">
        <v>2676</v>
      </c>
      <c r="B1449">
        <v>442.5</v>
      </c>
    </row>
    <row r="1450" spans="1:2" x14ac:dyDescent="0.3">
      <c r="A1450" s="1" t="s">
        <v>951</v>
      </c>
      <c r="B1450">
        <v>19.5</v>
      </c>
    </row>
    <row r="1451" spans="1:2" x14ac:dyDescent="0.3">
      <c r="A1451" s="1" t="s">
        <v>952</v>
      </c>
      <c r="B1451">
        <v>75.95</v>
      </c>
    </row>
    <row r="1452" spans="1:2" x14ac:dyDescent="0.3">
      <c r="A1452" s="1" t="s">
        <v>953</v>
      </c>
      <c r="B1452">
        <v>12.35</v>
      </c>
    </row>
    <row r="1453" spans="1:2" x14ac:dyDescent="0.3">
      <c r="A1453" s="1" t="s">
        <v>954</v>
      </c>
      <c r="B1453">
        <v>137.5</v>
      </c>
    </row>
    <row r="1454" spans="1:2" x14ac:dyDescent="0.3">
      <c r="A1454" s="1" t="s">
        <v>2077</v>
      </c>
      <c r="B1454">
        <v>256.5</v>
      </c>
    </row>
    <row r="1455" spans="1:2" x14ac:dyDescent="0.3">
      <c r="A1455" s="1" t="s">
        <v>955</v>
      </c>
      <c r="B1455">
        <v>13.15</v>
      </c>
    </row>
    <row r="1456" spans="1:2" x14ac:dyDescent="0.3">
      <c r="A1456" s="1" t="s">
        <v>956</v>
      </c>
      <c r="B1456">
        <v>7.1050000000000004</v>
      </c>
    </row>
    <row r="1457" spans="1:2" x14ac:dyDescent="0.3">
      <c r="A1457" s="1" t="s">
        <v>957</v>
      </c>
      <c r="B1457">
        <v>41.2</v>
      </c>
    </row>
    <row r="1458" spans="1:2" x14ac:dyDescent="0.3">
      <c r="A1458" s="1" t="s">
        <v>958</v>
      </c>
      <c r="B1458">
        <v>173.5</v>
      </c>
    </row>
    <row r="1459" spans="1:2" x14ac:dyDescent="0.3">
      <c r="A1459" s="1" t="s">
        <v>959</v>
      </c>
      <c r="B1459">
        <v>45.9</v>
      </c>
    </row>
    <row r="1460" spans="1:2" x14ac:dyDescent="0.3">
      <c r="A1460" s="1" t="s">
        <v>960</v>
      </c>
      <c r="B1460">
        <v>10.23</v>
      </c>
    </row>
    <row r="1461" spans="1:2" x14ac:dyDescent="0.3">
      <c r="A1461" s="1" t="s">
        <v>961</v>
      </c>
      <c r="B1461">
        <v>7.4049999999999994</v>
      </c>
    </row>
    <row r="1462" spans="1:2" x14ac:dyDescent="0.3">
      <c r="A1462" s="1" t="s">
        <v>962</v>
      </c>
      <c r="B1462">
        <v>11.04</v>
      </c>
    </row>
    <row r="1463" spans="1:2" x14ac:dyDescent="0.3">
      <c r="A1463" s="1" t="s">
        <v>963</v>
      </c>
      <c r="B1463">
        <v>3.79</v>
      </c>
    </row>
    <row r="1464" spans="1:2" x14ac:dyDescent="0.3">
      <c r="A1464" s="1" t="s">
        <v>964</v>
      </c>
      <c r="B1464">
        <v>5.0599999999999996</v>
      </c>
    </row>
    <row r="1465" spans="1:2" x14ac:dyDescent="0.3">
      <c r="A1465" s="1" t="s">
        <v>965</v>
      </c>
      <c r="B1465">
        <v>123</v>
      </c>
    </row>
    <row r="1466" spans="1:2" x14ac:dyDescent="0.3">
      <c r="A1466" s="1" t="s">
        <v>966</v>
      </c>
      <c r="B1466">
        <v>170.5</v>
      </c>
    </row>
    <row r="1467" spans="1:2" x14ac:dyDescent="0.3">
      <c r="A1467" s="1" t="s">
        <v>967</v>
      </c>
      <c r="B1467">
        <v>150.5</v>
      </c>
    </row>
    <row r="1468" spans="1:2" x14ac:dyDescent="0.3">
      <c r="A1468" s="1" t="s">
        <v>968</v>
      </c>
      <c r="B1468">
        <v>622</v>
      </c>
    </row>
    <row r="1469" spans="1:2" x14ac:dyDescent="0.3">
      <c r="A1469" s="1" t="s">
        <v>2677</v>
      </c>
      <c r="B1469">
        <v>38.1</v>
      </c>
    </row>
    <row r="1470" spans="1:2" x14ac:dyDescent="0.3">
      <c r="A1470" s="1" t="s">
        <v>969</v>
      </c>
      <c r="B1470">
        <v>12.65</v>
      </c>
    </row>
    <row r="1471" spans="1:2" x14ac:dyDescent="0.3">
      <c r="A1471" s="1" t="s">
        <v>970</v>
      </c>
      <c r="B1471">
        <v>0.90450000000000008</v>
      </c>
    </row>
    <row r="1472" spans="1:2" x14ac:dyDescent="0.3">
      <c r="A1472" s="1" t="s">
        <v>971</v>
      </c>
      <c r="B1472">
        <v>77.3</v>
      </c>
    </row>
    <row r="1473" spans="1:2" x14ac:dyDescent="0.3">
      <c r="A1473" s="1" t="s">
        <v>972</v>
      </c>
      <c r="B1473">
        <v>77.3</v>
      </c>
    </row>
    <row r="1474" spans="1:2" x14ac:dyDescent="0.3">
      <c r="A1474" s="1" t="s">
        <v>973</v>
      </c>
      <c r="B1474">
        <v>1.71</v>
      </c>
    </row>
    <row r="1475" spans="1:2" x14ac:dyDescent="0.3">
      <c r="A1475" s="1" t="s">
        <v>974</v>
      </c>
      <c r="B1475">
        <v>275.5</v>
      </c>
    </row>
    <row r="1476" spans="1:2" x14ac:dyDescent="0.3">
      <c r="A1476" s="1" t="s">
        <v>2078</v>
      </c>
      <c r="B1476">
        <v>262.5</v>
      </c>
    </row>
    <row r="1477" spans="1:2" x14ac:dyDescent="0.3">
      <c r="A1477" s="1" t="s">
        <v>975</v>
      </c>
      <c r="B1477">
        <v>209.5</v>
      </c>
    </row>
    <row r="1478" spans="1:2" x14ac:dyDescent="0.3">
      <c r="A1478" s="1" t="s">
        <v>2079</v>
      </c>
      <c r="B1478">
        <v>68.349999999999994</v>
      </c>
    </row>
    <row r="1479" spans="1:2" x14ac:dyDescent="0.3">
      <c r="A1479" s="1" t="s">
        <v>976</v>
      </c>
      <c r="B1479">
        <v>0.91149999999999998</v>
      </c>
    </row>
    <row r="1480" spans="1:2" x14ac:dyDescent="0.3">
      <c r="A1480" s="1" t="s">
        <v>977</v>
      </c>
      <c r="B1480">
        <v>9.2249999999999996</v>
      </c>
    </row>
    <row r="1481" spans="1:2" x14ac:dyDescent="0.3">
      <c r="A1481" s="1" t="s">
        <v>978</v>
      </c>
      <c r="B1481">
        <v>153</v>
      </c>
    </row>
    <row r="1482" spans="1:2" x14ac:dyDescent="0.3">
      <c r="A1482" s="1" t="s">
        <v>979</v>
      </c>
      <c r="B1482">
        <v>443</v>
      </c>
    </row>
    <row r="1483" spans="1:2" x14ac:dyDescent="0.3">
      <c r="A1483" s="1" t="s">
        <v>980</v>
      </c>
      <c r="B1483">
        <v>132</v>
      </c>
    </row>
    <row r="1484" spans="1:2" x14ac:dyDescent="0.3">
      <c r="A1484" s="1" t="s">
        <v>981</v>
      </c>
      <c r="B1484">
        <v>371</v>
      </c>
    </row>
    <row r="1485" spans="1:2" x14ac:dyDescent="0.3">
      <c r="A1485" s="1" t="s">
        <v>982</v>
      </c>
      <c r="B1485">
        <v>302.5</v>
      </c>
    </row>
    <row r="1486" spans="1:2" x14ac:dyDescent="0.3">
      <c r="A1486" s="1" t="s">
        <v>983</v>
      </c>
      <c r="B1486">
        <v>1.79</v>
      </c>
    </row>
    <row r="1487" spans="1:2" x14ac:dyDescent="0.3">
      <c r="A1487" s="1" t="s">
        <v>984</v>
      </c>
      <c r="B1487">
        <v>20.95</v>
      </c>
    </row>
    <row r="1488" spans="1:2" x14ac:dyDescent="0.3">
      <c r="A1488" s="1" t="s">
        <v>985</v>
      </c>
      <c r="B1488">
        <v>2.14</v>
      </c>
    </row>
    <row r="1489" spans="1:2" x14ac:dyDescent="0.3">
      <c r="A1489" s="1" t="s">
        <v>986</v>
      </c>
      <c r="B1489">
        <v>62.65</v>
      </c>
    </row>
    <row r="1490" spans="1:2" x14ac:dyDescent="0.3">
      <c r="A1490" s="1" t="s">
        <v>987</v>
      </c>
      <c r="B1490">
        <v>40.4</v>
      </c>
    </row>
    <row r="1491" spans="1:2" x14ac:dyDescent="0.3">
      <c r="A1491" s="1" t="s">
        <v>988</v>
      </c>
      <c r="B1491">
        <v>301.5</v>
      </c>
    </row>
    <row r="1492" spans="1:2" x14ac:dyDescent="0.3">
      <c r="A1492" s="1" t="s">
        <v>989</v>
      </c>
      <c r="B1492">
        <v>4.3949999999999996</v>
      </c>
    </row>
    <row r="1493" spans="1:2" x14ac:dyDescent="0.3">
      <c r="A1493" s="1" t="s">
        <v>990</v>
      </c>
      <c r="B1493">
        <v>4.3949999999999996</v>
      </c>
    </row>
    <row r="1494" spans="1:2" x14ac:dyDescent="0.3">
      <c r="A1494" s="1" t="s">
        <v>991</v>
      </c>
      <c r="B1494">
        <v>19.3</v>
      </c>
    </row>
    <row r="1495" spans="1:2" x14ac:dyDescent="0.3">
      <c r="A1495" s="1" t="s">
        <v>992</v>
      </c>
      <c r="B1495">
        <v>19.3</v>
      </c>
    </row>
    <row r="1496" spans="1:2" x14ac:dyDescent="0.3">
      <c r="A1496" s="1" t="s">
        <v>993</v>
      </c>
      <c r="B1496">
        <v>970.5</v>
      </c>
    </row>
    <row r="1497" spans="1:2" x14ac:dyDescent="0.3">
      <c r="A1497" s="1" t="s">
        <v>994</v>
      </c>
      <c r="B1497">
        <v>62.7</v>
      </c>
    </row>
    <row r="1498" spans="1:2" x14ac:dyDescent="0.3">
      <c r="A1498" s="1" t="s">
        <v>995</v>
      </c>
      <c r="B1498">
        <v>3.395</v>
      </c>
    </row>
    <row r="1499" spans="1:2" x14ac:dyDescent="0.3">
      <c r="A1499" s="1" t="s">
        <v>996</v>
      </c>
      <c r="B1499">
        <v>150</v>
      </c>
    </row>
    <row r="1500" spans="1:2" x14ac:dyDescent="0.3">
      <c r="A1500" s="1" t="s">
        <v>997</v>
      </c>
      <c r="B1500">
        <v>435</v>
      </c>
    </row>
    <row r="1501" spans="1:2" x14ac:dyDescent="0.3">
      <c r="A1501" s="1" t="s">
        <v>2080</v>
      </c>
      <c r="B1501">
        <v>340</v>
      </c>
    </row>
    <row r="1502" spans="1:2" x14ac:dyDescent="0.3">
      <c r="A1502" s="1" t="s">
        <v>998</v>
      </c>
      <c r="B1502">
        <v>324</v>
      </c>
    </row>
    <row r="1503" spans="1:2" x14ac:dyDescent="0.3">
      <c r="A1503" s="1" t="s">
        <v>999</v>
      </c>
      <c r="B1503">
        <v>472.5</v>
      </c>
    </row>
    <row r="1504" spans="1:2" x14ac:dyDescent="0.3">
      <c r="A1504" s="1" t="s">
        <v>1000</v>
      </c>
      <c r="B1504">
        <v>79.849999999999994</v>
      </c>
    </row>
    <row r="1505" spans="1:2" x14ac:dyDescent="0.3">
      <c r="A1505" s="1" t="s">
        <v>2081</v>
      </c>
      <c r="B1505">
        <v>16.05</v>
      </c>
    </row>
    <row r="1506" spans="1:2" x14ac:dyDescent="0.3">
      <c r="A1506" s="1" t="s">
        <v>1001</v>
      </c>
      <c r="B1506">
        <v>78.449999999999989</v>
      </c>
    </row>
    <row r="1507" spans="1:2" x14ac:dyDescent="0.3">
      <c r="A1507" s="1" t="s">
        <v>1002</v>
      </c>
      <c r="B1507">
        <v>21</v>
      </c>
    </row>
    <row r="1508" spans="1:2" x14ac:dyDescent="0.3">
      <c r="A1508" s="1" t="s">
        <v>1003</v>
      </c>
      <c r="B1508">
        <v>82.199999999999989</v>
      </c>
    </row>
    <row r="1509" spans="1:2" x14ac:dyDescent="0.3">
      <c r="A1509" s="1" t="s">
        <v>1004</v>
      </c>
      <c r="B1509">
        <v>258</v>
      </c>
    </row>
    <row r="1510" spans="1:2" x14ac:dyDescent="0.3">
      <c r="A1510" s="1" t="s">
        <v>1005</v>
      </c>
      <c r="B1510">
        <v>89.300000000000011</v>
      </c>
    </row>
    <row r="1511" spans="1:2" x14ac:dyDescent="0.3">
      <c r="A1511" s="1" t="s">
        <v>2082</v>
      </c>
      <c r="B1511">
        <v>39.049999999999997</v>
      </c>
    </row>
    <row r="1512" spans="1:2" x14ac:dyDescent="0.3">
      <c r="A1512" s="1" t="s">
        <v>2083</v>
      </c>
      <c r="B1512">
        <v>20.100000000000001</v>
      </c>
    </row>
    <row r="1513" spans="1:2" x14ac:dyDescent="0.3">
      <c r="A1513" s="1" t="s">
        <v>1006</v>
      </c>
      <c r="B1513">
        <v>39</v>
      </c>
    </row>
    <row r="1514" spans="1:2" x14ac:dyDescent="0.3">
      <c r="A1514" s="1" t="s">
        <v>1007</v>
      </c>
      <c r="B1514">
        <v>205.5</v>
      </c>
    </row>
    <row r="1515" spans="1:2" x14ac:dyDescent="0.3">
      <c r="A1515" s="1" t="s">
        <v>1008</v>
      </c>
      <c r="B1515">
        <v>98.6</v>
      </c>
    </row>
    <row r="1516" spans="1:2" x14ac:dyDescent="0.3">
      <c r="A1516" s="1" t="s">
        <v>1009</v>
      </c>
      <c r="B1516">
        <v>508</v>
      </c>
    </row>
    <row r="1517" spans="1:2" x14ac:dyDescent="0.3">
      <c r="A1517" s="1" t="s">
        <v>1010</v>
      </c>
      <c r="B1517">
        <v>637</v>
      </c>
    </row>
    <row r="1518" spans="1:2" x14ac:dyDescent="0.3">
      <c r="A1518" s="1" t="s">
        <v>1011</v>
      </c>
      <c r="B1518">
        <v>558</v>
      </c>
    </row>
    <row r="1519" spans="1:2" x14ac:dyDescent="0.3">
      <c r="A1519" s="1" t="s">
        <v>1012</v>
      </c>
      <c r="B1519">
        <v>449</v>
      </c>
    </row>
    <row r="1520" spans="1:2" x14ac:dyDescent="0.3">
      <c r="A1520" s="1" t="s">
        <v>1013</v>
      </c>
      <c r="B1520">
        <v>460</v>
      </c>
    </row>
    <row r="1521" spans="1:2" x14ac:dyDescent="0.3">
      <c r="A1521" s="1" t="s">
        <v>1014</v>
      </c>
      <c r="B1521">
        <v>290</v>
      </c>
    </row>
    <row r="1522" spans="1:2" x14ac:dyDescent="0.3">
      <c r="A1522" s="1" t="s">
        <v>1015</v>
      </c>
      <c r="B1522">
        <v>288</v>
      </c>
    </row>
    <row r="1523" spans="1:2" x14ac:dyDescent="0.3">
      <c r="A1523" s="1" t="s">
        <v>1016</v>
      </c>
      <c r="B1523">
        <v>5.7200000000000006</v>
      </c>
    </row>
    <row r="1524" spans="1:2" x14ac:dyDescent="0.3">
      <c r="A1524" s="1" t="s">
        <v>1017</v>
      </c>
      <c r="B1524">
        <v>13.85</v>
      </c>
    </row>
    <row r="1525" spans="1:2" x14ac:dyDescent="0.3">
      <c r="A1525" s="1" t="s">
        <v>1018</v>
      </c>
      <c r="B1525">
        <v>7.9950000000000001</v>
      </c>
    </row>
    <row r="1526" spans="1:2" x14ac:dyDescent="0.3">
      <c r="A1526" s="1" t="s">
        <v>1019</v>
      </c>
      <c r="B1526">
        <v>291</v>
      </c>
    </row>
    <row r="1527" spans="1:2" x14ac:dyDescent="0.3">
      <c r="A1527" s="1" t="s">
        <v>2084</v>
      </c>
      <c r="B1527">
        <v>0.496</v>
      </c>
    </row>
    <row r="1528" spans="1:2" x14ac:dyDescent="0.3">
      <c r="A1528" s="1" t="s">
        <v>1020</v>
      </c>
      <c r="B1528">
        <v>1.61</v>
      </c>
    </row>
    <row r="1529" spans="1:2" x14ac:dyDescent="0.3">
      <c r="A1529" s="1" t="s">
        <v>1021</v>
      </c>
      <c r="B1529">
        <v>10.039999999999999</v>
      </c>
    </row>
    <row r="1530" spans="1:2" x14ac:dyDescent="0.3">
      <c r="A1530" s="1" t="s">
        <v>1022</v>
      </c>
      <c r="B1530">
        <v>746</v>
      </c>
    </row>
    <row r="1531" spans="1:2" x14ac:dyDescent="0.3">
      <c r="A1531" s="1" t="s">
        <v>1023</v>
      </c>
      <c r="B1531">
        <v>528</v>
      </c>
    </row>
    <row r="1532" spans="1:2" x14ac:dyDescent="0.3">
      <c r="A1532" s="1" t="s">
        <v>1024</v>
      </c>
      <c r="B1532">
        <v>183.5</v>
      </c>
    </row>
    <row r="1533" spans="1:2" x14ac:dyDescent="0.3">
      <c r="A1533" s="1" t="s">
        <v>1025</v>
      </c>
      <c r="B1533">
        <v>405.5</v>
      </c>
    </row>
    <row r="1534" spans="1:2" x14ac:dyDescent="0.3">
      <c r="A1534" s="1" t="s">
        <v>1026</v>
      </c>
      <c r="B1534">
        <v>639</v>
      </c>
    </row>
    <row r="1535" spans="1:2" x14ac:dyDescent="0.3">
      <c r="A1535" s="1" t="s">
        <v>1027</v>
      </c>
      <c r="B1535">
        <v>189.5</v>
      </c>
    </row>
    <row r="1536" spans="1:2" x14ac:dyDescent="0.3">
      <c r="A1536" s="1" t="s">
        <v>1028</v>
      </c>
      <c r="B1536">
        <v>13.3</v>
      </c>
    </row>
    <row r="1537" spans="1:2" x14ac:dyDescent="0.3">
      <c r="A1537" s="1" t="s">
        <v>1029</v>
      </c>
      <c r="B1537">
        <v>13.7</v>
      </c>
    </row>
    <row r="1538" spans="1:2" x14ac:dyDescent="0.3">
      <c r="A1538" s="1" t="s">
        <v>1030</v>
      </c>
      <c r="B1538">
        <v>111.2</v>
      </c>
    </row>
    <row r="1539" spans="1:2" x14ac:dyDescent="0.3">
      <c r="A1539" s="1" t="s">
        <v>1031</v>
      </c>
      <c r="B1539">
        <v>5.4499999999999993</v>
      </c>
    </row>
    <row r="1540" spans="1:2" x14ac:dyDescent="0.3">
      <c r="A1540" s="1" t="s">
        <v>2085</v>
      </c>
      <c r="B1540">
        <v>3.1949999999999998</v>
      </c>
    </row>
    <row r="1541" spans="1:2" x14ac:dyDescent="0.3">
      <c r="A1541" s="1" t="s">
        <v>1032</v>
      </c>
      <c r="B1541">
        <v>191.5</v>
      </c>
    </row>
    <row r="1542" spans="1:2" x14ac:dyDescent="0.3">
      <c r="A1542" s="1" t="s">
        <v>1033</v>
      </c>
      <c r="B1542">
        <v>90.4</v>
      </c>
    </row>
    <row r="1543" spans="1:2" x14ac:dyDescent="0.3">
      <c r="A1543" s="1" t="s">
        <v>1034</v>
      </c>
      <c r="B1543">
        <v>680</v>
      </c>
    </row>
    <row r="1544" spans="1:2" x14ac:dyDescent="0.3">
      <c r="A1544" s="1" t="s">
        <v>1035</v>
      </c>
      <c r="B1544">
        <v>533.5</v>
      </c>
    </row>
    <row r="1545" spans="1:2" x14ac:dyDescent="0.3">
      <c r="A1545" s="1" t="s">
        <v>1036</v>
      </c>
      <c r="B1545">
        <v>71.849999999999994</v>
      </c>
    </row>
    <row r="1546" spans="1:2" x14ac:dyDescent="0.3">
      <c r="A1546" s="1" t="s">
        <v>1037</v>
      </c>
      <c r="B1546">
        <v>28.6</v>
      </c>
    </row>
    <row r="1547" spans="1:2" x14ac:dyDescent="0.3">
      <c r="A1547" s="1" t="s">
        <v>1038</v>
      </c>
      <c r="B1547">
        <v>6.37</v>
      </c>
    </row>
    <row r="1548" spans="1:2" x14ac:dyDescent="0.3">
      <c r="A1548" s="1" t="s">
        <v>1039</v>
      </c>
      <c r="B1548">
        <v>50.95</v>
      </c>
    </row>
    <row r="1549" spans="1:2" x14ac:dyDescent="0.3">
      <c r="A1549" s="1" t="s">
        <v>1040</v>
      </c>
      <c r="B1549">
        <v>318.5</v>
      </c>
    </row>
    <row r="1550" spans="1:2" x14ac:dyDescent="0.3">
      <c r="A1550" s="1" t="s">
        <v>1041</v>
      </c>
      <c r="B1550">
        <v>76.400000000000006</v>
      </c>
    </row>
    <row r="1551" spans="1:2" x14ac:dyDescent="0.3">
      <c r="A1551" s="1" t="s">
        <v>1042</v>
      </c>
      <c r="B1551">
        <v>140.5</v>
      </c>
    </row>
    <row r="1552" spans="1:2" x14ac:dyDescent="0.3">
      <c r="A1552" s="1" t="s">
        <v>1043</v>
      </c>
      <c r="B1552">
        <v>56.5</v>
      </c>
    </row>
    <row r="1553" spans="1:2" x14ac:dyDescent="0.3">
      <c r="A1553" s="1" t="s">
        <v>1044</v>
      </c>
      <c r="B1553">
        <v>56.5</v>
      </c>
    </row>
    <row r="1554" spans="1:2" x14ac:dyDescent="0.3">
      <c r="A1554" s="1" t="s">
        <v>2086</v>
      </c>
      <c r="B1554">
        <v>279.5</v>
      </c>
    </row>
    <row r="1555" spans="1:2" x14ac:dyDescent="0.3">
      <c r="A1555" s="1" t="s">
        <v>2087</v>
      </c>
      <c r="B1555">
        <v>129</v>
      </c>
    </row>
    <row r="1556" spans="1:2" x14ac:dyDescent="0.3">
      <c r="A1556" s="1" t="s">
        <v>1045</v>
      </c>
      <c r="B1556">
        <v>258</v>
      </c>
    </row>
    <row r="1557" spans="1:2" x14ac:dyDescent="0.3">
      <c r="A1557" s="1" t="s">
        <v>1046</v>
      </c>
      <c r="B1557">
        <v>261</v>
      </c>
    </row>
    <row r="1558" spans="1:2" x14ac:dyDescent="0.3">
      <c r="A1558" s="1" t="s">
        <v>1047</v>
      </c>
      <c r="B1558">
        <v>241</v>
      </c>
    </row>
    <row r="1559" spans="1:2" x14ac:dyDescent="0.3">
      <c r="A1559" s="1" t="s">
        <v>1048</v>
      </c>
      <c r="B1559">
        <v>77.650000000000006</v>
      </c>
    </row>
    <row r="1560" spans="1:2" x14ac:dyDescent="0.3">
      <c r="A1560" s="1" t="s">
        <v>1049</v>
      </c>
      <c r="B1560">
        <v>302.5</v>
      </c>
    </row>
    <row r="1561" spans="1:2" x14ac:dyDescent="0.3">
      <c r="A1561" s="1" t="s">
        <v>1050</v>
      </c>
      <c r="B1561">
        <v>302.5</v>
      </c>
    </row>
    <row r="1562" spans="1:2" x14ac:dyDescent="0.3">
      <c r="A1562" s="1" t="s">
        <v>2088</v>
      </c>
      <c r="B1562">
        <v>8.7750000000000004</v>
      </c>
    </row>
    <row r="1563" spans="1:2" x14ac:dyDescent="0.3">
      <c r="A1563" s="1" t="s">
        <v>2089</v>
      </c>
      <c r="B1563">
        <v>443</v>
      </c>
    </row>
    <row r="1564" spans="1:2" x14ac:dyDescent="0.3">
      <c r="A1564" s="1" t="s">
        <v>1051</v>
      </c>
      <c r="B1564">
        <v>3.7050000000000001</v>
      </c>
    </row>
    <row r="1565" spans="1:2" x14ac:dyDescent="0.3">
      <c r="A1565" s="1" t="s">
        <v>1052</v>
      </c>
      <c r="B1565">
        <v>523.5</v>
      </c>
    </row>
    <row r="1566" spans="1:2" x14ac:dyDescent="0.3">
      <c r="A1566" s="1" t="s">
        <v>1053</v>
      </c>
      <c r="B1566">
        <v>269.5</v>
      </c>
    </row>
    <row r="1567" spans="1:2" x14ac:dyDescent="0.3">
      <c r="A1567" s="1" t="s">
        <v>1054</v>
      </c>
      <c r="B1567">
        <v>20.100000000000001</v>
      </c>
    </row>
    <row r="1568" spans="1:2" x14ac:dyDescent="0.3">
      <c r="A1568" s="1" t="s">
        <v>2090</v>
      </c>
      <c r="B1568">
        <v>365.5</v>
      </c>
    </row>
    <row r="1569" spans="1:2" x14ac:dyDescent="0.3">
      <c r="A1569" s="1" t="s">
        <v>2091</v>
      </c>
      <c r="B1569">
        <v>249.5</v>
      </c>
    </row>
    <row r="1570" spans="1:2" x14ac:dyDescent="0.3">
      <c r="A1570" s="1" t="s">
        <v>1055</v>
      </c>
      <c r="B1570">
        <v>142</v>
      </c>
    </row>
    <row r="1571" spans="1:2" x14ac:dyDescent="0.3">
      <c r="A1571" s="1" t="s">
        <v>1056</v>
      </c>
      <c r="B1571">
        <v>3.7</v>
      </c>
    </row>
    <row r="1572" spans="1:2" x14ac:dyDescent="0.3">
      <c r="A1572" s="1" t="s">
        <v>2092</v>
      </c>
      <c r="B1572">
        <v>251.5</v>
      </c>
    </row>
    <row r="1573" spans="1:2" x14ac:dyDescent="0.3">
      <c r="A1573" s="1" t="s">
        <v>1057</v>
      </c>
      <c r="B1573">
        <v>11.75</v>
      </c>
    </row>
    <row r="1574" spans="1:2" x14ac:dyDescent="0.3">
      <c r="A1574" s="1" t="s">
        <v>2093</v>
      </c>
      <c r="B1574">
        <v>251.5</v>
      </c>
    </row>
    <row r="1575" spans="1:2" x14ac:dyDescent="0.3">
      <c r="A1575" s="1" t="s">
        <v>2094</v>
      </c>
      <c r="B1575">
        <v>248.5</v>
      </c>
    </row>
    <row r="1576" spans="1:2" x14ac:dyDescent="0.3">
      <c r="A1576" s="1" t="s">
        <v>1058</v>
      </c>
      <c r="B1576">
        <v>215</v>
      </c>
    </row>
    <row r="1577" spans="1:2" x14ac:dyDescent="0.3">
      <c r="A1577" s="1" t="s">
        <v>1059</v>
      </c>
      <c r="B1577">
        <v>1.28</v>
      </c>
    </row>
    <row r="1578" spans="1:2" x14ac:dyDescent="0.3">
      <c r="A1578" s="1" t="s">
        <v>2095</v>
      </c>
      <c r="B1578">
        <v>345</v>
      </c>
    </row>
    <row r="1579" spans="1:2" x14ac:dyDescent="0.3">
      <c r="A1579" s="1" t="s">
        <v>1060</v>
      </c>
      <c r="B1579">
        <v>1.4350000000000001</v>
      </c>
    </row>
    <row r="1580" spans="1:2" x14ac:dyDescent="0.3">
      <c r="A1580" s="1" t="s">
        <v>1061</v>
      </c>
      <c r="B1580">
        <v>604.5</v>
      </c>
    </row>
    <row r="1581" spans="1:2" x14ac:dyDescent="0.3">
      <c r="A1581" s="1" t="s">
        <v>1062</v>
      </c>
      <c r="B1581">
        <v>452</v>
      </c>
    </row>
    <row r="1582" spans="1:2" x14ac:dyDescent="0.3">
      <c r="A1582" s="1" t="s">
        <v>1063</v>
      </c>
      <c r="B1582">
        <v>28.05</v>
      </c>
    </row>
    <row r="1583" spans="1:2" x14ac:dyDescent="0.3">
      <c r="A1583" s="1" t="s">
        <v>2096</v>
      </c>
      <c r="B1583">
        <v>166</v>
      </c>
    </row>
    <row r="1584" spans="1:2" x14ac:dyDescent="0.3">
      <c r="A1584" s="1" t="s">
        <v>2097</v>
      </c>
      <c r="B1584">
        <v>1700</v>
      </c>
    </row>
    <row r="1585" spans="1:2" x14ac:dyDescent="0.3">
      <c r="A1585" s="1" t="s">
        <v>1065</v>
      </c>
      <c r="B1585">
        <v>1640</v>
      </c>
    </row>
    <row r="1586" spans="1:2" x14ac:dyDescent="0.3">
      <c r="A1586" s="1" t="s">
        <v>1067</v>
      </c>
      <c r="B1586">
        <v>10.039999999999999</v>
      </c>
    </row>
    <row r="1587" spans="1:2" x14ac:dyDescent="0.3">
      <c r="A1587" s="1" t="s">
        <v>1068</v>
      </c>
      <c r="B1587">
        <v>31.5</v>
      </c>
    </row>
    <row r="1588" spans="1:2" x14ac:dyDescent="0.3">
      <c r="A1588" s="1" t="s">
        <v>1069</v>
      </c>
      <c r="B1588">
        <v>1.9449999999999999E-2</v>
      </c>
    </row>
    <row r="1589" spans="1:2" x14ac:dyDescent="0.3">
      <c r="A1589" s="1" t="s">
        <v>2098</v>
      </c>
      <c r="B1589">
        <v>106.7</v>
      </c>
    </row>
    <row r="1590" spans="1:2" x14ac:dyDescent="0.3">
      <c r="A1590" s="1" t="s">
        <v>2099</v>
      </c>
      <c r="B1590">
        <v>106.7</v>
      </c>
    </row>
    <row r="1591" spans="1:2" x14ac:dyDescent="0.3">
      <c r="A1591" s="1" t="s">
        <v>2100</v>
      </c>
      <c r="B1591">
        <v>155.5</v>
      </c>
    </row>
    <row r="1592" spans="1:2" x14ac:dyDescent="0.3">
      <c r="A1592" s="1" t="s">
        <v>1070</v>
      </c>
      <c r="B1592">
        <v>198.5</v>
      </c>
    </row>
    <row r="1593" spans="1:2" x14ac:dyDescent="0.3">
      <c r="A1593" s="1" t="s">
        <v>1071</v>
      </c>
      <c r="B1593">
        <v>175.5</v>
      </c>
    </row>
    <row r="1594" spans="1:2" x14ac:dyDescent="0.3">
      <c r="A1594" s="1" t="s">
        <v>1072</v>
      </c>
      <c r="B1594">
        <v>102.3</v>
      </c>
    </row>
    <row r="1595" spans="1:2" x14ac:dyDescent="0.3">
      <c r="A1595" s="1" t="s">
        <v>1073</v>
      </c>
      <c r="B1595">
        <v>132</v>
      </c>
    </row>
    <row r="1596" spans="1:2" x14ac:dyDescent="0.3">
      <c r="A1596" s="1" t="s">
        <v>1074</v>
      </c>
      <c r="B1596">
        <v>164.5</v>
      </c>
    </row>
    <row r="1597" spans="1:2" x14ac:dyDescent="0.3">
      <c r="A1597" s="1" t="s">
        <v>1075</v>
      </c>
      <c r="B1597">
        <v>167.5</v>
      </c>
    </row>
    <row r="1598" spans="1:2" x14ac:dyDescent="0.3">
      <c r="A1598" s="1" t="s">
        <v>2101</v>
      </c>
      <c r="B1598">
        <v>95</v>
      </c>
    </row>
    <row r="1599" spans="1:2" x14ac:dyDescent="0.3">
      <c r="A1599" s="1" t="s">
        <v>2102</v>
      </c>
      <c r="B1599">
        <v>95</v>
      </c>
    </row>
    <row r="1600" spans="1:2" x14ac:dyDescent="0.3">
      <c r="A1600" s="1" t="s">
        <v>2103</v>
      </c>
      <c r="B1600">
        <v>11.555</v>
      </c>
    </row>
    <row r="1601" spans="1:2" x14ac:dyDescent="0.3">
      <c r="A1601" s="1" t="s">
        <v>2104</v>
      </c>
      <c r="B1601">
        <v>21.55</v>
      </c>
    </row>
    <row r="1602" spans="1:2" x14ac:dyDescent="0.3">
      <c r="A1602" s="1" t="s">
        <v>2105</v>
      </c>
      <c r="B1602">
        <v>16.012499999999999</v>
      </c>
    </row>
    <row r="1603" spans="1:2" x14ac:dyDescent="0.3">
      <c r="A1603" s="1" t="s">
        <v>2106</v>
      </c>
      <c r="B1603">
        <v>0.42899999999999999</v>
      </c>
    </row>
    <row r="1604" spans="1:2" x14ac:dyDescent="0.3">
      <c r="A1604" s="1" t="s">
        <v>1076</v>
      </c>
      <c r="B1604">
        <v>1.117</v>
      </c>
    </row>
    <row r="1605" spans="1:2" x14ac:dyDescent="0.3">
      <c r="A1605" s="1" t="s">
        <v>2107</v>
      </c>
      <c r="B1605">
        <v>2.005002631578948</v>
      </c>
    </row>
    <row r="1606" spans="1:2" x14ac:dyDescent="0.3">
      <c r="A1606" s="1" t="s">
        <v>2108</v>
      </c>
      <c r="B1606">
        <v>0.54599999999999993</v>
      </c>
    </row>
    <row r="1607" spans="1:2" x14ac:dyDescent="0.3">
      <c r="A1607" s="1" t="s">
        <v>2109</v>
      </c>
      <c r="B1607">
        <v>0.54249999999999998</v>
      </c>
    </row>
    <row r="1608" spans="1:2" x14ac:dyDescent="0.3">
      <c r="A1608" s="1" t="s">
        <v>2110</v>
      </c>
      <c r="B1608">
        <v>1.9744999999999999</v>
      </c>
    </row>
    <row r="1609" spans="1:2" x14ac:dyDescent="0.3">
      <c r="A1609" s="1" t="s">
        <v>1077</v>
      </c>
      <c r="B1609">
        <v>0.34399999999999997</v>
      </c>
    </row>
    <row r="1610" spans="1:2" x14ac:dyDescent="0.3">
      <c r="A1610" s="1" t="s">
        <v>2111</v>
      </c>
      <c r="B1610">
        <v>1.8069999999999999</v>
      </c>
    </row>
    <row r="1611" spans="1:2" x14ac:dyDescent="0.3">
      <c r="A1611" s="1" t="s">
        <v>1078</v>
      </c>
      <c r="B1611">
        <v>0.23849999999999999</v>
      </c>
    </row>
    <row r="1612" spans="1:2" x14ac:dyDescent="0.3">
      <c r="A1612" s="1" t="s">
        <v>2112</v>
      </c>
      <c r="B1612">
        <v>2.0634999999999999</v>
      </c>
    </row>
    <row r="1613" spans="1:2" x14ac:dyDescent="0.3">
      <c r="A1613" s="1" t="s">
        <v>1079</v>
      </c>
      <c r="B1613">
        <v>0.23849999999999999</v>
      </c>
    </row>
    <row r="1614" spans="1:2" x14ac:dyDescent="0.3">
      <c r="A1614" s="1" t="s">
        <v>1080</v>
      </c>
      <c r="B1614">
        <v>2.0634999999999999</v>
      </c>
    </row>
    <row r="1615" spans="1:2" x14ac:dyDescent="0.3">
      <c r="A1615" s="1" t="s">
        <v>1081</v>
      </c>
      <c r="B1615">
        <v>32.9</v>
      </c>
    </row>
    <row r="1616" spans="1:2" x14ac:dyDescent="0.3">
      <c r="A1616" s="1" t="s">
        <v>1082</v>
      </c>
      <c r="B1616">
        <v>32.9</v>
      </c>
    </row>
    <row r="1617" spans="1:2" x14ac:dyDescent="0.3">
      <c r="A1617" s="1" t="s">
        <v>2113</v>
      </c>
      <c r="B1617">
        <v>1.8394999999999999</v>
      </c>
    </row>
    <row r="1618" spans="1:2" x14ac:dyDescent="0.3">
      <c r="A1618" s="1" t="s">
        <v>2114</v>
      </c>
      <c r="B1618">
        <v>6.451428571428572</v>
      </c>
    </row>
    <row r="1619" spans="1:2" x14ac:dyDescent="0.3">
      <c r="A1619" s="1" t="s">
        <v>2115</v>
      </c>
      <c r="B1619">
        <v>9.4</v>
      </c>
    </row>
    <row r="1620" spans="1:2" x14ac:dyDescent="0.3">
      <c r="A1620" s="1" t="s">
        <v>2116</v>
      </c>
      <c r="B1620">
        <v>14.928333333333329</v>
      </c>
    </row>
    <row r="1621" spans="1:2" x14ac:dyDescent="0.3">
      <c r="A1621" s="1" t="s">
        <v>2117</v>
      </c>
      <c r="B1621">
        <v>7.9940000000000024</v>
      </c>
    </row>
    <row r="1622" spans="1:2" x14ac:dyDescent="0.3">
      <c r="A1622" s="1" t="s">
        <v>1083</v>
      </c>
      <c r="B1622">
        <v>86.45</v>
      </c>
    </row>
    <row r="1623" spans="1:2" x14ac:dyDescent="0.3">
      <c r="A1623" s="1" t="s">
        <v>2118</v>
      </c>
      <c r="B1623">
        <v>9.43</v>
      </c>
    </row>
    <row r="1624" spans="1:2" x14ac:dyDescent="0.3">
      <c r="A1624" s="1" t="s">
        <v>2119</v>
      </c>
      <c r="B1624">
        <v>7.016111111111111</v>
      </c>
    </row>
    <row r="1625" spans="1:2" x14ac:dyDescent="0.3">
      <c r="A1625" s="1" t="s">
        <v>2120</v>
      </c>
      <c r="B1625">
        <v>7.7373809523809527</v>
      </c>
    </row>
    <row r="1626" spans="1:2" x14ac:dyDescent="0.3">
      <c r="A1626" s="1" t="s">
        <v>2121</v>
      </c>
      <c r="B1626">
        <v>3.0150000000000001</v>
      </c>
    </row>
    <row r="1627" spans="1:2" x14ac:dyDescent="0.3">
      <c r="A1627" s="1" t="s">
        <v>2122</v>
      </c>
      <c r="B1627">
        <v>12.25</v>
      </c>
    </row>
    <row r="1628" spans="1:2" x14ac:dyDescent="0.3">
      <c r="A1628" s="1" t="s">
        <v>2123</v>
      </c>
      <c r="B1628">
        <v>85.4</v>
      </c>
    </row>
    <row r="1629" spans="1:2" x14ac:dyDescent="0.3">
      <c r="A1629" s="1" t="s">
        <v>2124</v>
      </c>
      <c r="B1629">
        <v>13.5</v>
      </c>
    </row>
    <row r="1630" spans="1:2" x14ac:dyDescent="0.3">
      <c r="A1630" s="1" t="s">
        <v>1084</v>
      </c>
      <c r="B1630">
        <v>75</v>
      </c>
    </row>
    <row r="1631" spans="1:2" x14ac:dyDescent="0.3">
      <c r="A1631" s="1" t="s">
        <v>2125</v>
      </c>
      <c r="B1631">
        <v>8.5824999999999996</v>
      </c>
    </row>
    <row r="1632" spans="1:2" x14ac:dyDescent="0.3">
      <c r="A1632" s="1" t="s">
        <v>2126</v>
      </c>
      <c r="B1632">
        <v>5.6168750000000003</v>
      </c>
    </row>
    <row r="1633" spans="1:2" x14ac:dyDescent="0.3">
      <c r="A1633" s="1" t="s">
        <v>2127</v>
      </c>
      <c r="B1633">
        <v>7.0985294117647069</v>
      </c>
    </row>
    <row r="1634" spans="1:2" x14ac:dyDescent="0.3">
      <c r="A1634" s="1" t="s">
        <v>2128</v>
      </c>
      <c r="B1634">
        <v>10.215</v>
      </c>
    </row>
    <row r="1635" spans="1:2" x14ac:dyDescent="0.3">
      <c r="A1635" s="1" t="s">
        <v>2129</v>
      </c>
      <c r="B1635">
        <v>72.8</v>
      </c>
    </row>
    <row r="1636" spans="1:2" x14ac:dyDescent="0.3">
      <c r="A1636" s="1" t="s">
        <v>1085</v>
      </c>
      <c r="B1636">
        <v>87.1</v>
      </c>
    </row>
    <row r="1637" spans="1:2" x14ac:dyDescent="0.3">
      <c r="A1637" s="1" t="s">
        <v>2130</v>
      </c>
      <c r="B1637">
        <v>2.0699999999999998</v>
      </c>
    </row>
    <row r="1638" spans="1:2" x14ac:dyDescent="0.3">
      <c r="A1638" s="1" t="s">
        <v>2131</v>
      </c>
      <c r="B1638">
        <v>9.347999999999999</v>
      </c>
    </row>
    <row r="1639" spans="1:2" x14ac:dyDescent="0.3">
      <c r="A1639" s="1" t="s">
        <v>2132</v>
      </c>
      <c r="B1639">
        <v>2.2894999999999999</v>
      </c>
    </row>
    <row r="1640" spans="1:2" x14ac:dyDescent="0.3">
      <c r="A1640" s="1" t="s">
        <v>2133</v>
      </c>
      <c r="B1640">
        <v>23.856666666666669</v>
      </c>
    </row>
    <row r="1641" spans="1:2" x14ac:dyDescent="0.3">
      <c r="A1641" s="1" t="s">
        <v>2134</v>
      </c>
      <c r="B1641">
        <v>0.53200000000000003</v>
      </c>
    </row>
    <row r="1642" spans="1:2" x14ac:dyDescent="0.3">
      <c r="A1642" s="1" t="s">
        <v>2136</v>
      </c>
      <c r="B1642">
        <v>3.58</v>
      </c>
    </row>
    <row r="1643" spans="1:2" x14ac:dyDescent="0.3">
      <c r="A1643" s="1" t="s">
        <v>2137</v>
      </c>
      <c r="B1643">
        <v>4.9247000000000014</v>
      </c>
    </row>
    <row r="1644" spans="1:2" x14ac:dyDescent="0.3">
      <c r="A1644" s="1" t="s">
        <v>2138</v>
      </c>
      <c r="B1644">
        <v>0.68177500000000002</v>
      </c>
    </row>
    <row r="1645" spans="1:2" x14ac:dyDescent="0.3">
      <c r="A1645" s="1" t="s">
        <v>2139</v>
      </c>
      <c r="B1645">
        <v>2.9942857142857142</v>
      </c>
    </row>
    <row r="1646" spans="1:2" x14ac:dyDescent="0.3">
      <c r="A1646" s="1" t="s">
        <v>2140</v>
      </c>
      <c r="B1646">
        <v>3.3708333333333331</v>
      </c>
    </row>
    <row r="1647" spans="1:2" x14ac:dyDescent="0.3">
      <c r="A1647" s="1" t="s">
        <v>2141</v>
      </c>
      <c r="B1647">
        <v>4.8899999999999997</v>
      </c>
    </row>
    <row r="1648" spans="1:2" x14ac:dyDescent="0.3">
      <c r="A1648" s="1" t="s">
        <v>2142</v>
      </c>
      <c r="B1648">
        <v>6.3449999999999998</v>
      </c>
    </row>
    <row r="1649" spans="1:2" x14ac:dyDescent="0.3">
      <c r="A1649" s="1" t="s">
        <v>2143</v>
      </c>
      <c r="B1649">
        <v>9.94</v>
      </c>
    </row>
    <row r="1650" spans="1:2" x14ac:dyDescent="0.3">
      <c r="A1650" s="1" t="s">
        <v>2144</v>
      </c>
      <c r="B1650">
        <v>5.0256249999999998</v>
      </c>
    </row>
    <row r="1651" spans="1:2" x14ac:dyDescent="0.3">
      <c r="A1651" s="1" t="s">
        <v>2145</v>
      </c>
      <c r="B1651">
        <v>12.6325</v>
      </c>
    </row>
    <row r="1652" spans="1:2" x14ac:dyDescent="0.3">
      <c r="A1652" s="1" t="s">
        <v>2146</v>
      </c>
      <c r="B1652">
        <v>3.52</v>
      </c>
    </row>
    <row r="1653" spans="1:2" x14ac:dyDescent="0.3">
      <c r="A1653" s="1" t="s">
        <v>2147</v>
      </c>
      <c r="B1653">
        <v>17.29</v>
      </c>
    </row>
    <row r="1654" spans="1:2" x14ac:dyDescent="0.3">
      <c r="A1654" s="1" t="s">
        <v>1086</v>
      </c>
      <c r="B1654">
        <v>4.3499999999999996</v>
      </c>
    </row>
    <row r="1655" spans="1:2" x14ac:dyDescent="0.3">
      <c r="A1655" s="1" t="s">
        <v>2148</v>
      </c>
      <c r="B1655">
        <v>1.6114999999999999</v>
      </c>
    </row>
    <row r="1656" spans="1:2" x14ac:dyDescent="0.3">
      <c r="A1656" s="1" t="s">
        <v>2149</v>
      </c>
      <c r="B1656">
        <v>0.73416666666666675</v>
      </c>
    </row>
    <row r="1657" spans="1:2" x14ac:dyDescent="0.3">
      <c r="A1657" s="1" t="s">
        <v>2150</v>
      </c>
      <c r="B1657">
        <v>2.5105</v>
      </c>
    </row>
    <row r="1658" spans="1:2" x14ac:dyDescent="0.3">
      <c r="A1658" s="1" t="s">
        <v>2151</v>
      </c>
      <c r="B1658">
        <v>0.54062500000000002</v>
      </c>
    </row>
    <row r="1659" spans="1:2" x14ac:dyDescent="0.3">
      <c r="A1659" s="1" t="s">
        <v>2152</v>
      </c>
      <c r="B1659">
        <v>26.06</v>
      </c>
    </row>
    <row r="1660" spans="1:2" x14ac:dyDescent="0.3">
      <c r="A1660" s="1" t="s">
        <v>2153</v>
      </c>
      <c r="B1660">
        <v>0.3971142857142857</v>
      </c>
    </row>
    <row r="1661" spans="1:2" x14ac:dyDescent="0.3">
      <c r="A1661" s="1" t="s">
        <v>2154</v>
      </c>
      <c r="B1661">
        <v>18.925000000000001</v>
      </c>
    </row>
    <row r="1662" spans="1:2" x14ac:dyDescent="0.3">
      <c r="A1662" s="1" t="s">
        <v>2156</v>
      </c>
      <c r="B1662">
        <v>13.69</v>
      </c>
    </row>
    <row r="1663" spans="1:2" x14ac:dyDescent="0.3">
      <c r="A1663" s="1" t="s">
        <v>2157</v>
      </c>
      <c r="B1663">
        <v>39.424999999999997</v>
      </c>
    </row>
    <row r="1664" spans="1:2" x14ac:dyDescent="0.3">
      <c r="A1664" s="1" t="s">
        <v>2158</v>
      </c>
      <c r="B1664">
        <v>6.0671428571428576</v>
      </c>
    </row>
    <row r="1665" spans="1:2" x14ac:dyDescent="0.3">
      <c r="A1665" s="1" t="s">
        <v>2159</v>
      </c>
      <c r="B1665">
        <v>4.5042</v>
      </c>
    </row>
    <row r="1666" spans="1:2" x14ac:dyDescent="0.3">
      <c r="A1666" s="1" t="s">
        <v>1087</v>
      </c>
      <c r="B1666">
        <v>15.4</v>
      </c>
    </row>
    <row r="1667" spans="1:2" x14ac:dyDescent="0.3">
      <c r="A1667" s="1" t="s">
        <v>2160</v>
      </c>
      <c r="B1667">
        <v>39.049999999999997</v>
      </c>
    </row>
    <row r="1668" spans="1:2" x14ac:dyDescent="0.3">
      <c r="A1668" s="1" t="s">
        <v>2161</v>
      </c>
      <c r="B1668">
        <v>1.4379999999999999</v>
      </c>
    </row>
    <row r="1669" spans="1:2" x14ac:dyDescent="0.3">
      <c r="A1669" s="1" t="s">
        <v>2162</v>
      </c>
      <c r="B1669">
        <v>8.9172727272727279</v>
      </c>
    </row>
    <row r="1670" spans="1:2" x14ac:dyDescent="0.3">
      <c r="A1670" s="1" t="s">
        <v>2164</v>
      </c>
      <c r="B1670">
        <v>7.2835714285714284</v>
      </c>
    </row>
    <row r="1671" spans="1:2" x14ac:dyDescent="0.3">
      <c r="A1671" s="1" t="s">
        <v>2165</v>
      </c>
      <c r="B1671">
        <v>5.8037500000000009</v>
      </c>
    </row>
    <row r="1672" spans="1:2" x14ac:dyDescent="0.3">
      <c r="A1672" s="1" t="s">
        <v>2166</v>
      </c>
      <c r="B1672">
        <v>5.4450000000000003</v>
      </c>
    </row>
    <row r="1673" spans="1:2" x14ac:dyDescent="0.3">
      <c r="A1673" s="1" t="s">
        <v>2167</v>
      </c>
      <c r="B1673">
        <v>5.2174999999999999E-3</v>
      </c>
    </row>
    <row r="1674" spans="1:2" x14ac:dyDescent="0.3">
      <c r="A1674" s="1" t="s">
        <v>2168</v>
      </c>
      <c r="B1674">
        <v>5.4212222222222222</v>
      </c>
    </row>
    <row r="1675" spans="1:2" x14ac:dyDescent="0.3">
      <c r="A1675" s="1" t="s">
        <v>2169</v>
      </c>
      <c r="B1675">
        <v>5.4897499999999999</v>
      </c>
    </row>
    <row r="1676" spans="1:2" x14ac:dyDescent="0.3">
      <c r="A1676" s="1" t="s">
        <v>2170</v>
      </c>
      <c r="B1676">
        <v>2.64</v>
      </c>
    </row>
    <row r="1677" spans="1:2" x14ac:dyDescent="0.3">
      <c r="A1677" s="1" t="s">
        <v>2171</v>
      </c>
      <c r="B1677">
        <v>0.70912500000000001</v>
      </c>
    </row>
    <row r="1678" spans="1:2" x14ac:dyDescent="0.3">
      <c r="A1678" s="1" t="s">
        <v>2172</v>
      </c>
      <c r="B1678">
        <v>9.82</v>
      </c>
    </row>
    <row r="1679" spans="1:2" x14ac:dyDescent="0.3">
      <c r="A1679" s="1" t="s">
        <v>2173</v>
      </c>
      <c r="B1679">
        <v>0.26400000000000001</v>
      </c>
    </row>
    <row r="1680" spans="1:2" x14ac:dyDescent="0.3">
      <c r="A1680" s="1" t="s">
        <v>2174</v>
      </c>
      <c r="B1680">
        <v>0.251</v>
      </c>
    </row>
    <row r="1681" spans="1:2" x14ac:dyDescent="0.3">
      <c r="A1681" s="1" t="s">
        <v>2175</v>
      </c>
      <c r="B1681">
        <v>5.8316999999999997</v>
      </c>
    </row>
    <row r="1682" spans="1:2" x14ac:dyDescent="0.3">
      <c r="A1682" s="1" t="s">
        <v>2176</v>
      </c>
      <c r="B1682">
        <v>2.8544642857142848</v>
      </c>
    </row>
    <row r="1683" spans="1:2" x14ac:dyDescent="0.3">
      <c r="A1683" s="1" t="s">
        <v>1088</v>
      </c>
      <c r="B1683">
        <v>0.89500000000000002</v>
      </c>
    </row>
    <row r="1684" spans="1:2" x14ac:dyDescent="0.3">
      <c r="A1684" s="1" t="s">
        <v>2178</v>
      </c>
      <c r="B1684">
        <v>7.2350000000000003</v>
      </c>
    </row>
    <row r="1685" spans="1:2" x14ac:dyDescent="0.3">
      <c r="A1685" s="1" t="s">
        <v>2179</v>
      </c>
      <c r="B1685">
        <v>0.83774999999999999</v>
      </c>
    </row>
    <row r="1686" spans="1:2" x14ac:dyDescent="0.3">
      <c r="A1686" s="1" t="s">
        <v>2180</v>
      </c>
      <c r="B1686">
        <v>1.0834999999999999</v>
      </c>
    </row>
    <row r="1687" spans="1:2" x14ac:dyDescent="0.3">
      <c r="A1687" s="1" t="s">
        <v>2181</v>
      </c>
      <c r="B1687">
        <v>0.69733333333333336</v>
      </c>
    </row>
    <row r="1688" spans="1:2" x14ac:dyDescent="0.3">
      <c r="A1688" s="1" t="s">
        <v>2182</v>
      </c>
      <c r="B1688">
        <v>25.2</v>
      </c>
    </row>
    <row r="1689" spans="1:2" x14ac:dyDescent="0.3">
      <c r="A1689" s="1" t="s">
        <v>2183</v>
      </c>
      <c r="B1689">
        <v>2.8584000000000001</v>
      </c>
    </row>
    <row r="1690" spans="1:2" x14ac:dyDescent="0.3">
      <c r="A1690" s="1" t="s">
        <v>2184</v>
      </c>
      <c r="B1690">
        <v>2.0094583333333329</v>
      </c>
    </row>
    <row r="1691" spans="1:2" x14ac:dyDescent="0.3">
      <c r="A1691" s="1" t="s">
        <v>2185</v>
      </c>
      <c r="B1691">
        <v>0.78853999999999991</v>
      </c>
    </row>
    <row r="1692" spans="1:2" x14ac:dyDescent="0.3">
      <c r="A1692" s="1" t="s">
        <v>2186</v>
      </c>
      <c r="B1692">
        <v>56.412500000000001</v>
      </c>
    </row>
    <row r="1693" spans="1:2" x14ac:dyDescent="0.3">
      <c r="A1693" s="1" t="s">
        <v>2187</v>
      </c>
      <c r="B1693">
        <v>4.775882352941176</v>
      </c>
    </row>
    <row r="1694" spans="1:2" x14ac:dyDescent="0.3">
      <c r="A1694" s="1" t="s">
        <v>2188</v>
      </c>
      <c r="B1694">
        <v>5.7949999999999999</v>
      </c>
    </row>
    <row r="1695" spans="1:2" x14ac:dyDescent="0.3">
      <c r="A1695" s="1" t="s">
        <v>2189</v>
      </c>
      <c r="B1695">
        <v>3.355</v>
      </c>
    </row>
    <row r="1696" spans="1:2" x14ac:dyDescent="0.3">
      <c r="A1696" s="1" t="s">
        <v>2190</v>
      </c>
      <c r="B1696">
        <v>5.278888888888889</v>
      </c>
    </row>
    <row r="1697" spans="1:2" x14ac:dyDescent="0.3">
      <c r="A1697" s="1" t="s">
        <v>2191</v>
      </c>
      <c r="B1697">
        <v>2.731052631578947</v>
      </c>
    </row>
    <row r="1698" spans="1:2" x14ac:dyDescent="0.3">
      <c r="A1698" s="1" t="s">
        <v>2192</v>
      </c>
      <c r="B1698">
        <v>8.6449999999999996</v>
      </c>
    </row>
    <row r="1699" spans="1:2" x14ac:dyDescent="0.3">
      <c r="A1699" s="1" t="s">
        <v>2193</v>
      </c>
      <c r="B1699">
        <v>1.355833333333333</v>
      </c>
    </row>
    <row r="1700" spans="1:2" x14ac:dyDescent="0.3">
      <c r="A1700" s="1" t="s">
        <v>2194</v>
      </c>
      <c r="B1700">
        <v>0.16350000000000001</v>
      </c>
    </row>
    <row r="1701" spans="1:2" x14ac:dyDescent="0.3">
      <c r="A1701" s="1" t="s">
        <v>2195</v>
      </c>
      <c r="B1701">
        <v>6.0383333333333331</v>
      </c>
    </row>
    <row r="1702" spans="1:2" x14ac:dyDescent="0.3">
      <c r="A1702" s="1" t="s">
        <v>2196</v>
      </c>
      <c r="B1702">
        <v>2.5523333333333329</v>
      </c>
    </row>
    <row r="1703" spans="1:2" x14ac:dyDescent="0.3">
      <c r="A1703" s="1" t="s">
        <v>2197</v>
      </c>
      <c r="B1703">
        <v>4.6028571428571423</v>
      </c>
    </row>
    <row r="1704" spans="1:2" x14ac:dyDescent="0.3">
      <c r="A1704" s="1" t="s">
        <v>1089</v>
      </c>
      <c r="B1704">
        <v>0.55249999999999999</v>
      </c>
    </row>
    <row r="1705" spans="1:2" x14ac:dyDescent="0.3">
      <c r="A1705" s="1" t="s">
        <v>2198</v>
      </c>
      <c r="B1705">
        <v>69.550624999999997</v>
      </c>
    </row>
    <row r="1706" spans="1:2" x14ac:dyDescent="0.3">
      <c r="A1706" s="1" t="s">
        <v>2199</v>
      </c>
      <c r="B1706">
        <v>88234.616974615361</v>
      </c>
    </row>
    <row r="1707" spans="1:2" x14ac:dyDescent="0.3">
      <c r="A1707" s="1" t="s">
        <v>2200</v>
      </c>
      <c r="B1707">
        <v>2.9425E-2</v>
      </c>
    </row>
    <row r="1708" spans="1:2" x14ac:dyDescent="0.3">
      <c r="A1708" s="1" t="s">
        <v>2201</v>
      </c>
      <c r="B1708">
        <v>2.5095000000000001</v>
      </c>
    </row>
    <row r="1709" spans="1:2" x14ac:dyDescent="0.3">
      <c r="A1709" s="1" t="s">
        <v>2202</v>
      </c>
      <c r="B1709">
        <v>14.07</v>
      </c>
    </row>
    <row r="1710" spans="1:2" x14ac:dyDescent="0.3">
      <c r="A1710" s="1" t="s">
        <v>2203</v>
      </c>
      <c r="B1710">
        <v>12.801500000000001</v>
      </c>
    </row>
    <row r="1711" spans="1:2" x14ac:dyDescent="0.3">
      <c r="A1711" s="1" t="s">
        <v>2204</v>
      </c>
      <c r="B1711">
        <v>5.645833333333333</v>
      </c>
    </row>
    <row r="1712" spans="1:2" x14ac:dyDescent="0.3">
      <c r="A1712" s="1" t="s">
        <v>1090</v>
      </c>
      <c r="B1712">
        <v>31.65</v>
      </c>
    </row>
    <row r="1713" spans="1:2" x14ac:dyDescent="0.3">
      <c r="A1713" s="1" t="s">
        <v>2205</v>
      </c>
      <c r="B1713">
        <v>57.7</v>
      </c>
    </row>
    <row r="1714" spans="1:2" x14ac:dyDescent="0.3">
      <c r="A1714" s="1" t="s">
        <v>2206</v>
      </c>
      <c r="B1714">
        <v>36.25</v>
      </c>
    </row>
    <row r="1715" spans="1:2" x14ac:dyDescent="0.3">
      <c r="A1715" s="1" t="s">
        <v>2207</v>
      </c>
      <c r="B1715">
        <v>50.9</v>
      </c>
    </row>
    <row r="1716" spans="1:2" x14ac:dyDescent="0.3">
      <c r="A1716" s="1" t="s">
        <v>2208</v>
      </c>
      <c r="B1716">
        <v>36.65</v>
      </c>
    </row>
    <row r="1717" spans="1:2" x14ac:dyDescent="0.3">
      <c r="A1717" s="1" t="s">
        <v>2209</v>
      </c>
      <c r="B1717">
        <v>43.15</v>
      </c>
    </row>
    <row r="1718" spans="1:2" x14ac:dyDescent="0.3">
      <c r="A1718" s="1" t="s">
        <v>2210</v>
      </c>
      <c r="B1718">
        <v>51.150000000000013</v>
      </c>
    </row>
    <row r="1719" spans="1:2" x14ac:dyDescent="0.3">
      <c r="A1719" s="1" t="s">
        <v>2211</v>
      </c>
      <c r="B1719">
        <v>51.4</v>
      </c>
    </row>
    <row r="1720" spans="1:2" x14ac:dyDescent="0.3">
      <c r="A1720" s="1" t="s">
        <v>2212</v>
      </c>
      <c r="B1720">
        <v>34.1</v>
      </c>
    </row>
    <row r="1721" spans="1:2" x14ac:dyDescent="0.3">
      <c r="A1721" s="1" t="s">
        <v>2213</v>
      </c>
      <c r="B1721">
        <v>47.15</v>
      </c>
    </row>
    <row r="1722" spans="1:2" x14ac:dyDescent="0.3">
      <c r="A1722" s="1" t="s">
        <v>2214</v>
      </c>
      <c r="B1722">
        <v>52.95</v>
      </c>
    </row>
    <row r="1723" spans="1:2" x14ac:dyDescent="0.3">
      <c r="A1723" s="1" t="s">
        <v>2215</v>
      </c>
      <c r="B1723">
        <v>30.7</v>
      </c>
    </row>
    <row r="1724" spans="1:2" x14ac:dyDescent="0.3">
      <c r="A1724" s="1" t="s">
        <v>2216</v>
      </c>
      <c r="B1724">
        <v>47.8</v>
      </c>
    </row>
    <row r="1725" spans="1:2" x14ac:dyDescent="0.3">
      <c r="A1725" s="1" t="s">
        <v>2217</v>
      </c>
      <c r="B1725">
        <v>28.1</v>
      </c>
    </row>
    <row r="1726" spans="1:2" x14ac:dyDescent="0.3">
      <c r="A1726" s="1" t="s">
        <v>2218</v>
      </c>
      <c r="B1726">
        <v>48.15</v>
      </c>
    </row>
    <row r="1727" spans="1:2" x14ac:dyDescent="0.3">
      <c r="A1727" s="1" t="s">
        <v>2219</v>
      </c>
      <c r="B1727">
        <v>37.5</v>
      </c>
    </row>
    <row r="1728" spans="1:2" x14ac:dyDescent="0.3">
      <c r="A1728" s="1" t="s">
        <v>2220</v>
      </c>
      <c r="B1728">
        <v>55.2</v>
      </c>
    </row>
    <row r="1729" spans="1:2" x14ac:dyDescent="0.3">
      <c r="A1729" s="1" t="s">
        <v>2221</v>
      </c>
      <c r="B1729">
        <v>3.2358333333333329</v>
      </c>
    </row>
    <row r="1730" spans="1:2" x14ac:dyDescent="0.3">
      <c r="A1730" s="1" t="s">
        <v>2222</v>
      </c>
      <c r="B1730">
        <v>2.37</v>
      </c>
    </row>
    <row r="1731" spans="1:2" x14ac:dyDescent="0.3">
      <c r="A1731" s="1" t="s">
        <v>2223</v>
      </c>
      <c r="B1731">
        <v>1.8694999999999999</v>
      </c>
    </row>
    <row r="1732" spans="1:2" x14ac:dyDescent="0.3">
      <c r="A1732" s="1" t="s">
        <v>2225</v>
      </c>
      <c r="B1732">
        <v>1.002</v>
      </c>
    </row>
    <row r="1733" spans="1:2" x14ac:dyDescent="0.3">
      <c r="A1733" s="1" t="s">
        <v>2226</v>
      </c>
      <c r="B1733">
        <v>0.81899999999999995</v>
      </c>
    </row>
    <row r="1734" spans="1:2" x14ac:dyDescent="0.3">
      <c r="A1734" s="1" t="s">
        <v>1091</v>
      </c>
      <c r="B1734">
        <v>2.4950000000000001</v>
      </c>
    </row>
    <row r="1735" spans="1:2" x14ac:dyDescent="0.3">
      <c r="A1735" s="1" t="s">
        <v>2227</v>
      </c>
      <c r="B1735">
        <v>2.1945000000000001</v>
      </c>
    </row>
    <row r="1736" spans="1:2" x14ac:dyDescent="0.3">
      <c r="A1736" s="1" t="s">
        <v>2228</v>
      </c>
      <c r="B1736">
        <v>3.99</v>
      </c>
    </row>
    <row r="1737" spans="1:2" x14ac:dyDescent="0.3">
      <c r="A1737" s="1" t="s">
        <v>2229</v>
      </c>
      <c r="B1737">
        <v>43.4</v>
      </c>
    </row>
    <row r="1738" spans="1:2" x14ac:dyDescent="0.3">
      <c r="A1738" s="1" t="s">
        <v>2230</v>
      </c>
      <c r="B1738">
        <v>2.8319999999999999</v>
      </c>
    </row>
    <row r="1739" spans="1:2" x14ac:dyDescent="0.3">
      <c r="A1739" s="1" t="s">
        <v>2231</v>
      </c>
      <c r="B1739">
        <v>35.945</v>
      </c>
    </row>
    <row r="1740" spans="1:2" x14ac:dyDescent="0.3">
      <c r="A1740" s="1" t="s">
        <v>2232</v>
      </c>
      <c r="B1740">
        <v>3.4144999999999999</v>
      </c>
    </row>
    <row r="1741" spans="1:2" x14ac:dyDescent="0.3">
      <c r="A1741" s="1" t="s">
        <v>2233</v>
      </c>
      <c r="B1741">
        <v>2.0695000000000001</v>
      </c>
    </row>
    <row r="1742" spans="1:2" x14ac:dyDescent="0.3">
      <c r="A1742" s="1" t="s">
        <v>2234</v>
      </c>
      <c r="B1742">
        <v>2.9594999999999998</v>
      </c>
    </row>
    <row r="1743" spans="1:2" x14ac:dyDescent="0.3">
      <c r="A1743" s="1" t="s">
        <v>2235</v>
      </c>
      <c r="B1743">
        <v>1.4194E-2</v>
      </c>
    </row>
    <row r="1744" spans="1:2" x14ac:dyDescent="0.3">
      <c r="A1744" s="1" t="s">
        <v>1092</v>
      </c>
      <c r="B1744">
        <v>25.004999999999999</v>
      </c>
    </row>
    <row r="1745" spans="1:2" x14ac:dyDescent="0.3">
      <c r="A1745" s="1" t="s">
        <v>1093</v>
      </c>
      <c r="B1745">
        <v>26.11</v>
      </c>
    </row>
    <row r="1746" spans="1:2" x14ac:dyDescent="0.3">
      <c r="A1746" s="1" t="s">
        <v>2236</v>
      </c>
      <c r="B1746">
        <v>1.927</v>
      </c>
    </row>
    <row r="1747" spans="1:2" x14ac:dyDescent="0.3">
      <c r="A1747" s="1" t="s">
        <v>2237</v>
      </c>
      <c r="B1747">
        <v>0.90414125000000001</v>
      </c>
    </row>
    <row r="1748" spans="1:2" x14ac:dyDescent="0.3">
      <c r="A1748" s="1" t="s">
        <v>2238</v>
      </c>
      <c r="B1748">
        <v>2.6545000000000001</v>
      </c>
    </row>
    <row r="1749" spans="1:2" x14ac:dyDescent="0.3">
      <c r="A1749" s="1" t="s">
        <v>2239</v>
      </c>
      <c r="B1749">
        <v>103000</v>
      </c>
    </row>
    <row r="1750" spans="1:2" x14ac:dyDescent="0.3">
      <c r="A1750" s="1" t="s">
        <v>2240</v>
      </c>
      <c r="B1750">
        <v>85.9</v>
      </c>
    </row>
    <row r="1751" spans="1:2" x14ac:dyDescent="0.3">
      <c r="A1751" s="1" t="s">
        <v>1094</v>
      </c>
      <c r="B1751">
        <v>32.85</v>
      </c>
    </row>
    <row r="1752" spans="1:2" x14ac:dyDescent="0.3">
      <c r="A1752" s="1" t="s">
        <v>2241</v>
      </c>
      <c r="B1752">
        <v>38.65</v>
      </c>
    </row>
    <row r="1753" spans="1:2" x14ac:dyDescent="0.3">
      <c r="A1753" s="1" t="s">
        <v>1096</v>
      </c>
      <c r="B1753">
        <v>89.05</v>
      </c>
    </row>
    <row r="1754" spans="1:2" x14ac:dyDescent="0.3">
      <c r="A1754" s="1" t="s">
        <v>1097</v>
      </c>
      <c r="B1754">
        <v>82.7</v>
      </c>
    </row>
    <row r="1755" spans="1:2" x14ac:dyDescent="0.3">
      <c r="A1755" s="1" t="s">
        <v>1098</v>
      </c>
      <c r="B1755">
        <v>75.95</v>
      </c>
    </row>
    <row r="1756" spans="1:2" x14ac:dyDescent="0.3">
      <c r="A1756" s="1" t="s">
        <v>1099</v>
      </c>
      <c r="B1756">
        <v>70.900000000000006</v>
      </c>
    </row>
    <row r="1757" spans="1:2" x14ac:dyDescent="0.3">
      <c r="A1757" s="1" t="s">
        <v>1100</v>
      </c>
      <c r="B1757">
        <v>66.349999999999994</v>
      </c>
    </row>
    <row r="1758" spans="1:2" x14ac:dyDescent="0.3">
      <c r="A1758" s="1" t="s">
        <v>1101</v>
      </c>
      <c r="B1758">
        <v>98.25</v>
      </c>
    </row>
    <row r="1759" spans="1:2" x14ac:dyDescent="0.3">
      <c r="A1759" s="1" t="s">
        <v>1102</v>
      </c>
      <c r="B1759">
        <v>80.3</v>
      </c>
    </row>
    <row r="1760" spans="1:2" x14ac:dyDescent="0.3">
      <c r="A1760" s="1" t="s">
        <v>1103</v>
      </c>
      <c r="B1760">
        <v>82.7</v>
      </c>
    </row>
    <row r="1761" spans="1:2" x14ac:dyDescent="0.3">
      <c r="A1761" s="1" t="s">
        <v>1104</v>
      </c>
      <c r="B1761">
        <v>75.95</v>
      </c>
    </row>
    <row r="1762" spans="1:2" x14ac:dyDescent="0.3">
      <c r="A1762" s="1" t="s">
        <v>1105</v>
      </c>
      <c r="B1762">
        <v>70.900000000000006</v>
      </c>
    </row>
    <row r="1763" spans="1:2" x14ac:dyDescent="0.3">
      <c r="A1763" s="1" t="s">
        <v>1106</v>
      </c>
      <c r="B1763">
        <v>66.349999999999994</v>
      </c>
    </row>
    <row r="1764" spans="1:2" x14ac:dyDescent="0.3">
      <c r="A1764" s="1" t="s">
        <v>2242</v>
      </c>
      <c r="B1764">
        <v>98.25</v>
      </c>
    </row>
    <row r="1765" spans="1:2" x14ac:dyDescent="0.3">
      <c r="A1765" s="1" t="s">
        <v>2243</v>
      </c>
      <c r="B1765">
        <v>95.75</v>
      </c>
    </row>
    <row r="1766" spans="1:2" x14ac:dyDescent="0.3">
      <c r="A1766" s="1" t="s">
        <v>2244</v>
      </c>
      <c r="B1766">
        <v>86.7</v>
      </c>
    </row>
    <row r="1767" spans="1:2" x14ac:dyDescent="0.3">
      <c r="A1767" s="1" t="s">
        <v>2245</v>
      </c>
      <c r="B1767">
        <v>100.3</v>
      </c>
    </row>
    <row r="1768" spans="1:2" x14ac:dyDescent="0.3">
      <c r="A1768" s="1" t="s">
        <v>2246</v>
      </c>
      <c r="B1768">
        <v>79.25</v>
      </c>
    </row>
    <row r="1769" spans="1:2" x14ac:dyDescent="0.3">
      <c r="A1769" s="1" t="s">
        <v>2247</v>
      </c>
      <c r="B1769">
        <v>72.95</v>
      </c>
    </row>
    <row r="1770" spans="1:2" x14ac:dyDescent="0.3">
      <c r="A1770" s="1" t="s">
        <v>2248</v>
      </c>
      <c r="B1770">
        <v>102.4</v>
      </c>
    </row>
    <row r="1771" spans="1:2" x14ac:dyDescent="0.3">
      <c r="A1771" s="1" t="s">
        <v>2249</v>
      </c>
      <c r="B1771">
        <v>83.35</v>
      </c>
    </row>
    <row r="1772" spans="1:2" x14ac:dyDescent="0.3">
      <c r="A1772" s="1" t="s">
        <v>2250</v>
      </c>
      <c r="B1772">
        <v>86.7</v>
      </c>
    </row>
    <row r="1773" spans="1:2" x14ac:dyDescent="0.3">
      <c r="A1773" s="1" t="s">
        <v>2251</v>
      </c>
      <c r="B1773">
        <v>82.85</v>
      </c>
    </row>
    <row r="1774" spans="1:2" x14ac:dyDescent="0.3">
      <c r="A1774" s="1" t="s">
        <v>2252</v>
      </c>
      <c r="B1774">
        <v>79.25</v>
      </c>
    </row>
    <row r="1775" spans="1:2" x14ac:dyDescent="0.3">
      <c r="A1775" s="1" t="s">
        <v>2253</v>
      </c>
      <c r="B1775">
        <v>72.95</v>
      </c>
    </row>
    <row r="1776" spans="1:2" x14ac:dyDescent="0.3">
      <c r="A1776" s="1" t="s">
        <v>2254</v>
      </c>
      <c r="B1776">
        <v>95.8</v>
      </c>
    </row>
    <row r="1777" spans="1:2" x14ac:dyDescent="0.3">
      <c r="A1777" s="1" t="s">
        <v>2255</v>
      </c>
      <c r="B1777">
        <v>0.12045</v>
      </c>
    </row>
    <row r="1778" spans="1:2" x14ac:dyDescent="0.3">
      <c r="A1778" s="1" t="s">
        <v>2259</v>
      </c>
      <c r="B1778">
        <v>23.6</v>
      </c>
    </row>
    <row r="1779" spans="1:2" x14ac:dyDescent="0.3">
      <c r="A1779" s="1" t="s">
        <v>2260</v>
      </c>
      <c r="B1779">
        <v>22.012875000000001</v>
      </c>
    </row>
    <row r="1780" spans="1:2" x14ac:dyDescent="0.3">
      <c r="A1780" s="1" t="s">
        <v>2261</v>
      </c>
      <c r="B1780">
        <v>3.8843333333333332</v>
      </c>
    </row>
    <row r="1781" spans="1:2" x14ac:dyDescent="0.3">
      <c r="A1781" s="1" t="s">
        <v>2262</v>
      </c>
      <c r="B1781">
        <v>82.100384615384627</v>
      </c>
    </row>
    <row r="1782" spans="1:2" x14ac:dyDescent="0.3">
      <c r="A1782" s="1" t="s">
        <v>2264</v>
      </c>
      <c r="B1782">
        <v>4.6900000000000004</v>
      </c>
    </row>
    <row r="1783" spans="1:2" x14ac:dyDescent="0.3">
      <c r="A1783" s="1" t="s">
        <v>1107</v>
      </c>
      <c r="B1783">
        <v>8.3949999999999996</v>
      </c>
    </row>
    <row r="1784" spans="1:2" x14ac:dyDescent="0.3">
      <c r="A1784" s="1" t="s">
        <v>1108</v>
      </c>
      <c r="B1784">
        <v>41.7</v>
      </c>
    </row>
    <row r="1785" spans="1:2" x14ac:dyDescent="0.3">
      <c r="A1785" s="1" t="s">
        <v>1109</v>
      </c>
      <c r="B1785">
        <v>31.6</v>
      </c>
    </row>
    <row r="1786" spans="1:2" x14ac:dyDescent="0.3">
      <c r="A1786" s="1" t="s">
        <v>1110</v>
      </c>
      <c r="B1786">
        <v>0.34399999999999997</v>
      </c>
    </row>
    <row r="1787" spans="1:2" x14ac:dyDescent="0.3">
      <c r="A1787" s="1" t="s">
        <v>1111</v>
      </c>
      <c r="B1787">
        <v>74</v>
      </c>
    </row>
    <row r="1788" spans="1:2" x14ac:dyDescent="0.3">
      <c r="A1788" s="1" t="s">
        <v>1112</v>
      </c>
      <c r="B1788">
        <v>23.2</v>
      </c>
    </row>
    <row r="1789" spans="1:2" x14ac:dyDescent="0.3">
      <c r="A1789" s="1" t="s">
        <v>1113</v>
      </c>
      <c r="B1789">
        <v>54.9</v>
      </c>
    </row>
    <row r="1790" spans="1:2" x14ac:dyDescent="0.3">
      <c r="A1790" s="1" t="s">
        <v>2265</v>
      </c>
      <c r="B1790">
        <v>75.550000000000011</v>
      </c>
    </row>
    <row r="1791" spans="1:2" x14ac:dyDescent="0.3">
      <c r="A1791" s="1" t="s">
        <v>2268</v>
      </c>
      <c r="B1791">
        <v>1.8695E-2</v>
      </c>
    </row>
    <row r="1792" spans="1:2" x14ac:dyDescent="0.3">
      <c r="A1792" s="1" t="s">
        <v>2270</v>
      </c>
      <c r="B1792">
        <v>1.55</v>
      </c>
    </row>
    <row r="1793" spans="1:2" x14ac:dyDescent="0.3">
      <c r="A1793" s="1" t="s">
        <v>1114</v>
      </c>
      <c r="B1793">
        <v>30.25</v>
      </c>
    </row>
    <row r="1794" spans="1:2" x14ac:dyDescent="0.3">
      <c r="A1794" s="1" t="s">
        <v>1115</v>
      </c>
      <c r="B1794">
        <v>39.950000000000003</v>
      </c>
    </row>
    <row r="1795" spans="1:2" x14ac:dyDescent="0.3">
      <c r="A1795" s="1" t="s">
        <v>2271</v>
      </c>
      <c r="B1795">
        <v>14.11</v>
      </c>
    </row>
    <row r="1796" spans="1:2" x14ac:dyDescent="0.3">
      <c r="A1796" s="1" t="s">
        <v>2272</v>
      </c>
      <c r="B1796">
        <v>25050.000673750001</v>
      </c>
    </row>
    <row r="1797" spans="1:2" x14ac:dyDescent="0.3">
      <c r="A1797" s="1" t="s">
        <v>2273</v>
      </c>
      <c r="B1797">
        <v>0.26650000000000001</v>
      </c>
    </row>
    <row r="1798" spans="1:2" x14ac:dyDescent="0.3">
      <c r="A1798" s="1" t="s">
        <v>2276</v>
      </c>
      <c r="B1798">
        <v>18.364999999999998</v>
      </c>
    </row>
    <row r="1799" spans="1:2" x14ac:dyDescent="0.3">
      <c r="A1799" s="1" t="s">
        <v>2277</v>
      </c>
      <c r="B1799">
        <v>10.474500000000001</v>
      </c>
    </row>
    <row r="1800" spans="1:2" x14ac:dyDescent="0.3">
      <c r="A1800" s="1" t="s">
        <v>2278</v>
      </c>
      <c r="B1800">
        <v>4.7666666666666663E-2</v>
      </c>
    </row>
    <row r="1801" spans="1:2" x14ac:dyDescent="0.3">
      <c r="A1801" s="1" t="s">
        <v>2279</v>
      </c>
      <c r="B1801">
        <v>0.2658833333333333</v>
      </c>
    </row>
    <row r="1802" spans="1:2" x14ac:dyDescent="0.3">
      <c r="A1802" s="1" t="s">
        <v>2280</v>
      </c>
      <c r="B1802">
        <v>7.15</v>
      </c>
    </row>
    <row r="1803" spans="1:2" x14ac:dyDescent="0.3">
      <c r="A1803" s="1" t="s">
        <v>2281</v>
      </c>
      <c r="B1803">
        <v>74.849999999999994</v>
      </c>
    </row>
    <row r="1804" spans="1:2" x14ac:dyDescent="0.3">
      <c r="A1804" s="1" t="s">
        <v>2282</v>
      </c>
      <c r="B1804">
        <v>0.75724999999999998</v>
      </c>
    </row>
    <row r="1805" spans="1:2" x14ac:dyDescent="0.3">
      <c r="A1805" s="1" t="s">
        <v>2283</v>
      </c>
      <c r="B1805">
        <v>6.0750000000000014E-3</v>
      </c>
    </row>
    <row r="1806" spans="1:2" x14ac:dyDescent="0.3">
      <c r="A1806" s="1" t="s">
        <v>1116</v>
      </c>
      <c r="B1806">
        <v>5.9199999999999999E-3</v>
      </c>
    </row>
    <row r="1807" spans="1:2" x14ac:dyDescent="0.3">
      <c r="A1807" s="1" t="s">
        <v>2678</v>
      </c>
      <c r="B1807">
        <v>5.9150000000000001E-3</v>
      </c>
    </row>
    <row r="1808" spans="1:2" x14ac:dyDescent="0.3">
      <c r="A1808" s="1" t="s">
        <v>2679</v>
      </c>
      <c r="B1808">
        <v>2.07E-2</v>
      </c>
    </row>
    <row r="1809" spans="1:2" x14ac:dyDescent="0.3">
      <c r="A1809" s="1" t="s">
        <v>2680</v>
      </c>
      <c r="B1809">
        <v>5.9100000000000003E-3</v>
      </c>
    </row>
    <row r="1810" spans="1:2" x14ac:dyDescent="0.3">
      <c r="A1810" s="1" t="s">
        <v>2681</v>
      </c>
      <c r="B1810">
        <v>5.9100000000000003E-3</v>
      </c>
    </row>
    <row r="1811" spans="1:2" x14ac:dyDescent="0.3">
      <c r="A1811" s="1" t="s">
        <v>2682</v>
      </c>
      <c r="B1811">
        <v>5.9100000000000003E-3</v>
      </c>
    </row>
    <row r="1812" spans="1:2" x14ac:dyDescent="0.3">
      <c r="A1812" s="1" t="s">
        <v>1117</v>
      </c>
      <c r="B1812">
        <v>5.8949999999999992E-3</v>
      </c>
    </row>
    <row r="1813" spans="1:2" x14ac:dyDescent="0.3">
      <c r="A1813" s="1" t="s">
        <v>1118</v>
      </c>
      <c r="B1813">
        <v>7.7299999999999999E-3</v>
      </c>
    </row>
    <row r="1814" spans="1:2" x14ac:dyDescent="0.3">
      <c r="A1814" s="1" t="s">
        <v>1119</v>
      </c>
      <c r="B1814">
        <v>35.6</v>
      </c>
    </row>
    <row r="1815" spans="1:2" x14ac:dyDescent="0.3">
      <c r="A1815" s="1" t="s">
        <v>1120</v>
      </c>
      <c r="B1815">
        <v>52.75</v>
      </c>
    </row>
    <row r="1816" spans="1:2" x14ac:dyDescent="0.3">
      <c r="A1816" s="1" t="s">
        <v>1121</v>
      </c>
      <c r="B1816">
        <v>108.4</v>
      </c>
    </row>
    <row r="1817" spans="1:2" x14ac:dyDescent="0.3">
      <c r="A1817" s="1" t="s">
        <v>1122</v>
      </c>
      <c r="B1817">
        <v>108.4</v>
      </c>
    </row>
    <row r="1818" spans="1:2" x14ac:dyDescent="0.3">
      <c r="A1818" s="1" t="s">
        <v>1123</v>
      </c>
      <c r="B1818">
        <v>14.24</v>
      </c>
    </row>
    <row r="1819" spans="1:2" x14ac:dyDescent="0.3">
      <c r="A1819" s="1" t="s">
        <v>2284</v>
      </c>
      <c r="B1819">
        <v>0.98475000000000001</v>
      </c>
    </row>
    <row r="1820" spans="1:2" x14ac:dyDescent="0.3">
      <c r="A1820" s="1" t="s">
        <v>2285</v>
      </c>
      <c r="B1820">
        <v>2.0670000000000002</v>
      </c>
    </row>
    <row r="1821" spans="1:2" x14ac:dyDescent="0.3">
      <c r="A1821" s="1" t="s">
        <v>1124</v>
      </c>
      <c r="B1821">
        <v>3.1749999999999998</v>
      </c>
    </row>
    <row r="1822" spans="1:2" x14ac:dyDescent="0.3">
      <c r="A1822" s="1" t="s">
        <v>2288</v>
      </c>
      <c r="B1822">
        <v>1.032</v>
      </c>
    </row>
    <row r="1823" spans="1:2" x14ac:dyDescent="0.3">
      <c r="A1823" s="1" t="s">
        <v>1125</v>
      </c>
      <c r="B1823">
        <v>0.215</v>
      </c>
    </row>
    <row r="1824" spans="1:2" x14ac:dyDescent="0.3">
      <c r="A1824" s="1" t="s">
        <v>2289</v>
      </c>
      <c r="B1824">
        <v>0.55987500000000001</v>
      </c>
    </row>
    <row r="1825" spans="1:2" x14ac:dyDescent="0.3">
      <c r="A1825" s="1" t="s">
        <v>2290</v>
      </c>
      <c r="B1825">
        <v>0.1231</v>
      </c>
    </row>
    <row r="1826" spans="1:2" x14ac:dyDescent="0.3">
      <c r="A1826" s="1" t="s">
        <v>2291</v>
      </c>
      <c r="B1826">
        <v>39.5</v>
      </c>
    </row>
    <row r="1827" spans="1:2" x14ac:dyDescent="0.3">
      <c r="A1827" s="1" t="s">
        <v>1126</v>
      </c>
      <c r="B1827">
        <v>39.5</v>
      </c>
    </row>
    <row r="1828" spans="1:2" x14ac:dyDescent="0.3">
      <c r="A1828" s="1" t="s">
        <v>1127</v>
      </c>
      <c r="B1828">
        <v>48.599999999999987</v>
      </c>
    </row>
    <row r="1829" spans="1:2" x14ac:dyDescent="0.3">
      <c r="A1829" s="1" t="s">
        <v>1128</v>
      </c>
      <c r="B1829">
        <v>48.599999999999987</v>
      </c>
    </row>
    <row r="1830" spans="1:2" x14ac:dyDescent="0.3">
      <c r="A1830" s="1" t="s">
        <v>2292</v>
      </c>
      <c r="B1830">
        <v>1.3745000000000001</v>
      </c>
    </row>
    <row r="1831" spans="1:2" x14ac:dyDescent="0.3">
      <c r="A1831" s="1" t="s">
        <v>2293</v>
      </c>
      <c r="B1831">
        <v>3.637</v>
      </c>
    </row>
    <row r="1832" spans="1:2" x14ac:dyDescent="0.3">
      <c r="A1832" s="1" t="s">
        <v>2294</v>
      </c>
      <c r="B1832">
        <v>42.15</v>
      </c>
    </row>
    <row r="1833" spans="1:2" x14ac:dyDescent="0.3">
      <c r="A1833" s="1" t="s">
        <v>2683</v>
      </c>
      <c r="B1833">
        <v>0</v>
      </c>
    </row>
    <row r="1834" spans="1:2" x14ac:dyDescent="0.3">
      <c r="A1834" s="1" t="s">
        <v>2303</v>
      </c>
      <c r="B1834">
        <v>4.1737500000000001</v>
      </c>
    </row>
    <row r="1835" spans="1:2" x14ac:dyDescent="0.3">
      <c r="A1835" s="1" t="s">
        <v>2304</v>
      </c>
      <c r="B1835">
        <v>8.4774999999999991</v>
      </c>
    </row>
    <row r="1836" spans="1:2" x14ac:dyDescent="0.3">
      <c r="A1836" s="1" t="s">
        <v>2305</v>
      </c>
      <c r="B1836">
        <v>17.239999999999998</v>
      </c>
    </row>
    <row r="1837" spans="1:2" x14ac:dyDescent="0.3">
      <c r="A1837" s="1" t="s">
        <v>2306</v>
      </c>
      <c r="B1837">
        <v>17.60083333333333</v>
      </c>
    </row>
    <row r="1838" spans="1:2" x14ac:dyDescent="0.3">
      <c r="A1838" s="1" t="s">
        <v>1129</v>
      </c>
      <c r="B1838">
        <v>5.9450000000000006E-3</v>
      </c>
    </row>
    <row r="1839" spans="1:2" x14ac:dyDescent="0.3">
      <c r="A1839" s="1" t="s">
        <v>2307</v>
      </c>
      <c r="B1839">
        <v>8.5366666666666671</v>
      </c>
    </row>
    <row r="1840" spans="1:2" x14ac:dyDescent="0.3">
      <c r="A1840" s="1" t="s">
        <v>2308</v>
      </c>
      <c r="B1840">
        <v>2.6759166666666672</v>
      </c>
    </row>
    <row r="1841" spans="1:2" x14ac:dyDescent="0.3">
      <c r="A1841" s="1" t="s">
        <v>2309</v>
      </c>
      <c r="B1841">
        <v>5.4700000000000006</v>
      </c>
    </row>
    <row r="1842" spans="1:2" x14ac:dyDescent="0.3">
      <c r="A1842" s="1" t="s">
        <v>2310</v>
      </c>
      <c r="B1842">
        <v>0.16034999999999999</v>
      </c>
    </row>
    <row r="1843" spans="1:2" x14ac:dyDescent="0.3">
      <c r="A1843" s="1" t="s">
        <v>2311</v>
      </c>
      <c r="B1843">
        <v>0.13744999999999999</v>
      </c>
    </row>
    <row r="1844" spans="1:2" x14ac:dyDescent="0.3">
      <c r="A1844" s="1" t="s">
        <v>1130</v>
      </c>
      <c r="B1844">
        <v>19.605</v>
      </c>
    </row>
    <row r="1845" spans="1:2" x14ac:dyDescent="0.3">
      <c r="A1845" s="1" t="s">
        <v>2312</v>
      </c>
      <c r="B1845">
        <v>0.8095</v>
      </c>
    </row>
    <row r="1846" spans="1:2" x14ac:dyDescent="0.3">
      <c r="A1846" s="1" t="s">
        <v>2313</v>
      </c>
      <c r="B1846">
        <v>4.5900000000000003E-2</v>
      </c>
    </row>
    <row r="1847" spans="1:2" x14ac:dyDescent="0.3">
      <c r="A1847" s="1" t="s">
        <v>2314</v>
      </c>
      <c r="B1847">
        <v>1.2070000000000001</v>
      </c>
    </row>
    <row r="1848" spans="1:2" x14ac:dyDescent="0.3">
      <c r="A1848" s="1" t="s">
        <v>2315</v>
      </c>
      <c r="B1848">
        <v>1.4744999999999999</v>
      </c>
    </row>
    <row r="1849" spans="1:2" x14ac:dyDescent="0.3">
      <c r="A1849" s="1" t="s">
        <v>2316</v>
      </c>
      <c r="B1849">
        <v>4.0549999999999996E-3</v>
      </c>
    </row>
    <row r="1850" spans="1:2" x14ac:dyDescent="0.3">
      <c r="A1850" s="1" t="s">
        <v>2317</v>
      </c>
      <c r="B1850">
        <v>1.042</v>
      </c>
    </row>
    <row r="1851" spans="1:2" x14ac:dyDescent="0.3">
      <c r="A1851" s="1" t="s">
        <v>2318</v>
      </c>
      <c r="B1851">
        <v>3.242</v>
      </c>
    </row>
    <row r="1852" spans="1:2" x14ac:dyDescent="0.3">
      <c r="A1852" s="1" t="s">
        <v>2319</v>
      </c>
      <c r="B1852">
        <v>69.75</v>
      </c>
    </row>
    <row r="1853" spans="1:2" x14ac:dyDescent="0.3">
      <c r="A1853" s="1" t="s">
        <v>1131</v>
      </c>
      <c r="B1853">
        <v>258.5</v>
      </c>
    </row>
    <row r="1854" spans="1:2" x14ac:dyDescent="0.3">
      <c r="A1854" s="1" t="s">
        <v>2320</v>
      </c>
      <c r="B1854">
        <v>1.43475</v>
      </c>
    </row>
    <row r="1855" spans="1:2" x14ac:dyDescent="0.3">
      <c r="A1855" s="1" t="s">
        <v>1132</v>
      </c>
      <c r="B1855">
        <v>0.49399999999999999</v>
      </c>
    </row>
    <row r="1856" spans="1:2" x14ac:dyDescent="0.3">
      <c r="A1856" s="1" t="s">
        <v>2321</v>
      </c>
      <c r="B1856">
        <v>1.8919999999999999</v>
      </c>
    </row>
    <row r="1857" spans="1:2" x14ac:dyDescent="0.3">
      <c r="A1857" s="1" t="s">
        <v>2322</v>
      </c>
      <c r="B1857">
        <v>0.72650000000000003</v>
      </c>
    </row>
    <row r="1858" spans="1:2" x14ac:dyDescent="0.3">
      <c r="A1858" s="1" t="s">
        <v>2323</v>
      </c>
      <c r="B1858">
        <v>1.782</v>
      </c>
    </row>
    <row r="1859" spans="1:2" x14ac:dyDescent="0.3">
      <c r="A1859" s="1" t="s">
        <v>2324</v>
      </c>
      <c r="B1859">
        <v>1.0369999999999999</v>
      </c>
    </row>
    <row r="1860" spans="1:2" x14ac:dyDescent="0.3">
      <c r="A1860" s="1" t="s">
        <v>2325</v>
      </c>
      <c r="B1860">
        <v>4.2300000000000004</v>
      </c>
    </row>
    <row r="1861" spans="1:2" x14ac:dyDescent="0.3">
      <c r="A1861" s="1" t="s">
        <v>1133</v>
      </c>
      <c r="B1861">
        <v>4.45</v>
      </c>
    </row>
    <row r="1862" spans="1:2" x14ac:dyDescent="0.3">
      <c r="A1862" s="1" t="s">
        <v>2326</v>
      </c>
      <c r="B1862">
        <v>9.3450000000000005E-2</v>
      </c>
    </row>
    <row r="1863" spans="1:2" x14ac:dyDescent="0.3">
      <c r="A1863" s="1" t="s">
        <v>2327</v>
      </c>
      <c r="B1863">
        <v>6.7762499999999993E-3</v>
      </c>
    </row>
    <row r="1864" spans="1:2" x14ac:dyDescent="0.3">
      <c r="A1864" s="1" t="s">
        <v>1134</v>
      </c>
      <c r="B1864">
        <v>5.1850000000000004E-3</v>
      </c>
    </row>
    <row r="1865" spans="1:2" x14ac:dyDescent="0.3">
      <c r="A1865" s="1" t="s">
        <v>2328</v>
      </c>
      <c r="B1865">
        <v>3.540625E-2</v>
      </c>
    </row>
    <row r="1866" spans="1:2" x14ac:dyDescent="0.3">
      <c r="A1866" s="1" t="s">
        <v>2329</v>
      </c>
      <c r="B1866">
        <v>7.7499999999999999E-3</v>
      </c>
    </row>
    <row r="1867" spans="1:2" x14ac:dyDescent="0.3">
      <c r="A1867" s="1" t="s">
        <v>2330</v>
      </c>
      <c r="B1867">
        <v>3.8850000000000003E-2</v>
      </c>
    </row>
    <row r="1868" spans="1:2" x14ac:dyDescent="0.3">
      <c r="A1868" s="1" t="s">
        <v>2331</v>
      </c>
      <c r="B1868">
        <v>4.6850000000000003E-2</v>
      </c>
    </row>
    <row r="1869" spans="1:2" x14ac:dyDescent="0.3">
      <c r="A1869" s="1" t="s">
        <v>2332</v>
      </c>
      <c r="B1869">
        <v>5.2150000000000002E-2</v>
      </c>
    </row>
    <row r="1870" spans="1:2" x14ac:dyDescent="0.3">
      <c r="A1870" s="1" t="s">
        <v>2333</v>
      </c>
      <c r="B1870">
        <v>4.0349999999999997E-2</v>
      </c>
    </row>
    <row r="1871" spans="1:2" x14ac:dyDescent="0.3">
      <c r="A1871" s="1" t="s">
        <v>1135</v>
      </c>
      <c r="B1871">
        <v>6.1349999999999998E-3</v>
      </c>
    </row>
    <row r="1872" spans="1:2" x14ac:dyDescent="0.3">
      <c r="A1872" s="1" t="s">
        <v>2334</v>
      </c>
      <c r="B1872">
        <v>7.7975000000000003E-2</v>
      </c>
    </row>
    <row r="1873" spans="1:2" x14ac:dyDescent="0.3">
      <c r="A1873" s="1" t="s">
        <v>2335</v>
      </c>
      <c r="B1873">
        <v>9.67</v>
      </c>
    </row>
    <row r="1874" spans="1:2" x14ac:dyDescent="0.3">
      <c r="A1874" s="1" t="s">
        <v>2336</v>
      </c>
      <c r="B1874">
        <v>24.68</v>
      </c>
    </row>
    <row r="1875" spans="1:2" x14ac:dyDescent="0.3">
      <c r="A1875" s="1" t="s">
        <v>2337</v>
      </c>
      <c r="B1875">
        <v>0.25845000000000001</v>
      </c>
    </row>
    <row r="1876" spans="1:2" x14ac:dyDescent="0.3">
      <c r="A1876" s="1" t="s">
        <v>1136</v>
      </c>
      <c r="B1876">
        <v>68.650000000000006</v>
      </c>
    </row>
    <row r="1877" spans="1:2" x14ac:dyDescent="0.3">
      <c r="A1877" s="1" t="s">
        <v>2338</v>
      </c>
      <c r="B1877">
        <v>36.950000000000003</v>
      </c>
    </row>
    <row r="1878" spans="1:2" x14ac:dyDescent="0.3">
      <c r="A1878" s="1" t="s">
        <v>2339</v>
      </c>
      <c r="B1878">
        <v>43.3</v>
      </c>
    </row>
    <row r="1879" spans="1:2" x14ac:dyDescent="0.3">
      <c r="A1879" s="1" t="s">
        <v>2340</v>
      </c>
      <c r="B1879">
        <v>44.75</v>
      </c>
    </row>
    <row r="1880" spans="1:2" x14ac:dyDescent="0.3">
      <c r="A1880" s="1" t="s">
        <v>2341</v>
      </c>
      <c r="B1880">
        <v>65.05</v>
      </c>
    </row>
    <row r="1881" spans="1:2" x14ac:dyDescent="0.3">
      <c r="A1881" s="1" t="s">
        <v>2342</v>
      </c>
      <c r="B1881">
        <v>55.2</v>
      </c>
    </row>
    <row r="1882" spans="1:2" x14ac:dyDescent="0.3">
      <c r="A1882" s="1" t="s">
        <v>2343</v>
      </c>
      <c r="B1882">
        <v>92.25</v>
      </c>
    </row>
    <row r="1883" spans="1:2" x14ac:dyDescent="0.3">
      <c r="A1883" s="1" t="s">
        <v>2344</v>
      </c>
      <c r="B1883">
        <v>52.95</v>
      </c>
    </row>
    <row r="1884" spans="1:2" x14ac:dyDescent="0.3">
      <c r="A1884" s="1" t="s">
        <v>2345</v>
      </c>
      <c r="B1884">
        <v>84.35</v>
      </c>
    </row>
    <row r="1885" spans="1:2" x14ac:dyDescent="0.3">
      <c r="A1885" s="1" t="s">
        <v>2346</v>
      </c>
      <c r="B1885">
        <v>58.7</v>
      </c>
    </row>
    <row r="1886" spans="1:2" x14ac:dyDescent="0.3">
      <c r="A1886" s="1" t="s">
        <v>2347</v>
      </c>
      <c r="B1886">
        <v>140</v>
      </c>
    </row>
    <row r="1887" spans="1:2" x14ac:dyDescent="0.3">
      <c r="A1887" s="1" t="s">
        <v>2348</v>
      </c>
      <c r="B1887">
        <v>53.95</v>
      </c>
    </row>
    <row r="1888" spans="1:2" x14ac:dyDescent="0.3">
      <c r="A1888" s="1" t="s">
        <v>2349</v>
      </c>
      <c r="B1888">
        <v>87.5</v>
      </c>
    </row>
    <row r="1889" spans="1:2" x14ac:dyDescent="0.3">
      <c r="A1889" s="1" t="s">
        <v>2350</v>
      </c>
      <c r="B1889">
        <v>46.55</v>
      </c>
    </row>
    <row r="1890" spans="1:2" x14ac:dyDescent="0.3">
      <c r="A1890" s="1" t="s">
        <v>2351</v>
      </c>
      <c r="B1890">
        <v>62</v>
      </c>
    </row>
    <row r="1891" spans="1:2" x14ac:dyDescent="0.3">
      <c r="A1891" s="1" t="s">
        <v>2352</v>
      </c>
      <c r="B1891">
        <v>52.099999999999987</v>
      </c>
    </row>
    <row r="1892" spans="1:2" x14ac:dyDescent="0.3">
      <c r="A1892" s="1" t="s">
        <v>2353</v>
      </c>
      <c r="B1892">
        <v>89.1</v>
      </c>
    </row>
    <row r="1893" spans="1:2" x14ac:dyDescent="0.3">
      <c r="A1893" s="1" t="s">
        <v>2354</v>
      </c>
      <c r="B1893">
        <v>48.2</v>
      </c>
    </row>
    <row r="1894" spans="1:2" x14ac:dyDescent="0.3">
      <c r="A1894" s="1" t="s">
        <v>1137</v>
      </c>
      <c r="B1894">
        <v>48.95</v>
      </c>
    </row>
    <row r="1895" spans="1:2" x14ac:dyDescent="0.3">
      <c r="A1895" s="1" t="s">
        <v>2355</v>
      </c>
      <c r="B1895">
        <v>74.900000000000006</v>
      </c>
    </row>
    <row r="1896" spans="1:2" x14ac:dyDescent="0.3">
      <c r="A1896" s="1" t="s">
        <v>2356</v>
      </c>
      <c r="B1896">
        <v>50</v>
      </c>
    </row>
    <row r="1897" spans="1:2" x14ac:dyDescent="0.3">
      <c r="A1897" s="1" t="s">
        <v>2357</v>
      </c>
      <c r="B1897">
        <v>60.6</v>
      </c>
    </row>
    <row r="1898" spans="1:2" x14ac:dyDescent="0.3">
      <c r="A1898" s="1" t="s">
        <v>2358</v>
      </c>
      <c r="B1898">
        <v>44.849999999999987</v>
      </c>
    </row>
    <row r="1899" spans="1:2" x14ac:dyDescent="0.3">
      <c r="A1899" s="1" t="s">
        <v>2359</v>
      </c>
      <c r="B1899">
        <v>42.45</v>
      </c>
    </row>
    <row r="1900" spans="1:2" x14ac:dyDescent="0.3">
      <c r="A1900" s="1" t="s">
        <v>2360</v>
      </c>
      <c r="B1900">
        <v>34.950000000000003</v>
      </c>
    </row>
    <row r="1901" spans="1:2" x14ac:dyDescent="0.3">
      <c r="A1901" s="1" t="s">
        <v>2361</v>
      </c>
      <c r="B1901">
        <v>79.349999999999994</v>
      </c>
    </row>
    <row r="1902" spans="1:2" x14ac:dyDescent="0.3">
      <c r="A1902" s="1" t="s">
        <v>2362</v>
      </c>
      <c r="B1902">
        <v>75.099999999999994</v>
      </c>
    </row>
    <row r="1903" spans="1:2" x14ac:dyDescent="0.3">
      <c r="A1903" s="1" t="s">
        <v>2363</v>
      </c>
      <c r="B1903">
        <v>61.8</v>
      </c>
    </row>
    <row r="1904" spans="1:2" x14ac:dyDescent="0.3">
      <c r="A1904" s="1" t="s">
        <v>1138</v>
      </c>
      <c r="B1904">
        <v>256.75</v>
      </c>
    </row>
    <row r="1905" spans="1:2" x14ac:dyDescent="0.3">
      <c r="A1905" s="1" t="s">
        <v>1139</v>
      </c>
      <c r="B1905">
        <v>8.2800000000000009E-3</v>
      </c>
    </row>
    <row r="1906" spans="1:2" x14ac:dyDescent="0.3">
      <c r="A1906" s="1" t="s">
        <v>1140</v>
      </c>
      <c r="B1906">
        <v>5.8700000000000002E-3</v>
      </c>
    </row>
    <row r="1907" spans="1:2" x14ac:dyDescent="0.3">
      <c r="A1907" s="1" t="s">
        <v>1141</v>
      </c>
      <c r="B1907">
        <v>6.0000000000000001E-3</v>
      </c>
    </row>
    <row r="1908" spans="1:2" x14ac:dyDescent="0.3">
      <c r="A1908" s="1" t="s">
        <v>2366</v>
      </c>
      <c r="B1908">
        <v>5.9100000000000003E-3</v>
      </c>
    </row>
    <row r="1909" spans="1:2" x14ac:dyDescent="0.3">
      <c r="A1909" s="1" t="s">
        <v>2684</v>
      </c>
      <c r="B1909">
        <v>5.8550000000000008E-3</v>
      </c>
    </row>
    <row r="1910" spans="1:2" x14ac:dyDescent="0.3">
      <c r="A1910" s="1" t="s">
        <v>2685</v>
      </c>
      <c r="B1910">
        <v>5.9550000000000002E-3</v>
      </c>
    </row>
    <row r="1911" spans="1:2" x14ac:dyDescent="0.3">
      <c r="A1911" s="1" t="s">
        <v>2686</v>
      </c>
      <c r="B1911">
        <v>5.8550000000000008E-3</v>
      </c>
    </row>
    <row r="1912" spans="1:2" x14ac:dyDescent="0.3">
      <c r="A1912" s="1" t="s">
        <v>2687</v>
      </c>
      <c r="B1912">
        <v>5.9249999999999997E-3</v>
      </c>
    </row>
    <row r="1913" spans="1:2" x14ac:dyDescent="0.3">
      <c r="A1913" s="1" t="s">
        <v>2688</v>
      </c>
      <c r="B1913">
        <v>5.9550000000000002E-3</v>
      </c>
    </row>
    <row r="1914" spans="1:2" x14ac:dyDescent="0.3">
      <c r="A1914" s="1" t="s">
        <v>2689</v>
      </c>
      <c r="B1914">
        <v>5.9100000000000003E-3</v>
      </c>
    </row>
    <row r="1915" spans="1:2" x14ac:dyDescent="0.3">
      <c r="A1915" s="1" t="s">
        <v>2370</v>
      </c>
      <c r="B1915">
        <v>0.78949999999999998</v>
      </c>
    </row>
    <row r="1916" spans="1:2" x14ac:dyDescent="0.3">
      <c r="A1916" s="1" t="s">
        <v>1144</v>
      </c>
      <c r="B1916">
        <v>1.545E-2</v>
      </c>
    </row>
    <row r="1917" spans="1:2" x14ac:dyDescent="0.3">
      <c r="A1917" s="1" t="s">
        <v>2371</v>
      </c>
      <c r="B1917">
        <v>0.518625</v>
      </c>
    </row>
    <row r="1918" spans="1:2" x14ac:dyDescent="0.3">
      <c r="A1918" s="1" t="s">
        <v>1145</v>
      </c>
      <c r="B1918">
        <v>21.95</v>
      </c>
    </row>
    <row r="1919" spans="1:2" x14ac:dyDescent="0.3">
      <c r="A1919" s="1" t="s">
        <v>1146</v>
      </c>
      <c r="B1919">
        <v>107.9</v>
      </c>
    </row>
    <row r="1920" spans="1:2" x14ac:dyDescent="0.3">
      <c r="A1920" s="1" t="s">
        <v>1147</v>
      </c>
      <c r="B1920">
        <v>160.30000000000001</v>
      </c>
    </row>
    <row r="1921" spans="1:2" x14ac:dyDescent="0.3">
      <c r="A1921" s="1" t="s">
        <v>2690</v>
      </c>
      <c r="B1921">
        <v>35.6</v>
      </c>
    </row>
    <row r="1922" spans="1:2" x14ac:dyDescent="0.3">
      <c r="A1922" s="1" t="s">
        <v>2691</v>
      </c>
      <c r="B1922">
        <v>57.349999999999987</v>
      </c>
    </row>
    <row r="1923" spans="1:2" x14ac:dyDescent="0.3">
      <c r="A1923" s="1" t="s">
        <v>2692</v>
      </c>
      <c r="B1923">
        <v>29.85</v>
      </c>
    </row>
    <row r="1924" spans="1:2" x14ac:dyDescent="0.3">
      <c r="A1924" s="1" t="s">
        <v>1148</v>
      </c>
      <c r="B1924">
        <v>23.4</v>
      </c>
    </row>
    <row r="1925" spans="1:2" x14ac:dyDescent="0.3">
      <c r="A1925" s="1" t="s">
        <v>1149</v>
      </c>
      <c r="B1925">
        <v>30.6</v>
      </c>
    </row>
    <row r="1926" spans="1:2" x14ac:dyDescent="0.3">
      <c r="A1926" s="1" t="s">
        <v>1150</v>
      </c>
      <c r="B1926">
        <v>23.4</v>
      </c>
    </row>
    <row r="1927" spans="1:2" x14ac:dyDescent="0.3">
      <c r="A1927" s="1" t="s">
        <v>1151</v>
      </c>
      <c r="B1927">
        <v>23.35</v>
      </c>
    </row>
    <row r="1928" spans="1:2" x14ac:dyDescent="0.3">
      <c r="A1928" s="1" t="s">
        <v>2693</v>
      </c>
      <c r="B1928">
        <v>34.65</v>
      </c>
    </row>
    <row r="1929" spans="1:2" x14ac:dyDescent="0.3">
      <c r="A1929" s="1" t="s">
        <v>2694</v>
      </c>
      <c r="B1929">
        <v>56.55</v>
      </c>
    </row>
    <row r="1930" spans="1:2" x14ac:dyDescent="0.3">
      <c r="A1930" s="1" t="s">
        <v>2374</v>
      </c>
      <c r="B1930">
        <v>23.05</v>
      </c>
    </row>
    <row r="1931" spans="1:2" x14ac:dyDescent="0.3">
      <c r="A1931" s="1" t="s">
        <v>1152</v>
      </c>
      <c r="B1931">
        <v>99.95</v>
      </c>
    </row>
    <row r="1932" spans="1:2" x14ac:dyDescent="0.3">
      <c r="A1932" s="1" t="s">
        <v>1153</v>
      </c>
      <c r="B1932">
        <v>81.45</v>
      </c>
    </row>
    <row r="1933" spans="1:2" x14ac:dyDescent="0.3">
      <c r="A1933" s="1" t="s">
        <v>1154</v>
      </c>
      <c r="B1933">
        <v>86.3</v>
      </c>
    </row>
    <row r="1934" spans="1:2" x14ac:dyDescent="0.3">
      <c r="A1934" s="1" t="s">
        <v>2695</v>
      </c>
      <c r="B1934">
        <v>37.700000000000003</v>
      </c>
    </row>
    <row r="1935" spans="1:2" x14ac:dyDescent="0.3">
      <c r="A1935" s="1" t="s">
        <v>2696</v>
      </c>
      <c r="B1935">
        <v>55.25</v>
      </c>
    </row>
    <row r="1936" spans="1:2" x14ac:dyDescent="0.3">
      <c r="A1936" s="1" t="s">
        <v>2697</v>
      </c>
      <c r="B1936">
        <v>31.6</v>
      </c>
    </row>
    <row r="1937" spans="1:2" x14ac:dyDescent="0.3">
      <c r="A1937" s="1" t="s">
        <v>1155</v>
      </c>
      <c r="B1937">
        <v>18.95</v>
      </c>
    </row>
    <row r="1938" spans="1:2" x14ac:dyDescent="0.3">
      <c r="A1938" s="1" t="s">
        <v>1156</v>
      </c>
      <c r="B1938">
        <v>32.450000000000003</v>
      </c>
    </row>
    <row r="1939" spans="1:2" x14ac:dyDescent="0.3">
      <c r="A1939" s="1" t="s">
        <v>1157</v>
      </c>
      <c r="B1939">
        <v>18.95</v>
      </c>
    </row>
    <row r="1940" spans="1:2" x14ac:dyDescent="0.3">
      <c r="A1940" s="1" t="s">
        <v>2375</v>
      </c>
      <c r="B1940">
        <v>109</v>
      </c>
    </row>
    <row r="1941" spans="1:2" x14ac:dyDescent="0.3">
      <c r="A1941" s="1" t="s">
        <v>1158</v>
      </c>
      <c r="B1941">
        <v>58.5</v>
      </c>
    </row>
    <row r="1942" spans="1:2" x14ac:dyDescent="0.3">
      <c r="A1942" s="1" t="s">
        <v>1159</v>
      </c>
      <c r="B1942">
        <v>89.2</v>
      </c>
    </row>
    <row r="1943" spans="1:2" x14ac:dyDescent="0.3">
      <c r="A1943" s="1" t="s">
        <v>1160</v>
      </c>
      <c r="B1943">
        <v>22.75</v>
      </c>
    </row>
    <row r="1944" spans="1:2" x14ac:dyDescent="0.3">
      <c r="A1944" s="1" t="s">
        <v>1161</v>
      </c>
      <c r="B1944">
        <v>47.95</v>
      </c>
    </row>
    <row r="1945" spans="1:2" x14ac:dyDescent="0.3">
      <c r="A1945" s="1" t="s">
        <v>1162</v>
      </c>
      <c r="B1945">
        <v>69.55</v>
      </c>
    </row>
    <row r="1946" spans="1:2" x14ac:dyDescent="0.3">
      <c r="A1946" s="1" t="s">
        <v>2698</v>
      </c>
      <c r="B1946">
        <v>113.15</v>
      </c>
    </row>
    <row r="1947" spans="1:2" x14ac:dyDescent="0.3">
      <c r="A1947" s="1" t="s">
        <v>2699</v>
      </c>
      <c r="B1947">
        <v>62.4</v>
      </c>
    </row>
    <row r="1948" spans="1:2" x14ac:dyDescent="0.3">
      <c r="A1948" s="1" t="s">
        <v>2700</v>
      </c>
      <c r="B1948">
        <v>103.8</v>
      </c>
    </row>
    <row r="1949" spans="1:2" x14ac:dyDescent="0.3">
      <c r="A1949" s="1" t="s">
        <v>1163</v>
      </c>
      <c r="B1949">
        <v>20.45</v>
      </c>
    </row>
    <row r="1950" spans="1:2" x14ac:dyDescent="0.3">
      <c r="A1950" s="1" t="s">
        <v>1164</v>
      </c>
      <c r="B1950">
        <v>19.649999999999999</v>
      </c>
    </row>
    <row r="1951" spans="1:2" x14ac:dyDescent="0.3">
      <c r="A1951" s="1" t="s">
        <v>1165</v>
      </c>
      <c r="B1951">
        <v>19.5</v>
      </c>
    </row>
    <row r="1952" spans="1:2" x14ac:dyDescent="0.3">
      <c r="A1952" s="1" t="s">
        <v>1166</v>
      </c>
      <c r="B1952">
        <v>24.9</v>
      </c>
    </row>
    <row r="1953" spans="1:2" x14ac:dyDescent="0.3">
      <c r="A1953" s="1" t="s">
        <v>1167</v>
      </c>
      <c r="B1953">
        <v>165.95</v>
      </c>
    </row>
    <row r="1954" spans="1:2" x14ac:dyDescent="0.3">
      <c r="A1954" s="1" t="s">
        <v>1168</v>
      </c>
      <c r="B1954">
        <v>220</v>
      </c>
    </row>
    <row r="1955" spans="1:2" x14ac:dyDescent="0.3">
      <c r="A1955" s="1" t="s">
        <v>1169</v>
      </c>
      <c r="B1955">
        <v>25.45</v>
      </c>
    </row>
    <row r="1956" spans="1:2" x14ac:dyDescent="0.3">
      <c r="A1956" s="1" t="s">
        <v>1170</v>
      </c>
      <c r="B1956">
        <v>25.8</v>
      </c>
    </row>
    <row r="1957" spans="1:2" x14ac:dyDescent="0.3">
      <c r="A1957" s="1" t="s">
        <v>1171</v>
      </c>
      <c r="B1957">
        <v>160</v>
      </c>
    </row>
    <row r="1958" spans="1:2" x14ac:dyDescent="0.3">
      <c r="A1958" s="1" t="s">
        <v>2376</v>
      </c>
      <c r="B1958">
        <v>21.85</v>
      </c>
    </row>
    <row r="1959" spans="1:2" x14ac:dyDescent="0.3">
      <c r="A1959" s="1" t="s">
        <v>1172</v>
      </c>
      <c r="B1959">
        <v>63.45</v>
      </c>
    </row>
    <row r="1960" spans="1:2" x14ac:dyDescent="0.3">
      <c r="A1960" s="1" t="s">
        <v>2377</v>
      </c>
      <c r="B1960">
        <v>20.149999999999999</v>
      </c>
    </row>
    <row r="1961" spans="1:2" x14ac:dyDescent="0.3">
      <c r="A1961" s="1" t="s">
        <v>1173</v>
      </c>
      <c r="B1961">
        <v>19.850000000000001</v>
      </c>
    </row>
    <row r="1962" spans="1:2" x14ac:dyDescent="0.3">
      <c r="A1962" s="1" t="s">
        <v>1174</v>
      </c>
      <c r="B1962">
        <v>79.349999999999994</v>
      </c>
    </row>
    <row r="1963" spans="1:2" x14ac:dyDescent="0.3">
      <c r="A1963" s="1" t="s">
        <v>1175</v>
      </c>
      <c r="B1963">
        <v>46.45</v>
      </c>
    </row>
    <row r="1964" spans="1:2" x14ac:dyDescent="0.3">
      <c r="A1964" s="1" t="s">
        <v>1176</v>
      </c>
      <c r="B1964">
        <v>88.6</v>
      </c>
    </row>
    <row r="1965" spans="1:2" x14ac:dyDescent="0.3">
      <c r="A1965" s="1" t="s">
        <v>1177</v>
      </c>
      <c r="B1965">
        <v>26.35</v>
      </c>
    </row>
    <row r="1966" spans="1:2" x14ac:dyDescent="0.3">
      <c r="A1966" s="1" t="s">
        <v>1178</v>
      </c>
      <c r="B1966">
        <v>20.45</v>
      </c>
    </row>
    <row r="1967" spans="1:2" x14ac:dyDescent="0.3">
      <c r="A1967" s="1" t="s">
        <v>1179</v>
      </c>
      <c r="B1967">
        <v>18.2</v>
      </c>
    </row>
    <row r="1968" spans="1:2" x14ac:dyDescent="0.3">
      <c r="A1968" s="1" t="s">
        <v>1180</v>
      </c>
      <c r="B1968">
        <v>147.6</v>
      </c>
    </row>
    <row r="1969" spans="1:2" x14ac:dyDescent="0.3">
      <c r="A1969" s="1" t="s">
        <v>1181</v>
      </c>
      <c r="B1969">
        <v>19.55</v>
      </c>
    </row>
    <row r="1970" spans="1:2" x14ac:dyDescent="0.3">
      <c r="A1970" s="1" t="s">
        <v>1182</v>
      </c>
      <c r="B1970">
        <v>66.05</v>
      </c>
    </row>
    <row r="1971" spans="1:2" x14ac:dyDescent="0.3">
      <c r="A1971" s="1" t="s">
        <v>1183</v>
      </c>
      <c r="B1971">
        <v>61.95</v>
      </c>
    </row>
    <row r="1972" spans="1:2" x14ac:dyDescent="0.3">
      <c r="A1972" s="1" t="s">
        <v>1184</v>
      </c>
      <c r="B1972">
        <v>142</v>
      </c>
    </row>
    <row r="1973" spans="1:2" x14ac:dyDescent="0.3">
      <c r="A1973" s="1" t="s">
        <v>1185</v>
      </c>
      <c r="B1973">
        <v>70.2</v>
      </c>
    </row>
    <row r="1974" spans="1:2" x14ac:dyDescent="0.3">
      <c r="A1974" s="1" t="s">
        <v>1186</v>
      </c>
      <c r="B1974">
        <v>105.95</v>
      </c>
    </row>
    <row r="1975" spans="1:2" x14ac:dyDescent="0.3">
      <c r="A1975" s="1" t="s">
        <v>1187</v>
      </c>
      <c r="B1975">
        <v>106.85</v>
      </c>
    </row>
    <row r="1976" spans="1:2" x14ac:dyDescent="0.3">
      <c r="A1976" s="1" t="s">
        <v>1188</v>
      </c>
      <c r="B1976">
        <v>130.75</v>
      </c>
    </row>
    <row r="1977" spans="1:2" x14ac:dyDescent="0.3">
      <c r="A1977" s="1" t="s">
        <v>1189</v>
      </c>
      <c r="B1977">
        <v>134</v>
      </c>
    </row>
    <row r="1978" spans="1:2" x14ac:dyDescent="0.3">
      <c r="A1978" s="1" t="s">
        <v>1190</v>
      </c>
      <c r="B1978">
        <v>122.25</v>
      </c>
    </row>
    <row r="1979" spans="1:2" x14ac:dyDescent="0.3">
      <c r="A1979" s="1" t="s">
        <v>1191</v>
      </c>
      <c r="B1979">
        <v>129.65</v>
      </c>
    </row>
    <row r="1980" spans="1:2" x14ac:dyDescent="0.3">
      <c r="A1980" s="1" t="s">
        <v>1192</v>
      </c>
      <c r="B1980">
        <v>112.95</v>
      </c>
    </row>
    <row r="1981" spans="1:2" x14ac:dyDescent="0.3">
      <c r="A1981" s="1" t="s">
        <v>1193</v>
      </c>
      <c r="B1981">
        <v>129.65</v>
      </c>
    </row>
    <row r="1982" spans="1:2" x14ac:dyDescent="0.3">
      <c r="A1982" s="1" t="s">
        <v>1194</v>
      </c>
      <c r="B1982">
        <v>103.2</v>
      </c>
    </row>
    <row r="1983" spans="1:2" x14ac:dyDescent="0.3">
      <c r="A1983" s="1" t="s">
        <v>1195</v>
      </c>
      <c r="B1983">
        <v>119</v>
      </c>
    </row>
    <row r="1984" spans="1:2" x14ac:dyDescent="0.3">
      <c r="A1984" s="1" t="s">
        <v>1196</v>
      </c>
      <c r="B1984">
        <v>105.95</v>
      </c>
    </row>
    <row r="1985" spans="1:2" x14ac:dyDescent="0.3">
      <c r="A1985" s="1" t="s">
        <v>1197</v>
      </c>
      <c r="B1985">
        <v>97.5</v>
      </c>
    </row>
    <row r="1986" spans="1:2" x14ac:dyDescent="0.3">
      <c r="A1986" s="1" t="s">
        <v>1198</v>
      </c>
      <c r="B1986">
        <v>84.3</v>
      </c>
    </row>
    <row r="1987" spans="1:2" x14ac:dyDescent="0.3">
      <c r="A1987" s="1" t="s">
        <v>1199</v>
      </c>
      <c r="B1987">
        <v>84.3</v>
      </c>
    </row>
    <row r="1988" spans="1:2" x14ac:dyDescent="0.3">
      <c r="A1988" s="1" t="s">
        <v>1200</v>
      </c>
      <c r="B1988">
        <v>112.65</v>
      </c>
    </row>
    <row r="1989" spans="1:2" x14ac:dyDescent="0.3">
      <c r="A1989" s="1" t="s">
        <v>1201</v>
      </c>
      <c r="B1989">
        <v>169</v>
      </c>
    </row>
    <row r="1990" spans="1:2" x14ac:dyDescent="0.3">
      <c r="A1990" s="1" t="s">
        <v>1202</v>
      </c>
      <c r="B1990">
        <v>169</v>
      </c>
    </row>
    <row r="1991" spans="1:2" x14ac:dyDescent="0.3">
      <c r="A1991" s="1" t="s">
        <v>2378</v>
      </c>
      <c r="B1991">
        <v>87.15</v>
      </c>
    </row>
    <row r="1992" spans="1:2" x14ac:dyDescent="0.3">
      <c r="A1992" s="1" t="s">
        <v>2379</v>
      </c>
      <c r="B1992">
        <v>57.099999999999987</v>
      </c>
    </row>
    <row r="1993" spans="1:2" x14ac:dyDescent="0.3">
      <c r="A1993" s="1" t="s">
        <v>2380</v>
      </c>
      <c r="B1993">
        <v>181</v>
      </c>
    </row>
    <row r="1994" spans="1:2" x14ac:dyDescent="0.3">
      <c r="A1994" s="1" t="s">
        <v>2701</v>
      </c>
      <c r="B1994">
        <v>23.35</v>
      </c>
    </row>
    <row r="1995" spans="1:2" x14ac:dyDescent="0.3">
      <c r="A1995" s="1" t="s">
        <v>2702</v>
      </c>
      <c r="B1995">
        <v>23.35</v>
      </c>
    </row>
    <row r="1996" spans="1:2" x14ac:dyDescent="0.3">
      <c r="A1996" s="1" t="s">
        <v>1203</v>
      </c>
      <c r="B1996">
        <v>23.35</v>
      </c>
    </row>
    <row r="1997" spans="1:2" x14ac:dyDescent="0.3">
      <c r="A1997" s="1" t="s">
        <v>2381</v>
      </c>
      <c r="B1997">
        <v>89.9</v>
      </c>
    </row>
    <row r="1998" spans="1:2" x14ac:dyDescent="0.3">
      <c r="A1998" s="1" t="s">
        <v>2382</v>
      </c>
      <c r="B1998">
        <v>58.7</v>
      </c>
    </row>
    <row r="1999" spans="1:2" x14ac:dyDescent="0.3">
      <c r="A1999" s="1" t="s">
        <v>2383</v>
      </c>
      <c r="B1999">
        <v>72.75</v>
      </c>
    </row>
    <row r="2000" spans="1:2" x14ac:dyDescent="0.3">
      <c r="A2000" s="1" t="s">
        <v>1204</v>
      </c>
      <c r="B2000">
        <v>21.85</v>
      </c>
    </row>
    <row r="2001" spans="1:2" x14ac:dyDescent="0.3">
      <c r="A2001" s="1" t="s">
        <v>1205</v>
      </c>
      <c r="B2001">
        <v>146.5</v>
      </c>
    </row>
    <row r="2002" spans="1:2" x14ac:dyDescent="0.3">
      <c r="A2002" s="1" t="s">
        <v>1206</v>
      </c>
      <c r="B2002">
        <v>43</v>
      </c>
    </row>
    <row r="2003" spans="1:2" x14ac:dyDescent="0.3">
      <c r="A2003" s="1" t="s">
        <v>1207</v>
      </c>
      <c r="B2003">
        <v>35.299999999999997</v>
      </c>
    </row>
    <row r="2004" spans="1:2" x14ac:dyDescent="0.3">
      <c r="A2004" s="1" t="s">
        <v>1208</v>
      </c>
      <c r="B2004">
        <v>59.55</v>
      </c>
    </row>
    <row r="2005" spans="1:2" x14ac:dyDescent="0.3">
      <c r="A2005" s="1" t="s">
        <v>1209</v>
      </c>
      <c r="B2005">
        <v>38.799999999999997</v>
      </c>
    </row>
    <row r="2006" spans="1:2" x14ac:dyDescent="0.3">
      <c r="A2006" s="1" t="s">
        <v>1210</v>
      </c>
      <c r="B2006">
        <v>34.75</v>
      </c>
    </row>
    <row r="2007" spans="1:2" x14ac:dyDescent="0.3">
      <c r="A2007" s="1" t="s">
        <v>1211</v>
      </c>
      <c r="B2007">
        <v>129.5</v>
      </c>
    </row>
    <row r="2008" spans="1:2" x14ac:dyDescent="0.3">
      <c r="A2008" s="1" t="s">
        <v>1212</v>
      </c>
      <c r="B2008">
        <v>6.34</v>
      </c>
    </row>
    <row r="2009" spans="1:2" x14ac:dyDescent="0.3">
      <c r="A2009" s="1" t="s">
        <v>2384</v>
      </c>
      <c r="B2009">
        <v>151</v>
      </c>
    </row>
    <row r="2010" spans="1:2" x14ac:dyDescent="0.3">
      <c r="A2010" s="1" t="s">
        <v>1213</v>
      </c>
      <c r="B2010">
        <v>204.5</v>
      </c>
    </row>
    <row r="2011" spans="1:2" x14ac:dyDescent="0.3">
      <c r="A2011" s="1" t="s">
        <v>2385</v>
      </c>
      <c r="B2011">
        <v>8.9550000000000001</v>
      </c>
    </row>
    <row r="2012" spans="1:2" x14ac:dyDescent="0.3">
      <c r="A2012" s="1" t="s">
        <v>1214</v>
      </c>
      <c r="B2012">
        <v>154.5</v>
      </c>
    </row>
    <row r="2013" spans="1:2" x14ac:dyDescent="0.3">
      <c r="A2013" s="1" t="s">
        <v>1215</v>
      </c>
      <c r="B2013">
        <v>15.3</v>
      </c>
    </row>
    <row r="2014" spans="1:2" x14ac:dyDescent="0.3">
      <c r="A2014" s="1" t="s">
        <v>1216</v>
      </c>
      <c r="B2014">
        <v>197.5</v>
      </c>
    </row>
    <row r="2015" spans="1:2" x14ac:dyDescent="0.3">
      <c r="A2015" s="1" t="s">
        <v>1217</v>
      </c>
      <c r="B2015">
        <v>49.55</v>
      </c>
    </row>
    <row r="2016" spans="1:2" x14ac:dyDescent="0.3">
      <c r="A2016" s="1" t="s">
        <v>1218</v>
      </c>
      <c r="B2016">
        <v>48.9</v>
      </c>
    </row>
    <row r="2017" spans="1:2" x14ac:dyDescent="0.3">
      <c r="A2017" s="1" t="s">
        <v>1219</v>
      </c>
      <c r="B2017">
        <v>77.3</v>
      </c>
    </row>
    <row r="2018" spans="1:2" x14ac:dyDescent="0.3">
      <c r="A2018" s="1" t="s">
        <v>1220</v>
      </c>
      <c r="B2018">
        <v>58.15</v>
      </c>
    </row>
    <row r="2019" spans="1:2" x14ac:dyDescent="0.3">
      <c r="A2019" s="1" t="s">
        <v>1221</v>
      </c>
      <c r="B2019">
        <v>63.349999999999987</v>
      </c>
    </row>
    <row r="2020" spans="1:2" x14ac:dyDescent="0.3">
      <c r="A2020" s="1" t="s">
        <v>1222</v>
      </c>
      <c r="B2020">
        <v>67.95</v>
      </c>
    </row>
    <row r="2021" spans="1:2" x14ac:dyDescent="0.3">
      <c r="A2021" s="1" t="s">
        <v>1223</v>
      </c>
      <c r="B2021">
        <v>67.95</v>
      </c>
    </row>
    <row r="2022" spans="1:2" x14ac:dyDescent="0.3">
      <c r="A2022" s="1" t="s">
        <v>1224</v>
      </c>
      <c r="B2022">
        <v>67.95</v>
      </c>
    </row>
    <row r="2023" spans="1:2" x14ac:dyDescent="0.3">
      <c r="A2023" s="1" t="s">
        <v>1225</v>
      </c>
      <c r="B2023">
        <v>49.4</v>
      </c>
    </row>
    <row r="2024" spans="1:2" x14ac:dyDescent="0.3">
      <c r="A2024" s="1" t="s">
        <v>1226</v>
      </c>
      <c r="B2024">
        <v>31.9</v>
      </c>
    </row>
    <row r="2025" spans="1:2" x14ac:dyDescent="0.3">
      <c r="A2025" s="1" t="s">
        <v>1227</v>
      </c>
      <c r="B2025">
        <v>50.95</v>
      </c>
    </row>
    <row r="2026" spans="1:2" x14ac:dyDescent="0.3">
      <c r="A2026" s="1" t="s">
        <v>1228</v>
      </c>
      <c r="B2026">
        <v>43.1</v>
      </c>
    </row>
    <row r="2027" spans="1:2" x14ac:dyDescent="0.3">
      <c r="A2027" s="1" t="s">
        <v>1229</v>
      </c>
      <c r="B2027">
        <v>48.95</v>
      </c>
    </row>
    <row r="2028" spans="1:2" x14ac:dyDescent="0.3">
      <c r="A2028" s="1" t="s">
        <v>1230</v>
      </c>
      <c r="B2028">
        <v>49.6</v>
      </c>
    </row>
    <row r="2029" spans="1:2" x14ac:dyDescent="0.3">
      <c r="A2029" s="1" t="s">
        <v>1231</v>
      </c>
      <c r="B2029">
        <v>36.450000000000003</v>
      </c>
    </row>
    <row r="2030" spans="1:2" x14ac:dyDescent="0.3">
      <c r="A2030" s="1" t="s">
        <v>1232</v>
      </c>
      <c r="B2030">
        <v>36.049999999999997</v>
      </c>
    </row>
    <row r="2031" spans="1:2" x14ac:dyDescent="0.3">
      <c r="A2031" s="1" t="s">
        <v>1233</v>
      </c>
      <c r="B2031">
        <v>16.234999999999999</v>
      </c>
    </row>
    <row r="2032" spans="1:2" x14ac:dyDescent="0.3">
      <c r="A2032" s="1" t="s">
        <v>1234</v>
      </c>
      <c r="B2032">
        <v>43.1</v>
      </c>
    </row>
    <row r="2033" spans="1:2" x14ac:dyDescent="0.3">
      <c r="A2033" s="1" t="s">
        <v>1235</v>
      </c>
      <c r="B2033">
        <v>46.599999999999987</v>
      </c>
    </row>
    <row r="2034" spans="1:2" x14ac:dyDescent="0.3">
      <c r="A2034" s="1" t="s">
        <v>1236</v>
      </c>
      <c r="B2034">
        <v>60.5</v>
      </c>
    </row>
    <row r="2035" spans="1:2" x14ac:dyDescent="0.3">
      <c r="A2035" s="1" t="s">
        <v>1237</v>
      </c>
      <c r="B2035">
        <v>70.150000000000006</v>
      </c>
    </row>
    <row r="2036" spans="1:2" x14ac:dyDescent="0.3">
      <c r="A2036" s="1" t="s">
        <v>1238</v>
      </c>
      <c r="B2036">
        <v>89.8</v>
      </c>
    </row>
    <row r="2037" spans="1:2" x14ac:dyDescent="0.3">
      <c r="A2037" s="1" t="s">
        <v>1239</v>
      </c>
      <c r="B2037">
        <v>110.85</v>
      </c>
    </row>
    <row r="2038" spans="1:2" x14ac:dyDescent="0.3">
      <c r="A2038" s="1" t="s">
        <v>1240</v>
      </c>
      <c r="B2038">
        <v>458.5</v>
      </c>
    </row>
    <row r="2039" spans="1:2" x14ac:dyDescent="0.3">
      <c r="A2039" s="1" t="s">
        <v>1241</v>
      </c>
      <c r="B2039">
        <v>39.1</v>
      </c>
    </row>
    <row r="2040" spans="1:2" x14ac:dyDescent="0.3">
      <c r="A2040" s="1" t="s">
        <v>1242</v>
      </c>
      <c r="B2040">
        <v>43.2</v>
      </c>
    </row>
    <row r="2041" spans="1:2" x14ac:dyDescent="0.3">
      <c r="A2041" s="1" t="s">
        <v>1243</v>
      </c>
      <c r="B2041">
        <v>43.2</v>
      </c>
    </row>
    <row r="2042" spans="1:2" x14ac:dyDescent="0.3">
      <c r="A2042" s="1" t="s">
        <v>1244</v>
      </c>
      <c r="B2042">
        <v>83.1</v>
      </c>
    </row>
    <row r="2043" spans="1:2" x14ac:dyDescent="0.3">
      <c r="A2043" s="1" t="s">
        <v>1245</v>
      </c>
      <c r="B2043">
        <v>103.4</v>
      </c>
    </row>
    <row r="2044" spans="1:2" x14ac:dyDescent="0.3">
      <c r="A2044" s="1" t="s">
        <v>1246</v>
      </c>
      <c r="B2044">
        <v>116.8</v>
      </c>
    </row>
    <row r="2045" spans="1:2" x14ac:dyDescent="0.3">
      <c r="A2045" s="1" t="s">
        <v>1247</v>
      </c>
      <c r="B2045">
        <v>160</v>
      </c>
    </row>
    <row r="2046" spans="1:2" x14ac:dyDescent="0.3">
      <c r="A2046" s="1" t="s">
        <v>1248</v>
      </c>
      <c r="B2046">
        <v>5.4349999999999996</v>
      </c>
    </row>
    <row r="2047" spans="1:2" x14ac:dyDescent="0.3">
      <c r="A2047" s="1" t="s">
        <v>1249</v>
      </c>
      <c r="B2047">
        <v>13.75</v>
      </c>
    </row>
    <row r="2048" spans="1:2" x14ac:dyDescent="0.3">
      <c r="A2048" s="1" t="s">
        <v>1250</v>
      </c>
      <c r="B2048">
        <v>37.799999999999997</v>
      </c>
    </row>
    <row r="2049" spans="1:2" x14ac:dyDescent="0.3">
      <c r="A2049" s="1" t="s">
        <v>1251</v>
      </c>
      <c r="B2049">
        <v>83.1</v>
      </c>
    </row>
    <row r="2050" spans="1:2" x14ac:dyDescent="0.3">
      <c r="A2050" s="1" t="s">
        <v>1252</v>
      </c>
      <c r="B2050">
        <v>116.8</v>
      </c>
    </row>
    <row r="2051" spans="1:2" x14ac:dyDescent="0.3">
      <c r="A2051" s="1" t="s">
        <v>1253</v>
      </c>
      <c r="B2051">
        <v>26.75</v>
      </c>
    </row>
    <row r="2052" spans="1:2" x14ac:dyDescent="0.3">
      <c r="A2052" s="1" t="s">
        <v>1254</v>
      </c>
      <c r="B2052">
        <v>19.149999999999999</v>
      </c>
    </row>
    <row r="2053" spans="1:2" x14ac:dyDescent="0.3">
      <c r="A2053" s="1" t="s">
        <v>1255</v>
      </c>
      <c r="B2053">
        <v>4.96</v>
      </c>
    </row>
    <row r="2054" spans="1:2" x14ac:dyDescent="0.3">
      <c r="A2054" s="1" t="s">
        <v>1256</v>
      </c>
      <c r="B2054">
        <v>49.494999999999997</v>
      </c>
    </row>
    <row r="2055" spans="1:2" x14ac:dyDescent="0.3">
      <c r="A2055" s="1" t="s">
        <v>1257</v>
      </c>
      <c r="B2055">
        <v>20.55</v>
      </c>
    </row>
    <row r="2056" spans="1:2" x14ac:dyDescent="0.3">
      <c r="A2056" s="1" t="s">
        <v>1258</v>
      </c>
      <c r="B2056">
        <v>20.3</v>
      </c>
    </row>
    <row r="2057" spans="1:2" x14ac:dyDescent="0.3">
      <c r="A2057" s="1" t="s">
        <v>1259</v>
      </c>
      <c r="B2057">
        <v>29.62</v>
      </c>
    </row>
    <row r="2058" spans="1:2" x14ac:dyDescent="0.3">
      <c r="A2058" s="1" t="s">
        <v>1260</v>
      </c>
      <c r="B2058">
        <v>13.4</v>
      </c>
    </row>
    <row r="2059" spans="1:2" x14ac:dyDescent="0.3">
      <c r="A2059" s="1" t="s">
        <v>1261</v>
      </c>
      <c r="B2059">
        <v>14.355</v>
      </c>
    </row>
    <row r="2060" spans="1:2" x14ac:dyDescent="0.3">
      <c r="A2060" s="1" t="s">
        <v>1262</v>
      </c>
      <c r="B2060">
        <v>40.6</v>
      </c>
    </row>
    <row r="2061" spans="1:2" x14ac:dyDescent="0.3">
      <c r="A2061" s="1" t="s">
        <v>1263</v>
      </c>
      <c r="B2061">
        <v>13.005000000000001</v>
      </c>
    </row>
    <row r="2062" spans="1:2" x14ac:dyDescent="0.3">
      <c r="A2062" s="1" t="s">
        <v>1264</v>
      </c>
      <c r="B2062">
        <v>18.899999999999999</v>
      </c>
    </row>
    <row r="2063" spans="1:2" x14ac:dyDescent="0.3">
      <c r="A2063" s="1" t="s">
        <v>1265</v>
      </c>
      <c r="B2063">
        <v>43.65</v>
      </c>
    </row>
    <row r="2064" spans="1:2" x14ac:dyDescent="0.3">
      <c r="A2064" s="1" t="s">
        <v>1266</v>
      </c>
      <c r="B2064">
        <v>32.35</v>
      </c>
    </row>
    <row r="2065" spans="1:2" x14ac:dyDescent="0.3">
      <c r="A2065" s="1" t="s">
        <v>1267</v>
      </c>
      <c r="B2065">
        <v>7.1349999999999998</v>
      </c>
    </row>
    <row r="2066" spans="1:2" x14ac:dyDescent="0.3">
      <c r="A2066" s="1" t="s">
        <v>1268</v>
      </c>
      <c r="B2066">
        <v>13.02</v>
      </c>
    </row>
    <row r="2067" spans="1:2" x14ac:dyDescent="0.3">
      <c r="A2067" s="1" t="s">
        <v>1269</v>
      </c>
      <c r="B2067">
        <v>4.8949999999999996</v>
      </c>
    </row>
    <row r="2068" spans="1:2" x14ac:dyDescent="0.3">
      <c r="A2068" s="1" t="s">
        <v>1270</v>
      </c>
      <c r="B2068">
        <v>44.15</v>
      </c>
    </row>
    <row r="2069" spans="1:2" x14ac:dyDescent="0.3">
      <c r="A2069" s="1" t="s">
        <v>1271</v>
      </c>
      <c r="B2069">
        <v>18.245000000000001</v>
      </c>
    </row>
    <row r="2070" spans="1:2" x14ac:dyDescent="0.3">
      <c r="A2070" s="1" t="s">
        <v>1272</v>
      </c>
      <c r="B2070">
        <v>10.59</v>
      </c>
    </row>
    <row r="2071" spans="1:2" x14ac:dyDescent="0.3">
      <c r="A2071" s="1" t="s">
        <v>1273</v>
      </c>
      <c r="B2071">
        <v>10.96</v>
      </c>
    </row>
    <row r="2072" spans="1:2" x14ac:dyDescent="0.3">
      <c r="A2072" s="1" t="s">
        <v>1274</v>
      </c>
      <c r="B2072">
        <v>30.7</v>
      </c>
    </row>
    <row r="2073" spans="1:2" x14ac:dyDescent="0.3">
      <c r="A2073" s="1" t="s">
        <v>1275</v>
      </c>
      <c r="B2073">
        <v>3.44</v>
      </c>
    </row>
    <row r="2074" spans="1:2" x14ac:dyDescent="0.3">
      <c r="A2074" s="1" t="s">
        <v>1276</v>
      </c>
      <c r="B2074">
        <v>30.3</v>
      </c>
    </row>
    <row r="2075" spans="1:2" x14ac:dyDescent="0.3">
      <c r="A2075" s="1" t="s">
        <v>1277</v>
      </c>
      <c r="B2075">
        <v>2.3494999999999999</v>
      </c>
    </row>
    <row r="2076" spans="1:2" x14ac:dyDescent="0.3">
      <c r="A2076" s="1" t="s">
        <v>1278</v>
      </c>
      <c r="B2076">
        <v>27.9</v>
      </c>
    </row>
    <row r="2077" spans="1:2" x14ac:dyDescent="0.3">
      <c r="A2077" s="1" t="s">
        <v>1279</v>
      </c>
      <c r="B2077">
        <v>2.1389999999999998</v>
      </c>
    </row>
    <row r="2078" spans="1:2" x14ac:dyDescent="0.3">
      <c r="A2078" s="1" t="s">
        <v>1280</v>
      </c>
      <c r="B2078">
        <v>9.9349999999999987</v>
      </c>
    </row>
    <row r="2079" spans="1:2" x14ac:dyDescent="0.3">
      <c r="A2079" s="1" t="s">
        <v>1281</v>
      </c>
      <c r="B2079">
        <v>9.6750000000000007</v>
      </c>
    </row>
    <row r="2080" spans="1:2" x14ac:dyDescent="0.3">
      <c r="A2080" s="1" t="s">
        <v>1282</v>
      </c>
      <c r="B2080">
        <v>10.365</v>
      </c>
    </row>
    <row r="2081" spans="1:2" x14ac:dyDescent="0.3">
      <c r="A2081" s="1" t="s">
        <v>1283</v>
      </c>
      <c r="B2081">
        <v>16</v>
      </c>
    </row>
    <row r="2082" spans="1:2" x14ac:dyDescent="0.3">
      <c r="A2082" s="1" t="s">
        <v>1284</v>
      </c>
      <c r="B2082">
        <v>9.0299999999999994</v>
      </c>
    </row>
    <row r="2083" spans="1:2" x14ac:dyDescent="0.3">
      <c r="A2083" s="1" t="s">
        <v>1285</v>
      </c>
      <c r="B2083">
        <v>9.4550000000000001</v>
      </c>
    </row>
    <row r="2084" spans="1:2" x14ac:dyDescent="0.3">
      <c r="A2084" s="1" t="s">
        <v>2386</v>
      </c>
      <c r="B2084">
        <v>10.805</v>
      </c>
    </row>
    <row r="2085" spans="1:2" x14ac:dyDescent="0.3">
      <c r="A2085" s="1" t="s">
        <v>1286</v>
      </c>
      <c r="B2085">
        <v>24.65</v>
      </c>
    </row>
    <row r="2086" spans="1:2" x14ac:dyDescent="0.3">
      <c r="A2086" s="1" t="s">
        <v>1287</v>
      </c>
      <c r="B2086">
        <v>11.065</v>
      </c>
    </row>
    <row r="2087" spans="1:2" x14ac:dyDescent="0.3">
      <c r="A2087" s="1" t="s">
        <v>1288</v>
      </c>
      <c r="B2087">
        <v>7.2</v>
      </c>
    </row>
    <row r="2088" spans="1:2" x14ac:dyDescent="0.3">
      <c r="A2088" s="1" t="s">
        <v>1289</v>
      </c>
      <c r="B2088">
        <v>6.82</v>
      </c>
    </row>
    <row r="2089" spans="1:2" x14ac:dyDescent="0.3">
      <c r="A2089" s="1" t="s">
        <v>1290</v>
      </c>
      <c r="B2089">
        <v>5.9050000000000002</v>
      </c>
    </row>
    <row r="2090" spans="1:2" x14ac:dyDescent="0.3">
      <c r="A2090" s="1" t="s">
        <v>1291</v>
      </c>
      <c r="B2090">
        <v>7.585</v>
      </c>
    </row>
    <row r="2091" spans="1:2" x14ac:dyDescent="0.3">
      <c r="A2091" s="1" t="s">
        <v>1292</v>
      </c>
      <c r="B2091">
        <v>8</v>
      </c>
    </row>
    <row r="2092" spans="1:2" x14ac:dyDescent="0.3">
      <c r="A2092" s="1" t="s">
        <v>1293</v>
      </c>
      <c r="B2092">
        <v>9.7349999999999994</v>
      </c>
    </row>
    <row r="2093" spans="1:2" x14ac:dyDescent="0.3">
      <c r="A2093" s="1" t="s">
        <v>1294</v>
      </c>
      <c r="B2093">
        <v>88.25</v>
      </c>
    </row>
    <row r="2094" spans="1:2" x14ac:dyDescent="0.3">
      <c r="A2094" s="1" t="s">
        <v>1295</v>
      </c>
      <c r="B2094">
        <v>161</v>
      </c>
    </row>
    <row r="2095" spans="1:2" x14ac:dyDescent="0.3">
      <c r="A2095" s="1" t="s">
        <v>1296</v>
      </c>
      <c r="B2095">
        <v>233.5</v>
      </c>
    </row>
    <row r="2096" spans="1:2" x14ac:dyDescent="0.3">
      <c r="A2096" s="1" t="s">
        <v>1297</v>
      </c>
      <c r="B2096">
        <v>320</v>
      </c>
    </row>
    <row r="2097" spans="1:2" x14ac:dyDescent="0.3">
      <c r="A2097" s="1" t="s">
        <v>1298</v>
      </c>
      <c r="B2097">
        <v>54.2</v>
      </c>
    </row>
    <row r="2098" spans="1:2" x14ac:dyDescent="0.3">
      <c r="A2098" s="1" t="s">
        <v>1299</v>
      </c>
      <c r="B2098">
        <v>74.400000000000006</v>
      </c>
    </row>
    <row r="2099" spans="1:2" x14ac:dyDescent="0.3">
      <c r="A2099" s="1" t="s">
        <v>1300</v>
      </c>
      <c r="B2099">
        <v>339.5</v>
      </c>
    </row>
    <row r="2100" spans="1:2" x14ac:dyDescent="0.3">
      <c r="A2100" s="1" t="s">
        <v>1301</v>
      </c>
      <c r="B2100">
        <v>59.8</v>
      </c>
    </row>
    <row r="2101" spans="1:2" x14ac:dyDescent="0.3">
      <c r="A2101" s="1" t="s">
        <v>1302</v>
      </c>
      <c r="B2101">
        <v>31.15</v>
      </c>
    </row>
    <row r="2102" spans="1:2" x14ac:dyDescent="0.3">
      <c r="A2102" s="1" t="s">
        <v>1303</v>
      </c>
      <c r="B2102">
        <v>59.65</v>
      </c>
    </row>
    <row r="2103" spans="1:2" x14ac:dyDescent="0.3">
      <c r="A2103" s="1" t="s">
        <v>1304</v>
      </c>
      <c r="B2103">
        <v>28.55</v>
      </c>
    </row>
    <row r="2104" spans="1:2" x14ac:dyDescent="0.3">
      <c r="A2104" s="1" t="s">
        <v>1305</v>
      </c>
      <c r="B2104">
        <v>28.1</v>
      </c>
    </row>
    <row r="2105" spans="1:2" x14ac:dyDescent="0.3">
      <c r="A2105" s="1" t="s">
        <v>1306</v>
      </c>
      <c r="B2105">
        <v>50.7</v>
      </c>
    </row>
    <row r="2106" spans="1:2" x14ac:dyDescent="0.3">
      <c r="A2106" s="1" t="s">
        <v>1307</v>
      </c>
      <c r="B2106">
        <v>56.7</v>
      </c>
    </row>
    <row r="2107" spans="1:2" x14ac:dyDescent="0.3">
      <c r="A2107" s="1" t="s">
        <v>1308</v>
      </c>
      <c r="B2107">
        <v>63.25</v>
      </c>
    </row>
    <row r="2108" spans="1:2" x14ac:dyDescent="0.3">
      <c r="A2108" s="1" t="s">
        <v>1309</v>
      </c>
      <c r="B2108">
        <v>126</v>
      </c>
    </row>
    <row r="2109" spans="1:2" x14ac:dyDescent="0.3">
      <c r="A2109" s="1" t="s">
        <v>1310</v>
      </c>
      <c r="B2109">
        <v>184</v>
      </c>
    </row>
    <row r="2110" spans="1:2" x14ac:dyDescent="0.3">
      <c r="A2110" s="1" t="s">
        <v>2387</v>
      </c>
      <c r="B2110">
        <v>22.35</v>
      </c>
    </row>
    <row r="2111" spans="1:2" x14ac:dyDescent="0.3">
      <c r="A2111" s="1" t="s">
        <v>2388</v>
      </c>
      <c r="B2111">
        <v>13.65</v>
      </c>
    </row>
    <row r="2112" spans="1:2" x14ac:dyDescent="0.3">
      <c r="A2112" s="1" t="s">
        <v>2389</v>
      </c>
      <c r="B2112">
        <v>95.25</v>
      </c>
    </row>
    <row r="2113" spans="1:2" x14ac:dyDescent="0.3">
      <c r="A2113" s="1" t="s">
        <v>1311</v>
      </c>
      <c r="B2113">
        <v>9.08</v>
      </c>
    </row>
    <row r="2114" spans="1:2" x14ac:dyDescent="0.3">
      <c r="A2114" s="1" t="s">
        <v>2703</v>
      </c>
      <c r="B2114">
        <v>11.83</v>
      </c>
    </row>
    <row r="2115" spans="1:2" x14ac:dyDescent="0.3">
      <c r="A2115" s="1" t="s">
        <v>2704</v>
      </c>
      <c r="B2115">
        <v>65.050000000000011</v>
      </c>
    </row>
    <row r="2116" spans="1:2" x14ac:dyDescent="0.3">
      <c r="A2116" s="1" t="s">
        <v>2705</v>
      </c>
      <c r="B2116">
        <v>17.149999999999999</v>
      </c>
    </row>
    <row r="2117" spans="1:2" x14ac:dyDescent="0.3">
      <c r="A2117" s="1" t="s">
        <v>2390</v>
      </c>
      <c r="B2117">
        <v>9.5050000000000008</v>
      </c>
    </row>
    <row r="2118" spans="1:2" x14ac:dyDescent="0.3">
      <c r="A2118" s="1" t="s">
        <v>1312</v>
      </c>
      <c r="B2118">
        <v>109</v>
      </c>
    </row>
    <row r="2119" spans="1:2" x14ac:dyDescent="0.3">
      <c r="A2119" s="1" t="s">
        <v>1313</v>
      </c>
      <c r="B2119">
        <v>75</v>
      </c>
    </row>
    <row r="2120" spans="1:2" x14ac:dyDescent="0.3">
      <c r="A2120" s="1" t="s">
        <v>2391</v>
      </c>
      <c r="B2120">
        <v>6.426666666666668E-2</v>
      </c>
    </row>
    <row r="2121" spans="1:2" x14ac:dyDescent="0.3">
      <c r="A2121" s="1" t="s">
        <v>2392</v>
      </c>
      <c r="B2121">
        <v>15.05</v>
      </c>
    </row>
    <row r="2122" spans="1:2" x14ac:dyDescent="0.3">
      <c r="A2122" s="1" t="s">
        <v>1314</v>
      </c>
      <c r="B2122">
        <v>19.95</v>
      </c>
    </row>
    <row r="2123" spans="1:2" x14ac:dyDescent="0.3">
      <c r="A2123" s="1" t="s">
        <v>1315</v>
      </c>
      <c r="B2123">
        <v>22.15</v>
      </c>
    </row>
    <row r="2124" spans="1:2" x14ac:dyDescent="0.3">
      <c r="A2124" s="1" t="s">
        <v>1316</v>
      </c>
      <c r="B2124">
        <v>13.7</v>
      </c>
    </row>
    <row r="2125" spans="1:2" x14ac:dyDescent="0.3">
      <c r="A2125" s="1" t="s">
        <v>1317</v>
      </c>
      <c r="B2125">
        <v>19.05</v>
      </c>
    </row>
    <row r="2126" spans="1:2" x14ac:dyDescent="0.3">
      <c r="A2126" s="1" t="s">
        <v>1318</v>
      </c>
      <c r="B2126">
        <v>25.8</v>
      </c>
    </row>
    <row r="2127" spans="1:2" x14ac:dyDescent="0.3">
      <c r="A2127" s="1" t="s">
        <v>1319</v>
      </c>
      <c r="B2127">
        <v>31.3</v>
      </c>
    </row>
    <row r="2128" spans="1:2" x14ac:dyDescent="0.3">
      <c r="A2128" s="1" t="s">
        <v>2393</v>
      </c>
      <c r="B2128">
        <v>15.5</v>
      </c>
    </row>
    <row r="2129" spans="1:2" x14ac:dyDescent="0.3">
      <c r="A2129" s="1" t="s">
        <v>1320</v>
      </c>
      <c r="B2129">
        <v>31.85</v>
      </c>
    </row>
    <row r="2130" spans="1:2" x14ac:dyDescent="0.3">
      <c r="A2130" s="1" t="s">
        <v>1321</v>
      </c>
      <c r="B2130">
        <v>40.200000000000003</v>
      </c>
    </row>
    <row r="2131" spans="1:2" x14ac:dyDescent="0.3">
      <c r="A2131" s="1" t="s">
        <v>2394</v>
      </c>
      <c r="B2131">
        <v>12.115</v>
      </c>
    </row>
    <row r="2132" spans="1:2" x14ac:dyDescent="0.3">
      <c r="A2132" s="1" t="s">
        <v>1322</v>
      </c>
      <c r="B2132">
        <v>16.399999999999999</v>
      </c>
    </row>
    <row r="2133" spans="1:2" x14ac:dyDescent="0.3">
      <c r="A2133" s="1" t="s">
        <v>1323</v>
      </c>
      <c r="B2133">
        <v>5.07</v>
      </c>
    </row>
    <row r="2134" spans="1:2" x14ac:dyDescent="0.3">
      <c r="A2134" s="1" t="s">
        <v>2395</v>
      </c>
      <c r="B2134">
        <v>27.6</v>
      </c>
    </row>
    <row r="2135" spans="1:2" x14ac:dyDescent="0.3">
      <c r="A2135" s="1" t="s">
        <v>2397</v>
      </c>
      <c r="B2135">
        <v>24.162500000000001</v>
      </c>
    </row>
    <row r="2136" spans="1:2" x14ac:dyDescent="0.3">
      <c r="A2136" s="1" t="s">
        <v>1324</v>
      </c>
      <c r="B2136">
        <v>2.5594999999999999</v>
      </c>
    </row>
    <row r="2137" spans="1:2" x14ac:dyDescent="0.3">
      <c r="A2137" s="1" t="s">
        <v>2398</v>
      </c>
      <c r="B2137">
        <v>1.0395000000000001</v>
      </c>
    </row>
    <row r="2138" spans="1:2" x14ac:dyDescent="0.3">
      <c r="A2138" s="1" t="s">
        <v>2399</v>
      </c>
      <c r="B2138">
        <v>1.0169999999999999</v>
      </c>
    </row>
    <row r="2139" spans="1:2" x14ac:dyDescent="0.3">
      <c r="A2139" s="1" t="s">
        <v>2400</v>
      </c>
      <c r="B2139">
        <v>5.8899999999999994E-3</v>
      </c>
    </row>
    <row r="2140" spans="1:2" x14ac:dyDescent="0.3">
      <c r="A2140" s="1" t="s">
        <v>2401</v>
      </c>
      <c r="B2140">
        <v>54.140000000000008</v>
      </c>
    </row>
    <row r="2141" spans="1:2" x14ac:dyDescent="0.3">
      <c r="A2141" s="1" t="s">
        <v>2402</v>
      </c>
      <c r="B2141">
        <v>27.579374999999999</v>
      </c>
    </row>
    <row r="2142" spans="1:2" x14ac:dyDescent="0.3">
      <c r="A2142" s="1" t="s">
        <v>1326</v>
      </c>
      <c r="B2142">
        <v>35.225796296296302</v>
      </c>
    </row>
    <row r="2143" spans="1:2" x14ac:dyDescent="0.3">
      <c r="A2143" s="1" t="s">
        <v>2403</v>
      </c>
      <c r="B2143">
        <v>13.60375</v>
      </c>
    </row>
    <row r="2144" spans="1:2" x14ac:dyDescent="0.3">
      <c r="A2144" s="1" t="s">
        <v>1327</v>
      </c>
      <c r="B2144">
        <v>18.149999999999999</v>
      </c>
    </row>
    <row r="2145" spans="1:2" x14ac:dyDescent="0.3">
      <c r="A2145" s="1" t="s">
        <v>1328</v>
      </c>
      <c r="B2145">
        <v>23.95</v>
      </c>
    </row>
    <row r="2146" spans="1:2" x14ac:dyDescent="0.3">
      <c r="A2146" s="1" t="s">
        <v>1329</v>
      </c>
      <c r="B2146">
        <v>22.2</v>
      </c>
    </row>
    <row r="2147" spans="1:2" x14ac:dyDescent="0.3">
      <c r="A2147" s="1" t="s">
        <v>2405</v>
      </c>
      <c r="B2147">
        <v>1.1025</v>
      </c>
    </row>
    <row r="2148" spans="1:2" x14ac:dyDescent="0.3">
      <c r="A2148" s="1" t="s">
        <v>2406</v>
      </c>
      <c r="B2148">
        <v>1.7500000000000002E-2</v>
      </c>
    </row>
    <row r="2149" spans="1:2" x14ac:dyDescent="0.3">
      <c r="A2149" s="1" t="s">
        <v>2706</v>
      </c>
      <c r="B2149">
        <v>6.1399999999999996E-3</v>
      </c>
    </row>
    <row r="2150" spans="1:2" x14ac:dyDescent="0.3">
      <c r="A2150" s="1" t="s">
        <v>1330</v>
      </c>
      <c r="B2150">
        <v>100.8</v>
      </c>
    </row>
    <row r="2151" spans="1:2" x14ac:dyDescent="0.3">
      <c r="A2151" s="1" t="s">
        <v>1331</v>
      </c>
      <c r="B2151">
        <v>81.900000000000006</v>
      </c>
    </row>
    <row r="2152" spans="1:2" x14ac:dyDescent="0.3">
      <c r="A2152" s="1" t="s">
        <v>1332</v>
      </c>
      <c r="B2152">
        <v>91.9</v>
      </c>
    </row>
    <row r="2153" spans="1:2" x14ac:dyDescent="0.3">
      <c r="A2153" s="1" t="s">
        <v>1333</v>
      </c>
      <c r="B2153">
        <v>91.9</v>
      </c>
    </row>
    <row r="2154" spans="1:2" x14ac:dyDescent="0.3">
      <c r="A2154" s="1" t="s">
        <v>1334</v>
      </c>
      <c r="B2154">
        <v>92.3</v>
      </c>
    </row>
    <row r="2155" spans="1:2" x14ac:dyDescent="0.3">
      <c r="A2155" s="1" t="s">
        <v>1335</v>
      </c>
      <c r="B2155">
        <v>97.2</v>
      </c>
    </row>
    <row r="2156" spans="1:2" x14ac:dyDescent="0.3">
      <c r="A2156" s="1" t="s">
        <v>1336</v>
      </c>
      <c r="B2156">
        <v>89.9</v>
      </c>
    </row>
    <row r="2157" spans="1:2" x14ac:dyDescent="0.3">
      <c r="A2157" s="1" t="s">
        <v>2407</v>
      </c>
      <c r="B2157">
        <v>0.87937500000000002</v>
      </c>
    </row>
    <row r="2158" spans="1:2" x14ac:dyDescent="0.3">
      <c r="A2158" s="1" t="s">
        <v>2408</v>
      </c>
      <c r="B2158">
        <v>5.35</v>
      </c>
    </row>
    <row r="2159" spans="1:2" x14ac:dyDescent="0.3">
      <c r="A2159" s="1" t="s">
        <v>1337</v>
      </c>
      <c r="B2159">
        <v>239.5</v>
      </c>
    </row>
    <row r="2160" spans="1:2" x14ac:dyDescent="0.3">
      <c r="A2160" s="1" t="s">
        <v>1338</v>
      </c>
      <c r="B2160">
        <v>0.4325</v>
      </c>
    </row>
    <row r="2161" spans="1:2" x14ac:dyDescent="0.3">
      <c r="A2161" s="1" t="s">
        <v>1339</v>
      </c>
      <c r="B2161">
        <v>8.0250000000000004</v>
      </c>
    </row>
    <row r="2162" spans="1:2" x14ac:dyDescent="0.3">
      <c r="A2162" s="1" t="s">
        <v>2409</v>
      </c>
      <c r="B2162">
        <v>0.85749999999999993</v>
      </c>
    </row>
    <row r="2163" spans="1:2" x14ac:dyDescent="0.3">
      <c r="A2163" s="1" t="s">
        <v>1340</v>
      </c>
      <c r="B2163">
        <v>5.0749999999999997E-3</v>
      </c>
    </row>
    <row r="2164" spans="1:2" x14ac:dyDescent="0.3">
      <c r="A2164" s="1" t="s">
        <v>1341</v>
      </c>
      <c r="B2164">
        <v>171.3</v>
      </c>
    </row>
    <row r="2165" spans="1:2" x14ac:dyDescent="0.3">
      <c r="A2165" s="1" t="s">
        <v>1342</v>
      </c>
      <c r="B2165">
        <v>4.5199999999999996</v>
      </c>
    </row>
    <row r="2166" spans="1:2" x14ac:dyDescent="0.3">
      <c r="A2166" s="1" t="s">
        <v>1343</v>
      </c>
      <c r="B2166">
        <v>10.83</v>
      </c>
    </row>
    <row r="2167" spans="1:2" x14ac:dyDescent="0.3">
      <c r="A2167" s="1" t="s">
        <v>1344</v>
      </c>
      <c r="B2167">
        <v>3.74</v>
      </c>
    </row>
    <row r="2168" spans="1:2" x14ac:dyDescent="0.3">
      <c r="A2168" s="1" t="s">
        <v>2410</v>
      </c>
      <c r="B2168">
        <v>7.3349999999999991</v>
      </c>
    </row>
    <row r="2169" spans="1:2" x14ac:dyDescent="0.3">
      <c r="A2169" s="1" t="s">
        <v>2411</v>
      </c>
      <c r="B2169">
        <v>5.2474999999999996</v>
      </c>
    </row>
    <row r="2170" spans="1:2" x14ac:dyDescent="0.3">
      <c r="A2170" s="1" t="s">
        <v>1345</v>
      </c>
      <c r="B2170">
        <v>8.1024999999999991</v>
      </c>
    </row>
    <row r="2171" spans="1:2" x14ac:dyDescent="0.3">
      <c r="A2171" s="1" t="s">
        <v>1346</v>
      </c>
      <c r="B2171">
        <v>3.77</v>
      </c>
    </row>
    <row r="2172" spans="1:2" x14ac:dyDescent="0.3">
      <c r="A2172" s="1" t="s">
        <v>1347</v>
      </c>
      <c r="B2172">
        <v>3.7749999999999999</v>
      </c>
    </row>
    <row r="2173" spans="1:2" x14ac:dyDescent="0.3">
      <c r="A2173" s="1" t="s">
        <v>1348</v>
      </c>
      <c r="B2173">
        <v>5.0550000000000006</v>
      </c>
    </row>
    <row r="2174" spans="1:2" x14ac:dyDescent="0.3">
      <c r="A2174" s="1" t="s">
        <v>2412</v>
      </c>
      <c r="B2174">
        <v>5.1074999999999999</v>
      </c>
    </row>
    <row r="2175" spans="1:2" x14ac:dyDescent="0.3">
      <c r="A2175" s="1" t="s">
        <v>2413</v>
      </c>
      <c r="B2175">
        <v>4.6425000000000001</v>
      </c>
    </row>
    <row r="2176" spans="1:2" x14ac:dyDescent="0.3">
      <c r="A2176" s="1" t="s">
        <v>2707</v>
      </c>
      <c r="B2176">
        <v>13.41</v>
      </c>
    </row>
    <row r="2177" spans="1:2" x14ac:dyDescent="0.3">
      <c r="A2177" s="1" t="s">
        <v>2708</v>
      </c>
      <c r="B2177">
        <v>32.049999999999997</v>
      </c>
    </row>
    <row r="2178" spans="1:2" x14ac:dyDescent="0.3">
      <c r="A2178" s="1" t="s">
        <v>2709</v>
      </c>
      <c r="B2178">
        <v>8.9550000000000001</v>
      </c>
    </row>
    <row r="2179" spans="1:2" x14ac:dyDescent="0.3">
      <c r="A2179" s="1" t="s">
        <v>1350</v>
      </c>
      <c r="B2179">
        <v>12.465</v>
      </c>
    </row>
    <row r="2180" spans="1:2" x14ac:dyDescent="0.3">
      <c r="A2180" s="1" t="s">
        <v>1351</v>
      </c>
      <c r="B2180">
        <v>38.25</v>
      </c>
    </row>
    <row r="2181" spans="1:2" x14ac:dyDescent="0.3">
      <c r="A2181" s="1" t="s">
        <v>1352</v>
      </c>
      <c r="B2181">
        <v>28.53</v>
      </c>
    </row>
    <row r="2182" spans="1:2" x14ac:dyDescent="0.3">
      <c r="A2182" s="1" t="s">
        <v>2415</v>
      </c>
      <c r="B2182">
        <v>26.45</v>
      </c>
    </row>
    <row r="2183" spans="1:2" x14ac:dyDescent="0.3">
      <c r="A2183" s="1" t="s">
        <v>2416</v>
      </c>
      <c r="B2183">
        <v>41.3</v>
      </c>
    </row>
    <row r="2184" spans="1:2" x14ac:dyDescent="0.3">
      <c r="A2184" s="1" t="s">
        <v>2417</v>
      </c>
      <c r="B2184">
        <v>260</v>
      </c>
    </row>
    <row r="2185" spans="1:2" x14ac:dyDescent="0.3">
      <c r="A2185" s="1" t="s">
        <v>2418</v>
      </c>
      <c r="B2185">
        <v>36.549999999999997</v>
      </c>
    </row>
    <row r="2186" spans="1:2" x14ac:dyDescent="0.3">
      <c r="A2186" s="1" t="s">
        <v>2419</v>
      </c>
      <c r="B2186">
        <v>32.6</v>
      </c>
    </row>
    <row r="2187" spans="1:2" x14ac:dyDescent="0.3">
      <c r="A2187" s="1" t="s">
        <v>2420</v>
      </c>
      <c r="B2187">
        <v>32.4</v>
      </c>
    </row>
    <row r="2188" spans="1:2" x14ac:dyDescent="0.3">
      <c r="A2188" s="1" t="s">
        <v>1353</v>
      </c>
      <c r="B2188">
        <v>6.61</v>
      </c>
    </row>
    <row r="2189" spans="1:2" x14ac:dyDescent="0.3">
      <c r="A2189" s="1" t="s">
        <v>2421</v>
      </c>
      <c r="B2189">
        <v>26.45</v>
      </c>
    </row>
    <row r="2190" spans="1:2" x14ac:dyDescent="0.3">
      <c r="A2190" s="1" t="s">
        <v>2422</v>
      </c>
      <c r="B2190">
        <v>154.5</v>
      </c>
    </row>
    <row r="2191" spans="1:2" x14ac:dyDescent="0.3">
      <c r="A2191" s="1" t="s">
        <v>2423</v>
      </c>
      <c r="B2191">
        <v>188</v>
      </c>
    </row>
    <row r="2192" spans="1:2" x14ac:dyDescent="0.3">
      <c r="A2192" s="1" t="s">
        <v>2424</v>
      </c>
      <c r="B2192">
        <v>151</v>
      </c>
    </row>
    <row r="2193" spans="1:2" x14ac:dyDescent="0.3">
      <c r="A2193" s="1" t="s">
        <v>2425</v>
      </c>
      <c r="B2193">
        <v>151.5</v>
      </c>
    </row>
    <row r="2194" spans="1:2" x14ac:dyDescent="0.3">
      <c r="A2194" s="1" t="s">
        <v>1354</v>
      </c>
      <c r="B2194">
        <v>9.1999999999999993</v>
      </c>
    </row>
    <row r="2195" spans="1:2" x14ac:dyDescent="0.3">
      <c r="A2195" s="1" t="s">
        <v>1355</v>
      </c>
      <c r="B2195">
        <v>0.17785000000000001</v>
      </c>
    </row>
    <row r="2196" spans="1:2" x14ac:dyDescent="0.3">
      <c r="A2196" s="1" t="s">
        <v>1356</v>
      </c>
      <c r="B2196">
        <v>4.6975000000000003E-2</v>
      </c>
    </row>
    <row r="2197" spans="1:2" x14ac:dyDescent="0.3">
      <c r="A2197" s="1" t="s">
        <v>1357</v>
      </c>
      <c r="B2197">
        <v>6.0100000000000001E-2</v>
      </c>
    </row>
    <row r="2198" spans="1:2" x14ac:dyDescent="0.3">
      <c r="A2198" s="1" t="s">
        <v>1358</v>
      </c>
      <c r="B2198">
        <v>5.9350000000000002E-3</v>
      </c>
    </row>
    <row r="2199" spans="1:2" x14ac:dyDescent="0.3">
      <c r="A2199" s="1" t="s">
        <v>2426</v>
      </c>
      <c r="B2199">
        <v>47.849999999999987</v>
      </c>
    </row>
    <row r="2200" spans="1:2" x14ac:dyDescent="0.3">
      <c r="A2200" s="1" t="s">
        <v>1359</v>
      </c>
      <c r="B2200">
        <v>43.75</v>
      </c>
    </row>
    <row r="2201" spans="1:2" x14ac:dyDescent="0.3">
      <c r="A2201" s="1" t="s">
        <v>2427</v>
      </c>
      <c r="B2201">
        <v>2.79</v>
      </c>
    </row>
    <row r="2202" spans="1:2" x14ac:dyDescent="0.3">
      <c r="A2202" s="1" t="s">
        <v>1360</v>
      </c>
      <c r="B2202">
        <v>85</v>
      </c>
    </row>
    <row r="2203" spans="1:2" x14ac:dyDescent="0.3">
      <c r="A2203" s="1" t="s">
        <v>2428</v>
      </c>
      <c r="B2203">
        <v>2.09</v>
      </c>
    </row>
    <row r="2204" spans="1:2" x14ac:dyDescent="0.3">
      <c r="A2204" s="1" t="s">
        <v>2429</v>
      </c>
      <c r="B2204">
        <v>56.6</v>
      </c>
    </row>
    <row r="2205" spans="1:2" x14ac:dyDescent="0.3">
      <c r="A2205" s="1" t="s">
        <v>1361</v>
      </c>
      <c r="B2205">
        <v>18.5</v>
      </c>
    </row>
    <row r="2206" spans="1:2" x14ac:dyDescent="0.3">
      <c r="A2206" s="1" t="s">
        <v>1362</v>
      </c>
      <c r="B2206">
        <v>69.05</v>
      </c>
    </row>
    <row r="2207" spans="1:2" x14ac:dyDescent="0.3">
      <c r="A2207" s="1" t="s">
        <v>1363</v>
      </c>
      <c r="B2207">
        <v>39.049999999999997</v>
      </c>
    </row>
    <row r="2208" spans="1:2" x14ac:dyDescent="0.3">
      <c r="A2208" s="1" t="s">
        <v>1364</v>
      </c>
      <c r="B2208">
        <v>38.5</v>
      </c>
    </row>
    <row r="2209" spans="1:2" x14ac:dyDescent="0.3">
      <c r="A2209" s="1" t="s">
        <v>1365</v>
      </c>
      <c r="B2209">
        <v>75.8</v>
      </c>
    </row>
    <row r="2210" spans="1:2" x14ac:dyDescent="0.3">
      <c r="A2210" s="1" t="s">
        <v>2430</v>
      </c>
      <c r="B2210">
        <v>49.55</v>
      </c>
    </row>
    <row r="2211" spans="1:2" x14ac:dyDescent="0.3">
      <c r="A2211" s="1" t="s">
        <v>1366</v>
      </c>
      <c r="B2211">
        <v>89.65</v>
      </c>
    </row>
    <row r="2212" spans="1:2" x14ac:dyDescent="0.3">
      <c r="A2212" s="1" t="s">
        <v>1367</v>
      </c>
      <c r="B2212">
        <v>72.650000000000006</v>
      </c>
    </row>
    <row r="2213" spans="1:2" x14ac:dyDescent="0.3">
      <c r="A2213" s="1" t="s">
        <v>2431</v>
      </c>
      <c r="B2213">
        <v>80.650000000000006</v>
      </c>
    </row>
    <row r="2214" spans="1:2" x14ac:dyDescent="0.3">
      <c r="A2214" s="1" t="s">
        <v>1368</v>
      </c>
      <c r="B2214">
        <v>104.7</v>
      </c>
    </row>
    <row r="2215" spans="1:2" x14ac:dyDescent="0.3">
      <c r="A2215" s="1" t="s">
        <v>1369</v>
      </c>
      <c r="B2215">
        <v>9.0449999999999999</v>
      </c>
    </row>
    <row r="2216" spans="1:2" x14ac:dyDescent="0.3">
      <c r="A2216" s="1" t="s">
        <v>1370</v>
      </c>
      <c r="B2216">
        <v>43.650000000000013</v>
      </c>
    </row>
    <row r="2217" spans="1:2" x14ac:dyDescent="0.3">
      <c r="A2217" s="1" t="s">
        <v>1371</v>
      </c>
      <c r="B2217">
        <v>43.650000000000013</v>
      </c>
    </row>
    <row r="2218" spans="1:2" x14ac:dyDescent="0.3">
      <c r="A2218" s="1" t="s">
        <v>1372</v>
      </c>
      <c r="B2218">
        <v>48.900000000000013</v>
      </c>
    </row>
    <row r="2219" spans="1:2" x14ac:dyDescent="0.3">
      <c r="A2219" s="1" t="s">
        <v>1373</v>
      </c>
      <c r="B2219">
        <v>109.25</v>
      </c>
    </row>
    <row r="2220" spans="1:2" x14ac:dyDescent="0.3">
      <c r="A2220" s="1" t="s">
        <v>1374</v>
      </c>
      <c r="B2220">
        <v>74.900000000000006</v>
      </c>
    </row>
    <row r="2221" spans="1:2" x14ac:dyDescent="0.3">
      <c r="A2221" s="1" t="s">
        <v>1375</v>
      </c>
      <c r="B2221">
        <v>54.8</v>
      </c>
    </row>
    <row r="2222" spans="1:2" x14ac:dyDescent="0.3">
      <c r="A2222" s="1" t="s">
        <v>1376</v>
      </c>
      <c r="B2222">
        <v>48.75</v>
      </c>
    </row>
    <row r="2223" spans="1:2" x14ac:dyDescent="0.3">
      <c r="A2223" s="1" t="s">
        <v>1377</v>
      </c>
      <c r="B2223">
        <v>49.55</v>
      </c>
    </row>
    <row r="2224" spans="1:2" x14ac:dyDescent="0.3">
      <c r="A2224" s="1" t="s">
        <v>1378</v>
      </c>
      <c r="B2224">
        <v>35.75</v>
      </c>
    </row>
    <row r="2225" spans="1:2" x14ac:dyDescent="0.3">
      <c r="A2225" s="1" t="s">
        <v>1379</v>
      </c>
      <c r="B2225">
        <v>30.8</v>
      </c>
    </row>
    <row r="2226" spans="1:2" x14ac:dyDescent="0.3">
      <c r="A2226" s="1" t="s">
        <v>2710</v>
      </c>
      <c r="B2226">
        <v>32.35</v>
      </c>
    </row>
    <row r="2227" spans="1:2" x14ac:dyDescent="0.3">
      <c r="A2227" s="1" t="s">
        <v>2711</v>
      </c>
      <c r="B2227">
        <v>32.35</v>
      </c>
    </row>
    <row r="2228" spans="1:2" x14ac:dyDescent="0.3">
      <c r="A2228" s="1" t="s">
        <v>2712</v>
      </c>
      <c r="B2228">
        <v>26.95</v>
      </c>
    </row>
    <row r="2229" spans="1:2" x14ac:dyDescent="0.3">
      <c r="A2229" s="1" t="s">
        <v>2713</v>
      </c>
      <c r="B2229">
        <v>20.2</v>
      </c>
    </row>
    <row r="2230" spans="1:2" x14ac:dyDescent="0.3">
      <c r="A2230" s="1" t="s">
        <v>1380</v>
      </c>
      <c r="B2230">
        <v>25.2</v>
      </c>
    </row>
    <row r="2231" spans="1:2" x14ac:dyDescent="0.3">
      <c r="A2231" s="1" t="s">
        <v>1381</v>
      </c>
      <c r="B2231">
        <v>41.25</v>
      </c>
    </row>
    <row r="2232" spans="1:2" x14ac:dyDescent="0.3">
      <c r="A2232" s="1" t="s">
        <v>1382</v>
      </c>
      <c r="B2232">
        <v>29.75</v>
      </c>
    </row>
    <row r="2233" spans="1:2" x14ac:dyDescent="0.3">
      <c r="A2233" s="1" t="s">
        <v>1383</v>
      </c>
      <c r="B2233">
        <v>29.7</v>
      </c>
    </row>
    <row r="2234" spans="1:2" x14ac:dyDescent="0.3">
      <c r="A2234" s="1" t="s">
        <v>1384</v>
      </c>
      <c r="B2234">
        <v>43</v>
      </c>
    </row>
    <row r="2235" spans="1:2" x14ac:dyDescent="0.3">
      <c r="A2235" s="1" t="s">
        <v>1385</v>
      </c>
      <c r="B2235">
        <v>40.1</v>
      </c>
    </row>
    <row r="2236" spans="1:2" x14ac:dyDescent="0.3">
      <c r="A2236" s="1" t="s">
        <v>1386</v>
      </c>
      <c r="B2236">
        <v>23.4</v>
      </c>
    </row>
    <row r="2237" spans="1:2" x14ac:dyDescent="0.3">
      <c r="A2237" s="1" t="s">
        <v>2432</v>
      </c>
      <c r="B2237">
        <v>50.8</v>
      </c>
    </row>
    <row r="2238" spans="1:2" x14ac:dyDescent="0.3">
      <c r="A2238" s="1" t="s">
        <v>1387</v>
      </c>
      <c r="B2238">
        <v>48.25</v>
      </c>
    </row>
    <row r="2239" spans="1:2" x14ac:dyDescent="0.3">
      <c r="A2239" s="1" t="s">
        <v>1388</v>
      </c>
      <c r="B2239">
        <v>48.25</v>
      </c>
    </row>
    <row r="2240" spans="1:2" x14ac:dyDescent="0.3">
      <c r="A2240" s="1" t="s">
        <v>1389</v>
      </c>
      <c r="B2240">
        <v>48.25</v>
      </c>
    </row>
    <row r="2241" spans="1:2" x14ac:dyDescent="0.3">
      <c r="A2241" s="1" t="s">
        <v>2433</v>
      </c>
      <c r="B2241">
        <v>43.25</v>
      </c>
    </row>
    <row r="2242" spans="1:2" x14ac:dyDescent="0.3">
      <c r="A2242" s="1" t="s">
        <v>1390</v>
      </c>
      <c r="B2242">
        <v>44.4</v>
      </c>
    </row>
    <row r="2243" spans="1:2" x14ac:dyDescent="0.3">
      <c r="A2243" s="1" t="s">
        <v>1391</v>
      </c>
      <c r="B2243">
        <v>39.700000000000003</v>
      </c>
    </row>
    <row r="2244" spans="1:2" x14ac:dyDescent="0.3">
      <c r="A2244" s="1" t="s">
        <v>1392</v>
      </c>
      <c r="B2244">
        <v>39.700000000000003</v>
      </c>
    </row>
    <row r="2245" spans="1:2" x14ac:dyDescent="0.3">
      <c r="A2245" s="1" t="s">
        <v>1393</v>
      </c>
      <c r="B2245">
        <v>39.700000000000003</v>
      </c>
    </row>
    <row r="2246" spans="1:2" x14ac:dyDescent="0.3">
      <c r="A2246" s="1" t="s">
        <v>1394</v>
      </c>
      <c r="B2246">
        <v>44.2</v>
      </c>
    </row>
    <row r="2247" spans="1:2" x14ac:dyDescent="0.3">
      <c r="A2247" s="1" t="s">
        <v>1395</v>
      </c>
      <c r="B2247">
        <v>52.95</v>
      </c>
    </row>
    <row r="2248" spans="1:2" x14ac:dyDescent="0.3">
      <c r="A2248" s="1" t="s">
        <v>2434</v>
      </c>
      <c r="B2248">
        <v>30.6</v>
      </c>
    </row>
    <row r="2249" spans="1:2" x14ac:dyDescent="0.3">
      <c r="A2249" s="1" t="s">
        <v>1396</v>
      </c>
      <c r="B2249">
        <v>21.55</v>
      </c>
    </row>
    <row r="2250" spans="1:2" x14ac:dyDescent="0.3">
      <c r="A2250" s="1" t="s">
        <v>2435</v>
      </c>
      <c r="B2250">
        <v>2.165</v>
      </c>
    </row>
    <row r="2251" spans="1:2" x14ac:dyDescent="0.3">
      <c r="A2251" s="1" t="s">
        <v>2436</v>
      </c>
      <c r="B2251">
        <v>2.0150000000000001</v>
      </c>
    </row>
    <row r="2252" spans="1:2" x14ac:dyDescent="0.3">
      <c r="A2252" s="1" t="s">
        <v>2437</v>
      </c>
      <c r="B2252">
        <v>1.7849999999999999</v>
      </c>
    </row>
    <row r="2253" spans="1:2" x14ac:dyDescent="0.3">
      <c r="A2253" s="1" t="s">
        <v>2438</v>
      </c>
      <c r="B2253">
        <v>2.2400000000000002</v>
      </c>
    </row>
    <row r="2254" spans="1:2" x14ac:dyDescent="0.3">
      <c r="A2254" s="1" t="s">
        <v>2439</v>
      </c>
      <c r="B2254">
        <v>1.825</v>
      </c>
    </row>
    <row r="2255" spans="1:2" x14ac:dyDescent="0.3">
      <c r="A2255" s="1" t="s">
        <v>2440</v>
      </c>
      <c r="B2255">
        <v>1.8049999999999999</v>
      </c>
    </row>
    <row r="2256" spans="1:2" x14ac:dyDescent="0.3">
      <c r="A2256" s="1" t="s">
        <v>2441</v>
      </c>
      <c r="B2256">
        <v>2.605</v>
      </c>
    </row>
    <row r="2257" spans="1:2" x14ac:dyDescent="0.3">
      <c r="A2257" s="1" t="s">
        <v>2442</v>
      </c>
      <c r="B2257">
        <v>2.3650000000000002</v>
      </c>
    </row>
    <row r="2258" spans="1:2" x14ac:dyDescent="0.3">
      <c r="A2258" s="1" t="s">
        <v>2443</v>
      </c>
      <c r="B2258">
        <v>11.55</v>
      </c>
    </row>
    <row r="2259" spans="1:2" x14ac:dyDescent="0.3">
      <c r="A2259" s="1" t="s">
        <v>2444</v>
      </c>
      <c r="B2259">
        <v>2.37</v>
      </c>
    </row>
    <row r="2260" spans="1:2" x14ac:dyDescent="0.3">
      <c r="A2260" s="1" t="s">
        <v>2445</v>
      </c>
      <c r="B2260">
        <v>7.5449999999999999</v>
      </c>
    </row>
    <row r="2261" spans="1:2" x14ac:dyDescent="0.3">
      <c r="A2261" s="1" t="s">
        <v>2446</v>
      </c>
      <c r="B2261">
        <v>14.9</v>
      </c>
    </row>
    <row r="2262" spans="1:2" x14ac:dyDescent="0.3">
      <c r="A2262" s="1" t="s">
        <v>2447</v>
      </c>
      <c r="B2262">
        <v>2.3650000000000002</v>
      </c>
    </row>
    <row r="2263" spans="1:2" x14ac:dyDescent="0.3">
      <c r="A2263" s="1" t="s">
        <v>2448</v>
      </c>
      <c r="B2263">
        <v>6.79</v>
      </c>
    </row>
    <row r="2264" spans="1:2" x14ac:dyDescent="0.3">
      <c r="A2264" s="1" t="s">
        <v>2449</v>
      </c>
      <c r="B2264">
        <v>2.27</v>
      </c>
    </row>
    <row r="2265" spans="1:2" x14ac:dyDescent="0.3">
      <c r="A2265" s="1" t="s">
        <v>2450</v>
      </c>
      <c r="B2265">
        <v>2.1</v>
      </c>
    </row>
    <row r="2266" spans="1:2" x14ac:dyDescent="0.3">
      <c r="A2266" s="1" t="s">
        <v>2451</v>
      </c>
      <c r="B2266">
        <v>1.9550000000000001</v>
      </c>
    </row>
    <row r="2267" spans="1:2" x14ac:dyDescent="0.3">
      <c r="A2267" s="1" t="s">
        <v>2452</v>
      </c>
      <c r="B2267">
        <v>1.885</v>
      </c>
    </row>
    <row r="2268" spans="1:2" x14ac:dyDescent="0.3">
      <c r="A2268" s="1" t="s">
        <v>2453</v>
      </c>
      <c r="B2268">
        <v>14.3</v>
      </c>
    </row>
    <row r="2269" spans="1:2" x14ac:dyDescent="0.3">
      <c r="A2269" s="1" t="s">
        <v>2454</v>
      </c>
      <c r="B2269">
        <v>2.2400000000000002</v>
      </c>
    </row>
    <row r="2270" spans="1:2" x14ac:dyDescent="0.3">
      <c r="A2270" s="1" t="s">
        <v>2455</v>
      </c>
      <c r="B2270">
        <v>4.1749999999999998</v>
      </c>
    </row>
    <row r="2271" spans="1:2" x14ac:dyDescent="0.3">
      <c r="A2271" s="1" t="s">
        <v>2456</v>
      </c>
      <c r="B2271">
        <v>1.99</v>
      </c>
    </row>
    <row r="2272" spans="1:2" x14ac:dyDescent="0.3">
      <c r="A2272" s="1" t="s">
        <v>2457</v>
      </c>
      <c r="B2272">
        <v>13.15</v>
      </c>
    </row>
    <row r="2273" spans="1:2" x14ac:dyDescent="0.3">
      <c r="A2273" s="1" t="s">
        <v>2458</v>
      </c>
      <c r="B2273">
        <v>2.105</v>
      </c>
    </row>
    <row r="2274" spans="1:2" x14ac:dyDescent="0.3">
      <c r="A2274" s="1" t="s">
        <v>2459</v>
      </c>
      <c r="B2274">
        <v>4.3599999999999994</v>
      </c>
    </row>
    <row r="2275" spans="1:2" x14ac:dyDescent="0.3">
      <c r="A2275" s="1" t="s">
        <v>2460</v>
      </c>
      <c r="B2275">
        <v>2.5950000000000002</v>
      </c>
    </row>
    <row r="2276" spans="1:2" x14ac:dyDescent="0.3">
      <c r="A2276" s="1" t="s">
        <v>2461</v>
      </c>
      <c r="B2276">
        <v>14.8</v>
      </c>
    </row>
    <row r="2277" spans="1:2" x14ac:dyDescent="0.3">
      <c r="A2277" s="1" t="s">
        <v>2462</v>
      </c>
      <c r="B2277">
        <v>3.2</v>
      </c>
    </row>
    <row r="2278" spans="1:2" x14ac:dyDescent="0.3">
      <c r="A2278" s="1" t="s">
        <v>2463</v>
      </c>
      <c r="B2278">
        <v>5.1050000000000004</v>
      </c>
    </row>
    <row r="2279" spans="1:2" x14ac:dyDescent="0.3">
      <c r="A2279" s="1" t="s">
        <v>2464</v>
      </c>
      <c r="B2279">
        <v>5.2</v>
      </c>
    </row>
    <row r="2280" spans="1:2" x14ac:dyDescent="0.3">
      <c r="A2280" s="1" t="s">
        <v>2465</v>
      </c>
      <c r="B2280">
        <v>2.44</v>
      </c>
    </row>
    <row r="2281" spans="1:2" x14ac:dyDescent="0.3">
      <c r="A2281" s="1" t="s">
        <v>2466</v>
      </c>
      <c r="B2281">
        <v>2.44</v>
      </c>
    </row>
    <row r="2282" spans="1:2" x14ac:dyDescent="0.3">
      <c r="A2282" s="1" t="s">
        <v>2467</v>
      </c>
      <c r="B2282">
        <v>1.895</v>
      </c>
    </row>
    <row r="2283" spans="1:2" x14ac:dyDescent="0.3">
      <c r="A2283" s="1" t="s">
        <v>2468</v>
      </c>
      <c r="B2283">
        <v>1.895</v>
      </c>
    </row>
    <row r="2284" spans="1:2" x14ac:dyDescent="0.3">
      <c r="A2284" s="1" t="s">
        <v>2469</v>
      </c>
      <c r="B2284">
        <v>1.895</v>
      </c>
    </row>
    <row r="2285" spans="1:2" x14ac:dyDescent="0.3">
      <c r="A2285" s="1" t="s">
        <v>2470</v>
      </c>
      <c r="B2285">
        <v>1.9450000000000001</v>
      </c>
    </row>
    <row r="2286" spans="1:2" x14ac:dyDescent="0.3">
      <c r="A2286" s="1" t="s">
        <v>2471</v>
      </c>
      <c r="B2286">
        <v>1.81</v>
      </c>
    </row>
    <row r="2287" spans="1:2" x14ac:dyDescent="0.3">
      <c r="A2287" s="1" t="s">
        <v>2472</v>
      </c>
      <c r="B2287">
        <v>3.89</v>
      </c>
    </row>
    <row r="2288" spans="1:2" x14ac:dyDescent="0.3">
      <c r="A2288" s="1" t="s">
        <v>2473</v>
      </c>
      <c r="B2288">
        <v>2.6</v>
      </c>
    </row>
    <row r="2289" spans="1:2" x14ac:dyDescent="0.3">
      <c r="A2289" s="1" t="s">
        <v>2474</v>
      </c>
      <c r="B2289">
        <v>4.0749999999999993</v>
      </c>
    </row>
    <row r="2290" spans="1:2" x14ac:dyDescent="0.3">
      <c r="A2290" s="1" t="s">
        <v>2475</v>
      </c>
      <c r="B2290">
        <v>2.5950000000000002</v>
      </c>
    </row>
    <row r="2291" spans="1:2" x14ac:dyDescent="0.3">
      <c r="A2291" s="1" t="s">
        <v>2476</v>
      </c>
      <c r="B2291">
        <v>4.4349999999999996</v>
      </c>
    </row>
    <row r="2292" spans="1:2" x14ac:dyDescent="0.3">
      <c r="A2292" s="1" t="s">
        <v>2477</v>
      </c>
      <c r="B2292">
        <v>3.66</v>
      </c>
    </row>
    <row r="2293" spans="1:2" x14ac:dyDescent="0.3">
      <c r="A2293" s="1" t="s">
        <v>2478</v>
      </c>
      <c r="B2293">
        <v>1.905</v>
      </c>
    </row>
    <row r="2294" spans="1:2" x14ac:dyDescent="0.3">
      <c r="A2294" s="1" t="s">
        <v>2479</v>
      </c>
      <c r="B2294">
        <v>5.6050000000000004</v>
      </c>
    </row>
    <row r="2295" spans="1:2" x14ac:dyDescent="0.3">
      <c r="A2295" s="1" t="s">
        <v>2480</v>
      </c>
      <c r="B2295">
        <v>5.97</v>
      </c>
    </row>
    <row r="2296" spans="1:2" x14ac:dyDescent="0.3">
      <c r="A2296" s="1" t="s">
        <v>2481</v>
      </c>
      <c r="B2296">
        <v>1.91</v>
      </c>
    </row>
    <row r="2297" spans="1:2" x14ac:dyDescent="0.3">
      <c r="A2297" s="1" t="s">
        <v>2482</v>
      </c>
      <c r="B2297">
        <v>1.895</v>
      </c>
    </row>
    <row r="2298" spans="1:2" x14ac:dyDescent="0.3">
      <c r="A2298" s="1" t="s">
        <v>2483</v>
      </c>
      <c r="B2298">
        <v>2.4500000000000002</v>
      </c>
    </row>
    <row r="2299" spans="1:2" x14ac:dyDescent="0.3">
      <c r="A2299" s="1" t="s">
        <v>2484</v>
      </c>
      <c r="B2299">
        <v>2.0550000000000002</v>
      </c>
    </row>
    <row r="2300" spans="1:2" x14ac:dyDescent="0.3">
      <c r="A2300" s="1" t="s">
        <v>2485</v>
      </c>
      <c r="B2300">
        <v>1.63</v>
      </c>
    </row>
    <row r="2301" spans="1:2" x14ac:dyDescent="0.3">
      <c r="A2301" s="1" t="s">
        <v>2486</v>
      </c>
      <c r="B2301">
        <v>1.65</v>
      </c>
    </row>
    <row r="2302" spans="1:2" x14ac:dyDescent="0.3">
      <c r="A2302" s="1" t="s">
        <v>2487</v>
      </c>
      <c r="B2302">
        <v>1.605</v>
      </c>
    </row>
    <row r="2303" spans="1:2" x14ac:dyDescent="0.3">
      <c r="A2303" s="1" t="s">
        <v>2488</v>
      </c>
      <c r="B2303">
        <v>1.615</v>
      </c>
    </row>
    <row r="2304" spans="1:2" x14ac:dyDescent="0.3">
      <c r="A2304" s="1" t="s">
        <v>2489</v>
      </c>
      <c r="B2304">
        <v>1.53</v>
      </c>
    </row>
    <row r="2305" spans="1:2" x14ac:dyDescent="0.3">
      <c r="A2305" s="1" t="s">
        <v>2490</v>
      </c>
      <c r="B2305">
        <v>1.54</v>
      </c>
    </row>
    <row r="2306" spans="1:2" x14ac:dyDescent="0.3">
      <c r="A2306" s="1" t="s">
        <v>2491</v>
      </c>
      <c r="B2306">
        <v>1.625</v>
      </c>
    </row>
    <row r="2307" spans="1:2" x14ac:dyDescent="0.3">
      <c r="A2307" s="1" t="s">
        <v>2492</v>
      </c>
      <c r="B2307">
        <v>1.615</v>
      </c>
    </row>
    <row r="2308" spans="1:2" x14ac:dyDescent="0.3">
      <c r="A2308" s="1" t="s">
        <v>2493</v>
      </c>
      <c r="B2308">
        <v>1.625</v>
      </c>
    </row>
    <row r="2309" spans="1:2" x14ac:dyDescent="0.3">
      <c r="A2309" s="1" t="s">
        <v>2494</v>
      </c>
      <c r="B2309">
        <v>1.615</v>
      </c>
    </row>
    <row r="2310" spans="1:2" x14ac:dyDescent="0.3">
      <c r="A2310" s="1" t="s">
        <v>2495</v>
      </c>
      <c r="B2310">
        <v>1.4950000000000001</v>
      </c>
    </row>
    <row r="2311" spans="1:2" x14ac:dyDescent="0.3">
      <c r="A2311" s="1" t="s">
        <v>2496</v>
      </c>
      <c r="B2311">
        <v>1.2350000000000001</v>
      </c>
    </row>
    <row r="2312" spans="1:2" x14ac:dyDescent="0.3">
      <c r="A2312" s="1" t="s">
        <v>2497</v>
      </c>
      <c r="B2312">
        <v>1.23</v>
      </c>
    </row>
    <row r="2313" spans="1:2" x14ac:dyDescent="0.3">
      <c r="A2313" s="1" t="s">
        <v>2498</v>
      </c>
      <c r="B2313">
        <v>1.23</v>
      </c>
    </row>
    <row r="2314" spans="1:2" x14ac:dyDescent="0.3">
      <c r="A2314" s="1" t="s">
        <v>2499</v>
      </c>
      <c r="B2314">
        <v>1.34</v>
      </c>
    </row>
    <row r="2315" spans="1:2" x14ac:dyDescent="0.3">
      <c r="A2315" s="1" t="s">
        <v>2500</v>
      </c>
      <c r="B2315">
        <v>1.19</v>
      </c>
    </row>
    <row r="2316" spans="1:2" x14ac:dyDescent="0.3">
      <c r="A2316" s="1" t="s">
        <v>2501</v>
      </c>
      <c r="B2316">
        <v>1.2250000000000001</v>
      </c>
    </row>
    <row r="2317" spans="1:2" x14ac:dyDescent="0.3">
      <c r="A2317" s="1" t="s">
        <v>2502</v>
      </c>
      <c r="B2317">
        <v>1.5549999999999999</v>
      </c>
    </row>
    <row r="2318" spans="1:2" x14ac:dyDescent="0.3">
      <c r="A2318" s="1" t="s">
        <v>2503</v>
      </c>
      <c r="B2318">
        <v>1.54</v>
      </c>
    </row>
    <row r="2319" spans="1:2" x14ac:dyDescent="0.3">
      <c r="A2319" s="1" t="s">
        <v>2504</v>
      </c>
      <c r="B2319">
        <v>4.1849999999999996</v>
      </c>
    </row>
    <row r="2320" spans="1:2" x14ac:dyDescent="0.3">
      <c r="A2320" s="1" t="s">
        <v>2505</v>
      </c>
      <c r="B2320">
        <v>3.94</v>
      </c>
    </row>
    <row r="2321" spans="1:2" x14ac:dyDescent="0.3">
      <c r="A2321" s="1" t="s">
        <v>2506</v>
      </c>
      <c r="B2321">
        <v>4.8949999999999996</v>
      </c>
    </row>
    <row r="2322" spans="1:2" x14ac:dyDescent="0.3">
      <c r="A2322" s="1" t="s">
        <v>2507</v>
      </c>
      <c r="B2322">
        <v>3.0649999999999999</v>
      </c>
    </row>
    <row r="2323" spans="1:2" x14ac:dyDescent="0.3">
      <c r="A2323" s="1" t="s">
        <v>2508</v>
      </c>
      <c r="B2323">
        <v>4.96</v>
      </c>
    </row>
    <row r="2324" spans="1:2" x14ac:dyDescent="0.3">
      <c r="A2324" s="1" t="s">
        <v>2509</v>
      </c>
      <c r="B2324">
        <v>3.11</v>
      </c>
    </row>
    <row r="2325" spans="1:2" x14ac:dyDescent="0.3">
      <c r="A2325" s="1" t="s">
        <v>2510</v>
      </c>
      <c r="B2325">
        <v>1.63</v>
      </c>
    </row>
    <row r="2326" spans="1:2" x14ac:dyDescent="0.3">
      <c r="A2326" s="1" t="s">
        <v>2511</v>
      </c>
      <c r="B2326">
        <v>1.35</v>
      </c>
    </row>
    <row r="2327" spans="1:2" x14ac:dyDescent="0.3">
      <c r="A2327" s="1" t="s">
        <v>2512</v>
      </c>
      <c r="B2327">
        <v>1.45</v>
      </c>
    </row>
    <row r="2328" spans="1:2" x14ac:dyDescent="0.3">
      <c r="A2328" s="1" t="s">
        <v>2513</v>
      </c>
      <c r="B2328">
        <v>1.4</v>
      </c>
    </row>
    <row r="2329" spans="1:2" x14ac:dyDescent="0.3">
      <c r="A2329" s="1" t="s">
        <v>2514</v>
      </c>
      <c r="B2329">
        <v>1.5249999999999999</v>
      </c>
    </row>
    <row r="2330" spans="1:2" x14ac:dyDescent="0.3">
      <c r="A2330" s="1" t="s">
        <v>2515</v>
      </c>
      <c r="B2330">
        <v>1.5149999999999999</v>
      </c>
    </row>
    <row r="2331" spans="1:2" x14ac:dyDescent="0.3">
      <c r="A2331" s="1" t="s">
        <v>2516</v>
      </c>
      <c r="B2331">
        <v>1.58</v>
      </c>
    </row>
    <row r="2332" spans="1:2" x14ac:dyDescent="0.3">
      <c r="A2332" s="1" t="s">
        <v>2517</v>
      </c>
      <c r="B2332">
        <v>0.89449999999999996</v>
      </c>
    </row>
    <row r="2333" spans="1:2" x14ac:dyDescent="0.3">
      <c r="A2333" s="1" t="s">
        <v>1397</v>
      </c>
      <c r="B2333">
        <v>52.75</v>
      </c>
    </row>
    <row r="2334" spans="1:2" x14ac:dyDescent="0.3">
      <c r="A2334" s="1" t="s">
        <v>2518</v>
      </c>
      <c r="B2334">
        <v>0.40450000000000003</v>
      </c>
    </row>
    <row r="2335" spans="1:2" x14ac:dyDescent="0.3">
      <c r="A2335" s="1" t="s">
        <v>1398</v>
      </c>
      <c r="B2335">
        <v>0.10402500000000001</v>
      </c>
    </row>
    <row r="2336" spans="1:2" x14ac:dyDescent="0.3">
      <c r="A2336" s="1" t="s">
        <v>2519</v>
      </c>
      <c r="B2336">
        <v>0.19850000000000001</v>
      </c>
    </row>
    <row r="2337" spans="1:2" x14ac:dyDescent="0.3">
      <c r="A2337" s="1" t="s">
        <v>2520</v>
      </c>
      <c r="B2337">
        <v>0.31907812499999999</v>
      </c>
    </row>
    <row r="2338" spans="1:2" x14ac:dyDescent="0.3">
      <c r="A2338" s="1" t="s">
        <v>2521</v>
      </c>
      <c r="B2338">
        <v>0.20783333333333329</v>
      </c>
    </row>
    <row r="2339" spans="1:2" x14ac:dyDescent="0.3">
      <c r="A2339" s="1" t="s">
        <v>2522</v>
      </c>
      <c r="B2339">
        <v>0.18225</v>
      </c>
    </row>
    <row r="2340" spans="1:2" x14ac:dyDescent="0.3">
      <c r="A2340" s="1" t="s">
        <v>2523</v>
      </c>
      <c r="B2340">
        <v>0.2475</v>
      </c>
    </row>
    <row r="2341" spans="1:2" x14ac:dyDescent="0.3">
      <c r="A2341" s="1" t="s">
        <v>2524</v>
      </c>
      <c r="B2341">
        <v>0.18840000000000001</v>
      </c>
    </row>
    <row r="2342" spans="1:2" x14ac:dyDescent="0.3">
      <c r="A2342" s="1" t="s">
        <v>1399</v>
      </c>
      <c r="B2342">
        <v>53.35</v>
      </c>
    </row>
    <row r="2343" spans="1:2" x14ac:dyDescent="0.3">
      <c r="A2343" s="1" t="s">
        <v>1400</v>
      </c>
      <c r="B2343">
        <v>46.3</v>
      </c>
    </row>
    <row r="2344" spans="1:2" x14ac:dyDescent="0.3">
      <c r="A2344" s="1" t="s">
        <v>1401</v>
      </c>
      <c r="B2344">
        <v>73.650000000000006</v>
      </c>
    </row>
    <row r="2345" spans="1:2" x14ac:dyDescent="0.3">
      <c r="A2345" s="1" t="s">
        <v>2714</v>
      </c>
      <c r="B2345">
        <v>66.7</v>
      </c>
    </row>
    <row r="2346" spans="1:2" x14ac:dyDescent="0.3">
      <c r="A2346" s="1" t="s">
        <v>1402</v>
      </c>
      <c r="B2346">
        <v>60.900000000000013</v>
      </c>
    </row>
    <row r="2347" spans="1:2" x14ac:dyDescent="0.3">
      <c r="A2347" s="1" t="s">
        <v>2525</v>
      </c>
      <c r="B2347">
        <v>51.85</v>
      </c>
    </row>
    <row r="2348" spans="1:2" x14ac:dyDescent="0.3">
      <c r="A2348" s="1" t="s">
        <v>1403</v>
      </c>
      <c r="B2348">
        <v>58.099999999999987</v>
      </c>
    </row>
    <row r="2349" spans="1:2" x14ac:dyDescent="0.3">
      <c r="A2349" s="1" t="s">
        <v>2715</v>
      </c>
      <c r="B2349">
        <v>55.25</v>
      </c>
    </row>
    <row r="2350" spans="1:2" x14ac:dyDescent="0.3">
      <c r="A2350" s="1" t="s">
        <v>2526</v>
      </c>
      <c r="B2350">
        <v>51.5</v>
      </c>
    </row>
    <row r="2351" spans="1:2" x14ac:dyDescent="0.3">
      <c r="A2351" s="1" t="s">
        <v>1404</v>
      </c>
      <c r="B2351">
        <v>54.2</v>
      </c>
    </row>
    <row r="2352" spans="1:2" x14ac:dyDescent="0.3">
      <c r="A2352" s="1" t="s">
        <v>2527</v>
      </c>
      <c r="B2352">
        <v>49.400000000000013</v>
      </c>
    </row>
    <row r="2353" spans="1:2" x14ac:dyDescent="0.3">
      <c r="A2353" s="1" t="s">
        <v>1405</v>
      </c>
      <c r="B2353">
        <v>48.5</v>
      </c>
    </row>
    <row r="2354" spans="1:2" x14ac:dyDescent="0.3">
      <c r="A2354" s="1" t="s">
        <v>2716</v>
      </c>
      <c r="B2354">
        <v>55</v>
      </c>
    </row>
    <row r="2355" spans="1:2" x14ac:dyDescent="0.3">
      <c r="A2355" s="1" t="s">
        <v>1406</v>
      </c>
      <c r="B2355">
        <v>61.2</v>
      </c>
    </row>
    <row r="2356" spans="1:2" x14ac:dyDescent="0.3">
      <c r="A2356" s="1" t="s">
        <v>1407</v>
      </c>
      <c r="B2356">
        <v>46.25</v>
      </c>
    </row>
    <row r="2357" spans="1:2" x14ac:dyDescent="0.3">
      <c r="A2357" s="1" t="s">
        <v>1408</v>
      </c>
      <c r="B2357">
        <v>51.15</v>
      </c>
    </row>
    <row r="2358" spans="1:2" x14ac:dyDescent="0.3">
      <c r="A2358" s="1" t="s">
        <v>1409</v>
      </c>
      <c r="B2358">
        <v>53.4</v>
      </c>
    </row>
    <row r="2359" spans="1:2" x14ac:dyDescent="0.3">
      <c r="A2359" s="1" t="s">
        <v>2528</v>
      </c>
      <c r="B2359">
        <v>1.2095</v>
      </c>
    </row>
    <row r="2360" spans="1:2" x14ac:dyDescent="0.3">
      <c r="A2360" s="1" t="s">
        <v>2529</v>
      </c>
      <c r="B2360">
        <v>0.40250000000000002</v>
      </c>
    </row>
    <row r="2361" spans="1:2" x14ac:dyDescent="0.3">
      <c r="A2361" s="1" t="s">
        <v>2717</v>
      </c>
      <c r="B2361">
        <v>1.0415000000000001E-2</v>
      </c>
    </row>
    <row r="2362" spans="1:2" x14ac:dyDescent="0.3">
      <c r="A2362" s="1" t="s">
        <v>1410</v>
      </c>
      <c r="B2362">
        <v>5.025E-3</v>
      </c>
    </row>
    <row r="2363" spans="1:2" x14ac:dyDescent="0.3">
      <c r="A2363" s="1" t="s">
        <v>2718</v>
      </c>
      <c r="B2363">
        <v>8.6949999999999996E-3</v>
      </c>
    </row>
    <row r="2364" spans="1:2" x14ac:dyDescent="0.3">
      <c r="A2364" s="1" t="s">
        <v>1411</v>
      </c>
      <c r="B2364">
        <v>97.6</v>
      </c>
    </row>
    <row r="2365" spans="1:2" x14ac:dyDescent="0.3">
      <c r="A2365" s="1" t="s">
        <v>2530</v>
      </c>
      <c r="B2365">
        <v>4.9969999999999999</v>
      </c>
    </row>
    <row r="2366" spans="1:2" x14ac:dyDescent="0.3">
      <c r="A2366" s="1" t="s">
        <v>1412</v>
      </c>
      <c r="B2366">
        <v>135</v>
      </c>
    </row>
    <row r="2367" spans="1:2" x14ac:dyDescent="0.3">
      <c r="A2367" s="1" t="s">
        <v>1413</v>
      </c>
      <c r="B2367">
        <v>72.55</v>
      </c>
    </row>
    <row r="2368" spans="1:2" x14ac:dyDescent="0.3">
      <c r="A2368" s="1" t="s">
        <v>2531</v>
      </c>
      <c r="B2368">
        <v>6590000</v>
      </c>
    </row>
    <row r="2369" spans="1:2" x14ac:dyDescent="0.3">
      <c r="A2369" s="1" t="s">
        <v>1414</v>
      </c>
      <c r="B2369">
        <v>0.217</v>
      </c>
    </row>
    <row r="2370" spans="1:2" x14ac:dyDescent="0.3">
      <c r="A2370" s="1" t="s">
        <v>1415</v>
      </c>
      <c r="B2370">
        <v>1.125</v>
      </c>
    </row>
    <row r="2371" spans="1:2" x14ac:dyDescent="0.3">
      <c r="A2371" s="1" t="s">
        <v>2533</v>
      </c>
      <c r="B2371">
        <v>3.1970000000000001</v>
      </c>
    </row>
    <row r="2372" spans="1:2" x14ac:dyDescent="0.3">
      <c r="A2372" s="1" t="s">
        <v>2534</v>
      </c>
      <c r="B2372">
        <v>1.38825</v>
      </c>
    </row>
    <row r="2373" spans="1:2" x14ac:dyDescent="0.3">
      <c r="A2373" s="1" t="s">
        <v>2535</v>
      </c>
      <c r="B2373">
        <v>0.57250000000000001</v>
      </c>
    </row>
    <row r="2374" spans="1:2" x14ac:dyDescent="0.3">
      <c r="A2374" s="1" t="s">
        <v>1416</v>
      </c>
      <c r="B2374">
        <v>0.54</v>
      </c>
    </row>
    <row r="2375" spans="1:2" x14ac:dyDescent="0.3">
      <c r="A2375" s="1" t="s">
        <v>2537</v>
      </c>
      <c r="B2375">
        <v>2.88</v>
      </c>
    </row>
    <row r="2376" spans="1:2" x14ac:dyDescent="0.3">
      <c r="A2376" s="1" t="s">
        <v>1417</v>
      </c>
      <c r="B2376">
        <v>0.41849999999999998</v>
      </c>
    </row>
    <row r="2377" spans="1:2" x14ac:dyDescent="0.3">
      <c r="A2377" s="1" t="s">
        <v>2538</v>
      </c>
      <c r="B2377">
        <v>2.214</v>
      </c>
    </row>
    <row r="2378" spans="1:2" x14ac:dyDescent="0.3">
      <c r="A2378" s="1" t="s">
        <v>1418</v>
      </c>
      <c r="B2378">
        <v>0.27700000000000002</v>
      </c>
    </row>
    <row r="2379" spans="1:2" x14ac:dyDescent="0.3">
      <c r="A2379" s="1" t="s">
        <v>2539</v>
      </c>
      <c r="B2379">
        <v>1.4470000000000001</v>
      </c>
    </row>
    <row r="2380" spans="1:2" x14ac:dyDescent="0.3">
      <c r="A2380" s="1" t="s">
        <v>1419</v>
      </c>
      <c r="B2380">
        <v>0.36649999999999999</v>
      </c>
    </row>
    <row r="2381" spans="1:2" x14ac:dyDescent="0.3">
      <c r="A2381" s="1" t="s">
        <v>2540</v>
      </c>
      <c r="B2381">
        <v>1.8080000000000001</v>
      </c>
    </row>
    <row r="2382" spans="1:2" x14ac:dyDescent="0.3">
      <c r="A2382" s="1" t="s">
        <v>1420</v>
      </c>
      <c r="B2382">
        <v>0.255</v>
      </c>
    </row>
    <row r="2383" spans="1:2" x14ac:dyDescent="0.3">
      <c r="A2383" s="1" t="s">
        <v>2541</v>
      </c>
      <c r="B2383">
        <v>1.3294999999999999</v>
      </c>
    </row>
    <row r="2384" spans="1:2" x14ac:dyDescent="0.3">
      <c r="A2384" s="1" t="s">
        <v>1421</v>
      </c>
      <c r="B2384">
        <v>0.21729999999999999</v>
      </c>
    </row>
    <row r="2385" spans="1:2" x14ac:dyDescent="0.3">
      <c r="A2385" s="1" t="s">
        <v>2542</v>
      </c>
      <c r="B2385">
        <v>1.141</v>
      </c>
    </row>
    <row r="2386" spans="1:2" x14ac:dyDescent="0.3">
      <c r="A2386" s="1" t="s">
        <v>1422</v>
      </c>
      <c r="B2386">
        <v>0.72599999999999998</v>
      </c>
    </row>
    <row r="2387" spans="1:2" x14ac:dyDescent="0.3">
      <c r="A2387" s="1" t="s">
        <v>1423</v>
      </c>
      <c r="B2387">
        <v>26.2</v>
      </c>
    </row>
    <row r="2388" spans="1:2" x14ac:dyDescent="0.3">
      <c r="A2388" s="1" t="s">
        <v>2543</v>
      </c>
      <c r="B2388">
        <v>0.61424999999999996</v>
      </c>
    </row>
    <row r="2389" spans="1:2" x14ac:dyDescent="0.3">
      <c r="A2389" s="1" t="s">
        <v>2544</v>
      </c>
      <c r="B2389">
        <v>2.218666666666667</v>
      </c>
    </row>
    <row r="2390" spans="1:2" x14ac:dyDescent="0.3">
      <c r="A2390" s="1" t="s">
        <v>1424</v>
      </c>
      <c r="B2390">
        <v>13.38</v>
      </c>
    </row>
    <row r="2391" spans="1:2" x14ac:dyDescent="0.3">
      <c r="A2391" s="1" t="s">
        <v>2545</v>
      </c>
      <c r="B2391">
        <v>2.7150000000000001E-2</v>
      </c>
    </row>
    <row r="2392" spans="1:2" x14ac:dyDescent="0.3">
      <c r="A2392" s="1" t="s">
        <v>1425</v>
      </c>
      <c r="B2392">
        <v>100.75</v>
      </c>
    </row>
    <row r="2393" spans="1:2" x14ac:dyDescent="0.3">
      <c r="A2393" s="1" t="s">
        <v>2546</v>
      </c>
      <c r="B2393">
        <v>43.25</v>
      </c>
    </row>
    <row r="2394" spans="1:2" x14ac:dyDescent="0.3">
      <c r="A2394" s="1" t="s">
        <v>2719</v>
      </c>
      <c r="B2394">
        <v>6.1000000000000004E-3</v>
      </c>
    </row>
    <row r="2395" spans="1:2" x14ac:dyDescent="0.3">
      <c r="A2395" s="1" t="s">
        <v>1426</v>
      </c>
      <c r="B2395">
        <v>69.3</v>
      </c>
    </row>
    <row r="2396" spans="1:2" x14ac:dyDescent="0.3">
      <c r="A2396" s="1" t="s">
        <v>1427</v>
      </c>
      <c r="B2396">
        <v>45.65</v>
      </c>
    </row>
    <row r="2397" spans="1:2" x14ac:dyDescent="0.3">
      <c r="A2397" s="1" t="s">
        <v>1428</v>
      </c>
      <c r="B2397">
        <v>81</v>
      </c>
    </row>
    <row r="2398" spans="1:2" x14ac:dyDescent="0.3">
      <c r="A2398" s="1" t="s">
        <v>2547</v>
      </c>
      <c r="B2398">
        <v>77.25</v>
      </c>
    </row>
    <row r="2399" spans="1:2" x14ac:dyDescent="0.3">
      <c r="A2399" s="1" t="s">
        <v>2548</v>
      </c>
      <c r="B2399">
        <v>77.25</v>
      </c>
    </row>
    <row r="2400" spans="1:2" x14ac:dyDescent="0.3">
      <c r="A2400" s="1" t="s">
        <v>1429</v>
      </c>
      <c r="B2400">
        <v>86.2</v>
      </c>
    </row>
    <row r="2401" spans="1:2" x14ac:dyDescent="0.3">
      <c r="A2401" s="1" t="s">
        <v>2549</v>
      </c>
      <c r="B2401">
        <v>93.65</v>
      </c>
    </row>
    <row r="2402" spans="1:2" x14ac:dyDescent="0.3">
      <c r="A2402" s="1" t="s">
        <v>1430</v>
      </c>
      <c r="B2402">
        <v>35.1</v>
      </c>
    </row>
    <row r="2403" spans="1:2" x14ac:dyDescent="0.3">
      <c r="A2403" s="1" t="s">
        <v>1431</v>
      </c>
      <c r="B2403">
        <v>8.14</v>
      </c>
    </row>
    <row r="2404" spans="1:2" x14ac:dyDescent="0.3">
      <c r="A2404" s="1" t="s">
        <v>1432</v>
      </c>
      <c r="B2404">
        <v>52.75</v>
      </c>
    </row>
    <row r="2405" spans="1:2" x14ac:dyDescent="0.3">
      <c r="A2405" s="1" t="s">
        <v>1433</v>
      </c>
      <c r="B2405">
        <v>75.900000000000006</v>
      </c>
    </row>
    <row r="2406" spans="1:2" x14ac:dyDescent="0.3">
      <c r="A2406" s="1" t="s">
        <v>2550</v>
      </c>
      <c r="B2406">
        <v>59.8</v>
      </c>
    </row>
    <row r="2407" spans="1:2" x14ac:dyDescent="0.3">
      <c r="A2407" s="1" t="s">
        <v>1434</v>
      </c>
      <c r="B2407">
        <v>59.8</v>
      </c>
    </row>
    <row r="2408" spans="1:2" x14ac:dyDescent="0.3">
      <c r="A2408" s="1" t="s">
        <v>1435</v>
      </c>
      <c r="B2408">
        <v>59.8</v>
      </c>
    </row>
    <row r="2409" spans="1:2" x14ac:dyDescent="0.3">
      <c r="A2409" s="1" t="s">
        <v>1436</v>
      </c>
      <c r="B2409">
        <v>78</v>
      </c>
    </row>
    <row r="2410" spans="1:2" x14ac:dyDescent="0.3">
      <c r="A2410" s="1" t="s">
        <v>2551</v>
      </c>
      <c r="B2410">
        <v>105.8</v>
      </c>
    </row>
    <row r="2411" spans="1:2" x14ac:dyDescent="0.3">
      <c r="A2411" s="1" t="s">
        <v>1437</v>
      </c>
      <c r="B2411">
        <v>9.6749999999999989</v>
      </c>
    </row>
    <row r="2412" spans="1:2" x14ac:dyDescent="0.3">
      <c r="A2412" s="1" t="s">
        <v>1438</v>
      </c>
      <c r="B2412">
        <v>4.43</v>
      </c>
    </row>
    <row r="2413" spans="1:2" x14ac:dyDescent="0.3">
      <c r="A2413" s="1" t="s">
        <v>1439</v>
      </c>
      <c r="B2413">
        <v>23.25</v>
      </c>
    </row>
    <row r="2414" spans="1:2" x14ac:dyDescent="0.3">
      <c r="A2414" s="1" t="s">
        <v>1440</v>
      </c>
      <c r="B2414">
        <v>26.95</v>
      </c>
    </row>
    <row r="2415" spans="1:2" x14ac:dyDescent="0.3">
      <c r="A2415" s="1" t="s">
        <v>1441</v>
      </c>
      <c r="B2415">
        <v>22.52</v>
      </c>
    </row>
    <row r="2416" spans="1:2" x14ac:dyDescent="0.3">
      <c r="A2416" s="1" t="s">
        <v>1442</v>
      </c>
      <c r="B2416">
        <v>20.43</v>
      </c>
    </row>
    <row r="2417" spans="1:2" x14ac:dyDescent="0.3">
      <c r="A2417" s="1" t="s">
        <v>2552</v>
      </c>
      <c r="B2417">
        <v>5.1549999999999994</v>
      </c>
    </row>
    <row r="2418" spans="1:2" x14ac:dyDescent="0.3">
      <c r="A2418" s="1" t="s">
        <v>2553</v>
      </c>
      <c r="B2418">
        <v>9.6350000000000016</v>
      </c>
    </row>
    <row r="2419" spans="1:2" x14ac:dyDescent="0.3">
      <c r="A2419" s="1" t="s">
        <v>1443</v>
      </c>
      <c r="B2419">
        <v>68.900000000000006</v>
      </c>
    </row>
    <row r="2420" spans="1:2" x14ac:dyDescent="0.3">
      <c r="A2420" s="1" t="s">
        <v>1444</v>
      </c>
      <c r="B2420">
        <v>3.12</v>
      </c>
    </row>
    <row r="2421" spans="1:2" x14ac:dyDescent="0.3">
      <c r="A2421" s="1" t="s">
        <v>2554</v>
      </c>
      <c r="B2421">
        <v>51.15</v>
      </c>
    </row>
    <row r="2422" spans="1:2" x14ac:dyDescent="0.3">
      <c r="A2422" s="1" t="s">
        <v>1445</v>
      </c>
      <c r="B2422">
        <v>11.285</v>
      </c>
    </row>
    <row r="2423" spans="1:2" x14ac:dyDescent="0.3">
      <c r="A2423" s="1" t="s">
        <v>1446</v>
      </c>
      <c r="B2423">
        <v>2.76</v>
      </c>
    </row>
    <row r="2424" spans="1:2" x14ac:dyDescent="0.3">
      <c r="A2424" s="1" t="s">
        <v>1447</v>
      </c>
      <c r="B2424">
        <v>61.7</v>
      </c>
    </row>
    <row r="2425" spans="1:2" x14ac:dyDescent="0.3">
      <c r="A2425" s="1" t="s">
        <v>2555</v>
      </c>
      <c r="B2425">
        <v>112.7</v>
      </c>
    </row>
    <row r="2426" spans="1:2" x14ac:dyDescent="0.3">
      <c r="A2426" s="1" t="s">
        <v>2556</v>
      </c>
      <c r="B2426">
        <v>96.4</v>
      </c>
    </row>
    <row r="2427" spans="1:2" x14ac:dyDescent="0.3">
      <c r="A2427" s="1" t="s">
        <v>1448</v>
      </c>
      <c r="B2427">
        <v>62.3</v>
      </c>
    </row>
    <row r="2428" spans="1:2" x14ac:dyDescent="0.3">
      <c r="A2428" s="1" t="s">
        <v>1449</v>
      </c>
      <c r="B2428">
        <v>62.3</v>
      </c>
    </row>
    <row r="2429" spans="1:2" x14ac:dyDescent="0.3">
      <c r="A2429" s="1" t="s">
        <v>2557</v>
      </c>
      <c r="B2429">
        <v>124.15</v>
      </c>
    </row>
    <row r="2430" spans="1:2" x14ac:dyDescent="0.3">
      <c r="A2430" s="1" t="s">
        <v>2558</v>
      </c>
      <c r="B2430">
        <v>71.650000000000006</v>
      </c>
    </row>
    <row r="2431" spans="1:2" x14ac:dyDescent="0.3">
      <c r="A2431" s="1" t="s">
        <v>1450</v>
      </c>
      <c r="B2431">
        <v>0.41574000000000011</v>
      </c>
    </row>
    <row r="2432" spans="1:2" x14ac:dyDescent="0.3">
      <c r="A2432" s="1" t="s">
        <v>1451</v>
      </c>
      <c r="B2432">
        <v>0.45800000000000002</v>
      </c>
    </row>
    <row r="2433" spans="1:2" x14ac:dyDescent="0.3">
      <c r="A2433" s="1" t="s">
        <v>2559</v>
      </c>
      <c r="B2433">
        <v>3.4750000000000003E-2</v>
      </c>
    </row>
    <row r="2434" spans="1:2" x14ac:dyDescent="0.3">
      <c r="A2434" s="1" t="s">
        <v>2560</v>
      </c>
      <c r="B2434">
        <v>1.1860000000000001E-2</v>
      </c>
    </row>
    <row r="2435" spans="1:2" x14ac:dyDescent="0.3">
      <c r="A2435" s="1" t="s">
        <v>2561</v>
      </c>
      <c r="B2435">
        <v>1.137E-2</v>
      </c>
    </row>
    <row r="2436" spans="1:2" x14ac:dyDescent="0.3">
      <c r="A2436" s="1" t="s">
        <v>2562</v>
      </c>
      <c r="B2436">
        <v>1.2145E-2</v>
      </c>
    </row>
    <row r="2437" spans="1:2" x14ac:dyDescent="0.3">
      <c r="A2437" s="1" t="s">
        <v>1452</v>
      </c>
      <c r="B2437">
        <v>1.67E-2</v>
      </c>
    </row>
    <row r="2438" spans="1:2" x14ac:dyDescent="0.3">
      <c r="A2438" s="1" t="s">
        <v>2563</v>
      </c>
      <c r="B2438">
        <v>156.55000000000001</v>
      </c>
    </row>
    <row r="2439" spans="1:2" x14ac:dyDescent="0.3">
      <c r="A2439" s="1" t="s">
        <v>2564</v>
      </c>
      <c r="B2439">
        <v>186.5</v>
      </c>
    </row>
    <row r="2440" spans="1:2" x14ac:dyDescent="0.3">
      <c r="A2440" s="1" t="s">
        <v>2565</v>
      </c>
      <c r="B2440">
        <v>166.5</v>
      </c>
    </row>
    <row r="2441" spans="1:2" x14ac:dyDescent="0.3">
      <c r="A2441" s="1" t="s">
        <v>2566</v>
      </c>
      <c r="B2441">
        <v>177</v>
      </c>
    </row>
    <row r="2442" spans="1:2" x14ac:dyDescent="0.3">
      <c r="A2442" s="1" t="s">
        <v>2567</v>
      </c>
      <c r="B2442">
        <v>192</v>
      </c>
    </row>
    <row r="2443" spans="1:2" x14ac:dyDescent="0.3">
      <c r="A2443" s="1" t="s">
        <v>2568</v>
      </c>
      <c r="B2443">
        <v>192</v>
      </c>
    </row>
    <row r="2444" spans="1:2" x14ac:dyDescent="0.3">
      <c r="A2444" s="1" t="s">
        <v>2569</v>
      </c>
      <c r="B2444">
        <v>183.5</v>
      </c>
    </row>
    <row r="2445" spans="1:2" x14ac:dyDescent="0.3">
      <c r="A2445" s="1" t="s">
        <v>2570</v>
      </c>
      <c r="B2445">
        <v>183.5</v>
      </c>
    </row>
    <row r="2446" spans="1:2" x14ac:dyDescent="0.3">
      <c r="A2446" s="1" t="s">
        <v>2571</v>
      </c>
      <c r="B2446">
        <v>186</v>
      </c>
    </row>
    <row r="2447" spans="1:2" x14ac:dyDescent="0.3">
      <c r="A2447" s="1" t="s">
        <v>2572</v>
      </c>
      <c r="B2447">
        <v>166</v>
      </c>
    </row>
    <row r="2448" spans="1:2" x14ac:dyDescent="0.3">
      <c r="A2448" s="1" t="s">
        <v>2573</v>
      </c>
      <c r="B2448">
        <v>0.41299999999999998</v>
      </c>
    </row>
    <row r="2449" spans="1:2" x14ac:dyDescent="0.3">
      <c r="A2449" s="1" t="s">
        <v>2720</v>
      </c>
      <c r="B2449">
        <v>0</v>
      </c>
    </row>
    <row r="2450" spans="1:2" x14ac:dyDescent="0.3">
      <c r="A2450" s="1" t="s">
        <v>2721</v>
      </c>
      <c r="B2450">
        <v>0</v>
      </c>
    </row>
    <row r="2451" spans="1:2" x14ac:dyDescent="0.3">
      <c r="A2451" s="1" t="s">
        <v>2722</v>
      </c>
      <c r="B2451">
        <v>0</v>
      </c>
    </row>
    <row r="2452" spans="1:2" x14ac:dyDescent="0.3">
      <c r="A2452" s="1" t="s">
        <v>2723</v>
      </c>
      <c r="B2452">
        <v>0</v>
      </c>
    </row>
    <row r="2453" spans="1:2" x14ac:dyDescent="0.3">
      <c r="A2453" s="1" t="s">
        <v>2724</v>
      </c>
      <c r="B2453">
        <v>0</v>
      </c>
    </row>
    <row r="2454" spans="1:2" x14ac:dyDescent="0.3">
      <c r="A2454" s="1" t="s">
        <v>2725</v>
      </c>
      <c r="B245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BE946-1A7B-4D9F-83FE-E53ACC242765}">
  <dimension ref="A1:B2663"/>
  <sheetViews>
    <sheetView topLeftCell="A340" zoomScale="76" workbookViewId="0">
      <selection activeCell="A382" sqref="A382"/>
    </sheetView>
  </sheetViews>
  <sheetFormatPr defaultRowHeight="14.4" x14ac:dyDescent="0.3"/>
  <cols>
    <col min="1" max="2" width="32.109375" customWidth="1"/>
  </cols>
  <sheetData>
    <row r="1" spans="1:2" x14ac:dyDescent="0.3">
      <c r="A1" s="1" t="s">
        <v>2593</v>
      </c>
      <c r="B1" s="1" t="s">
        <v>2727</v>
      </c>
    </row>
    <row r="2" spans="1:2" x14ac:dyDescent="0.3">
      <c r="A2" s="1" t="s">
        <v>1474</v>
      </c>
      <c r="B2">
        <v>72.691666666666663</v>
      </c>
    </row>
    <row r="3" spans="1:2" x14ac:dyDescent="0.3">
      <c r="A3" s="1" t="s">
        <v>1475</v>
      </c>
      <c r="B3">
        <v>22</v>
      </c>
    </row>
    <row r="4" spans="1:2" x14ac:dyDescent="0.3">
      <c r="A4" s="1" t="s">
        <v>1476</v>
      </c>
      <c r="B4">
        <v>32</v>
      </c>
    </row>
    <row r="5" spans="1:2" x14ac:dyDescent="0.3">
      <c r="A5" s="1" t="s">
        <v>1477</v>
      </c>
      <c r="B5">
        <v>69.86666666666666</v>
      </c>
    </row>
    <row r="6" spans="1:2" x14ac:dyDescent="0.3">
      <c r="A6" s="1" t="s">
        <v>1478</v>
      </c>
      <c r="B6">
        <v>47.524999999999999</v>
      </c>
    </row>
    <row r="7" spans="1:2" x14ac:dyDescent="0.3">
      <c r="A7" s="1" t="s">
        <v>1479</v>
      </c>
      <c r="B7">
        <v>37.200000000000003</v>
      </c>
    </row>
    <row r="8" spans="1:2" x14ac:dyDescent="0.3">
      <c r="A8" s="1" t="s">
        <v>1480</v>
      </c>
      <c r="B8">
        <v>44.516666666666673</v>
      </c>
    </row>
    <row r="9" spans="1:2" x14ac:dyDescent="0.3">
      <c r="A9" s="1" t="s">
        <v>1481</v>
      </c>
      <c r="B9">
        <v>58.633333333333333</v>
      </c>
    </row>
    <row r="10" spans="1:2" x14ac:dyDescent="0.3">
      <c r="A10" s="1" t="s">
        <v>1482</v>
      </c>
      <c r="B10">
        <v>37.25</v>
      </c>
    </row>
    <row r="11" spans="1:2" x14ac:dyDescent="0.3">
      <c r="A11" s="1" t="s">
        <v>1483</v>
      </c>
      <c r="B11">
        <v>52.75</v>
      </c>
    </row>
    <row r="12" spans="1:2" x14ac:dyDescent="0.3">
      <c r="A12" s="1" t="s">
        <v>1484</v>
      </c>
      <c r="B12">
        <v>44.8</v>
      </c>
    </row>
    <row r="13" spans="1:2" x14ac:dyDescent="0.3">
      <c r="A13" s="1" t="s">
        <v>1485</v>
      </c>
      <c r="B13">
        <v>1.76</v>
      </c>
    </row>
    <row r="14" spans="1:2" x14ac:dyDescent="0.3">
      <c r="A14" s="1" t="s">
        <v>1486</v>
      </c>
      <c r="B14">
        <v>310</v>
      </c>
    </row>
    <row r="15" spans="1:2" x14ac:dyDescent="0.3">
      <c r="A15" s="1" t="s">
        <v>1487</v>
      </c>
      <c r="B15">
        <v>1.075615</v>
      </c>
    </row>
    <row r="16" spans="1:2" x14ac:dyDescent="0.3">
      <c r="A16" s="1" t="s">
        <v>19</v>
      </c>
      <c r="B16">
        <v>0.85000000000000009</v>
      </c>
    </row>
    <row r="17" spans="1:2" x14ac:dyDescent="0.3">
      <c r="A17" s="1" t="s">
        <v>1488</v>
      </c>
      <c r="B17">
        <v>34.18</v>
      </c>
    </row>
    <row r="18" spans="1:2" x14ac:dyDescent="0.3">
      <c r="A18" s="1" t="s">
        <v>1489</v>
      </c>
      <c r="B18">
        <v>82.5</v>
      </c>
    </row>
    <row r="19" spans="1:2" x14ac:dyDescent="0.3">
      <c r="A19" s="1" t="s">
        <v>1490</v>
      </c>
      <c r="B19">
        <v>416.79411764705878</v>
      </c>
    </row>
    <row r="20" spans="1:2" x14ac:dyDescent="0.3">
      <c r="A20" s="1" t="s">
        <v>20</v>
      </c>
      <c r="B20">
        <v>652.5</v>
      </c>
    </row>
    <row r="21" spans="1:2" x14ac:dyDescent="0.3">
      <c r="A21" s="1" t="s">
        <v>21</v>
      </c>
      <c r="B21">
        <v>460.375</v>
      </c>
    </row>
    <row r="22" spans="1:2" x14ac:dyDescent="0.3">
      <c r="A22" s="1" t="s">
        <v>22</v>
      </c>
      <c r="B22">
        <v>588.75</v>
      </c>
    </row>
    <row r="23" spans="1:2" x14ac:dyDescent="0.3">
      <c r="A23" s="1" t="s">
        <v>23</v>
      </c>
      <c r="B23">
        <v>697</v>
      </c>
    </row>
    <row r="24" spans="1:2" x14ac:dyDescent="0.3">
      <c r="A24" s="1" t="s">
        <v>24</v>
      </c>
      <c r="B24">
        <v>398.75</v>
      </c>
    </row>
    <row r="25" spans="1:2" x14ac:dyDescent="0.3">
      <c r="A25" s="1" t="s">
        <v>25</v>
      </c>
      <c r="B25">
        <v>342.5</v>
      </c>
    </row>
    <row r="26" spans="1:2" x14ac:dyDescent="0.3">
      <c r="A26" s="1" t="s">
        <v>26</v>
      </c>
      <c r="B26">
        <v>532.5</v>
      </c>
    </row>
    <row r="27" spans="1:2" x14ac:dyDescent="0.3">
      <c r="A27" s="1" t="s">
        <v>27</v>
      </c>
      <c r="B27">
        <v>232.5</v>
      </c>
    </row>
    <row r="28" spans="1:2" x14ac:dyDescent="0.3">
      <c r="A28" s="1" t="s">
        <v>28</v>
      </c>
      <c r="B28">
        <v>282.5</v>
      </c>
    </row>
    <row r="29" spans="1:2" x14ac:dyDescent="0.3">
      <c r="A29" s="1" t="s">
        <v>29</v>
      </c>
      <c r="B29">
        <v>290</v>
      </c>
    </row>
    <row r="30" spans="1:2" x14ac:dyDescent="0.3">
      <c r="A30" s="1" t="s">
        <v>30</v>
      </c>
      <c r="B30">
        <v>682.5</v>
      </c>
    </row>
    <row r="31" spans="1:2" x14ac:dyDescent="0.3">
      <c r="A31" s="1" t="s">
        <v>31</v>
      </c>
      <c r="B31">
        <v>276</v>
      </c>
    </row>
    <row r="32" spans="1:2" x14ac:dyDescent="0.3">
      <c r="A32" s="1" t="s">
        <v>32</v>
      </c>
      <c r="B32">
        <v>235</v>
      </c>
    </row>
    <row r="33" spans="1:2" x14ac:dyDescent="0.3">
      <c r="A33" s="1" t="s">
        <v>33</v>
      </c>
      <c r="B33">
        <v>615.83333333333337</v>
      </c>
    </row>
    <row r="34" spans="1:2" x14ac:dyDescent="0.3">
      <c r="A34" s="1" t="s">
        <v>34</v>
      </c>
      <c r="B34">
        <v>521</v>
      </c>
    </row>
    <row r="35" spans="1:2" x14ac:dyDescent="0.3">
      <c r="A35" s="1" t="s">
        <v>35</v>
      </c>
      <c r="B35">
        <v>427.5</v>
      </c>
    </row>
    <row r="36" spans="1:2" x14ac:dyDescent="0.3">
      <c r="A36" s="1" t="s">
        <v>1491</v>
      </c>
      <c r="B36">
        <v>25.05</v>
      </c>
    </row>
    <row r="37" spans="1:2" x14ac:dyDescent="0.3">
      <c r="A37" s="1" t="s">
        <v>1492</v>
      </c>
      <c r="B37">
        <v>21.747499999999999</v>
      </c>
    </row>
    <row r="38" spans="1:2" x14ac:dyDescent="0.3">
      <c r="A38" s="1" t="s">
        <v>36</v>
      </c>
      <c r="B38">
        <v>28.2</v>
      </c>
    </row>
    <row r="39" spans="1:2" x14ac:dyDescent="0.3">
      <c r="A39" s="1" t="s">
        <v>37</v>
      </c>
      <c r="B39">
        <v>30.75</v>
      </c>
    </row>
    <row r="40" spans="1:2" x14ac:dyDescent="0.3">
      <c r="A40" s="1" t="s">
        <v>38</v>
      </c>
      <c r="B40">
        <v>26.15</v>
      </c>
    </row>
    <row r="41" spans="1:2" x14ac:dyDescent="0.3">
      <c r="A41" s="1" t="s">
        <v>1493</v>
      </c>
      <c r="B41">
        <v>48</v>
      </c>
    </row>
    <row r="42" spans="1:2" x14ac:dyDescent="0.3">
      <c r="A42" s="1" t="s">
        <v>39</v>
      </c>
      <c r="B42">
        <v>292.5</v>
      </c>
    </row>
    <row r="43" spans="1:2" x14ac:dyDescent="0.3">
      <c r="A43" s="1" t="s">
        <v>2595</v>
      </c>
      <c r="B43">
        <v>482.5</v>
      </c>
    </row>
    <row r="44" spans="1:2" x14ac:dyDescent="0.3">
      <c r="A44" s="1" t="s">
        <v>1494</v>
      </c>
      <c r="B44">
        <v>30.35</v>
      </c>
    </row>
    <row r="45" spans="1:2" x14ac:dyDescent="0.3">
      <c r="A45" s="1" t="s">
        <v>1495</v>
      </c>
      <c r="B45">
        <v>14</v>
      </c>
    </row>
    <row r="46" spans="1:2" x14ac:dyDescent="0.3">
      <c r="A46" s="1" t="s">
        <v>1496</v>
      </c>
      <c r="B46">
        <v>41.5</v>
      </c>
    </row>
    <row r="47" spans="1:2" x14ac:dyDescent="0.3">
      <c r="A47" s="1" t="s">
        <v>1497</v>
      </c>
      <c r="B47">
        <v>31.5</v>
      </c>
    </row>
    <row r="48" spans="1:2" x14ac:dyDescent="0.3">
      <c r="A48" s="1" t="s">
        <v>1498</v>
      </c>
      <c r="B48">
        <v>18.5</v>
      </c>
    </row>
    <row r="49" spans="1:2" x14ac:dyDescent="0.3">
      <c r="A49" s="1" t="s">
        <v>1499</v>
      </c>
      <c r="B49">
        <v>18</v>
      </c>
    </row>
    <row r="50" spans="1:2" x14ac:dyDescent="0.3">
      <c r="A50" s="1" t="s">
        <v>1500</v>
      </c>
      <c r="B50">
        <v>101</v>
      </c>
    </row>
    <row r="51" spans="1:2" x14ac:dyDescent="0.3">
      <c r="A51" s="1" t="s">
        <v>1501</v>
      </c>
      <c r="B51">
        <v>101</v>
      </c>
    </row>
    <row r="52" spans="1:2" x14ac:dyDescent="0.3">
      <c r="A52" s="1" t="s">
        <v>1502</v>
      </c>
      <c r="B52">
        <v>101</v>
      </c>
    </row>
    <row r="53" spans="1:2" x14ac:dyDescent="0.3">
      <c r="A53" s="1" t="s">
        <v>1503</v>
      </c>
      <c r="B53">
        <v>29.5</v>
      </c>
    </row>
    <row r="54" spans="1:2" x14ac:dyDescent="0.3">
      <c r="A54" s="1" t="s">
        <v>1504</v>
      </c>
      <c r="B54">
        <v>24</v>
      </c>
    </row>
    <row r="55" spans="1:2" x14ac:dyDescent="0.3">
      <c r="A55" s="1" t="s">
        <v>1505</v>
      </c>
      <c r="B55">
        <v>328.0814285714286</v>
      </c>
    </row>
    <row r="56" spans="1:2" x14ac:dyDescent="0.3">
      <c r="A56" s="1" t="s">
        <v>40</v>
      </c>
      <c r="B56">
        <v>515</v>
      </c>
    </row>
    <row r="57" spans="1:2" x14ac:dyDescent="0.3">
      <c r="A57" s="1" t="s">
        <v>1506</v>
      </c>
      <c r="B57">
        <v>14.31666666666667</v>
      </c>
    </row>
    <row r="58" spans="1:2" x14ac:dyDescent="0.3">
      <c r="A58" s="1" t="s">
        <v>1507</v>
      </c>
      <c r="B58">
        <v>1900</v>
      </c>
    </row>
    <row r="59" spans="1:2" x14ac:dyDescent="0.3">
      <c r="A59" s="1" t="s">
        <v>1508</v>
      </c>
      <c r="B59">
        <v>1900</v>
      </c>
    </row>
    <row r="60" spans="1:2" x14ac:dyDescent="0.3">
      <c r="A60" s="1" t="s">
        <v>1509</v>
      </c>
      <c r="B60">
        <v>267.5</v>
      </c>
    </row>
    <row r="61" spans="1:2" x14ac:dyDescent="0.3">
      <c r="A61" s="1" t="s">
        <v>1510</v>
      </c>
      <c r="B61">
        <v>267.5</v>
      </c>
    </row>
    <row r="62" spans="1:2" x14ac:dyDescent="0.3">
      <c r="A62" s="1" t="s">
        <v>1511</v>
      </c>
      <c r="B62">
        <v>2025</v>
      </c>
    </row>
    <row r="63" spans="1:2" x14ac:dyDescent="0.3">
      <c r="A63" s="1" t="s">
        <v>41</v>
      </c>
      <c r="B63">
        <v>413.5</v>
      </c>
    </row>
    <row r="64" spans="1:2" x14ac:dyDescent="0.3">
      <c r="A64" s="1" t="s">
        <v>42</v>
      </c>
      <c r="B64">
        <v>400</v>
      </c>
    </row>
    <row r="65" spans="1:2" x14ac:dyDescent="0.3">
      <c r="A65" s="1" t="s">
        <v>1512</v>
      </c>
      <c r="B65">
        <v>633.5</v>
      </c>
    </row>
    <row r="66" spans="1:2" x14ac:dyDescent="0.3">
      <c r="A66" s="1" t="s">
        <v>1513</v>
      </c>
      <c r="B66">
        <v>517</v>
      </c>
    </row>
    <row r="67" spans="1:2" x14ac:dyDescent="0.3">
      <c r="A67" s="1" t="s">
        <v>1514</v>
      </c>
      <c r="B67">
        <v>517</v>
      </c>
    </row>
    <row r="68" spans="1:2" x14ac:dyDescent="0.3">
      <c r="A68" s="1" t="s">
        <v>2596</v>
      </c>
      <c r="B68">
        <v>41.9</v>
      </c>
    </row>
    <row r="69" spans="1:2" x14ac:dyDescent="0.3">
      <c r="A69" s="1" t="s">
        <v>2597</v>
      </c>
      <c r="B69">
        <v>39.5</v>
      </c>
    </row>
    <row r="70" spans="1:2" x14ac:dyDescent="0.3">
      <c r="A70" s="1" t="s">
        <v>2598</v>
      </c>
      <c r="B70">
        <v>208.5</v>
      </c>
    </row>
    <row r="71" spans="1:2" x14ac:dyDescent="0.3">
      <c r="A71" s="1" t="s">
        <v>2599</v>
      </c>
      <c r="B71">
        <v>68.349999999999994</v>
      </c>
    </row>
    <row r="72" spans="1:2" x14ac:dyDescent="0.3">
      <c r="A72" s="1" t="s">
        <v>43</v>
      </c>
      <c r="B72">
        <v>32.15</v>
      </c>
    </row>
    <row r="73" spans="1:2" x14ac:dyDescent="0.3">
      <c r="A73" s="1" t="s">
        <v>1515</v>
      </c>
      <c r="B73">
        <v>34.200000000000003</v>
      </c>
    </row>
    <row r="74" spans="1:2" x14ac:dyDescent="0.3">
      <c r="A74" s="1" t="s">
        <v>2728</v>
      </c>
      <c r="B74">
        <v>1.7609E-2</v>
      </c>
    </row>
    <row r="75" spans="1:2" x14ac:dyDescent="0.3">
      <c r="A75" s="1" t="s">
        <v>2729</v>
      </c>
      <c r="B75">
        <v>1.5611999999999999E-2</v>
      </c>
    </row>
    <row r="76" spans="1:2" x14ac:dyDescent="0.3">
      <c r="A76" s="1" t="s">
        <v>1518</v>
      </c>
      <c r="B76">
        <v>0.23350000000000001</v>
      </c>
    </row>
    <row r="77" spans="1:2" x14ac:dyDescent="0.3">
      <c r="A77" s="1" t="s">
        <v>1519</v>
      </c>
      <c r="B77">
        <v>17.5</v>
      </c>
    </row>
    <row r="78" spans="1:2" x14ac:dyDescent="0.3">
      <c r="A78" s="1" t="s">
        <v>44</v>
      </c>
      <c r="B78">
        <v>233.33333333333329</v>
      </c>
    </row>
    <row r="79" spans="1:2" x14ac:dyDescent="0.3">
      <c r="A79" s="1" t="s">
        <v>1520</v>
      </c>
      <c r="B79">
        <v>100.3</v>
      </c>
    </row>
    <row r="80" spans="1:2" x14ac:dyDescent="0.3">
      <c r="A80" s="1" t="s">
        <v>45</v>
      </c>
      <c r="B80">
        <v>124.5</v>
      </c>
    </row>
    <row r="81" spans="1:2" x14ac:dyDescent="0.3">
      <c r="A81" s="1" t="s">
        <v>46</v>
      </c>
      <c r="B81">
        <v>240</v>
      </c>
    </row>
    <row r="82" spans="1:2" x14ac:dyDescent="0.3">
      <c r="A82" s="1" t="s">
        <v>47</v>
      </c>
      <c r="B82">
        <v>130.5</v>
      </c>
    </row>
    <row r="83" spans="1:2" x14ac:dyDescent="0.3">
      <c r="A83" s="1" t="s">
        <v>48</v>
      </c>
      <c r="B83">
        <v>130.5</v>
      </c>
    </row>
    <row r="84" spans="1:2" x14ac:dyDescent="0.3">
      <c r="A84" s="1" t="s">
        <v>49</v>
      </c>
      <c r="B84">
        <v>200</v>
      </c>
    </row>
    <row r="85" spans="1:2" x14ac:dyDescent="0.3">
      <c r="A85" s="1" t="s">
        <v>50</v>
      </c>
      <c r="B85">
        <v>270</v>
      </c>
    </row>
    <row r="86" spans="1:2" x14ac:dyDescent="0.3">
      <c r="A86" s="1" t="s">
        <v>51</v>
      </c>
      <c r="B86">
        <v>382</v>
      </c>
    </row>
    <row r="87" spans="1:2" x14ac:dyDescent="0.3">
      <c r="A87" s="1" t="s">
        <v>52</v>
      </c>
      <c r="B87">
        <v>390</v>
      </c>
    </row>
    <row r="88" spans="1:2" x14ac:dyDescent="0.3">
      <c r="A88" s="1" t="s">
        <v>53</v>
      </c>
      <c r="B88">
        <v>379</v>
      </c>
    </row>
    <row r="89" spans="1:2" x14ac:dyDescent="0.3">
      <c r="A89" s="1" t="s">
        <v>54</v>
      </c>
      <c r="B89">
        <v>379</v>
      </c>
    </row>
    <row r="90" spans="1:2" x14ac:dyDescent="0.3">
      <c r="A90" s="1" t="s">
        <v>55</v>
      </c>
      <c r="B90">
        <v>379</v>
      </c>
    </row>
    <row r="91" spans="1:2" x14ac:dyDescent="0.3">
      <c r="A91" s="1" t="s">
        <v>56</v>
      </c>
      <c r="B91">
        <v>369</v>
      </c>
    </row>
    <row r="92" spans="1:2" x14ac:dyDescent="0.3">
      <c r="A92" s="1" t="s">
        <v>57</v>
      </c>
      <c r="B92">
        <v>404.5</v>
      </c>
    </row>
    <row r="93" spans="1:2" x14ac:dyDescent="0.3">
      <c r="A93" s="1" t="s">
        <v>58</v>
      </c>
      <c r="B93">
        <v>232.5</v>
      </c>
    </row>
    <row r="94" spans="1:2" x14ac:dyDescent="0.3">
      <c r="A94" s="1" t="s">
        <v>59</v>
      </c>
      <c r="B94">
        <v>232.5</v>
      </c>
    </row>
    <row r="95" spans="1:2" x14ac:dyDescent="0.3">
      <c r="A95" s="1" t="s">
        <v>60</v>
      </c>
      <c r="B95">
        <v>232.5</v>
      </c>
    </row>
    <row r="96" spans="1:2" x14ac:dyDescent="0.3">
      <c r="A96" s="1" t="s">
        <v>61</v>
      </c>
      <c r="B96">
        <v>75</v>
      </c>
    </row>
    <row r="97" spans="1:2" x14ac:dyDescent="0.3">
      <c r="A97" s="1" t="s">
        <v>62</v>
      </c>
      <c r="B97">
        <v>331</v>
      </c>
    </row>
    <row r="98" spans="1:2" x14ac:dyDescent="0.3">
      <c r="A98" s="1" t="s">
        <v>63</v>
      </c>
      <c r="B98">
        <v>296.5</v>
      </c>
    </row>
    <row r="99" spans="1:2" x14ac:dyDescent="0.3">
      <c r="A99" s="1" t="s">
        <v>64</v>
      </c>
      <c r="B99">
        <v>310</v>
      </c>
    </row>
    <row r="100" spans="1:2" x14ac:dyDescent="0.3">
      <c r="A100" s="1" t="s">
        <v>65</v>
      </c>
      <c r="B100">
        <v>378</v>
      </c>
    </row>
    <row r="101" spans="1:2" x14ac:dyDescent="0.3">
      <c r="A101" s="1" t="s">
        <v>66</v>
      </c>
      <c r="B101">
        <v>355</v>
      </c>
    </row>
    <row r="102" spans="1:2" x14ac:dyDescent="0.3">
      <c r="A102" s="1" t="s">
        <v>67</v>
      </c>
      <c r="B102">
        <v>289</v>
      </c>
    </row>
    <row r="103" spans="1:2" x14ac:dyDescent="0.3">
      <c r="A103" s="1" t="s">
        <v>68</v>
      </c>
      <c r="B103">
        <v>231</v>
      </c>
    </row>
    <row r="104" spans="1:2" x14ac:dyDescent="0.3">
      <c r="A104" s="1" t="s">
        <v>69</v>
      </c>
      <c r="B104">
        <v>363</v>
      </c>
    </row>
    <row r="105" spans="1:2" x14ac:dyDescent="0.3">
      <c r="A105" s="1" t="s">
        <v>70</v>
      </c>
      <c r="B105">
        <v>333.5</v>
      </c>
    </row>
    <row r="106" spans="1:2" x14ac:dyDescent="0.3">
      <c r="A106" s="1" t="s">
        <v>71</v>
      </c>
      <c r="B106">
        <v>324</v>
      </c>
    </row>
    <row r="107" spans="1:2" x14ac:dyDescent="0.3">
      <c r="A107" s="1" t="s">
        <v>72</v>
      </c>
      <c r="B107">
        <v>396.5</v>
      </c>
    </row>
    <row r="108" spans="1:2" x14ac:dyDescent="0.3">
      <c r="A108" s="1" t="s">
        <v>73</v>
      </c>
      <c r="B108">
        <v>406.5</v>
      </c>
    </row>
    <row r="109" spans="1:2" x14ac:dyDescent="0.3">
      <c r="A109" s="1" t="s">
        <v>2774</v>
      </c>
      <c r="B109">
        <v>399</v>
      </c>
    </row>
    <row r="110" spans="1:2" x14ac:dyDescent="0.3">
      <c r="A110" s="1" t="s">
        <v>2770</v>
      </c>
      <c r="B110">
        <v>431</v>
      </c>
    </row>
    <row r="111" spans="1:2" x14ac:dyDescent="0.3">
      <c r="A111" s="1" t="s">
        <v>75</v>
      </c>
      <c r="B111">
        <v>232.5</v>
      </c>
    </row>
    <row r="112" spans="1:2" x14ac:dyDescent="0.3">
      <c r="A112" s="1" t="s">
        <v>76</v>
      </c>
      <c r="B112">
        <v>344.5</v>
      </c>
    </row>
    <row r="113" spans="1:2" x14ac:dyDescent="0.3">
      <c r="A113" s="1" t="s">
        <v>77</v>
      </c>
      <c r="B113">
        <v>56</v>
      </c>
    </row>
    <row r="114" spans="1:2" x14ac:dyDescent="0.3">
      <c r="A114" s="1" t="s">
        <v>78</v>
      </c>
      <c r="B114">
        <v>194.5</v>
      </c>
    </row>
    <row r="115" spans="1:2" x14ac:dyDescent="0.3">
      <c r="A115" s="1" t="s">
        <v>79</v>
      </c>
      <c r="B115">
        <v>434.5</v>
      </c>
    </row>
    <row r="116" spans="1:2" x14ac:dyDescent="0.3">
      <c r="A116" s="1" t="s">
        <v>1521</v>
      </c>
      <c r="B116">
        <v>386.5</v>
      </c>
    </row>
    <row r="117" spans="1:2" x14ac:dyDescent="0.3">
      <c r="A117" s="1" t="s">
        <v>80</v>
      </c>
      <c r="B117">
        <v>549</v>
      </c>
    </row>
    <row r="118" spans="1:2" x14ac:dyDescent="0.3">
      <c r="A118" s="1" t="s">
        <v>81</v>
      </c>
      <c r="B118">
        <v>261</v>
      </c>
    </row>
    <row r="119" spans="1:2" x14ac:dyDescent="0.3">
      <c r="A119" s="1" t="s">
        <v>82</v>
      </c>
      <c r="B119">
        <v>333.5</v>
      </c>
    </row>
    <row r="120" spans="1:2" x14ac:dyDescent="0.3">
      <c r="A120" s="1" t="s">
        <v>83</v>
      </c>
      <c r="B120">
        <v>310.5</v>
      </c>
    </row>
    <row r="121" spans="1:2" x14ac:dyDescent="0.3">
      <c r="A121" s="1" t="s">
        <v>84</v>
      </c>
      <c r="B121">
        <v>283</v>
      </c>
    </row>
    <row r="122" spans="1:2" x14ac:dyDescent="0.3">
      <c r="A122" s="1" t="s">
        <v>85</v>
      </c>
      <c r="B122">
        <v>300</v>
      </c>
    </row>
    <row r="123" spans="1:2" x14ac:dyDescent="0.3">
      <c r="A123" s="1" t="s">
        <v>86</v>
      </c>
      <c r="B123">
        <v>348.5</v>
      </c>
    </row>
    <row r="124" spans="1:2" x14ac:dyDescent="0.3">
      <c r="A124" s="1" t="s">
        <v>87</v>
      </c>
      <c r="B124">
        <v>362.5</v>
      </c>
    </row>
    <row r="125" spans="1:2" x14ac:dyDescent="0.3">
      <c r="A125" s="1" t="s">
        <v>1522</v>
      </c>
      <c r="B125">
        <v>389</v>
      </c>
    </row>
    <row r="126" spans="1:2" x14ac:dyDescent="0.3">
      <c r="A126" s="1" t="s">
        <v>88</v>
      </c>
      <c r="B126">
        <v>301</v>
      </c>
    </row>
    <row r="127" spans="1:2" x14ac:dyDescent="0.3">
      <c r="A127" s="1" t="s">
        <v>89</v>
      </c>
      <c r="B127">
        <v>400</v>
      </c>
    </row>
    <row r="128" spans="1:2" x14ac:dyDescent="0.3">
      <c r="A128" s="1" t="s">
        <v>90</v>
      </c>
      <c r="B128">
        <v>296.5</v>
      </c>
    </row>
    <row r="129" spans="1:2" x14ac:dyDescent="0.3">
      <c r="A129" s="1" t="s">
        <v>91</v>
      </c>
      <c r="B129">
        <v>280</v>
      </c>
    </row>
    <row r="130" spans="1:2" x14ac:dyDescent="0.3">
      <c r="A130" s="1" t="s">
        <v>92</v>
      </c>
      <c r="B130">
        <v>350</v>
      </c>
    </row>
    <row r="131" spans="1:2" x14ac:dyDescent="0.3">
      <c r="A131" s="1" t="s">
        <v>93</v>
      </c>
      <c r="B131">
        <v>350</v>
      </c>
    </row>
    <row r="132" spans="1:2" x14ac:dyDescent="0.3">
      <c r="A132" s="1" t="s">
        <v>94</v>
      </c>
      <c r="B132">
        <v>365</v>
      </c>
    </row>
    <row r="133" spans="1:2" x14ac:dyDescent="0.3">
      <c r="A133" s="1" t="s">
        <v>95</v>
      </c>
      <c r="B133">
        <v>165.5</v>
      </c>
    </row>
    <row r="134" spans="1:2" x14ac:dyDescent="0.3">
      <c r="A134" s="1" t="s">
        <v>96</v>
      </c>
      <c r="B134">
        <v>179</v>
      </c>
    </row>
    <row r="135" spans="1:2" x14ac:dyDescent="0.3">
      <c r="A135" s="1" t="s">
        <v>97</v>
      </c>
      <c r="B135">
        <v>58.6</v>
      </c>
    </row>
    <row r="136" spans="1:2" x14ac:dyDescent="0.3">
      <c r="A136" s="1" t="s">
        <v>98</v>
      </c>
      <c r="B136">
        <v>256</v>
      </c>
    </row>
    <row r="137" spans="1:2" x14ac:dyDescent="0.3">
      <c r="A137" s="1" t="s">
        <v>99</v>
      </c>
      <c r="B137">
        <v>157.5</v>
      </c>
    </row>
    <row r="138" spans="1:2" x14ac:dyDescent="0.3">
      <c r="A138" s="1" t="s">
        <v>100</v>
      </c>
      <c r="B138">
        <v>186</v>
      </c>
    </row>
    <row r="139" spans="1:2" x14ac:dyDescent="0.3">
      <c r="A139" s="1" t="s">
        <v>101</v>
      </c>
      <c r="B139">
        <v>230.5</v>
      </c>
    </row>
    <row r="140" spans="1:2" x14ac:dyDescent="0.3">
      <c r="A140" s="1" t="s">
        <v>102</v>
      </c>
      <c r="B140">
        <v>250.5</v>
      </c>
    </row>
    <row r="141" spans="1:2" x14ac:dyDescent="0.3">
      <c r="A141" s="1" t="s">
        <v>103</v>
      </c>
      <c r="B141">
        <v>62.1</v>
      </c>
    </row>
    <row r="142" spans="1:2" x14ac:dyDescent="0.3">
      <c r="A142" s="1" t="s">
        <v>104</v>
      </c>
      <c r="B142">
        <v>140</v>
      </c>
    </row>
    <row r="143" spans="1:2" x14ac:dyDescent="0.3">
      <c r="A143" s="1" t="s">
        <v>105</v>
      </c>
      <c r="B143">
        <v>180</v>
      </c>
    </row>
    <row r="144" spans="1:2" x14ac:dyDescent="0.3">
      <c r="A144" s="1" t="s">
        <v>106</v>
      </c>
      <c r="B144">
        <v>45</v>
      </c>
    </row>
    <row r="145" spans="1:2" x14ac:dyDescent="0.3">
      <c r="A145" s="1" t="s">
        <v>107</v>
      </c>
      <c r="B145">
        <v>150.5</v>
      </c>
    </row>
    <row r="146" spans="1:2" x14ac:dyDescent="0.3">
      <c r="A146" s="1" t="s">
        <v>108</v>
      </c>
      <c r="B146">
        <v>195</v>
      </c>
    </row>
    <row r="147" spans="1:2" x14ac:dyDescent="0.3">
      <c r="A147" s="1" t="s">
        <v>109</v>
      </c>
      <c r="B147">
        <v>90.5</v>
      </c>
    </row>
    <row r="148" spans="1:2" x14ac:dyDescent="0.3">
      <c r="A148" s="1" t="s">
        <v>110</v>
      </c>
      <c r="B148">
        <v>165</v>
      </c>
    </row>
    <row r="149" spans="1:2" x14ac:dyDescent="0.3">
      <c r="A149" s="1" t="s">
        <v>111</v>
      </c>
      <c r="B149">
        <v>124</v>
      </c>
    </row>
    <row r="150" spans="1:2" x14ac:dyDescent="0.3">
      <c r="A150" s="1" t="s">
        <v>112</v>
      </c>
      <c r="B150">
        <v>164</v>
      </c>
    </row>
    <row r="151" spans="1:2" x14ac:dyDescent="0.3">
      <c r="A151" s="1" t="s">
        <v>113</v>
      </c>
      <c r="B151">
        <v>194</v>
      </c>
    </row>
    <row r="152" spans="1:2" x14ac:dyDescent="0.3">
      <c r="A152" s="1" t="s">
        <v>114</v>
      </c>
      <c r="B152">
        <v>207</v>
      </c>
    </row>
    <row r="153" spans="1:2" x14ac:dyDescent="0.3">
      <c r="A153" s="1" t="s">
        <v>115</v>
      </c>
      <c r="B153">
        <v>193</v>
      </c>
    </row>
    <row r="154" spans="1:2" x14ac:dyDescent="0.3">
      <c r="A154" s="1" t="s">
        <v>116</v>
      </c>
      <c r="B154">
        <v>296</v>
      </c>
    </row>
    <row r="155" spans="1:2" x14ac:dyDescent="0.3">
      <c r="A155" s="1" t="s">
        <v>117</v>
      </c>
      <c r="B155">
        <v>257</v>
      </c>
    </row>
    <row r="156" spans="1:2" x14ac:dyDescent="0.3">
      <c r="A156" s="1" t="s">
        <v>118</v>
      </c>
      <c r="B156">
        <v>173.5</v>
      </c>
    </row>
    <row r="157" spans="1:2" x14ac:dyDescent="0.3">
      <c r="A157" s="1" t="s">
        <v>119</v>
      </c>
      <c r="B157">
        <v>218</v>
      </c>
    </row>
    <row r="158" spans="1:2" x14ac:dyDescent="0.3">
      <c r="A158" s="1" t="s">
        <v>120</v>
      </c>
      <c r="B158">
        <v>110.5</v>
      </c>
    </row>
    <row r="159" spans="1:2" x14ac:dyDescent="0.3">
      <c r="A159" s="1" t="s">
        <v>121</v>
      </c>
      <c r="B159">
        <v>173</v>
      </c>
    </row>
    <row r="160" spans="1:2" x14ac:dyDescent="0.3">
      <c r="A160" s="1" t="s">
        <v>122</v>
      </c>
      <c r="B160">
        <v>124</v>
      </c>
    </row>
    <row r="161" spans="1:2" x14ac:dyDescent="0.3">
      <c r="A161" s="1" t="s">
        <v>123</v>
      </c>
      <c r="B161">
        <v>154</v>
      </c>
    </row>
    <row r="162" spans="1:2" x14ac:dyDescent="0.3">
      <c r="A162" s="1" t="s">
        <v>124</v>
      </c>
      <c r="B162">
        <v>296</v>
      </c>
    </row>
    <row r="163" spans="1:2" x14ac:dyDescent="0.3">
      <c r="A163" s="1" t="s">
        <v>125</v>
      </c>
      <c r="B163">
        <v>233</v>
      </c>
    </row>
    <row r="164" spans="1:2" x14ac:dyDescent="0.3">
      <c r="A164" s="1" t="s">
        <v>126</v>
      </c>
      <c r="B164">
        <v>172</v>
      </c>
    </row>
    <row r="165" spans="1:2" x14ac:dyDescent="0.3">
      <c r="A165" s="1" t="s">
        <v>127</v>
      </c>
      <c r="B165">
        <v>165</v>
      </c>
    </row>
    <row r="166" spans="1:2" x14ac:dyDescent="0.3">
      <c r="A166" s="1" t="s">
        <v>128</v>
      </c>
      <c r="B166">
        <v>150.5</v>
      </c>
    </row>
    <row r="167" spans="1:2" x14ac:dyDescent="0.3">
      <c r="A167" s="1" t="s">
        <v>129</v>
      </c>
      <c r="B167">
        <v>250</v>
      </c>
    </row>
    <row r="168" spans="1:2" x14ac:dyDescent="0.3">
      <c r="A168" s="1" t="s">
        <v>130</v>
      </c>
      <c r="B168">
        <v>145</v>
      </c>
    </row>
    <row r="169" spans="1:2" x14ac:dyDescent="0.3">
      <c r="A169" s="1" t="s">
        <v>131</v>
      </c>
      <c r="B169">
        <v>55.05</v>
      </c>
    </row>
    <row r="170" spans="1:2" x14ac:dyDescent="0.3">
      <c r="A170" s="1" t="s">
        <v>132</v>
      </c>
      <c r="B170">
        <v>145</v>
      </c>
    </row>
    <row r="171" spans="1:2" x14ac:dyDescent="0.3">
      <c r="A171" s="1" t="s">
        <v>133</v>
      </c>
      <c r="B171">
        <v>165</v>
      </c>
    </row>
    <row r="172" spans="1:2" x14ac:dyDescent="0.3">
      <c r="A172" s="1" t="s">
        <v>134</v>
      </c>
      <c r="B172">
        <v>45</v>
      </c>
    </row>
    <row r="173" spans="1:2" x14ac:dyDescent="0.3">
      <c r="A173" s="1" t="s">
        <v>135</v>
      </c>
      <c r="B173">
        <v>106</v>
      </c>
    </row>
    <row r="174" spans="1:2" x14ac:dyDescent="0.3">
      <c r="A174" s="1" t="s">
        <v>136</v>
      </c>
      <c r="B174">
        <v>246</v>
      </c>
    </row>
    <row r="175" spans="1:2" x14ac:dyDescent="0.3">
      <c r="A175" s="1" t="s">
        <v>137</v>
      </c>
      <c r="B175">
        <v>162</v>
      </c>
    </row>
    <row r="176" spans="1:2" x14ac:dyDescent="0.3">
      <c r="A176" s="1" t="s">
        <v>138</v>
      </c>
      <c r="B176">
        <v>181</v>
      </c>
    </row>
    <row r="177" spans="1:2" x14ac:dyDescent="0.3">
      <c r="A177" s="1" t="s">
        <v>139</v>
      </c>
      <c r="B177">
        <v>210.5</v>
      </c>
    </row>
    <row r="178" spans="1:2" x14ac:dyDescent="0.3">
      <c r="A178" s="1" t="s">
        <v>140</v>
      </c>
      <c r="B178">
        <v>232.5</v>
      </c>
    </row>
    <row r="179" spans="1:2" x14ac:dyDescent="0.3">
      <c r="A179" s="1" t="s">
        <v>141</v>
      </c>
      <c r="B179">
        <v>69.45</v>
      </c>
    </row>
    <row r="180" spans="1:2" x14ac:dyDescent="0.3">
      <c r="A180" s="1" t="s">
        <v>142</v>
      </c>
      <c r="B180">
        <v>148</v>
      </c>
    </row>
    <row r="181" spans="1:2" x14ac:dyDescent="0.3">
      <c r="A181" s="1" t="s">
        <v>143</v>
      </c>
      <c r="B181">
        <v>117</v>
      </c>
    </row>
    <row r="182" spans="1:2" x14ac:dyDescent="0.3">
      <c r="A182" s="1" t="s">
        <v>144</v>
      </c>
      <c r="B182">
        <v>207</v>
      </c>
    </row>
    <row r="183" spans="1:2" x14ac:dyDescent="0.3">
      <c r="A183" s="1" t="s">
        <v>145</v>
      </c>
      <c r="B183">
        <v>246.5</v>
      </c>
    </row>
    <row r="184" spans="1:2" x14ac:dyDescent="0.3">
      <c r="A184" s="1" t="s">
        <v>146</v>
      </c>
      <c r="B184">
        <v>283</v>
      </c>
    </row>
    <row r="185" spans="1:2" x14ac:dyDescent="0.3">
      <c r="A185" s="1" t="s">
        <v>147</v>
      </c>
      <c r="B185">
        <v>120.5</v>
      </c>
    </row>
    <row r="186" spans="1:2" x14ac:dyDescent="0.3">
      <c r="A186" s="1" t="s">
        <v>148</v>
      </c>
      <c r="B186">
        <v>152.5</v>
      </c>
    </row>
    <row r="187" spans="1:2" x14ac:dyDescent="0.3">
      <c r="A187" s="1" t="s">
        <v>149</v>
      </c>
      <c r="B187">
        <v>110.5</v>
      </c>
    </row>
    <row r="188" spans="1:2" x14ac:dyDescent="0.3">
      <c r="A188" s="1" t="s">
        <v>150</v>
      </c>
      <c r="B188">
        <v>193</v>
      </c>
    </row>
    <row r="189" spans="1:2" x14ac:dyDescent="0.3">
      <c r="A189" s="1" t="s">
        <v>151</v>
      </c>
      <c r="B189">
        <v>240</v>
      </c>
    </row>
    <row r="190" spans="1:2" x14ac:dyDescent="0.3">
      <c r="A190" s="1" t="s">
        <v>152</v>
      </c>
      <c r="B190">
        <v>268.5</v>
      </c>
    </row>
    <row r="191" spans="1:2" x14ac:dyDescent="0.3">
      <c r="A191" s="1" t="s">
        <v>153</v>
      </c>
      <c r="B191">
        <v>298</v>
      </c>
    </row>
    <row r="192" spans="1:2" x14ac:dyDescent="0.3">
      <c r="A192" s="1" t="s">
        <v>154</v>
      </c>
      <c r="B192">
        <v>102</v>
      </c>
    </row>
    <row r="193" spans="1:2" x14ac:dyDescent="0.3">
      <c r="A193" s="1" t="s">
        <v>155</v>
      </c>
      <c r="B193">
        <v>97.5</v>
      </c>
    </row>
    <row r="194" spans="1:2" x14ac:dyDescent="0.3">
      <c r="A194" s="1" t="s">
        <v>156</v>
      </c>
      <c r="B194">
        <v>119</v>
      </c>
    </row>
    <row r="195" spans="1:2" x14ac:dyDescent="0.3">
      <c r="A195" s="1" t="s">
        <v>157</v>
      </c>
      <c r="B195">
        <v>83.050000000000011</v>
      </c>
    </row>
    <row r="196" spans="1:2" x14ac:dyDescent="0.3">
      <c r="A196" s="1" t="s">
        <v>158</v>
      </c>
      <c r="B196">
        <v>205</v>
      </c>
    </row>
    <row r="197" spans="1:2" x14ac:dyDescent="0.3">
      <c r="A197" s="1" t="s">
        <v>159</v>
      </c>
      <c r="B197">
        <v>235</v>
      </c>
    </row>
    <row r="198" spans="1:2" x14ac:dyDescent="0.3">
      <c r="A198" s="1" t="s">
        <v>1523</v>
      </c>
      <c r="B198">
        <v>110.5</v>
      </c>
    </row>
    <row r="199" spans="1:2" x14ac:dyDescent="0.3">
      <c r="A199" s="1" t="s">
        <v>160</v>
      </c>
      <c r="B199">
        <v>186</v>
      </c>
    </row>
    <row r="200" spans="1:2" x14ac:dyDescent="0.3">
      <c r="A200" s="1" t="s">
        <v>161</v>
      </c>
      <c r="B200">
        <v>251.5</v>
      </c>
    </row>
    <row r="201" spans="1:2" x14ac:dyDescent="0.3">
      <c r="A201" s="1" t="s">
        <v>162</v>
      </c>
      <c r="B201">
        <v>264.5</v>
      </c>
    </row>
    <row r="202" spans="1:2" x14ac:dyDescent="0.3">
      <c r="A202" s="1" t="s">
        <v>163</v>
      </c>
      <c r="B202">
        <v>393</v>
      </c>
    </row>
    <row r="203" spans="1:2" x14ac:dyDescent="0.3">
      <c r="A203" s="1" t="s">
        <v>164</v>
      </c>
      <c r="B203">
        <v>234</v>
      </c>
    </row>
    <row r="204" spans="1:2" x14ac:dyDescent="0.3">
      <c r="A204" s="1" t="s">
        <v>165</v>
      </c>
      <c r="B204">
        <v>283</v>
      </c>
    </row>
    <row r="205" spans="1:2" x14ac:dyDescent="0.3">
      <c r="A205" s="1" t="s">
        <v>166</v>
      </c>
      <c r="B205">
        <v>143</v>
      </c>
    </row>
    <row r="206" spans="1:2" x14ac:dyDescent="0.3">
      <c r="A206" s="1" t="s">
        <v>167</v>
      </c>
      <c r="B206">
        <v>184.5</v>
      </c>
    </row>
    <row r="207" spans="1:2" x14ac:dyDescent="0.3">
      <c r="A207" s="1" t="s">
        <v>168</v>
      </c>
      <c r="B207">
        <v>190.5</v>
      </c>
    </row>
    <row r="208" spans="1:2" x14ac:dyDescent="0.3">
      <c r="A208" s="1" t="s">
        <v>169</v>
      </c>
      <c r="B208">
        <v>240</v>
      </c>
    </row>
    <row r="209" spans="1:2" x14ac:dyDescent="0.3">
      <c r="A209" s="1" t="s">
        <v>170</v>
      </c>
      <c r="B209">
        <v>68</v>
      </c>
    </row>
    <row r="210" spans="1:2" x14ac:dyDescent="0.3">
      <c r="A210" s="1" t="s">
        <v>171</v>
      </c>
      <c r="B210">
        <v>138</v>
      </c>
    </row>
    <row r="211" spans="1:2" x14ac:dyDescent="0.3">
      <c r="A211" s="1" t="s">
        <v>172</v>
      </c>
      <c r="B211">
        <v>103.5</v>
      </c>
    </row>
    <row r="212" spans="1:2" x14ac:dyDescent="0.3">
      <c r="A212" s="1" t="s">
        <v>173</v>
      </c>
      <c r="B212">
        <v>205</v>
      </c>
    </row>
    <row r="213" spans="1:2" x14ac:dyDescent="0.3">
      <c r="A213" s="1" t="s">
        <v>174</v>
      </c>
      <c r="B213">
        <v>235</v>
      </c>
    </row>
    <row r="214" spans="1:2" x14ac:dyDescent="0.3">
      <c r="A214" s="1" t="s">
        <v>175</v>
      </c>
      <c r="B214">
        <v>175.5</v>
      </c>
    </row>
    <row r="215" spans="1:2" x14ac:dyDescent="0.3">
      <c r="A215" s="1" t="s">
        <v>176</v>
      </c>
      <c r="B215">
        <v>203</v>
      </c>
    </row>
    <row r="216" spans="1:2" x14ac:dyDescent="0.3">
      <c r="A216" s="1" t="s">
        <v>177</v>
      </c>
      <c r="B216">
        <v>87.35</v>
      </c>
    </row>
    <row r="217" spans="1:2" x14ac:dyDescent="0.3">
      <c r="A217" s="1" t="s">
        <v>178</v>
      </c>
      <c r="B217">
        <v>188.5</v>
      </c>
    </row>
    <row r="218" spans="1:2" x14ac:dyDescent="0.3">
      <c r="A218" s="1" t="s">
        <v>179</v>
      </c>
      <c r="B218">
        <v>130.5</v>
      </c>
    </row>
    <row r="219" spans="1:2" x14ac:dyDescent="0.3">
      <c r="A219" s="1" t="s">
        <v>180</v>
      </c>
      <c r="B219">
        <v>210.5</v>
      </c>
    </row>
    <row r="220" spans="1:2" x14ac:dyDescent="0.3">
      <c r="A220" s="1" t="s">
        <v>181</v>
      </c>
      <c r="B220">
        <v>117</v>
      </c>
    </row>
    <row r="221" spans="1:2" x14ac:dyDescent="0.3">
      <c r="A221" s="1" t="s">
        <v>182</v>
      </c>
      <c r="B221">
        <v>166</v>
      </c>
    </row>
    <row r="222" spans="1:2" x14ac:dyDescent="0.3">
      <c r="A222" s="1" t="s">
        <v>183</v>
      </c>
      <c r="B222">
        <v>189</v>
      </c>
    </row>
    <row r="223" spans="1:2" x14ac:dyDescent="0.3">
      <c r="A223" s="1" t="s">
        <v>184</v>
      </c>
      <c r="B223">
        <v>212</v>
      </c>
    </row>
    <row r="224" spans="1:2" x14ac:dyDescent="0.3">
      <c r="A224" s="1" t="s">
        <v>185</v>
      </c>
      <c r="B224">
        <v>238</v>
      </c>
    </row>
    <row r="225" spans="1:2" x14ac:dyDescent="0.3">
      <c r="A225" s="1" t="s">
        <v>186</v>
      </c>
      <c r="B225">
        <v>276.5</v>
      </c>
    </row>
    <row r="226" spans="1:2" x14ac:dyDescent="0.3">
      <c r="A226" s="1" t="s">
        <v>187</v>
      </c>
      <c r="B226">
        <v>100</v>
      </c>
    </row>
    <row r="227" spans="1:2" x14ac:dyDescent="0.3">
      <c r="A227" s="1" t="s">
        <v>188</v>
      </c>
      <c r="B227">
        <v>113.5</v>
      </c>
    </row>
    <row r="228" spans="1:2" x14ac:dyDescent="0.3">
      <c r="A228" s="1" t="s">
        <v>189</v>
      </c>
      <c r="B228">
        <v>260</v>
      </c>
    </row>
    <row r="229" spans="1:2" x14ac:dyDescent="0.3">
      <c r="A229" s="1" t="s">
        <v>190</v>
      </c>
      <c r="B229">
        <v>108.5</v>
      </c>
    </row>
    <row r="230" spans="1:2" x14ac:dyDescent="0.3">
      <c r="A230" s="1" t="s">
        <v>191</v>
      </c>
      <c r="B230">
        <v>110.5</v>
      </c>
    </row>
    <row r="231" spans="1:2" x14ac:dyDescent="0.3">
      <c r="A231" s="1" t="s">
        <v>192</v>
      </c>
      <c r="B231">
        <v>216.5</v>
      </c>
    </row>
    <row r="232" spans="1:2" x14ac:dyDescent="0.3">
      <c r="A232" s="1" t="s">
        <v>193</v>
      </c>
      <c r="B232">
        <v>243.5</v>
      </c>
    </row>
    <row r="233" spans="1:2" x14ac:dyDescent="0.3">
      <c r="A233" s="1" t="s">
        <v>194</v>
      </c>
      <c r="B233">
        <v>58</v>
      </c>
    </row>
    <row r="234" spans="1:2" x14ac:dyDescent="0.3">
      <c r="A234" s="1" t="s">
        <v>195</v>
      </c>
      <c r="B234">
        <v>126</v>
      </c>
    </row>
    <row r="235" spans="1:2" x14ac:dyDescent="0.3">
      <c r="A235" s="1" t="s">
        <v>196</v>
      </c>
      <c r="B235">
        <v>310.5</v>
      </c>
    </row>
    <row r="236" spans="1:2" x14ac:dyDescent="0.3">
      <c r="A236" s="1" t="s">
        <v>197</v>
      </c>
      <c r="B236">
        <v>260</v>
      </c>
    </row>
    <row r="237" spans="1:2" x14ac:dyDescent="0.3">
      <c r="A237" s="1" t="s">
        <v>198</v>
      </c>
      <c r="B237">
        <v>61</v>
      </c>
    </row>
    <row r="238" spans="1:2" x14ac:dyDescent="0.3">
      <c r="A238" s="1" t="s">
        <v>199</v>
      </c>
      <c r="B238">
        <v>177</v>
      </c>
    </row>
    <row r="239" spans="1:2" x14ac:dyDescent="0.3">
      <c r="A239" s="1" t="s">
        <v>200</v>
      </c>
      <c r="B239">
        <v>362</v>
      </c>
    </row>
    <row r="240" spans="1:2" x14ac:dyDescent="0.3">
      <c r="A240" s="1" t="s">
        <v>201</v>
      </c>
      <c r="B240">
        <v>351</v>
      </c>
    </row>
    <row r="241" spans="1:2" x14ac:dyDescent="0.3">
      <c r="A241" s="1" t="s">
        <v>202</v>
      </c>
      <c r="B241">
        <v>50.15</v>
      </c>
    </row>
    <row r="242" spans="1:2" x14ac:dyDescent="0.3">
      <c r="A242" s="1" t="s">
        <v>203</v>
      </c>
      <c r="B242">
        <v>90.25</v>
      </c>
    </row>
    <row r="243" spans="1:2" x14ac:dyDescent="0.3">
      <c r="A243" s="1" t="s">
        <v>204</v>
      </c>
      <c r="B243">
        <v>70.400000000000006</v>
      </c>
    </row>
    <row r="244" spans="1:2" x14ac:dyDescent="0.3">
      <c r="A244" s="1" t="s">
        <v>205</v>
      </c>
      <c r="B244">
        <v>185</v>
      </c>
    </row>
    <row r="245" spans="1:2" x14ac:dyDescent="0.3">
      <c r="A245" s="1" t="s">
        <v>206</v>
      </c>
      <c r="B245">
        <v>211</v>
      </c>
    </row>
    <row r="246" spans="1:2" x14ac:dyDescent="0.3">
      <c r="A246" s="1" t="s">
        <v>207</v>
      </c>
      <c r="B246">
        <v>142</v>
      </c>
    </row>
    <row r="247" spans="1:2" x14ac:dyDescent="0.3">
      <c r="A247" s="1" t="s">
        <v>208</v>
      </c>
      <c r="B247">
        <v>133</v>
      </c>
    </row>
    <row r="248" spans="1:2" x14ac:dyDescent="0.3">
      <c r="A248" s="1" t="s">
        <v>209</v>
      </c>
      <c r="B248">
        <v>131</v>
      </c>
    </row>
    <row r="249" spans="1:2" x14ac:dyDescent="0.3">
      <c r="A249" s="1" t="s">
        <v>210</v>
      </c>
      <c r="B249">
        <v>290.5</v>
      </c>
    </row>
    <row r="250" spans="1:2" x14ac:dyDescent="0.3">
      <c r="A250" s="1" t="s">
        <v>211</v>
      </c>
      <c r="B250">
        <v>65</v>
      </c>
    </row>
    <row r="251" spans="1:2" x14ac:dyDescent="0.3">
      <c r="A251" s="1" t="s">
        <v>212</v>
      </c>
      <c r="B251">
        <v>162.5</v>
      </c>
    </row>
    <row r="252" spans="1:2" x14ac:dyDescent="0.3">
      <c r="A252" s="1" t="s">
        <v>213</v>
      </c>
      <c r="B252">
        <v>127.5</v>
      </c>
    </row>
    <row r="253" spans="1:2" x14ac:dyDescent="0.3">
      <c r="A253" s="1" t="s">
        <v>214</v>
      </c>
      <c r="B253">
        <v>100.3</v>
      </c>
    </row>
    <row r="254" spans="1:2" x14ac:dyDescent="0.3">
      <c r="A254" s="1" t="s">
        <v>215</v>
      </c>
      <c r="B254">
        <v>119</v>
      </c>
    </row>
    <row r="255" spans="1:2" x14ac:dyDescent="0.3">
      <c r="A255" s="1" t="s">
        <v>216</v>
      </c>
      <c r="B255">
        <v>119</v>
      </c>
    </row>
    <row r="256" spans="1:2" x14ac:dyDescent="0.3">
      <c r="A256" s="1" t="s">
        <v>217</v>
      </c>
      <c r="B256">
        <v>260</v>
      </c>
    </row>
    <row r="257" spans="1:2" x14ac:dyDescent="0.3">
      <c r="A257" s="1" t="s">
        <v>218</v>
      </c>
      <c r="B257">
        <v>253.5</v>
      </c>
    </row>
    <row r="258" spans="1:2" x14ac:dyDescent="0.3">
      <c r="A258" s="1" t="s">
        <v>219</v>
      </c>
      <c r="B258">
        <v>261</v>
      </c>
    </row>
    <row r="259" spans="1:2" x14ac:dyDescent="0.3">
      <c r="A259" s="1" t="s">
        <v>220</v>
      </c>
      <c r="B259">
        <v>261</v>
      </c>
    </row>
    <row r="260" spans="1:2" x14ac:dyDescent="0.3">
      <c r="A260" s="1" t="s">
        <v>221</v>
      </c>
      <c r="B260">
        <v>261</v>
      </c>
    </row>
    <row r="261" spans="1:2" x14ac:dyDescent="0.3">
      <c r="A261" s="1" t="s">
        <v>222</v>
      </c>
      <c r="B261">
        <v>50.15</v>
      </c>
    </row>
    <row r="262" spans="1:2" x14ac:dyDescent="0.3">
      <c r="A262" s="1" t="s">
        <v>223</v>
      </c>
      <c r="B262">
        <v>65</v>
      </c>
    </row>
    <row r="263" spans="1:2" x14ac:dyDescent="0.3">
      <c r="A263" s="1" t="s">
        <v>224</v>
      </c>
      <c r="B263">
        <v>75.8</v>
      </c>
    </row>
    <row r="264" spans="1:2" x14ac:dyDescent="0.3">
      <c r="A264" s="1" t="s">
        <v>225</v>
      </c>
      <c r="B264">
        <v>119</v>
      </c>
    </row>
    <row r="265" spans="1:2" x14ac:dyDescent="0.3">
      <c r="A265" s="1" t="s">
        <v>226</v>
      </c>
      <c r="B265">
        <v>215</v>
      </c>
    </row>
    <row r="266" spans="1:2" x14ac:dyDescent="0.3">
      <c r="A266" s="1" t="s">
        <v>227</v>
      </c>
      <c r="B266">
        <v>240.5</v>
      </c>
    </row>
    <row r="267" spans="1:2" x14ac:dyDescent="0.3">
      <c r="A267" s="1" t="s">
        <v>228</v>
      </c>
      <c r="B267">
        <v>241</v>
      </c>
    </row>
    <row r="268" spans="1:2" x14ac:dyDescent="0.3">
      <c r="A268" s="1" t="s">
        <v>229</v>
      </c>
      <c r="B268">
        <v>186</v>
      </c>
    </row>
    <row r="269" spans="1:2" x14ac:dyDescent="0.3">
      <c r="A269" s="1" t="s">
        <v>230</v>
      </c>
      <c r="B269">
        <v>269</v>
      </c>
    </row>
    <row r="270" spans="1:2" x14ac:dyDescent="0.3">
      <c r="A270" s="1" t="s">
        <v>231</v>
      </c>
      <c r="B270">
        <v>325</v>
      </c>
    </row>
    <row r="271" spans="1:2" x14ac:dyDescent="0.3">
      <c r="A271" s="1" t="s">
        <v>232</v>
      </c>
      <c r="B271">
        <v>336</v>
      </c>
    </row>
    <row r="272" spans="1:2" x14ac:dyDescent="0.3">
      <c r="A272" s="1" t="s">
        <v>233</v>
      </c>
      <c r="B272">
        <v>124.5</v>
      </c>
    </row>
    <row r="273" spans="1:2" x14ac:dyDescent="0.3">
      <c r="A273" s="1" t="s">
        <v>234</v>
      </c>
      <c r="B273">
        <v>260</v>
      </c>
    </row>
    <row r="274" spans="1:2" x14ac:dyDescent="0.3">
      <c r="A274" s="1" t="s">
        <v>235</v>
      </c>
      <c r="B274">
        <v>154.5</v>
      </c>
    </row>
    <row r="275" spans="1:2" x14ac:dyDescent="0.3">
      <c r="A275" s="1" t="s">
        <v>236</v>
      </c>
      <c r="B275">
        <v>150.5</v>
      </c>
    </row>
    <row r="276" spans="1:2" x14ac:dyDescent="0.3">
      <c r="A276" s="1" t="s">
        <v>237</v>
      </c>
      <c r="B276">
        <v>320</v>
      </c>
    </row>
    <row r="277" spans="1:2" x14ac:dyDescent="0.3">
      <c r="A277" s="1" t="s">
        <v>238</v>
      </c>
      <c r="B277">
        <v>276</v>
      </c>
    </row>
    <row r="278" spans="1:2" x14ac:dyDescent="0.3">
      <c r="A278" s="1" t="s">
        <v>239</v>
      </c>
      <c r="B278">
        <v>366</v>
      </c>
    </row>
    <row r="279" spans="1:2" x14ac:dyDescent="0.3">
      <c r="A279" s="1" t="s">
        <v>240</v>
      </c>
      <c r="B279">
        <v>260</v>
      </c>
    </row>
    <row r="280" spans="1:2" x14ac:dyDescent="0.3">
      <c r="A280" s="1" t="s">
        <v>241</v>
      </c>
      <c r="B280">
        <v>350</v>
      </c>
    </row>
    <row r="281" spans="1:2" x14ac:dyDescent="0.3">
      <c r="A281" s="1" t="s">
        <v>242</v>
      </c>
      <c r="B281">
        <v>81.25</v>
      </c>
    </row>
    <row r="282" spans="1:2" x14ac:dyDescent="0.3">
      <c r="A282" s="1" t="s">
        <v>243</v>
      </c>
      <c r="B282">
        <v>173.5</v>
      </c>
    </row>
    <row r="283" spans="1:2" x14ac:dyDescent="0.3">
      <c r="A283" s="1" t="s">
        <v>244</v>
      </c>
      <c r="B283">
        <v>393</v>
      </c>
    </row>
    <row r="284" spans="1:2" x14ac:dyDescent="0.3">
      <c r="A284" s="1" t="s">
        <v>1524</v>
      </c>
      <c r="B284">
        <v>410</v>
      </c>
    </row>
    <row r="285" spans="1:2" x14ac:dyDescent="0.3">
      <c r="A285" s="1" t="s">
        <v>1525</v>
      </c>
      <c r="B285">
        <v>444</v>
      </c>
    </row>
    <row r="286" spans="1:2" x14ac:dyDescent="0.3">
      <c r="A286" s="1" t="s">
        <v>245</v>
      </c>
      <c r="B286">
        <v>392.5</v>
      </c>
    </row>
    <row r="287" spans="1:2" x14ac:dyDescent="0.3">
      <c r="A287" s="1" t="s">
        <v>246</v>
      </c>
      <c r="B287">
        <v>315</v>
      </c>
    </row>
    <row r="288" spans="1:2" x14ac:dyDescent="0.3">
      <c r="A288" s="1" t="s">
        <v>1526</v>
      </c>
      <c r="B288">
        <v>335</v>
      </c>
    </row>
    <row r="289" spans="1:2" x14ac:dyDescent="0.3">
      <c r="A289" s="1" t="s">
        <v>247</v>
      </c>
      <c r="B289">
        <v>456</v>
      </c>
    </row>
    <row r="290" spans="1:2" x14ac:dyDescent="0.3">
      <c r="A290" s="1" t="s">
        <v>248</v>
      </c>
      <c r="B290">
        <v>402.5</v>
      </c>
    </row>
    <row r="291" spans="1:2" x14ac:dyDescent="0.3">
      <c r="A291" s="1" t="s">
        <v>249</v>
      </c>
      <c r="B291">
        <v>410</v>
      </c>
    </row>
    <row r="292" spans="1:2" x14ac:dyDescent="0.3">
      <c r="A292" s="1" t="s">
        <v>250</v>
      </c>
      <c r="B292">
        <v>410</v>
      </c>
    </row>
    <row r="293" spans="1:2" x14ac:dyDescent="0.3">
      <c r="A293" s="1" t="s">
        <v>251</v>
      </c>
      <c r="B293">
        <v>421</v>
      </c>
    </row>
    <row r="294" spans="1:2" x14ac:dyDescent="0.3">
      <c r="A294" s="1" t="s">
        <v>252</v>
      </c>
      <c r="B294">
        <v>127</v>
      </c>
    </row>
    <row r="295" spans="1:2" x14ac:dyDescent="0.3">
      <c r="A295" s="1" t="s">
        <v>253</v>
      </c>
      <c r="B295">
        <v>386.5</v>
      </c>
    </row>
    <row r="296" spans="1:2" x14ac:dyDescent="0.3">
      <c r="A296" s="1" t="s">
        <v>254</v>
      </c>
      <c r="B296">
        <v>399.5</v>
      </c>
    </row>
    <row r="297" spans="1:2" x14ac:dyDescent="0.3">
      <c r="A297" s="1" t="s">
        <v>255</v>
      </c>
      <c r="B297">
        <v>427.5</v>
      </c>
    </row>
    <row r="298" spans="1:2" x14ac:dyDescent="0.3">
      <c r="A298" s="1" t="s">
        <v>256</v>
      </c>
      <c r="B298">
        <v>403</v>
      </c>
    </row>
    <row r="299" spans="1:2" x14ac:dyDescent="0.3">
      <c r="A299" s="1" t="s">
        <v>257</v>
      </c>
      <c r="B299">
        <v>389.5</v>
      </c>
    </row>
    <row r="300" spans="1:2" x14ac:dyDescent="0.3">
      <c r="A300" s="1" t="s">
        <v>258</v>
      </c>
      <c r="B300">
        <v>448.5</v>
      </c>
    </row>
    <row r="301" spans="1:2" x14ac:dyDescent="0.3">
      <c r="A301" s="1" t="s">
        <v>1527</v>
      </c>
      <c r="B301">
        <v>448.5</v>
      </c>
    </row>
    <row r="302" spans="1:2" x14ac:dyDescent="0.3">
      <c r="A302" s="1" t="s">
        <v>1528</v>
      </c>
      <c r="B302">
        <v>581.5</v>
      </c>
    </row>
    <row r="303" spans="1:2" x14ac:dyDescent="0.3">
      <c r="A303" s="1" t="s">
        <v>259</v>
      </c>
      <c r="B303">
        <v>650</v>
      </c>
    </row>
    <row r="304" spans="1:2" x14ac:dyDescent="0.3">
      <c r="A304" s="1" t="s">
        <v>260</v>
      </c>
      <c r="B304">
        <v>583.5</v>
      </c>
    </row>
    <row r="305" spans="1:2" x14ac:dyDescent="0.3">
      <c r="A305" s="1" t="s">
        <v>1529</v>
      </c>
      <c r="B305">
        <v>584.5</v>
      </c>
    </row>
    <row r="306" spans="1:2" x14ac:dyDescent="0.3">
      <c r="A306" s="1" t="s">
        <v>1530</v>
      </c>
      <c r="B306">
        <v>575</v>
      </c>
    </row>
    <row r="307" spans="1:2" x14ac:dyDescent="0.3">
      <c r="A307" s="1" t="s">
        <v>261</v>
      </c>
      <c r="B307">
        <v>702</v>
      </c>
    </row>
    <row r="308" spans="1:2" x14ac:dyDescent="0.3">
      <c r="A308" s="1" t="s">
        <v>262</v>
      </c>
      <c r="B308">
        <v>261</v>
      </c>
    </row>
    <row r="309" spans="1:2" x14ac:dyDescent="0.3">
      <c r="A309" s="1" t="s">
        <v>263</v>
      </c>
      <c r="B309">
        <v>110</v>
      </c>
    </row>
    <row r="310" spans="1:2" x14ac:dyDescent="0.3">
      <c r="A310" s="1" t="s">
        <v>264</v>
      </c>
      <c r="B310">
        <v>495</v>
      </c>
    </row>
    <row r="311" spans="1:2" x14ac:dyDescent="0.3">
      <c r="A311" s="1" t="s">
        <v>265</v>
      </c>
      <c r="B311">
        <v>424</v>
      </c>
    </row>
    <row r="312" spans="1:2" x14ac:dyDescent="0.3">
      <c r="A312" s="1" t="s">
        <v>266</v>
      </c>
      <c r="B312">
        <v>420.5</v>
      </c>
    </row>
    <row r="313" spans="1:2" x14ac:dyDescent="0.3">
      <c r="A313" s="1" t="s">
        <v>267</v>
      </c>
      <c r="B313">
        <v>445</v>
      </c>
    </row>
    <row r="314" spans="1:2" x14ac:dyDescent="0.3">
      <c r="A314" s="1" t="s">
        <v>268</v>
      </c>
      <c r="B314">
        <v>417</v>
      </c>
    </row>
    <row r="315" spans="1:2" x14ac:dyDescent="0.3">
      <c r="A315" s="1" t="s">
        <v>269</v>
      </c>
      <c r="B315">
        <v>375.5</v>
      </c>
    </row>
    <row r="316" spans="1:2" x14ac:dyDescent="0.3">
      <c r="A316" s="1" t="s">
        <v>270</v>
      </c>
      <c r="B316">
        <v>362</v>
      </c>
    </row>
    <row r="317" spans="1:2" x14ac:dyDescent="0.3">
      <c r="A317" s="1" t="s">
        <v>271</v>
      </c>
      <c r="B317">
        <v>375.5</v>
      </c>
    </row>
    <row r="318" spans="1:2" x14ac:dyDescent="0.3">
      <c r="A318" s="1" t="s">
        <v>272</v>
      </c>
      <c r="B318">
        <v>355</v>
      </c>
    </row>
    <row r="319" spans="1:2" x14ac:dyDescent="0.3">
      <c r="A319" s="1" t="s">
        <v>273</v>
      </c>
      <c r="B319">
        <v>424</v>
      </c>
    </row>
    <row r="320" spans="1:2" x14ac:dyDescent="0.3">
      <c r="A320" s="1" t="s">
        <v>274</v>
      </c>
      <c r="B320">
        <v>406.5</v>
      </c>
    </row>
    <row r="321" spans="1:2" x14ac:dyDescent="0.3">
      <c r="A321" s="1" t="s">
        <v>1531</v>
      </c>
      <c r="B321">
        <v>427.5</v>
      </c>
    </row>
    <row r="322" spans="1:2" x14ac:dyDescent="0.3">
      <c r="A322" s="1" t="s">
        <v>1532</v>
      </c>
      <c r="B322">
        <v>462</v>
      </c>
    </row>
    <row r="323" spans="1:2" x14ac:dyDescent="0.3">
      <c r="A323" s="1" t="s">
        <v>275</v>
      </c>
      <c r="B323">
        <v>500</v>
      </c>
    </row>
    <row r="324" spans="1:2" x14ac:dyDescent="0.3">
      <c r="A324" s="1" t="s">
        <v>276</v>
      </c>
      <c r="B324">
        <v>186.5</v>
      </c>
    </row>
    <row r="325" spans="1:2" x14ac:dyDescent="0.3">
      <c r="A325" s="1" t="s">
        <v>277</v>
      </c>
      <c r="B325">
        <v>186.5</v>
      </c>
    </row>
    <row r="326" spans="1:2" x14ac:dyDescent="0.3">
      <c r="A326" s="1" t="s">
        <v>278</v>
      </c>
      <c r="B326">
        <v>185</v>
      </c>
    </row>
    <row r="327" spans="1:2" x14ac:dyDescent="0.3">
      <c r="A327" s="1" t="s">
        <v>279</v>
      </c>
      <c r="B327">
        <v>172</v>
      </c>
    </row>
    <row r="328" spans="1:2" x14ac:dyDescent="0.3">
      <c r="A328" s="1" t="s">
        <v>280</v>
      </c>
      <c r="B328">
        <v>150.5</v>
      </c>
    </row>
    <row r="329" spans="1:2" x14ac:dyDescent="0.3">
      <c r="A329" s="1" t="s">
        <v>281</v>
      </c>
      <c r="B329">
        <v>635</v>
      </c>
    </row>
    <row r="330" spans="1:2" x14ac:dyDescent="0.3">
      <c r="A330" s="1" t="s">
        <v>282</v>
      </c>
      <c r="B330">
        <v>410</v>
      </c>
    </row>
    <row r="331" spans="1:2" x14ac:dyDescent="0.3">
      <c r="A331" s="1" t="s">
        <v>283</v>
      </c>
      <c r="B331">
        <v>421</v>
      </c>
    </row>
    <row r="332" spans="1:2" x14ac:dyDescent="0.3">
      <c r="A332" s="1" t="s">
        <v>284</v>
      </c>
      <c r="B332">
        <v>551.5</v>
      </c>
    </row>
    <row r="333" spans="1:2" x14ac:dyDescent="0.3">
      <c r="A333" s="1" t="s">
        <v>285</v>
      </c>
      <c r="B333">
        <v>538</v>
      </c>
    </row>
    <row r="334" spans="1:2" x14ac:dyDescent="0.3">
      <c r="A334" s="1" t="s">
        <v>286</v>
      </c>
      <c r="B334">
        <v>500</v>
      </c>
    </row>
    <row r="335" spans="1:2" x14ac:dyDescent="0.3">
      <c r="A335" s="1" t="s">
        <v>287</v>
      </c>
      <c r="B335">
        <v>551.5</v>
      </c>
    </row>
    <row r="336" spans="1:2" x14ac:dyDescent="0.3">
      <c r="A336" s="1" t="s">
        <v>288</v>
      </c>
      <c r="B336">
        <v>489.5</v>
      </c>
    </row>
    <row r="337" spans="1:2" x14ac:dyDescent="0.3">
      <c r="A337" s="1" t="s">
        <v>289</v>
      </c>
      <c r="B337">
        <v>383</v>
      </c>
    </row>
    <row r="338" spans="1:2" x14ac:dyDescent="0.3">
      <c r="A338" s="1" t="s">
        <v>290</v>
      </c>
      <c r="B338">
        <v>410.5</v>
      </c>
    </row>
    <row r="339" spans="1:2" x14ac:dyDescent="0.3">
      <c r="A339" s="1" t="s">
        <v>291</v>
      </c>
      <c r="B339">
        <v>369</v>
      </c>
    </row>
    <row r="340" spans="1:2" x14ac:dyDescent="0.3">
      <c r="A340" s="1" t="s">
        <v>292</v>
      </c>
      <c r="B340">
        <v>417</v>
      </c>
    </row>
    <row r="341" spans="1:2" x14ac:dyDescent="0.3">
      <c r="A341" s="1" t="s">
        <v>293</v>
      </c>
      <c r="B341">
        <v>529.5</v>
      </c>
    </row>
    <row r="342" spans="1:2" x14ac:dyDescent="0.3">
      <c r="A342" s="1" t="s">
        <v>1533</v>
      </c>
      <c r="B342">
        <v>657.5</v>
      </c>
    </row>
    <row r="343" spans="1:2" x14ac:dyDescent="0.3">
      <c r="A343" s="1" t="s">
        <v>294</v>
      </c>
      <c r="B343">
        <v>627</v>
      </c>
    </row>
    <row r="344" spans="1:2" x14ac:dyDescent="0.3">
      <c r="A344" s="1" t="s">
        <v>295</v>
      </c>
      <c r="B344">
        <v>541.5</v>
      </c>
    </row>
    <row r="345" spans="1:2" x14ac:dyDescent="0.3">
      <c r="A345" s="1" t="s">
        <v>296</v>
      </c>
      <c r="B345">
        <v>434.5</v>
      </c>
    </row>
    <row r="346" spans="1:2" x14ac:dyDescent="0.3">
      <c r="A346" s="1" t="s">
        <v>297</v>
      </c>
      <c r="B346">
        <v>486.5</v>
      </c>
    </row>
    <row r="347" spans="1:2" x14ac:dyDescent="0.3">
      <c r="A347" s="1" t="s">
        <v>298</v>
      </c>
      <c r="B347">
        <v>386</v>
      </c>
    </row>
    <row r="348" spans="1:2" x14ac:dyDescent="0.3">
      <c r="A348" s="1" t="s">
        <v>299</v>
      </c>
      <c r="B348">
        <v>406.5</v>
      </c>
    </row>
    <row r="349" spans="1:2" x14ac:dyDescent="0.3">
      <c r="A349" s="1" t="s">
        <v>300</v>
      </c>
      <c r="B349">
        <v>428.5</v>
      </c>
    </row>
    <row r="350" spans="1:2" x14ac:dyDescent="0.3">
      <c r="A350" s="1" t="s">
        <v>301</v>
      </c>
      <c r="B350">
        <v>284</v>
      </c>
    </row>
    <row r="351" spans="1:2" x14ac:dyDescent="0.3">
      <c r="A351" s="1" t="s">
        <v>302</v>
      </c>
      <c r="B351">
        <v>253.5</v>
      </c>
    </row>
    <row r="352" spans="1:2" x14ac:dyDescent="0.3">
      <c r="A352" s="1" t="s">
        <v>303</v>
      </c>
      <c r="B352">
        <v>400</v>
      </c>
    </row>
    <row r="353" spans="1:2" x14ac:dyDescent="0.3">
      <c r="A353" s="1" t="s">
        <v>304</v>
      </c>
      <c r="B353">
        <v>400</v>
      </c>
    </row>
    <row r="354" spans="1:2" x14ac:dyDescent="0.3">
      <c r="A354" s="1" t="s">
        <v>305</v>
      </c>
      <c r="B354">
        <v>442.5</v>
      </c>
    </row>
    <row r="355" spans="1:2" x14ac:dyDescent="0.3">
      <c r="A355" s="1" t="s">
        <v>306</v>
      </c>
      <c r="B355">
        <v>472.5</v>
      </c>
    </row>
    <row r="356" spans="1:2" x14ac:dyDescent="0.3">
      <c r="A356" s="1" t="s">
        <v>307</v>
      </c>
      <c r="B356">
        <v>348.5</v>
      </c>
    </row>
    <row r="357" spans="1:2" x14ac:dyDescent="0.3">
      <c r="A357" s="1" t="s">
        <v>308</v>
      </c>
      <c r="B357">
        <v>345</v>
      </c>
    </row>
    <row r="358" spans="1:2" x14ac:dyDescent="0.3">
      <c r="A358" s="1" t="s">
        <v>309</v>
      </c>
      <c r="B358">
        <v>130.5</v>
      </c>
    </row>
    <row r="359" spans="1:2" x14ac:dyDescent="0.3">
      <c r="A359" s="1" t="s">
        <v>310</v>
      </c>
      <c r="B359">
        <v>280</v>
      </c>
    </row>
    <row r="360" spans="1:2" x14ac:dyDescent="0.3">
      <c r="A360" s="1" t="s">
        <v>311</v>
      </c>
      <c r="B360">
        <v>90</v>
      </c>
    </row>
    <row r="361" spans="1:2" x14ac:dyDescent="0.3">
      <c r="A361" s="1" t="s">
        <v>2773</v>
      </c>
      <c r="B361">
        <v>252</v>
      </c>
    </row>
    <row r="362" spans="1:2" x14ac:dyDescent="0.3">
      <c r="A362" s="1" t="s">
        <v>313</v>
      </c>
      <c r="B362">
        <v>82.55</v>
      </c>
    </row>
    <row r="363" spans="1:2" x14ac:dyDescent="0.3">
      <c r="A363" s="1" t="s">
        <v>314</v>
      </c>
      <c r="B363">
        <v>205</v>
      </c>
    </row>
    <row r="364" spans="1:2" x14ac:dyDescent="0.3">
      <c r="A364" s="1" t="s">
        <v>315</v>
      </c>
      <c r="B364">
        <v>241.5</v>
      </c>
    </row>
    <row r="365" spans="1:2" x14ac:dyDescent="0.3">
      <c r="A365" s="1" t="s">
        <v>316</v>
      </c>
      <c r="B365">
        <v>253.5</v>
      </c>
    </row>
    <row r="366" spans="1:2" x14ac:dyDescent="0.3">
      <c r="A366" s="1" t="s">
        <v>317</v>
      </c>
      <c r="B366">
        <v>165</v>
      </c>
    </row>
    <row r="367" spans="1:2" x14ac:dyDescent="0.3">
      <c r="A367" s="1" t="s">
        <v>1534</v>
      </c>
      <c r="B367">
        <v>160</v>
      </c>
    </row>
    <row r="368" spans="1:2" x14ac:dyDescent="0.3">
      <c r="A368" s="1" t="s">
        <v>1535</v>
      </c>
      <c r="B368">
        <v>199.5</v>
      </c>
    </row>
    <row r="369" spans="1:2" x14ac:dyDescent="0.3">
      <c r="A369" s="1" t="s">
        <v>318</v>
      </c>
      <c r="B369">
        <v>309.5</v>
      </c>
    </row>
    <row r="370" spans="1:2" x14ac:dyDescent="0.3">
      <c r="A370" s="1" t="s">
        <v>319</v>
      </c>
      <c r="B370">
        <v>110.5</v>
      </c>
    </row>
    <row r="371" spans="1:2" x14ac:dyDescent="0.3">
      <c r="A371" s="1" t="s">
        <v>320</v>
      </c>
      <c r="B371">
        <v>230.5</v>
      </c>
    </row>
    <row r="372" spans="1:2" x14ac:dyDescent="0.3">
      <c r="A372" s="1" t="s">
        <v>321</v>
      </c>
      <c r="B372">
        <v>241.5</v>
      </c>
    </row>
    <row r="373" spans="1:2" x14ac:dyDescent="0.3">
      <c r="A373" s="1" t="s">
        <v>322</v>
      </c>
      <c r="B373">
        <v>200</v>
      </c>
    </row>
    <row r="374" spans="1:2" x14ac:dyDescent="0.3">
      <c r="A374" s="1" t="s">
        <v>323</v>
      </c>
      <c r="B374">
        <v>265.5</v>
      </c>
    </row>
    <row r="375" spans="1:2" x14ac:dyDescent="0.3">
      <c r="A375" s="1" t="s">
        <v>324</v>
      </c>
      <c r="B375">
        <v>130.5</v>
      </c>
    </row>
    <row r="376" spans="1:2" x14ac:dyDescent="0.3">
      <c r="A376" s="1" t="s">
        <v>325</v>
      </c>
      <c r="B376">
        <v>140</v>
      </c>
    </row>
    <row r="377" spans="1:2" x14ac:dyDescent="0.3">
      <c r="A377" s="1" t="s">
        <v>326</v>
      </c>
      <c r="B377">
        <v>140</v>
      </c>
    </row>
    <row r="378" spans="1:2" x14ac:dyDescent="0.3">
      <c r="A378" s="1" t="s">
        <v>327</v>
      </c>
      <c r="B378">
        <v>185</v>
      </c>
    </row>
    <row r="379" spans="1:2" x14ac:dyDescent="0.3">
      <c r="A379" s="1" t="s">
        <v>328</v>
      </c>
      <c r="B379">
        <v>246</v>
      </c>
    </row>
    <row r="380" spans="1:2" x14ac:dyDescent="0.3">
      <c r="A380" s="1" t="s">
        <v>329</v>
      </c>
      <c r="B380">
        <v>280</v>
      </c>
    </row>
    <row r="381" spans="1:2" x14ac:dyDescent="0.3">
      <c r="A381" s="1" t="s">
        <v>2763</v>
      </c>
      <c r="B381">
        <v>255</v>
      </c>
    </row>
    <row r="382" spans="1:2" x14ac:dyDescent="0.3">
      <c r="A382" s="1" t="s">
        <v>2600</v>
      </c>
      <c r="B382">
        <v>25</v>
      </c>
    </row>
    <row r="383" spans="1:2" x14ac:dyDescent="0.3">
      <c r="A383" s="1" t="s">
        <v>330</v>
      </c>
      <c r="B383">
        <v>165</v>
      </c>
    </row>
    <row r="384" spans="1:2" x14ac:dyDescent="0.3">
      <c r="A384" s="1" t="s">
        <v>331</v>
      </c>
      <c r="B384">
        <v>35</v>
      </c>
    </row>
    <row r="385" spans="1:2" x14ac:dyDescent="0.3">
      <c r="A385" s="1" t="s">
        <v>332</v>
      </c>
      <c r="B385">
        <v>50.5</v>
      </c>
    </row>
    <row r="386" spans="1:2" x14ac:dyDescent="0.3">
      <c r="A386" s="1" t="s">
        <v>333</v>
      </c>
      <c r="B386">
        <v>50.5</v>
      </c>
    </row>
    <row r="387" spans="1:2" x14ac:dyDescent="0.3">
      <c r="A387" s="1" t="s">
        <v>334</v>
      </c>
      <c r="B387">
        <v>115</v>
      </c>
    </row>
    <row r="388" spans="1:2" x14ac:dyDescent="0.3">
      <c r="A388" s="1" t="s">
        <v>335</v>
      </c>
      <c r="B388">
        <v>180</v>
      </c>
    </row>
    <row r="389" spans="1:2" x14ac:dyDescent="0.3">
      <c r="A389" s="1" t="s">
        <v>336</v>
      </c>
      <c r="B389">
        <v>40</v>
      </c>
    </row>
    <row r="390" spans="1:2" x14ac:dyDescent="0.3">
      <c r="A390" s="1" t="s">
        <v>337</v>
      </c>
      <c r="B390">
        <v>30</v>
      </c>
    </row>
    <row r="391" spans="1:2" x14ac:dyDescent="0.3">
      <c r="A391" s="1" t="s">
        <v>1536</v>
      </c>
      <c r="B391">
        <v>2.2406000000000001</v>
      </c>
    </row>
    <row r="392" spans="1:2" x14ac:dyDescent="0.3">
      <c r="A392" s="1" t="s">
        <v>338</v>
      </c>
      <c r="B392">
        <v>60</v>
      </c>
    </row>
    <row r="393" spans="1:2" x14ac:dyDescent="0.3">
      <c r="A393" s="1" t="s">
        <v>1537</v>
      </c>
      <c r="B393">
        <v>28.98</v>
      </c>
    </row>
    <row r="394" spans="1:2" x14ac:dyDescent="0.3">
      <c r="A394" s="1" t="s">
        <v>1538</v>
      </c>
      <c r="B394">
        <v>34.034999999999997</v>
      </c>
    </row>
    <row r="395" spans="1:2" x14ac:dyDescent="0.3">
      <c r="A395" s="1" t="s">
        <v>1539</v>
      </c>
      <c r="B395">
        <v>31.9</v>
      </c>
    </row>
    <row r="396" spans="1:2" x14ac:dyDescent="0.3">
      <c r="A396" s="1" t="s">
        <v>339</v>
      </c>
      <c r="B396">
        <v>12.5</v>
      </c>
    </row>
    <row r="397" spans="1:2" x14ac:dyDescent="0.3">
      <c r="A397" s="1" t="s">
        <v>1540</v>
      </c>
      <c r="B397">
        <v>5.5</v>
      </c>
    </row>
    <row r="398" spans="1:2" x14ac:dyDescent="0.3">
      <c r="A398" s="1" t="s">
        <v>340</v>
      </c>
      <c r="B398">
        <v>75</v>
      </c>
    </row>
    <row r="399" spans="1:2" x14ac:dyDescent="0.3">
      <c r="A399" s="1" t="s">
        <v>1541</v>
      </c>
      <c r="B399">
        <v>2666.666666666667</v>
      </c>
    </row>
    <row r="400" spans="1:2" x14ac:dyDescent="0.3">
      <c r="A400" s="1" t="s">
        <v>1542</v>
      </c>
      <c r="B400">
        <v>1.339428571428572E-2</v>
      </c>
    </row>
    <row r="401" spans="1:2" x14ac:dyDescent="0.3">
      <c r="A401" s="1" t="s">
        <v>1543</v>
      </c>
      <c r="B401">
        <v>3537.5</v>
      </c>
    </row>
    <row r="402" spans="1:2" x14ac:dyDescent="0.3">
      <c r="A402" s="1" t="s">
        <v>1544</v>
      </c>
      <c r="B402">
        <v>26.34083333333334</v>
      </c>
    </row>
    <row r="403" spans="1:2" x14ac:dyDescent="0.3">
      <c r="A403" s="1" t="s">
        <v>1545</v>
      </c>
      <c r="B403">
        <v>17.995000000000001</v>
      </c>
    </row>
    <row r="404" spans="1:2" x14ac:dyDescent="0.3">
      <c r="A404" s="1" t="s">
        <v>341</v>
      </c>
      <c r="B404">
        <v>0.2</v>
      </c>
    </row>
    <row r="405" spans="1:2" x14ac:dyDescent="0.3">
      <c r="A405" s="1" t="s">
        <v>1546</v>
      </c>
      <c r="B405">
        <v>25.655000000000001</v>
      </c>
    </row>
    <row r="406" spans="1:2" x14ac:dyDescent="0.3">
      <c r="A406" s="1" t="s">
        <v>1547</v>
      </c>
      <c r="B406">
        <v>49.02</v>
      </c>
    </row>
    <row r="407" spans="1:2" x14ac:dyDescent="0.3">
      <c r="A407" s="1" t="s">
        <v>342</v>
      </c>
      <c r="B407">
        <v>452</v>
      </c>
    </row>
    <row r="408" spans="1:2" x14ac:dyDescent="0.3">
      <c r="A408" s="1" t="s">
        <v>1548</v>
      </c>
      <c r="B408">
        <v>1725</v>
      </c>
    </row>
    <row r="409" spans="1:2" x14ac:dyDescent="0.3">
      <c r="A409" s="1" t="s">
        <v>1549</v>
      </c>
      <c r="B409">
        <v>16</v>
      </c>
    </row>
    <row r="410" spans="1:2" x14ac:dyDescent="0.3">
      <c r="A410" s="1" t="s">
        <v>1550</v>
      </c>
      <c r="B410">
        <v>371</v>
      </c>
    </row>
    <row r="411" spans="1:2" x14ac:dyDescent="0.3">
      <c r="A411" s="1" t="s">
        <v>343</v>
      </c>
      <c r="B411">
        <v>253.5</v>
      </c>
    </row>
    <row r="412" spans="1:2" x14ac:dyDescent="0.3">
      <c r="A412" s="1" t="s">
        <v>344</v>
      </c>
      <c r="B412">
        <v>290</v>
      </c>
    </row>
    <row r="413" spans="1:2" x14ac:dyDescent="0.3">
      <c r="A413" s="1" t="s">
        <v>1551</v>
      </c>
      <c r="B413">
        <v>22.88</v>
      </c>
    </row>
    <row r="414" spans="1:2" x14ac:dyDescent="0.3">
      <c r="A414" s="1" t="s">
        <v>1552</v>
      </c>
      <c r="B414">
        <v>6.0562500000000004</v>
      </c>
    </row>
    <row r="415" spans="1:2" x14ac:dyDescent="0.3">
      <c r="A415" s="1" t="s">
        <v>1553</v>
      </c>
      <c r="B415">
        <v>23.875</v>
      </c>
    </row>
    <row r="416" spans="1:2" x14ac:dyDescent="0.3">
      <c r="A416" s="1" t="s">
        <v>1554</v>
      </c>
      <c r="B416">
        <v>20.350000000000001</v>
      </c>
    </row>
    <row r="417" spans="1:2" x14ac:dyDescent="0.3">
      <c r="A417" s="1" t="s">
        <v>345</v>
      </c>
      <c r="B417">
        <v>730</v>
      </c>
    </row>
    <row r="418" spans="1:2" x14ac:dyDescent="0.3">
      <c r="A418" s="1" t="s">
        <v>1555</v>
      </c>
      <c r="B418">
        <v>30.3</v>
      </c>
    </row>
    <row r="419" spans="1:2" x14ac:dyDescent="0.3">
      <c r="A419" s="1" t="s">
        <v>1556</v>
      </c>
      <c r="B419">
        <v>79.5</v>
      </c>
    </row>
    <row r="420" spans="1:2" x14ac:dyDescent="0.3">
      <c r="A420" s="1" t="s">
        <v>1557</v>
      </c>
      <c r="B420">
        <v>3165</v>
      </c>
    </row>
    <row r="421" spans="1:2" x14ac:dyDescent="0.3">
      <c r="A421" s="1" t="s">
        <v>1558</v>
      </c>
      <c r="B421">
        <v>17.285</v>
      </c>
    </row>
    <row r="422" spans="1:2" x14ac:dyDescent="0.3">
      <c r="A422" s="1" t="s">
        <v>1559</v>
      </c>
      <c r="B422">
        <v>29.557500000000001</v>
      </c>
    </row>
    <row r="423" spans="1:2" x14ac:dyDescent="0.3">
      <c r="A423" s="1" t="s">
        <v>1560</v>
      </c>
      <c r="B423">
        <v>38.03</v>
      </c>
    </row>
    <row r="424" spans="1:2" x14ac:dyDescent="0.3">
      <c r="A424" s="1" t="s">
        <v>346</v>
      </c>
      <c r="B424">
        <v>186.4375</v>
      </c>
    </row>
    <row r="425" spans="1:2" x14ac:dyDescent="0.3">
      <c r="A425" s="1" t="s">
        <v>1561</v>
      </c>
      <c r="B425">
        <v>790</v>
      </c>
    </row>
    <row r="426" spans="1:2" x14ac:dyDescent="0.3">
      <c r="A426" s="1" t="s">
        <v>347</v>
      </c>
      <c r="B426">
        <v>253.5</v>
      </c>
    </row>
    <row r="427" spans="1:2" x14ac:dyDescent="0.3">
      <c r="A427" s="1" t="s">
        <v>348</v>
      </c>
      <c r="B427">
        <v>276</v>
      </c>
    </row>
    <row r="428" spans="1:2" x14ac:dyDescent="0.3">
      <c r="A428" s="1" t="s">
        <v>349</v>
      </c>
      <c r="B428">
        <v>247.5</v>
      </c>
    </row>
    <row r="429" spans="1:2" x14ac:dyDescent="0.3">
      <c r="A429" s="1" t="s">
        <v>350</v>
      </c>
      <c r="B429">
        <v>320</v>
      </c>
    </row>
    <row r="430" spans="1:2" x14ac:dyDescent="0.3">
      <c r="A430" s="1" t="s">
        <v>351</v>
      </c>
      <c r="B430">
        <v>527.5</v>
      </c>
    </row>
    <row r="431" spans="1:2" x14ac:dyDescent="0.3">
      <c r="A431" s="1" t="s">
        <v>352</v>
      </c>
      <c r="B431">
        <v>295</v>
      </c>
    </row>
    <row r="432" spans="1:2" x14ac:dyDescent="0.3">
      <c r="A432" s="1" t="s">
        <v>353</v>
      </c>
      <c r="B432">
        <v>200</v>
      </c>
    </row>
    <row r="433" spans="1:2" x14ac:dyDescent="0.3">
      <c r="A433" s="1" t="s">
        <v>354</v>
      </c>
      <c r="B433">
        <v>377.5</v>
      </c>
    </row>
    <row r="434" spans="1:2" x14ac:dyDescent="0.3">
      <c r="A434" s="1" t="s">
        <v>355</v>
      </c>
      <c r="B434">
        <v>277.5</v>
      </c>
    </row>
    <row r="435" spans="1:2" x14ac:dyDescent="0.3">
      <c r="A435" s="1" t="s">
        <v>356</v>
      </c>
      <c r="B435">
        <v>232.5</v>
      </c>
    </row>
    <row r="436" spans="1:2" x14ac:dyDescent="0.3">
      <c r="A436" s="1" t="s">
        <v>357</v>
      </c>
      <c r="B436">
        <v>320</v>
      </c>
    </row>
    <row r="437" spans="1:2" x14ac:dyDescent="0.3">
      <c r="A437" s="1" t="s">
        <v>358</v>
      </c>
      <c r="B437">
        <v>242.5</v>
      </c>
    </row>
    <row r="438" spans="1:2" x14ac:dyDescent="0.3">
      <c r="A438" s="1" t="s">
        <v>359</v>
      </c>
      <c r="B438">
        <v>337.5</v>
      </c>
    </row>
    <row r="439" spans="1:2" x14ac:dyDescent="0.3">
      <c r="A439" s="1" t="s">
        <v>360</v>
      </c>
      <c r="B439">
        <v>395</v>
      </c>
    </row>
    <row r="440" spans="1:2" x14ac:dyDescent="0.3">
      <c r="A440" s="1" t="s">
        <v>2601</v>
      </c>
      <c r="B440">
        <v>321</v>
      </c>
    </row>
    <row r="441" spans="1:2" x14ac:dyDescent="0.3">
      <c r="A441" s="1" t="s">
        <v>361</v>
      </c>
      <c r="B441">
        <v>143</v>
      </c>
    </row>
    <row r="442" spans="1:2" x14ac:dyDescent="0.3">
      <c r="A442" s="1" t="s">
        <v>2602</v>
      </c>
      <c r="B442">
        <v>322.5</v>
      </c>
    </row>
    <row r="443" spans="1:2" x14ac:dyDescent="0.3">
      <c r="A443" s="1" t="s">
        <v>362</v>
      </c>
      <c r="B443">
        <v>216</v>
      </c>
    </row>
    <row r="444" spans="1:2" x14ac:dyDescent="0.3">
      <c r="A444" s="1" t="s">
        <v>363</v>
      </c>
      <c r="B444">
        <v>95</v>
      </c>
    </row>
    <row r="445" spans="1:2" x14ac:dyDescent="0.3">
      <c r="A445" s="1" t="s">
        <v>1562</v>
      </c>
      <c r="B445">
        <v>28.61</v>
      </c>
    </row>
    <row r="446" spans="1:2" x14ac:dyDescent="0.3">
      <c r="A446" s="1" t="s">
        <v>1563</v>
      </c>
      <c r="B446">
        <v>160.5</v>
      </c>
    </row>
    <row r="447" spans="1:2" x14ac:dyDescent="0.3">
      <c r="A447" s="1" t="s">
        <v>364</v>
      </c>
      <c r="B447">
        <v>30</v>
      </c>
    </row>
    <row r="448" spans="1:2" x14ac:dyDescent="0.3">
      <c r="A448" s="1" t="s">
        <v>1564</v>
      </c>
      <c r="B448">
        <v>8</v>
      </c>
    </row>
    <row r="449" spans="1:2" x14ac:dyDescent="0.3">
      <c r="A449" s="1" t="s">
        <v>1565</v>
      </c>
      <c r="B449">
        <v>24.55</v>
      </c>
    </row>
    <row r="450" spans="1:2" x14ac:dyDescent="0.3">
      <c r="A450" s="1" t="s">
        <v>1566</v>
      </c>
      <c r="B450">
        <v>38.299999999999997</v>
      </c>
    </row>
    <row r="451" spans="1:2" x14ac:dyDescent="0.3">
      <c r="A451" s="1" t="s">
        <v>365</v>
      </c>
      <c r="B451">
        <v>25</v>
      </c>
    </row>
    <row r="452" spans="1:2" x14ac:dyDescent="0.3">
      <c r="A452" s="1" t="s">
        <v>366</v>
      </c>
      <c r="B452">
        <v>140</v>
      </c>
    </row>
    <row r="453" spans="1:2" x14ac:dyDescent="0.3">
      <c r="A453" s="1" t="s">
        <v>1567</v>
      </c>
      <c r="B453">
        <v>1960</v>
      </c>
    </row>
    <row r="454" spans="1:2" x14ac:dyDescent="0.3">
      <c r="A454" s="1" t="s">
        <v>1568</v>
      </c>
      <c r="B454">
        <v>364.16666666666669</v>
      </c>
    </row>
    <row r="455" spans="1:2" x14ac:dyDescent="0.3">
      <c r="A455" s="1" t="s">
        <v>1569</v>
      </c>
      <c r="B455">
        <v>47.037500000000001</v>
      </c>
    </row>
    <row r="456" spans="1:2" x14ac:dyDescent="0.3">
      <c r="A456" s="1" t="s">
        <v>2603</v>
      </c>
      <c r="B456">
        <v>33.5</v>
      </c>
    </row>
    <row r="457" spans="1:2" x14ac:dyDescent="0.3">
      <c r="A457" s="1" t="s">
        <v>2604</v>
      </c>
      <c r="B457">
        <v>28.6</v>
      </c>
    </row>
    <row r="458" spans="1:2" x14ac:dyDescent="0.3">
      <c r="A458" s="1" t="s">
        <v>2605</v>
      </c>
      <c r="B458">
        <v>26.15</v>
      </c>
    </row>
    <row r="459" spans="1:2" x14ac:dyDescent="0.3">
      <c r="A459" s="1" t="s">
        <v>2606</v>
      </c>
      <c r="B459">
        <v>27.45</v>
      </c>
    </row>
    <row r="460" spans="1:2" x14ac:dyDescent="0.3">
      <c r="A460" s="1" t="s">
        <v>2607</v>
      </c>
      <c r="B460">
        <v>26.1</v>
      </c>
    </row>
    <row r="461" spans="1:2" x14ac:dyDescent="0.3">
      <c r="A461" s="1" t="s">
        <v>2608</v>
      </c>
      <c r="B461">
        <v>28.45</v>
      </c>
    </row>
    <row r="462" spans="1:2" x14ac:dyDescent="0.3">
      <c r="A462" s="1" t="s">
        <v>2609</v>
      </c>
      <c r="B462">
        <v>24.4</v>
      </c>
    </row>
    <row r="463" spans="1:2" x14ac:dyDescent="0.3">
      <c r="A463" s="1" t="s">
        <v>2610</v>
      </c>
      <c r="B463">
        <v>30.3</v>
      </c>
    </row>
    <row r="464" spans="1:2" x14ac:dyDescent="0.3">
      <c r="A464" s="1" t="s">
        <v>2611</v>
      </c>
      <c r="B464">
        <v>29.4</v>
      </c>
    </row>
    <row r="465" spans="1:2" x14ac:dyDescent="0.3">
      <c r="A465" s="1" t="s">
        <v>2612</v>
      </c>
      <c r="B465">
        <v>26.5</v>
      </c>
    </row>
    <row r="466" spans="1:2" x14ac:dyDescent="0.3">
      <c r="A466" s="1" t="s">
        <v>2613</v>
      </c>
      <c r="B466">
        <v>27.3</v>
      </c>
    </row>
    <row r="467" spans="1:2" x14ac:dyDescent="0.3">
      <c r="A467" s="1" t="s">
        <v>2614</v>
      </c>
      <c r="B467">
        <v>23.1</v>
      </c>
    </row>
    <row r="468" spans="1:2" x14ac:dyDescent="0.3">
      <c r="A468" s="1" t="s">
        <v>367</v>
      </c>
      <c r="B468">
        <v>30.1</v>
      </c>
    </row>
    <row r="469" spans="1:2" x14ac:dyDescent="0.3">
      <c r="A469" s="1" t="s">
        <v>368</v>
      </c>
      <c r="B469">
        <v>33</v>
      </c>
    </row>
    <row r="470" spans="1:2" x14ac:dyDescent="0.3">
      <c r="A470" s="1" t="s">
        <v>1570</v>
      </c>
      <c r="B470">
        <v>3000</v>
      </c>
    </row>
    <row r="471" spans="1:2" x14ac:dyDescent="0.3">
      <c r="A471" s="1" t="s">
        <v>1571</v>
      </c>
      <c r="B471">
        <v>77.5</v>
      </c>
    </row>
    <row r="472" spans="1:2" x14ac:dyDescent="0.3">
      <c r="A472" s="1" t="s">
        <v>369</v>
      </c>
      <c r="B472">
        <v>95</v>
      </c>
    </row>
    <row r="473" spans="1:2" x14ac:dyDescent="0.3">
      <c r="A473" s="1" t="s">
        <v>1572</v>
      </c>
      <c r="B473">
        <v>125</v>
      </c>
    </row>
    <row r="474" spans="1:2" x14ac:dyDescent="0.3">
      <c r="A474" s="1" t="s">
        <v>1573</v>
      </c>
      <c r="B474">
        <v>95</v>
      </c>
    </row>
    <row r="475" spans="1:2" x14ac:dyDescent="0.3">
      <c r="A475" s="1" t="s">
        <v>1574</v>
      </c>
      <c r="B475">
        <v>130</v>
      </c>
    </row>
    <row r="476" spans="1:2" x14ac:dyDescent="0.3">
      <c r="A476" s="1" t="s">
        <v>1575</v>
      </c>
      <c r="B476">
        <v>120</v>
      </c>
    </row>
    <row r="477" spans="1:2" x14ac:dyDescent="0.3">
      <c r="A477" s="1" t="s">
        <v>1576</v>
      </c>
      <c r="B477">
        <v>300</v>
      </c>
    </row>
    <row r="478" spans="1:2" x14ac:dyDescent="0.3">
      <c r="A478" s="1" t="s">
        <v>1577</v>
      </c>
      <c r="B478">
        <v>115</v>
      </c>
    </row>
    <row r="479" spans="1:2" x14ac:dyDescent="0.3">
      <c r="A479" s="1" t="s">
        <v>1578</v>
      </c>
      <c r="B479">
        <v>405</v>
      </c>
    </row>
    <row r="480" spans="1:2" x14ac:dyDescent="0.3">
      <c r="A480" s="1" t="s">
        <v>1579</v>
      </c>
      <c r="B480">
        <v>105</v>
      </c>
    </row>
    <row r="481" spans="1:2" x14ac:dyDescent="0.3">
      <c r="A481" s="1" t="s">
        <v>1580</v>
      </c>
      <c r="B481">
        <v>115</v>
      </c>
    </row>
    <row r="482" spans="1:2" x14ac:dyDescent="0.3">
      <c r="A482" s="1" t="s">
        <v>1581</v>
      </c>
      <c r="B482">
        <v>420</v>
      </c>
    </row>
    <row r="483" spans="1:2" x14ac:dyDescent="0.3">
      <c r="A483" s="1" t="s">
        <v>1582</v>
      </c>
      <c r="B483">
        <v>102.5</v>
      </c>
    </row>
    <row r="484" spans="1:2" x14ac:dyDescent="0.3">
      <c r="A484" s="1" t="s">
        <v>1583</v>
      </c>
      <c r="B484">
        <v>450</v>
      </c>
    </row>
    <row r="485" spans="1:2" x14ac:dyDescent="0.3">
      <c r="A485" s="1" t="s">
        <v>370</v>
      </c>
      <c r="B485">
        <v>90</v>
      </c>
    </row>
    <row r="486" spans="1:2" x14ac:dyDescent="0.3">
      <c r="A486" s="1" t="s">
        <v>1584</v>
      </c>
      <c r="B486">
        <v>125</v>
      </c>
    </row>
    <row r="487" spans="1:2" x14ac:dyDescent="0.3">
      <c r="A487" s="1" t="s">
        <v>1585</v>
      </c>
      <c r="B487">
        <v>115</v>
      </c>
    </row>
    <row r="488" spans="1:2" x14ac:dyDescent="0.3">
      <c r="A488" s="1" t="s">
        <v>1586</v>
      </c>
      <c r="B488">
        <v>90</v>
      </c>
    </row>
    <row r="489" spans="1:2" x14ac:dyDescent="0.3">
      <c r="A489" s="1" t="s">
        <v>1587</v>
      </c>
      <c r="B489">
        <v>175</v>
      </c>
    </row>
    <row r="490" spans="1:2" x14ac:dyDescent="0.3">
      <c r="A490" s="1" t="s">
        <v>1588</v>
      </c>
      <c r="B490">
        <v>125</v>
      </c>
    </row>
    <row r="491" spans="1:2" x14ac:dyDescent="0.3">
      <c r="A491" s="1" t="s">
        <v>1589</v>
      </c>
      <c r="B491">
        <v>125</v>
      </c>
    </row>
    <row r="492" spans="1:2" x14ac:dyDescent="0.3">
      <c r="A492" s="1" t="s">
        <v>1590</v>
      </c>
      <c r="B492">
        <v>270</v>
      </c>
    </row>
    <row r="493" spans="1:2" x14ac:dyDescent="0.3">
      <c r="A493" s="1" t="s">
        <v>1591</v>
      </c>
      <c r="B493">
        <v>155</v>
      </c>
    </row>
    <row r="494" spans="1:2" x14ac:dyDescent="0.3">
      <c r="A494" s="1" t="s">
        <v>1592</v>
      </c>
      <c r="B494">
        <v>145</v>
      </c>
    </row>
    <row r="495" spans="1:2" x14ac:dyDescent="0.3">
      <c r="A495" s="1" t="s">
        <v>1593</v>
      </c>
      <c r="B495">
        <v>217.5</v>
      </c>
    </row>
    <row r="496" spans="1:2" x14ac:dyDescent="0.3">
      <c r="A496" s="1" t="s">
        <v>1594</v>
      </c>
      <c r="B496">
        <v>282.5</v>
      </c>
    </row>
    <row r="497" spans="1:2" x14ac:dyDescent="0.3">
      <c r="A497" s="1" t="s">
        <v>1595</v>
      </c>
      <c r="B497">
        <v>135</v>
      </c>
    </row>
    <row r="498" spans="1:2" x14ac:dyDescent="0.3">
      <c r="A498" s="1" t="s">
        <v>1596</v>
      </c>
      <c r="B498">
        <v>250</v>
      </c>
    </row>
    <row r="499" spans="1:2" x14ac:dyDescent="0.3">
      <c r="A499" s="1" t="s">
        <v>1597</v>
      </c>
      <c r="B499">
        <v>170</v>
      </c>
    </row>
    <row r="500" spans="1:2" x14ac:dyDescent="0.3">
      <c r="A500" s="1" t="s">
        <v>1598</v>
      </c>
      <c r="B500">
        <v>155</v>
      </c>
    </row>
    <row r="501" spans="1:2" x14ac:dyDescent="0.3">
      <c r="A501" s="1" t="s">
        <v>1599</v>
      </c>
      <c r="B501">
        <v>155</v>
      </c>
    </row>
    <row r="502" spans="1:2" x14ac:dyDescent="0.3">
      <c r="A502" s="1" t="s">
        <v>371</v>
      </c>
      <c r="B502">
        <v>105</v>
      </c>
    </row>
    <row r="503" spans="1:2" x14ac:dyDescent="0.3">
      <c r="A503" s="1" t="s">
        <v>1600</v>
      </c>
      <c r="B503">
        <v>245</v>
      </c>
    </row>
    <row r="504" spans="1:2" x14ac:dyDescent="0.3">
      <c r="A504" s="1" t="s">
        <v>1601</v>
      </c>
      <c r="B504">
        <v>242.5</v>
      </c>
    </row>
    <row r="505" spans="1:2" x14ac:dyDescent="0.3">
      <c r="A505" s="1" t="s">
        <v>372</v>
      </c>
      <c r="B505">
        <v>105</v>
      </c>
    </row>
    <row r="506" spans="1:2" x14ac:dyDescent="0.3">
      <c r="A506" s="1" t="s">
        <v>1602</v>
      </c>
      <c r="B506">
        <v>210</v>
      </c>
    </row>
    <row r="507" spans="1:2" x14ac:dyDescent="0.3">
      <c r="A507" s="1" t="s">
        <v>1603</v>
      </c>
      <c r="B507">
        <v>220</v>
      </c>
    </row>
    <row r="508" spans="1:2" x14ac:dyDescent="0.3">
      <c r="A508" s="1" t="s">
        <v>1604</v>
      </c>
      <c r="B508">
        <v>95</v>
      </c>
    </row>
    <row r="509" spans="1:2" x14ac:dyDescent="0.3">
      <c r="A509" s="1" t="s">
        <v>1605</v>
      </c>
      <c r="B509">
        <v>5.4750000000000014</v>
      </c>
    </row>
    <row r="510" spans="1:2" x14ac:dyDescent="0.3">
      <c r="A510" s="1" t="s">
        <v>1606</v>
      </c>
      <c r="B510">
        <v>348</v>
      </c>
    </row>
    <row r="511" spans="1:2" x14ac:dyDescent="0.3">
      <c r="A511" s="1" t="s">
        <v>1607</v>
      </c>
      <c r="B511">
        <v>213.5</v>
      </c>
    </row>
    <row r="512" spans="1:2" x14ac:dyDescent="0.3">
      <c r="A512" s="1" t="s">
        <v>1608</v>
      </c>
      <c r="B512">
        <v>436</v>
      </c>
    </row>
    <row r="513" spans="1:2" x14ac:dyDescent="0.3">
      <c r="A513" s="1" t="s">
        <v>1609</v>
      </c>
      <c r="B513">
        <v>181</v>
      </c>
    </row>
    <row r="514" spans="1:2" x14ac:dyDescent="0.3">
      <c r="A514" s="1" t="s">
        <v>1610</v>
      </c>
      <c r="B514">
        <v>95</v>
      </c>
    </row>
    <row r="515" spans="1:2" x14ac:dyDescent="0.3">
      <c r="A515" s="1" t="s">
        <v>1611</v>
      </c>
      <c r="B515">
        <v>117.5</v>
      </c>
    </row>
    <row r="516" spans="1:2" x14ac:dyDescent="0.3">
      <c r="A516" s="1" t="s">
        <v>1612</v>
      </c>
      <c r="B516">
        <v>95</v>
      </c>
    </row>
    <row r="517" spans="1:2" x14ac:dyDescent="0.3">
      <c r="A517" s="1" t="s">
        <v>1613</v>
      </c>
      <c r="B517">
        <v>80</v>
      </c>
    </row>
    <row r="518" spans="1:2" x14ac:dyDescent="0.3">
      <c r="A518" s="1" t="s">
        <v>1614</v>
      </c>
      <c r="B518">
        <v>225</v>
      </c>
    </row>
    <row r="519" spans="1:2" x14ac:dyDescent="0.3">
      <c r="A519" s="1" t="s">
        <v>1615</v>
      </c>
      <c r="B519">
        <v>330</v>
      </c>
    </row>
    <row r="520" spans="1:2" x14ac:dyDescent="0.3">
      <c r="A520" s="1" t="s">
        <v>1616</v>
      </c>
      <c r="B520">
        <v>220</v>
      </c>
    </row>
    <row r="521" spans="1:2" x14ac:dyDescent="0.3">
      <c r="A521" s="1" t="s">
        <v>1617</v>
      </c>
      <c r="B521">
        <v>185</v>
      </c>
    </row>
    <row r="522" spans="1:2" x14ac:dyDescent="0.3">
      <c r="A522" s="1" t="s">
        <v>2615</v>
      </c>
      <c r="B522">
        <v>410</v>
      </c>
    </row>
    <row r="523" spans="1:2" x14ac:dyDescent="0.3">
      <c r="A523" s="1" t="s">
        <v>2730</v>
      </c>
      <c r="B523">
        <v>350</v>
      </c>
    </row>
    <row r="524" spans="1:2" x14ac:dyDescent="0.3">
      <c r="A524" s="1" t="s">
        <v>1618</v>
      </c>
      <c r="B524">
        <v>275</v>
      </c>
    </row>
    <row r="525" spans="1:2" x14ac:dyDescent="0.3">
      <c r="A525" s="1" t="s">
        <v>1619</v>
      </c>
      <c r="B525">
        <v>257.5</v>
      </c>
    </row>
    <row r="526" spans="1:2" x14ac:dyDescent="0.3">
      <c r="A526" s="1" t="s">
        <v>1620</v>
      </c>
      <c r="B526">
        <v>390</v>
      </c>
    </row>
    <row r="527" spans="1:2" x14ac:dyDescent="0.3">
      <c r="A527" s="1" t="s">
        <v>1621</v>
      </c>
      <c r="B527">
        <v>530</v>
      </c>
    </row>
    <row r="528" spans="1:2" x14ac:dyDescent="0.3">
      <c r="A528" s="1" t="s">
        <v>1622</v>
      </c>
      <c r="B528">
        <v>135</v>
      </c>
    </row>
    <row r="529" spans="1:2" x14ac:dyDescent="0.3">
      <c r="A529" s="1" t="s">
        <v>1623</v>
      </c>
      <c r="B529">
        <v>242.5</v>
      </c>
    </row>
    <row r="530" spans="1:2" x14ac:dyDescent="0.3">
      <c r="A530" s="1" t="s">
        <v>1624</v>
      </c>
      <c r="B530">
        <v>210</v>
      </c>
    </row>
    <row r="531" spans="1:2" x14ac:dyDescent="0.3">
      <c r="A531" s="1" t="s">
        <v>1625</v>
      </c>
      <c r="B531">
        <v>270</v>
      </c>
    </row>
    <row r="532" spans="1:2" x14ac:dyDescent="0.3">
      <c r="A532" s="1" t="s">
        <v>1626</v>
      </c>
      <c r="B532">
        <v>170</v>
      </c>
    </row>
    <row r="533" spans="1:2" x14ac:dyDescent="0.3">
      <c r="A533" s="1" t="s">
        <v>1627</v>
      </c>
      <c r="B533">
        <v>220</v>
      </c>
    </row>
    <row r="534" spans="1:2" x14ac:dyDescent="0.3">
      <c r="A534" s="1" t="s">
        <v>1628</v>
      </c>
      <c r="B534">
        <v>240</v>
      </c>
    </row>
    <row r="535" spans="1:2" x14ac:dyDescent="0.3">
      <c r="A535" s="1" t="s">
        <v>1629</v>
      </c>
      <c r="B535">
        <v>510</v>
      </c>
    </row>
    <row r="536" spans="1:2" x14ac:dyDescent="0.3">
      <c r="A536" s="1" t="s">
        <v>1630</v>
      </c>
      <c r="B536">
        <v>132.5</v>
      </c>
    </row>
    <row r="537" spans="1:2" x14ac:dyDescent="0.3">
      <c r="A537" s="1" t="s">
        <v>1631</v>
      </c>
      <c r="B537">
        <v>260</v>
      </c>
    </row>
    <row r="538" spans="1:2" x14ac:dyDescent="0.3">
      <c r="A538" s="1" t="s">
        <v>1632</v>
      </c>
      <c r="B538">
        <v>295</v>
      </c>
    </row>
    <row r="539" spans="1:2" x14ac:dyDescent="0.3">
      <c r="A539" s="1" t="s">
        <v>1633</v>
      </c>
      <c r="B539">
        <v>310</v>
      </c>
    </row>
    <row r="540" spans="1:2" x14ac:dyDescent="0.3">
      <c r="A540" s="1" t="s">
        <v>1634</v>
      </c>
      <c r="B540">
        <v>425</v>
      </c>
    </row>
    <row r="541" spans="1:2" x14ac:dyDescent="0.3">
      <c r="A541" s="1" t="s">
        <v>1635</v>
      </c>
      <c r="B541">
        <v>580</v>
      </c>
    </row>
    <row r="542" spans="1:2" x14ac:dyDescent="0.3">
      <c r="A542" s="1" t="s">
        <v>1636</v>
      </c>
      <c r="B542">
        <v>320</v>
      </c>
    </row>
    <row r="543" spans="1:2" x14ac:dyDescent="0.3">
      <c r="A543" s="1" t="s">
        <v>1637</v>
      </c>
      <c r="B543">
        <v>445</v>
      </c>
    </row>
    <row r="544" spans="1:2" x14ac:dyDescent="0.3">
      <c r="A544" s="1" t="s">
        <v>1638</v>
      </c>
      <c r="B544">
        <v>120</v>
      </c>
    </row>
    <row r="545" spans="1:2" x14ac:dyDescent="0.3">
      <c r="A545" s="1" t="s">
        <v>1639</v>
      </c>
      <c r="B545">
        <v>325</v>
      </c>
    </row>
    <row r="546" spans="1:2" x14ac:dyDescent="0.3">
      <c r="A546" s="1" t="s">
        <v>1640</v>
      </c>
      <c r="B546">
        <v>150</v>
      </c>
    </row>
    <row r="547" spans="1:2" x14ac:dyDescent="0.3">
      <c r="A547" s="1" t="s">
        <v>1641</v>
      </c>
      <c r="B547">
        <v>185</v>
      </c>
    </row>
    <row r="548" spans="1:2" x14ac:dyDescent="0.3">
      <c r="A548" s="1" t="s">
        <v>1642</v>
      </c>
      <c r="B548">
        <v>460</v>
      </c>
    </row>
    <row r="549" spans="1:2" x14ac:dyDescent="0.3">
      <c r="A549" s="1" t="s">
        <v>1643</v>
      </c>
      <c r="B549">
        <v>125</v>
      </c>
    </row>
    <row r="550" spans="1:2" x14ac:dyDescent="0.3">
      <c r="A550" s="1" t="s">
        <v>1644</v>
      </c>
      <c r="B550">
        <v>335</v>
      </c>
    </row>
    <row r="551" spans="1:2" x14ac:dyDescent="0.3">
      <c r="A551" s="1" t="s">
        <v>1645</v>
      </c>
      <c r="B551">
        <v>195</v>
      </c>
    </row>
    <row r="552" spans="1:2" x14ac:dyDescent="0.3">
      <c r="A552" s="1" t="s">
        <v>1646</v>
      </c>
      <c r="B552">
        <v>485</v>
      </c>
    </row>
    <row r="553" spans="1:2" x14ac:dyDescent="0.3">
      <c r="A553" s="1" t="s">
        <v>1647</v>
      </c>
      <c r="B553">
        <v>155</v>
      </c>
    </row>
    <row r="554" spans="1:2" x14ac:dyDescent="0.3">
      <c r="A554" s="1" t="s">
        <v>1648</v>
      </c>
      <c r="B554">
        <v>530</v>
      </c>
    </row>
    <row r="555" spans="1:2" x14ac:dyDescent="0.3">
      <c r="A555" s="1" t="s">
        <v>1649</v>
      </c>
      <c r="B555">
        <v>175</v>
      </c>
    </row>
    <row r="556" spans="1:2" x14ac:dyDescent="0.3">
      <c r="A556" s="1" t="s">
        <v>1650</v>
      </c>
      <c r="B556">
        <v>530</v>
      </c>
    </row>
    <row r="557" spans="1:2" x14ac:dyDescent="0.3">
      <c r="A557" s="1" t="s">
        <v>1651</v>
      </c>
      <c r="B557">
        <v>175</v>
      </c>
    </row>
    <row r="558" spans="1:2" x14ac:dyDescent="0.3">
      <c r="A558" s="1" t="s">
        <v>1652</v>
      </c>
      <c r="B558">
        <v>515</v>
      </c>
    </row>
    <row r="559" spans="1:2" x14ac:dyDescent="0.3">
      <c r="A559" s="1" t="s">
        <v>1653</v>
      </c>
      <c r="B559">
        <v>137.5</v>
      </c>
    </row>
    <row r="560" spans="1:2" x14ac:dyDescent="0.3">
      <c r="A560" s="1" t="s">
        <v>1654</v>
      </c>
      <c r="B560">
        <v>540</v>
      </c>
    </row>
    <row r="561" spans="1:2" x14ac:dyDescent="0.3">
      <c r="A561" s="1" t="s">
        <v>1655</v>
      </c>
      <c r="B561">
        <v>137.5</v>
      </c>
    </row>
    <row r="562" spans="1:2" x14ac:dyDescent="0.3">
      <c r="A562" s="1" t="s">
        <v>1656</v>
      </c>
      <c r="B562">
        <v>295</v>
      </c>
    </row>
    <row r="563" spans="1:2" x14ac:dyDescent="0.3">
      <c r="A563" s="1" t="s">
        <v>1657</v>
      </c>
      <c r="B563">
        <v>105</v>
      </c>
    </row>
    <row r="564" spans="1:2" x14ac:dyDescent="0.3">
      <c r="A564" s="1" t="s">
        <v>1658</v>
      </c>
      <c r="B564">
        <v>470</v>
      </c>
    </row>
    <row r="565" spans="1:2" x14ac:dyDescent="0.3">
      <c r="A565" s="1" t="s">
        <v>1659</v>
      </c>
      <c r="B565">
        <v>140</v>
      </c>
    </row>
    <row r="566" spans="1:2" x14ac:dyDescent="0.3">
      <c r="A566" s="1" t="s">
        <v>1660</v>
      </c>
      <c r="B566">
        <v>145</v>
      </c>
    </row>
    <row r="567" spans="1:2" x14ac:dyDescent="0.3">
      <c r="A567" s="1" t="s">
        <v>1661</v>
      </c>
      <c r="B567">
        <v>200</v>
      </c>
    </row>
    <row r="568" spans="1:2" x14ac:dyDescent="0.3">
      <c r="A568" s="1" t="s">
        <v>1662</v>
      </c>
      <c r="B568">
        <v>185</v>
      </c>
    </row>
    <row r="569" spans="1:2" x14ac:dyDescent="0.3">
      <c r="A569" s="1" t="s">
        <v>1663</v>
      </c>
      <c r="B569">
        <v>400</v>
      </c>
    </row>
    <row r="570" spans="1:2" x14ac:dyDescent="0.3">
      <c r="A570" s="1" t="s">
        <v>1664</v>
      </c>
      <c r="B570">
        <v>395</v>
      </c>
    </row>
    <row r="571" spans="1:2" x14ac:dyDescent="0.3">
      <c r="A571" s="1" t="s">
        <v>1665</v>
      </c>
      <c r="B571">
        <v>395</v>
      </c>
    </row>
    <row r="572" spans="1:2" x14ac:dyDescent="0.3">
      <c r="A572" s="1" t="s">
        <v>1666</v>
      </c>
      <c r="B572">
        <v>105</v>
      </c>
    </row>
    <row r="573" spans="1:2" x14ac:dyDescent="0.3">
      <c r="A573" s="1" t="s">
        <v>1667</v>
      </c>
      <c r="B573">
        <v>415</v>
      </c>
    </row>
    <row r="574" spans="1:2" x14ac:dyDescent="0.3">
      <c r="A574" s="1" t="s">
        <v>1668</v>
      </c>
      <c r="B574">
        <v>505</v>
      </c>
    </row>
    <row r="575" spans="1:2" x14ac:dyDescent="0.3">
      <c r="A575" s="1" t="s">
        <v>1669</v>
      </c>
      <c r="B575">
        <v>157.5</v>
      </c>
    </row>
    <row r="576" spans="1:2" x14ac:dyDescent="0.3">
      <c r="A576" s="1" t="s">
        <v>1670</v>
      </c>
      <c r="B576">
        <v>635</v>
      </c>
    </row>
    <row r="577" spans="1:2" x14ac:dyDescent="0.3">
      <c r="A577" s="1" t="s">
        <v>1671</v>
      </c>
      <c r="B577">
        <v>565</v>
      </c>
    </row>
    <row r="578" spans="1:2" x14ac:dyDescent="0.3">
      <c r="A578" s="1" t="s">
        <v>1672</v>
      </c>
      <c r="B578">
        <v>135</v>
      </c>
    </row>
    <row r="579" spans="1:2" x14ac:dyDescent="0.3">
      <c r="A579" s="1" t="s">
        <v>1673</v>
      </c>
      <c r="B579">
        <v>165</v>
      </c>
    </row>
    <row r="580" spans="1:2" x14ac:dyDescent="0.3">
      <c r="A580" s="1" t="s">
        <v>1674</v>
      </c>
      <c r="B580">
        <v>710</v>
      </c>
    </row>
    <row r="581" spans="1:2" x14ac:dyDescent="0.3">
      <c r="A581" s="1" t="s">
        <v>1675</v>
      </c>
      <c r="B581">
        <v>147.5</v>
      </c>
    </row>
    <row r="582" spans="1:2" x14ac:dyDescent="0.3">
      <c r="A582" s="1" t="s">
        <v>1676</v>
      </c>
      <c r="B582">
        <v>185</v>
      </c>
    </row>
    <row r="583" spans="1:2" x14ac:dyDescent="0.3">
      <c r="A583" s="1" t="s">
        <v>1677</v>
      </c>
      <c r="B583">
        <v>38.115000000000009</v>
      </c>
    </row>
    <row r="584" spans="1:2" x14ac:dyDescent="0.3">
      <c r="A584" s="1" t="s">
        <v>1678</v>
      </c>
      <c r="B584">
        <v>15.31</v>
      </c>
    </row>
    <row r="585" spans="1:2" x14ac:dyDescent="0.3">
      <c r="A585" s="1" t="s">
        <v>1679</v>
      </c>
      <c r="B585">
        <v>4.25</v>
      </c>
    </row>
    <row r="586" spans="1:2" x14ac:dyDescent="0.3">
      <c r="A586" s="1" t="s">
        <v>1680</v>
      </c>
      <c r="B586">
        <v>18.324999999999999</v>
      </c>
    </row>
    <row r="587" spans="1:2" x14ac:dyDescent="0.3">
      <c r="A587" s="1" t="s">
        <v>1681</v>
      </c>
      <c r="B587">
        <v>10.75</v>
      </c>
    </row>
    <row r="588" spans="1:2" x14ac:dyDescent="0.3">
      <c r="A588" s="1" t="s">
        <v>1682</v>
      </c>
      <c r="B588">
        <v>6.2</v>
      </c>
    </row>
    <row r="589" spans="1:2" x14ac:dyDescent="0.3">
      <c r="A589" s="1" t="s">
        <v>1683</v>
      </c>
      <c r="B589">
        <v>117.25</v>
      </c>
    </row>
    <row r="590" spans="1:2" x14ac:dyDescent="0.3">
      <c r="A590" s="1" t="s">
        <v>1684</v>
      </c>
      <c r="B590">
        <v>172.5</v>
      </c>
    </row>
    <row r="591" spans="1:2" x14ac:dyDescent="0.3">
      <c r="A591" s="1" t="s">
        <v>1685</v>
      </c>
      <c r="B591">
        <v>18.5</v>
      </c>
    </row>
    <row r="592" spans="1:2" x14ac:dyDescent="0.3">
      <c r="A592" s="1" t="s">
        <v>1686</v>
      </c>
      <c r="B592">
        <v>17</v>
      </c>
    </row>
    <row r="593" spans="1:2" x14ac:dyDescent="0.3">
      <c r="A593" s="1" t="s">
        <v>1687</v>
      </c>
      <c r="B593">
        <v>134.25</v>
      </c>
    </row>
    <row r="594" spans="1:2" x14ac:dyDescent="0.3">
      <c r="A594" s="1" t="s">
        <v>1688</v>
      </c>
      <c r="B594">
        <v>102.25</v>
      </c>
    </row>
    <row r="595" spans="1:2" x14ac:dyDescent="0.3">
      <c r="A595" s="1" t="s">
        <v>2731</v>
      </c>
      <c r="B595">
        <v>17.5</v>
      </c>
    </row>
    <row r="596" spans="1:2" x14ac:dyDescent="0.3">
      <c r="A596" s="1" t="s">
        <v>1689</v>
      </c>
      <c r="B596">
        <v>17.5</v>
      </c>
    </row>
    <row r="597" spans="1:2" x14ac:dyDescent="0.3">
      <c r="A597" s="1" t="s">
        <v>2732</v>
      </c>
      <c r="B597">
        <v>17.5</v>
      </c>
    </row>
    <row r="598" spans="1:2" x14ac:dyDescent="0.3">
      <c r="A598" s="1" t="s">
        <v>1690</v>
      </c>
      <c r="B598">
        <v>30.5</v>
      </c>
    </row>
    <row r="599" spans="1:2" x14ac:dyDescent="0.3">
      <c r="A599" s="1" t="s">
        <v>1691</v>
      </c>
      <c r="B599">
        <v>28.9</v>
      </c>
    </row>
    <row r="600" spans="1:2" x14ac:dyDescent="0.3">
      <c r="A600" s="1" t="s">
        <v>1692</v>
      </c>
      <c r="B600">
        <v>32.424999999999997</v>
      </c>
    </row>
    <row r="601" spans="1:2" x14ac:dyDescent="0.3">
      <c r="A601" s="1" t="s">
        <v>1693</v>
      </c>
      <c r="B601">
        <v>75</v>
      </c>
    </row>
    <row r="602" spans="1:2" x14ac:dyDescent="0.3">
      <c r="A602" s="1" t="s">
        <v>373</v>
      </c>
      <c r="B602">
        <v>75</v>
      </c>
    </row>
    <row r="603" spans="1:2" x14ac:dyDescent="0.3">
      <c r="A603" s="1" t="s">
        <v>1694</v>
      </c>
      <c r="B603">
        <v>41.400000000000013</v>
      </c>
    </row>
    <row r="604" spans="1:2" x14ac:dyDescent="0.3">
      <c r="A604" s="1" t="s">
        <v>1695</v>
      </c>
      <c r="B604">
        <v>58.762500000000003</v>
      </c>
    </row>
    <row r="605" spans="1:2" x14ac:dyDescent="0.3">
      <c r="A605" s="1" t="s">
        <v>1696</v>
      </c>
      <c r="B605">
        <v>50.5</v>
      </c>
    </row>
    <row r="606" spans="1:2" x14ac:dyDescent="0.3">
      <c r="A606" s="1" t="s">
        <v>1697</v>
      </c>
      <c r="B606">
        <v>62</v>
      </c>
    </row>
    <row r="607" spans="1:2" x14ac:dyDescent="0.3">
      <c r="A607" s="1" t="s">
        <v>1698</v>
      </c>
      <c r="B607">
        <v>15</v>
      </c>
    </row>
    <row r="608" spans="1:2" x14ac:dyDescent="0.3">
      <c r="A608" s="1" t="s">
        <v>374</v>
      </c>
      <c r="B608">
        <v>38</v>
      </c>
    </row>
    <row r="609" spans="1:2" x14ac:dyDescent="0.3">
      <c r="A609" s="1" t="s">
        <v>375</v>
      </c>
      <c r="B609">
        <v>60</v>
      </c>
    </row>
    <row r="610" spans="1:2" x14ac:dyDescent="0.3">
      <c r="A610" s="1" t="s">
        <v>376</v>
      </c>
      <c r="B610">
        <v>14</v>
      </c>
    </row>
    <row r="611" spans="1:2" x14ac:dyDescent="0.3">
      <c r="A611" s="1" t="s">
        <v>1699</v>
      </c>
      <c r="B611">
        <v>48.28125</v>
      </c>
    </row>
    <row r="612" spans="1:2" x14ac:dyDescent="0.3">
      <c r="A612" s="1" t="s">
        <v>1700</v>
      </c>
      <c r="B612">
        <v>497.75</v>
      </c>
    </row>
    <row r="613" spans="1:2" x14ac:dyDescent="0.3">
      <c r="A613" s="1" t="s">
        <v>1701</v>
      </c>
      <c r="B613">
        <v>2405</v>
      </c>
    </row>
    <row r="614" spans="1:2" x14ac:dyDescent="0.3">
      <c r="A614" s="1" t="s">
        <v>1702</v>
      </c>
      <c r="B614">
        <v>3875</v>
      </c>
    </row>
    <row r="615" spans="1:2" x14ac:dyDescent="0.3">
      <c r="A615" s="1" t="s">
        <v>1703</v>
      </c>
      <c r="B615">
        <v>1835</v>
      </c>
    </row>
    <row r="616" spans="1:2" x14ac:dyDescent="0.3">
      <c r="A616" s="1" t="s">
        <v>1704</v>
      </c>
      <c r="B616">
        <v>1840</v>
      </c>
    </row>
    <row r="617" spans="1:2" x14ac:dyDescent="0.3">
      <c r="A617" s="1" t="s">
        <v>1705</v>
      </c>
      <c r="B617">
        <v>0.255</v>
      </c>
    </row>
    <row r="618" spans="1:2" x14ac:dyDescent="0.3">
      <c r="A618" s="1" t="s">
        <v>377</v>
      </c>
      <c r="B618">
        <v>243.5</v>
      </c>
    </row>
    <row r="619" spans="1:2" x14ac:dyDescent="0.3">
      <c r="A619" s="1" t="s">
        <v>378</v>
      </c>
      <c r="B619">
        <v>285</v>
      </c>
    </row>
    <row r="620" spans="1:2" x14ac:dyDescent="0.3">
      <c r="A620" s="1" t="s">
        <v>379</v>
      </c>
      <c r="B620">
        <v>312.5</v>
      </c>
    </row>
    <row r="621" spans="1:2" x14ac:dyDescent="0.3">
      <c r="A621" s="1" t="s">
        <v>380</v>
      </c>
      <c r="B621">
        <v>327.5</v>
      </c>
    </row>
    <row r="622" spans="1:2" x14ac:dyDescent="0.3">
      <c r="A622" s="1" t="s">
        <v>381</v>
      </c>
      <c r="B622">
        <v>295</v>
      </c>
    </row>
    <row r="623" spans="1:2" x14ac:dyDescent="0.3">
      <c r="A623" s="1" t="s">
        <v>382</v>
      </c>
      <c r="B623">
        <v>330</v>
      </c>
    </row>
    <row r="624" spans="1:2" x14ac:dyDescent="0.3">
      <c r="A624" s="1" t="s">
        <v>383</v>
      </c>
      <c r="B624">
        <v>330</v>
      </c>
    </row>
    <row r="625" spans="1:2" x14ac:dyDescent="0.3">
      <c r="A625" s="1" t="s">
        <v>384</v>
      </c>
      <c r="B625">
        <v>317.5</v>
      </c>
    </row>
    <row r="626" spans="1:2" x14ac:dyDescent="0.3">
      <c r="A626" s="1" t="s">
        <v>385</v>
      </c>
      <c r="B626">
        <v>357.5</v>
      </c>
    </row>
    <row r="627" spans="1:2" x14ac:dyDescent="0.3">
      <c r="A627" s="1" t="s">
        <v>386</v>
      </c>
      <c r="B627">
        <v>357.5</v>
      </c>
    </row>
    <row r="628" spans="1:2" x14ac:dyDescent="0.3">
      <c r="A628" s="1" t="s">
        <v>387</v>
      </c>
      <c r="B628">
        <v>261</v>
      </c>
    </row>
    <row r="629" spans="1:2" x14ac:dyDescent="0.3">
      <c r="A629" s="1" t="s">
        <v>388</v>
      </c>
      <c r="B629">
        <v>261</v>
      </c>
    </row>
    <row r="630" spans="1:2" x14ac:dyDescent="0.3">
      <c r="A630" s="1" t="s">
        <v>389</v>
      </c>
      <c r="B630">
        <v>340</v>
      </c>
    </row>
    <row r="631" spans="1:2" x14ac:dyDescent="0.3">
      <c r="A631" s="1" t="s">
        <v>390</v>
      </c>
      <c r="B631">
        <v>345</v>
      </c>
    </row>
    <row r="632" spans="1:2" x14ac:dyDescent="0.3">
      <c r="A632" s="1" t="s">
        <v>391</v>
      </c>
      <c r="B632">
        <v>345</v>
      </c>
    </row>
    <row r="633" spans="1:2" x14ac:dyDescent="0.3">
      <c r="A633" s="1" t="s">
        <v>392</v>
      </c>
      <c r="B633">
        <v>647.5</v>
      </c>
    </row>
    <row r="634" spans="1:2" x14ac:dyDescent="0.3">
      <c r="A634" s="1" t="s">
        <v>393</v>
      </c>
      <c r="B634">
        <v>620</v>
      </c>
    </row>
    <row r="635" spans="1:2" x14ac:dyDescent="0.3">
      <c r="A635" s="1" t="s">
        <v>394</v>
      </c>
      <c r="B635">
        <v>580</v>
      </c>
    </row>
    <row r="636" spans="1:2" x14ac:dyDescent="0.3">
      <c r="A636" s="1" t="s">
        <v>395</v>
      </c>
      <c r="B636">
        <v>517.5</v>
      </c>
    </row>
    <row r="637" spans="1:2" x14ac:dyDescent="0.3">
      <c r="A637" s="1" t="s">
        <v>396</v>
      </c>
      <c r="B637">
        <v>442.5</v>
      </c>
    </row>
    <row r="638" spans="1:2" x14ac:dyDescent="0.3">
      <c r="A638" s="1" t="s">
        <v>397</v>
      </c>
      <c r="B638">
        <v>352.5</v>
      </c>
    </row>
    <row r="639" spans="1:2" x14ac:dyDescent="0.3">
      <c r="A639" s="1" t="s">
        <v>398</v>
      </c>
      <c r="B639">
        <v>417.5</v>
      </c>
    </row>
    <row r="640" spans="1:2" x14ac:dyDescent="0.3">
      <c r="A640" s="1" t="s">
        <v>399</v>
      </c>
      <c r="B640">
        <v>375</v>
      </c>
    </row>
    <row r="641" spans="1:2" x14ac:dyDescent="0.3">
      <c r="A641" s="1" t="s">
        <v>400</v>
      </c>
      <c r="B641">
        <v>592.5</v>
      </c>
    </row>
    <row r="642" spans="1:2" x14ac:dyDescent="0.3">
      <c r="A642" s="1" t="s">
        <v>401</v>
      </c>
      <c r="B642">
        <v>592.5</v>
      </c>
    </row>
    <row r="643" spans="1:2" x14ac:dyDescent="0.3">
      <c r="A643" s="1" t="s">
        <v>402</v>
      </c>
      <c r="B643">
        <v>552.5</v>
      </c>
    </row>
    <row r="644" spans="1:2" x14ac:dyDescent="0.3">
      <c r="A644" s="1" t="s">
        <v>403</v>
      </c>
      <c r="B644">
        <v>490</v>
      </c>
    </row>
    <row r="645" spans="1:2" x14ac:dyDescent="0.3">
      <c r="A645" s="1" t="s">
        <v>404</v>
      </c>
      <c r="B645">
        <v>432.5</v>
      </c>
    </row>
    <row r="646" spans="1:2" x14ac:dyDescent="0.3">
      <c r="A646" s="1" t="s">
        <v>405</v>
      </c>
      <c r="B646">
        <v>662.5</v>
      </c>
    </row>
    <row r="647" spans="1:2" x14ac:dyDescent="0.3">
      <c r="A647" s="1" t="s">
        <v>406</v>
      </c>
      <c r="B647">
        <v>647.5</v>
      </c>
    </row>
    <row r="648" spans="1:2" x14ac:dyDescent="0.3">
      <c r="A648" s="1" t="s">
        <v>407</v>
      </c>
      <c r="B648">
        <v>632.5</v>
      </c>
    </row>
    <row r="649" spans="1:2" x14ac:dyDescent="0.3">
      <c r="A649" s="1" t="s">
        <v>408</v>
      </c>
      <c r="B649">
        <v>592.5</v>
      </c>
    </row>
    <row r="650" spans="1:2" x14ac:dyDescent="0.3">
      <c r="A650" s="1" t="s">
        <v>409</v>
      </c>
      <c r="B650">
        <v>502.5</v>
      </c>
    </row>
    <row r="651" spans="1:2" x14ac:dyDescent="0.3">
      <c r="A651" s="1" t="s">
        <v>410</v>
      </c>
      <c r="B651">
        <v>365</v>
      </c>
    </row>
    <row r="652" spans="1:2" x14ac:dyDescent="0.3">
      <c r="A652" s="1" t="s">
        <v>411</v>
      </c>
      <c r="B652">
        <v>412.5</v>
      </c>
    </row>
    <row r="653" spans="1:2" x14ac:dyDescent="0.3">
      <c r="A653" s="1" t="s">
        <v>412</v>
      </c>
      <c r="B653">
        <v>427.5</v>
      </c>
    </row>
    <row r="654" spans="1:2" x14ac:dyDescent="0.3">
      <c r="A654" s="1" t="s">
        <v>413</v>
      </c>
      <c r="B654">
        <v>722.5</v>
      </c>
    </row>
    <row r="655" spans="1:2" x14ac:dyDescent="0.3">
      <c r="A655" s="1" t="s">
        <v>414</v>
      </c>
      <c r="B655">
        <v>652.5</v>
      </c>
    </row>
    <row r="656" spans="1:2" x14ac:dyDescent="0.3">
      <c r="A656" s="1" t="s">
        <v>415</v>
      </c>
      <c r="B656">
        <v>580</v>
      </c>
    </row>
    <row r="657" spans="1:2" x14ac:dyDescent="0.3">
      <c r="A657" s="1" t="s">
        <v>416</v>
      </c>
      <c r="B657">
        <v>470</v>
      </c>
    </row>
    <row r="658" spans="1:2" x14ac:dyDescent="0.3">
      <c r="A658" s="1" t="s">
        <v>417</v>
      </c>
      <c r="B658">
        <v>807.5</v>
      </c>
    </row>
    <row r="659" spans="1:2" x14ac:dyDescent="0.3">
      <c r="A659" s="1" t="s">
        <v>418</v>
      </c>
      <c r="B659">
        <v>792.5</v>
      </c>
    </row>
    <row r="660" spans="1:2" x14ac:dyDescent="0.3">
      <c r="A660" s="1" t="s">
        <v>419</v>
      </c>
      <c r="B660">
        <v>757.5</v>
      </c>
    </row>
    <row r="661" spans="1:2" x14ac:dyDescent="0.3">
      <c r="A661" s="1" t="s">
        <v>420</v>
      </c>
      <c r="B661">
        <v>655</v>
      </c>
    </row>
    <row r="662" spans="1:2" x14ac:dyDescent="0.3">
      <c r="A662" s="1" t="s">
        <v>421</v>
      </c>
      <c r="B662">
        <v>537.5</v>
      </c>
    </row>
    <row r="663" spans="1:2" x14ac:dyDescent="0.3">
      <c r="A663" s="1" t="s">
        <v>422</v>
      </c>
      <c r="B663">
        <v>372.5</v>
      </c>
    </row>
    <row r="664" spans="1:2" x14ac:dyDescent="0.3">
      <c r="A664" s="1" t="s">
        <v>423</v>
      </c>
      <c r="B664">
        <v>482.5</v>
      </c>
    </row>
    <row r="665" spans="1:2" x14ac:dyDescent="0.3">
      <c r="A665" s="1" t="s">
        <v>424</v>
      </c>
      <c r="B665">
        <v>420</v>
      </c>
    </row>
    <row r="666" spans="1:2" x14ac:dyDescent="0.3">
      <c r="A666" s="1" t="s">
        <v>425</v>
      </c>
      <c r="B666">
        <v>780</v>
      </c>
    </row>
    <row r="667" spans="1:2" x14ac:dyDescent="0.3">
      <c r="A667" s="1" t="s">
        <v>426</v>
      </c>
      <c r="B667">
        <v>780</v>
      </c>
    </row>
    <row r="668" spans="1:2" x14ac:dyDescent="0.3">
      <c r="A668" s="1" t="s">
        <v>427</v>
      </c>
      <c r="B668">
        <v>765</v>
      </c>
    </row>
    <row r="669" spans="1:2" x14ac:dyDescent="0.3">
      <c r="A669" s="1" t="s">
        <v>1706</v>
      </c>
      <c r="B669">
        <v>670</v>
      </c>
    </row>
    <row r="670" spans="1:2" x14ac:dyDescent="0.3">
      <c r="A670" s="1" t="s">
        <v>428</v>
      </c>
      <c r="B670">
        <v>522.5</v>
      </c>
    </row>
    <row r="671" spans="1:2" x14ac:dyDescent="0.3">
      <c r="A671" s="1" t="s">
        <v>429</v>
      </c>
      <c r="B671">
        <v>375</v>
      </c>
    </row>
    <row r="672" spans="1:2" x14ac:dyDescent="0.3">
      <c r="A672" s="1" t="s">
        <v>430</v>
      </c>
      <c r="B672">
        <v>587.5</v>
      </c>
    </row>
    <row r="673" spans="1:2" x14ac:dyDescent="0.3">
      <c r="A673" s="1" t="s">
        <v>431</v>
      </c>
      <c r="B673">
        <v>525</v>
      </c>
    </row>
    <row r="674" spans="1:2" x14ac:dyDescent="0.3">
      <c r="A674" s="1" t="s">
        <v>432</v>
      </c>
      <c r="B674">
        <v>980</v>
      </c>
    </row>
    <row r="675" spans="1:2" x14ac:dyDescent="0.3">
      <c r="A675" s="1" t="s">
        <v>433</v>
      </c>
      <c r="B675">
        <v>980</v>
      </c>
    </row>
    <row r="676" spans="1:2" x14ac:dyDescent="0.3">
      <c r="A676" s="1" t="s">
        <v>434</v>
      </c>
      <c r="B676">
        <v>952.5</v>
      </c>
    </row>
    <row r="677" spans="1:2" x14ac:dyDescent="0.3">
      <c r="A677" s="1" t="s">
        <v>435</v>
      </c>
      <c r="B677">
        <v>807.5</v>
      </c>
    </row>
    <row r="678" spans="1:2" x14ac:dyDescent="0.3">
      <c r="A678" s="1" t="s">
        <v>436</v>
      </c>
      <c r="B678">
        <v>600</v>
      </c>
    </row>
    <row r="679" spans="1:2" x14ac:dyDescent="0.3">
      <c r="A679" s="1" t="s">
        <v>437</v>
      </c>
      <c r="B679">
        <v>380</v>
      </c>
    </row>
    <row r="680" spans="1:2" x14ac:dyDescent="0.3">
      <c r="A680" s="1" t="s">
        <v>438</v>
      </c>
      <c r="B680">
        <v>572.5</v>
      </c>
    </row>
    <row r="681" spans="1:2" x14ac:dyDescent="0.3">
      <c r="A681" s="1" t="s">
        <v>439</v>
      </c>
      <c r="B681">
        <v>500</v>
      </c>
    </row>
    <row r="682" spans="1:2" x14ac:dyDescent="0.3">
      <c r="A682" s="1" t="s">
        <v>440</v>
      </c>
      <c r="B682">
        <v>827.5</v>
      </c>
    </row>
    <row r="683" spans="1:2" x14ac:dyDescent="0.3">
      <c r="A683" s="1" t="s">
        <v>441</v>
      </c>
      <c r="B683">
        <v>812.5</v>
      </c>
    </row>
    <row r="684" spans="1:2" x14ac:dyDescent="0.3">
      <c r="A684" s="1" t="s">
        <v>442</v>
      </c>
      <c r="B684">
        <v>772.5</v>
      </c>
    </row>
    <row r="685" spans="1:2" x14ac:dyDescent="0.3">
      <c r="A685" s="1" t="s">
        <v>443</v>
      </c>
      <c r="B685">
        <v>677.5</v>
      </c>
    </row>
    <row r="686" spans="1:2" x14ac:dyDescent="0.3">
      <c r="A686" s="1" t="s">
        <v>444</v>
      </c>
      <c r="B686">
        <v>552.5</v>
      </c>
    </row>
    <row r="687" spans="1:2" x14ac:dyDescent="0.3">
      <c r="A687" s="1" t="s">
        <v>445</v>
      </c>
      <c r="B687">
        <v>1050</v>
      </c>
    </row>
    <row r="688" spans="1:2" x14ac:dyDescent="0.3">
      <c r="A688" s="1" t="s">
        <v>446</v>
      </c>
      <c r="B688">
        <v>1032.5</v>
      </c>
    </row>
    <row r="689" spans="1:2" x14ac:dyDescent="0.3">
      <c r="A689" s="1" t="s">
        <v>447</v>
      </c>
      <c r="B689">
        <v>957.5</v>
      </c>
    </row>
    <row r="690" spans="1:2" x14ac:dyDescent="0.3">
      <c r="A690" s="1" t="s">
        <v>448</v>
      </c>
      <c r="B690">
        <v>760</v>
      </c>
    </row>
    <row r="691" spans="1:2" x14ac:dyDescent="0.3">
      <c r="A691" s="1" t="s">
        <v>449</v>
      </c>
      <c r="B691">
        <v>587.5</v>
      </c>
    </row>
    <row r="692" spans="1:2" x14ac:dyDescent="0.3">
      <c r="A692" s="1" t="s">
        <v>450</v>
      </c>
      <c r="B692">
        <v>280</v>
      </c>
    </row>
    <row r="693" spans="1:2" x14ac:dyDescent="0.3">
      <c r="A693" s="1" t="s">
        <v>451</v>
      </c>
      <c r="B693">
        <v>305</v>
      </c>
    </row>
    <row r="694" spans="1:2" x14ac:dyDescent="0.3">
      <c r="A694" s="1" t="s">
        <v>452</v>
      </c>
      <c r="B694">
        <v>302.5</v>
      </c>
    </row>
    <row r="695" spans="1:2" x14ac:dyDescent="0.3">
      <c r="A695" s="1" t="s">
        <v>453</v>
      </c>
      <c r="B695">
        <v>285</v>
      </c>
    </row>
    <row r="696" spans="1:2" x14ac:dyDescent="0.3">
      <c r="A696" s="1" t="s">
        <v>454</v>
      </c>
      <c r="B696">
        <v>317.5</v>
      </c>
    </row>
    <row r="697" spans="1:2" x14ac:dyDescent="0.3">
      <c r="A697" s="1" t="s">
        <v>455</v>
      </c>
      <c r="B697">
        <v>320</v>
      </c>
    </row>
    <row r="698" spans="1:2" x14ac:dyDescent="0.3">
      <c r="A698" s="1" t="s">
        <v>456</v>
      </c>
      <c r="B698">
        <v>342.5</v>
      </c>
    </row>
    <row r="699" spans="1:2" x14ac:dyDescent="0.3">
      <c r="A699" s="1" t="s">
        <v>457</v>
      </c>
      <c r="B699">
        <v>380</v>
      </c>
    </row>
    <row r="700" spans="1:2" x14ac:dyDescent="0.3">
      <c r="A700" s="1" t="s">
        <v>458</v>
      </c>
      <c r="B700">
        <v>395</v>
      </c>
    </row>
    <row r="701" spans="1:2" x14ac:dyDescent="0.3">
      <c r="A701" s="1" t="s">
        <v>459</v>
      </c>
      <c r="B701">
        <v>940</v>
      </c>
    </row>
    <row r="702" spans="1:2" x14ac:dyDescent="0.3">
      <c r="A702" s="1" t="s">
        <v>460</v>
      </c>
      <c r="B702">
        <v>842.5</v>
      </c>
    </row>
    <row r="703" spans="1:2" x14ac:dyDescent="0.3">
      <c r="A703" s="1" t="s">
        <v>461</v>
      </c>
      <c r="B703">
        <v>730</v>
      </c>
    </row>
    <row r="704" spans="1:2" x14ac:dyDescent="0.3">
      <c r="A704" s="1" t="s">
        <v>462</v>
      </c>
      <c r="B704">
        <v>607.5</v>
      </c>
    </row>
    <row r="705" spans="1:2" x14ac:dyDescent="0.3">
      <c r="A705" s="1" t="s">
        <v>463</v>
      </c>
      <c r="B705">
        <v>482.5</v>
      </c>
    </row>
    <row r="706" spans="1:2" x14ac:dyDescent="0.3">
      <c r="A706" s="1" t="s">
        <v>464</v>
      </c>
      <c r="B706">
        <v>1170</v>
      </c>
    </row>
    <row r="707" spans="1:2" x14ac:dyDescent="0.3">
      <c r="A707" s="1" t="s">
        <v>465</v>
      </c>
      <c r="B707">
        <v>1125</v>
      </c>
    </row>
    <row r="708" spans="1:2" x14ac:dyDescent="0.3">
      <c r="A708" s="1" t="s">
        <v>466</v>
      </c>
      <c r="B708">
        <v>987.5</v>
      </c>
    </row>
    <row r="709" spans="1:2" x14ac:dyDescent="0.3">
      <c r="A709" s="1" t="s">
        <v>467</v>
      </c>
      <c r="B709">
        <v>722.5</v>
      </c>
    </row>
    <row r="710" spans="1:2" x14ac:dyDescent="0.3">
      <c r="A710" s="1" t="s">
        <v>468</v>
      </c>
      <c r="B710">
        <v>532.5</v>
      </c>
    </row>
    <row r="711" spans="1:2" x14ac:dyDescent="0.3">
      <c r="A711" s="1" t="s">
        <v>469</v>
      </c>
      <c r="B711">
        <v>352.5</v>
      </c>
    </row>
    <row r="712" spans="1:2" x14ac:dyDescent="0.3">
      <c r="A712" s="1" t="s">
        <v>470</v>
      </c>
      <c r="B712">
        <v>357.5</v>
      </c>
    </row>
    <row r="713" spans="1:2" x14ac:dyDescent="0.3">
      <c r="A713" s="1" t="s">
        <v>471</v>
      </c>
      <c r="B713">
        <v>405</v>
      </c>
    </row>
    <row r="714" spans="1:2" x14ac:dyDescent="0.3">
      <c r="A714" s="1" t="s">
        <v>472</v>
      </c>
      <c r="B714">
        <v>1215</v>
      </c>
    </row>
    <row r="715" spans="1:2" x14ac:dyDescent="0.3">
      <c r="A715" s="1" t="s">
        <v>473</v>
      </c>
      <c r="B715">
        <v>1285</v>
      </c>
    </row>
    <row r="716" spans="1:2" x14ac:dyDescent="0.3">
      <c r="A716" s="1" t="s">
        <v>474</v>
      </c>
      <c r="B716">
        <v>1032.5</v>
      </c>
    </row>
    <row r="717" spans="1:2" x14ac:dyDescent="0.3">
      <c r="A717" s="1" t="s">
        <v>475</v>
      </c>
      <c r="B717">
        <v>765</v>
      </c>
    </row>
    <row r="718" spans="1:2" x14ac:dyDescent="0.3">
      <c r="A718" s="1" t="s">
        <v>476</v>
      </c>
      <c r="B718">
        <v>592.5</v>
      </c>
    </row>
    <row r="719" spans="1:2" x14ac:dyDescent="0.3">
      <c r="A719" s="1" t="s">
        <v>477</v>
      </c>
      <c r="B719">
        <v>347.5</v>
      </c>
    </row>
    <row r="720" spans="1:2" x14ac:dyDescent="0.3">
      <c r="A720" s="1" t="s">
        <v>478</v>
      </c>
      <c r="B720">
        <v>422.5</v>
      </c>
    </row>
    <row r="721" spans="1:2" x14ac:dyDescent="0.3">
      <c r="A721" s="1" t="s">
        <v>479</v>
      </c>
      <c r="B721">
        <v>400</v>
      </c>
    </row>
    <row r="722" spans="1:2" x14ac:dyDescent="0.3">
      <c r="A722" s="1" t="s">
        <v>480</v>
      </c>
      <c r="B722">
        <v>627.5</v>
      </c>
    </row>
    <row r="723" spans="1:2" x14ac:dyDescent="0.3">
      <c r="A723" s="1" t="s">
        <v>481</v>
      </c>
      <c r="B723">
        <v>622.5</v>
      </c>
    </row>
    <row r="724" spans="1:2" x14ac:dyDescent="0.3">
      <c r="A724" s="1" t="s">
        <v>482</v>
      </c>
      <c r="B724">
        <v>612.5</v>
      </c>
    </row>
    <row r="725" spans="1:2" x14ac:dyDescent="0.3">
      <c r="A725" s="1" t="s">
        <v>483</v>
      </c>
      <c r="B725">
        <v>572.5</v>
      </c>
    </row>
    <row r="726" spans="1:2" x14ac:dyDescent="0.3">
      <c r="A726" s="1" t="s">
        <v>484</v>
      </c>
      <c r="B726">
        <v>502.5</v>
      </c>
    </row>
    <row r="727" spans="1:2" x14ac:dyDescent="0.3">
      <c r="A727" s="1" t="s">
        <v>485</v>
      </c>
      <c r="B727">
        <v>429.5</v>
      </c>
    </row>
    <row r="728" spans="1:2" x14ac:dyDescent="0.3">
      <c r="A728" s="1" t="s">
        <v>486</v>
      </c>
      <c r="B728">
        <v>437.5</v>
      </c>
    </row>
    <row r="729" spans="1:2" x14ac:dyDescent="0.3">
      <c r="A729" s="1" t="s">
        <v>487</v>
      </c>
      <c r="B729">
        <v>557.5</v>
      </c>
    </row>
    <row r="730" spans="1:2" x14ac:dyDescent="0.3">
      <c r="A730" s="1" t="s">
        <v>488</v>
      </c>
      <c r="B730">
        <v>1595</v>
      </c>
    </row>
    <row r="731" spans="1:2" x14ac:dyDescent="0.3">
      <c r="A731" s="1" t="s">
        <v>489</v>
      </c>
      <c r="B731">
        <v>1425</v>
      </c>
    </row>
    <row r="732" spans="1:2" x14ac:dyDescent="0.3">
      <c r="A732" s="1" t="s">
        <v>490</v>
      </c>
      <c r="B732">
        <v>1155</v>
      </c>
    </row>
    <row r="733" spans="1:2" x14ac:dyDescent="0.3">
      <c r="A733" s="1" t="s">
        <v>491</v>
      </c>
      <c r="B733">
        <v>827.5</v>
      </c>
    </row>
    <row r="734" spans="1:2" x14ac:dyDescent="0.3">
      <c r="A734" s="1" t="s">
        <v>492</v>
      </c>
      <c r="B734">
        <v>622.5</v>
      </c>
    </row>
    <row r="735" spans="1:2" x14ac:dyDescent="0.3">
      <c r="A735" s="1" t="s">
        <v>1707</v>
      </c>
      <c r="B735">
        <v>292.625</v>
      </c>
    </row>
    <row r="736" spans="1:2" x14ac:dyDescent="0.3">
      <c r="A736" s="1" t="s">
        <v>493</v>
      </c>
      <c r="B736">
        <v>16</v>
      </c>
    </row>
    <row r="737" spans="1:2" x14ac:dyDescent="0.3">
      <c r="A737" s="1" t="s">
        <v>1708</v>
      </c>
      <c r="B737">
        <v>24.5</v>
      </c>
    </row>
    <row r="738" spans="1:2" x14ac:dyDescent="0.3">
      <c r="A738" s="1" t="s">
        <v>494</v>
      </c>
      <c r="B738">
        <v>2.2999999999999998</v>
      </c>
    </row>
    <row r="739" spans="1:2" x14ac:dyDescent="0.3">
      <c r="A739" s="1" t="s">
        <v>2617</v>
      </c>
      <c r="B739">
        <v>798</v>
      </c>
    </row>
    <row r="740" spans="1:2" x14ac:dyDescent="0.3">
      <c r="A740" s="1" t="s">
        <v>2618</v>
      </c>
      <c r="B740">
        <v>975</v>
      </c>
    </row>
    <row r="741" spans="1:2" x14ac:dyDescent="0.3">
      <c r="A741" s="1" t="s">
        <v>2619</v>
      </c>
      <c r="B741">
        <v>1135</v>
      </c>
    </row>
    <row r="742" spans="1:2" x14ac:dyDescent="0.3">
      <c r="A742" s="1" t="s">
        <v>2620</v>
      </c>
      <c r="B742">
        <v>1365</v>
      </c>
    </row>
    <row r="743" spans="1:2" x14ac:dyDescent="0.3">
      <c r="A743" s="1" t="s">
        <v>2621</v>
      </c>
      <c r="B743">
        <v>492</v>
      </c>
    </row>
    <row r="744" spans="1:2" x14ac:dyDescent="0.3">
      <c r="A744" s="1" t="s">
        <v>2622</v>
      </c>
      <c r="B744">
        <v>600</v>
      </c>
    </row>
    <row r="745" spans="1:2" x14ac:dyDescent="0.3">
      <c r="A745" s="1" t="s">
        <v>1709</v>
      </c>
      <c r="B745">
        <v>216.04166666666671</v>
      </c>
    </row>
    <row r="746" spans="1:2" x14ac:dyDescent="0.3">
      <c r="A746" s="1" t="s">
        <v>2623</v>
      </c>
      <c r="B746">
        <v>204.5</v>
      </c>
    </row>
    <row r="747" spans="1:2" x14ac:dyDescent="0.3">
      <c r="A747" s="1" t="s">
        <v>2624</v>
      </c>
      <c r="B747">
        <v>230</v>
      </c>
    </row>
    <row r="748" spans="1:2" x14ac:dyDescent="0.3">
      <c r="A748" s="1" t="s">
        <v>2625</v>
      </c>
      <c r="B748">
        <v>81.5</v>
      </c>
    </row>
    <row r="749" spans="1:2" x14ac:dyDescent="0.3">
      <c r="A749" s="1" t="s">
        <v>2626</v>
      </c>
      <c r="B749">
        <v>107</v>
      </c>
    </row>
    <row r="750" spans="1:2" x14ac:dyDescent="0.3">
      <c r="A750" s="1" t="s">
        <v>2627</v>
      </c>
      <c r="B750">
        <v>136.5</v>
      </c>
    </row>
    <row r="751" spans="1:2" x14ac:dyDescent="0.3">
      <c r="A751" s="1" t="s">
        <v>2628</v>
      </c>
      <c r="B751">
        <v>178.5</v>
      </c>
    </row>
    <row r="752" spans="1:2" x14ac:dyDescent="0.3">
      <c r="A752" s="1" t="s">
        <v>2629</v>
      </c>
      <c r="B752">
        <v>211.5</v>
      </c>
    </row>
    <row r="753" spans="1:2" x14ac:dyDescent="0.3">
      <c r="A753" s="1" t="s">
        <v>2630</v>
      </c>
      <c r="B753">
        <v>243.5</v>
      </c>
    </row>
    <row r="754" spans="1:2" x14ac:dyDescent="0.3">
      <c r="A754" s="1" t="s">
        <v>2631</v>
      </c>
      <c r="B754">
        <v>165</v>
      </c>
    </row>
    <row r="755" spans="1:2" x14ac:dyDescent="0.3">
      <c r="A755" s="1" t="s">
        <v>2632</v>
      </c>
      <c r="B755">
        <v>145</v>
      </c>
    </row>
    <row r="756" spans="1:2" x14ac:dyDescent="0.3">
      <c r="A756" s="1" t="s">
        <v>495</v>
      </c>
      <c r="B756">
        <v>105</v>
      </c>
    </row>
    <row r="757" spans="1:2" x14ac:dyDescent="0.3">
      <c r="A757" s="1" t="s">
        <v>2633</v>
      </c>
      <c r="B757">
        <v>125</v>
      </c>
    </row>
    <row r="758" spans="1:2" x14ac:dyDescent="0.3">
      <c r="A758" s="1" t="s">
        <v>2634</v>
      </c>
      <c r="B758">
        <v>237</v>
      </c>
    </row>
    <row r="759" spans="1:2" x14ac:dyDescent="0.3">
      <c r="A759" s="1" t="s">
        <v>2635</v>
      </c>
      <c r="B759">
        <v>237</v>
      </c>
    </row>
    <row r="760" spans="1:2" x14ac:dyDescent="0.3">
      <c r="A760" s="1" t="s">
        <v>2636</v>
      </c>
      <c r="B760">
        <v>277.5</v>
      </c>
    </row>
    <row r="761" spans="1:2" x14ac:dyDescent="0.3">
      <c r="A761" s="1" t="s">
        <v>2637</v>
      </c>
      <c r="B761">
        <v>265</v>
      </c>
    </row>
    <row r="762" spans="1:2" x14ac:dyDescent="0.3">
      <c r="A762" s="1" t="s">
        <v>2638</v>
      </c>
      <c r="B762">
        <v>260</v>
      </c>
    </row>
    <row r="763" spans="1:2" x14ac:dyDescent="0.3">
      <c r="A763" s="1" t="s">
        <v>2639</v>
      </c>
      <c r="B763">
        <v>245.5</v>
      </c>
    </row>
    <row r="764" spans="1:2" x14ac:dyDescent="0.3">
      <c r="A764" s="1" t="s">
        <v>2640</v>
      </c>
      <c r="B764">
        <v>322</v>
      </c>
    </row>
    <row r="765" spans="1:2" x14ac:dyDescent="0.3">
      <c r="A765" s="1" t="s">
        <v>2641</v>
      </c>
      <c r="B765">
        <v>345</v>
      </c>
    </row>
    <row r="766" spans="1:2" x14ac:dyDescent="0.3">
      <c r="A766" s="1" t="s">
        <v>2642</v>
      </c>
      <c r="B766">
        <v>392.5</v>
      </c>
    </row>
    <row r="767" spans="1:2" x14ac:dyDescent="0.3">
      <c r="A767" s="1" t="s">
        <v>496</v>
      </c>
      <c r="B767">
        <v>443.5</v>
      </c>
    </row>
    <row r="768" spans="1:2" x14ac:dyDescent="0.3">
      <c r="A768" s="1" t="s">
        <v>497</v>
      </c>
      <c r="B768">
        <v>590</v>
      </c>
    </row>
    <row r="769" spans="1:2" x14ac:dyDescent="0.3">
      <c r="A769" s="1" t="s">
        <v>2643</v>
      </c>
      <c r="B769">
        <v>498.5</v>
      </c>
    </row>
    <row r="770" spans="1:2" x14ac:dyDescent="0.3">
      <c r="A770" s="1" t="s">
        <v>2644</v>
      </c>
      <c r="B770">
        <v>670</v>
      </c>
    </row>
    <row r="771" spans="1:2" x14ac:dyDescent="0.3">
      <c r="A771" s="1" t="s">
        <v>2645</v>
      </c>
      <c r="B771">
        <v>540</v>
      </c>
    </row>
    <row r="772" spans="1:2" x14ac:dyDescent="0.3">
      <c r="A772" s="1" t="s">
        <v>2646</v>
      </c>
      <c r="B772">
        <v>750</v>
      </c>
    </row>
    <row r="773" spans="1:2" x14ac:dyDescent="0.3">
      <c r="A773" s="1" t="s">
        <v>2647</v>
      </c>
      <c r="B773">
        <v>300</v>
      </c>
    </row>
    <row r="774" spans="1:2" x14ac:dyDescent="0.3">
      <c r="A774" s="1" t="s">
        <v>2648</v>
      </c>
      <c r="B774">
        <v>328.5</v>
      </c>
    </row>
    <row r="775" spans="1:2" x14ac:dyDescent="0.3">
      <c r="A775" s="1" t="s">
        <v>2649</v>
      </c>
      <c r="B775">
        <v>403.5</v>
      </c>
    </row>
    <row r="776" spans="1:2" x14ac:dyDescent="0.3">
      <c r="A776" s="1" t="s">
        <v>2650</v>
      </c>
      <c r="B776">
        <v>483</v>
      </c>
    </row>
    <row r="777" spans="1:2" x14ac:dyDescent="0.3">
      <c r="A777" s="1" t="s">
        <v>2651</v>
      </c>
      <c r="B777">
        <v>510.5</v>
      </c>
    </row>
    <row r="778" spans="1:2" x14ac:dyDescent="0.3">
      <c r="A778" s="1" t="s">
        <v>2652</v>
      </c>
      <c r="B778">
        <v>598</v>
      </c>
    </row>
    <row r="779" spans="1:2" x14ac:dyDescent="0.3">
      <c r="A779" s="1" t="s">
        <v>1710</v>
      </c>
      <c r="B779">
        <v>350</v>
      </c>
    </row>
    <row r="780" spans="1:2" x14ac:dyDescent="0.3">
      <c r="A780" s="1" t="s">
        <v>1711</v>
      </c>
      <c r="B780">
        <v>350</v>
      </c>
    </row>
    <row r="781" spans="1:2" x14ac:dyDescent="0.3">
      <c r="A781" s="1" t="s">
        <v>1712</v>
      </c>
      <c r="B781">
        <v>350</v>
      </c>
    </row>
    <row r="782" spans="1:2" x14ac:dyDescent="0.3">
      <c r="A782" s="1" t="s">
        <v>1713</v>
      </c>
      <c r="B782">
        <v>375</v>
      </c>
    </row>
    <row r="783" spans="1:2" x14ac:dyDescent="0.3">
      <c r="A783" s="1" t="s">
        <v>1714</v>
      </c>
      <c r="B783">
        <v>345</v>
      </c>
    </row>
    <row r="784" spans="1:2" x14ac:dyDescent="0.3">
      <c r="A784" s="1" t="s">
        <v>2653</v>
      </c>
      <c r="B784">
        <v>155</v>
      </c>
    </row>
    <row r="785" spans="1:2" x14ac:dyDescent="0.3">
      <c r="A785" s="1" t="s">
        <v>2654</v>
      </c>
      <c r="B785">
        <v>200</v>
      </c>
    </row>
    <row r="786" spans="1:2" x14ac:dyDescent="0.3">
      <c r="A786" s="1" t="s">
        <v>2655</v>
      </c>
      <c r="B786">
        <v>240</v>
      </c>
    </row>
    <row r="787" spans="1:2" x14ac:dyDescent="0.3">
      <c r="A787" s="1" t="s">
        <v>2656</v>
      </c>
      <c r="B787">
        <v>255</v>
      </c>
    </row>
    <row r="788" spans="1:2" x14ac:dyDescent="0.3">
      <c r="A788" s="1" t="s">
        <v>1715</v>
      </c>
      <c r="B788">
        <v>18.074999999999999</v>
      </c>
    </row>
    <row r="789" spans="1:2" x14ac:dyDescent="0.3">
      <c r="A789" s="1" t="s">
        <v>1716</v>
      </c>
      <c r="B789">
        <v>19.130714285714291</v>
      </c>
    </row>
    <row r="790" spans="1:2" x14ac:dyDescent="0.3">
      <c r="A790" s="1" t="s">
        <v>1717</v>
      </c>
      <c r="B790">
        <v>10.66</v>
      </c>
    </row>
    <row r="791" spans="1:2" x14ac:dyDescent="0.3">
      <c r="A791" s="1" t="s">
        <v>1718</v>
      </c>
      <c r="B791">
        <v>420</v>
      </c>
    </row>
    <row r="792" spans="1:2" x14ac:dyDescent="0.3">
      <c r="A792" s="1" t="s">
        <v>1719</v>
      </c>
      <c r="B792">
        <v>2.4214285714285708</v>
      </c>
    </row>
    <row r="793" spans="1:2" x14ac:dyDescent="0.3">
      <c r="A793" s="1" t="s">
        <v>498</v>
      </c>
      <c r="B793">
        <v>7.91</v>
      </c>
    </row>
    <row r="794" spans="1:2" x14ac:dyDescent="0.3">
      <c r="A794" s="1" t="s">
        <v>499</v>
      </c>
      <c r="B794">
        <v>6.6</v>
      </c>
    </row>
    <row r="795" spans="1:2" x14ac:dyDescent="0.3">
      <c r="A795" s="1" t="s">
        <v>500</v>
      </c>
      <c r="B795">
        <v>4.5</v>
      </c>
    </row>
    <row r="796" spans="1:2" x14ac:dyDescent="0.3">
      <c r="A796" s="1" t="s">
        <v>501</v>
      </c>
      <c r="B796">
        <v>100</v>
      </c>
    </row>
    <row r="797" spans="1:2" x14ac:dyDescent="0.3">
      <c r="A797" s="1" t="s">
        <v>1720</v>
      </c>
      <c r="B797">
        <v>25.517499999999998</v>
      </c>
    </row>
    <row r="798" spans="1:2" x14ac:dyDescent="0.3">
      <c r="A798" s="1" t="s">
        <v>1721</v>
      </c>
      <c r="B798">
        <v>19.86</v>
      </c>
    </row>
    <row r="799" spans="1:2" x14ac:dyDescent="0.3">
      <c r="A799" s="1" t="s">
        <v>1722</v>
      </c>
      <c r="B799">
        <v>12.5</v>
      </c>
    </row>
    <row r="800" spans="1:2" x14ac:dyDescent="0.3">
      <c r="A800" s="1" t="s">
        <v>1723</v>
      </c>
      <c r="B800">
        <v>26.05</v>
      </c>
    </row>
    <row r="801" spans="1:2" x14ac:dyDescent="0.3">
      <c r="A801" s="1" t="s">
        <v>1724</v>
      </c>
      <c r="B801">
        <v>20</v>
      </c>
    </row>
    <row r="802" spans="1:2" x14ac:dyDescent="0.3">
      <c r="A802" s="1" t="s">
        <v>502</v>
      </c>
      <c r="B802">
        <v>218.5</v>
      </c>
    </row>
    <row r="803" spans="1:2" x14ac:dyDescent="0.3">
      <c r="A803" s="1" t="s">
        <v>503</v>
      </c>
      <c r="B803">
        <v>390</v>
      </c>
    </row>
    <row r="804" spans="1:2" x14ac:dyDescent="0.3">
      <c r="A804" s="1" t="s">
        <v>504</v>
      </c>
      <c r="B804">
        <v>232.5</v>
      </c>
    </row>
    <row r="805" spans="1:2" x14ac:dyDescent="0.3">
      <c r="A805" s="1" t="s">
        <v>505</v>
      </c>
      <c r="B805">
        <v>397.5</v>
      </c>
    </row>
    <row r="806" spans="1:2" x14ac:dyDescent="0.3">
      <c r="A806" s="1" t="s">
        <v>506</v>
      </c>
      <c r="B806">
        <v>392.5</v>
      </c>
    </row>
    <row r="807" spans="1:2" x14ac:dyDescent="0.3">
      <c r="A807" s="1" t="s">
        <v>507</v>
      </c>
      <c r="B807">
        <v>225</v>
      </c>
    </row>
    <row r="808" spans="1:2" x14ac:dyDescent="0.3">
      <c r="A808" s="1" t="s">
        <v>508</v>
      </c>
      <c r="B808">
        <v>395</v>
      </c>
    </row>
    <row r="809" spans="1:2" x14ac:dyDescent="0.3">
      <c r="A809" s="1" t="s">
        <v>509</v>
      </c>
      <c r="B809">
        <v>322.5</v>
      </c>
    </row>
    <row r="810" spans="1:2" x14ac:dyDescent="0.3">
      <c r="A810" s="1" t="s">
        <v>1725</v>
      </c>
      <c r="B810">
        <v>322.5</v>
      </c>
    </row>
    <row r="811" spans="1:2" x14ac:dyDescent="0.3">
      <c r="A811" s="1" t="s">
        <v>510</v>
      </c>
      <c r="B811">
        <v>725</v>
      </c>
    </row>
    <row r="812" spans="1:2" x14ac:dyDescent="0.3">
      <c r="A812" s="1" t="s">
        <v>1726</v>
      </c>
      <c r="B812">
        <v>832.5</v>
      </c>
    </row>
    <row r="813" spans="1:2" x14ac:dyDescent="0.3">
      <c r="A813" s="1" t="s">
        <v>511</v>
      </c>
      <c r="B813">
        <v>390</v>
      </c>
    </row>
    <row r="814" spans="1:2" x14ac:dyDescent="0.3">
      <c r="A814" s="1" t="s">
        <v>512</v>
      </c>
      <c r="B814">
        <v>742.5</v>
      </c>
    </row>
    <row r="815" spans="1:2" x14ac:dyDescent="0.3">
      <c r="A815" s="1" t="s">
        <v>1727</v>
      </c>
      <c r="B815">
        <v>675.25</v>
      </c>
    </row>
    <row r="816" spans="1:2" x14ac:dyDescent="0.3">
      <c r="A816" s="1" t="s">
        <v>1728</v>
      </c>
      <c r="B816">
        <v>830.25</v>
      </c>
    </row>
    <row r="817" spans="1:2" x14ac:dyDescent="0.3">
      <c r="A817" s="1" t="s">
        <v>1729</v>
      </c>
      <c r="B817">
        <v>959.5</v>
      </c>
    </row>
    <row r="818" spans="1:2" x14ac:dyDescent="0.3">
      <c r="A818" s="1" t="s">
        <v>513</v>
      </c>
      <c r="B818">
        <v>450.5</v>
      </c>
    </row>
    <row r="819" spans="1:2" x14ac:dyDescent="0.3">
      <c r="A819" s="1" t="s">
        <v>1730</v>
      </c>
      <c r="B819">
        <v>1500</v>
      </c>
    </row>
    <row r="820" spans="1:2" x14ac:dyDescent="0.3">
      <c r="A820" s="1" t="s">
        <v>514</v>
      </c>
      <c r="B820">
        <v>1520</v>
      </c>
    </row>
    <row r="821" spans="1:2" x14ac:dyDescent="0.3">
      <c r="A821" s="1" t="s">
        <v>515</v>
      </c>
      <c r="B821">
        <v>622.5</v>
      </c>
    </row>
    <row r="822" spans="1:2" x14ac:dyDescent="0.3">
      <c r="A822" s="1" t="s">
        <v>516</v>
      </c>
      <c r="B822">
        <v>710</v>
      </c>
    </row>
    <row r="823" spans="1:2" x14ac:dyDescent="0.3">
      <c r="A823" s="1" t="s">
        <v>517</v>
      </c>
      <c r="B823">
        <v>399</v>
      </c>
    </row>
    <row r="824" spans="1:2" x14ac:dyDescent="0.3">
      <c r="A824" s="1" t="s">
        <v>518</v>
      </c>
      <c r="B824">
        <v>368.5</v>
      </c>
    </row>
    <row r="825" spans="1:2" x14ac:dyDescent="0.3">
      <c r="A825" s="1" t="s">
        <v>519</v>
      </c>
      <c r="B825">
        <v>690</v>
      </c>
    </row>
    <row r="826" spans="1:2" x14ac:dyDescent="0.3">
      <c r="A826" s="1" t="s">
        <v>1731</v>
      </c>
      <c r="B826">
        <v>570</v>
      </c>
    </row>
    <row r="827" spans="1:2" x14ac:dyDescent="0.3">
      <c r="A827" s="1" t="s">
        <v>520</v>
      </c>
      <c r="B827">
        <v>610</v>
      </c>
    </row>
    <row r="828" spans="1:2" x14ac:dyDescent="0.3">
      <c r="A828" s="1" t="s">
        <v>521</v>
      </c>
      <c r="B828">
        <v>315</v>
      </c>
    </row>
    <row r="829" spans="1:2" x14ac:dyDescent="0.3">
      <c r="A829" s="1" t="s">
        <v>522</v>
      </c>
      <c r="B829">
        <v>587.5</v>
      </c>
    </row>
    <row r="830" spans="1:2" x14ac:dyDescent="0.3">
      <c r="A830" s="1" t="s">
        <v>1732</v>
      </c>
      <c r="B830">
        <v>525</v>
      </c>
    </row>
    <row r="831" spans="1:2" x14ac:dyDescent="0.3">
      <c r="A831" s="1" t="s">
        <v>1733</v>
      </c>
      <c r="B831">
        <v>1625</v>
      </c>
    </row>
    <row r="832" spans="1:2" x14ac:dyDescent="0.3">
      <c r="A832" s="1" t="s">
        <v>1734</v>
      </c>
      <c r="B832">
        <v>1710</v>
      </c>
    </row>
    <row r="833" spans="1:2" x14ac:dyDescent="0.3">
      <c r="A833" s="1" t="s">
        <v>523</v>
      </c>
      <c r="B833">
        <v>487.5</v>
      </c>
    </row>
    <row r="834" spans="1:2" x14ac:dyDescent="0.3">
      <c r="A834" s="1" t="s">
        <v>524</v>
      </c>
      <c r="B834">
        <v>125</v>
      </c>
    </row>
    <row r="835" spans="1:2" x14ac:dyDescent="0.3">
      <c r="A835" s="1" t="s">
        <v>525</v>
      </c>
      <c r="B835">
        <v>600</v>
      </c>
    </row>
    <row r="836" spans="1:2" x14ac:dyDescent="0.3">
      <c r="A836" s="1" t="s">
        <v>526</v>
      </c>
      <c r="B836">
        <v>800</v>
      </c>
    </row>
    <row r="837" spans="1:2" x14ac:dyDescent="0.3">
      <c r="A837" s="1" t="s">
        <v>1735</v>
      </c>
      <c r="B837">
        <v>2.3125</v>
      </c>
    </row>
    <row r="838" spans="1:2" x14ac:dyDescent="0.3">
      <c r="A838" s="1" t="s">
        <v>1736</v>
      </c>
      <c r="B838">
        <v>43.45</v>
      </c>
    </row>
    <row r="839" spans="1:2" x14ac:dyDescent="0.3">
      <c r="A839" s="1" t="s">
        <v>1737</v>
      </c>
      <c r="B839">
        <v>262.5</v>
      </c>
    </row>
    <row r="840" spans="1:2" x14ac:dyDescent="0.3">
      <c r="A840" s="1" t="s">
        <v>1738</v>
      </c>
      <c r="B840">
        <v>60</v>
      </c>
    </row>
    <row r="841" spans="1:2" x14ac:dyDescent="0.3">
      <c r="A841" s="1" t="s">
        <v>1739</v>
      </c>
      <c r="B841">
        <v>225</v>
      </c>
    </row>
    <row r="842" spans="1:2" x14ac:dyDescent="0.3">
      <c r="A842" s="1" t="s">
        <v>1740</v>
      </c>
      <c r="B842">
        <v>260</v>
      </c>
    </row>
    <row r="843" spans="1:2" x14ac:dyDescent="0.3">
      <c r="A843" s="1" t="s">
        <v>1741</v>
      </c>
      <c r="B843">
        <v>80</v>
      </c>
    </row>
    <row r="844" spans="1:2" x14ac:dyDescent="0.3">
      <c r="A844" s="1" t="s">
        <v>1742</v>
      </c>
      <c r="B844">
        <v>50</v>
      </c>
    </row>
    <row r="845" spans="1:2" x14ac:dyDescent="0.3">
      <c r="A845" s="1" t="s">
        <v>1743</v>
      </c>
      <c r="B845">
        <v>272.5</v>
      </c>
    </row>
    <row r="846" spans="1:2" x14ac:dyDescent="0.3">
      <c r="A846" s="1" t="s">
        <v>1744</v>
      </c>
      <c r="B846">
        <v>80</v>
      </c>
    </row>
    <row r="847" spans="1:2" x14ac:dyDescent="0.3">
      <c r="A847" s="1" t="s">
        <v>1745</v>
      </c>
      <c r="B847">
        <v>50</v>
      </c>
    </row>
    <row r="848" spans="1:2" x14ac:dyDescent="0.3">
      <c r="A848" s="1" t="s">
        <v>1746</v>
      </c>
      <c r="B848">
        <v>292.5</v>
      </c>
    </row>
    <row r="849" spans="1:2" x14ac:dyDescent="0.3">
      <c r="A849" s="1" t="s">
        <v>1747</v>
      </c>
      <c r="B849">
        <v>62.5</v>
      </c>
    </row>
    <row r="850" spans="1:2" x14ac:dyDescent="0.3">
      <c r="A850" s="1" t="s">
        <v>1748</v>
      </c>
      <c r="B850">
        <v>270</v>
      </c>
    </row>
    <row r="851" spans="1:2" x14ac:dyDescent="0.3">
      <c r="A851" s="1" t="s">
        <v>1749</v>
      </c>
      <c r="B851">
        <v>50</v>
      </c>
    </row>
    <row r="852" spans="1:2" x14ac:dyDescent="0.3">
      <c r="A852" s="1" t="s">
        <v>1750</v>
      </c>
      <c r="B852">
        <v>280</v>
      </c>
    </row>
    <row r="853" spans="1:2" x14ac:dyDescent="0.3">
      <c r="A853" s="1" t="s">
        <v>1751</v>
      </c>
      <c r="B853">
        <v>57.5</v>
      </c>
    </row>
    <row r="854" spans="1:2" x14ac:dyDescent="0.3">
      <c r="A854" s="1" t="s">
        <v>1752</v>
      </c>
      <c r="B854">
        <v>150</v>
      </c>
    </row>
    <row r="855" spans="1:2" x14ac:dyDescent="0.3">
      <c r="A855" s="1" t="s">
        <v>1753</v>
      </c>
      <c r="B855">
        <v>34</v>
      </c>
    </row>
    <row r="856" spans="1:2" x14ac:dyDescent="0.3">
      <c r="A856" s="1" t="s">
        <v>1754</v>
      </c>
      <c r="B856">
        <v>705</v>
      </c>
    </row>
    <row r="857" spans="1:2" x14ac:dyDescent="0.3">
      <c r="A857" s="1" t="s">
        <v>1755</v>
      </c>
      <c r="B857">
        <v>800</v>
      </c>
    </row>
    <row r="858" spans="1:2" x14ac:dyDescent="0.3">
      <c r="A858" s="1" t="s">
        <v>1756</v>
      </c>
      <c r="B858">
        <v>792.5</v>
      </c>
    </row>
    <row r="859" spans="1:2" x14ac:dyDescent="0.3">
      <c r="A859" s="1" t="s">
        <v>1757</v>
      </c>
      <c r="B859">
        <v>905</v>
      </c>
    </row>
    <row r="860" spans="1:2" x14ac:dyDescent="0.3">
      <c r="A860" s="1" t="s">
        <v>1758</v>
      </c>
      <c r="B860">
        <v>925</v>
      </c>
    </row>
    <row r="861" spans="1:2" x14ac:dyDescent="0.3">
      <c r="A861" s="1" t="s">
        <v>1759</v>
      </c>
      <c r="B861">
        <v>585</v>
      </c>
    </row>
    <row r="862" spans="1:2" x14ac:dyDescent="0.3">
      <c r="A862" s="1" t="s">
        <v>1760</v>
      </c>
      <c r="B862">
        <v>445</v>
      </c>
    </row>
    <row r="863" spans="1:2" x14ac:dyDescent="0.3">
      <c r="A863" s="1" t="s">
        <v>1761</v>
      </c>
      <c r="B863">
        <v>90</v>
      </c>
    </row>
    <row r="864" spans="1:2" x14ac:dyDescent="0.3">
      <c r="A864" s="1" t="s">
        <v>527</v>
      </c>
      <c r="B864">
        <v>474.5</v>
      </c>
    </row>
    <row r="865" spans="1:2" x14ac:dyDescent="0.3">
      <c r="A865" s="1" t="s">
        <v>528</v>
      </c>
      <c r="B865">
        <v>120</v>
      </c>
    </row>
    <row r="866" spans="1:2" x14ac:dyDescent="0.3">
      <c r="A866" s="1" t="s">
        <v>529</v>
      </c>
      <c r="B866">
        <v>340</v>
      </c>
    </row>
    <row r="867" spans="1:2" x14ac:dyDescent="0.3">
      <c r="A867" s="1" t="s">
        <v>530</v>
      </c>
      <c r="B867">
        <v>645</v>
      </c>
    </row>
    <row r="868" spans="1:2" x14ac:dyDescent="0.3">
      <c r="A868" s="1" t="s">
        <v>531</v>
      </c>
      <c r="B868">
        <v>580</v>
      </c>
    </row>
    <row r="869" spans="1:2" x14ac:dyDescent="0.3">
      <c r="A869" s="1" t="s">
        <v>1762</v>
      </c>
      <c r="B869">
        <v>370</v>
      </c>
    </row>
    <row r="870" spans="1:2" x14ac:dyDescent="0.3">
      <c r="A870" s="1" t="s">
        <v>1763</v>
      </c>
      <c r="B870">
        <v>247.5</v>
      </c>
    </row>
    <row r="871" spans="1:2" x14ac:dyDescent="0.3">
      <c r="A871" s="1" t="s">
        <v>532</v>
      </c>
      <c r="B871">
        <v>917</v>
      </c>
    </row>
    <row r="872" spans="1:2" x14ac:dyDescent="0.3">
      <c r="A872" s="1" t="s">
        <v>533</v>
      </c>
      <c r="B872">
        <v>1052.5</v>
      </c>
    </row>
    <row r="873" spans="1:2" x14ac:dyDescent="0.3">
      <c r="A873" s="1" t="s">
        <v>534</v>
      </c>
      <c r="B873">
        <v>540</v>
      </c>
    </row>
    <row r="874" spans="1:2" x14ac:dyDescent="0.3">
      <c r="A874" s="1" t="s">
        <v>1764</v>
      </c>
      <c r="B874">
        <v>1150</v>
      </c>
    </row>
    <row r="875" spans="1:2" x14ac:dyDescent="0.3">
      <c r="A875" s="1" t="s">
        <v>535</v>
      </c>
      <c r="B875">
        <v>200</v>
      </c>
    </row>
    <row r="876" spans="1:2" x14ac:dyDescent="0.3">
      <c r="A876" s="1" t="s">
        <v>536</v>
      </c>
      <c r="B876">
        <v>500</v>
      </c>
    </row>
    <row r="877" spans="1:2" x14ac:dyDescent="0.3">
      <c r="A877" s="1" t="s">
        <v>537</v>
      </c>
      <c r="B877">
        <v>1200</v>
      </c>
    </row>
    <row r="878" spans="1:2" x14ac:dyDescent="0.3">
      <c r="A878" s="1" t="s">
        <v>538</v>
      </c>
      <c r="B878">
        <v>1000</v>
      </c>
    </row>
    <row r="879" spans="1:2" x14ac:dyDescent="0.3">
      <c r="A879" s="1" t="s">
        <v>1765</v>
      </c>
      <c r="B879">
        <v>325</v>
      </c>
    </row>
    <row r="880" spans="1:2" x14ac:dyDescent="0.3">
      <c r="A880" s="1" t="s">
        <v>1766</v>
      </c>
      <c r="B880">
        <v>85</v>
      </c>
    </row>
    <row r="881" spans="1:2" x14ac:dyDescent="0.3">
      <c r="A881" s="1" t="s">
        <v>1767</v>
      </c>
      <c r="B881">
        <v>100</v>
      </c>
    </row>
    <row r="882" spans="1:2" x14ac:dyDescent="0.3">
      <c r="A882" s="1" t="s">
        <v>1768</v>
      </c>
      <c r="B882">
        <v>235</v>
      </c>
    </row>
    <row r="883" spans="1:2" x14ac:dyDescent="0.3">
      <c r="A883" s="1" t="s">
        <v>1769</v>
      </c>
      <c r="B883">
        <v>415</v>
      </c>
    </row>
    <row r="884" spans="1:2" x14ac:dyDescent="0.3">
      <c r="A884" s="1" t="s">
        <v>1770</v>
      </c>
      <c r="B884">
        <v>300</v>
      </c>
    </row>
    <row r="885" spans="1:2" x14ac:dyDescent="0.3">
      <c r="A885" s="1" t="s">
        <v>1771</v>
      </c>
      <c r="B885">
        <v>440</v>
      </c>
    </row>
    <row r="886" spans="1:2" x14ac:dyDescent="0.3">
      <c r="A886" s="1" t="s">
        <v>1772</v>
      </c>
      <c r="B886">
        <v>145</v>
      </c>
    </row>
    <row r="887" spans="1:2" x14ac:dyDescent="0.3">
      <c r="A887" s="1" t="s">
        <v>1773</v>
      </c>
      <c r="B887">
        <v>125</v>
      </c>
    </row>
    <row r="888" spans="1:2" x14ac:dyDescent="0.3">
      <c r="A888" s="1" t="s">
        <v>1775</v>
      </c>
      <c r="B888">
        <v>495</v>
      </c>
    </row>
    <row r="889" spans="1:2" x14ac:dyDescent="0.3">
      <c r="A889" s="1" t="s">
        <v>1776</v>
      </c>
      <c r="B889">
        <v>120.5</v>
      </c>
    </row>
    <row r="890" spans="1:2" x14ac:dyDescent="0.3">
      <c r="A890" s="1" t="s">
        <v>1777</v>
      </c>
      <c r="B890">
        <v>325</v>
      </c>
    </row>
    <row r="891" spans="1:2" x14ac:dyDescent="0.3">
      <c r="A891" s="1" t="s">
        <v>1778</v>
      </c>
      <c r="B891">
        <v>90</v>
      </c>
    </row>
    <row r="892" spans="1:2" x14ac:dyDescent="0.3">
      <c r="A892" s="1" t="s">
        <v>1779</v>
      </c>
      <c r="B892">
        <v>360</v>
      </c>
    </row>
    <row r="893" spans="1:2" x14ac:dyDescent="0.3">
      <c r="A893" s="1" t="s">
        <v>1780</v>
      </c>
      <c r="B893">
        <v>115</v>
      </c>
    </row>
    <row r="894" spans="1:2" x14ac:dyDescent="0.3">
      <c r="A894" s="1" t="s">
        <v>1781</v>
      </c>
      <c r="B894">
        <v>400</v>
      </c>
    </row>
    <row r="895" spans="1:2" x14ac:dyDescent="0.3">
      <c r="A895" s="1" t="s">
        <v>1782</v>
      </c>
      <c r="B895">
        <v>115</v>
      </c>
    </row>
    <row r="896" spans="1:2" x14ac:dyDescent="0.3">
      <c r="A896" s="1" t="s">
        <v>1783</v>
      </c>
      <c r="B896">
        <v>460</v>
      </c>
    </row>
    <row r="897" spans="1:2" x14ac:dyDescent="0.3">
      <c r="A897" s="1" t="s">
        <v>1784</v>
      </c>
      <c r="B897">
        <v>135</v>
      </c>
    </row>
    <row r="898" spans="1:2" x14ac:dyDescent="0.3">
      <c r="A898" s="1" t="s">
        <v>1785</v>
      </c>
      <c r="B898">
        <v>535.5</v>
      </c>
    </row>
    <row r="899" spans="1:2" x14ac:dyDescent="0.3">
      <c r="A899" s="1" t="s">
        <v>1786</v>
      </c>
      <c r="B899">
        <v>183</v>
      </c>
    </row>
    <row r="900" spans="1:2" x14ac:dyDescent="0.3">
      <c r="A900" s="1" t="s">
        <v>1787</v>
      </c>
      <c r="B900">
        <v>134</v>
      </c>
    </row>
    <row r="901" spans="1:2" x14ac:dyDescent="0.3">
      <c r="A901" s="1" t="s">
        <v>1788</v>
      </c>
      <c r="B901">
        <v>169</v>
      </c>
    </row>
    <row r="902" spans="1:2" x14ac:dyDescent="0.3">
      <c r="A902" s="1" t="s">
        <v>2574</v>
      </c>
      <c r="B902">
        <v>165</v>
      </c>
    </row>
    <row r="903" spans="1:2" x14ac:dyDescent="0.3">
      <c r="A903" s="1" t="s">
        <v>1789</v>
      </c>
      <c r="B903">
        <v>145</v>
      </c>
    </row>
    <row r="904" spans="1:2" x14ac:dyDescent="0.3">
      <c r="A904" s="1" t="s">
        <v>1790</v>
      </c>
      <c r="B904">
        <v>515</v>
      </c>
    </row>
    <row r="905" spans="1:2" x14ac:dyDescent="0.3">
      <c r="A905" s="1" t="s">
        <v>1791</v>
      </c>
      <c r="B905">
        <v>180</v>
      </c>
    </row>
    <row r="906" spans="1:2" x14ac:dyDescent="0.3">
      <c r="A906" s="1" t="s">
        <v>1792</v>
      </c>
      <c r="B906">
        <v>150</v>
      </c>
    </row>
    <row r="907" spans="1:2" x14ac:dyDescent="0.3">
      <c r="A907" s="1" t="s">
        <v>1793</v>
      </c>
      <c r="B907">
        <v>300</v>
      </c>
    </row>
    <row r="908" spans="1:2" x14ac:dyDescent="0.3">
      <c r="A908" s="1" t="s">
        <v>1794</v>
      </c>
      <c r="B908">
        <v>275</v>
      </c>
    </row>
    <row r="909" spans="1:2" x14ac:dyDescent="0.3">
      <c r="A909" s="1" t="s">
        <v>1795</v>
      </c>
      <c r="B909">
        <v>60</v>
      </c>
    </row>
    <row r="910" spans="1:2" x14ac:dyDescent="0.3">
      <c r="A910" s="1" t="s">
        <v>1796</v>
      </c>
      <c r="B910">
        <v>295</v>
      </c>
    </row>
    <row r="911" spans="1:2" x14ac:dyDescent="0.3">
      <c r="A911" s="1" t="s">
        <v>1797</v>
      </c>
      <c r="B911">
        <v>60</v>
      </c>
    </row>
    <row r="912" spans="1:2" x14ac:dyDescent="0.3">
      <c r="A912" s="1" t="s">
        <v>1798</v>
      </c>
      <c r="B912">
        <v>410</v>
      </c>
    </row>
    <row r="913" spans="1:2" x14ac:dyDescent="0.3">
      <c r="A913" s="1" t="s">
        <v>1799</v>
      </c>
      <c r="B913">
        <v>225</v>
      </c>
    </row>
    <row r="914" spans="1:2" x14ac:dyDescent="0.3">
      <c r="A914" s="1" t="s">
        <v>2733</v>
      </c>
      <c r="B914">
        <v>43.5</v>
      </c>
    </row>
    <row r="915" spans="1:2" x14ac:dyDescent="0.3">
      <c r="A915" s="1" t="s">
        <v>2734</v>
      </c>
      <c r="B915">
        <v>50.5</v>
      </c>
    </row>
    <row r="916" spans="1:2" x14ac:dyDescent="0.3">
      <c r="A916" s="1" t="s">
        <v>1800</v>
      </c>
      <c r="B916">
        <v>1.1000000000000001</v>
      </c>
    </row>
    <row r="917" spans="1:2" x14ac:dyDescent="0.3">
      <c r="A917" s="1" t="s">
        <v>1801</v>
      </c>
      <c r="B917">
        <v>1.08</v>
      </c>
    </row>
    <row r="918" spans="1:2" x14ac:dyDescent="0.3">
      <c r="A918" s="1" t="s">
        <v>1802</v>
      </c>
      <c r="B918">
        <v>1.1828749999999999</v>
      </c>
    </row>
    <row r="919" spans="1:2" x14ac:dyDescent="0.3">
      <c r="A919" s="1" t="s">
        <v>2735</v>
      </c>
      <c r="B919">
        <v>225</v>
      </c>
    </row>
    <row r="920" spans="1:2" x14ac:dyDescent="0.3">
      <c r="A920" s="1" t="s">
        <v>1803</v>
      </c>
      <c r="B920">
        <v>17.083333333333329</v>
      </c>
    </row>
    <row r="921" spans="1:2" x14ac:dyDescent="0.3">
      <c r="A921" s="1" t="s">
        <v>1804</v>
      </c>
      <c r="B921">
        <v>36.06</v>
      </c>
    </row>
    <row r="922" spans="1:2" x14ac:dyDescent="0.3">
      <c r="A922" s="1" t="s">
        <v>2736</v>
      </c>
      <c r="B922">
        <v>802.5</v>
      </c>
    </row>
    <row r="923" spans="1:2" x14ac:dyDescent="0.3">
      <c r="A923" s="1" t="s">
        <v>2737</v>
      </c>
      <c r="B923">
        <v>432.5</v>
      </c>
    </row>
    <row r="924" spans="1:2" x14ac:dyDescent="0.3">
      <c r="A924" s="1" t="s">
        <v>544</v>
      </c>
      <c r="B924">
        <v>425</v>
      </c>
    </row>
    <row r="925" spans="1:2" x14ac:dyDescent="0.3">
      <c r="A925" s="1" t="s">
        <v>2738</v>
      </c>
      <c r="B925">
        <v>622.5</v>
      </c>
    </row>
    <row r="926" spans="1:2" x14ac:dyDescent="0.3">
      <c r="A926" s="1" t="s">
        <v>1805</v>
      </c>
      <c r="B926">
        <v>17.074999999999999</v>
      </c>
    </row>
    <row r="927" spans="1:2" x14ac:dyDescent="0.3">
      <c r="A927" s="1" t="s">
        <v>2739</v>
      </c>
      <c r="B927">
        <v>672.5</v>
      </c>
    </row>
    <row r="928" spans="1:2" x14ac:dyDescent="0.3">
      <c r="A928" s="1" t="s">
        <v>2740</v>
      </c>
      <c r="B928">
        <v>2210</v>
      </c>
    </row>
    <row r="929" spans="1:2" x14ac:dyDescent="0.3">
      <c r="A929" s="1" t="s">
        <v>2741</v>
      </c>
      <c r="B929">
        <v>39.5</v>
      </c>
    </row>
    <row r="930" spans="1:2" x14ac:dyDescent="0.3">
      <c r="A930" s="1" t="s">
        <v>1807</v>
      </c>
      <c r="B930">
        <v>17.9025</v>
      </c>
    </row>
    <row r="931" spans="1:2" x14ac:dyDescent="0.3">
      <c r="A931" s="1" t="s">
        <v>1808</v>
      </c>
      <c r="B931">
        <v>51.724999999999987</v>
      </c>
    </row>
    <row r="932" spans="1:2" x14ac:dyDescent="0.3">
      <c r="A932" s="1" t="s">
        <v>1809</v>
      </c>
      <c r="B932">
        <v>35.760000000000012</v>
      </c>
    </row>
    <row r="933" spans="1:2" x14ac:dyDescent="0.3">
      <c r="A933" s="1" t="s">
        <v>2742</v>
      </c>
      <c r="B933">
        <v>60</v>
      </c>
    </row>
    <row r="934" spans="1:2" x14ac:dyDescent="0.3">
      <c r="A934" s="1" t="s">
        <v>1810</v>
      </c>
      <c r="B934">
        <v>23.82</v>
      </c>
    </row>
    <row r="935" spans="1:2" x14ac:dyDescent="0.3">
      <c r="A935" s="1" t="s">
        <v>2743</v>
      </c>
      <c r="B935">
        <v>2865</v>
      </c>
    </row>
    <row r="936" spans="1:2" x14ac:dyDescent="0.3">
      <c r="A936" s="1" t="s">
        <v>1812</v>
      </c>
      <c r="B936">
        <v>10.9</v>
      </c>
    </row>
    <row r="937" spans="1:2" x14ac:dyDescent="0.3">
      <c r="A937" s="1" t="s">
        <v>1813</v>
      </c>
      <c r="B937">
        <v>24.574999999999999</v>
      </c>
    </row>
    <row r="938" spans="1:2" x14ac:dyDescent="0.3">
      <c r="A938" s="1" t="s">
        <v>549</v>
      </c>
      <c r="B938">
        <v>175</v>
      </c>
    </row>
    <row r="939" spans="1:2" x14ac:dyDescent="0.3">
      <c r="A939" s="1" t="s">
        <v>550</v>
      </c>
      <c r="B939">
        <v>255</v>
      </c>
    </row>
    <row r="940" spans="1:2" x14ac:dyDescent="0.3">
      <c r="A940" s="1" t="s">
        <v>551</v>
      </c>
      <c r="B940">
        <v>390</v>
      </c>
    </row>
    <row r="941" spans="1:2" x14ac:dyDescent="0.3">
      <c r="A941" s="1" t="s">
        <v>552</v>
      </c>
      <c r="B941">
        <v>395</v>
      </c>
    </row>
    <row r="942" spans="1:2" x14ac:dyDescent="0.3">
      <c r="A942" s="1" t="s">
        <v>553</v>
      </c>
      <c r="B942">
        <v>505</v>
      </c>
    </row>
    <row r="943" spans="1:2" x14ac:dyDescent="0.3">
      <c r="A943" s="1" t="s">
        <v>554</v>
      </c>
      <c r="B943">
        <v>675</v>
      </c>
    </row>
    <row r="944" spans="1:2" x14ac:dyDescent="0.3">
      <c r="A944" s="1" t="s">
        <v>1814</v>
      </c>
      <c r="B944">
        <v>368</v>
      </c>
    </row>
    <row r="945" spans="1:2" x14ac:dyDescent="0.3">
      <c r="A945" s="1" t="s">
        <v>1815</v>
      </c>
      <c r="B945">
        <v>318</v>
      </c>
    </row>
    <row r="946" spans="1:2" x14ac:dyDescent="0.3">
      <c r="A946" s="1" t="s">
        <v>1816</v>
      </c>
      <c r="B946">
        <v>378.5</v>
      </c>
    </row>
    <row r="947" spans="1:2" x14ac:dyDescent="0.3">
      <c r="A947" s="1" t="s">
        <v>1817</v>
      </c>
      <c r="B947">
        <v>407.5</v>
      </c>
    </row>
    <row r="948" spans="1:2" x14ac:dyDescent="0.3">
      <c r="A948" s="1" t="s">
        <v>1818</v>
      </c>
      <c r="B948">
        <v>341.25</v>
      </c>
    </row>
    <row r="949" spans="1:2" x14ac:dyDescent="0.3">
      <c r="A949" s="1" t="s">
        <v>555</v>
      </c>
      <c r="B949">
        <v>280</v>
      </c>
    </row>
    <row r="950" spans="1:2" x14ac:dyDescent="0.3">
      <c r="A950" s="1" t="s">
        <v>1819</v>
      </c>
      <c r="B950">
        <v>8.7050000000000001</v>
      </c>
    </row>
    <row r="951" spans="1:2" x14ac:dyDescent="0.3">
      <c r="A951" s="1" t="s">
        <v>1820</v>
      </c>
      <c r="B951">
        <v>35</v>
      </c>
    </row>
    <row r="952" spans="1:2" x14ac:dyDescent="0.3">
      <c r="A952" s="1" t="s">
        <v>1821</v>
      </c>
      <c r="B952">
        <v>32.4</v>
      </c>
    </row>
    <row r="953" spans="1:2" x14ac:dyDescent="0.3">
      <c r="A953" s="1" t="s">
        <v>1822</v>
      </c>
      <c r="B953">
        <v>3.5</v>
      </c>
    </row>
    <row r="954" spans="1:2" x14ac:dyDescent="0.3">
      <c r="A954" s="1" t="s">
        <v>1823</v>
      </c>
      <c r="B954">
        <v>9.625</v>
      </c>
    </row>
    <row r="955" spans="1:2" x14ac:dyDescent="0.3">
      <c r="A955" s="1" t="s">
        <v>1824</v>
      </c>
      <c r="B955">
        <v>59.4</v>
      </c>
    </row>
    <row r="956" spans="1:2" x14ac:dyDescent="0.3">
      <c r="A956" s="1" t="s">
        <v>1825</v>
      </c>
      <c r="B956">
        <v>14.91666666666667</v>
      </c>
    </row>
    <row r="957" spans="1:2" x14ac:dyDescent="0.3">
      <c r="A957" s="1" t="s">
        <v>1826</v>
      </c>
      <c r="B957">
        <v>61.25</v>
      </c>
    </row>
    <row r="958" spans="1:2" x14ac:dyDescent="0.3">
      <c r="A958" s="1" t="s">
        <v>1827</v>
      </c>
      <c r="B958">
        <v>15.59</v>
      </c>
    </row>
    <row r="959" spans="1:2" x14ac:dyDescent="0.3">
      <c r="A959" s="1" t="s">
        <v>1828</v>
      </c>
      <c r="B959">
        <v>60</v>
      </c>
    </row>
    <row r="960" spans="1:2" x14ac:dyDescent="0.3">
      <c r="A960" s="1" t="s">
        <v>1829</v>
      </c>
      <c r="B960">
        <v>32.225000000000001</v>
      </c>
    </row>
    <row r="961" spans="1:2" x14ac:dyDescent="0.3">
      <c r="A961" s="1" t="s">
        <v>1830</v>
      </c>
      <c r="B961">
        <v>24.688333333333329</v>
      </c>
    </row>
    <row r="962" spans="1:2" x14ac:dyDescent="0.3">
      <c r="A962" s="1" t="s">
        <v>1831</v>
      </c>
      <c r="B962">
        <v>16.149999999999999</v>
      </c>
    </row>
    <row r="963" spans="1:2" x14ac:dyDescent="0.3">
      <c r="A963" s="1" t="s">
        <v>1832</v>
      </c>
      <c r="B963">
        <v>0.68150000000000011</v>
      </c>
    </row>
    <row r="964" spans="1:2" x14ac:dyDescent="0.3">
      <c r="A964" s="1" t="s">
        <v>556</v>
      </c>
      <c r="B964">
        <v>10</v>
      </c>
    </row>
    <row r="965" spans="1:2" x14ac:dyDescent="0.3">
      <c r="A965" s="1" t="s">
        <v>1833</v>
      </c>
      <c r="B965">
        <v>8.125</v>
      </c>
    </row>
    <row r="966" spans="1:2" x14ac:dyDescent="0.3">
      <c r="A966" s="1" t="s">
        <v>1834</v>
      </c>
      <c r="B966">
        <v>1.4</v>
      </c>
    </row>
    <row r="967" spans="1:2" x14ac:dyDescent="0.3">
      <c r="A967" s="1" t="s">
        <v>1835</v>
      </c>
      <c r="B967">
        <v>57.5</v>
      </c>
    </row>
    <row r="968" spans="1:2" x14ac:dyDescent="0.3">
      <c r="A968" s="1" t="s">
        <v>1836</v>
      </c>
      <c r="B968">
        <v>221.5</v>
      </c>
    </row>
    <row r="969" spans="1:2" x14ac:dyDescent="0.3">
      <c r="A969" s="1" t="s">
        <v>1837</v>
      </c>
      <c r="B969">
        <v>103.85</v>
      </c>
    </row>
    <row r="970" spans="1:2" x14ac:dyDescent="0.3">
      <c r="A970" s="1" t="s">
        <v>1838</v>
      </c>
      <c r="B970">
        <v>51.637500000000003</v>
      </c>
    </row>
    <row r="971" spans="1:2" x14ac:dyDescent="0.3">
      <c r="A971" s="1" t="s">
        <v>557</v>
      </c>
      <c r="B971">
        <v>128.5</v>
      </c>
    </row>
    <row r="972" spans="1:2" x14ac:dyDescent="0.3">
      <c r="A972" s="1" t="s">
        <v>558</v>
      </c>
      <c r="B972">
        <v>700</v>
      </c>
    </row>
    <row r="973" spans="1:2" x14ac:dyDescent="0.3">
      <c r="A973" s="1" t="s">
        <v>559</v>
      </c>
      <c r="B973">
        <v>255.5</v>
      </c>
    </row>
    <row r="974" spans="1:2" x14ac:dyDescent="0.3">
      <c r="A974" s="1" t="s">
        <v>560</v>
      </c>
      <c r="B974">
        <v>445.5</v>
      </c>
    </row>
    <row r="975" spans="1:2" x14ac:dyDescent="0.3">
      <c r="A975" s="1" t="s">
        <v>561</v>
      </c>
      <c r="B975">
        <v>670.5</v>
      </c>
    </row>
    <row r="976" spans="1:2" x14ac:dyDescent="0.3">
      <c r="A976" s="1" t="s">
        <v>562</v>
      </c>
      <c r="B976">
        <v>1955</v>
      </c>
    </row>
    <row r="977" spans="1:2" x14ac:dyDescent="0.3">
      <c r="A977" s="1" t="s">
        <v>563</v>
      </c>
      <c r="B977">
        <v>51.75</v>
      </c>
    </row>
    <row r="978" spans="1:2" x14ac:dyDescent="0.3">
      <c r="A978" s="1" t="s">
        <v>1839</v>
      </c>
      <c r="B978">
        <v>1660</v>
      </c>
    </row>
    <row r="979" spans="1:2" x14ac:dyDescent="0.3">
      <c r="A979" s="1" t="s">
        <v>564</v>
      </c>
      <c r="B979">
        <v>467.5</v>
      </c>
    </row>
    <row r="980" spans="1:2" x14ac:dyDescent="0.3">
      <c r="A980" s="1" t="s">
        <v>565</v>
      </c>
      <c r="B980">
        <v>653.5</v>
      </c>
    </row>
    <row r="981" spans="1:2" x14ac:dyDescent="0.3">
      <c r="A981" s="1" t="s">
        <v>566</v>
      </c>
      <c r="B981">
        <v>549.5</v>
      </c>
    </row>
    <row r="982" spans="1:2" x14ac:dyDescent="0.3">
      <c r="A982" s="1" t="s">
        <v>567</v>
      </c>
      <c r="B982">
        <v>768.5</v>
      </c>
    </row>
    <row r="983" spans="1:2" x14ac:dyDescent="0.3">
      <c r="A983" s="1" t="s">
        <v>568</v>
      </c>
      <c r="B983">
        <v>480.5</v>
      </c>
    </row>
    <row r="984" spans="1:2" x14ac:dyDescent="0.3">
      <c r="A984" s="1" t="s">
        <v>569</v>
      </c>
      <c r="B984">
        <v>1730</v>
      </c>
    </row>
    <row r="985" spans="1:2" x14ac:dyDescent="0.3">
      <c r="A985" s="1" t="s">
        <v>570</v>
      </c>
      <c r="B985">
        <v>62.05</v>
      </c>
    </row>
    <row r="986" spans="1:2" x14ac:dyDescent="0.3">
      <c r="A986" s="1" t="s">
        <v>1840</v>
      </c>
      <c r="B986">
        <v>373.5</v>
      </c>
    </row>
    <row r="987" spans="1:2" x14ac:dyDescent="0.3">
      <c r="A987" s="1" t="s">
        <v>1841</v>
      </c>
      <c r="B987">
        <v>1240</v>
      </c>
    </row>
    <row r="988" spans="1:2" x14ac:dyDescent="0.3">
      <c r="A988" s="1" t="s">
        <v>1842</v>
      </c>
      <c r="B988">
        <v>31</v>
      </c>
    </row>
    <row r="989" spans="1:2" x14ac:dyDescent="0.3">
      <c r="A989" s="1" t="s">
        <v>571</v>
      </c>
      <c r="B989">
        <v>285</v>
      </c>
    </row>
    <row r="990" spans="1:2" x14ac:dyDescent="0.3">
      <c r="A990" s="1" t="s">
        <v>1843</v>
      </c>
      <c r="B990">
        <v>9.9250000000000007</v>
      </c>
    </row>
    <row r="991" spans="1:2" x14ac:dyDescent="0.3">
      <c r="A991" s="1" t="s">
        <v>1844</v>
      </c>
      <c r="B991">
        <v>7.4</v>
      </c>
    </row>
    <row r="992" spans="1:2" x14ac:dyDescent="0.3">
      <c r="A992" s="1" t="s">
        <v>1845</v>
      </c>
      <c r="B992">
        <v>11.125</v>
      </c>
    </row>
    <row r="993" spans="1:2" x14ac:dyDescent="0.3">
      <c r="A993" s="1" t="s">
        <v>1846</v>
      </c>
      <c r="B993">
        <v>70</v>
      </c>
    </row>
    <row r="994" spans="1:2" x14ac:dyDescent="0.3">
      <c r="A994" s="1" t="s">
        <v>1847</v>
      </c>
      <c r="B994">
        <v>0.35875000000000001</v>
      </c>
    </row>
    <row r="995" spans="1:2" x14ac:dyDescent="0.3">
      <c r="A995" s="1" t="s">
        <v>1848</v>
      </c>
      <c r="B995">
        <v>16.3</v>
      </c>
    </row>
    <row r="996" spans="1:2" x14ac:dyDescent="0.3">
      <c r="A996" s="1" t="s">
        <v>1849</v>
      </c>
      <c r="B996">
        <v>57.5</v>
      </c>
    </row>
    <row r="997" spans="1:2" x14ac:dyDescent="0.3">
      <c r="A997" s="1" t="s">
        <v>572</v>
      </c>
      <c r="B997">
        <v>57.5</v>
      </c>
    </row>
    <row r="998" spans="1:2" x14ac:dyDescent="0.3">
      <c r="A998" s="1" t="s">
        <v>1850</v>
      </c>
      <c r="B998">
        <v>149</v>
      </c>
    </row>
    <row r="999" spans="1:2" x14ac:dyDescent="0.3">
      <c r="A999" s="1" t="s">
        <v>1851</v>
      </c>
      <c r="B999">
        <v>149</v>
      </c>
    </row>
    <row r="1000" spans="1:2" x14ac:dyDescent="0.3">
      <c r="A1000" s="1" t="s">
        <v>1852</v>
      </c>
      <c r="B1000">
        <v>138</v>
      </c>
    </row>
    <row r="1001" spans="1:2" x14ac:dyDescent="0.3">
      <c r="A1001" s="1" t="s">
        <v>1853</v>
      </c>
      <c r="B1001">
        <v>4.5</v>
      </c>
    </row>
    <row r="1002" spans="1:2" x14ac:dyDescent="0.3">
      <c r="A1002" s="1" t="s">
        <v>1854</v>
      </c>
      <c r="B1002">
        <v>107.5</v>
      </c>
    </row>
    <row r="1003" spans="1:2" x14ac:dyDescent="0.3">
      <c r="A1003" s="1" t="s">
        <v>1855</v>
      </c>
      <c r="B1003">
        <v>46.680000000000007</v>
      </c>
    </row>
    <row r="1004" spans="1:2" x14ac:dyDescent="0.3">
      <c r="A1004" s="1" t="s">
        <v>1856</v>
      </c>
      <c r="B1004">
        <v>24</v>
      </c>
    </row>
    <row r="1005" spans="1:2" x14ac:dyDescent="0.3">
      <c r="A1005" s="1" t="s">
        <v>1857</v>
      </c>
      <c r="B1005">
        <v>24</v>
      </c>
    </row>
    <row r="1006" spans="1:2" x14ac:dyDescent="0.3">
      <c r="A1006" s="1" t="s">
        <v>1858</v>
      </c>
      <c r="B1006">
        <v>24</v>
      </c>
    </row>
    <row r="1007" spans="1:2" x14ac:dyDescent="0.3">
      <c r="A1007" s="1" t="s">
        <v>1859</v>
      </c>
      <c r="B1007">
        <v>24</v>
      </c>
    </row>
    <row r="1008" spans="1:2" x14ac:dyDescent="0.3">
      <c r="A1008" s="1" t="s">
        <v>1860</v>
      </c>
      <c r="B1008">
        <v>24</v>
      </c>
    </row>
    <row r="1009" spans="1:2" x14ac:dyDescent="0.3">
      <c r="A1009" s="1" t="s">
        <v>1861</v>
      </c>
      <c r="B1009">
        <v>24</v>
      </c>
    </row>
    <row r="1010" spans="1:2" x14ac:dyDescent="0.3">
      <c r="A1010" s="1" t="s">
        <v>1862</v>
      </c>
      <c r="B1010">
        <v>49</v>
      </c>
    </row>
    <row r="1011" spans="1:2" x14ac:dyDescent="0.3">
      <c r="A1011" s="1" t="s">
        <v>1863</v>
      </c>
      <c r="B1011">
        <v>17.5</v>
      </c>
    </row>
    <row r="1012" spans="1:2" x14ac:dyDescent="0.3">
      <c r="A1012" s="1" t="s">
        <v>1864</v>
      </c>
      <c r="B1012">
        <v>17.5</v>
      </c>
    </row>
    <row r="1013" spans="1:2" x14ac:dyDescent="0.3">
      <c r="A1013" s="1" t="s">
        <v>1865</v>
      </c>
      <c r="B1013">
        <v>17.5</v>
      </c>
    </row>
    <row r="1014" spans="1:2" x14ac:dyDescent="0.3">
      <c r="A1014" s="1" t="s">
        <v>1866</v>
      </c>
      <c r="B1014">
        <v>17.5</v>
      </c>
    </row>
    <row r="1015" spans="1:2" x14ac:dyDescent="0.3">
      <c r="A1015" s="1" t="s">
        <v>1867</v>
      </c>
      <c r="B1015">
        <v>17.5</v>
      </c>
    </row>
    <row r="1016" spans="1:2" x14ac:dyDescent="0.3">
      <c r="A1016" s="1" t="s">
        <v>1868</v>
      </c>
      <c r="B1016">
        <v>17.5</v>
      </c>
    </row>
    <row r="1017" spans="1:2" x14ac:dyDescent="0.3">
      <c r="A1017" s="1" t="s">
        <v>1869</v>
      </c>
      <c r="B1017">
        <v>17.5</v>
      </c>
    </row>
    <row r="1018" spans="1:2" x14ac:dyDescent="0.3">
      <c r="A1018" s="1" t="s">
        <v>1870</v>
      </c>
      <c r="B1018">
        <v>17.5</v>
      </c>
    </row>
    <row r="1019" spans="1:2" x14ac:dyDescent="0.3">
      <c r="A1019" s="1" t="s">
        <v>1871</v>
      </c>
      <c r="B1019">
        <v>17.5</v>
      </c>
    </row>
    <row r="1020" spans="1:2" x14ac:dyDescent="0.3">
      <c r="A1020" s="1" t="s">
        <v>1872</v>
      </c>
      <c r="B1020">
        <v>17.5</v>
      </c>
    </row>
    <row r="1021" spans="1:2" x14ac:dyDescent="0.3">
      <c r="A1021" s="1" t="s">
        <v>1873</v>
      </c>
      <c r="B1021">
        <v>17.5</v>
      </c>
    </row>
    <row r="1022" spans="1:2" x14ac:dyDescent="0.3">
      <c r="A1022" s="1" t="s">
        <v>1874</v>
      </c>
      <c r="B1022">
        <v>17.5</v>
      </c>
    </row>
    <row r="1023" spans="1:2" x14ac:dyDescent="0.3">
      <c r="A1023" s="1" t="s">
        <v>1875</v>
      </c>
      <c r="B1023">
        <v>17.5</v>
      </c>
    </row>
    <row r="1024" spans="1:2" x14ac:dyDescent="0.3">
      <c r="A1024" s="1" t="s">
        <v>1876</v>
      </c>
      <c r="B1024">
        <v>17.5</v>
      </c>
    </row>
    <row r="1025" spans="1:2" x14ac:dyDescent="0.3">
      <c r="A1025" s="1" t="s">
        <v>1877</v>
      </c>
      <c r="B1025">
        <v>17.5</v>
      </c>
    </row>
    <row r="1026" spans="1:2" x14ac:dyDescent="0.3">
      <c r="A1026" s="1" t="s">
        <v>1878</v>
      </c>
      <c r="B1026">
        <v>17.5</v>
      </c>
    </row>
    <row r="1027" spans="1:2" x14ac:dyDescent="0.3">
      <c r="A1027" s="1" t="s">
        <v>1879</v>
      </c>
      <c r="B1027">
        <v>17.5</v>
      </c>
    </row>
    <row r="1028" spans="1:2" x14ac:dyDescent="0.3">
      <c r="A1028" s="1" t="s">
        <v>1880</v>
      </c>
      <c r="B1028">
        <v>17.5</v>
      </c>
    </row>
    <row r="1029" spans="1:2" x14ac:dyDescent="0.3">
      <c r="A1029" s="1" t="s">
        <v>1881</v>
      </c>
      <c r="B1029">
        <v>17.5</v>
      </c>
    </row>
    <row r="1030" spans="1:2" x14ac:dyDescent="0.3">
      <c r="A1030" s="1" t="s">
        <v>1882</v>
      </c>
      <c r="B1030">
        <v>17.5</v>
      </c>
    </row>
    <row r="1031" spans="1:2" x14ac:dyDescent="0.3">
      <c r="A1031" s="1" t="s">
        <v>1883</v>
      </c>
      <c r="B1031">
        <v>17.5</v>
      </c>
    </row>
    <row r="1032" spans="1:2" x14ac:dyDescent="0.3">
      <c r="A1032" s="1" t="s">
        <v>1884</v>
      </c>
      <c r="B1032">
        <v>17.5</v>
      </c>
    </row>
    <row r="1033" spans="1:2" x14ac:dyDescent="0.3">
      <c r="A1033" s="1" t="s">
        <v>1885</v>
      </c>
      <c r="B1033">
        <v>17.5</v>
      </c>
    </row>
    <row r="1034" spans="1:2" x14ac:dyDescent="0.3">
      <c r="A1034" s="1" t="s">
        <v>1886</v>
      </c>
      <c r="B1034">
        <v>17.5</v>
      </c>
    </row>
    <row r="1035" spans="1:2" x14ac:dyDescent="0.3">
      <c r="A1035" s="1" t="s">
        <v>1887</v>
      </c>
      <c r="B1035">
        <v>17.5</v>
      </c>
    </row>
    <row r="1036" spans="1:2" x14ac:dyDescent="0.3">
      <c r="A1036" s="1" t="s">
        <v>1888</v>
      </c>
      <c r="B1036">
        <v>17.5</v>
      </c>
    </row>
    <row r="1037" spans="1:2" x14ac:dyDescent="0.3">
      <c r="A1037" s="1" t="s">
        <v>573</v>
      </c>
      <c r="B1037">
        <v>17.5</v>
      </c>
    </row>
    <row r="1038" spans="1:2" x14ac:dyDescent="0.3">
      <c r="A1038" s="1" t="s">
        <v>1889</v>
      </c>
      <c r="B1038">
        <v>370</v>
      </c>
    </row>
    <row r="1039" spans="1:2" x14ac:dyDescent="0.3">
      <c r="A1039" s="1" t="s">
        <v>1890</v>
      </c>
      <c r="B1039">
        <v>49</v>
      </c>
    </row>
    <row r="1040" spans="1:2" x14ac:dyDescent="0.3">
      <c r="A1040" s="1" t="s">
        <v>1891</v>
      </c>
      <c r="B1040">
        <v>49</v>
      </c>
    </row>
    <row r="1041" spans="1:2" x14ac:dyDescent="0.3">
      <c r="A1041" s="1" t="s">
        <v>574</v>
      </c>
      <c r="B1041">
        <v>27</v>
      </c>
    </row>
    <row r="1042" spans="1:2" x14ac:dyDescent="0.3">
      <c r="A1042" s="1" t="s">
        <v>1892</v>
      </c>
      <c r="B1042">
        <v>34</v>
      </c>
    </row>
    <row r="1043" spans="1:2" x14ac:dyDescent="0.3">
      <c r="A1043" s="1" t="s">
        <v>575</v>
      </c>
      <c r="B1043">
        <v>21.6</v>
      </c>
    </row>
    <row r="1044" spans="1:2" x14ac:dyDescent="0.3">
      <c r="A1044" s="1" t="s">
        <v>1893</v>
      </c>
      <c r="B1044">
        <v>26.55</v>
      </c>
    </row>
    <row r="1045" spans="1:2" x14ac:dyDescent="0.3">
      <c r="A1045" s="1" t="s">
        <v>576</v>
      </c>
      <c r="B1045">
        <v>6.84</v>
      </c>
    </row>
    <row r="1046" spans="1:2" x14ac:dyDescent="0.3">
      <c r="A1046" s="1" t="s">
        <v>577</v>
      </c>
      <c r="B1046">
        <v>7.5500000000000007</v>
      </c>
    </row>
    <row r="1047" spans="1:2" x14ac:dyDescent="0.3">
      <c r="A1047" s="1" t="s">
        <v>1894</v>
      </c>
      <c r="B1047">
        <v>19.918125</v>
      </c>
    </row>
    <row r="1048" spans="1:2" x14ac:dyDescent="0.3">
      <c r="A1048" s="1" t="s">
        <v>578</v>
      </c>
      <c r="B1048">
        <v>10.8</v>
      </c>
    </row>
    <row r="1049" spans="1:2" x14ac:dyDescent="0.3">
      <c r="A1049" s="1" t="s">
        <v>1895</v>
      </c>
      <c r="B1049">
        <v>9</v>
      </c>
    </row>
    <row r="1050" spans="1:2" x14ac:dyDescent="0.3">
      <c r="A1050" s="1" t="s">
        <v>1896</v>
      </c>
      <c r="B1050">
        <v>244</v>
      </c>
    </row>
    <row r="1051" spans="1:2" x14ac:dyDescent="0.3">
      <c r="A1051" s="1" t="s">
        <v>1897</v>
      </c>
      <c r="B1051">
        <v>15.175000000000001</v>
      </c>
    </row>
    <row r="1052" spans="1:2" x14ac:dyDescent="0.3">
      <c r="A1052" s="1" t="s">
        <v>1898</v>
      </c>
      <c r="B1052">
        <v>10.15</v>
      </c>
    </row>
    <row r="1053" spans="1:2" x14ac:dyDescent="0.3">
      <c r="A1053" s="1" t="s">
        <v>1899</v>
      </c>
      <c r="B1053">
        <v>69.099999999999994</v>
      </c>
    </row>
    <row r="1054" spans="1:2" x14ac:dyDescent="0.3">
      <c r="A1054" s="1" t="s">
        <v>579</v>
      </c>
      <c r="B1054">
        <v>32.5</v>
      </c>
    </row>
    <row r="1055" spans="1:2" x14ac:dyDescent="0.3">
      <c r="A1055" s="1" t="s">
        <v>1900</v>
      </c>
      <c r="B1055">
        <v>230</v>
      </c>
    </row>
    <row r="1056" spans="1:2" x14ac:dyDescent="0.3">
      <c r="A1056" s="1" t="s">
        <v>580</v>
      </c>
      <c r="B1056">
        <v>16.5</v>
      </c>
    </row>
    <row r="1057" spans="1:2" x14ac:dyDescent="0.3">
      <c r="A1057" s="1" t="s">
        <v>581</v>
      </c>
      <c r="B1057">
        <v>142.5</v>
      </c>
    </row>
    <row r="1058" spans="1:2" x14ac:dyDescent="0.3">
      <c r="A1058" s="1" t="s">
        <v>1901</v>
      </c>
      <c r="B1058">
        <v>98.574999999999989</v>
      </c>
    </row>
    <row r="1059" spans="1:2" x14ac:dyDescent="0.3">
      <c r="A1059" s="1" t="s">
        <v>2661</v>
      </c>
      <c r="B1059">
        <v>169</v>
      </c>
    </row>
    <row r="1060" spans="1:2" x14ac:dyDescent="0.3">
      <c r="A1060" s="1" t="s">
        <v>2662</v>
      </c>
      <c r="B1060">
        <v>114.5</v>
      </c>
    </row>
    <row r="1061" spans="1:2" x14ac:dyDescent="0.3">
      <c r="A1061" s="1" t="s">
        <v>2663</v>
      </c>
      <c r="B1061">
        <v>71.5</v>
      </c>
    </row>
    <row r="1062" spans="1:2" x14ac:dyDescent="0.3">
      <c r="A1062" s="1" t="s">
        <v>2664</v>
      </c>
      <c r="B1062">
        <v>70</v>
      </c>
    </row>
    <row r="1063" spans="1:2" x14ac:dyDescent="0.3">
      <c r="A1063" s="1" t="s">
        <v>582</v>
      </c>
      <c r="B1063">
        <v>34.549999999999997</v>
      </c>
    </row>
    <row r="1064" spans="1:2" x14ac:dyDescent="0.3">
      <c r="A1064" s="1" t="s">
        <v>583</v>
      </c>
      <c r="B1064">
        <v>13.5</v>
      </c>
    </row>
    <row r="1065" spans="1:2" x14ac:dyDescent="0.3">
      <c r="A1065" s="1" t="s">
        <v>1902</v>
      </c>
      <c r="B1065">
        <v>0.52</v>
      </c>
    </row>
    <row r="1066" spans="1:2" x14ac:dyDescent="0.3">
      <c r="A1066" s="1" t="s">
        <v>1903</v>
      </c>
      <c r="B1066">
        <v>3250</v>
      </c>
    </row>
    <row r="1067" spans="1:2" x14ac:dyDescent="0.3">
      <c r="A1067" s="1" t="s">
        <v>1904</v>
      </c>
      <c r="B1067">
        <v>1975</v>
      </c>
    </row>
    <row r="1068" spans="1:2" x14ac:dyDescent="0.3">
      <c r="A1068" s="1" t="s">
        <v>1905</v>
      </c>
      <c r="B1068">
        <v>3920</v>
      </c>
    </row>
    <row r="1069" spans="1:2" x14ac:dyDescent="0.3">
      <c r="A1069" s="1" t="s">
        <v>1906</v>
      </c>
      <c r="B1069">
        <v>16</v>
      </c>
    </row>
    <row r="1070" spans="1:2" x14ac:dyDescent="0.3">
      <c r="A1070" s="1" t="s">
        <v>1907</v>
      </c>
      <c r="B1070">
        <v>0.29853333333333332</v>
      </c>
    </row>
    <row r="1071" spans="1:2" x14ac:dyDescent="0.3">
      <c r="A1071" s="1" t="s">
        <v>1908</v>
      </c>
      <c r="B1071">
        <v>4.8793000000000003E-2</v>
      </c>
    </row>
    <row r="1072" spans="1:2" x14ac:dyDescent="0.3">
      <c r="A1072" s="1" t="s">
        <v>1909</v>
      </c>
      <c r="B1072">
        <v>5.000000000000001E-2</v>
      </c>
    </row>
    <row r="1073" spans="1:2" x14ac:dyDescent="0.3">
      <c r="A1073" s="1" t="s">
        <v>584</v>
      </c>
      <c r="B1073">
        <v>35</v>
      </c>
    </row>
    <row r="1074" spans="1:2" x14ac:dyDescent="0.3">
      <c r="A1074" s="1" t="s">
        <v>1910</v>
      </c>
      <c r="B1074">
        <v>378.5</v>
      </c>
    </row>
    <row r="1075" spans="1:2" x14ac:dyDescent="0.3">
      <c r="A1075" s="1" t="s">
        <v>1911</v>
      </c>
      <c r="B1075">
        <v>420.25</v>
      </c>
    </row>
    <row r="1076" spans="1:2" x14ac:dyDescent="0.3">
      <c r="A1076" s="1" t="s">
        <v>1912</v>
      </c>
      <c r="B1076">
        <v>520.25</v>
      </c>
    </row>
    <row r="1077" spans="1:2" x14ac:dyDescent="0.3">
      <c r="A1077" s="1" t="s">
        <v>1913</v>
      </c>
      <c r="B1077">
        <v>618</v>
      </c>
    </row>
    <row r="1078" spans="1:2" x14ac:dyDescent="0.3">
      <c r="A1078" s="1" t="s">
        <v>1914</v>
      </c>
      <c r="B1078">
        <v>10.5</v>
      </c>
    </row>
    <row r="1079" spans="1:2" x14ac:dyDescent="0.3">
      <c r="A1079" s="1" t="s">
        <v>1915</v>
      </c>
      <c r="B1079">
        <v>745</v>
      </c>
    </row>
    <row r="1080" spans="1:2" x14ac:dyDescent="0.3">
      <c r="A1080" s="1" t="s">
        <v>1916</v>
      </c>
      <c r="B1080">
        <v>470</v>
      </c>
    </row>
    <row r="1081" spans="1:2" x14ac:dyDescent="0.3">
      <c r="A1081" s="1" t="s">
        <v>1917</v>
      </c>
      <c r="B1081">
        <v>647.5</v>
      </c>
    </row>
    <row r="1082" spans="1:2" x14ac:dyDescent="0.3">
      <c r="A1082" s="1" t="s">
        <v>1918</v>
      </c>
      <c r="B1082">
        <v>307.5</v>
      </c>
    </row>
    <row r="1083" spans="1:2" x14ac:dyDescent="0.3">
      <c r="A1083" s="1" t="s">
        <v>1919</v>
      </c>
      <c r="B1083">
        <v>587.5</v>
      </c>
    </row>
    <row r="1084" spans="1:2" x14ac:dyDescent="0.3">
      <c r="A1084" s="1" t="s">
        <v>1920</v>
      </c>
      <c r="B1084">
        <v>290</v>
      </c>
    </row>
    <row r="1085" spans="1:2" x14ac:dyDescent="0.3">
      <c r="A1085" s="1" t="s">
        <v>1921</v>
      </c>
      <c r="B1085">
        <v>780</v>
      </c>
    </row>
    <row r="1086" spans="1:2" x14ac:dyDescent="0.3">
      <c r="A1086" s="1" t="s">
        <v>1922</v>
      </c>
      <c r="B1086">
        <v>462.5</v>
      </c>
    </row>
    <row r="1087" spans="1:2" x14ac:dyDescent="0.3">
      <c r="A1087" s="1" t="s">
        <v>1923</v>
      </c>
      <c r="B1087">
        <v>732.5</v>
      </c>
    </row>
    <row r="1088" spans="1:2" x14ac:dyDescent="0.3">
      <c r="A1088" s="1" t="s">
        <v>1924</v>
      </c>
      <c r="B1088">
        <v>497.5</v>
      </c>
    </row>
    <row r="1089" spans="1:2" x14ac:dyDescent="0.3">
      <c r="A1089" s="1" t="s">
        <v>1925</v>
      </c>
      <c r="B1089">
        <v>377.5</v>
      </c>
    </row>
    <row r="1090" spans="1:2" x14ac:dyDescent="0.3">
      <c r="A1090" s="1" t="s">
        <v>1926</v>
      </c>
      <c r="B1090">
        <v>282.5</v>
      </c>
    </row>
    <row r="1091" spans="1:2" x14ac:dyDescent="0.3">
      <c r="A1091" s="1" t="s">
        <v>1927</v>
      </c>
      <c r="B1091">
        <v>592.5</v>
      </c>
    </row>
    <row r="1092" spans="1:2" x14ac:dyDescent="0.3">
      <c r="A1092" s="1" t="s">
        <v>1928</v>
      </c>
      <c r="B1092">
        <v>285</v>
      </c>
    </row>
    <row r="1093" spans="1:2" x14ac:dyDescent="0.3">
      <c r="A1093" s="1" t="s">
        <v>1929</v>
      </c>
      <c r="B1093">
        <v>477.5</v>
      </c>
    </row>
    <row r="1094" spans="1:2" x14ac:dyDescent="0.3">
      <c r="A1094" s="1" t="s">
        <v>1930</v>
      </c>
      <c r="B1094">
        <v>372.5</v>
      </c>
    </row>
    <row r="1095" spans="1:2" x14ac:dyDescent="0.3">
      <c r="A1095" s="1" t="s">
        <v>1931</v>
      </c>
      <c r="B1095">
        <v>125</v>
      </c>
    </row>
    <row r="1096" spans="1:2" x14ac:dyDescent="0.3">
      <c r="A1096" s="1" t="s">
        <v>1932</v>
      </c>
      <c r="B1096">
        <v>191</v>
      </c>
    </row>
    <row r="1097" spans="1:2" x14ac:dyDescent="0.3">
      <c r="A1097" s="1" t="s">
        <v>1933</v>
      </c>
      <c r="B1097">
        <v>262.5</v>
      </c>
    </row>
    <row r="1098" spans="1:2" x14ac:dyDescent="0.3">
      <c r="A1098" s="1" t="s">
        <v>1934</v>
      </c>
      <c r="B1098">
        <v>607.5</v>
      </c>
    </row>
    <row r="1099" spans="1:2" x14ac:dyDescent="0.3">
      <c r="A1099" s="1" t="s">
        <v>1935</v>
      </c>
      <c r="B1099">
        <v>297.5</v>
      </c>
    </row>
    <row r="1100" spans="1:2" x14ac:dyDescent="0.3">
      <c r="A1100" s="1" t="s">
        <v>1936</v>
      </c>
      <c r="B1100">
        <v>627.5</v>
      </c>
    </row>
    <row r="1101" spans="1:2" x14ac:dyDescent="0.3">
      <c r="A1101" s="1" t="s">
        <v>1937</v>
      </c>
      <c r="B1101">
        <v>510</v>
      </c>
    </row>
    <row r="1102" spans="1:2" x14ac:dyDescent="0.3">
      <c r="A1102" s="1" t="s">
        <v>1938</v>
      </c>
      <c r="B1102">
        <v>457.5</v>
      </c>
    </row>
    <row r="1103" spans="1:2" x14ac:dyDescent="0.3">
      <c r="A1103" s="1" t="s">
        <v>1939</v>
      </c>
      <c r="B1103">
        <v>277.5</v>
      </c>
    </row>
    <row r="1104" spans="1:2" x14ac:dyDescent="0.3">
      <c r="A1104" s="1" t="s">
        <v>1940</v>
      </c>
      <c r="B1104">
        <v>225</v>
      </c>
    </row>
    <row r="1105" spans="1:2" x14ac:dyDescent="0.3">
      <c r="A1105" s="1" t="s">
        <v>1941</v>
      </c>
      <c r="B1105">
        <v>185</v>
      </c>
    </row>
    <row r="1106" spans="1:2" x14ac:dyDescent="0.3">
      <c r="A1106" s="1" t="s">
        <v>1942</v>
      </c>
      <c r="B1106">
        <v>30</v>
      </c>
    </row>
    <row r="1107" spans="1:2" x14ac:dyDescent="0.3">
      <c r="A1107" s="1" t="s">
        <v>1943</v>
      </c>
      <c r="B1107">
        <v>450</v>
      </c>
    </row>
    <row r="1108" spans="1:2" x14ac:dyDescent="0.3">
      <c r="A1108" s="1" t="s">
        <v>1944</v>
      </c>
      <c r="B1108">
        <v>550</v>
      </c>
    </row>
    <row r="1109" spans="1:2" x14ac:dyDescent="0.3">
      <c r="A1109" s="1" t="s">
        <v>1945</v>
      </c>
      <c r="B1109">
        <v>670</v>
      </c>
    </row>
    <row r="1110" spans="1:2" x14ac:dyDescent="0.3">
      <c r="A1110" s="1" t="s">
        <v>1946</v>
      </c>
      <c r="B1110">
        <v>380</v>
      </c>
    </row>
    <row r="1111" spans="1:2" x14ac:dyDescent="0.3">
      <c r="A1111" s="1" t="s">
        <v>1947</v>
      </c>
      <c r="B1111">
        <v>775</v>
      </c>
    </row>
    <row r="1112" spans="1:2" x14ac:dyDescent="0.3">
      <c r="A1112" s="1" t="s">
        <v>1948</v>
      </c>
      <c r="B1112">
        <v>465</v>
      </c>
    </row>
    <row r="1113" spans="1:2" x14ac:dyDescent="0.3">
      <c r="A1113" s="1" t="s">
        <v>1949</v>
      </c>
      <c r="B1113">
        <v>835</v>
      </c>
    </row>
    <row r="1114" spans="1:2" x14ac:dyDescent="0.3">
      <c r="A1114" s="1" t="s">
        <v>1950</v>
      </c>
      <c r="B1114">
        <v>435</v>
      </c>
    </row>
    <row r="1115" spans="1:2" x14ac:dyDescent="0.3">
      <c r="A1115" s="1" t="s">
        <v>1951</v>
      </c>
      <c r="B1115">
        <v>930</v>
      </c>
    </row>
    <row r="1116" spans="1:2" x14ac:dyDescent="0.3">
      <c r="A1116" s="1" t="s">
        <v>1952</v>
      </c>
      <c r="B1116">
        <v>792.5</v>
      </c>
    </row>
    <row r="1117" spans="1:2" x14ac:dyDescent="0.3">
      <c r="A1117" s="1" t="s">
        <v>1953</v>
      </c>
      <c r="B1117">
        <v>967.5</v>
      </c>
    </row>
    <row r="1118" spans="1:2" x14ac:dyDescent="0.3">
      <c r="A1118" s="1" t="s">
        <v>1954</v>
      </c>
      <c r="B1118">
        <v>600</v>
      </c>
    </row>
    <row r="1119" spans="1:2" x14ac:dyDescent="0.3">
      <c r="A1119" s="1" t="s">
        <v>1955</v>
      </c>
      <c r="B1119">
        <v>67</v>
      </c>
    </row>
    <row r="1120" spans="1:2" x14ac:dyDescent="0.3">
      <c r="A1120" s="1" t="s">
        <v>1956</v>
      </c>
      <c r="B1120">
        <v>510</v>
      </c>
    </row>
    <row r="1121" spans="1:2" x14ac:dyDescent="0.3">
      <c r="A1121" s="1" t="s">
        <v>1957</v>
      </c>
      <c r="B1121">
        <v>222.5</v>
      </c>
    </row>
    <row r="1122" spans="1:2" x14ac:dyDescent="0.3">
      <c r="A1122" s="1" t="s">
        <v>1958</v>
      </c>
      <c r="B1122">
        <v>108.5</v>
      </c>
    </row>
    <row r="1123" spans="1:2" x14ac:dyDescent="0.3">
      <c r="A1123" s="1" t="s">
        <v>1959</v>
      </c>
      <c r="B1123">
        <v>40.274999999999999</v>
      </c>
    </row>
    <row r="1124" spans="1:2" x14ac:dyDescent="0.3">
      <c r="A1124" s="1" t="s">
        <v>585</v>
      </c>
      <c r="B1124">
        <v>15.5</v>
      </c>
    </row>
    <row r="1125" spans="1:2" x14ac:dyDescent="0.3">
      <c r="A1125" s="1" t="s">
        <v>1960</v>
      </c>
      <c r="B1125">
        <v>28.272222222222219</v>
      </c>
    </row>
    <row r="1126" spans="1:2" x14ac:dyDescent="0.3">
      <c r="A1126" s="1" t="s">
        <v>1961</v>
      </c>
      <c r="B1126">
        <v>0.505</v>
      </c>
    </row>
    <row r="1127" spans="1:2" x14ac:dyDescent="0.3">
      <c r="A1127" s="1" t="s">
        <v>1962</v>
      </c>
      <c r="B1127">
        <v>51.274999999999999</v>
      </c>
    </row>
    <row r="1128" spans="1:2" x14ac:dyDescent="0.3">
      <c r="A1128" s="1" t="s">
        <v>586</v>
      </c>
      <c r="B1128">
        <v>7.91</v>
      </c>
    </row>
    <row r="1129" spans="1:2" x14ac:dyDescent="0.3">
      <c r="A1129" s="1" t="s">
        <v>1963</v>
      </c>
      <c r="B1129">
        <v>6.6</v>
      </c>
    </row>
    <row r="1130" spans="1:2" x14ac:dyDescent="0.3">
      <c r="A1130" s="1" t="s">
        <v>1964</v>
      </c>
      <c r="B1130">
        <v>117.25</v>
      </c>
    </row>
    <row r="1131" spans="1:2" x14ac:dyDescent="0.3">
      <c r="A1131" s="1" t="s">
        <v>1965</v>
      </c>
      <c r="B1131">
        <v>95.5</v>
      </c>
    </row>
    <row r="1132" spans="1:2" x14ac:dyDescent="0.3">
      <c r="A1132" s="1" t="s">
        <v>1966</v>
      </c>
      <c r="B1132">
        <v>17</v>
      </c>
    </row>
    <row r="1133" spans="1:2" x14ac:dyDescent="0.3">
      <c r="A1133" s="1" t="s">
        <v>1967</v>
      </c>
      <c r="B1133">
        <v>134.25</v>
      </c>
    </row>
    <row r="1134" spans="1:2" x14ac:dyDescent="0.3">
      <c r="A1134" s="1" t="s">
        <v>1968</v>
      </c>
      <c r="B1134">
        <v>20</v>
      </c>
    </row>
    <row r="1135" spans="1:2" x14ac:dyDescent="0.3">
      <c r="A1135" s="1" t="s">
        <v>1969</v>
      </c>
      <c r="B1135">
        <v>20</v>
      </c>
    </row>
    <row r="1136" spans="1:2" x14ac:dyDescent="0.3">
      <c r="A1136" s="1" t="s">
        <v>1970</v>
      </c>
      <c r="B1136">
        <v>17.5</v>
      </c>
    </row>
    <row r="1137" spans="1:2" x14ac:dyDescent="0.3">
      <c r="A1137" s="1" t="s">
        <v>1971</v>
      </c>
      <c r="B1137">
        <v>17.5</v>
      </c>
    </row>
    <row r="1138" spans="1:2" x14ac:dyDescent="0.3">
      <c r="A1138" s="1" t="s">
        <v>1972</v>
      </c>
      <c r="B1138">
        <v>17.5</v>
      </c>
    </row>
    <row r="1139" spans="1:2" x14ac:dyDescent="0.3">
      <c r="A1139" s="1" t="s">
        <v>1973</v>
      </c>
      <c r="B1139">
        <v>17.5</v>
      </c>
    </row>
    <row r="1140" spans="1:2" x14ac:dyDescent="0.3">
      <c r="A1140" s="1" t="s">
        <v>1974</v>
      </c>
      <c r="B1140">
        <v>17.5</v>
      </c>
    </row>
    <row r="1141" spans="1:2" x14ac:dyDescent="0.3">
      <c r="A1141" s="1" t="s">
        <v>1975</v>
      </c>
      <c r="B1141">
        <v>17.5</v>
      </c>
    </row>
    <row r="1142" spans="1:2" x14ac:dyDescent="0.3">
      <c r="A1142" s="1" t="s">
        <v>1976</v>
      </c>
      <c r="B1142">
        <v>20</v>
      </c>
    </row>
    <row r="1143" spans="1:2" x14ac:dyDescent="0.3">
      <c r="A1143" s="1" t="s">
        <v>1977</v>
      </c>
      <c r="B1143">
        <v>20</v>
      </c>
    </row>
    <row r="1144" spans="1:2" x14ac:dyDescent="0.3">
      <c r="A1144" s="1" t="s">
        <v>1978</v>
      </c>
      <c r="B1144">
        <v>20</v>
      </c>
    </row>
    <row r="1145" spans="1:2" x14ac:dyDescent="0.3">
      <c r="A1145" s="1" t="s">
        <v>587</v>
      </c>
      <c r="B1145">
        <v>20</v>
      </c>
    </row>
    <row r="1146" spans="1:2" x14ac:dyDescent="0.3">
      <c r="A1146" s="1" t="s">
        <v>1979</v>
      </c>
      <c r="B1146">
        <v>22.425000000000001</v>
      </c>
    </row>
    <row r="1147" spans="1:2" x14ac:dyDescent="0.3">
      <c r="A1147" s="1" t="s">
        <v>588</v>
      </c>
      <c r="B1147">
        <v>257.5</v>
      </c>
    </row>
    <row r="1148" spans="1:2" x14ac:dyDescent="0.3">
      <c r="A1148" s="1" t="s">
        <v>1980</v>
      </c>
      <c r="B1148">
        <v>4.5999999999999996</v>
      </c>
    </row>
    <row r="1149" spans="1:2" x14ac:dyDescent="0.3">
      <c r="A1149" s="1" t="s">
        <v>1981</v>
      </c>
      <c r="B1149">
        <v>1255</v>
      </c>
    </row>
    <row r="1150" spans="1:2" x14ac:dyDescent="0.3">
      <c r="A1150" s="1" t="s">
        <v>1982</v>
      </c>
      <c r="B1150">
        <v>1255</v>
      </c>
    </row>
    <row r="1151" spans="1:2" x14ac:dyDescent="0.3">
      <c r="A1151" s="1" t="s">
        <v>589</v>
      </c>
      <c r="B1151">
        <v>1254.5</v>
      </c>
    </row>
    <row r="1152" spans="1:2" x14ac:dyDescent="0.3">
      <c r="A1152" s="1" t="s">
        <v>1983</v>
      </c>
      <c r="B1152">
        <v>70</v>
      </c>
    </row>
    <row r="1153" spans="1:2" x14ac:dyDescent="0.3">
      <c r="A1153" s="1" t="s">
        <v>1984</v>
      </c>
      <c r="B1153">
        <v>25.287500000000001</v>
      </c>
    </row>
    <row r="1154" spans="1:2" x14ac:dyDescent="0.3">
      <c r="A1154" s="1" t="s">
        <v>1985</v>
      </c>
      <c r="B1154">
        <v>22.594999999999999</v>
      </c>
    </row>
    <row r="1155" spans="1:2" x14ac:dyDescent="0.3">
      <c r="A1155" s="1" t="s">
        <v>590</v>
      </c>
      <c r="B1155">
        <v>300</v>
      </c>
    </row>
    <row r="1156" spans="1:2" x14ac:dyDescent="0.3">
      <c r="A1156" s="1" t="s">
        <v>1986</v>
      </c>
      <c r="B1156">
        <v>31.781874999999999</v>
      </c>
    </row>
    <row r="1157" spans="1:2" x14ac:dyDescent="0.3">
      <c r="A1157" s="1" t="s">
        <v>591</v>
      </c>
      <c r="B1157">
        <v>1560</v>
      </c>
    </row>
    <row r="1158" spans="1:2" x14ac:dyDescent="0.3">
      <c r="A1158" s="1" t="s">
        <v>592</v>
      </c>
      <c r="B1158">
        <v>1705</v>
      </c>
    </row>
    <row r="1159" spans="1:2" x14ac:dyDescent="0.3">
      <c r="A1159" s="1" t="s">
        <v>593</v>
      </c>
      <c r="B1159">
        <v>377.5</v>
      </c>
    </row>
    <row r="1160" spans="1:2" x14ac:dyDescent="0.3">
      <c r="A1160" s="1" t="s">
        <v>594</v>
      </c>
      <c r="B1160">
        <v>3.4</v>
      </c>
    </row>
    <row r="1161" spans="1:2" x14ac:dyDescent="0.3">
      <c r="A1161" s="1" t="s">
        <v>595</v>
      </c>
      <c r="B1161">
        <v>24.25</v>
      </c>
    </row>
    <row r="1162" spans="1:2" x14ac:dyDescent="0.3">
      <c r="A1162" s="1" t="s">
        <v>596</v>
      </c>
      <c r="B1162">
        <v>384.5</v>
      </c>
    </row>
    <row r="1163" spans="1:2" x14ac:dyDescent="0.3">
      <c r="A1163" s="1" t="s">
        <v>597</v>
      </c>
      <c r="B1163">
        <v>330</v>
      </c>
    </row>
    <row r="1164" spans="1:2" x14ac:dyDescent="0.3">
      <c r="A1164" s="1" t="s">
        <v>598</v>
      </c>
      <c r="B1164">
        <v>380</v>
      </c>
    </row>
    <row r="1165" spans="1:2" x14ac:dyDescent="0.3">
      <c r="A1165" s="1" t="s">
        <v>599</v>
      </c>
      <c r="B1165">
        <v>392.5</v>
      </c>
    </row>
    <row r="1166" spans="1:2" x14ac:dyDescent="0.3">
      <c r="A1166" s="1" t="s">
        <v>1987</v>
      </c>
      <c r="B1166">
        <v>470</v>
      </c>
    </row>
    <row r="1167" spans="1:2" x14ac:dyDescent="0.3">
      <c r="A1167" s="1" t="s">
        <v>600</v>
      </c>
      <c r="B1167">
        <v>498.5</v>
      </c>
    </row>
    <row r="1168" spans="1:2" x14ac:dyDescent="0.3">
      <c r="A1168" s="1" t="s">
        <v>601</v>
      </c>
      <c r="B1168">
        <v>545</v>
      </c>
    </row>
    <row r="1169" spans="1:2" x14ac:dyDescent="0.3">
      <c r="A1169" s="1" t="s">
        <v>602</v>
      </c>
      <c r="B1169">
        <v>600</v>
      </c>
    </row>
    <row r="1170" spans="1:2" x14ac:dyDescent="0.3">
      <c r="A1170" s="1" t="s">
        <v>603</v>
      </c>
      <c r="B1170">
        <v>2</v>
      </c>
    </row>
    <row r="1171" spans="1:2" x14ac:dyDescent="0.3">
      <c r="A1171" s="1" t="s">
        <v>604</v>
      </c>
      <c r="B1171">
        <v>222.5</v>
      </c>
    </row>
    <row r="1172" spans="1:2" x14ac:dyDescent="0.3">
      <c r="A1172" s="1" t="s">
        <v>1988</v>
      </c>
      <c r="B1172">
        <v>29.684999999999999</v>
      </c>
    </row>
    <row r="1173" spans="1:2" x14ac:dyDescent="0.3">
      <c r="A1173" s="1" t="s">
        <v>1989</v>
      </c>
      <c r="B1173">
        <v>44</v>
      </c>
    </row>
    <row r="1174" spans="1:2" x14ac:dyDescent="0.3">
      <c r="A1174" s="1" t="s">
        <v>605</v>
      </c>
      <c r="B1174">
        <v>35</v>
      </c>
    </row>
    <row r="1175" spans="1:2" x14ac:dyDescent="0.3">
      <c r="A1175" s="1" t="s">
        <v>1990</v>
      </c>
      <c r="B1175">
        <v>36.419999999999987</v>
      </c>
    </row>
    <row r="1176" spans="1:2" x14ac:dyDescent="0.3">
      <c r="A1176" s="1" t="s">
        <v>1991</v>
      </c>
      <c r="B1176">
        <v>91</v>
      </c>
    </row>
    <row r="1177" spans="1:2" x14ac:dyDescent="0.3">
      <c r="A1177" s="1" t="s">
        <v>1992</v>
      </c>
      <c r="B1177">
        <v>0.86499999999999999</v>
      </c>
    </row>
    <row r="1178" spans="1:2" x14ac:dyDescent="0.3">
      <c r="A1178" s="1" t="s">
        <v>1993</v>
      </c>
      <c r="B1178">
        <v>94.5</v>
      </c>
    </row>
    <row r="1179" spans="1:2" x14ac:dyDescent="0.3">
      <c r="A1179" s="1" t="s">
        <v>606</v>
      </c>
      <c r="B1179">
        <v>1.76</v>
      </c>
    </row>
    <row r="1180" spans="1:2" x14ac:dyDescent="0.3">
      <c r="A1180" s="1" t="s">
        <v>1994</v>
      </c>
      <c r="B1180">
        <v>18.675000000000001</v>
      </c>
    </row>
    <row r="1181" spans="1:2" x14ac:dyDescent="0.3">
      <c r="A1181" s="1" t="s">
        <v>1995</v>
      </c>
      <c r="B1181">
        <v>6.5</v>
      </c>
    </row>
    <row r="1182" spans="1:2" x14ac:dyDescent="0.3">
      <c r="A1182" s="1" t="s">
        <v>1996</v>
      </c>
      <c r="B1182">
        <v>20.585000000000001</v>
      </c>
    </row>
    <row r="1183" spans="1:2" x14ac:dyDescent="0.3">
      <c r="A1183" s="1" t="s">
        <v>1997</v>
      </c>
      <c r="B1183">
        <v>1.0685E-2</v>
      </c>
    </row>
    <row r="1184" spans="1:2" x14ac:dyDescent="0.3">
      <c r="A1184" s="1" t="s">
        <v>1998</v>
      </c>
      <c r="B1184">
        <v>2.5</v>
      </c>
    </row>
    <row r="1185" spans="1:2" x14ac:dyDescent="0.3">
      <c r="A1185" s="1" t="s">
        <v>1999</v>
      </c>
      <c r="B1185">
        <v>1.9450000000000001</v>
      </c>
    </row>
    <row r="1186" spans="1:2" x14ac:dyDescent="0.3">
      <c r="A1186" s="1" t="s">
        <v>2000</v>
      </c>
      <c r="B1186">
        <v>12</v>
      </c>
    </row>
    <row r="1187" spans="1:2" x14ac:dyDescent="0.3">
      <c r="A1187" s="1" t="s">
        <v>607</v>
      </c>
      <c r="B1187">
        <v>1.2</v>
      </c>
    </row>
    <row r="1188" spans="1:2" x14ac:dyDescent="0.3">
      <c r="A1188" s="1" t="s">
        <v>608</v>
      </c>
      <c r="B1188">
        <v>1.01</v>
      </c>
    </row>
    <row r="1189" spans="1:2" x14ac:dyDescent="0.3">
      <c r="A1189" s="1" t="s">
        <v>609</v>
      </c>
      <c r="B1189">
        <v>1520</v>
      </c>
    </row>
    <row r="1190" spans="1:2" x14ac:dyDescent="0.3">
      <c r="A1190" s="1" t="s">
        <v>610</v>
      </c>
      <c r="B1190">
        <v>1255</v>
      </c>
    </row>
    <row r="1191" spans="1:2" x14ac:dyDescent="0.3">
      <c r="A1191" s="1" t="s">
        <v>611</v>
      </c>
      <c r="B1191">
        <v>1345</v>
      </c>
    </row>
    <row r="1192" spans="1:2" x14ac:dyDescent="0.3">
      <c r="A1192" s="1" t="s">
        <v>612</v>
      </c>
      <c r="B1192">
        <v>290</v>
      </c>
    </row>
    <row r="1193" spans="1:2" x14ac:dyDescent="0.3">
      <c r="A1193" s="1" t="s">
        <v>2001</v>
      </c>
      <c r="B1193">
        <v>15</v>
      </c>
    </row>
    <row r="1194" spans="1:2" x14ac:dyDescent="0.3">
      <c r="A1194" s="1" t="s">
        <v>2002</v>
      </c>
      <c r="B1194">
        <v>47.95</v>
      </c>
    </row>
    <row r="1195" spans="1:2" x14ac:dyDescent="0.3">
      <c r="A1195" s="1" t="s">
        <v>613</v>
      </c>
      <c r="B1195">
        <v>1025</v>
      </c>
    </row>
    <row r="1196" spans="1:2" x14ac:dyDescent="0.3">
      <c r="A1196" s="1" t="s">
        <v>614</v>
      </c>
      <c r="B1196">
        <v>235</v>
      </c>
    </row>
    <row r="1197" spans="1:2" x14ac:dyDescent="0.3">
      <c r="A1197" s="1" t="s">
        <v>2003</v>
      </c>
      <c r="B1197">
        <v>27.725000000000001</v>
      </c>
    </row>
    <row r="1198" spans="1:2" x14ac:dyDescent="0.3">
      <c r="A1198" s="1" t="s">
        <v>615</v>
      </c>
      <c r="B1198">
        <v>137.5</v>
      </c>
    </row>
    <row r="1199" spans="1:2" x14ac:dyDescent="0.3">
      <c r="A1199" s="1" t="s">
        <v>616</v>
      </c>
      <c r="B1199">
        <v>200</v>
      </c>
    </row>
    <row r="1200" spans="1:2" x14ac:dyDescent="0.3">
      <c r="A1200" s="1" t="s">
        <v>617</v>
      </c>
      <c r="B1200">
        <v>691.5</v>
      </c>
    </row>
    <row r="1201" spans="1:2" x14ac:dyDescent="0.3">
      <c r="A1201" s="1" t="s">
        <v>618</v>
      </c>
      <c r="B1201">
        <v>357.5</v>
      </c>
    </row>
    <row r="1202" spans="1:2" x14ac:dyDescent="0.3">
      <c r="A1202" s="1" t="s">
        <v>2004</v>
      </c>
      <c r="B1202">
        <v>40.94</v>
      </c>
    </row>
    <row r="1203" spans="1:2" x14ac:dyDescent="0.3">
      <c r="A1203" s="1" t="s">
        <v>2005</v>
      </c>
      <c r="B1203">
        <v>33.715000000000003</v>
      </c>
    </row>
    <row r="1204" spans="1:2" x14ac:dyDescent="0.3">
      <c r="A1204" s="1" t="s">
        <v>2006</v>
      </c>
      <c r="B1204">
        <v>16.414999999999999</v>
      </c>
    </row>
    <row r="1205" spans="1:2" x14ac:dyDescent="0.3">
      <c r="A1205" s="1" t="s">
        <v>619</v>
      </c>
      <c r="B1205">
        <v>337.5</v>
      </c>
    </row>
    <row r="1206" spans="1:2" x14ac:dyDescent="0.3">
      <c r="A1206" s="1" t="s">
        <v>2007</v>
      </c>
      <c r="B1206">
        <v>56.765000000000001</v>
      </c>
    </row>
    <row r="1207" spans="1:2" x14ac:dyDescent="0.3">
      <c r="A1207" s="1" t="s">
        <v>2008</v>
      </c>
      <c r="B1207">
        <v>48.2</v>
      </c>
    </row>
    <row r="1208" spans="1:2" x14ac:dyDescent="0.3">
      <c r="A1208" s="1" t="s">
        <v>2009</v>
      </c>
      <c r="B1208">
        <v>35.114999999999988</v>
      </c>
    </row>
    <row r="1209" spans="1:2" x14ac:dyDescent="0.3">
      <c r="A1209" s="1" t="s">
        <v>2010</v>
      </c>
      <c r="B1209">
        <v>41.085000000000001</v>
      </c>
    </row>
    <row r="1210" spans="1:2" x14ac:dyDescent="0.3">
      <c r="A1210" s="1" t="s">
        <v>2011</v>
      </c>
      <c r="B1210">
        <v>24.234999999999999</v>
      </c>
    </row>
    <row r="1211" spans="1:2" x14ac:dyDescent="0.3">
      <c r="A1211" s="1" t="s">
        <v>2012</v>
      </c>
      <c r="B1211">
        <v>35.905000000000001</v>
      </c>
    </row>
    <row r="1212" spans="1:2" x14ac:dyDescent="0.3">
      <c r="A1212" s="1" t="s">
        <v>620</v>
      </c>
      <c r="B1212">
        <v>430.5</v>
      </c>
    </row>
    <row r="1213" spans="1:2" x14ac:dyDescent="0.3">
      <c r="A1213" s="1" t="s">
        <v>2013</v>
      </c>
      <c r="B1213">
        <v>37.380000000000003</v>
      </c>
    </row>
    <row r="1214" spans="1:2" x14ac:dyDescent="0.3">
      <c r="A1214" s="1" t="s">
        <v>2014</v>
      </c>
      <c r="B1214">
        <v>130.9</v>
      </c>
    </row>
    <row r="1215" spans="1:2" x14ac:dyDescent="0.3">
      <c r="A1215" s="1" t="s">
        <v>621</v>
      </c>
      <c r="B1215">
        <v>35.5</v>
      </c>
    </row>
    <row r="1216" spans="1:2" x14ac:dyDescent="0.3">
      <c r="A1216" s="1" t="s">
        <v>622</v>
      </c>
      <c r="B1216">
        <v>125</v>
      </c>
    </row>
    <row r="1217" spans="1:2" x14ac:dyDescent="0.3">
      <c r="A1217" s="1" t="s">
        <v>2015</v>
      </c>
      <c r="B1217">
        <v>26.93</v>
      </c>
    </row>
    <row r="1218" spans="1:2" x14ac:dyDescent="0.3">
      <c r="A1218" s="1" t="s">
        <v>623</v>
      </c>
      <c r="B1218">
        <v>18.5</v>
      </c>
    </row>
    <row r="1219" spans="1:2" x14ac:dyDescent="0.3">
      <c r="A1219" s="1" t="s">
        <v>2666</v>
      </c>
      <c r="B1219">
        <v>30</v>
      </c>
    </row>
    <row r="1220" spans="1:2" x14ac:dyDescent="0.3">
      <c r="A1220" s="1" t="s">
        <v>2667</v>
      </c>
      <c r="B1220">
        <v>25</v>
      </c>
    </row>
    <row r="1221" spans="1:2" x14ac:dyDescent="0.3">
      <c r="A1221" s="1" t="s">
        <v>2668</v>
      </c>
      <c r="B1221">
        <v>24.5</v>
      </c>
    </row>
    <row r="1222" spans="1:2" x14ac:dyDescent="0.3">
      <c r="A1222" s="1" t="s">
        <v>2669</v>
      </c>
      <c r="B1222">
        <v>23.5</v>
      </c>
    </row>
    <row r="1223" spans="1:2" x14ac:dyDescent="0.3">
      <c r="A1223" s="1" t="s">
        <v>624</v>
      </c>
      <c r="B1223">
        <v>9</v>
      </c>
    </row>
    <row r="1224" spans="1:2" x14ac:dyDescent="0.3">
      <c r="A1224" s="1" t="s">
        <v>625</v>
      </c>
      <c r="B1224">
        <v>5.5</v>
      </c>
    </row>
    <row r="1225" spans="1:2" x14ac:dyDescent="0.3">
      <c r="A1225" s="1" t="s">
        <v>2016</v>
      </c>
      <c r="B1225">
        <v>13.75</v>
      </c>
    </row>
    <row r="1226" spans="1:2" x14ac:dyDescent="0.3">
      <c r="A1226" s="1" t="s">
        <v>2670</v>
      </c>
      <c r="B1226">
        <v>31</v>
      </c>
    </row>
    <row r="1227" spans="1:2" x14ac:dyDescent="0.3">
      <c r="A1227" s="1" t="s">
        <v>626</v>
      </c>
      <c r="B1227">
        <v>22</v>
      </c>
    </row>
    <row r="1228" spans="1:2" x14ac:dyDescent="0.3">
      <c r="A1228" s="1" t="s">
        <v>627</v>
      </c>
      <c r="B1228">
        <v>46.5</v>
      </c>
    </row>
    <row r="1229" spans="1:2" x14ac:dyDescent="0.3">
      <c r="A1229" s="1" t="s">
        <v>628</v>
      </c>
      <c r="B1229">
        <v>47</v>
      </c>
    </row>
    <row r="1230" spans="1:2" x14ac:dyDescent="0.3">
      <c r="A1230" s="1" t="s">
        <v>629</v>
      </c>
      <c r="B1230">
        <v>25</v>
      </c>
    </row>
    <row r="1231" spans="1:2" x14ac:dyDescent="0.3">
      <c r="A1231" s="1" t="s">
        <v>2671</v>
      </c>
      <c r="B1231">
        <v>27.5</v>
      </c>
    </row>
    <row r="1232" spans="1:2" x14ac:dyDescent="0.3">
      <c r="A1232" s="1" t="s">
        <v>2017</v>
      </c>
      <c r="B1232">
        <v>67.5</v>
      </c>
    </row>
    <row r="1233" spans="1:2" x14ac:dyDescent="0.3">
      <c r="A1233" s="1" t="s">
        <v>2018</v>
      </c>
      <c r="B1233">
        <v>20.5</v>
      </c>
    </row>
    <row r="1234" spans="1:2" x14ac:dyDescent="0.3">
      <c r="A1234" s="1" t="s">
        <v>2019</v>
      </c>
      <c r="B1234">
        <v>15</v>
      </c>
    </row>
    <row r="1235" spans="1:2" x14ac:dyDescent="0.3">
      <c r="A1235" s="1" t="s">
        <v>2672</v>
      </c>
      <c r="B1235">
        <v>19</v>
      </c>
    </row>
    <row r="1236" spans="1:2" x14ac:dyDescent="0.3">
      <c r="A1236" s="1" t="s">
        <v>630</v>
      </c>
      <c r="B1236">
        <v>19.5</v>
      </c>
    </row>
    <row r="1237" spans="1:2" x14ac:dyDescent="0.3">
      <c r="A1237" s="1" t="s">
        <v>631</v>
      </c>
      <c r="B1237">
        <v>18.5</v>
      </c>
    </row>
    <row r="1238" spans="1:2" x14ac:dyDescent="0.3">
      <c r="A1238" s="1" t="s">
        <v>632</v>
      </c>
      <c r="B1238">
        <v>21</v>
      </c>
    </row>
    <row r="1239" spans="1:2" x14ac:dyDescent="0.3">
      <c r="A1239" s="1" t="s">
        <v>2673</v>
      </c>
      <c r="B1239">
        <v>19.5</v>
      </c>
    </row>
    <row r="1240" spans="1:2" x14ac:dyDescent="0.3">
      <c r="A1240" s="1" t="s">
        <v>633</v>
      </c>
      <c r="B1240">
        <v>62.5</v>
      </c>
    </row>
    <row r="1241" spans="1:2" x14ac:dyDescent="0.3">
      <c r="A1241" s="1" t="s">
        <v>634</v>
      </c>
      <c r="B1241">
        <v>14</v>
      </c>
    </row>
    <row r="1242" spans="1:2" x14ac:dyDescent="0.3">
      <c r="A1242" s="1" t="s">
        <v>635</v>
      </c>
      <c r="B1242">
        <v>22</v>
      </c>
    </row>
    <row r="1243" spans="1:2" x14ac:dyDescent="0.3">
      <c r="A1243" s="1" t="s">
        <v>2674</v>
      </c>
      <c r="B1243">
        <v>13</v>
      </c>
    </row>
    <row r="1244" spans="1:2" x14ac:dyDescent="0.3">
      <c r="A1244" s="1" t="s">
        <v>636</v>
      </c>
      <c r="B1244">
        <v>12</v>
      </c>
    </row>
    <row r="1245" spans="1:2" x14ac:dyDescent="0.3">
      <c r="A1245" s="1" t="s">
        <v>637</v>
      </c>
      <c r="B1245">
        <v>24</v>
      </c>
    </row>
    <row r="1246" spans="1:2" x14ac:dyDescent="0.3">
      <c r="A1246" s="1" t="s">
        <v>638</v>
      </c>
      <c r="B1246">
        <v>7.5</v>
      </c>
    </row>
    <row r="1247" spans="1:2" x14ac:dyDescent="0.3">
      <c r="A1247" s="1" t="s">
        <v>639</v>
      </c>
      <c r="B1247">
        <v>36.5</v>
      </c>
    </row>
    <row r="1248" spans="1:2" x14ac:dyDescent="0.3">
      <c r="A1248" s="1" t="s">
        <v>640</v>
      </c>
      <c r="B1248">
        <v>42</v>
      </c>
    </row>
    <row r="1249" spans="1:2" x14ac:dyDescent="0.3">
      <c r="A1249" s="1" t="s">
        <v>641</v>
      </c>
      <c r="B1249">
        <v>48</v>
      </c>
    </row>
    <row r="1250" spans="1:2" x14ac:dyDescent="0.3">
      <c r="A1250" s="1" t="s">
        <v>642</v>
      </c>
      <c r="B1250">
        <v>30</v>
      </c>
    </row>
    <row r="1251" spans="1:2" x14ac:dyDescent="0.3">
      <c r="A1251" s="1" t="s">
        <v>643</v>
      </c>
      <c r="B1251">
        <v>55</v>
      </c>
    </row>
    <row r="1252" spans="1:2" x14ac:dyDescent="0.3">
      <c r="A1252" s="1" t="s">
        <v>2020</v>
      </c>
      <c r="B1252">
        <v>66</v>
      </c>
    </row>
    <row r="1253" spans="1:2" x14ac:dyDescent="0.3">
      <c r="A1253" s="1" t="s">
        <v>2021</v>
      </c>
      <c r="B1253">
        <v>13.7</v>
      </c>
    </row>
    <row r="1254" spans="1:2" x14ac:dyDescent="0.3">
      <c r="A1254" s="1" t="s">
        <v>2022</v>
      </c>
      <c r="B1254">
        <v>11.5</v>
      </c>
    </row>
    <row r="1255" spans="1:2" x14ac:dyDescent="0.3">
      <c r="A1255" s="1" t="s">
        <v>2023</v>
      </c>
      <c r="B1255">
        <v>25</v>
      </c>
    </row>
    <row r="1256" spans="1:2" x14ac:dyDescent="0.3">
      <c r="A1256" s="1" t="s">
        <v>2024</v>
      </c>
      <c r="B1256">
        <v>10</v>
      </c>
    </row>
    <row r="1257" spans="1:2" x14ac:dyDescent="0.3">
      <c r="A1257" s="1" t="s">
        <v>2025</v>
      </c>
      <c r="B1257">
        <v>33</v>
      </c>
    </row>
    <row r="1258" spans="1:2" x14ac:dyDescent="0.3">
      <c r="A1258" s="1" t="s">
        <v>2026</v>
      </c>
      <c r="B1258">
        <v>9.6</v>
      </c>
    </row>
    <row r="1259" spans="1:2" x14ac:dyDescent="0.3">
      <c r="A1259" s="1" t="s">
        <v>2027</v>
      </c>
      <c r="B1259">
        <v>13.75</v>
      </c>
    </row>
    <row r="1260" spans="1:2" x14ac:dyDescent="0.3">
      <c r="A1260" s="1" t="s">
        <v>2028</v>
      </c>
      <c r="B1260">
        <v>16.95</v>
      </c>
    </row>
    <row r="1261" spans="1:2" x14ac:dyDescent="0.3">
      <c r="A1261" s="1" t="s">
        <v>644</v>
      </c>
      <c r="B1261">
        <v>3.5</v>
      </c>
    </row>
    <row r="1262" spans="1:2" x14ac:dyDescent="0.3">
      <c r="A1262" s="1" t="s">
        <v>2029</v>
      </c>
      <c r="B1262">
        <v>26.43</v>
      </c>
    </row>
    <row r="1263" spans="1:2" x14ac:dyDescent="0.3">
      <c r="A1263" s="1" t="s">
        <v>2030</v>
      </c>
      <c r="B1263">
        <v>46.624999999999993</v>
      </c>
    </row>
    <row r="1264" spans="1:2" x14ac:dyDescent="0.3">
      <c r="A1264" s="1" t="s">
        <v>2031</v>
      </c>
      <c r="B1264">
        <v>18.524999999999999</v>
      </c>
    </row>
    <row r="1265" spans="1:2" x14ac:dyDescent="0.3">
      <c r="A1265" s="1" t="s">
        <v>645</v>
      </c>
      <c r="B1265">
        <v>15</v>
      </c>
    </row>
    <row r="1266" spans="1:2" x14ac:dyDescent="0.3">
      <c r="A1266" s="1" t="s">
        <v>646</v>
      </c>
      <c r="B1266">
        <v>38.650000000000013</v>
      </c>
    </row>
    <row r="1267" spans="1:2" x14ac:dyDescent="0.3">
      <c r="A1267" s="1" t="s">
        <v>2032</v>
      </c>
      <c r="B1267">
        <v>18.5</v>
      </c>
    </row>
    <row r="1268" spans="1:2" x14ac:dyDescent="0.3">
      <c r="A1268" s="1" t="s">
        <v>647</v>
      </c>
      <c r="B1268">
        <v>1.5</v>
      </c>
    </row>
    <row r="1269" spans="1:2" x14ac:dyDescent="0.3">
      <c r="A1269" s="1" t="s">
        <v>2033</v>
      </c>
      <c r="B1269">
        <v>34.485000000000007</v>
      </c>
    </row>
    <row r="1270" spans="1:2" x14ac:dyDescent="0.3">
      <c r="A1270" s="1" t="s">
        <v>648</v>
      </c>
      <c r="B1270">
        <v>280</v>
      </c>
    </row>
    <row r="1271" spans="1:2" x14ac:dyDescent="0.3">
      <c r="A1271" s="1" t="s">
        <v>2034</v>
      </c>
      <c r="B1271">
        <v>270</v>
      </c>
    </row>
    <row r="1272" spans="1:2" x14ac:dyDescent="0.3">
      <c r="A1272" s="1" t="s">
        <v>2035</v>
      </c>
      <c r="B1272">
        <v>265</v>
      </c>
    </row>
    <row r="1273" spans="1:2" x14ac:dyDescent="0.3">
      <c r="A1273" s="1" t="s">
        <v>649</v>
      </c>
      <c r="B1273">
        <v>832</v>
      </c>
    </row>
    <row r="1274" spans="1:2" x14ac:dyDescent="0.3">
      <c r="A1274" s="1" t="s">
        <v>2036</v>
      </c>
      <c r="B1274">
        <v>1635</v>
      </c>
    </row>
    <row r="1275" spans="1:2" x14ac:dyDescent="0.3">
      <c r="A1275" s="1" t="s">
        <v>650</v>
      </c>
      <c r="B1275">
        <v>780</v>
      </c>
    </row>
    <row r="1276" spans="1:2" x14ac:dyDescent="0.3">
      <c r="A1276" s="1" t="s">
        <v>651</v>
      </c>
      <c r="B1276">
        <v>1345</v>
      </c>
    </row>
    <row r="1277" spans="1:2" x14ac:dyDescent="0.3">
      <c r="A1277" s="1" t="s">
        <v>652</v>
      </c>
      <c r="B1277">
        <v>1380</v>
      </c>
    </row>
    <row r="1278" spans="1:2" x14ac:dyDescent="0.3">
      <c r="A1278" s="1" t="s">
        <v>653</v>
      </c>
      <c r="B1278">
        <v>425</v>
      </c>
    </row>
    <row r="1279" spans="1:2" x14ac:dyDescent="0.3">
      <c r="A1279" s="1" t="s">
        <v>654</v>
      </c>
      <c r="B1279">
        <v>600</v>
      </c>
    </row>
    <row r="1280" spans="1:2" x14ac:dyDescent="0.3">
      <c r="A1280" s="1" t="s">
        <v>655</v>
      </c>
      <c r="B1280">
        <v>760</v>
      </c>
    </row>
    <row r="1281" spans="1:2" x14ac:dyDescent="0.3">
      <c r="A1281" s="1" t="s">
        <v>656</v>
      </c>
      <c r="B1281">
        <v>765</v>
      </c>
    </row>
    <row r="1282" spans="1:2" x14ac:dyDescent="0.3">
      <c r="A1282" s="1" t="s">
        <v>657</v>
      </c>
      <c r="B1282">
        <v>730</v>
      </c>
    </row>
    <row r="1283" spans="1:2" x14ac:dyDescent="0.3">
      <c r="A1283" s="1" t="s">
        <v>658</v>
      </c>
      <c r="B1283">
        <v>655</v>
      </c>
    </row>
    <row r="1284" spans="1:2" x14ac:dyDescent="0.3">
      <c r="A1284" s="1" t="s">
        <v>659</v>
      </c>
      <c r="B1284">
        <v>420</v>
      </c>
    </row>
    <row r="1285" spans="1:2" x14ac:dyDescent="0.3">
      <c r="A1285" s="1" t="s">
        <v>660</v>
      </c>
      <c r="B1285">
        <v>1660</v>
      </c>
    </row>
    <row r="1286" spans="1:2" x14ac:dyDescent="0.3">
      <c r="A1286" s="1" t="s">
        <v>661</v>
      </c>
      <c r="B1286">
        <v>1455</v>
      </c>
    </row>
    <row r="1287" spans="1:2" x14ac:dyDescent="0.3">
      <c r="A1287" s="1" t="s">
        <v>662</v>
      </c>
      <c r="B1287">
        <v>1175</v>
      </c>
    </row>
    <row r="1288" spans="1:2" x14ac:dyDescent="0.3">
      <c r="A1288" s="1" t="s">
        <v>663</v>
      </c>
      <c r="B1288">
        <v>885</v>
      </c>
    </row>
    <row r="1289" spans="1:2" x14ac:dyDescent="0.3">
      <c r="A1289" s="1" t="s">
        <v>664</v>
      </c>
      <c r="B1289">
        <v>690</v>
      </c>
    </row>
    <row r="1290" spans="1:2" x14ac:dyDescent="0.3">
      <c r="A1290" s="1" t="s">
        <v>665</v>
      </c>
      <c r="B1290">
        <v>508.5</v>
      </c>
    </row>
    <row r="1291" spans="1:2" x14ac:dyDescent="0.3">
      <c r="A1291" s="1" t="s">
        <v>666</v>
      </c>
      <c r="B1291">
        <v>915</v>
      </c>
    </row>
    <row r="1292" spans="1:2" x14ac:dyDescent="0.3">
      <c r="A1292" s="1" t="s">
        <v>2037</v>
      </c>
      <c r="B1292">
        <v>410</v>
      </c>
    </row>
    <row r="1293" spans="1:2" x14ac:dyDescent="0.3">
      <c r="A1293" s="1" t="s">
        <v>667</v>
      </c>
      <c r="B1293">
        <v>1465</v>
      </c>
    </row>
    <row r="1294" spans="1:2" x14ac:dyDescent="0.3">
      <c r="A1294" s="1" t="s">
        <v>668</v>
      </c>
      <c r="B1294">
        <v>1380</v>
      </c>
    </row>
    <row r="1295" spans="1:2" x14ac:dyDescent="0.3">
      <c r="A1295" s="1" t="s">
        <v>669</v>
      </c>
      <c r="B1295">
        <v>1195</v>
      </c>
    </row>
    <row r="1296" spans="1:2" x14ac:dyDescent="0.3">
      <c r="A1296" s="1" t="s">
        <v>670</v>
      </c>
      <c r="B1296">
        <v>910</v>
      </c>
    </row>
    <row r="1297" spans="1:2" x14ac:dyDescent="0.3">
      <c r="A1297" s="1" t="s">
        <v>671</v>
      </c>
      <c r="B1297">
        <v>702.5</v>
      </c>
    </row>
    <row r="1298" spans="1:2" x14ac:dyDescent="0.3">
      <c r="A1298" s="1" t="s">
        <v>672</v>
      </c>
      <c r="B1298">
        <v>950</v>
      </c>
    </row>
    <row r="1299" spans="1:2" x14ac:dyDescent="0.3">
      <c r="A1299" s="1" t="s">
        <v>673</v>
      </c>
      <c r="B1299">
        <v>534.5</v>
      </c>
    </row>
    <row r="1300" spans="1:2" x14ac:dyDescent="0.3">
      <c r="A1300" s="1" t="s">
        <v>674</v>
      </c>
      <c r="B1300">
        <v>415</v>
      </c>
    </row>
    <row r="1301" spans="1:2" x14ac:dyDescent="0.3">
      <c r="A1301" s="1" t="s">
        <v>675</v>
      </c>
      <c r="B1301">
        <v>655</v>
      </c>
    </row>
    <row r="1302" spans="1:2" x14ac:dyDescent="0.3">
      <c r="A1302" s="1" t="s">
        <v>676</v>
      </c>
      <c r="B1302">
        <v>1645</v>
      </c>
    </row>
    <row r="1303" spans="1:2" x14ac:dyDescent="0.3">
      <c r="A1303" s="1" t="s">
        <v>677</v>
      </c>
      <c r="B1303">
        <v>1435</v>
      </c>
    </row>
    <row r="1304" spans="1:2" x14ac:dyDescent="0.3">
      <c r="A1304" s="1" t="s">
        <v>678</v>
      </c>
      <c r="B1304">
        <v>1140</v>
      </c>
    </row>
    <row r="1305" spans="1:2" x14ac:dyDescent="0.3">
      <c r="A1305" s="1" t="s">
        <v>679</v>
      </c>
      <c r="B1305">
        <v>835</v>
      </c>
    </row>
    <row r="1306" spans="1:2" x14ac:dyDescent="0.3">
      <c r="A1306" s="1" t="s">
        <v>680</v>
      </c>
      <c r="B1306">
        <v>655</v>
      </c>
    </row>
    <row r="1307" spans="1:2" x14ac:dyDescent="0.3">
      <c r="A1307" s="1" t="s">
        <v>681</v>
      </c>
      <c r="B1307">
        <v>380</v>
      </c>
    </row>
    <row r="1308" spans="1:2" x14ac:dyDescent="0.3">
      <c r="A1308" s="1" t="s">
        <v>682</v>
      </c>
      <c r="B1308">
        <v>735</v>
      </c>
    </row>
    <row r="1309" spans="1:2" x14ac:dyDescent="0.3">
      <c r="A1309" s="1" t="s">
        <v>683</v>
      </c>
      <c r="B1309">
        <v>1725</v>
      </c>
    </row>
    <row r="1310" spans="1:2" x14ac:dyDescent="0.3">
      <c r="A1310" s="1" t="s">
        <v>684</v>
      </c>
      <c r="B1310">
        <v>1590</v>
      </c>
    </row>
    <row r="1311" spans="1:2" x14ac:dyDescent="0.3">
      <c r="A1311" s="1" t="s">
        <v>685</v>
      </c>
      <c r="B1311">
        <v>1380</v>
      </c>
    </row>
    <row r="1312" spans="1:2" x14ac:dyDescent="0.3">
      <c r="A1312" s="1" t="s">
        <v>686</v>
      </c>
      <c r="B1312">
        <v>1107.5</v>
      </c>
    </row>
    <row r="1313" spans="1:2" x14ac:dyDescent="0.3">
      <c r="A1313" s="1" t="s">
        <v>687</v>
      </c>
      <c r="B1313">
        <v>840</v>
      </c>
    </row>
    <row r="1314" spans="1:2" x14ac:dyDescent="0.3">
      <c r="A1314" s="1" t="s">
        <v>688</v>
      </c>
      <c r="B1314">
        <v>544.5</v>
      </c>
    </row>
    <row r="1315" spans="1:2" x14ac:dyDescent="0.3">
      <c r="A1315" s="1" t="s">
        <v>689</v>
      </c>
      <c r="B1315">
        <v>425</v>
      </c>
    </row>
    <row r="1316" spans="1:2" x14ac:dyDescent="0.3">
      <c r="A1316" s="1" t="s">
        <v>690</v>
      </c>
      <c r="B1316">
        <v>465</v>
      </c>
    </row>
    <row r="1317" spans="1:2" x14ac:dyDescent="0.3">
      <c r="A1317" s="1" t="s">
        <v>691</v>
      </c>
      <c r="B1317">
        <v>472.5</v>
      </c>
    </row>
    <row r="1318" spans="1:2" x14ac:dyDescent="0.3">
      <c r="A1318" s="1" t="s">
        <v>692</v>
      </c>
      <c r="B1318">
        <v>860</v>
      </c>
    </row>
    <row r="1319" spans="1:2" x14ac:dyDescent="0.3">
      <c r="A1319" s="1" t="s">
        <v>693</v>
      </c>
      <c r="B1319">
        <v>1680</v>
      </c>
    </row>
    <row r="1320" spans="1:2" x14ac:dyDescent="0.3">
      <c r="A1320" s="1" t="s">
        <v>694</v>
      </c>
      <c r="B1320">
        <v>1590</v>
      </c>
    </row>
    <row r="1321" spans="1:2" x14ac:dyDescent="0.3">
      <c r="A1321" s="1" t="s">
        <v>695</v>
      </c>
      <c r="B1321">
        <v>1365</v>
      </c>
    </row>
    <row r="1322" spans="1:2" x14ac:dyDescent="0.3">
      <c r="A1322" s="1" t="s">
        <v>696</v>
      </c>
      <c r="B1322">
        <v>1077.5</v>
      </c>
    </row>
    <row r="1323" spans="1:2" x14ac:dyDescent="0.3">
      <c r="A1323" s="1" t="s">
        <v>697</v>
      </c>
      <c r="B1323">
        <v>855</v>
      </c>
    </row>
    <row r="1324" spans="1:2" x14ac:dyDescent="0.3">
      <c r="A1324" s="1" t="s">
        <v>698</v>
      </c>
      <c r="B1324">
        <v>1575</v>
      </c>
    </row>
    <row r="1325" spans="1:2" x14ac:dyDescent="0.3">
      <c r="A1325" s="1" t="s">
        <v>699</v>
      </c>
      <c r="B1325">
        <v>372.5</v>
      </c>
    </row>
    <row r="1326" spans="1:2" x14ac:dyDescent="0.3">
      <c r="A1326" s="1" t="s">
        <v>700</v>
      </c>
      <c r="B1326">
        <v>367.5</v>
      </c>
    </row>
    <row r="1327" spans="1:2" x14ac:dyDescent="0.3">
      <c r="A1327" s="1" t="s">
        <v>701</v>
      </c>
      <c r="B1327">
        <v>462.5</v>
      </c>
    </row>
    <row r="1328" spans="1:2" x14ac:dyDescent="0.3">
      <c r="A1328" s="1" t="s">
        <v>702</v>
      </c>
      <c r="B1328">
        <v>485</v>
      </c>
    </row>
    <row r="1329" spans="1:2" x14ac:dyDescent="0.3">
      <c r="A1329" s="1" t="s">
        <v>703</v>
      </c>
      <c r="B1329">
        <v>1410</v>
      </c>
    </row>
    <row r="1330" spans="1:2" x14ac:dyDescent="0.3">
      <c r="A1330" s="1" t="s">
        <v>704</v>
      </c>
      <c r="B1330">
        <v>1160</v>
      </c>
    </row>
    <row r="1331" spans="1:2" x14ac:dyDescent="0.3">
      <c r="A1331" s="1" t="s">
        <v>705</v>
      </c>
      <c r="B1331">
        <v>930</v>
      </c>
    </row>
    <row r="1332" spans="1:2" x14ac:dyDescent="0.3">
      <c r="A1332" s="1" t="s">
        <v>706</v>
      </c>
      <c r="B1332">
        <v>765</v>
      </c>
    </row>
    <row r="1333" spans="1:2" x14ac:dyDescent="0.3">
      <c r="A1333" s="1" t="s">
        <v>707</v>
      </c>
      <c r="B1333">
        <v>655</v>
      </c>
    </row>
    <row r="1334" spans="1:2" x14ac:dyDescent="0.3">
      <c r="A1334" s="1" t="s">
        <v>708</v>
      </c>
      <c r="B1334">
        <v>1620</v>
      </c>
    </row>
    <row r="1335" spans="1:2" x14ac:dyDescent="0.3">
      <c r="A1335" s="1" t="s">
        <v>709</v>
      </c>
      <c r="B1335">
        <v>1250</v>
      </c>
    </row>
    <row r="1336" spans="1:2" x14ac:dyDescent="0.3">
      <c r="A1336" s="1" t="s">
        <v>710</v>
      </c>
      <c r="B1336">
        <v>980</v>
      </c>
    </row>
    <row r="1337" spans="1:2" x14ac:dyDescent="0.3">
      <c r="A1337" s="1" t="s">
        <v>711</v>
      </c>
      <c r="B1337">
        <v>792.5</v>
      </c>
    </row>
    <row r="1338" spans="1:2" x14ac:dyDescent="0.3">
      <c r="A1338" s="1" t="s">
        <v>712</v>
      </c>
      <c r="B1338">
        <v>1775</v>
      </c>
    </row>
    <row r="1339" spans="1:2" x14ac:dyDescent="0.3">
      <c r="A1339" s="1" t="s">
        <v>713</v>
      </c>
      <c r="B1339">
        <v>1385</v>
      </c>
    </row>
    <row r="1340" spans="1:2" x14ac:dyDescent="0.3">
      <c r="A1340" s="1" t="s">
        <v>714</v>
      </c>
      <c r="B1340">
        <v>1000</v>
      </c>
    </row>
    <row r="1341" spans="1:2" x14ac:dyDescent="0.3">
      <c r="A1341" s="1" t="s">
        <v>715</v>
      </c>
      <c r="B1341">
        <v>780</v>
      </c>
    </row>
    <row r="1342" spans="1:2" x14ac:dyDescent="0.3">
      <c r="A1342" s="1" t="s">
        <v>716</v>
      </c>
      <c r="B1342">
        <v>403</v>
      </c>
    </row>
    <row r="1343" spans="1:2" x14ac:dyDescent="0.3">
      <c r="A1343" s="1" t="s">
        <v>717</v>
      </c>
      <c r="B1343">
        <v>377.5</v>
      </c>
    </row>
    <row r="1344" spans="1:2" x14ac:dyDescent="0.3">
      <c r="A1344" s="1" t="s">
        <v>718</v>
      </c>
      <c r="B1344">
        <v>1520</v>
      </c>
    </row>
    <row r="1345" spans="1:2" x14ac:dyDescent="0.3">
      <c r="A1345" s="1" t="s">
        <v>719</v>
      </c>
      <c r="B1345">
        <v>1410</v>
      </c>
    </row>
    <row r="1346" spans="1:2" x14ac:dyDescent="0.3">
      <c r="A1346" s="1" t="s">
        <v>720</v>
      </c>
      <c r="B1346">
        <v>1210</v>
      </c>
    </row>
    <row r="1347" spans="1:2" x14ac:dyDescent="0.3">
      <c r="A1347" s="1" t="s">
        <v>721</v>
      </c>
      <c r="B1347">
        <v>940</v>
      </c>
    </row>
    <row r="1348" spans="1:2" x14ac:dyDescent="0.3">
      <c r="A1348" s="1" t="s">
        <v>722</v>
      </c>
      <c r="B1348">
        <v>690</v>
      </c>
    </row>
    <row r="1349" spans="1:2" x14ac:dyDescent="0.3">
      <c r="A1349" s="1" t="s">
        <v>723</v>
      </c>
      <c r="B1349">
        <v>292.5</v>
      </c>
    </row>
    <row r="1350" spans="1:2" x14ac:dyDescent="0.3">
      <c r="A1350" s="1" t="s">
        <v>724</v>
      </c>
      <c r="B1350">
        <v>472.5</v>
      </c>
    </row>
    <row r="1351" spans="1:2" x14ac:dyDescent="0.3">
      <c r="A1351" s="1" t="s">
        <v>725</v>
      </c>
      <c r="B1351">
        <v>1645</v>
      </c>
    </row>
    <row r="1352" spans="1:2" x14ac:dyDescent="0.3">
      <c r="A1352" s="1" t="s">
        <v>726</v>
      </c>
      <c r="B1352">
        <v>1450</v>
      </c>
    </row>
    <row r="1353" spans="1:2" x14ac:dyDescent="0.3">
      <c r="A1353" s="1" t="s">
        <v>727</v>
      </c>
      <c r="B1353">
        <v>1175</v>
      </c>
    </row>
    <row r="1354" spans="1:2" x14ac:dyDescent="0.3">
      <c r="A1354" s="1" t="s">
        <v>728</v>
      </c>
      <c r="B1354">
        <v>862.5</v>
      </c>
    </row>
    <row r="1355" spans="1:2" x14ac:dyDescent="0.3">
      <c r="A1355" s="1" t="s">
        <v>729</v>
      </c>
      <c r="B1355">
        <v>662.5</v>
      </c>
    </row>
    <row r="1356" spans="1:2" x14ac:dyDescent="0.3">
      <c r="A1356" s="1" t="s">
        <v>730</v>
      </c>
      <c r="B1356">
        <v>357.5</v>
      </c>
    </row>
    <row r="1357" spans="1:2" x14ac:dyDescent="0.3">
      <c r="A1357" s="1" t="s">
        <v>731</v>
      </c>
      <c r="B1357">
        <v>530</v>
      </c>
    </row>
    <row r="1358" spans="1:2" x14ac:dyDescent="0.3">
      <c r="A1358" s="1" t="s">
        <v>732</v>
      </c>
      <c r="B1358">
        <v>1730</v>
      </c>
    </row>
    <row r="1359" spans="1:2" x14ac:dyDescent="0.3">
      <c r="A1359" s="1" t="s">
        <v>733</v>
      </c>
      <c r="B1359">
        <v>1610</v>
      </c>
    </row>
    <row r="1360" spans="1:2" x14ac:dyDescent="0.3">
      <c r="A1360" s="1" t="s">
        <v>734</v>
      </c>
      <c r="B1360">
        <v>1360</v>
      </c>
    </row>
    <row r="1361" spans="1:2" x14ac:dyDescent="0.3">
      <c r="A1361" s="1" t="s">
        <v>735</v>
      </c>
      <c r="B1361">
        <v>1032.5</v>
      </c>
    </row>
    <row r="1362" spans="1:2" x14ac:dyDescent="0.3">
      <c r="A1362" s="1" t="s">
        <v>736</v>
      </c>
      <c r="B1362">
        <v>807.5</v>
      </c>
    </row>
    <row r="1363" spans="1:2" x14ac:dyDescent="0.3">
      <c r="A1363" s="1" t="s">
        <v>737</v>
      </c>
      <c r="B1363">
        <v>275</v>
      </c>
    </row>
    <row r="1364" spans="1:2" x14ac:dyDescent="0.3">
      <c r="A1364" s="1" t="s">
        <v>738</v>
      </c>
      <c r="B1364">
        <v>532.5</v>
      </c>
    </row>
    <row r="1365" spans="1:2" x14ac:dyDescent="0.3">
      <c r="A1365" s="1" t="s">
        <v>2038</v>
      </c>
      <c r="B1365">
        <v>1795</v>
      </c>
    </row>
    <row r="1366" spans="1:2" x14ac:dyDescent="0.3">
      <c r="A1366" s="1" t="s">
        <v>739</v>
      </c>
      <c r="B1366">
        <v>1775</v>
      </c>
    </row>
    <row r="1367" spans="1:2" x14ac:dyDescent="0.3">
      <c r="A1367" s="1" t="s">
        <v>740</v>
      </c>
      <c r="B1367">
        <v>1465</v>
      </c>
    </row>
    <row r="1368" spans="1:2" x14ac:dyDescent="0.3">
      <c r="A1368" s="1" t="s">
        <v>741</v>
      </c>
      <c r="B1368">
        <v>1042.5</v>
      </c>
    </row>
    <row r="1369" spans="1:2" x14ac:dyDescent="0.3">
      <c r="A1369" s="1" t="s">
        <v>742</v>
      </c>
      <c r="B1369">
        <v>800</v>
      </c>
    </row>
    <row r="1370" spans="1:2" x14ac:dyDescent="0.3">
      <c r="A1370" s="1" t="s">
        <v>743</v>
      </c>
      <c r="B1370">
        <v>1490</v>
      </c>
    </row>
    <row r="1371" spans="1:2" x14ac:dyDescent="0.3">
      <c r="A1371" s="1" t="s">
        <v>744</v>
      </c>
      <c r="B1371">
        <v>1105</v>
      </c>
    </row>
    <row r="1372" spans="1:2" x14ac:dyDescent="0.3">
      <c r="A1372" s="1" t="s">
        <v>745</v>
      </c>
      <c r="B1372">
        <v>870</v>
      </c>
    </row>
    <row r="1373" spans="1:2" x14ac:dyDescent="0.3">
      <c r="A1373" s="1" t="s">
        <v>746</v>
      </c>
      <c r="B1373">
        <v>449.5</v>
      </c>
    </row>
    <row r="1374" spans="1:2" x14ac:dyDescent="0.3">
      <c r="A1374" s="1" t="s">
        <v>747</v>
      </c>
      <c r="B1374">
        <v>412.5</v>
      </c>
    </row>
    <row r="1375" spans="1:2" x14ac:dyDescent="0.3">
      <c r="A1375" s="1" t="s">
        <v>748</v>
      </c>
      <c r="B1375">
        <v>615</v>
      </c>
    </row>
    <row r="1376" spans="1:2" x14ac:dyDescent="0.3">
      <c r="A1376" s="1" t="s">
        <v>749</v>
      </c>
      <c r="B1376">
        <v>1690</v>
      </c>
    </row>
    <row r="1377" spans="1:2" x14ac:dyDescent="0.3">
      <c r="A1377" s="1" t="s">
        <v>750</v>
      </c>
      <c r="B1377">
        <v>1575</v>
      </c>
    </row>
    <row r="1378" spans="1:2" x14ac:dyDescent="0.3">
      <c r="A1378" s="1" t="s">
        <v>751</v>
      </c>
      <c r="B1378">
        <v>1335</v>
      </c>
    </row>
    <row r="1379" spans="1:2" x14ac:dyDescent="0.3">
      <c r="A1379" s="1" t="s">
        <v>752</v>
      </c>
      <c r="B1379">
        <v>1070</v>
      </c>
    </row>
    <row r="1380" spans="1:2" x14ac:dyDescent="0.3">
      <c r="A1380" s="1" t="s">
        <v>753</v>
      </c>
      <c r="B1380">
        <v>840</v>
      </c>
    </row>
    <row r="1381" spans="1:2" x14ac:dyDescent="0.3">
      <c r="A1381" s="1" t="s">
        <v>754</v>
      </c>
      <c r="B1381">
        <v>1725</v>
      </c>
    </row>
    <row r="1382" spans="1:2" x14ac:dyDescent="0.3">
      <c r="A1382" s="1" t="s">
        <v>755</v>
      </c>
      <c r="B1382">
        <v>1570</v>
      </c>
    </row>
    <row r="1383" spans="1:2" x14ac:dyDescent="0.3">
      <c r="A1383" s="1" t="s">
        <v>756</v>
      </c>
      <c r="B1383">
        <v>1310</v>
      </c>
    </row>
    <row r="1384" spans="1:2" x14ac:dyDescent="0.3">
      <c r="A1384" s="1" t="s">
        <v>757</v>
      </c>
      <c r="B1384">
        <v>1030</v>
      </c>
    </row>
    <row r="1385" spans="1:2" x14ac:dyDescent="0.3">
      <c r="A1385" s="1" t="s">
        <v>758</v>
      </c>
      <c r="B1385">
        <v>792.5</v>
      </c>
    </row>
    <row r="1386" spans="1:2" x14ac:dyDescent="0.3">
      <c r="A1386" s="1" t="s">
        <v>759</v>
      </c>
      <c r="B1386">
        <v>385</v>
      </c>
    </row>
    <row r="1387" spans="1:2" x14ac:dyDescent="0.3">
      <c r="A1387" s="1" t="s">
        <v>760</v>
      </c>
      <c r="B1387">
        <v>360</v>
      </c>
    </row>
    <row r="1388" spans="1:2" x14ac:dyDescent="0.3">
      <c r="A1388" s="1" t="s">
        <v>761</v>
      </c>
      <c r="B1388">
        <v>614</v>
      </c>
    </row>
    <row r="1389" spans="1:2" x14ac:dyDescent="0.3">
      <c r="A1389" s="1" t="s">
        <v>762</v>
      </c>
      <c r="B1389">
        <v>726.5</v>
      </c>
    </row>
    <row r="1390" spans="1:2" x14ac:dyDescent="0.3">
      <c r="A1390" s="1" t="s">
        <v>763</v>
      </c>
      <c r="B1390">
        <v>372.5</v>
      </c>
    </row>
    <row r="1391" spans="1:2" x14ac:dyDescent="0.3">
      <c r="A1391" s="1" t="s">
        <v>764</v>
      </c>
      <c r="B1391">
        <v>508.5</v>
      </c>
    </row>
    <row r="1392" spans="1:2" x14ac:dyDescent="0.3">
      <c r="A1392" s="1" t="s">
        <v>765</v>
      </c>
      <c r="B1392">
        <v>1505</v>
      </c>
    </row>
    <row r="1393" spans="1:2" x14ac:dyDescent="0.3">
      <c r="A1393" s="1" t="s">
        <v>766</v>
      </c>
      <c r="B1393">
        <v>1395</v>
      </c>
    </row>
    <row r="1394" spans="1:2" x14ac:dyDescent="0.3">
      <c r="A1394" s="1" t="s">
        <v>767</v>
      </c>
      <c r="B1394">
        <v>1175</v>
      </c>
    </row>
    <row r="1395" spans="1:2" x14ac:dyDescent="0.3">
      <c r="A1395" s="1" t="s">
        <v>768</v>
      </c>
      <c r="B1395">
        <v>897.5</v>
      </c>
    </row>
    <row r="1396" spans="1:2" x14ac:dyDescent="0.3">
      <c r="A1396" s="1" t="s">
        <v>769</v>
      </c>
      <c r="B1396">
        <v>690</v>
      </c>
    </row>
    <row r="1397" spans="1:2" x14ac:dyDescent="0.3">
      <c r="A1397" s="1" t="s">
        <v>770</v>
      </c>
      <c r="B1397">
        <v>1670</v>
      </c>
    </row>
    <row r="1398" spans="1:2" x14ac:dyDescent="0.3">
      <c r="A1398" s="1" t="s">
        <v>771</v>
      </c>
      <c r="B1398">
        <v>1515</v>
      </c>
    </row>
    <row r="1399" spans="1:2" x14ac:dyDescent="0.3">
      <c r="A1399" s="1" t="s">
        <v>772</v>
      </c>
      <c r="B1399">
        <v>1300</v>
      </c>
    </row>
    <row r="1400" spans="1:2" x14ac:dyDescent="0.3">
      <c r="A1400" s="1" t="s">
        <v>773</v>
      </c>
      <c r="B1400">
        <v>1032.5</v>
      </c>
    </row>
    <row r="1401" spans="1:2" x14ac:dyDescent="0.3">
      <c r="A1401" s="1" t="s">
        <v>774</v>
      </c>
      <c r="B1401">
        <v>800</v>
      </c>
    </row>
    <row r="1402" spans="1:2" x14ac:dyDescent="0.3">
      <c r="A1402" s="1" t="s">
        <v>775</v>
      </c>
      <c r="B1402">
        <v>372.5</v>
      </c>
    </row>
    <row r="1403" spans="1:2" x14ac:dyDescent="0.3">
      <c r="A1403" s="1" t="s">
        <v>776</v>
      </c>
      <c r="B1403">
        <v>687.5</v>
      </c>
    </row>
    <row r="1404" spans="1:2" x14ac:dyDescent="0.3">
      <c r="A1404" s="1" t="s">
        <v>777</v>
      </c>
      <c r="B1404">
        <v>1675</v>
      </c>
    </row>
    <row r="1405" spans="1:2" x14ac:dyDescent="0.3">
      <c r="A1405" s="1" t="s">
        <v>778</v>
      </c>
      <c r="B1405">
        <v>1555</v>
      </c>
    </row>
    <row r="1406" spans="1:2" x14ac:dyDescent="0.3">
      <c r="A1406" s="1" t="s">
        <v>779</v>
      </c>
      <c r="B1406">
        <v>1325</v>
      </c>
    </row>
    <row r="1407" spans="1:2" x14ac:dyDescent="0.3">
      <c r="A1407" s="1" t="s">
        <v>780</v>
      </c>
      <c r="B1407">
        <v>1052.5</v>
      </c>
    </row>
    <row r="1408" spans="1:2" x14ac:dyDescent="0.3">
      <c r="A1408" s="1" t="s">
        <v>781</v>
      </c>
      <c r="B1408">
        <v>827.5</v>
      </c>
    </row>
    <row r="1409" spans="1:2" x14ac:dyDescent="0.3">
      <c r="A1409" s="1" t="s">
        <v>782</v>
      </c>
      <c r="B1409">
        <v>1555</v>
      </c>
    </row>
    <row r="1410" spans="1:2" x14ac:dyDescent="0.3">
      <c r="A1410" s="1" t="s">
        <v>783</v>
      </c>
      <c r="B1410">
        <v>1215</v>
      </c>
    </row>
    <row r="1411" spans="1:2" x14ac:dyDescent="0.3">
      <c r="A1411" s="1" t="s">
        <v>784</v>
      </c>
      <c r="B1411">
        <v>952.5</v>
      </c>
    </row>
    <row r="1412" spans="1:2" x14ac:dyDescent="0.3">
      <c r="A1412" s="1" t="s">
        <v>785</v>
      </c>
      <c r="B1412">
        <v>1650</v>
      </c>
    </row>
    <row r="1413" spans="1:2" x14ac:dyDescent="0.3">
      <c r="A1413" s="1" t="s">
        <v>786</v>
      </c>
      <c r="B1413">
        <v>1555</v>
      </c>
    </row>
    <row r="1414" spans="1:2" x14ac:dyDescent="0.3">
      <c r="A1414" s="1" t="s">
        <v>787</v>
      </c>
      <c r="B1414">
        <v>1320</v>
      </c>
    </row>
    <row r="1415" spans="1:2" x14ac:dyDescent="0.3">
      <c r="A1415" s="1" t="s">
        <v>788</v>
      </c>
      <c r="B1415">
        <v>1032.5</v>
      </c>
    </row>
    <row r="1416" spans="1:2" x14ac:dyDescent="0.3">
      <c r="A1416" s="1" t="s">
        <v>789</v>
      </c>
      <c r="B1416">
        <v>877.5</v>
      </c>
    </row>
    <row r="1417" spans="1:2" x14ac:dyDescent="0.3">
      <c r="A1417" s="1" t="s">
        <v>790</v>
      </c>
      <c r="B1417">
        <v>508.5</v>
      </c>
    </row>
    <row r="1418" spans="1:2" x14ac:dyDescent="0.3">
      <c r="A1418" s="1" t="s">
        <v>791</v>
      </c>
      <c r="B1418">
        <v>415</v>
      </c>
    </row>
    <row r="1419" spans="1:2" x14ac:dyDescent="0.3">
      <c r="A1419" s="1" t="s">
        <v>792</v>
      </c>
      <c r="B1419">
        <v>607.5</v>
      </c>
    </row>
    <row r="1420" spans="1:2" x14ac:dyDescent="0.3">
      <c r="A1420" s="1" t="s">
        <v>793</v>
      </c>
      <c r="B1420">
        <v>1655</v>
      </c>
    </row>
    <row r="1421" spans="1:2" x14ac:dyDescent="0.3">
      <c r="A1421" s="1" t="s">
        <v>794</v>
      </c>
      <c r="B1421">
        <v>1555</v>
      </c>
    </row>
    <row r="1422" spans="1:2" x14ac:dyDescent="0.3">
      <c r="A1422" s="1" t="s">
        <v>795</v>
      </c>
      <c r="B1422">
        <v>1360</v>
      </c>
    </row>
    <row r="1423" spans="1:2" x14ac:dyDescent="0.3">
      <c r="A1423" s="1" t="s">
        <v>796</v>
      </c>
      <c r="B1423">
        <v>1140</v>
      </c>
    </row>
    <row r="1424" spans="1:2" x14ac:dyDescent="0.3">
      <c r="A1424" s="1" t="s">
        <v>797</v>
      </c>
      <c r="B1424">
        <v>902.5</v>
      </c>
    </row>
    <row r="1425" spans="1:2" x14ac:dyDescent="0.3">
      <c r="A1425" s="1" t="s">
        <v>798</v>
      </c>
      <c r="B1425">
        <v>726.5</v>
      </c>
    </row>
    <row r="1426" spans="1:2" x14ac:dyDescent="0.3">
      <c r="A1426" s="1" t="s">
        <v>799</v>
      </c>
      <c r="B1426">
        <v>487.5</v>
      </c>
    </row>
    <row r="1427" spans="1:2" x14ac:dyDescent="0.3">
      <c r="A1427" s="1" t="s">
        <v>800</v>
      </c>
      <c r="B1427">
        <v>580</v>
      </c>
    </row>
    <row r="1428" spans="1:2" x14ac:dyDescent="0.3">
      <c r="A1428" s="1" t="s">
        <v>801</v>
      </c>
      <c r="B1428">
        <v>2050</v>
      </c>
    </row>
    <row r="1429" spans="1:2" x14ac:dyDescent="0.3">
      <c r="A1429" s="1" t="s">
        <v>802</v>
      </c>
      <c r="B1429">
        <v>1795</v>
      </c>
    </row>
    <row r="1430" spans="1:2" x14ac:dyDescent="0.3">
      <c r="A1430" s="1" t="s">
        <v>803</v>
      </c>
      <c r="B1430">
        <v>1490</v>
      </c>
    </row>
    <row r="1431" spans="1:2" x14ac:dyDescent="0.3">
      <c r="A1431" s="1" t="s">
        <v>804</v>
      </c>
      <c r="B1431">
        <v>1105</v>
      </c>
    </row>
    <row r="1432" spans="1:2" x14ac:dyDescent="0.3">
      <c r="A1432" s="1" t="s">
        <v>805</v>
      </c>
      <c r="B1432">
        <v>812.5</v>
      </c>
    </row>
    <row r="1433" spans="1:2" x14ac:dyDescent="0.3">
      <c r="A1433" s="1" t="s">
        <v>806</v>
      </c>
      <c r="B1433">
        <v>1505</v>
      </c>
    </row>
    <row r="1434" spans="1:2" x14ac:dyDescent="0.3">
      <c r="A1434" s="1" t="s">
        <v>807</v>
      </c>
      <c r="B1434">
        <v>1135</v>
      </c>
    </row>
    <row r="1435" spans="1:2" x14ac:dyDescent="0.3">
      <c r="A1435" s="1" t="s">
        <v>808</v>
      </c>
      <c r="B1435">
        <v>812.5</v>
      </c>
    </row>
    <row r="1436" spans="1:2" x14ac:dyDescent="0.3">
      <c r="A1436" s="1" t="s">
        <v>809</v>
      </c>
      <c r="B1436">
        <v>440</v>
      </c>
    </row>
    <row r="1437" spans="1:2" x14ac:dyDescent="0.3">
      <c r="A1437" s="1" t="s">
        <v>810</v>
      </c>
      <c r="B1437">
        <v>570</v>
      </c>
    </row>
    <row r="1438" spans="1:2" x14ac:dyDescent="0.3">
      <c r="A1438" s="1" t="s">
        <v>2039</v>
      </c>
      <c r="B1438">
        <v>1555</v>
      </c>
    </row>
    <row r="1439" spans="1:2" x14ac:dyDescent="0.3">
      <c r="A1439" s="1" t="s">
        <v>811</v>
      </c>
      <c r="B1439">
        <v>1425</v>
      </c>
    </row>
    <row r="1440" spans="1:2" x14ac:dyDescent="0.3">
      <c r="A1440" s="1" t="s">
        <v>812</v>
      </c>
      <c r="B1440">
        <v>1210</v>
      </c>
    </row>
    <row r="1441" spans="1:2" x14ac:dyDescent="0.3">
      <c r="A1441" s="1" t="s">
        <v>813</v>
      </c>
      <c r="B1441">
        <v>932.5</v>
      </c>
    </row>
    <row r="1442" spans="1:2" x14ac:dyDescent="0.3">
      <c r="A1442" s="1" t="s">
        <v>814</v>
      </c>
      <c r="B1442">
        <v>722.5</v>
      </c>
    </row>
    <row r="1443" spans="1:2" x14ac:dyDescent="0.3">
      <c r="A1443" s="1" t="s">
        <v>815</v>
      </c>
      <c r="B1443">
        <v>1380</v>
      </c>
    </row>
    <row r="1444" spans="1:2" x14ac:dyDescent="0.3">
      <c r="A1444" s="1" t="s">
        <v>816</v>
      </c>
      <c r="B1444">
        <v>1345</v>
      </c>
    </row>
    <row r="1445" spans="1:2" x14ac:dyDescent="0.3">
      <c r="A1445" s="1" t="s">
        <v>2675</v>
      </c>
      <c r="B1445">
        <v>397.5</v>
      </c>
    </row>
    <row r="1446" spans="1:2" x14ac:dyDescent="0.3">
      <c r="A1446" s="1" t="s">
        <v>817</v>
      </c>
      <c r="B1446">
        <v>415</v>
      </c>
    </row>
    <row r="1447" spans="1:2" x14ac:dyDescent="0.3">
      <c r="A1447" s="1" t="s">
        <v>818</v>
      </c>
      <c r="B1447">
        <v>500</v>
      </c>
    </row>
    <row r="1448" spans="1:2" x14ac:dyDescent="0.3">
      <c r="A1448" s="1" t="s">
        <v>819</v>
      </c>
      <c r="B1448">
        <v>714</v>
      </c>
    </row>
    <row r="1449" spans="1:2" x14ac:dyDescent="0.3">
      <c r="A1449" s="1" t="s">
        <v>820</v>
      </c>
      <c r="B1449">
        <v>1210</v>
      </c>
    </row>
    <row r="1450" spans="1:2" x14ac:dyDescent="0.3">
      <c r="A1450" s="1" t="s">
        <v>821</v>
      </c>
      <c r="B1450">
        <v>558</v>
      </c>
    </row>
    <row r="1451" spans="1:2" x14ac:dyDescent="0.3">
      <c r="A1451" s="1" t="s">
        <v>822</v>
      </c>
      <c r="B1451">
        <v>870.5</v>
      </c>
    </row>
    <row r="1452" spans="1:2" x14ac:dyDescent="0.3">
      <c r="A1452" s="1" t="s">
        <v>823</v>
      </c>
      <c r="B1452">
        <v>33</v>
      </c>
    </row>
    <row r="1453" spans="1:2" x14ac:dyDescent="0.3">
      <c r="A1453" s="1" t="s">
        <v>824</v>
      </c>
      <c r="B1453">
        <v>325</v>
      </c>
    </row>
    <row r="1454" spans="1:2" x14ac:dyDescent="0.3">
      <c r="A1454" s="1" t="s">
        <v>2040</v>
      </c>
      <c r="B1454">
        <v>45</v>
      </c>
    </row>
    <row r="1455" spans="1:2" x14ac:dyDescent="0.3">
      <c r="A1455" s="1" t="s">
        <v>2041</v>
      </c>
      <c r="B1455">
        <v>50.3</v>
      </c>
    </row>
    <row r="1456" spans="1:2" x14ac:dyDescent="0.3">
      <c r="A1456" s="1" t="s">
        <v>2042</v>
      </c>
      <c r="B1456">
        <v>9.4066666666666681</v>
      </c>
    </row>
    <row r="1457" spans="1:2" x14ac:dyDescent="0.3">
      <c r="A1457" s="1" t="s">
        <v>2043</v>
      </c>
      <c r="B1457">
        <v>53.79</v>
      </c>
    </row>
    <row r="1458" spans="1:2" x14ac:dyDescent="0.3">
      <c r="A1458" s="1" t="s">
        <v>2044</v>
      </c>
      <c r="B1458">
        <v>107.575</v>
      </c>
    </row>
    <row r="1459" spans="1:2" x14ac:dyDescent="0.3">
      <c r="A1459" s="1" t="s">
        <v>825</v>
      </c>
      <c r="B1459">
        <v>142.5</v>
      </c>
    </row>
    <row r="1460" spans="1:2" x14ac:dyDescent="0.3">
      <c r="A1460" s="1" t="s">
        <v>826</v>
      </c>
      <c r="B1460">
        <v>135.5</v>
      </c>
    </row>
    <row r="1461" spans="1:2" x14ac:dyDescent="0.3">
      <c r="A1461" s="1" t="s">
        <v>827</v>
      </c>
      <c r="B1461">
        <v>144.5</v>
      </c>
    </row>
    <row r="1462" spans="1:2" x14ac:dyDescent="0.3">
      <c r="A1462" s="1" t="s">
        <v>828</v>
      </c>
      <c r="B1462">
        <v>119.5</v>
      </c>
    </row>
    <row r="1463" spans="1:2" x14ac:dyDescent="0.3">
      <c r="A1463" s="1" t="s">
        <v>829</v>
      </c>
      <c r="B1463">
        <v>105</v>
      </c>
    </row>
    <row r="1464" spans="1:2" x14ac:dyDescent="0.3">
      <c r="A1464" s="1" t="s">
        <v>830</v>
      </c>
      <c r="B1464">
        <v>125</v>
      </c>
    </row>
    <row r="1465" spans="1:2" x14ac:dyDescent="0.3">
      <c r="A1465" s="1" t="s">
        <v>831</v>
      </c>
      <c r="B1465">
        <v>135</v>
      </c>
    </row>
    <row r="1466" spans="1:2" x14ac:dyDescent="0.3">
      <c r="A1466" s="1" t="s">
        <v>832</v>
      </c>
      <c r="B1466">
        <v>136.5</v>
      </c>
    </row>
    <row r="1467" spans="1:2" x14ac:dyDescent="0.3">
      <c r="A1467" s="1" t="s">
        <v>833</v>
      </c>
      <c r="B1467">
        <v>110</v>
      </c>
    </row>
    <row r="1468" spans="1:2" x14ac:dyDescent="0.3">
      <c r="A1468" s="1" t="s">
        <v>834</v>
      </c>
      <c r="B1468">
        <v>122</v>
      </c>
    </row>
    <row r="1469" spans="1:2" x14ac:dyDescent="0.3">
      <c r="A1469" s="1" t="s">
        <v>835</v>
      </c>
      <c r="B1469">
        <v>135</v>
      </c>
    </row>
    <row r="1470" spans="1:2" x14ac:dyDescent="0.3">
      <c r="A1470" s="1" t="s">
        <v>836</v>
      </c>
      <c r="B1470">
        <v>135</v>
      </c>
    </row>
    <row r="1471" spans="1:2" x14ac:dyDescent="0.3">
      <c r="A1471" s="1" t="s">
        <v>837</v>
      </c>
      <c r="B1471">
        <v>155</v>
      </c>
    </row>
    <row r="1472" spans="1:2" x14ac:dyDescent="0.3">
      <c r="A1472" s="1" t="s">
        <v>838</v>
      </c>
      <c r="B1472">
        <v>192.5</v>
      </c>
    </row>
    <row r="1473" spans="1:2" x14ac:dyDescent="0.3">
      <c r="A1473" s="1" t="s">
        <v>839</v>
      </c>
      <c r="B1473">
        <v>150</v>
      </c>
    </row>
    <row r="1474" spans="1:2" x14ac:dyDescent="0.3">
      <c r="A1474" s="1" t="s">
        <v>840</v>
      </c>
      <c r="B1474">
        <v>202.5</v>
      </c>
    </row>
    <row r="1475" spans="1:2" x14ac:dyDescent="0.3">
      <c r="A1475" s="1" t="s">
        <v>841</v>
      </c>
      <c r="B1475">
        <v>150</v>
      </c>
    </row>
    <row r="1476" spans="1:2" x14ac:dyDescent="0.3">
      <c r="A1476" s="1" t="s">
        <v>842</v>
      </c>
      <c r="B1476">
        <v>145</v>
      </c>
    </row>
    <row r="1477" spans="1:2" x14ac:dyDescent="0.3">
      <c r="A1477" s="1" t="s">
        <v>843</v>
      </c>
      <c r="B1477">
        <v>155</v>
      </c>
    </row>
    <row r="1478" spans="1:2" x14ac:dyDescent="0.3">
      <c r="A1478" s="1" t="s">
        <v>844</v>
      </c>
      <c r="B1478">
        <v>98.9</v>
      </c>
    </row>
    <row r="1479" spans="1:2" x14ac:dyDescent="0.3">
      <c r="A1479" s="1" t="s">
        <v>845</v>
      </c>
      <c r="B1479">
        <v>403</v>
      </c>
    </row>
    <row r="1480" spans="1:2" x14ac:dyDescent="0.3">
      <c r="A1480" s="1" t="s">
        <v>846</v>
      </c>
      <c r="B1480">
        <v>195</v>
      </c>
    </row>
    <row r="1481" spans="1:2" x14ac:dyDescent="0.3">
      <c r="A1481" s="1" t="s">
        <v>847</v>
      </c>
      <c r="B1481">
        <v>80</v>
      </c>
    </row>
    <row r="1482" spans="1:2" x14ac:dyDescent="0.3">
      <c r="A1482" s="1" t="s">
        <v>848</v>
      </c>
      <c r="B1482">
        <v>161.5</v>
      </c>
    </row>
    <row r="1483" spans="1:2" x14ac:dyDescent="0.3">
      <c r="A1483" s="1" t="s">
        <v>849</v>
      </c>
      <c r="B1483">
        <v>237.5</v>
      </c>
    </row>
    <row r="1484" spans="1:2" x14ac:dyDescent="0.3">
      <c r="A1484" s="1" t="s">
        <v>850</v>
      </c>
      <c r="B1484">
        <v>70</v>
      </c>
    </row>
    <row r="1485" spans="1:2" x14ac:dyDescent="0.3">
      <c r="A1485" s="1" t="s">
        <v>851</v>
      </c>
      <c r="B1485">
        <v>165.5</v>
      </c>
    </row>
    <row r="1486" spans="1:2" x14ac:dyDescent="0.3">
      <c r="A1486" s="1" t="s">
        <v>852</v>
      </c>
      <c r="B1486">
        <v>195</v>
      </c>
    </row>
    <row r="1487" spans="1:2" x14ac:dyDescent="0.3">
      <c r="A1487" s="1" t="s">
        <v>853</v>
      </c>
      <c r="B1487">
        <v>190</v>
      </c>
    </row>
    <row r="1488" spans="1:2" x14ac:dyDescent="0.3">
      <c r="A1488" s="1" t="s">
        <v>854</v>
      </c>
      <c r="B1488">
        <v>182</v>
      </c>
    </row>
    <row r="1489" spans="1:2" x14ac:dyDescent="0.3">
      <c r="A1489" s="1" t="s">
        <v>2045</v>
      </c>
      <c r="B1489">
        <v>207.5</v>
      </c>
    </row>
    <row r="1490" spans="1:2" x14ac:dyDescent="0.3">
      <c r="A1490" s="1" t="s">
        <v>855</v>
      </c>
      <c r="B1490">
        <v>205</v>
      </c>
    </row>
    <row r="1491" spans="1:2" x14ac:dyDescent="0.3">
      <c r="A1491" s="1" t="s">
        <v>856</v>
      </c>
      <c r="B1491">
        <v>146.5</v>
      </c>
    </row>
    <row r="1492" spans="1:2" x14ac:dyDescent="0.3">
      <c r="A1492" s="1" t="s">
        <v>857</v>
      </c>
      <c r="B1492">
        <v>158</v>
      </c>
    </row>
    <row r="1493" spans="1:2" x14ac:dyDescent="0.3">
      <c r="A1493" s="1" t="s">
        <v>858</v>
      </c>
      <c r="B1493">
        <v>315</v>
      </c>
    </row>
    <row r="1494" spans="1:2" x14ac:dyDescent="0.3">
      <c r="A1494" s="1" t="s">
        <v>859</v>
      </c>
      <c r="B1494">
        <v>127.5</v>
      </c>
    </row>
    <row r="1495" spans="1:2" x14ac:dyDescent="0.3">
      <c r="A1495" s="1" t="s">
        <v>860</v>
      </c>
      <c r="B1495">
        <v>247.5</v>
      </c>
    </row>
    <row r="1496" spans="1:2" x14ac:dyDescent="0.3">
      <c r="A1496" s="1" t="s">
        <v>861</v>
      </c>
      <c r="B1496">
        <v>292</v>
      </c>
    </row>
    <row r="1497" spans="1:2" x14ac:dyDescent="0.3">
      <c r="A1497" s="1" t="s">
        <v>862</v>
      </c>
      <c r="B1497">
        <v>142.5</v>
      </c>
    </row>
    <row r="1498" spans="1:2" x14ac:dyDescent="0.3">
      <c r="A1498" s="1" t="s">
        <v>863</v>
      </c>
      <c r="B1498">
        <v>82.5</v>
      </c>
    </row>
    <row r="1499" spans="1:2" x14ac:dyDescent="0.3">
      <c r="A1499" s="1" t="s">
        <v>2046</v>
      </c>
      <c r="B1499">
        <v>22.965</v>
      </c>
    </row>
    <row r="1500" spans="1:2" x14ac:dyDescent="0.3">
      <c r="A1500" s="1" t="s">
        <v>2047</v>
      </c>
      <c r="B1500">
        <v>22.98</v>
      </c>
    </row>
    <row r="1501" spans="1:2" x14ac:dyDescent="0.3">
      <c r="A1501" s="1" t="s">
        <v>2048</v>
      </c>
      <c r="B1501">
        <v>43.73</v>
      </c>
    </row>
    <row r="1502" spans="1:2" x14ac:dyDescent="0.3">
      <c r="A1502" s="1" t="s">
        <v>864</v>
      </c>
      <c r="B1502">
        <v>240</v>
      </c>
    </row>
    <row r="1503" spans="1:2" x14ac:dyDescent="0.3">
      <c r="A1503" s="1" t="s">
        <v>2049</v>
      </c>
      <c r="B1503">
        <v>31.465</v>
      </c>
    </row>
    <row r="1504" spans="1:2" x14ac:dyDescent="0.3">
      <c r="A1504" s="1" t="s">
        <v>2050</v>
      </c>
      <c r="B1504">
        <v>24.597000000000001</v>
      </c>
    </row>
    <row r="1505" spans="1:2" x14ac:dyDescent="0.3">
      <c r="A1505" s="1" t="s">
        <v>865</v>
      </c>
      <c r="B1505">
        <v>1725</v>
      </c>
    </row>
    <row r="1506" spans="1:2" x14ac:dyDescent="0.3">
      <c r="A1506" s="1" t="s">
        <v>866</v>
      </c>
      <c r="B1506">
        <v>1905</v>
      </c>
    </row>
    <row r="1507" spans="1:2" x14ac:dyDescent="0.3">
      <c r="A1507" s="1" t="s">
        <v>2051</v>
      </c>
      <c r="B1507">
        <v>8</v>
      </c>
    </row>
    <row r="1508" spans="1:2" x14ac:dyDescent="0.3">
      <c r="A1508" s="1" t="s">
        <v>2052</v>
      </c>
      <c r="B1508">
        <v>47.914999999999999</v>
      </c>
    </row>
    <row r="1509" spans="1:2" x14ac:dyDescent="0.3">
      <c r="A1509" s="1" t="s">
        <v>867</v>
      </c>
      <c r="B1509">
        <v>1025</v>
      </c>
    </row>
    <row r="1510" spans="1:2" x14ac:dyDescent="0.3">
      <c r="A1510" s="1" t="s">
        <v>2053</v>
      </c>
      <c r="B1510">
        <v>44.21</v>
      </c>
    </row>
    <row r="1511" spans="1:2" x14ac:dyDescent="0.3">
      <c r="A1511" s="1" t="s">
        <v>868</v>
      </c>
      <c r="B1511">
        <v>10.61</v>
      </c>
    </row>
    <row r="1512" spans="1:2" x14ac:dyDescent="0.3">
      <c r="A1512" s="1" t="s">
        <v>869</v>
      </c>
      <c r="B1512">
        <v>5</v>
      </c>
    </row>
    <row r="1513" spans="1:2" x14ac:dyDescent="0.3">
      <c r="A1513" s="1" t="s">
        <v>2054</v>
      </c>
      <c r="B1513">
        <v>7.4999999999999997E-3</v>
      </c>
    </row>
    <row r="1514" spans="1:2" x14ac:dyDescent="0.3">
      <c r="A1514" s="1" t="s">
        <v>2055</v>
      </c>
      <c r="B1514">
        <v>32.14</v>
      </c>
    </row>
    <row r="1515" spans="1:2" x14ac:dyDescent="0.3">
      <c r="A1515" s="1" t="s">
        <v>2056</v>
      </c>
      <c r="B1515">
        <v>27.05</v>
      </c>
    </row>
    <row r="1516" spans="1:2" x14ac:dyDescent="0.3">
      <c r="A1516" s="1" t="s">
        <v>2057</v>
      </c>
      <c r="B1516">
        <v>24</v>
      </c>
    </row>
    <row r="1517" spans="1:2" x14ac:dyDescent="0.3">
      <c r="A1517" s="1" t="s">
        <v>2058</v>
      </c>
      <c r="B1517">
        <v>1350</v>
      </c>
    </row>
    <row r="1518" spans="1:2" x14ac:dyDescent="0.3">
      <c r="A1518" s="1" t="s">
        <v>2059</v>
      </c>
      <c r="B1518">
        <v>1350</v>
      </c>
    </row>
    <row r="1519" spans="1:2" x14ac:dyDescent="0.3">
      <c r="A1519" s="1" t="s">
        <v>2060</v>
      </c>
      <c r="B1519">
        <v>1350</v>
      </c>
    </row>
    <row r="1520" spans="1:2" x14ac:dyDescent="0.3">
      <c r="A1520" s="1" t="s">
        <v>2061</v>
      </c>
      <c r="B1520">
        <v>1350</v>
      </c>
    </row>
    <row r="1521" spans="1:2" x14ac:dyDescent="0.3">
      <c r="A1521" s="1" t="s">
        <v>2062</v>
      </c>
      <c r="B1521">
        <v>1350</v>
      </c>
    </row>
    <row r="1522" spans="1:2" x14ac:dyDescent="0.3">
      <c r="A1522" s="1" t="s">
        <v>2063</v>
      </c>
      <c r="B1522">
        <v>750</v>
      </c>
    </row>
    <row r="1523" spans="1:2" x14ac:dyDescent="0.3">
      <c r="A1523" s="1" t="s">
        <v>2064</v>
      </c>
      <c r="B1523">
        <v>1350</v>
      </c>
    </row>
    <row r="1524" spans="1:2" x14ac:dyDescent="0.3">
      <c r="A1524" s="1" t="s">
        <v>870</v>
      </c>
      <c r="B1524">
        <v>655</v>
      </c>
    </row>
    <row r="1525" spans="1:2" x14ac:dyDescent="0.3">
      <c r="A1525" s="1" t="s">
        <v>871</v>
      </c>
      <c r="B1525">
        <v>371</v>
      </c>
    </row>
    <row r="1526" spans="1:2" x14ac:dyDescent="0.3">
      <c r="A1526" s="1" t="s">
        <v>872</v>
      </c>
      <c r="B1526">
        <v>297.5</v>
      </c>
    </row>
    <row r="1527" spans="1:2" x14ac:dyDescent="0.3">
      <c r="A1527" s="1" t="s">
        <v>873</v>
      </c>
      <c r="B1527">
        <v>227.5</v>
      </c>
    </row>
    <row r="1528" spans="1:2" x14ac:dyDescent="0.3">
      <c r="A1528" s="1" t="s">
        <v>874</v>
      </c>
      <c r="B1528">
        <v>360</v>
      </c>
    </row>
    <row r="1529" spans="1:2" x14ac:dyDescent="0.3">
      <c r="A1529" s="1" t="s">
        <v>875</v>
      </c>
      <c r="B1529">
        <v>403</v>
      </c>
    </row>
    <row r="1530" spans="1:2" x14ac:dyDescent="0.3">
      <c r="A1530" s="1" t="s">
        <v>876</v>
      </c>
      <c r="B1530">
        <v>461.5</v>
      </c>
    </row>
    <row r="1531" spans="1:2" x14ac:dyDescent="0.3">
      <c r="A1531" s="1" t="s">
        <v>877</v>
      </c>
      <c r="B1531">
        <v>337.5</v>
      </c>
    </row>
    <row r="1532" spans="1:2" x14ac:dyDescent="0.3">
      <c r="A1532" s="1" t="s">
        <v>878</v>
      </c>
      <c r="B1532">
        <v>282.5</v>
      </c>
    </row>
    <row r="1533" spans="1:2" x14ac:dyDescent="0.3">
      <c r="A1533" s="1" t="s">
        <v>879</v>
      </c>
      <c r="B1533">
        <v>255</v>
      </c>
    </row>
    <row r="1534" spans="1:2" x14ac:dyDescent="0.3">
      <c r="A1534" s="1" t="s">
        <v>880</v>
      </c>
      <c r="B1534">
        <v>282</v>
      </c>
    </row>
    <row r="1535" spans="1:2" x14ac:dyDescent="0.3">
      <c r="A1535" s="1" t="s">
        <v>881</v>
      </c>
      <c r="B1535">
        <v>305</v>
      </c>
    </row>
    <row r="1536" spans="1:2" x14ac:dyDescent="0.3">
      <c r="A1536" s="1" t="s">
        <v>2065</v>
      </c>
      <c r="B1536">
        <v>527.5</v>
      </c>
    </row>
    <row r="1537" spans="1:2" x14ac:dyDescent="0.3">
      <c r="A1537" s="1" t="s">
        <v>882</v>
      </c>
      <c r="B1537">
        <v>520</v>
      </c>
    </row>
    <row r="1538" spans="1:2" x14ac:dyDescent="0.3">
      <c r="A1538" s="1" t="s">
        <v>2066</v>
      </c>
      <c r="B1538">
        <v>555</v>
      </c>
    </row>
    <row r="1539" spans="1:2" x14ac:dyDescent="0.3">
      <c r="A1539" s="1" t="s">
        <v>2067</v>
      </c>
      <c r="B1539">
        <v>109.3</v>
      </c>
    </row>
    <row r="1540" spans="1:2" x14ac:dyDescent="0.3">
      <c r="A1540" s="1" t="s">
        <v>883</v>
      </c>
      <c r="B1540">
        <v>77.5</v>
      </c>
    </row>
    <row r="1541" spans="1:2" x14ac:dyDescent="0.3">
      <c r="A1541" s="1" t="s">
        <v>884</v>
      </c>
      <c r="B1541">
        <v>295.5</v>
      </c>
    </row>
    <row r="1542" spans="1:2" x14ac:dyDescent="0.3">
      <c r="A1542" s="1" t="s">
        <v>885</v>
      </c>
      <c r="B1542">
        <v>260</v>
      </c>
    </row>
    <row r="1543" spans="1:2" x14ac:dyDescent="0.3">
      <c r="A1543" s="1" t="s">
        <v>886</v>
      </c>
      <c r="B1543">
        <v>517.5</v>
      </c>
    </row>
    <row r="1544" spans="1:2" x14ac:dyDescent="0.3">
      <c r="A1544" s="1" t="s">
        <v>2068</v>
      </c>
      <c r="B1544">
        <v>1900</v>
      </c>
    </row>
    <row r="1545" spans="1:2" x14ac:dyDescent="0.3">
      <c r="A1545" s="1" t="s">
        <v>887</v>
      </c>
      <c r="B1545">
        <v>825</v>
      </c>
    </row>
    <row r="1546" spans="1:2" x14ac:dyDescent="0.3">
      <c r="A1546" s="1" t="s">
        <v>888</v>
      </c>
      <c r="B1546">
        <v>860</v>
      </c>
    </row>
    <row r="1547" spans="1:2" x14ac:dyDescent="0.3">
      <c r="A1547" s="1" t="s">
        <v>889</v>
      </c>
      <c r="B1547">
        <v>725</v>
      </c>
    </row>
    <row r="1548" spans="1:2" x14ac:dyDescent="0.3">
      <c r="A1548" s="1" t="s">
        <v>2069</v>
      </c>
      <c r="B1548">
        <v>42.195</v>
      </c>
    </row>
    <row r="1549" spans="1:2" x14ac:dyDescent="0.3">
      <c r="A1549" s="1" t="s">
        <v>2070</v>
      </c>
      <c r="B1549">
        <v>99.25</v>
      </c>
    </row>
    <row r="1550" spans="1:2" x14ac:dyDescent="0.3">
      <c r="A1550" s="1" t="s">
        <v>2071</v>
      </c>
      <c r="B1550">
        <v>1.083333333333333</v>
      </c>
    </row>
    <row r="1551" spans="1:2" x14ac:dyDescent="0.3">
      <c r="A1551" s="1" t="s">
        <v>890</v>
      </c>
      <c r="B1551">
        <v>11.95</v>
      </c>
    </row>
    <row r="1552" spans="1:2" x14ac:dyDescent="0.3">
      <c r="A1552" s="1" t="s">
        <v>2072</v>
      </c>
      <c r="B1552">
        <v>24</v>
      </c>
    </row>
    <row r="1553" spans="1:2" x14ac:dyDescent="0.3">
      <c r="A1553" s="1" t="s">
        <v>891</v>
      </c>
      <c r="B1553">
        <v>62.5</v>
      </c>
    </row>
    <row r="1554" spans="1:2" x14ac:dyDescent="0.3">
      <c r="A1554" s="1" t="s">
        <v>892</v>
      </c>
      <c r="B1554">
        <v>77</v>
      </c>
    </row>
    <row r="1555" spans="1:2" x14ac:dyDescent="0.3">
      <c r="A1555" s="1" t="s">
        <v>893</v>
      </c>
      <c r="B1555">
        <v>77</v>
      </c>
    </row>
    <row r="1556" spans="1:2" x14ac:dyDescent="0.3">
      <c r="A1556" s="1" t="s">
        <v>894</v>
      </c>
      <c r="B1556">
        <v>77</v>
      </c>
    </row>
    <row r="1557" spans="1:2" x14ac:dyDescent="0.3">
      <c r="A1557" s="1" t="s">
        <v>895</v>
      </c>
      <c r="B1557">
        <v>77</v>
      </c>
    </row>
    <row r="1558" spans="1:2" x14ac:dyDescent="0.3">
      <c r="A1558" s="1" t="s">
        <v>896</v>
      </c>
      <c r="B1558">
        <v>77</v>
      </c>
    </row>
    <row r="1559" spans="1:2" x14ac:dyDescent="0.3">
      <c r="A1559" s="1" t="s">
        <v>897</v>
      </c>
      <c r="B1559">
        <v>77</v>
      </c>
    </row>
    <row r="1560" spans="1:2" x14ac:dyDescent="0.3">
      <c r="A1560" s="1" t="s">
        <v>898</v>
      </c>
      <c r="B1560">
        <v>77</v>
      </c>
    </row>
    <row r="1561" spans="1:2" x14ac:dyDescent="0.3">
      <c r="A1561" s="1" t="s">
        <v>899</v>
      </c>
      <c r="B1561">
        <v>77</v>
      </c>
    </row>
    <row r="1562" spans="1:2" x14ac:dyDescent="0.3">
      <c r="A1562" s="1" t="s">
        <v>900</v>
      </c>
      <c r="B1562">
        <v>77</v>
      </c>
    </row>
    <row r="1563" spans="1:2" x14ac:dyDescent="0.3">
      <c r="A1563" s="1" t="s">
        <v>901</v>
      </c>
      <c r="B1563">
        <v>77</v>
      </c>
    </row>
    <row r="1564" spans="1:2" x14ac:dyDescent="0.3">
      <c r="A1564" s="1" t="s">
        <v>902</v>
      </c>
      <c r="B1564">
        <v>77</v>
      </c>
    </row>
    <row r="1565" spans="1:2" x14ac:dyDescent="0.3">
      <c r="A1565" s="1" t="s">
        <v>903</v>
      </c>
      <c r="B1565">
        <v>77</v>
      </c>
    </row>
    <row r="1566" spans="1:2" x14ac:dyDescent="0.3">
      <c r="A1566" s="1" t="s">
        <v>904</v>
      </c>
      <c r="B1566">
        <v>77</v>
      </c>
    </row>
    <row r="1567" spans="1:2" x14ac:dyDescent="0.3">
      <c r="A1567" s="1" t="s">
        <v>905</v>
      </c>
      <c r="B1567">
        <v>77</v>
      </c>
    </row>
    <row r="1568" spans="1:2" x14ac:dyDescent="0.3">
      <c r="A1568" s="1" t="s">
        <v>906</v>
      </c>
      <c r="B1568">
        <v>77</v>
      </c>
    </row>
    <row r="1569" spans="1:2" x14ac:dyDescent="0.3">
      <c r="A1569" s="1" t="s">
        <v>907</v>
      </c>
      <c r="B1569">
        <v>77</v>
      </c>
    </row>
    <row r="1570" spans="1:2" x14ac:dyDescent="0.3">
      <c r="A1570" s="1" t="s">
        <v>908</v>
      </c>
      <c r="B1570">
        <v>77</v>
      </c>
    </row>
    <row r="1571" spans="1:2" x14ac:dyDescent="0.3">
      <c r="A1571" s="1" t="s">
        <v>909</v>
      </c>
      <c r="B1571">
        <v>77</v>
      </c>
    </row>
    <row r="1572" spans="1:2" x14ac:dyDescent="0.3">
      <c r="A1572" s="1" t="s">
        <v>910</v>
      </c>
      <c r="B1572">
        <v>77</v>
      </c>
    </row>
    <row r="1573" spans="1:2" x14ac:dyDescent="0.3">
      <c r="A1573" s="1" t="s">
        <v>911</v>
      </c>
      <c r="B1573">
        <v>77</v>
      </c>
    </row>
    <row r="1574" spans="1:2" x14ac:dyDescent="0.3">
      <c r="A1574" s="1" t="s">
        <v>912</v>
      </c>
      <c r="B1574">
        <v>77</v>
      </c>
    </row>
    <row r="1575" spans="1:2" x14ac:dyDescent="0.3">
      <c r="A1575" s="1" t="s">
        <v>913</v>
      </c>
      <c r="B1575">
        <v>77</v>
      </c>
    </row>
    <row r="1576" spans="1:2" x14ac:dyDescent="0.3">
      <c r="A1576" s="1" t="s">
        <v>914</v>
      </c>
      <c r="B1576">
        <v>77</v>
      </c>
    </row>
    <row r="1577" spans="1:2" x14ac:dyDescent="0.3">
      <c r="A1577" s="1" t="s">
        <v>915</v>
      </c>
      <c r="B1577">
        <v>77</v>
      </c>
    </row>
    <row r="1578" spans="1:2" x14ac:dyDescent="0.3">
      <c r="A1578" s="1" t="s">
        <v>916</v>
      </c>
      <c r="B1578">
        <v>77</v>
      </c>
    </row>
    <row r="1579" spans="1:2" x14ac:dyDescent="0.3">
      <c r="A1579" s="1" t="s">
        <v>917</v>
      </c>
      <c r="B1579">
        <v>77</v>
      </c>
    </row>
    <row r="1580" spans="1:2" x14ac:dyDescent="0.3">
      <c r="A1580" s="1" t="s">
        <v>918</v>
      </c>
      <c r="B1580">
        <v>77</v>
      </c>
    </row>
    <row r="1581" spans="1:2" x14ac:dyDescent="0.3">
      <c r="A1581" s="1" t="s">
        <v>919</v>
      </c>
      <c r="B1581">
        <v>77</v>
      </c>
    </row>
    <row r="1582" spans="1:2" x14ac:dyDescent="0.3">
      <c r="A1582" s="1" t="s">
        <v>920</v>
      </c>
      <c r="B1582">
        <v>77</v>
      </c>
    </row>
    <row r="1583" spans="1:2" x14ac:dyDescent="0.3">
      <c r="A1583" s="1" t="s">
        <v>921</v>
      </c>
      <c r="B1583">
        <v>77</v>
      </c>
    </row>
    <row r="1584" spans="1:2" x14ac:dyDescent="0.3">
      <c r="A1584" s="1" t="s">
        <v>922</v>
      </c>
      <c r="B1584">
        <v>77</v>
      </c>
    </row>
    <row r="1585" spans="1:2" x14ac:dyDescent="0.3">
      <c r="A1585" s="1" t="s">
        <v>923</v>
      </c>
      <c r="B1585">
        <v>77</v>
      </c>
    </row>
    <row r="1586" spans="1:2" x14ac:dyDescent="0.3">
      <c r="A1586" s="1" t="s">
        <v>924</v>
      </c>
      <c r="B1586">
        <v>77</v>
      </c>
    </row>
    <row r="1587" spans="1:2" x14ac:dyDescent="0.3">
      <c r="A1587" s="1" t="s">
        <v>925</v>
      </c>
      <c r="B1587">
        <v>77</v>
      </c>
    </row>
    <row r="1588" spans="1:2" x14ac:dyDescent="0.3">
      <c r="A1588" s="1" t="s">
        <v>926</v>
      </c>
      <c r="B1588">
        <v>77</v>
      </c>
    </row>
    <row r="1589" spans="1:2" x14ac:dyDescent="0.3">
      <c r="A1589" s="1" t="s">
        <v>927</v>
      </c>
      <c r="B1589">
        <v>77</v>
      </c>
    </row>
    <row r="1590" spans="1:2" x14ac:dyDescent="0.3">
      <c r="A1590" s="1" t="s">
        <v>928</v>
      </c>
      <c r="B1590">
        <v>77</v>
      </c>
    </row>
    <row r="1591" spans="1:2" x14ac:dyDescent="0.3">
      <c r="A1591" s="1" t="s">
        <v>929</v>
      </c>
      <c r="B1591">
        <v>77</v>
      </c>
    </row>
    <row r="1592" spans="1:2" x14ac:dyDescent="0.3">
      <c r="A1592" s="1" t="s">
        <v>930</v>
      </c>
      <c r="B1592">
        <v>77</v>
      </c>
    </row>
    <row r="1593" spans="1:2" x14ac:dyDescent="0.3">
      <c r="A1593" s="1" t="s">
        <v>931</v>
      </c>
      <c r="B1593">
        <v>77</v>
      </c>
    </row>
    <row r="1594" spans="1:2" x14ac:dyDescent="0.3">
      <c r="A1594" s="1" t="s">
        <v>932</v>
      </c>
      <c r="B1594">
        <v>77</v>
      </c>
    </row>
    <row r="1595" spans="1:2" x14ac:dyDescent="0.3">
      <c r="A1595" s="1" t="s">
        <v>933</v>
      </c>
      <c r="B1595">
        <v>77</v>
      </c>
    </row>
    <row r="1596" spans="1:2" x14ac:dyDescent="0.3">
      <c r="A1596" s="1" t="s">
        <v>934</v>
      </c>
      <c r="B1596">
        <v>77</v>
      </c>
    </row>
    <row r="1597" spans="1:2" x14ac:dyDescent="0.3">
      <c r="A1597" s="1" t="s">
        <v>935</v>
      </c>
      <c r="B1597">
        <v>77</v>
      </c>
    </row>
    <row r="1598" spans="1:2" x14ac:dyDescent="0.3">
      <c r="A1598" s="1" t="s">
        <v>936</v>
      </c>
      <c r="B1598">
        <v>77</v>
      </c>
    </row>
    <row r="1599" spans="1:2" x14ac:dyDescent="0.3">
      <c r="A1599" s="1" t="s">
        <v>937</v>
      </c>
      <c r="B1599">
        <v>77</v>
      </c>
    </row>
    <row r="1600" spans="1:2" x14ac:dyDescent="0.3">
      <c r="A1600" s="1" t="s">
        <v>938</v>
      </c>
      <c r="B1600">
        <v>77</v>
      </c>
    </row>
    <row r="1601" spans="1:2" x14ac:dyDescent="0.3">
      <c r="A1601" s="1" t="s">
        <v>939</v>
      </c>
      <c r="B1601">
        <v>77</v>
      </c>
    </row>
    <row r="1602" spans="1:2" x14ac:dyDescent="0.3">
      <c r="A1602" s="1" t="s">
        <v>940</v>
      </c>
      <c r="B1602">
        <v>77</v>
      </c>
    </row>
    <row r="1603" spans="1:2" x14ac:dyDescent="0.3">
      <c r="A1603" s="1" t="s">
        <v>941</v>
      </c>
      <c r="B1603">
        <v>77</v>
      </c>
    </row>
    <row r="1604" spans="1:2" x14ac:dyDescent="0.3">
      <c r="A1604" s="1" t="s">
        <v>942</v>
      </c>
      <c r="B1604">
        <v>77</v>
      </c>
    </row>
    <row r="1605" spans="1:2" x14ac:dyDescent="0.3">
      <c r="A1605" s="1" t="s">
        <v>943</v>
      </c>
      <c r="B1605">
        <v>77</v>
      </c>
    </row>
    <row r="1606" spans="1:2" x14ac:dyDescent="0.3">
      <c r="A1606" s="1" t="s">
        <v>2073</v>
      </c>
      <c r="B1606">
        <v>165</v>
      </c>
    </row>
    <row r="1607" spans="1:2" x14ac:dyDescent="0.3">
      <c r="A1607" s="1" t="s">
        <v>944</v>
      </c>
      <c r="B1607">
        <v>11.5</v>
      </c>
    </row>
    <row r="1608" spans="1:2" x14ac:dyDescent="0.3">
      <c r="A1608" s="1" t="s">
        <v>945</v>
      </c>
      <c r="B1608">
        <v>155</v>
      </c>
    </row>
    <row r="1609" spans="1:2" x14ac:dyDescent="0.3">
      <c r="A1609" s="1" t="s">
        <v>946</v>
      </c>
      <c r="B1609">
        <v>910</v>
      </c>
    </row>
    <row r="1610" spans="1:2" x14ac:dyDescent="0.3">
      <c r="A1610" s="1" t="s">
        <v>2074</v>
      </c>
      <c r="B1610">
        <v>312.5</v>
      </c>
    </row>
    <row r="1611" spans="1:2" x14ac:dyDescent="0.3">
      <c r="A1611" s="1" t="s">
        <v>947</v>
      </c>
      <c r="B1611">
        <v>967.5</v>
      </c>
    </row>
    <row r="1612" spans="1:2" x14ac:dyDescent="0.3">
      <c r="A1612" s="1" t="s">
        <v>2075</v>
      </c>
      <c r="B1612">
        <v>637.5</v>
      </c>
    </row>
    <row r="1613" spans="1:2" x14ac:dyDescent="0.3">
      <c r="A1613" s="1" t="s">
        <v>2076</v>
      </c>
      <c r="B1613">
        <v>180</v>
      </c>
    </row>
    <row r="1614" spans="1:2" x14ac:dyDescent="0.3">
      <c r="A1614" s="1" t="s">
        <v>948</v>
      </c>
      <c r="B1614">
        <v>827.5</v>
      </c>
    </row>
    <row r="1615" spans="1:2" x14ac:dyDescent="0.3">
      <c r="A1615" s="1" t="s">
        <v>949</v>
      </c>
      <c r="B1615">
        <v>92.5</v>
      </c>
    </row>
    <row r="1616" spans="1:2" x14ac:dyDescent="0.3">
      <c r="A1616" s="1" t="s">
        <v>950</v>
      </c>
      <c r="B1616">
        <v>142.5</v>
      </c>
    </row>
    <row r="1617" spans="1:2" x14ac:dyDescent="0.3">
      <c r="A1617" s="1" t="s">
        <v>2676</v>
      </c>
      <c r="B1617">
        <v>102.5</v>
      </c>
    </row>
    <row r="1618" spans="1:2" x14ac:dyDescent="0.3">
      <c r="A1618" s="1" t="s">
        <v>951</v>
      </c>
      <c r="B1618">
        <v>332.5</v>
      </c>
    </row>
    <row r="1619" spans="1:2" x14ac:dyDescent="0.3">
      <c r="A1619" s="1" t="s">
        <v>952</v>
      </c>
      <c r="B1619">
        <v>1370</v>
      </c>
    </row>
    <row r="1620" spans="1:2" x14ac:dyDescent="0.3">
      <c r="A1620" s="1" t="s">
        <v>953</v>
      </c>
      <c r="B1620">
        <v>825</v>
      </c>
    </row>
    <row r="1621" spans="1:2" x14ac:dyDescent="0.3">
      <c r="A1621" s="1" t="s">
        <v>954</v>
      </c>
      <c r="B1621">
        <v>936</v>
      </c>
    </row>
    <row r="1622" spans="1:2" x14ac:dyDescent="0.3">
      <c r="A1622" s="1" t="s">
        <v>2077</v>
      </c>
      <c r="B1622">
        <v>580</v>
      </c>
    </row>
    <row r="1623" spans="1:2" x14ac:dyDescent="0.3">
      <c r="A1623" s="1" t="s">
        <v>955</v>
      </c>
      <c r="B1623">
        <v>795</v>
      </c>
    </row>
    <row r="1624" spans="1:2" x14ac:dyDescent="0.3">
      <c r="A1624" s="1" t="s">
        <v>956</v>
      </c>
      <c r="B1624">
        <v>1070</v>
      </c>
    </row>
    <row r="1625" spans="1:2" x14ac:dyDescent="0.3">
      <c r="A1625" s="1" t="s">
        <v>957</v>
      </c>
      <c r="B1625">
        <v>830</v>
      </c>
    </row>
    <row r="1626" spans="1:2" x14ac:dyDescent="0.3">
      <c r="A1626" s="1" t="s">
        <v>958</v>
      </c>
      <c r="B1626">
        <v>840</v>
      </c>
    </row>
    <row r="1627" spans="1:2" x14ac:dyDescent="0.3">
      <c r="A1627" s="1" t="s">
        <v>959</v>
      </c>
      <c r="B1627">
        <v>967.5</v>
      </c>
    </row>
    <row r="1628" spans="1:2" x14ac:dyDescent="0.3">
      <c r="A1628" s="1" t="s">
        <v>960</v>
      </c>
      <c r="B1628">
        <v>815</v>
      </c>
    </row>
    <row r="1629" spans="1:2" x14ac:dyDescent="0.3">
      <c r="A1629" s="1" t="s">
        <v>961</v>
      </c>
      <c r="B1629">
        <v>955</v>
      </c>
    </row>
    <row r="1630" spans="1:2" x14ac:dyDescent="0.3">
      <c r="A1630" s="1" t="s">
        <v>962</v>
      </c>
      <c r="B1630">
        <v>897.5</v>
      </c>
    </row>
    <row r="1631" spans="1:2" x14ac:dyDescent="0.3">
      <c r="A1631" s="1" t="s">
        <v>963</v>
      </c>
      <c r="B1631">
        <v>790</v>
      </c>
    </row>
    <row r="1632" spans="1:2" x14ac:dyDescent="0.3">
      <c r="A1632" s="1" t="s">
        <v>964</v>
      </c>
      <c r="B1632">
        <v>932.5</v>
      </c>
    </row>
    <row r="1633" spans="1:2" x14ac:dyDescent="0.3">
      <c r="A1633" s="1" t="s">
        <v>965</v>
      </c>
      <c r="B1633">
        <v>865</v>
      </c>
    </row>
    <row r="1634" spans="1:2" x14ac:dyDescent="0.3">
      <c r="A1634" s="1" t="s">
        <v>966</v>
      </c>
      <c r="B1634">
        <v>810</v>
      </c>
    </row>
    <row r="1635" spans="1:2" x14ac:dyDescent="0.3">
      <c r="A1635" s="1" t="s">
        <v>967</v>
      </c>
      <c r="B1635">
        <v>785</v>
      </c>
    </row>
    <row r="1636" spans="1:2" x14ac:dyDescent="0.3">
      <c r="A1636" s="1" t="s">
        <v>968</v>
      </c>
      <c r="B1636">
        <v>320</v>
      </c>
    </row>
    <row r="1637" spans="1:2" x14ac:dyDescent="0.3">
      <c r="A1637" s="1" t="s">
        <v>2677</v>
      </c>
      <c r="B1637">
        <v>1040</v>
      </c>
    </row>
    <row r="1638" spans="1:2" x14ac:dyDescent="0.3">
      <c r="A1638" s="1" t="s">
        <v>969</v>
      </c>
      <c r="B1638">
        <v>870.5</v>
      </c>
    </row>
    <row r="1639" spans="1:2" x14ac:dyDescent="0.3">
      <c r="A1639" s="1" t="s">
        <v>970</v>
      </c>
      <c r="B1639">
        <v>1950</v>
      </c>
    </row>
    <row r="1640" spans="1:2" x14ac:dyDescent="0.3">
      <c r="A1640" s="1" t="s">
        <v>971</v>
      </c>
      <c r="B1640">
        <v>267.5</v>
      </c>
    </row>
    <row r="1641" spans="1:2" x14ac:dyDescent="0.3">
      <c r="A1641" s="1" t="s">
        <v>972</v>
      </c>
      <c r="B1641">
        <v>267.5</v>
      </c>
    </row>
    <row r="1642" spans="1:2" x14ac:dyDescent="0.3">
      <c r="A1642" s="1" t="s">
        <v>973</v>
      </c>
      <c r="B1642">
        <v>637.5</v>
      </c>
    </row>
    <row r="1643" spans="1:2" x14ac:dyDescent="0.3">
      <c r="A1643" s="1" t="s">
        <v>974</v>
      </c>
      <c r="B1643">
        <v>455</v>
      </c>
    </row>
    <row r="1644" spans="1:2" x14ac:dyDescent="0.3">
      <c r="A1644" s="1" t="s">
        <v>2078</v>
      </c>
      <c r="B1644">
        <v>345</v>
      </c>
    </row>
    <row r="1645" spans="1:2" x14ac:dyDescent="0.3">
      <c r="A1645" s="1" t="s">
        <v>975</v>
      </c>
      <c r="B1645">
        <v>320</v>
      </c>
    </row>
    <row r="1646" spans="1:2" x14ac:dyDescent="0.3">
      <c r="A1646" s="1" t="s">
        <v>2079</v>
      </c>
      <c r="B1646">
        <v>287.5</v>
      </c>
    </row>
    <row r="1647" spans="1:2" x14ac:dyDescent="0.3">
      <c r="A1647" s="1" t="s">
        <v>976</v>
      </c>
      <c r="B1647">
        <v>410</v>
      </c>
    </row>
    <row r="1648" spans="1:2" x14ac:dyDescent="0.3">
      <c r="A1648" s="1" t="s">
        <v>977</v>
      </c>
      <c r="B1648">
        <v>240</v>
      </c>
    </row>
    <row r="1649" spans="1:2" x14ac:dyDescent="0.3">
      <c r="A1649" s="1" t="s">
        <v>978</v>
      </c>
      <c r="B1649">
        <v>655</v>
      </c>
    </row>
    <row r="1650" spans="1:2" x14ac:dyDescent="0.3">
      <c r="A1650" s="1" t="s">
        <v>979</v>
      </c>
      <c r="B1650">
        <v>245</v>
      </c>
    </row>
    <row r="1651" spans="1:2" x14ac:dyDescent="0.3">
      <c r="A1651" s="1" t="s">
        <v>980</v>
      </c>
      <c r="B1651">
        <v>765</v>
      </c>
    </row>
    <row r="1652" spans="1:2" x14ac:dyDescent="0.3">
      <c r="A1652" s="1" t="s">
        <v>981</v>
      </c>
      <c r="B1652">
        <v>322.5</v>
      </c>
    </row>
    <row r="1653" spans="1:2" x14ac:dyDescent="0.3">
      <c r="A1653" s="1" t="s">
        <v>982</v>
      </c>
      <c r="B1653">
        <v>252.5</v>
      </c>
    </row>
    <row r="1654" spans="1:2" x14ac:dyDescent="0.3">
      <c r="A1654" s="1" t="s">
        <v>983</v>
      </c>
      <c r="B1654">
        <v>742.5</v>
      </c>
    </row>
    <row r="1655" spans="1:2" x14ac:dyDescent="0.3">
      <c r="A1655" s="1" t="s">
        <v>984</v>
      </c>
      <c r="B1655">
        <v>500</v>
      </c>
    </row>
    <row r="1656" spans="1:2" x14ac:dyDescent="0.3">
      <c r="A1656" s="1" t="s">
        <v>985</v>
      </c>
      <c r="B1656">
        <v>725</v>
      </c>
    </row>
    <row r="1657" spans="1:2" x14ac:dyDescent="0.3">
      <c r="A1657" s="1" t="s">
        <v>986</v>
      </c>
      <c r="B1657">
        <v>537.5</v>
      </c>
    </row>
    <row r="1658" spans="1:2" x14ac:dyDescent="0.3">
      <c r="A1658" s="1" t="s">
        <v>987</v>
      </c>
      <c r="B1658">
        <v>1005</v>
      </c>
    </row>
    <row r="1659" spans="1:2" x14ac:dyDescent="0.3">
      <c r="A1659" s="1" t="s">
        <v>988</v>
      </c>
      <c r="B1659">
        <v>327</v>
      </c>
    </row>
    <row r="1660" spans="1:2" x14ac:dyDescent="0.3">
      <c r="A1660" s="1" t="s">
        <v>989</v>
      </c>
      <c r="B1660">
        <v>357.5</v>
      </c>
    </row>
    <row r="1661" spans="1:2" x14ac:dyDescent="0.3">
      <c r="A1661" s="1" t="s">
        <v>990</v>
      </c>
      <c r="B1661">
        <v>247.5</v>
      </c>
    </row>
    <row r="1662" spans="1:2" x14ac:dyDescent="0.3">
      <c r="A1662" s="1" t="s">
        <v>991</v>
      </c>
      <c r="B1662">
        <v>302.5</v>
      </c>
    </row>
    <row r="1663" spans="1:2" x14ac:dyDescent="0.3">
      <c r="A1663" s="1" t="s">
        <v>992</v>
      </c>
      <c r="B1663">
        <v>247.5</v>
      </c>
    </row>
    <row r="1664" spans="1:2" x14ac:dyDescent="0.3">
      <c r="A1664" s="1" t="s">
        <v>993</v>
      </c>
      <c r="B1664">
        <v>310</v>
      </c>
    </row>
    <row r="1665" spans="1:2" x14ac:dyDescent="0.3">
      <c r="A1665" s="1" t="s">
        <v>994</v>
      </c>
      <c r="B1665">
        <v>690</v>
      </c>
    </row>
    <row r="1666" spans="1:2" x14ac:dyDescent="0.3">
      <c r="A1666" s="1" t="s">
        <v>995</v>
      </c>
      <c r="B1666">
        <v>1037.5</v>
      </c>
    </row>
    <row r="1667" spans="1:2" x14ac:dyDescent="0.3">
      <c r="A1667" s="1" t="s">
        <v>996</v>
      </c>
      <c r="B1667">
        <v>387.5</v>
      </c>
    </row>
    <row r="1668" spans="1:2" x14ac:dyDescent="0.3">
      <c r="A1668" s="1" t="s">
        <v>997</v>
      </c>
      <c r="B1668">
        <v>217.5</v>
      </c>
    </row>
    <row r="1669" spans="1:2" x14ac:dyDescent="0.3">
      <c r="A1669" s="1" t="s">
        <v>2080</v>
      </c>
      <c r="B1669">
        <v>355</v>
      </c>
    </row>
    <row r="1670" spans="1:2" x14ac:dyDescent="0.3">
      <c r="A1670" s="1" t="s">
        <v>998</v>
      </c>
      <c r="B1670">
        <v>215</v>
      </c>
    </row>
    <row r="1671" spans="1:2" x14ac:dyDescent="0.3">
      <c r="A1671" s="1" t="s">
        <v>999</v>
      </c>
      <c r="B1671">
        <v>216</v>
      </c>
    </row>
    <row r="1672" spans="1:2" x14ac:dyDescent="0.3">
      <c r="A1672" s="1" t="s">
        <v>1000</v>
      </c>
      <c r="B1672">
        <v>810</v>
      </c>
    </row>
    <row r="1673" spans="1:2" x14ac:dyDescent="0.3">
      <c r="A1673" s="1" t="s">
        <v>2081</v>
      </c>
      <c r="B1673">
        <v>1035</v>
      </c>
    </row>
    <row r="1674" spans="1:2" x14ac:dyDescent="0.3">
      <c r="A1674" s="1" t="s">
        <v>1001</v>
      </c>
      <c r="B1674">
        <v>947.5</v>
      </c>
    </row>
    <row r="1675" spans="1:2" x14ac:dyDescent="0.3">
      <c r="A1675" s="1" t="s">
        <v>1002</v>
      </c>
      <c r="B1675">
        <v>1060</v>
      </c>
    </row>
    <row r="1676" spans="1:2" x14ac:dyDescent="0.3">
      <c r="A1676" s="1" t="s">
        <v>1003</v>
      </c>
      <c r="B1676">
        <v>720</v>
      </c>
    </row>
    <row r="1677" spans="1:2" x14ac:dyDescent="0.3">
      <c r="A1677" s="1" t="s">
        <v>1004</v>
      </c>
      <c r="B1677">
        <v>522.5</v>
      </c>
    </row>
    <row r="1678" spans="1:2" x14ac:dyDescent="0.3">
      <c r="A1678" s="1" t="s">
        <v>1005</v>
      </c>
      <c r="B1678">
        <v>835</v>
      </c>
    </row>
    <row r="1679" spans="1:2" x14ac:dyDescent="0.3">
      <c r="A1679" s="1" t="s">
        <v>2082</v>
      </c>
      <c r="B1679">
        <v>1310</v>
      </c>
    </row>
    <row r="1680" spans="1:2" x14ac:dyDescent="0.3">
      <c r="A1680" s="1" t="s">
        <v>2083</v>
      </c>
      <c r="B1680">
        <v>861</v>
      </c>
    </row>
    <row r="1681" spans="1:2" x14ac:dyDescent="0.3">
      <c r="A1681" s="1" t="s">
        <v>1006</v>
      </c>
      <c r="B1681">
        <v>337.5</v>
      </c>
    </row>
    <row r="1682" spans="1:2" x14ac:dyDescent="0.3">
      <c r="A1682" s="1" t="s">
        <v>1007</v>
      </c>
      <c r="B1682">
        <v>315</v>
      </c>
    </row>
    <row r="1683" spans="1:2" x14ac:dyDescent="0.3">
      <c r="A1683" s="1" t="s">
        <v>1008</v>
      </c>
      <c r="B1683">
        <v>340</v>
      </c>
    </row>
    <row r="1684" spans="1:2" x14ac:dyDescent="0.3">
      <c r="A1684" s="1" t="s">
        <v>1009</v>
      </c>
      <c r="B1684">
        <v>346</v>
      </c>
    </row>
    <row r="1685" spans="1:2" x14ac:dyDescent="0.3">
      <c r="A1685" s="1" t="s">
        <v>1010</v>
      </c>
      <c r="B1685">
        <v>360</v>
      </c>
    </row>
    <row r="1686" spans="1:2" x14ac:dyDescent="0.3">
      <c r="A1686" s="1" t="s">
        <v>1011</v>
      </c>
      <c r="B1686">
        <v>375</v>
      </c>
    </row>
    <row r="1687" spans="1:2" x14ac:dyDescent="0.3">
      <c r="A1687" s="1" t="s">
        <v>1012</v>
      </c>
      <c r="B1687">
        <v>310</v>
      </c>
    </row>
    <row r="1688" spans="1:2" x14ac:dyDescent="0.3">
      <c r="A1688" s="1" t="s">
        <v>1013</v>
      </c>
      <c r="B1688">
        <v>445</v>
      </c>
    </row>
    <row r="1689" spans="1:2" x14ac:dyDescent="0.3">
      <c r="A1689" s="1" t="s">
        <v>1014</v>
      </c>
      <c r="B1689">
        <v>367.5</v>
      </c>
    </row>
    <row r="1690" spans="1:2" x14ac:dyDescent="0.3">
      <c r="A1690" s="1" t="s">
        <v>1015</v>
      </c>
      <c r="B1690">
        <v>353</v>
      </c>
    </row>
    <row r="1691" spans="1:2" x14ac:dyDescent="0.3">
      <c r="A1691" s="1" t="s">
        <v>1016</v>
      </c>
      <c r="B1691">
        <v>860</v>
      </c>
    </row>
    <row r="1692" spans="1:2" x14ac:dyDescent="0.3">
      <c r="A1692" s="1" t="s">
        <v>1017</v>
      </c>
      <c r="B1692">
        <v>805</v>
      </c>
    </row>
    <row r="1693" spans="1:2" x14ac:dyDescent="0.3">
      <c r="A1693" s="1" t="s">
        <v>1018</v>
      </c>
      <c r="B1693">
        <v>1310</v>
      </c>
    </row>
    <row r="1694" spans="1:2" x14ac:dyDescent="0.3">
      <c r="A1694" s="1" t="s">
        <v>1019</v>
      </c>
      <c r="B1694">
        <v>355</v>
      </c>
    </row>
    <row r="1695" spans="1:2" x14ac:dyDescent="0.3">
      <c r="A1695" s="1" t="s">
        <v>2084</v>
      </c>
      <c r="B1695">
        <v>1255</v>
      </c>
    </row>
    <row r="1696" spans="1:2" x14ac:dyDescent="0.3">
      <c r="A1696" s="1" t="s">
        <v>1020</v>
      </c>
      <c r="B1696">
        <v>482.5</v>
      </c>
    </row>
    <row r="1697" spans="1:2" x14ac:dyDescent="0.3">
      <c r="A1697" s="1" t="s">
        <v>1021</v>
      </c>
      <c r="B1697">
        <v>833.75</v>
      </c>
    </row>
    <row r="1698" spans="1:2" x14ac:dyDescent="0.3">
      <c r="A1698" s="1" t="s">
        <v>1022</v>
      </c>
      <c r="B1698">
        <v>315</v>
      </c>
    </row>
    <row r="1699" spans="1:2" x14ac:dyDescent="0.3">
      <c r="A1699" s="1" t="s">
        <v>1023</v>
      </c>
      <c r="B1699">
        <v>372.5</v>
      </c>
    </row>
    <row r="1700" spans="1:2" x14ac:dyDescent="0.3">
      <c r="A1700" s="1" t="s">
        <v>1024</v>
      </c>
      <c r="B1700">
        <v>395</v>
      </c>
    </row>
    <row r="1701" spans="1:2" x14ac:dyDescent="0.3">
      <c r="A1701" s="1" t="s">
        <v>1025</v>
      </c>
      <c r="B1701">
        <v>398.5</v>
      </c>
    </row>
    <row r="1702" spans="1:2" x14ac:dyDescent="0.3">
      <c r="A1702" s="1" t="s">
        <v>1026</v>
      </c>
      <c r="B1702">
        <v>241.5</v>
      </c>
    </row>
    <row r="1703" spans="1:2" x14ac:dyDescent="0.3">
      <c r="A1703" s="1" t="s">
        <v>1027</v>
      </c>
      <c r="B1703">
        <v>224</v>
      </c>
    </row>
    <row r="1704" spans="1:2" x14ac:dyDescent="0.3">
      <c r="A1704" s="1" t="s">
        <v>1028</v>
      </c>
      <c r="B1704">
        <v>552</v>
      </c>
    </row>
    <row r="1705" spans="1:2" x14ac:dyDescent="0.3">
      <c r="A1705" s="1" t="s">
        <v>1029</v>
      </c>
      <c r="B1705">
        <v>707.5</v>
      </c>
    </row>
    <row r="1706" spans="1:2" x14ac:dyDescent="0.3">
      <c r="A1706" s="1" t="s">
        <v>1030</v>
      </c>
      <c r="B1706">
        <v>275.5</v>
      </c>
    </row>
    <row r="1707" spans="1:2" x14ac:dyDescent="0.3">
      <c r="A1707" s="1" t="s">
        <v>1031</v>
      </c>
      <c r="B1707">
        <v>967.5</v>
      </c>
    </row>
    <row r="1708" spans="1:2" x14ac:dyDescent="0.3">
      <c r="A1708" s="1" t="s">
        <v>2085</v>
      </c>
      <c r="B1708">
        <v>1240</v>
      </c>
    </row>
    <row r="1709" spans="1:2" x14ac:dyDescent="0.3">
      <c r="A1709" s="1" t="s">
        <v>1032</v>
      </c>
      <c r="B1709">
        <v>399.5</v>
      </c>
    </row>
    <row r="1710" spans="1:2" x14ac:dyDescent="0.3">
      <c r="A1710" s="1" t="s">
        <v>1033</v>
      </c>
      <c r="B1710">
        <v>482.5</v>
      </c>
    </row>
    <row r="1711" spans="1:2" x14ac:dyDescent="0.3">
      <c r="A1711" s="1" t="s">
        <v>1034</v>
      </c>
      <c r="B1711">
        <v>410</v>
      </c>
    </row>
    <row r="1712" spans="1:2" x14ac:dyDescent="0.3">
      <c r="A1712" s="1" t="s">
        <v>1035</v>
      </c>
      <c r="B1712">
        <v>380</v>
      </c>
    </row>
    <row r="1713" spans="1:2" x14ac:dyDescent="0.3">
      <c r="A1713" s="1" t="s">
        <v>1036</v>
      </c>
      <c r="B1713">
        <v>1005</v>
      </c>
    </row>
    <row r="1714" spans="1:2" x14ac:dyDescent="0.3">
      <c r="A1714" s="1" t="s">
        <v>1037</v>
      </c>
      <c r="B1714">
        <v>948</v>
      </c>
    </row>
    <row r="1715" spans="1:2" x14ac:dyDescent="0.3">
      <c r="A1715" s="1" t="s">
        <v>1038</v>
      </c>
      <c r="B1715">
        <v>792.5</v>
      </c>
    </row>
    <row r="1716" spans="1:2" x14ac:dyDescent="0.3">
      <c r="A1716" s="1" t="s">
        <v>1039</v>
      </c>
      <c r="B1716">
        <v>750</v>
      </c>
    </row>
    <row r="1717" spans="1:2" x14ac:dyDescent="0.3">
      <c r="A1717" s="1" t="s">
        <v>1040</v>
      </c>
      <c r="B1717">
        <v>762</v>
      </c>
    </row>
    <row r="1718" spans="1:2" x14ac:dyDescent="0.3">
      <c r="A1718" s="1" t="s">
        <v>1041</v>
      </c>
      <c r="B1718">
        <v>1055</v>
      </c>
    </row>
    <row r="1719" spans="1:2" x14ac:dyDescent="0.3">
      <c r="A1719" s="1" t="s">
        <v>1042</v>
      </c>
      <c r="B1719">
        <v>581</v>
      </c>
    </row>
    <row r="1720" spans="1:2" x14ac:dyDescent="0.3">
      <c r="A1720" s="1" t="s">
        <v>1043</v>
      </c>
      <c r="B1720">
        <v>726.5</v>
      </c>
    </row>
    <row r="1721" spans="1:2" x14ac:dyDescent="0.3">
      <c r="A1721" s="1" t="s">
        <v>1044</v>
      </c>
      <c r="B1721">
        <v>726.5</v>
      </c>
    </row>
    <row r="1722" spans="1:2" x14ac:dyDescent="0.3">
      <c r="A1722" s="1" t="s">
        <v>2086</v>
      </c>
      <c r="B1722">
        <v>555</v>
      </c>
    </row>
    <row r="1723" spans="1:2" x14ac:dyDescent="0.3">
      <c r="A1723" s="1" t="s">
        <v>2087</v>
      </c>
      <c r="B1723">
        <v>412.5</v>
      </c>
    </row>
    <row r="1724" spans="1:2" x14ac:dyDescent="0.3">
      <c r="A1724" s="1" t="s">
        <v>1045</v>
      </c>
      <c r="B1724">
        <v>290</v>
      </c>
    </row>
    <row r="1725" spans="1:2" x14ac:dyDescent="0.3">
      <c r="A1725" s="1" t="s">
        <v>1046</v>
      </c>
      <c r="B1725">
        <v>667.5</v>
      </c>
    </row>
    <row r="1726" spans="1:2" x14ac:dyDescent="0.3">
      <c r="A1726" s="1" t="s">
        <v>1047</v>
      </c>
      <c r="B1726">
        <v>600</v>
      </c>
    </row>
    <row r="1727" spans="1:2" x14ac:dyDescent="0.3">
      <c r="A1727" s="1" t="s">
        <v>1048</v>
      </c>
      <c r="B1727">
        <v>810</v>
      </c>
    </row>
    <row r="1728" spans="1:2" x14ac:dyDescent="0.3">
      <c r="A1728" s="1" t="s">
        <v>1049</v>
      </c>
      <c r="B1728">
        <v>225</v>
      </c>
    </row>
    <row r="1729" spans="1:2" x14ac:dyDescent="0.3">
      <c r="A1729" s="1" t="s">
        <v>1050</v>
      </c>
      <c r="B1729">
        <v>242.5</v>
      </c>
    </row>
    <row r="1730" spans="1:2" x14ac:dyDescent="0.3">
      <c r="A1730" s="1" t="s">
        <v>2088</v>
      </c>
      <c r="B1730">
        <v>760</v>
      </c>
    </row>
    <row r="1731" spans="1:2" x14ac:dyDescent="0.3">
      <c r="A1731" s="1" t="s">
        <v>2089</v>
      </c>
      <c r="B1731">
        <v>275</v>
      </c>
    </row>
    <row r="1732" spans="1:2" x14ac:dyDescent="0.3">
      <c r="A1732" s="1" t="s">
        <v>1051</v>
      </c>
      <c r="B1732">
        <v>1020</v>
      </c>
    </row>
    <row r="1733" spans="1:2" x14ac:dyDescent="0.3">
      <c r="A1733" s="1" t="s">
        <v>1052</v>
      </c>
      <c r="B1733">
        <v>180</v>
      </c>
    </row>
    <row r="1734" spans="1:2" x14ac:dyDescent="0.3">
      <c r="A1734" s="1" t="s">
        <v>1053</v>
      </c>
      <c r="B1734">
        <v>350</v>
      </c>
    </row>
    <row r="1735" spans="1:2" x14ac:dyDescent="0.3">
      <c r="A1735" s="1" t="s">
        <v>1054</v>
      </c>
      <c r="B1735">
        <v>655</v>
      </c>
    </row>
    <row r="1736" spans="1:2" x14ac:dyDescent="0.3">
      <c r="A1736" s="1" t="s">
        <v>2090</v>
      </c>
      <c r="B1736">
        <v>277.5</v>
      </c>
    </row>
    <row r="1737" spans="1:2" x14ac:dyDescent="0.3">
      <c r="A1737" s="1" t="s">
        <v>2091</v>
      </c>
      <c r="B1737">
        <v>254</v>
      </c>
    </row>
    <row r="1738" spans="1:2" x14ac:dyDescent="0.3">
      <c r="A1738" s="1" t="s">
        <v>1055</v>
      </c>
      <c r="B1738">
        <v>137.5</v>
      </c>
    </row>
    <row r="1739" spans="1:2" x14ac:dyDescent="0.3">
      <c r="A1739" s="1" t="s">
        <v>1056</v>
      </c>
      <c r="B1739">
        <v>792.5</v>
      </c>
    </row>
    <row r="1740" spans="1:2" x14ac:dyDescent="0.3">
      <c r="A1740" s="1" t="s">
        <v>2092</v>
      </c>
      <c r="B1740">
        <v>205</v>
      </c>
    </row>
    <row r="1741" spans="1:2" x14ac:dyDescent="0.3">
      <c r="A1741" s="1" t="s">
        <v>1057</v>
      </c>
      <c r="B1741">
        <v>755</v>
      </c>
    </row>
    <row r="1742" spans="1:2" x14ac:dyDescent="0.3">
      <c r="A1742" s="1" t="s">
        <v>2093</v>
      </c>
      <c r="B1742">
        <v>222.5</v>
      </c>
    </row>
    <row r="1743" spans="1:2" x14ac:dyDescent="0.3">
      <c r="A1743" s="1" t="s">
        <v>2094</v>
      </c>
      <c r="B1743">
        <v>195</v>
      </c>
    </row>
    <row r="1744" spans="1:2" x14ac:dyDescent="0.3">
      <c r="A1744" s="1" t="s">
        <v>1058</v>
      </c>
      <c r="B1744">
        <v>79.5</v>
      </c>
    </row>
    <row r="1745" spans="1:2" x14ac:dyDescent="0.3">
      <c r="A1745" s="1" t="s">
        <v>1059</v>
      </c>
      <c r="B1745">
        <v>1032.5</v>
      </c>
    </row>
    <row r="1746" spans="1:2" x14ac:dyDescent="0.3">
      <c r="A1746" s="1" t="s">
        <v>2095</v>
      </c>
      <c r="B1746">
        <v>197.5</v>
      </c>
    </row>
    <row r="1747" spans="1:2" x14ac:dyDescent="0.3">
      <c r="A1747" s="1" t="s">
        <v>1060</v>
      </c>
      <c r="B1747">
        <v>922.5</v>
      </c>
    </row>
    <row r="1748" spans="1:2" x14ac:dyDescent="0.3">
      <c r="A1748" s="1" t="s">
        <v>1061</v>
      </c>
      <c r="B1748">
        <v>442.5</v>
      </c>
    </row>
    <row r="1749" spans="1:2" x14ac:dyDescent="0.3">
      <c r="A1749" s="1" t="s">
        <v>1062</v>
      </c>
      <c r="B1749">
        <v>525</v>
      </c>
    </row>
    <row r="1750" spans="1:2" x14ac:dyDescent="0.3">
      <c r="A1750" s="1" t="s">
        <v>1063</v>
      </c>
      <c r="B1750">
        <v>342.5</v>
      </c>
    </row>
    <row r="1751" spans="1:2" x14ac:dyDescent="0.3">
      <c r="A1751" s="1" t="s">
        <v>2096</v>
      </c>
      <c r="B1751">
        <v>342.5</v>
      </c>
    </row>
    <row r="1752" spans="1:2" x14ac:dyDescent="0.3">
      <c r="A1752" s="1" t="s">
        <v>2097</v>
      </c>
      <c r="B1752">
        <v>398</v>
      </c>
    </row>
    <row r="1753" spans="1:2" x14ac:dyDescent="0.3">
      <c r="A1753" s="1" t="s">
        <v>1064</v>
      </c>
      <c r="B1753">
        <v>137</v>
      </c>
    </row>
    <row r="1754" spans="1:2" x14ac:dyDescent="0.3">
      <c r="A1754" s="1" t="s">
        <v>1065</v>
      </c>
      <c r="B1754">
        <v>442.5</v>
      </c>
    </row>
    <row r="1755" spans="1:2" x14ac:dyDescent="0.3">
      <c r="A1755" s="1" t="s">
        <v>1066</v>
      </c>
      <c r="B1755">
        <v>105</v>
      </c>
    </row>
    <row r="1756" spans="1:2" x14ac:dyDescent="0.3">
      <c r="A1756" s="1" t="s">
        <v>1067</v>
      </c>
      <c r="B1756">
        <v>840</v>
      </c>
    </row>
    <row r="1757" spans="1:2" x14ac:dyDescent="0.3">
      <c r="A1757" s="1" t="s">
        <v>1068</v>
      </c>
      <c r="B1757">
        <v>860</v>
      </c>
    </row>
    <row r="1758" spans="1:2" x14ac:dyDescent="0.3">
      <c r="A1758" s="1" t="s">
        <v>1069</v>
      </c>
      <c r="B1758">
        <v>337.5</v>
      </c>
    </row>
    <row r="1759" spans="1:2" x14ac:dyDescent="0.3">
      <c r="A1759" s="1" t="s">
        <v>2098</v>
      </c>
      <c r="B1759">
        <v>85</v>
      </c>
    </row>
    <row r="1760" spans="1:2" x14ac:dyDescent="0.3">
      <c r="A1760" s="1" t="s">
        <v>2099</v>
      </c>
      <c r="B1760">
        <v>95</v>
      </c>
    </row>
    <row r="1761" spans="1:2" x14ac:dyDescent="0.3">
      <c r="A1761" s="1" t="s">
        <v>2100</v>
      </c>
      <c r="B1761">
        <v>665</v>
      </c>
    </row>
    <row r="1762" spans="1:2" x14ac:dyDescent="0.3">
      <c r="A1762" s="1" t="s">
        <v>1070</v>
      </c>
      <c r="B1762">
        <v>320</v>
      </c>
    </row>
    <row r="1763" spans="1:2" x14ac:dyDescent="0.3">
      <c r="A1763" s="1" t="s">
        <v>1071</v>
      </c>
      <c r="B1763">
        <v>625</v>
      </c>
    </row>
    <row r="1764" spans="1:2" x14ac:dyDescent="0.3">
      <c r="A1764" s="1" t="s">
        <v>1072</v>
      </c>
      <c r="B1764">
        <v>570</v>
      </c>
    </row>
    <row r="1765" spans="1:2" x14ac:dyDescent="0.3">
      <c r="A1765" s="1" t="s">
        <v>1073</v>
      </c>
      <c r="B1765">
        <v>430</v>
      </c>
    </row>
    <row r="1766" spans="1:2" x14ac:dyDescent="0.3">
      <c r="A1766" s="1" t="s">
        <v>1074</v>
      </c>
      <c r="B1766">
        <v>492.5</v>
      </c>
    </row>
    <row r="1767" spans="1:2" x14ac:dyDescent="0.3">
      <c r="A1767" s="1" t="s">
        <v>1075</v>
      </c>
      <c r="B1767">
        <v>400</v>
      </c>
    </row>
    <row r="1768" spans="1:2" x14ac:dyDescent="0.3">
      <c r="A1768" s="1" t="s">
        <v>2101</v>
      </c>
      <c r="B1768">
        <v>120</v>
      </c>
    </row>
    <row r="1769" spans="1:2" x14ac:dyDescent="0.3">
      <c r="A1769" s="1" t="s">
        <v>2102</v>
      </c>
      <c r="B1769">
        <v>130</v>
      </c>
    </row>
    <row r="1770" spans="1:2" x14ac:dyDescent="0.3">
      <c r="A1770" s="1" t="s">
        <v>2103</v>
      </c>
      <c r="B1770">
        <v>12.75</v>
      </c>
    </row>
    <row r="1771" spans="1:2" x14ac:dyDescent="0.3">
      <c r="A1771" s="1" t="s">
        <v>2104</v>
      </c>
      <c r="B1771">
        <v>27</v>
      </c>
    </row>
    <row r="1772" spans="1:2" x14ac:dyDescent="0.3">
      <c r="A1772" s="1" t="s">
        <v>2105</v>
      </c>
      <c r="B1772">
        <v>15.875</v>
      </c>
    </row>
    <row r="1773" spans="1:2" x14ac:dyDescent="0.3">
      <c r="A1773" s="1" t="s">
        <v>2106</v>
      </c>
      <c r="B1773">
        <v>73.099999999999994</v>
      </c>
    </row>
    <row r="1774" spans="1:2" x14ac:dyDescent="0.3">
      <c r="A1774" s="1" t="s">
        <v>1076</v>
      </c>
      <c r="B1774">
        <v>56.5</v>
      </c>
    </row>
    <row r="1775" spans="1:2" x14ac:dyDescent="0.3">
      <c r="A1775" s="1" t="s">
        <v>2107</v>
      </c>
      <c r="B1775">
        <v>28.98368421052632</v>
      </c>
    </row>
    <row r="1776" spans="1:2" x14ac:dyDescent="0.3">
      <c r="A1776" s="1" t="s">
        <v>2108</v>
      </c>
      <c r="B1776">
        <v>15.324999999999999</v>
      </c>
    </row>
    <row r="1777" spans="1:2" x14ac:dyDescent="0.3">
      <c r="A1777" s="1" t="s">
        <v>2109</v>
      </c>
      <c r="B1777">
        <v>15.715</v>
      </c>
    </row>
    <row r="1778" spans="1:2" x14ac:dyDescent="0.3">
      <c r="A1778" s="1" t="s">
        <v>2110</v>
      </c>
      <c r="B1778">
        <v>35.299999999999997</v>
      </c>
    </row>
    <row r="1779" spans="1:2" x14ac:dyDescent="0.3">
      <c r="A1779" s="1" t="s">
        <v>1077</v>
      </c>
      <c r="B1779">
        <v>7.91</v>
      </c>
    </row>
    <row r="1780" spans="1:2" x14ac:dyDescent="0.3">
      <c r="A1780" s="1" t="s">
        <v>2111</v>
      </c>
      <c r="B1780">
        <v>6.6</v>
      </c>
    </row>
    <row r="1781" spans="1:2" x14ac:dyDescent="0.3">
      <c r="A1781" s="1" t="s">
        <v>1078</v>
      </c>
      <c r="B1781">
        <v>2.5499999999999998</v>
      </c>
    </row>
    <row r="1782" spans="1:2" x14ac:dyDescent="0.3">
      <c r="A1782" s="1" t="s">
        <v>2112</v>
      </c>
      <c r="B1782">
        <v>6.6</v>
      </c>
    </row>
    <row r="1783" spans="1:2" x14ac:dyDescent="0.3">
      <c r="A1783" s="1" t="s">
        <v>1079</v>
      </c>
      <c r="B1783">
        <v>2.5499999999999998</v>
      </c>
    </row>
    <row r="1784" spans="1:2" x14ac:dyDescent="0.3">
      <c r="A1784" s="1" t="s">
        <v>1080</v>
      </c>
      <c r="B1784">
        <v>6.6</v>
      </c>
    </row>
    <row r="1785" spans="1:2" x14ac:dyDescent="0.3">
      <c r="A1785" s="1" t="s">
        <v>1081</v>
      </c>
      <c r="B1785">
        <v>2900</v>
      </c>
    </row>
    <row r="1786" spans="1:2" x14ac:dyDescent="0.3">
      <c r="A1786" s="1" t="s">
        <v>1082</v>
      </c>
      <c r="B1786">
        <v>1100</v>
      </c>
    </row>
    <row r="1787" spans="1:2" x14ac:dyDescent="0.3">
      <c r="A1787" s="1" t="s">
        <v>2113</v>
      </c>
      <c r="B1787">
        <v>32.74</v>
      </c>
    </row>
    <row r="1788" spans="1:2" x14ac:dyDescent="0.3">
      <c r="A1788" s="1" t="s">
        <v>2114</v>
      </c>
      <c r="B1788">
        <v>61.228571428571428</v>
      </c>
    </row>
    <row r="1789" spans="1:2" x14ac:dyDescent="0.3">
      <c r="A1789" s="1" t="s">
        <v>2115</v>
      </c>
      <c r="B1789">
        <v>47</v>
      </c>
    </row>
    <row r="1790" spans="1:2" x14ac:dyDescent="0.3">
      <c r="A1790" s="1" t="s">
        <v>2116</v>
      </c>
      <c r="B1790">
        <v>31.75</v>
      </c>
    </row>
    <row r="1791" spans="1:2" x14ac:dyDescent="0.3">
      <c r="A1791" s="1" t="s">
        <v>2117</v>
      </c>
      <c r="B1791">
        <v>78.42</v>
      </c>
    </row>
    <row r="1792" spans="1:2" x14ac:dyDescent="0.3">
      <c r="A1792" s="1" t="s">
        <v>1083</v>
      </c>
      <c r="B1792">
        <v>380</v>
      </c>
    </row>
    <row r="1793" spans="1:2" x14ac:dyDescent="0.3">
      <c r="A1793" s="1" t="s">
        <v>2118</v>
      </c>
      <c r="B1793">
        <v>48.75</v>
      </c>
    </row>
    <row r="1794" spans="1:2" x14ac:dyDescent="0.3">
      <c r="A1794" s="1" t="s">
        <v>2119</v>
      </c>
      <c r="B1794">
        <v>89.166666666666671</v>
      </c>
    </row>
    <row r="1795" spans="1:2" x14ac:dyDescent="0.3">
      <c r="A1795" s="1" t="s">
        <v>2120</v>
      </c>
      <c r="B1795">
        <v>92.44285714285715</v>
      </c>
    </row>
    <row r="1796" spans="1:2" x14ac:dyDescent="0.3">
      <c r="A1796" s="1" t="s">
        <v>2121</v>
      </c>
      <c r="B1796">
        <v>135</v>
      </c>
    </row>
    <row r="1797" spans="1:2" x14ac:dyDescent="0.3">
      <c r="A1797" s="1" t="s">
        <v>2122</v>
      </c>
      <c r="B1797">
        <v>32.150000000000013</v>
      </c>
    </row>
    <row r="1798" spans="1:2" x14ac:dyDescent="0.3">
      <c r="A1798" s="1" t="s">
        <v>2123</v>
      </c>
      <c r="B1798">
        <v>605</v>
      </c>
    </row>
    <row r="1799" spans="1:2" x14ac:dyDescent="0.3">
      <c r="A1799" s="1" t="s">
        <v>2124</v>
      </c>
      <c r="B1799">
        <v>125</v>
      </c>
    </row>
    <row r="1800" spans="1:2" x14ac:dyDescent="0.3">
      <c r="A1800" s="1" t="s">
        <v>1084</v>
      </c>
      <c r="B1800">
        <v>397</v>
      </c>
    </row>
    <row r="1801" spans="1:2" x14ac:dyDescent="0.3">
      <c r="A1801" s="1" t="s">
        <v>2125</v>
      </c>
      <c r="B1801">
        <v>84.5</v>
      </c>
    </row>
    <row r="1802" spans="1:2" x14ac:dyDescent="0.3">
      <c r="A1802" s="1" t="s">
        <v>2126</v>
      </c>
      <c r="B1802">
        <v>108.05</v>
      </c>
    </row>
    <row r="1803" spans="1:2" x14ac:dyDescent="0.3">
      <c r="A1803" s="1" t="s">
        <v>2127</v>
      </c>
      <c r="B1803">
        <v>136.71176470588239</v>
      </c>
    </row>
    <row r="1804" spans="1:2" x14ac:dyDescent="0.3">
      <c r="A1804" s="1" t="s">
        <v>2128</v>
      </c>
      <c r="B1804">
        <v>116.5</v>
      </c>
    </row>
    <row r="1805" spans="1:2" x14ac:dyDescent="0.3">
      <c r="A1805" s="1" t="s">
        <v>2129</v>
      </c>
      <c r="B1805">
        <v>380</v>
      </c>
    </row>
    <row r="1806" spans="1:2" x14ac:dyDescent="0.3">
      <c r="A1806" s="1" t="s">
        <v>1085</v>
      </c>
      <c r="B1806">
        <v>460</v>
      </c>
    </row>
    <row r="1807" spans="1:2" x14ac:dyDescent="0.3">
      <c r="A1807" s="1" t="s">
        <v>2130</v>
      </c>
      <c r="B1807">
        <v>46.900000000000013</v>
      </c>
    </row>
    <row r="1808" spans="1:2" x14ac:dyDescent="0.3">
      <c r="A1808" s="1" t="s">
        <v>2131</v>
      </c>
      <c r="B1808">
        <v>134.9</v>
      </c>
    </row>
    <row r="1809" spans="1:2" x14ac:dyDescent="0.3">
      <c r="A1809" s="1" t="s">
        <v>2132</v>
      </c>
      <c r="B1809">
        <v>167.17</v>
      </c>
    </row>
    <row r="1810" spans="1:2" x14ac:dyDescent="0.3">
      <c r="A1810" s="1" t="s">
        <v>2133</v>
      </c>
      <c r="B1810">
        <v>10.11333333333333</v>
      </c>
    </row>
    <row r="1811" spans="1:2" x14ac:dyDescent="0.3">
      <c r="A1811" s="1" t="s">
        <v>2134</v>
      </c>
      <c r="B1811">
        <v>145</v>
      </c>
    </row>
    <row r="1812" spans="1:2" x14ac:dyDescent="0.3">
      <c r="A1812" s="1" t="s">
        <v>2135</v>
      </c>
      <c r="B1812">
        <v>5740</v>
      </c>
    </row>
    <row r="1813" spans="1:2" x14ac:dyDescent="0.3">
      <c r="A1813" s="1" t="s">
        <v>2136</v>
      </c>
      <c r="B1813">
        <v>112.0411764705882</v>
      </c>
    </row>
    <row r="1814" spans="1:2" x14ac:dyDescent="0.3">
      <c r="A1814" s="1" t="s">
        <v>2137</v>
      </c>
      <c r="B1814">
        <v>100.735</v>
      </c>
    </row>
    <row r="1815" spans="1:2" x14ac:dyDescent="0.3">
      <c r="A1815" s="1" t="s">
        <v>2138</v>
      </c>
      <c r="B1815">
        <v>18.25</v>
      </c>
    </row>
    <row r="1816" spans="1:2" x14ac:dyDescent="0.3">
      <c r="A1816" s="1" t="s">
        <v>2139</v>
      </c>
      <c r="B1816">
        <v>66.364285714285714</v>
      </c>
    </row>
    <row r="1817" spans="1:2" x14ac:dyDescent="0.3">
      <c r="A1817" s="1" t="s">
        <v>2140</v>
      </c>
      <c r="B1817">
        <v>67.191666666666663</v>
      </c>
    </row>
    <row r="1818" spans="1:2" x14ac:dyDescent="0.3">
      <c r="A1818" s="1" t="s">
        <v>2141</v>
      </c>
      <c r="B1818">
        <v>58.4</v>
      </c>
    </row>
    <row r="1819" spans="1:2" x14ac:dyDescent="0.3">
      <c r="A1819" s="1" t="s">
        <v>2142</v>
      </c>
      <c r="B1819">
        <v>52.833333333333343</v>
      </c>
    </row>
    <row r="1820" spans="1:2" x14ac:dyDescent="0.3">
      <c r="A1820" s="1" t="s">
        <v>2143</v>
      </c>
      <c r="B1820">
        <v>29.8</v>
      </c>
    </row>
    <row r="1821" spans="1:2" x14ac:dyDescent="0.3">
      <c r="A1821" s="1" t="s">
        <v>2144</v>
      </c>
      <c r="B1821">
        <v>124.1375</v>
      </c>
    </row>
    <row r="1822" spans="1:2" x14ac:dyDescent="0.3">
      <c r="A1822" s="1" t="s">
        <v>2145</v>
      </c>
      <c r="B1822">
        <v>63.650000000000013</v>
      </c>
    </row>
    <row r="1823" spans="1:2" x14ac:dyDescent="0.3">
      <c r="A1823" s="1" t="s">
        <v>2146</v>
      </c>
      <c r="B1823">
        <v>36.200000000000003</v>
      </c>
    </row>
    <row r="1824" spans="1:2" x14ac:dyDescent="0.3">
      <c r="A1824" s="1" t="s">
        <v>2147</v>
      </c>
      <c r="B1824">
        <v>44.900000000000013</v>
      </c>
    </row>
    <row r="1825" spans="1:2" x14ac:dyDescent="0.3">
      <c r="A1825" s="1" t="s">
        <v>1086</v>
      </c>
      <c r="B1825">
        <v>44.35</v>
      </c>
    </row>
    <row r="1826" spans="1:2" x14ac:dyDescent="0.3">
      <c r="A1826" s="1" t="s">
        <v>2148</v>
      </c>
      <c r="B1826">
        <v>18.75</v>
      </c>
    </row>
    <row r="1827" spans="1:2" x14ac:dyDescent="0.3">
      <c r="A1827" s="1" t="s">
        <v>2149</v>
      </c>
      <c r="B1827">
        <v>3.7166666666666667E-2</v>
      </c>
    </row>
    <row r="1828" spans="1:2" x14ac:dyDescent="0.3">
      <c r="A1828" s="1" t="s">
        <v>2150</v>
      </c>
      <c r="B1828">
        <v>37.06</v>
      </c>
    </row>
    <row r="1829" spans="1:2" x14ac:dyDescent="0.3">
      <c r="A1829" s="1" t="s">
        <v>2151</v>
      </c>
      <c r="B1829">
        <v>0.34124999999999989</v>
      </c>
    </row>
    <row r="1830" spans="1:2" x14ac:dyDescent="0.3">
      <c r="A1830" s="1" t="s">
        <v>2152</v>
      </c>
      <c r="B1830">
        <v>11.73</v>
      </c>
    </row>
    <row r="1831" spans="1:2" x14ac:dyDescent="0.3">
      <c r="A1831" s="1" t="s">
        <v>2153</v>
      </c>
      <c r="B1831">
        <v>2.0714285714285709E-2</v>
      </c>
    </row>
    <row r="1832" spans="1:2" x14ac:dyDescent="0.3">
      <c r="A1832" s="1" t="s">
        <v>2154</v>
      </c>
      <c r="B1832">
        <v>14.475</v>
      </c>
    </row>
    <row r="1833" spans="1:2" x14ac:dyDescent="0.3">
      <c r="A1833" s="1" t="s">
        <v>2155</v>
      </c>
      <c r="B1833">
        <v>18</v>
      </c>
    </row>
    <row r="1834" spans="1:2" x14ac:dyDescent="0.3">
      <c r="A1834" s="1" t="s">
        <v>2156</v>
      </c>
      <c r="B1834">
        <v>24.5</v>
      </c>
    </row>
    <row r="1835" spans="1:2" x14ac:dyDescent="0.3">
      <c r="A1835" s="1" t="s">
        <v>2157</v>
      </c>
      <c r="B1835">
        <v>23.962499999999999</v>
      </c>
    </row>
    <row r="1836" spans="1:2" x14ac:dyDescent="0.3">
      <c r="A1836" s="1" t="s">
        <v>2158</v>
      </c>
      <c r="B1836">
        <v>166.92857142857139</v>
      </c>
    </row>
    <row r="1837" spans="1:2" x14ac:dyDescent="0.3">
      <c r="A1837" s="1" t="s">
        <v>2159</v>
      </c>
      <c r="B1837">
        <v>151.41666666666671</v>
      </c>
    </row>
    <row r="1838" spans="1:2" x14ac:dyDescent="0.3">
      <c r="A1838" s="1" t="s">
        <v>1087</v>
      </c>
      <c r="B1838">
        <v>466.5</v>
      </c>
    </row>
    <row r="1839" spans="1:2" x14ac:dyDescent="0.3">
      <c r="A1839" s="1" t="s">
        <v>2160</v>
      </c>
      <c r="B1839">
        <v>2420</v>
      </c>
    </row>
    <row r="1840" spans="1:2" x14ac:dyDescent="0.3">
      <c r="A1840" s="1" t="s">
        <v>2161</v>
      </c>
      <c r="B1840">
        <v>32.5</v>
      </c>
    </row>
    <row r="1841" spans="1:2" x14ac:dyDescent="0.3">
      <c r="A1841" s="1" t="s">
        <v>2162</v>
      </c>
      <c r="B1841">
        <v>144.66363636363641</v>
      </c>
    </row>
    <row r="1842" spans="1:2" x14ac:dyDescent="0.3">
      <c r="A1842" s="1" t="s">
        <v>2163</v>
      </c>
      <c r="B1842">
        <v>122</v>
      </c>
    </row>
    <row r="1843" spans="1:2" x14ac:dyDescent="0.3">
      <c r="A1843" s="1" t="s">
        <v>2164</v>
      </c>
      <c r="B1843">
        <v>177.42857142857139</v>
      </c>
    </row>
    <row r="1844" spans="1:2" x14ac:dyDescent="0.3">
      <c r="A1844" s="1" t="s">
        <v>2165</v>
      </c>
      <c r="B1844">
        <v>188.16666666666671</v>
      </c>
    </row>
    <row r="1845" spans="1:2" x14ac:dyDescent="0.3">
      <c r="A1845" s="1" t="s">
        <v>2166</v>
      </c>
      <c r="B1845">
        <v>63</v>
      </c>
    </row>
    <row r="1846" spans="1:2" x14ac:dyDescent="0.3">
      <c r="A1846" s="1" t="s">
        <v>2167</v>
      </c>
      <c r="B1846">
        <v>2.375</v>
      </c>
    </row>
    <row r="1847" spans="1:2" x14ac:dyDescent="0.3">
      <c r="A1847" s="1" t="s">
        <v>2168</v>
      </c>
      <c r="B1847">
        <v>113.9111111111111</v>
      </c>
    </row>
    <row r="1848" spans="1:2" x14ac:dyDescent="0.3">
      <c r="A1848" s="1" t="s">
        <v>2169</v>
      </c>
      <c r="B1848">
        <v>128.495</v>
      </c>
    </row>
    <row r="1849" spans="1:2" x14ac:dyDescent="0.3">
      <c r="A1849" s="1" t="s">
        <v>2170</v>
      </c>
      <c r="B1849">
        <v>50.4</v>
      </c>
    </row>
    <row r="1850" spans="1:2" x14ac:dyDescent="0.3">
      <c r="A1850" s="1" t="s">
        <v>2171</v>
      </c>
      <c r="B1850">
        <v>51.3</v>
      </c>
    </row>
    <row r="1851" spans="1:2" x14ac:dyDescent="0.3">
      <c r="A1851" s="1" t="s">
        <v>2172</v>
      </c>
      <c r="B1851">
        <v>14.5</v>
      </c>
    </row>
    <row r="1852" spans="1:2" x14ac:dyDescent="0.3">
      <c r="A1852" s="1" t="s">
        <v>2173</v>
      </c>
      <c r="B1852">
        <v>66.5</v>
      </c>
    </row>
    <row r="1853" spans="1:2" x14ac:dyDescent="0.3">
      <c r="A1853" s="1" t="s">
        <v>2174</v>
      </c>
      <c r="B1853">
        <v>37.5</v>
      </c>
    </row>
    <row r="1854" spans="1:2" x14ac:dyDescent="0.3">
      <c r="A1854" s="1" t="s">
        <v>2175</v>
      </c>
      <c r="B1854">
        <v>110.24</v>
      </c>
    </row>
    <row r="1855" spans="1:2" x14ac:dyDescent="0.3">
      <c r="A1855" s="1" t="s">
        <v>2176</v>
      </c>
      <c r="B1855">
        <v>52.371428571428567</v>
      </c>
    </row>
    <row r="1856" spans="1:2" x14ac:dyDescent="0.3">
      <c r="A1856" s="1" t="s">
        <v>2177</v>
      </c>
      <c r="B1856">
        <v>495</v>
      </c>
    </row>
    <row r="1857" spans="1:2" x14ac:dyDescent="0.3">
      <c r="A1857" s="1" t="s">
        <v>1088</v>
      </c>
      <c r="B1857">
        <v>63.5</v>
      </c>
    </row>
    <row r="1858" spans="1:2" x14ac:dyDescent="0.3">
      <c r="A1858" s="1" t="s">
        <v>2178</v>
      </c>
      <c r="B1858">
        <v>48.5</v>
      </c>
    </row>
    <row r="1859" spans="1:2" x14ac:dyDescent="0.3">
      <c r="A1859" s="1" t="s">
        <v>2179</v>
      </c>
      <c r="B1859">
        <v>60.2</v>
      </c>
    </row>
    <row r="1860" spans="1:2" x14ac:dyDescent="0.3">
      <c r="A1860" s="1" t="s">
        <v>2180</v>
      </c>
      <c r="B1860">
        <v>46.95</v>
      </c>
    </row>
    <row r="1861" spans="1:2" x14ac:dyDescent="0.3">
      <c r="A1861" s="1" t="s">
        <v>2181</v>
      </c>
      <c r="B1861">
        <v>21.716666666666669</v>
      </c>
    </row>
    <row r="1862" spans="1:2" x14ac:dyDescent="0.3">
      <c r="A1862" s="1" t="s">
        <v>2182</v>
      </c>
      <c r="B1862">
        <v>12.08375</v>
      </c>
    </row>
    <row r="1863" spans="1:2" x14ac:dyDescent="0.3">
      <c r="A1863" s="1" t="s">
        <v>2183</v>
      </c>
      <c r="B1863">
        <v>69.882499999999993</v>
      </c>
    </row>
    <row r="1864" spans="1:2" x14ac:dyDescent="0.3">
      <c r="A1864" s="1" t="s">
        <v>2184</v>
      </c>
      <c r="B1864">
        <v>38.373958333333327</v>
      </c>
    </row>
    <row r="1865" spans="1:2" x14ac:dyDescent="0.3">
      <c r="A1865" s="1" t="s">
        <v>2185</v>
      </c>
      <c r="B1865">
        <v>2.75</v>
      </c>
    </row>
    <row r="1866" spans="1:2" x14ac:dyDescent="0.3">
      <c r="A1866" s="1" t="s">
        <v>2186</v>
      </c>
      <c r="B1866">
        <v>117.58750000000001</v>
      </c>
    </row>
    <row r="1867" spans="1:2" x14ac:dyDescent="0.3">
      <c r="A1867" s="1" t="s">
        <v>2187</v>
      </c>
      <c r="B1867">
        <v>167.28529411764711</v>
      </c>
    </row>
    <row r="1868" spans="1:2" x14ac:dyDescent="0.3">
      <c r="A1868" s="1" t="s">
        <v>2188</v>
      </c>
      <c r="B1868">
        <v>65</v>
      </c>
    </row>
    <row r="1869" spans="1:2" x14ac:dyDescent="0.3">
      <c r="A1869" s="1" t="s">
        <v>2189</v>
      </c>
      <c r="B1869">
        <v>46.900000000000013</v>
      </c>
    </row>
    <row r="1870" spans="1:2" x14ac:dyDescent="0.3">
      <c r="A1870" s="1" t="s">
        <v>2190</v>
      </c>
      <c r="B1870">
        <v>74.911111111111097</v>
      </c>
    </row>
    <row r="1871" spans="1:2" x14ac:dyDescent="0.3">
      <c r="A1871" s="1" t="s">
        <v>2191</v>
      </c>
      <c r="B1871">
        <v>136.46842105263161</v>
      </c>
    </row>
    <row r="1872" spans="1:2" x14ac:dyDescent="0.3">
      <c r="A1872" s="1" t="s">
        <v>2192</v>
      </c>
      <c r="B1872">
        <v>55.75</v>
      </c>
    </row>
    <row r="1873" spans="1:2" x14ac:dyDescent="0.3">
      <c r="A1873" s="1" t="s">
        <v>2193</v>
      </c>
      <c r="B1873">
        <v>48.733333333333327</v>
      </c>
    </row>
    <row r="1874" spans="1:2" x14ac:dyDescent="0.3">
      <c r="A1874" s="1" t="s">
        <v>2194</v>
      </c>
      <c r="B1874">
        <v>18</v>
      </c>
    </row>
    <row r="1875" spans="1:2" x14ac:dyDescent="0.3">
      <c r="A1875" s="1" t="s">
        <v>2195</v>
      </c>
      <c r="B1875">
        <v>99.077777777777783</v>
      </c>
    </row>
    <row r="1876" spans="1:2" x14ac:dyDescent="0.3">
      <c r="A1876" s="1" t="s">
        <v>2196</v>
      </c>
      <c r="B1876">
        <v>19.63333333333334</v>
      </c>
    </row>
    <row r="1877" spans="1:2" x14ac:dyDescent="0.3">
      <c r="A1877" s="1" t="s">
        <v>2197</v>
      </c>
      <c r="B1877">
        <v>90.76428571428572</v>
      </c>
    </row>
    <row r="1878" spans="1:2" x14ac:dyDescent="0.3">
      <c r="A1878" s="1" t="s">
        <v>1089</v>
      </c>
      <c r="B1878">
        <v>57.900000000000013</v>
      </c>
    </row>
    <row r="1879" spans="1:2" x14ac:dyDescent="0.3">
      <c r="A1879" s="1" t="s">
        <v>2198</v>
      </c>
      <c r="B1879">
        <v>36.655555555555559</v>
      </c>
    </row>
    <row r="1880" spans="1:2" x14ac:dyDescent="0.3">
      <c r="A1880" s="1" t="s">
        <v>2199</v>
      </c>
      <c r="B1880">
        <v>2.5344230769230771</v>
      </c>
    </row>
    <row r="1881" spans="1:2" x14ac:dyDescent="0.3">
      <c r="A1881" s="1" t="s">
        <v>2200</v>
      </c>
      <c r="B1881">
        <v>7.5</v>
      </c>
    </row>
    <row r="1882" spans="1:2" x14ac:dyDescent="0.3">
      <c r="A1882" s="1" t="s">
        <v>2201</v>
      </c>
      <c r="B1882">
        <v>34.5</v>
      </c>
    </row>
    <row r="1883" spans="1:2" x14ac:dyDescent="0.3">
      <c r="A1883" s="1" t="s">
        <v>2202</v>
      </c>
      <c r="B1883">
        <v>18.145</v>
      </c>
    </row>
    <row r="1884" spans="1:2" x14ac:dyDescent="0.3">
      <c r="A1884" s="1" t="s">
        <v>2203</v>
      </c>
      <c r="B1884">
        <v>19.399999999999999</v>
      </c>
    </row>
    <row r="1885" spans="1:2" x14ac:dyDescent="0.3">
      <c r="A1885" s="1" t="s">
        <v>2204</v>
      </c>
      <c r="B1885">
        <v>54.583333333333343</v>
      </c>
    </row>
    <row r="1886" spans="1:2" x14ac:dyDescent="0.3">
      <c r="A1886" s="1" t="s">
        <v>1090</v>
      </c>
      <c r="B1886">
        <v>205</v>
      </c>
    </row>
    <row r="1887" spans="1:2" x14ac:dyDescent="0.3">
      <c r="A1887" s="1" t="s">
        <v>2205</v>
      </c>
      <c r="B1887">
        <v>35</v>
      </c>
    </row>
    <row r="1888" spans="1:2" x14ac:dyDescent="0.3">
      <c r="A1888" s="1" t="s">
        <v>2206</v>
      </c>
      <c r="B1888">
        <v>205</v>
      </c>
    </row>
    <row r="1889" spans="1:2" x14ac:dyDescent="0.3">
      <c r="A1889" s="1" t="s">
        <v>2207</v>
      </c>
      <c r="B1889">
        <v>35</v>
      </c>
    </row>
    <row r="1890" spans="1:2" x14ac:dyDescent="0.3">
      <c r="A1890" s="1" t="s">
        <v>2208</v>
      </c>
      <c r="B1890">
        <v>927.5</v>
      </c>
    </row>
    <row r="1891" spans="1:2" x14ac:dyDescent="0.3">
      <c r="A1891" s="1" t="s">
        <v>2209</v>
      </c>
      <c r="B1891">
        <v>807.5</v>
      </c>
    </row>
    <row r="1892" spans="1:2" x14ac:dyDescent="0.3">
      <c r="A1892" s="1" t="s">
        <v>2210</v>
      </c>
      <c r="B1892">
        <v>565</v>
      </c>
    </row>
    <row r="1893" spans="1:2" x14ac:dyDescent="0.3">
      <c r="A1893" s="1" t="s">
        <v>2211</v>
      </c>
      <c r="B1893">
        <v>517.5</v>
      </c>
    </row>
    <row r="1894" spans="1:2" x14ac:dyDescent="0.3">
      <c r="A1894" s="1" t="s">
        <v>2212</v>
      </c>
      <c r="B1894">
        <v>1000</v>
      </c>
    </row>
    <row r="1895" spans="1:2" x14ac:dyDescent="0.3">
      <c r="A1895" s="1" t="s">
        <v>2213</v>
      </c>
      <c r="B1895">
        <v>620</v>
      </c>
    </row>
    <row r="1896" spans="1:2" x14ac:dyDescent="0.3">
      <c r="A1896" s="1" t="s">
        <v>2214</v>
      </c>
      <c r="B1896">
        <v>277.5</v>
      </c>
    </row>
    <row r="1897" spans="1:2" x14ac:dyDescent="0.3">
      <c r="A1897" s="1" t="s">
        <v>2215</v>
      </c>
      <c r="B1897">
        <v>712.5</v>
      </c>
    </row>
    <row r="1898" spans="1:2" x14ac:dyDescent="0.3">
      <c r="A1898" s="1" t="s">
        <v>2216</v>
      </c>
      <c r="B1898">
        <v>475</v>
      </c>
    </row>
    <row r="1899" spans="1:2" x14ac:dyDescent="0.3">
      <c r="A1899" s="1" t="s">
        <v>2217</v>
      </c>
      <c r="B1899">
        <v>395</v>
      </c>
    </row>
    <row r="1900" spans="1:2" x14ac:dyDescent="0.3">
      <c r="A1900" s="1" t="s">
        <v>2218</v>
      </c>
      <c r="B1900">
        <v>310</v>
      </c>
    </row>
    <row r="1901" spans="1:2" x14ac:dyDescent="0.3">
      <c r="A1901" s="1" t="s">
        <v>2219</v>
      </c>
      <c r="B1901">
        <v>505</v>
      </c>
    </row>
    <row r="1902" spans="1:2" x14ac:dyDescent="0.3">
      <c r="A1902" s="1" t="s">
        <v>2220</v>
      </c>
      <c r="B1902">
        <v>275</v>
      </c>
    </row>
    <row r="1903" spans="1:2" x14ac:dyDescent="0.3">
      <c r="A1903" s="1" t="s">
        <v>2221</v>
      </c>
      <c r="B1903">
        <v>77.760000000000005</v>
      </c>
    </row>
    <row r="1904" spans="1:2" x14ac:dyDescent="0.3">
      <c r="A1904" s="1" t="s">
        <v>2222</v>
      </c>
      <c r="B1904">
        <v>24.5</v>
      </c>
    </row>
    <row r="1905" spans="1:2" x14ac:dyDescent="0.3">
      <c r="A1905" s="1" t="s">
        <v>2223</v>
      </c>
      <c r="B1905">
        <v>32.979999999999997</v>
      </c>
    </row>
    <row r="1906" spans="1:2" x14ac:dyDescent="0.3">
      <c r="A1906" s="1" t="s">
        <v>2224</v>
      </c>
      <c r="B1906">
        <v>3.5301666666666669E-2</v>
      </c>
    </row>
    <row r="1907" spans="1:2" x14ac:dyDescent="0.3">
      <c r="A1907" s="1" t="s">
        <v>2225</v>
      </c>
      <c r="B1907">
        <v>27.22</v>
      </c>
    </row>
    <row r="1908" spans="1:2" x14ac:dyDescent="0.3">
      <c r="A1908" s="1" t="s">
        <v>2226</v>
      </c>
      <c r="B1908">
        <v>6.27</v>
      </c>
    </row>
    <row r="1909" spans="1:2" x14ac:dyDescent="0.3">
      <c r="A1909" s="1" t="s">
        <v>1091</v>
      </c>
      <c r="B1909">
        <v>3000</v>
      </c>
    </row>
    <row r="1910" spans="1:2" x14ac:dyDescent="0.3">
      <c r="A1910" s="1" t="s">
        <v>2227</v>
      </c>
      <c r="B1910">
        <v>33.965000000000003</v>
      </c>
    </row>
    <row r="1911" spans="1:2" x14ac:dyDescent="0.3">
      <c r="A1911" s="1" t="s">
        <v>2228</v>
      </c>
      <c r="B1911">
        <v>185</v>
      </c>
    </row>
    <row r="1912" spans="1:2" x14ac:dyDescent="0.3">
      <c r="A1912" s="1" t="s">
        <v>2229</v>
      </c>
      <c r="B1912">
        <v>55</v>
      </c>
    </row>
    <row r="1913" spans="1:2" x14ac:dyDescent="0.3">
      <c r="A1913" s="1" t="s">
        <v>2230</v>
      </c>
      <c r="B1913">
        <v>29.24</v>
      </c>
    </row>
    <row r="1914" spans="1:2" x14ac:dyDescent="0.3">
      <c r="A1914" s="1" t="s">
        <v>2231</v>
      </c>
      <c r="B1914">
        <v>14.125</v>
      </c>
    </row>
    <row r="1915" spans="1:2" x14ac:dyDescent="0.3">
      <c r="A1915" s="1" t="s">
        <v>2232</v>
      </c>
      <c r="B1915">
        <v>39.200000000000003</v>
      </c>
    </row>
    <row r="1916" spans="1:2" x14ac:dyDescent="0.3">
      <c r="A1916" s="1" t="s">
        <v>2233</v>
      </c>
      <c r="B1916">
        <v>32.314999999999998</v>
      </c>
    </row>
    <row r="1917" spans="1:2" x14ac:dyDescent="0.3">
      <c r="A1917" s="1" t="s">
        <v>2234</v>
      </c>
      <c r="B1917">
        <v>31.31</v>
      </c>
    </row>
    <row r="1918" spans="1:2" x14ac:dyDescent="0.3">
      <c r="A1918" s="1" t="s">
        <v>2235</v>
      </c>
      <c r="B1918">
        <v>0.48699999999999999</v>
      </c>
    </row>
    <row r="1919" spans="1:2" x14ac:dyDescent="0.3">
      <c r="A1919" s="1" t="s">
        <v>1092</v>
      </c>
      <c r="B1919">
        <v>283.5</v>
      </c>
    </row>
    <row r="1920" spans="1:2" x14ac:dyDescent="0.3">
      <c r="A1920" s="1" t="s">
        <v>1093</v>
      </c>
      <c r="B1920">
        <v>368.5</v>
      </c>
    </row>
    <row r="1921" spans="1:2" x14ac:dyDescent="0.3">
      <c r="A1921" s="1" t="s">
        <v>2236</v>
      </c>
      <c r="B1921">
        <v>34.775000000000013</v>
      </c>
    </row>
    <row r="1922" spans="1:2" x14ac:dyDescent="0.3">
      <c r="A1922" s="1" t="s">
        <v>2237</v>
      </c>
      <c r="B1922">
        <v>24.332000000000001</v>
      </c>
    </row>
    <row r="1923" spans="1:2" x14ac:dyDescent="0.3">
      <c r="A1923" s="1" t="s">
        <v>2238</v>
      </c>
      <c r="B1923">
        <v>33.979999999999997</v>
      </c>
    </row>
    <row r="1924" spans="1:2" x14ac:dyDescent="0.3">
      <c r="A1924" s="1" t="s">
        <v>2239</v>
      </c>
      <c r="B1924">
        <v>2.75</v>
      </c>
    </row>
    <row r="1925" spans="1:2" x14ac:dyDescent="0.3">
      <c r="A1925" s="1" t="s">
        <v>2240</v>
      </c>
      <c r="B1925">
        <v>24.5</v>
      </c>
    </row>
    <row r="1926" spans="1:2" x14ac:dyDescent="0.3">
      <c r="A1926" s="1" t="s">
        <v>1094</v>
      </c>
      <c r="B1926">
        <v>185</v>
      </c>
    </row>
    <row r="1927" spans="1:2" x14ac:dyDescent="0.3">
      <c r="A1927" s="1" t="s">
        <v>2241</v>
      </c>
      <c r="B1927">
        <v>795</v>
      </c>
    </row>
    <row r="1928" spans="1:2" x14ac:dyDescent="0.3">
      <c r="A1928" s="1" t="s">
        <v>1095</v>
      </c>
      <c r="B1928">
        <v>1255</v>
      </c>
    </row>
    <row r="1929" spans="1:2" x14ac:dyDescent="0.3">
      <c r="A1929" s="1" t="s">
        <v>1096</v>
      </c>
      <c r="B1929">
        <v>240</v>
      </c>
    </row>
    <row r="1930" spans="1:2" x14ac:dyDescent="0.3">
      <c r="A1930" s="1" t="s">
        <v>1097</v>
      </c>
      <c r="B1930">
        <v>367.5</v>
      </c>
    </row>
    <row r="1931" spans="1:2" x14ac:dyDescent="0.3">
      <c r="A1931" s="1" t="s">
        <v>1098</v>
      </c>
      <c r="B1931">
        <v>507.5</v>
      </c>
    </row>
    <row r="1932" spans="1:2" x14ac:dyDescent="0.3">
      <c r="A1932" s="1" t="s">
        <v>1099</v>
      </c>
      <c r="B1932">
        <v>652.5</v>
      </c>
    </row>
    <row r="1933" spans="1:2" x14ac:dyDescent="0.3">
      <c r="A1933" s="1" t="s">
        <v>1100</v>
      </c>
      <c r="B1933">
        <v>865</v>
      </c>
    </row>
    <row r="1934" spans="1:2" x14ac:dyDescent="0.3">
      <c r="A1934" s="1" t="s">
        <v>1101</v>
      </c>
      <c r="B1934">
        <v>152.5</v>
      </c>
    </row>
    <row r="1935" spans="1:2" x14ac:dyDescent="0.3">
      <c r="A1935" s="1" t="s">
        <v>1102</v>
      </c>
      <c r="B1935">
        <v>240</v>
      </c>
    </row>
    <row r="1936" spans="1:2" x14ac:dyDescent="0.3">
      <c r="A1936" s="1" t="s">
        <v>1103</v>
      </c>
      <c r="B1936">
        <v>600</v>
      </c>
    </row>
    <row r="1937" spans="1:2" x14ac:dyDescent="0.3">
      <c r="A1937" s="1" t="s">
        <v>1104</v>
      </c>
      <c r="B1937">
        <v>772.5</v>
      </c>
    </row>
    <row r="1938" spans="1:2" x14ac:dyDescent="0.3">
      <c r="A1938" s="1" t="s">
        <v>1105</v>
      </c>
      <c r="B1938">
        <v>917.5</v>
      </c>
    </row>
    <row r="1939" spans="1:2" x14ac:dyDescent="0.3">
      <c r="A1939" s="1" t="s">
        <v>1106</v>
      </c>
      <c r="B1939">
        <v>1107.5</v>
      </c>
    </row>
    <row r="1940" spans="1:2" x14ac:dyDescent="0.3">
      <c r="A1940" s="1" t="s">
        <v>2242</v>
      </c>
      <c r="B1940">
        <v>332.5</v>
      </c>
    </row>
    <row r="1941" spans="1:2" x14ac:dyDescent="0.3">
      <c r="A1941" s="1" t="s">
        <v>2243</v>
      </c>
      <c r="B1941">
        <v>182.5</v>
      </c>
    </row>
    <row r="1942" spans="1:2" x14ac:dyDescent="0.3">
      <c r="A1942" s="1" t="s">
        <v>2244</v>
      </c>
      <c r="B1942">
        <v>332.5</v>
      </c>
    </row>
    <row r="1943" spans="1:2" x14ac:dyDescent="0.3">
      <c r="A1943" s="1" t="s">
        <v>2245</v>
      </c>
      <c r="B1943">
        <v>95</v>
      </c>
    </row>
    <row r="1944" spans="1:2" x14ac:dyDescent="0.3">
      <c r="A1944" s="1" t="s">
        <v>2246</v>
      </c>
      <c r="B1944">
        <v>335</v>
      </c>
    </row>
    <row r="1945" spans="1:2" x14ac:dyDescent="0.3">
      <c r="A1945" s="1" t="s">
        <v>2247</v>
      </c>
      <c r="B1945">
        <v>400</v>
      </c>
    </row>
    <row r="1946" spans="1:2" x14ac:dyDescent="0.3">
      <c r="A1946" s="1" t="s">
        <v>2248</v>
      </c>
      <c r="B1946">
        <v>115</v>
      </c>
    </row>
    <row r="1947" spans="1:2" x14ac:dyDescent="0.3">
      <c r="A1947" s="1" t="s">
        <v>2249</v>
      </c>
      <c r="B1947">
        <v>447.5</v>
      </c>
    </row>
    <row r="1948" spans="1:2" x14ac:dyDescent="0.3">
      <c r="A1948" s="1" t="s">
        <v>2250</v>
      </c>
      <c r="B1948">
        <v>682.5</v>
      </c>
    </row>
    <row r="1949" spans="1:2" x14ac:dyDescent="0.3">
      <c r="A1949" s="1" t="s">
        <v>2251</v>
      </c>
      <c r="B1949">
        <v>272.5</v>
      </c>
    </row>
    <row r="1950" spans="1:2" x14ac:dyDescent="0.3">
      <c r="A1950" s="1" t="s">
        <v>2252</v>
      </c>
      <c r="B1950">
        <v>822.5</v>
      </c>
    </row>
    <row r="1951" spans="1:2" x14ac:dyDescent="0.3">
      <c r="A1951" s="1" t="s">
        <v>2253</v>
      </c>
      <c r="B1951">
        <v>992.5</v>
      </c>
    </row>
    <row r="1952" spans="1:2" x14ac:dyDescent="0.3">
      <c r="A1952" s="1" t="s">
        <v>2254</v>
      </c>
      <c r="B1952">
        <v>332.5</v>
      </c>
    </row>
    <row r="1953" spans="1:2" x14ac:dyDescent="0.3">
      <c r="A1953" s="1" t="s">
        <v>2255</v>
      </c>
      <c r="B1953">
        <v>23.625</v>
      </c>
    </row>
    <row r="1954" spans="1:2" x14ac:dyDescent="0.3">
      <c r="A1954" s="1" t="s">
        <v>2256</v>
      </c>
      <c r="B1954">
        <v>825</v>
      </c>
    </row>
    <row r="1955" spans="1:2" x14ac:dyDescent="0.3">
      <c r="A1955" s="1" t="s">
        <v>2257</v>
      </c>
      <c r="B1955">
        <v>3050</v>
      </c>
    </row>
    <row r="1956" spans="1:2" x14ac:dyDescent="0.3">
      <c r="A1956" s="1" t="s">
        <v>2259</v>
      </c>
      <c r="B1956">
        <v>16.95</v>
      </c>
    </row>
    <row r="1957" spans="1:2" x14ac:dyDescent="0.3">
      <c r="A1957" s="1" t="s">
        <v>2260</v>
      </c>
      <c r="B1957">
        <v>53.287500000000001</v>
      </c>
    </row>
    <row r="1958" spans="1:2" x14ac:dyDescent="0.3">
      <c r="A1958" s="1" t="s">
        <v>2261</v>
      </c>
      <c r="B1958">
        <v>35.31666666666667</v>
      </c>
    </row>
    <row r="1959" spans="1:2" x14ac:dyDescent="0.3">
      <c r="A1959" s="1" t="s">
        <v>2262</v>
      </c>
      <c r="B1959">
        <v>85.773076923076943</v>
      </c>
    </row>
    <row r="1960" spans="1:2" x14ac:dyDescent="0.3">
      <c r="A1960" s="1" t="s">
        <v>2263</v>
      </c>
      <c r="B1960">
        <v>651.5</v>
      </c>
    </row>
    <row r="1961" spans="1:2" x14ac:dyDescent="0.3">
      <c r="A1961" s="1" t="s">
        <v>2264</v>
      </c>
      <c r="B1961">
        <v>87.2</v>
      </c>
    </row>
    <row r="1962" spans="1:2" x14ac:dyDescent="0.3">
      <c r="A1962" s="1" t="s">
        <v>1107</v>
      </c>
      <c r="B1962">
        <v>52.5</v>
      </c>
    </row>
    <row r="1963" spans="1:2" x14ac:dyDescent="0.3">
      <c r="A1963" s="1" t="s">
        <v>1108</v>
      </c>
      <c r="B1963">
        <v>248</v>
      </c>
    </row>
    <row r="1964" spans="1:2" x14ac:dyDescent="0.3">
      <c r="A1964" s="1" t="s">
        <v>1109</v>
      </c>
      <c r="B1964">
        <v>217</v>
      </c>
    </row>
    <row r="1965" spans="1:2" x14ac:dyDescent="0.3">
      <c r="A1965" s="1" t="s">
        <v>1110</v>
      </c>
      <c r="B1965">
        <v>49.95</v>
      </c>
    </row>
    <row r="1966" spans="1:2" x14ac:dyDescent="0.3">
      <c r="A1966" s="1" t="s">
        <v>1111</v>
      </c>
      <c r="B1966">
        <v>759</v>
      </c>
    </row>
    <row r="1967" spans="1:2" x14ac:dyDescent="0.3">
      <c r="A1967" s="1" t="s">
        <v>1112</v>
      </c>
      <c r="B1967">
        <v>192</v>
      </c>
    </row>
    <row r="1968" spans="1:2" x14ac:dyDescent="0.3">
      <c r="A1968" s="1" t="s">
        <v>1113</v>
      </c>
      <c r="B1968">
        <v>243</v>
      </c>
    </row>
    <row r="1969" spans="1:2" x14ac:dyDescent="0.3">
      <c r="A1969" s="1" t="s">
        <v>2265</v>
      </c>
      <c r="B1969">
        <v>370</v>
      </c>
    </row>
    <row r="1970" spans="1:2" x14ac:dyDescent="0.3">
      <c r="A1970" s="1" t="s">
        <v>2266</v>
      </c>
      <c r="B1970">
        <v>0.80650000000000011</v>
      </c>
    </row>
    <row r="1971" spans="1:2" x14ac:dyDescent="0.3">
      <c r="A1971" s="1" t="s">
        <v>2267</v>
      </c>
      <c r="B1971">
        <v>0.13145999999999999</v>
      </c>
    </row>
    <row r="1972" spans="1:2" x14ac:dyDescent="0.3">
      <c r="A1972" s="1" t="s">
        <v>2268</v>
      </c>
      <c r="B1972">
        <v>1127.095</v>
      </c>
    </row>
    <row r="1973" spans="1:2" x14ac:dyDescent="0.3">
      <c r="A1973" s="1" t="s">
        <v>2269</v>
      </c>
      <c r="B1973">
        <v>2.7242500000000001</v>
      </c>
    </row>
    <row r="1974" spans="1:2" x14ac:dyDescent="0.3">
      <c r="A1974" s="1" t="s">
        <v>2270</v>
      </c>
      <c r="B1974">
        <v>124.5</v>
      </c>
    </row>
    <row r="1975" spans="1:2" x14ac:dyDescent="0.3">
      <c r="A1975" s="1" t="s">
        <v>1114</v>
      </c>
      <c r="B1975">
        <v>502</v>
      </c>
    </row>
    <row r="1976" spans="1:2" x14ac:dyDescent="0.3">
      <c r="A1976" s="1" t="s">
        <v>1115</v>
      </c>
      <c r="B1976">
        <v>824</v>
      </c>
    </row>
    <row r="1977" spans="1:2" x14ac:dyDescent="0.3">
      <c r="A1977" s="1" t="s">
        <v>2271</v>
      </c>
      <c r="B1977">
        <v>24.4</v>
      </c>
    </row>
    <row r="1978" spans="1:2" x14ac:dyDescent="0.3">
      <c r="A1978" s="1" t="s">
        <v>2272</v>
      </c>
      <c r="B1978">
        <v>2.8374999999999999</v>
      </c>
    </row>
    <row r="1979" spans="1:2" x14ac:dyDescent="0.3">
      <c r="A1979" s="1" t="s">
        <v>2273</v>
      </c>
      <c r="B1979">
        <v>125</v>
      </c>
    </row>
    <row r="1980" spans="1:2" x14ac:dyDescent="0.3">
      <c r="A1980" s="1" t="s">
        <v>2274</v>
      </c>
      <c r="B1980">
        <v>525</v>
      </c>
    </row>
    <row r="1981" spans="1:2" x14ac:dyDescent="0.3">
      <c r="A1981" s="1" t="s">
        <v>2275</v>
      </c>
      <c r="B1981">
        <v>4.9283333333333339E-2</v>
      </c>
    </row>
    <row r="1982" spans="1:2" x14ac:dyDescent="0.3">
      <c r="A1982" s="1" t="s">
        <v>2276</v>
      </c>
      <c r="B1982">
        <v>4.6499999999999986</v>
      </c>
    </row>
    <row r="1983" spans="1:2" x14ac:dyDescent="0.3">
      <c r="A1983" s="1" t="s">
        <v>2277</v>
      </c>
      <c r="B1983">
        <v>51.416666666666657</v>
      </c>
    </row>
    <row r="1984" spans="1:2" x14ac:dyDescent="0.3">
      <c r="A1984" s="1" t="s">
        <v>2278</v>
      </c>
      <c r="B1984">
        <v>2.7166666666666671E-3</v>
      </c>
    </row>
    <row r="1985" spans="1:2" x14ac:dyDescent="0.3">
      <c r="A1985" s="1" t="s">
        <v>2279</v>
      </c>
      <c r="B1985">
        <v>0.98090625000000009</v>
      </c>
    </row>
    <row r="1986" spans="1:2" x14ac:dyDescent="0.3">
      <c r="A1986" s="1" t="s">
        <v>2280</v>
      </c>
      <c r="B1986">
        <v>0.71250000000000002</v>
      </c>
    </row>
    <row r="1987" spans="1:2" x14ac:dyDescent="0.3">
      <c r="A1987" s="1" t="s">
        <v>2281</v>
      </c>
      <c r="B1987">
        <v>45.5</v>
      </c>
    </row>
    <row r="1988" spans="1:2" x14ac:dyDescent="0.3">
      <c r="A1988" s="1" t="s">
        <v>2282</v>
      </c>
      <c r="B1988">
        <v>20.524999999999999</v>
      </c>
    </row>
    <row r="1989" spans="1:2" x14ac:dyDescent="0.3">
      <c r="A1989" s="1" t="s">
        <v>2283</v>
      </c>
      <c r="B1989">
        <v>104.1</v>
      </c>
    </row>
    <row r="1990" spans="1:2" x14ac:dyDescent="0.3">
      <c r="A1990" s="1" t="s">
        <v>1116</v>
      </c>
      <c r="B1990">
        <v>23.8</v>
      </c>
    </row>
    <row r="1991" spans="1:2" x14ac:dyDescent="0.3">
      <c r="A1991" s="1" t="s">
        <v>2678</v>
      </c>
      <c r="B1991">
        <v>28.9</v>
      </c>
    </row>
    <row r="1992" spans="1:2" x14ac:dyDescent="0.3">
      <c r="A1992" s="1" t="s">
        <v>2679</v>
      </c>
      <c r="B1992">
        <v>131</v>
      </c>
    </row>
    <row r="1993" spans="1:2" x14ac:dyDescent="0.3">
      <c r="A1993" s="1" t="s">
        <v>2680</v>
      </c>
      <c r="B1993">
        <v>26.15</v>
      </c>
    </row>
    <row r="1994" spans="1:2" x14ac:dyDescent="0.3">
      <c r="A1994" s="1" t="s">
        <v>2681</v>
      </c>
      <c r="B1994">
        <v>25.1</v>
      </c>
    </row>
    <row r="1995" spans="1:2" x14ac:dyDescent="0.3">
      <c r="A1995" s="1" t="s">
        <v>2682</v>
      </c>
      <c r="B1995">
        <v>26.8</v>
      </c>
    </row>
    <row r="1996" spans="1:2" x14ac:dyDescent="0.3">
      <c r="A1996" s="1" t="s">
        <v>1117</v>
      </c>
      <c r="B1996">
        <v>33.049999999999997</v>
      </c>
    </row>
    <row r="1997" spans="1:2" x14ac:dyDescent="0.3">
      <c r="A1997" s="1" t="s">
        <v>1118</v>
      </c>
      <c r="B1997">
        <v>170.5</v>
      </c>
    </row>
    <row r="1998" spans="1:2" x14ac:dyDescent="0.3">
      <c r="A1998" s="1" t="s">
        <v>1119</v>
      </c>
      <c r="B1998">
        <v>102.5</v>
      </c>
    </row>
    <row r="1999" spans="1:2" x14ac:dyDescent="0.3">
      <c r="A1999" s="1" t="s">
        <v>1120</v>
      </c>
      <c r="B1999">
        <v>197.5</v>
      </c>
    </row>
    <row r="2000" spans="1:2" x14ac:dyDescent="0.3">
      <c r="A2000" s="1" t="s">
        <v>1121</v>
      </c>
      <c r="B2000">
        <v>1100</v>
      </c>
    </row>
    <row r="2001" spans="1:2" x14ac:dyDescent="0.3">
      <c r="A2001" s="1" t="s">
        <v>1122</v>
      </c>
      <c r="B2001">
        <v>1100</v>
      </c>
    </row>
    <row r="2002" spans="1:2" x14ac:dyDescent="0.3">
      <c r="A2002" s="1" t="s">
        <v>1123</v>
      </c>
      <c r="B2002">
        <v>400</v>
      </c>
    </row>
    <row r="2003" spans="1:2" x14ac:dyDescent="0.3">
      <c r="A2003" s="1" t="s">
        <v>2284</v>
      </c>
      <c r="B2003">
        <v>20.6</v>
      </c>
    </row>
    <row r="2004" spans="1:2" x14ac:dyDescent="0.3">
      <c r="A2004" s="1" t="s">
        <v>2285</v>
      </c>
      <c r="B2004">
        <v>36.544999999999987</v>
      </c>
    </row>
    <row r="2005" spans="1:2" x14ac:dyDescent="0.3">
      <c r="A2005" s="1" t="s">
        <v>2286</v>
      </c>
      <c r="B2005">
        <v>94.5</v>
      </c>
    </row>
    <row r="2006" spans="1:2" x14ac:dyDescent="0.3">
      <c r="A2006" s="1" t="s">
        <v>2287</v>
      </c>
      <c r="B2006">
        <v>1.76</v>
      </c>
    </row>
    <row r="2007" spans="1:2" x14ac:dyDescent="0.3">
      <c r="A2007" s="1" t="s">
        <v>1124</v>
      </c>
      <c r="B2007">
        <v>531</v>
      </c>
    </row>
    <row r="2008" spans="1:2" x14ac:dyDescent="0.3">
      <c r="A2008" s="1" t="s">
        <v>2288</v>
      </c>
      <c r="B2008">
        <v>31.88</v>
      </c>
    </row>
    <row r="2009" spans="1:2" x14ac:dyDescent="0.3">
      <c r="A2009" s="1" t="s">
        <v>1125</v>
      </c>
      <c r="B2009">
        <v>6.5</v>
      </c>
    </row>
    <row r="2010" spans="1:2" x14ac:dyDescent="0.3">
      <c r="A2010" s="1" t="s">
        <v>2289</v>
      </c>
      <c r="B2010">
        <v>19.585000000000001</v>
      </c>
    </row>
    <row r="2011" spans="1:2" x14ac:dyDescent="0.3">
      <c r="A2011" s="1" t="s">
        <v>2290</v>
      </c>
      <c r="B2011">
        <v>18.5</v>
      </c>
    </row>
    <row r="2012" spans="1:2" x14ac:dyDescent="0.3">
      <c r="A2012" s="1" t="s">
        <v>2291</v>
      </c>
      <c r="B2012">
        <v>1680</v>
      </c>
    </row>
    <row r="2013" spans="1:2" x14ac:dyDescent="0.3">
      <c r="A2013" s="1" t="s">
        <v>1126</v>
      </c>
      <c r="B2013">
        <v>315</v>
      </c>
    </row>
    <row r="2014" spans="1:2" x14ac:dyDescent="0.3">
      <c r="A2014" s="1" t="s">
        <v>1127</v>
      </c>
      <c r="B2014">
        <v>750</v>
      </c>
    </row>
    <row r="2015" spans="1:2" x14ac:dyDescent="0.3">
      <c r="A2015" s="1" t="s">
        <v>1128</v>
      </c>
      <c r="B2015">
        <v>170</v>
      </c>
    </row>
    <row r="2016" spans="1:2" x14ac:dyDescent="0.3">
      <c r="A2016" s="1" t="s">
        <v>2292</v>
      </c>
      <c r="B2016">
        <v>27</v>
      </c>
    </row>
    <row r="2017" spans="1:2" x14ac:dyDescent="0.3">
      <c r="A2017" s="1" t="s">
        <v>2293</v>
      </c>
      <c r="B2017">
        <v>36.567500000000003</v>
      </c>
    </row>
    <row r="2018" spans="1:2" x14ac:dyDescent="0.3">
      <c r="A2018" s="1" t="s">
        <v>2294</v>
      </c>
      <c r="B2018">
        <v>375</v>
      </c>
    </row>
    <row r="2019" spans="1:2" x14ac:dyDescent="0.3">
      <c r="A2019" s="1" t="s">
        <v>2295</v>
      </c>
      <c r="B2019">
        <v>224</v>
      </c>
    </row>
    <row r="2020" spans="1:2" x14ac:dyDescent="0.3">
      <c r="A2020" s="1" t="s">
        <v>2296</v>
      </c>
      <c r="B2020">
        <v>95.5</v>
      </c>
    </row>
    <row r="2021" spans="1:2" x14ac:dyDescent="0.3">
      <c r="A2021" s="1" t="s">
        <v>2297</v>
      </c>
      <c r="B2021">
        <v>17</v>
      </c>
    </row>
    <row r="2022" spans="1:2" x14ac:dyDescent="0.3">
      <c r="A2022" s="1" t="s">
        <v>2298</v>
      </c>
      <c r="B2022">
        <v>79</v>
      </c>
    </row>
    <row r="2023" spans="1:2" x14ac:dyDescent="0.3">
      <c r="A2023" s="1" t="s">
        <v>2299</v>
      </c>
      <c r="B2023">
        <v>102.25</v>
      </c>
    </row>
    <row r="2024" spans="1:2" x14ac:dyDescent="0.3">
      <c r="A2024" s="1" t="s">
        <v>2744</v>
      </c>
      <c r="B2024">
        <v>20</v>
      </c>
    </row>
    <row r="2025" spans="1:2" x14ac:dyDescent="0.3">
      <c r="A2025" s="1" t="s">
        <v>2745</v>
      </c>
      <c r="B2025">
        <v>17.5</v>
      </c>
    </row>
    <row r="2026" spans="1:2" x14ac:dyDescent="0.3">
      <c r="A2026" s="1" t="s">
        <v>2300</v>
      </c>
      <c r="B2026">
        <v>17.5</v>
      </c>
    </row>
    <row r="2027" spans="1:2" x14ac:dyDescent="0.3">
      <c r="A2027" s="1" t="s">
        <v>2301</v>
      </c>
      <c r="B2027">
        <v>17.5</v>
      </c>
    </row>
    <row r="2028" spans="1:2" x14ac:dyDescent="0.3">
      <c r="A2028" s="1" t="s">
        <v>2302</v>
      </c>
      <c r="B2028">
        <v>17.5</v>
      </c>
    </row>
    <row r="2029" spans="1:2" x14ac:dyDescent="0.3">
      <c r="A2029" s="1" t="s">
        <v>2746</v>
      </c>
      <c r="B2029">
        <v>17.5</v>
      </c>
    </row>
    <row r="2030" spans="1:2" x14ac:dyDescent="0.3">
      <c r="A2030" s="1" t="s">
        <v>2303</v>
      </c>
      <c r="B2030">
        <v>84.05</v>
      </c>
    </row>
    <row r="2031" spans="1:2" x14ac:dyDescent="0.3">
      <c r="A2031" s="1" t="s">
        <v>2304</v>
      </c>
      <c r="B2031">
        <v>20.3</v>
      </c>
    </row>
    <row r="2032" spans="1:2" x14ac:dyDescent="0.3">
      <c r="A2032" s="1" t="s">
        <v>2305</v>
      </c>
      <c r="B2032">
        <v>13.88666666666666</v>
      </c>
    </row>
    <row r="2033" spans="1:2" x14ac:dyDescent="0.3">
      <c r="A2033" s="1" t="s">
        <v>2306</v>
      </c>
      <c r="B2033">
        <v>11.1</v>
      </c>
    </row>
    <row r="2034" spans="1:2" x14ac:dyDescent="0.3">
      <c r="A2034" s="1" t="s">
        <v>1129</v>
      </c>
      <c r="B2034">
        <v>30</v>
      </c>
    </row>
    <row r="2035" spans="1:2" x14ac:dyDescent="0.3">
      <c r="A2035" s="1" t="s">
        <v>2307</v>
      </c>
      <c r="B2035">
        <v>8.17</v>
      </c>
    </row>
    <row r="2036" spans="1:2" x14ac:dyDescent="0.3">
      <c r="A2036" s="1" t="s">
        <v>2308</v>
      </c>
      <c r="B2036">
        <v>69.924999999999997</v>
      </c>
    </row>
    <row r="2037" spans="1:2" x14ac:dyDescent="0.3">
      <c r="A2037" s="1" t="s">
        <v>2309</v>
      </c>
      <c r="B2037">
        <v>43.2</v>
      </c>
    </row>
    <row r="2038" spans="1:2" x14ac:dyDescent="0.3">
      <c r="A2038" s="1" t="s">
        <v>2310</v>
      </c>
      <c r="B2038">
        <v>104.9178571428571</v>
      </c>
    </row>
    <row r="2039" spans="1:2" x14ac:dyDescent="0.3">
      <c r="A2039" s="1" t="s">
        <v>2311</v>
      </c>
      <c r="B2039">
        <v>103.5</v>
      </c>
    </row>
    <row r="2040" spans="1:2" x14ac:dyDescent="0.3">
      <c r="A2040" s="1" t="s">
        <v>1130</v>
      </c>
      <c r="B2040">
        <v>110</v>
      </c>
    </row>
    <row r="2041" spans="1:2" x14ac:dyDescent="0.3">
      <c r="A2041" s="1" t="s">
        <v>2312</v>
      </c>
      <c r="B2041">
        <v>27.82</v>
      </c>
    </row>
    <row r="2042" spans="1:2" x14ac:dyDescent="0.3">
      <c r="A2042" s="1" t="s">
        <v>2313</v>
      </c>
      <c r="B2042">
        <v>13</v>
      </c>
    </row>
    <row r="2043" spans="1:2" x14ac:dyDescent="0.3">
      <c r="A2043" s="1" t="s">
        <v>2314</v>
      </c>
      <c r="B2043">
        <v>26.324999999999999</v>
      </c>
    </row>
    <row r="2044" spans="1:2" x14ac:dyDescent="0.3">
      <c r="A2044" s="1" t="s">
        <v>2315</v>
      </c>
      <c r="B2044">
        <v>29.475000000000001</v>
      </c>
    </row>
    <row r="2045" spans="1:2" x14ac:dyDescent="0.3">
      <c r="A2045" s="1" t="s">
        <v>2316</v>
      </c>
      <c r="B2045">
        <v>336.75</v>
      </c>
    </row>
    <row r="2046" spans="1:2" x14ac:dyDescent="0.3">
      <c r="A2046" s="1" t="s">
        <v>2317</v>
      </c>
      <c r="B2046">
        <v>19.43</v>
      </c>
    </row>
    <row r="2047" spans="1:2" x14ac:dyDescent="0.3">
      <c r="A2047" s="1" t="s">
        <v>2318</v>
      </c>
      <c r="B2047">
        <v>26.52</v>
      </c>
    </row>
    <row r="2048" spans="1:2" x14ac:dyDescent="0.3">
      <c r="A2048" s="1" t="s">
        <v>2319</v>
      </c>
      <c r="B2048">
        <v>112.5</v>
      </c>
    </row>
    <row r="2049" spans="1:2" x14ac:dyDescent="0.3">
      <c r="A2049" s="1" t="s">
        <v>1131</v>
      </c>
      <c r="B2049">
        <v>200</v>
      </c>
    </row>
    <row r="2050" spans="1:2" x14ac:dyDescent="0.3">
      <c r="A2050" s="1" t="s">
        <v>2320</v>
      </c>
      <c r="B2050">
        <v>31.12</v>
      </c>
    </row>
    <row r="2051" spans="1:2" x14ac:dyDescent="0.3">
      <c r="A2051" s="1" t="s">
        <v>1132</v>
      </c>
      <c r="B2051">
        <v>57.5</v>
      </c>
    </row>
    <row r="2052" spans="1:2" x14ac:dyDescent="0.3">
      <c r="A2052" s="1" t="s">
        <v>2321</v>
      </c>
      <c r="B2052">
        <v>36.484999999999999</v>
      </c>
    </row>
    <row r="2053" spans="1:2" x14ac:dyDescent="0.3">
      <c r="A2053" s="1" t="s">
        <v>2322</v>
      </c>
      <c r="B2053">
        <v>22.702500000000001</v>
      </c>
    </row>
    <row r="2054" spans="1:2" x14ac:dyDescent="0.3">
      <c r="A2054" s="1" t="s">
        <v>2323</v>
      </c>
      <c r="B2054">
        <v>25.875</v>
      </c>
    </row>
    <row r="2055" spans="1:2" x14ac:dyDescent="0.3">
      <c r="A2055" s="1" t="s">
        <v>2324</v>
      </c>
      <c r="B2055">
        <v>22.844999999999999</v>
      </c>
    </row>
    <row r="2056" spans="1:2" x14ac:dyDescent="0.3">
      <c r="A2056" s="1" t="s">
        <v>2325</v>
      </c>
      <c r="B2056">
        <v>228.5</v>
      </c>
    </row>
    <row r="2057" spans="1:2" x14ac:dyDescent="0.3">
      <c r="A2057" s="1" t="s">
        <v>1133</v>
      </c>
      <c r="B2057">
        <v>294</v>
      </c>
    </row>
    <row r="2058" spans="1:2" x14ac:dyDescent="0.3">
      <c r="A2058" s="1" t="s">
        <v>2326</v>
      </c>
      <c r="B2058">
        <v>550</v>
      </c>
    </row>
    <row r="2059" spans="1:2" x14ac:dyDescent="0.3">
      <c r="A2059" s="1" t="s">
        <v>2327</v>
      </c>
      <c r="B2059">
        <v>1306.8875</v>
      </c>
    </row>
    <row r="2060" spans="1:2" x14ac:dyDescent="0.3">
      <c r="A2060" s="1" t="s">
        <v>1134</v>
      </c>
      <c r="B2060">
        <v>172.5</v>
      </c>
    </row>
    <row r="2061" spans="1:2" x14ac:dyDescent="0.3">
      <c r="A2061" s="1" t="s">
        <v>2328</v>
      </c>
      <c r="B2061">
        <v>1052.0958333333331</v>
      </c>
    </row>
    <row r="2062" spans="1:2" x14ac:dyDescent="0.3">
      <c r="A2062" s="1" t="s">
        <v>2329</v>
      </c>
      <c r="B2062">
        <v>0.85000000000000009</v>
      </c>
    </row>
    <row r="2063" spans="1:2" x14ac:dyDescent="0.3">
      <c r="A2063" s="1" t="s">
        <v>2330</v>
      </c>
      <c r="B2063">
        <v>2295</v>
      </c>
    </row>
    <row r="2064" spans="1:2" x14ac:dyDescent="0.3">
      <c r="A2064" s="1" t="s">
        <v>2331</v>
      </c>
      <c r="B2064">
        <v>2455</v>
      </c>
    </row>
    <row r="2065" spans="1:2" x14ac:dyDescent="0.3">
      <c r="A2065" s="1" t="s">
        <v>2332</v>
      </c>
      <c r="B2065">
        <v>2045</v>
      </c>
    </row>
    <row r="2066" spans="1:2" x14ac:dyDescent="0.3">
      <c r="A2066" s="1" t="s">
        <v>2333</v>
      </c>
      <c r="B2066">
        <v>2375</v>
      </c>
    </row>
    <row r="2067" spans="1:2" x14ac:dyDescent="0.3">
      <c r="A2067" s="1" t="s">
        <v>1135</v>
      </c>
      <c r="B2067">
        <v>75</v>
      </c>
    </row>
    <row r="2068" spans="1:2" x14ac:dyDescent="0.3">
      <c r="A2068" s="1" t="s">
        <v>2334</v>
      </c>
      <c r="B2068">
        <v>326.38749999999999</v>
      </c>
    </row>
    <row r="2069" spans="1:2" x14ac:dyDescent="0.3">
      <c r="A2069" s="1" t="s">
        <v>2335</v>
      </c>
      <c r="B2069">
        <v>4.8866666666666667</v>
      </c>
    </row>
    <row r="2070" spans="1:2" x14ac:dyDescent="0.3">
      <c r="A2070" s="1" t="s">
        <v>2336</v>
      </c>
      <c r="B2070">
        <v>9.25</v>
      </c>
    </row>
    <row r="2071" spans="1:2" x14ac:dyDescent="0.3">
      <c r="A2071" s="1" t="s">
        <v>2337</v>
      </c>
      <c r="B2071">
        <v>465</v>
      </c>
    </row>
    <row r="2072" spans="1:2" x14ac:dyDescent="0.3">
      <c r="A2072" s="1" t="s">
        <v>1136</v>
      </c>
      <c r="B2072">
        <v>40.5</v>
      </c>
    </row>
    <row r="2073" spans="1:2" x14ac:dyDescent="0.3">
      <c r="A2073" s="1" t="s">
        <v>2338</v>
      </c>
      <c r="B2073">
        <v>517.5</v>
      </c>
    </row>
    <row r="2074" spans="1:2" x14ac:dyDescent="0.3">
      <c r="A2074" s="1" t="s">
        <v>2339</v>
      </c>
      <c r="B2074">
        <v>237.5</v>
      </c>
    </row>
    <row r="2075" spans="1:2" x14ac:dyDescent="0.3">
      <c r="A2075" s="1" t="s">
        <v>2340</v>
      </c>
      <c r="B2075">
        <v>567.5</v>
      </c>
    </row>
    <row r="2076" spans="1:2" x14ac:dyDescent="0.3">
      <c r="A2076" s="1" t="s">
        <v>2341</v>
      </c>
      <c r="B2076">
        <v>232.5</v>
      </c>
    </row>
    <row r="2077" spans="1:2" x14ac:dyDescent="0.3">
      <c r="A2077" s="1" t="s">
        <v>2342</v>
      </c>
      <c r="B2077">
        <v>342.5</v>
      </c>
    </row>
    <row r="2078" spans="1:2" x14ac:dyDescent="0.3">
      <c r="A2078" s="1" t="s">
        <v>2343</v>
      </c>
      <c r="B2078">
        <v>137.5</v>
      </c>
    </row>
    <row r="2079" spans="1:2" x14ac:dyDescent="0.3">
      <c r="A2079" s="1" t="s">
        <v>2344</v>
      </c>
      <c r="B2079">
        <v>365</v>
      </c>
    </row>
    <row r="2080" spans="1:2" x14ac:dyDescent="0.3">
      <c r="A2080" s="1" t="s">
        <v>2345</v>
      </c>
      <c r="B2080">
        <v>157.5</v>
      </c>
    </row>
    <row r="2081" spans="1:2" x14ac:dyDescent="0.3">
      <c r="A2081" s="1" t="s">
        <v>2346</v>
      </c>
      <c r="B2081">
        <v>262.5</v>
      </c>
    </row>
    <row r="2082" spans="1:2" x14ac:dyDescent="0.3">
      <c r="A2082" s="1" t="s">
        <v>2347</v>
      </c>
      <c r="B2082">
        <v>55</v>
      </c>
    </row>
    <row r="2083" spans="1:2" x14ac:dyDescent="0.3">
      <c r="A2083" s="1" t="s">
        <v>2348</v>
      </c>
      <c r="B2083">
        <v>245</v>
      </c>
    </row>
    <row r="2084" spans="1:2" x14ac:dyDescent="0.3">
      <c r="A2084" s="1" t="s">
        <v>2349</v>
      </c>
      <c r="B2084">
        <v>55</v>
      </c>
    </row>
    <row r="2085" spans="1:2" x14ac:dyDescent="0.3">
      <c r="A2085" s="1" t="s">
        <v>2350</v>
      </c>
      <c r="B2085">
        <v>410</v>
      </c>
    </row>
    <row r="2086" spans="1:2" x14ac:dyDescent="0.3">
      <c r="A2086" s="1" t="s">
        <v>2351</v>
      </c>
      <c r="B2086">
        <v>192.5</v>
      </c>
    </row>
    <row r="2087" spans="1:2" x14ac:dyDescent="0.3">
      <c r="A2087" s="1" t="s">
        <v>2352</v>
      </c>
      <c r="B2087">
        <v>285</v>
      </c>
    </row>
    <row r="2088" spans="1:2" x14ac:dyDescent="0.3">
      <c r="A2088" s="1" t="s">
        <v>2353</v>
      </c>
      <c r="B2088">
        <v>95</v>
      </c>
    </row>
    <row r="2089" spans="1:2" x14ac:dyDescent="0.3">
      <c r="A2089" s="1" t="s">
        <v>2354</v>
      </c>
      <c r="B2089">
        <v>402.5</v>
      </c>
    </row>
    <row r="2090" spans="1:2" x14ac:dyDescent="0.3">
      <c r="A2090" s="1" t="s">
        <v>1137</v>
      </c>
      <c r="B2090">
        <v>482.5</v>
      </c>
    </row>
    <row r="2091" spans="1:2" x14ac:dyDescent="0.3">
      <c r="A2091" s="1" t="s">
        <v>2355</v>
      </c>
      <c r="B2091">
        <v>187.5</v>
      </c>
    </row>
    <row r="2092" spans="1:2" x14ac:dyDescent="0.3">
      <c r="A2092" s="1" t="s">
        <v>2356</v>
      </c>
      <c r="B2092">
        <v>350</v>
      </c>
    </row>
    <row r="2093" spans="1:2" x14ac:dyDescent="0.3">
      <c r="A2093" s="1" t="s">
        <v>2357</v>
      </c>
      <c r="B2093">
        <v>320</v>
      </c>
    </row>
    <row r="2094" spans="1:2" x14ac:dyDescent="0.3">
      <c r="A2094" s="1" t="s">
        <v>2358</v>
      </c>
      <c r="B2094">
        <v>280</v>
      </c>
    </row>
    <row r="2095" spans="1:2" x14ac:dyDescent="0.3">
      <c r="A2095" s="1" t="s">
        <v>2359</v>
      </c>
      <c r="B2095">
        <v>330</v>
      </c>
    </row>
    <row r="2096" spans="1:2" x14ac:dyDescent="0.3">
      <c r="A2096" s="1" t="s">
        <v>2360</v>
      </c>
      <c r="B2096">
        <v>355</v>
      </c>
    </row>
    <row r="2097" spans="1:2" x14ac:dyDescent="0.3">
      <c r="A2097" s="1" t="s">
        <v>2361</v>
      </c>
      <c r="B2097">
        <v>97.5</v>
      </c>
    </row>
    <row r="2098" spans="1:2" x14ac:dyDescent="0.3">
      <c r="A2098" s="1" t="s">
        <v>2362</v>
      </c>
      <c r="B2098">
        <v>110</v>
      </c>
    </row>
    <row r="2099" spans="1:2" x14ac:dyDescent="0.3">
      <c r="A2099" s="1" t="s">
        <v>2363</v>
      </c>
      <c r="B2099">
        <v>137.5</v>
      </c>
    </row>
    <row r="2100" spans="1:2" x14ac:dyDescent="0.3">
      <c r="A2100" s="1" t="s">
        <v>1138</v>
      </c>
      <c r="B2100">
        <v>603</v>
      </c>
    </row>
    <row r="2101" spans="1:2" x14ac:dyDescent="0.3">
      <c r="A2101" s="1" t="s">
        <v>1139</v>
      </c>
      <c r="B2101">
        <v>22.5</v>
      </c>
    </row>
    <row r="2102" spans="1:2" x14ac:dyDescent="0.3">
      <c r="A2102" s="1" t="s">
        <v>2747</v>
      </c>
      <c r="B2102">
        <v>20</v>
      </c>
    </row>
    <row r="2103" spans="1:2" x14ac:dyDescent="0.3">
      <c r="A2103" s="1" t="s">
        <v>2748</v>
      </c>
      <c r="B2103">
        <v>20</v>
      </c>
    </row>
    <row r="2104" spans="1:2" x14ac:dyDescent="0.3">
      <c r="A2104" s="1" t="s">
        <v>2749</v>
      </c>
      <c r="B2104">
        <v>20</v>
      </c>
    </row>
    <row r="2105" spans="1:2" x14ac:dyDescent="0.3">
      <c r="A2105" s="1" t="s">
        <v>2364</v>
      </c>
      <c r="B2105">
        <v>18.75</v>
      </c>
    </row>
    <row r="2106" spans="1:2" x14ac:dyDescent="0.3">
      <c r="A2106" s="1" t="s">
        <v>2365</v>
      </c>
      <c r="B2106">
        <v>27.175000000000001</v>
      </c>
    </row>
    <row r="2107" spans="1:2" x14ac:dyDescent="0.3">
      <c r="A2107" s="1" t="s">
        <v>2750</v>
      </c>
      <c r="B2107">
        <v>17.5</v>
      </c>
    </row>
    <row r="2108" spans="1:2" x14ac:dyDescent="0.3">
      <c r="A2108" s="1" t="s">
        <v>2751</v>
      </c>
      <c r="B2108">
        <v>17.5</v>
      </c>
    </row>
    <row r="2109" spans="1:2" x14ac:dyDescent="0.3">
      <c r="A2109" s="1" t="s">
        <v>1140</v>
      </c>
      <c r="B2109">
        <v>32.200000000000003</v>
      </c>
    </row>
    <row r="2110" spans="1:2" x14ac:dyDescent="0.3">
      <c r="A2110" s="1" t="s">
        <v>1141</v>
      </c>
      <c r="B2110">
        <v>29.7</v>
      </c>
    </row>
    <row r="2111" spans="1:2" x14ac:dyDescent="0.3">
      <c r="A2111" s="1" t="s">
        <v>2366</v>
      </c>
      <c r="B2111">
        <v>24.75</v>
      </c>
    </row>
    <row r="2112" spans="1:2" x14ac:dyDescent="0.3">
      <c r="A2112" s="1" t="s">
        <v>2684</v>
      </c>
      <c r="B2112">
        <v>31.25</v>
      </c>
    </row>
    <row r="2113" spans="1:2" x14ac:dyDescent="0.3">
      <c r="A2113" s="1" t="s">
        <v>2685</v>
      </c>
      <c r="B2113">
        <v>32.6</v>
      </c>
    </row>
    <row r="2114" spans="1:2" x14ac:dyDescent="0.3">
      <c r="A2114" s="1" t="s">
        <v>2686</v>
      </c>
      <c r="B2114">
        <v>31.75</v>
      </c>
    </row>
    <row r="2115" spans="1:2" x14ac:dyDescent="0.3">
      <c r="A2115" s="1" t="s">
        <v>2687</v>
      </c>
      <c r="B2115">
        <v>30</v>
      </c>
    </row>
    <row r="2116" spans="1:2" x14ac:dyDescent="0.3">
      <c r="A2116" s="1" t="s">
        <v>2688</v>
      </c>
      <c r="B2116">
        <v>32.9</v>
      </c>
    </row>
    <row r="2117" spans="1:2" x14ac:dyDescent="0.3">
      <c r="A2117" s="1" t="s">
        <v>2689</v>
      </c>
      <c r="B2117">
        <v>37.25</v>
      </c>
    </row>
    <row r="2118" spans="1:2" x14ac:dyDescent="0.3">
      <c r="A2118" s="1" t="s">
        <v>1142</v>
      </c>
      <c r="B2118">
        <v>86</v>
      </c>
    </row>
    <row r="2119" spans="1:2" x14ac:dyDescent="0.3">
      <c r="A2119" s="1" t="s">
        <v>2367</v>
      </c>
      <c r="B2119">
        <v>131</v>
      </c>
    </row>
    <row r="2120" spans="1:2" x14ac:dyDescent="0.3">
      <c r="A2120" s="1" t="s">
        <v>2368</v>
      </c>
      <c r="B2120">
        <v>207</v>
      </c>
    </row>
    <row r="2121" spans="1:2" x14ac:dyDescent="0.3">
      <c r="A2121" s="1" t="s">
        <v>2369</v>
      </c>
      <c r="B2121">
        <v>224</v>
      </c>
    </row>
    <row r="2122" spans="1:2" x14ac:dyDescent="0.3">
      <c r="A2122" s="1" t="s">
        <v>1143</v>
      </c>
      <c r="B2122">
        <v>258.5</v>
      </c>
    </row>
    <row r="2123" spans="1:2" x14ac:dyDescent="0.3">
      <c r="A2123" s="1" t="s">
        <v>2370</v>
      </c>
      <c r="B2123">
        <v>22.1</v>
      </c>
    </row>
    <row r="2124" spans="1:2" x14ac:dyDescent="0.3">
      <c r="A2124" s="1" t="s">
        <v>1144</v>
      </c>
      <c r="B2124">
        <v>132.5</v>
      </c>
    </row>
    <row r="2125" spans="1:2" x14ac:dyDescent="0.3">
      <c r="A2125" s="1" t="s">
        <v>2371</v>
      </c>
      <c r="B2125">
        <v>20.418333333333329</v>
      </c>
    </row>
    <row r="2126" spans="1:2" x14ac:dyDescent="0.3">
      <c r="A2126" s="1" t="s">
        <v>2372</v>
      </c>
      <c r="B2126">
        <v>8.6400000000000001E-3</v>
      </c>
    </row>
    <row r="2127" spans="1:2" x14ac:dyDescent="0.3">
      <c r="A2127" s="1" t="s">
        <v>2373</v>
      </c>
      <c r="B2127">
        <v>1.1232499999999999E-2</v>
      </c>
    </row>
    <row r="2128" spans="1:2" x14ac:dyDescent="0.3">
      <c r="A2128" s="1" t="s">
        <v>1145</v>
      </c>
      <c r="B2128">
        <v>283.5</v>
      </c>
    </row>
    <row r="2129" spans="1:2" x14ac:dyDescent="0.3">
      <c r="A2129" s="1" t="s">
        <v>1146</v>
      </c>
      <c r="B2129">
        <v>260</v>
      </c>
    </row>
    <row r="2130" spans="1:2" x14ac:dyDescent="0.3">
      <c r="A2130" s="1" t="s">
        <v>1147</v>
      </c>
      <c r="B2130">
        <v>245</v>
      </c>
    </row>
    <row r="2131" spans="1:2" x14ac:dyDescent="0.3">
      <c r="A2131" s="1" t="s">
        <v>2690</v>
      </c>
      <c r="B2131">
        <v>845</v>
      </c>
    </row>
    <row r="2132" spans="1:2" x14ac:dyDescent="0.3">
      <c r="A2132" s="1" t="s">
        <v>2691</v>
      </c>
      <c r="B2132">
        <v>637.5</v>
      </c>
    </row>
    <row r="2133" spans="1:2" x14ac:dyDescent="0.3">
      <c r="A2133" s="1" t="s">
        <v>2692</v>
      </c>
      <c r="B2133">
        <v>947.5</v>
      </c>
    </row>
    <row r="2134" spans="1:2" x14ac:dyDescent="0.3">
      <c r="A2134" s="1" t="s">
        <v>1148</v>
      </c>
      <c r="B2134">
        <v>312.5</v>
      </c>
    </row>
    <row r="2135" spans="1:2" x14ac:dyDescent="0.3">
      <c r="A2135" s="1" t="s">
        <v>1149</v>
      </c>
      <c r="B2135">
        <v>982.5</v>
      </c>
    </row>
    <row r="2136" spans="1:2" x14ac:dyDescent="0.3">
      <c r="A2136" s="1" t="s">
        <v>1150</v>
      </c>
      <c r="B2136">
        <v>312.5</v>
      </c>
    </row>
    <row r="2137" spans="1:2" x14ac:dyDescent="0.3">
      <c r="A2137" s="1" t="s">
        <v>1151</v>
      </c>
      <c r="B2137">
        <v>320</v>
      </c>
    </row>
    <row r="2138" spans="1:2" x14ac:dyDescent="0.3">
      <c r="A2138" s="1" t="s">
        <v>2693</v>
      </c>
      <c r="B2138">
        <v>845</v>
      </c>
    </row>
    <row r="2139" spans="1:2" x14ac:dyDescent="0.3">
      <c r="A2139" s="1" t="s">
        <v>2694</v>
      </c>
      <c r="B2139">
        <v>637.5</v>
      </c>
    </row>
    <row r="2140" spans="1:2" x14ac:dyDescent="0.3">
      <c r="A2140" s="1" t="s">
        <v>2374</v>
      </c>
      <c r="B2140">
        <v>325</v>
      </c>
    </row>
    <row r="2141" spans="1:2" x14ac:dyDescent="0.3">
      <c r="A2141" s="1" t="s">
        <v>1152</v>
      </c>
      <c r="B2141">
        <v>369.5</v>
      </c>
    </row>
    <row r="2142" spans="1:2" x14ac:dyDescent="0.3">
      <c r="A2142" s="1" t="s">
        <v>1153</v>
      </c>
      <c r="B2142">
        <v>475</v>
      </c>
    </row>
    <row r="2143" spans="1:2" x14ac:dyDescent="0.3">
      <c r="A2143" s="1" t="s">
        <v>1154</v>
      </c>
      <c r="B2143">
        <v>397.5</v>
      </c>
    </row>
    <row r="2144" spans="1:2" x14ac:dyDescent="0.3">
      <c r="A2144" s="1" t="s">
        <v>2695</v>
      </c>
      <c r="B2144">
        <v>757.5</v>
      </c>
    </row>
    <row r="2145" spans="1:2" x14ac:dyDescent="0.3">
      <c r="A2145" s="1" t="s">
        <v>2696</v>
      </c>
      <c r="B2145">
        <v>516.5</v>
      </c>
    </row>
    <row r="2146" spans="1:2" x14ac:dyDescent="0.3">
      <c r="A2146" s="1" t="s">
        <v>2697</v>
      </c>
      <c r="B2146">
        <v>933</v>
      </c>
    </row>
    <row r="2147" spans="1:2" x14ac:dyDescent="0.3">
      <c r="A2147" s="1" t="s">
        <v>1155</v>
      </c>
      <c r="B2147">
        <v>240.5</v>
      </c>
    </row>
    <row r="2148" spans="1:2" x14ac:dyDescent="0.3">
      <c r="A2148" s="1" t="s">
        <v>1156</v>
      </c>
      <c r="B2148">
        <v>963.5</v>
      </c>
    </row>
    <row r="2149" spans="1:2" x14ac:dyDescent="0.3">
      <c r="A2149" s="1" t="s">
        <v>1157</v>
      </c>
      <c r="B2149">
        <v>220</v>
      </c>
    </row>
    <row r="2150" spans="1:2" x14ac:dyDescent="0.3">
      <c r="A2150" s="1" t="s">
        <v>2375</v>
      </c>
      <c r="B2150">
        <v>412.5</v>
      </c>
    </row>
    <row r="2151" spans="1:2" x14ac:dyDescent="0.3">
      <c r="A2151" s="1" t="s">
        <v>1158</v>
      </c>
      <c r="B2151">
        <v>637.5</v>
      </c>
    </row>
    <row r="2152" spans="1:2" x14ac:dyDescent="0.3">
      <c r="A2152" s="1" t="s">
        <v>1159</v>
      </c>
      <c r="B2152">
        <v>830</v>
      </c>
    </row>
    <row r="2153" spans="1:2" x14ac:dyDescent="0.3">
      <c r="A2153" s="1" t="s">
        <v>1160</v>
      </c>
      <c r="B2153">
        <v>257.5</v>
      </c>
    </row>
    <row r="2154" spans="1:2" x14ac:dyDescent="0.3">
      <c r="A2154" s="1" t="s">
        <v>1161</v>
      </c>
      <c r="B2154">
        <v>242</v>
      </c>
    </row>
    <row r="2155" spans="1:2" x14ac:dyDescent="0.3">
      <c r="A2155" s="1" t="s">
        <v>1162</v>
      </c>
      <c r="B2155">
        <v>578.5</v>
      </c>
    </row>
    <row r="2156" spans="1:2" x14ac:dyDescent="0.3">
      <c r="A2156" s="1" t="s">
        <v>2698</v>
      </c>
      <c r="B2156">
        <v>745</v>
      </c>
    </row>
    <row r="2157" spans="1:2" x14ac:dyDescent="0.3">
      <c r="A2157" s="1" t="s">
        <v>2699</v>
      </c>
      <c r="B2157">
        <v>602.5</v>
      </c>
    </row>
    <row r="2158" spans="1:2" x14ac:dyDescent="0.3">
      <c r="A2158" s="1" t="s">
        <v>2700</v>
      </c>
      <c r="B2158">
        <v>412.5</v>
      </c>
    </row>
    <row r="2159" spans="1:2" x14ac:dyDescent="0.3">
      <c r="A2159" s="1" t="s">
        <v>1163</v>
      </c>
      <c r="B2159">
        <v>257.5</v>
      </c>
    </row>
    <row r="2160" spans="1:2" x14ac:dyDescent="0.3">
      <c r="A2160" s="1" t="s">
        <v>1164</v>
      </c>
      <c r="B2160">
        <v>205</v>
      </c>
    </row>
    <row r="2161" spans="1:2" x14ac:dyDescent="0.3">
      <c r="A2161" s="1" t="s">
        <v>1165</v>
      </c>
      <c r="B2161">
        <v>280</v>
      </c>
    </row>
    <row r="2162" spans="1:2" x14ac:dyDescent="0.3">
      <c r="A2162" s="1" t="s">
        <v>1166</v>
      </c>
      <c r="B2162">
        <v>241</v>
      </c>
    </row>
    <row r="2163" spans="1:2" x14ac:dyDescent="0.3">
      <c r="A2163" s="1" t="s">
        <v>1167</v>
      </c>
      <c r="B2163">
        <v>257.5</v>
      </c>
    </row>
    <row r="2164" spans="1:2" x14ac:dyDescent="0.3">
      <c r="A2164" s="1" t="s">
        <v>1168</v>
      </c>
      <c r="B2164">
        <v>207</v>
      </c>
    </row>
    <row r="2165" spans="1:2" x14ac:dyDescent="0.3">
      <c r="A2165" s="1" t="s">
        <v>1169</v>
      </c>
      <c r="B2165">
        <v>257.5</v>
      </c>
    </row>
    <row r="2166" spans="1:2" x14ac:dyDescent="0.3">
      <c r="A2166" s="1" t="s">
        <v>1170</v>
      </c>
      <c r="B2166">
        <v>257.5</v>
      </c>
    </row>
    <row r="2167" spans="1:2" x14ac:dyDescent="0.3">
      <c r="A2167" s="1" t="s">
        <v>1171</v>
      </c>
      <c r="B2167">
        <v>345</v>
      </c>
    </row>
    <row r="2168" spans="1:2" x14ac:dyDescent="0.3">
      <c r="A2168" s="1" t="s">
        <v>2376</v>
      </c>
      <c r="B2168">
        <v>257.5</v>
      </c>
    </row>
    <row r="2169" spans="1:2" x14ac:dyDescent="0.3">
      <c r="A2169" s="1" t="s">
        <v>1172</v>
      </c>
      <c r="B2169">
        <v>232.5</v>
      </c>
    </row>
    <row r="2170" spans="1:2" x14ac:dyDescent="0.3">
      <c r="A2170" s="1" t="s">
        <v>2377</v>
      </c>
      <c r="B2170">
        <v>240</v>
      </c>
    </row>
    <row r="2171" spans="1:2" x14ac:dyDescent="0.3">
      <c r="A2171" s="1" t="s">
        <v>1173</v>
      </c>
      <c r="B2171">
        <v>290</v>
      </c>
    </row>
    <row r="2172" spans="1:2" x14ac:dyDescent="0.3">
      <c r="A2172" s="1" t="s">
        <v>1174</v>
      </c>
      <c r="B2172">
        <v>219</v>
      </c>
    </row>
    <row r="2173" spans="1:2" x14ac:dyDescent="0.3">
      <c r="A2173" s="1" t="s">
        <v>1175</v>
      </c>
      <c r="B2173">
        <v>856</v>
      </c>
    </row>
    <row r="2174" spans="1:2" x14ac:dyDescent="0.3">
      <c r="A2174" s="1" t="s">
        <v>1176</v>
      </c>
      <c r="B2174">
        <v>260</v>
      </c>
    </row>
    <row r="2175" spans="1:2" x14ac:dyDescent="0.3">
      <c r="A2175" s="1" t="s">
        <v>1177</v>
      </c>
      <c r="B2175">
        <v>243.5</v>
      </c>
    </row>
    <row r="2176" spans="1:2" x14ac:dyDescent="0.3">
      <c r="A2176" s="1" t="s">
        <v>1178</v>
      </c>
      <c r="B2176">
        <v>228.5</v>
      </c>
    </row>
    <row r="2177" spans="1:2" x14ac:dyDescent="0.3">
      <c r="A2177" s="1" t="s">
        <v>1179</v>
      </c>
      <c r="B2177">
        <v>220.5</v>
      </c>
    </row>
    <row r="2178" spans="1:2" x14ac:dyDescent="0.3">
      <c r="A2178" s="1" t="s">
        <v>1180</v>
      </c>
      <c r="B2178">
        <v>245</v>
      </c>
    </row>
    <row r="2179" spans="1:2" x14ac:dyDescent="0.3">
      <c r="A2179" s="1" t="s">
        <v>1181</v>
      </c>
      <c r="B2179">
        <v>245</v>
      </c>
    </row>
    <row r="2180" spans="1:2" x14ac:dyDescent="0.3">
      <c r="A2180" s="1" t="s">
        <v>1182</v>
      </c>
      <c r="B2180">
        <v>208</v>
      </c>
    </row>
    <row r="2181" spans="1:2" x14ac:dyDescent="0.3">
      <c r="A2181" s="1" t="s">
        <v>1183</v>
      </c>
      <c r="B2181">
        <v>370</v>
      </c>
    </row>
    <row r="2182" spans="1:2" x14ac:dyDescent="0.3">
      <c r="A2182" s="1" t="s">
        <v>1184</v>
      </c>
      <c r="B2182">
        <v>310</v>
      </c>
    </row>
    <row r="2183" spans="1:2" x14ac:dyDescent="0.3">
      <c r="A2183" s="1" t="s">
        <v>1185</v>
      </c>
      <c r="B2183">
        <v>434</v>
      </c>
    </row>
    <row r="2184" spans="1:2" x14ac:dyDescent="0.3">
      <c r="A2184" s="1" t="s">
        <v>1186</v>
      </c>
      <c r="B2184">
        <v>290</v>
      </c>
    </row>
    <row r="2185" spans="1:2" x14ac:dyDescent="0.3">
      <c r="A2185" s="1" t="s">
        <v>1187</v>
      </c>
      <c r="B2185">
        <v>275</v>
      </c>
    </row>
    <row r="2186" spans="1:2" x14ac:dyDescent="0.3">
      <c r="A2186" s="1" t="s">
        <v>1188</v>
      </c>
      <c r="B2186">
        <v>250</v>
      </c>
    </row>
    <row r="2187" spans="1:2" x14ac:dyDescent="0.3">
      <c r="A2187" s="1" t="s">
        <v>1189</v>
      </c>
      <c r="B2187">
        <v>248</v>
      </c>
    </row>
    <row r="2188" spans="1:2" x14ac:dyDescent="0.3">
      <c r="A2188" s="1" t="s">
        <v>1190</v>
      </c>
      <c r="B2188">
        <v>290</v>
      </c>
    </row>
    <row r="2189" spans="1:2" x14ac:dyDescent="0.3">
      <c r="A2189" s="1" t="s">
        <v>1191</v>
      </c>
      <c r="B2189">
        <v>262</v>
      </c>
    </row>
    <row r="2190" spans="1:2" x14ac:dyDescent="0.3">
      <c r="A2190" s="1" t="s">
        <v>1192</v>
      </c>
      <c r="B2190">
        <v>310</v>
      </c>
    </row>
    <row r="2191" spans="1:2" x14ac:dyDescent="0.3">
      <c r="A2191" s="1" t="s">
        <v>1193</v>
      </c>
      <c r="B2191">
        <v>255</v>
      </c>
    </row>
    <row r="2192" spans="1:2" x14ac:dyDescent="0.3">
      <c r="A2192" s="1" t="s">
        <v>1194</v>
      </c>
      <c r="B2192">
        <v>310</v>
      </c>
    </row>
    <row r="2193" spans="1:2" x14ac:dyDescent="0.3">
      <c r="A2193" s="1" t="s">
        <v>1195</v>
      </c>
      <c r="B2193">
        <v>262</v>
      </c>
    </row>
    <row r="2194" spans="1:2" x14ac:dyDescent="0.3">
      <c r="A2194" s="1" t="s">
        <v>1196</v>
      </c>
      <c r="B2194">
        <v>290</v>
      </c>
    </row>
    <row r="2195" spans="1:2" x14ac:dyDescent="0.3">
      <c r="A2195" s="1" t="s">
        <v>1197</v>
      </c>
      <c r="B2195">
        <v>305</v>
      </c>
    </row>
    <row r="2196" spans="1:2" x14ac:dyDescent="0.3">
      <c r="A2196" s="1" t="s">
        <v>1198</v>
      </c>
      <c r="B2196">
        <v>348</v>
      </c>
    </row>
    <row r="2197" spans="1:2" x14ac:dyDescent="0.3">
      <c r="A2197" s="1" t="s">
        <v>1199</v>
      </c>
      <c r="B2197">
        <v>348</v>
      </c>
    </row>
    <row r="2198" spans="1:2" x14ac:dyDescent="0.3">
      <c r="A2198" s="1" t="s">
        <v>1200</v>
      </c>
      <c r="B2198">
        <v>262</v>
      </c>
    </row>
    <row r="2199" spans="1:2" x14ac:dyDescent="0.3">
      <c r="A2199" s="1" t="s">
        <v>1201</v>
      </c>
      <c r="B2199">
        <v>217</v>
      </c>
    </row>
    <row r="2200" spans="1:2" x14ac:dyDescent="0.3">
      <c r="A2200" s="1" t="s">
        <v>1202</v>
      </c>
      <c r="B2200">
        <v>217</v>
      </c>
    </row>
    <row r="2201" spans="1:2" x14ac:dyDescent="0.3">
      <c r="A2201" s="1" t="s">
        <v>2378</v>
      </c>
      <c r="B2201">
        <v>442</v>
      </c>
    </row>
    <row r="2202" spans="1:2" x14ac:dyDescent="0.3">
      <c r="A2202" s="1" t="s">
        <v>2752</v>
      </c>
      <c r="B2202">
        <v>847</v>
      </c>
    </row>
    <row r="2203" spans="1:2" x14ac:dyDescent="0.3">
      <c r="A2203" s="1" t="s">
        <v>2380</v>
      </c>
      <c r="B2203">
        <v>227.5</v>
      </c>
    </row>
    <row r="2204" spans="1:2" x14ac:dyDescent="0.3">
      <c r="A2204" s="1" t="s">
        <v>2701</v>
      </c>
      <c r="B2204">
        <v>869</v>
      </c>
    </row>
    <row r="2205" spans="1:2" x14ac:dyDescent="0.3">
      <c r="A2205" s="1" t="s">
        <v>2702</v>
      </c>
      <c r="B2205">
        <v>1390</v>
      </c>
    </row>
    <row r="2206" spans="1:2" x14ac:dyDescent="0.3">
      <c r="A2206" s="1" t="s">
        <v>1203</v>
      </c>
      <c r="B2206">
        <v>586</v>
      </c>
    </row>
    <row r="2207" spans="1:2" x14ac:dyDescent="0.3">
      <c r="A2207" s="1" t="s">
        <v>2381</v>
      </c>
      <c r="B2207">
        <v>398.5</v>
      </c>
    </row>
    <row r="2208" spans="1:2" x14ac:dyDescent="0.3">
      <c r="A2208" s="1" t="s">
        <v>2382</v>
      </c>
      <c r="B2208">
        <v>1270</v>
      </c>
    </row>
    <row r="2209" spans="1:2" x14ac:dyDescent="0.3">
      <c r="A2209" s="1" t="s">
        <v>2383</v>
      </c>
      <c r="B2209">
        <v>396.5</v>
      </c>
    </row>
    <row r="2210" spans="1:2" x14ac:dyDescent="0.3">
      <c r="A2210" s="1" t="s">
        <v>1204</v>
      </c>
      <c r="B2210">
        <v>339.5</v>
      </c>
    </row>
    <row r="2211" spans="1:2" x14ac:dyDescent="0.3">
      <c r="A2211" s="1" t="s">
        <v>1205</v>
      </c>
      <c r="B2211">
        <v>485</v>
      </c>
    </row>
    <row r="2212" spans="1:2" x14ac:dyDescent="0.3">
      <c r="A2212" s="1" t="s">
        <v>1206</v>
      </c>
      <c r="B2212">
        <v>550</v>
      </c>
    </row>
    <row r="2213" spans="1:2" x14ac:dyDescent="0.3">
      <c r="A2213" s="1" t="s">
        <v>1207</v>
      </c>
      <c r="B2213">
        <v>562.5</v>
      </c>
    </row>
    <row r="2214" spans="1:2" x14ac:dyDescent="0.3">
      <c r="A2214" s="1" t="s">
        <v>1208</v>
      </c>
      <c r="B2214">
        <v>455</v>
      </c>
    </row>
    <row r="2215" spans="1:2" x14ac:dyDescent="0.3">
      <c r="A2215" s="1" t="s">
        <v>1209</v>
      </c>
      <c r="B2215">
        <v>500</v>
      </c>
    </row>
    <row r="2216" spans="1:2" x14ac:dyDescent="0.3">
      <c r="A2216" s="1" t="s">
        <v>1210</v>
      </c>
      <c r="B2216">
        <v>603.5</v>
      </c>
    </row>
    <row r="2217" spans="1:2" x14ac:dyDescent="0.3">
      <c r="A2217" s="1" t="s">
        <v>1211</v>
      </c>
      <c r="B2217">
        <v>540</v>
      </c>
    </row>
    <row r="2218" spans="1:2" x14ac:dyDescent="0.3">
      <c r="A2218" s="1" t="s">
        <v>1212</v>
      </c>
      <c r="B2218">
        <v>474</v>
      </c>
    </row>
    <row r="2219" spans="1:2" x14ac:dyDescent="0.3">
      <c r="A2219" s="1" t="s">
        <v>2384</v>
      </c>
      <c r="B2219">
        <v>532.5</v>
      </c>
    </row>
    <row r="2220" spans="1:2" x14ac:dyDescent="0.3">
      <c r="A2220" s="1" t="s">
        <v>1213</v>
      </c>
      <c r="B2220">
        <v>550</v>
      </c>
    </row>
    <row r="2221" spans="1:2" x14ac:dyDescent="0.3">
      <c r="A2221" s="1" t="s">
        <v>2385</v>
      </c>
      <c r="B2221">
        <v>578.5</v>
      </c>
    </row>
    <row r="2222" spans="1:2" x14ac:dyDescent="0.3">
      <c r="A2222" s="1" t="s">
        <v>1214</v>
      </c>
      <c r="B2222">
        <v>540</v>
      </c>
    </row>
    <row r="2223" spans="1:2" x14ac:dyDescent="0.3">
      <c r="A2223" s="1" t="s">
        <v>1215</v>
      </c>
      <c r="B2223">
        <v>758</v>
      </c>
    </row>
    <row r="2224" spans="1:2" x14ac:dyDescent="0.3">
      <c r="A2224" s="1" t="s">
        <v>1216</v>
      </c>
      <c r="B2224">
        <v>558</v>
      </c>
    </row>
    <row r="2225" spans="1:2" x14ac:dyDescent="0.3">
      <c r="A2225" s="1" t="s">
        <v>1217</v>
      </c>
      <c r="B2225">
        <v>487.5</v>
      </c>
    </row>
    <row r="2226" spans="1:2" x14ac:dyDescent="0.3">
      <c r="A2226" s="1" t="s">
        <v>1218</v>
      </c>
      <c r="B2226">
        <v>397</v>
      </c>
    </row>
    <row r="2227" spans="1:2" x14ac:dyDescent="0.3">
      <c r="A2227" s="1" t="s">
        <v>1219</v>
      </c>
      <c r="B2227">
        <v>222.5</v>
      </c>
    </row>
    <row r="2228" spans="1:2" x14ac:dyDescent="0.3">
      <c r="A2228" s="1" t="s">
        <v>1220</v>
      </c>
      <c r="B2228">
        <v>250</v>
      </c>
    </row>
    <row r="2229" spans="1:2" x14ac:dyDescent="0.3">
      <c r="A2229" s="1" t="s">
        <v>1221</v>
      </c>
      <c r="B2229">
        <v>257.5</v>
      </c>
    </row>
    <row r="2230" spans="1:2" x14ac:dyDescent="0.3">
      <c r="A2230" s="1" t="s">
        <v>1222</v>
      </c>
      <c r="B2230">
        <v>295</v>
      </c>
    </row>
    <row r="2231" spans="1:2" x14ac:dyDescent="0.3">
      <c r="A2231" s="1" t="s">
        <v>1223</v>
      </c>
      <c r="B2231">
        <v>450</v>
      </c>
    </row>
    <row r="2232" spans="1:2" x14ac:dyDescent="0.3">
      <c r="A2232" s="1" t="s">
        <v>1224</v>
      </c>
      <c r="B2232">
        <v>345</v>
      </c>
    </row>
    <row r="2233" spans="1:2" x14ac:dyDescent="0.3">
      <c r="A2233" s="1" t="s">
        <v>1225</v>
      </c>
      <c r="B2233">
        <v>325</v>
      </c>
    </row>
    <row r="2234" spans="1:2" x14ac:dyDescent="0.3">
      <c r="A2234" s="1" t="s">
        <v>1226</v>
      </c>
      <c r="B2234">
        <v>365</v>
      </c>
    </row>
    <row r="2235" spans="1:2" x14ac:dyDescent="0.3">
      <c r="A2235" s="1" t="s">
        <v>1227</v>
      </c>
      <c r="B2235">
        <v>310</v>
      </c>
    </row>
    <row r="2236" spans="1:2" x14ac:dyDescent="0.3">
      <c r="A2236" s="1" t="s">
        <v>1228</v>
      </c>
      <c r="B2236">
        <v>312.5</v>
      </c>
    </row>
    <row r="2237" spans="1:2" x14ac:dyDescent="0.3">
      <c r="A2237" s="1" t="s">
        <v>1229</v>
      </c>
      <c r="B2237">
        <v>312.5</v>
      </c>
    </row>
    <row r="2238" spans="1:2" x14ac:dyDescent="0.3">
      <c r="A2238" s="1" t="s">
        <v>1230</v>
      </c>
      <c r="B2238">
        <v>467.5</v>
      </c>
    </row>
    <row r="2239" spans="1:2" x14ac:dyDescent="0.3">
      <c r="A2239" s="1" t="s">
        <v>1231</v>
      </c>
      <c r="B2239">
        <v>415</v>
      </c>
    </row>
    <row r="2240" spans="1:2" x14ac:dyDescent="0.3">
      <c r="A2240" s="1" t="s">
        <v>1232</v>
      </c>
      <c r="B2240">
        <v>430</v>
      </c>
    </row>
    <row r="2241" spans="1:2" x14ac:dyDescent="0.3">
      <c r="A2241" s="1" t="s">
        <v>1233</v>
      </c>
      <c r="B2241">
        <v>447.5</v>
      </c>
    </row>
    <row r="2242" spans="1:2" x14ac:dyDescent="0.3">
      <c r="A2242" s="1" t="s">
        <v>1234</v>
      </c>
      <c r="B2242">
        <v>257.5</v>
      </c>
    </row>
    <row r="2243" spans="1:2" x14ac:dyDescent="0.3">
      <c r="A2243" s="1" t="s">
        <v>1235</v>
      </c>
      <c r="B2243">
        <v>414.5</v>
      </c>
    </row>
    <row r="2244" spans="1:2" x14ac:dyDescent="0.3">
      <c r="A2244" s="1" t="s">
        <v>1236</v>
      </c>
      <c r="B2244">
        <v>1038</v>
      </c>
    </row>
    <row r="2245" spans="1:2" x14ac:dyDescent="0.3">
      <c r="A2245" s="1" t="s">
        <v>1237</v>
      </c>
      <c r="B2245">
        <v>907.5</v>
      </c>
    </row>
    <row r="2246" spans="1:2" x14ac:dyDescent="0.3">
      <c r="A2246" s="1" t="s">
        <v>1238</v>
      </c>
      <c r="B2246">
        <v>834.5</v>
      </c>
    </row>
    <row r="2247" spans="1:2" x14ac:dyDescent="0.3">
      <c r="A2247" s="1" t="s">
        <v>1239</v>
      </c>
      <c r="B2247">
        <v>762</v>
      </c>
    </row>
    <row r="2248" spans="1:2" x14ac:dyDescent="0.3">
      <c r="A2248" s="1" t="s">
        <v>1240</v>
      </c>
      <c r="B2248">
        <v>544</v>
      </c>
    </row>
    <row r="2249" spans="1:2" x14ac:dyDescent="0.3">
      <c r="A2249" s="1" t="s">
        <v>1241</v>
      </c>
      <c r="B2249">
        <v>1235</v>
      </c>
    </row>
    <row r="2250" spans="1:2" x14ac:dyDescent="0.3">
      <c r="A2250" s="1" t="s">
        <v>1242</v>
      </c>
      <c r="B2250">
        <v>1125</v>
      </c>
    </row>
    <row r="2251" spans="1:2" x14ac:dyDescent="0.3">
      <c r="A2251" s="1" t="s">
        <v>1243</v>
      </c>
      <c r="B2251">
        <v>1085</v>
      </c>
    </row>
    <row r="2252" spans="1:2" x14ac:dyDescent="0.3">
      <c r="A2252" s="1" t="s">
        <v>1244</v>
      </c>
      <c r="B2252">
        <v>1055</v>
      </c>
    </row>
    <row r="2253" spans="1:2" x14ac:dyDescent="0.3">
      <c r="A2253" s="1" t="s">
        <v>1245</v>
      </c>
      <c r="B2253">
        <v>924</v>
      </c>
    </row>
    <row r="2254" spans="1:2" x14ac:dyDescent="0.3">
      <c r="A2254" s="1" t="s">
        <v>1246</v>
      </c>
      <c r="B2254">
        <v>834.5</v>
      </c>
    </row>
    <row r="2255" spans="1:2" x14ac:dyDescent="0.3">
      <c r="A2255" s="1" t="s">
        <v>1247</v>
      </c>
      <c r="B2255">
        <v>741.5</v>
      </c>
    </row>
    <row r="2256" spans="1:2" x14ac:dyDescent="0.3">
      <c r="A2256" s="1" t="s">
        <v>1248</v>
      </c>
      <c r="B2256">
        <v>544.5</v>
      </c>
    </row>
    <row r="2257" spans="1:2" x14ac:dyDescent="0.3">
      <c r="A2257" s="1" t="s">
        <v>1249</v>
      </c>
      <c r="B2257">
        <v>1235</v>
      </c>
    </row>
    <row r="2258" spans="1:2" x14ac:dyDescent="0.3">
      <c r="A2258" s="1" t="s">
        <v>1250</v>
      </c>
      <c r="B2258">
        <v>1125</v>
      </c>
    </row>
    <row r="2259" spans="1:2" x14ac:dyDescent="0.3">
      <c r="A2259" s="1" t="s">
        <v>1251</v>
      </c>
      <c r="B2259">
        <v>943</v>
      </c>
    </row>
    <row r="2260" spans="1:2" x14ac:dyDescent="0.3">
      <c r="A2260" s="1" t="s">
        <v>1252</v>
      </c>
      <c r="B2260">
        <v>870.5</v>
      </c>
    </row>
    <row r="2261" spans="1:2" x14ac:dyDescent="0.3">
      <c r="A2261" s="1" t="s">
        <v>1253</v>
      </c>
      <c r="B2261">
        <v>1160</v>
      </c>
    </row>
    <row r="2262" spans="1:2" x14ac:dyDescent="0.3">
      <c r="A2262" s="1" t="s">
        <v>1254</v>
      </c>
      <c r="B2262">
        <v>525</v>
      </c>
    </row>
    <row r="2263" spans="1:2" x14ac:dyDescent="0.3">
      <c r="A2263" s="1" t="s">
        <v>1255</v>
      </c>
      <c r="B2263">
        <v>417.5</v>
      </c>
    </row>
    <row r="2264" spans="1:2" x14ac:dyDescent="0.3">
      <c r="A2264" s="1" t="s">
        <v>1256</v>
      </c>
      <c r="B2264">
        <v>397.5</v>
      </c>
    </row>
    <row r="2265" spans="1:2" x14ac:dyDescent="0.3">
      <c r="A2265" s="1" t="s">
        <v>1257</v>
      </c>
      <c r="B2265">
        <v>660</v>
      </c>
    </row>
    <row r="2266" spans="1:2" x14ac:dyDescent="0.3">
      <c r="A2266" s="1" t="s">
        <v>1258</v>
      </c>
      <c r="B2266">
        <v>585</v>
      </c>
    </row>
    <row r="2267" spans="1:2" x14ac:dyDescent="0.3">
      <c r="A2267" s="1" t="s">
        <v>1259</v>
      </c>
      <c r="B2267">
        <v>293</v>
      </c>
    </row>
    <row r="2268" spans="1:2" x14ac:dyDescent="0.3">
      <c r="A2268" s="1" t="s">
        <v>1260</v>
      </c>
      <c r="B2268">
        <v>1050</v>
      </c>
    </row>
    <row r="2269" spans="1:2" x14ac:dyDescent="0.3">
      <c r="A2269" s="1" t="s">
        <v>1261</v>
      </c>
      <c r="B2269">
        <v>775.5</v>
      </c>
    </row>
    <row r="2270" spans="1:2" x14ac:dyDescent="0.3">
      <c r="A2270" s="1" t="s">
        <v>1262</v>
      </c>
      <c r="B2270">
        <v>252.5</v>
      </c>
    </row>
    <row r="2271" spans="1:2" x14ac:dyDescent="0.3">
      <c r="A2271" s="1" t="s">
        <v>1263</v>
      </c>
      <c r="B2271">
        <v>660</v>
      </c>
    </row>
    <row r="2272" spans="1:2" x14ac:dyDescent="0.3">
      <c r="A2272" s="1" t="s">
        <v>1264</v>
      </c>
      <c r="B2272">
        <v>550</v>
      </c>
    </row>
    <row r="2273" spans="1:2" x14ac:dyDescent="0.3">
      <c r="A2273" s="1" t="s">
        <v>1265</v>
      </c>
      <c r="B2273">
        <v>325</v>
      </c>
    </row>
    <row r="2274" spans="1:2" x14ac:dyDescent="0.3">
      <c r="A2274" s="1" t="s">
        <v>1266</v>
      </c>
      <c r="B2274">
        <v>720</v>
      </c>
    </row>
    <row r="2275" spans="1:2" x14ac:dyDescent="0.3">
      <c r="A2275" s="1" t="s">
        <v>1267</v>
      </c>
      <c r="B2275">
        <v>1210</v>
      </c>
    </row>
    <row r="2276" spans="1:2" x14ac:dyDescent="0.3">
      <c r="A2276" s="1" t="s">
        <v>1268</v>
      </c>
      <c r="B2276">
        <v>725</v>
      </c>
    </row>
    <row r="2277" spans="1:2" x14ac:dyDescent="0.3">
      <c r="A2277" s="1" t="s">
        <v>1269</v>
      </c>
      <c r="B2277">
        <v>1480</v>
      </c>
    </row>
    <row r="2278" spans="1:2" x14ac:dyDescent="0.3">
      <c r="A2278" s="1" t="s">
        <v>1270</v>
      </c>
      <c r="B2278">
        <v>690.5</v>
      </c>
    </row>
    <row r="2279" spans="1:2" x14ac:dyDescent="0.3">
      <c r="A2279" s="1" t="s">
        <v>1271</v>
      </c>
      <c r="B2279">
        <v>655</v>
      </c>
    </row>
    <row r="2280" spans="1:2" x14ac:dyDescent="0.3">
      <c r="A2280" s="1" t="s">
        <v>1272</v>
      </c>
      <c r="B2280">
        <v>1032.5</v>
      </c>
    </row>
    <row r="2281" spans="1:2" x14ac:dyDescent="0.3">
      <c r="A2281" s="1" t="s">
        <v>1273</v>
      </c>
      <c r="B2281">
        <v>795</v>
      </c>
    </row>
    <row r="2282" spans="1:2" x14ac:dyDescent="0.3">
      <c r="A2282" s="1" t="s">
        <v>1274</v>
      </c>
      <c r="B2282">
        <v>415</v>
      </c>
    </row>
    <row r="2283" spans="1:2" x14ac:dyDescent="0.3">
      <c r="A2283" s="1" t="s">
        <v>1275</v>
      </c>
      <c r="B2283">
        <v>1655</v>
      </c>
    </row>
    <row r="2284" spans="1:2" x14ac:dyDescent="0.3">
      <c r="A2284" s="1" t="s">
        <v>1276</v>
      </c>
      <c r="B2284">
        <v>425</v>
      </c>
    </row>
    <row r="2285" spans="1:2" x14ac:dyDescent="0.3">
      <c r="A2285" s="1" t="s">
        <v>1277</v>
      </c>
      <c r="B2285">
        <v>1860</v>
      </c>
    </row>
    <row r="2286" spans="1:2" x14ac:dyDescent="0.3">
      <c r="A2286" s="1" t="s">
        <v>1278</v>
      </c>
      <c r="B2286">
        <v>450</v>
      </c>
    </row>
    <row r="2287" spans="1:2" x14ac:dyDescent="0.3">
      <c r="A2287" s="1" t="s">
        <v>1279</v>
      </c>
      <c r="B2287">
        <v>1900</v>
      </c>
    </row>
    <row r="2288" spans="1:2" x14ac:dyDescent="0.3">
      <c r="A2288" s="1" t="s">
        <v>1280</v>
      </c>
      <c r="B2288">
        <v>1037.5</v>
      </c>
    </row>
    <row r="2289" spans="1:2" x14ac:dyDescent="0.3">
      <c r="A2289" s="1" t="s">
        <v>1281</v>
      </c>
      <c r="B2289">
        <v>795</v>
      </c>
    </row>
    <row r="2290" spans="1:2" x14ac:dyDescent="0.3">
      <c r="A2290" s="1" t="s">
        <v>1282</v>
      </c>
      <c r="B2290">
        <v>690</v>
      </c>
    </row>
    <row r="2291" spans="1:2" x14ac:dyDescent="0.3">
      <c r="A2291" s="1" t="s">
        <v>1283</v>
      </c>
      <c r="B2291">
        <v>515</v>
      </c>
    </row>
    <row r="2292" spans="1:2" x14ac:dyDescent="0.3">
      <c r="A2292" s="1" t="s">
        <v>1284</v>
      </c>
      <c r="B2292">
        <v>1140</v>
      </c>
    </row>
    <row r="2293" spans="1:2" x14ac:dyDescent="0.3">
      <c r="A2293" s="1" t="s">
        <v>1285</v>
      </c>
      <c r="B2293">
        <v>862.5</v>
      </c>
    </row>
    <row r="2294" spans="1:2" x14ac:dyDescent="0.3">
      <c r="A2294" s="1" t="s">
        <v>2386</v>
      </c>
      <c r="B2294">
        <v>780</v>
      </c>
    </row>
    <row r="2295" spans="1:2" x14ac:dyDescent="0.3">
      <c r="A2295" s="1" t="s">
        <v>1286</v>
      </c>
      <c r="B2295">
        <v>462.5</v>
      </c>
    </row>
    <row r="2296" spans="1:2" x14ac:dyDescent="0.3">
      <c r="A2296" s="1" t="s">
        <v>1287</v>
      </c>
      <c r="B2296">
        <v>690</v>
      </c>
    </row>
    <row r="2297" spans="1:2" x14ac:dyDescent="0.3">
      <c r="A2297" s="1" t="s">
        <v>1288</v>
      </c>
      <c r="B2297">
        <v>1110</v>
      </c>
    </row>
    <row r="2298" spans="1:2" x14ac:dyDescent="0.3">
      <c r="A2298" s="1" t="s">
        <v>1289</v>
      </c>
      <c r="B2298">
        <v>1140</v>
      </c>
    </row>
    <row r="2299" spans="1:2" x14ac:dyDescent="0.3">
      <c r="A2299" s="1" t="s">
        <v>1290</v>
      </c>
      <c r="B2299">
        <v>1085</v>
      </c>
    </row>
    <row r="2300" spans="1:2" x14ac:dyDescent="0.3">
      <c r="A2300" s="1" t="s">
        <v>1291</v>
      </c>
      <c r="B2300">
        <v>970</v>
      </c>
    </row>
    <row r="2301" spans="1:2" x14ac:dyDescent="0.3">
      <c r="A2301" s="1" t="s">
        <v>1292</v>
      </c>
      <c r="B2301">
        <v>910</v>
      </c>
    </row>
    <row r="2302" spans="1:2" x14ac:dyDescent="0.3">
      <c r="A2302" s="1" t="s">
        <v>1293</v>
      </c>
      <c r="B2302">
        <v>825</v>
      </c>
    </row>
    <row r="2303" spans="1:2" x14ac:dyDescent="0.3">
      <c r="A2303" s="1" t="s">
        <v>1294</v>
      </c>
      <c r="B2303">
        <v>1085</v>
      </c>
    </row>
    <row r="2304" spans="1:2" x14ac:dyDescent="0.3">
      <c r="A2304" s="1" t="s">
        <v>1295</v>
      </c>
      <c r="B2304">
        <v>963.5</v>
      </c>
    </row>
    <row r="2305" spans="1:2" x14ac:dyDescent="0.3">
      <c r="A2305" s="1" t="s">
        <v>1296</v>
      </c>
      <c r="B2305">
        <v>762</v>
      </c>
    </row>
    <row r="2306" spans="1:2" x14ac:dyDescent="0.3">
      <c r="A2306" s="1" t="s">
        <v>1297</v>
      </c>
      <c r="B2306">
        <v>544</v>
      </c>
    </row>
    <row r="2307" spans="1:2" x14ac:dyDescent="0.3">
      <c r="A2307" s="1" t="s">
        <v>1298</v>
      </c>
      <c r="B2307">
        <v>1220</v>
      </c>
    </row>
    <row r="2308" spans="1:2" x14ac:dyDescent="0.3">
      <c r="A2308" s="1" t="s">
        <v>1299</v>
      </c>
      <c r="B2308">
        <v>1160</v>
      </c>
    </row>
    <row r="2309" spans="1:2" x14ac:dyDescent="0.3">
      <c r="A2309" s="1" t="s">
        <v>1300</v>
      </c>
      <c r="B2309">
        <v>689.5</v>
      </c>
    </row>
    <row r="2310" spans="1:2" x14ac:dyDescent="0.3">
      <c r="A2310" s="1" t="s">
        <v>1301</v>
      </c>
      <c r="B2310">
        <v>1345</v>
      </c>
    </row>
    <row r="2311" spans="1:2" x14ac:dyDescent="0.3">
      <c r="A2311" s="1" t="s">
        <v>1302</v>
      </c>
      <c r="B2311">
        <v>1485</v>
      </c>
    </row>
    <row r="2312" spans="1:2" x14ac:dyDescent="0.3">
      <c r="A2312" s="1" t="s">
        <v>1303</v>
      </c>
      <c r="B2312">
        <v>1465</v>
      </c>
    </row>
    <row r="2313" spans="1:2" x14ac:dyDescent="0.3">
      <c r="A2313" s="1" t="s">
        <v>1304</v>
      </c>
      <c r="B2313">
        <v>1605</v>
      </c>
    </row>
    <row r="2314" spans="1:2" x14ac:dyDescent="0.3">
      <c r="A2314" s="1" t="s">
        <v>1305</v>
      </c>
      <c r="B2314">
        <v>955</v>
      </c>
    </row>
    <row r="2315" spans="1:2" x14ac:dyDescent="0.3">
      <c r="A2315" s="1" t="s">
        <v>1306</v>
      </c>
      <c r="B2315">
        <v>1380</v>
      </c>
    </row>
    <row r="2316" spans="1:2" x14ac:dyDescent="0.3">
      <c r="A2316" s="1" t="s">
        <v>1307</v>
      </c>
      <c r="B2316">
        <v>1270</v>
      </c>
    </row>
    <row r="2317" spans="1:2" x14ac:dyDescent="0.3">
      <c r="A2317" s="1" t="s">
        <v>1308</v>
      </c>
      <c r="B2317">
        <v>1200</v>
      </c>
    </row>
    <row r="2318" spans="1:2" x14ac:dyDescent="0.3">
      <c r="A2318" s="1" t="s">
        <v>1309</v>
      </c>
      <c r="B2318">
        <v>980.5</v>
      </c>
    </row>
    <row r="2319" spans="1:2" x14ac:dyDescent="0.3">
      <c r="A2319" s="1" t="s">
        <v>1310</v>
      </c>
      <c r="B2319">
        <v>653.5</v>
      </c>
    </row>
    <row r="2320" spans="1:2" x14ac:dyDescent="0.3">
      <c r="A2320" s="1" t="s">
        <v>2387</v>
      </c>
      <c r="B2320">
        <v>1440</v>
      </c>
    </row>
    <row r="2321" spans="1:2" x14ac:dyDescent="0.3">
      <c r="A2321" s="1" t="s">
        <v>2388</v>
      </c>
      <c r="B2321">
        <v>1170</v>
      </c>
    </row>
    <row r="2322" spans="1:2" x14ac:dyDescent="0.3">
      <c r="A2322" s="1" t="s">
        <v>2753</v>
      </c>
      <c r="B2322">
        <v>1115</v>
      </c>
    </row>
    <row r="2323" spans="1:2" x14ac:dyDescent="0.3">
      <c r="A2323" s="1" t="s">
        <v>2754</v>
      </c>
      <c r="B2323">
        <v>867.5</v>
      </c>
    </row>
    <row r="2324" spans="1:2" x14ac:dyDescent="0.3">
      <c r="A2324" s="1" t="s">
        <v>1311</v>
      </c>
      <c r="B2324">
        <v>1090</v>
      </c>
    </row>
    <row r="2325" spans="1:2" x14ac:dyDescent="0.3">
      <c r="A2325" s="1" t="s">
        <v>2703</v>
      </c>
      <c r="B2325">
        <v>1065</v>
      </c>
    </row>
    <row r="2326" spans="1:2" x14ac:dyDescent="0.3">
      <c r="A2326" s="1" t="s">
        <v>2704</v>
      </c>
      <c r="B2326">
        <v>1125</v>
      </c>
    </row>
    <row r="2327" spans="1:2" x14ac:dyDescent="0.3">
      <c r="A2327" s="1" t="s">
        <v>2705</v>
      </c>
      <c r="B2327">
        <v>1175</v>
      </c>
    </row>
    <row r="2328" spans="1:2" x14ac:dyDescent="0.3">
      <c r="A2328" s="1" t="s">
        <v>2390</v>
      </c>
      <c r="B2328">
        <v>1200</v>
      </c>
    </row>
    <row r="2329" spans="1:2" x14ac:dyDescent="0.3">
      <c r="A2329" s="1" t="s">
        <v>1312</v>
      </c>
      <c r="B2329">
        <v>346.5</v>
      </c>
    </row>
    <row r="2330" spans="1:2" x14ac:dyDescent="0.3">
      <c r="A2330" s="1" t="s">
        <v>1313</v>
      </c>
      <c r="B2330">
        <v>270.5</v>
      </c>
    </row>
    <row r="2331" spans="1:2" x14ac:dyDescent="0.3">
      <c r="A2331" s="1" t="s">
        <v>2391</v>
      </c>
      <c r="B2331">
        <v>91.333333333333329</v>
      </c>
    </row>
    <row r="2332" spans="1:2" x14ac:dyDescent="0.3">
      <c r="A2332" s="1" t="s">
        <v>2392</v>
      </c>
      <c r="B2332">
        <v>260</v>
      </c>
    </row>
    <row r="2333" spans="1:2" x14ac:dyDescent="0.3">
      <c r="A2333" s="1" t="s">
        <v>1314</v>
      </c>
      <c r="B2333">
        <v>298</v>
      </c>
    </row>
    <row r="2334" spans="1:2" x14ac:dyDescent="0.3">
      <c r="A2334" s="1" t="s">
        <v>1315</v>
      </c>
      <c r="B2334">
        <v>314</v>
      </c>
    </row>
    <row r="2335" spans="1:2" x14ac:dyDescent="0.3">
      <c r="A2335" s="1" t="s">
        <v>1316</v>
      </c>
      <c r="B2335">
        <v>271</v>
      </c>
    </row>
    <row r="2336" spans="1:2" x14ac:dyDescent="0.3">
      <c r="A2336" s="1" t="s">
        <v>1317</v>
      </c>
      <c r="B2336">
        <v>292.5</v>
      </c>
    </row>
    <row r="2337" spans="1:2" x14ac:dyDescent="0.3">
      <c r="A2337" s="1" t="s">
        <v>1318</v>
      </c>
      <c r="B2337">
        <v>341</v>
      </c>
    </row>
    <row r="2338" spans="1:2" x14ac:dyDescent="0.3">
      <c r="A2338" s="1" t="s">
        <v>1319</v>
      </c>
      <c r="B2338">
        <v>373.5</v>
      </c>
    </row>
    <row r="2339" spans="1:2" x14ac:dyDescent="0.3">
      <c r="A2339" s="1" t="s">
        <v>2393</v>
      </c>
      <c r="B2339">
        <v>260</v>
      </c>
    </row>
    <row r="2340" spans="1:2" x14ac:dyDescent="0.3">
      <c r="A2340" s="1" t="s">
        <v>1320</v>
      </c>
      <c r="B2340">
        <v>373.5</v>
      </c>
    </row>
    <row r="2341" spans="1:2" x14ac:dyDescent="0.3">
      <c r="A2341" s="1" t="s">
        <v>1321</v>
      </c>
      <c r="B2341">
        <v>397.5</v>
      </c>
    </row>
    <row r="2342" spans="1:2" x14ac:dyDescent="0.3">
      <c r="A2342" s="1" t="s">
        <v>2394</v>
      </c>
      <c r="B2342">
        <v>254.5</v>
      </c>
    </row>
    <row r="2343" spans="1:2" x14ac:dyDescent="0.3">
      <c r="A2343" s="1" t="s">
        <v>1322</v>
      </c>
      <c r="B2343">
        <v>298</v>
      </c>
    </row>
    <row r="2344" spans="1:2" x14ac:dyDescent="0.3">
      <c r="A2344" s="1" t="s">
        <v>1323</v>
      </c>
      <c r="B2344">
        <v>240</v>
      </c>
    </row>
    <row r="2345" spans="1:2" x14ac:dyDescent="0.3">
      <c r="A2345" s="1" t="s">
        <v>2395</v>
      </c>
      <c r="B2345">
        <v>384.5</v>
      </c>
    </row>
    <row r="2346" spans="1:2" x14ac:dyDescent="0.3">
      <c r="A2346" s="1" t="s">
        <v>2396</v>
      </c>
      <c r="B2346">
        <v>1.8072857142857139</v>
      </c>
    </row>
    <row r="2347" spans="1:2" x14ac:dyDescent="0.3">
      <c r="A2347" s="1" t="s">
        <v>2397</v>
      </c>
      <c r="B2347">
        <v>11.6</v>
      </c>
    </row>
    <row r="2348" spans="1:2" x14ac:dyDescent="0.3">
      <c r="A2348" s="1" t="s">
        <v>1324</v>
      </c>
      <c r="B2348">
        <v>42.530000000000008</v>
      </c>
    </row>
    <row r="2349" spans="1:2" x14ac:dyDescent="0.3">
      <c r="A2349" s="1" t="s">
        <v>1325</v>
      </c>
      <c r="B2349">
        <v>225</v>
      </c>
    </row>
    <row r="2350" spans="1:2" x14ac:dyDescent="0.3">
      <c r="A2350" s="1" t="s">
        <v>2398</v>
      </c>
      <c r="B2350">
        <v>24.8</v>
      </c>
    </row>
    <row r="2351" spans="1:2" x14ac:dyDescent="0.3">
      <c r="A2351" s="1" t="s">
        <v>2399</v>
      </c>
      <c r="B2351">
        <v>22.7</v>
      </c>
    </row>
    <row r="2352" spans="1:2" x14ac:dyDescent="0.3">
      <c r="A2352" s="1" t="s">
        <v>2400</v>
      </c>
      <c r="B2352">
        <v>32.15</v>
      </c>
    </row>
    <row r="2353" spans="1:2" x14ac:dyDescent="0.3">
      <c r="A2353" s="1" t="s">
        <v>2401</v>
      </c>
      <c r="B2353">
        <v>17.021999999999998</v>
      </c>
    </row>
    <row r="2354" spans="1:2" x14ac:dyDescent="0.3">
      <c r="A2354" s="1" t="s">
        <v>2402</v>
      </c>
      <c r="B2354">
        <v>13.0625</v>
      </c>
    </row>
    <row r="2355" spans="1:2" x14ac:dyDescent="0.3">
      <c r="A2355" s="1" t="s">
        <v>1326</v>
      </c>
      <c r="B2355">
        <v>69.587037037037035</v>
      </c>
    </row>
    <row r="2356" spans="1:2" x14ac:dyDescent="0.3">
      <c r="A2356" s="1" t="s">
        <v>2403</v>
      </c>
      <c r="B2356">
        <v>1911.7219166666659</v>
      </c>
    </row>
    <row r="2357" spans="1:2" x14ac:dyDescent="0.3">
      <c r="A2357" s="1" t="s">
        <v>1327</v>
      </c>
      <c r="B2357">
        <v>455</v>
      </c>
    </row>
    <row r="2358" spans="1:2" x14ac:dyDescent="0.3">
      <c r="A2358" s="1" t="s">
        <v>1328</v>
      </c>
      <c r="B2358">
        <v>525</v>
      </c>
    </row>
    <row r="2359" spans="1:2" x14ac:dyDescent="0.3">
      <c r="A2359" s="1" t="s">
        <v>1329</v>
      </c>
      <c r="B2359">
        <v>500.5</v>
      </c>
    </row>
    <row r="2360" spans="1:2" x14ac:dyDescent="0.3">
      <c r="A2360" s="1" t="s">
        <v>2404</v>
      </c>
      <c r="B2360">
        <v>78</v>
      </c>
    </row>
    <row r="2361" spans="1:2" x14ac:dyDescent="0.3">
      <c r="A2361" s="1" t="s">
        <v>2405</v>
      </c>
      <c r="B2361">
        <v>26.274999999999999</v>
      </c>
    </row>
    <row r="2362" spans="1:2" x14ac:dyDescent="0.3">
      <c r="A2362" s="1" t="s">
        <v>2406</v>
      </c>
      <c r="B2362">
        <v>222</v>
      </c>
    </row>
    <row r="2363" spans="1:2" x14ac:dyDescent="0.3">
      <c r="A2363" s="1" t="s">
        <v>1330</v>
      </c>
      <c r="B2363">
        <v>187.5</v>
      </c>
    </row>
    <row r="2364" spans="1:2" x14ac:dyDescent="0.3">
      <c r="A2364" s="1" t="s">
        <v>1331</v>
      </c>
      <c r="B2364">
        <v>702.5</v>
      </c>
    </row>
    <row r="2365" spans="1:2" x14ac:dyDescent="0.3">
      <c r="A2365" s="1" t="s">
        <v>1332</v>
      </c>
      <c r="B2365">
        <v>585</v>
      </c>
    </row>
    <row r="2366" spans="1:2" x14ac:dyDescent="0.3">
      <c r="A2366" s="1" t="s">
        <v>1333</v>
      </c>
      <c r="B2366">
        <v>765</v>
      </c>
    </row>
    <row r="2367" spans="1:2" x14ac:dyDescent="0.3">
      <c r="A2367" s="1" t="s">
        <v>1334</v>
      </c>
      <c r="B2367">
        <v>1100</v>
      </c>
    </row>
    <row r="2368" spans="1:2" x14ac:dyDescent="0.3">
      <c r="A2368" s="1" t="s">
        <v>1335</v>
      </c>
      <c r="B2368">
        <v>225</v>
      </c>
    </row>
    <row r="2369" spans="1:2" x14ac:dyDescent="0.3">
      <c r="A2369" s="1" t="s">
        <v>1336</v>
      </c>
      <c r="B2369">
        <v>470</v>
      </c>
    </row>
    <row r="2370" spans="1:2" x14ac:dyDescent="0.3">
      <c r="A2370" s="1" t="s">
        <v>2407</v>
      </c>
      <c r="B2370">
        <v>29.824999999999999</v>
      </c>
    </row>
    <row r="2371" spans="1:2" x14ac:dyDescent="0.3">
      <c r="A2371" s="1" t="s">
        <v>2408</v>
      </c>
      <c r="B2371">
        <v>6.5</v>
      </c>
    </row>
    <row r="2372" spans="1:2" x14ac:dyDescent="0.3">
      <c r="A2372" s="1" t="s">
        <v>1337</v>
      </c>
      <c r="B2372">
        <v>240</v>
      </c>
    </row>
    <row r="2373" spans="1:2" x14ac:dyDescent="0.3">
      <c r="A2373" s="1" t="s">
        <v>1338</v>
      </c>
      <c r="B2373">
        <v>17.5</v>
      </c>
    </row>
    <row r="2374" spans="1:2" x14ac:dyDescent="0.3">
      <c r="A2374" s="1" t="s">
        <v>1339</v>
      </c>
      <c r="B2374">
        <v>5</v>
      </c>
    </row>
    <row r="2375" spans="1:2" x14ac:dyDescent="0.3">
      <c r="A2375" s="1" t="s">
        <v>2409</v>
      </c>
      <c r="B2375">
        <v>24.9</v>
      </c>
    </row>
    <row r="2376" spans="1:2" x14ac:dyDescent="0.3">
      <c r="A2376" s="1" t="s">
        <v>1340</v>
      </c>
      <c r="B2376">
        <v>96.2</v>
      </c>
    </row>
    <row r="2377" spans="1:2" x14ac:dyDescent="0.3">
      <c r="A2377" s="1" t="s">
        <v>1341</v>
      </c>
      <c r="B2377">
        <v>185</v>
      </c>
    </row>
    <row r="2378" spans="1:2" x14ac:dyDescent="0.3">
      <c r="A2378" s="1" t="s">
        <v>1342</v>
      </c>
      <c r="B2378">
        <v>657.5</v>
      </c>
    </row>
    <row r="2379" spans="1:2" x14ac:dyDescent="0.3">
      <c r="A2379" s="1" t="s">
        <v>1343</v>
      </c>
      <c r="B2379">
        <v>872.5</v>
      </c>
    </row>
    <row r="2380" spans="1:2" x14ac:dyDescent="0.3">
      <c r="A2380" s="1" t="s">
        <v>1344</v>
      </c>
      <c r="B2380">
        <v>991.5</v>
      </c>
    </row>
    <row r="2381" spans="1:2" x14ac:dyDescent="0.3">
      <c r="A2381" s="1" t="s">
        <v>2410</v>
      </c>
      <c r="B2381">
        <v>735</v>
      </c>
    </row>
    <row r="2382" spans="1:2" x14ac:dyDescent="0.3">
      <c r="A2382" s="1" t="s">
        <v>2411</v>
      </c>
      <c r="B2382">
        <v>745</v>
      </c>
    </row>
    <row r="2383" spans="1:2" x14ac:dyDescent="0.3">
      <c r="A2383" s="1" t="s">
        <v>1345</v>
      </c>
      <c r="B2383">
        <v>697.5</v>
      </c>
    </row>
    <row r="2384" spans="1:2" x14ac:dyDescent="0.3">
      <c r="A2384" s="1" t="s">
        <v>1346</v>
      </c>
      <c r="B2384">
        <v>800</v>
      </c>
    </row>
    <row r="2385" spans="1:2" x14ac:dyDescent="0.3">
      <c r="A2385" s="1" t="s">
        <v>1347</v>
      </c>
      <c r="B2385">
        <v>623.75</v>
      </c>
    </row>
    <row r="2386" spans="1:2" x14ac:dyDescent="0.3">
      <c r="A2386" s="1" t="s">
        <v>1348</v>
      </c>
      <c r="B2386">
        <v>756.25</v>
      </c>
    </row>
    <row r="2387" spans="1:2" x14ac:dyDescent="0.3">
      <c r="A2387" s="1" t="s">
        <v>2412</v>
      </c>
      <c r="B2387">
        <v>565.25</v>
      </c>
    </row>
    <row r="2388" spans="1:2" x14ac:dyDescent="0.3">
      <c r="A2388" s="1" t="s">
        <v>2413</v>
      </c>
      <c r="B2388">
        <v>558.75</v>
      </c>
    </row>
    <row r="2389" spans="1:2" x14ac:dyDescent="0.3">
      <c r="A2389" s="1" t="s">
        <v>2414</v>
      </c>
      <c r="B2389">
        <v>120</v>
      </c>
    </row>
    <row r="2390" spans="1:2" x14ac:dyDescent="0.3">
      <c r="A2390" s="1" t="s">
        <v>1349</v>
      </c>
      <c r="B2390">
        <v>2.25</v>
      </c>
    </row>
    <row r="2391" spans="1:2" x14ac:dyDescent="0.3">
      <c r="A2391" s="1" t="s">
        <v>2707</v>
      </c>
      <c r="B2391">
        <v>30</v>
      </c>
    </row>
    <row r="2392" spans="1:2" x14ac:dyDescent="0.3">
      <c r="A2392" s="1" t="s">
        <v>2708</v>
      </c>
      <c r="B2392">
        <v>57</v>
      </c>
    </row>
    <row r="2393" spans="1:2" x14ac:dyDescent="0.3">
      <c r="A2393" s="1" t="s">
        <v>2709</v>
      </c>
      <c r="B2393">
        <v>45</v>
      </c>
    </row>
    <row r="2394" spans="1:2" x14ac:dyDescent="0.3">
      <c r="A2394" s="1" t="s">
        <v>1350</v>
      </c>
      <c r="B2394">
        <v>11</v>
      </c>
    </row>
    <row r="2395" spans="1:2" x14ac:dyDescent="0.3">
      <c r="A2395" s="1" t="s">
        <v>1351</v>
      </c>
      <c r="B2395">
        <v>41</v>
      </c>
    </row>
    <row r="2396" spans="1:2" x14ac:dyDescent="0.3">
      <c r="A2396" s="1" t="s">
        <v>1352</v>
      </c>
      <c r="B2396">
        <v>25</v>
      </c>
    </row>
    <row r="2397" spans="1:2" x14ac:dyDescent="0.3">
      <c r="A2397" s="1" t="s">
        <v>2415</v>
      </c>
      <c r="B2397">
        <v>22.5</v>
      </c>
    </row>
    <row r="2398" spans="1:2" x14ac:dyDescent="0.3">
      <c r="A2398" s="1" t="s">
        <v>2416</v>
      </c>
      <c r="B2398">
        <v>30</v>
      </c>
    </row>
    <row r="2399" spans="1:2" x14ac:dyDescent="0.3">
      <c r="A2399" s="1" t="s">
        <v>2417</v>
      </c>
      <c r="B2399">
        <v>15.9</v>
      </c>
    </row>
    <row r="2400" spans="1:2" x14ac:dyDescent="0.3">
      <c r="A2400" s="1" t="s">
        <v>2418</v>
      </c>
      <c r="B2400">
        <v>35</v>
      </c>
    </row>
    <row r="2401" spans="1:2" x14ac:dyDescent="0.3">
      <c r="A2401" s="1" t="s">
        <v>2419</v>
      </c>
      <c r="B2401">
        <v>30</v>
      </c>
    </row>
    <row r="2402" spans="1:2" x14ac:dyDescent="0.3">
      <c r="A2402" s="1" t="s">
        <v>2420</v>
      </c>
      <c r="B2402">
        <v>25</v>
      </c>
    </row>
    <row r="2403" spans="1:2" x14ac:dyDescent="0.3">
      <c r="A2403" s="1" t="s">
        <v>1353</v>
      </c>
      <c r="B2403">
        <v>25</v>
      </c>
    </row>
    <row r="2404" spans="1:2" x14ac:dyDescent="0.3">
      <c r="A2404" s="1" t="s">
        <v>2421</v>
      </c>
      <c r="B2404">
        <v>25</v>
      </c>
    </row>
    <row r="2405" spans="1:2" x14ac:dyDescent="0.3">
      <c r="A2405" s="1" t="s">
        <v>2422</v>
      </c>
      <c r="B2405">
        <v>43.1</v>
      </c>
    </row>
    <row r="2406" spans="1:2" x14ac:dyDescent="0.3">
      <c r="A2406" s="1" t="s">
        <v>2423</v>
      </c>
      <c r="B2406">
        <v>16.75</v>
      </c>
    </row>
    <row r="2407" spans="1:2" x14ac:dyDescent="0.3">
      <c r="A2407" s="1" t="s">
        <v>2424</v>
      </c>
      <c r="B2407">
        <v>25.8</v>
      </c>
    </row>
    <row r="2408" spans="1:2" x14ac:dyDescent="0.3">
      <c r="A2408" s="1" t="s">
        <v>2425</v>
      </c>
      <c r="B2408">
        <v>28.45</v>
      </c>
    </row>
    <row r="2409" spans="1:2" x14ac:dyDescent="0.3">
      <c r="A2409" s="1" t="s">
        <v>1354</v>
      </c>
      <c r="B2409">
        <v>1.5</v>
      </c>
    </row>
    <row r="2410" spans="1:2" x14ac:dyDescent="0.3">
      <c r="A2410" s="1" t="s">
        <v>1355</v>
      </c>
      <c r="B2410">
        <v>851.33333333333337</v>
      </c>
    </row>
    <row r="2411" spans="1:2" x14ac:dyDescent="0.3">
      <c r="A2411" s="1" t="s">
        <v>1356</v>
      </c>
      <c r="B2411">
        <v>322</v>
      </c>
    </row>
    <row r="2412" spans="1:2" x14ac:dyDescent="0.3">
      <c r="A2412" s="1" t="s">
        <v>1357</v>
      </c>
      <c r="B2412">
        <v>350.5</v>
      </c>
    </row>
    <row r="2413" spans="1:2" x14ac:dyDescent="0.3">
      <c r="A2413" s="1" t="s">
        <v>1358</v>
      </c>
      <c r="B2413">
        <v>30.3</v>
      </c>
    </row>
    <row r="2414" spans="1:2" x14ac:dyDescent="0.3">
      <c r="A2414" s="1" t="s">
        <v>2426</v>
      </c>
      <c r="B2414">
        <v>262</v>
      </c>
    </row>
    <row r="2415" spans="1:2" x14ac:dyDescent="0.3">
      <c r="A2415" s="1" t="s">
        <v>1359</v>
      </c>
      <c r="B2415">
        <v>480</v>
      </c>
    </row>
    <row r="2416" spans="1:2" x14ac:dyDescent="0.3">
      <c r="A2416" s="1" t="s">
        <v>2427</v>
      </c>
      <c r="B2416">
        <v>586</v>
      </c>
    </row>
    <row r="2417" spans="1:2" x14ac:dyDescent="0.3">
      <c r="A2417" s="1" t="s">
        <v>1360</v>
      </c>
      <c r="B2417">
        <v>810</v>
      </c>
    </row>
    <row r="2418" spans="1:2" x14ac:dyDescent="0.3">
      <c r="A2418" s="1" t="s">
        <v>2428</v>
      </c>
      <c r="B2418">
        <v>793</v>
      </c>
    </row>
    <row r="2419" spans="1:2" x14ac:dyDescent="0.3">
      <c r="A2419" s="1" t="s">
        <v>2429</v>
      </c>
      <c r="B2419">
        <v>551.5</v>
      </c>
    </row>
    <row r="2420" spans="1:2" x14ac:dyDescent="0.3">
      <c r="A2420" s="1" t="s">
        <v>1361</v>
      </c>
      <c r="B2420">
        <v>835</v>
      </c>
    </row>
    <row r="2421" spans="1:2" x14ac:dyDescent="0.3">
      <c r="A2421" s="1" t="s">
        <v>1362</v>
      </c>
      <c r="B2421">
        <v>995</v>
      </c>
    </row>
    <row r="2422" spans="1:2" x14ac:dyDescent="0.3">
      <c r="A2422" s="1" t="s">
        <v>1363</v>
      </c>
      <c r="B2422">
        <v>1071.5</v>
      </c>
    </row>
    <row r="2423" spans="1:2" x14ac:dyDescent="0.3">
      <c r="A2423" s="1" t="s">
        <v>1364</v>
      </c>
      <c r="B2423">
        <v>1165</v>
      </c>
    </row>
    <row r="2424" spans="1:2" x14ac:dyDescent="0.3">
      <c r="A2424" s="1" t="s">
        <v>1365</v>
      </c>
      <c r="B2424">
        <v>991.5</v>
      </c>
    </row>
    <row r="2425" spans="1:2" x14ac:dyDescent="0.3">
      <c r="A2425" s="1" t="s">
        <v>2430</v>
      </c>
      <c r="B2425">
        <v>1085</v>
      </c>
    </row>
    <row r="2426" spans="1:2" x14ac:dyDescent="0.3">
      <c r="A2426" s="1" t="s">
        <v>1366</v>
      </c>
      <c r="B2426">
        <v>830</v>
      </c>
    </row>
    <row r="2427" spans="1:2" x14ac:dyDescent="0.3">
      <c r="A2427" s="1" t="s">
        <v>1367</v>
      </c>
      <c r="B2427">
        <v>1050</v>
      </c>
    </row>
    <row r="2428" spans="1:2" x14ac:dyDescent="0.3">
      <c r="A2428" s="1" t="s">
        <v>2431</v>
      </c>
      <c r="B2428">
        <v>848</v>
      </c>
    </row>
    <row r="2429" spans="1:2" x14ac:dyDescent="0.3">
      <c r="A2429" s="1" t="s">
        <v>1368</v>
      </c>
      <c r="B2429">
        <v>842</v>
      </c>
    </row>
    <row r="2430" spans="1:2" x14ac:dyDescent="0.3">
      <c r="A2430" s="1" t="s">
        <v>1369</v>
      </c>
      <c r="B2430">
        <v>910</v>
      </c>
    </row>
    <row r="2431" spans="1:2" x14ac:dyDescent="0.3">
      <c r="A2431" s="1" t="s">
        <v>1370</v>
      </c>
      <c r="B2431">
        <v>966.5</v>
      </c>
    </row>
    <row r="2432" spans="1:2" x14ac:dyDescent="0.3">
      <c r="A2432" s="1" t="s">
        <v>1371</v>
      </c>
      <c r="B2432">
        <v>1032.5</v>
      </c>
    </row>
    <row r="2433" spans="1:2" x14ac:dyDescent="0.3">
      <c r="A2433" s="1" t="s">
        <v>1372</v>
      </c>
      <c r="B2433">
        <v>900</v>
      </c>
    </row>
    <row r="2434" spans="1:2" x14ac:dyDescent="0.3">
      <c r="A2434" s="1" t="s">
        <v>1373</v>
      </c>
      <c r="B2434">
        <v>993.5</v>
      </c>
    </row>
    <row r="2435" spans="1:2" x14ac:dyDescent="0.3">
      <c r="A2435" s="1" t="s">
        <v>1374</v>
      </c>
      <c r="B2435">
        <v>870.5</v>
      </c>
    </row>
    <row r="2436" spans="1:2" x14ac:dyDescent="0.3">
      <c r="A2436" s="1" t="s">
        <v>1375</v>
      </c>
      <c r="B2436">
        <v>1160</v>
      </c>
    </row>
    <row r="2437" spans="1:2" x14ac:dyDescent="0.3">
      <c r="A2437" s="1" t="s">
        <v>1376</v>
      </c>
      <c r="B2437">
        <v>885.5</v>
      </c>
    </row>
    <row r="2438" spans="1:2" x14ac:dyDescent="0.3">
      <c r="A2438" s="1" t="s">
        <v>1377</v>
      </c>
      <c r="B2438">
        <v>1022</v>
      </c>
    </row>
    <row r="2439" spans="1:2" x14ac:dyDescent="0.3">
      <c r="A2439" s="1" t="s">
        <v>1378</v>
      </c>
      <c r="B2439">
        <v>761</v>
      </c>
    </row>
    <row r="2440" spans="1:2" x14ac:dyDescent="0.3">
      <c r="A2440" s="1" t="s">
        <v>1379</v>
      </c>
      <c r="B2440">
        <v>1017.5</v>
      </c>
    </row>
    <row r="2441" spans="1:2" x14ac:dyDescent="0.3">
      <c r="A2441" s="1" t="s">
        <v>2710</v>
      </c>
      <c r="B2441">
        <v>206</v>
      </c>
    </row>
    <row r="2442" spans="1:2" x14ac:dyDescent="0.3">
      <c r="A2442" s="1" t="s">
        <v>2711</v>
      </c>
      <c r="B2442">
        <v>318</v>
      </c>
    </row>
    <row r="2443" spans="1:2" x14ac:dyDescent="0.3">
      <c r="A2443" s="1" t="s">
        <v>2712</v>
      </c>
      <c r="B2443">
        <v>424.5</v>
      </c>
    </row>
    <row r="2444" spans="1:2" x14ac:dyDescent="0.3">
      <c r="A2444" s="1" t="s">
        <v>2713</v>
      </c>
      <c r="B2444">
        <v>526.5</v>
      </c>
    </row>
    <row r="2445" spans="1:2" x14ac:dyDescent="0.3">
      <c r="A2445" s="1" t="s">
        <v>1380</v>
      </c>
      <c r="B2445">
        <v>569</v>
      </c>
    </row>
    <row r="2446" spans="1:2" x14ac:dyDescent="0.3">
      <c r="A2446" s="1" t="s">
        <v>1381</v>
      </c>
      <c r="B2446">
        <v>1130</v>
      </c>
    </row>
    <row r="2447" spans="1:2" x14ac:dyDescent="0.3">
      <c r="A2447" s="1" t="s">
        <v>1382</v>
      </c>
      <c r="B2447">
        <v>407.5</v>
      </c>
    </row>
    <row r="2448" spans="1:2" x14ac:dyDescent="0.3">
      <c r="A2448" s="1" t="s">
        <v>1383</v>
      </c>
      <c r="B2448">
        <v>1040</v>
      </c>
    </row>
    <row r="2449" spans="1:2" x14ac:dyDescent="0.3">
      <c r="A2449" s="1" t="s">
        <v>1384</v>
      </c>
      <c r="B2449">
        <v>820</v>
      </c>
    </row>
    <row r="2450" spans="1:2" x14ac:dyDescent="0.3">
      <c r="A2450" s="1" t="s">
        <v>1385</v>
      </c>
      <c r="B2450">
        <v>999.5</v>
      </c>
    </row>
    <row r="2451" spans="1:2" x14ac:dyDescent="0.3">
      <c r="A2451" s="1" t="s">
        <v>1386</v>
      </c>
      <c r="B2451">
        <v>910</v>
      </c>
    </row>
    <row r="2452" spans="1:2" x14ac:dyDescent="0.3">
      <c r="A2452" s="1" t="s">
        <v>2432</v>
      </c>
      <c r="B2452">
        <v>891</v>
      </c>
    </row>
    <row r="2453" spans="1:2" x14ac:dyDescent="0.3">
      <c r="A2453" s="1" t="s">
        <v>1387</v>
      </c>
      <c r="B2453">
        <v>907.5</v>
      </c>
    </row>
    <row r="2454" spans="1:2" x14ac:dyDescent="0.3">
      <c r="A2454" s="1" t="s">
        <v>1388</v>
      </c>
      <c r="B2454">
        <v>870.5</v>
      </c>
    </row>
    <row r="2455" spans="1:2" x14ac:dyDescent="0.3">
      <c r="A2455" s="1" t="s">
        <v>1389</v>
      </c>
      <c r="B2455">
        <v>980.5</v>
      </c>
    </row>
    <row r="2456" spans="1:2" x14ac:dyDescent="0.3">
      <c r="A2456" s="1" t="s">
        <v>2433</v>
      </c>
      <c r="B2456">
        <v>880</v>
      </c>
    </row>
    <row r="2457" spans="1:2" x14ac:dyDescent="0.3">
      <c r="A2457" s="1" t="s">
        <v>1390</v>
      </c>
      <c r="B2457">
        <v>907</v>
      </c>
    </row>
    <row r="2458" spans="1:2" x14ac:dyDescent="0.3">
      <c r="A2458" s="1" t="s">
        <v>1391</v>
      </c>
      <c r="B2458">
        <v>798</v>
      </c>
    </row>
    <row r="2459" spans="1:2" x14ac:dyDescent="0.3">
      <c r="A2459" s="1" t="s">
        <v>1392</v>
      </c>
      <c r="B2459">
        <v>844.5</v>
      </c>
    </row>
    <row r="2460" spans="1:2" x14ac:dyDescent="0.3">
      <c r="A2460" s="1" t="s">
        <v>1393</v>
      </c>
      <c r="B2460">
        <v>798</v>
      </c>
    </row>
    <row r="2461" spans="1:2" x14ac:dyDescent="0.3">
      <c r="A2461" s="1" t="s">
        <v>1394</v>
      </c>
      <c r="B2461">
        <v>1055</v>
      </c>
    </row>
    <row r="2462" spans="1:2" x14ac:dyDescent="0.3">
      <c r="A2462" s="1" t="s">
        <v>1395</v>
      </c>
      <c r="B2462">
        <v>849.5</v>
      </c>
    </row>
    <row r="2463" spans="1:2" x14ac:dyDescent="0.3">
      <c r="A2463" s="1" t="s">
        <v>2434</v>
      </c>
      <c r="B2463">
        <v>1090</v>
      </c>
    </row>
    <row r="2464" spans="1:2" x14ac:dyDescent="0.3">
      <c r="A2464" s="1" t="s">
        <v>1396</v>
      </c>
      <c r="B2464">
        <v>880</v>
      </c>
    </row>
    <row r="2465" spans="1:2" x14ac:dyDescent="0.3">
      <c r="A2465" s="1" t="s">
        <v>2435</v>
      </c>
      <c r="B2465">
        <v>1910</v>
      </c>
    </row>
    <row r="2466" spans="1:2" x14ac:dyDescent="0.3">
      <c r="A2466" s="1" t="s">
        <v>2436</v>
      </c>
      <c r="B2466">
        <v>1970</v>
      </c>
    </row>
    <row r="2467" spans="1:2" x14ac:dyDescent="0.3">
      <c r="A2467" s="1" t="s">
        <v>2437</v>
      </c>
      <c r="B2467">
        <v>2085</v>
      </c>
    </row>
    <row r="2468" spans="1:2" x14ac:dyDescent="0.3">
      <c r="A2468" s="1" t="s">
        <v>2438</v>
      </c>
      <c r="B2468">
        <v>1885</v>
      </c>
    </row>
    <row r="2469" spans="1:2" x14ac:dyDescent="0.3">
      <c r="A2469" s="1" t="s">
        <v>2439</v>
      </c>
      <c r="B2469">
        <v>2100</v>
      </c>
    </row>
    <row r="2470" spans="1:2" x14ac:dyDescent="0.3">
      <c r="A2470" s="1" t="s">
        <v>2440</v>
      </c>
      <c r="B2470">
        <v>2170</v>
      </c>
    </row>
    <row r="2471" spans="1:2" x14ac:dyDescent="0.3">
      <c r="A2471" s="1" t="s">
        <v>2441</v>
      </c>
      <c r="B2471">
        <v>1710</v>
      </c>
    </row>
    <row r="2472" spans="1:2" x14ac:dyDescent="0.3">
      <c r="A2472" s="1" t="s">
        <v>2442</v>
      </c>
      <c r="B2472">
        <v>1780</v>
      </c>
    </row>
    <row r="2473" spans="1:2" x14ac:dyDescent="0.3">
      <c r="A2473" s="1" t="s">
        <v>2443</v>
      </c>
      <c r="B2473">
        <v>510</v>
      </c>
    </row>
    <row r="2474" spans="1:2" x14ac:dyDescent="0.3">
      <c r="A2474" s="1" t="s">
        <v>2444</v>
      </c>
      <c r="B2474">
        <v>1795</v>
      </c>
    </row>
    <row r="2475" spans="1:2" x14ac:dyDescent="0.3">
      <c r="A2475" s="1" t="s">
        <v>2445</v>
      </c>
      <c r="B2475">
        <v>760</v>
      </c>
    </row>
    <row r="2476" spans="1:2" x14ac:dyDescent="0.3">
      <c r="A2476" s="1" t="s">
        <v>2446</v>
      </c>
      <c r="B2476">
        <v>380.5</v>
      </c>
    </row>
    <row r="2477" spans="1:2" x14ac:dyDescent="0.3">
      <c r="A2477" s="1" t="s">
        <v>2447</v>
      </c>
      <c r="B2477">
        <v>1795</v>
      </c>
    </row>
    <row r="2478" spans="1:2" x14ac:dyDescent="0.3">
      <c r="A2478" s="1" t="s">
        <v>2448</v>
      </c>
      <c r="B2478">
        <v>830</v>
      </c>
    </row>
    <row r="2479" spans="1:2" x14ac:dyDescent="0.3">
      <c r="A2479" s="1" t="s">
        <v>2449</v>
      </c>
      <c r="B2479">
        <v>1970</v>
      </c>
    </row>
    <row r="2480" spans="1:2" x14ac:dyDescent="0.3">
      <c r="A2480" s="1" t="s">
        <v>2450</v>
      </c>
      <c r="B2480">
        <v>1970</v>
      </c>
    </row>
    <row r="2481" spans="1:2" x14ac:dyDescent="0.3">
      <c r="A2481" s="1" t="s">
        <v>2451</v>
      </c>
      <c r="B2481">
        <v>2035</v>
      </c>
    </row>
    <row r="2482" spans="1:2" x14ac:dyDescent="0.3">
      <c r="A2482" s="1" t="s">
        <v>2452</v>
      </c>
      <c r="B2482">
        <v>2075</v>
      </c>
    </row>
    <row r="2483" spans="1:2" x14ac:dyDescent="0.3">
      <c r="A2483" s="1" t="s">
        <v>2453</v>
      </c>
      <c r="B2483">
        <v>415</v>
      </c>
    </row>
    <row r="2484" spans="1:2" x14ac:dyDescent="0.3">
      <c r="A2484" s="1" t="s">
        <v>2454</v>
      </c>
      <c r="B2484">
        <v>1895</v>
      </c>
    </row>
    <row r="2485" spans="1:2" x14ac:dyDescent="0.3">
      <c r="A2485" s="1" t="s">
        <v>2455</v>
      </c>
      <c r="B2485">
        <v>1240</v>
      </c>
    </row>
    <row r="2486" spans="1:2" x14ac:dyDescent="0.3">
      <c r="A2486" s="1" t="s">
        <v>2456</v>
      </c>
      <c r="B2486">
        <v>2000</v>
      </c>
    </row>
    <row r="2487" spans="1:2" x14ac:dyDescent="0.3">
      <c r="A2487" s="1" t="s">
        <v>2457</v>
      </c>
      <c r="B2487">
        <v>440</v>
      </c>
    </row>
    <row r="2488" spans="1:2" x14ac:dyDescent="0.3">
      <c r="A2488" s="1" t="s">
        <v>2458</v>
      </c>
      <c r="B2488">
        <v>1930</v>
      </c>
    </row>
    <row r="2489" spans="1:2" x14ac:dyDescent="0.3">
      <c r="A2489" s="1" t="s">
        <v>2459</v>
      </c>
      <c r="B2489">
        <v>1170</v>
      </c>
    </row>
    <row r="2490" spans="1:2" x14ac:dyDescent="0.3">
      <c r="A2490" s="1" t="s">
        <v>2460</v>
      </c>
      <c r="B2490">
        <v>1685</v>
      </c>
    </row>
    <row r="2491" spans="1:2" x14ac:dyDescent="0.3">
      <c r="A2491" s="1" t="s">
        <v>2461</v>
      </c>
      <c r="B2491">
        <v>380.5</v>
      </c>
    </row>
    <row r="2492" spans="1:2" x14ac:dyDescent="0.3">
      <c r="A2492" s="1" t="s">
        <v>2462</v>
      </c>
      <c r="B2492">
        <v>1450</v>
      </c>
    </row>
    <row r="2493" spans="1:2" x14ac:dyDescent="0.3">
      <c r="A2493" s="1" t="s">
        <v>2463</v>
      </c>
      <c r="B2493">
        <v>1035</v>
      </c>
    </row>
    <row r="2494" spans="1:2" x14ac:dyDescent="0.3">
      <c r="A2494" s="1" t="s">
        <v>2464</v>
      </c>
      <c r="B2494">
        <v>1030</v>
      </c>
    </row>
    <row r="2495" spans="1:2" x14ac:dyDescent="0.3">
      <c r="A2495" s="1" t="s">
        <v>2465</v>
      </c>
      <c r="B2495">
        <v>1855</v>
      </c>
    </row>
    <row r="2496" spans="1:2" x14ac:dyDescent="0.3">
      <c r="A2496" s="1" t="s">
        <v>2466</v>
      </c>
      <c r="B2496">
        <v>1855</v>
      </c>
    </row>
    <row r="2497" spans="1:2" x14ac:dyDescent="0.3">
      <c r="A2497" s="1" t="s">
        <v>2467</v>
      </c>
      <c r="B2497">
        <v>2075</v>
      </c>
    </row>
    <row r="2498" spans="1:2" x14ac:dyDescent="0.3">
      <c r="A2498" s="1" t="s">
        <v>2468</v>
      </c>
      <c r="B2498">
        <v>2075</v>
      </c>
    </row>
    <row r="2499" spans="1:2" x14ac:dyDescent="0.3">
      <c r="A2499" s="1" t="s">
        <v>2469</v>
      </c>
      <c r="B2499">
        <v>2075</v>
      </c>
    </row>
    <row r="2500" spans="1:2" x14ac:dyDescent="0.3">
      <c r="A2500" s="1" t="s">
        <v>2470</v>
      </c>
      <c r="B2500">
        <v>2035</v>
      </c>
    </row>
    <row r="2501" spans="1:2" x14ac:dyDescent="0.3">
      <c r="A2501" s="1" t="s">
        <v>2471</v>
      </c>
      <c r="B2501">
        <v>2155</v>
      </c>
    </row>
    <row r="2502" spans="1:2" x14ac:dyDescent="0.3">
      <c r="A2502" s="1" t="s">
        <v>2472</v>
      </c>
      <c r="B2502">
        <v>1356.5</v>
      </c>
    </row>
    <row r="2503" spans="1:2" x14ac:dyDescent="0.3">
      <c r="A2503" s="1" t="s">
        <v>2473</v>
      </c>
      <c r="B2503">
        <v>1265</v>
      </c>
    </row>
    <row r="2504" spans="1:2" x14ac:dyDescent="0.3">
      <c r="A2504" s="1" t="s">
        <v>2474</v>
      </c>
      <c r="B2504">
        <v>1310.5</v>
      </c>
    </row>
    <row r="2505" spans="1:2" x14ac:dyDescent="0.3">
      <c r="A2505" s="1" t="s">
        <v>2475</v>
      </c>
      <c r="B2505">
        <v>1650</v>
      </c>
    </row>
    <row r="2506" spans="1:2" x14ac:dyDescent="0.3">
      <c r="A2506" s="1" t="s">
        <v>2476</v>
      </c>
      <c r="B2506">
        <v>1145</v>
      </c>
    </row>
    <row r="2507" spans="1:2" x14ac:dyDescent="0.3">
      <c r="A2507" s="1" t="s">
        <v>2477</v>
      </c>
      <c r="B2507">
        <v>1405</v>
      </c>
    </row>
    <row r="2508" spans="1:2" x14ac:dyDescent="0.3">
      <c r="A2508" s="1" t="s">
        <v>2478</v>
      </c>
      <c r="B2508">
        <v>2075</v>
      </c>
    </row>
    <row r="2509" spans="1:2" x14ac:dyDescent="0.3">
      <c r="A2509" s="1" t="s">
        <v>2479</v>
      </c>
      <c r="B2509">
        <v>1068</v>
      </c>
    </row>
    <row r="2510" spans="1:2" x14ac:dyDescent="0.3">
      <c r="A2510" s="1" t="s">
        <v>2480</v>
      </c>
      <c r="B2510">
        <v>926</v>
      </c>
    </row>
    <row r="2511" spans="1:2" x14ac:dyDescent="0.3">
      <c r="A2511" s="1" t="s">
        <v>2481</v>
      </c>
      <c r="B2511">
        <v>2075</v>
      </c>
    </row>
    <row r="2512" spans="1:2" x14ac:dyDescent="0.3">
      <c r="A2512" s="1" t="s">
        <v>2482</v>
      </c>
      <c r="B2512">
        <v>2075</v>
      </c>
    </row>
    <row r="2513" spans="1:2" x14ac:dyDescent="0.3">
      <c r="A2513" s="1" t="s">
        <v>2483</v>
      </c>
      <c r="B2513">
        <v>1855</v>
      </c>
    </row>
    <row r="2514" spans="1:2" x14ac:dyDescent="0.3">
      <c r="A2514" s="1" t="s">
        <v>2484</v>
      </c>
      <c r="B2514">
        <v>1965</v>
      </c>
    </row>
    <row r="2515" spans="1:2" x14ac:dyDescent="0.3">
      <c r="A2515" s="1" t="s">
        <v>2485</v>
      </c>
      <c r="B2515">
        <v>2185</v>
      </c>
    </row>
    <row r="2516" spans="1:2" x14ac:dyDescent="0.3">
      <c r="A2516" s="1" t="s">
        <v>2486</v>
      </c>
      <c r="B2516">
        <v>2185</v>
      </c>
    </row>
    <row r="2517" spans="1:2" x14ac:dyDescent="0.3">
      <c r="A2517" s="1" t="s">
        <v>2487</v>
      </c>
      <c r="B2517">
        <v>2185</v>
      </c>
    </row>
    <row r="2518" spans="1:2" x14ac:dyDescent="0.3">
      <c r="A2518" s="1" t="s">
        <v>2488</v>
      </c>
      <c r="B2518">
        <v>2185</v>
      </c>
    </row>
    <row r="2519" spans="1:2" x14ac:dyDescent="0.3">
      <c r="A2519" s="1" t="s">
        <v>2489</v>
      </c>
      <c r="B2519">
        <v>2260</v>
      </c>
    </row>
    <row r="2520" spans="1:2" x14ac:dyDescent="0.3">
      <c r="A2520" s="1" t="s">
        <v>2490</v>
      </c>
      <c r="B2520">
        <v>2260</v>
      </c>
    </row>
    <row r="2521" spans="1:2" x14ac:dyDescent="0.3">
      <c r="A2521" s="1" t="s">
        <v>2491</v>
      </c>
      <c r="B2521">
        <v>2185</v>
      </c>
    </row>
    <row r="2522" spans="1:2" x14ac:dyDescent="0.3">
      <c r="A2522" s="1" t="s">
        <v>2492</v>
      </c>
      <c r="B2522">
        <v>2185</v>
      </c>
    </row>
    <row r="2523" spans="1:2" x14ac:dyDescent="0.3">
      <c r="A2523" s="1" t="s">
        <v>2493</v>
      </c>
      <c r="B2523">
        <v>2185</v>
      </c>
    </row>
    <row r="2524" spans="1:2" x14ac:dyDescent="0.3">
      <c r="A2524" s="1" t="s">
        <v>2494</v>
      </c>
      <c r="B2524">
        <v>2185</v>
      </c>
    </row>
    <row r="2525" spans="1:2" x14ac:dyDescent="0.3">
      <c r="A2525" s="1" t="s">
        <v>2495</v>
      </c>
      <c r="B2525">
        <v>2260</v>
      </c>
    </row>
    <row r="2526" spans="1:2" x14ac:dyDescent="0.3">
      <c r="A2526" s="1" t="s">
        <v>2496</v>
      </c>
      <c r="B2526">
        <v>2590</v>
      </c>
    </row>
    <row r="2527" spans="1:2" x14ac:dyDescent="0.3">
      <c r="A2527" s="1" t="s">
        <v>2497</v>
      </c>
      <c r="B2527">
        <v>2590</v>
      </c>
    </row>
    <row r="2528" spans="1:2" x14ac:dyDescent="0.3">
      <c r="A2528" s="1" t="s">
        <v>2498</v>
      </c>
      <c r="B2528">
        <v>2590</v>
      </c>
    </row>
    <row r="2529" spans="1:2" x14ac:dyDescent="0.3">
      <c r="A2529" s="1" t="s">
        <v>2499</v>
      </c>
      <c r="B2529">
        <v>2475</v>
      </c>
    </row>
    <row r="2530" spans="1:2" x14ac:dyDescent="0.3">
      <c r="A2530" s="1" t="s">
        <v>2500</v>
      </c>
      <c r="B2530">
        <v>2630</v>
      </c>
    </row>
    <row r="2531" spans="1:2" x14ac:dyDescent="0.3">
      <c r="A2531" s="1" t="s">
        <v>2501</v>
      </c>
      <c r="B2531">
        <v>2590</v>
      </c>
    </row>
    <row r="2532" spans="1:2" x14ac:dyDescent="0.3">
      <c r="A2532" s="1" t="s">
        <v>2502</v>
      </c>
      <c r="B2532">
        <v>2260</v>
      </c>
    </row>
    <row r="2533" spans="1:2" x14ac:dyDescent="0.3">
      <c r="A2533" s="1" t="s">
        <v>2503</v>
      </c>
      <c r="B2533">
        <v>2260</v>
      </c>
    </row>
    <row r="2534" spans="1:2" x14ac:dyDescent="0.3">
      <c r="A2534" s="1" t="s">
        <v>2504</v>
      </c>
      <c r="B2534">
        <v>1365</v>
      </c>
    </row>
    <row r="2535" spans="1:2" x14ac:dyDescent="0.3">
      <c r="A2535" s="1" t="s">
        <v>2505</v>
      </c>
      <c r="B2535">
        <v>1246.5</v>
      </c>
    </row>
    <row r="2536" spans="1:2" x14ac:dyDescent="0.3">
      <c r="A2536" s="1" t="s">
        <v>2506</v>
      </c>
      <c r="B2536">
        <v>1050</v>
      </c>
    </row>
    <row r="2537" spans="1:2" x14ac:dyDescent="0.3">
      <c r="A2537" s="1" t="s">
        <v>2507</v>
      </c>
      <c r="B2537">
        <v>1440</v>
      </c>
    </row>
    <row r="2538" spans="1:2" x14ac:dyDescent="0.3">
      <c r="A2538" s="1" t="s">
        <v>2508</v>
      </c>
      <c r="B2538">
        <v>1004.5</v>
      </c>
    </row>
    <row r="2539" spans="1:2" x14ac:dyDescent="0.3">
      <c r="A2539" s="1" t="s">
        <v>2509</v>
      </c>
      <c r="B2539">
        <v>1490</v>
      </c>
    </row>
    <row r="2540" spans="1:2" x14ac:dyDescent="0.3">
      <c r="A2540" s="1" t="s">
        <v>2510</v>
      </c>
      <c r="B2540">
        <v>2185</v>
      </c>
    </row>
    <row r="2541" spans="1:2" x14ac:dyDescent="0.3">
      <c r="A2541" s="1" t="s">
        <v>2511</v>
      </c>
      <c r="B2541">
        <v>2415</v>
      </c>
    </row>
    <row r="2542" spans="1:2" x14ac:dyDescent="0.3">
      <c r="A2542" s="1" t="s">
        <v>2512</v>
      </c>
      <c r="B2542">
        <v>2260</v>
      </c>
    </row>
    <row r="2543" spans="1:2" x14ac:dyDescent="0.3">
      <c r="A2543" s="1" t="s">
        <v>2513</v>
      </c>
      <c r="B2543">
        <v>2295</v>
      </c>
    </row>
    <row r="2544" spans="1:2" x14ac:dyDescent="0.3">
      <c r="A2544" s="1" t="s">
        <v>2514</v>
      </c>
      <c r="B2544">
        <v>2185</v>
      </c>
    </row>
    <row r="2545" spans="1:2" x14ac:dyDescent="0.3">
      <c r="A2545" s="1" t="s">
        <v>2515</v>
      </c>
      <c r="B2545">
        <v>2185</v>
      </c>
    </row>
    <row r="2546" spans="1:2" x14ac:dyDescent="0.3">
      <c r="A2546" s="1" t="s">
        <v>2516</v>
      </c>
      <c r="B2546">
        <v>2185</v>
      </c>
    </row>
    <row r="2547" spans="1:2" x14ac:dyDescent="0.3">
      <c r="A2547" s="1" t="s">
        <v>2517</v>
      </c>
      <c r="B2547">
        <v>15.505000000000001</v>
      </c>
    </row>
    <row r="2548" spans="1:2" x14ac:dyDescent="0.3">
      <c r="A2548" s="1" t="s">
        <v>1397</v>
      </c>
      <c r="B2548">
        <v>80</v>
      </c>
    </row>
    <row r="2549" spans="1:2" x14ac:dyDescent="0.3">
      <c r="A2549" s="1" t="s">
        <v>2518</v>
      </c>
      <c r="B2549">
        <v>1950</v>
      </c>
    </row>
    <row r="2550" spans="1:2" x14ac:dyDescent="0.3">
      <c r="A2550" s="1" t="s">
        <v>1398</v>
      </c>
      <c r="B2550">
        <v>402</v>
      </c>
    </row>
    <row r="2551" spans="1:2" x14ac:dyDescent="0.3">
      <c r="A2551" s="1" t="s">
        <v>2519</v>
      </c>
      <c r="B2551">
        <v>1623.333333333333</v>
      </c>
    </row>
    <row r="2552" spans="1:2" x14ac:dyDescent="0.3">
      <c r="A2552" s="1" t="s">
        <v>2520</v>
      </c>
      <c r="B2552">
        <v>2084.791666666667</v>
      </c>
    </row>
    <row r="2553" spans="1:2" x14ac:dyDescent="0.3">
      <c r="A2553" s="1" t="s">
        <v>2521</v>
      </c>
      <c r="B2553">
        <v>1525</v>
      </c>
    </row>
    <row r="2554" spans="1:2" x14ac:dyDescent="0.3">
      <c r="A2554" s="1" t="s">
        <v>2522</v>
      </c>
      <c r="B2554">
        <v>1825</v>
      </c>
    </row>
    <row r="2555" spans="1:2" x14ac:dyDescent="0.3">
      <c r="A2555" s="1" t="s">
        <v>2523</v>
      </c>
      <c r="B2555">
        <v>2120</v>
      </c>
    </row>
    <row r="2556" spans="1:2" x14ac:dyDescent="0.3">
      <c r="A2556" s="1" t="s">
        <v>2524</v>
      </c>
      <c r="B2556">
        <v>1399</v>
      </c>
    </row>
    <row r="2557" spans="1:2" x14ac:dyDescent="0.3">
      <c r="A2557" s="1" t="s">
        <v>1399</v>
      </c>
      <c r="B2557">
        <v>1515</v>
      </c>
    </row>
    <row r="2558" spans="1:2" x14ac:dyDescent="0.3">
      <c r="A2558" s="1" t="s">
        <v>1400</v>
      </c>
      <c r="B2558">
        <v>3150</v>
      </c>
    </row>
    <row r="2559" spans="1:2" x14ac:dyDescent="0.3">
      <c r="A2559" s="1" t="s">
        <v>1401</v>
      </c>
      <c r="B2559">
        <v>530</v>
      </c>
    </row>
    <row r="2560" spans="1:2" x14ac:dyDescent="0.3">
      <c r="A2560" s="1" t="s">
        <v>2714</v>
      </c>
      <c r="B2560">
        <v>492.5</v>
      </c>
    </row>
    <row r="2561" spans="1:2" x14ac:dyDescent="0.3">
      <c r="A2561" s="1" t="s">
        <v>1402</v>
      </c>
      <c r="B2561">
        <v>587.5</v>
      </c>
    </row>
    <row r="2562" spans="1:2" x14ac:dyDescent="0.3">
      <c r="A2562" s="1" t="s">
        <v>2525</v>
      </c>
      <c r="B2562">
        <v>587.5</v>
      </c>
    </row>
    <row r="2563" spans="1:2" x14ac:dyDescent="0.3">
      <c r="A2563" s="1" t="s">
        <v>1403</v>
      </c>
      <c r="B2563">
        <v>827.5</v>
      </c>
    </row>
    <row r="2564" spans="1:2" x14ac:dyDescent="0.3">
      <c r="A2564" s="1" t="s">
        <v>2715</v>
      </c>
      <c r="B2564">
        <v>607.5</v>
      </c>
    </row>
    <row r="2565" spans="1:2" x14ac:dyDescent="0.3">
      <c r="A2565" s="1" t="s">
        <v>2526</v>
      </c>
      <c r="B2565">
        <v>622.5</v>
      </c>
    </row>
    <row r="2566" spans="1:2" x14ac:dyDescent="0.3">
      <c r="A2566" s="1" t="s">
        <v>1404</v>
      </c>
      <c r="B2566">
        <v>580</v>
      </c>
    </row>
    <row r="2567" spans="1:2" x14ac:dyDescent="0.3">
      <c r="A2567" s="1" t="s">
        <v>2527</v>
      </c>
      <c r="B2567">
        <v>680</v>
      </c>
    </row>
    <row r="2568" spans="1:2" x14ac:dyDescent="0.3">
      <c r="A2568" s="1" t="s">
        <v>1405</v>
      </c>
      <c r="B2568">
        <v>512.5</v>
      </c>
    </row>
    <row r="2569" spans="1:2" x14ac:dyDescent="0.3">
      <c r="A2569" t="s">
        <v>2716</v>
      </c>
      <c r="B2569">
        <v>912.5</v>
      </c>
    </row>
    <row r="2570" spans="1:2" x14ac:dyDescent="0.3">
      <c r="A2570" t="s">
        <v>1406</v>
      </c>
      <c r="B2570">
        <v>610</v>
      </c>
    </row>
    <row r="2571" spans="1:2" x14ac:dyDescent="0.3">
      <c r="A2571" t="s">
        <v>1407</v>
      </c>
      <c r="B2571">
        <v>1590</v>
      </c>
    </row>
    <row r="2572" spans="1:2" x14ac:dyDescent="0.3">
      <c r="A2572" t="s">
        <v>1408</v>
      </c>
      <c r="B2572">
        <v>1145</v>
      </c>
    </row>
    <row r="2573" spans="1:2" x14ac:dyDescent="0.3">
      <c r="A2573" t="s">
        <v>1409</v>
      </c>
      <c r="B2573">
        <v>690</v>
      </c>
    </row>
    <row r="2574" spans="1:2" x14ac:dyDescent="0.3">
      <c r="A2574" t="s">
        <v>2528</v>
      </c>
      <c r="B2574">
        <v>22.375</v>
      </c>
    </row>
    <row r="2575" spans="1:2" x14ac:dyDescent="0.3">
      <c r="A2575" t="s">
        <v>2529</v>
      </c>
      <c r="B2575">
        <v>43.725000000000001</v>
      </c>
    </row>
    <row r="2576" spans="1:2" x14ac:dyDescent="0.3">
      <c r="A2576" t="s">
        <v>1410</v>
      </c>
      <c r="B2576">
        <v>109.3</v>
      </c>
    </row>
    <row r="2577" spans="1:2" x14ac:dyDescent="0.3">
      <c r="A2577" t="s">
        <v>1411</v>
      </c>
      <c r="B2577">
        <v>267.5</v>
      </c>
    </row>
    <row r="2578" spans="1:2" x14ac:dyDescent="0.3">
      <c r="A2578" t="s">
        <v>2530</v>
      </c>
      <c r="B2578">
        <v>77.900000000000006</v>
      </c>
    </row>
    <row r="2579" spans="1:2" x14ac:dyDescent="0.3">
      <c r="A2579" t="s">
        <v>1412</v>
      </c>
      <c r="B2579">
        <v>152.5</v>
      </c>
    </row>
    <row r="2580" spans="1:2" x14ac:dyDescent="0.3">
      <c r="A2580" t="s">
        <v>1413</v>
      </c>
      <c r="B2580">
        <v>465</v>
      </c>
    </row>
    <row r="2581" spans="1:2" x14ac:dyDescent="0.3">
      <c r="A2581" t="s">
        <v>2531</v>
      </c>
      <c r="B2581">
        <v>0.3</v>
      </c>
    </row>
    <row r="2582" spans="1:2" x14ac:dyDescent="0.3">
      <c r="A2582" t="s">
        <v>2532</v>
      </c>
      <c r="B2582">
        <v>1.7404999999999999</v>
      </c>
    </row>
    <row r="2583" spans="1:2" x14ac:dyDescent="0.3">
      <c r="A2583" t="s">
        <v>1414</v>
      </c>
      <c r="B2583">
        <v>10.07</v>
      </c>
    </row>
    <row r="2584" spans="1:2" x14ac:dyDescent="0.3">
      <c r="A2584" t="s">
        <v>1415</v>
      </c>
      <c r="B2584">
        <v>13.55</v>
      </c>
    </row>
    <row r="2585" spans="1:2" x14ac:dyDescent="0.3">
      <c r="A2585" t="s">
        <v>2533</v>
      </c>
      <c r="B2585">
        <v>40.015000000000001</v>
      </c>
    </row>
    <row r="2586" spans="1:2" x14ac:dyDescent="0.3">
      <c r="A2586" t="s">
        <v>2534</v>
      </c>
      <c r="B2586">
        <v>29.432500000000001</v>
      </c>
    </row>
    <row r="2587" spans="1:2" x14ac:dyDescent="0.3">
      <c r="A2587" t="s">
        <v>2535</v>
      </c>
      <c r="B2587">
        <v>15.465</v>
      </c>
    </row>
    <row r="2588" spans="1:2" x14ac:dyDescent="0.3">
      <c r="A2588" t="s">
        <v>2536</v>
      </c>
      <c r="B2588">
        <v>75.05</v>
      </c>
    </row>
    <row r="2589" spans="1:2" x14ac:dyDescent="0.3">
      <c r="A2589" t="s">
        <v>1416</v>
      </c>
      <c r="B2589">
        <v>7.91</v>
      </c>
    </row>
    <row r="2590" spans="1:2" x14ac:dyDescent="0.3">
      <c r="A2590" t="s">
        <v>2537</v>
      </c>
      <c r="B2590">
        <v>6.6</v>
      </c>
    </row>
    <row r="2591" spans="1:2" x14ac:dyDescent="0.3">
      <c r="A2591" t="s">
        <v>1417</v>
      </c>
      <c r="B2591">
        <v>7.91</v>
      </c>
    </row>
    <row r="2592" spans="1:2" x14ac:dyDescent="0.3">
      <c r="A2592" t="s">
        <v>2538</v>
      </c>
      <c r="B2592">
        <v>6.6</v>
      </c>
    </row>
    <row r="2593" spans="1:2" x14ac:dyDescent="0.3">
      <c r="A2593" t="s">
        <v>1418</v>
      </c>
      <c r="B2593">
        <v>7.91</v>
      </c>
    </row>
    <row r="2594" spans="1:2" x14ac:dyDescent="0.3">
      <c r="A2594" t="s">
        <v>2539</v>
      </c>
      <c r="B2594">
        <v>6.6</v>
      </c>
    </row>
    <row r="2595" spans="1:2" x14ac:dyDescent="0.3">
      <c r="A2595" t="s">
        <v>1419</v>
      </c>
      <c r="B2595">
        <v>7.91</v>
      </c>
    </row>
    <row r="2596" spans="1:2" x14ac:dyDescent="0.3">
      <c r="A2596" t="s">
        <v>2540</v>
      </c>
      <c r="B2596">
        <v>6.6</v>
      </c>
    </row>
    <row r="2597" spans="1:2" x14ac:dyDescent="0.3">
      <c r="A2597" t="s">
        <v>1420</v>
      </c>
      <c r="B2597">
        <v>7.91</v>
      </c>
    </row>
    <row r="2598" spans="1:2" x14ac:dyDescent="0.3">
      <c r="A2598" t="s">
        <v>2541</v>
      </c>
      <c r="B2598">
        <v>6.6</v>
      </c>
    </row>
    <row r="2599" spans="1:2" x14ac:dyDescent="0.3">
      <c r="A2599" t="s">
        <v>1421</v>
      </c>
      <c r="B2599">
        <v>7.38</v>
      </c>
    </row>
    <row r="2600" spans="1:2" x14ac:dyDescent="0.3">
      <c r="A2600" t="s">
        <v>2542</v>
      </c>
      <c r="B2600">
        <v>6.15</v>
      </c>
    </row>
    <row r="2601" spans="1:2" x14ac:dyDescent="0.3">
      <c r="A2601" t="s">
        <v>1422</v>
      </c>
      <c r="B2601">
        <v>92.5</v>
      </c>
    </row>
    <row r="2602" spans="1:2" x14ac:dyDescent="0.3">
      <c r="A2602" t="s">
        <v>1423</v>
      </c>
      <c r="B2602">
        <v>105</v>
      </c>
    </row>
    <row r="2603" spans="1:2" x14ac:dyDescent="0.3">
      <c r="A2603" t="s">
        <v>2543</v>
      </c>
      <c r="B2603">
        <v>20.8</v>
      </c>
    </row>
    <row r="2604" spans="1:2" x14ac:dyDescent="0.3">
      <c r="A2604" t="s">
        <v>2544</v>
      </c>
      <c r="B2604">
        <v>21.17166666666667</v>
      </c>
    </row>
    <row r="2605" spans="1:2" x14ac:dyDescent="0.3">
      <c r="A2605" t="s">
        <v>1424</v>
      </c>
      <c r="B2605">
        <v>60</v>
      </c>
    </row>
    <row r="2606" spans="1:2" x14ac:dyDescent="0.3">
      <c r="A2606" t="s">
        <v>2545</v>
      </c>
      <c r="B2606">
        <v>1.25</v>
      </c>
    </row>
    <row r="2607" spans="1:2" x14ac:dyDescent="0.3">
      <c r="A2607" t="s">
        <v>1425</v>
      </c>
      <c r="B2607">
        <v>375</v>
      </c>
    </row>
    <row r="2608" spans="1:2" x14ac:dyDescent="0.3">
      <c r="A2608" t="s">
        <v>2546</v>
      </c>
      <c r="B2608">
        <v>57.5</v>
      </c>
    </row>
    <row r="2609" spans="1:2" x14ac:dyDescent="0.3">
      <c r="A2609" t="s">
        <v>1426</v>
      </c>
      <c r="B2609">
        <v>120</v>
      </c>
    </row>
    <row r="2610" spans="1:2" x14ac:dyDescent="0.3">
      <c r="A2610" t="s">
        <v>1427</v>
      </c>
      <c r="B2610">
        <v>120</v>
      </c>
    </row>
    <row r="2611" spans="1:2" x14ac:dyDescent="0.3">
      <c r="A2611" t="s">
        <v>1428</v>
      </c>
      <c r="B2611">
        <v>120</v>
      </c>
    </row>
    <row r="2612" spans="1:2" x14ac:dyDescent="0.3">
      <c r="A2612" t="s">
        <v>2547</v>
      </c>
      <c r="B2612">
        <v>120</v>
      </c>
    </row>
    <row r="2613" spans="1:2" x14ac:dyDescent="0.3">
      <c r="A2613" t="s">
        <v>2548</v>
      </c>
      <c r="B2613">
        <v>120</v>
      </c>
    </row>
    <row r="2614" spans="1:2" x14ac:dyDescent="0.3">
      <c r="A2614" t="s">
        <v>1429</v>
      </c>
      <c r="B2614">
        <v>120</v>
      </c>
    </row>
    <row r="2615" spans="1:2" x14ac:dyDescent="0.3">
      <c r="A2615" t="s">
        <v>2549</v>
      </c>
      <c r="B2615">
        <v>87.5</v>
      </c>
    </row>
    <row r="2616" spans="1:2" x14ac:dyDescent="0.3">
      <c r="A2616" t="s">
        <v>1430</v>
      </c>
      <c r="B2616">
        <v>175</v>
      </c>
    </row>
    <row r="2617" spans="1:2" x14ac:dyDescent="0.3">
      <c r="A2617" t="s">
        <v>1431</v>
      </c>
      <c r="B2617">
        <v>140</v>
      </c>
    </row>
    <row r="2618" spans="1:2" x14ac:dyDescent="0.3">
      <c r="A2618" t="s">
        <v>1432</v>
      </c>
      <c r="B2618">
        <v>159</v>
      </c>
    </row>
    <row r="2619" spans="1:2" x14ac:dyDescent="0.3">
      <c r="A2619" t="s">
        <v>1433</v>
      </c>
      <c r="B2619">
        <v>152.5</v>
      </c>
    </row>
    <row r="2620" spans="1:2" x14ac:dyDescent="0.3">
      <c r="A2620" t="s">
        <v>2550</v>
      </c>
      <c r="B2620">
        <v>87.5</v>
      </c>
    </row>
    <row r="2621" spans="1:2" x14ac:dyDescent="0.3">
      <c r="A2621" t="s">
        <v>1434</v>
      </c>
      <c r="B2621">
        <v>150</v>
      </c>
    </row>
    <row r="2622" spans="1:2" x14ac:dyDescent="0.3">
      <c r="A2622" t="s">
        <v>1435</v>
      </c>
      <c r="B2622">
        <v>140</v>
      </c>
    </row>
    <row r="2623" spans="1:2" x14ac:dyDescent="0.3">
      <c r="A2623" t="s">
        <v>1436</v>
      </c>
      <c r="B2623">
        <v>122.5</v>
      </c>
    </row>
    <row r="2624" spans="1:2" x14ac:dyDescent="0.3">
      <c r="A2624" t="s">
        <v>2551</v>
      </c>
      <c r="B2624">
        <v>72.5</v>
      </c>
    </row>
    <row r="2625" spans="1:2" x14ac:dyDescent="0.3">
      <c r="A2625" t="s">
        <v>1437</v>
      </c>
      <c r="B2625">
        <v>177.5</v>
      </c>
    </row>
    <row r="2626" spans="1:2" x14ac:dyDescent="0.3">
      <c r="A2626" t="s">
        <v>1438</v>
      </c>
      <c r="B2626">
        <v>162.5</v>
      </c>
    </row>
    <row r="2627" spans="1:2" x14ac:dyDescent="0.3">
      <c r="A2627" t="s">
        <v>1439</v>
      </c>
      <c r="B2627">
        <v>200</v>
      </c>
    </row>
    <row r="2628" spans="1:2" x14ac:dyDescent="0.3">
      <c r="A2628" t="s">
        <v>1440</v>
      </c>
      <c r="B2628">
        <v>180</v>
      </c>
    </row>
    <row r="2629" spans="1:2" x14ac:dyDescent="0.3">
      <c r="A2629" t="s">
        <v>1441</v>
      </c>
      <c r="B2629">
        <v>130</v>
      </c>
    </row>
    <row r="2630" spans="1:2" x14ac:dyDescent="0.3">
      <c r="A2630" t="s">
        <v>1442</v>
      </c>
      <c r="B2630">
        <v>110</v>
      </c>
    </row>
    <row r="2631" spans="1:2" x14ac:dyDescent="0.3">
      <c r="A2631" t="s">
        <v>2552</v>
      </c>
      <c r="B2631">
        <v>177.5</v>
      </c>
    </row>
    <row r="2632" spans="1:2" x14ac:dyDescent="0.3">
      <c r="A2632" t="s">
        <v>2553</v>
      </c>
      <c r="B2632">
        <v>177.5</v>
      </c>
    </row>
    <row r="2633" spans="1:2" x14ac:dyDescent="0.3">
      <c r="A2633" t="s">
        <v>1443</v>
      </c>
      <c r="B2633">
        <v>380</v>
      </c>
    </row>
    <row r="2634" spans="1:2" x14ac:dyDescent="0.3">
      <c r="A2634" t="s">
        <v>1444</v>
      </c>
      <c r="B2634">
        <v>262.5</v>
      </c>
    </row>
    <row r="2635" spans="1:2" x14ac:dyDescent="0.3">
      <c r="A2635" t="s">
        <v>2554</v>
      </c>
      <c r="B2635">
        <v>380</v>
      </c>
    </row>
    <row r="2636" spans="1:2" x14ac:dyDescent="0.3">
      <c r="A2636" t="s">
        <v>1445</v>
      </c>
      <c r="B2636">
        <v>315</v>
      </c>
    </row>
    <row r="2637" spans="1:2" x14ac:dyDescent="0.3">
      <c r="A2637" t="s">
        <v>1446</v>
      </c>
      <c r="B2637">
        <v>245</v>
      </c>
    </row>
    <row r="2638" spans="1:2" x14ac:dyDescent="0.3">
      <c r="A2638" t="s">
        <v>1447</v>
      </c>
      <c r="B2638">
        <v>322.5</v>
      </c>
    </row>
    <row r="2639" spans="1:2" x14ac:dyDescent="0.3">
      <c r="A2639" t="s">
        <v>2555</v>
      </c>
      <c r="B2639">
        <v>60</v>
      </c>
    </row>
    <row r="2640" spans="1:2" x14ac:dyDescent="0.3">
      <c r="A2640" t="s">
        <v>2556</v>
      </c>
      <c r="B2640">
        <v>52.5</v>
      </c>
    </row>
    <row r="2641" spans="1:2" x14ac:dyDescent="0.3">
      <c r="A2641" t="s">
        <v>1448</v>
      </c>
      <c r="B2641">
        <v>150</v>
      </c>
    </row>
    <row r="2642" spans="1:2" x14ac:dyDescent="0.3">
      <c r="A2642" t="s">
        <v>1449</v>
      </c>
      <c r="B2642">
        <v>152.5</v>
      </c>
    </row>
    <row r="2643" spans="1:2" x14ac:dyDescent="0.3">
      <c r="A2643" t="s">
        <v>2557</v>
      </c>
      <c r="B2643">
        <v>225</v>
      </c>
    </row>
    <row r="2644" spans="1:2" x14ac:dyDescent="0.3">
      <c r="A2644" t="s">
        <v>2558</v>
      </c>
      <c r="B2644">
        <v>125</v>
      </c>
    </row>
    <row r="2645" spans="1:2" x14ac:dyDescent="0.3">
      <c r="A2645" t="s">
        <v>1450</v>
      </c>
      <c r="B2645">
        <v>340.95454545454538</v>
      </c>
    </row>
    <row r="2646" spans="1:2" x14ac:dyDescent="0.3">
      <c r="A2646" t="s">
        <v>1451</v>
      </c>
      <c r="B2646">
        <v>800</v>
      </c>
    </row>
    <row r="2647" spans="1:2" x14ac:dyDescent="0.3">
      <c r="A2647" t="s">
        <v>2559</v>
      </c>
      <c r="B2647">
        <v>1.533333333333333</v>
      </c>
    </row>
    <row r="2648" spans="1:2" x14ac:dyDescent="0.3">
      <c r="A2648" t="s">
        <v>2560</v>
      </c>
      <c r="B2648">
        <v>1.3</v>
      </c>
    </row>
    <row r="2649" spans="1:2" x14ac:dyDescent="0.3">
      <c r="A2649" t="s">
        <v>2561</v>
      </c>
      <c r="B2649">
        <v>1.1499999999999999</v>
      </c>
    </row>
    <row r="2650" spans="1:2" x14ac:dyDescent="0.3">
      <c r="A2650" t="s">
        <v>2562</v>
      </c>
      <c r="B2650">
        <v>1.25</v>
      </c>
    </row>
    <row r="2651" spans="1:2" x14ac:dyDescent="0.3">
      <c r="A2651" t="s">
        <v>1452</v>
      </c>
      <c r="B2651">
        <v>832.5</v>
      </c>
    </row>
    <row r="2652" spans="1:2" x14ac:dyDescent="0.3">
      <c r="A2652" t="s">
        <v>2563</v>
      </c>
      <c r="B2652">
        <v>222.5</v>
      </c>
    </row>
    <row r="2653" spans="1:2" x14ac:dyDescent="0.3">
      <c r="A2653" t="s">
        <v>2564</v>
      </c>
      <c r="B2653">
        <v>275</v>
      </c>
    </row>
    <row r="2654" spans="1:2" x14ac:dyDescent="0.3">
      <c r="A2654" t="s">
        <v>2565</v>
      </c>
      <c r="B2654">
        <v>305</v>
      </c>
    </row>
    <row r="2655" spans="1:2" x14ac:dyDescent="0.3">
      <c r="A2655" t="s">
        <v>2566</v>
      </c>
      <c r="B2655">
        <v>415</v>
      </c>
    </row>
    <row r="2656" spans="1:2" x14ac:dyDescent="0.3">
      <c r="A2656" t="s">
        <v>2567</v>
      </c>
      <c r="B2656">
        <v>400</v>
      </c>
    </row>
    <row r="2657" spans="1:2" x14ac:dyDescent="0.3">
      <c r="A2657" t="s">
        <v>2568</v>
      </c>
      <c r="B2657">
        <v>380</v>
      </c>
    </row>
    <row r="2658" spans="1:2" x14ac:dyDescent="0.3">
      <c r="A2658" t="s">
        <v>2569</v>
      </c>
      <c r="B2658">
        <v>310</v>
      </c>
    </row>
    <row r="2659" spans="1:2" x14ac:dyDescent="0.3">
      <c r="A2659" t="s">
        <v>2570</v>
      </c>
      <c r="B2659">
        <v>310</v>
      </c>
    </row>
    <row r="2660" spans="1:2" x14ac:dyDescent="0.3">
      <c r="A2660" t="s">
        <v>2571</v>
      </c>
      <c r="B2660">
        <v>310</v>
      </c>
    </row>
    <row r="2661" spans="1:2" x14ac:dyDescent="0.3">
      <c r="A2661" t="s">
        <v>2572</v>
      </c>
      <c r="B2661">
        <v>305</v>
      </c>
    </row>
    <row r="2662" spans="1:2" x14ac:dyDescent="0.3">
      <c r="A2662" t="s">
        <v>2573</v>
      </c>
      <c r="B2662">
        <v>312.5</v>
      </c>
    </row>
    <row r="2663" spans="1:2" x14ac:dyDescent="0.3">
      <c r="A2663" t="s">
        <v>2755</v>
      </c>
      <c r="B2663">
        <v>105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9AF15-111B-4FBE-8439-3DEC833FAEAA}">
  <dimension ref="A1:B2664"/>
  <sheetViews>
    <sheetView topLeftCell="A341" zoomScale="76" workbookViewId="0">
      <selection activeCell="A383" sqref="A383"/>
    </sheetView>
  </sheetViews>
  <sheetFormatPr defaultRowHeight="14.4" x14ac:dyDescent="0.3"/>
  <cols>
    <col min="1" max="1" width="46.33203125" customWidth="1"/>
    <col min="2" max="2" width="45.44140625" customWidth="1"/>
    <col min="3" max="3" width="44" customWidth="1"/>
  </cols>
  <sheetData>
    <row r="1" spans="1:2" x14ac:dyDescent="0.3">
      <c r="A1" s="1" t="s">
        <v>2593</v>
      </c>
      <c r="B1" s="1" t="s">
        <v>2756</v>
      </c>
    </row>
    <row r="2" spans="1:2" x14ac:dyDescent="0.3">
      <c r="A2" s="1">
        <v>0</v>
      </c>
    </row>
    <row r="3" spans="1:2" x14ac:dyDescent="0.3">
      <c r="A3" s="1" t="s">
        <v>1474</v>
      </c>
      <c r="B3">
        <v>6.4858333333333329</v>
      </c>
    </row>
    <row r="4" spans="1:2" x14ac:dyDescent="0.3">
      <c r="A4" s="1" t="s">
        <v>1475</v>
      </c>
      <c r="B4">
        <v>1.25</v>
      </c>
    </row>
    <row r="5" spans="1:2" x14ac:dyDescent="0.3">
      <c r="A5" s="1" t="s">
        <v>1476</v>
      </c>
      <c r="B5">
        <v>1.325</v>
      </c>
    </row>
    <row r="6" spans="1:2" x14ac:dyDescent="0.3">
      <c r="A6" s="1" t="s">
        <v>1477</v>
      </c>
      <c r="B6">
        <v>4.3649999999999993</v>
      </c>
    </row>
    <row r="7" spans="1:2" x14ac:dyDescent="0.3">
      <c r="A7" s="1" t="s">
        <v>1478</v>
      </c>
      <c r="B7">
        <v>2.645</v>
      </c>
    </row>
    <row r="8" spans="1:2" x14ac:dyDescent="0.3">
      <c r="A8" s="1" t="s">
        <v>1479</v>
      </c>
      <c r="B8">
        <v>2.4300000000000002</v>
      </c>
    </row>
    <row r="9" spans="1:2" x14ac:dyDescent="0.3">
      <c r="A9" s="1" t="s">
        <v>1480</v>
      </c>
      <c r="B9">
        <v>2.2000000000000002</v>
      </c>
    </row>
    <row r="10" spans="1:2" x14ac:dyDescent="0.3">
      <c r="A10" s="1" t="s">
        <v>1481</v>
      </c>
      <c r="B10">
        <v>3.5049999999999999</v>
      </c>
    </row>
    <row r="11" spans="1:2" x14ac:dyDescent="0.3">
      <c r="A11" s="1" t="s">
        <v>1482</v>
      </c>
      <c r="B11">
        <v>1.925</v>
      </c>
    </row>
    <row r="12" spans="1:2" x14ac:dyDescent="0.3">
      <c r="A12" s="1" t="s">
        <v>1483</v>
      </c>
      <c r="B12">
        <v>2.4500000000000002</v>
      </c>
    </row>
    <row r="13" spans="1:2" x14ac:dyDescent="0.3">
      <c r="A13" s="1" t="s">
        <v>1484</v>
      </c>
      <c r="B13">
        <v>2.0499999999999998</v>
      </c>
    </row>
    <row r="14" spans="1:2" x14ac:dyDescent="0.3">
      <c r="A14" s="1" t="s">
        <v>1485</v>
      </c>
      <c r="B14">
        <v>1.425</v>
      </c>
    </row>
    <row r="15" spans="1:2" x14ac:dyDescent="0.3">
      <c r="A15" s="1" t="s">
        <v>1486</v>
      </c>
      <c r="B15">
        <v>18</v>
      </c>
    </row>
    <row r="16" spans="1:2" x14ac:dyDescent="0.3">
      <c r="A16" s="1" t="s">
        <v>1487</v>
      </c>
      <c r="B16">
        <v>1.2225000000000001E-3</v>
      </c>
    </row>
    <row r="17" spans="1:2" x14ac:dyDescent="0.3">
      <c r="A17" s="1" t="s">
        <v>19</v>
      </c>
      <c r="B17">
        <v>15</v>
      </c>
    </row>
    <row r="18" spans="1:2" x14ac:dyDescent="0.3">
      <c r="A18" s="1" t="s">
        <v>1488</v>
      </c>
      <c r="B18">
        <v>8.692499999999999</v>
      </c>
    </row>
    <row r="19" spans="1:2" x14ac:dyDescent="0.3">
      <c r="A19" s="1" t="s">
        <v>1489</v>
      </c>
      <c r="B19">
        <v>103.5</v>
      </c>
    </row>
    <row r="20" spans="1:2" x14ac:dyDescent="0.3">
      <c r="A20" s="1" t="s">
        <v>1490</v>
      </c>
      <c r="B20">
        <v>118.7352941176471</v>
      </c>
    </row>
    <row r="21" spans="1:2" x14ac:dyDescent="0.3">
      <c r="A21" s="1" t="s">
        <v>20</v>
      </c>
      <c r="B21">
        <v>135.25</v>
      </c>
    </row>
    <row r="22" spans="1:2" x14ac:dyDescent="0.3">
      <c r="A22" s="1" t="s">
        <v>21</v>
      </c>
      <c r="B22">
        <v>152</v>
      </c>
    </row>
    <row r="23" spans="1:2" x14ac:dyDescent="0.3">
      <c r="A23" s="1" t="s">
        <v>22</v>
      </c>
      <c r="B23">
        <v>180</v>
      </c>
    </row>
    <row r="24" spans="1:2" x14ac:dyDescent="0.3">
      <c r="A24" s="1" t="s">
        <v>23</v>
      </c>
      <c r="B24">
        <v>182.16666666666671</v>
      </c>
    </row>
    <row r="25" spans="1:2" x14ac:dyDescent="0.3">
      <c r="A25" s="1" t="s">
        <v>24</v>
      </c>
      <c r="B25">
        <v>182.5</v>
      </c>
    </row>
    <row r="26" spans="1:2" x14ac:dyDescent="0.3">
      <c r="A26" s="1" t="s">
        <v>25</v>
      </c>
      <c r="B26">
        <v>92</v>
      </c>
    </row>
    <row r="27" spans="1:2" x14ac:dyDescent="0.3">
      <c r="A27" s="1" t="s">
        <v>26</v>
      </c>
      <c r="B27">
        <v>111.5</v>
      </c>
    </row>
    <row r="28" spans="1:2" x14ac:dyDescent="0.3">
      <c r="A28" s="1" t="s">
        <v>27</v>
      </c>
      <c r="B28">
        <v>79.800000000000011</v>
      </c>
    </row>
    <row r="29" spans="1:2" x14ac:dyDescent="0.3">
      <c r="A29" s="1" t="s">
        <v>28</v>
      </c>
      <c r="B29">
        <v>87.9</v>
      </c>
    </row>
    <row r="30" spans="1:2" x14ac:dyDescent="0.3">
      <c r="A30" s="1" t="s">
        <v>29</v>
      </c>
      <c r="B30">
        <v>85.199999999999989</v>
      </c>
    </row>
    <row r="31" spans="1:2" x14ac:dyDescent="0.3">
      <c r="A31" s="1" t="s">
        <v>30</v>
      </c>
      <c r="B31">
        <v>174.75</v>
      </c>
    </row>
    <row r="32" spans="1:2" x14ac:dyDescent="0.3">
      <c r="A32" s="1" t="s">
        <v>31</v>
      </c>
      <c r="B32">
        <v>59.65</v>
      </c>
    </row>
    <row r="33" spans="1:2" x14ac:dyDescent="0.3">
      <c r="A33" s="1" t="s">
        <v>32</v>
      </c>
      <c r="B33">
        <v>120</v>
      </c>
    </row>
    <row r="34" spans="1:2" x14ac:dyDescent="0.3">
      <c r="A34" s="1" t="s">
        <v>33</v>
      </c>
      <c r="B34">
        <v>153.16666666666671</v>
      </c>
    </row>
    <row r="35" spans="1:2" x14ac:dyDescent="0.3">
      <c r="A35" s="1" t="s">
        <v>34</v>
      </c>
      <c r="B35">
        <v>174.25</v>
      </c>
    </row>
    <row r="36" spans="1:2" x14ac:dyDescent="0.3">
      <c r="A36" s="1" t="s">
        <v>35</v>
      </c>
      <c r="B36">
        <v>58.975000000000001</v>
      </c>
    </row>
    <row r="37" spans="1:2" x14ac:dyDescent="0.3">
      <c r="A37" s="1" t="s">
        <v>1491</v>
      </c>
      <c r="B37">
        <v>6.3025000000000002</v>
      </c>
    </row>
    <row r="38" spans="1:2" x14ac:dyDescent="0.3">
      <c r="A38" s="1" t="s">
        <v>1492</v>
      </c>
      <c r="B38">
        <v>5.6149999999999993</v>
      </c>
    </row>
    <row r="39" spans="1:2" x14ac:dyDescent="0.3">
      <c r="A39" s="1" t="s">
        <v>36</v>
      </c>
      <c r="B39">
        <v>63.35</v>
      </c>
    </row>
    <row r="40" spans="1:2" x14ac:dyDescent="0.3">
      <c r="A40" s="1" t="s">
        <v>37</v>
      </c>
      <c r="B40">
        <v>68.900000000000006</v>
      </c>
    </row>
    <row r="41" spans="1:2" x14ac:dyDescent="0.3">
      <c r="A41" s="1" t="s">
        <v>38</v>
      </c>
      <c r="B41">
        <v>59</v>
      </c>
    </row>
    <row r="42" spans="1:2" x14ac:dyDescent="0.3">
      <c r="A42" s="1" t="s">
        <v>1493</v>
      </c>
      <c r="B42">
        <v>16.824999999999999</v>
      </c>
    </row>
    <row r="43" spans="1:2" x14ac:dyDescent="0.3">
      <c r="A43" s="1" t="s">
        <v>39</v>
      </c>
      <c r="B43">
        <v>212.5</v>
      </c>
    </row>
    <row r="44" spans="1:2" x14ac:dyDescent="0.3">
      <c r="A44" s="1" t="s">
        <v>2595</v>
      </c>
      <c r="B44">
        <v>212.5</v>
      </c>
    </row>
    <row r="45" spans="1:2" x14ac:dyDescent="0.3">
      <c r="A45" s="1" t="s">
        <v>1494</v>
      </c>
      <c r="B45">
        <v>2.0699999999999998</v>
      </c>
    </row>
    <row r="46" spans="1:2" x14ac:dyDescent="0.3">
      <c r="A46" s="1" t="s">
        <v>1495</v>
      </c>
      <c r="B46">
        <v>175</v>
      </c>
    </row>
    <row r="47" spans="1:2" x14ac:dyDescent="0.3">
      <c r="A47" s="1" t="s">
        <v>1496</v>
      </c>
      <c r="B47">
        <v>175</v>
      </c>
    </row>
    <row r="48" spans="1:2" x14ac:dyDescent="0.3">
      <c r="A48" s="1" t="s">
        <v>1497</v>
      </c>
      <c r="B48">
        <v>175</v>
      </c>
    </row>
    <row r="49" spans="1:2" x14ac:dyDescent="0.3">
      <c r="A49" s="1" t="s">
        <v>1498</v>
      </c>
      <c r="B49">
        <v>175</v>
      </c>
    </row>
    <row r="50" spans="1:2" x14ac:dyDescent="0.3">
      <c r="A50" s="1" t="s">
        <v>1499</v>
      </c>
      <c r="B50">
        <v>175</v>
      </c>
    </row>
    <row r="51" spans="1:2" x14ac:dyDescent="0.3">
      <c r="A51" s="1" t="s">
        <v>1500</v>
      </c>
      <c r="B51">
        <v>175</v>
      </c>
    </row>
    <row r="52" spans="1:2" x14ac:dyDescent="0.3">
      <c r="A52" s="1" t="s">
        <v>1501</v>
      </c>
      <c r="B52">
        <v>175</v>
      </c>
    </row>
    <row r="53" spans="1:2" x14ac:dyDescent="0.3">
      <c r="A53" s="1" t="s">
        <v>1502</v>
      </c>
      <c r="B53">
        <v>175</v>
      </c>
    </row>
    <row r="54" spans="1:2" x14ac:dyDescent="0.3">
      <c r="A54" s="1" t="s">
        <v>1503</v>
      </c>
      <c r="B54">
        <v>175</v>
      </c>
    </row>
    <row r="55" spans="1:2" x14ac:dyDescent="0.3">
      <c r="A55" s="1" t="s">
        <v>1504</v>
      </c>
      <c r="B55">
        <v>175</v>
      </c>
    </row>
    <row r="56" spans="1:2" x14ac:dyDescent="0.3">
      <c r="A56" s="1" t="s">
        <v>1505</v>
      </c>
      <c r="B56">
        <v>336.55714285714288</v>
      </c>
    </row>
    <row r="57" spans="1:2" x14ac:dyDescent="0.3">
      <c r="A57" s="1" t="s">
        <v>40</v>
      </c>
      <c r="B57">
        <v>390</v>
      </c>
    </row>
    <row r="58" spans="1:2" x14ac:dyDescent="0.3">
      <c r="A58" s="1" t="s">
        <v>1506</v>
      </c>
      <c r="B58">
        <v>8.0416666666666661</v>
      </c>
    </row>
    <row r="59" spans="1:2" x14ac:dyDescent="0.3">
      <c r="A59" s="1" t="s">
        <v>1507</v>
      </c>
      <c r="B59">
        <v>224</v>
      </c>
    </row>
    <row r="60" spans="1:2" x14ac:dyDescent="0.3">
      <c r="A60" s="1" t="s">
        <v>1508</v>
      </c>
      <c r="B60">
        <v>385</v>
      </c>
    </row>
    <row r="61" spans="1:2" x14ac:dyDescent="0.3">
      <c r="A61" s="1" t="s">
        <v>1509</v>
      </c>
      <c r="B61">
        <v>297.5</v>
      </c>
    </row>
    <row r="62" spans="1:2" x14ac:dyDescent="0.3">
      <c r="A62" s="1" t="s">
        <v>1510</v>
      </c>
      <c r="B62">
        <v>315</v>
      </c>
    </row>
    <row r="63" spans="1:2" x14ac:dyDescent="0.3">
      <c r="A63" s="1" t="s">
        <v>1511</v>
      </c>
      <c r="B63">
        <v>350</v>
      </c>
    </row>
    <row r="64" spans="1:2" x14ac:dyDescent="0.3">
      <c r="A64" s="1" t="s">
        <v>41</v>
      </c>
      <c r="B64">
        <v>395</v>
      </c>
    </row>
    <row r="65" spans="1:2" x14ac:dyDescent="0.3">
      <c r="A65" s="1" t="s">
        <v>42</v>
      </c>
      <c r="B65">
        <v>390</v>
      </c>
    </row>
    <row r="66" spans="1:2" x14ac:dyDescent="0.3">
      <c r="A66" s="1" t="s">
        <v>1512</v>
      </c>
      <c r="B66">
        <v>400</v>
      </c>
    </row>
    <row r="67" spans="1:2" x14ac:dyDescent="0.3">
      <c r="A67" s="1" t="s">
        <v>1513</v>
      </c>
      <c r="B67">
        <v>357.5</v>
      </c>
    </row>
    <row r="68" spans="1:2" x14ac:dyDescent="0.3">
      <c r="A68" s="1" t="s">
        <v>1514</v>
      </c>
      <c r="B68">
        <v>382</v>
      </c>
    </row>
    <row r="69" spans="1:2" x14ac:dyDescent="0.3">
      <c r="A69" s="1" t="s">
        <v>2596</v>
      </c>
      <c r="B69">
        <v>86.949999999999989</v>
      </c>
    </row>
    <row r="70" spans="1:2" x14ac:dyDescent="0.3">
      <c r="A70" s="1" t="s">
        <v>2597</v>
      </c>
      <c r="B70">
        <v>86</v>
      </c>
    </row>
    <row r="71" spans="1:2" x14ac:dyDescent="0.3">
      <c r="A71" s="1" t="s">
        <v>2598</v>
      </c>
      <c r="B71">
        <v>143.5</v>
      </c>
    </row>
    <row r="72" spans="1:2" x14ac:dyDescent="0.3">
      <c r="A72" s="1" t="s">
        <v>2599</v>
      </c>
      <c r="B72">
        <v>136</v>
      </c>
    </row>
    <row r="73" spans="1:2" x14ac:dyDescent="0.3">
      <c r="A73" s="1" t="s">
        <v>43</v>
      </c>
      <c r="B73">
        <v>72</v>
      </c>
    </row>
    <row r="74" spans="1:2" x14ac:dyDescent="0.3">
      <c r="A74" s="1" t="s">
        <v>1515</v>
      </c>
      <c r="B74">
        <v>72</v>
      </c>
    </row>
    <row r="75" spans="1:2" x14ac:dyDescent="0.3">
      <c r="A75" s="1" t="s">
        <v>2728</v>
      </c>
      <c r="B75">
        <v>6.2610500000000006E-4</v>
      </c>
    </row>
    <row r="76" spans="1:2" x14ac:dyDescent="0.3">
      <c r="A76" s="1" t="s">
        <v>2729</v>
      </c>
      <c r="B76">
        <v>3.3389100000000001E-4</v>
      </c>
    </row>
    <row r="77" spans="1:2" x14ac:dyDescent="0.3">
      <c r="A77" s="1" t="s">
        <v>1518</v>
      </c>
      <c r="B77">
        <v>1.805E-2</v>
      </c>
    </row>
    <row r="78" spans="1:2" x14ac:dyDescent="0.3">
      <c r="A78" s="1" t="s">
        <v>1519</v>
      </c>
      <c r="B78">
        <v>9.5</v>
      </c>
    </row>
    <row r="79" spans="1:2" x14ac:dyDescent="0.3">
      <c r="A79" s="1" t="s">
        <v>44</v>
      </c>
      <c r="B79">
        <v>330</v>
      </c>
    </row>
    <row r="80" spans="1:2" x14ac:dyDescent="0.3">
      <c r="A80" s="1" t="s">
        <v>1520</v>
      </c>
      <c r="B80">
        <v>21.5</v>
      </c>
    </row>
    <row r="81" spans="1:2" x14ac:dyDescent="0.3">
      <c r="A81" s="1" t="s">
        <v>45</v>
      </c>
      <c r="B81">
        <v>70.05</v>
      </c>
    </row>
    <row r="82" spans="1:2" x14ac:dyDescent="0.3">
      <c r="A82" s="1" t="s">
        <v>46</v>
      </c>
      <c r="B82">
        <v>70.05</v>
      </c>
    </row>
    <row r="83" spans="1:2" x14ac:dyDescent="0.3">
      <c r="A83" s="1" t="s">
        <v>47</v>
      </c>
      <c r="B83">
        <v>70.05</v>
      </c>
    </row>
    <row r="84" spans="1:2" x14ac:dyDescent="0.3">
      <c r="A84" s="1" t="s">
        <v>48</v>
      </c>
      <c r="B84">
        <v>70.05</v>
      </c>
    </row>
    <row r="85" spans="1:2" x14ac:dyDescent="0.3">
      <c r="A85" s="1" t="s">
        <v>49</v>
      </c>
      <c r="B85">
        <v>70.05</v>
      </c>
    </row>
    <row r="86" spans="1:2" x14ac:dyDescent="0.3">
      <c r="A86" s="1" t="s">
        <v>50</v>
      </c>
      <c r="B86">
        <v>75</v>
      </c>
    </row>
    <row r="87" spans="1:2" x14ac:dyDescent="0.3">
      <c r="A87" s="1" t="s">
        <v>51</v>
      </c>
      <c r="B87">
        <v>74.5</v>
      </c>
    </row>
    <row r="88" spans="1:2" x14ac:dyDescent="0.3">
      <c r="A88" s="1" t="s">
        <v>52</v>
      </c>
      <c r="B88">
        <v>73.849999999999994</v>
      </c>
    </row>
    <row r="89" spans="1:2" x14ac:dyDescent="0.3">
      <c r="A89" s="1" t="s">
        <v>53</v>
      </c>
      <c r="B89">
        <v>75.900000000000006</v>
      </c>
    </row>
    <row r="90" spans="1:2" x14ac:dyDescent="0.3">
      <c r="A90" s="1" t="s">
        <v>54</v>
      </c>
      <c r="B90">
        <v>75.900000000000006</v>
      </c>
    </row>
    <row r="91" spans="1:2" x14ac:dyDescent="0.3">
      <c r="A91" s="1" t="s">
        <v>55</v>
      </c>
      <c r="B91">
        <v>75.900000000000006</v>
      </c>
    </row>
    <row r="92" spans="1:2" x14ac:dyDescent="0.3">
      <c r="A92" s="1" t="s">
        <v>56</v>
      </c>
      <c r="B92">
        <v>73.849999999999994</v>
      </c>
    </row>
    <row r="93" spans="1:2" x14ac:dyDescent="0.3">
      <c r="A93" s="1" t="s">
        <v>57</v>
      </c>
      <c r="B93">
        <v>72.5</v>
      </c>
    </row>
    <row r="94" spans="1:2" x14ac:dyDescent="0.3">
      <c r="A94" s="1" t="s">
        <v>58</v>
      </c>
      <c r="B94">
        <v>73.849999999999994</v>
      </c>
    </row>
    <row r="95" spans="1:2" x14ac:dyDescent="0.3">
      <c r="A95" s="1" t="s">
        <v>59</v>
      </c>
      <c r="B95">
        <v>73.849999999999994</v>
      </c>
    </row>
    <row r="96" spans="1:2" x14ac:dyDescent="0.3">
      <c r="A96" s="1" t="s">
        <v>60</v>
      </c>
      <c r="B96">
        <v>73.849999999999994</v>
      </c>
    </row>
    <row r="97" spans="1:2" x14ac:dyDescent="0.3">
      <c r="A97" s="1" t="s">
        <v>61</v>
      </c>
      <c r="B97">
        <v>75</v>
      </c>
    </row>
    <row r="98" spans="1:2" x14ac:dyDescent="0.3">
      <c r="A98" s="1" t="s">
        <v>62</v>
      </c>
      <c r="B98">
        <v>73.849999999999994</v>
      </c>
    </row>
    <row r="99" spans="1:2" x14ac:dyDescent="0.3">
      <c r="A99" s="1" t="s">
        <v>63</v>
      </c>
      <c r="B99">
        <v>73.849999999999994</v>
      </c>
    </row>
    <row r="100" spans="1:2" x14ac:dyDescent="0.3">
      <c r="A100" s="1" t="s">
        <v>64</v>
      </c>
      <c r="B100">
        <v>75.900000000000006</v>
      </c>
    </row>
    <row r="101" spans="1:2" x14ac:dyDescent="0.3">
      <c r="A101" s="1" t="s">
        <v>65</v>
      </c>
      <c r="B101">
        <v>73.849999999999994</v>
      </c>
    </row>
    <row r="102" spans="1:2" x14ac:dyDescent="0.3">
      <c r="A102" s="1" t="s">
        <v>66</v>
      </c>
      <c r="B102">
        <v>73.849999999999994</v>
      </c>
    </row>
    <row r="103" spans="1:2" x14ac:dyDescent="0.3">
      <c r="A103" s="1" t="s">
        <v>67</v>
      </c>
      <c r="B103">
        <v>74.5</v>
      </c>
    </row>
    <row r="104" spans="1:2" x14ac:dyDescent="0.3">
      <c r="A104" s="1" t="s">
        <v>68</v>
      </c>
      <c r="B104">
        <v>73.849999999999994</v>
      </c>
    </row>
    <row r="105" spans="1:2" x14ac:dyDescent="0.3">
      <c r="A105" s="1" t="s">
        <v>69</v>
      </c>
      <c r="B105">
        <v>73.849999999999994</v>
      </c>
    </row>
    <row r="106" spans="1:2" x14ac:dyDescent="0.3">
      <c r="A106" s="1" t="s">
        <v>70</v>
      </c>
      <c r="B106">
        <v>73.849999999999994</v>
      </c>
    </row>
    <row r="107" spans="1:2" x14ac:dyDescent="0.3">
      <c r="A107" s="1" t="s">
        <v>71</v>
      </c>
      <c r="B107">
        <v>73.849999999999994</v>
      </c>
    </row>
    <row r="108" spans="1:2" x14ac:dyDescent="0.3">
      <c r="A108" s="1" t="s">
        <v>72</v>
      </c>
      <c r="B108">
        <v>73.849999999999994</v>
      </c>
    </row>
    <row r="109" spans="1:2" x14ac:dyDescent="0.3">
      <c r="A109" s="1" t="s">
        <v>73</v>
      </c>
      <c r="B109">
        <v>73.849999999999994</v>
      </c>
    </row>
    <row r="110" spans="1:2" x14ac:dyDescent="0.3">
      <c r="A110" s="1" t="s">
        <v>2774</v>
      </c>
      <c r="B110">
        <v>75.900000000000006</v>
      </c>
    </row>
    <row r="111" spans="1:2" x14ac:dyDescent="0.3">
      <c r="A111" s="1" t="s">
        <v>2770</v>
      </c>
      <c r="B111">
        <v>73.849999999999994</v>
      </c>
    </row>
    <row r="112" spans="1:2" x14ac:dyDescent="0.3">
      <c r="A112" s="1" t="s">
        <v>75</v>
      </c>
      <c r="B112">
        <v>72.8</v>
      </c>
    </row>
    <row r="113" spans="1:2" x14ac:dyDescent="0.3">
      <c r="A113" s="1" t="s">
        <v>76</v>
      </c>
      <c r="B113">
        <v>73.900000000000006</v>
      </c>
    </row>
    <row r="114" spans="1:2" x14ac:dyDescent="0.3">
      <c r="A114" s="1" t="s">
        <v>77</v>
      </c>
      <c r="B114">
        <v>70.3</v>
      </c>
    </row>
    <row r="115" spans="1:2" x14ac:dyDescent="0.3">
      <c r="A115" s="1" t="s">
        <v>78</v>
      </c>
      <c r="B115">
        <v>70.650000000000006</v>
      </c>
    </row>
    <row r="116" spans="1:2" x14ac:dyDescent="0.3">
      <c r="A116" s="1" t="s">
        <v>79</v>
      </c>
      <c r="B116">
        <v>77.95</v>
      </c>
    </row>
    <row r="117" spans="1:2" x14ac:dyDescent="0.3">
      <c r="A117" s="1" t="s">
        <v>1521</v>
      </c>
      <c r="B117">
        <v>73.849999999999994</v>
      </c>
    </row>
    <row r="118" spans="1:2" x14ac:dyDescent="0.3">
      <c r="A118" s="1" t="s">
        <v>80</v>
      </c>
      <c r="B118">
        <v>71.400000000000006</v>
      </c>
    </row>
    <row r="119" spans="1:2" x14ac:dyDescent="0.3">
      <c r="A119" s="1" t="s">
        <v>81</v>
      </c>
      <c r="B119">
        <v>73.849999999999994</v>
      </c>
    </row>
    <row r="120" spans="1:2" x14ac:dyDescent="0.3">
      <c r="A120" s="1" t="s">
        <v>82</v>
      </c>
      <c r="B120">
        <v>73.849999999999994</v>
      </c>
    </row>
    <row r="121" spans="1:2" x14ac:dyDescent="0.3">
      <c r="A121" s="1" t="s">
        <v>83</v>
      </c>
      <c r="B121">
        <v>73.849999999999994</v>
      </c>
    </row>
    <row r="122" spans="1:2" x14ac:dyDescent="0.3">
      <c r="A122" s="1" t="s">
        <v>84</v>
      </c>
      <c r="B122">
        <v>73.849999999999994</v>
      </c>
    </row>
    <row r="123" spans="1:2" x14ac:dyDescent="0.3">
      <c r="A123" s="1" t="s">
        <v>85</v>
      </c>
      <c r="B123">
        <v>71.8</v>
      </c>
    </row>
    <row r="124" spans="1:2" x14ac:dyDescent="0.3">
      <c r="A124" s="1" t="s">
        <v>86</v>
      </c>
      <c r="B124">
        <v>73.849999999999994</v>
      </c>
    </row>
    <row r="125" spans="1:2" x14ac:dyDescent="0.3">
      <c r="A125" s="1" t="s">
        <v>87</v>
      </c>
      <c r="B125">
        <v>74</v>
      </c>
    </row>
    <row r="126" spans="1:2" x14ac:dyDescent="0.3">
      <c r="A126" s="1" t="s">
        <v>1522</v>
      </c>
      <c r="B126">
        <v>77.95</v>
      </c>
    </row>
    <row r="127" spans="1:2" x14ac:dyDescent="0.3">
      <c r="A127" s="1" t="s">
        <v>88</v>
      </c>
      <c r="B127">
        <v>65.5</v>
      </c>
    </row>
    <row r="128" spans="1:2" x14ac:dyDescent="0.3">
      <c r="A128" s="1" t="s">
        <v>89</v>
      </c>
      <c r="B128">
        <v>73.849999999999994</v>
      </c>
    </row>
    <row r="129" spans="1:2" x14ac:dyDescent="0.3">
      <c r="A129" s="1" t="s">
        <v>90</v>
      </c>
      <c r="B129">
        <v>72.8</v>
      </c>
    </row>
    <row r="130" spans="1:2" x14ac:dyDescent="0.3">
      <c r="A130" s="1" t="s">
        <v>91</v>
      </c>
      <c r="B130">
        <v>74</v>
      </c>
    </row>
    <row r="131" spans="1:2" x14ac:dyDescent="0.3">
      <c r="A131" s="1" t="s">
        <v>92</v>
      </c>
      <c r="B131">
        <v>74</v>
      </c>
    </row>
    <row r="132" spans="1:2" x14ac:dyDescent="0.3">
      <c r="A132" s="1" t="s">
        <v>93</v>
      </c>
      <c r="B132">
        <v>74</v>
      </c>
    </row>
    <row r="133" spans="1:2" x14ac:dyDescent="0.3">
      <c r="A133" s="1" t="s">
        <v>94</v>
      </c>
      <c r="B133">
        <v>72</v>
      </c>
    </row>
    <row r="134" spans="1:2" x14ac:dyDescent="0.3">
      <c r="A134" s="1" t="s">
        <v>95</v>
      </c>
      <c r="B134">
        <v>70.7</v>
      </c>
    </row>
    <row r="135" spans="1:2" x14ac:dyDescent="0.3">
      <c r="A135" s="1" t="s">
        <v>96</v>
      </c>
      <c r="B135">
        <v>70</v>
      </c>
    </row>
    <row r="136" spans="1:2" x14ac:dyDescent="0.3">
      <c r="A136" s="1" t="s">
        <v>97</v>
      </c>
      <c r="B136">
        <v>70.05</v>
      </c>
    </row>
    <row r="137" spans="1:2" x14ac:dyDescent="0.3">
      <c r="A137" s="1" t="s">
        <v>98</v>
      </c>
      <c r="B137">
        <v>70.05</v>
      </c>
    </row>
    <row r="138" spans="1:2" x14ac:dyDescent="0.3">
      <c r="A138" s="1" t="s">
        <v>99</v>
      </c>
      <c r="B138">
        <v>70.05</v>
      </c>
    </row>
    <row r="139" spans="1:2" x14ac:dyDescent="0.3">
      <c r="A139" s="1" t="s">
        <v>100</v>
      </c>
      <c r="B139">
        <v>70.05</v>
      </c>
    </row>
    <row r="140" spans="1:2" x14ac:dyDescent="0.3">
      <c r="A140" s="1" t="s">
        <v>101</v>
      </c>
      <c r="B140">
        <v>70.05</v>
      </c>
    </row>
    <row r="141" spans="1:2" x14ac:dyDescent="0.3">
      <c r="A141" s="1" t="s">
        <v>102</v>
      </c>
      <c r="B141">
        <v>70.05</v>
      </c>
    </row>
    <row r="142" spans="1:2" x14ac:dyDescent="0.3">
      <c r="A142" s="1" t="s">
        <v>103</v>
      </c>
      <c r="B142">
        <v>70.05</v>
      </c>
    </row>
    <row r="143" spans="1:2" x14ac:dyDescent="0.3">
      <c r="A143" s="1" t="s">
        <v>104</v>
      </c>
      <c r="B143">
        <v>71.25</v>
      </c>
    </row>
    <row r="144" spans="1:2" x14ac:dyDescent="0.3">
      <c r="A144" s="1" t="s">
        <v>105</v>
      </c>
      <c r="B144">
        <v>71.25</v>
      </c>
    </row>
    <row r="145" spans="1:2" x14ac:dyDescent="0.3">
      <c r="A145" s="1" t="s">
        <v>106</v>
      </c>
      <c r="B145">
        <v>71.25</v>
      </c>
    </row>
    <row r="146" spans="1:2" x14ac:dyDescent="0.3">
      <c r="A146" s="1" t="s">
        <v>107</v>
      </c>
      <c r="B146">
        <v>70.5</v>
      </c>
    </row>
    <row r="147" spans="1:2" x14ac:dyDescent="0.3">
      <c r="A147" s="1" t="s">
        <v>108</v>
      </c>
      <c r="B147">
        <v>70.5</v>
      </c>
    </row>
    <row r="148" spans="1:2" x14ac:dyDescent="0.3">
      <c r="A148" s="1" t="s">
        <v>109</v>
      </c>
      <c r="B148">
        <v>70.5</v>
      </c>
    </row>
    <row r="149" spans="1:2" x14ac:dyDescent="0.3">
      <c r="A149" s="1" t="s">
        <v>110</v>
      </c>
      <c r="B149">
        <v>74</v>
      </c>
    </row>
    <row r="150" spans="1:2" x14ac:dyDescent="0.3">
      <c r="A150" s="1" t="s">
        <v>111</v>
      </c>
      <c r="B150">
        <v>74</v>
      </c>
    </row>
    <row r="151" spans="1:2" x14ac:dyDescent="0.3">
      <c r="A151" s="1" t="s">
        <v>112</v>
      </c>
      <c r="B151">
        <v>74</v>
      </c>
    </row>
    <row r="152" spans="1:2" x14ac:dyDescent="0.3">
      <c r="A152" s="1" t="s">
        <v>113</v>
      </c>
      <c r="B152">
        <v>77</v>
      </c>
    </row>
    <row r="153" spans="1:2" x14ac:dyDescent="0.3">
      <c r="A153" s="1" t="s">
        <v>114</v>
      </c>
      <c r="B153">
        <v>74</v>
      </c>
    </row>
    <row r="154" spans="1:2" x14ac:dyDescent="0.3">
      <c r="A154" s="1" t="s">
        <v>115</v>
      </c>
      <c r="B154">
        <v>74</v>
      </c>
    </row>
    <row r="155" spans="1:2" x14ac:dyDescent="0.3">
      <c r="A155" s="1" t="s">
        <v>116</v>
      </c>
      <c r="B155">
        <v>74</v>
      </c>
    </row>
    <row r="156" spans="1:2" x14ac:dyDescent="0.3">
      <c r="A156" s="1" t="s">
        <v>117</v>
      </c>
      <c r="B156">
        <v>74.849999999999994</v>
      </c>
    </row>
    <row r="157" spans="1:2" x14ac:dyDescent="0.3">
      <c r="A157" s="1" t="s">
        <v>118</v>
      </c>
      <c r="B157">
        <v>70</v>
      </c>
    </row>
    <row r="158" spans="1:2" x14ac:dyDescent="0.3">
      <c r="A158" s="1" t="s">
        <v>119</v>
      </c>
      <c r="B158">
        <v>70</v>
      </c>
    </row>
    <row r="159" spans="1:2" x14ac:dyDescent="0.3">
      <c r="A159" s="1" t="s">
        <v>120</v>
      </c>
      <c r="B159">
        <v>73</v>
      </c>
    </row>
    <row r="160" spans="1:2" x14ac:dyDescent="0.3">
      <c r="A160" s="1" t="s">
        <v>121</v>
      </c>
      <c r="B160">
        <v>73</v>
      </c>
    </row>
    <row r="161" spans="1:2" x14ac:dyDescent="0.3">
      <c r="A161" s="1" t="s">
        <v>122</v>
      </c>
      <c r="B161">
        <v>73</v>
      </c>
    </row>
    <row r="162" spans="1:2" x14ac:dyDescent="0.3">
      <c r="A162" s="1" t="s">
        <v>123</v>
      </c>
      <c r="B162">
        <v>73</v>
      </c>
    </row>
    <row r="163" spans="1:2" x14ac:dyDescent="0.3">
      <c r="A163" s="1" t="s">
        <v>124</v>
      </c>
      <c r="B163">
        <v>72</v>
      </c>
    </row>
    <row r="164" spans="1:2" x14ac:dyDescent="0.3">
      <c r="A164" s="1" t="s">
        <v>125</v>
      </c>
      <c r="B164">
        <v>73.849999999999994</v>
      </c>
    </row>
    <row r="165" spans="1:2" x14ac:dyDescent="0.3">
      <c r="A165" s="1" t="s">
        <v>126</v>
      </c>
      <c r="B165">
        <v>71</v>
      </c>
    </row>
    <row r="166" spans="1:2" x14ac:dyDescent="0.3">
      <c r="A166" s="1" t="s">
        <v>127</v>
      </c>
      <c r="B166">
        <v>71</v>
      </c>
    </row>
    <row r="167" spans="1:2" x14ac:dyDescent="0.3">
      <c r="A167" s="1" t="s">
        <v>128</v>
      </c>
      <c r="B167">
        <v>71</v>
      </c>
    </row>
    <row r="168" spans="1:2" x14ac:dyDescent="0.3">
      <c r="A168" s="1" t="s">
        <v>129</v>
      </c>
      <c r="B168">
        <v>76.150000000000006</v>
      </c>
    </row>
    <row r="169" spans="1:2" x14ac:dyDescent="0.3">
      <c r="A169" s="1" t="s">
        <v>130</v>
      </c>
      <c r="B169">
        <v>71</v>
      </c>
    </row>
    <row r="170" spans="1:2" x14ac:dyDescent="0.3">
      <c r="A170" s="1" t="s">
        <v>131</v>
      </c>
      <c r="B170">
        <v>71</v>
      </c>
    </row>
    <row r="171" spans="1:2" x14ac:dyDescent="0.3">
      <c r="A171" s="1" t="s">
        <v>132</v>
      </c>
      <c r="B171">
        <v>71.25</v>
      </c>
    </row>
    <row r="172" spans="1:2" x14ac:dyDescent="0.3">
      <c r="A172" s="1" t="s">
        <v>133</v>
      </c>
      <c r="B172">
        <v>71.25</v>
      </c>
    </row>
    <row r="173" spans="1:2" x14ac:dyDescent="0.3">
      <c r="A173" s="1" t="s">
        <v>134</v>
      </c>
      <c r="B173">
        <v>71.25</v>
      </c>
    </row>
    <row r="174" spans="1:2" x14ac:dyDescent="0.3">
      <c r="A174" s="1" t="s">
        <v>135</v>
      </c>
      <c r="B174">
        <v>70.05</v>
      </c>
    </row>
    <row r="175" spans="1:2" x14ac:dyDescent="0.3">
      <c r="A175" s="1" t="s">
        <v>136</v>
      </c>
      <c r="B175">
        <v>70.05</v>
      </c>
    </row>
    <row r="176" spans="1:2" x14ac:dyDescent="0.3">
      <c r="A176" s="1" t="s">
        <v>137</v>
      </c>
      <c r="B176">
        <v>71.8</v>
      </c>
    </row>
    <row r="177" spans="1:2" x14ac:dyDescent="0.3">
      <c r="A177" s="1" t="s">
        <v>138</v>
      </c>
      <c r="B177">
        <v>71.8</v>
      </c>
    </row>
    <row r="178" spans="1:2" x14ac:dyDescent="0.3">
      <c r="A178" s="1" t="s">
        <v>139</v>
      </c>
      <c r="B178">
        <v>71.8</v>
      </c>
    </row>
    <row r="179" spans="1:2" x14ac:dyDescent="0.3">
      <c r="A179" s="1" t="s">
        <v>140</v>
      </c>
      <c r="B179">
        <v>71.8</v>
      </c>
    </row>
    <row r="180" spans="1:2" x14ac:dyDescent="0.3">
      <c r="A180" s="1" t="s">
        <v>141</v>
      </c>
      <c r="B180">
        <v>71.8</v>
      </c>
    </row>
    <row r="181" spans="1:2" x14ac:dyDescent="0.3">
      <c r="A181" s="1" t="s">
        <v>142</v>
      </c>
      <c r="B181">
        <v>71.8</v>
      </c>
    </row>
    <row r="182" spans="1:2" x14ac:dyDescent="0.3">
      <c r="A182" s="1" t="s">
        <v>143</v>
      </c>
      <c r="B182">
        <v>71.8</v>
      </c>
    </row>
    <row r="183" spans="1:2" x14ac:dyDescent="0.3">
      <c r="A183" s="1" t="s">
        <v>144</v>
      </c>
      <c r="B183">
        <v>71.8</v>
      </c>
    </row>
    <row r="184" spans="1:2" x14ac:dyDescent="0.3">
      <c r="A184" s="1" t="s">
        <v>145</v>
      </c>
      <c r="B184">
        <v>71.8</v>
      </c>
    </row>
    <row r="185" spans="1:2" x14ac:dyDescent="0.3">
      <c r="A185" s="1" t="s">
        <v>146</v>
      </c>
      <c r="B185">
        <v>71.8</v>
      </c>
    </row>
    <row r="186" spans="1:2" x14ac:dyDescent="0.3">
      <c r="A186" s="1" t="s">
        <v>147</v>
      </c>
      <c r="B186">
        <v>71.8</v>
      </c>
    </row>
    <row r="187" spans="1:2" x14ac:dyDescent="0.3">
      <c r="A187" s="1" t="s">
        <v>148</v>
      </c>
      <c r="B187">
        <v>71.8</v>
      </c>
    </row>
    <row r="188" spans="1:2" x14ac:dyDescent="0.3">
      <c r="A188" s="1" t="s">
        <v>149</v>
      </c>
      <c r="B188">
        <v>71.8</v>
      </c>
    </row>
    <row r="189" spans="1:2" x14ac:dyDescent="0.3">
      <c r="A189" s="1" t="s">
        <v>150</v>
      </c>
      <c r="B189">
        <v>71.8</v>
      </c>
    </row>
    <row r="190" spans="1:2" x14ac:dyDescent="0.3">
      <c r="A190" s="1" t="s">
        <v>151</v>
      </c>
      <c r="B190">
        <v>71.8</v>
      </c>
    </row>
    <row r="191" spans="1:2" x14ac:dyDescent="0.3">
      <c r="A191" s="1" t="s">
        <v>152</v>
      </c>
      <c r="B191">
        <v>71.8</v>
      </c>
    </row>
    <row r="192" spans="1:2" x14ac:dyDescent="0.3">
      <c r="A192" s="1" t="s">
        <v>153</v>
      </c>
      <c r="B192">
        <v>71.8</v>
      </c>
    </row>
    <row r="193" spans="1:2" x14ac:dyDescent="0.3">
      <c r="A193" s="1" t="s">
        <v>154</v>
      </c>
      <c r="B193">
        <v>71.8</v>
      </c>
    </row>
    <row r="194" spans="1:2" x14ac:dyDescent="0.3">
      <c r="A194" s="1" t="s">
        <v>155</v>
      </c>
      <c r="B194">
        <v>72.400000000000006</v>
      </c>
    </row>
    <row r="195" spans="1:2" x14ac:dyDescent="0.3">
      <c r="A195" s="1" t="s">
        <v>156</v>
      </c>
      <c r="B195">
        <v>72.400000000000006</v>
      </c>
    </row>
    <row r="196" spans="1:2" x14ac:dyDescent="0.3">
      <c r="A196" s="1" t="s">
        <v>157</v>
      </c>
      <c r="B196">
        <v>71</v>
      </c>
    </row>
    <row r="197" spans="1:2" x14ac:dyDescent="0.3">
      <c r="A197" s="1" t="s">
        <v>158</v>
      </c>
      <c r="B197">
        <v>72.25</v>
      </c>
    </row>
    <row r="198" spans="1:2" x14ac:dyDescent="0.3">
      <c r="A198" s="1" t="s">
        <v>159</v>
      </c>
      <c r="B198">
        <v>72.25</v>
      </c>
    </row>
    <row r="199" spans="1:2" x14ac:dyDescent="0.3">
      <c r="A199" s="1" t="s">
        <v>1523</v>
      </c>
      <c r="B199">
        <v>72.25</v>
      </c>
    </row>
    <row r="200" spans="1:2" x14ac:dyDescent="0.3">
      <c r="A200" s="1" t="s">
        <v>160</v>
      </c>
      <c r="B200">
        <v>71</v>
      </c>
    </row>
    <row r="201" spans="1:2" x14ac:dyDescent="0.3">
      <c r="A201" s="1" t="s">
        <v>161</v>
      </c>
      <c r="B201">
        <v>71</v>
      </c>
    </row>
    <row r="202" spans="1:2" x14ac:dyDescent="0.3">
      <c r="A202" s="1" t="s">
        <v>162</v>
      </c>
      <c r="B202">
        <v>71</v>
      </c>
    </row>
    <row r="203" spans="1:2" x14ac:dyDescent="0.3">
      <c r="A203" s="1" t="s">
        <v>163</v>
      </c>
      <c r="B203">
        <v>70.3</v>
      </c>
    </row>
    <row r="204" spans="1:2" x14ac:dyDescent="0.3">
      <c r="A204" s="1" t="s">
        <v>164</v>
      </c>
      <c r="B204">
        <v>70.3</v>
      </c>
    </row>
    <row r="205" spans="1:2" x14ac:dyDescent="0.3">
      <c r="A205" s="1" t="s">
        <v>165</v>
      </c>
      <c r="B205">
        <v>70.3</v>
      </c>
    </row>
    <row r="206" spans="1:2" x14ac:dyDescent="0.3">
      <c r="A206" s="1" t="s">
        <v>166</v>
      </c>
      <c r="B206">
        <v>70.55</v>
      </c>
    </row>
    <row r="207" spans="1:2" x14ac:dyDescent="0.3">
      <c r="A207" s="1" t="s">
        <v>167</v>
      </c>
      <c r="B207">
        <v>66</v>
      </c>
    </row>
    <row r="208" spans="1:2" x14ac:dyDescent="0.3">
      <c r="A208" s="1" t="s">
        <v>168</v>
      </c>
      <c r="B208">
        <v>72</v>
      </c>
    </row>
    <row r="209" spans="1:2" x14ac:dyDescent="0.3">
      <c r="A209" s="1" t="s">
        <v>169</v>
      </c>
      <c r="B209">
        <v>72</v>
      </c>
    </row>
    <row r="210" spans="1:2" x14ac:dyDescent="0.3">
      <c r="A210" s="1" t="s">
        <v>170</v>
      </c>
      <c r="B210">
        <v>72</v>
      </c>
    </row>
    <row r="211" spans="1:2" x14ac:dyDescent="0.3">
      <c r="A211" s="1" t="s">
        <v>171</v>
      </c>
      <c r="B211">
        <v>71.8</v>
      </c>
    </row>
    <row r="212" spans="1:2" x14ac:dyDescent="0.3">
      <c r="A212" s="1" t="s">
        <v>172</v>
      </c>
      <c r="B212">
        <v>71.8</v>
      </c>
    </row>
    <row r="213" spans="1:2" x14ac:dyDescent="0.3">
      <c r="A213" s="1" t="s">
        <v>173</v>
      </c>
      <c r="B213">
        <v>72.25</v>
      </c>
    </row>
    <row r="214" spans="1:2" x14ac:dyDescent="0.3">
      <c r="A214" s="1" t="s">
        <v>174</v>
      </c>
      <c r="B214">
        <v>72.25</v>
      </c>
    </row>
    <row r="215" spans="1:2" x14ac:dyDescent="0.3">
      <c r="A215" s="1" t="s">
        <v>175</v>
      </c>
      <c r="B215">
        <v>71.8</v>
      </c>
    </row>
    <row r="216" spans="1:2" x14ac:dyDescent="0.3">
      <c r="A216" s="1" t="s">
        <v>176</v>
      </c>
      <c r="B216">
        <v>71.8</v>
      </c>
    </row>
    <row r="217" spans="1:2" x14ac:dyDescent="0.3">
      <c r="A217" s="1" t="s">
        <v>177</v>
      </c>
      <c r="B217">
        <v>71.8</v>
      </c>
    </row>
    <row r="218" spans="1:2" x14ac:dyDescent="0.3">
      <c r="A218" s="1" t="s">
        <v>178</v>
      </c>
      <c r="B218">
        <v>71.8</v>
      </c>
    </row>
    <row r="219" spans="1:2" x14ac:dyDescent="0.3">
      <c r="A219" s="1" t="s">
        <v>179</v>
      </c>
      <c r="B219">
        <v>71.8</v>
      </c>
    </row>
    <row r="220" spans="1:2" x14ac:dyDescent="0.3">
      <c r="A220" s="1" t="s">
        <v>180</v>
      </c>
      <c r="B220">
        <v>71.8</v>
      </c>
    </row>
    <row r="221" spans="1:2" x14ac:dyDescent="0.3">
      <c r="A221" s="1" t="s">
        <v>181</v>
      </c>
      <c r="B221">
        <v>71.8</v>
      </c>
    </row>
    <row r="222" spans="1:2" x14ac:dyDescent="0.3">
      <c r="A222" s="1" t="s">
        <v>182</v>
      </c>
      <c r="B222">
        <v>70.5</v>
      </c>
    </row>
    <row r="223" spans="1:2" x14ac:dyDescent="0.3">
      <c r="A223" s="1" t="s">
        <v>183</v>
      </c>
      <c r="B223">
        <v>70.5</v>
      </c>
    </row>
    <row r="224" spans="1:2" x14ac:dyDescent="0.3">
      <c r="A224" s="1" t="s">
        <v>184</v>
      </c>
      <c r="B224">
        <v>70.5</v>
      </c>
    </row>
    <row r="225" spans="1:2" x14ac:dyDescent="0.3">
      <c r="A225" s="1" t="s">
        <v>185</v>
      </c>
      <c r="B225">
        <v>70.5</v>
      </c>
    </row>
    <row r="226" spans="1:2" x14ac:dyDescent="0.3">
      <c r="A226" s="1" t="s">
        <v>186</v>
      </c>
      <c r="B226">
        <v>70.5</v>
      </c>
    </row>
    <row r="227" spans="1:2" x14ac:dyDescent="0.3">
      <c r="A227" s="1" t="s">
        <v>187</v>
      </c>
      <c r="B227">
        <v>70.75</v>
      </c>
    </row>
    <row r="228" spans="1:2" x14ac:dyDescent="0.3">
      <c r="A228" s="1" t="s">
        <v>188</v>
      </c>
      <c r="B228">
        <v>69.25</v>
      </c>
    </row>
    <row r="229" spans="1:2" x14ac:dyDescent="0.3">
      <c r="A229" s="1" t="s">
        <v>189</v>
      </c>
      <c r="B229">
        <v>69.150000000000006</v>
      </c>
    </row>
    <row r="230" spans="1:2" x14ac:dyDescent="0.3">
      <c r="A230" s="1" t="s">
        <v>190</v>
      </c>
      <c r="B230">
        <v>69.5</v>
      </c>
    </row>
    <row r="231" spans="1:2" x14ac:dyDescent="0.3">
      <c r="A231" s="1" t="s">
        <v>191</v>
      </c>
      <c r="B231">
        <v>69.5</v>
      </c>
    </row>
    <row r="232" spans="1:2" x14ac:dyDescent="0.3">
      <c r="A232" s="1" t="s">
        <v>192</v>
      </c>
      <c r="B232">
        <v>69.25</v>
      </c>
    </row>
    <row r="233" spans="1:2" x14ac:dyDescent="0.3">
      <c r="A233" s="1" t="s">
        <v>193</v>
      </c>
      <c r="B233">
        <v>69.5</v>
      </c>
    </row>
    <row r="234" spans="1:2" x14ac:dyDescent="0.3">
      <c r="A234" s="1" t="s">
        <v>194</v>
      </c>
      <c r="B234">
        <v>69</v>
      </c>
    </row>
    <row r="235" spans="1:2" x14ac:dyDescent="0.3">
      <c r="A235" s="1" t="s">
        <v>195</v>
      </c>
      <c r="B235">
        <v>69</v>
      </c>
    </row>
    <row r="236" spans="1:2" x14ac:dyDescent="0.3">
      <c r="A236" s="1" t="s">
        <v>196</v>
      </c>
      <c r="B236">
        <v>69</v>
      </c>
    </row>
    <row r="237" spans="1:2" x14ac:dyDescent="0.3">
      <c r="A237" s="1" t="s">
        <v>197</v>
      </c>
      <c r="B237">
        <v>69</v>
      </c>
    </row>
    <row r="238" spans="1:2" x14ac:dyDescent="0.3">
      <c r="A238" s="1" t="s">
        <v>198</v>
      </c>
      <c r="B238">
        <v>69</v>
      </c>
    </row>
    <row r="239" spans="1:2" x14ac:dyDescent="0.3">
      <c r="A239" s="1" t="s">
        <v>199</v>
      </c>
      <c r="B239">
        <v>69</v>
      </c>
    </row>
    <row r="240" spans="1:2" x14ac:dyDescent="0.3">
      <c r="A240" s="1" t="s">
        <v>200</v>
      </c>
      <c r="B240">
        <v>69</v>
      </c>
    </row>
    <row r="241" spans="1:2" x14ac:dyDescent="0.3">
      <c r="A241" s="1" t="s">
        <v>201</v>
      </c>
      <c r="B241">
        <v>68.3</v>
      </c>
    </row>
    <row r="242" spans="1:2" x14ac:dyDescent="0.3">
      <c r="A242" s="1" t="s">
        <v>202</v>
      </c>
      <c r="B242">
        <v>69.5</v>
      </c>
    </row>
    <row r="243" spans="1:2" x14ac:dyDescent="0.3">
      <c r="A243" s="1" t="s">
        <v>203</v>
      </c>
      <c r="B243">
        <v>69.5</v>
      </c>
    </row>
    <row r="244" spans="1:2" x14ac:dyDescent="0.3">
      <c r="A244" s="1" t="s">
        <v>204</v>
      </c>
      <c r="B244">
        <v>69.5</v>
      </c>
    </row>
    <row r="245" spans="1:2" x14ac:dyDescent="0.3">
      <c r="A245" s="1" t="s">
        <v>205</v>
      </c>
      <c r="B245">
        <v>69.5</v>
      </c>
    </row>
    <row r="246" spans="1:2" x14ac:dyDescent="0.3">
      <c r="A246" s="1" t="s">
        <v>206</v>
      </c>
      <c r="B246">
        <v>69.5</v>
      </c>
    </row>
    <row r="247" spans="1:2" x14ac:dyDescent="0.3">
      <c r="A247" s="1" t="s">
        <v>207</v>
      </c>
      <c r="B247">
        <v>69</v>
      </c>
    </row>
    <row r="248" spans="1:2" x14ac:dyDescent="0.3">
      <c r="A248" s="1" t="s">
        <v>208</v>
      </c>
      <c r="B248">
        <v>69</v>
      </c>
    </row>
    <row r="249" spans="1:2" x14ac:dyDescent="0.3">
      <c r="A249" s="1" t="s">
        <v>209</v>
      </c>
      <c r="B249">
        <v>69</v>
      </c>
    </row>
    <row r="250" spans="1:2" x14ac:dyDescent="0.3">
      <c r="A250" s="1" t="s">
        <v>210</v>
      </c>
      <c r="B250">
        <v>69</v>
      </c>
    </row>
    <row r="251" spans="1:2" x14ac:dyDescent="0.3">
      <c r="A251" s="1" t="s">
        <v>211</v>
      </c>
      <c r="B251">
        <v>71.25</v>
      </c>
    </row>
    <row r="252" spans="1:2" x14ac:dyDescent="0.3">
      <c r="A252" s="1" t="s">
        <v>212</v>
      </c>
      <c r="B252">
        <v>71.25</v>
      </c>
    </row>
    <row r="253" spans="1:2" x14ac:dyDescent="0.3">
      <c r="A253" s="1" t="s">
        <v>213</v>
      </c>
      <c r="B253">
        <v>68.3</v>
      </c>
    </row>
    <row r="254" spans="1:2" x14ac:dyDescent="0.3">
      <c r="A254" s="1" t="s">
        <v>214</v>
      </c>
      <c r="B254">
        <v>68.3</v>
      </c>
    </row>
    <row r="255" spans="1:2" x14ac:dyDescent="0.3">
      <c r="A255" s="1" t="s">
        <v>215</v>
      </c>
      <c r="B255">
        <v>68.3</v>
      </c>
    </row>
    <row r="256" spans="1:2" x14ac:dyDescent="0.3">
      <c r="A256" s="1" t="s">
        <v>216</v>
      </c>
      <c r="B256">
        <v>68.3</v>
      </c>
    </row>
    <row r="257" spans="1:2" x14ac:dyDescent="0.3">
      <c r="A257" s="1" t="s">
        <v>217</v>
      </c>
      <c r="B257">
        <v>68.3</v>
      </c>
    </row>
    <row r="258" spans="1:2" x14ac:dyDescent="0.3">
      <c r="A258" s="1" t="s">
        <v>218</v>
      </c>
      <c r="B258">
        <v>69.75</v>
      </c>
    </row>
    <row r="259" spans="1:2" x14ac:dyDescent="0.3">
      <c r="A259" s="1" t="s">
        <v>219</v>
      </c>
      <c r="B259">
        <v>68.3</v>
      </c>
    </row>
    <row r="260" spans="1:2" x14ac:dyDescent="0.3">
      <c r="A260" s="1" t="s">
        <v>220</v>
      </c>
      <c r="B260">
        <v>68.3</v>
      </c>
    </row>
    <row r="261" spans="1:2" x14ac:dyDescent="0.3">
      <c r="A261" s="1" t="s">
        <v>221</v>
      </c>
      <c r="B261">
        <v>68.3</v>
      </c>
    </row>
    <row r="262" spans="1:2" x14ac:dyDescent="0.3">
      <c r="A262" s="1" t="s">
        <v>222</v>
      </c>
      <c r="B262">
        <v>68.900000000000006</v>
      </c>
    </row>
    <row r="263" spans="1:2" x14ac:dyDescent="0.3">
      <c r="A263" s="1" t="s">
        <v>223</v>
      </c>
      <c r="B263">
        <v>68.900000000000006</v>
      </c>
    </row>
    <row r="264" spans="1:2" x14ac:dyDescent="0.3">
      <c r="A264" s="1" t="s">
        <v>224</v>
      </c>
      <c r="B264">
        <v>68.95</v>
      </c>
    </row>
    <row r="265" spans="1:2" x14ac:dyDescent="0.3">
      <c r="A265" s="1" t="s">
        <v>225</v>
      </c>
      <c r="B265">
        <v>68.95</v>
      </c>
    </row>
    <row r="266" spans="1:2" x14ac:dyDescent="0.3">
      <c r="A266" s="1" t="s">
        <v>226</v>
      </c>
      <c r="B266">
        <v>71.25</v>
      </c>
    </row>
    <row r="267" spans="1:2" x14ac:dyDescent="0.3">
      <c r="A267" s="1" t="s">
        <v>227</v>
      </c>
      <c r="B267">
        <v>69.5</v>
      </c>
    </row>
    <row r="268" spans="1:2" x14ac:dyDescent="0.3">
      <c r="A268" s="1" t="s">
        <v>228</v>
      </c>
      <c r="B268">
        <v>68.3</v>
      </c>
    </row>
    <row r="269" spans="1:2" x14ac:dyDescent="0.3">
      <c r="A269" s="1" t="s">
        <v>229</v>
      </c>
      <c r="B269">
        <v>68.3</v>
      </c>
    </row>
    <row r="270" spans="1:2" x14ac:dyDescent="0.3">
      <c r="A270" s="1" t="s">
        <v>230</v>
      </c>
      <c r="B270">
        <v>68.3</v>
      </c>
    </row>
    <row r="271" spans="1:2" x14ac:dyDescent="0.3">
      <c r="A271" s="1" t="s">
        <v>231</v>
      </c>
      <c r="B271">
        <v>69</v>
      </c>
    </row>
    <row r="272" spans="1:2" x14ac:dyDescent="0.3">
      <c r="A272" s="1" t="s">
        <v>232</v>
      </c>
      <c r="B272">
        <v>69</v>
      </c>
    </row>
    <row r="273" spans="1:2" x14ac:dyDescent="0.3">
      <c r="A273" s="1" t="s">
        <v>233</v>
      </c>
      <c r="B273">
        <v>72</v>
      </c>
    </row>
    <row r="274" spans="1:2" x14ac:dyDescent="0.3">
      <c r="A274" s="1" t="s">
        <v>234</v>
      </c>
      <c r="B274">
        <v>72</v>
      </c>
    </row>
    <row r="275" spans="1:2" x14ac:dyDescent="0.3">
      <c r="A275" s="1" t="s">
        <v>235</v>
      </c>
      <c r="B275">
        <v>69</v>
      </c>
    </row>
    <row r="276" spans="1:2" x14ac:dyDescent="0.3">
      <c r="A276" s="1" t="s">
        <v>236</v>
      </c>
      <c r="B276">
        <v>69</v>
      </c>
    </row>
    <row r="277" spans="1:2" x14ac:dyDescent="0.3">
      <c r="A277" s="1" t="s">
        <v>237</v>
      </c>
      <c r="B277">
        <v>69</v>
      </c>
    </row>
    <row r="278" spans="1:2" x14ac:dyDescent="0.3">
      <c r="A278" s="1" t="s">
        <v>238</v>
      </c>
      <c r="B278">
        <v>69.599999999999994</v>
      </c>
    </row>
    <row r="279" spans="1:2" x14ac:dyDescent="0.3">
      <c r="A279" s="1" t="s">
        <v>239</v>
      </c>
      <c r="B279">
        <v>71.05</v>
      </c>
    </row>
    <row r="280" spans="1:2" x14ac:dyDescent="0.3">
      <c r="A280" s="1" t="s">
        <v>240</v>
      </c>
      <c r="B280">
        <v>68.3</v>
      </c>
    </row>
    <row r="281" spans="1:2" x14ac:dyDescent="0.3">
      <c r="A281" s="1" t="s">
        <v>241</v>
      </c>
      <c r="B281">
        <v>68.3</v>
      </c>
    </row>
    <row r="282" spans="1:2" x14ac:dyDescent="0.3">
      <c r="A282" s="1" t="s">
        <v>242</v>
      </c>
      <c r="B282">
        <v>74</v>
      </c>
    </row>
    <row r="283" spans="1:2" x14ac:dyDescent="0.3">
      <c r="A283" s="1" t="s">
        <v>243</v>
      </c>
      <c r="B283">
        <v>74</v>
      </c>
    </row>
    <row r="284" spans="1:2" x14ac:dyDescent="0.3">
      <c r="A284" s="1" t="s">
        <v>244</v>
      </c>
      <c r="B284">
        <v>71.8</v>
      </c>
    </row>
    <row r="285" spans="1:2" x14ac:dyDescent="0.3">
      <c r="A285" s="1" t="s">
        <v>1524</v>
      </c>
      <c r="B285">
        <v>71.8</v>
      </c>
    </row>
    <row r="286" spans="1:2" x14ac:dyDescent="0.3">
      <c r="A286" s="1" t="s">
        <v>1525</v>
      </c>
      <c r="B286">
        <v>34.5</v>
      </c>
    </row>
    <row r="287" spans="1:2" x14ac:dyDescent="0.3">
      <c r="A287" s="1" t="s">
        <v>245</v>
      </c>
      <c r="B287">
        <v>34.5</v>
      </c>
    </row>
    <row r="288" spans="1:2" x14ac:dyDescent="0.3">
      <c r="A288" s="1" t="s">
        <v>246</v>
      </c>
      <c r="B288">
        <v>72</v>
      </c>
    </row>
    <row r="289" spans="1:2" x14ac:dyDescent="0.3">
      <c r="A289" s="1" t="s">
        <v>1526</v>
      </c>
      <c r="B289">
        <v>72</v>
      </c>
    </row>
    <row r="290" spans="1:2" x14ac:dyDescent="0.3">
      <c r="A290" s="1" t="s">
        <v>247</v>
      </c>
      <c r="B290">
        <v>70.05</v>
      </c>
    </row>
    <row r="291" spans="1:2" x14ac:dyDescent="0.3">
      <c r="A291" s="1" t="s">
        <v>248</v>
      </c>
      <c r="B291">
        <v>68</v>
      </c>
    </row>
    <row r="292" spans="1:2" x14ac:dyDescent="0.3">
      <c r="A292" s="1" t="s">
        <v>249</v>
      </c>
      <c r="B292">
        <v>71.8</v>
      </c>
    </row>
    <row r="293" spans="1:2" x14ac:dyDescent="0.3">
      <c r="A293" s="1" t="s">
        <v>250</v>
      </c>
      <c r="B293">
        <v>71.8</v>
      </c>
    </row>
    <row r="294" spans="1:2" x14ac:dyDescent="0.3">
      <c r="A294" s="1" t="s">
        <v>251</v>
      </c>
      <c r="B294">
        <v>73.849999999999994</v>
      </c>
    </row>
    <row r="295" spans="1:2" x14ac:dyDescent="0.3">
      <c r="A295" s="1" t="s">
        <v>252</v>
      </c>
      <c r="B295">
        <v>71</v>
      </c>
    </row>
    <row r="296" spans="1:2" x14ac:dyDescent="0.3">
      <c r="A296" s="1" t="s">
        <v>253</v>
      </c>
      <c r="B296">
        <v>72.8</v>
      </c>
    </row>
    <row r="297" spans="1:2" x14ac:dyDescent="0.3">
      <c r="A297" s="1" t="s">
        <v>254</v>
      </c>
      <c r="B297">
        <v>71.8</v>
      </c>
    </row>
    <row r="298" spans="1:2" x14ac:dyDescent="0.3">
      <c r="A298" s="1" t="s">
        <v>255</v>
      </c>
      <c r="B298">
        <v>72.8</v>
      </c>
    </row>
    <row r="299" spans="1:2" x14ac:dyDescent="0.3">
      <c r="A299" s="1" t="s">
        <v>256</v>
      </c>
      <c r="B299">
        <v>72.8</v>
      </c>
    </row>
    <row r="300" spans="1:2" x14ac:dyDescent="0.3">
      <c r="A300" s="1" t="s">
        <v>257</v>
      </c>
      <c r="B300">
        <v>71.8</v>
      </c>
    </row>
    <row r="301" spans="1:2" x14ac:dyDescent="0.3">
      <c r="A301" s="1" t="s">
        <v>258</v>
      </c>
      <c r="B301">
        <v>72.8</v>
      </c>
    </row>
    <row r="302" spans="1:2" x14ac:dyDescent="0.3">
      <c r="A302" s="1" t="s">
        <v>1527</v>
      </c>
      <c r="B302">
        <v>72.8</v>
      </c>
    </row>
    <row r="303" spans="1:2" x14ac:dyDescent="0.3">
      <c r="A303" s="1" t="s">
        <v>1528</v>
      </c>
      <c r="B303">
        <v>72.8</v>
      </c>
    </row>
    <row r="304" spans="1:2" x14ac:dyDescent="0.3">
      <c r="A304" s="1" t="s">
        <v>259</v>
      </c>
      <c r="B304">
        <v>73.5</v>
      </c>
    </row>
    <row r="305" spans="1:2" x14ac:dyDescent="0.3">
      <c r="A305" s="1" t="s">
        <v>260</v>
      </c>
      <c r="B305">
        <v>69</v>
      </c>
    </row>
    <row r="306" spans="1:2" x14ac:dyDescent="0.3">
      <c r="A306" s="1" t="s">
        <v>1529</v>
      </c>
      <c r="B306">
        <v>69</v>
      </c>
    </row>
    <row r="307" spans="1:2" x14ac:dyDescent="0.3">
      <c r="A307" s="1" t="s">
        <v>1530</v>
      </c>
      <c r="B307">
        <v>73.5</v>
      </c>
    </row>
    <row r="308" spans="1:2" x14ac:dyDescent="0.3">
      <c r="A308" s="1" t="s">
        <v>261</v>
      </c>
      <c r="B308">
        <v>73</v>
      </c>
    </row>
    <row r="309" spans="1:2" x14ac:dyDescent="0.3">
      <c r="A309" s="1" t="s">
        <v>262</v>
      </c>
      <c r="B309">
        <v>71</v>
      </c>
    </row>
    <row r="310" spans="1:2" x14ac:dyDescent="0.3">
      <c r="A310" s="1" t="s">
        <v>263</v>
      </c>
      <c r="B310">
        <v>74</v>
      </c>
    </row>
    <row r="311" spans="1:2" x14ac:dyDescent="0.3">
      <c r="A311" s="1" t="s">
        <v>264</v>
      </c>
      <c r="B311">
        <v>72.5</v>
      </c>
    </row>
    <row r="312" spans="1:2" x14ac:dyDescent="0.3">
      <c r="A312" s="1" t="s">
        <v>265</v>
      </c>
      <c r="B312">
        <v>72.8</v>
      </c>
    </row>
    <row r="313" spans="1:2" x14ac:dyDescent="0.3">
      <c r="A313" s="1" t="s">
        <v>266</v>
      </c>
      <c r="B313">
        <v>72.8</v>
      </c>
    </row>
    <row r="314" spans="1:2" x14ac:dyDescent="0.3">
      <c r="A314" s="1" t="s">
        <v>267</v>
      </c>
      <c r="B314">
        <v>73.849999999999994</v>
      </c>
    </row>
    <row r="315" spans="1:2" x14ac:dyDescent="0.3">
      <c r="A315" s="1" t="s">
        <v>268</v>
      </c>
      <c r="B315">
        <v>70.75</v>
      </c>
    </row>
    <row r="316" spans="1:2" x14ac:dyDescent="0.3">
      <c r="A316" s="1" t="s">
        <v>269</v>
      </c>
      <c r="B316">
        <v>70.75</v>
      </c>
    </row>
    <row r="317" spans="1:2" x14ac:dyDescent="0.3">
      <c r="A317" s="1" t="s">
        <v>270</v>
      </c>
      <c r="B317">
        <v>72.8</v>
      </c>
    </row>
    <row r="318" spans="1:2" x14ac:dyDescent="0.3">
      <c r="A318" s="1" t="s">
        <v>271</v>
      </c>
      <c r="B318">
        <v>73.849999999999994</v>
      </c>
    </row>
    <row r="319" spans="1:2" x14ac:dyDescent="0.3">
      <c r="A319" s="1" t="s">
        <v>272</v>
      </c>
      <c r="B319">
        <v>70.75</v>
      </c>
    </row>
    <row r="320" spans="1:2" x14ac:dyDescent="0.3">
      <c r="A320" s="1" t="s">
        <v>273</v>
      </c>
      <c r="B320">
        <v>72.8</v>
      </c>
    </row>
    <row r="321" spans="1:2" x14ac:dyDescent="0.3">
      <c r="A321" s="1" t="s">
        <v>274</v>
      </c>
      <c r="B321">
        <v>72.8</v>
      </c>
    </row>
    <row r="322" spans="1:2" x14ac:dyDescent="0.3">
      <c r="A322" s="1" t="s">
        <v>1531</v>
      </c>
      <c r="B322">
        <v>73.849999999999994</v>
      </c>
    </row>
    <row r="323" spans="1:2" x14ac:dyDescent="0.3">
      <c r="A323" s="1" t="s">
        <v>1532</v>
      </c>
      <c r="B323">
        <v>71.349999999999994</v>
      </c>
    </row>
    <row r="324" spans="1:2" x14ac:dyDescent="0.3">
      <c r="A324" s="1" t="s">
        <v>275</v>
      </c>
      <c r="B324">
        <v>71.349999999999994</v>
      </c>
    </row>
    <row r="325" spans="1:2" x14ac:dyDescent="0.3">
      <c r="A325" s="1" t="s">
        <v>276</v>
      </c>
      <c r="B325">
        <v>71</v>
      </c>
    </row>
    <row r="326" spans="1:2" x14ac:dyDescent="0.3">
      <c r="A326" s="1" t="s">
        <v>277</v>
      </c>
      <c r="B326">
        <v>71</v>
      </c>
    </row>
    <row r="327" spans="1:2" x14ac:dyDescent="0.3">
      <c r="A327" s="1" t="s">
        <v>278</v>
      </c>
      <c r="B327">
        <v>67</v>
      </c>
    </row>
    <row r="328" spans="1:2" x14ac:dyDescent="0.3">
      <c r="A328" s="1" t="s">
        <v>279</v>
      </c>
      <c r="B328">
        <v>67</v>
      </c>
    </row>
    <row r="329" spans="1:2" x14ac:dyDescent="0.3">
      <c r="A329" s="1" t="s">
        <v>280</v>
      </c>
      <c r="B329">
        <v>67</v>
      </c>
    </row>
    <row r="330" spans="1:2" x14ac:dyDescent="0.3">
      <c r="A330" s="1" t="s">
        <v>281</v>
      </c>
      <c r="B330">
        <v>74.25</v>
      </c>
    </row>
    <row r="331" spans="1:2" x14ac:dyDescent="0.3">
      <c r="A331" s="1" t="s">
        <v>282</v>
      </c>
      <c r="B331">
        <v>71.8</v>
      </c>
    </row>
    <row r="332" spans="1:2" x14ac:dyDescent="0.3">
      <c r="A332" s="1" t="s">
        <v>283</v>
      </c>
      <c r="B332">
        <v>73.849999999999994</v>
      </c>
    </row>
    <row r="333" spans="1:2" x14ac:dyDescent="0.3">
      <c r="A333" s="1" t="s">
        <v>284</v>
      </c>
      <c r="B333">
        <v>71.8</v>
      </c>
    </row>
    <row r="334" spans="1:2" x14ac:dyDescent="0.3">
      <c r="A334" s="1" t="s">
        <v>285</v>
      </c>
      <c r="B334">
        <v>73.849999999999994</v>
      </c>
    </row>
    <row r="335" spans="1:2" x14ac:dyDescent="0.3">
      <c r="A335" s="1" t="s">
        <v>286</v>
      </c>
      <c r="B335">
        <v>72.8</v>
      </c>
    </row>
    <row r="336" spans="1:2" x14ac:dyDescent="0.3">
      <c r="A336" s="1" t="s">
        <v>287</v>
      </c>
      <c r="B336">
        <v>73.849999999999994</v>
      </c>
    </row>
    <row r="337" spans="1:2" x14ac:dyDescent="0.3">
      <c r="A337" s="1" t="s">
        <v>288</v>
      </c>
      <c r="B337">
        <v>71.8</v>
      </c>
    </row>
    <row r="338" spans="1:2" x14ac:dyDescent="0.3">
      <c r="A338" s="1" t="s">
        <v>289</v>
      </c>
      <c r="B338">
        <v>71.8</v>
      </c>
    </row>
    <row r="339" spans="1:2" x14ac:dyDescent="0.3">
      <c r="A339" s="1" t="s">
        <v>290</v>
      </c>
      <c r="B339">
        <v>71.8</v>
      </c>
    </row>
    <row r="340" spans="1:2" x14ac:dyDescent="0.3">
      <c r="A340" s="1" t="s">
        <v>291</v>
      </c>
      <c r="B340">
        <v>71.8</v>
      </c>
    </row>
    <row r="341" spans="1:2" x14ac:dyDescent="0.3">
      <c r="A341" s="1" t="s">
        <v>292</v>
      </c>
      <c r="B341">
        <v>71.8</v>
      </c>
    </row>
    <row r="342" spans="1:2" x14ac:dyDescent="0.3">
      <c r="A342" s="1" t="s">
        <v>293</v>
      </c>
      <c r="B342">
        <v>76.5</v>
      </c>
    </row>
    <row r="343" spans="1:2" x14ac:dyDescent="0.3">
      <c r="A343" s="1" t="s">
        <v>1533</v>
      </c>
      <c r="B343">
        <v>72.8</v>
      </c>
    </row>
    <row r="344" spans="1:2" x14ac:dyDescent="0.3">
      <c r="A344" s="1" t="s">
        <v>294</v>
      </c>
      <c r="B344">
        <v>72.8</v>
      </c>
    </row>
    <row r="345" spans="1:2" x14ac:dyDescent="0.3">
      <c r="A345" s="1" t="s">
        <v>295</v>
      </c>
      <c r="B345">
        <v>73.5</v>
      </c>
    </row>
    <row r="346" spans="1:2" x14ac:dyDescent="0.3">
      <c r="A346" s="1" t="s">
        <v>296</v>
      </c>
      <c r="B346">
        <v>70.75</v>
      </c>
    </row>
    <row r="347" spans="1:2" x14ac:dyDescent="0.3">
      <c r="A347" s="1" t="s">
        <v>297</v>
      </c>
      <c r="B347">
        <v>71.8</v>
      </c>
    </row>
    <row r="348" spans="1:2" x14ac:dyDescent="0.3">
      <c r="A348" s="1" t="s">
        <v>298</v>
      </c>
      <c r="B348">
        <v>72.8</v>
      </c>
    </row>
    <row r="349" spans="1:2" x14ac:dyDescent="0.3">
      <c r="A349" s="1" t="s">
        <v>299</v>
      </c>
      <c r="B349">
        <v>70.75</v>
      </c>
    </row>
    <row r="350" spans="1:2" x14ac:dyDescent="0.3">
      <c r="A350" s="1" t="s">
        <v>300</v>
      </c>
      <c r="B350">
        <v>71.8</v>
      </c>
    </row>
    <row r="351" spans="1:2" x14ac:dyDescent="0.3">
      <c r="A351" s="1" t="s">
        <v>301</v>
      </c>
      <c r="B351">
        <v>71</v>
      </c>
    </row>
    <row r="352" spans="1:2" x14ac:dyDescent="0.3">
      <c r="A352" s="1" t="s">
        <v>302</v>
      </c>
      <c r="B352">
        <v>71</v>
      </c>
    </row>
    <row r="353" spans="1:2" x14ac:dyDescent="0.3">
      <c r="A353" s="1" t="s">
        <v>303</v>
      </c>
      <c r="B353">
        <v>90</v>
      </c>
    </row>
    <row r="354" spans="1:2" x14ac:dyDescent="0.3">
      <c r="A354" s="1" t="s">
        <v>304</v>
      </c>
      <c r="B354">
        <v>90</v>
      </c>
    </row>
    <row r="355" spans="1:2" x14ac:dyDescent="0.3">
      <c r="A355" s="1" t="s">
        <v>305</v>
      </c>
      <c r="B355">
        <v>82</v>
      </c>
    </row>
    <row r="356" spans="1:2" x14ac:dyDescent="0.3">
      <c r="A356" s="1" t="s">
        <v>306</v>
      </c>
      <c r="B356">
        <v>79</v>
      </c>
    </row>
    <row r="357" spans="1:2" x14ac:dyDescent="0.3">
      <c r="A357" s="1" t="s">
        <v>307</v>
      </c>
      <c r="B357">
        <v>72.8</v>
      </c>
    </row>
    <row r="358" spans="1:2" x14ac:dyDescent="0.3">
      <c r="A358" s="1" t="s">
        <v>308</v>
      </c>
      <c r="B358">
        <v>70.2</v>
      </c>
    </row>
    <row r="359" spans="1:2" x14ac:dyDescent="0.3">
      <c r="A359" s="1" t="s">
        <v>309</v>
      </c>
      <c r="B359">
        <v>73</v>
      </c>
    </row>
    <row r="360" spans="1:2" x14ac:dyDescent="0.3">
      <c r="A360" s="1" t="s">
        <v>310</v>
      </c>
      <c r="B360">
        <v>73</v>
      </c>
    </row>
    <row r="361" spans="1:2" x14ac:dyDescent="0.3">
      <c r="A361" s="1" t="s">
        <v>311</v>
      </c>
      <c r="B361">
        <v>73</v>
      </c>
    </row>
    <row r="362" spans="1:2" x14ac:dyDescent="0.3">
      <c r="A362" s="1" t="s">
        <v>2773</v>
      </c>
      <c r="B362">
        <v>73</v>
      </c>
    </row>
    <row r="363" spans="1:2" x14ac:dyDescent="0.3">
      <c r="A363" s="1" t="s">
        <v>313</v>
      </c>
      <c r="B363">
        <v>73</v>
      </c>
    </row>
    <row r="364" spans="1:2" x14ac:dyDescent="0.3">
      <c r="A364" s="1" t="s">
        <v>314</v>
      </c>
      <c r="B364">
        <v>73</v>
      </c>
    </row>
    <row r="365" spans="1:2" x14ac:dyDescent="0.3">
      <c r="A365" s="1" t="s">
        <v>315</v>
      </c>
      <c r="B365">
        <v>72</v>
      </c>
    </row>
    <row r="366" spans="1:2" x14ac:dyDescent="0.3">
      <c r="A366" s="1" t="s">
        <v>316</v>
      </c>
      <c r="B366">
        <v>72</v>
      </c>
    </row>
    <row r="367" spans="1:2" x14ac:dyDescent="0.3">
      <c r="A367" s="1" t="s">
        <v>317</v>
      </c>
      <c r="B367">
        <v>71</v>
      </c>
    </row>
    <row r="368" spans="1:2" x14ac:dyDescent="0.3">
      <c r="A368" s="1" t="s">
        <v>1534</v>
      </c>
      <c r="B368">
        <v>71</v>
      </c>
    </row>
    <row r="369" spans="1:2" x14ac:dyDescent="0.3">
      <c r="A369" s="1" t="s">
        <v>1535</v>
      </c>
      <c r="B369">
        <v>76.150000000000006</v>
      </c>
    </row>
    <row r="370" spans="1:2" x14ac:dyDescent="0.3">
      <c r="A370" s="1" t="s">
        <v>318</v>
      </c>
      <c r="B370">
        <v>76.150000000000006</v>
      </c>
    </row>
    <row r="371" spans="1:2" x14ac:dyDescent="0.3">
      <c r="A371" s="1" t="s">
        <v>319</v>
      </c>
      <c r="B371">
        <v>71</v>
      </c>
    </row>
    <row r="372" spans="1:2" x14ac:dyDescent="0.3">
      <c r="A372" s="1" t="s">
        <v>320</v>
      </c>
      <c r="B372">
        <v>71.8</v>
      </c>
    </row>
    <row r="373" spans="1:2" x14ac:dyDescent="0.3">
      <c r="A373" s="1" t="s">
        <v>321</v>
      </c>
      <c r="B373">
        <v>70</v>
      </c>
    </row>
    <row r="374" spans="1:2" x14ac:dyDescent="0.3">
      <c r="A374" s="1" t="s">
        <v>322</v>
      </c>
      <c r="B374">
        <v>70</v>
      </c>
    </row>
    <row r="375" spans="1:2" x14ac:dyDescent="0.3">
      <c r="A375" s="1" t="s">
        <v>323</v>
      </c>
      <c r="B375">
        <v>73.849999999999994</v>
      </c>
    </row>
    <row r="376" spans="1:2" x14ac:dyDescent="0.3">
      <c r="A376" s="1" t="s">
        <v>324</v>
      </c>
      <c r="B376">
        <v>75</v>
      </c>
    </row>
    <row r="377" spans="1:2" x14ac:dyDescent="0.3">
      <c r="A377" s="1" t="s">
        <v>325</v>
      </c>
      <c r="B377">
        <v>76</v>
      </c>
    </row>
    <row r="378" spans="1:2" x14ac:dyDescent="0.3">
      <c r="A378" s="1" t="s">
        <v>326</v>
      </c>
      <c r="B378">
        <v>75</v>
      </c>
    </row>
    <row r="379" spans="1:2" x14ac:dyDescent="0.3">
      <c r="A379" s="1" t="s">
        <v>327</v>
      </c>
      <c r="B379">
        <v>72</v>
      </c>
    </row>
    <row r="380" spans="1:2" x14ac:dyDescent="0.3">
      <c r="A380" s="1" t="s">
        <v>328</v>
      </c>
      <c r="B380">
        <v>72</v>
      </c>
    </row>
    <row r="381" spans="1:2" x14ac:dyDescent="0.3">
      <c r="A381" s="1" t="s">
        <v>329</v>
      </c>
      <c r="B381">
        <v>72</v>
      </c>
    </row>
    <row r="382" spans="1:2" x14ac:dyDescent="0.3">
      <c r="A382" s="1" t="s">
        <v>2763</v>
      </c>
      <c r="B382">
        <v>72</v>
      </c>
    </row>
    <row r="383" spans="1:2" x14ac:dyDescent="0.3">
      <c r="A383" s="1" t="s">
        <v>2600</v>
      </c>
      <c r="B383">
        <v>70.5</v>
      </c>
    </row>
    <row r="384" spans="1:2" x14ac:dyDescent="0.3">
      <c r="A384" s="1" t="s">
        <v>330</v>
      </c>
      <c r="B384">
        <v>70.5</v>
      </c>
    </row>
    <row r="385" spans="1:2" x14ac:dyDescent="0.3">
      <c r="A385" s="1" t="s">
        <v>331</v>
      </c>
      <c r="B385">
        <v>70.5</v>
      </c>
    </row>
    <row r="386" spans="1:2" x14ac:dyDescent="0.3">
      <c r="A386" s="1" t="s">
        <v>332</v>
      </c>
      <c r="B386">
        <v>70.5</v>
      </c>
    </row>
    <row r="387" spans="1:2" x14ac:dyDescent="0.3">
      <c r="A387" s="1" t="s">
        <v>333</v>
      </c>
      <c r="B387">
        <v>70.5</v>
      </c>
    </row>
    <row r="388" spans="1:2" x14ac:dyDescent="0.3">
      <c r="A388" s="1" t="s">
        <v>334</v>
      </c>
      <c r="B388">
        <v>70.5</v>
      </c>
    </row>
    <row r="389" spans="1:2" x14ac:dyDescent="0.3">
      <c r="A389" s="1" t="s">
        <v>335</v>
      </c>
      <c r="B389">
        <v>70.5</v>
      </c>
    </row>
    <row r="390" spans="1:2" x14ac:dyDescent="0.3">
      <c r="A390" s="1" t="s">
        <v>336</v>
      </c>
      <c r="B390">
        <v>70.5</v>
      </c>
    </row>
    <row r="391" spans="1:2" x14ac:dyDescent="0.3">
      <c r="A391" s="1" t="s">
        <v>337</v>
      </c>
      <c r="B391">
        <v>70.5</v>
      </c>
    </row>
    <row r="392" spans="1:2" x14ac:dyDescent="0.3">
      <c r="A392" s="1" t="s">
        <v>1536</v>
      </c>
      <c r="B392">
        <v>1.0845</v>
      </c>
    </row>
    <row r="393" spans="1:2" x14ac:dyDescent="0.3">
      <c r="A393" s="1" t="s">
        <v>338</v>
      </c>
      <c r="B393">
        <v>18.5</v>
      </c>
    </row>
    <row r="394" spans="1:2" x14ac:dyDescent="0.3">
      <c r="A394" s="1" t="s">
        <v>1537</v>
      </c>
      <c r="B394">
        <v>8.5150000000000006</v>
      </c>
    </row>
    <row r="395" spans="1:2" x14ac:dyDescent="0.3">
      <c r="A395" s="1" t="s">
        <v>1538</v>
      </c>
      <c r="B395">
        <v>11.115</v>
      </c>
    </row>
    <row r="396" spans="1:2" x14ac:dyDescent="0.3">
      <c r="A396" s="1" t="s">
        <v>1539</v>
      </c>
      <c r="B396">
        <v>9.5825000000000014</v>
      </c>
    </row>
    <row r="397" spans="1:2" x14ac:dyDescent="0.3">
      <c r="A397" s="1" t="s">
        <v>339</v>
      </c>
      <c r="B397">
        <v>40.5</v>
      </c>
    </row>
    <row r="398" spans="1:2" x14ac:dyDescent="0.3">
      <c r="A398" s="1" t="s">
        <v>1540</v>
      </c>
      <c r="B398">
        <v>66</v>
      </c>
    </row>
    <row r="399" spans="1:2" x14ac:dyDescent="0.3">
      <c r="A399" s="1" t="s">
        <v>340</v>
      </c>
      <c r="B399">
        <v>8.8000000000000007</v>
      </c>
    </row>
    <row r="400" spans="1:2" x14ac:dyDescent="0.3">
      <c r="A400" s="1" t="s">
        <v>1541</v>
      </c>
      <c r="B400">
        <v>127</v>
      </c>
    </row>
    <row r="401" spans="1:2" x14ac:dyDescent="0.3">
      <c r="A401" s="1" t="s">
        <v>1542</v>
      </c>
      <c r="B401">
        <v>9.5014285714285722E-5</v>
      </c>
    </row>
    <row r="402" spans="1:2" x14ac:dyDescent="0.3">
      <c r="A402" s="1" t="s">
        <v>1543</v>
      </c>
      <c r="B402">
        <v>171.875</v>
      </c>
    </row>
    <row r="403" spans="1:2" x14ac:dyDescent="0.3">
      <c r="A403" s="1" t="s">
        <v>1544</v>
      </c>
      <c r="B403">
        <v>6.904166666666665</v>
      </c>
    </row>
    <row r="404" spans="1:2" x14ac:dyDescent="0.3">
      <c r="A404" s="1" t="s">
        <v>1545</v>
      </c>
      <c r="B404">
        <v>5.2049999999999992</v>
      </c>
    </row>
    <row r="405" spans="1:2" x14ac:dyDescent="0.3">
      <c r="A405" s="1" t="s">
        <v>341</v>
      </c>
      <c r="B405">
        <v>30</v>
      </c>
    </row>
    <row r="406" spans="1:2" x14ac:dyDescent="0.3">
      <c r="A406" s="1" t="s">
        <v>1546</v>
      </c>
      <c r="B406">
        <v>6.3125</v>
      </c>
    </row>
    <row r="407" spans="1:2" x14ac:dyDescent="0.3">
      <c r="A407" s="1" t="s">
        <v>1547</v>
      </c>
      <c r="B407">
        <v>13.94</v>
      </c>
    </row>
    <row r="408" spans="1:2" x14ac:dyDescent="0.3">
      <c r="A408" s="1" t="s">
        <v>342</v>
      </c>
      <c r="B408">
        <v>60</v>
      </c>
    </row>
    <row r="409" spans="1:2" x14ac:dyDescent="0.3">
      <c r="A409" s="1" t="s">
        <v>1548</v>
      </c>
      <c r="B409">
        <v>120</v>
      </c>
    </row>
    <row r="410" spans="1:2" x14ac:dyDescent="0.3">
      <c r="A410" s="1" t="s">
        <v>1549</v>
      </c>
      <c r="B410">
        <v>4.25</v>
      </c>
    </row>
    <row r="411" spans="1:2" x14ac:dyDescent="0.3">
      <c r="A411" s="1" t="s">
        <v>1550</v>
      </c>
      <c r="B411">
        <v>51.4</v>
      </c>
    </row>
    <row r="412" spans="1:2" x14ac:dyDescent="0.3">
      <c r="A412" s="1" t="s">
        <v>343</v>
      </c>
      <c r="B412">
        <v>33.5</v>
      </c>
    </row>
    <row r="413" spans="1:2" x14ac:dyDescent="0.3">
      <c r="A413" s="1" t="s">
        <v>344</v>
      </c>
      <c r="B413">
        <v>210.5</v>
      </c>
    </row>
    <row r="414" spans="1:2" x14ac:dyDescent="0.3">
      <c r="A414" s="1" t="s">
        <v>1551</v>
      </c>
      <c r="B414">
        <v>5.8849999999999998</v>
      </c>
    </row>
    <row r="415" spans="1:2" x14ac:dyDescent="0.3">
      <c r="A415" s="1" t="s">
        <v>1552</v>
      </c>
      <c r="B415">
        <v>2.336875</v>
      </c>
    </row>
    <row r="416" spans="1:2" x14ac:dyDescent="0.3">
      <c r="A416" s="1" t="s">
        <v>1553</v>
      </c>
      <c r="B416">
        <v>9.625</v>
      </c>
    </row>
    <row r="417" spans="1:2" x14ac:dyDescent="0.3">
      <c r="A417" s="1" t="s">
        <v>1554</v>
      </c>
      <c r="B417">
        <v>8.16</v>
      </c>
    </row>
    <row r="418" spans="1:2" x14ac:dyDescent="0.3">
      <c r="A418" s="1" t="s">
        <v>345</v>
      </c>
      <c r="B418">
        <v>28.5</v>
      </c>
    </row>
    <row r="419" spans="1:2" x14ac:dyDescent="0.3">
      <c r="A419" s="1" t="s">
        <v>1555</v>
      </c>
      <c r="B419">
        <v>68</v>
      </c>
    </row>
    <row r="420" spans="1:2" x14ac:dyDescent="0.3">
      <c r="A420" s="1" t="s">
        <v>1556</v>
      </c>
      <c r="B420">
        <v>33.5</v>
      </c>
    </row>
    <row r="421" spans="1:2" x14ac:dyDescent="0.3">
      <c r="A421" s="1" t="s">
        <v>1557</v>
      </c>
      <c r="B421">
        <v>90.5</v>
      </c>
    </row>
    <row r="422" spans="1:2" x14ac:dyDescent="0.3">
      <c r="A422" s="1" t="s">
        <v>1558</v>
      </c>
      <c r="B422">
        <v>5.7774999999999999</v>
      </c>
    </row>
    <row r="423" spans="1:2" x14ac:dyDescent="0.3">
      <c r="A423" s="1" t="s">
        <v>1559</v>
      </c>
      <c r="B423">
        <v>8.442499999999999</v>
      </c>
    </row>
    <row r="424" spans="1:2" x14ac:dyDescent="0.3">
      <c r="A424" s="1" t="s">
        <v>1560</v>
      </c>
      <c r="B424">
        <v>9.39</v>
      </c>
    </row>
    <row r="425" spans="1:2" x14ac:dyDescent="0.3">
      <c r="A425" s="1" t="s">
        <v>346</v>
      </c>
      <c r="B425">
        <v>358.875</v>
      </c>
    </row>
    <row r="426" spans="1:2" x14ac:dyDescent="0.3">
      <c r="A426" s="1" t="s">
        <v>1561</v>
      </c>
      <c r="B426">
        <v>307</v>
      </c>
    </row>
    <row r="427" spans="1:2" x14ac:dyDescent="0.3">
      <c r="A427" s="1" t="s">
        <v>347</v>
      </c>
      <c r="B427">
        <v>297.5</v>
      </c>
    </row>
    <row r="428" spans="1:2" x14ac:dyDescent="0.3">
      <c r="A428" s="1" t="s">
        <v>348</v>
      </c>
      <c r="B428">
        <v>300.5</v>
      </c>
    </row>
    <row r="429" spans="1:2" x14ac:dyDescent="0.3">
      <c r="A429" s="1" t="s">
        <v>349</v>
      </c>
      <c r="B429">
        <v>302.5</v>
      </c>
    </row>
    <row r="430" spans="1:2" x14ac:dyDescent="0.3">
      <c r="A430" s="1" t="s">
        <v>350</v>
      </c>
      <c r="B430">
        <v>302.5</v>
      </c>
    </row>
    <row r="431" spans="1:2" x14ac:dyDescent="0.3">
      <c r="A431" s="1" t="s">
        <v>351</v>
      </c>
      <c r="B431">
        <v>302.5</v>
      </c>
    </row>
    <row r="432" spans="1:2" x14ac:dyDescent="0.3">
      <c r="A432" s="1" t="s">
        <v>352</v>
      </c>
      <c r="B432">
        <v>285</v>
      </c>
    </row>
    <row r="433" spans="1:2" x14ac:dyDescent="0.3">
      <c r="A433" s="1" t="s">
        <v>353</v>
      </c>
      <c r="B433">
        <v>302.5</v>
      </c>
    </row>
    <row r="434" spans="1:2" x14ac:dyDescent="0.3">
      <c r="A434" s="1" t="s">
        <v>354</v>
      </c>
      <c r="B434">
        <v>302.5</v>
      </c>
    </row>
    <row r="435" spans="1:2" x14ac:dyDescent="0.3">
      <c r="A435" s="1" t="s">
        <v>355</v>
      </c>
      <c r="B435">
        <v>302.5</v>
      </c>
    </row>
    <row r="436" spans="1:2" x14ac:dyDescent="0.3">
      <c r="A436" s="1" t="s">
        <v>356</v>
      </c>
      <c r="B436">
        <v>302.5</v>
      </c>
    </row>
    <row r="437" spans="1:2" x14ac:dyDescent="0.3">
      <c r="A437" s="1" t="s">
        <v>357</v>
      </c>
      <c r="B437">
        <v>302.5</v>
      </c>
    </row>
    <row r="438" spans="1:2" x14ac:dyDescent="0.3">
      <c r="A438" s="1" t="s">
        <v>358</v>
      </c>
      <c r="B438">
        <v>302.5</v>
      </c>
    </row>
    <row r="439" spans="1:2" x14ac:dyDescent="0.3">
      <c r="A439" s="1" t="s">
        <v>359</v>
      </c>
      <c r="B439">
        <v>302.5</v>
      </c>
    </row>
    <row r="440" spans="1:2" x14ac:dyDescent="0.3">
      <c r="A440" s="1" t="s">
        <v>360</v>
      </c>
      <c r="B440">
        <v>302.5</v>
      </c>
    </row>
    <row r="441" spans="1:2" x14ac:dyDescent="0.3">
      <c r="A441" s="1" t="s">
        <v>2601</v>
      </c>
      <c r="B441">
        <v>189.5</v>
      </c>
    </row>
    <row r="442" spans="1:2" x14ac:dyDescent="0.3">
      <c r="A442" s="1" t="s">
        <v>361</v>
      </c>
      <c r="B442">
        <v>203</v>
      </c>
    </row>
    <row r="443" spans="1:2" x14ac:dyDescent="0.3">
      <c r="A443" s="1" t="s">
        <v>2602</v>
      </c>
      <c r="B443">
        <v>211.5</v>
      </c>
    </row>
    <row r="444" spans="1:2" x14ac:dyDescent="0.3">
      <c r="A444" s="1" t="s">
        <v>362</v>
      </c>
      <c r="B444">
        <v>205</v>
      </c>
    </row>
    <row r="445" spans="1:2" x14ac:dyDescent="0.3">
      <c r="A445" s="1" t="s">
        <v>363</v>
      </c>
      <c r="B445">
        <v>115</v>
      </c>
    </row>
    <row r="446" spans="1:2" x14ac:dyDescent="0.3">
      <c r="A446" s="1" t="s">
        <v>1562</v>
      </c>
      <c r="B446">
        <v>8.3800000000000008</v>
      </c>
    </row>
    <row r="447" spans="1:2" x14ac:dyDescent="0.3">
      <c r="A447" s="1" t="s">
        <v>1563</v>
      </c>
      <c r="B447">
        <v>12.05</v>
      </c>
    </row>
    <row r="448" spans="1:2" x14ac:dyDescent="0.3">
      <c r="A448" s="1" t="s">
        <v>364</v>
      </c>
      <c r="B448">
        <v>50</v>
      </c>
    </row>
    <row r="449" spans="1:2" x14ac:dyDescent="0.3">
      <c r="A449" s="1" t="s">
        <v>1564</v>
      </c>
      <c r="B449">
        <v>34</v>
      </c>
    </row>
    <row r="450" spans="1:2" x14ac:dyDescent="0.3">
      <c r="A450" s="1" t="s">
        <v>1565</v>
      </c>
      <c r="B450">
        <v>22.4</v>
      </c>
    </row>
    <row r="451" spans="1:2" x14ac:dyDescent="0.3">
      <c r="A451" s="1" t="s">
        <v>1566</v>
      </c>
      <c r="B451">
        <v>3.355</v>
      </c>
    </row>
    <row r="452" spans="1:2" x14ac:dyDescent="0.3">
      <c r="A452" s="1" t="s">
        <v>365</v>
      </c>
      <c r="B452">
        <v>3.5</v>
      </c>
    </row>
    <row r="453" spans="1:2" x14ac:dyDescent="0.3">
      <c r="A453" s="1" t="s">
        <v>366</v>
      </c>
      <c r="B453">
        <v>19.5</v>
      </c>
    </row>
    <row r="454" spans="1:2" x14ac:dyDescent="0.3">
      <c r="A454" s="1" t="s">
        <v>1567</v>
      </c>
      <c r="B454">
        <v>400</v>
      </c>
    </row>
    <row r="455" spans="1:2" x14ac:dyDescent="0.3">
      <c r="A455" s="1" t="s">
        <v>1568</v>
      </c>
      <c r="B455">
        <v>427.16666666666669</v>
      </c>
    </row>
    <row r="456" spans="1:2" x14ac:dyDescent="0.3">
      <c r="A456" s="1" t="s">
        <v>1569</v>
      </c>
      <c r="B456">
        <v>51.0625</v>
      </c>
    </row>
    <row r="457" spans="1:2" x14ac:dyDescent="0.3">
      <c r="A457" s="1" t="s">
        <v>2603</v>
      </c>
      <c r="B457">
        <v>68</v>
      </c>
    </row>
    <row r="458" spans="1:2" x14ac:dyDescent="0.3">
      <c r="A458" s="1" t="s">
        <v>2604</v>
      </c>
      <c r="B458">
        <v>65</v>
      </c>
    </row>
    <row r="459" spans="1:2" x14ac:dyDescent="0.3">
      <c r="A459" s="1" t="s">
        <v>2605</v>
      </c>
      <c r="B459">
        <v>58.95</v>
      </c>
    </row>
    <row r="460" spans="1:2" x14ac:dyDescent="0.3">
      <c r="A460" s="1" t="s">
        <v>2606</v>
      </c>
      <c r="B460">
        <v>60</v>
      </c>
    </row>
    <row r="461" spans="1:2" x14ac:dyDescent="0.3">
      <c r="A461" s="1" t="s">
        <v>2607</v>
      </c>
      <c r="B461">
        <v>57</v>
      </c>
    </row>
    <row r="462" spans="1:2" x14ac:dyDescent="0.3">
      <c r="A462" s="1" t="s">
        <v>2608</v>
      </c>
      <c r="B462">
        <v>64</v>
      </c>
    </row>
    <row r="463" spans="1:2" x14ac:dyDescent="0.3">
      <c r="A463" s="1" t="s">
        <v>2609</v>
      </c>
      <c r="B463">
        <v>50.95</v>
      </c>
    </row>
    <row r="464" spans="1:2" x14ac:dyDescent="0.3">
      <c r="A464" s="1" t="s">
        <v>2610</v>
      </c>
      <c r="B464">
        <v>64</v>
      </c>
    </row>
    <row r="465" spans="1:2" x14ac:dyDescent="0.3">
      <c r="A465" s="1" t="s">
        <v>2611</v>
      </c>
      <c r="B465">
        <v>62.95</v>
      </c>
    </row>
    <row r="466" spans="1:2" x14ac:dyDescent="0.3">
      <c r="A466" s="1" t="s">
        <v>2612</v>
      </c>
      <c r="B466">
        <v>62.95</v>
      </c>
    </row>
    <row r="467" spans="1:2" x14ac:dyDescent="0.3">
      <c r="A467" s="1" t="s">
        <v>2613</v>
      </c>
      <c r="B467">
        <v>61.95</v>
      </c>
    </row>
    <row r="468" spans="1:2" x14ac:dyDescent="0.3">
      <c r="A468" s="1" t="s">
        <v>2614</v>
      </c>
      <c r="B468">
        <v>49</v>
      </c>
    </row>
    <row r="469" spans="1:2" x14ac:dyDescent="0.3">
      <c r="A469" s="1" t="s">
        <v>367</v>
      </c>
      <c r="B469">
        <v>63</v>
      </c>
    </row>
    <row r="470" spans="1:2" x14ac:dyDescent="0.3">
      <c r="A470" s="1" t="s">
        <v>368</v>
      </c>
      <c r="B470">
        <v>73.75</v>
      </c>
    </row>
    <row r="471" spans="1:2" x14ac:dyDescent="0.3">
      <c r="A471" s="1" t="s">
        <v>1570</v>
      </c>
      <c r="B471">
        <v>405</v>
      </c>
    </row>
    <row r="472" spans="1:2" x14ac:dyDescent="0.3">
      <c r="A472" s="1" t="s">
        <v>1571</v>
      </c>
      <c r="B472">
        <v>120</v>
      </c>
    </row>
    <row r="473" spans="1:2" x14ac:dyDescent="0.3">
      <c r="A473" s="1" t="s">
        <v>369</v>
      </c>
      <c r="B473">
        <v>98</v>
      </c>
    </row>
    <row r="474" spans="1:2" x14ac:dyDescent="0.3">
      <c r="A474" s="1" t="s">
        <v>1572</v>
      </c>
      <c r="B474">
        <v>118</v>
      </c>
    </row>
    <row r="475" spans="1:2" x14ac:dyDescent="0.3">
      <c r="A475" s="1" t="s">
        <v>1573</v>
      </c>
      <c r="B475">
        <v>100</v>
      </c>
    </row>
    <row r="476" spans="1:2" x14ac:dyDescent="0.3">
      <c r="A476" s="1" t="s">
        <v>1574</v>
      </c>
      <c r="B476">
        <v>115</v>
      </c>
    </row>
    <row r="477" spans="1:2" x14ac:dyDescent="0.3">
      <c r="A477" s="1" t="s">
        <v>1575</v>
      </c>
      <c r="B477">
        <v>110</v>
      </c>
    </row>
    <row r="478" spans="1:2" x14ac:dyDescent="0.3">
      <c r="A478" s="1" t="s">
        <v>1576</v>
      </c>
      <c r="B478">
        <v>104</v>
      </c>
    </row>
    <row r="479" spans="1:2" x14ac:dyDescent="0.3">
      <c r="A479" s="1" t="s">
        <v>1577</v>
      </c>
      <c r="B479">
        <v>112</v>
      </c>
    </row>
    <row r="480" spans="1:2" x14ac:dyDescent="0.3">
      <c r="A480" s="1" t="s">
        <v>1578</v>
      </c>
      <c r="B480">
        <v>105</v>
      </c>
    </row>
    <row r="481" spans="1:2" x14ac:dyDescent="0.3">
      <c r="A481" s="1" t="s">
        <v>1579</v>
      </c>
      <c r="B481">
        <v>105</v>
      </c>
    </row>
    <row r="482" spans="1:2" x14ac:dyDescent="0.3">
      <c r="A482" s="1" t="s">
        <v>1580</v>
      </c>
      <c r="B482">
        <v>105</v>
      </c>
    </row>
    <row r="483" spans="1:2" x14ac:dyDescent="0.3">
      <c r="A483" s="1" t="s">
        <v>1581</v>
      </c>
      <c r="B483">
        <v>105</v>
      </c>
    </row>
    <row r="484" spans="1:2" x14ac:dyDescent="0.3">
      <c r="A484" s="1" t="s">
        <v>1582</v>
      </c>
      <c r="B484">
        <v>105</v>
      </c>
    </row>
    <row r="485" spans="1:2" x14ac:dyDescent="0.3">
      <c r="A485" s="1" t="s">
        <v>1583</v>
      </c>
      <c r="B485">
        <v>90</v>
      </c>
    </row>
    <row r="486" spans="1:2" x14ac:dyDescent="0.3">
      <c r="A486" s="1" t="s">
        <v>370</v>
      </c>
      <c r="B486">
        <v>97</v>
      </c>
    </row>
    <row r="487" spans="1:2" x14ac:dyDescent="0.3">
      <c r="A487" s="1" t="s">
        <v>1584</v>
      </c>
      <c r="B487">
        <v>102.95</v>
      </c>
    </row>
    <row r="488" spans="1:2" x14ac:dyDescent="0.3">
      <c r="A488" s="1" t="s">
        <v>1585</v>
      </c>
      <c r="B488">
        <v>104</v>
      </c>
    </row>
    <row r="489" spans="1:2" x14ac:dyDescent="0.3">
      <c r="A489" s="1" t="s">
        <v>1586</v>
      </c>
      <c r="B489">
        <v>96</v>
      </c>
    </row>
    <row r="490" spans="1:2" x14ac:dyDescent="0.3">
      <c r="A490" s="1" t="s">
        <v>1587</v>
      </c>
      <c r="B490">
        <v>100</v>
      </c>
    </row>
    <row r="491" spans="1:2" x14ac:dyDescent="0.3">
      <c r="A491" s="1" t="s">
        <v>1588</v>
      </c>
      <c r="B491">
        <v>100</v>
      </c>
    </row>
    <row r="492" spans="1:2" x14ac:dyDescent="0.3">
      <c r="A492" s="1" t="s">
        <v>1589</v>
      </c>
      <c r="B492">
        <v>101.95</v>
      </c>
    </row>
    <row r="493" spans="1:2" x14ac:dyDescent="0.3">
      <c r="A493" s="1" t="s">
        <v>1590</v>
      </c>
      <c r="B493">
        <v>101.95</v>
      </c>
    </row>
    <row r="494" spans="1:2" x14ac:dyDescent="0.3">
      <c r="A494" s="1" t="s">
        <v>1591</v>
      </c>
      <c r="B494">
        <v>101.95</v>
      </c>
    </row>
    <row r="495" spans="1:2" x14ac:dyDescent="0.3">
      <c r="A495" s="1" t="s">
        <v>1592</v>
      </c>
      <c r="B495">
        <v>100</v>
      </c>
    </row>
    <row r="496" spans="1:2" x14ac:dyDescent="0.3">
      <c r="A496" s="1" t="s">
        <v>1593</v>
      </c>
      <c r="B496">
        <v>100</v>
      </c>
    </row>
    <row r="497" spans="1:2" x14ac:dyDescent="0.3">
      <c r="A497" s="1" t="s">
        <v>1594</v>
      </c>
      <c r="B497">
        <v>101.95</v>
      </c>
    </row>
    <row r="498" spans="1:2" x14ac:dyDescent="0.3">
      <c r="A498" s="1" t="s">
        <v>1595</v>
      </c>
      <c r="B498">
        <v>101.95</v>
      </c>
    </row>
    <row r="499" spans="1:2" x14ac:dyDescent="0.3">
      <c r="A499" s="1" t="s">
        <v>1596</v>
      </c>
      <c r="B499">
        <v>100</v>
      </c>
    </row>
    <row r="500" spans="1:2" x14ac:dyDescent="0.3">
      <c r="A500" s="1" t="s">
        <v>1597</v>
      </c>
      <c r="B500">
        <v>100</v>
      </c>
    </row>
    <row r="501" spans="1:2" x14ac:dyDescent="0.3">
      <c r="A501" s="1" t="s">
        <v>1598</v>
      </c>
      <c r="B501">
        <v>100</v>
      </c>
    </row>
    <row r="502" spans="1:2" x14ac:dyDescent="0.3">
      <c r="A502" s="1" t="s">
        <v>1599</v>
      </c>
      <c r="B502">
        <v>100</v>
      </c>
    </row>
    <row r="503" spans="1:2" x14ac:dyDescent="0.3">
      <c r="A503" s="1" t="s">
        <v>371</v>
      </c>
      <c r="B503">
        <v>94</v>
      </c>
    </row>
    <row r="504" spans="1:2" x14ac:dyDescent="0.3">
      <c r="A504" s="1" t="s">
        <v>1600</v>
      </c>
      <c r="B504">
        <v>90</v>
      </c>
    </row>
    <row r="505" spans="1:2" x14ac:dyDescent="0.3">
      <c r="A505" s="1" t="s">
        <v>1601</v>
      </c>
      <c r="B505">
        <v>100</v>
      </c>
    </row>
    <row r="506" spans="1:2" x14ac:dyDescent="0.3">
      <c r="A506" s="1" t="s">
        <v>372</v>
      </c>
      <c r="B506">
        <v>92</v>
      </c>
    </row>
    <row r="507" spans="1:2" x14ac:dyDescent="0.3">
      <c r="A507" s="1" t="s">
        <v>1602</v>
      </c>
      <c r="B507">
        <v>92</v>
      </c>
    </row>
    <row r="508" spans="1:2" x14ac:dyDescent="0.3">
      <c r="A508" s="1" t="s">
        <v>1603</v>
      </c>
      <c r="B508">
        <v>100</v>
      </c>
    </row>
    <row r="509" spans="1:2" x14ac:dyDescent="0.3">
      <c r="A509" s="1" t="s">
        <v>1604</v>
      </c>
      <c r="B509">
        <v>120</v>
      </c>
    </row>
    <row r="510" spans="1:2" x14ac:dyDescent="0.3">
      <c r="A510" s="1" t="s">
        <v>1605</v>
      </c>
      <c r="B510">
        <v>19.375</v>
      </c>
    </row>
    <row r="511" spans="1:2" x14ac:dyDescent="0.3">
      <c r="A511" s="1" t="s">
        <v>1606</v>
      </c>
      <c r="B511">
        <v>110</v>
      </c>
    </row>
    <row r="512" spans="1:2" x14ac:dyDescent="0.3">
      <c r="A512" s="1" t="s">
        <v>1607</v>
      </c>
      <c r="B512">
        <v>110</v>
      </c>
    </row>
    <row r="513" spans="1:2" x14ac:dyDescent="0.3">
      <c r="A513" s="1" t="s">
        <v>1608</v>
      </c>
      <c r="B513">
        <v>100.5</v>
      </c>
    </row>
    <row r="514" spans="1:2" x14ac:dyDescent="0.3">
      <c r="A514" s="1" t="s">
        <v>1609</v>
      </c>
      <c r="B514">
        <v>105.5</v>
      </c>
    </row>
    <row r="515" spans="1:2" x14ac:dyDescent="0.3">
      <c r="A515" s="1" t="s">
        <v>1610</v>
      </c>
      <c r="B515">
        <v>73</v>
      </c>
    </row>
    <row r="516" spans="1:2" x14ac:dyDescent="0.3">
      <c r="A516" s="1" t="s">
        <v>1611</v>
      </c>
      <c r="B516">
        <v>73</v>
      </c>
    </row>
    <row r="517" spans="1:2" x14ac:dyDescent="0.3">
      <c r="A517" s="1" t="s">
        <v>1612</v>
      </c>
      <c r="B517">
        <v>71</v>
      </c>
    </row>
    <row r="518" spans="1:2" x14ac:dyDescent="0.3">
      <c r="A518" s="1" t="s">
        <v>1613</v>
      </c>
      <c r="B518">
        <v>70</v>
      </c>
    </row>
    <row r="519" spans="1:2" x14ac:dyDescent="0.3">
      <c r="A519" s="1" t="s">
        <v>1614</v>
      </c>
      <c r="B519">
        <v>118.5</v>
      </c>
    </row>
    <row r="520" spans="1:2" x14ac:dyDescent="0.3">
      <c r="A520" s="1" t="s">
        <v>1615</v>
      </c>
      <c r="B520">
        <v>118.5</v>
      </c>
    </row>
    <row r="521" spans="1:2" x14ac:dyDescent="0.3">
      <c r="A521" s="1" t="s">
        <v>1616</v>
      </c>
      <c r="B521">
        <v>118.5</v>
      </c>
    </row>
    <row r="522" spans="1:2" x14ac:dyDescent="0.3">
      <c r="A522" s="1" t="s">
        <v>1617</v>
      </c>
      <c r="B522">
        <v>106.5</v>
      </c>
    </row>
    <row r="523" spans="1:2" x14ac:dyDescent="0.3">
      <c r="A523" s="1" t="s">
        <v>2615</v>
      </c>
      <c r="B523">
        <v>120</v>
      </c>
    </row>
    <row r="524" spans="1:2" x14ac:dyDescent="0.3">
      <c r="A524" s="1" t="s">
        <v>2730</v>
      </c>
      <c r="B524">
        <v>120</v>
      </c>
    </row>
    <row r="525" spans="1:2" x14ac:dyDescent="0.3">
      <c r="A525" s="1" t="s">
        <v>1618</v>
      </c>
      <c r="B525">
        <v>111.5</v>
      </c>
    </row>
    <row r="526" spans="1:2" x14ac:dyDescent="0.3">
      <c r="A526" s="1" t="s">
        <v>1619</v>
      </c>
      <c r="B526">
        <v>113.5</v>
      </c>
    </row>
    <row r="527" spans="1:2" x14ac:dyDescent="0.3">
      <c r="A527" s="1" t="s">
        <v>1620</v>
      </c>
      <c r="B527">
        <v>132.5</v>
      </c>
    </row>
    <row r="528" spans="1:2" x14ac:dyDescent="0.3">
      <c r="A528" s="1" t="s">
        <v>1621</v>
      </c>
      <c r="B528">
        <v>132.5</v>
      </c>
    </row>
    <row r="529" spans="1:2" x14ac:dyDescent="0.3">
      <c r="A529" s="1" t="s">
        <v>1622</v>
      </c>
      <c r="B529">
        <v>132.5</v>
      </c>
    </row>
    <row r="530" spans="1:2" x14ac:dyDescent="0.3">
      <c r="A530" s="1" t="s">
        <v>1623</v>
      </c>
      <c r="B530">
        <v>124</v>
      </c>
    </row>
    <row r="531" spans="1:2" x14ac:dyDescent="0.3">
      <c r="A531" s="1" t="s">
        <v>1624</v>
      </c>
      <c r="B531">
        <v>124.5</v>
      </c>
    </row>
    <row r="532" spans="1:2" x14ac:dyDescent="0.3">
      <c r="A532" s="1" t="s">
        <v>1625</v>
      </c>
      <c r="B532">
        <v>124.5</v>
      </c>
    </row>
    <row r="533" spans="1:2" x14ac:dyDescent="0.3">
      <c r="A533" s="1" t="s">
        <v>1626</v>
      </c>
      <c r="B533">
        <v>124.5</v>
      </c>
    </row>
    <row r="534" spans="1:2" x14ac:dyDescent="0.3">
      <c r="A534" s="1" t="s">
        <v>1627</v>
      </c>
      <c r="B534">
        <v>124</v>
      </c>
    </row>
    <row r="535" spans="1:2" x14ac:dyDescent="0.3">
      <c r="A535" s="1" t="s">
        <v>1628</v>
      </c>
      <c r="B535">
        <v>127.5</v>
      </c>
    </row>
    <row r="536" spans="1:2" x14ac:dyDescent="0.3">
      <c r="A536" s="1" t="s">
        <v>1629</v>
      </c>
      <c r="B536">
        <v>127.5</v>
      </c>
    </row>
    <row r="537" spans="1:2" x14ac:dyDescent="0.3">
      <c r="A537" s="1" t="s">
        <v>1630</v>
      </c>
      <c r="B537">
        <v>127.5</v>
      </c>
    </row>
    <row r="538" spans="1:2" x14ac:dyDescent="0.3">
      <c r="A538" s="1" t="s">
        <v>1631</v>
      </c>
      <c r="B538">
        <v>120</v>
      </c>
    </row>
    <row r="539" spans="1:2" x14ac:dyDescent="0.3">
      <c r="A539" s="1" t="s">
        <v>1632</v>
      </c>
      <c r="B539">
        <v>120</v>
      </c>
    </row>
    <row r="540" spans="1:2" x14ac:dyDescent="0.3">
      <c r="A540" s="1" t="s">
        <v>1633</v>
      </c>
      <c r="B540">
        <v>116</v>
      </c>
    </row>
    <row r="541" spans="1:2" x14ac:dyDescent="0.3">
      <c r="A541" s="1" t="s">
        <v>1634</v>
      </c>
      <c r="B541">
        <v>120.5</v>
      </c>
    </row>
    <row r="542" spans="1:2" x14ac:dyDescent="0.3">
      <c r="A542" s="1" t="s">
        <v>1635</v>
      </c>
      <c r="B542">
        <v>125.5</v>
      </c>
    </row>
    <row r="543" spans="1:2" x14ac:dyDescent="0.3">
      <c r="A543" s="1" t="s">
        <v>1636</v>
      </c>
      <c r="B543">
        <v>125.5</v>
      </c>
    </row>
    <row r="544" spans="1:2" x14ac:dyDescent="0.3">
      <c r="A544" s="1" t="s">
        <v>1637</v>
      </c>
      <c r="B544">
        <v>125.5</v>
      </c>
    </row>
    <row r="545" spans="1:2" x14ac:dyDescent="0.3">
      <c r="A545" s="1" t="s">
        <v>1638</v>
      </c>
      <c r="B545">
        <v>125.5</v>
      </c>
    </row>
    <row r="546" spans="1:2" x14ac:dyDescent="0.3">
      <c r="A546" s="1" t="s">
        <v>1639</v>
      </c>
      <c r="B546">
        <v>119</v>
      </c>
    </row>
    <row r="547" spans="1:2" x14ac:dyDescent="0.3">
      <c r="A547" s="1" t="s">
        <v>1640</v>
      </c>
      <c r="B547">
        <v>119</v>
      </c>
    </row>
    <row r="548" spans="1:2" x14ac:dyDescent="0.3">
      <c r="A548" s="1" t="s">
        <v>1641</v>
      </c>
      <c r="B548">
        <v>113.5</v>
      </c>
    </row>
    <row r="549" spans="1:2" x14ac:dyDescent="0.3">
      <c r="A549" s="1" t="s">
        <v>1642</v>
      </c>
      <c r="B549">
        <v>130</v>
      </c>
    </row>
    <row r="550" spans="1:2" x14ac:dyDescent="0.3">
      <c r="A550" s="1" t="s">
        <v>1643</v>
      </c>
      <c r="B550">
        <v>130</v>
      </c>
    </row>
    <row r="551" spans="1:2" x14ac:dyDescent="0.3">
      <c r="A551" s="1" t="s">
        <v>1644</v>
      </c>
      <c r="B551">
        <v>121.5</v>
      </c>
    </row>
    <row r="552" spans="1:2" x14ac:dyDescent="0.3">
      <c r="A552" s="1" t="s">
        <v>1645</v>
      </c>
      <c r="B552">
        <v>121.5</v>
      </c>
    </row>
    <row r="553" spans="1:2" x14ac:dyDescent="0.3">
      <c r="A553" s="1" t="s">
        <v>1646</v>
      </c>
      <c r="B553">
        <v>131</v>
      </c>
    </row>
    <row r="554" spans="1:2" x14ac:dyDescent="0.3">
      <c r="A554" s="1" t="s">
        <v>1647</v>
      </c>
      <c r="B554">
        <v>131</v>
      </c>
    </row>
    <row r="555" spans="1:2" x14ac:dyDescent="0.3">
      <c r="A555" s="1" t="s">
        <v>1648</v>
      </c>
      <c r="B555">
        <v>132</v>
      </c>
    </row>
    <row r="556" spans="1:2" x14ac:dyDescent="0.3">
      <c r="A556" s="1" t="s">
        <v>1649</v>
      </c>
      <c r="B556">
        <v>132</v>
      </c>
    </row>
    <row r="557" spans="1:2" x14ac:dyDescent="0.3">
      <c r="A557" s="1" t="s">
        <v>1650</v>
      </c>
      <c r="B557">
        <v>134.5</v>
      </c>
    </row>
    <row r="558" spans="1:2" x14ac:dyDescent="0.3">
      <c r="A558" s="1" t="s">
        <v>1651</v>
      </c>
      <c r="B558">
        <v>134.5</v>
      </c>
    </row>
    <row r="559" spans="1:2" x14ac:dyDescent="0.3">
      <c r="A559" s="1" t="s">
        <v>1652</v>
      </c>
      <c r="B559">
        <v>135.5</v>
      </c>
    </row>
    <row r="560" spans="1:2" x14ac:dyDescent="0.3">
      <c r="A560" s="1" t="s">
        <v>1653</v>
      </c>
      <c r="B560">
        <v>135.5</v>
      </c>
    </row>
    <row r="561" spans="1:2" x14ac:dyDescent="0.3">
      <c r="A561" s="1" t="s">
        <v>1654</v>
      </c>
      <c r="B561">
        <v>132</v>
      </c>
    </row>
    <row r="562" spans="1:2" x14ac:dyDescent="0.3">
      <c r="A562" s="1" t="s">
        <v>1655</v>
      </c>
      <c r="B562">
        <v>132</v>
      </c>
    </row>
    <row r="563" spans="1:2" x14ac:dyDescent="0.3">
      <c r="A563" s="1" t="s">
        <v>1656</v>
      </c>
      <c r="B563">
        <v>136</v>
      </c>
    </row>
    <row r="564" spans="1:2" x14ac:dyDescent="0.3">
      <c r="A564" s="1" t="s">
        <v>1657</v>
      </c>
      <c r="B564">
        <v>106</v>
      </c>
    </row>
    <row r="565" spans="1:2" x14ac:dyDescent="0.3">
      <c r="A565" s="1" t="s">
        <v>1658</v>
      </c>
      <c r="B565">
        <v>106</v>
      </c>
    </row>
    <row r="566" spans="1:2" x14ac:dyDescent="0.3">
      <c r="A566" s="1" t="s">
        <v>1659</v>
      </c>
      <c r="B566">
        <v>106</v>
      </c>
    </row>
    <row r="567" spans="1:2" x14ac:dyDescent="0.3">
      <c r="A567" s="1" t="s">
        <v>1660</v>
      </c>
      <c r="B567">
        <v>80</v>
      </c>
    </row>
    <row r="568" spans="1:2" x14ac:dyDescent="0.3">
      <c r="A568" s="1" t="s">
        <v>1661</v>
      </c>
      <c r="B568">
        <v>80</v>
      </c>
    </row>
    <row r="569" spans="1:2" x14ac:dyDescent="0.3">
      <c r="A569" s="1" t="s">
        <v>1662</v>
      </c>
      <c r="B569">
        <v>80</v>
      </c>
    </row>
    <row r="570" spans="1:2" x14ac:dyDescent="0.3">
      <c r="A570" s="1" t="s">
        <v>1663</v>
      </c>
      <c r="B570">
        <v>120</v>
      </c>
    </row>
    <row r="571" spans="1:2" x14ac:dyDescent="0.3">
      <c r="A571" s="1" t="s">
        <v>1664</v>
      </c>
      <c r="B571">
        <v>120</v>
      </c>
    </row>
    <row r="572" spans="1:2" x14ac:dyDescent="0.3">
      <c r="A572" s="1" t="s">
        <v>1665</v>
      </c>
      <c r="B572">
        <v>120</v>
      </c>
    </row>
    <row r="573" spans="1:2" x14ac:dyDescent="0.3">
      <c r="A573" s="1" t="s">
        <v>1666</v>
      </c>
      <c r="B573">
        <v>120</v>
      </c>
    </row>
    <row r="574" spans="1:2" x14ac:dyDescent="0.3">
      <c r="A574" s="1" t="s">
        <v>1667</v>
      </c>
      <c r="B574">
        <v>115.5</v>
      </c>
    </row>
    <row r="575" spans="1:2" x14ac:dyDescent="0.3">
      <c r="A575" s="1" t="s">
        <v>1668</v>
      </c>
      <c r="B575">
        <v>110</v>
      </c>
    </row>
    <row r="576" spans="1:2" x14ac:dyDescent="0.3">
      <c r="A576" s="1" t="s">
        <v>1669</v>
      </c>
      <c r="B576">
        <v>115.5</v>
      </c>
    </row>
    <row r="577" spans="1:2" x14ac:dyDescent="0.3">
      <c r="A577" s="1" t="s">
        <v>1670</v>
      </c>
      <c r="B577">
        <v>113.5</v>
      </c>
    </row>
    <row r="578" spans="1:2" x14ac:dyDescent="0.3">
      <c r="A578" s="1" t="s">
        <v>1671</v>
      </c>
      <c r="B578">
        <v>113.5</v>
      </c>
    </row>
    <row r="579" spans="1:2" x14ac:dyDescent="0.3">
      <c r="A579" s="1" t="s">
        <v>1672</v>
      </c>
      <c r="B579">
        <v>113.5</v>
      </c>
    </row>
    <row r="580" spans="1:2" x14ac:dyDescent="0.3">
      <c r="A580" s="1" t="s">
        <v>1673</v>
      </c>
      <c r="B580">
        <v>75</v>
      </c>
    </row>
    <row r="581" spans="1:2" x14ac:dyDescent="0.3">
      <c r="A581" s="1" t="s">
        <v>1674</v>
      </c>
      <c r="B581">
        <v>107.5</v>
      </c>
    </row>
    <row r="582" spans="1:2" x14ac:dyDescent="0.3">
      <c r="A582" s="1" t="s">
        <v>1675</v>
      </c>
      <c r="B582">
        <v>107.5</v>
      </c>
    </row>
    <row r="583" spans="1:2" x14ac:dyDescent="0.3">
      <c r="A583" s="1" t="s">
        <v>1676</v>
      </c>
      <c r="B583">
        <v>80</v>
      </c>
    </row>
    <row r="584" spans="1:2" x14ac:dyDescent="0.3">
      <c r="A584" s="1" t="s">
        <v>1677</v>
      </c>
      <c r="B584">
        <v>11.5175</v>
      </c>
    </row>
    <row r="585" spans="1:2" x14ac:dyDescent="0.3">
      <c r="A585" s="1" t="s">
        <v>1678</v>
      </c>
      <c r="B585">
        <v>9.6499999999999986</v>
      </c>
    </row>
    <row r="586" spans="1:2" x14ac:dyDescent="0.3">
      <c r="A586" s="1" t="s">
        <v>1679</v>
      </c>
      <c r="B586">
        <v>1.5499999999999999E-3</v>
      </c>
    </row>
    <row r="587" spans="1:2" x14ac:dyDescent="0.3">
      <c r="A587" s="1" t="s">
        <v>1680</v>
      </c>
      <c r="B587">
        <v>4.72</v>
      </c>
    </row>
    <row r="588" spans="1:2" x14ac:dyDescent="0.3">
      <c r="A588" s="1" t="s">
        <v>1681</v>
      </c>
      <c r="B588">
        <v>8.5500000000000003E-3</v>
      </c>
    </row>
    <row r="589" spans="1:2" x14ac:dyDescent="0.3">
      <c r="A589" s="1" t="s">
        <v>1682</v>
      </c>
      <c r="B589">
        <v>1.1000000000000001E-3</v>
      </c>
    </row>
    <row r="590" spans="1:2" x14ac:dyDescent="0.3">
      <c r="A590" s="1" t="s">
        <v>1683</v>
      </c>
      <c r="B590">
        <v>175</v>
      </c>
    </row>
    <row r="591" spans="1:2" x14ac:dyDescent="0.3">
      <c r="A591" s="1" t="s">
        <v>1684</v>
      </c>
      <c r="B591">
        <v>175</v>
      </c>
    </row>
    <row r="592" spans="1:2" x14ac:dyDescent="0.3">
      <c r="A592" s="1" t="s">
        <v>1685</v>
      </c>
      <c r="B592">
        <v>175</v>
      </c>
    </row>
    <row r="593" spans="1:2" x14ac:dyDescent="0.3">
      <c r="A593" s="1" t="s">
        <v>1686</v>
      </c>
      <c r="B593">
        <v>175</v>
      </c>
    </row>
    <row r="594" spans="1:2" x14ac:dyDescent="0.3">
      <c r="A594" s="1" t="s">
        <v>1687</v>
      </c>
      <c r="B594">
        <v>175</v>
      </c>
    </row>
    <row r="595" spans="1:2" x14ac:dyDescent="0.3">
      <c r="A595" s="1" t="s">
        <v>1688</v>
      </c>
      <c r="B595">
        <v>175</v>
      </c>
    </row>
    <row r="596" spans="1:2" x14ac:dyDescent="0.3">
      <c r="A596" s="1" t="s">
        <v>2731</v>
      </c>
      <c r="B596">
        <v>137.5</v>
      </c>
    </row>
    <row r="597" spans="1:2" x14ac:dyDescent="0.3">
      <c r="A597" s="1" t="s">
        <v>1689</v>
      </c>
      <c r="B597">
        <v>137.5</v>
      </c>
    </row>
    <row r="598" spans="1:2" x14ac:dyDescent="0.3">
      <c r="A598" s="1" t="s">
        <v>2732</v>
      </c>
      <c r="B598">
        <v>137.5</v>
      </c>
    </row>
    <row r="599" spans="1:2" x14ac:dyDescent="0.3">
      <c r="A599" s="1" t="s">
        <v>1690</v>
      </c>
      <c r="B599">
        <v>2.4750000000000001</v>
      </c>
    </row>
    <row r="600" spans="1:2" x14ac:dyDescent="0.3">
      <c r="A600" s="1" t="s">
        <v>1691</v>
      </c>
      <c r="B600">
        <v>1.2736666666666669</v>
      </c>
    </row>
    <row r="601" spans="1:2" x14ac:dyDescent="0.3">
      <c r="A601" s="1" t="s">
        <v>1692</v>
      </c>
      <c r="B601">
        <v>1.5</v>
      </c>
    </row>
    <row r="602" spans="1:2" x14ac:dyDescent="0.3">
      <c r="A602" s="1" t="s">
        <v>1693</v>
      </c>
      <c r="B602">
        <v>1.7</v>
      </c>
    </row>
    <row r="603" spans="1:2" x14ac:dyDescent="0.3">
      <c r="A603" s="1" t="s">
        <v>373</v>
      </c>
      <c r="B603">
        <v>1.7</v>
      </c>
    </row>
    <row r="604" spans="1:2" x14ac:dyDescent="0.3">
      <c r="A604" s="1" t="s">
        <v>1694</v>
      </c>
      <c r="B604">
        <v>1.415</v>
      </c>
    </row>
    <row r="605" spans="1:2" x14ac:dyDescent="0.3">
      <c r="A605" s="1" t="s">
        <v>1695</v>
      </c>
      <c r="B605">
        <v>3.1</v>
      </c>
    </row>
    <row r="606" spans="1:2" x14ac:dyDescent="0.3">
      <c r="A606" s="1" t="s">
        <v>1696</v>
      </c>
      <c r="B606">
        <v>2.4009999999999998</v>
      </c>
    </row>
    <row r="607" spans="1:2" x14ac:dyDescent="0.3">
      <c r="A607" s="1" t="s">
        <v>1697</v>
      </c>
      <c r="B607">
        <v>52.5</v>
      </c>
    </row>
    <row r="608" spans="1:2" x14ac:dyDescent="0.3">
      <c r="A608" s="1" t="s">
        <v>1698</v>
      </c>
      <c r="B608">
        <v>30.5</v>
      </c>
    </row>
    <row r="609" spans="1:2" x14ac:dyDescent="0.3">
      <c r="A609" s="1" t="s">
        <v>374</v>
      </c>
      <c r="B609">
        <v>71.5</v>
      </c>
    </row>
    <row r="610" spans="1:2" x14ac:dyDescent="0.3">
      <c r="A610" s="1" t="s">
        <v>375</v>
      </c>
      <c r="B610">
        <v>19.75</v>
      </c>
    </row>
    <row r="611" spans="1:2" x14ac:dyDescent="0.3">
      <c r="A611" s="1" t="s">
        <v>376</v>
      </c>
      <c r="B611">
        <v>19.5</v>
      </c>
    </row>
    <row r="612" spans="1:2" x14ac:dyDescent="0.3">
      <c r="A612" s="1" t="s">
        <v>1699</v>
      </c>
      <c r="B612">
        <v>14.293749999999999</v>
      </c>
    </row>
    <row r="613" spans="1:2" x14ac:dyDescent="0.3">
      <c r="A613" s="1" t="s">
        <v>1700</v>
      </c>
      <c r="B613">
        <v>85</v>
      </c>
    </row>
    <row r="614" spans="1:2" x14ac:dyDescent="0.3">
      <c r="A614" s="1" t="s">
        <v>1701</v>
      </c>
      <c r="B614">
        <v>380</v>
      </c>
    </row>
    <row r="615" spans="1:2" x14ac:dyDescent="0.3">
      <c r="A615" s="1" t="s">
        <v>1702</v>
      </c>
      <c r="B615">
        <v>242.5</v>
      </c>
    </row>
    <row r="616" spans="1:2" x14ac:dyDescent="0.3">
      <c r="A616" s="1" t="s">
        <v>1703</v>
      </c>
      <c r="B616">
        <v>760</v>
      </c>
    </row>
    <row r="617" spans="1:2" x14ac:dyDescent="0.3">
      <c r="A617" s="1" t="s">
        <v>1704</v>
      </c>
      <c r="B617">
        <v>555</v>
      </c>
    </row>
    <row r="618" spans="1:2" x14ac:dyDescent="0.3">
      <c r="A618" s="1" t="s">
        <v>1705</v>
      </c>
      <c r="B618">
        <v>4.65E-2</v>
      </c>
    </row>
    <row r="619" spans="1:2" x14ac:dyDescent="0.3">
      <c r="A619" s="1" t="s">
        <v>377</v>
      </c>
      <c r="B619">
        <v>210</v>
      </c>
    </row>
    <row r="620" spans="1:2" x14ac:dyDescent="0.3">
      <c r="A620" s="1" t="s">
        <v>378</v>
      </c>
      <c r="B620">
        <v>210</v>
      </c>
    </row>
    <row r="621" spans="1:2" x14ac:dyDescent="0.3">
      <c r="A621" s="1" t="s">
        <v>379</v>
      </c>
      <c r="B621">
        <v>210</v>
      </c>
    </row>
    <row r="622" spans="1:2" x14ac:dyDescent="0.3">
      <c r="A622" s="1" t="s">
        <v>380</v>
      </c>
      <c r="B622">
        <v>210</v>
      </c>
    </row>
    <row r="623" spans="1:2" x14ac:dyDescent="0.3">
      <c r="A623" s="1" t="s">
        <v>381</v>
      </c>
      <c r="B623">
        <v>210</v>
      </c>
    </row>
    <row r="624" spans="1:2" x14ac:dyDescent="0.3">
      <c r="A624" s="1" t="s">
        <v>382</v>
      </c>
      <c r="B624">
        <v>210</v>
      </c>
    </row>
    <row r="625" spans="1:2" x14ac:dyDescent="0.3">
      <c r="A625" s="1" t="s">
        <v>383</v>
      </c>
      <c r="B625">
        <v>210</v>
      </c>
    </row>
    <row r="626" spans="1:2" x14ac:dyDescent="0.3">
      <c r="A626" s="1" t="s">
        <v>384</v>
      </c>
      <c r="B626">
        <v>210</v>
      </c>
    </row>
    <row r="627" spans="1:2" x14ac:dyDescent="0.3">
      <c r="A627" s="1" t="s">
        <v>385</v>
      </c>
      <c r="B627">
        <v>210</v>
      </c>
    </row>
    <row r="628" spans="1:2" x14ac:dyDescent="0.3">
      <c r="A628" s="1" t="s">
        <v>386</v>
      </c>
      <c r="B628">
        <v>210</v>
      </c>
    </row>
    <row r="629" spans="1:2" x14ac:dyDescent="0.3">
      <c r="A629" s="1" t="s">
        <v>387</v>
      </c>
      <c r="B629">
        <v>205</v>
      </c>
    </row>
    <row r="630" spans="1:2" x14ac:dyDescent="0.3">
      <c r="A630" s="1" t="s">
        <v>388</v>
      </c>
      <c r="B630">
        <v>205</v>
      </c>
    </row>
    <row r="631" spans="1:2" x14ac:dyDescent="0.3">
      <c r="A631" s="1" t="s">
        <v>389</v>
      </c>
      <c r="B631">
        <v>212</v>
      </c>
    </row>
    <row r="632" spans="1:2" x14ac:dyDescent="0.3">
      <c r="A632" s="1" t="s">
        <v>390</v>
      </c>
      <c r="B632">
        <v>212</v>
      </c>
    </row>
    <row r="633" spans="1:2" x14ac:dyDescent="0.3">
      <c r="A633" s="1" t="s">
        <v>391</v>
      </c>
      <c r="B633">
        <v>212</v>
      </c>
    </row>
    <row r="634" spans="1:2" x14ac:dyDescent="0.3">
      <c r="A634" s="1" t="s">
        <v>392</v>
      </c>
      <c r="B634">
        <v>212</v>
      </c>
    </row>
    <row r="635" spans="1:2" x14ac:dyDescent="0.3">
      <c r="A635" s="1" t="s">
        <v>393</v>
      </c>
      <c r="B635">
        <v>212</v>
      </c>
    </row>
    <row r="636" spans="1:2" x14ac:dyDescent="0.3">
      <c r="A636" s="1" t="s">
        <v>394</v>
      </c>
      <c r="B636">
        <v>212</v>
      </c>
    </row>
    <row r="637" spans="1:2" x14ac:dyDescent="0.3">
      <c r="A637" s="1" t="s">
        <v>395</v>
      </c>
      <c r="B637">
        <v>212</v>
      </c>
    </row>
    <row r="638" spans="1:2" x14ac:dyDescent="0.3">
      <c r="A638" s="1" t="s">
        <v>396</v>
      </c>
      <c r="B638">
        <v>212</v>
      </c>
    </row>
    <row r="639" spans="1:2" x14ac:dyDescent="0.3">
      <c r="A639" s="1" t="s">
        <v>397</v>
      </c>
      <c r="B639">
        <v>212</v>
      </c>
    </row>
    <row r="640" spans="1:2" x14ac:dyDescent="0.3">
      <c r="A640" s="1" t="s">
        <v>398</v>
      </c>
      <c r="B640">
        <v>212</v>
      </c>
    </row>
    <row r="641" spans="1:2" x14ac:dyDescent="0.3">
      <c r="A641" s="1" t="s">
        <v>399</v>
      </c>
      <c r="B641">
        <v>212</v>
      </c>
    </row>
    <row r="642" spans="1:2" x14ac:dyDescent="0.3">
      <c r="A642" s="1" t="s">
        <v>400</v>
      </c>
      <c r="B642">
        <v>212</v>
      </c>
    </row>
    <row r="643" spans="1:2" x14ac:dyDescent="0.3">
      <c r="A643" s="1" t="s">
        <v>401</v>
      </c>
      <c r="B643">
        <v>212</v>
      </c>
    </row>
    <row r="644" spans="1:2" x14ac:dyDescent="0.3">
      <c r="A644" s="1" t="s">
        <v>402</v>
      </c>
      <c r="B644">
        <v>212</v>
      </c>
    </row>
    <row r="645" spans="1:2" x14ac:dyDescent="0.3">
      <c r="A645" s="1" t="s">
        <v>403</v>
      </c>
      <c r="B645">
        <v>212</v>
      </c>
    </row>
    <row r="646" spans="1:2" x14ac:dyDescent="0.3">
      <c r="A646" s="1" t="s">
        <v>404</v>
      </c>
      <c r="B646">
        <v>212</v>
      </c>
    </row>
    <row r="647" spans="1:2" x14ac:dyDescent="0.3">
      <c r="A647" s="1" t="s">
        <v>405</v>
      </c>
      <c r="B647">
        <v>212</v>
      </c>
    </row>
    <row r="648" spans="1:2" x14ac:dyDescent="0.3">
      <c r="A648" s="1" t="s">
        <v>406</v>
      </c>
      <c r="B648">
        <v>212</v>
      </c>
    </row>
    <row r="649" spans="1:2" x14ac:dyDescent="0.3">
      <c r="A649" s="1" t="s">
        <v>407</v>
      </c>
      <c r="B649">
        <v>212</v>
      </c>
    </row>
    <row r="650" spans="1:2" x14ac:dyDescent="0.3">
      <c r="A650" s="1" t="s">
        <v>408</v>
      </c>
      <c r="B650">
        <v>212</v>
      </c>
    </row>
    <row r="651" spans="1:2" x14ac:dyDescent="0.3">
      <c r="A651" s="1" t="s">
        <v>409</v>
      </c>
      <c r="B651">
        <v>212</v>
      </c>
    </row>
    <row r="652" spans="1:2" x14ac:dyDescent="0.3">
      <c r="A652" s="1" t="s">
        <v>410</v>
      </c>
      <c r="B652">
        <v>212</v>
      </c>
    </row>
    <row r="653" spans="1:2" x14ac:dyDescent="0.3">
      <c r="A653" s="1" t="s">
        <v>411</v>
      </c>
      <c r="B653">
        <v>212</v>
      </c>
    </row>
    <row r="654" spans="1:2" x14ac:dyDescent="0.3">
      <c r="A654" s="1" t="s">
        <v>412</v>
      </c>
      <c r="B654">
        <v>212</v>
      </c>
    </row>
    <row r="655" spans="1:2" x14ac:dyDescent="0.3">
      <c r="A655" s="1" t="s">
        <v>413</v>
      </c>
      <c r="B655">
        <v>212</v>
      </c>
    </row>
    <row r="656" spans="1:2" x14ac:dyDescent="0.3">
      <c r="A656" s="1" t="s">
        <v>414</v>
      </c>
      <c r="B656">
        <v>212</v>
      </c>
    </row>
    <row r="657" spans="1:2" x14ac:dyDescent="0.3">
      <c r="A657" s="1" t="s">
        <v>415</v>
      </c>
      <c r="B657">
        <v>212</v>
      </c>
    </row>
    <row r="658" spans="1:2" x14ac:dyDescent="0.3">
      <c r="A658" s="1" t="s">
        <v>416</v>
      </c>
      <c r="B658">
        <v>212</v>
      </c>
    </row>
    <row r="659" spans="1:2" x14ac:dyDescent="0.3">
      <c r="A659" s="1" t="s">
        <v>417</v>
      </c>
      <c r="B659">
        <v>212</v>
      </c>
    </row>
    <row r="660" spans="1:2" x14ac:dyDescent="0.3">
      <c r="A660" s="1" t="s">
        <v>418</v>
      </c>
      <c r="B660">
        <v>212</v>
      </c>
    </row>
    <row r="661" spans="1:2" x14ac:dyDescent="0.3">
      <c r="A661" s="1" t="s">
        <v>419</v>
      </c>
      <c r="B661">
        <v>212</v>
      </c>
    </row>
    <row r="662" spans="1:2" x14ac:dyDescent="0.3">
      <c r="A662" s="1" t="s">
        <v>420</v>
      </c>
      <c r="B662">
        <v>212</v>
      </c>
    </row>
    <row r="663" spans="1:2" x14ac:dyDescent="0.3">
      <c r="A663" s="1" t="s">
        <v>421</v>
      </c>
      <c r="B663">
        <v>212</v>
      </c>
    </row>
    <row r="664" spans="1:2" x14ac:dyDescent="0.3">
      <c r="A664" s="1" t="s">
        <v>422</v>
      </c>
      <c r="B664">
        <v>212</v>
      </c>
    </row>
    <row r="665" spans="1:2" x14ac:dyDescent="0.3">
      <c r="A665" s="1" t="s">
        <v>423</v>
      </c>
      <c r="B665">
        <v>212</v>
      </c>
    </row>
    <row r="666" spans="1:2" x14ac:dyDescent="0.3">
      <c r="A666" s="1" t="s">
        <v>424</v>
      </c>
      <c r="B666">
        <v>212</v>
      </c>
    </row>
    <row r="667" spans="1:2" x14ac:dyDescent="0.3">
      <c r="A667" s="1" t="s">
        <v>425</v>
      </c>
      <c r="B667">
        <v>212</v>
      </c>
    </row>
    <row r="668" spans="1:2" x14ac:dyDescent="0.3">
      <c r="A668" s="1" t="s">
        <v>426</v>
      </c>
      <c r="B668">
        <v>212</v>
      </c>
    </row>
    <row r="669" spans="1:2" x14ac:dyDescent="0.3">
      <c r="A669" s="1" t="s">
        <v>427</v>
      </c>
      <c r="B669">
        <v>212</v>
      </c>
    </row>
    <row r="670" spans="1:2" x14ac:dyDescent="0.3">
      <c r="A670" s="1" t="s">
        <v>1706</v>
      </c>
      <c r="B670">
        <v>212</v>
      </c>
    </row>
    <row r="671" spans="1:2" x14ac:dyDescent="0.3">
      <c r="A671" s="1" t="s">
        <v>428</v>
      </c>
      <c r="B671">
        <v>212</v>
      </c>
    </row>
    <row r="672" spans="1:2" x14ac:dyDescent="0.3">
      <c r="A672" s="1" t="s">
        <v>429</v>
      </c>
      <c r="B672">
        <v>207.5</v>
      </c>
    </row>
    <row r="673" spans="1:2" x14ac:dyDescent="0.3">
      <c r="A673" s="1" t="s">
        <v>430</v>
      </c>
      <c r="B673">
        <v>207.5</v>
      </c>
    </row>
    <row r="674" spans="1:2" x14ac:dyDescent="0.3">
      <c r="A674" s="1" t="s">
        <v>431</v>
      </c>
      <c r="B674">
        <v>207.5</v>
      </c>
    </row>
    <row r="675" spans="1:2" x14ac:dyDescent="0.3">
      <c r="A675" s="1" t="s">
        <v>432</v>
      </c>
      <c r="B675">
        <v>207.5</v>
      </c>
    </row>
    <row r="676" spans="1:2" x14ac:dyDescent="0.3">
      <c r="A676" s="1" t="s">
        <v>433</v>
      </c>
      <c r="B676">
        <v>207.5</v>
      </c>
    </row>
    <row r="677" spans="1:2" x14ac:dyDescent="0.3">
      <c r="A677" s="1" t="s">
        <v>434</v>
      </c>
      <c r="B677">
        <v>207.5</v>
      </c>
    </row>
    <row r="678" spans="1:2" x14ac:dyDescent="0.3">
      <c r="A678" s="1" t="s">
        <v>435</v>
      </c>
      <c r="B678">
        <v>207.5</v>
      </c>
    </row>
    <row r="679" spans="1:2" x14ac:dyDescent="0.3">
      <c r="A679" s="1" t="s">
        <v>436</v>
      </c>
      <c r="B679">
        <v>207.5</v>
      </c>
    </row>
    <row r="680" spans="1:2" x14ac:dyDescent="0.3">
      <c r="A680" s="1" t="s">
        <v>437</v>
      </c>
      <c r="B680">
        <v>207.5</v>
      </c>
    </row>
    <row r="681" spans="1:2" x14ac:dyDescent="0.3">
      <c r="A681" s="1" t="s">
        <v>438</v>
      </c>
      <c r="B681">
        <v>207.5</v>
      </c>
    </row>
    <row r="682" spans="1:2" x14ac:dyDescent="0.3">
      <c r="A682" s="1" t="s">
        <v>439</v>
      </c>
      <c r="B682">
        <v>207.5</v>
      </c>
    </row>
    <row r="683" spans="1:2" x14ac:dyDescent="0.3">
      <c r="A683" s="1" t="s">
        <v>440</v>
      </c>
      <c r="B683">
        <v>207.5</v>
      </c>
    </row>
    <row r="684" spans="1:2" x14ac:dyDescent="0.3">
      <c r="A684" s="1" t="s">
        <v>441</v>
      </c>
      <c r="B684">
        <v>207.5</v>
      </c>
    </row>
    <row r="685" spans="1:2" x14ac:dyDescent="0.3">
      <c r="A685" s="1" t="s">
        <v>442</v>
      </c>
      <c r="B685">
        <v>207.5</v>
      </c>
    </row>
    <row r="686" spans="1:2" x14ac:dyDescent="0.3">
      <c r="A686" s="1" t="s">
        <v>443</v>
      </c>
      <c r="B686">
        <v>207.5</v>
      </c>
    </row>
    <row r="687" spans="1:2" x14ac:dyDescent="0.3">
      <c r="A687" s="1" t="s">
        <v>444</v>
      </c>
      <c r="B687">
        <v>207.5</v>
      </c>
    </row>
    <row r="688" spans="1:2" x14ac:dyDescent="0.3">
      <c r="A688" s="1" t="s">
        <v>445</v>
      </c>
      <c r="B688">
        <v>207.5</v>
      </c>
    </row>
    <row r="689" spans="1:2" x14ac:dyDescent="0.3">
      <c r="A689" s="1" t="s">
        <v>446</v>
      </c>
      <c r="B689">
        <v>207.5</v>
      </c>
    </row>
    <row r="690" spans="1:2" x14ac:dyDescent="0.3">
      <c r="A690" s="1" t="s">
        <v>447</v>
      </c>
      <c r="B690">
        <v>207.5</v>
      </c>
    </row>
    <row r="691" spans="1:2" x14ac:dyDescent="0.3">
      <c r="A691" s="1" t="s">
        <v>448</v>
      </c>
      <c r="B691">
        <v>207.5</v>
      </c>
    </row>
    <row r="692" spans="1:2" x14ac:dyDescent="0.3">
      <c r="A692" s="1" t="s">
        <v>449</v>
      </c>
      <c r="B692">
        <v>207.5</v>
      </c>
    </row>
    <row r="693" spans="1:2" x14ac:dyDescent="0.3">
      <c r="A693" s="1" t="s">
        <v>450</v>
      </c>
      <c r="B693">
        <v>210</v>
      </c>
    </row>
    <row r="694" spans="1:2" x14ac:dyDescent="0.3">
      <c r="A694" s="1" t="s">
        <v>451</v>
      </c>
      <c r="B694">
        <v>210</v>
      </c>
    </row>
    <row r="695" spans="1:2" x14ac:dyDescent="0.3">
      <c r="A695" s="1" t="s">
        <v>452</v>
      </c>
      <c r="B695">
        <v>210</v>
      </c>
    </row>
    <row r="696" spans="1:2" x14ac:dyDescent="0.3">
      <c r="A696" s="1" t="s">
        <v>453</v>
      </c>
      <c r="B696">
        <v>210</v>
      </c>
    </row>
    <row r="697" spans="1:2" x14ac:dyDescent="0.3">
      <c r="A697" s="1" t="s">
        <v>454</v>
      </c>
      <c r="B697">
        <v>210</v>
      </c>
    </row>
    <row r="698" spans="1:2" x14ac:dyDescent="0.3">
      <c r="A698" s="1" t="s">
        <v>455</v>
      </c>
      <c r="B698">
        <v>210</v>
      </c>
    </row>
    <row r="699" spans="1:2" x14ac:dyDescent="0.3">
      <c r="A699" s="1" t="s">
        <v>456</v>
      </c>
      <c r="B699">
        <v>207.5</v>
      </c>
    </row>
    <row r="700" spans="1:2" x14ac:dyDescent="0.3">
      <c r="A700" s="1" t="s">
        <v>457</v>
      </c>
      <c r="B700">
        <v>207.5</v>
      </c>
    </row>
    <row r="701" spans="1:2" x14ac:dyDescent="0.3">
      <c r="A701" s="1" t="s">
        <v>458</v>
      </c>
      <c r="B701">
        <v>207.5</v>
      </c>
    </row>
    <row r="702" spans="1:2" x14ac:dyDescent="0.3">
      <c r="A702" s="1" t="s">
        <v>459</v>
      </c>
      <c r="B702">
        <v>207.5</v>
      </c>
    </row>
    <row r="703" spans="1:2" x14ac:dyDescent="0.3">
      <c r="A703" s="1" t="s">
        <v>460</v>
      </c>
      <c r="B703">
        <v>207.5</v>
      </c>
    </row>
    <row r="704" spans="1:2" x14ac:dyDescent="0.3">
      <c r="A704" s="1" t="s">
        <v>461</v>
      </c>
      <c r="B704">
        <v>207.5</v>
      </c>
    </row>
    <row r="705" spans="1:2" x14ac:dyDescent="0.3">
      <c r="A705" s="1" t="s">
        <v>462</v>
      </c>
      <c r="B705">
        <v>207.5</v>
      </c>
    </row>
    <row r="706" spans="1:2" x14ac:dyDescent="0.3">
      <c r="A706" s="1" t="s">
        <v>463</v>
      </c>
      <c r="B706">
        <v>207.5</v>
      </c>
    </row>
    <row r="707" spans="1:2" x14ac:dyDescent="0.3">
      <c r="A707" s="1" t="s">
        <v>464</v>
      </c>
      <c r="B707">
        <v>207.5</v>
      </c>
    </row>
    <row r="708" spans="1:2" x14ac:dyDescent="0.3">
      <c r="A708" s="1" t="s">
        <v>465</v>
      </c>
      <c r="B708">
        <v>207.5</v>
      </c>
    </row>
    <row r="709" spans="1:2" x14ac:dyDescent="0.3">
      <c r="A709" s="1" t="s">
        <v>466</v>
      </c>
      <c r="B709">
        <v>207.5</v>
      </c>
    </row>
    <row r="710" spans="1:2" x14ac:dyDescent="0.3">
      <c r="A710" s="1" t="s">
        <v>467</v>
      </c>
      <c r="B710">
        <v>207.5</v>
      </c>
    </row>
    <row r="711" spans="1:2" x14ac:dyDescent="0.3">
      <c r="A711" s="1" t="s">
        <v>468</v>
      </c>
      <c r="B711">
        <v>207.5</v>
      </c>
    </row>
    <row r="712" spans="1:2" x14ac:dyDescent="0.3">
      <c r="A712" s="1" t="s">
        <v>469</v>
      </c>
      <c r="B712">
        <v>207.5</v>
      </c>
    </row>
    <row r="713" spans="1:2" x14ac:dyDescent="0.3">
      <c r="A713" s="1" t="s">
        <v>470</v>
      </c>
      <c r="B713">
        <v>207.5</v>
      </c>
    </row>
    <row r="714" spans="1:2" x14ac:dyDescent="0.3">
      <c r="A714" s="1" t="s">
        <v>471</v>
      </c>
      <c r="B714">
        <v>207.5</v>
      </c>
    </row>
    <row r="715" spans="1:2" x14ac:dyDescent="0.3">
      <c r="A715" s="1" t="s">
        <v>472</v>
      </c>
      <c r="B715">
        <v>207.5</v>
      </c>
    </row>
    <row r="716" spans="1:2" x14ac:dyDescent="0.3">
      <c r="A716" s="1" t="s">
        <v>473</v>
      </c>
      <c r="B716">
        <v>207.5</v>
      </c>
    </row>
    <row r="717" spans="1:2" x14ac:dyDescent="0.3">
      <c r="A717" s="1" t="s">
        <v>474</v>
      </c>
      <c r="B717">
        <v>207.5</v>
      </c>
    </row>
    <row r="718" spans="1:2" x14ac:dyDescent="0.3">
      <c r="A718" s="1" t="s">
        <v>475</v>
      </c>
      <c r="B718">
        <v>207.5</v>
      </c>
    </row>
    <row r="719" spans="1:2" x14ac:dyDescent="0.3">
      <c r="A719" s="1" t="s">
        <v>476</v>
      </c>
      <c r="B719">
        <v>207.5</v>
      </c>
    </row>
    <row r="720" spans="1:2" x14ac:dyDescent="0.3">
      <c r="A720" s="1" t="s">
        <v>477</v>
      </c>
      <c r="B720">
        <v>207.5</v>
      </c>
    </row>
    <row r="721" spans="1:2" x14ac:dyDescent="0.3">
      <c r="A721" s="1" t="s">
        <v>478</v>
      </c>
      <c r="B721">
        <v>207.5</v>
      </c>
    </row>
    <row r="722" spans="1:2" x14ac:dyDescent="0.3">
      <c r="A722" s="1" t="s">
        <v>479</v>
      </c>
      <c r="B722">
        <v>207.5</v>
      </c>
    </row>
    <row r="723" spans="1:2" x14ac:dyDescent="0.3">
      <c r="A723" s="1" t="s">
        <v>480</v>
      </c>
      <c r="B723">
        <v>207.5</v>
      </c>
    </row>
    <row r="724" spans="1:2" x14ac:dyDescent="0.3">
      <c r="A724" s="1" t="s">
        <v>481</v>
      </c>
      <c r="B724">
        <v>207.5</v>
      </c>
    </row>
    <row r="725" spans="1:2" x14ac:dyDescent="0.3">
      <c r="A725" s="1" t="s">
        <v>482</v>
      </c>
      <c r="B725">
        <v>207.5</v>
      </c>
    </row>
    <row r="726" spans="1:2" x14ac:dyDescent="0.3">
      <c r="A726" s="1" t="s">
        <v>483</v>
      </c>
      <c r="B726">
        <v>207.5</v>
      </c>
    </row>
    <row r="727" spans="1:2" x14ac:dyDescent="0.3">
      <c r="A727" s="1" t="s">
        <v>484</v>
      </c>
      <c r="B727">
        <v>207.5</v>
      </c>
    </row>
    <row r="728" spans="1:2" x14ac:dyDescent="0.3">
      <c r="A728" s="1" t="s">
        <v>485</v>
      </c>
      <c r="B728">
        <v>200</v>
      </c>
    </row>
    <row r="729" spans="1:2" x14ac:dyDescent="0.3">
      <c r="A729" s="1" t="s">
        <v>486</v>
      </c>
      <c r="B729">
        <v>207.5</v>
      </c>
    </row>
    <row r="730" spans="1:2" x14ac:dyDescent="0.3">
      <c r="A730" s="1" t="s">
        <v>487</v>
      </c>
      <c r="B730">
        <v>207.5</v>
      </c>
    </row>
    <row r="731" spans="1:2" x14ac:dyDescent="0.3">
      <c r="A731" s="1" t="s">
        <v>488</v>
      </c>
      <c r="B731">
        <v>207.5</v>
      </c>
    </row>
    <row r="732" spans="1:2" x14ac:dyDescent="0.3">
      <c r="A732" s="1" t="s">
        <v>489</v>
      </c>
      <c r="B732">
        <v>207.5</v>
      </c>
    </row>
    <row r="733" spans="1:2" x14ac:dyDescent="0.3">
      <c r="A733" s="1" t="s">
        <v>490</v>
      </c>
      <c r="B733">
        <v>207.5</v>
      </c>
    </row>
    <row r="734" spans="1:2" x14ac:dyDescent="0.3">
      <c r="A734" s="1" t="s">
        <v>491</v>
      </c>
      <c r="B734">
        <v>207.5</v>
      </c>
    </row>
    <row r="735" spans="1:2" x14ac:dyDescent="0.3">
      <c r="A735" s="1" t="s">
        <v>492</v>
      </c>
      <c r="B735">
        <v>207.5</v>
      </c>
    </row>
    <row r="736" spans="1:2" x14ac:dyDescent="0.3">
      <c r="A736" s="1" t="s">
        <v>1707</v>
      </c>
      <c r="B736">
        <v>203.5</v>
      </c>
    </row>
    <row r="737" spans="1:2" x14ac:dyDescent="0.3">
      <c r="A737" s="1" t="s">
        <v>493</v>
      </c>
      <c r="B737">
        <v>13</v>
      </c>
    </row>
    <row r="738" spans="1:2" x14ac:dyDescent="0.3">
      <c r="A738" s="1" t="s">
        <v>1708</v>
      </c>
      <c r="B738">
        <v>5.95</v>
      </c>
    </row>
    <row r="739" spans="1:2" x14ac:dyDescent="0.3">
      <c r="A739" s="1" t="s">
        <v>494</v>
      </c>
      <c r="B739">
        <v>4.5000000000000014E-3</v>
      </c>
    </row>
    <row r="740" spans="1:2" x14ac:dyDescent="0.3">
      <c r="A740" s="1" t="s">
        <v>2617</v>
      </c>
      <c r="B740">
        <v>164</v>
      </c>
    </row>
    <row r="741" spans="1:2" x14ac:dyDescent="0.3">
      <c r="A741" s="1" t="s">
        <v>2618</v>
      </c>
      <c r="B741">
        <v>162.5</v>
      </c>
    </row>
    <row r="742" spans="1:2" x14ac:dyDescent="0.3">
      <c r="A742" s="1" t="s">
        <v>2619</v>
      </c>
      <c r="B742">
        <v>160.5</v>
      </c>
    </row>
    <row r="743" spans="1:2" x14ac:dyDescent="0.3">
      <c r="A743" s="1" t="s">
        <v>2620</v>
      </c>
      <c r="B743">
        <v>159</v>
      </c>
    </row>
    <row r="744" spans="1:2" x14ac:dyDescent="0.3">
      <c r="A744" s="1" t="s">
        <v>2621</v>
      </c>
      <c r="B744">
        <v>166.5</v>
      </c>
    </row>
    <row r="745" spans="1:2" x14ac:dyDescent="0.3">
      <c r="A745" s="1" t="s">
        <v>2622</v>
      </c>
      <c r="B745">
        <v>166.5</v>
      </c>
    </row>
    <row r="746" spans="1:2" x14ac:dyDescent="0.3">
      <c r="A746" s="1" t="s">
        <v>1709</v>
      </c>
      <c r="B746">
        <v>107.2916666666667</v>
      </c>
    </row>
    <row r="747" spans="1:2" x14ac:dyDescent="0.3">
      <c r="A747" s="1" t="s">
        <v>2623</v>
      </c>
      <c r="B747">
        <v>165.5</v>
      </c>
    </row>
    <row r="748" spans="1:2" x14ac:dyDescent="0.3">
      <c r="A748" s="1" t="s">
        <v>2624</v>
      </c>
      <c r="B748">
        <v>169</v>
      </c>
    </row>
    <row r="749" spans="1:2" x14ac:dyDescent="0.3">
      <c r="A749" s="1" t="s">
        <v>2625</v>
      </c>
      <c r="B749">
        <v>90</v>
      </c>
    </row>
    <row r="750" spans="1:2" x14ac:dyDescent="0.3">
      <c r="A750" s="1" t="s">
        <v>2626</v>
      </c>
      <c r="B750">
        <v>99.5</v>
      </c>
    </row>
    <row r="751" spans="1:2" x14ac:dyDescent="0.3">
      <c r="A751" s="1" t="s">
        <v>2627</v>
      </c>
      <c r="B751">
        <v>111.5</v>
      </c>
    </row>
    <row r="752" spans="1:2" x14ac:dyDescent="0.3">
      <c r="A752" s="1" t="s">
        <v>2628</v>
      </c>
      <c r="B752">
        <v>124</v>
      </c>
    </row>
    <row r="753" spans="1:2" x14ac:dyDescent="0.3">
      <c r="A753" s="1" t="s">
        <v>2629</v>
      </c>
      <c r="B753">
        <v>130.5</v>
      </c>
    </row>
    <row r="754" spans="1:2" x14ac:dyDescent="0.3">
      <c r="A754" s="1" t="s">
        <v>2630</v>
      </c>
      <c r="B754">
        <v>138</v>
      </c>
    </row>
    <row r="755" spans="1:2" x14ac:dyDescent="0.3">
      <c r="A755" s="1" t="s">
        <v>2631</v>
      </c>
      <c r="B755">
        <v>124</v>
      </c>
    </row>
    <row r="756" spans="1:2" x14ac:dyDescent="0.3">
      <c r="A756" s="1" t="s">
        <v>2632</v>
      </c>
      <c r="B756">
        <v>124</v>
      </c>
    </row>
    <row r="757" spans="1:2" x14ac:dyDescent="0.3">
      <c r="A757" s="1" t="s">
        <v>495</v>
      </c>
      <c r="B757">
        <v>124</v>
      </c>
    </row>
    <row r="758" spans="1:2" x14ac:dyDescent="0.3">
      <c r="A758" s="1" t="s">
        <v>2633</v>
      </c>
      <c r="B758">
        <v>124</v>
      </c>
    </row>
    <row r="759" spans="1:2" x14ac:dyDescent="0.3">
      <c r="A759" s="1" t="s">
        <v>2634</v>
      </c>
      <c r="B759">
        <v>169</v>
      </c>
    </row>
    <row r="760" spans="1:2" x14ac:dyDescent="0.3">
      <c r="A760" s="1" t="s">
        <v>2635</v>
      </c>
      <c r="B760">
        <v>169</v>
      </c>
    </row>
    <row r="761" spans="1:2" x14ac:dyDescent="0.3">
      <c r="A761" s="1" t="s">
        <v>2636</v>
      </c>
      <c r="B761">
        <v>169</v>
      </c>
    </row>
    <row r="762" spans="1:2" x14ac:dyDescent="0.3">
      <c r="A762" s="1" t="s">
        <v>2637</v>
      </c>
      <c r="B762">
        <v>169</v>
      </c>
    </row>
    <row r="763" spans="1:2" x14ac:dyDescent="0.3">
      <c r="A763" s="1" t="s">
        <v>2638</v>
      </c>
      <c r="B763">
        <v>169</v>
      </c>
    </row>
    <row r="764" spans="1:2" x14ac:dyDescent="0.3">
      <c r="A764" s="1" t="s">
        <v>2639</v>
      </c>
      <c r="B764">
        <v>169</v>
      </c>
    </row>
    <row r="765" spans="1:2" x14ac:dyDescent="0.3">
      <c r="A765" s="1" t="s">
        <v>2640</v>
      </c>
      <c r="B765">
        <v>169</v>
      </c>
    </row>
    <row r="766" spans="1:2" x14ac:dyDescent="0.3">
      <c r="A766" s="1" t="s">
        <v>2641</v>
      </c>
      <c r="B766">
        <v>171.5</v>
      </c>
    </row>
    <row r="767" spans="1:2" x14ac:dyDescent="0.3">
      <c r="A767" s="1" t="s">
        <v>2642</v>
      </c>
      <c r="B767">
        <v>175</v>
      </c>
    </row>
    <row r="768" spans="1:2" x14ac:dyDescent="0.3">
      <c r="A768" s="1" t="s">
        <v>496</v>
      </c>
      <c r="B768">
        <v>176</v>
      </c>
    </row>
    <row r="769" spans="1:2" x14ac:dyDescent="0.3">
      <c r="A769" s="1" t="s">
        <v>497</v>
      </c>
      <c r="B769">
        <v>172</v>
      </c>
    </row>
    <row r="770" spans="1:2" x14ac:dyDescent="0.3">
      <c r="A770" s="1" t="s">
        <v>2643</v>
      </c>
      <c r="B770">
        <v>176</v>
      </c>
    </row>
    <row r="771" spans="1:2" x14ac:dyDescent="0.3">
      <c r="A771" s="1" t="s">
        <v>2644</v>
      </c>
      <c r="B771">
        <v>172</v>
      </c>
    </row>
    <row r="772" spans="1:2" x14ac:dyDescent="0.3">
      <c r="A772" s="1" t="s">
        <v>2645</v>
      </c>
      <c r="B772">
        <v>176</v>
      </c>
    </row>
    <row r="773" spans="1:2" x14ac:dyDescent="0.3">
      <c r="A773" s="1" t="s">
        <v>2646</v>
      </c>
      <c r="B773">
        <v>172</v>
      </c>
    </row>
    <row r="774" spans="1:2" x14ac:dyDescent="0.3">
      <c r="A774" s="1" t="s">
        <v>2647</v>
      </c>
      <c r="B774">
        <v>164.5</v>
      </c>
    </row>
    <row r="775" spans="1:2" x14ac:dyDescent="0.3">
      <c r="A775" s="1" t="s">
        <v>2648</v>
      </c>
      <c r="B775">
        <v>168</v>
      </c>
    </row>
    <row r="776" spans="1:2" x14ac:dyDescent="0.3">
      <c r="A776" s="1" t="s">
        <v>2649</v>
      </c>
      <c r="B776">
        <v>171.5</v>
      </c>
    </row>
    <row r="777" spans="1:2" x14ac:dyDescent="0.3">
      <c r="A777" s="1" t="s">
        <v>2650</v>
      </c>
      <c r="B777">
        <v>164.5</v>
      </c>
    </row>
    <row r="778" spans="1:2" x14ac:dyDescent="0.3">
      <c r="A778" s="1" t="s">
        <v>2651</v>
      </c>
      <c r="B778">
        <v>170</v>
      </c>
    </row>
    <row r="779" spans="1:2" x14ac:dyDescent="0.3">
      <c r="A779" s="1" t="s">
        <v>2652</v>
      </c>
      <c r="B779">
        <v>166</v>
      </c>
    </row>
    <row r="780" spans="1:2" x14ac:dyDescent="0.3">
      <c r="A780" s="1" t="s">
        <v>1710</v>
      </c>
      <c r="B780">
        <v>172.5</v>
      </c>
    </row>
    <row r="781" spans="1:2" x14ac:dyDescent="0.3">
      <c r="A781" s="1" t="s">
        <v>1711</v>
      </c>
      <c r="B781">
        <v>172.5</v>
      </c>
    </row>
    <row r="782" spans="1:2" x14ac:dyDescent="0.3">
      <c r="A782" s="1" t="s">
        <v>1712</v>
      </c>
      <c r="B782">
        <v>172.5</v>
      </c>
    </row>
    <row r="783" spans="1:2" x14ac:dyDescent="0.3">
      <c r="A783" s="1" t="s">
        <v>1713</v>
      </c>
      <c r="B783">
        <v>192.5</v>
      </c>
    </row>
    <row r="784" spans="1:2" x14ac:dyDescent="0.3">
      <c r="A784" s="1" t="s">
        <v>1714</v>
      </c>
      <c r="B784">
        <v>200</v>
      </c>
    </row>
    <row r="785" spans="1:2" x14ac:dyDescent="0.3">
      <c r="A785" s="1" t="s">
        <v>2653</v>
      </c>
      <c r="B785">
        <v>175.5</v>
      </c>
    </row>
    <row r="786" spans="1:2" x14ac:dyDescent="0.3">
      <c r="A786" s="1" t="s">
        <v>2654</v>
      </c>
      <c r="B786">
        <v>175.5</v>
      </c>
    </row>
    <row r="787" spans="1:2" x14ac:dyDescent="0.3">
      <c r="A787" s="1" t="s">
        <v>2655</v>
      </c>
      <c r="B787">
        <v>175.5</v>
      </c>
    </row>
    <row r="788" spans="1:2" x14ac:dyDescent="0.3">
      <c r="A788" s="1" t="s">
        <v>2656</v>
      </c>
      <c r="B788">
        <v>175.5</v>
      </c>
    </row>
    <row r="789" spans="1:2" x14ac:dyDescent="0.3">
      <c r="A789" s="1" t="s">
        <v>1715</v>
      </c>
      <c r="B789">
        <v>4.6050000000000004</v>
      </c>
    </row>
    <row r="790" spans="1:2" x14ac:dyDescent="0.3">
      <c r="A790" s="1" t="s">
        <v>1716</v>
      </c>
      <c r="B790">
        <v>4.5364285714285719</v>
      </c>
    </row>
    <row r="791" spans="1:2" x14ac:dyDescent="0.3">
      <c r="A791" s="1" t="s">
        <v>1717</v>
      </c>
      <c r="B791">
        <v>2.15</v>
      </c>
    </row>
    <row r="792" spans="1:2" x14ac:dyDescent="0.3">
      <c r="A792" s="1" t="s">
        <v>1718</v>
      </c>
      <c r="B792">
        <v>3.25</v>
      </c>
    </row>
    <row r="793" spans="1:2" x14ac:dyDescent="0.3">
      <c r="A793" s="1" t="s">
        <v>1719</v>
      </c>
      <c r="B793">
        <v>39.964285714285722</v>
      </c>
    </row>
    <row r="794" spans="1:2" x14ac:dyDescent="0.3">
      <c r="A794" s="1" t="s">
        <v>498</v>
      </c>
      <c r="B794">
        <v>3.1</v>
      </c>
    </row>
    <row r="795" spans="1:2" x14ac:dyDescent="0.3">
      <c r="A795" s="1" t="s">
        <v>499</v>
      </c>
      <c r="B795">
        <v>2.4</v>
      </c>
    </row>
    <row r="796" spans="1:2" x14ac:dyDescent="0.3">
      <c r="A796" s="1" t="s">
        <v>500</v>
      </c>
      <c r="B796">
        <v>6</v>
      </c>
    </row>
    <row r="797" spans="1:2" x14ac:dyDescent="0.3">
      <c r="A797" s="1" t="s">
        <v>501</v>
      </c>
      <c r="B797">
        <v>31.5</v>
      </c>
    </row>
    <row r="798" spans="1:2" x14ac:dyDescent="0.3">
      <c r="A798" s="1" t="s">
        <v>1720</v>
      </c>
      <c r="B798">
        <v>6.3012499999999996</v>
      </c>
    </row>
    <row r="799" spans="1:2" x14ac:dyDescent="0.3">
      <c r="A799" s="1" t="s">
        <v>1721</v>
      </c>
      <c r="B799">
        <v>5.0300000000000011</v>
      </c>
    </row>
    <row r="800" spans="1:2" x14ac:dyDescent="0.3">
      <c r="A800" s="1" t="s">
        <v>1722</v>
      </c>
      <c r="B800">
        <v>2.5000000000000001E-3</v>
      </c>
    </row>
    <row r="801" spans="1:2" x14ac:dyDescent="0.3">
      <c r="A801" s="1" t="s">
        <v>1723</v>
      </c>
      <c r="B801">
        <v>6.45E-3</v>
      </c>
    </row>
    <row r="802" spans="1:2" x14ac:dyDescent="0.3">
      <c r="A802" s="1" t="s">
        <v>1724</v>
      </c>
      <c r="B802">
        <v>3.3500000000000001E-3</v>
      </c>
    </row>
    <row r="803" spans="1:2" x14ac:dyDescent="0.3">
      <c r="A803" s="1" t="s">
        <v>502</v>
      </c>
      <c r="B803">
        <v>103</v>
      </c>
    </row>
    <row r="804" spans="1:2" x14ac:dyDescent="0.3">
      <c r="A804" s="1" t="s">
        <v>503</v>
      </c>
      <c r="B804">
        <v>265</v>
      </c>
    </row>
    <row r="805" spans="1:2" x14ac:dyDescent="0.3">
      <c r="A805" s="1" t="s">
        <v>504</v>
      </c>
      <c r="B805">
        <v>265</v>
      </c>
    </row>
    <row r="806" spans="1:2" x14ac:dyDescent="0.3">
      <c r="A806" s="1" t="s">
        <v>505</v>
      </c>
      <c r="B806">
        <v>207.5</v>
      </c>
    </row>
    <row r="807" spans="1:2" x14ac:dyDescent="0.3">
      <c r="A807" s="1" t="s">
        <v>506</v>
      </c>
      <c r="B807">
        <v>197.5</v>
      </c>
    </row>
    <row r="808" spans="1:2" x14ac:dyDescent="0.3">
      <c r="A808" s="1" t="s">
        <v>507</v>
      </c>
      <c r="B808">
        <v>130</v>
      </c>
    </row>
    <row r="809" spans="1:2" x14ac:dyDescent="0.3">
      <c r="A809" s="1" t="s">
        <v>508</v>
      </c>
      <c r="B809">
        <v>193</v>
      </c>
    </row>
    <row r="810" spans="1:2" x14ac:dyDescent="0.3">
      <c r="A810" s="1" t="s">
        <v>509</v>
      </c>
      <c r="B810">
        <v>207.5</v>
      </c>
    </row>
    <row r="811" spans="1:2" x14ac:dyDescent="0.3">
      <c r="A811" s="1" t="s">
        <v>1725</v>
      </c>
      <c r="B811">
        <v>192.5</v>
      </c>
    </row>
    <row r="812" spans="1:2" x14ac:dyDescent="0.3">
      <c r="A812" s="1" t="s">
        <v>510</v>
      </c>
      <c r="B812">
        <v>205</v>
      </c>
    </row>
    <row r="813" spans="1:2" x14ac:dyDescent="0.3">
      <c r="A813" s="1" t="s">
        <v>1726</v>
      </c>
      <c r="B813">
        <v>205</v>
      </c>
    </row>
    <row r="814" spans="1:2" x14ac:dyDescent="0.3">
      <c r="A814" s="1" t="s">
        <v>511</v>
      </c>
      <c r="B814">
        <v>207</v>
      </c>
    </row>
    <row r="815" spans="1:2" x14ac:dyDescent="0.3">
      <c r="A815" s="1" t="s">
        <v>512</v>
      </c>
      <c r="B815">
        <v>207</v>
      </c>
    </row>
    <row r="816" spans="1:2" x14ac:dyDescent="0.3">
      <c r="A816" s="1" t="s">
        <v>1727</v>
      </c>
      <c r="B816">
        <v>241</v>
      </c>
    </row>
    <row r="817" spans="1:2" x14ac:dyDescent="0.3">
      <c r="A817" s="1" t="s">
        <v>1728</v>
      </c>
      <c r="B817">
        <v>241</v>
      </c>
    </row>
    <row r="818" spans="1:2" x14ac:dyDescent="0.3">
      <c r="A818" s="1" t="s">
        <v>1729</v>
      </c>
      <c r="B818">
        <v>241</v>
      </c>
    </row>
    <row r="819" spans="1:2" x14ac:dyDescent="0.3">
      <c r="A819" s="1" t="s">
        <v>513</v>
      </c>
      <c r="B819">
        <v>204.5</v>
      </c>
    </row>
    <row r="820" spans="1:2" x14ac:dyDescent="0.3">
      <c r="A820" s="1" t="s">
        <v>1730</v>
      </c>
      <c r="B820">
        <v>193</v>
      </c>
    </row>
    <row r="821" spans="1:2" x14ac:dyDescent="0.3">
      <c r="A821" s="1" t="s">
        <v>514</v>
      </c>
      <c r="B821">
        <v>203.5</v>
      </c>
    </row>
    <row r="822" spans="1:2" x14ac:dyDescent="0.3">
      <c r="A822" s="1" t="s">
        <v>515</v>
      </c>
      <c r="B822">
        <v>222.5</v>
      </c>
    </row>
    <row r="823" spans="1:2" x14ac:dyDescent="0.3">
      <c r="A823" s="1" t="s">
        <v>516</v>
      </c>
      <c r="B823">
        <v>222.5</v>
      </c>
    </row>
    <row r="824" spans="1:2" x14ac:dyDescent="0.3">
      <c r="A824" s="1" t="s">
        <v>517</v>
      </c>
      <c r="B824">
        <v>238</v>
      </c>
    </row>
    <row r="825" spans="1:2" x14ac:dyDescent="0.3">
      <c r="A825" s="1" t="s">
        <v>518</v>
      </c>
      <c r="B825">
        <v>231</v>
      </c>
    </row>
    <row r="826" spans="1:2" x14ac:dyDescent="0.3">
      <c r="A826" s="1" t="s">
        <v>519</v>
      </c>
      <c r="B826">
        <v>222.5</v>
      </c>
    </row>
    <row r="827" spans="1:2" x14ac:dyDescent="0.3">
      <c r="A827" s="1" t="s">
        <v>1731</v>
      </c>
      <c r="B827">
        <v>225</v>
      </c>
    </row>
    <row r="828" spans="1:2" x14ac:dyDescent="0.3">
      <c r="A828" s="1" t="s">
        <v>520</v>
      </c>
      <c r="B828">
        <v>215</v>
      </c>
    </row>
    <row r="829" spans="1:2" x14ac:dyDescent="0.3">
      <c r="A829" s="1" t="s">
        <v>521</v>
      </c>
      <c r="B829">
        <v>215</v>
      </c>
    </row>
    <row r="830" spans="1:2" x14ac:dyDescent="0.3">
      <c r="A830" s="1" t="s">
        <v>522</v>
      </c>
      <c r="B830">
        <v>222.5</v>
      </c>
    </row>
    <row r="831" spans="1:2" x14ac:dyDescent="0.3">
      <c r="A831" s="1" t="s">
        <v>1732</v>
      </c>
      <c r="B831">
        <v>225</v>
      </c>
    </row>
    <row r="832" spans="1:2" x14ac:dyDescent="0.3">
      <c r="A832" s="1" t="s">
        <v>1733</v>
      </c>
      <c r="B832">
        <v>121.5</v>
      </c>
    </row>
    <row r="833" spans="1:2" x14ac:dyDescent="0.3">
      <c r="A833" s="1" t="s">
        <v>1734</v>
      </c>
      <c r="B833">
        <v>240</v>
      </c>
    </row>
    <row r="834" spans="1:2" x14ac:dyDescent="0.3">
      <c r="A834" s="1" t="s">
        <v>523</v>
      </c>
      <c r="B834">
        <v>215</v>
      </c>
    </row>
    <row r="835" spans="1:2" x14ac:dyDescent="0.3">
      <c r="A835" s="1" t="s">
        <v>524</v>
      </c>
      <c r="B835">
        <v>5</v>
      </c>
    </row>
    <row r="836" spans="1:2" x14ac:dyDescent="0.3">
      <c r="A836" s="1" t="s">
        <v>525</v>
      </c>
      <c r="B836">
        <v>210.5</v>
      </c>
    </row>
    <row r="837" spans="1:2" x14ac:dyDescent="0.3">
      <c r="A837" s="1" t="s">
        <v>526</v>
      </c>
      <c r="B837">
        <v>210.5</v>
      </c>
    </row>
    <row r="838" spans="1:2" x14ac:dyDescent="0.3">
      <c r="A838" s="1" t="s">
        <v>1735</v>
      </c>
      <c r="B838">
        <v>21.489374999999999</v>
      </c>
    </row>
    <row r="839" spans="1:2" x14ac:dyDescent="0.3">
      <c r="A839" s="1" t="s">
        <v>1736</v>
      </c>
      <c r="B839">
        <v>1.5649999999999999</v>
      </c>
    </row>
    <row r="840" spans="1:2" x14ac:dyDescent="0.3">
      <c r="A840" s="1" t="s">
        <v>1737</v>
      </c>
      <c r="B840">
        <v>130</v>
      </c>
    </row>
    <row r="841" spans="1:2" x14ac:dyDescent="0.3">
      <c r="A841" s="1" t="s">
        <v>1738</v>
      </c>
      <c r="B841">
        <v>125</v>
      </c>
    </row>
    <row r="842" spans="1:2" x14ac:dyDescent="0.3">
      <c r="A842" s="1" t="s">
        <v>1739</v>
      </c>
      <c r="B842">
        <v>118.5</v>
      </c>
    </row>
    <row r="843" spans="1:2" x14ac:dyDescent="0.3">
      <c r="A843" s="1" t="s">
        <v>1740</v>
      </c>
      <c r="B843">
        <v>131.5</v>
      </c>
    </row>
    <row r="844" spans="1:2" x14ac:dyDescent="0.3">
      <c r="A844" s="1" t="s">
        <v>1741</v>
      </c>
      <c r="B844">
        <v>126</v>
      </c>
    </row>
    <row r="845" spans="1:2" x14ac:dyDescent="0.3">
      <c r="A845" s="1" t="s">
        <v>1742</v>
      </c>
      <c r="B845">
        <v>122.5</v>
      </c>
    </row>
    <row r="846" spans="1:2" x14ac:dyDescent="0.3">
      <c r="A846" s="1" t="s">
        <v>1743</v>
      </c>
      <c r="B846">
        <v>130</v>
      </c>
    </row>
    <row r="847" spans="1:2" x14ac:dyDescent="0.3">
      <c r="A847" s="1" t="s">
        <v>1744</v>
      </c>
      <c r="B847">
        <v>122.5</v>
      </c>
    </row>
    <row r="848" spans="1:2" x14ac:dyDescent="0.3">
      <c r="A848" s="1" t="s">
        <v>1745</v>
      </c>
      <c r="B848">
        <v>122.5</v>
      </c>
    </row>
    <row r="849" spans="1:2" x14ac:dyDescent="0.3">
      <c r="A849" s="1" t="s">
        <v>1746</v>
      </c>
      <c r="B849">
        <v>130</v>
      </c>
    </row>
    <row r="850" spans="1:2" x14ac:dyDescent="0.3">
      <c r="A850" s="1" t="s">
        <v>1747</v>
      </c>
      <c r="B850">
        <v>124</v>
      </c>
    </row>
    <row r="851" spans="1:2" x14ac:dyDescent="0.3">
      <c r="A851" s="1" t="s">
        <v>1748</v>
      </c>
      <c r="B851">
        <v>130</v>
      </c>
    </row>
    <row r="852" spans="1:2" x14ac:dyDescent="0.3">
      <c r="A852" s="1" t="s">
        <v>1749</v>
      </c>
      <c r="B852">
        <v>125</v>
      </c>
    </row>
    <row r="853" spans="1:2" x14ac:dyDescent="0.3">
      <c r="A853" s="1" t="s">
        <v>1750</v>
      </c>
      <c r="B853">
        <v>128.25</v>
      </c>
    </row>
    <row r="854" spans="1:2" x14ac:dyDescent="0.3">
      <c r="A854" s="1" t="s">
        <v>1751</v>
      </c>
      <c r="B854">
        <v>123.75</v>
      </c>
    </row>
    <row r="855" spans="1:2" x14ac:dyDescent="0.3">
      <c r="A855" s="1" t="s">
        <v>1752</v>
      </c>
      <c r="B855">
        <v>80.5</v>
      </c>
    </row>
    <row r="856" spans="1:2" x14ac:dyDescent="0.3">
      <c r="A856" s="1" t="s">
        <v>1753</v>
      </c>
      <c r="B856">
        <v>125</v>
      </c>
    </row>
    <row r="857" spans="1:2" x14ac:dyDescent="0.3">
      <c r="A857" s="1" t="s">
        <v>1754</v>
      </c>
      <c r="B857">
        <v>108</v>
      </c>
    </row>
    <row r="858" spans="1:2" x14ac:dyDescent="0.3">
      <c r="A858" s="1" t="s">
        <v>1755</v>
      </c>
      <c r="B858">
        <v>110</v>
      </c>
    </row>
    <row r="859" spans="1:2" x14ac:dyDescent="0.3">
      <c r="A859" s="1" t="s">
        <v>1756</v>
      </c>
      <c r="B859">
        <v>120.5</v>
      </c>
    </row>
    <row r="860" spans="1:2" x14ac:dyDescent="0.3">
      <c r="A860" s="1" t="s">
        <v>1757</v>
      </c>
      <c r="B860">
        <v>111</v>
      </c>
    </row>
    <row r="861" spans="1:2" x14ac:dyDescent="0.3">
      <c r="A861" s="1" t="s">
        <v>1758</v>
      </c>
      <c r="B861">
        <v>118.5</v>
      </c>
    </row>
    <row r="862" spans="1:2" x14ac:dyDescent="0.3">
      <c r="A862" s="1" t="s">
        <v>1759</v>
      </c>
      <c r="B862">
        <v>103</v>
      </c>
    </row>
    <row r="863" spans="1:2" x14ac:dyDescent="0.3">
      <c r="A863" s="1" t="s">
        <v>1760</v>
      </c>
      <c r="B863">
        <v>127</v>
      </c>
    </row>
    <row r="864" spans="1:2" x14ac:dyDescent="0.3">
      <c r="A864" s="1" t="s">
        <v>1761</v>
      </c>
      <c r="B864">
        <v>134</v>
      </c>
    </row>
    <row r="865" spans="1:2" x14ac:dyDescent="0.3">
      <c r="A865" s="1" t="s">
        <v>527</v>
      </c>
      <c r="B865">
        <v>131.5</v>
      </c>
    </row>
    <row r="866" spans="1:2" x14ac:dyDescent="0.3">
      <c r="A866" s="1" t="s">
        <v>528</v>
      </c>
      <c r="B866">
        <v>125</v>
      </c>
    </row>
    <row r="867" spans="1:2" x14ac:dyDescent="0.3">
      <c r="A867" s="1" t="s">
        <v>529</v>
      </c>
      <c r="B867">
        <v>125</v>
      </c>
    </row>
    <row r="868" spans="1:2" x14ac:dyDescent="0.3">
      <c r="A868" s="1" t="s">
        <v>530</v>
      </c>
      <c r="B868">
        <v>134</v>
      </c>
    </row>
    <row r="869" spans="1:2" x14ac:dyDescent="0.3">
      <c r="A869" s="1" t="s">
        <v>531</v>
      </c>
      <c r="B869">
        <v>134</v>
      </c>
    </row>
    <row r="870" spans="1:2" x14ac:dyDescent="0.3">
      <c r="A870" s="1" t="s">
        <v>1762</v>
      </c>
      <c r="B870">
        <v>125</v>
      </c>
    </row>
    <row r="871" spans="1:2" x14ac:dyDescent="0.3">
      <c r="A871" s="1" t="s">
        <v>1763</v>
      </c>
      <c r="B871">
        <v>125</v>
      </c>
    </row>
    <row r="872" spans="1:2" x14ac:dyDescent="0.3">
      <c r="A872" s="1" t="s">
        <v>532</v>
      </c>
      <c r="B872">
        <v>131.5</v>
      </c>
    </row>
    <row r="873" spans="1:2" x14ac:dyDescent="0.3">
      <c r="A873" s="1" t="s">
        <v>533</v>
      </c>
      <c r="B873">
        <v>131.5</v>
      </c>
    </row>
    <row r="874" spans="1:2" x14ac:dyDescent="0.3">
      <c r="A874" s="1" t="s">
        <v>534</v>
      </c>
      <c r="B874">
        <v>131.5</v>
      </c>
    </row>
    <row r="875" spans="1:2" x14ac:dyDescent="0.3">
      <c r="A875" s="1" t="s">
        <v>1764</v>
      </c>
      <c r="B875">
        <v>135.5</v>
      </c>
    </row>
    <row r="876" spans="1:2" x14ac:dyDescent="0.3">
      <c r="A876" s="1" t="s">
        <v>535</v>
      </c>
      <c r="B876">
        <v>125</v>
      </c>
    </row>
    <row r="877" spans="1:2" x14ac:dyDescent="0.3">
      <c r="A877" s="1" t="s">
        <v>536</v>
      </c>
      <c r="B877">
        <v>125</v>
      </c>
    </row>
    <row r="878" spans="1:2" x14ac:dyDescent="0.3">
      <c r="A878" s="1" t="s">
        <v>537</v>
      </c>
      <c r="B878">
        <v>135.5</v>
      </c>
    </row>
    <row r="879" spans="1:2" x14ac:dyDescent="0.3">
      <c r="A879" s="1" t="s">
        <v>538</v>
      </c>
      <c r="B879">
        <v>135.5</v>
      </c>
    </row>
    <row r="880" spans="1:2" x14ac:dyDescent="0.3">
      <c r="A880" s="1" t="s">
        <v>1765</v>
      </c>
      <c r="B880">
        <v>127</v>
      </c>
    </row>
    <row r="881" spans="1:2" x14ac:dyDescent="0.3">
      <c r="A881" s="1" t="s">
        <v>1766</v>
      </c>
      <c r="B881">
        <v>134</v>
      </c>
    </row>
    <row r="882" spans="1:2" x14ac:dyDescent="0.3">
      <c r="A882" s="1" t="s">
        <v>1767</v>
      </c>
      <c r="B882">
        <v>112.5</v>
      </c>
    </row>
    <row r="883" spans="1:2" x14ac:dyDescent="0.3">
      <c r="A883" s="1" t="s">
        <v>1768</v>
      </c>
      <c r="B883">
        <v>112.5</v>
      </c>
    </row>
    <row r="884" spans="1:2" x14ac:dyDescent="0.3">
      <c r="A884" s="1" t="s">
        <v>1769</v>
      </c>
      <c r="B884">
        <v>145</v>
      </c>
    </row>
    <row r="885" spans="1:2" x14ac:dyDescent="0.3">
      <c r="A885" s="1" t="s">
        <v>1770</v>
      </c>
      <c r="B885">
        <v>145</v>
      </c>
    </row>
    <row r="886" spans="1:2" x14ac:dyDescent="0.3">
      <c r="A886" s="1" t="s">
        <v>1771</v>
      </c>
      <c r="B886">
        <v>145</v>
      </c>
    </row>
    <row r="887" spans="1:2" x14ac:dyDescent="0.3">
      <c r="A887" s="1" t="s">
        <v>1772</v>
      </c>
      <c r="B887">
        <v>80.5</v>
      </c>
    </row>
    <row r="888" spans="1:2" x14ac:dyDescent="0.3">
      <c r="A888" s="1" t="s">
        <v>1773</v>
      </c>
      <c r="B888">
        <v>80.5</v>
      </c>
    </row>
    <row r="889" spans="1:2" x14ac:dyDescent="0.3">
      <c r="A889" s="1" t="s">
        <v>1775</v>
      </c>
      <c r="B889">
        <v>150.5</v>
      </c>
    </row>
    <row r="890" spans="1:2" x14ac:dyDescent="0.3">
      <c r="A890" s="1" t="s">
        <v>1776</v>
      </c>
      <c r="B890">
        <v>130</v>
      </c>
    </row>
    <row r="891" spans="1:2" x14ac:dyDescent="0.3">
      <c r="A891" s="1" t="s">
        <v>1777</v>
      </c>
      <c r="B891">
        <v>135.5</v>
      </c>
    </row>
    <row r="892" spans="1:2" x14ac:dyDescent="0.3">
      <c r="A892" s="1" t="s">
        <v>1778</v>
      </c>
      <c r="B892">
        <v>135.5</v>
      </c>
    </row>
    <row r="893" spans="1:2" x14ac:dyDescent="0.3">
      <c r="A893" s="1" t="s">
        <v>1779</v>
      </c>
      <c r="B893">
        <v>142.5</v>
      </c>
    </row>
    <row r="894" spans="1:2" x14ac:dyDescent="0.3">
      <c r="A894" s="1" t="s">
        <v>1780</v>
      </c>
      <c r="B894">
        <v>142.5</v>
      </c>
    </row>
    <row r="895" spans="1:2" x14ac:dyDescent="0.3">
      <c r="A895" s="1" t="s">
        <v>1781</v>
      </c>
      <c r="B895">
        <v>147.5</v>
      </c>
    </row>
    <row r="896" spans="1:2" x14ac:dyDescent="0.3">
      <c r="A896" s="1" t="s">
        <v>1782</v>
      </c>
      <c r="B896">
        <v>147.5</v>
      </c>
    </row>
    <row r="897" spans="1:2" x14ac:dyDescent="0.3">
      <c r="A897" s="1" t="s">
        <v>1783</v>
      </c>
      <c r="B897">
        <v>152</v>
      </c>
    </row>
    <row r="898" spans="1:2" x14ac:dyDescent="0.3">
      <c r="A898" s="1" t="s">
        <v>1784</v>
      </c>
      <c r="B898">
        <v>152</v>
      </c>
    </row>
    <row r="899" spans="1:2" x14ac:dyDescent="0.3">
      <c r="A899" s="1" t="s">
        <v>1785</v>
      </c>
      <c r="B899">
        <v>122</v>
      </c>
    </row>
    <row r="900" spans="1:2" x14ac:dyDescent="0.3">
      <c r="A900" s="1" t="s">
        <v>1786</v>
      </c>
      <c r="B900">
        <v>122</v>
      </c>
    </row>
    <row r="901" spans="1:2" x14ac:dyDescent="0.3">
      <c r="A901" s="1" t="s">
        <v>1787</v>
      </c>
      <c r="B901">
        <v>122.5</v>
      </c>
    </row>
    <row r="902" spans="1:2" x14ac:dyDescent="0.3">
      <c r="A902" s="1" t="s">
        <v>1788</v>
      </c>
      <c r="B902">
        <v>147.5</v>
      </c>
    </row>
    <row r="903" spans="1:2" x14ac:dyDescent="0.3">
      <c r="A903" s="1" t="s">
        <v>2574</v>
      </c>
      <c r="B903">
        <v>155.5</v>
      </c>
    </row>
    <row r="904" spans="1:2" x14ac:dyDescent="0.3">
      <c r="A904" s="1" t="s">
        <v>1789</v>
      </c>
      <c r="B904">
        <v>155.5</v>
      </c>
    </row>
    <row r="905" spans="1:2" x14ac:dyDescent="0.3">
      <c r="A905" s="1" t="s">
        <v>1790</v>
      </c>
      <c r="B905">
        <v>155.5</v>
      </c>
    </row>
    <row r="906" spans="1:2" x14ac:dyDescent="0.3">
      <c r="A906" s="1" t="s">
        <v>1791</v>
      </c>
      <c r="B906">
        <v>155.5</v>
      </c>
    </row>
    <row r="907" spans="1:2" x14ac:dyDescent="0.3">
      <c r="A907" s="1" t="s">
        <v>1792</v>
      </c>
      <c r="B907">
        <v>80.5</v>
      </c>
    </row>
    <row r="908" spans="1:2" x14ac:dyDescent="0.3">
      <c r="A908" s="1" t="s">
        <v>1793</v>
      </c>
      <c r="B908">
        <v>80.5</v>
      </c>
    </row>
    <row r="909" spans="1:2" x14ac:dyDescent="0.3">
      <c r="A909" s="1" t="s">
        <v>1794</v>
      </c>
      <c r="B909">
        <v>131.5</v>
      </c>
    </row>
    <row r="910" spans="1:2" x14ac:dyDescent="0.3">
      <c r="A910" s="1" t="s">
        <v>1795</v>
      </c>
      <c r="B910">
        <v>125</v>
      </c>
    </row>
    <row r="911" spans="1:2" x14ac:dyDescent="0.3">
      <c r="A911" s="1" t="s">
        <v>1796</v>
      </c>
      <c r="B911">
        <v>128.5</v>
      </c>
    </row>
    <row r="912" spans="1:2" x14ac:dyDescent="0.3">
      <c r="A912" s="1" t="s">
        <v>1797</v>
      </c>
      <c r="B912">
        <v>128.5</v>
      </c>
    </row>
    <row r="913" spans="1:2" x14ac:dyDescent="0.3">
      <c r="A913" s="1" t="s">
        <v>1798</v>
      </c>
      <c r="B913">
        <v>128.5</v>
      </c>
    </row>
    <row r="914" spans="1:2" x14ac:dyDescent="0.3">
      <c r="A914" s="1" t="s">
        <v>1799</v>
      </c>
      <c r="B914">
        <v>128.5</v>
      </c>
    </row>
    <row r="915" spans="1:2" x14ac:dyDescent="0.3">
      <c r="A915" s="1" t="s">
        <v>2733</v>
      </c>
      <c r="B915">
        <v>17.25</v>
      </c>
    </row>
    <row r="916" spans="1:2" x14ac:dyDescent="0.3">
      <c r="A916" s="1" t="s">
        <v>2734</v>
      </c>
      <c r="B916">
        <v>110</v>
      </c>
    </row>
    <row r="917" spans="1:2" x14ac:dyDescent="0.3">
      <c r="A917" s="1" t="s">
        <v>1800</v>
      </c>
      <c r="B917">
        <v>0.6</v>
      </c>
    </row>
    <row r="918" spans="1:2" x14ac:dyDescent="0.3">
      <c r="A918" s="1" t="s">
        <v>1801</v>
      </c>
      <c r="B918">
        <v>2.9499999999999998E-2</v>
      </c>
    </row>
    <row r="919" spans="1:2" x14ac:dyDescent="0.3">
      <c r="A919" s="1" t="s">
        <v>1802</v>
      </c>
      <c r="B919">
        <v>3.0349999999999999E-2</v>
      </c>
    </row>
    <row r="920" spans="1:2" x14ac:dyDescent="0.3">
      <c r="A920" s="1" t="s">
        <v>2735</v>
      </c>
      <c r="B920">
        <v>9.5</v>
      </c>
    </row>
    <row r="921" spans="1:2" x14ac:dyDescent="0.3">
      <c r="A921" s="1" t="s">
        <v>1803</v>
      </c>
      <c r="B921">
        <v>4.95</v>
      </c>
    </row>
    <row r="922" spans="1:2" x14ac:dyDescent="0.3">
      <c r="A922" s="1" t="s">
        <v>1804</v>
      </c>
      <c r="B922">
        <v>10.2925</v>
      </c>
    </row>
    <row r="923" spans="1:2" x14ac:dyDescent="0.3">
      <c r="A923" s="1" t="s">
        <v>2736</v>
      </c>
      <c r="B923">
        <v>73</v>
      </c>
    </row>
    <row r="924" spans="1:2" x14ac:dyDescent="0.3">
      <c r="A924" s="1" t="s">
        <v>2737</v>
      </c>
      <c r="B924">
        <v>132.5</v>
      </c>
    </row>
    <row r="925" spans="1:2" x14ac:dyDescent="0.3">
      <c r="A925" s="1" t="s">
        <v>544</v>
      </c>
      <c r="B925">
        <v>152.5</v>
      </c>
    </row>
    <row r="926" spans="1:2" x14ac:dyDescent="0.3">
      <c r="A926" s="1" t="s">
        <v>2738</v>
      </c>
      <c r="B926">
        <v>135</v>
      </c>
    </row>
    <row r="927" spans="1:2" x14ac:dyDescent="0.3">
      <c r="A927" s="1" t="s">
        <v>1805</v>
      </c>
      <c r="B927">
        <v>5.95</v>
      </c>
    </row>
    <row r="928" spans="1:2" x14ac:dyDescent="0.3">
      <c r="A928" s="1" t="s">
        <v>2739</v>
      </c>
      <c r="B928">
        <v>108</v>
      </c>
    </row>
    <row r="929" spans="1:2" x14ac:dyDescent="0.3">
      <c r="A929" s="1" t="s">
        <v>2740</v>
      </c>
      <c r="B929">
        <v>337.5</v>
      </c>
    </row>
    <row r="930" spans="1:2" x14ac:dyDescent="0.3">
      <c r="A930" s="1" t="s">
        <v>2741</v>
      </c>
      <c r="B930">
        <v>6.05</v>
      </c>
    </row>
    <row r="931" spans="1:2" x14ac:dyDescent="0.3">
      <c r="A931" s="1" t="s">
        <v>1807</v>
      </c>
      <c r="B931">
        <v>4.6712499999999997</v>
      </c>
    </row>
    <row r="932" spans="1:2" x14ac:dyDescent="0.3">
      <c r="A932" s="1" t="s">
        <v>1808</v>
      </c>
      <c r="B932">
        <v>12.08</v>
      </c>
    </row>
    <row r="933" spans="1:2" x14ac:dyDescent="0.3">
      <c r="A933" s="1" t="s">
        <v>1809</v>
      </c>
      <c r="B933">
        <v>10.407500000000001</v>
      </c>
    </row>
    <row r="934" spans="1:2" x14ac:dyDescent="0.3">
      <c r="A934" s="1" t="s">
        <v>2742</v>
      </c>
      <c r="B934">
        <v>15</v>
      </c>
    </row>
    <row r="935" spans="1:2" x14ac:dyDescent="0.3">
      <c r="A935" s="1" t="s">
        <v>1810</v>
      </c>
      <c r="B935">
        <v>7.7250000000000014</v>
      </c>
    </row>
    <row r="936" spans="1:2" x14ac:dyDescent="0.3">
      <c r="A936" s="1" t="s">
        <v>2743</v>
      </c>
      <c r="B936">
        <v>1130</v>
      </c>
    </row>
    <row r="937" spans="1:2" x14ac:dyDescent="0.3">
      <c r="A937" s="1" t="s">
        <v>1812</v>
      </c>
      <c r="B937">
        <v>35</v>
      </c>
    </row>
    <row r="938" spans="1:2" x14ac:dyDescent="0.3">
      <c r="A938" s="1" t="s">
        <v>1813</v>
      </c>
      <c r="B938">
        <v>7.1881250000000003</v>
      </c>
    </row>
    <row r="939" spans="1:2" x14ac:dyDescent="0.3">
      <c r="A939" s="1" t="s">
        <v>549</v>
      </c>
      <c r="B939">
        <v>210.5</v>
      </c>
    </row>
    <row r="940" spans="1:2" x14ac:dyDescent="0.3">
      <c r="A940" s="1" t="s">
        <v>550</v>
      </c>
      <c r="B940">
        <v>210.5</v>
      </c>
    </row>
    <row r="941" spans="1:2" x14ac:dyDescent="0.3">
      <c r="A941" s="1" t="s">
        <v>551</v>
      </c>
      <c r="B941">
        <v>210.5</v>
      </c>
    </row>
    <row r="942" spans="1:2" x14ac:dyDescent="0.3">
      <c r="A942" s="1" t="s">
        <v>552</v>
      </c>
      <c r="B942">
        <v>210.5</v>
      </c>
    </row>
    <row r="943" spans="1:2" x14ac:dyDescent="0.3">
      <c r="A943" s="1" t="s">
        <v>553</v>
      </c>
      <c r="B943">
        <v>210.5</v>
      </c>
    </row>
    <row r="944" spans="1:2" x14ac:dyDescent="0.3">
      <c r="A944" s="1" t="s">
        <v>554</v>
      </c>
      <c r="B944">
        <v>210.5</v>
      </c>
    </row>
    <row r="945" spans="1:2" x14ac:dyDescent="0.3">
      <c r="A945" s="1" t="s">
        <v>1814</v>
      </c>
      <c r="B945">
        <v>81.5</v>
      </c>
    </row>
    <row r="946" spans="1:2" x14ac:dyDescent="0.3">
      <c r="A946" s="1" t="s">
        <v>1815</v>
      </c>
      <c r="B946">
        <v>85.25</v>
      </c>
    </row>
    <row r="947" spans="1:2" x14ac:dyDescent="0.3">
      <c r="A947" s="1" t="s">
        <v>1816</v>
      </c>
      <c r="B947">
        <v>88</v>
      </c>
    </row>
    <row r="948" spans="1:2" x14ac:dyDescent="0.3">
      <c r="A948" s="1" t="s">
        <v>1817</v>
      </c>
      <c r="B948">
        <v>97.5</v>
      </c>
    </row>
    <row r="949" spans="1:2" x14ac:dyDescent="0.3">
      <c r="A949" s="1" t="s">
        <v>1818</v>
      </c>
      <c r="B949">
        <v>99.5</v>
      </c>
    </row>
    <row r="950" spans="1:2" x14ac:dyDescent="0.3">
      <c r="A950" s="1" t="s">
        <v>555</v>
      </c>
      <c r="B950">
        <v>62.5</v>
      </c>
    </row>
    <row r="951" spans="1:2" x14ac:dyDescent="0.3">
      <c r="A951" s="1" t="s">
        <v>1819</v>
      </c>
      <c r="B951">
        <v>3.2500000000000001E-2</v>
      </c>
    </row>
    <row r="952" spans="1:2" x14ac:dyDescent="0.3">
      <c r="A952" s="1" t="s">
        <v>1820</v>
      </c>
      <c r="B952">
        <v>1.5</v>
      </c>
    </row>
    <row r="953" spans="1:2" x14ac:dyDescent="0.3">
      <c r="A953" s="1" t="s">
        <v>1821</v>
      </c>
      <c r="B953">
        <v>1.655</v>
      </c>
    </row>
    <row r="954" spans="1:2" x14ac:dyDescent="0.3">
      <c r="A954" s="1" t="s">
        <v>1822</v>
      </c>
      <c r="B954">
        <v>4.8500000000000001E-2</v>
      </c>
    </row>
    <row r="955" spans="1:2" x14ac:dyDescent="0.3">
      <c r="A955" s="1" t="s">
        <v>1823</v>
      </c>
      <c r="B955">
        <v>5.0750000000000003E-2</v>
      </c>
    </row>
    <row r="956" spans="1:2" x14ac:dyDescent="0.3">
      <c r="A956" s="1" t="s">
        <v>1824</v>
      </c>
      <c r="B956">
        <v>4.5512499999999996</v>
      </c>
    </row>
    <row r="957" spans="1:2" x14ac:dyDescent="0.3">
      <c r="A957" s="1" t="s">
        <v>1825</v>
      </c>
      <c r="B957">
        <v>3.7666666666666668E-2</v>
      </c>
    </row>
    <row r="958" spans="1:2" x14ac:dyDescent="0.3">
      <c r="A958" s="1" t="s">
        <v>1826</v>
      </c>
      <c r="B958">
        <v>2.4</v>
      </c>
    </row>
    <row r="959" spans="1:2" x14ac:dyDescent="0.3">
      <c r="A959" s="1" t="s">
        <v>1827</v>
      </c>
      <c r="B959">
        <v>8.9725000000000001</v>
      </c>
    </row>
    <row r="960" spans="1:2" x14ac:dyDescent="0.3">
      <c r="A960" s="1" t="s">
        <v>1828</v>
      </c>
      <c r="B960">
        <v>24.5</v>
      </c>
    </row>
    <row r="961" spans="1:2" x14ac:dyDescent="0.3">
      <c r="A961" s="1" t="s">
        <v>1829</v>
      </c>
      <c r="B961">
        <v>9.6575000000000006</v>
      </c>
    </row>
    <row r="962" spans="1:2" x14ac:dyDescent="0.3">
      <c r="A962" s="1" t="s">
        <v>1830</v>
      </c>
      <c r="B962">
        <v>6.294999999999999</v>
      </c>
    </row>
    <row r="963" spans="1:2" x14ac:dyDescent="0.3">
      <c r="A963" s="1" t="s">
        <v>1831</v>
      </c>
      <c r="B963">
        <v>76.25</v>
      </c>
    </row>
    <row r="964" spans="1:2" x14ac:dyDescent="0.3">
      <c r="A964" s="1" t="s">
        <v>1832</v>
      </c>
      <c r="B964">
        <v>0.13716666666666669</v>
      </c>
    </row>
    <row r="965" spans="1:2" x14ac:dyDescent="0.3">
      <c r="A965" s="1" t="s">
        <v>556</v>
      </c>
      <c r="B965">
        <v>32.5</v>
      </c>
    </row>
    <row r="966" spans="1:2" x14ac:dyDescent="0.3">
      <c r="A966" s="1" t="s">
        <v>1833</v>
      </c>
      <c r="B966">
        <v>4.4400000000000004E-3</v>
      </c>
    </row>
    <row r="967" spans="1:2" x14ac:dyDescent="0.3">
      <c r="A967" s="1" t="s">
        <v>1834</v>
      </c>
      <c r="B967">
        <v>1.8E-3</v>
      </c>
    </row>
    <row r="968" spans="1:2" x14ac:dyDescent="0.3">
      <c r="A968" s="1" t="s">
        <v>1835</v>
      </c>
      <c r="B968">
        <v>11.5</v>
      </c>
    </row>
    <row r="969" spans="1:2" x14ac:dyDescent="0.3">
      <c r="A969" s="1" t="s">
        <v>1836</v>
      </c>
      <c r="B969">
        <v>30.016666666666669</v>
      </c>
    </row>
    <row r="970" spans="1:2" x14ac:dyDescent="0.3">
      <c r="A970" s="1" t="s">
        <v>1837</v>
      </c>
      <c r="B970">
        <v>10.5</v>
      </c>
    </row>
    <row r="971" spans="1:2" x14ac:dyDescent="0.3">
      <c r="A971" s="1" t="s">
        <v>1838</v>
      </c>
      <c r="B971">
        <v>2.2669999999999999</v>
      </c>
    </row>
    <row r="972" spans="1:2" x14ac:dyDescent="0.3">
      <c r="A972" s="1" t="s">
        <v>557</v>
      </c>
      <c r="B972">
        <v>8</v>
      </c>
    </row>
    <row r="973" spans="1:2" x14ac:dyDescent="0.3">
      <c r="A973" s="1" t="s">
        <v>558</v>
      </c>
      <c r="B973">
        <v>40</v>
      </c>
    </row>
    <row r="974" spans="1:2" x14ac:dyDescent="0.3">
      <c r="A974" s="1" t="s">
        <v>559</v>
      </c>
      <c r="B974">
        <v>21.4</v>
      </c>
    </row>
    <row r="975" spans="1:2" x14ac:dyDescent="0.3">
      <c r="A975" s="1" t="s">
        <v>560</v>
      </c>
      <c r="B975">
        <v>13.2</v>
      </c>
    </row>
    <row r="976" spans="1:2" x14ac:dyDescent="0.3">
      <c r="A976" s="1" t="s">
        <v>561</v>
      </c>
      <c r="B976">
        <v>54.900000000000013</v>
      </c>
    </row>
    <row r="977" spans="1:2" x14ac:dyDescent="0.3">
      <c r="A977" s="1" t="s">
        <v>562</v>
      </c>
      <c r="B977">
        <v>141.5</v>
      </c>
    </row>
    <row r="978" spans="1:2" x14ac:dyDescent="0.3">
      <c r="A978" s="1" t="s">
        <v>563</v>
      </c>
      <c r="B978">
        <v>4.25</v>
      </c>
    </row>
    <row r="979" spans="1:2" x14ac:dyDescent="0.3">
      <c r="A979" s="1" t="s">
        <v>1839</v>
      </c>
      <c r="B979">
        <v>120.5</v>
      </c>
    </row>
    <row r="980" spans="1:2" x14ac:dyDescent="0.3">
      <c r="A980" s="1" t="s">
        <v>564</v>
      </c>
      <c r="B980">
        <v>43.5</v>
      </c>
    </row>
    <row r="981" spans="1:2" x14ac:dyDescent="0.3">
      <c r="A981" s="1" t="s">
        <v>565</v>
      </c>
      <c r="B981">
        <v>61</v>
      </c>
    </row>
    <row r="982" spans="1:2" x14ac:dyDescent="0.3">
      <c r="A982" s="1" t="s">
        <v>566</v>
      </c>
      <c r="B982">
        <v>46.2</v>
      </c>
    </row>
    <row r="983" spans="1:2" x14ac:dyDescent="0.3">
      <c r="A983" s="1" t="s">
        <v>567</v>
      </c>
      <c r="B983">
        <v>65.7</v>
      </c>
    </row>
    <row r="984" spans="1:2" x14ac:dyDescent="0.3">
      <c r="A984" s="1" t="s">
        <v>568</v>
      </c>
      <c r="B984">
        <v>20</v>
      </c>
    </row>
    <row r="985" spans="1:2" x14ac:dyDescent="0.3">
      <c r="A985" s="1" t="s">
        <v>569</v>
      </c>
      <c r="B985">
        <v>47.7</v>
      </c>
    </row>
    <row r="986" spans="1:2" x14ac:dyDescent="0.3">
      <c r="A986" s="1" t="s">
        <v>570</v>
      </c>
      <c r="B986">
        <v>13</v>
      </c>
    </row>
    <row r="987" spans="1:2" x14ac:dyDescent="0.3">
      <c r="A987" s="1" t="s">
        <v>1840</v>
      </c>
      <c r="B987">
        <v>27.2</v>
      </c>
    </row>
    <row r="988" spans="1:2" x14ac:dyDescent="0.3">
      <c r="A988" s="1" t="s">
        <v>1841</v>
      </c>
      <c r="B988">
        <v>70</v>
      </c>
    </row>
    <row r="989" spans="1:2" x14ac:dyDescent="0.3">
      <c r="A989" s="1" t="s">
        <v>1842</v>
      </c>
      <c r="B989">
        <v>6.75</v>
      </c>
    </row>
    <row r="990" spans="1:2" x14ac:dyDescent="0.3">
      <c r="A990" s="1" t="s">
        <v>571</v>
      </c>
      <c r="B990">
        <v>72</v>
      </c>
    </row>
    <row r="991" spans="1:2" x14ac:dyDescent="0.3">
      <c r="A991" s="1" t="s">
        <v>1843</v>
      </c>
      <c r="B991">
        <v>3.5574999999999999E-3</v>
      </c>
    </row>
    <row r="992" spans="1:2" x14ac:dyDescent="0.3">
      <c r="A992" s="1" t="s">
        <v>1844</v>
      </c>
      <c r="B992">
        <v>3.6124999999999998E-3</v>
      </c>
    </row>
    <row r="993" spans="1:2" x14ac:dyDescent="0.3">
      <c r="A993" s="1" t="s">
        <v>1845</v>
      </c>
      <c r="B993">
        <v>3.7325000000000001E-3</v>
      </c>
    </row>
    <row r="994" spans="1:2" x14ac:dyDescent="0.3">
      <c r="A994" s="1" t="s">
        <v>1846</v>
      </c>
      <c r="B994">
        <v>16.5</v>
      </c>
    </row>
    <row r="995" spans="1:2" x14ac:dyDescent="0.3">
      <c r="A995" s="1" t="s">
        <v>1847</v>
      </c>
      <c r="B995">
        <v>1.24E-2</v>
      </c>
    </row>
    <row r="996" spans="1:2" x14ac:dyDescent="0.3">
      <c r="A996" s="1" t="s">
        <v>1848</v>
      </c>
      <c r="B996">
        <v>1.0322499999999999</v>
      </c>
    </row>
    <row r="997" spans="1:2" x14ac:dyDescent="0.3">
      <c r="A997" s="1" t="s">
        <v>1849</v>
      </c>
      <c r="B997">
        <v>1</v>
      </c>
    </row>
    <row r="998" spans="1:2" x14ac:dyDescent="0.3">
      <c r="A998" s="1" t="s">
        <v>572</v>
      </c>
      <c r="B998">
        <v>1</v>
      </c>
    </row>
    <row r="999" spans="1:2" x14ac:dyDescent="0.3">
      <c r="A999" s="1" t="s">
        <v>1850</v>
      </c>
      <c r="B999">
        <v>24.5</v>
      </c>
    </row>
    <row r="1000" spans="1:2" x14ac:dyDescent="0.3">
      <c r="A1000" s="1" t="s">
        <v>1851</v>
      </c>
      <c r="B1000">
        <v>23.5</v>
      </c>
    </row>
    <row r="1001" spans="1:2" x14ac:dyDescent="0.3">
      <c r="A1001" s="1" t="s">
        <v>1852</v>
      </c>
      <c r="B1001">
        <v>9.65</v>
      </c>
    </row>
    <row r="1002" spans="1:2" x14ac:dyDescent="0.3">
      <c r="A1002" s="1" t="s">
        <v>1853</v>
      </c>
      <c r="B1002">
        <v>6</v>
      </c>
    </row>
    <row r="1003" spans="1:2" x14ac:dyDescent="0.3">
      <c r="A1003" s="1" t="s">
        <v>1854</v>
      </c>
      <c r="B1003">
        <v>16.850000000000001</v>
      </c>
    </row>
    <row r="1004" spans="1:2" x14ac:dyDescent="0.3">
      <c r="A1004" s="1" t="s">
        <v>1855</v>
      </c>
      <c r="B1004">
        <v>12.725</v>
      </c>
    </row>
    <row r="1005" spans="1:2" x14ac:dyDescent="0.3">
      <c r="A1005" s="1" t="s">
        <v>1856</v>
      </c>
      <c r="B1005">
        <v>62</v>
      </c>
    </row>
    <row r="1006" spans="1:2" x14ac:dyDescent="0.3">
      <c r="A1006" s="1" t="s">
        <v>1857</v>
      </c>
      <c r="B1006">
        <v>62</v>
      </c>
    </row>
    <row r="1007" spans="1:2" x14ac:dyDescent="0.3">
      <c r="A1007" s="1" t="s">
        <v>1858</v>
      </c>
      <c r="B1007">
        <v>62</v>
      </c>
    </row>
    <row r="1008" spans="1:2" x14ac:dyDescent="0.3">
      <c r="A1008" s="1" t="s">
        <v>1859</v>
      </c>
      <c r="B1008">
        <v>62</v>
      </c>
    </row>
    <row r="1009" spans="1:2" x14ac:dyDescent="0.3">
      <c r="A1009" s="1" t="s">
        <v>1860</v>
      </c>
      <c r="B1009">
        <v>62</v>
      </c>
    </row>
    <row r="1010" spans="1:2" x14ac:dyDescent="0.3">
      <c r="A1010" s="1" t="s">
        <v>1861</v>
      </c>
      <c r="B1010">
        <v>62</v>
      </c>
    </row>
    <row r="1011" spans="1:2" x14ac:dyDescent="0.3">
      <c r="A1011" s="1" t="s">
        <v>1862</v>
      </c>
      <c r="B1011">
        <v>62</v>
      </c>
    </row>
    <row r="1012" spans="1:2" x14ac:dyDescent="0.3">
      <c r="A1012" s="1" t="s">
        <v>1863</v>
      </c>
      <c r="B1012">
        <v>95</v>
      </c>
    </row>
    <row r="1013" spans="1:2" x14ac:dyDescent="0.3">
      <c r="A1013" s="1" t="s">
        <v>1864</v>
      </c>
      <c r="B1013">
        <v>95</v>
      </c>
    </row>
    <row r="1014" spans="1:2" x14ac:dyDescent="0.3">
      <c r="A1014" s="1" t="s">
        <v>1865</v>
      </c>
      <c r="B1014">
        <v>95</v>
      </c>
    </row>
    <row r="1015" spans="1:2" x14ac:dyDescent="0.3">
      <c r="A1015" s="1" t="s">
        <v>1866</v>
      </c>
      <c r="B1015">
        <v>95</v>
      </c>
    </row>
    <row r="1016" spans="1:2" x14ac:dyDescent="0.3">
      <c r="A1016" s="1" t="s">
        <v>1867</v>
      </c>
      <c r="B1016">
        <v>95</v>
      </c>
    </row>
    <row r="1017" spans="1:2" x14ac:dyDescent="0.3">
      <c r="A1017" s="1" t="s">
        <v>1868</v>
      </c>
      <c r="B1017">
        <v>95</v>
      </c>
    </row>
    <row r="1018" spans="1:2" x14ac:dyDescent="0.3">
      <c r="A1018" s="1" t="s">
        <v>1869</v>
      </c>
      <c r="B1018">
        <v>95</v>
      </c>
    </row>
    <row r="1019" spans="1:2" x14ac:dyDescent="0.3">
      <c r="A1019" s="1" t="s">
        <v>1870</v>
      </c>
      <c r="B1019">
        <v>95</v>
      </c>
    </row>
    <row r="1020" spans="1:2" x14ac:dyDescent="0.3">
      <c r="A1020" s="1" t="s">
        <v>1871</v>
      </c>
      <c r="B1020">
        <v>95</v>
      </c>
    </row>
    <row r="1021" spans="1:2" x14ac:dyDescent="0.3">
      <c r="A1021" s="1" t="s">
        <v>1872</v>
      </c>
      <c r="B1021">
        <v>95</v>
      </c>
    </row>
    <row r="1022" spans="1:2" x14ac:dyDescent="0.3">
      <c r="A1022" s="1" t="s">
        <v>1873</v>
      </c>
      <c r="B1022">
        <v>95</v>
      </c>
    </row>
    <row r="1023" spans="1:2" x14ac:dyDescent="0.3">
      <c r="A1023" s="1" t="s">
        <v>1874</v>
      </c>
      <c r="B1023">
        <v>95</v>
      </c>
    </row>
    <row r="1024" spans="1:2" x14ac:dyDescent="0.3">
      <c r="A1024" s="1" t="s">
        <v>1875</v>
      </c>
      <c r="B1024">
        <v>95</v>
      </c>
    </row>
    <row r="1025" spans="1:2" x14ac:dyDescent="0.3">
      <c r="A1025" s="1" t="s">
        <v>1876</v>
      </c>
      <c r="B1025">
        <v>95</v>
      </c>
    </row>
    <row r="1026" spans="1:2" x14ac:dyDescent="0.3">
      <c r="A1026" s="1" t="s">
        <v>1877</v>
      </c>
      <c r="B1026">
        <v>95</v>
      </c>
    </row>
    <row r="1027" spans="1:2" x14ac:dyDescent="0.3">
      <c r="A1027" s="1" t="s">
        <v>1878</v>
      </c>
      <c r="B1027">
        <v>95</v>
      </c>
    </row>
    <row r="1028" spans="1:2" x14ac:dyDescent="0.3">
      <c r="A1028" s="1" t="s">
        <v>1879</v>
      </c>
      <c r="B1028">
        <v>95</v>
      </c>
    </row>
    <row r="1029" spans="1:2" x14ac:dyDescent="0.3">
      <c r="A1029" s="1" t="s">
        <v>1880</v>
      </c>
      <c r="B1029">
        <v>95</v>
      </c>
    </row>
    <row r="1030" spans="1:2" x14ac:dyDescent="0.3">
      <c r="A1030" s="1" t="s">
        <v>1881</v>
      </c>
      <c r="B1030">
        <v>95</v>
      </c>
    </row>
    <row r="1031" spans="1:2" x14ac:dyDescent="0.3">
      <c r="A1031" s="1" t="s">
        <v>1882</v>
      </c>
      <c r="B1031">
        <v>95</v>
      </c>
    </row>
    <row r="1032" spans="1:2" x14ac:dyDescent="0.3">
      <c r="A1032" s="1" t="s">
        <v>1883</v>
      </c>
      <c r="B1032">
        <v>95</v>
      </c>
    </row>
    <row r="1033" spans="1:2" x14ac:dyDescent="0.3">
      <c r="A1033" s="1" t="s">
        <v>1884</v>
      </c>
      <c r="B1033">
        <v>95</v>
      </c>
    </row>
    <row r="1034" spans="1:2" x14ac:dyDescent="0.3">
      <c r="A1034" s="1" t="s">
        <v>1885</v>
      </c>
      <c r="B1034">
        <v>95</v>
      </c>
    </row>
    <row r="1035" spans="1:2" x14ac:dyDescent="0.3">
      <c r="A1035" s="1" t="s">
        <v>1886</v>
      </c>
      <c r="B1035">
        <v>95</v>
      </c>
    </row>
    <row r="1036" spans="1:2" x14ac:dyDescent="0.3">
      <c r="A1036" s="1" t="s">
        <v>1887</v>
      </c>
      <c r="B1036">
        <v>95</v>
      </c>
    </row>
    <row r="1037" spans="1:2" x14ac:dyDescent="0.3">
      <c r="A1037" s="1" t="s">
        <v>1888</v>
      </c>
      <c r="B1037">
        <v>95</v>
      </c>
    </row>
    <row r="1038" spans="1:2" x14ac:dyDescent="0.3">
      <c r="A1038" s="1" t="s">
        <v>573</v>
      </c>
      <c r="B1038">
        <v>95</v>
      </c>
    </row>
    <row r="1039" spans="1:2" x14ac:dyDescent="0.3">
      <c r="A1039" s="1" t="s">
        <v>1889</v>
      </c>
      <c r="B1039">
        <v>210.5</v>
      </c>
    </row>
    <row r="1040" spans="1:2" x14ac:dyDescent="0.3">
      <c r="A1040" s="1" t="s">
        <v>1890</v>
      </c>
      <c r="B1040">
        <v>62</v>
      </c>
    </row>
    <row r="1041" spans="1:2" x14ac:dyDescent="0.3">
      <c r="A1041" s="1" t="s">
        <v>1891</v>
      </c>
      <c r="B1041">
        <v>62</v>
      </c>
    </row>
    <row r="1042" spans="1:2" x14ac:dyDescent="0.3">
      <c r="A1042" s="1" t="s">
        <v>574</v>
      </c>
      <c r="B1042">
        <v>8.65</v>
      </c>
    </row>
    <row r="1043" spans="1:2" x14ac:dyDescent="0.3">
      <c r="A1043" s="1" t="s">
        <v>1892</v>
      </c>
      <c r="B1043">
        <v>5.4</v>
      </c>
    </row>
    <row r="1044" spans="1:2" x14ac:dyDescent="0.3">
      <c r="A1044" s="1" t="s">
        <v>575</v>
      </c>
      <c r="B1044">
        <v>6.05</v>
      </c>
    </row>
    <row r="1045" spans="1:2" x14ac:dyDescent="0.3">
      <c r="A1045" s="1" t="s">
        <v>1893</v>
      </c>
      <c r="B1045">
        <v>3.8</v>
      </c>
    </row>
    <row r="1046" spans="1:2" x14ac:dyDescent="0.3">
      <c r="A1046" s="1" t="s">
        <v>576</v>
      </c>
      <c r="B1046">
        <v>4.3499999999999996</v>
      </c>
    </row>
    <row r="1047" spans="1:2" x14ac:dyDescent="0.3">
      <c r="A1047" s="1" t="s">
        <v>577</v>
      </c>
      <c r="B1047">
        <v>2.75</v>
      </c>
    </row>
    <row r="1048" spans="1:2" x14ac:dyDescent="0.3">
      <c r="A1048" s="1" t="s">
        <v>1894</v>
      </c>
      <c r="B1048">
        <v>6.1074999999999999</v>
      </c>
    </row>
    <row r="1049" spans="1:2" x14ac:dyDescent="0.3">
      <c r="A1049" s="1" t="s">
        <v>578</v>
      </c>
      <c r="B1049">
        <v>2.35</v>
      </c>
    </row>
    <row r="1050" spans="1:2" x14ac:dyDescent="0.3">
      <c r="A1050" s="1" t="s">
        <v>1895</v>
      </c>
      <c r="B1050">
        <v>1.8</v>
      </c>
    </row>
    <row r="1051" spans="1:2" x14ac:dyDescent="0.3">
      <c r="A1051" s="1" t="s">
        <v>1896</v>
      </c>
      <c r="B1051">
        <v>53.5</v>
      </c>
    </row>
    <row r="1052" spans="1:2" x14ac:dyDescent="0.3">
      <c r="A1052" s="1" t="s">
        <v>1897</v>
      </c>
      <c r="B1052">
        <v>8.4574999999999997E-3</v>
      </c>
    </row>
    <row r="1053" spans="1:2" x14ac:dyDescent="0.3">
      <c r="A1053" s="1" t="s">
        <v>1898</v>
      </c>
      <c r="B1053">
        <v>2.75E-2</v>
      </c>
    </row>
    <row r="1054" spans="1:2" x14ac:dyDescent="0.3">
      <c r="A1054" s="1" t="s">
        <v>1899</v>
      </c>
      <c r="B1054">
        <v>130</v>
      </c>
    </row>
    <row r="1055" spans="1:2" x14ac:dyDescent="0.3">
      <c r="A1055" s="1" t="s">
        <v>579</v>
      </c>
      <c r="B1055">
        <v>10</v>
      </c>
    </row>
    <row r="1056" spans="1:2" x14ac:dyDescent="0.3">
      <c r="A1056" s="1" t="s">
        <v>1900</v>
      </c>
      <c r="B1056">
        <v>55.5</v>
      </c>
    </row>
    <row r="1057" spans="1:2" x14ac:dyDescent="0.3">
      <c r="A1057" s="1" t="s">
        <v>580</v>
      </c>
      <c r="B1057">
        <v>9.8000000000000007</v>
      </c>
    </row>
    <row r="1058" spans="1:2" x14ac:dyDescent="0.3">
      <c r="A1058" s="1" t="s">
        <v>581</v>
      </c>
      <c r="B1058">
        <v>121.5</v>
      </c>
    </row>
    <row r="1059" spans="1:2" x14ac:dyDescent="0.3">
      <c r="A1059" s="1" t="s">
        <v>1901</v>
      </c>
      <c r="B1059">
        <v>83.5</v>
      </c>
    </row>
    <row r="1060" spans="1:2" x14ac:dyDescent="0.3">
      <c r="A1060" s="1" t="s">
        <v>2661</v>
      </c>
      <c r="B1060">
        <v>86</v>
      </c>
    </row>
    <row r="1061" spans="1:2" x14ac:dyDescent="0.3">
      <c r="A1061" s="1" t="s">
        <v>2662</v>
      </c>
      <c r="B1061">
        <v>118</v>
      </c>
    </row>
    <row r="1062" spans="1:2" x14ac:dyDescent="0.3">
      <c r="A1062" s="1" t="s">
        <v>2663</v>
      </c>
      <c r="B1062">
        <v>86</v>
      </c>
    </row>
    <row r="1063" spans="1:2" x14ac:dyDescent="0.3">
      <c r="A1063" s="1" t="s">
        <v>2664</v>
      </c>
      <c r="B1063">
        <v>64.099999999999994</v>
      </c>
    </row>
    <row r="1064" spans="1:2" x14ac:dyDescent="0.3">
      <c r="A1064" s="1" t="s">
        <v>582</v>
      </c>
      <c r="B1064">
        <v>67</v>
      </c>
    </row>
    <row r="1065" spans="1:2" x14ac:dyDescent="0.3">
      <c r="A1065" s="1" t="s">
        <v>583</v>
      </c>
      <c r="B1065">
        <v>32.5</v>
      </c>
    </row>
    <row r="1066" spans="1:2" x14ac:dyDescent="0.3">
      <c r="A1066" s="1" t="s">
        <v>1902</v>
      </c>
      <c r="B1066">
        <v>0.90999999999999992</v>
      </c>
    </row>
    <row r="1067" spans="1:2" x14ac:dyDescent="0.3">
      <c r="A1067" s="1" t="s">
        <v>1903</v>
      </c>
      <c r="B1067">
        <v>68</v>
      </c>
    </row>
    <row r="1068" spans="1:2" x14ac:dyDescent="0.3">
      <c r="A1068" s="1" t="s">
        <v>1904</v>
      </c>
      <c r="B1068">
        <v>78.5</v>
      </c>
    </row>
    <row r="1069" spans="1:2" x14ac:dyDescent="0.3">
      <c r="A1069" s="1" t="s">
        <v>1905</v>
      </c>
      <c r="B1069">
        <v>89.5</v>
      </c>
    </row>
    <row r="1070" spans="1:2" x14ac:dyDescent="0.3">
      <c r="A1070" s="1" t="s">
        <v>1906</v>
      </c>
      <c r="B1070">
        <v>6.9</v>
      </c>
    </row>
    <row r="1071" spans="1:2" x14ac:dyDescent="0.3">
      <c r="A1071" s="1" t="s">
        <v>1907</v>
      </c>
      <c r="B1071">
        <v>4.7957333333333331E-3</v>
      </c>
    </row>
    <row r="1072" spans="1:2" x14ac:dyDescent="0.3">
      <c r="A1072" s="1" t="s">
        <v>1908</v>
      </c>
      <c r="B1072">
        <v>3.9221428571428572E-4</v>
      </c>
    </row>
    <row r="1073" spans="1:2" x14ac:dyDescent="0.3">
      <c r="A1073" s="1" t="s">
        <v>1909</v>
      </c>
    </row>
    <row r="1074" spans="1:2" x14ac:dyDescent="0.3">
      <c r="A1074" s="1" t="s">
        <v>584</v>
      </c>
      <c r="B1074">
        <v>5.5</v>
      </c>
    </row>
    <row r="1075" spans="1:2" x14ac:dyDescent="0.3">
      <c r="A1075" s="1" t="s">
        <v>1910</v>
      </c>
      <c r="B1075">
        <v>130</v>
      </c>
    </row>
    <row r="1076" spans="1:2" x14ac:dyDescent="0.3">
      <c r="A1076" s="1" t="s">
        <v>1911</v>
      </c>
      <c r="B1076">
        <v>131.5</v>
      </c>
    </row>
    <row r="1077" spans="1:2" x14ac:dyDescent="0.3">
      <c r="A1077" s="1" t="s">
        <v>1912</v>
      </c>
      <c r="B1077">
        <v>131.5</v>
      </c>
    </row>
    <row r="1078" spans="1:2" x14ac:dyDescent="0.3">
      <c r="A1078" s="1" t="s">
        <v>1913</v>
      </c>
      <c r="B1078">
        <v>121</v>
      </c>
    </row>
    <row r="1079" spans="1:2" x14ac:dyDescent="0.3">
      <c r="A1079" s="1" t="s">
        <v>1914</v>
      </c>
      <c r="B1079">
        <v>13</v>
      </c>
    </row>
    <row r="1080" spans="1:2" x14ac:dyDescent="0.3">
      <c r="A1080" s="1" t="s">
        <v>1915</v>
      </c>
      <c r="B1080">
        <v>105</v>
      </c>
    </row>
    <row r="1081" spans="1:2" x14ac:dyDescent="0.3">
      <c r="A1081" s="1" t="s">
        <v>1916</v>
      </c>
      <c r="B1081">
        <v>100</v>
      </c>
    </row>
    <row r="1082" spans="1:2" x14ac:dyDescent="0.3">
      <c r="A1082" s="1" t="s">
        <v>1917</v>
      </c>
      <c r="B1082">
        <v>95</v>
      </c>
    </row>
    <row r="1083" spans="1:2" x14ac:dyDescent="0.3">
      <c r="A1083" s="1" t="s">
        <v>1918</v>
      </c>
      <c r="B1083">
        <v>85</v>
      </c>
    </row>
    <row r="1084" spans="1:2" x14ac:dyDescent="0.3">
      <c r="A1084" s="1" t="s">
        <v>1919</v>
      </c>
      <c r="B1084">
        <v>95</v>
      </c>
    </row>
    <row r="1085" spans="1:2" x14ac:dyDescent="0.3">
      <c r="A1085" s="1" t="s">
        <v>1920</v>
      </c>
      <c r="B1085">
        <v>85</v>
      </c>
    </row>
    <row r="1086" spans="1:2" x14ac:dyDescent="0.3">
      <c r="A1086" s="1" t="s">
        <v>1921</v>
      </c>
      <c r="B1086">
        <v>105</v>
      </c>
    </row>
    <row r="1087" spans="1:2" x14ac:dyDescent="0.3">
      <c r="A1087" s="1" t="s">
        <v>1922</v>
      </c>
      <c r="B1087">
        <v>95</v>
      </c>
    </row>
    <row r="1088" spans="1:2" x14ac:dyDescent="0.3">
      <c r="A1088" s="1" t="s">
        <v>1923</v>
      </c>
      <c r="B1088">
        <v>95</v>
      </c>
    </row>
    <row r="1089" spans="1:2" x14ac:dyDescent="0.3">
      <c r="A1089" s="1" t="s">
        <v>1924</v>
      </c>
      <c r="B1089">
        <v>95</v>
      </c>
    </row>
    <row r="1090" spans="1:2" x14ac:dyDescent="0.3">
      <c r="A1090" s="1" t="s">
        <v>1925</v>
      </c>
      <c r="B1090">
        <v>85</v>
      </c>
    </row>
    <row r="1091" spans="1:2" x14ac:dyDescent="0.3">
      <c r="A1091" s="1" t="s">
        <v>1926</v>
      </c>
      <c r="B1091">
        <v>80</v>
      </c>
    </row>
    <row r="1092" spans="1:2" x14ac:dyDescent="0.3">
      <c r="A1092" s="1" t="s">
        <v>1927</v>
      </c>
      <c r="B1092">
        <v>110</v>
      </c>
    </row>
    <row r="1093" spans="1:2" x14ac:dyDescent="0.3">
      <c r="A1093" s="1" t="s">
        <v>1928</v>
      </c>
      <c r="B1093">
        <v>100</v>
      </c>
    </row>
    <row r="1094" spans="1:2" x14ac:dyDescent="0.3">
      <c r="A1094" s="1" t="s">
        <v>1929</v>
      </c>
      <c r="B1094">
        <v>90</v>
      </c>
    </row>
    <row r="1095" spans="1:2" x14ac:dyDescent="0.3">
      <c r="A1095" s="1" t="s">
        <v>1930</v>
      </c>
      <c r="B1095">
        <v>80</v>
      </c>
    </row>
    <row r="1096" spans="1:2" x14ac:dyDescent="0.3">
      <c r="A1096" s="1" t="s">
        <v>1931</v>
      </c>
      <c r="B1096">
        <v>70</v>
      </c>
    </row>
    <row r="1097" spans="1:2" x14ac:dyDescent="0.3">
      <c r="A1097" s="1" t="s">
        <v>1932</v>
      </c>
      <c r="B1097">
        <v>81.5</v>
      </c>
    </row>
    <row r="1098" spans="1:2" x14ac:dyDescent="0.3">
      <c r="A1098" s="1" t="s">
        <v>1933</v>
      </c>
      <c r="B1098">
        <v>81.5</v>
      </c>
    </row>
    <row r="1099" spans="1:2" x14ac:dyDescent="0.3">
      <c r="A1099" s="1" t="s">
        <v>1934</v>
      </c>
      <c r="B1099">
        <v>100</v>
      </c>
    </row>
    <row r="1100" spans="1:2" x14ac:dyDescent="0.3">
      <c r="A1100" s="1" t="s">
        <v>1935</v>
      </c>
      <c r="B1100">
        <v>90</v>
      </c>
    </row>
    <row r="1101" spans="1:2" x14ac:dyDescent="0.3">
      <c r="A1101" s="1" t="s">
        <v>1936</v>
      </c>
      <c r="B1101">
        <v>117.5</v>
      </c>
    </row>
    <row r="1102" spans="1:2" x14ac:dyDescent="0.3">
      <c r="A1102" s="1" t="s">
        <v>1937</v>
      </c>
      <c r="B1102">
        <v>65.5</v>
      </c>
    </row>
    <row r="1103" spans="1:2" x14ac:dyDescent="0.3">
      <c r="A1103" s="1" t="s">
        <v>1938</v>
      </c>
      <c r="B1103">
        <v>90</v>
      </c>
    </row>
    <row r="1104" spans="1:2" x14ac:dyDescent="0.3">
      <c r="A1104" s="1" t="s">
        <v>1939</v>
      </c>
      <c r="B1104">
        <v>80</v>
      </c>
    </row>
    <row r="1105" spans="1:2" x14ac:dyDescent="0.3">
      <c r="A1105" s="1" t="s">
        <v>1940</v>
      </c>
      <c r="B1105">
        <v>108.5</v>
      </c>
    </row>
    <row r="1106" spans="1:2" x14ac:dyDescent="0.3">
      <c r="A1106" s="1" t="s">
        <v>1941</v>
      </c>
      <c r="B1106">
        <v>78.5</v>
      </c>
    </row>
    <row r="1107" spans="1:2" x14ac:dyDescent="0.3">
      <c r="A1107" s="1" t="s">
        <v>1942</v>
      </c>
      <c r="B1107">
        <v>78.5</v>
      </c>
    </row>
    <row r="1108" spans="1:2" x14ac:dyDescent="0.3">
      <c r="A1108" s="1" t="s">
        <v>1943</v>
      </c>
      <c r="B1108">
        <v>70</v>
      </c>
    </row>
    <row r="1109" spans="1:2" x14ac:dyDescent="0.3">
      <c r="A1109" s="1" t="s">
        <v>1944</v>
      </c>
      <c r="B1109">
        <v>95</v>
      </c>
    </row>
    <row r="1110" spans="1:2" x14ac:dyDescent="0.3">
      <c r="A1110" s="1" t="s">
        <v>1945</v>
      </c>
      <c r="B1110">
        <v>90</v>
      </c>
    </row>
    <row r="1111" spans="1:2" x14ac:dyDescent="0.3">
      <c r="A1111" s="1" t="s">
        <v>1946</v>
      </c>
      <c r="B1111">
        <v>90</v>
      </c>
    </row>
    <row r="1112" spans="1:2" x14ac:dyDescent="0.3">
      <c r="A1112" s="1" t="s">
        <v>1947</v>
      </c>
      <c r="B1112">
        <v>95</v>
      </c>
    </row>
    <row r="1113" spans="1:2" x14ac:dyDescent="0.3">
      <c r="A1113" s="1" t="s">
        <v>1948</v>
      </c>
      <c r="B1113">
        <v>95</v>
      </c>
    </row>
    <row r="1114" spans="1:2" x14ac:dyDescent="0.3">
      <c r="A1114" s="1" t="s">
        <v>1949</v>
      </c>
      <c r="B1114">
        <v>90</v>
      </c>
    </row>
    <row r="1115" spans="1:2" x14ac:dyDescent="0.3">
      <c r="A1115" s="1" t="s">
        <v>1950</v>
      </c>
      <c r="B1115">
        <v>90</v>
      </c>
    </row>
    <row r="1116" spans="1:2" x14ac:dyDescent="0.3">
      <c r="A1116" s="1" t="s">
        <v>1951</v>
      </c>
      <c r="B1116">
        <v>102.5</v>
      </c>
    </row>
    <row r="1117" spans="1:2" x14ac:dyDescent="0.3">
      <c r="A1117" s="1" t="s">
        <v>1952</v>
      </c>
      <c r="B1117">
        <v>102.5</v>
      </c>
    </row>
    <row r="1118" spans="1:2" x14ac:dyDescent="0.3">
      <c r="A1118" s="1" t="s">
        <v>1953</v>
      </c>
      <c r="B1118">
        <v>100</v>
      </c>
    </row>
    <row r="1119" spans="1:2" x14ac:dyDescent="0.3">
      <c r="A1119" s="1" t="s">
        <v>1954</v>
      </c>
      <c r="B1119">
        <v>100</v>
      </c>
    </row>
    <row r="1120" spans="1:2" x14ac:dyDescent="0.3">
      <c r="A1120" s="1" t="s">
        <v>1955</v>
      </c>
      <c r="B1120">
        <v>36.35</v>
      </c>
    </row>
    <row r="1121" spans="1:2" x14ac:dyDescent="0.3">
      <c r="A1121" s="1" t="s">
        <v>1956</v>
      </c>
      <c r="B1121">
        <v>113.5</v>
      </c>
    </row>
    <row r="1122" spans="1:2" x14ac:dyDescent="0.3">
      <c r="A1122" s="1" t="s">
        <v>1957</v>
      </c>
      <c r="B1122">
        <v>113.5</v>
      </c>
    </row>
    <row r="1123" spans="1:2" x14ac:dyDescent="0.3">
      <c r="A1123" s="1" t="s">
        <v>1958</v>
      </c>
      <c r="B1123">
        <v>29.55</v>
      </c>
    </row>
    <row r="1124" spans="1:2" x14ac:dyDescent="0.3">
      <c r="A1124" s="1" t="s">
        <v>1959</v>
      </c>
      <c r="B1124">
        <v>11.922499999999999</v>
      </c>
    </row>
    <row r="1125" spans="1:2" x14ac:dyDescent="0.3">
      <c r="A1125" s="1" t="s">
        <v>585</v>
      </c>
      <c r="B1125">
        <v>60</v>
      </c>
    </row>
    <row r="1126" spans="1:2" x14ac:dyDescent="0.3">
      <c r="A1126" s="1" t="s">
        <v>1960</v>
      </c>
      <c r="B1126">
        <v>11.894722222222221</v>
      </c>
    </row>
    <row r="1127" spans="1:2" x14ac:dyDescent="0.3">
      <c r="A1127" s="1" t="s">
        <v>1961</v>
      </c>
      <c r="B1127">
        <v>2.3E-2</v>
      </c>
    </row>
    <row r="1128" spans="1:2" x14ac:dyDescent="0.3">
      <c r="A1128" s="1" t="s">
        <v>1962</v>
      </c>
      <c r="B1128">
        <v>16.925000000000001</v>
      </c>
    </row>
    <row r="1129" spans="1:2" x14ac:dyDescent="0.3">
      <c r="A1129" s="1" t="s">
        <v>586</v>
      </c>
      <c r="B1129">
        <v>2.75</v>
      </c>
    </row>
    <row r="1130" spans="1:2" x14ac:dyDescent="0.3">
      <c r="A1130" s="1" t="s">
        <v>1963</v>
      </c>
      <c r="B1130">
        <v>2.1</v>
      </c>
    </row>
    <row r="1131" spans="1:2" x14ac:dyDescent="0.3">
      <c r="A1131" s="1" t="s">
        <v>1964</v>
      </c>
      <c r="B1131">
        <v>175</v>
      </c>
    </row>
    <row r="1132" spans="1:2" x14ac:dyDescent="0.3">
      <c r="A1132" s="1" t="s">
        <v>1965</v>
      </c>
      <c r="B1132">
        <v>175</v>
      </c>
    </row>
    <row r="1133" spans="1:2" x14ac:dyDescent="0.3">
      <c r="A1133" s="1" t="s">
        <v>1966</v>
      </c>
      <c r="B1133">
        <v>175</v>
      </c>
    </row>
    <row r="1134" spans="1:2" x14ac:dyDescent="0.3">
      <c r="A1134" s="1" t="s">
        <v>1967</v>
      </c>
      <c r="B1134">
        <v>175</v>
      </c>
    </row>
    <row r="1135" spans="1:2" x14ac:dyDescent="0.3">
      <c r="A1135" s="1" t="s">
        <v>1968</v>
      </c>
      <c r="B1135">
        <v>73.5</v>
      </c>
    </row>
    <row r="1136" spans="1:2" x14ac:dyDescent="0.3">
      <c r="A1136" s="1" t="s">
        <v>1969</v>
      </c>
      <c r="B1136">
        <v>73.5</v>
      </c>
    </row>
    <row r="1137" spans="1:2" x14ac:dyDescent="0.3">
      <c r="A1137" s="1" t="s">
        <v>1970</v>
      </c>
      <c r="B1137">
        <v>54</v>
      </c>
    </row>
    <row r="1138" spans="1:2" x14ac:dyDescent="0.3">
      <c r="A1138" s="1" t="s">
        <v>1971</v>
      </c>
      <c r="B1138">
        <v>54</v>
      </c>
    </row>
    <row r="1139" spans="1:2" x14ac:dyDescent="0.3">
      <c r="A1139" s="1" t="s">
        <v>1972</v>
      </c>
      <c r="B1139">
        <v>54</v>
      </c>
    </row>
    <row r="1140" spans="1:2" x14ac:dyDescent="0.3">
      <c r="A1140" s="1" t="s">
        <v>1973</v>
      </c>
      <c r="B1140">
        <v>54</v>
      </c>
    </row>
    <row r="1141" spans="1:2" x14ac:dyDescent="0.3">
      <c r="A1141" s="1" t="s">
        <v>1974</v>
      </c>
      <c r="B1141">
        <v>54</v>
      </c>
    </row>
    <row r="1142" spans="1:2" x14ac:dyDescent="0.3">
      <c r="A1142" s="1" t="s">
        <v>1975</v>
      </c>
      <c r="B1142">
        <v>54</v>
      </c>
    </row>
    <row r="1143" spans="1:2" x14ac:dyDescent="0.3">
      <c r="A1143" s="1" t="s">
        <v>1976</v>
      </c>
      <c r="B1143">
        <v>73.5</v>
      </c>
    </row>
    <row r="1144" spans="1:2" x14ac:dyDescent="0.3">
      <c r="A1144" s="1" t="s">
        <v>1977</v>
      </c>
      <c r="B1144">
        <v>73.5</v>
      </c>
    </row>
    <row r="1145" spans="1:2" x14ac:dyDescent="0.3">
      <c r="A1145" s="1" t="s">
        <v>1978</v>
      </c>
      <c r="B1145">
        <v>73.5</v>
      </c>
    </row>
    <row r="1146" spans="1:2" x14ac:dyDescent="0.3">
      <c r="A1146" s="1" t="s">
        <v>587</v>
      </c>
      <c r="B1146">
        <v>73.5</v>
      </c>
    </row>
    <row r="1147" spans="1:2" x14ac:dyDescent="0.3">
      <c r="A1147" s="1" t="s">
        <v>1979</v>
      </c>
      <c r="B1147">
        <v>5.1624999999999996</v>
      </c>
    </row>
    <row r="1148" spans="1:2" x14ac:dyDescent="0.3">
      <c r="A1148" s="1" t="s">
        <v>588</v>
      </c>
      <c r="B1148">
        <v>141</v>
      </c>
    </row>
    <row r="1149" spans="1:2" x14ac:dyDescent="0.3">
      <c r="A1149" s="1" t="s">
        <v>1980</v>
      </c>
      <c r="B1149">
        <v>37.1</v>
      </c>
    </row>
    <row r="1150" spans="1:2" x14ac:dyDescent="0.3">
      <c r="A1150" s="1" t="s">
        <v>1981</v>
      </c>
      <c r="B1150">
        <v>204</v>
      </c>
    </row>
    <row r="1151" spans="1:2" x14ac:dyDescent="0.3">
      <c r="A1151" s="1" t="s">
        <v>1982</v>
      </c>
      <c r="B1151">
        <v>204</v>
      </c>
    </row>
    <row r="1152" spans="1:2" x14ac:dyDescent="0.3">
      <c r="A1152" s="1" t="s">
        <v>589</v>
      </c>
      <c r="B1152">
        <v>223.5</v>
      </c>
    </row>
    <row r="1153" spans="1:2" x14ac:dyDescent="0.3">
      <c r="A1153" s="1" t="s">
        <v>1983</v>
      </c>
      <c r="B1153">
        <v>1.5</v>
      </c>
    </row>
    <row r="1154" spans="1:2" x14ac:dyDescent="0.3">
      <c r="A1154" s="1" t="s">
        <v>1984</v>
      </c>
      <c r="B1154">
        <v>5.9875000000000007</v>
      </c>
    </row>
    <row r="1155" spans="1:2" x14ac:dyDescent="0.3">
      <c r="A1155" s="1" t="s">
        <v>1985</v>
      </c>
      <c r="B1155">
        <v>5.625</v>
      </c>
    </row>
    <row r="1156" spans="1:2" x14ac:dyDescent="0.3">
      <c r="A1156" s="1" t="s">
        <v>590</v>
      </c>
      <c r="B1156">
        <v>62.5</v>
      </c>
    </row>
    <row r="1157" spans="1:2" x14ac:dyDescent="0.3">
      <c r="A1157" s="1" t="s">
        <v>1986</v>
      </c>
      <c r="B1157">
        <v>8.8834374999999994</v>
      </c>
    </row>
    <row r="1158" spans="1:2" x14ac:dyDescent="0.3">
      <c r="A1158" s="1" t="s">
        <v>591</v>
      </c>
      <c r="B1158">
        <v>208</v>
      </c>
    </row>
    <row r="1159" spans="1:2" x14ac:dyDescent="0.3">
      <c r="A1159" s="1" t="s">
        <v>592</v>
      </c>
      <c r="B1159">
        <v>198</v>
      </c>
    </row>
    <row r="1160" spans="1:2" x14ac:dyDescent="0.3">
      <c r="A1160" s="1" t="s">
        <v>593</v>
      </c>
      <c r="B1160">
        <v>138</v>
      </c>
    </row>
    <row r="1161" spans="1:2" x14ac:dyDescent="0.3">
      <c r="A1161" s="1" t="s">
        <v>594</v>
      </c>
      <c r="B1161">
        <v>40.900000000000013</v>
      </c>
    </row>
    <row r="1162" spans="1:2" x14ac:dyDescent="0.3">
      <c r="A1162" s="1" t="s">
        <v>595</v>
      </c>
      <c r="B1162">
        <v>54.95</v>
      </c>
    </row>
    <row r="1163" spans="1:2" x14ac:dyDescent="0.3">
      <c r="A1163" s="1" t="s">
        <v>596</v>
      </c>
      <c r="B1163">
        <v>206.5</v>
      </c>
    </row>
    <row r="1164" spans="1:2" x14ac:dyDescent="0.3">
      <c r="A1164" s="1" t="s">
        <v>597</v>
      </c>
      <c r="B1164">
        <v>210.5</v>
      </c>
    </row>
    <row r="1165" spans="1:2" x14ac:dyDescent="0.3">
      <c r="A1165" s="1" t="s">
        <v>598</v>
      </c>
      <c r="B1165">
        <v>210.5</v>
      </c>
    </row>
    <row r="1166" spans="1:2" x14ac:dyDescent="0.3">
      <c r="A1166" s="1" t="s">
        <v>599</v>
      </c>
      <c r="B1166">
        <v>210.5</v>
      </c>
    </row>
    <row r="1167" spans="1:2" x14ac:dyDescent="0.3">
      <c r="A1167" s="1" t="s">
        <v>1987</v>
      </c>
      <c r="B1167">
        <v>210.5</v>
      </c>
    </row>
    <row r="1168" spans="1:2" x14ac:dyDescent="0.3">
      <c r="A1168" s="1" t="s">
        <v>600</v>
      </c>
      <c r="B1168">
        <v>100</v>
      </c>
    </row>
    <row r="1169" spans="1:2" x14ac:dyDescent="0.3">
      <c r="A1169" s="1" t="s">
        <v>601</v>
      </c>
      <c r="B1169">
        <v>210.5</v>
      </c>
    </row>
    <row r="1170" spans="1:2" x14ac:dyDescent="0.3">
      <c r="A1170" s="1" t="s">
        <v>602</v>
      </c>
      <c r="B1170">
        <v>210.5</v>
      </c>
    </row>
    <row r="1171" spans="1:2" x14ac:dyDescent="0.3">
      <c r="A1171" s="1" t="s">
        <v>603</v>
      </c>
      <c r="B1171">
        <v>35.5</v>
      </c>
    </row>
    <row r="1172" spans="1:2" x14ac:dyDescent="0.3">
      <c r="A1172" s="1" t="s">
        <v>604</v>
      </c>
      <c r="B1172">
        <v>66</v>
      </c>
    </row>
    <row r="1173" spans="1:2" x14ac:dyDescent="0.3">
      <c r="A1173" s="1" t="s">
        <v>1988</v>
      </c>
      <c r="B1173">
        <v>7.4574999999999996</v>
      </c>
    </row>
    <row r="1174" spans="1:2" x14ac:dyDescent="0.3">
      <c r="A1174" s="1" t="s">
        <v>1989</v>
      </c>
      <c r="B1174">
        <v>2.95</v>
      </c>
    </row>
    <row r="1175" spans="1:2" x14ac:dyDescent="0.3">
      <c r="A1175" s="1" t="s">
        <v>605</v>
      </c>
      <c r="B1175">
        <v>8</v>
      </c>
    </row>
    <row r="1176" spans="1:2" x14ac:dyDescent="0.3">
      <c r="A1176" s="1" t="s">
        <v>1990</v>
      </c>
      <c r="B1176">
        <v>9.8874999999999993</v>
      </c>
    </row>
    <row r="1177" spans="1:2" x14ac:dyDescent="0.3">
      <c r="A1177" s="1" t="s">
        <v>1991</v>
      </c>
      <c r="B1177">
        <v>2.95</v>
      </c>
    </row>
    <row r="1178" spans="1:2" x14ac:dyDescent="0.3">
      <c r="A1178" s="1" t="s">
        <v>1992</v>
      </c>
      <c r="B1178">
        <v>2.5000000000000001E-3</v>
      </c>
    </row>
    <row r="1179" spans="1:2" x14ac:dyDescent="0.3">
      <c r="A1179" s="1" t="s">
        <v>1993</v>
      </c>
      <c r="B1179">
        <v>8.6</v>
      </c>
    </row>
    <row r="1180" spans="1:2" x14ac:dyDescent="0.3">
      <c r="A1180" s="1" t="s">
        <v>606</v>
      </c>
      <c r="B1180">
        <v>1.425</v>
      </c>
    </row>
    <row r="1181" spans="1:2" x14ac:dyDescent="0.3">
      <c r="A1181" s="1" t="s">
        <v>1994</v>
      </c>
      <c r="B1181">
        <v>4.78</v>
      </c>
    </row>
    <row r="1182" spans="1:2" x14ac:dyDescent="0.3">
      <c r="A1182" s="1" t="s">
        <v>1995</v>
      </c>
      <c r="B1182">
        <v>9.1499999999999986</v>
      </c>
    </row>
    <row r="1183" spans="1:2" x14ac:dyDescent="0.3">
      <c r="A1183" s="1" t="s">
        <v>1996</v>
      </c>
      <c r="B1183">
        <v>6.4300000000000006</v>
      </c>
    </row>
    <row r="1184" spans="1:2" x14ac:dyDescent="0.3">
      <c r="A1184" s="1" t="s">
        <v>1997</v>
      </c>
      <c r="B1184">
        <v>1.285333333333333E-4</v>
      </c>
    </row>
    <row r="1185" spans="1:2" x14ac:dyDescent="0.3">
      <c r="A1185" s="1" t="s">
        <v>1998</v>
      </c>
      <c r="B1185">
        <v>11.5</v>
      </c>
    </row>
    <row r="1186" spans="1:2" x14ac:dyDescent="0.3">
      <c r="A1186" s="1" t="s">
        <v>1999</v>
      </c>
      <c r="B1186">
        <v>6.65</v>
      </c>
    </row>
    <row r="1187" spans="1:2" x14ac:dyDescent="0.3">
      <c r="A1187" s="1" t="s">
        <v>2000</v>
      </c>
      <c r="B1187">
        <v>11.5</v>
      </c>
    </row>
    <row r="1188" spans="1:2" x14ac:dyDescent="0.3">
      <c r="A1188" s="1" t="s">
        <v>607</v>
      </c>
      <c r="B1188">
        <v>0.6</v>
      </c>
    </row>
    <row r="1189" spans="1:2" x14ac:dyDescent="0.3">
      <c r="A1189" s="1" t="s">
        <v>608</v>
      </c>
      <c r="B1189">
        <v>0.35</v>
      </c>
    </row>
    <row r="1190" spans="1:2" x14ac:dyDescent="0.3">
      <c r="A1190" s="1" t="s">
        <v>609</v>
      </c>
      <c r="B1190">
        <v>212.5</v>
      </c>
    </row>
    <row r="1191" spans="1:2" x14ac:dyDescent="0.3">
      <c r="A1191" s="1" t="s">
        <v>610</v>
      </c>
      <c r="B1191">
        <v>204</v>
      </c>
    </row>
    <row r="1192" spans="1:2" x14ac:dyDescent="0.3">
      <c r="A1192" s="1" t="s">
        <v>611</v>
      </c>
      <c r="B1192">
        <v>202</v>
      </c>
    </row>
    <row r="1193" spans="1:2" x14ac:dyDescent="0.3">
      <c r="A1193" s="1" t="s">
        <v>612</v>
      </c>
      <c r="B1193">
        <v>210.5</v>
      </c>
    </row>
    <row r="1194" spans="1:2" x14ac:dyDescent="0.3">
      <c r="A1194" s="1" t="s">
        <v>2001</v>
      </c>
      <c r="B1194">
        <v>0.19239999999999999</v>
      </c>
    </row>
    <row r="1195" spans="1:2" x14ac:dyDescent="0.3">
      <c r="A1195" s="1" t="s">
        <v>2002</v>
      </c>
      <c r="B1195">
        <v>16.495000000000001</v>
      </c>
    </row>
    <row r="1196" spans="1:2" x14ac:dyDescent="0.3">
      <c r="A1196" s="1" t="s">
        <v>613</v>
      </c>
      <c r="B1196">
        <v>535</v>
      </c>
    </row>
    <row r="1197" spans="1:2" x14ac:dyDescent="0.3">
      <c r="A1197" s="1" t="s">
        <v>614</v>
      </c>
      <c r="B1197">
        <v>535</v>
      </c>
    </row>
    <row r="1198" spans="1:2" x14ac:dyDescent="0.3">
      <c r="A1198" s="1" t="s">
        <v>2003</v>
      </c>
      <c r="B1198">
        <v>6.4649999999999999</v>
      </c>
    </row>
    <row r="1199" spans="1:2" x14ac:dyDescent="0.3">
      <c r="A1199" s="1" t="s">
        <v>615</v>
      </c>
      <c r="B1199">
        <v>208</v>
      </c>
    </row>
    <row r="1200" spans="1:2" x14ac:dyDescent="0.3">
      <c r="A1200" s="1" t="s">
        <v>616</v>
      </c>
      <c r="B1200">
        <v>208</v>
      </c>
    </row>
    <row r="1201" spans="1:2" x14ac:dyDescent="0.3">
      <c r="A1201" s="1" t="s">
        <v>617</v>
      </c>
      <c r="B1201">
        <v>206</v>
      </c>
    </row>
    <row r="1202" spans="1:2" x14ac:dyDescent="0.3">
      <c r="A1202" s="1" t="s">
        <v>618</v>
      </c>
      <c r="B1202">
        <v>206</v>
      </c>
    </row>
    <row r="1203" spans="1:2" x14ac:dyDescent="0.3">
      <c r="A1203" s="1" t="s">
        <v>2004</v>
      </c>
      <c r="B1203">
        <v>12.41</v>
      </c>
    </row>
    <row r="1204" spans="1:2" x14ac:dyDescent="0.3">
      <c r="A1204" s="1" t="s">
        <v>2005</v>
      </c>
      <c r="B1204">
        <v>8.932500000000001</v>
      </c>
    </row>
    <row r="1205" spans="1:2" x14ac:dyDescent="0.3">
      <c r="A1205" s="1" t="s">
        <v>2006</v>
      </c>
      <c r="B1205">
        <v>4.76</v>
      </c>
    </row>
    <row r="1206" spans="1:2" x14ac:dyDescent="0.3">
      <c r="A1206" s="1" t="s">
        <v>619</v>
      </c>
      <c r="B1206">
        <v>36</v>
      </c>
    </row>
    <row r="1207" spans="1:2" x14ac:dyDescent="0.3">
      <c r="A1207" s="1" t="s">
        <v>2007</v>
      </c>
      <c r="B1207">
        <v>20.7</v>
      </c>
    </row>
    <row r="1208" spans="1:2" x14ac:dyDescent="0.3">
      <c r="A1208" s="1" t="s">
        <v>2008</v>
      </c>
      <c r="B1208">
        <v>20</v>
      </c>
    </row>
    <row r="1209" spans="1:2" x14ac:dyDescent="0.3">
      <c r="A1209" s="1" t="s">
        <v>2009</v>
      </c>
      <c r="B1209">
        <v>8.6549999999999994</v>
      </c>
    </row>
    <row r="1210" spans="1:2" x14ac:dyDescent="0.3">
      <c r="A1210" s="1" t="s">
        <v>2010</v>
      </c>
      <c r="B1210">
        <v>13.102499999999999</v>
      </c>
    </row>
    <row r="1211" spans="1:2" x14ac:dyDescent="0.3">
      <c r="A1211" s="1" t="s">
        <v>2011</v>
      </c>
      <c r="B1211">
        <v>6.9475000000000007</v>
      </c>
    </row>
    <row r="1212" spans="1:2" x14ac:dyDescent="0.3">
      <c r="A1212" s="1" t="s">
        <v>2012</v>
      </c>
      <c r="B1212">
        <v>12.317500000000001</v>
      </c>
    </row>
    <row r="1213" spans="1:2" x14ac:dyDescent="0.3">
      <c r="A1213" s="1" t="s">
        <v>620</v>
      </c>
      <c r="B1213">
        <v>41</v>
      </c>
    </row>
    <row r="1214" spans="1:2" x14ac:dyDescent="0.3">
      <c r="A1214" s="1" t="s">
        <v>2013</v>
      </c>
      <c r="B1214">
        <v>9.8074999999999992</v>
      </c>
    </row>
    <row r="1215" spans="1:2" x14ac:dyDescent="0.3">
      <c r="A1215" s="1" t="s">
        <v>2014</v>
      </c>
      <c r="B1215">
        <v>16.190000000000001</v>
      </c>
    </row>
    <row r="1216" spans="1:2" x14ac:dyDescent="0.3">
      <c r="A1216" s="1" t="s">
        <v>621</v>
      </c>
      <c r="B1216">
        <v>67</v>
      </c>
    </row>
    <row r="1217" spans="1:2" x14ac:dyDescent="0.3">
      <c r="A1217" s="1" t="s">
        <v>622</v>
      </c>
      <c r="B1217">
        <v>38</v>
      </c>
    </row>
    <row r="1218" spans="1:2" x14ac:dyDescent="0.3">
      <c r="A1218" s="1" t="s">
        <v>2015</v>
      </c>
      <c r="B1218">
        <v>7.5612500000000002</v>
      </c>
    </row>
    <row r="1219" spans="1:2" x14ac:dyDescent="0.3">
      <c r="A1219" s="1" t="s">
        <v>623</v>
      </c>
      <c r="B1219">
        <v>54</v>
      </c>
    </row>
    <row r="1220" spans="1:2" x14ac:dyDescent="0.3">
      <c r="A1220" s="1" t="s">
        <v>2666</v>
      </c>
      <c r="B1220">
        <v>29</v>
      </c>
    </row>
    <row r="1221" spans="1:2" x14ac:dyDescent="0.3">
      <c r="A1221" s="1" t="s">
        <v>2667</v>
      </c>
      <c r="B1221">
        <v>29</v>
      </c>
    </row>
    <row r="1222" spans="1:2" x14ac:dyDescent="0.3">
      <c r="A1222" s="1" t="s">
        <v>2668</v>
      </c>
      <c r="B1222">
        <v>29</v>
      </c>
    </row>
    <row r="1223" spans="1:2" x14ac:dyDescent="0.3">
      <c r="A1223" s="1" t="s">
        <v>2669</v>
      </c>
      <c r="B1223">
        <v>29</v>
      </c>
    </row>
    <row r="1224" spans="1:2" x14ac:dyDescent="0.3">
      <c r="A1224" s="1" t="s">
        <v>624</v>
      </c>
      <c r="B1224">
        <v>13.5</v>
      </c>
    </row>
    <row r="1225" spans="1:2" x14ac:dyDescent="0.3">
      <c r="A1225" s="1" t="s">
        <v>625</v>
      </c>
      <c r="B1225">
        <v>14</v>
      </c>
    </row>
    <row r="1226" spans="1:2" x14ac:dyDescent="0.3">
      <c r="A1226" s="1" t="s">
        <v>2016</v>
      </c>
      <c r="B1226">
        <v>15</v>
      </c>
    </row>
    <row r="1227" spans="1:2" x14ac:dyDescent="0.3">
      <c r="A1227" s="1" t="s">
        <v>2670</v>
      </c>
      <c r="B1227">
        <v>15</v>
      </c>
    </row>
    <row r="1228" spans="1:2" x14ac:dyDescent="0.3">
      <c r="A1228" s="1" t="s">
        <v>626</v>
      </c>
      <c r="B1228">
        <v>15</v>
      </c>
    </row>
    <row r="1229" spans="1:2" x14ac:dyDescent="0.3">
      <c r="A1229" s="1" t="s">
        <v>627</v>
      </c>
      <c r="B1229">
        <v>15</v>
      </c>
    </row>
    <row r="1230" spans="1:2" x14ac:dyDescent="0.3">
      <c r="A1230" s="1" t="s">
        <v>628</v>
      </c>
      <c r="B1230">
        <v>15</v>
      </c>
    </row>
    <row r="1231" spans="1:2" x14ac:dyDescent="0.3">
      <c r="A1231" s="1" t="s">
        <v>629</v>
      </c>
      <c r="B1231">
        <v>15</v>
      </c>
    </row>
    <row r="1232" spans="1:2" x14ac:dyDescent="0.3">
      <c r="A1232" s="1" t="s">
        <v>2671</v>
      </c>
      <c r="B1232">
        <v>15</v>
      </c>
    </row>
    <row r="1233" spans="1:2" x14ac:dyDescent="0.3">
      <c r="A1233" s="1" t="s">
        <v>2017</v>
      </c>
      <c r="B1233">
        <v>15</v>
      </c>
    </row>
    <row r="1234" spans="1:2" x14ac:dyDescent="0.3">
      <c r="A1234" s="1" t="s">
        <v>2018</v>
      </c>
      <c r="B1234">
        <v>15</v>
      </c>
    </row>
    <row r="1235" spans="1:2" x14ac:dyDescent="0.3">
      <c r="A1235" s="1" t="s">
        <v>2019</v>
      </c>
      <c r="B1235">
        <v>15</v>
      </c>
    </row>
    <row r="1236" spans="1:2" x14ac:dyDescent="0.3">
      <c r="A1236" s="1" t="s">
        <v>2672</v>
      </c>
      <c r="B1236">
        <v>15</v>
      </c>
    </row>
    <row r="1237" spans="1:2" x14ac:dyDescent="0.3">
      <c r="A1237" s="1" t="s">
        <v>630</v>
      </c>
      <c r="B1237">
        <v>15</v>
      </c>
    </row>
    <row r="1238" spans="1:2" x14ac:dyDescent="0.3">
      <c r="A1238" s="1" t="s">
        <v>631</v>
      </c>
      <c r="B1238">
        <v>15</v>
      </c>
    </row>
    <row r="1239" spans="1:2" x14ac:dyDescent="0.3">
      <c r="A1239" s="1" t="s">
        <v>632</v>
      </c>
      <c r="B1239">
        <v>15</v>
      </c>
    </row>
    <row r="1240" spans="1:2" x14ac:dyDescent="0.3">
      <c r="A1240" s="1" t="s">
        <v>2673</v>
      </c>
      <c r="B1240">
        <v>15</v>
      </c>
    </row>
    <row r="1241" spans="1:2" x14ac:dyDescent="0.3">
      <c r="A1241" s="1" t="s">
        <v>633</v>
      </c>
      <c r="B1241">
        <v>15</v>
      </c>
    </row>
    <row r="1242" spans="1:2" x14ac:dyDescent="0.3">
      <c r="A1242" s="1" t="s">
        <v>634</v>
      </c>
      <c r="B1242">
        <v>14</v>
      </c>
    </row>
    <row r="1243" spans="1:2" x14ac:dyDescent="0.3">
      <c r="A1243" s="1" t="s">
        <v>635</v>
      </c>
      <c r="B1243">
        <v>14</v>
      </c>
    </row>
    <row r="1244" spans="1:2" x14ac:dyDescent="0.3">
      <c r="A1244" s="1" t="s">
        <v>2674</v>
      </c>
      <c r="B1244">
        <v>14</v>
      </c>
    </row>
    <row r="1245" spans="1:2" x14ac:dyDescent="0.3">
      <c r="A1245" s="1" t="s">
        <v>636</v>
      </c>
      <c r="B1245">
        <v>21</v>
      </c>
    </row>
    <row r="1246" spans="1:2" x14ac:dyDescent="0.3">
      <c r="A1246" s="1" t="s">
        <v>637</v>
      </c>
      <c r="B1246">
        <v>21</v>
      </c>
    </row>
    <row r="1247" spans="1:2" x14ac:dyDescent="0.3">
      <c r="A1247" s="1" t="s">
        <v>638</v>
      </c>
      <c r="B1247">
        <v>21</v>
      </c>
    </row>
    <row r="1248" spans="1:2" x14ac:dyDescent="0.3">
      <c r="A1248" s="1" t="s">
        <v>639</v>
      </c>
      <c r="B1248">
        <v>15</v>
      </c>
    </row>
    <row r="1249" spans="1:2" x14ac:dyDescent="0.3">
      <c r="A1249" s="1" t="s">
        <v>640</v>
      </c>
      <c r="B1249">
        <v>15</v>
      </c>
    </row>
    <row r="1250" spans="1:2" x14ac:dyDescent="0.3">
      <c r="A1250" s="1" t="s">
        <v>641</v>
      </c>
      <c r="B1250">
        <v>15</v>
      </c>
    </row>
    <row r="1251" spans="1:2" x14ac:dyDescent="0.3">
      <c r="A1251" s="1" t="s">
        <v>642</v>
      </c>
      <c r="B1251">
        <v>15</v>
      </c>
    </row>
    <row r="1252" spans="1:2" x14ac:dyDescent="0.3">
      <c r="A1252" s="1" t="s">
        <v>643</v>
      </c>
      <c r="B1252">
        <v>15</v>
      </c>
    </row>
    <row r="1253" spans="1:2" x14ac:dyDescent="0.3">
      <c r="A1253" s="1" t="s">
        <v>2020</v>
      </c>
      <c r="B1253">
        <v>15</v>
      </c>
    </row>
    <row r="1254" spans="1:2" x14ac:dyDescent="0.3">
      <c r="A1254" s="1" t="s">
        <v>2021</v>
      </c>
      <c r="B1254">
        <v>6.75</v>
      </c>
    </row>
    <row r="1255" spans="1:2" x14ac:dyDescent="0.3">
      <c r="A1255" s="1" t="s">
        <v>2022</v>
      </c>
      <c r="B1255">
        <v>10</v>
      </c>
    </row>
    <row r="1256" spans="1:2" x14ac:dyDescent="0.3">
      <c r="A1256" s="1" t="s">
        <v>2023</v>
      </c>
      <c r="B1256">
        <v>15</v>
      </c>
    </row>
    <row r="1257" spans="1:2" x14ac:dyDescent="0.3">
      <c r="A1257" s="1" t="s">
        <v>2024</v>
      </c>
      <c r="B1257">
        <v>15</v>
      </c>
    </row>
    <row r="1258" spans="1:2" x14ac:dyDescent="0.3">
      <c r="A1258" s="1" t="s">
        <v>2025</v>
      </c>
      <c r="B1258">
        <v>15</v>
      </c>
    </row>
    <row r="1259" spans="1:2" x14ac:dyDescent="0.3">
      <c r="A1259" s="1" t="s">
        <v>2026</v>
      </c>
      <c r="B1259">
        <v>12</v>
      </c>
    </row>
    <row r="1260" spans="1:2" x14ac:dyDescent="0.3">
      <c r="A1260" s="1" t="s">
        <v>2027</v>
      </c>
      <c r="B1260">
        <v>10.35</v>
      </c>
    </row>
    <row r="1261" spans="1:2" x14ac:dyDescent="0.3">
      <c r="A1261" s="1" t="s">
        <v>2028</v>
      </c>
      <c r="B1261">
        <v>21.35</v>
      </c>
    </row>
    <row r="1262" spans="1:2" x14ac:dyDescent="0.3">
      <c r="A1262" s="1" t="s">
        <v>644</v>
      </c>
      <c r="B1262">
        <v>0.3</v>
      </c>
    </row>
    <row r="1263" spans="1:2" x14ac:dyDescent="0.3">
      <c r="A1263" s="1" t="s">
        <v>2029</v>
      </c>
      <c r="B1263">
        <v>7.1325000000000003</v>
      </c>
    </row>
    <row r="1264" spans="1:2" x14ac:dyDescent="0.3">
      <c r="A1264" s="1" t="s">
        <v>2030</v>
      </c>
      <c r="B1264">
        <v>12.65</v>
      </c>
    </row>
    <row r="1265" spans="1:2" x14ac:dyDescent="0.3">
      <c r="A1265" s="1" t="s">
        <v>2031</v>
      </c>
      <c r="B1265">
        <v>4.1550000000000002</v>
      </c>
    </row>
    <row r="1266" spans="1:2" x14ac:dyDescent="0.3">
      <c r="A1266" s="1" t="s">
        <v>645</v>
      </c>
      <c r="B1266">
        <v>45</v>
      </c>
    </row>
    <row r="1267" spans="1:2" x14ac:dyDescent="0.3">
      <c r="A1267" s="1" t="s">
        <v>646</v>
      </c>
      <c r="B1267">
        <v>86</v>
      </c>
    </row>
    <row r="1268" spans="1:2" x14ac:dyDescent="0.3">
      <c r="A1268" s="1" t="s">
        <v>2032</v>
      </c>
      <c r="B1268">
        <v>64.8</v>
      </c>
    </row>
    <row r="1269" spans="1:2" x14ac:dyDescent="0.3">
      <c r="A1269" s="1" t="s">
        <v>647</v>
      </c>
      <c r="B1269">
        <v>4.9000000000000004</v>
      </c>
    </row>
    <row r="1270" spans="1:2" x14ac:dyDescent="0.3">
      <c r="A1270" s="1" t="s">
        <v>2033</v>
      </c>
      <c r="B1270">
        <v>9.24</v>
      </c>
    </row>
    <row r="1271" spans="1:2" x14ac:dyDescent="0.3">
      <c r="A1271" s="1" t="s">
        <v>648</v>
      </c>
      <c r="B1271">
        <v>195</v>
      </c>
    </row>
    <row r="1272" spans="1:2" x14ac:dyDescent="0.3">
      <c r="A1272" s="1" t="s">
        <v>2034</v>
      </c>
      <c r="B1272">
        <v>106</v>
      </c>
    </row>
    <row r="1273" spans="1:2" x14ac:dyDescent="0.3">
      <c r="A1273" s="1" t="s">
        <v>2035</v>
      </c>
      <c r="B1273">
        <v>201</v>
      </c>
    </row>
    <row r="1274" spans="1:2" x14ac:dyDescent="0.3">
      <c r="A1274" s="1" t="s">
        <v>649</v>
      </c>
      <c r="B1274">
        <v>200</v>
      </c>
    </row>
    <row r="1275" spans="1:2" x14ac:dyDescent="0.3">
      <c r="A1275" s="1" t="s">
        <v>2036</v>
      </c>
      <c r="B1275">
        <v>205</v>
      </c>
    </row>
    <row r="1276" spans="1:2" x14ac:dyDescent="0.3">
      <c r="A1276" s="1" t="s">
        <v>650</v>
      </c>
      <c r="B1276">
        <v>200</v>
      </c>
    </row>
    <row r="1277" spans="1:2" x14ac:dyDescent="0.3">
      <c r="A1277" s="1" t="s">
        <v>651</v>
      </c>
      <c r="B1277">
        <v>205</v>
      </c>
    </row>
    <row r="1278" spans="1:2" x14ac:dyDescent="0.3">
      <c r="A1278" s="1" t="s">
        <v>652</v>
      </c>
      <c r="B1278">
        <v>205</v>
      </c>
    </row>
    <row r="1279" spans="1:2" x14ac:dyDescent="0.3">
      <c r="A1279" s="1" t="s">
        <v>653</v>
      </c>
      <c r="B1279">
        <v>206.5</v>
      </c>
    </row>
    <row r="1280" spans="1:2" x14ac:dyDescent="0.3">
      <c r="A1280" s="1" t="s">
        <v>654</v>
      </c>
      <c r="B1280">
        <v>206.5</v>
      </c>
    </row>
    <row r="1281" spans="1:2" x14ac:dyDescent="0.3">
      <c r="A1281" s="1" t="s">
        <v>655</v>
      </c>
      <c r="B1281">
        <v>206.5</v>
      </c>
    </row>
    <row r="1282" spans="1:2" x14ac:dyDescent="0.3">
      <c r="A1282" s="1" t="s">
        <v>656</v>
      </c>
      <c r="B1282">
        <v>206.5</v>
      </c>
    </row>
    <row r="1283" spans="1:2" x14ac:dyDescent="0.3">
      <c r="A1283" s="1" t="s">
        <v>657</v>
      </c>
      <c r="B1283">
        <v>206.5</v>
      </c>
    </row>
    <row r="1284" spans="1:2" x14ac:dyDescent="0.3">
      <c r="A1284" s="1" t="s">
        <v>658</v>
      </c>
      <c r="B1284">
        <v>206.5</v>
      </c>
    </row>
    <row r="1285" spans="1:2" x14ac:dyDescent="0.3">
      <c r="A1285" s="1" t="s">
        <v>659</v>
      </c>
      <c r="B1285">
        <v>206.5</v>
      </c>
    </row>
    <row r="1286" spans="1:2" x14ac:dyDescent="0.3">
      <c r="A1286" s="1" t="s">
        <v>660</v>
      </c>
      <c r="B1286">
        <v>206.5</v>
      </c>
    </row>
    <row r="1287" spans="1:2" x14ac:dyDescent="0.3">
      <c r="A1287" s="1" t="s">
        <v>661</v>
      </c>
      <c r="B1287">
        <v>206.5</v>
      </c>
    </row>
    <row r="1288" spans="1:2" x14ac:dyDescent="0.3">
      <c r="A1288" s="1" t="s">
        <v>662</v>
      </c>
      <c r="B1288">
        <v>206.5</v>
      </c>
    </row>
    <row r="1289" spans="1:2" x14ac:dyDescent="0.3">
      <c r="A1289" s="1" t="s">
        <v>663</v>
      </c>
      <c r="B1289">
        <v>206.5</v>
      </c>
    </row>
    <row r="1290" spans="1:2" x14ac:dyDescent="0.3">
      <c r="A1290" s="1" t="s">
        <v>664</v>
      </c>
      <c r="B1290">
        <v>206.5</v>
      </c>
    </row>
    <row r="1291" spans="1:2" x14ac:dyDescent="0.3">
      <c r="A1291" s="1" t="s">
        <v>665</v>
      </c>
      <c r="B1291">
        <v>205</v>
      </c>
    </row>
    <row r="1292" spans="1:2" x14ac:dyDescent="0.3">
      <c r="A1292" s="1" t="s">
        <v>666</v>
      </c>
      <c r="B1292">
        <v>205</v>
      </c>
    </row>
    <row r="1293" spans="1:2" x14ac:dyDescent="0.3">
      <c r="A1293" s="1" t="s">
        <v>2037</v>
      </c>
      <c r="B1293">
        <v>208.5</v>
      </c>
    </row>
    <row r="1294" spans="1:2" x14ac:dyDescent="0.3">
      <c r="A1294" s="1" t="s">
        <v>667</v>
      </c>
      <c r="B1294">
        <v>208.5</v>
      </c>
    </row>
    <row r="1295" spans="1:2" x14ac:dyDescent="0.3">
      <c r="A1295" s="1" t="s">
        <v>668</v>
      </c>
      <c r="B1295">
        <v>208.5</v>
      </c>
    </row>
    <row r="1296" spans="1:2" x14ac:dyDescent="0.3">
      <c r="A1296" s="1" t="s">
        <v>669</v>
      </c>
      <c r="B1296">
        <v>208.5</v>
      </c>
    </row>
    <row r="1297" spans="1:2" x14ac:dyDescent="0.3">
      <c r="A1297" s="1" t="s">
        <v>670</v>
      </c>
      <c r="B1297">
        <v>208.5</v>
      </c>
    </row>
    <row r="1298" spans="1:2" x14ac:dyDescent="0.3">
      <c r="A1298" s="1" t="s">
        <v>671</v>
      </c>
      <c r="B1298">
        <v>208.5</v>
      </c>
    </row>
    <row r="1299" spans="1:2" x14ac:dyDescent="0.3">
      <c r="A1299" s="1" t="s">
        <v>672</v>
      </c>
      <c r="B1299">
        <v>205</v>
      </c>
    </row>
    <row r="1300" spans="1:2" x14ac:dyDescent="0.3">
      <c r="A1300" s="1" t="s">
        <v>673</v>
      </c>
      <c r="B1300">
        <v>205</v>
      </c>
    </row>
    <row r="1301" spans="1:2" x14ac:dyDescent="0.3">
      <c r="A1301" s="1" t="s">
        <v>674</v>
      </c>
      <c r="B1301">
        <v>212</v>
      </c>
    </row>
    <row r="1302" spans="1:2" x14ac:dyDescent="0.3">
      <c r="A1302" s="1" t="s">
        <v>675</v>
      </c>
      <c r="B1302">
        <v>212</v>
      </c>
    </row>
    <row r="1303" spans="1:2" x14ac:dyDescent="0.3">
      <c r="A1303" s="1" t="s">
        <v>676</v>
      </c>
      <c r="B1303">
        <v>212</v>
      </c>
    </row>
    <row r="1304" spans="1:2" x14ac:dyDescent="0.3">
      <c r="A1304" s="1" t="s">
        <v>677</v>
      </c>
      <c r="B1304">
        <v>212</v>
      </c>
    </row>
    <row r="1305" spans="1:2" x14ac:dyDescent="0.3">
      <c r="A1305" s="1" t="s">
        <v>678</v>
      </c>
      <c r="B1305">
        <v>212</v>
      </c>
    </row>
    <row r="1306" spans="1:2" x14ac:dyDescent="0.3">
      <c r="A1306" s="1" t="s">
        <v>679</v>
      </c>
      <c r="B1306">
        <v>212</v>
      </c>
    </row>
    <row r="1307" spans="1:2" x14ac:dyDescent="0.3">
      <c r="A1307" s="1" t="s">
        <v>680</v>
      </c>
      <c r="B1307">
        <v>212</v>
      </c>
    </row>
    <row r="1308" spans="1:2" x14ac:dyDescent="0.3">
      <c r="A1308" s="1" t="s">
        <v>681</v>
      </c>
      <c r="B1308">
        <v>206.5</v>
      </c>
    </row>
    <row r="1309" spans="1:2" x14ac:dyDescent="0.3">
      <c r="A1309" s="1" t="s">
        <v>682</v>
      </c>
      <c r="B1309">
        <v>206.5</v>
      </c>
    </row>
    <row r="1310" spans="1:2" x14ac:dyDescent="0.3">
      <c r="A1310" s="1" t="s">
        <v>683</v>
      </c>
      <c r="B1310">
        <v>206.5</v>
      </c>
    </row>
    <row r="1311" spans="1:2" x14ac:dyDescent="0.3">
      <c r="A1311" s="1" t="s">
        <v>684</v>
      </c>
      <c r="B1311">
        <v>206.5</v>
      </c>
    </row>
    <row r="1312" spans="1:2" x14ac:dyDescent="0.3">
      <c r="A1312" s="1" t="s">
        <v>685</v>
      </c>
      <c r="B1312">
        <v>206.5</v>
      </c>
    </row>
    <row r="1313" spans="1:2" x14ac:dyDescent="0.3">
      <c r="A1313" s="1" t="s">
        <v>686</v>
      </c>
      <c r="B1313">
        <v>206.5</v>
      </c>
    </row>
    <row r="1314" spans="1:2" x14ac:dyDescent="0.3">
      <c r="A1314" s="1" t="s">
        <v>687</v>
      </c>
      <c r="B1314">
        <v>206.5</v>
      </c>
    </row>
    <row r="1315" spans="1:2" x14ac:dyDescent="0.3">
      <c r="A1315" s="1" t="s">
        <v>688</v>
      </c>
      <c r="B1315">
        <v>212</v>
      </c>
    </row>
    <row r="1316" spans="1:2" x14ac:dyDescent="0.3">
      <c r="A1316" s="1" t="s">
        <v>689</v>
      </c>
      <c r="B1316">
        <v>206.5</v>
      </c>
    </row>
    <row r="1317" spans="1:2" x14ac:dyDescent="0.3">
      <c r="A1317" s="1" t="s">
        <v>690</v>
      </c>
      <c r="B1317">
        <v>206.5</v>
      </c>
    </row>
    <row r="1318" spans="1:2" x14ac:dyDescent="0.3">
      <c r="A1318" s="1" t="s">
        <v>691</v>
      </c>
      <c r="B1318">
        <v>209</v>
      </c>
    </row>
    <row r="1319" spans="1:2" x14ac:dyDescent="0.3">
      <c r="A1319" s="1" t="s">
        <v>692</v>
      </c>
      <c r="B1319">
        <v>209</v>
      </c>
    </row>
    <row r="1320" spans="1:2" x14ac:dyDescent="0.3">
      <c r="A1320" s="1" t="s">
        <v>693</v>
      </c>
      <c r="B1320">
        <v>209</v>
      </c>
    </row>
    <row r="1321" spans="1:2" x14ac:dyDescent="0.3">
      <c r="A1321" s="1" t="s">
        <v>694</v>
      </c>
      <c r="B1321">
        <v>209</v>
      </c>
    </row>
    <row r="1322" spans="1:2" x14ac:dyDescent="0.3">
      <c r="A1322" s="1" t="s">
        <v>695</v>
      </c>
      <c r="B1322">
        <v>209</v>
      </c>
    </row>
    <row r="1323" spans="1:2" x14ac:dyDescent="0.3">
      <c r="A1323" s="1" t="s">
        <v>696</v>
      </c>
      <c r="B1323">
        <v>209</v>
      </c>
    </row>
    <row r="1324" spans="1:2" x14ac:dyDescent="0.3">
      <c r="A1324" s="1" t="s">
        <v>697</v>
      </c>
      <c r="B1324">
        <v>209</v>
      </c>
    </row>
    <row r="1325" spans="1:2" x14ac:dyDescent="0.3">
      <c r="A1325" s="1" t="s">
        <v>698</v>
      </c>
      <c r="B1325">
        <v>205</v>
      </c>
    </row>
    <row r="1326" spans="1:2" x14ac:dyDescent="0.3">
      <c r="A1326" s="1" t="s">
        <v>699</v>
      </c>
      <c r="B1326">
        <v>206.5</v>
      </c>
    </row>
    <row r="1327" spans="1:2" x14ac:dyDescent="0.3">
      <c r="A1327" s="1" t="s">
        <v>700</v>
      </c>
      <c r="B1327">
        <v>206.5</v>
      </c>
    </row>
    <row r="1328" spans="1:2" x14ac:dyDescent="0.3">
      <c r="A1328" s="1" t="s">
        <v>701</v>
      </c>
      <c r="B1328">
        <v>206.5</v>
      </c>
    </row>
    <row r="1329" spans="1:2" x14ac:dyDescent="0.3">
      <c r="A1329" s="1" t="s">
        <v>702</v>
      </c>
      <c r="B1329">
        <v>206.5</v>
      </c>
    </row>
    <row r="1330" spans="1:2" x14ac:dyDescent="0.3">
      <c r="A1330" s="1" t="s">
        <v>703</v>
      </c>
      <c r="B1330">
        <v>206.5</v>
      </c>
    </row>
    <row r="1331" spans="1:2" x14ac:dyDescent="0.3">
      <c r="A1331" s="1" t="s">
        <v>704</v>
      </c>
      <c r="B1331">
        <v>206.5</v>
      </c>
    </row>
    <row r="1332" spans="1:2" x14ac:dyDescent="0.3">
      <c r="A1332" s="1" t="s">
        <v>705</v>
      </c>
      <c r="B1332">
        <v>206.5</v>
      </c>
    </row>
    <row r="1333" spans="1:2" x14ac:dyDescent="0.3">
      <c r="A1333" s="1" t="s">
        <v>706</v>
      </c>
      <c r="B1333">
        <v>206.5</v>
      </c>
    </row>
    <row r="1334" spans="1:2" x14ac:dyDescent="0.3">
      <c r="A1334" s="1" t="s">
        <v>707</v>
      </c>
      <c r="B1334">
        <v>206.5</v>
      </c>
    </row>
    <row r="1335" spans="1:2" x14ac:dyDescent="0.3">
      <c r="A1335" s="1" t="s">
        <v>708</v>
      </c>
      <c r="B1335">
        <v>206.5</v>
      </c>
    </row>
    <row r="1336" spans="1:2" x14ac:dyDescent="0.3">
      <c r="A1336" s="1" t="s">
        <v>709</v>
      </c>
      <c r="B1336">
        <v>206.5</v>
      </c>
    </row>
    <row r="1337" spans="1:2" x14ac:dyDescent="0.3">
      <c r="A1337" s="1" t="s">
        <v>710</v>
      </c>
      <c r="B1337">
        <v>206.5</v>
      </c>
    </row>
    <row r="1338" spans="1:2" x14ac:dyDescent="0.3">
      <c r="A1338" s="1" t="s">
        <v>711</v>
      </c>
      <c r="B1338">
        <v>206.5</v>
      </c>
    </row>
    <row r="1339" spans="1:2" x14ac:dyDescent="0.3">
      <c r="A1339" s="1" t="s">
        <v>712</v>
      </c>
      <c r="B1339">
        <v>206.5</v>
      </c>
    </row>
    <row r="1340" spans="1:2" x14ac:dyDescent="0.3">
      <c r="A1340" s="1" t="s">
        <v>713</v>
      </c>
      <c r="B1340">
        <v>206.5</v>
      </c>
    </row>
    <row r="1341" spans="1:2" x14ac:dyDescent="0.3">
      <c r="A1341" s="1" t="s">
        <v>714</v>
      </c>
      <c r="B1341">
        <v>206.5</v>
      </c>
    </row>
    <row r="1342" spans="1:2" x14ac:dyDescent="0.3">
      <c r="A1342" s="1" t="s">
        <v>715</v>
      </c>
      <c r="B1342">
        <v>206.5</v>
      </c>
    </row>
    <row r="1343" spans="1:2" x14ac:dyDescent="0.3">
      <c r="A1343" s="1" t="s">
        <v>716</v>
      </c>
      <c r="B1343">
        <v>200</v>
      </c>
    </row>
    <row r="1344" spans="1:2" x14ac:dyDescent="0.3">
      <c r="A1344" s="1" t="s">
        <v>717</v>
      </c>
      <c r="B1344">
        <v>200</v>
      </c>
    </row>
    <row r="1345" spans="1:2" x14ac:dyDescent="0.3">
      <c r="A1345" s="1" t="s">
        <v>718</v>
      </c>
      <c r="B1345">
        <v>209</v>
      </c>
    </row>
    <row r="1346" spans="1:2" x14ac:dyDescent="0.3">
      <c r="A1346" s="1" t="s">
        <v>719</v>
      </c>
      <c r="B1346">
        <v>209</v>
      </c>
    </row>
    <row r="1347" spans="1:2" x14ac:dyDescent="0.3">
      <c r="A1347" s="1" t="s">
        <v>720</v>
      </c>
      <c r="B1347">
        <v>209</v>
      </c>
    </row>
    <row r="1348" spans="1:2" x14ac:dyDescent="0.3">
      <c r="A1348" s="1" t="s">
        <v>721</v>
      </c>
      <c r="B1348">
        <v>209</v>
      </c>
    </row>
    <row r="1349" spans="1:2" x14ac:dyDescent="0.3">
      <c r="A1349" s="1" t="s">
        <v>722</v>
      </c>
      <c r="B1349">
        <v>209</v>
      </c>
    </row>
    <row r="1350" spans="1:2" x14ac:dyDescent="0.3">
      <c r="A1350" s="1" t="s">
        <v>723</v>
      </c>
      <c r="B1350">
        <v>213</v>
      </c>
    </row>
    <row r="1351" spans="1:2" x14ac:dyDescent="0.3">
      <c r="A1351" s="1" t="s">
        <v>724</v>
      </c>
      <c r="B1351">
        <v>213</v>
      </c>
    </row>
    <row r="1352" spans="1:2" x14ac:dyDescent="0.3">
      <c r="A1352" s="1" t="s">
        <v>725</v>
      </c>
      <c r="B1352">
        <v>213</v>
      </c>
    </row>
    <row r="1353" spans="1:2" x14ac:dyDescent="0.3">
      <c r="A1353" s="1" t="s">
        <v>726</v>
      </c>
      <c r="B1353">
        <v>213</v>
      </c>
    </row>
    <row r="1354" spans="1:2" x14ac:dyDescent="0.3">
      <c r="A1354" s="1" t="s">
        <v>727</v>
      </c>
      <c r="B1354">
        <v>213</v>
      </c>
    </row>
    <row r="1355" spans="1:2" x14ac:dyDescent="0.3">
      <c r="A1355" s="1" t="s">
        <v>728</v>
      </c>
      <c r="B1355">
        <v>213</v>
      </c>
    </row>
    <row r="1356" spans="1:2" x14ac:dyDescent="0.3">
      <c r="A1356" s="1" t="s">
        <v>729</v>
      </c>
      <c r="B1356">
        <v>213</v>
      </c>
    </row>
    <row r="1357" spans="1:2" x14ac:dyDescent="0.3">
      <c r="A1357" s="1" t="s">
        <v>730</v>
      </c>
      <c r="B1357">
        <v>206.5</v>
      </c>
    </row>
    <row r="1358" spans="1:2" x14ac:dyDescent="0.3">
      <c r="A1358" s="1" t="s">
        <v>731</v>
      </c>
      <c r="B1358">
        <v>206.5</v>
      </c>
    </row>
    <row r="1359" spans="1:2" x14ac:dyDescent="0.3">
      <c r="A1359" s="1" t="s">
        <v>732</v>
      </c>
      <c r="B1359">
        <v>206.5</v>
      </c>
    </row>
    <row r="1360" spans="1:2" x14ac:dyDescent="0.3">
      <c r="A1360" s="1" t="s">
        <v>733</v>
      </c>
      <c r="B1360">
        <v>206.5</v>
      </c>
    </row>
    <row r="1361" spans="1:2" x14ac:dyDescent="0.3">
      <c r="A1361" s="1" t="s">
        <v>734</v>
      </c>
      <c r="B1361">
        <v>206.5</v>
      </c>
    </row>
    <row r="1362" spans="1:2" x14ac:dyDescent="0.3">
      <c r="A1362" s="1" t="s">
        <v>735</v>
      </c>
      <c r="B1362">
        <v>206.5</v>
      </c>
    </row>
    <row r="1363" spans="1:2" x14ac:dyDescent="0.3">
      <c r="A1363" s="1" t="s">
        <v>736</v>
      </c>
      <c r="B1363">
        <v>206.5</v>
      </c>
    </row>
    <row r="1364" spans="1:2" x14ac:dyDescent="0.3">
      <c r="A1364" s="1" t="s">
        <v>737</v>
      </c>
      <c r="B1364">
        <v>209</v>
      </c>
    </row>
    <row r="1365" spans="1:2" x14ac:dyDescent="0.3">
      <c r="A1365" s="1" t="s">
        <v>738</v>
      </c>
      <c r="B1365">
        <v>209</v>
      </c>
    </row>
    <row r="1366" spans="1:2" x14ac:dyDescent="0.3">
      <c r="A1366" s="1" t="s">
        <v>2038</v>
      </c>
      <c r="B1366">
        <v>209</v>
      </c>
    </row>
    <row r="1367" spans="1:2" x14ac:dyDescent="0.3">
      <c r="A1367" s="1" t="s">
        <v>739</v>
      </c>
      <c r="B1367">
        <v>209</v>
      </c>
    </row>
    <row r="1368" spans="1:2" x14ac:dyDescent="0.3">
      <c r="A1368" s="1" t="s">
        <v>740</v>
      </c>
      <c r="B1368">
        <v>209</v>
      </c>
    </row>
    <row r="1369" spans="1:2" x14ac:dyDescent="0.3">
      <c r="A1369" s="1" t="s">
        <v>741</v>
      </c>
      <c r="B1369">
        <v>209</v>
      </c>
    </row>
    <row r="1370" spans="1:2" x14ac:dyDescent="0.3">
      <c r="A1370" s="1" t="s">
        <v>742</v>
      </c>
      <c r="B1370">
        <v>209</v>
      </c>
    </row>
    <row r="1371" spans="1:2" x14ac:dyDescent="0.3">
      <c r="A1371" s="1" t="s">
        <v>743</v>
      </c>
      <c r="B1371">
        <v>206.5</v>
      </c>
    </row>
    <row r="1372" spans="1:2" x14ac:dyDescent="0.3">
      <c r="A1372" s="1" t="s">
        <v>744</v>
      </c>
      <c r="B1372">
        <v>206.5</v>
      </c>
    </row>
    <row r="1373" spans="1:2" x14ac:dyDescent="0.3">
      <c r="A1373" s="1" t="s">
        <v>745</v>
      </c>
      <c r="B1373">
        <v>206.5</v>
      </c>
    </row>
    <row r="1374" spans="1:2" x14ac:dyDescent="0.3">
      <c r="A1374" s="1" t="s">
        <v>746</v>
      </c>
      <c r="B1374">
        <v>205</v>
      </c>
    </row>
    <row r="1375" spans="1:2" x14ac:dyDescent="0.3">
      <c r="A1375" s="1" t="s">
        <v>747</v>
      </c>
      <c r="B1375">
        <v>206.5</v>
      </c>
    </row>
    <row r="1376" spans="1:2" x14ac:dyDescent="0.3">
      <c r="A1376" s="1" t="s">
        <v>748</v>
      </c>
      <c r="B1376">
        <v>206.5</v>
      </c>
    </row>
    <row r="1377" spans="1:2" x14ac:dyDescent="0.3">
      <c r="A1377" s="1" t="s">
        <v>749</v>
      </c>
      <c r="B1377">
        <v>206.5</v>
      </c>
    </row>
    <row r="1378" spans="1:2" x14ac:dyDescent="0.3">
      <c r="A1378" s="1" t="s">
        <v>750</v>
      </c>
      <c r="B1378">
        <v>206.5</v>
      </c>
    </row>
    <row r="1379" spans="1:2" x14ac:dyDescent="0.3">
      <c r="A1379" s="1" t="s">
        <v>751</v>
      </c>
      <c r="B1379">
        <v>206.5</v>
      </c>
    </row>
    <row r="1380" spans="1:2" x14ac:dyDescent="0.3">
      <c r="A1380" s="1" t="s">
        <v>752</v>
      </c>
      <c r="B1380">
        <v>206.5</v>
      </c>
    </row>
    <row r="1381" spans="1:2" x14ac:dyDescent="0.3">
      <c r="A1381" s="1" t="s">
        <v>753</v>
      </c>
      <c r="B1381">
        <v>206.5</v>
      </c>
    </row>
    <row r="1382" spans="1:2" x14ac:dyDescent="0.3">
      <c r="A1382" s="1" t="s">
        <v>754</v>
      </c>
      <c r="B1382">
        <v>206.5</v>
      </c>
    </row>
    <row r="1383" spans="1:2" x14ac:dyDescent="0.3">
      <c r="A1383" s="1" t="s">
        <v>755</v>
      </c>
      <c r="B1383">
        <v>206.5</v>
      </c>
    </row>
    <row r="1384" spans="1:2" x14ac:dyDescent="0.3">
      <c r="A1384" s="1" t="s">
        <v>756</v>
      </c>
      <c r="B1384">
        <v>206.5</v>
      </c>
    </row>
    <row r="1385" spans="1:2" x14ac:dyDescent="0.3">
      <c r="A1385" s="1" t="s">
        <v>757</v>
      </c>
      <c r="B1385">
        <v>206.5</v>
      </c>
    </row>
    <row r="1386" spans="1:2" x14ac:dyDescent="0.3">
      <c r="A1386" s="1" t="s">
        <v>758</v>
      </c>
      <c r="B1386">
        <v>206.5</v>
      </c>
    </row>
    <row r="1387" spans="1:2" x14ac:dyDescent="0.3">
      <c r="A1387" s="1" t="s">
        <v>759</v>
      </c>
      <c r="B1387">
        <v>206.5</v>
      </c>
    </row>
    <row r="1388" spans="1:2" x14ac:dyDescent="0.3">
      <c r="A1388" s="1" t="s">
        <v>760</v>
      </c>
      <c r="B1388">
        <v>206.5</v>
      </c>
    </row>
    <row r="1389" spans="1:2" x14ac:dyDescent="0.3">
      <c r="A1389" s="1" t="s">
        <v>761</v>
      </c>
      <c r="B1389">
        <v>212</v>
      </c>
    </row>
    <row r="1390" spans="1:2" x14ac:dyDescent="0.3">
      <c r="A1390" s="1" t="s">
        <v>762</v>
      </c>
      <c r="B1390">
        <v>205</v>
      </c>
    </row>
    <row r="1391" spans="1:2" x14ac:dyDescent="0.3">
      <c r="A1391" s="1" t="s">
        <v>763</v>
      </c>
      <c r="B1391">
        <v>206.5</v>
      </c>
    </row>
    <row r="1392" spans="1:2" x14ac:dyDescent="0.3">
      <c r="A1392" s="1" t="s">
        <v>764</v>
      </c>
      <c r="B1392">
        <v>205</v>
      </c>
    </row>
    <row r="1393" spans="1:2" x14ac:dyDescent="0.3">
      <c r="A1393" s="1" t="s">
        <v>765</v>
      </c>
      <c r="B1393">
        <v>206.5</v>
      </c>
    </row>
    <row r="1394" spans="1:2" x14ac:dyDescent="0.3">
      <c r="A1394" s="1" t="s">
        <v>766</v>
      </c>
      <c r="B1394">
        <v>206.5</v>
      </c>
    </row>
    <row r="1395" spans="1:2" x14ac:dyDescent="0.3">
      <c r="A1395" s="1" t="s">
        <v>767</v>
      </c>
      <c r="B1395">
        <v>206.5</v>
      </c>
    </row>
    <row r="1396" spans="1:2" x14ac:dyDescent="0.3">
      <c r="A1396" s="1" t="s">
        <v>768</v>
      </c>
      <c r="B1396">
        <v>206.5</v>
      </c>
    </row>
    <row r="1397" spans="1:2" x14ac:dyDescent="0.3">
      <c r="A1397" s="1" t="s">
        <v>769</v>
      </c>
      <c r="B1397">
        <v>206.5</v>
      </c>
    </row>
    <row r="1398" spans="1:2" x14ac:dyDescent="0.3">
      <c r="A1398" s="1" t="s">
        <v>770</v>
      </c>
      <c r="B1398">
        <v>206.5</v>
      </c>
    </row>
    <row r="1399" spans="1:2" x14ac:dyDescent="0.3">
      <c r="A1399" s="1" t="s">
        <v>771</v>
      </c>
      <c r="B1399">
        <v>206.5</v>
      </c>
    </row>
    <row r="1400" spans="1:2" x14ac:dyDescent="0.3">
      <c r="A1400" s="1" t="s">
        <v>772</v>
      </c>
      <c r="B1400">
        <v>206.5</v>
      </c>
    </row>
    <row r="1401" spans="1:2" x14ac:dyDescent="0.3">
      <c r="A1401" s="1" t="s">
        <v>773</v>
      </c>
      <c r="B1401">
        <v>206.5</v>
      </c>
    </row>
    <row r="1402" spans="1:2" x14ac:dyDescent="0.3">
      <c r="A1402" s="1" t="s">
        <v>774</v>
      </c>
      <c r="B1402">
        <v>206.5</v>
      </c>
    </row>
    <row r="1403" spans="1:2" x14ac:dyDescent="0.3">
      <c r="A1403" s="1" t="s">
        <v>775</v>
      </c>
      <c r="B1403">
        <v>211</v>
      </c>
    </row>
    <row r="1404" spans="1:2" x14ac:dyDescent="0.3">
      <c r="A1404" s="1" t="s">
        <v>776</v>
      </c>
      <c r="B1404">
        <v>211</v>
      </c>
    </row>
    <row r="1405" spans="1:2" x14ac:dyDescent="0.3">
      <c r="A1405" s="1" t="s">
        <v>777</v>
      </c>
      <c r="B1405">
        <v>211</v>
      </c>
    </row>
    <row r="1406" spans="1:2" x14ac:dyDescent="0.3">
      <c r="A1406" s="1" t="s">
        <v>778</v>
      </c>
      <c r="B1406">
        <v>211</v>
      </c>
    </row>
    <row r="1407" spans="1:2" x14ac:dyDescent="0.3">
      <c r="A1407" s="1" t="s">
        <v>779</v>
      </c>
      <c r="B1407">
        <v>211</v>
      </c>
    </row>
    <row r="1408" spans="1:2" x14ac:dyDescent="0.3">
      <c r="A1408" s="1" t="s">
        <v>780</v>
      </c>
      <c r="B1408">
        <v>211</v>
      </c>
    </row>
    <row r="1409" spans="1:2" x14ac:dyDescent="0.3">
      <c r="A1409" s="1" t="s">
        <v>781</v>
      </c>
      <c r="B1409">
        <v>211</v>
      </c>
    </row>
    <row r="1410" spans="1:2" x14ac:dyDescent="0.3">
      <c r="A1410" s="1" t="s">
        <v>782</v>
      </c>
      <c r="B1410">
        <v>206.5</v>
      </c>
    </row>
    <row r="1411" spans="1:2" x14ac:dyDescent="0.3">
      <c r="A1411" s="1" t="s">
        <v>783</v>
      </c>
      <c r="B1411">
        <v>206.5</v>
      </c>
    </row>
    <row r="1412" spans="1:2" x14ac:dyDescent="0.3">
      <c r="A1412" s="1" t="s">
        <v>784</v>
      </c>
      <c r="B1412">
        <v>206.5</v>
      </c>
    </row>
    <row r="1413" spans="1:2" x14ac:dyDescent="0.3">
      <c r="A1413" s="1" t="s">
        <v>785</v>
      </c>
      <c r="B1413">
        <v>206.5</v>
      </c>
    </row>
    <row r="1414" spans="1:2" x14ac:dyDescent="0.3">
      <c r="A1414" s="1" t="s">
        <v>786</v>
      </c>
      <c r="B1414">
        <v>206.5</v>
      </c>
    </row>
    <row r="1415" spans="1:2" x14ac:dyDescent="0.3">
      <c r="A1415" s="1" t="s">
        <v>787</v>
      </c>
      <c r="B1415">
        <v>206.5</v>
      </c>
    </row>
    <row r="1416" spans="1:2" x14ac:dyDescent="0.3">
      <c r="A1416" s="1" t="s">
        <v>788</v>
      </c>
      <c r="B1416">
        <v>206.5</v>
      </c>
    </row>
    <row r="1417" spans="1:2" x14ac:dyDescent="0.3">
      <c r="A1417" s="1" t="s">
        <v>789</v>
      </c>
      <c r="B1417">
        <v>206.5</v>
      </c>
    </row>
    <row r="1418" spans="1:2" x14ac:dyDescent="0.3">
      <c r="A1418" s="1" t="s">
        <v>790</v>
      </c>
      <c r="B1418">
        <v>205</v>
      </c>
    </row>
    <row r="1419" spans="1:2" x14ac:dyDescent="0.3">
      <c r="A1419" s="1" t="s">
        <v>791</v>
      </c>
      <c r="B1419">
        <v>206.5</v>
      </c>
    </row>
    <row r="1420" spans="1:2" x14ac:dyDescent="0.3">
      <c r="A1420" s="1" t="s">
        <v>792</v>
      </c>
      <c r="B1420">
        <v>206.5</v>
      </c>
    </row>
    <row r="1421" spans="1:2" x14ac:dyDescent="0.3">
      <c r="A1421" s="1" t="s">
        <v>793</v>
      </c>
      <c r="B1421">
        <v>206.5</v>
      </c>
    </row>
    <row r="1422" spans="1:2" x14ac:dyDescent="0.3">
      <c r="A1422" s="1" t="s">
        <v>794</v>
      </c>
      <c r="B1422">
        <v>206.5</v>
      </c>
    </row>
    <row r="1423" spans="1:2" x14ac:dyDescent="0.3">
      <c r="A1423" s="1" t="s">
        <v>795</v>
      </c>
      <c r="B1423">
        <v>206.5</v>
      </c>
    </row>
    <row r="1424" spans="1:2" x14ac:dyDescent="0.3">
      <c r="A1424" s="1" t="s">
        <v>796</v>
      </c>
      <c r="B1424">
        <v>206.5</v>
      </c>
    </row>
    <row r="1425" spans="1:2" x14ac:dyDescent="0.3">
      <c r="A1425" s="1" t="s">
        <v>797</v>
      </c>
      <c r="B1425">
        <v>206.5</v>
      </c>
    </row>
    <row r="1426" spans="1:2" x14ac:dyDescent="0.3">
      <c r="A1426" s="1" t="s">
        <v>798</v>
      </c>
      <c r="B1426">
        <v>205</v>
      </c>
    </row>
    <row r="1427" spans="1:2" x14ac:dyDescent="0.3">
      <c r="A1427" s="1" t="s">
        <v>799</v>
      </c>
      <c r="B1427">
        <v>211</v>
      </c>
    </row>
    <row r="1428" spans="1:2" x14ac:dyDescent="0.3">
      <c r="A1428" s="1" t="s">
        <v>800</v>
      </c>
      <c r="B1428">
        <v>211</v>
      </c>
    </row>
    <row r="1429" spans="1:2" x14ac:dyDescent="0.3">
      <c r="A1429" s="1" t="s">
        <v>801</v>
      </c>
      <c r="B1429">
        <v>211</v>
      </c>
    </row>
    <row r="1430" spans="1:2" x14ac:dyDescent="0.3">
      <c r="A1430" s="1" t="s">
        <v>802</v>
      </c>
      <c r="B1430">
        <v>211</v>
      </c>
    </row>
    <row r="1431" spans="1:2" x14ac:dyDescent="0.3">
      <c r="A1431" s="1" t="s">
        <v>803</v>
      </c>
      <c r="B1431">
        <v>211</v>
      </c>
    </row>
    <row r="1432" spans="1:2" x14ac:dyDescent="0.3">
      <c r="A1432" s="1" t="s">
        <v>804</v>
      </c>
      <c r="B1432">
        <v>211</v>
      </c>
    </row>
    <row r="1433" spans="1:2" x14ac:dyDescent="0.3">
      <c r="A1433" s="1" t="s">
        <v>805</v>
      </c>
      <c r="B1433">
        <v>211</v>
      </c>
    </row>
    <row r="1434" spans="1:2" x14ac:dyDescent="0.3">
      <c r="A1434" s="1" t="s">
        <v>806</v>
      </c>
      <c r="B1434">
        <v>207</v>
      </c>
    </row>
    <row r="1435" spans="1:2" x14ac:dyDescent="0.3">
      <c r="A1435" s="1" t="s">
        <v>807</v>
      </c>
      <c r="B1435">
        <v>207</v>
      </c>
    </row>
    <row r="1436" spans="1:2" x14ac:dyDescent="0.3">
      <c r="A1436" s="1" t="s">
        <v>808</v>
      </c>
      <c r="B1436">
        <v>207</v>
      </c>
    </row>
    <row r="1437" spans="1:2" x14ac:dyDescent="0.3">
      <c r="A1437" s="1" t="s">
        <v>809</v>
      </c>
      <c r="B1437">
        <v>211</v>
      </c>
    </row>
    <row r="1438" spans="1:2" x14ac:dyDescent="0.3">
      <c r="A1438" s="1" t="s">
        <v>810</v>
      </c>
      <c r="B1438">
        <v>211</v>
      </c>
    </row>
    <row r="1439" spans="1:2" x14ac:dyDescent="0.3">
      <c r="A1439" s="1" t="s">
        <v>2039</v>
      </c>
      <c r="B1439">
        <v>211</v>
      </c>
    </row>
    <row r="1440" spans="1:2" x14ac:dyDescent="0.3">
      <c r="A1440" s="1" t="s">
        <v>811</v>
      </c>
      <c r="B1440">
        <v>211</v>
      </c>
    </row>
    <row r="1441" spans="1:2" x14ac:dyDescent="0.3">
      <c r="A1441" s="1" t="s">
        <v>812</v>
      </c>
      <c r="B1441">
        <v>211</v>
      </c>
    </row>
    <row r="1442" spans="1:2" x14ac:dyDescent="0.3">
      <c r="A1442" s="1" t="s">
        <v>813</v>
      </c>
      <c r="B1442">
        <v>211</v>
      </c>
    </row>
    <row r="1443" spans="1:2" x14ac:dyDescent="0.3">
      <c r="A1443" s="1" t="s">
        <v>814</v>
      </c>
      <c r="B1443">
        <v>211</v>
      </c>
    </row>
    <row r="1444" spans="1:2" x14ac:dyDescent="0.3">
      <c r="A1444" s="1" t="s">
        <v>815</v>
      </c>
      <c r="B1444">
        <v>205</v>
      </c>
    </row>
    <row r="1445" spans="1:2" x14ac:dyDescent="0.3">
      <c r="A1445" s="1" t="s">
        <v>816</v>
      </c>
      <c r="B1445">
        <v>205</v>
      </c>
    </row>
    <row r="1446" spans="1:2" x14ac:dyDescent="0.3">
      <c r="A1446" s="1" t="s">
        <v>2675</v>
      </c>
      <c r="B1446">
        <v>198.5</v>
      </c>
    </row>
    <row r="1447" spans="1:2" x14ac:dyDescent="0.3">
      <c r="A1447" s="1" t="s">
        <v>817</v>
      </c>
      <c r="B1447">
        <v>209</v>
      </c>
    </row>
    <row r="1448" spans="1:2" x14ac:dyDescent="0.3">
      <c r="A1448" s="1" t="s">
        <v>818</v>
      </c>
      <c r="B1448">
        <v>202</v>
      </c>
    </row>
    <row r="1449" spans="1:2" x14ac:dyDescent="0.3">
      <c r="A1449" s="1" t="s">
        <v>819</v>
      </c>
      <c r="B1449">
        <v>201</v>
      </c>
    </row>
    <row r="1450" spans="1:2" x14ac:dyDescent="0.3">
      <c r="A1450" s="1" t="s">
        <v>820</v>
      </c>
      <c r="B1450">
        <v>200</v>
      </c>
    </row>
    <row r="1451" spans="1:2" x14ac:dyDescent="0.3">
      <c r="A1451" s="1" t="s">
        <v>821</v>
      </c>
      <c r="B1451">
        <v>200</v>
      </c>
    </row>
    <row r="1452" spans="1:2" x14ac:dyDescent="0.3">
      <c r="A1452" s="1" t="s">
        <v>822</v>
      </c>
      <c r="B1452">
        <v>200</v>
      </c>
    </row>
    <row r="1453" spans="1:2" x14ac:dyDescent="0.3">
      <c r="A1453" s="1" t="s">
        <v>823</v>
      </c>
      <c r="B1453">
        <v>70</v>
      </c>
    </row>
    <row r="1454" spans="1:2" x14ac:dyDescent="0.3">
      <c r="A1454" s="1" t="s">
        <v>824</v>
      </c>
      <c r="B1454">
        <v>76</v>
      </c>
    </row>
    <row r="1455" spans="1:2" x14ac:dyDescent="0.3">
      <c r="A1455" s="1" t="s">
        <v>2040</v>
      </c>
      <c r="B1455">
        <v>2.0049999999999999</v>
      </c>
    </row>
    <row r="1456" spans="1:2" x14ac:dyDescent="0.3">
      <c r="A1456" s="1" t="s">
        <v>2041</v>
      </c>
      <c r="B1456">
        <v>9.8783333333333339</v>
      </c>
    </row>
    <row r="1457" spans="1:2" x14ac:dyDescent="0.3">
      <c r="A1457" s="1" t="s">
        <v>2042</v>
      </c>
      <c r="B1457">
        <v>4.1099999999999999E-3</v>
      </c>
    </row>
    <row r="1458" spans="1:2" x14ac:dyDescent="0.3">
      <c r="A1458" s="1" t="s">
        <v>2043</v>
      </c>
      <c r="B1458">
        <v>17.002500000000001</v>
      </c>
    </row>
    <row r="1459" spans="1:2" x14ac:dyDescent="0.3">
      <c r="A1459" s="1" t="s">
        <v>2044</v>
      </c>
      <c r="B1459">
        <v>300.25</v>
      </c>
    </row>
    <row r="1460" spans="1:2" x14ac:dyDescent="0.3">
      <c r="A1460" s="1" t="s">
        <v>825</v>
      </c>
      <c r="B1460">
        <v>45</v>
      </c>
    </row>
    <row r="1461" spans="1:2" x14ac:dyDescent="0.3">
      <c r="A1461" s="1" t="s">
        <v>826</v>
      </c>
      <c r="B1461">
        <v>45</v>
      </c>
    </row>
    <row r="1462" spans="1:2" x14ac:dyDescent="0.3">
      <c r="A1462" s="1" t="s">
        <v>827</v>
      </c>
      <c r="B1462">
        <v>42.5</v>
      </c>
    </row>
    <row r="1463" spans="1:2" x14ac:dyDescent="0.3">
      <c r="A1463" s="1" t="s">
        <v>828</v>
      </c>
      <c r="B1463">
        <v>46.15</v>
      </c>
    </row>
    <row r="1464" spans="1:2" x14ac:dyDescent="0.3">
      <c r="A1464" s="1" t="s">
        <v>829</v>
      </c>
      <c r="B1464">
        <v>42.5</v>
      </c>
    </row>
    <row r="1465" spans="1:2" x14ac:dyDescent="0.3">
      <c r="A1465" s="1" t="s">
        <v>830</v>
      </c>
      <c r="B1465">
        <v>42.5</v>
      </c>
    </row>
    <row r="1466" spans="1:2" x14ac:dyDescent="0.3">
      <c r="A1466" s="1" t="s">
        <v>831</v>
      </c>
      <c r="B1466">
        <v>42.5</v>
      </c>
    </row>
    <row r="1467" spans="1:2" x14ac:dyDescent="0.3">
      <c r="A1467" s="1" t="s">
        <v>832</v>
      </c>
      <c r="B1467">
        <v>45</v>
      </c>
    </row>
    <row r="1468" spans="1:2" x14ac:dyDescent="0.3">
      <c r="A1468" s="1" t="s">
        <v>833</v>
      </c>
      <c r="B1468">
        <v>42.5</v>
      </c>
    </row>
    <row r="1469" spans="1:2" x14ac:dyDescent="0.3">
      <c r="A1469" s="1" t="s">
        <v>834</v>
      </c>
      <c r="B1469">
        <v>42.5</v>
      </c>
    </row>
    <row r="1470" spans="1:2" x14ac:dyDescent="0.3">
      <c r="A1470" s="1" t="s">
        <v>835</v>
      </c>
      <c r="B1470">
        <v>42.5</v>
      </c>
    </row>
    <row r="1471" spans="1:2" x14ac:dyDescent="0.3">
      <c r="A1471" s="1" t="s">
        <v>836</v>
      </c>
      <c r="B1471">
        <v>42.5</v>
      </c>
    </row>
    <row r="1472" spans="1:2" x14ac:dyDescent="0.3">
      <c r="A1472" s="1" t="s">
        <v>837</v>
      </c>
      <c r="B1472">
        <v>45</v>
      </c>
    </row>
    <row r="1473" spans="1:2" x14ac:dyDescent="0.3">
      <c r="A1473" s="1" t="s">
        <v>838</v>
      </c>
      <c r="B1473">
        <v>45</v>
      </c>
    </row>
    <row r="1474" spans="1:2" x14ac:dyDescent="0.3">
      <c r="A1474" s="1" t="s">
        <v>839</v>
      </c>
      <c r="B1474">
        <v>42.5</v>
      </c>
    </row>
    <row r="1475" spans="1:2" x14ac:dyDescent="0.3">
      <c r="A1475" s="1" t="s">
        <v>840</v>
      </c>
      <c r="B1475">
        <v>45</v>
      </c>
    </row>
    <row r="1476" spans="1:2" x14ac:dyDescent="0.3">
      <c r="A1476" s="1" t="s">
        <v>841</v>
      </c>
      <c r="B1476">
        <v>42.5</v>
      </c>
    </row>
    <row r="1477" spans="1:2" x14ac:dyDescent="0.3">
      <c r="A1477" s="1" t="s">
        <v>842</v>
      </c>
      <c r="B1477">
        <v>46.15</v>
      </c>
    </row>
    <row r="1478" spans="1:2" x14ac:dyDescent="0.3">
      <c r="A1478" s="1" t="s">
        <v>843</v>
      </c>
      <c r="B1478">
        <v>45</v>
      </c>
    </row>
    <row r="1479" spans="1:2" x14ac:dyDescent="0.3">
      <c r="A1479" s="1" t="s">
        <v>844</v>
      </c>
      <c r="B1479">
        <v>46.15</v>
      </c>
    </row>
    <row r="1480" spans="1:2" x14ac:dyDescent="0.3">
      <c r="A1480" s="1" t="s">
        <v>845</v>
      </c>
      <c r="B1480">
        <v>45.5</v>
      </c>
    </row>
    <row r="1481" spans="1:2" x14ac:dyDescent="0.3">
      <c r="A1481" s="1" t="s">
        <v>846</v>
      </c>
      <c r="B1481">
        <v>44</v>
      </c>
    </row>
    <row r="1482" spans="1:2" x14ac:dyDescent="0.3">
      <c r="A1482" s="1" t="s">
        <v>847</v>
      </c>
      <c r="B1482">
        <v>46.15</v>
      </c>
    </row>
    <row r="1483" spans="1:2" x14ac:dyDescent="0.3">
      <c r="A1483" s="1" t="s">
        <v>848</v>
      </c>
      <c r="B1483">
        <v>44</v>
      </c>
    </row>
    <row r="1484" spans="1:2" x14ac:dyDescent="0.3">
      <c r="A1484" s="1" t="s">
        <v>849</v>
      </c>
      <c r="B1484">
        <v>45</v>
      </c>
    </row>
    <row r="1485" spans="1:2" x14ac:dyDescent="0.3">
      <c r="A1485" s="1" t="s">
        <v>850</v>
      </c>
      <c r="B1485">
        <v>45.5</v>
      </c>
    </row>
    <row r="1486" spans="1:2" x14ac:dyDescent="0.3">
      <c r="A1486" s="1" t="s">
        <v>851</v>
      </c>
      <c r="B1486">
        <v>46.15</v>
      </c>
    </row>
    <row r="1487" spans="1:2" x14ac:dyDescent="0.3">
      <c r="A1487" s="1" t="s">
        <v>852</v>
      </c>
      <c r="B1487">
        <v>43.5</v>
      </c>
    </row>
    <row r="1488" spans="1:2" x14ac:dyDescent="0.3">
      <c r="A1488" s="1" t="s">
        <v>853</v>
      </c>
      <c r="B1488">
        <v>44</v>
      </c>
    </row>
    <row r="1489" spans="1:2" x14ac:dyDescent="0.3">
      <c r="A1489" s="1" t="s">
        <v>854</v>
      </c>
      <c r="B1489">
        <v>44</v>
      </c>
    </row>
    <row r="1490" spans="1:2" x14ac:dyDescent="0.3">
      <c r="A1490" s="1" t="s">
        <v>2045</v>
      </c>
      <c r="B1490">
        <v>44</v>
      </c>
    </row>
    <row r="1491" spans="1:2" x14ac:dyDescent="0.3">
      <c r="A1491" s="1" t="s">
        <v>855</v>
      </c>
      <c r="B1491">
        <v>44</v>
      </c>
    </row>
    <row r="1492" spans="1:2" x14ac:dyDescent="0.3">
      <c r="A1492" s="1" t="s">
        <v>856</v>
      </c>
      <c r="B1492">
        <v>46.5</v>
      </c>
    </row>
    <row r="1493" spans="1:2" x14ac:dyDescent="0.3">
      <c r="A1493" s="1" t="s">
        <v>857</v>
      </c>
      <c r="B1493">
        <v>44</v>
      </c>
    </row>
    <row r="1494" spans="1:2" x14ac:dyDescent="0.3">
      <c r="A1494" s="1" t="s">
        <v>858</v>
      </c>
      <c r="B1494">
        <v>44.5</v>
      </c>
    </row>
    <row r="1495" spans="1:2" x14ac:dyDescent="0.3">
      <c r="A1495" s="1" t="s">
        <v>859</v>
      </c>
      <c r="B1495">
        <v>46.15</v>
      </c>
    </row>
    <row r="1496" spans="1:2" x14ac:dyDescent="0.3">
      <c r="A1496" s="1" t="s">
        <v>860</v>
      </c>
      <c r="B1496">
        <v>45</v>
      </c>
    </row>
    <row r="1497" spans="1:2" x14ac:dyDescent="0.3">
      <c r="A1497" s="1" t="s">
        <v>861</v>
      </c>
      <c r="B1497">
        <v>45</v>
      </c>
    </row>
    <row r="1498" spans="1:2" x14ac:dyDescent="0.3">
      <c r="A1498" s="1" t="s">
        <v>862</v>
      </c>
      <c r="B1498">
        <v>43.5</v>
      </c>
    </row>
    <row r="1499" spans="1:2" x14ac:dyDescent="0.3">
      <c r="A1499" s="1" t="s">
        <v>863</v>
      </c>
      <c r="B1499">
        <v>44.75</v>
      </c>
    </row>
    <row r="1500" spans="1:2" x14ac:dyDescent="0.3">
      <c r="A1500" s="1" t="s">
        <v>2046</v>
      </c>
      <c r="B1500">
        <v>6.6374999999999993</v>
      </c>
    </row>
    <row r="1501" spans="1:2" x14ac:dyDescent="0.3">
      <c r="A1501" s="1" t="s">
        <v>2047</v>
      </c>
      <c r="B1501">
        <v>5.9349999999999996</v>
      </c>
    </row>
    <row r="1502" spans="1:2" x14ac:dyDescent="0.3">
      <c r="A1502" s="1" t="s">
        <v>2048</v>
      </c>
      <c r="B1502">
        <v>15.8475</v>
      </c>
    </row>
    <row r="1503" spans="1:2" x14ac:dyDescent="0.3">
      <c r="A1503" s="1" t="s">
        <v>864</v>
      </c>
      <c r="B1503">
        <v>193</v>
      </c>
    </row>
    <row r="1504" spans="1:2" x14ac:dyDescent="0.3">
      <c r="A1504" s="1" t="s">
        <v>2049</v>
      </c>
      <c r="B1504">
        <v>10.494999999999999</v>
      </c>
    </row>
    <row r="1505" spans="1:2" x14ac:dyDescent="0.3">
      <c r="A1505" s="1" t="s">
        <v>2050</v>
      </c>
      <c r="B1505">
        <v>6.55</v>
      </c>
    </row>
    <row r="1506" spans="1:2" x14ac:dyDescent="0.3">
      <c r="A1506" s="1" t="s">
        <v>865</v>
      </c>
      <c r="B1506">
        <v>187.5</v>
      </c>
    </row>
    <row r="1507" spans="1:2" x14ac:dyDescent="0.3">
      <c r="A1507" s="1" t="s">
        <v>866</v>
      </c>
      <c r="B1507">
        <v>187.5</v>
      </c>
    </row>
    <row r="1508" spans="1:2" x14ac:dyDescent="0.3">
      <c r="A1508" s="1" t="s">
        <v>2051</v>
      </c>
      <c r="B1508">
        <v>60</v>
      </c>
    </row>
    <row r="1509" spans="1:2" x14ac:dyDescent="0.3">
      <c r="A1509" s="1" t="s">
        <v>2052</v>
      </c>
      <c r="B1509">
        <v>16.745000000000001</v>
      </c>
    </row>
    <row r="1510" spans="1:2" x14ac:dyDescent="0.3">
      <c r="A1510" s="1" t="s">
        <v>867</v>
      </c>
      <c r="B1510">
        <v>210.5</v>
      </c>
    </row>
    <row r="1511" spans="1:2" x14ac:dyDescent="0.3">
      <c r="A1511" s="1" t="s">
        <v>2053</v>
      </c>
      <c r="B1511">
        <v>16.78</v>
      </c>
    </row>
    <row r="1512" spans="1:2" x14ac:dyDescent="0.3">
      <c r="A1512" s="1" t="s">
        <v>868</v>
      </c>
      <c r="B1512">
        <v>3.95</v>
      </c>
    </row>
    <row r="1513" spans="1:2" x14ac:dyDescent="0.3">
      <c r="A1513" s="1" t="s">
        <v>869</v>
      </c>
      <c r="B1513">
        <v>2.5</v>
      </c>
    </row>
    <row r="1514" spans="1:2" x14ac:dyDescent="0.3">
      <c r="A1514" s="1" t="s">
        <v>2054</v>
      </c>
      <c r="B1514">
        <v>1.4999999999999999E-4</v>
      </c>
    </row>
    <row r="1515" spans="1:2" x14ac:dyDescent="0.3">
      <c r="A1515" s="1" t="s">
        <v>2055</v>
      </c>
      <c r="B1515">
        <v>9.9799999999999986</v>
      </c>
    </row>
    <row r="1516" spans="1:2" x14ac:dyDescent="0.3">
      <c r="A1516" s="1" t="s">
        <v>2056</v>
      </c>
      <c r="B1516">
        <v>9.4749999999999996</v>
      </c>
    </row>
    <row r="1517" spans="1:2" x14ac:dyDescent="0.3">
      <c r="A1517" s="1" t="s">
        <v>2057</v>
      </c>
      <c r="B1517">
        <v>27.5</v>
      </c>
    </row>
    <row r="1518" spans="1:2" x14ac:dyDescent="0.3">
      <c r="A1518" s="1" t="s">
        <v>2058</v>
      </c>
      <c r="B1518">
        <v>105</v>
      </c>
    </row>
    <row r="1519" spans="1:2" x14ac:dyDescent="0.3">
      <c r="A1519" s="1" t="s">
        <v>2059</v>
      </c>
      <c r="B1519">
        <v>105</v>
      </c>
    </row>
    <row r="1520" spans="1:2" x14ac:dyDescent="0.3">
      <c r="A1520" s="1" t="s">
        <v>2060</v>
      </c>
      <c r="B1520">
        <v>105</v>
      </c>
    </row>
    <row r="1521" spans="1:2" x14ac:dyDescent="0.3">
      <c r="A1521" s="1" t="s">
        <v>2061</v>
      </c>
      <c r="B1521">
        <v>105</v>
      </c>
    </row>
    <row r="1522" spans="1:2" x14ac:dyDescent="0.3">
      <c r="A1522" s="1" t="s">
        <v>2062</v>
      </c>
      <c r="B1522">
        <v>105</v>
      </c>
    </row>
    <row r="1523" spans="1:2" x14ac:dyDescent="0.3">
      <c r="A1523" s="1" t="s">
        <v>2063</v>
      </c>
      <c r="B1523">
        <v>105</v>
      </c>
    </row>
    <row r="1524" spans="1:2" x14ac:dyDescent="0.3">
      <c r="A1524" s="1" t="s">
        <v>2064</v>
      </c>
      <c r="B1524">
        <v>105</v>
      </c>
    </row>
    <row r="1525" spans="1:2" x14ac:dyDescent="0.3">
      <c r="A1525" s="1" t="s">
        <v>870</v>
      </c>
      <c r="B1525">
        <v>90.5</v>
      </c>
    </row>
    <row r="1526" spans="1:2" x14ac:dyDescent="0.3">
      <c r="A1526" s="1" t="s">
        <v>871</v>
      </c>
      <c r="B1526">
        <v>63.5</v>
      </c>
    </row>
    <row r="1527" spans="1:2" x14ac:dyDescent="0.3">
      <c r="A1527" s="1" t="s">
        <v>872</v>
      </c>
      <c r="B1527">
        <v>66.5</v>
      </c>
    </row>
    <row r="1528" spans="1:2" x14ac:dyDescent="0.3">
      <c r="A1528" s="1" t="s">
        <v>873</v>
      </c>
      <c r="B1528">
        <v>61.5</v>
      </c>
    </row>
    <row r="1529" spans="1:2" x14ac:dyDescent="0.3">
      <c r="A1529" s="1" t="s">
        <v>874</v>
      </c>
      <c r="B1529">
        <v>78</v>
      </c>
    </row>
    <row r="1530" spans="1:2" x14ac:dyDescent="0.3">
      <c r="A1530" s="1" t="s">
        <v>875</v>
      </c>
      <c r="B1530">
        <v>83.5</v>
      </c>
    </row>
    <row r="1531" spans="1:2" x14ac:dyDescent="0.3">
      <c r="A1531" s="1" t="s">
        <v>876</v>
      </c>
      <c r="B1531">
        <v>84.75</v>
      </c>
    </row>
    <row r="1532" spans="1:2" x14ac:dyDescent="0.3">
      <c r="A1532" s="1" t="s">
        <v>877</v>
      </c>
      <c r="B1532">
        <v>70.5</v>
      </c>
    </row>
    <row r="1533" spans="1:2" x14ac:dyDescent="0.3">
      <c r="A1533" s="1" t="s">
        <v>878</v>
      </c>
      <c r="B1533">
        <v>97.5</v>
      </c>
    </row>
    <row r="1534" spans="1:2" x14ac:dyDescent="0.3">
      <c r="A1534" s="1" t="s">
        <v>879</v>
      </c>
      <c r="B1534">
        <v>78.5</v>
      </c>
    </row>
    <row r="1535" spans="1:2" x14ac:dyDescent="0.3">
      <c r="A1535" s="1" t="s">
        <v>880</v>
      </c>
      <c r="B1535">
        <v>68.5</v>
      </c>
    </row>
    <row r="1536" spans="1:2" x14ac:dyDescent="0.3">
      <c r="A1536" s="1" t="s">
        <v>881</v>
      </c>
      <c r="B1536">
        <v>68</v>
      </c>
    </row>
    <row r="1537" spans="1:2" x14ac:dyDescent="0.3">
      <c r="A1537" s="1" t="s">
        <v>2065</v>
      </c>
      <c r="B1537">
        <v>84.5</v>
      </c>
    </row>
    <row r="1538" spans="1:2" x14ac:dyDescent="0.3">
      <c r="A1538" s="1" t="s">
        <v>882</v>
      </c>
      <c r="B1538">
        <v>198.75</v>
      </c>
    </row>
    <row r="1539" spans="1:2" x14ac:dyDescent="0.3">
      <c r="A1539" s="1" t="s">
        <v>2066</v>
      </c>
      <c r="B1539">
        <v>172</v>
      </c>
    </row>
    <row r="1540" spans="1:2" x14ac:dyDescent="0.3">
      <c r="A1540" s="1" t="s">
        <v>2067</v>
      </c>
      <c r="B1540">
        <v>140</v>
      </c>
    </row>
    <row r="1541" spans="1:2" x14ac:dyDescent="0.3">
      <c r="A1541" s="1" t="s">
        <v>883</v>
      </c>
      <c r="B1541">
        <v>62.5</v>
      </c>
    </row>
    <row r="1542" spans="1:2" x14ac:dyDescent="0.3">
      <c r="A1542" s="1" t="s">
        <v>884</v>
      </c>
      <c r="B1542">
        <v>440</v>
      </c>
    </row>
    <row r="1543" spans="1:2" x14ac:dyDescent="0.3">
      <c r="A1543" s="1" t="s">
        <v>885</v>
      </c>
      <c r="B1543">
        <v>325</v>
      </c>
    </row>
    <row r="1544" spans="1:2" x14ac:dyDescent="0.3">
      <c r="A1544" s="1" t="s">
        <v>886</v>
      </c>
      <c r="B1544">
        <v>325</v>
      </c>
    </row>
    <row r="1545" spans="1:2" x14ac:dyDescent="0.3">
      <c r="A1545" s="1" t="s">
        <v>2068</v>
      </c>
      <c r="B1545">
        <v>339</v>
      </c>
    </row>
    <row r="1546" spans="1:2" x14ac:dyDescent="0.3">
      <c r="A1546" s="1" t="s">
        <v>887</v>
      </c>
      <c r="B1546">
        <v>315</v>
      </c>
    </row>
    <row r="1547" spans="1:2" x14ac:dyDescent="0.3">
      <c r="A1547" s="1" t="s">
        <v>888</v>
      </c>
      <c r="B1547">
        <v>315</v>
      </c>
    </row>
    <row r="1548" spans="1:2" x14ac:dyDescent="0.3">
      <c r="A1548" s="1" t="s">
        <v>889</v>
      </c>
      <c r="B1548">
        <v>345</v>
      </c>
    </row>
    <row r="1549" spans="1:2" x14ac:dyDescent="0.3">
      <c r="A1549" s="1" t="s">
        <v>2069</v>
      </c>
      <c r="B1549">
        <v>14.0625</v>
      </c>
    </row>
    <row r="1550" spans="1:2" x14ac:dyDescent="0.3">
      <c r="A1550" s="1" t="s">
        <v>2070</v>
      </c>
      <c r="B1550">
        <v>131.25</v>
      </c>
    </row>
    <row r="1551" spans="1:2" x14ac:dyDescent="0.3">
      <c r="A1551" s="1" t="s">
        <v>2071</v>
      </c>
      <c r="B1551">
        <v>1.366666666666666</v>
      </c>
    </row>
    <row r="1552" spans="1:2" x14ac:dyDescent="0.3">
      <c r="A1552" s="1" t="s">
        <v>890</v>
      </c>
      <c r="B1552">
        <v>4.1999999999999997E-3</v>
      </c>
    </row>
    <row r="1553" spans="1:2" x14ac:dyDescent="0.3">
      <c r="A1553" s="1" t="s">
        <v>2072</v>
      </c>
      <c r="B1553">
        <v>3.4499999999999999E-3</v>
      </c>
    </row>
    <row r="1554" spans="1:2" x14ac:dyDescent="0.3">
      <c r="A1554" s="1" t="s">
        <v>891</v>
      </c>
      <c r="B1554">
        <v>154.5</v>
      </c>
    </row>
    <row r="1555" spans="1:2" x14ac:dyDescent="0.3">
      <c r="A1555" s="1" t="s">
        <v>892</v>
      </c>
      <c r="B1555">
        <v>154.5</v>
      </c>
    </row>
    <row r="1556" spans="1:2" x14ac:dyDescent="0.3">
      <c r="A1556" s="1" t="s">
        <v>893</v>
      </c>
      <c r="B1556">
        <v>154.5</v>
      </c>
    </row>
    <row r="1557" spans="1:2" x14ac:dyDescent="0.3">
      <c r="A1557" s="1" t="s">
        <v>894</v>
      </c>
      <c r="B1557">
        <v>154.5</v>
      </c>
    </row>
    <row r="1558" spans="1:2" x14ac:dyDescent="0.3">
      <c r="A1558" s="1" t="s">
        <v>895</v>
      </c>
      <c r="B1558">
        <v>154.5</v>
      </c>
    </row>
    <row r="1559" spans="1:2" x14ac:dyDescent="0.3">
      <c r="A1559" s="1" t="s">
        <v>896</v>
      </c>
      <c r="B1559">
        <v>154.5</v>
      </c>
    </row>
    <row r="1560" spans="1:2" x14ac:dyDescent="0.3">
      <c r="A1560" s="1" t="s">
        <v>897</v>
      </c>
      <c r="B1560">
        <v>154.5</v>
      </c>
    </row>
    <row r="1561" spans="1:2" x14ac:dyDescent="0.3">
      <c r="A1561" s="1" t="s">
        <v>898</v>
      </c>
      <c r="B1561">
        <v>154.5</v>
      </c>
    </row>
    <row r="1562" spans="1:2" x14ac:dyDescent="0.3">
      <c r="A1562" s="1" t="s">
        <v>899</v>
      </c>
      <c r="B1562">
        <v>154.5</v>
      </c>
    </row>
    <row r="1563" spans="1:2" x14ac:dyDescent="0.3">
      <c r="A1563" s="1" t="s">
        <v>900</v>
      </c>
      <c r="B1563">
        <v>154.5</v>
      </c>
    </row>
    <row r="1564" spans="1:2" x14ac:dyDescent="0.3">
      <c r="A1564" s="1" t="s">
        <v>901</v>
      </c>
      <c r="B1564">
        <v>154.5</v>
      </c>
    </row>
    <row r="1565" spans="1:2" x14ac:dyDescent="0.3">
      <c r="A1565" s="1" t="s">
        <v>902</v>
      </c>
      <c r="B1565">
        <v>154.5</v>
      </c>
    </row>
    <row r="1566" spans="1:2" x14ac:dyDescent="0.3">
      <c r="A1566" s="1" t="s">
        <v>903</v>
      </c>
      <c r="B1566">
        <v>154.5</v>
      </c>
    </row>
    <row r="1567" spans="1:2" x14ac:dyDescent="0.3">
      <c r="A1567" s="1" t="s">
        <v>904</v>
      </c>
      <c r="B1567">
        <v>154.5</v>
      </c>
    </row>
    <row r="1568" spans="1:2" x14ac:dyDescent="0.3">
      <c r="A1568" s="1" t="s">
        <v>905</v>
      </c>
      <c r="B1568">
        <v>154.5</v>
      </c>
    </row>
    <row r="1569" spans="1:2" x14ac:dyDescent="0.3">
      <c r="A1569" s="1" t="s">
        <v>906</v>
      </c>
      <c r="B1569">
        <v>154.5</v>
      </c>
    </row>
    <row r="1570" spans="1:2" x14ac:dyDescent="0.3">
      <c r="A1570" s="1" t="s">
        <v>907</v>
      </c>
      <c r="B1570">
        <v>154.5</v>
      </c>
    </row>
    <row r="1571" spans="1:2" x14ac:dyDescent="0.3">
      <c r="A1571" s="1" t="s">
        <v>908</v>
      </c>
      <c r="B1571">
        <v>154.5</v>
      </c>
    </row>
    <row r="1572" spans="1:2" x14ac:dyDescent="0.3">
      <c r="A1572" s="1" t="s">
        <v>909</v>
      </c>
      <c r="B1572">
        <v>154.5</v>
      </c>
    </row>
    <row r="1573" spans="1:2" x14ac:dyDescent="0.3">
      <c r="A1573" s="1" t="s">
        <v>910</v>
      </c>
      <c r="B1573">
        <v>154.5</v>
      </c>
    </row>
    <row r="1574" spans="1:2" x14ac:dyDescent="0.3">
      <c r="A1574" s="1" t="s">
        <v>911</v>
      </c>
      <c r="B1574">
        <v>154.5</v>
      </c>
    </row>
    <row r="1575" spans="1:2" x14ac:dyDescent="0.3">
      <c r="A1575" s="1" t="s">
        <v>912</v>
      </c>
      <c r="B1575">
        <v>154.5</v>
      </c>
    </row>
    <row r="1576" spans="1:2" x14ac:dyDescent="0.3">
      <c r="A1576" s="1" t="s">
        <v>913</v>
      </c>
      <c r="B1576">
        <v>154.5</v>
      </c>
    </row>
    <row r="1577" spans="1:2" x14ac:dyDescent="0.3">
      <c r="A1577" s="1" t="s">
        <v>914</v>
      </c>
      <c r="B1577">
        <v>154.5</v>
      </c>
    </row>
    <row r="1578" spans="1:2" x14ac:dyDescent="0.3">
      <c r="A1578" s="1" t="s">
        <v>915</v>
      </c>
      <c r="B1578">
        <v>154.5</v>
      </c>
    </row>
    <row r="1579" spans="1:2" x14ac:dyDescent="0.3">
      <c r="A1579" s="1" t="s">
        <v>916</v>
      </c>
      <c r="B1579">
        <v>154.5</v>
      </c>
    </row>
    <row r="1580" spans="1:2" x14ac:dyDescent="0.3">
      <c r="A1580" s="1" t="s">
        <v>917</v>
      </c>
      <c r="B1580">
        <v>154.5</v>
      </c>
    </row>
    <row r="1581" spans="1:2" x14ac:dyDescent="0.3">
      <c r="A1581" s="1" t="s">
        <v>918</v>
      </c>
      <c r="B1581">
        <v>154.5</v>
      </c>
    </row>
    <row r="1582" spans="1:2" x14ac:dyDescent="0.3">
      <c r="A1582" s="1" t="s">
        <v>919</v>
      </c>
      <c r="B1582">
        <v>154.5</v>
      </c>
    </row>
    <row r="1583" spans="1:2" x14ac:dyDescent="0.3">
      <c r="A1583" s="1" t="s">
        <v>920</v>
      </c>
      <c r="B1583">
        <v>154.5</v>
      </c>
    </row>
    <row r="1584" spans="1:2" x14ac:dyDescent="0.3">
      <c r="A1584" s="1" t="s">
        <v>921</v>
      </c>
      <c r="B1584">
        <v>154.5</v>
      </c>
    </row>
    <row r="1585" spans="1:2" x14ac:dyDescent="0.3">
      <c r="A1585" s="1" t="s">
        <v>922</v>
      </c>
      <c r="B1585">
        <v>154.5</v>
      </c>
    </row>
    <row r="1586" spans="1:2" x14ac:dyDescent="0.3">
      <c r="A1586" s="1" t="s">
        <v>923</v>
      </c>
      <c r="B1586">
        <v>154.5</v>
      </c>
    </row>
    <row r="1587" spans="1:2" x14ac:dyDescent="0.3">
      <c r="A1587" s="1" t="s">
        <v>924</v>
      </c>
      <c r="B1587">
        <v>154.5</v>
      </c>
    </row>
    <row r="1588" spans="1:2" x14ac:dyDescent="0.3">
      <c r="A1588" s="1" t="s">
        <v>925</v>
      </c>
      <c r="B1588">
        <v>154.5</v>
      </c>
    </row>
    <row r="1589" spans="1:2" x14ac:dyDescent="0.3">
      <c r="A1589" s="1" t="s">
        <v>926</v>
      </c>
      <c r="B1589">
        <v>154.5</v>
      </c>
    </row>
    <row r="1590" spans="1:2" x14ac:dyDescent="0.3">
      <c r="A1590" s="1" t="s">
        <v>927</v>
      </c>
      <c r="B1590">
        <v>154.5</v>
      </c>
    </row>
    <row r="1591" spans="1:2" x14ac:dyDescent="0.3">
      <c r="A1591" s="1" t="s">
        <v>928</v>
      </c>
      <c r="B1591">
        <v>154.5</v>
      </c>
    </row>
    <row r="1592" spans="1:2" x14ac:dyDescent="0.3">
      <c r="A1592" s="1" t="s">
        <v>929</v>
      </c>
      <c r="B1592">
        <v>154.5</v>
      </c>
    </row>
    <row r="1593" spans="1:2" x14ac:dyDescent="0.3">
      <c r="A1593" s="1" t="s">
        <v>930</v>
      </c>
      <c r="B1593">
        <v>154.5</v>
      </c>
    </row>
    <row r="1594" spans="1:2" x14ac:dyDescent="0.3">
      <c r="A1594" s="1" t="s">
        <v>931</v>
      </c>
      <c r="B1594">
        <v>154.5</v>
      </c>
    </row>
    <row r="1595" spans="1:2" x14ac:dyDescent="0.3">
      <c r="A1595" s="1" t="s">
        <v>932</v>
      </c>
      <c r="B1595">
        <v>154.5</v>
      </c>
    </row>
    <row r="1596" spans="1:2" x14ac:dyDescent="0.3">
      <c r="A1596" s="1" t="s">
        <v>933</v>
      </c>
      <c r="B1596">
        <v>154.5</v>
      </c>
    </row>
    <row r="1597" spans="1:2" x14ac:dyDescent="0.3">
      <c r="A1597" s="1" t="s">
        <v>934</v>
      </c>
      <c r="B1597">
        <v>154.5</v>
      </c>
    </row>
    <row r="1598" spans="1:2" x14ac:dyDescent="0.3">
      <c r="A1598" s="1" t="s">
        <v>935</v>
      </c>
      <c r="B1598">
        <v>154.5</v>
      </c>
    </row>
    <row r="1599" spans="1:2" x14ac:dyDescent="0.3">
      <c r="A1599" s="1" t="s">
        <v>936</v>
      </c>
      <c r="B1599">
        <v>154.5</v>
      </c>
    </row>
    <row r="1600" spans="1:2" x14ac:dyDescent="0.3">
      <c r="A1600" s="1" t="s">
        <v>937</v>
      </c>
      <c r="B1600">
        <v>154.5</v>
      </c>
    </row>
    <row r="1601" spans="1:2" x14ac:dyDescent="0.3">
      <c r="A1601" s="1" t="s">
        <v>938</v>
      </c>
      <c r="B1601">
        <v>154.5</v>
      </c>
    </row>
    <row r="1602" spans="1:2" x14ac:dyDescent="0.3">
      <c r="A1602" s="1" t="s">
        <v>939</v>
      </c>
      <c r="B1602">
        <v>154.5</v>
      </c>
    </row>
    <row r="1603" spans="1:2" x14ac:dyDescent="0.3">
      <c r="A1603" s="1" t="s">
        <v>940</v>
      </c>
      <c r="B1603">
        <v>154.5</v>
      </c>
    </row>
    <row r="1604" spans="1:2" x14ac:dyDescent="0.3">
      <c r="A1604" s="1" t="s">
        <v>941</v>
      </c>
      <c r="B1604">
        <v>154.5</v>
      </c>
    </row>
    <row r="1605" spans="1:2" x14ac:dyDescent="0.3">
      <c r="A1605" s="1" t="s">
        <v>942</v>
      </c>
      <c r="B1605">
        <v>154.5</v>
      </c>
    </row>
    <row r="1606" spans="1:2" x14ac:dyDescent="0.3">
      <c r="A1606" s="1" t="s">
        <v>943</v>
      </c>
      <c r="B1606">
        <v>154.5</v>
      </c>
    </row>
    <row r="1607" spans="1:2" x14ac:dyDescent="0.3">
      <c r="A1607" s="1" t="s">
        <v>2073</v>
      </c>
      <c r="B1607">
        <v>39.5</v>
      </c>
    </row>
    <row r="1608" spans="1:2" x14ac:dyDescent="0.3">
      <c r="A1608" s="1" t="s">
        <v>944</v>
      </c>
      <c r="B1608">
        <v>2.75</v>
      </c>
    </row>
    <row r="1609" spans="1:2" x14ac:dyDescent="0.3">
      <c r="A1609" s="1" t="s">
        <v>945</v>
      </c>
      <c r="B1609">
        <v>150</v>
      </c>
    </row>
    <row r="1610" spans="1:2" x14ac:dyDescent="0.3">
      <c r="A1610" s="1" t="s">
        <v>946</v>
      </c>
      <c r="B1610">
        <v>205</v>
      </c>
    </row>
    <row r="1611" spans="1:2" x14ac:dyDescent="0.3">
      <c r="A1611" s="1" t="s">
        <v>2074</v>
      </c>
      <c r="B1611">
        <v>205</v>
      </c>
    </row>
    <row r="1612" spans="1:2" x14ac:dyDescent="0.3">
      <c r="A1612" s="1" t="s">
        <v>947</v>
      </c>
      <c r="B1612">
        <v>205</v>
      </c>
    </row>
    <row r="1613" spans="1:2" x14ac:dyDescent="0.3">
      <c r="A1613" s="1" t="s">
        <v>2075</v>
      </c>
      <c r="B1613">
        <v>205</v>
      </c>
    </row>
    <row r="1614" spans="1:2" x14ac:dyDescent="0.3">
      <c r="A1614" s="1" t="s">
        <v>2076</v>
      </c>
      <c r="B1614">
        <v>205</v>
      </c>
    </row>
    <row r="1615" spans="1:2" x14ac:dyDescent="0.3">
      <c r="A1615" s="1" t="s">
        <v>948</v>
      </c>
      <c r="B1615">
        <v>205</v>
      </c>
    </row>
    <row r="1616" spans="1:2" x14ac:dyDescent="0.3">
      <c r="A1616" s="1" t="s">
        <v>949</v>
      </c>
      <c r="B1616">
        <v>205</v>
      </c>
    </row>
    <row r="1617" spans="1:2" x14ac:dyDescent="0.3">
      <c r="A1617" s="1" t="s">
        <v>950</v>
      </c>
      <c r="B1617">
        <v>205</v>
      </c>
    </row>
    <row r="1618" spans="1:2" x14ac:dyDescent="0.3">
      <c r="A1618" s="1" t="s">
        <v>2676</v>
      </c>
      <c r="B1618">
        <v>205</v>
      </c>
    </row>
    <row r="1619" spans="1:2" x14ac:dyDescent="0.3">
      <c r="A1619" s="1" t="s">
        <v>951</v>
      </c>
      <c r="B1619">
        <v>137</v>
      </c>
    </row>
    <row r="1620" spans="1:2" x14ac:dyDescent="0.3">
      <c r="A1620" s="1" t="s">
        <v>952</v>
      </c>
      <c r="B1620">
        <v>216</v>
      </c>
    </row>
    <row r="1621" spans="1:2" x14ac:dyDescent="0.3">
      <c r="A1621" s="1" t="s">
        <v>953</v>
      </c>
      <c r="B1621">
        <v>212.5</v>
      </c>
    </row>
    <row r="1622" spans="1:2" x14ac:dyDescent="0.3">
      <c r="A1622" s="1" t="s">
        <v>954</v>
      </c>
      <c r="B1622">
        <v>190</v>
      </c>
    </row>
    <row r="1623" spans="1:2" x14ac:dyDescent="0.3">
      <c r="A1623" s="1" t="s">
        <v>2077</v>
      </c>
      <c r="B1623">
        <v>222.5</v>
      </c>
    </row>
    <row r="1624" spans="1:2" x14ac:dyDescent="0.3">
      <c r="A1624" s="1" t="s">
        <v>955</v>
      </c>
      <c r="B1624">
        <v>215</v>
      </c>
    </row>
    <row r="1625" spans="1:2" x14ac:dyDescent="0.3">
      <c r="A1625" s="1" t="s">
        <v>956</v>
      </c>
      <c r="B1625">
        <v>202.5</v>
      </c>
    </row>
    <row r="1626" spans="1:2" x14ac:dyDescent="0.3">
      <c r="A1626" s="1" t="s">
        <v>957</v>
      </c>
      <c r="B1626">
        <v>222.5</v>
      </c>
    </row>
    <row r="1627" spans="1:2" x14ac:dyDescent="0.3">
      <c r="A1627" s="1" t="s">
        <v>958</v>
      </c>
      <c r="B1627">
        <v>222.5</v>
      </c>
    </row>
    <row r="1628" spans="1:2" x14ac:dyDescent="0.3">
      <c r="A1628" s="1" t="s">
        <v>959</v>
      </c>
      <c r="B1628">
        <v>225</v>
      </c>
    </row>
    <row r="1629" spans="1:2" x14ac:dyDescent="0.3">
      <c r="A1629" s="1" t="s">
        <v>960</v>
      </c>
      <c r="B1629">
        <v>195</v>
      </c>
    </row>
    <row r="1630" spans="1:2" x14ac:dyDescent="0.3">
      <c r="A1630" s="1" t="s">
        <v>961</v>
      </c>
      <c r="B1630">
        <v>200</v>
      </c>
    </row>
    <row r="1631" spans="1:2" x14ac:dyDescent="0.3">
      <c r="A1631" s="1" t="s">
        <v>962</v>
      </c>
      <c r="B1631">
        <v>200</v>
      </c>
    </row>
    <row r="1632" spans="1:2" x14ac:dyDescent="0.3">
      <c r="A1632" s="1" t="s">
        <v>963</v>
      </c>
      <c r="B1632">
        <v>200</v>
      </c>
    </row>
    <row r="1633" spans="1:2" x14ac:dyDescent="0.3">
      <c r="A1633" s="1" t="s">
        <v>964</v>
      </c>
      <c r="B1633">
        <v>205</v>
      </c>
    </row>
    <row r="1634" spans="1:2" x14ac:dyDescent="0.3">
      <c r="A1634" s="1" t="s">
        <v>965</v>
      </c>
      <c r="B1634">
        <v>222.5</v>
      </c>
    </row>
    <row r="1635" spans="1:2" x14ac:dyDescent="0.3">
      <c r="A1635" s="1" t="s">
        <v>966</v>
      </c>
      <c r="B1635">
        <v>226</v>
      </c>
    </row>
    <row r="1636" spans="1:2" x14ac:dyDescent="0.3">
      <c r="A1636" s="1" t="s">
        <v>967</v>
      </c>
      <c r="B1636">
        <v>222.5</v>
      </c>
    </row>
    <row r="1637" spans="1:2" x14ac:dyDescent="0.3">
      <c r="A1637" s="1" t="s">
        <v>968</v>
      </c>
      <c r="B1637">
        <v>210</v>
      </c>
    </row>
    <row r="1638" spans="1:2" x14ac:dyDescent="0.3">
      <c r="A1638" s="1" t="s">
        <v>2677</v>
      </c>
      <c r="B1638">
        <v>220</v>
      </c>
    </row>
    <row r="1639" spans="1:2" x14ac:dyDescent="0.3">
      <c r="A1639" s="1" t="s">
        <v>969</v>
      </c>
      <c r="B1639">
        <v>223.5</v>
      </c>
    </row>
    <row r="1640" spans="1:2" x14ac:dyDescent="0.3">
      <c r="A1640" s="1" t="s">
        <v>970</v>
      </c>
      <c r="B1640">
        <v>220</v>
      </c>
    </row>
    <row r="1641" spans="1:2" x14ac:dyDescent="0.3">
      <c r="A1641" s="1" t="s">
        <v>971</v>
      </c>
      <c r="B1641">
        <v>158.5</v>
      </c>
    </row>
    <row r="1642" spans="1:2" x14ac:dyDescent="0.3">
      <c r="A1642" s="1" t="s">
        <v>972</v>
      </c>
      <c r="B1642">
        <v>158.5</v>
      </c>
    </row>
    <row r="1643" spans="1:2" x14ac:dyDescent="0.3">
      <c r="A1643" s="1" t="s">
        <v>973</v>
      </c>
      <c r="B1643">
        <v>172.5</v>
      </c>
    </row>
    <row r="1644" spans="1:2" x14ac:dyDescent="0.3">
      <c r="A1644" s="1" t="s">
        <v>974</v>
      </c>
      <c r="B1644">
        <v>207.5</v>
      </c>
    </row>
    <row r="1645" spans="1:2" x14ac:dyDescent="0.3">
      <c r="A1645" s="1" t="s">
        <v>2078</v>
      </c>
      <c r="B1645">
        <v>200</v>
      </c>
    </row>
    <row r="1646" spans="1:2" x14ac:dyDescent="0.3">
      <c r="A1646" s="1" t="s">
        <v>975</v>
      </c>
      <c r="B1646">
        <v>185</v>
      </c>
    </row>
    <row r="1647" spans="1:2" x14ac:dyDescent="0.3">
      <c r="A1647" s="1" t="s">
        <v>2079</v>
      </c>
      <c r="B1647">
        <v>180</v>
      </c>
    </row>
    <row r="1648" spans="1:2" x14ac:dyDescent="0.3">
      <c r="A1648" s="1" t="s">
        <v>976</v>
      </c>
      <c r="B1648">
        <v>180</v>
      </c>
    </row>
    <row r="1649" spans="1:2" x14ac:dyDescent="0.3">
      <c r="A1649" s="1" t="s">
        <v>977</v>
      </c>
      <c r="B1649">
        <v>170</v>
      </c>
    </row>
    <row r="1650" spans="1:2" x14ac:dyDescent="0.3">
      <c r="A1650" s="1" t="s">
        <v>978</v>
      </c>
      <c r="B1650">
        <v>179</v>
      </c>
    </row>
    <row r="1651" spans="1:2" x14ac:dyDescent="0.3">
      <c r="A1651" s="1" t="s">
        <v>979</v>
      </c>
      <c r="B1651">
        <v>179</v>
      </c>
    </row>
    <row r="1652" spans="1:2" x14ac:dyDescent="0.3">
      <c r="A1652" s="1" t="s">
        <v>980</v>
      </c>
      <c r="B1652">
        <v>179</v>
      </c>
    </row>
    <row r="1653" spans="1:2" x14ac:dyDescent="0.3">
      <c r="A1653" s="1" t="s">
        <v>981</v>
      </c>
      <c r="B1653">
        <v>179</v>
      </c>
    </row>
    <row r="1654" spans="1:2" x14ac:dyDescent="0.3">
      <c r="A1654" s="1" t="s">
        <v>982</v>
      </c>
      <c r="B1654">
        <v>158.5</v>
      </c>
    </row>
    <row r="1655" spans="1:2" x14ac:dyDescent="0.3">
      <c r="A1655" s="1" t="s">
        <v>983</v>
      </c>
      <c r="B1655">
        <v>165</v>
      </c>
    </row>
    <row r="1656" spans="1:2" x14ac:dyDescent="0.3">
      <c r="A1656" s="1" t="s">
        <v>984</v>
      </c>
      <c r="B1656">
        <v>165</v>
      </c>
    </row>
    <row r="1657" spans="1:2" x14ac:dyDescent="0.3">
      <c r="A1657" s="1" t="s">
        <v>985</v>
      </c>
      <c r="B1657">
        <v>165</v>
      </c>
    </row>
    <row r="1658" spans="1:2" x14ac:dyDescent="0.3">
      <c r="A1658" s="1" t="s">
        <v>986</v>
      </c>
      <c r="B1658">
        <v>165</v>
      </c>
    </row>
    <row r="1659" spans="1:2" x14ac:dyDescent="0.3">
      <c r="A1659" s="1" t="s">
        <v>987</v>
      </c>
      <c r="B1659">
        <v>207.5</v>
      </c>
    </row>
    <row r="1660" spans="1:2" x14ac:dyDescent="0.3">
      <c r="A1660" s="1" t="s">
        <v>988</v>
      </c>
      <c r="B1660">
        <v>197</v>
      </c>
    </row>
    <row r="1661" spans="1:2" x14ac:dyDescent="0.3">
      <c r="A1661" s="1" t="s">
        <v>989</v>
      </c>
      <c r="B1661">
        <v>172.5</v>
      </c>
    </row>
    <row r="1662" spans="1:2" x14ac:dyDescent="0.3">
      <c r="A1662" s="1" t="s">
        <v>990</v>
      </c>
      <c r="B1662">
        <v>172.5</v>
      </c>
    </row>
    <row r="1663" spans="1:2" x14ac:dyDescent="0.3">
      <c r="A1663" s="1" t="s">
        <v>991</v>
      </c>
      <c r="B1663">
        <v>172.5</v>
      </c>
    </row>
    <row r="1664" spans="1:2" x14ac:dyDescent="0.3">
      <c r="A1664" s="1" t="s">
        <v>992</v>
      </c>
      <c r="B1664">
        <v>172.5</v>
      </c>
    </row>
    <row r="1665" spans="1:2" x14ac:dyDescent="0.3">
      <c r="A1665" s="1" t="s">
        <v>993</v>
      </c>
      <c r="B1665">
        <v>195</v>
      </c>
    </row>
    <row r="1666" spans="1:2" x14ac:dyDescent="0.3">
      <c r="A1666" s="1" t="s">
        <v>994</v>
      </c>
      <c r="B1666">
        <v>195</v>
      </c>
    </row>
    <row r="1667" spans="1:2" x14ac:dyDescent="0.3">
      <c r="A1667" s="1" t="s">
        <v>995</v>
      </c>
      <c r="B1667">
        <v>195</v>
      </c>
    </row>
    <row r="1668" spans="1:2" x14ac:dyDescent="0.3">
      <c r="A1668" s="1" t="s">
        <v>996</v>
      </c>
      <c r="B1668">
        <v>207.5</v>
      </c>
    </row>
    <row r="1669" spans="1:2" x14ac:dyDescent="0.3">
      <c r="A1669" s="1" t="s">
        <v>997</v>
      </c>
      <c r="B1669">
        <v>207.5</v>
      </c>
    </row>
    <row r="1670" spans="1:2" x14ac:dyDescent="0.3">
      <c r="A1670" s="1" t="s">
        <v>2080</v>
      </c>
      <c r="B1670">
        <v>195</v>
      </c>
    </row>
    <row r="1671" spans="1:2" x14ac:dyDescent="0.3">
      <c r="A1671" s="1" t="s">
        <v>998</v>
      </c>
      <c r="B1671">
        <v>196.5</v>
      </c>
    </row>
    <row r="1672" spans="1:2" x14ac:dyDescent="0.3">
      <c r="A1672" s="1" t="s">
        <v>999</v>
      </c>
      <c r="B1672">
        <v>195</v>
      </c>
    </row>
    <row r="1673" spans="1:2" x14ac:dyDescent="0.3">
      <c r="A1673" s="1" t="s">
        <v>1000</v>
      </c>
      <c r="B1673">
        <v>201</v>
      </c>
    </row>
    <row r="1674" spans="1:2" x14ac:dyDescent="0.3">
      <c r="A1674" s="1" t="s">
        <v>2081</v>
      </c>
      <c r="B1674">
        <v>159</v>
      </c>
    </row>
    <row r="1675" spans="1:2" x14ac:dyDescent="0.3">
      <c r="A1675" s="1" t="s">
        <v>1001</v>
      </c>
      <c r="B1675">
        <v>198</v>
      </c>
    </row>
    <row r="1676" spans="1:2" x14ac:dyDescent="0.3">
      <c r="A1676" s="1" t="s">
        <v>1002</v>
      </c>
      <c r="B1676">
        <v>195</v>
      </c>
    </row>
    <row r="1677" spans="1:2" x14ac:dyDescent="0.3">
      <c r="A1677" s="1" t="s">
        <v>1003</v>
      </c>
      <c r="B1677">
        <v>197.5</v>
      </c>
    </row>
    <row r="1678" spans="1:2" x14ac:dyDescent="0.3">
      <c r="A1678" s="1" t="s">
        <v>1004</v>
      </c>
      <c r="B1678">
        <v>200</v>
      </c>
    </row>
    <row r="1679" spans="1:2" x14ac:dyDescent="0.3">
      <c r="A1679" s="1" t="s">
        <v>1005</v>
      </c>
      <c r="B1679">
        <v>200</v>
      </c>
    </row>
    <row r="1680" spans="1:2" x14ac:dyDescent="0.3">
      <c r="A1680" s="1" t="s">
        <v>2082</v>
      </c>
      <c r="B1680">
        <v>215</v>
      </c>
    </row>
    <row r="1681" spans="1:2" x14ac:dyDescent="0.3">
      <c r="A1681" s="1" t="s">
        <v>2083</v>
      </c>
      <c r="B1681">
        <v>114</v>
      </c>
    </row>
    <row r="1682" spans="1:2" x14ac:dyDescent="0.3">
      <c r="A1682" s="1" t="s">
        <v>1006</v>
      </c>
      <c r="B1682">
        <v>175</v>
      </c>
    </row>
    <row r="1683" spans="1:2" x14ac:dyDescent="0.3">
      <c r="A1683" s="1" t="s">
        <v>1007</v>
      </c>
      <c r="B1683">
        <v>165</v>
      </c>
    </row>
    <row r="1684" spans="1:2" x14ac:dyDescent="0.3">
      <c r="A1684" s="1" t="s">
        <v>1008</v>
      </c>
      <c r="B1684">
        <v>175</v>
      </c>
    </row>
    <row r="1685" spans="1:2" x14ac:dyDescent="0.3">
      <c r="A1685" s="1" t="s">
        <v>1009</v>
      </c>
      <c r="B1685">
        <v>206.5</v>
      </c>
    </row>
    <row r="1686" spans="1:2" x14ac:dyDescent="0.3">
      <c r="A1686" s="1" t="s">
        <v>1010</v>
      </c>
      <c r="B1686">
        <v>205</v>
      </c>
    </row>
    <row r="1687" spans="1:2" x14ac:dyDescent="0.3">
      <c r="A1687" s="1" t="s">
        <v>1011</v>
      </c>
      <c r="B1687">
        <v>211</v>
      </c>
    </row>
    <row r="1688" spans="1:2" x14ac:dyDescent="0.3">
      <c r="A1688" s="1" t="s">
        <v>1012</v>
      </c>
      <c r="B1688">
        <v>217.5</v>
      </c>
    </row>
    <row r="1689" spans="1:2" x14ac:dyDescent="0.3">
      <c r="A1689" s="1" t="s">
        <v>1013</v>
      </c>
      <c r="B1689">
        <v>212</v>
      </c>
    </row>
    <row r="1690" spans="1:2" x14ac:dyDescent="0.3">
      <c r="A1690" s="1" t="s">
        <v>1014</v>
      </c>
      <c r="B1690">
        <v>235</v>
      </c>
    </row>
    <row r="1691" spans="1:2" x14ac:dyDescent="0.3">
      <c r="A1691" s="1" t="s">
        <v>1015</v>
      </c>
      <c r="B1691">
        <v>210</v>
      </c>
    </row>
    <row r="1692" spans="1:2" x14ac:dyDescent="0.3">
      <c r="A1692" s="1" t="s">
        <v>1016</v>
      </c>
      <c r="B1692">
        <v>205</v>
      </c>
    </row>
    <row r="1693" spans="1:2" x14ac:dyDescent="0.3">
      <c r="A1693" s="1" t="s">
        <v>1017</v>
      </c>
      <c r="B1693">
        <v>205</v>
      </c>
    </row>
    <row r="1694" spans="1:2" x14ac:dyDescent="0.3">
      <c r="A1694" s="1" t="s">
        <v>1018</v>
      </c>
      <c r="B1694">
        <v>196.5</v>
      </c>
    </row>
    <row r="1695" spans="1:2" x14ac:dyDescent="0.3">
      <c r="A1695" s="1" t="s">
        <v>1019</v>
      </c>
      <c r="B1695">
        <v>196.5</v>
      </c>
    </row>
    <row r="1696" spans="1:2" x14ac:dyDescent="0.3">
      <c r="A1696" s="1" t="s">
        <v>2084</v>
      </c>
      <c r="B1696">
        <v>183</v>
      </c>
    </row>
    <row r="1697" spans="1:2" x14ac:dyDescent="0.3">
      <c r="A1697" s="1" t="s">
        <v>1020</v>
      </c>
      <c r="B1697">
        <v>183</v>
      </c>
    </row>
    <row r="1698" spans="1:2" x14ac:dyDescent="0.3">
      <c r="A1698" s="1" t="s">
        <v>1021</v>
      </c>
      <c r="B1698">
        <v>186</v>
      </c>
    </row>
    <row r="1699" spans="1:2" x14ac:dyDescent="0.3">
      <c r="A1699" s="1" t="s">
        <v>1022</v>
      </c>
      <c r="B1699">
        <v>192.5</v>
      </c>
    </row>
    <row r="1700" spans="1:2" x14ac:dyDescent="0.3">
      <c r="A1700" s="1" t="s">
        <v>1023</v>
      </c>
      <c r="B1700">
        <v>192.5</v>
      </c>
    </row>
    <row r="1701" spans="1:2" x14ac:dyDescent="0.3">
      <c r="A1701" s="1" t="s">
        <v>1024</v>
      </c>
      <c r="B1701">
        <v>210.5</v>
      </c>
    </row>
    <row r="1702" spans="1:2" x14ac:dyDescent="0.3">
      <c r="A1702" s="1" t="s">
        <v>1025</v>
      </c>
      <c r="B1702">
        <v>211</v>
      </c>
    </row>
    <row r="1703" spans="1:2" x14ac:dyDescent="0.3">
      <c r="A1703" s="1" t="s">
        <v>1026</v>
      </c>
      <c r="B1703">
        <v>212.5</v>
      </c>
    </row>
    <row r="1704" spans="1:2" x14ac:dyDescent="0.3">
      <c r="A1704" s="1" t="s">
        <v>1027</v>
      </c>
      <c r="B1704">
        <v>212.5</v>
      </c>
    </row>
    <row r="1705" spans="1:2" x14ac:dyDescent="0.3">
      <c r="A1705" s="1" t="s">
        <v>1028</v>
      </c>
      <c r="B1705">
        <v>212.5</v>
      </c>
    </row>
    <row r="1706" spans="1:2" x14ac:dyDescent="0.3">
      <c r="A1706" s="1" t="s">
        <v>1029</v>
      </c>
      <c r="B1706">
        <v>207.5</v>
      </c>
    </row>
    <row r="1707" spans="1:2" x14ac:dyDescent="0.3">
      <c r="A1707" s="1" t="s">
        <v>1030</v>
      </c>
      <c r="B1707">
        <v>212.5</v>
      </c>
    </row>
    <row r="1708" spans="1:2" x14ac:dyDescent="0.3">
      <c r="A1708" s="1" t="s">
        <v>1031</v>
      </c>
      <c r="B1708">
        <v>207.5</v>
      </c>
    </row>
    <row r="1709" spans="1:2" x14ac:dyDescent="0.3">
      <c r="A1709" s="1" t="s">
        <v>2085</v>
      </c>
      <c r="B1709">
        <v>207.5</v>
      </c>
    </row>
    <row r="1710" spans="1:2" x14ac:dyDescent="0.3">
      <c r="A1710" s="1" t="s">
        <v>1032</v>
      </c>
      <c r="B1710">
        <v>210.5</v>
      </c>
    </row>
    <row r="1711" spans="1:2" x14ac:dyDescent="0.3">
      <c r="A1711" s="1" t="s">
        <v>1033</v>
      </c>
      <c r="B1711">
        <v>230</v>
      </c>
    </row>
    <row r="1712" spans="1:2" x14ac:dyDescent="0.3">
      <c r="A1712" s="1" t="s">
        <v>1034</v>
      </c>
      <c r="B1712">
        <v>207</v>
      </c>
    </row>
    <row r="1713" spans="1:2" x14ac:dyDescent="0.3">
      <c r="A1713" s="1" t="s">
        <v>1035</v>
      </c>
      <c r="B1713">
        <v>205</v>
      </c>
    </row>
    <row r="1714" spans="1:2" x14ac:dyDescent="0.3">
      <c r="A1714" s="1" t="s">
        <v>1036</v>
      </c>
      <c r="B1714">
        <v>210</v>
      </c>
    </row>
    <row r="1715" spans="1:2" x14ac:dyDescent="0.3">
      <c r="A1715" s="1" t="s">
        <v>1037</v>
      </c>
      <c r="B1715">
        <v>215.5</v>
      </c>
    </row>
    <row r="1716" spans="1:2" x14ac:dyDescent="0.3">
      <c r="A1716" s="1" t="s">
        <v>1038</v>
      </c>
      <c r="B1716">
        <v>205</v>
      </c>
    </row>
    <row r="1717" spans="1:2" x14ac:dyDescent="0.3">
      <c r="A1717" s="1" t="s">
        <v>1039</v>
      </c>
      <c r="B1717">
        <v>195</v>
      </c>
    </row>
    <row r="1718" spans="1:2" x14ac:dyDescent="0.3">
      <c r="A1718" s="1" t="s">
        <v>1040</v>
      </c>
      <c r="B1718">
        <v>208</v>
      </c>
    </row>
    <row r="1719" spans="1:2" x14ac:dyDescent="0.3">
      <c r="A1719" s="1" t="s">
        <v>1041</v>
      </c>
      <c r="B1719">
        <v>203</v>
      </c>
    </row>
    <row r="1720" spans="1:2" x14ac:dyDescent="0.3">
      <c r="A1720" s="1" t="s">
        <v>1042</v>
      </c>
      <c r="B1720">
        <v>176</v>
      </c>
    </row>
    <row r="1721" spans="1:2" x14ac:dyDescent="0.3">
      <c r="A1721" s="1" t="s">
        <v>1043</v>
      </c>
      <c r="B1721">
        <v>216.5</v>
      </c>
    </row>
    <row r="1722" spans="1:2" x14ac:dyDescent="0.3">
      <c r="A1722" s="1" t="s">
        <v>1044</v>
      </c>
      <c r="B1722">
        <v>216.5</v>
      </c>
    </row>
    <row r="1723" spans="1:2" x14ac:dyDescent="0.3">
      <c r="A1723" s="1" t="s">
        <v>2086</v>
      </c>
      <c r="B1723">
        <v>165</v>
      </c>
    </row>
    <row r="1724" spans="1:2" x14ac:dyDescent="0.3">
      <c r="A1724" s="1" t="s">
        <v>2087</v>
      </c>
      <c r="B1724">
        <v>212.5</v>
      </c>
    </row>
    <row r="1725" spans="1:2" x14ac:dyDescent="0.3">
      <c r="A1725" s="1" t="s">
        <v>1045</v>
      </c>
      <c r="B1725">
        <v>221</v>
      </c>
    </row>
    <row r="1726" spans="1:2" x14ac:dyDescent="0.3">
      <c r="A1726" s="1" t="s">
        <v>1046</v>
      </c>
      <c r="B1726">
        <v>219</v>
      </c>
    </row>
    <row r="1727" spans="1:2" x14ac:dyDescent="0.3">
      <c r="A1727" s="1" t="s">
        <v>1047</v>
      </c>
      <c r="B1727">
        <v>196</v>
      </c>
    </row>
    <row r="1728" spans="1:2" x14ac:dyDescent="0.3">
      <c r="A1728" s="1" t="s">
        <v>1048</v>
      </c>
      <c r="B1728">
        <v>216.5</v>
      </c>
    </row>
    <row r="1729" spans="1:2" x14ac:dyDescent="0.3">
      <c r="A1729" s="1" t="s">
        <v>1049</v>
      </c>
      <c r="B1729">
        <v>158.5</v>
      </c>
    </row>
    <row r="1730" spans="1:2" x14ac:dyDescent="0.3">
      <c r="A1730" s="1" t="s">
        <v>1050</v>
      </c>
      <c r="B1730">
        <v>158.5</v>
      </c>
    </row>
    <row r="1731" spans="1:2" x14ac:dyDescent="0.3">
      <c r="A1731" s="1" t="s">
        <v>2088</v>
      </c>
      <c r="B1731">
        <v>179</v>
      </c>
    </row>
    <row r="1732" spans="1:2" x14ac:dyDescent="0.3">
      <c r="A1732" s="1" t="s">
        <v>2089</v>
      </c>
      <c r="B1732">
        <v>179</v>
      </c>
    </row>
    <row r="1733" spans="1:2" x14ac:dyDescent="0.3">
      <c r="A1733" s="1" t="s">
        <v>1051</v>
      </c>
      <c r="B1733">
        <v>179</v>
      </c>
    </row>
    <row r="1734" spans="1:2" x14ac:dyDescent="0.3">
      <c r="A1734" s="1" t="s">
        <v>1052</v>
      </c>
      <c r="B1734">
        <v>172.5</v>
      </c>
    </row>
    <row r="1735" spans="1:2" x14ac:dyDescent="0.3">
      <c r="A1735" s="1" t="s">
        <v>1053</v>
      </c>
      <c r="B1735">
        <v>179</v>
      </c>
    </row>
    <row r="1736" spans="1:2" x14ac:dyDescent="0.3">
      <c r="A1736" s="1" t="s">
        <v>1054</v>
      </c>
      <c r="B1736">
        <v>141</v>
      </c>
    </row>
    <row r="1737" spans="1:2" x14ac:dyDescent="0.3">
      <c r="A1737" s="1" t="s">
        <v>2090</v>
      </c>
      <c r="B1737">
        <v>141</v>
      </c>
    </row>
    <row r="1738" spans="1:2" x14ac:dyDescent="0.3">
      <c r="A1738" s="1" t="s">
        <v>2091</v>
      </c>
      <c r="B1738">
        <v>162</v>
      </c>
    </row>
    <row r="1739" spans="1:2" x14ac:dyDescent="0.3">
      <c r="A1739" s="1" t="s">
        <v>1055</v>
      </c>
      <c r="B1739">
        <v>220</v>
      </c>
    </row>
    <row r="1740" spans="1:2" x14ac:dyDescent="0.3">
      <c r="A1740" s="1" t="s">
        <v>1056</v>
      </c>
      <c r="B1740">
        <v>205</v>
      </c>
    </row>
    <row r="1741" spans="1:2" x14ac:dyDescent="0.3">
      <c r="A1741" s="1" t="s">
        <v>2092</v>
      </c>
      <c r="B1741">
        <v>205</v>
      </c>
    </row>
    <row r="1742" spans="1:2" x14ac:dyDescent="0.3">
      <c r="A1742" s="1" t="s">
        <v>1057</v>
      </c>
      <c r="B1742">
        <v>205</v>
      </c>
    </row>
    <row r="1743" spans="1:2" x14ac:dyDescent="0.3">
      <c r="A1743" s="1" t="s">
        <v>2093</v>
      </c>
      <c r="B1743">
        <v>205</v>
      </c>
    </row>
    <row r="1744" spans="1:2" x14ac:dyDescent="0.3">
      <c r="A1744" s="1" t="s">
        <v>2094</v>
      </c>
      <c r="B1744">
        <v>207.5</v>
      </c>
    </row>
    <row r="1745" spans="1:2" x14ac:dyDescent="0.3">
      <c r="A1745" s="1" t="s">
        <v>1058</v>
      </c>
      <c r="B1745">
        <v>220</v>
      </c>
    </row>
    <row r="1746" spans="1:2" x14ac:dyDescent="0.3">
      <c r="A1746" s="1" t="s">
        <v>1059</v>
      </c>
      <c r="B1746">
        <v>230</v>
      </c>
    </row>
    <row r="1747" spans="1:2" x14ac:dyDescent="0.3">
      <c r="A1747" s="1" t="s">
        <v>2095</v>
      </c>
      <c r="B1747">
        <v>230</v>
      </c>
    </row>
    <row r="1748" spans="1:2" x14ac:dyDescent="0.3">
      <c r="A1748" s="1" t="s">
        <v>1060</v>
      </c>
      <c r="B1748">
        <v>205</v>
      </c>
    </row>
    <row r="1749" spans="1:2" x14ac:dyDescent="0.3">
      <c r="A1749" s="1" t="s">
        <v>1061</v>
      </c>
      <c r="B1749">
        <v>216</v>
      </c>
    </row>
    <row r="1750" spans="1:2" x14ac:dyDescent="0.3">
      <c r="A1750" s="1" t="s">
        <v>1062</v>
      </c>
      <c r="B1750">
        <v>216</v>
      </c>
    </row>
    <row r="1751" spans="1:2" x14ac:dyDescent="0.3">
      <c r="A1751" s="1" t="s">
        <v>1063</v>
      </c>
      <c r="B1751">
        <v>187.5</v>
      </c>
    </row>
    <row r="1752" spans="1:2" x14ac:dyDescent="0.3">
      <c r="A1752" s="1" t="s">
        <v>2096</v>
      </c>
      <c r="B1752">
        <v>187.5</v>
      </c>
    </row>
    <row r="1753" spans="1:2" x14ac:dyDescent="0.3">
      <c r="A1753" s="1" t="s">
        <v>2097</v>
      </c>
      <c r="B1753">
        <v>58</v>
      </c>
    </row>
    <row r="1754" spans="1:2" x14ac:dyDescent="0.3">
      <c r="A1754" s="1" t="s">
        <v>1064</v>
      </c>
      <c r="B1754">
        <v>34.5</v>
      </c>
    </row>
    <row r="1755" spans="1:2" x14ac:dyDescent="0.3">
      <c r="A1755" s="1" t="s">
        <v>1065</v>
      </c>
      <c r="B1755">
        <v>62</v>
      </c>
    </row>
    <row r="1756" spans="1:2" x14ac:dyDescent="0.3">
      <c r="A1756" s="1" t="s">
        <v>1066</v>
      </c>
      <c r="B1756">
        <v>34.5</v>
      </c>
    </row>
    <row r="1757" spans="1:2" x14ac:dyDescent="0.3">
      <c r="A1757" s="1" t="s">
        <v>1067</v>
      </c>
      <c r="B1757">
        <v>220</v>
      </c>
    </row>
    <row r="1758" spans="1:2" x14ac:dyDescent="0.3">
      <c r="A1758" s="1" t="s">
        <v>1068</v>
      </c>
      <c r="B1758">
        <v>130</v>
      </c>
    </row>
    <row r="1759" spans="1:2" x14ac:dyDescent="0.3">
      <c r="A1759" s="1" t="s">
        <v>1069</v>
      </c>
      <c r="B1759">
        <v>330</v>
      </c>
    </row>
    <row r="1760" spans="1:2" x14ac:dyDescent="0.3">
      <c r="A1760" s="1" t="s">
        <v>2098</v>
      </c>
      <c r="B1760">
        <v>105</v>
      </c>
    </row>
    <row r="1761" spans="1:2" x14ac:dyDescent="0.3">
      <c r="A1761" s="1" t="s">
        <v>2099</v>
      </c>
      <c r="B1761">
        <v>105</v>
      </c>
    </row>
    <row r="1762" spans="1:2" x14ac:dyDescent="0.3">
      <c r="A1762" s="1" t="s">
        <v>2100</v>
      </c>
      <c r="B1762">
        <v>87</v>
      </c>
    </row>
    <row r="1763" spans="1:2" x14ac:dyDescent="0.3">
      <c r="A1763" s="1" t="s">
        <v>1070</v>
      </c>
      <c r="B1763">
        <v>87</v>
      </c>
    </row>
    <row r="1764" spans="1:2" x14ac:dyDescent="0.3">
      <c r="A1764" s="1" t="s">
        <v>1071</v>
      </c>
      <c r="B1764">
        <v>105</v>
      </c>
    </row>
    <row r="1765" spans="1:2" x14ac:dyDescent="0.3">
      <c r="A1765" s="1" t="s">
        <v>1072</v>
      </c>
      <c r="B1765">
        <v>180</v>
      </c>
    </row>
    <row r="1766" spans="1:2" x14ac:dyDescent="0.3">
      <c r="A1766" s="1" t="s">
        <v>1073</v>
      </c>
      <c r="B1766">
        <v>140</v>
      </c>
    </row>
    <row r="1767" spans="1:2" x14ac:dyDescent="0.3">
      <c r="A1767" s="1" t="s">
        <v>1074</v>
      </c>
      <c r="B1767">
        <v>112</v>
      </c>
    </row>
    <row r="1768" spans="1:2" x14ac:dyDescent="0.3">
      <c r="A1768" s="1" t="s">
        <v>1075</v>
      </c>
      <c r="B1768">
        <v>110</v>
      </c>
    </row>
    <row r="1769" spans="1:2" x14ac:dyDescent="0.3">
      <c r="A1769" s="1" t="s">
        <v>2101</v>
      </c>
      <c r="B1769">
        <v>69</v>
      </c>
    </row>
    <row r="1770" spans="1:2" x14ac:dyDescent="0.3">
      <c r="A1770" s="1" t="s">
        <v>2102</v>
      </c>
      <c r="B1770">
        <v>69</v>
      </c>
    </row>
    <row r="1771" spans="1:2" x14ac:dyDescent="0.3">
      <c r="A1771" s="1" t="s">
        <v>2103</v>
      </c>
      <c r="B1771">
        <v>4.1999999999999997E-3</v>
      </c>
    </row>
    <row r="1772" spans="1:2" x14ac:dyDescent="0.3">
      <c r="A1772" s="1" t="s">
        <v>2104</v>
      </c>
      <c r="B1772">
        <v>1.35E-2</v>
      </c>
    </row>
    <row r="1773" spans="1:2" x14ac:dyDescent="0.3">
      <c r="A1773" s="1" t="s">
        <v>2105</v>
      </c>
      <c r="B1773">
        <v>4.5999999999999999E-3</v>
      </c>
    </row>
    <row r="1774" spans="1:2" x14ac:dyDescent="0.3">
      <c r="A1774" s="1" t="s">
        <v>2106</v>
      </c>
      <c r="B1774">
        <v>15.324999999999999</v>
      </c>
    </row>
    <row r="1775" spans="1:2" x14ac:dyDescent="0.3">
      <c r="A1775" s="1" t="s">
        <v>1076</v>
      </c>
      <c r="B1775">
        <v>5.35</v>
      </c>
    </row>
    <row r="1776" spans="1:2" x14ac:dyDescent="0.3">
      <c r="A1776" s="1" t="s">
        <v>2107</v>
      </c>
      <c r="B1776">
        <v>8.2797368421052617</v>
      </c>
    </row>
    <row r="1777" spans="1:2" x14ac:dyDescent="0.3">
      <c r="A1777" s="1" t="s">
        <v>2108</v>
      </c>
      <c r="B1777">
        <v>3.4350000000000001</v>
      </c>
    </row>
    <row r="1778" spans="1:2" x14ac:dyDescent="0.3">
      <c r="A1778" s="1" t="s">
        <v>2109</v>
      </c>
      <c r="B1778">
        <v>4.5325000000000006</v>
      </c>
    </row>
    <row r="1779" spans="1:2" x14ac:dyDescent="0.3">
      <c r="A1779" s="1" t="s">
        <v>2110</v>
      </c>
      <c r="B1779">
        <v>8.8149999999999995</v>
      </c>
    </row>
    <row r="1780" spans="1:2" x14ac:dyDescent="0.3">
      <c r="A1780" s="1" t="s">
        <v>1077</v>
      </c>
      <c r="B1780">
        <v>1.95</v>
      </c>
    </row>
    <row r="1781" spans="1:2" x14ac:dyDescent="0.3">
      <c r="A1781" s="1" t="s">
        <v>2111</v>
      </c>
      <c r="B1781">
        <v>1.5</v>
      </c>
    </row>
    <row r="1782" spans="1:2" x14ac:dyDescent="0.3">
      <c r="A1782" s="1" t="s">
        <v>1078</v>
      </c>
      <c r="B1782">
        <v>2.5499999999999998</v>
      </c>
    </row>
    <row r="1783" spans="1:2" x14ac:dyDescent="0.3">
      <c r="A1783" s="1" t="s">
        <v>2112</v>
      </c>
      <c r="B1783">
        <v>1.3</v>
      </c>
    </row>
    <row r="1784" spans="1:2" x14ac:dyDescent="0.3">
      <c r="A1784" s="1" t="s">
        <v>1079</v>
      </c>
      <c r="B1784">
        <v>2.5499999999999998</v>
      </c>
    </row>
    <row r="1785" spans="1:2" x14ac:dyDescent="0.3">
      <c r="A1785" s="1" t="s">
        <v>1080</v>
      </c>
      <c r="B1785">
        <v>1.3</v>
      </c>
    </row>
    <row r="1786" spans="1:2" x14ac:dyDescent="0.3">
      <c r="A1786" s="1" t="s">
        <v>1081</v>
      </c>
      <c r="B1786">
        <v>559</v>
      </c>
    </row>
    <row r="1787" spans="1:2" x14ac:dyDescent="0.3">
      <c r="A1787" s="1" t="s">
        <v>1082</v>
      </c>
      <c r="B1787">
        <v>559</v>
      </c>
    </row>
    <row r="1788" spans="1:2" x14ac:dyDescent="0.3">
      <c r="A1788" s="1" t="s">
        <v>2113</v>
      </c>
      <c r="B1788">
        <v>11.532500000000001</v>
      </c>
    </row>
    <row r="1789" spans="1:2" x14ac:dyDescent="0.3">
      <c r="A1789" s="1" t="s">
        <v>2114</v>
      </c>
      <c r="B1789">
        <v>2.456428571428571</v>
      </c>
    </row>
    <row r="1790" spans="1:2" x14ac:dyDescent="0.3">
      <c r="A1790" s="1" t="s">
        <v>2115</v>
      </c>
      <c r="B1790">
        <v>1.18</v>
      </c>
    </row>
    <row r="1791" spans="1:2" x14ac:dyDescent="0.3">
      <c r="A1791" s="1" t="s">
        <v>2116</v>
      </c>
      <c r="B1791">
        <v>0.67666666666666675</v>
      </c>
    </row>
    <row r="1792" spans="1:2" x14ac:dyDescent="0.3">
      <c r="A1792" s="1" t="s">
        <v>2117</v>
      </c>
      <c r="B1792">
        <v>5.1035000000000004</v>
      </c>
    </row>
    <row r="1793" spans="1:2" x14ac:dyDescent="0.3">
      <c r="A1793" s="1" t="s">
        <v>1083</v>
      </c>
      <c r="B1793">
        <v>19.55</v>
      </c>
    </row>
    <row r="1794" spans="1:2" x14ac:dyDescent="0.3">
      <c r="A1794" s="1" t="s">
        <v>2118</v>
      </c>
      <c r="B1794">
        <v>1.2815000000000001</v>
      </c>
    </row>
    <row r="1795" spans="1:2" x14ac:dyDescent="0.3">
      <c r="A1795" s="1" t="s">
        <v>2119</v>
      </c>
      <c r="B1795">
        <v>4.8127777777777787</v>
      </c>
    </row>
    <row r="1796" spans="1:2" x14ac:dyDescent="0.3">
      <c r="A1796" s="1" t="s">
        <v>2120</v>
      </c>
      <c r="B1796">
        <v>5.0781190476190474</v>
      </c>
    </row>
    <row r="1797" spans="1:2" x14ac:dyDescent="0.3">
      <c r="A1797" s="1" t="s">
        <v>2121</v>
      </c>
      <c r="B1797">
        <v>8.15</v>
      </c>
    </row>
    <row r="1798" spans="1:2" x14ac:dyDescent="0.3">
      <c r="A1798" s="1" t="s">
        <v>2122</v>
      </c>
      <c r="B1798">
        <v>0.77649999999999997</v>
      </c>
    </row>
    <row r="1799" spans="1:2" x14ac:dyDescent="0.3">
      <c r="A1799" s="1" t="s">
        <v>2123</v>
      </c>
      <c r="B1799">
        <v>30.1</v>
      </c>
    </row>
    <row r="1800" spans="1:2" x14ac:dyDescent="0.3">
      <c r="A1800" s="1" t="s">
        <v>2124</v>
      </c>
      <c r="B1800">
        <v>12</v>
      </c>
    </row>
    <row r="1801" spans="1:2" x14ac:dyDescent="0.3">
      <c r="A1801" s="1" t="s">
        <v>1084</v>
      </c>
      <c r="B1801">
        <v>21.95</v>
      </c>
    </row>
    <row r="1802" spans="1:2" x14ac:dyDescent="0.3">
      <c r="A1802" s="1" t="s">
        <v>2125</v>
      </c>
      <c r="B1802">
        <v>4.0374999999999996</v>
      </c>
    </row>
    <row r="1803" spans="1:2" x14ac:dyDescent="0.3">
      <c r="A1803" s="1" t="s">
        <v>2126</v>
      </c>
      <c r="B1803">
        <v>6.6894375000000004</v>
      </c>
    </row>
    <row r="1804" spans="1:2" x14ac:dyDescent="0.3">
      <c r="A1804" s="1" t="s">
        <v>2127</v>
      </c>
      <c r="B1804">
        <v>9.3070441176470595</v>
      </c>
    </row>
    <row r="1805" spans="1:2" x14ac:dyDescent="0.3">
      <c r="A1805" s="1" t="s">
        <v>2128</v>
      </c>
      <c r="B1805">
        <v>6.8810000000000002</v>
      </c>
    </row>
    <row r="1806" spans="1:2" x14ac:dyDescent="0.3">
      <c r="A1806" s="1" t="s">
        <v>2129</v>
      </c>
      <c r="B1806">
        <v>21.35</v>
      </c>
    </row>
    <row r="1807" spans="1:2" x14ac:dyDescent="0.3">
      <c r="A1807" s="1" t="s">
        <v>1085</v>
      </c>
      <c r="B1807">
        <v>23.25</v>
      </c>
    </row>
    <row r="1808" spans="1:2" x14ac:dyDescent="0.3">
      <c r="A1808" s="1" t="s">
        <v>2130</v>
      </c>
      <c r="B1808">
        <v>1.895</v>
      </c>
    </row>
    <row r="1809" spans="1:2" x14ac:dyDescent="0.3">
      <c r="A1809" s="1" t="s">
        <v>2131</v>
      </c>
      <c r="B1809">
        <v>9.468</v>
      </c>
    </row>
    <row r="1810" spans="1:2" x14ac:dyDescent="0.3">
      <c r="A1810" s="1" t="s">
        <v>2132</v>
      </c>
      <c r="B1810">
        <v>16.382000000000001</v>
      </c>
    </row>
    <row r="1811" spans="1:2" x14ac:dyDescent="0.3">
      <c r="A1811" s="1" t="s">
        <v>2133</v>
      </c>
      <c r="B1811">
        <v>0.1781666666666667</v>
      </c>
    </row>
    <row r="1812" spans="1:2" x14ac:dyDescent="0.3">
      <c r="A1812" s="1" t="s">
        <v>2134</v>
      </c>
      <c r="B1812">
        <v>5.85</v>
      </c>
    </row>
    <row r="1813" spans="1:2" x14ac:dyDescent="0.3">
      <c r="A1813" s="1" t="s">
        <v>2135</v>
      </c>
      <c r="B1813">
        <v>225</v>
      </c>
    </row>
    <row r="1814" spans="1:2" x14ac:dyDescent="0.3">
      <c r="A1814" s="1" t="s">
        <v>2136</v>
      </c>
      <c r="B1814">
        <v>10.30323529411765</v>
      </c>
    </row>
    <row r="1815" spans="1:2" x14ac:dyDescent="0.3">
      <c r="A1815" s="1" t="s">
        <v>2137</v>
      </c>
      <c r="B1815">
        <v>7.416500000000001</v>
      </c>
    </row>
    <row r="1816" spans="1:2" x14ac:dyDescent="0.3">
      <c r="A1816" s="1" t="s">
        <v>2138</v>
      </c>
      <c r="B1816">
        <v>1.4750000000000001</v>
      </c>
    </row>
    <row r="1817" spans="1:2" x14ac:dyDescent="0.3">
      <c r="A1817" s="1" t="s">
        <v>2139</v>
      </c>
      <c r="B1817">
        <v>3.173571428571428</v>
      </c>
    </row>
    <row r="1818" spans="1:2" x14ac:dyDescent="0.3">
      <c r="A1818" s="1" t="s">
        <v>2140</v>
      </c>
      <c r="B1818">
        <v>3.4283333333333328</v>
      </c>
    </row>
    <row r="1819" spans="1:2" x14ac:dyDescent="0.3">
      <c r="A1819" s="1" t="s">
        <v>2141</v>
      </c>
      <c r="B1819">
        <v>2.125</v>
      </c>
    </row>
    <row r="1820" spans="1:2" x14ac:dyDescent="0.3">
      <c r="A1820" s="1" t="s">
        <v>2142</v>
      </c>
      <c r="B1820">
        <v>1.9433333333333329</v>
      </c>
    </row>
    <row r="1821" spans="1:2" x14ac:dyDescent="0.3">
      <c r="A1821" s="1" t="s">
        <v>2143</v>
      </c>
      <c r="B1821">
        <v>0.41449999999999998</v>
      </c>
    </row>
    <row r="1822" spans="1:2" x14ac:dyDescent="0.3">
      <c r="A1822" s="1" t="s">
        <v>2144</v>
      </c>
      <c r="B1822">
        <v>9.4500000000000011</v>
      </c>
    </row>
    <row r="1823" spans="1:2" x14ac:dyDescent="0.3">
      <c r="A1823" s="1" t="s">
        <v>2145</v>
      </c>
      <c r="B1823">
        <v>3.79</v>
      </c>
    </row>
    <row r="1824" spans="1:2" x14ac:dyDescent="0.3">
      <c r="A1824" s="1" t="s">
        <v>2146</v>
      </c>
      <c r="B1824">
        <v>1.24</v>
      </c>
    </row>
    <row r="1825" spans="1:2" x14ac:dyDescent="0.3">
      <c r="A1825" s="1" t="s">
        <v>2147</v>
      </c>
      <c r="B1825">
        <v>1.7849999999999999</v>
      </c>
    </row>
    <row r="1826" spans="1:2" x14ac:dyDescent="0.3">
      <c r="A1826" s="1" t="s">
        <v>1086</v>
      </c>
      <c r="B1826">
        <v>1.7749999999999999</v>
      </c>
    </row>
    <row r="1827" spans="1:2" x14ac:dyDescent="0.3">
      <c r="A1827" s="1" t="s">
        <v>2148</v>
      </c>
      <c r="B1827">
        <v>0.87524999999999997</v>
      </c>
    </row>
    <row r="1828" spans="1:2" x14ac:dyDescent="0.3">
      <c r="A1828" s="1" t="s">
        <v>2149</v>
      </c>
      <c r="B1828">
        <v>2.3E-3</v>
      </c>
    </row>
    <row r="1829" spans="1:2" x14ac:dyDescent="0.3">
      <c r="A1829" s="1" t="s">
        <v>2150</v>
      </c>
      <c r="B1829">
        <v>2.8006000000000002</v>
      </c>
    </row>
    <row r="1830" spans="1:2" x14ac:dyDescent="0.3">
      <c r="A1830" s="1" t="s">
        <v>2151</v>
      </c>
      <c r="B1830">
        <v>4.9750000000000003E-3</v>
      </c>
    </row>
    <row r="1831" spans="1:2" x14ac:dyDescent="0.3">
      <c r="A1831" s="1" t="s">
        <v>2152</v>
      </c>
      <c r="B1831">
        <v>0.22750000000000001</v>
      </c>
    </row>
    <row r="1832" spans="1:2" x14ac:dyDescent="0.3">
      <c r="A1832" s="1" t="s">
        <v>2153</v>
      </c>
      <c r="B1832">
        <v>1.482142857142857E-3</v>
      </c>
    </row>
    <row r="1833" spans="1:2" x14ac:dyDescent="0.3">
      <c r="A1833" s="1" t="s">
        <v>2154</v>
      </c>
      <c r="B1833">
        <v>0.38950000000000001</v>
      </c>
    </row>
    <row r="1834" spans="1:2" x14ac:dyDescent="0.3">
      <c r="A1834" s="1" t="s">
        <v>2155</v>
      </c>
      <c r="B1834">
        <v>0.77500000000000002</v>
      </c>
    </row>
    <row r="1835" spans="1:2" x14ac:dyDescent="0.3">
      <c r="A1835" s="1" t="s">
        <v>2156</v>
      </c>
      <c r="B1835">
        <v>0.92849999999999999</v>
      </c>
    </row>
    <row r="1836" spans="1:2" x14ac:dyDescent="0.3">
      <c r="A1836" s="1" t="s">
        <v>2157</v>
      </c>
      <c r="B1836">
        <v>0.18757499999999999</v>
      </c>
    </row>
    <row r="1837" spans="1:2" x14ac:dyDescent="0.3">
      <c r="A1837" s="1" t="s">
        <v>2158</v>
      </c>
      <c r="B1837">
        <v>15.85642857142857</v>
      </c>
    </row>
    <row r="1838" spans="1:2" x14ac:dyDescent="0.3">
      <c r="A1838" s="1" t="s">
        <v>2159</v>
      </c>
      <c r="B1838">
        <v>15.737500000000001</v>
      </c>
    </row>
    <row r="1839" spans="1:2" x14ac:dyDescent="0.3">
      <c r="A1839" s="1" t="s">
        <v>1087</v>
      </c>
      <c r="B1839">
        <v>56.6</v>
      </c>
    </row>
    <row r="1840" spans="1:2" x14ac:dyDescent="0.3">
      <c r="A1840" s="1" t="s">
        <v>2160</v>
      </c>
      <c r="B1840">
        <v>147.5</v>
      </c>
    </row>
    <row r="1841" spans="1:2" x14ac:dyDescent="0.3">
      <c r="A1841" s="1" t="s">
        <v>2161</v>
      </c>
      <c r="B1841">
        <v>4.4000000000000004</v>
      </c>
    </row>
    <row r="1842" spans="1:2" x14ac:dyDescent="0.3">
      <c r="A1842" s="1" t="s">
        <v>2162</v>
      </c>
      <c r="B1842">
        <v>9.2690909090909095</v>
      </c>
    </row>
    <row r="1843" spans="1:2" x14ac:dyDescent="0.3">
      <c r="A1843" s="1" t="s">
        <v>2163</v>
      </c>
      <c r="B1843">
        <v>7.72</v>
      </c>
    </row>
    <row r="1844" spans="1:2" x14ac:dyDescent="0.3">
      <c r="A1844" s="1" t="s">
        <v>2164</v>
      </c>
      <c r="B1844">
        <v>13.408571428571429</v>
      </c>
    </row>
    <row r="1845" spans="1:2" x14ac:dyDescent="0.3">
      <c r="A1845" s="1" t="s">
        <v>2165</v>
      </c>
      <c r="B1845">
        <v>18.81666666666667</v>
      </c>
    </row>
    <row r="1846" spans="1:2" x14ac:dyDescent="0.3">
      <c r="A1846" s="1" t="s">
        <v>2166</v>
      </c>
      <c r="B1846">
        <v>2.4</v>
      </c>
    </row>
    <row r="1847" spans="1:2" x14ac:dyDescent="0.3">
      <c r="A1847" s="1" t="s">
        <v>2167</v>
      </c>
      <c r="B1847">
        <v>0.09</v>
      </c>
    </row>
    <row r="1848" spans="1:2" x14ac:dyDescent="0.3">
      <c r="A1848" s="1" t="s">
        <v>2168</v>
      </c>
      <c r="B1848">
        <v>7.6800000000000006</v>
      </c>
    </row>
    <row r="1849" spans="1:2" x14ac:dyDescent="0.3">
      <c r="A1849" s="1" t="s">
        <v>2169</v>
      </c>
      <c r="B1849">
        <v>10.80725</v>
      </c>
    </row>
    <row r="1850" spans="1:2" x14ac:dyDescent="0.3">
      <c r="A1850" s="1" t="s">
        <v>2170</v>
      </c>
      <c r="B1850">
        <v>2.06</v>
      </c>
    </row>
    <row r="1851" spans="1:2" x14ac:dyDescent="0.3">
      <c r="A1851" s="1" t="s">
        <v>2171</v>
      </c>
      <c r="B1851">
        <v>9.9537499999999994</v>
      </c>
    </row>
    <row r="1852" spans="1:2" x14ac:dyDescent="0.3">
      <c r="A1852" s="1" t="s">
        <v>2172</v>
      </c>
      <c r="B1852">
        <v>0.65</v>
      </c>
    </row>
    <row r="1853" spans="1:2" x14ac:dyDescent="0.3">
      <c r="A1853" s="1" t="s">
        <v>2173</v>
      </c>
      <c r="B1853">
        <v>6.65</v>
      </c>
    </row>
    <row r="1854" spans="1:2" x14ac:dyDescent="0.3">
      <c r="A1854" s="1" t="s">
        <v>2174</v>
      </c>
      <c r="B1854">
        <v>3.75</v>
      </c>
    </row>
    <row r="1855" spans="1:2" x14ac:dyDescent="0.3">
      <c r="A1855" s="1" t="s">
        <v>2175</v>
      </c>
      <c r="B1855">
        <v>9.7695000000000007</v>
      </c>
    </row>
    <row r="1856" spans="1:2" x14ac:dyDescent="0.3">
      <c r="A1856" s="1" t="s">
        <v>2176</v>
      </c>
      <c r="B1856">
        <v>3.9232142857142862</v>
      </c>
    </row>
    <row r="1857" spans="1:2" x14ac:dyDescent="0.3">
      <c r="A1857" s="1" t="s">
        <v>2177</v>
      </c>
      <c r="B1857">
        <v>4.25</v>
      </c>
    </row>
    <row r="1858" spans="1:2" x14ac:dyDescent="0.3">
      <c r="A1858" s="1" t="s">
        <v>1088</v>
      </c>
      <c r="B1858">
        <v>4.6500000000000004</v>
      </c>
    </row>
    <row r="1859" spans="1:2" x14ac:dyDescent="0.3">
      <c r="A1859" s="1" t="s">
        <v>2178</v>
      </c>
      <c r="B1859">
        <v>1.895</v>
      </c>
    </row>
    <row r="1860" spans="1:2" x14ac:dyDescent="0.3">
      <c r="A1860" s="1" t="s">
        <v>2179</v>
      </c>
      <c r="B1860">
        <v>2.7737500000000002</v>
      </c>
    </row>
    <row r="1861" spans="1:2" x14ac:dyDescent="0.3">
      <c r="A1861" s="1" t="s">
        <v>2180</v>
      </c>
      <c r="B1861">
        <v>2.31</v>
      </c>
    </row>
    <row r="1862" spans="1:2" x14ac:dyDescent="0.3">
      <c r="A1862" s="1" t="s">
        <v>2181</v>
      </c>
      <c r="B1862">
        <v>1.94</v>
      </c>
    </row>
    <row r="1863" spans="1:2" x14ac:dyDescent="0.3">
      <c r="A1863" s="1" t="s">
        <v>2182</v>
      </c>
      <c r="B1863">
        <v>3.7672499999999998E-2</v>
      </c>
    </row>
    <row r="1864" spans="1:2" x14ac:dyDescent="0.3">
      <c r="A1864" s="1" t="s">
        <v>2183</v>
      </c>
      <c r="B1864">
        <v>4.8727500000000008</v>
      </c>
    </row>
    <row r="1865" spans="1:2" x14ac:dyDescent="0.3">
      <c r="A1865" s="1" t="s">
        <v>2184</v>
      </c>
      <c r="B1865">
        <v>2.778197916666667</v>
      </c>
    </row>
    <row r="1866" spans="1:2" x14ac:dyDescent="0.3">
      <c r="A1866" s="1" t="s">
        <v>2185</v>
      </c>
      <c r="B1866">
        <v>0.11233</v>
      </c>
    </row>
    <row r="1867" spans="1:2" x14ac:dyDescent="0.3">
      <c r="A1867" s="1" t="s">
        <v>2186</v>
      </c>
      <c r="B1867">
        <v>6.2512500000000006</v>
      </c>
    </row>
    <row r="1868" spans="1:2" x14ac:dyDescent="0.3">
      <c r="A1868" s="1" t="s">
        <v>2187</v>
      </c>
      <c r="B1868">
        <v>15.079117647058821</v>
      </c>
    </row>
    <row r="1869" spans="1:2" x14ac:dyDescent="0.3">
      <c r="A1869" s="1" t="s">
        <v>2188</v>
      </c>
      <c r="B1869">
        <v>2.1749999999999998</v>
      </c>
    </row>
    <row r="1870" spans="1:2" x14ac:dyDescent="0.3">
      <c r="A1870" s="1" t="s">
        <v>2189</v>
      </c>
      <c r="B1870">
        <v>2.08</v>
      </c>
    </row>
    <row r="1871" spans="1:2" x14ac:dyDescent="0.3">
      <c r="A1871" s="1" t="s">
        <v>2190</v>
      </c>
      <c r="B1871">
        <v>4.4316666666666666</v>
      </c>
    </row>
    <row r="1872" spans="1:2" x14ac:dyDescent="0.3">
      <c r="A1872" s="1" t="s">
        <v>2191</v>
      </c>
      <c r="B1872">
        <v>15.46131578947368</v>
      </c>
    </row>
    <row r="1873" spans="1:2" x14ac:dyDescent="0.3">
      <c r="A1873" s="1" t="s">
        <v>2192</v>
      </c>
      <c r="B1873">
        <v>2.3450000000000002</v>
      </c>
    </row>
    <row r="1874" spans="1:2" x14ac:dyDescent="0.3">
      <c r="A1874" s="1" t="s">
        <v>2193</v>
      </c>
      <c r="B1874">
        <v>4.34</v>
      </c>
    </row>
    <row r="1875" spans="1:2" x14ac:dyDescent="0.3">
      <c r="A1875" s="1" t="s">
        <v>2194</v>
      </c>
      <c r="B1875">
        <v>1.25</v>
      </c>
    </row>
    <row r="1876" spans="1:2" x14ac:dyDescent="0.3">
      <c r="A1876" s="1" t="s">
        <v>2195</v>
      </c>
      <c r="B1876">
        <v>6.3511111111111118</v>
      </c>
    </row>
    <row r="1877" spans="1:2" x14ac:dyDescent="0.3">
      <c r="A1877" s="1" t="s">
        <v>2196</v>
      </c>
      <c r="B1877">
        <v>1.035333333333333</v>
      </c>
    </row>
    <row r="1878" spans="1:2" x14ac:dyDescent="0.3">
      <c r="A1878" s="1" t="s">
        <v>2197</v>
      </c>
      <c r="B1878">
        <v>6.1357142857142861</v>
      </c>
    </row>
    <row r="1879" spans="1:2" x14ac:dyDescent="0.3">
      <c r="A1879" s="1" t="s">
        <v>1089</v>
      </c>
      <c r="B1879">
        <v>4.1950000000000003</v>
      </c>
    </row>
    <row r="1880" spans="1:2" x14ac:dyDescent="0.3">
      <c r="A1880" s="1" t="s">
        <v>2198</v>
      </c>
      <c r="B1880">
        <v>1.8647499999999999</v>
      </c>
    </row>
    <row r="1881" spans="1:2" x14ac:dyDescent="0.3">
      <c r="A1881" s="1" t="s">
        <v>2199</v>
      </c>
      <c r="B1881">
        <v>0.12578846153846149</v>
      </c>
    </row>
    <row r="1882" spans="1:2" x14ac:dyDescent="0.3">
      <c r="A1882" s="1" t="s">
        <v>2200</v>
      </c>
      <c r="B1882">
        <v>0.67999999999999994</v>
      </c>
    </row>
    <row r="1883" spans="1:2" x14ac:dyDescent="0.3">
      <c r="A1883" s="1" t="s">
        <v>2201</v>
      </c>
      <c r="B1883">
        <v>2.4449999999999998</v>
      </c>
    </row>
    <row r="1884" spans="1:2" x14ac:dyDescent="0.3">
      <c r="A1884" s="1" t="s">
        <v>2202</v>
      </c>
      <c r="B1884">
        <v>4.6048749999999996E-3</v>
      </c>
    </row>
    <row r="1885" spans="1:2" x14ac:dyDescent="0.3">
      <c r="A1885" s="1" t="s">
        <v>2203</v>
      </c>
      <c r="B1885">
        <v>0.34566666666666662</v>
      </c>
    </row>
    <row r="1886" spans="1:2" x14ac:dyDescent="0.3">
      <c r="A1886" s="1" t="s">
        <v>2204</v>
      </c>
      <c r="B1886">
        <v>7.3633333333333333</v>
      </c>
    </row>
    <row r="1887" spans="1:2" x14ac:dyDescent="0.3">
      <c r="A1887" s="1" t="s">
        <v>1090</v>
      </c>
      <c r="B1887">
        <v>121</v>
      </c>
    </row>
    <row r="1888" spans="1:2" x14ac:dyDescent="0.3">
      <c r="A1888" s="1" t="s">
        <v>2205</v>
      </c>
      <c r="B1888">
        <v>121</v>
      </c>
    </row>
    <row r="1889" spans="1:2" x14ac:dyDescent="0.3">
      <c r="A1889" s="1" t="s">
        <v>2206</v>
      </c>
      <c r="B1889">
        <v>112</v>
      </c>
    </row>
    <row r="1890" spans="1:2" x14ac:dyDescent="0.3">
      <c r="A1890" s="1" t="s">
        <v>2207</v>
      </c>
      <c r="B1890">
        <v>112</v>
      </c>
    </row>
    <row r="1891" spans="1:2" x14ac:dyDescent="0.3">
      <c r="A1891" s="1" t="s">
        <v>2208</v>
      </c>
      <c r="B1891">
        <v>110</v>
      </c>
    </row>
    <row r="1892" spans="1:2" x14ac:dyDescent="0.3">
      <c r="A1892" s="1" t="s">
        <v>2209</v>
      </c>
      <c r="B1892">
        <v>110</v>
      </c>
    </row>
    <row r="1893" spans="1:2" x14ac:dyDescent="0.3">
      <c r="A1893" s="1" t="s">
        <v>2210</v>
      </c>
      <c r="B1893">
        <v>110</v>
      </c>
    </row>
    <row r="1894" spans="1:2" x14ac:dyDescent="0.3">
      <c r="A1894" s="1" t="s">
        <v>2211</v>
      </c>
      <c r="B1894">
        <v>110</v>
      </c>
    </row>
    <row r="1895" spans="1:2" x14ac:dyDescent="0.3">
      <c r="A1895" s="1" t="s">
        <v>2212</v>
      </c>
      <c r="B1895">
        <v>117</v>
      </c>
    </row>
    <row r="1896" spans="1:2" x14ac:dyDescent="0.3">
      <c r="A1896" s="1" t="s">
        <v>2213</v>
      </c>
      <c r="B1896">
        <v>117</v>
      </c>
    </row>
    <row r="1897" spans="1:2" x14ac:dyDescent="0.3">
      <c r="A1897" s="1" t="s">
        <v>2214</v>
      </c>
      <c r="B1897">
        <v>75</v>
      </c>
    </row>
    <row r="1898" spans="1:2" x14ac:dyDescent="0.3">
      <c r="A1898" s="1" t="s">
        <v>2215</v>
      </c>
      <c r="B1898">
        <v>125</v>
      </c>
    </row>
    <row r="1899" spans="1:2" x14ac:dyDescent="0.3">
      <c r="A1899" s="1" t="s">
        <v>2216</v>
      </c>
      <c r="B1899">
        <v>125</v>
      </c>
    </row>
    <row r="1900" spans="1:2" x14ac:dyDescent="0.3">
      <c r="A1900" s="1" t="s">
        <v>2217</v>
      </c>
      <c r="B1900">
        <v>141</v>
      </c>
    </row>
    <row r="1901" spans="1:2" x14ac:dyDescent="0.3">
      <c r="A1901" s="1" t="s">
        <v>2218</v>
      </c>
      <c r="B1901">
        <v>141</v>
      </c>
    </row>
    <row r="1902" spans="1:2" x14ac:dyDescent="0.3">
      <c r="A1902" s="1" t="s">
        <v>2219</v>
      </c>
      <c r="B1902">
        <v>102.5</v>
      </c>
    </row>
    <row r="1903" spans="1:2" x14ac:dyDescent="0.3">
      <c r="A1903" s="1" t="s">
        <v>2220</v>
      </c>
      <c r="B1903">
        <v>102.5</v>
      </c>
    </row>
    <row r="1904" spans="1:2" x14ac:dyDescent="0.3">
      <c r="A1904" s="1" t="s">
        <v>2221</v>
      </c>
      <c r="B1904">
        <v>8.7099999999999991</v>
      </c>
    </row>
    <row r="1905" spans="1:2" x14ac:dyDescent="0.3">
      <c r="A1905" s="1" t="s">
        <v>2222</v>
      </c>
      <c r="B1905">
        <v>3</v>
      </c>
    </row>
    <row r="1906" spans="1:2" x14ac:dyDescent="0.3">
      <c r="A1906" s="1" t="s">
        <v>2223</v>
      </c>
      <c r="B1906">
        <v>9.24</v>
      </c>
    </row>
    <row r="1907" spans="1:2" x14ac:dyDescent="0.3">
      <c r="A1907" s="1" t="s">
        <v>2224</v>
      </c>
      <c r="B1907">
        <v>4.9304166666666669E-4</v>
      </c>
    </row>
    <row r="1908" spans="1:2" x14ac:dyDescent="0.3">
      <c r="A1908" s="1" t="s">
        <v>2225</v>
      </c>
      <c r="B1908">
        <v>6.6924999999999999</v>
      </c>
    </row>
    <row r="1909" spans="1:2" x14ac:dyDescent="0.3">
      <c r="A1909" s="1" t="s">
        <v>2226</v>
      </c>
      <c r="B1909">
        <v>2.25</v>
      </c>
    </row>
    <row r="1910" spans="1:2" x14ac:dyDescent="0.3">
      <c r="A1910" s="1" t="s">
        <v>1091</v>
      </c>
      <c r="B1910">
        <v>205</v>
      </c>
    </row>
    <row r="1911" spans="1:2" x14ac:dyDescent="0.3">
      <c r="A1911" s="1" t="s">
        <v>2227</v>
      </c>
      <c r="B1911">
        <v>12.585000000000001</v>
      </c>
    </row>
    <row r="1912" spans="1:2" x14ac:dyDescent="0.3">
      <c r="A1912" s="1" t="s">
        <v>2228</v>
      </c>
      <c r="B1912">
        <v>96.5</v>
      </c>
    </row>
    <row r="1913" spans="1:2" x14ac:dyDescent="0.3">
      <c r="A1913" s="1" t="s">
        <v>2229</v>
      </c>
      <c r="B1913">
        <v>24.5</v>
      </c>
    </row>
    <row r="1914" spans="1:2" x14ac:dyDescent="0.3">
      <c r="A1914" s="1" t="s">
        <v>2230</v>
      </c>
      <c r="B1914">
        <v>5.6875</v>
      </c>
    </row>
    <row r="1915" spans="1:2" x14ac:dyDescent="0.3">
      <c r="A1915" s="1" t="s">
        <v>2231</v>
      </c>
      <c r="B1915">
        <v>1.0302499999999999E-2</v>
      </c>
    </row>
    <row r="1916" spans="1:2" x14ac:dyDescent="0.3">
      <c r="A1916" s="1" t="s">
        <v>2232</v>
      </c>
      <c r="B1916">
        <v>7.7949999999999999</v>
      </c>
    </row>
    <row r="1917" spans="1:2" x14ac:dyDescent="0.3">
      <c r="A1917" s="1" t="s">
        <v>2233</v>
      </c>
      <c r="B1917">
        <v>8.1274999999999995</v>
      </c>
    </row>
    <row r="1918" spans="1:2" x14ac:dyDescent="0.3">
      <c r="A1918" s="1" t="s">
        <v>2234</v>
      </c>
      <c r="B1918">
        <v>7.5350000000000001</v>
      </c>
    </row>
    <row r="1919" spans="1:2" x14ac:dyDescent="0.3">
      <c r="A1919" s="1" t="s">
        <v>2235</v>
      </c>
      <c r="B1919">
        <v>7.8800000000000009E-2</v>
      </c>
    </row>
    <row r="1920" spans="1:2" x14ac:dyDescent="0.3">
      <c r="A1920" s="1" t="s">
        <v>1092</v>
      </c>
      <c r="B1920">
        <v>25.5</v>
      </c>
    </row>
    <row r="1921" spans="1:2" x14ac:dyDescent="0.3">
      <c r="A1921" s="1" t="s">
        <v>1093</v>
      </c>
      <c r="B1921">
        <v>33.299999999999997</v>
      </c>
    </row>
    <row r="1922" spans="1:2" x14ac:dyDescent="0.3">
      <c r="A1922" s="1" t="s">
        <v>2236</v>
      </c>
      <c r="B1922">
        <v>10.265000000000001</v>
      </c>
    </row>
    <row r="1923" spans="1:2" x14ac:dyDescent="0.3">
      <c r="A1923" s="1" t="s">
        <v>2237</v>
      </c>
      <c r="B1923">
        <v>6.6546250000000002</v>
      </c>
    </row>
    <row r="1924" spans="1:2" x14ac:dyDescent="0.3">
      <c r="A1924" s="1" t="s">
        <v>2238</v>
      </c>
      <c r="B1924">
        <v>10.375</v>
      </c>
    </row>
    <row r="1925" spans="1:2" x14ac:dyDescent="0.3">
      <c r="A1925" s="1" t="s">
        <v>2239</v>
      </c>
      <c r="B1925">
        <v>6.25</v>
      </c>
    </row>
    <row r="1926" spans="1:2" x14ac:dyDescent="0.3">
      <c r="A1926" s="1" t="s">
        <v>2240</v>
      </c>
      <c r="B1926">
        <v>170</v>
      </c>
    </row>
    <row r="1927" spans="1:2" x14ac:dyDescent="0.3">
      <c r="A1927" s="1" t="s">
        <v>1094</v>
      </c>
      <c r="B1927">
        <v>156</v>
      </c>
    </row>
    <row r="1928" spans="1:2" x14ac:dyDescent="0.3">
      <c r="A1928" s="1" t="s">
        <v>2241</v>
      </c>
      <c r="B1928">
        <v>132.5</v>
      </c>
    </row>
    <row r="1929" spans="1:2" x14ac:dyDescent="0.3">
      <c r="A1929" s="1" t="s">
        <v>1095</v>
      </c>
      <c r="B1929">
        <v>204</v>
      </c>
    </row>
    <row r="1930" spans="1:2" x14ac:dyDescent="0.3">
      <c r="A1930" s="1" t="s">
        <v>1096</v>
      </c>
      <c r="B1930">
        <v>207.5</v>
      </c>
    </row>
    <row r="1931" spans="1:2" x14ac:dyDescent="0.3">
      <c r="A1931" s="1" t="s">
        <v>1097</v>
      </c>
      <c r="B1931">
        <v>222.5</v>
      </c>
    </row>
    <row r="1932" spans="1:2" x14ac:dyDescent="0.3">
      <c r="A1932" s="1" t="s">
        <v>1098</v>
      </c>
      <c r="B1932">
        <v>242.5</v>
      </c>
    </row>
    <row r="1933" spans="1:2" x14ac:dyDescent="0.3">
      <c r="A1933" s="1" t="s">
        <v>1099</v>
      </c>
      <c r="B1933">
        <v>260</v>
      </c>
    </row>
    <row r="1934" spans="1:2" x14ac:dyDescent="0.3">
      <c r="A1934" s="1" t="s">
        <v>1100</v>
      </c>
      <c r="B1934">
        <v>277.5</v>
      </c>
    </row>
    <row r="1935" spans="1:2" x14ac:dyDescent="0.3">
      <c r="A1935" s="1" t="s">
        <v>1101</v>
      </c>
      <c r="B1935">
        <v>187.5</v>
      </c>
    </row>
    <row r="1936" spans="1:2" x14ac:dyDescent="0.3">
      <c r="A1936" s="1" t="s">
        <v>1102</v>
      </c>
      <c r="B1936">
        <v>207.5</v>
      </c>
    </row>
    <row r="1937" spans="1:2" x14ac:dyDescent="0.3">
      <c r="A1937" s="1" t="s">
        <v>1103</v>
      </c>
      <c r="B1937">
        <v>222.5</v>
      </c>
    </row>
    <row r="1938" spans="1:2" x14ac:dyDescent="0.3">
      <c r="A1938" s="1" t="s">
        <v>1104</v>
      </c>
      <c r="B1938">
        <v>242.5</v>
      </c>
    </row>
    <row r="1939" spans="1:2" x14ac:dyDescent="0.3">
      <c r="A1939" s="1" t="s">
        <v>1105</v>
      </c>
      <c r="B1939">
        <v>260</v>
      </c>
    </row>
    <row r="1940" spans="1:2" x14ac:dyDescent="0.3">
      <c r="A1940" s="1" t="s">
        <v>1106</v>
      </c>
      <c r="B1940">
        <v>277.5</v>
      </c>
    </row>
    <row r="1941" spans="1:2" x14ac:dyDescent="0.3">
      <c r="A1941" s="1" t="s">
        <v>2242</v>
      </c>
      <c r="B1941">
        <v>187.5</v>
      </c>
    </row>
    <row r="1942" spans="1:2" x14ac:dyDescent="0.3">
      <c r="A1942" s="1" t="s">
        <v>2243</v>
      </c>
      <c r="B1942">
        <v>192.5</v>
      </c>
    </row>
    <row r="1943" spans="1:2" x14ac:dyDescent="0.3">
      <c r="A1943" s="1" t="s">
        <v>2244</v>
      </c>
      <c r="B1943">
        <v>212.5</v>
      </c>
    </row>
    <row r="1944" spans="1:2" x14ac:dyDescent="0.3">
      <c r="A1944" s="1" t="s">
        <v>2245</v>
      </c>
      <c r="B1944">
        <v>177.5</v>
      </c>
    </row>
    <row r="1945" spans="1:2" x14ac:dyDescent="0.3">
      <c r="A1945" s="1" t="s">
        <v>2246</v>
      </c>
      <c r="B1945">
        <v>232.5</v>
      </c>
    </row>
    <row r="1946" spans="1:2" x14ac:dyDescent="0.3">
      <c r="A1946" s="1" t="s">
        <v>2247</v>
      </c>
      <c r="B1946">
        <v>252.5</v>
      </c>
    </row>
    <row r="1947" spans="1:2" x14ac:dyDescent="0.3">
      <c r="A1947" s="1" t="s">
        <v>2248</v>
      </c>
      <c r="B1947">
        <v>180</v>
      </c>
    </row>
    <row r="1948" spans="1:2" x14ac:dyDescent="0.3">
      <c r="A1948" s="1" t="s">
        <v>2249</v>
      </c>
      <c r="B1948">
        <v>192.5</v>
      </c>
    </row>
    <row r="1949" spans="1:2" x14ac:dyDescent="0.3">
      <c r="A1949" s="1" t="s">
        <v>2250</v>
      </c>
      <c r="B1949">
        <v>212.5</v>
      </c>
    </row>
    <row r="1950" spans="1:2" x14ac:dyDescent="0.3">
      <c r="A1950" s="1" t="s">
        <v>2251</v>
      </c>
      <c r="B1950">
        <v>177.5</v>
      </c>
    </row>
    <row r="1951" spans="1:2" x14ac:dyDescent="0.3">
      <c r="A1951" s="1" t="s">
        <v>2252</v>
      </c>
      <c r="B1951">
        <v>232.5</v>
      </c>
    </row>
    <row r="1952" spans="1:2" x14ac:dyDescent="0.3">
      <c r="A1952" s="1" t="s">
        <v>2253</v>
      </c>
      <c r="B1952">
        <v>252.5</v>
      </c>
    </row>
    <row r="1953" spans="1:2" x14ac:dyDescent="0.3">
      <c r="A1953" s="1" t="s">
        <v>2254</v>
      </c>
      <c r="B1953">
        <v>180</v>
      </c>
    </row>
    <row r="1954" spans="1:2" x14ac:dyDescent="0.3">
      <c r="A1954" s="1" t="s">
        <v>2255</v>
      </c>
      <c r="B1954">
        <v>5.375</v>
      </c>
    </row>
    <row r="1955" spans="1:2" x14ac:dyDescent="0.3">
      <c r="A1955" s="1" t="s">
        <v>2256</v>
      </c>
      <c r="B1955">
        <v>4.5</v>
      </c>
    </row>
    <row r="1956" spans="1:2" x14ac:dyDescent="0.3">
      <c r="A1956" s="1" t="s">
        <v>2257</v>
      </c>
      <c r="B1956">
        <v>60</v>
      </c>
    </row>
    <row r="1957" spans="1:2" x14ac:dyDescent="0.3">
      <c r="A1957" s="1" t="s">
        <v>2259</v>
      </c>
      <c r="B1957">
        <v>5.2125000000000001E-3</v>
      </c>
    </row>
    <row r="1958" spans="1:2" x14ac:dyDescent="0.3">
      <c r="A1958" s="1" t="s">
        <v>2260</v>
      </c>
      <c r="B1958">
        <v>6.7601250000000004</v>
      </c>
    </row>
    <row r="1959" spans="1:2" x14ac:dyDescent="0.3">
      <c r="A1959" s="1" t="s">
        <v>2261</v>
      </c>
      <c r="B1959">
        <v>10.53333333333333</v>
      </c>
    </row>
    <row r="1960" spans="1:2" x14ac:dyDescent="0.3">
      <c r="A1960" s="1" t="s">
        <v>2262</v>
      </c>
      <c r="B1960">
        <v>10.152307692307691</v>
      </c>
    </row>
    <row r="1961" spans="1:2" x14ac:dyDescent="0.3">
      <c r="A1961" s="1" t="s">
        <v>2263</v>
      </c>
      <c r="B1961">
        <v>4.55</v>
      </c>
    </row>
    <row r="1962" spans="1:2" x14ac:dyDescent="0.3">
      <c r="A1962" s="1" t="s">
        <v>2264</v>
      </c>
      <c r="B1962">
        <v>5.6</v>
      </c>
    </row>
    <row r="1963" spans="1:2" x14ac:dyDescent="0.3">
      <c r="A1963" s="1" t="s">
        <v>1107</v>
      </c>
      <c r="B1963">
        <v>15.75</v>
      </c>
    </row>
    <row r="1964" spans="1:2" x14ac:dyDescent="0.3">
      <c r="A1964" s="1" t="s">
        <v>1108</v>
      </c>
      <c r="B1964">
        <v>18.149999999999999</v>
      </c>
    </row>
    <row r="1965" spans="1:2" x14ac:dyDescent="0.3">
      <c r="A1965" s="1" t="s">
        <v>1109</v>
      </c>
      <c r="B1965">
        <v>17.55</v>
      </c>
    </row>
    <row r="1966" spans="1:2" x14ac:dyDescent="0.3">
      <c r="A1966" s="1" t="s">
        <v>1110</v>
      </c>
      <c r="B1966">
        <v>5.51</v>
      </c>
    </row>
    <row r="1967" spans="1:2" x14ac:dyDescent="0.3">
      <c r="A1967" s="1" t="s">
        <v>1111</v>
      </c>
      <c r="B1967">
        <v>40</v>
      </c>
    </row>
    <row r="1968" spans="1:2" x14ac:dyDescent="0.3">
      <c r="A1968" s="1" t="s">
        <v>1112</v>
      </c>
      <c r="B1968">
        <v>17.3</v>
      </c>
    </row>
    <row r="1969" spans="1:2" x14ac:dyDescent="0.3">
      <c r="A1969" s="1" t="s">
        <v>1113</v>
      </c>
      <c r="B1969">
        <v>16</v>
      </c>
    </row>
    <row r="1970" spans="1:2" x14ac:dyDescent="0.3">
      <c r="A1970" s="1" t="s">
        <v>2265</v>
      </c>
      <c r="B1970">
        <v>21</v>
      </c>
    </row>
    <row r="1971" spans="1:2" x14ac:dyDescent="0.3">
      <c r="A1971" s="1" t="s">
        <v>2266</v>
      </c>
      <c r="B1971">
        <v>6.8433333333333332E-2</v>
      </c>
    </row>
    <row r="1972" spans="1:2" x14ac:dyDescent="0.3">
      <c r="A1972" s="1" t="s">
        <v>2267</v>
      </c>
      <c r="B1972">
        <v>2.7035000000000002E-3</v>
      </c>
    </row>
    <row r="1973" spans="1:2" x14ac:dyDescent="0.3">
      <c r="A1973" s="1" t="s">
        <v>2268</v>
      </c>
      <c r="B1973">
        <v>130</v>
      </c>
    </row>
    <row r="1974" spans="1:2" x14ac:dyDescent="0.3">
      <c r="A1974" s="1" t="s">
        <v>2269</v>
      </c>
      <c r="B1974">
        <v>0.1424125</v>
      </c>
    </row>
    <row r="1975" spans="1:2" x14ac:dyDescent="0.3">
      <c r="A1975" s="1" t="s">
        <v>2270</v>
      </c>
      <c r="B1975">
        <v>12.45</v>
      </c>
    </row>
    <row r="1976" spans="1:2" x14ac:dyDescent="0.3">
      <c r="A1976" s="1" t="s">
        <v>1114</v>
      </c>
      <c r="B1976">
        <v>43.95</v>
      </c>
    </row>
    <row r="1977" spans="1:2" x14ac:dyDescent="0.3">
      <c r="A1977" s="1" t="s">
        <v>1115</v>
      </c>
      <c r="B1977">
        <v>60.2</v>
      </c>
    </row>
    <row r="1978" spans="1:2" x14ac:dyDescent="0.3">
      <c r="A1978" s="1" t="s">
        <v>2271</v>
      </c>
      <c r="B1978">
        <v>2.15E-3</v>
      </c>
    </row>
    <row r="1979" spans="1:2" x14ac:dyDescent="0.3">
      <c r="A1979" s="1" t="s">
        <v>2272</v>
      </c>
      <c r="B1979">
        <v>0.17649999999999999</v>
      </c>
    </row>
    <row r="1980" spans="1:2" x14ac:dyDescent="0.3">
      <c r="A1980" s="1" t="s">
        <v>2273</v>
      </c>
      <c r="B1980">
        <v>13.1</v>
      </c>
    </row>
    <row r="1981" spans="1:2" x14ac:dyDescent="0.3">
      <c r="A1981" s="1" t="s">
        <v>2274</v>
      </c>
      <c r="B1981">
        <v>16.5</v>
      </c>
    </row>
    <row r="1982" spans="1:2" x14ac:dyDescent="0.3">
      <c r="A1982" s="1" t="s">
        <v>2275</v>
      </c>
      <c r="B1982">
        <v>8.7883333333333335E-4</v>
      </c>
    </row>
    <row r="1983" spans="1:2" x14ac:dyDescent="0.3">
      <c r="A1983" s="1" t="s">
        <v>2276</v>
      </c>
      <c r="B1983">
        <v>3.5249999999999999E-3</v>
      </c>
    </row>
    <row r="1984" spans="1:2" x14ac:dyDescent="0.3">
      <c r="A1984" s="1" t="s">
        <v>2277</v>
      </c>
      <c r="B1984">
        <v>2.65</v>
      </c>
    </row>
    <row r="1985" spans="1:2" x14ac:dyDescent="0.3">
      <c r="A1985" s="1" t="s">
        <v>2278</v>
      </c>
      <c r="B1985">
        <v>6.0333333333333327E-5</v>
      </c>
    </row>
    <row r="1986" spans="1:2" x14ac:dyDescent="0.3">
      <c r="A1986" s="1" t="s">
        <v>2279</v>
      </c>
      <c r="B1986">
        <v>7.2663249999999999E-2</v>
      </c>
    </row>
    <row r="1987" spans="1:2" x14ac:dyDescent="0.3">
      <c r="A1987" s="1" t="s">
        <v>2280</v>
      </c>
      <c r="B1987">
        <v>3.8500000000000001E-3</v>
      </c>
    </row>
    <row r="1988" spans="1:2" x14ac:dyDescent="0.3">
      <c r="A1988" s="1" t="s">
        <v>2281</v>
      </c>
      <c r="B1988">
        <v>1.6250000000000001E-2</v>
      </c>
    </row>
    <row r="1989" spans="1:2" x14ac:dyDescent="0.3">
      <c r="A1989" s="1" t="s">
        <v>2282</v>
      </c>
      <c r="B1989">
        <v>5.35</v>
      </c>
    </row>
    <row r="1990" spans="1:2" x14ac:dyDescent="0.3">
      <c r="A1990" s="1" t="s">
        <v>2283</v>
      </c>
      <c r="B1990">
        <v>70</v>
      </c>
    </row>
    <row r="1991" spans="1:2" x14ac:dyDescent="0.3">
      <c r="A1991" s="1" t="s">
        <v>1116</v>
      </c>
      <c r="B1991">
        <v>53.95</v>
      </c>
    </row>
    <row r="1992" spans="1:2" x14ac:dyDescent="0.3">
      <c r="A1992" s="1" t="s">
        <v>2678</v>
      </c>
      <c r="B1992">
        <v>61.95</v>
      </c>
    </row>
    <row r="1993" spans="1:2" x14ac:dyDescent="0.3">
      <c r="A1993" s="1" t="s">
        <v>2679</v>
      </c>
      <c r="B1993">
        <v>58.95</v>
      </c>
    </row>
    <row r="1994" spans="1:2" x14ac:dyDescent="0.3">
      <c r="A1994" s="1" t="s">
        <v>2680</v>
      </c>
      <c r="B1994">
        <v>59</v>
      </c>
    </row>
    <row r="1995" spans="1:2" x14ac:dyDescent="0.3">
      <c r="A1995" s="1" t="s">
        <v>2681</v>
      </c>
      <c r="B1995">
        <v>57.95</v>
      </c>
    </row>
    <row r="1996" spans="1:2" x14ac:dyDescent="0.3">
      <c r="A1996" s="1" t="s">
        <v>2682</v>
      </c>
      <c r="B1996">
        <v>59</v>
      </c>
    </row>
    <row r="1997" spans="1:2" x14ac:dyDescent="0.3">
      <c r="A1997" s="1" t="s">
        <v>1117</v>
      </c>
      <c r="B1997">
        <v>73.949999999999989</v>
      </c>
    </row>
    <row r="1998" spans="1:2" x14ac:dyDescent="0.3">
      <c r="A1998" s="1" t="s">
        <v>1118</v>
      </c>
      <c r="B1998">
        <v>172.5</v>
      </c>
    </row>
    <row r="1999" spans="1:2" x14ac:dyDescent="0.3">
      <c r="A1999" s="1" t="s">
        <v>1119</v>
      </c>
      <c r="B1999">
        <v>35</v>
      </c>
    </row>
    <row r="2000" spans="1:2" x14ac:dyDescent="0.3">
      <c r="A2000" s="1" t="s">
        <v>1120</v>
      </c>
      <c r="B2000">
        <v>35</v>
      </c>
    </row>
    <row r="2001" spans="1:2" x14ac:dyDescent="0.3">
      <c r="A2001" s="1" t="s">
        <v>1121</v>
      </c>
      <c r="B2001">
        <v>210.5</v>
      </c>
    </row>
    <row r="2002" spans="1:2" x14ac:dyDescent="0.3">
      <c r="A2002" s="1" t="s">
        <v>1122</v>
      </c>
      <c r="B2002">
        <v>210.5</v>
      </c>
    </row>
    <row r="2003" spans="1:2" x14ac:dyDescent="0.3">
      <c r="A2003" s="1" t="s">
        <v>1123</v>
      </c>
      <c r="B2003">
        <v>210.5</v>
      </c>
    </row>
    <row r="2004" spans="1:2" x14ac:dyDescent="0.3">
      <c r="A2004" s="1" t="s">
        <v>2284</v>
      </c>
      <c r="B2004">
        <v>4.33</v>
      </c>
    </row>
    <row r="2005" spans="1:2" x14ac:dyDescent="0.3">
      <c r="A2005" s="1" t="s">
        <v>2285</v>
      </c>
      <c r="B2005">
        <v>10.407500000000001</v>
      </c>
    </row>
    <row r="2006" spans="1:2" x14ac:dyDescent="0.3">
      <c r="A2006" s="1" t="s">
        <v>2286</v>
      </c>
      <c r="B2006">
        <v>9.25</v>
      </c>
    </row>
    <row r="2007" spans="1:2" x14ac:dyDescent="0.3">
      <c r="A2007" s="1" t="s">
        <v>2287</v>
      </c>
      <c r="B2007">
        <v>15.5</v>
      </c>
    </row>
    <row r="2008" spans="1:2" x14ac:dyDescent="0.3">
      <c r="A2008" s="1" t="s">
        <v>1124</v>
      </c>
      <c r="B2008">
        <v>86</v>
      </c>
    </row>
    <row r="2009" spans="1:2" x14ac:dyDescent="0.3">
      <c r="A2009" s="1" t="s">
        <v>2288</v>
      </c>
      <c r="B2009">
        <v>9.0500000000000007</v>
      </c>
    </row>
    <row r="2010" spans="1:2" x14ac:dyDescent="0.3">
      <c r="A2010" s="1" t="s">
        <v>1125</v>
      </c>
      <c r="B2010">
        <v>30</v>
      </c>
    </row>
    <row r="2011" spans="1:2" x14ac:dyDescent="0.3">
      <c r="A2011" s="1" t="s">
        <v>2289</v>
      </c>
      <c r="B2011">
        <v>4.8624999999999998</v>
      </c>
    </row>
    <row r="2012" spans="1:2" x14ac:dyDescent="0.3">
      <c r="A2012" s="1" t="s">
        <v>2290</v>
      </c>
      <c r="B2012">
        <v>19.5</v>
      </c>
    </row>
    <row r="2013" spans="1:2" x14ac:dyDescent="0.3">
      <c r="A2013" s="1" t="s">
        <v>2291</v>
      </c>
      <c r="B2013">
        <v>466</v>
      </c>
    </row>
    <row r="2014" spans="1:2" x14ac:dyDescent="0.3">
      <c r="A2014" s="1" t="s">
        <v>1126</v>
      </c>
      <c r="B2014">
        <v>466</v>
      </c>
    </row>
    <row r="2015" spans="1:2" x14ac:dyDescent="0.3">
      <c r="A2015" s="1" t="s">
        <v>1127</v>
      </c>
      <c r="B2015">
        <v>379</v>
      </c>
    </row>
    <row r="2016" spans="1:2" x14ac:dyDescent="0.3">
      <c r="A2016" s="1" t="s">
        <v>1128</v>
      </c>
      <c r="B2016">
        <v>379</v>
      </c>
    </row>
    <row r="2017" spans="1:2" x14ac:dyDescent="0.3">
      <c r="A2017" s="1" t="s">
        <v>2292</v>
      </c>
      <c r="B2017">
        <v>6.8750000000000009</v>
      </c>
    </row>
    <row r="2018" spans="1:2" x14ac:dyDescent="0.3">
      <c r="A2018" s="1" t="s">
        <v>2293</v>
      </c>
      <c r="B2018">
        <v>8.78125</v>
      </c>
    </row>
    <row r="2019" spans="1:2" x14ac:dyDescent="0.3">
      <c r="A2019" s="1" t="s">
        <v>2294</v>
      </c>
      <c r="B2019">
        <v>437</v>
      </c>
    </row>
    <row r="2020" spans="1:2" x14ac:dyDescent="0.3">
      <c r="A2020" s="1" t="s">
        <v>2295</v>
      </c>
      <c r="B2020">
        <v>175</v>
      </c>
    </row>
    <row r="2021" spans="1:2" x14ac:dyDescent="0.3">
      <c r="A2021" s="1" t="s">
        <v>2296</v>
      </c>
      <c r="B2021">
        <v>175</v>
      </c>
    </row>
    <row r="2022" spans="1:2" x14ac:dyDescent="0.3">
      <c r="A2022" s="1" t="s">
        <v>2297</v>
      </c>
      <c r="B2022">
        <v>175</v>
      </c>
    </row>
    <row r="2023" spans="1:2" x14ac:dyDescent="0.3">
      <c r="A2023" s="1" t="s">
        <v>2298</v>
      </c>
      <c r="B2023">
        <v>175</v>
      </c>
    </row>
    <row r="2024" spans="1:2" x14ac:dyDescent="0.3">
      <c r="A2024" s="1" t="s">
        <v>2299</v>
      </c>
      <c r="B2024">
        <v>175</v>
      </c>
    </row>
    <row r="2025" spans="1:2" x14ac:dyDescent="0.3">
      <c r="A2025" s="1" t="s">
        <v>2744</v>
      </c>
      <c r="B2025">
        <v>79.5</v>
      </c>
    </row>
    <row r="2026" spans="1:2" x14ac:dyDescent="0.3">
      <c r="A2026" s="1" t="s">
        <v>2745</v>
      </c>
      <c r="B2026">
        <v>58.5</v>
      </c>
    </row>
    <row r="2027" spans="1:2" x14ac:dyDescent="0.3">
      <c r="A2027" s="1" t="s">
        <v>2300</v>
      </c>
      <c r="B2027">
        <v>58.5</v>
      </c>
    </row>
    <row r="2028" spans="1:2" x14ac:dyDescent="0.3">
      <c r="A2028" s="1" t="s">
        <v>2301</v>
      </c>
      <c r="B2028">
        <v>58.5</v>
      </c>
    </row>
    <row r="2029" spans="1:2" x14ac:dyDescent="0.3">
      <c r="A2029" s="1" t="s">
        <v>2302</v>
      </c>
      <c r="B2029">
        <v>58.5</v>
      </c>
    </row>
    <row r="2030" spans="1:2" x14ac:dyDescent="0.3">
      <c r="A2030" s="1" t="s">
        <v>2746</v>
      </c>
      <c r="B2030">
        <v>58.5</v>
      </c>
    </row>
    <row r="2031" spans="1:2" x14ac:dyDescent="0.3">
      <c r="A2031" s="1" t="s">
        <v>2303</v>
      </c>
      <c r="B2031">
        <v>6.2987500000000001</v>
      </c>
    </row>
    <row r="2032" spans="1:2" x14ac:dyDescent="0.3">
      <c r="A2032" s="1" t="s">
        <v>2304</v>
      </c>
      <c r="B2032">
        <v>1.2250000000000001</v>
      </c>
    </row>
    <row r="2033" spans="1:2" x14ac:dyDescent="0.3">
      <c r="A2033" s="1" t="s">
        <v>2305</v>
      </c>
      <c r="B2033">
        <v>0.46058333333333329</v>
      </c>
    </row>
    <row r="2034" spans="1:2" x14ac:dyDescent="0.3">
      <c r="A2034" s="1" t="s">
        <v>2306</v>
      </c>
      <c r="B2034">
        <v>6.9440833333333342E-3</v>
      </c>
    </row>
    <row r="2035" spans="1:2" x14ac:dyDescent="0.3">
      <c r="A2035" s="1" t="s">
        <v>1129</v>
      </c>
      <c r="B2035">
        <v>67.25</v>
      </c>
    </row>
    <row r="2036" spans="1:2" x14ac:dyDescent="0.3">
      <c r="A2036" s="1" t="s">
        <v>2307</v>
      </c>
      <c r="B2036">
        <v>1.3705E-3</v>
      </c>
    </row>
    <row r="2037" spans="1:2" x14ac:dyDescent="0.3">
      <c r="A2037" s="1" t="s">
        <v>2308</v>
      </c>
      <c r="B2037">
        <v>5.6075000000000008</v>
      </c>
    </row>
    <row r="2038" spans="1:2" x14ac:dyDescent="0.3">
      <c r="A2038" s="1" t="s">
        <v>2309</v>
      </c>
      <c r="B2038">
        <v>2.4900000000000002</v>
      </c>
    </row>
    <row r="2039" spans="1:2" x14ac:dyDescent="0.3">
      <c r="A2039" s="1" t="s">
        <v>2310</v>
      </c>
      <c r="B2039">
        <v>12.539285714285709</v>
      </c>
    </row>
    <row r="2040" spans="1:2" x14ac:dyDescent="0.3">
      <c r="A2040" s="1" t="s">
        <v>2311</v>
      </c>
      <c r="B2040">
        <v>4.1500000000000004</v>
      </c>
    </row>
    <row r="2041" spans="1:2" x14ac:dyDescent="0.3">
      <c r="A2041" s="1" t="s">
        <v>1130</v>
      </c>
      <c r="B2041">
        <v>34</v>
      </c>
    </row>
    <row r="2042" spans="1:2" x14ac:dyDescent="0.3">
      <c r="A2042" s="1" t="s">
        <v>2312</v>
      </c>
      <c r="B2042">
        <v>9.7525000000000013</v>
      </c>
    </row>
    <row r="2043" spans="1:2" x14ac:dyDescent="0.3">
      <c r="A2043" s="1" t="s">
        <v>2313</v>
      </c>
      <c r="B2043">
        <v>19.5</v>
      </c>
    </row>
    <row r="2044" spans="1:2" x14ac:dyDescent="0.3">
      <c r="A2044" s="1" t="s">
        <v>2314</v>
      </c>
      <c r="B2044">
        <v>7.7750000000000004</v>
      </c>
    </row>
    <row r="2045" spans="1:2" x14ac:dyDescent="0.3">
      <c r="A2045" s="1" t="s">
        <v>2315</v>
      </c>
      <c r="B2045">
        <v>7.9125000000000014</v>
      </c>
    </row>
    <row r="2046" spans="1:2" x14ac:dyDescent="0.3">
      <c r="A2046" s="1" t="s">
        <v>2316</v>
      </c>
      <c r="B2046">
        <v>400.75</v>
      </c>
    </row>
    <row r="2047" spans="1:2" x14ac:dyDescent="0.3">
      <c r="A2047" s="1" t="s">
        <v>2317</v>
      </c>
      <c r="B2047">
        <v>4.6599999999999993</v>
      </c>
    </row>
    <row r="2048" spans="1:2" x14ac:dyDescent="0.3">
      <c r="A2048" s="1" t="s">
        <v>2318</v>
      </c>
      <c r="B2048">
        <v>11.26</v>
      </c>
    </row>
    <row r="2049" spans="1:2" x14ac:dyDescent="0.3">
      <c r="A2049" s="1" t="s">
        <v>2319</v>
      </c>
      <c r="B2049">
        <v>77</v>
      </c>
    </row>
    <row r="2050" spans="1:2" x14ac:dyDescent="0.3">
      <c r="A2050" s="1" t="s">
        <v>1131</v>
      </c>
      <c r="B2050">
        <v>10.25</v>
      </c>
    </row>
    <row r="2051" spans="1:2" x14ac:dyDescent="0.3">
      <c r="A2051" s="1" t="s">
        <v>2320</v>
      </c>
      <c r="B2051">
        <v>8.5124999999999993</v>
      </c>
    </row>
    <row r="2052" spans="1:2" x14ac:dyDescent="0.3">
      <c r="A2052" s="1" t="s">
        <v>1132</v>
      </c>
      <c r="B2052">
        <v>47.5</v>
      </c>
    </row>
    <row r="2053" spans="1:2" x14ac:dyDescent="0.3">
      <c r="A2053" s="1" t="s">
        <v>2321</v>
      </c>
      <c r="B2053">
        <v>11.782500000000001</v>
      </c>
    </row>
    <row r="2054" spans="1:2" x14ac:dyDescent="0.3">
      <c r="A2054" s="1" t="s">
        <v>2322</v>
      </c>
      <c r="B2054">
        <v>6.1099999999999994</v>
      </c>
    </row>
    <row r="2055" spans="1:2" x14ac:dyDescent="0.3">
      <c r="A2055" s="1" t="s">
        <v>2323</v>
      </c>
      <c r="B2055">
        <v>6.6625000000000014</v>
      </c>
    </row>
    <row r="2056" spans="1:2" x14ac:dyDescent="0.3">
      <c r="A2056" s="1" t="s">
        <v>2324</v>
      </c>
      <c r="B2056">
        <v>6.4675000000000002</v>
      </c>
    </row>
    <row r="2057" spans="1:2" x14ac:dyDescent="0.3">
      <c r="A2057" s="1" t="s">
        <v>2325</v>
      </c>
      <c r="B2057">
        <v>219</v>
      </c>
    </row>
    <row r="2058" spans="1:2" x14ac:dyDescent="0.3">
      <c r="A2058" s="1" t="s">
        <v>1133</v>
      </c>
      <c r="B2058">
        <v>199.5</v>
      </c>
    </row>
    <row r="2059" spans="1:2" x14ac:dyDescent="0.3">
      <c r="A2059" s="1" t="s">
        <v>2326</v>
      </c>
      <c r="B2059">
        <v>287.5</v>
      </c>
    </row>
    <row r="2060" spans="1:2" x14ac:dyDescent="0.3">
      <c r="A2060" s="1" t="s">
        <v>2327</v>
      </c>
      <c r="B2060">
        <v>71.174999999999997</v>
      </c>
    </row>
    <row r="2061" spans="1:2" x14ac:dyDescent="0.3">
      <c r="A2061" s="1" t="s">
        <v>1134</v>
      </c>
      <c r="B2061">
        <v>160</v>
      </c>
    </row>
    <row r="2062" spans="1:2" x14ac:dyDescent="0.3">
      <c r="A2062" s="1" t="s">
        <v>2328</v>
      </c>
      <c r="B2062">
        <v>400.25</v>
      </c>
    </row>
    <row r="2063" spans="1:2" x14ac:dyDescent="0.3">
      <c r="A2063" s="1" t="s">
        <v>2329</v>
      </c>
      <c r="B2063">
        <v>1.575</v>
      </c>
    </row>
    <row r="2064" spans="1:2" x14ac:dyDescent="0.3">
      <c r="A2064" s="1" t="s">
        <v>2330</v>
      </c>
      <c r="B2064">
        <v>196</v>
      </c>
    </row>
    <row r="2065" spans="1:2" x14ac:dyDescent="0.3">
      <c r="A2065" s="1" t="s">
        <v>2331</v>
      </c>
      <c r="B2065">
        <v>196</v>
      </c>
    </row>
    <row r="2066" spans="1:2" x14ac:dyDescent="0.3">
      <c r="A2066" s="1" t="s">
        <v>2332</v>
      </c>
      <c r="B2066">
        <v>176</v>
      </c>
    </row>
    <row r="2067" spans="1:2" x14ac:dyDescent="0.3">
      <c r="A2067" s="1" t="s">
        <v>2333</v>
      </c>
      <c r="B2067">
        <v>197.5</v>
      </c>
    </row>
    <row r="2068" spans="1:2" x14ac:dyDescent="0.3">
      <c r="A2068" s="1" t="s">
        <v>1135</v>
      </c>
      <c r="B2068">
        <v>130</v>
      </c>
    </row>
    <row r="2069" spans="1:2" x14ac:dyDescent="0.3">
      <c r="A2069" s="1" t="s">
        <v>2334</v>
      </c>
      <c r="B2069">
        <v>270</v>
      </c>
    </row>
    <row r="2070" spans="1:2" x14ac:dyDescent="0.3">
      <c r="A2070" s="1" t="s">
        <v>2335</v>
      </c>
      <c r="B2070">
        <v>1.3486666666666669E-2</v>
      </c>
    </row>
    <row r="2071" spans="1:2" x14ac:dyDescent="0.3">
      <c r="A2071" s="1" t="s">
        <v>2336</v>
      </c>
      <c r="B2071">
        <v>2.75E-2</v>
      </c>
    </row>
    <row r="2072" spans="1:2" x14ac:dyDescent="0.3">
      <c r="A2072" s="1" t="s">
        <v>2337</v>
      </c>
      <c r="B2072">
        <v>8.4</v>
      </c>
    </row>
    <row r="2073" spans="1:2" x14ac:dyDescent="0.3">
      <c r="A2073" s="1" t="s">
        <v>1136</v>
      </c>
      <c r="B2073">
        <v>56</v>
      </c>
    </row>
    <row r="2074" spans="1:2" x14ac:dyDescent="0.3">
      <c r="A2074" s="1" t="s">
        <v>2338</v>
      </c>
      <c r="B2074">
        <v>110</v>
      </c>
    </row>
    <row r="2075" spans="1:2" x14ac:dyDescent="0.3">
      <c r="A2075" s="1" t="s">
        <v>2339</v>
      </c>
      <c r="B2075">
        <v>100</v>
      </c>
    </row>
    <row r="2076" spans="1:2" x14ac:dyDescent="0.3">
      <c r="A2076" s="1" t="s">
        <v>2340</v>
      </c>
      <c r="B2076">
        <v>110</v>
      </c>
    </row>
    <row r="2077" spans="1:2" x14ac:dyDescent="0.3">
      <c r="A2077" s="1" t="s">
        <v>2341</v>
      </c>
      <c r="B2077">
        <v>100</v>
      </c>
    </row>
    <row r="2078" spans="1:2" x14ac:dyDescent="0.3">
      <c r="A2078" s="1" t="s">
        <v>2342</v>
      </c>
      <c r="B2078">
        <v>75</v>
      </c>
    </row>
    <row r="2079" spans="1:2" x14ac:dyDescent="0.3">
      <c r="A2079" s="1" t="s">
        <v>2343</v>
      </c>
      <c r="B2079">
        <v>75</v>
      </c>
    </row>
    <row r="2080" spans="1:2" x14ac:dyDescent="0.3">
      <c r="A2080" s="1" t="s">
        <v>2344</v>
      </c>
      <c r="B2080">
        <v>75</v>
      </c>
    </row>
    <row r="2081" spans="1:2" x14ac:dyDescent="0.3">
      <c r="A2081" s="1" t="s">
        <v>2345</v>
      </c>
      <c r="B2081">
        <v>75</v>
      </c>
    </row>
    <row r="2082" spans="1:2" x14ac:dyDescent="0.3">
      <c r="A2082" s="1" t="s">
        <v>2346</v>
      </c>
      <c r="B2082">
        <v>72</v>
      </c>
    </row>
    <row r="2083" spans="1:2" x14ac:dyDescent="0.3">
      <c r="A2083" s="1" t="s">
        <v>2347</v>
      </c>
      <c r="B2083">
        <v>72</v>
      </c>
    </row>
    <row r="2084" spans="1:2" x14ac:dyDescent="0.3">
      <c r="A2084" s="1" t="s">
        <v>2348</v>
      </c>
      <c r="B2084">
        <v>71</v>
      </c>
    </row>
    <row r="2085" spans="1:2" x14ac:dyDescent="0.3">
      <c r="A2085" s="1" t="s">
        <v>2349</v>
      </c>
      <c r="B2085">
        <v>71</v>
      </c>
    </row>
    <row r="2086" spans="1:2" x14ac:dyDescent="0.3">
      <c r="A2086" s="1" t="s">
        <v>2350</v>
      </c>
      <c r="B2086">
        <v>85</v>
      </c>
    </row>
    <row r="2087" spans="1:2" x14ac:dyDescent="0.3">
      <c r="A2087" s="1" t="s">
        <v>2351</v>
      </c>
      <c r="B2087">
        <v>85</v>
      </c>
    </row>
    <row r="2088" spans="1:2" x14ac:dyDescent="0.3">
      <c r="A2088" s="1" t="s">
        <v>2352</v>
      </c>
      <c r="B2088">
        <v>83</v>
      </c>
    </row>
    <row r="2089" spans="1:2" x14ac:dyDescent="0.3">
      <c r="A2089" s="1" t="s">
        <v>2353</v>
      </c>
      <c r="B2089">
        <v>83</v>
      </c>
    </row>
    <row r="2090" spans="1:2" x14ac:dyDescent="0.3">
      <c r="A2090" s="1" t="s">
        <v>2354</v>
      </c>
      <c r="B2090">
        <v>83</v>
      </c>
    </row>
    <row r="2091" spans="1:2" x14ac:dyDescent="0.3">
      <c r="A2091" s="1" t="s">
        <v>1137</v>
      </c>
      <c r="B2091">
        <v>81.5</v>
      </c>
    </row>
    <row r="2092" spans="1:2" x14ac:dyDescent="0.3">
      <c r="A2092" s="1" t="s">
        <v>2355</v>
      </c>
      <c r="B2092">
        <v>81.5</v>
      </c>
    </row>
    <row r="2093" spans="1:2" x14ac:dyDescent="0.3">
      <c r="A2093" s="1" t="s">
        <v>2356</v>
      </c>
      <c r="B2093">
        <v>83</v>
      </c>
    </row>
    <row r="2094" spans="1:2" x14ac:dyDescent="0.3">
      <c r="A2094" s="1" t="s">
        <v>2357</v>
      </c>
      <c r="B2094">
        <v>83</v>
      </c>
    </row>
    <row r="2095" spans="1:2" x14ac:dyDescent="0.3">
      <c r="A2095" s="1" t="s">
        <v>2358</v>
      </c>
      <c r="B2095">
        <v>90</v>
      </c>
    </row>
    <row r="2096" spans="1:2" x14ac:dyDescent="0.3">
      <c r="A2096" s="1" t="s">
        <v>2359</v>
      </c>
      <c r="B2096">
        <v>95</v>
      </c>
    </row>
    <row r="2097" spans="1:2" x14ac:dyDescent="0.3">
      <c r="A2097" s="1" t="s">
        <v>2360</v>
      </c>
      <c r="B2097">
        <v>115</v>
      </c>
    </row>
    <row r="2098" spans="1:2" x14ac:dyDescent="0.3">
      <c r="A2098" s="1" t="s">
        <v>2361</v>
      </c>
      <c r="B2098">
        <v>90</v>
      </c>
    </row>
    <row r="2099" spans="1:2" x14ac:dyDescent="0.3">
      <c r="A2099" s="1" t="s">
        <v>2362</v>
      </c>
      <c r="B2099">
        <v>95</v>
      </c>
    </row>
    <row r="2100" spans="1:2" x14ac:dyDescent="0.3">
      <c r="A2100" s="1" t="s">
        <v>2363</v>
      </c>
      <c r="B2100">
        <v>115</v>
      </c>
    </row>
    <row r="2101" spans="1:2" x14ac:dyDescent="0.3">
      <c r="A2101" s="1" t="s">
        <v>1138</v>
      </c>
      <c r="B2101">
        <v>16.7</v>
      </c>
    </row>
    <row r="2102" spans="1:2" x14ac:dyDescent="0.3">
      <c r="A2102" s="1" t="s">
        <v>1139</v>
      </c>
      <c r="B2102">
        <v>75</v>
      </c>
    </row>
    <row r="2103" spans="1:2" x14ac:dyDescent="0.3">
      <c r="A2103" s="1" t="s">
        <v>2747</v>
      </c>
      <c r="B2103">
        <v>79.5</v>
      </c>
    </row>
    <row r="2104" spans="1:2" x14ac:dyDescent="0.3">
      <c r="A2104" s="1" t="s">
        <v>2748</v>
      </c>
      <c r="B2104">
        <v>137.5</v>
      </c>
    </row>
    <row r="2105" spans="1:2" x14ac:dyDescent="0.3">
      <c r="A2105" s="1" t="s">
        <v>2749</v>
      </c>
      <c r="B2105">
        <v>137.5</v>
      </c>
    </row>
    <row r="2106" spans="1:2" x14ac:dyDescent="0.3">
      <c r="A2106" s="1" t="s">
        <v>2364</v>
      </c>
      <c r="B2106">
        <v>146.25</v>
      </c>
    </row>
    <row r="2107" spans="1:2" x14ac:dyDescent="0.3">
      <c r="A2107" s="1" t="s">
        <v>2365</v>
      </c>
      <c r="B2107">
        <v>86.75</v>
      </c>
    </row>
    <row r="2108" spans="1:2" x14ac:dyDescent="0.3">
      <c r="A2108" s="1" t="s">
        <v>2750</v>
      </c>
      <c r="B2108">
        <v>137.5</v>
      </c>
    </row>
    <row r="2109" spans="1:2" x14ac:dyDescent="0.3">
      <c r="A2109" s="1" t="s">
        <v>2751</v>
      </c>
      <c r="B2109">
        <v>58.5</v>
      </c>
    </row>
    <row r="2110" spans="1:2" x14ac:dyDescent="0.3">
      <c r="A2110" s="1" t="s">
        <v>1140</v>
      </c>
      <c r="B2110">
        <v>72</v>
      </c>
    </row>
    <row r="2111" spans="1:2" x14ac:dyDescent="0.3">
      <c r="A2111" s="1" t="s">
        <v>1141</v>
      </c>
      <c r="B2111">
        <v>66.599999999999994</v>
      </c>
    </row>
    <row r="2112" spans="1:2" x14ac:dyDescent="0.3">
      <c r="A2112" s="1" t="s">
        <v>2366</v>
      </c>
      <c r="B2112">
        <v>56</v>
      </c>
    </row>
    <row r="2113" spans="1:2" x14ac:dyDescent="0.3">
      <c r="A2113" s="1" t="s">
        <v>2684</v>
      </c>
      <c r="B2113">
        <v>70</v>
      </c>
    </row>
    <row r="2114" spans="1:2" x14ac:dyDescent="0.3">
      <c r="A2114" s="1" t="s">
        <v>2685</v>
      </c>
      <c r="B2114">
        <v>69.95</v>
      </c>
    </row>
    <row r="2115" spans="1:2" x14ac:dyDescent="0.3">
      <c r="A2115" s="1" t="s">
        <v>2686</v>
      </c>
      <c r="B2115">
        <v>70</v>
      </c>
    </row>
    <row r="2116" spans="1:2" x14ac:dyDescent="0.3">
      <c r="A2116" s="1" t="s">
        <v>2687</v>
      </c>
      <c r="B2116">
        <v>65.949999999999989</v>
      </c>
    </row>
    <row r="2117" spans="1:2" x14ac:dyDescent="0.3">
      <c r="A2117" s="1" t="s">
        <v>2688</v>
      </c>
      <c r="B2117">
        <v>69.95</v>
      </c>
    </row>
    <row r="2118" spans="1:2" x14ac:dyDescent="0.3">
      <c r="A2118" s="1" t="s">
        <v>2689</v>
      </c>
      <c r="B2118">
        <v>82.95</v>
      </c>
    </row>
    <row r="2119" spans="1:2" x14ac:dyDescent="0.3">
      <c r="A2119" s="1" t="s">
        <v>1142</v>
      </c>
      <c r="B2119">
        <v>207</v>
      </c>
    </row>
    <row r="2120" spans="1:2" x14ac:dyDescent="0.3">
      <c r="A2120" s="1" t="s">
        <v>2367</v>
      </c>
      <c r="B2120">
        <v>207</v>
      </c>
    </row>
    <row r="2121" spans="1:2" x14ac:dyDescent="0.3">
      <c r="A2121" s="1" t="s">
        <v>2368</v>
      </c>
      <c r="B2121">
        <v>207</v>
      </c>
    </row>
    <row r="2122" spans="1:2" x14ac:dyDescent="0.3">
      <c r="A2122" s="1" t="s">
        <v>2369</v>
      </c>
      <c r="B2122">
        <v>207</v>
      </c>
    </row>
    <row r="2123" spans="1:2" x14ac:dyDescent="0.3">
      <c r="A2123" s="1" t="s">
        <v>1143</v>
      </c>
      <c r="B2123">
        <v>207</v>
      </c>
    </row>
    <row r="2124" spans="1:2" x14ac:dyDescent="0.3">
      <c r="A2124" s="1" t="s">
        <v>2370</v>
      </c>
      <c r="B2124">
        <v>5.8574999999999999</v>
      </c>
    </row>
    <row r="2125" spans="1:2" x14ac:dyDescent="0.3">
      <c r="A2125" s="1" t="s">
        <v>1144</v>
      </c>
      <c r="B2125">
        <v>260.5</v>
      </c>
    </row>
    <row r="2126" spans="1:2" x14ac:dyDescent="0.3">
      <c r="A2126" s="1" t="s">
        <v>2371</v>
      </c>
      <c r="B2126">
        <v>6.357499999999999</v>
      </c>
    </row>
    <row r="2127" spans="1:2" x14ac:dyDescent="0.3">
      <c r="A2127" s="1" t="s">
        <v>2372</v>
      </c>
      <c r="B2127">
        <v>2.6875E-4</v>
      </c>
    </row>
    <row r="2128" spans="1:2" x14ac:dyDescent="0.3">
      <c r="A2128" s="1" t="s">
        <v>2373</v>
      </c>
      <c r="B2128">
        <v>2.5450000000000011E-4</v>
      </c>
    </row>
    <row r="2129" spans="1:2" x14ac:dyDescent="0.3">
      <c r="A2129" s="1" t="s">
        <v>1145</v>
      </c>
      <c r="B2129">
        <v>196</v>
      </c>
    </row>
    <row r="2130" spans="1:2" x14ac:dyDescent="0.3">
      <c r="A2130" s="1" t="s">
        <v>1146</v>
      </c>
      <c r="B2130">
        <v>200</v>
      </c>
    </row>
    <row r="2131" spans="1:2" x14ac:dyDescent="0.3">
      <c r="A2131" s="1" t="s">
        <v>1147</v>
      </c>
      <c r="B2131">
        <v>200</v>
      </c>
    </row>
    <row r="2132" spans="1:2" x14ac:dyDescent="0.3">
      <c r="A2132" s="1" t="s">
        <v>2690</v>
      </c>
      <c r="B2132">
        <v>197</v>
      </c>
    </row>
    <row r="2133" spans="1:2" x14ac:dyDescent="0.3">
      <c r="A2133" s="1" t="s">
        <v>2691</v>
      </c>
      <c r="B2133">
        <v>197</v>
      </c>
    </row>
    <row r="2134" spans="1:2" x14ac:dyDescent="0.3">
      <c r="A2134" s="1" t="s">
        <v>2692</v>
      </c>
      <c r="B2134">
        <v>197</v>
      </c>
    </row>
    <row r="2135" spans="1:2" x14ac:dyDescent="0.3">
      <c r="A2135" s="1" t="s">
        <v>1148</v>
      </c>
      <c r="B2135">
        <v>197</v>
      </c>
    </row>
    <row r="2136" spans="1:2" x14ac:dyDescent="0.3">
      <c r="A2136" s="1" t="s">
        <v>1149</v>
      </c>
      <c r="B2136">
        <v>197</v>
      </c>
    </row>
    <row r="2137" spans="1:2" x14ac:dyDescent="0.3">
      <c r="A2137" s="1" t="s">
        <v>1150</v>
      </c>
      <c r="B2137">
        <v>197</v>
      </c>
    </row>
    <row r="2138" spans="1:2" x14ac:dyDescent="0.3">
      <c r="A2138" s="1" t="s">
        <v>1151</v>
      </c>
      <c r="B2138">
        <v>197</v>
      </c>
    </row>
    <row r="2139" spans="1:2" x14ac:dyDescent="0.3">
      <c r="A2139" s="1" t="s">
        <v>2693</v>
      </c>
      <c r="B2139">
        <v>200</v>
      </c>
    </row>
    <row r="2140" spans="1:2" x14ac:dyDescent="0.3">
      <c r="A2140" s="1" t="s">
        <v>2694</v>
      </c>
      <c r="B2140">
        <v>200</v>
      </c>
    </row>
    <row r="2141" spans="1:2" x14ac:dyDescent="0.3">
      <c r="A2141" s="1" t="s">
        <v>2374</v>
      </c>
      <c r="B2141">
        <v>200</v>
      </c>
    </row>
    <row r="2142" spans="1:2" x14ac:dyDescent="0.3">
      <c r="A2142" s="1" t="s">
        <v>1152</v>
      </c>
      <c r="B2142">
        <v>197</v>
      </c>
    </row>
    <row r="2143" spans="1:2" x14ac:dyDescent="0.3">
      <c r="A2143" s="1" t="s">
        <v>1153</v>
      </c>
      <c r="B2143">
        <v>197</v>
      </c>
    </row>
    <row r="2144" spans="1:2" x14ac:dyDescent="0.3">
      <c r="A2144" s="1" t="s">
        <v>1154</v>
      </c>
      <c r="B2144">
        <v>195.5</v>
      </c>
    </row>
    <row r="2145" spans="1:2" x14ac:dyDescent="0.3">
      <c r="A2145" s="1" t="s">
        <v>2695</v>
      </c>
      <c r="B2145">
        <v>192</v>
      </c>
    </row>
    <row r="2146" spans="1:2" x14ac:dyDescent="0.3">
      <c r="A2146" s="1" t="s">
        <v>2696</v>
      </c>
      <c r="B2146">
        <v>191</v>
      </c>
    </row>
    <row r="2147" spans="1:2" x14ac:dyDescent="0.3">
      <c r="A2147" s="1" t="s">
        <v>2697</v>
      </c>
      <c r="B2147">
        <v>186</v>
      </c>
    </row>
    <row r="2148" spans="1:2" x14ac:dyDescent="0.3">
      <c r="A2148" s="1" t="s">
        <v>1155</v>
      </c>
      <c r="B2148">
        <v>205</v>
      </c>
    </row>
    <row r="2149" spans="1:2" x14ac:dyDescent="0.3">
      <c r="A2149" s="1" t="s">
        <v>1156</v>
      </c>
      <c r="B2149">
        <v>196.5</v>
      </c>
    </row>
    <row r="2150" spans="1:2" x14ac:dyDescent="0.3">
      <c r="A2150" s="1" t="s">
        <v>1157</v>
      </c>
      <c r="B2150">
        <v>205</v>
      </c>
    </row>
    <row r="2151" spans="1:2" x14ac:dyDescent="0.3">
      <c r="A2151" s="1" t="s">
        <v>2375</v>
      </c>
      <c r="B2151">
        <v>193</v>
      </c>
    </row>
    <row r="2152" spans="1:2" x14ac:dyDescent="0.3">
      <c r="A2152" s="1" t="s">
        <v>1158</v>
      </c>
      <c r="B2152">
        <v>193</v>
      </c>
    </row>
    <row r="2153" spans="1:2" x14ac:dyDescent="0.3">
      <c r="A2153" s="1" t="s">
        <v>1159</v>
      </c>
      <c r="B2153">
        <v>193</v>
      </c>
    </row>
    <row r="2154" spans="1:2" x14ac:dyDescent="0.3">
      <c r="A2154" s="1" t="s">
        <v>1160</v>
      </c>
      <c r="B2154">
        <v>193</v>
      </c>
    </row>
    <row r="2155" spans="1:2" x14ac:dyDescent="0.3">
      <c r="A2155" s="1" t="s">
        <v>1161</v>
      </c>
      <c r="B2155">
        <v>196</v>
      </c>
    </row>
    <row r="2156" spans="1:2" x14ac:dyDescent="0.3">
      <c r="A2156" s="1" t="s">
        <v>1162</v>
      </c>
      <c r="B2156">
        <v>196</v>
      </c>
    </row>
    <row r="2157" spans="1:2" x14ac:dyDescent="0.3">
      <c r="A2157" s="1" t="s">
        <v>2698</v>
      </c>
      <c r="B2157">
        <v>196.5</v>
      </c>
    </row>
    <row r="2158" spans="1:2" x14ac:dyDescent="0.3">
      <c r="A2158" s="1" t="s">
        <v>2699</v>
      </c>
      <c r="B2158">
        <v>196.5</v>
      </c>
    </row>
    <row r="2159" spans="1:2" x14ac:dyDescent="0.3">
      <c r="A2159" s="1" t="s">
        <v>2700</v>
      </c>
      <c r="B2159">
        <v>196.5</v>
      </c>
    </row>
    <row r="2160" spans="1:2" x14ac:dyDescent="0.3">
      <c r="A2160" s="1" t="s">
        <v>1163</v>
      </c>
      <c r="B2160">
        <v>196.5</v>
      </c>
    </row>
    <row r="2161" spans="1:2" x14ac:dyDescent="0.3">
      <c r="A2161" s="1" t="s">
        <v>1164</v>
      </c>
      <c r="B2161">
        <v>198</v>
      </c>
    </row>
    <row r="2162" spans="1:2" x14ac:dyDescent="0.3">
      <c r="A2162" s="1" t="s">
        <v>1165</v>
      </c>
      <c r="B2162">
        <v>200</v>
      </c>
    </row>
    <row r="2163" spans="1:2" x14ac:dyDescent="0.3">
      <c r="A2163" s="1" t="s">
        <v>1166</v>
      </c>
      <c r="B2163">
        <v>193</v>
      </c>
    </row>
    <row r="2164" spans="1:2" x14ac:dyDescent="0.3">
      <c r="A2164" s="1" t="s">
        <v>1167</v>
      </c>
      <c r="B2164">
        <v>193</v>
      </c>
    </row>
    <row r="2165" spans="1:2" x14ac:dyDescent="0.3">
      <c r="A2165" s="1" t="s">
        <v>1168</v>
      </c>
      <c r="B2165">
        <v>193</v>
      </c>
    </row>
    <row r="2166" spans="1:2" x14ac:dyDescent="0.3">
      <c r="A2166" s="1" t="s">
        <v>1169</v>
      </c>
      <c r="B2166">
        <v>200</v>
      </c>
    </row>
    <row r="2167" spans="1:2" x14ac:dyDescent="0.3">
      <c r="A2167" s="1" t="s">
        <v>1170</v>
      </c>
      <c r="B2167">
        <v>200</v>
      </c>
    </row>
    <row r="2168" spans="1:2" x14ac:dyDescent="0.3">
      <c r="A2168" s="1" t="s">
        <v>1171</v>
      </c>
      <c r="B2168">
        <v>200</v>
      </c>
    </row>
    <row r="2169" spans="1:2" x14ac:dyDescent="0.3">
      <c r="A2169" s="1" t="s">
        <v>2376</v>
      </c>
      <c r="B2169">
        <v>197</v>
      </c>
    </row>
    <row r="2170" spans="1:2" x14ac:dyDescent="0.3">
      <c r="A2170" s="1" t="s">
        <v>1172</v>
      </c>
      <c r="B2170">
        <v>196.5</v>
      </c>
    </row>
    <row r="2171" spans="1:2" x14ac:dyDescent="0.3">
      <c r="A2171" s="1" t="s">
        <v>2377</v>
      </c>
      <c r="B2171">
        <v>197.5</v>
      </c>
    </row>
    <row r="2172" spans="1:2" x14ac:dyDescent="0.3">
      <c r="A2172" s="1" t="s">
        <v>1173</v>
      </c>
      <c r="B2172">
        <v>200</v>
      </c>
    </row>
    <row r="2173" spans="1:2" x14ac:dyDescent="0.3">
      <c r="A2173" s="1" t="s">
        <v>1174</v>
      </c>
      <c r="B2173">
        <v>187.5</v>
      </c>
    </row>
    <row r="2174" spans="1:2" x14ac:dyDescent="0.3">
      <c r="A2174" s="1" t="s">
        <v>1175</v>
      </c>
      <c r="B2174">
        <v>187.5</v>
      </c>
    </row>
    <row r="2175" spans="1:2" x14ac:dyDescent="0.3">
      <c r="A2175" s="1" t="s">
        <v>1176</v>
      </c>
      <c r="B2175">
        <v>198</v>
      </c>
    </row>
    <row r="2176" spans="1:2" x14ac:dyDescent="0.3">
      <c r="A2176" s="1" t="s">
        <v>1177</v>
      </c>
      <c r="B2176">
        <v>193</v>
      </c>
    </row>
    <row r="2177" spans="1:2" x14ac:dyDescent="0.3">
      <c r="A2177" s="1" t="s">
        <v>1178</v>
      </c>
      <c r="B2177">
        <v>200</v>
      </c>
    </row>
    <row r="2178" spans="1:2" x14ac:dyDescent="0.3">
      <c r="A2178" s="1" t="s">
        <v>1179</v>
      </c>
      <c r="B2178">
        <v>197</v>
      </c>
    </row>
    <row r="2179" spans="1:2" x14ac:dyDescent="0.3">
      <c r="A2179" s="1" t="s">
        <v>1180</v>
      </c>
      <c r="B2179">
        <v>196</v>
      </c>
    </row>
    <row r="2180" spans="1:2" x14ac:dyDescent="0.3">
      <c r="A2180" s="1" t="s">
        <v>1181</v>
      </c>
      <c r="B2180">
        <v>196.5</v>
      </c>
    </row>
    <row r="2181" spans="1:2" x14ac:dyDescent="0.3">
      <c r="A2181" s="1" t="s">
        <v>1182</v>
      </c>
      <c r="B2181">
        <v>195</v>
      </c>
    </row>
    <row r="2182" spans="1:2" x14ac:dyDescent="0.3">
      <c r="A2182" s="1" t="s">
        <v>1183</v>
      </c>
      <c r="B2182">
        <v>195</v>
      </c>
    </row>
    <row r="2183" spans="1:2" x14ac:dyDescent="0.3">
      <c r="A2183" s="1" t="s">
        <v>1184</v>
      </c>
      <c r="B2183">
        <v>172</v>
      </c>
    </row>
    <row r="2184" spans="1:2" x14ac:dyDescent="0.3">
      <c r="A2184" s="1" t="s">
        <v>1185</v>
      </c>
      <c r="B2184">
        <v>172</v>
      </c>
    </row>
    <row r="2185" spans="1:2" x14ac:dyDescent="0.3">
      <c r="A2185" s="1" t="s">
        <v>1186</v>
      </c>
      <c r="B2185">
        <v>193</v>
      </c>
    </row>
    <row r="2186" spans="1:2" x14ac:dyDescent="0.3">
      <c r="A2186" s="1" t="s">
        <v>1187</v>
      </c>
      <c r="B2186">
        <v>193</v>
      </c>
    </row>
    <row r="2187" spans="1:2" x14ac:dyDescent="0.3">
      <c r="A2187" s="1" t="s">
        <v>1188</v>
      </c>
      <c r="B2187">
        <v>195</v>
      </c>
    </row>
    <row r="2188" spans="1:2" x14ac:dyDescent="0.3">
      <c r="A2188" s="1" t="s">
        <v>1189</v>
      </c>
      <c r="B2188">
        <v>193</v>
      </c>
    </row>
    <row r="2189" spans="1:2" x14ac:dyDescent="0.3">
      <c r="A2189" s="1" t="s">
        <v>1190</v>
      </c>
      <c r="B2189">
        <v>193</v>
      </c>
    </row>
    <row r="2190" spans="1:2" x14ac:dyDescent="0.3">
      <c r="A2190" s="1" t="s">
        <v>1191</v>
      </c>
      <c r="B2190">
        <v>193</v>
      </c>
    </row>
    <row r="2191" spans="1:2" x14ac:dyDescent="0.3">
      <c r="A2191" s="1" t="s">
        <v>1192</v>
      </c>
      <c r="B2191">
        <v>193</v>
      </c>
    </row>
    <row r="2192" spans="1:2" x14ac:dyDescent="0.3">
      <c r="A2192" s="1" t="s">
        <v>1193</v>
      </c>
      <c r="B2192">
        <v>193</v>
      </c>
    </row>
    <row r="2193" spans="1:2" x14ac:dyDescent="0.3">
      <c r="A2193" s="1" t="s">
        <v>1194</v>
      </c>
      <c r="B2193">
        <v>193</v>
      </c>
    </row>
    <row r="2194" spans="1:2" x14ac:dyDescent="0.3">
      <c r="A2194" s="1" t="s">
        <v>1195</v>
      </c>
      <c r="B2194">
        <v>193</v>
      </c>
    </row>
    <row r="2195" spans="1:2" x14ac:dyDescent="0.3">
      <c r="A2195" s="1" t="s">
        <v>1196</v>
      </c>
      <c r="B2195">
        <v>193</v>
      </c>
    </row>
    <row r="2196" spans="1:2" x14ac:dyDescent="0.3">
      <c r="A2196" s="1" t="s">
        <v>1197</v>
      </c>
      <c r="B2196">
        <v>193</v>
      </c>
    </row>
    <row r="2197" spans="1:2" x14ac:dyDescent="0.3">
      <c r="A2197" s="1" t="s">
        <v>1198</v>
      </c>
      <c r="B2197">
        <v>193</v>
      </c>
    </row>
    <row r="2198" spans="1:2" x14ac:dyDescent="0.3">
      <c r="A2198" s="1" t="s">
        <v>1199</v>
      </c>
      <c r="B2198">
        <v>193</v>
      </c>
    </row>
    <row r="2199" spans="1:2" x14ac:dyDescent="0.3">
      <c r="A2199" s="1" t="s">
        <v>1200</v>
      </c>
      <c r="B2199">
        <v>200</v>
      </c>
    </row>
    <row r="2200" spans="1:2" x14ac:dyDescent="0.3">
      <c r="A2200" s="1" t="s">
        <v>1201</v>
      </c>
      <c r="B2200">
        <v>165</v>
      </c>
    </row>
    <row r="2201" spans="1:2" x14ac:dyDescent="0.3">
      <c r="A2201" s="1" t="s">
        <v>1202</v>
      </c>
      <c r="B2201">
        <v>165</v>
      </c>
    </row>
    <row r="2202" spans="1:2" x14ac:dyDescent="0.3">
      <c r="A2202" s="1" t="s">
        <v>2378</v>
      </c>
      <c r="B2202">
        <v>200</v>
      </c>
    </row>
    <row r="2203" spans="1:2" x14ac:dyDescent="0.3">
      <c r="A2203" s="1" t="s">
        <v>2752</v>
      </c>
      <c r="B2203">
        <v>200</v>
      </c>
    </row>
    <row r="2204" spans="1:2" x14ac:dyDescent="0.3">
      <c r="A2204" s="1" t="s">
        <v>2380</v>
      </c>
      <c r="B2204">
        <v>196.5</v>
      </c>
    </row>
    <row r="2205" spans="1:2" x14ac:dyDescent="0.3">
      <c r="A2205" s="1" t="s">
        <v>2701</v>
      </c>
      <c r="B2205">
        <v>200</v>
      </c>
    </row>
    <row r="2206" spans="1:2" x14ac:dyDescent="0.3">
      <c r="A2206" s="1" t="s">
        <v>2702</v>
      </c>
      <c r="B2206">
        <v>200</v>
      </c>
    </row>
    <row r="2207" spans="1:2" x14ac:dyDescent="0.3">
      <c r="A2207" s="1" t="s">
        <v>1203</v>
      </c>
      <c r="B2207">
        <v>200</v>
      </c>
    </row>
    <row r="2208" spans="1:2" x14ac:dyDescent="0.3">
      <c r="A2208" s="1" t="s">
        <v>2381</v>
      </c>
      <c r="B2208">
        <v>194.5</v>
      </c>
    </row>
    <row r="2209" spans="1:2" x14ac:dyDescent="0.3">
      <c r="A2209" s="1" t="s">
        <v>2382</v>
      </c>
      <c r="B2209">
        <v>194.5</v>
      </c>
    </row>
    <row r="2210" spans="1:2" x14ac:dyDescent="0.3">
      <c r="A2210" s="1" t="s">
        <v>2383</v>
      </c>
      <c r="B2210">
        <v>180</v>
      </c>
    </row>
    <row r="2211" spans="1:2" x14ac:dyDescent="0.3">
      <c r="A2211" s="1" t="s">
        <v>1204</v>
      </c>
      <c r="B2211">
        <v>197.5</v>
      </c>
    </row>
    <row r="2212" spans="1:2" x14ac:dyDescent="0.3">
      <c r="A2212" s="1" t="s">
        <v>1205</v>
      </c>
      <c r="B2212">
        <v>200</v>
      </c>
    </row>
    <row r="2213" spans="1:2" x14ac:dyDescent="0.3">
      <c r="A2213" s="1" t="s">
        <v>1206</v>
      </c>
      <c r="B2213">
        <v>196.5</v>
      </c>
    </row>
    <row r="2214" spans="1:2" x14ac:dyDescent="0.3">
      <c r="A2214" s="1" t="s">
        <v>1207</v>
      </c>
      <c r="B2214">
        <v>200</v>
      </c>
    </row>
    <row r="2215" spans="1:2" x14ac:dyDescent="0.3">
      <c r="A2215" s="1" t="s">
        <v>1208</v>
      </c>
      <c r="B2215">
        <v>198.5</v>
      </c>
    </row>
    <row r="2216" spans="1:2" x14ac:dyDescent="0.3">
      <c r="A2216" s="1" t="s">
        <v>1209</v>
      </c>
      <c r="B2216">
        <v>198.5</v>
      </c>
    </row>
    <row r="2217" spans="1:2" x14ac:dyDescent="0.3">
      <c r="A2217" s="1" t="s">
        <v>1210</v>
      </c>
      <c r="B2217">
        <v>198.5</v>
      </c>
    </row>
    <row r="2218" spans="1:2" x14ac:dyDescent="0.3">
      <c r="A2218" s="1" t="s">
        <v>1211</v>
      </c>
      <c r="B2218">
        <v>200</v>
      </c>
    </row>
    <row r="2219" spans="1:2" x14ac:dyDescent="0.3">
      <c r="A2219" s="1" t="s">
        <v>1212</v>
      </c>
      <c r="B2219">
        <v>190</v>
      </c>
    </row>
    <row r="2220" spans="1:2" x14ac:dyDescent="0.3">
      <c r="A2220" s="1" t="s">
        <v>2384</v>
      </c>
      <c r="B2220">
        <v>200</v>
      </c>
    </row>
    <row r="2221" spans="1:2" x14ac:dyDescent="0.3">
      <c r="A2221" s="1" t="s">
        <v>1213</v>
      </c>
      <c r="B2221">
        <v>200</v>
      </c>
    </row>
    <row r="2222" spans="1:2" x14ac:dyDescent="0.3">
      <c r="A2222" s="1" t="s">
        <v>2385</v>
      </c>
      <c r="B2222">
        <v>200</v>
      </c>
    </row>
    <row r="2223" spans="1:2" x14ac:dyDescent="0.3">
      <c r="A2223" s="1" t="s">
        <v>1214</v>
      </c>
      <c r="B2223">
        <v>195</v>
      </c>
    </row>
    <row r="2224" spans="1:2" x14ac:dyDescent="0.3">
      <c r="A2224" s="1" t="s">
        <v>1215</v>
      </c>
      <c r="B2224">
        <v>200</v>
      </c>
    </row>
    <row r="2225" spans="1:2" x14ac:dyDescent="0.3">
      <c r="A2225" s="1" t="s">
        <v>1216</v>
      </c>
      <c r="B2225">
        <v>207.5</v>
      </c>
    </row>
    <row r="2226" spans="1:2" x14ac:dyDescent="0.3">
      <c r="A2226" s="1" t="s">
        <v>1217</v>
      </c>
      <c r="B2226">
        <v>207.5</v>
      </c>
    </row>
    <row r="2227" spans="1:2" x14ac:dyDescent="0.3">
      <c r="A2227" s="1" t="s">
        <v>1218</v>
      </c>
      <c r="B2227">
        <v>210</v>
      </c>
    </row>
    <row r="2228" spans="1:2" x14ac:dyDescent="0.3">
      <c r="A2228" s="1" t="s">
        <v>1219</v>
      </c>
      <c r="B2228">
        <v>200</v>
      </c>
    </row>
    <row r="2229" spans="1:2" x14ac:dyDescent="0.3">
      <c r="A2229" s="1" t="s">
        <v>1220</v>
      </c>
      <c r="B2229">
        <v>200</v>
      </c>
    </row>
    <row r="2230" spans="1:2" x14ac:dyDescent="0.3">
      <c r="A2230" s="1" t="s">
        <v>1221</v>
      </c>
      <c r="B2230">
        <v>200</v>
      </c>
    </row>
    <row r="2231" spans="1:2" x14ac:dyDescent="0.3">
      <c r="A2231" s="1" t="s">
        <v>1222</v>
      </c>
      <c r="B2231">
        <v>200</v>
      </c>
    </row>
    <row r="2232" spans="1:2" x14ac:dyDescent="0.3">
      <c r="A2232" s="1" t="s">
        <v>1223</v>
      </c>
      <c r="B2232">
        <v>200</v>
      </c>
    </row>
    <row r="2233" spans="1:2" x14ac:dyDescent="0.3">
      <c r="A2233" s="1" t="s">
        <v>1224</v>
      </c>
      <c r="B2233">
        <v>200</v>
      </c>
    </row>
    <row r="2234" spans="1:2" x14ac:dyDescent="0.3">
      <c r="A2234" s="1" t="s">
        <v>1225</v>
      </c>
      <c r="B2234">
        <v>200</v>
      </c>
    </row>
    <row r="2235" spans="1:2" x14ac:dyDescent="0.3">
      <c r="A2235" s="1" t="s">
        <v>1226</v>
      </c>
      <c r="B2235">
        <v>200</v>
      </c>
    </row>
    <row r="2236" spans="1:2" x14ac:dyDescent="0.3">
      <c r="A2236" s="1" t="s">
        <v>1227</v>
      </c>
      <c r="B2236">
        <v>200</v>
      </c>
    </row>
    <row r="2237" spans="1:2" x14ac:dyDescent="0.3">
      <c r="A2237" s="1" t="s">
        <v>1228</v>
      </c>
      <c r="B2237">
        <v>200</v>
      </c>
    </row>
    <row r="2238" spans="1:2" x14ac:dyDescent="0.3">
      <c r="A2238" s="1" t="s">
        <v>1229</v>
      </c>
      <c r="B2238">
        <v>200</v>
      </c>
    </row>
    <row r="2239" spans="1:2" x14ac:dyDescent="0.3">
      <c r="A2239" s="1" t="s">
        <v>1230</v>
      </c>
      <c r="B2239">
        <v>103.5</v>
      </c>
    </row>
    <row r="2240" spans="1:2" x14ac:dyDescent="0.3">
      <c r="A2240" s="1" t="s">
        <v>1231</v>
      </c>
      <c r="B2240">
        <v>200</v>
      </c>
    </row>
    <row r="2241" spans="1:2" x14ac:dyDescent="0.3">
      <c r="A2241" s="1" t="s">
        <v>1232</v>
      </c>
      <c r="B2241">
        <v>200</v>
      </c>
    </row>
    <row r="2242" spans="1:2" x14ac:dyDescent="0.3">
      <c r="A2242" s="1" t="s">
        <v>1233</v>
      </c>
      <c r="B2242">
        <v>200</v>
      </c>
    </row>
    <row r="2243" spans="1:2" x14ac:dyDescent="0.3">
      <c r="A2243" s="1" t="s">
        <v>1234</v>
      </c>
      <c r="B2243">
        <v>200</v>
      </c>
    </row>
    <row r="2244" spans="1:2" x14ac:dyDescent="0.3">
      <c r="A2244" s="1" t="s">
        <v>1235</v>
      </c>
      <c r="B2244">
        <v>210</v>
      </c>
    </row>
    <row r="2245" spans="1:2" x14ac:dyDescent="0.3">
      <c r="A2245" s="1" t="s">
        <v>1236</v>
      </c>
      <c r="B2245">
        <v>202</v>
      </c>
    </row>
    <row r="2246" spans="1:2" x14ac:dyDescent="0.3">
      <c r="A2246" s="1" t="s">
        <v>1237</v>
      </c>
      <c r="B2246">
        <v>202</v>
      </c>
    </row>
    <row r="2247" spans="1:2" x14ac:dyDescent="0.3">
      <c r="A2247" s="1" t="s">
        <v>1238</v>
      </c>
      <c r="B2247">
        <v>202</v>
      </c>
    </row>
    <row r="2248" spans="1:2" x14ac:dyDescent="0.3">
      <c r="A2248" s="1" t="s">
        <v>1239</v>
      </c>
      <c r="B2248">
        <v>202</v>
      </c>
    </row>
    <row r="2249" spans="1:2" x14ac:dyDescent="0.3">
      <c r="A2249" s="1" t="s">
        <v>1240</v>
      </c>
      <c r="B2249">
        <v>202</v>
      </c>
    </row>
    <row r="2250" spans="1:2" x14ac:dyDescent="0.3">
      <c r="A2250" s="1" t="s">
        <v>1241</v>
      </c>
      <c r="B2250">
        <v>202</v>
      </c>
    </row>
    <row r="2251" spans="1:2" x14ac:dyDescent="0.3">
      <c r="A2251" s="1" t="s">
        <v>1242</v>
      </c>
      <c r="B2251">
        <v>202</v>
      </c>
    </row>
    <row r="2252" spans="1:2" x14ac:dyDescent="0.3">
      <c r="A2252" s="1" t="s">
        <v>1243</v>
      </c>
      <c r="B2252">
        <v>202</v>
      </c>
    </row>
    <row r="2253" spans="1:2" x14ac:dyDescent="0.3">
      <c r="A2253" s="1" t="s">
        <v>1244</v>
      </c>
      <c r="B2253">
        <v>202</v>
      </c>
    </row>
    <row r="2254" spans="1:2" x14ac:dyDescent="0.3">
      <c r="A2254" s="1" t="s">
        <v>1245</v>
      </c>
      <c r="B2254">
        <v>202</v>
      </c>
    </row>
    <row r="2255" spans="1:2" x14ac:dyDescent="0.3">
      <c r="A2255" s="1" t="s">
        <v>1246</v>
      </c>
      <c r="B2255">
        <v>202</v>
      </c>
    </row>
    <row r="2256" spans="1:2" x14ac:dyDescent="0.3">
      <c r="A2256" s="1" t="s">
        <v>1247</v>
      </c>
      <c r="B2256">
        <v>202</v>
      </c>
    </row>
    <row r="2257" spans="1:2" x14ac:dyDescent="0.3">
      <c r="A2257" s="1" t="s">
        <v>1248</v>
      </c>
      <c r="B2257">
        <v>202</v>
      </c>
    </row>
    <row r="2258" spans="1:2" x14ac:dyDescent="0.3">
      <c r="A2258" s="1" t="s">
        <v>1249</v>
      </c>
      <c r="B2258">
        <v>202</v>
      </c>
    </row>
    <row r="2259" spans="1:2" x14ac:dyDescent="0.3">
      <c r="A2259" s="1" t="s">
        <v>1250</v>
      </c>
      <c r="B2259">
        <v>202</v>
      </c>
    </row>
    <row r="2260" spans="1:2" x14ac:dyDescent="0.3">
      <c r="A2260" s="1" t="s">
        <v>1251</v>
      </c>
      <c r="B2260">
        <v>202</v>
      </c>
    </row>
    <row r="2261" spans="1:2" x14ac:dyDescent="0.3">
      <c r="A2261" s="1" t="s">
        <v>1252</v>
      </c>
      <c r="B2261">
        <v>202</v>
      </c>
    </row>
    <row r="2262" spans="1:2" x14ac:dyDescent="0.3">
      <c r="A2262" s="1" t="s">
        <v>1253</v>
      </c>
      <c r="B2262">
        <v>202</v>
      </c>
    </row>
    <row r="2263" spans="1:2" x14ac:dyDescent="0.3">
      <c r="A2263" s="1" t="s">
        <v>1254</v>
      </c>
      <c r="B2263">
        <v>197.5</v>
      </c>
    </row>
    <row r="2264" spans="1:2" x14ac:dyDescent="0.3">
      <c r="A2264" s="1" t="s">
        <v>1255</v>
      </c>
      <c r="B2264">
        <v>197.5</v>
      </c>
    </row>
    <row r="2265" spans="1:2" x14ac:dyDescent="0.3">
      <c r="A2265" s="1" t="s">
        <v>1256</v>
      </c>
      <c r="B2265">
        <v>200</v>
      </c>
    </row>
    <row r="2266" spans="1:2" x14ac:dyDescent="0.3">
      <c r="A2266" s="1" t="s">
        <v>1257</v>
      </c>
      <c r="B2266">
        <v>200</v>
      </c>
    </row>
    <row r="2267" spans="1:2" x14ac:dyDescent="0.3">
      <c r="A2267" s="1" t="s">
        <v>1258</v>
      </c>
      <c r="B2267">
        <v>200</v>
      </c>
    </row>
    <row r="2268" spans="1:2" x14ac:dyDescent="0.3">
      <c r="A2268" s="1" t="s">
        <v>1259</v>
      </c>
      <c r="B2268">
        <v>205</v>
      </c>
    </row>
    <row r="2269" spans="1:2" x14ac:dyDescent="0.3">
      <c r="A2269" s="1" t="s">
        <v>1260</v>
      </c>
      <c r="B2269">
        <v>205</v>
      </c>
    </row>
    <row r="2270" spans="1:2" x14ac:dyDescent="0.3">
      <c r="A2270" s="1" t="s">
        <v>1261</v>
      </c>
      <c r="B2270">
        <v>200</v>
      </c>
    </row>
    <row r="2271" spans="1:2" x14ac:dyDescent="0.3">
      <c r="A2271" s="1" t="s">
        <v>1262</v>
      </c>
      <c r="B2271">
        <v>200</v>
      </c>
    </row>
    <row r="2272" spans="1:2" x14ac:dyDescent="0.3">
      <c r="A2272" s="1" t="s">
        <v>1263</v>
      </c>
      <c r="B2272">
        <v>200</v>
      </c>
    </row>
    <row r="2273" spans="1:2" x14ac:dyDescent="0.3">
      <c r="A2273" s="1" t="s">
        <v>1264</v>
      </c>
      <c r="B2273">
        <v>200</v>
      </c>
    </row>
    <row r="2274" spans="1:2" x14ac:dyDescent="0.3">
      <c r="A2274" s="1" t="s">
        <v>1265</v>
      </c>
      <c r="B2274">
        <v>205</v>
      </c>
    </row>
    <row r="2275" spans="1:2" x14ac:dyDescent="0.3">
      <c r="A2275" s="1" t="s">
        <v>1266</v>
      </c>
      <c r="B2275">
        <v>205</v>
      </c>
    </row>
    <row r="2276" spans="1:2" x14ac:dyDescent="0.3">
      <c r="A2276" s="1" t="s">
        <v>1267</v>
      </c>
      <c r="B2276">
        <v>200</v>
      </c>
    </row>
    <row r="2277" spans="1:2" x14ac:dyDescent="0.3">
      <c r="A2277" s="1" t="s">
        <v>1268</v>
      </c>
      <c r="B2277">
        <v>200</v>
      </c>
    </row>
    <row r="2278" spans="1:2" x14ac:dyDescent="0.3">
      <c r="A2278" s="1" t="s">
        <v>1269</v>
      </c>
      <c r="B2278">
        <v>200</v>
      </c>
    </row>
    <row r="2279" spans="1:2" x14ac:dyDescent="0.3">
      <c r="A2279" s="1" t="s">
        <v>1270</v>
      </c>
      <c r="B2279">
        <v>200</v>
      </c>
    </row>
    <row r="2280" spans="1:2" x14ac:dyDescent="0.3">
      <c r="A2280" s="1" t="s">
        <v>1271</v>
      </c>
      <c r="B2280">
        <v>200</v>
      </c>
    </row>
    <row r="2281" spans="1:2" x14ac:dyDescent="0.3">
      <c r="A2281" s="1" t="s">
        <v>1272</v>
      </c>
      <c r="B2281">
        <v>200</v>
      </c>
    </row>
    <row r="2282" spans="1:2" x14ac:dyDescent="0.3">
      <c r="A2282" s="1" t="s">
        <v>1273</v>
      </c>
      <c r="B2282">
        <v>200</v>
      </c>
    </row>
    <row r="2283" spans="1:2" x14ac:dyDescent="0.3">
      <c r="A2283" s="1" t="s">
        <v>1274</v>
      </c>
      <c r="B2283">
        <v>200</v>
      </c>
    </row>
    <row r="2284" spans="1:2" x14ac:dyDescent="0.3">
      <c r="A2284" s="1" t="s">
        <v>1275</v>
      </c>
      <c r="B2284">
        <v>200</v>
      </c>
    </row>
    <row r="2285" spans="1:2" x14ac:dyDescent="0.3">
      <c r="A2285" s="1" t="s">
        <v>1276</v>
      </c>
      <c r="B2285">
        <v>200</v>
      </c>
    </row>
    <row r="2286" spans="1:2" x14ac:dyDescent="0.3">
      <c r="A2286" s="1" t="s">
        <v>1277</v>
      </c>
      <c r="B2286">
        <v>200</v>
      </c>
    </row>
    <row r="2287" spans="1:2" x14ac:dyDescent="0.3">
      <c r="A2287" s="1" t="s">
        <v>1278</v>
      </c>
      <c r="B2287">
        <v>200</v>
      </c>
    </row>
    <row r="2288" spans="1:2" x14ac:dyDescent="0.3">
      <c r="A2288" s="1" t="s">
        <v>1279</v>
      </c>
      <c r="B2288">
        <v>200</v>
      </c>
    </row>
    <row r="2289" spans="1:2" x14ac:dyDescent="0.3">
      <c r="A2289" s="1" t="s">
        <v>1280</v>
      </c>
      <c r="B2289">
        <v>200</v>
      </c>
    </row>
    <row r="2290" spans="1:2" x14ac:dyDescent="0.3">
      <c r="A2290" s="1" t="s">
        <v>1281</v>
      </c>
      <c r="B2290">
        <v>200</v>
      </c>
    </row>
    <row r="2291" spans="1:2" x14ac:dyDescent="0.3">
      <c r="A2291" s="1" t="s">
        <v>1282</v>
      </c>
      <c r="B2291">
        <v>200</v>
      </c>
    </row>
    <row r="2292" spans="1:2" x14ac:dyDescent="0.3">
      <c r="A2292" s="1" t="s">
        <v>1283</v>
      </c>
      <c r="B2292">
        <v>200</v>
      </c>
    </row>
    <row r="2293" spans="1:2" x14ac:dyDescent="0.3">
      <c r="A2293" s="1" t="s">
        <v>1284</v>
      </c>
      <c r="B2293">
        <v>200</v>
      </c>
    </row>
    <row r="2294" spans="1:2" x14ac:dyDescent="0.3">
      <c r="A2294" s="1" t="s">
        <v>1285</v>
      </c>
      <c r="B2294">
        <v>200</v>
      </c>
    </row>
    <row r="2295" spans="1:2" x14ac:dyDescent="0.3">
      <c r="A2295" s="1" t="s">
        <v>2386</v>
      </c>
      <c r="B2295">
        <v>200</v>
      </c>
    </row>
    <row r="2296" spans="1:2" x14ac:dyDescent="0.3">
      <c r="A2296" s="1" t="s">
        <v>1286</v>
      </c>
      <c r="B2296">
        <v>200</v>
      </c>
    </row>
    <row r="2297" spans="1:2" x14ac:dyDescent="0.3">
      <c r="A2297" s="1" t="s">
        <v>1287</v>
      </c>
      <c r="B2297">
        <v>200</v>
      </c>
    </row>
    <row r="2298" spans="1:2" x14ac:dyDescent="0.3">
      <c r="A2298" s="1" t="s">
        <v>1288</v>
      </c>
      <c r="B2298">
        <v>195</v>
      </c>
    </row>
    <row r="2299" spans="1:2" x14ac:dyDescent="0.3">
      <c r="A2299" s="1" t="s">
        <v>1289</v>
      </c>
      <c r="B2299">
        <v>195</v>
      </c>
    </row>
    <row r="2300" spans="1:2" x14ac:dyDescent="0.3">
      <c r="A2300" s="1" t="s">
        <v>1290</v>
      </c>
      <c r="B2300">
        <v>195</v>
      </c>
    </row>
    <row r="2301" spans="1:2" x14ac:dyDescent="0.3">
      <c r="A2301" s="1" t="s">
        <v>1291</v>
      </c>
      <c r="B2301">
        <v>195</v>
      </c>
    </row>
    <row r="2302" spans="1:2" x14ac:dyDescent="0.3">
      <c r="A2302" s="1" t="s">
        <v>1292</v>
      </c>
      <c r="B2302">
        <v>195</v>
      </c>
    </row>
    <row r="2303" spans="1:2" x14ac:dyDescent="0.3">
      <c r="A2303" s="1" t="s">
        <v>1293</v>
      </c>
      <c r="B2303">
        <v>195</v>
      </c>
    </row>
    <row r="2304" spans="1:2" x14ac:dyDescent="0.3">
      <c r="A2304" s="1" t="s">
        <v>1294</v>
      </c>
      <c r="B2304">
        <v>205</v>
      </c>
    </row>
    <row r="2305" spans="1:2" x14ac:dyDescent="0.3">
      <c r="A2305" s="1" t="s">
        <v>1295</v>
      </c>
      <c r="B2305">
        <v>205</v>
      </c>
    </row>
    <row r="2306" spans="1:2" x14ac:dyDescent="0.3">
      <c r="A2306" s="1" t="s">
        <v>1296</v>
      </c>
      <c r="B2306">
        <v>205</v>
      </c>
    </row>
    <row r="2307" spans="1:2" x14ac:dyDescent="0.3">
      <c r="A2307" s="1" t="s">
        <v>1297</v>
      </c>
      <c r="B2307">
        <v>205</v>
      </c>
    </row>
    <row r="2308" spans="1:2" x14ac:dyDescent="0.3">
      <c r="A2308" s="1" t="s">
        <v>1298</v>
      </c>
      <c r="B2308">
        <v>205</v>
      </c>
    </row>
    <row r="2309" spans="1:2" x14ac:dyDescent="0.3">
      <c r="A2309" s="1" t="s">
        <v>1299</v>
      </c>
      <c r="B2309">
        <v>205</v>
      </c>
    </row>
    <row r="2310" spans="1:2" x14ac:dyDescent="0.3">
      <c r="A2310" s="1" t="s">
        <v>1300</v>
      </c>
      <c r="B2310">
        <v>198</v>
      </c>
    </row>
    <row r="2311" spans="1:2" x14ac:dyDescent="0.3">
      <c r="A2311" s="1" t="s">
        <v>1301</v>
      </c>
      <c r="B2311">
        <v>204</v>
      </c>
    </row>
    <row r="2312" spans="1:2" x14ac:dyDescent="0.3">
      <c r="A2312" s="1" t="s">
        <v>1302</v>
      </c>
      <c r="B2312">
        <v>202</v>
      </c>
    </row>
    <row r="2313" spans="1:2" x14ac:dyDescent="0.3">
      <c r="A2313" s="1" t="s">
        <v>1303</v>
      </c>
      <c r="B2313">
        <v>197</v>
      </c>
    </row>
    <row r="2314" spans="1:2" x14ac:dyDescent="0.3">
      <c r="A2314" s="1" t="s">
        <v>1304</v>
      </c>
      <c r="B2314">
        <v>199</v>
      </c>
    </row>
    <row r="2315" spans="1:2" x14ac:dyDescent="0.3">
      <c r="A2315" s="1" t="s">
        <v>1305</v>
      </c>
      <c r="B2315">
        <v>211</v>
      </c>
    </row>
    <row r="2316" spans="1:2" x14ac:dyDescent="0.3">
      <c r="A2316" s="1" t="s">
        <v>1306</v>
      </c>
      <c r="B2316">
        <v>200</v>
      </c>
    </row>
    <row r="2317" spans="1:2" x14ac:dyDescent="0.3">
      <c r="A2317" s="1" t="s">
        <v>1307</v>
      </c>
      <c r="B2317">
        <v>200</v>
      </c>
    </row>
    <row r="2318" spans="1:2" x14ac:dyDescent="0.3">
      <c r="A2318" s="1" t="s">
        <v>1308</v>
      </c>
      <c r="B2318">
        <v>200</v>
      </c>
    </row>
    <row r="2319" spans="1:2" x14ac:dyDescent="0.3">
      <c r="A2319" s="1" t="s">
        <v>1309</v>
      </c>
      <c r="B2319">
        <v>200</v>
      </c>
    </row>
    <row r="2320" spans="1:2" x14ac:dyDescent="0.3">
      <c r="A2320" s="1" t="s">
        <v>1310</v>
      </c>
      <c r="B2320">
        <v>200</v>
      </c>
    </row>
    <row r="2321" spans="1:2" x14ac:dyDescent="0.3">
      <c r="A2321" s="1" t="s">
        <v>2387</v>
      </c>
      <c r="B2321">
        <v>200</v>
      </c>
    </row>
    <row r="2322" spans="1:2" x14ac:dyDescent="0.3">
      <c r="A2322" s="1" t="s">
        <v>2388</v>
      </c>
      <c r="B2322">
        <v>201</v>
      </c>
    </row>
    <row r="2323" spans="1:2" x14ac:dyDescent="0.3">
      <c r="A2323" s="1" t="s">
        <v>2753</v>
      </c>
      <c r="B2323">
        <v>211</v>
      </c>
    </row>
    <row r="2324" spans="1:2" x14ac:dyDescent="0.3">
      <c r="A2324" s="1" t="s">
        <v>2754</v>
      </c>
      <c r="B2324">
        <v>211</v>
      </c>
    </row>
    <row r="2325" spans="1:2" x14ac:dyDescent="0.3">
      <c r="A2325" s="1" t="s">
        <v>1311</v>
      </c>
      <c r="B2325">
        <v>205</v>
      </c>
    </row>
    <row r="2326" spans="1:2" x14ac:dyDescent="0.3">
      <c r="A2326" s="1" t="s">
        <v>2703</v>
      </c>
      <c r="B2326">
        <v>205</v>
      </c>
    </row>
    <row r="2327" spans="1:2" x14ac:dyDescent="0.3">
      <c r="A2327" s="1" t="s">
        <v>2704</v>
      </c>
      <c r="B2327">
        <v>205</v>
      </c>
    </row>
    <row r="2328" spans="1:2" x14ac:dyDescent="0.3">
      <c r="A2328" s="1" t="s">
        <v>2705</v>
      </c>
      <c r="B2328">
        <v>205</v>
      </c>
    </row>
    <row r="2329" spans="1:2" x14ac:dyDescent="0.3">
      <c r="A2329" s="1" t="s">
        <v>2390</v>
      </c>
      <c r="B2329">
        <v>205</v>
      </c>
    </row>
    <row r="2330" spans="1:2" x14ac:dyDescent="0.3">
      <c r="A2330" s="1" t="s">
        <v>1312</v>
      </c>
      <c r="B2330">
        <v>196.5</v>
      </c>
    </row>
    <row r="2331" spans="1:2" x14ac:dyDescent="0.3">
      <c r="A2331" s="1" t="s">
        <v>1313</v>
      </c>
      <c r="B2331">
        <v>194</v>
      </c>
    </row>
    <row r="2332" spans="1:2" x14ac:dyDescent="0.3">
      <c r="A2332" s="1" t="s">
        <v>2391</v>
      </c>
      <c r="B2332">
        <v>100.1666666666667</v>
      </c>
    </row>
    <row r="2333" spans="1:2" x14ac:dyDescent="0.3">
      <c r="A2333" s="1" t="s">
        <v>2392</v>
      </c>
      <c r="B2333">
        <v>106</v>
      </c>
    </row>
    <row r="2334" spans="1:2" x14ac:dyDescent="0.3">
      <c r="A2334" s="1" t="s">
        <v>1314</v>
      </c>
      <c r="B2334">
        <v>105</v>
      </c>
    </row>
    <row r="2335" spans="1:2" x14ac:dyDescent="0.3">
      <c r="A2335" s="1" t="s">
        <v>1315</v>
      </c>
      <c r="B2335">
        <v>210</v>
      </c>
    </row>
    <row r="2336" spans="1:2" x14ac:dyDescent="0.3">
      <c r="A2336" s="1" t="s">
        <v>1316</v>
      </c>
      <c r="B2336">
        <v>206</v>
      </c>
    </row>
    <row r="2337" spans="1:2" x14ac:dyDescent="0.3">
      <c r="A2337" s="1" t="s">
        <v>1317</v>
      </c>
      <c r="B2337">
        <v>212</v>
      </c>
    </row>
    <row r="2338" spans="1:2" x14ac:dyDescent="0.3">
      <c r="A2338" s="1" t="s">
        <v>1318</v>
      </c>
      <c r="B2338">
        <v>212</v>
      </c>
    </row>
    <row r="2339" spans="1:2" x14ac:dyDescent="0.3">
      <c r="A2339" s="1" t="s">
        <v>1319</v>
      </c>
      <c r="B2339">
        <v>210</v>
      </c>
    </row>
    <row r="2340" spans="1:2" x14ac:dyDescent="0.3">
      <c r="A2340" s="1" t="s">
        <v>2393</v>
      </c>
      <c r="B2340">
        <v>206</v>
      </c>
    </row>
    <row r="2341" spans="1:2" x14ac:dyDescent="0.3">
      <c r="A2341" s="1" t="s">
        <v>1320</v>
      </c>
      <c r="B2341">
        <v>206.5</v>
      </c>
    </row>
    <row r="2342" spans="1:2" x14ac:dyDescent="0.3">
      <c r="A2342" s="1" t="s">
        <v>1321</v>
      </c>
      <c r="B2342">
        <v>205</v>
      </c>
    </row>
    <row r="2343" spans="1:2" x14ac:dyDescent="0.3">
      <c r="A2343" s="1" t="s">
        <v>2394</v>
      </c>
      <c r="B2343">
        <v>210</v>
      </c>
    </row>
    <row r="2344" spans="1:2" x14ac:dyDescent="0.3">
      <c r="A2344" s="1" t="s">
        <v>1322</v>
      </c>
      <c r="B2344">
        <v>210</v>
      </c>
    </row>
    <row r="2345" spans="1:2" x14ac:dyDescent="0.3">
      <c r="A2345" s="1" t="s">
        <v>1323</v>
      </c>
      <c r="B2345">
        <v>210.5</v>
      </c>
    </row>
    <row r="2346" spans="1:2" x14ac:dyDescent="0.3">
      <c r="A2346" s="1" t="s">
        <v>2395</v>
      </c>
      <c r="B2346">
        <v>210</v>
      </c>
    </row>
    <row r="2347" spans="1:2" x14ac:dyDescent="0.3">
      <c r="A2347" s="1" t="s">
        <v>2396</v>
      </c>
      <c r="B2347">
        <v>0.16898571428571429</v>
      </c>
    </row>
    <row r="2348" spans="1:2" x14ac:dyDescent="0.3">
      <c r="A2348" s="1" t="s">
        <v>2397</v>
      </c>
      <c r="B2348">
        <v>5.45E-3</v>
      </c>
    </row>
    <row r="2349" spans="1:2" x14ac:dyDescent="0.3">
      <c r="A2349" s="1" t="s">
        <v>1324</v>
      </c>
      <c r="B2349">
        <v>13.7125</v>
      </c>
    </row>
    <row r="2350" spans="1:2" x14ac:dyDescent="0.3">
      <c r="A2350" s="1" t="s">
        <v>1325</v>
      </c>
      <c r="B2350">
        <v>22.5</v>
      </c>
    </row>
    <row r="2351" spans="1:2" x14ac:dyDescent="0.3">
      <c r="A2351" s="1" t="s">
        <v>2398</v>
      </c>
      <c r="B2351">
        <v>6.8524999999999991</v>
      </c>
    </row>
    <row r="2352" spans="1:2" x14ac:dyDescent="0.3">
      <c r="A2352" s="1" t="s">
        <v>2399</v>
      </c>
      <c r="B2352">
        <v>5.9</v>
      </c>
    </row>
    <row r="2353" spans="1:2" x14ac:dyDescent="0.3">
      <c r="A2353" s="1" t="s">
        <v>2400</v>
      </c>
      <c r="B2353">
        <v>72</v>
      </c>
    </row>
    <row r="2354" spans="1:2" x14ac:dyDescent="0.3">
      <c r="A2354" s="1" t="s">
        <v>2401</v>
      </c>
      <c r="B2354">
        <v>0.37137999999999999</v>
      </c>
    </row>
    <row r="2355" spans="1:2" x14ac:dyDescent="0.3">
      <c r="A2355" s="1" t="s">
        <v>2402</v>
      </c>
      <c r="B2355">
        <v>0.50123187499999999</v>
      </c>
    </row>
    <row r="2356" spans="1:2" x14ac:dyDescent="0.3">
      <c r="A2356" s="1" t="s">
        <v>1326</v>
      </c>
      <c r="B2356">
        <v>2.7639592592592588</v>
      </c>
    </row>
    <row r="2357" spans="1:2" x14ac:dyDescent="0.3">
      <c r="A2357" s="1" t="s">
        <v>2403</v>
      </c>
      <c r="B2357">
        <v>6.3986666666666664E-2</v>
      </c>
    </row>
    <row r="2358" spans="1:2" x14ac:dyDescent="0.3">
      <c r="A2358" s="1" t="s">
        <v>1327</v>
      </c>
      <c r="B2358">
        <v>210.5</v>
      </c>
    </row>
    <row r="2359" spans="1:2" x14ac:dyDescent="0.3">
      <c r="A2359" s="1" t="s">
        <v>1328</v>
      </c>
      <c r="B2359">
        <v>211</v>
      </c>
    </row>
    <row r="2360" spans="1:2" x14ac:dyDescent="0.3">
      <c r="A2360" s="1" t="s">
        <v>1329</v>
      </c>
      <c r="B2360">
        <v>210.5</v>
      </c>
    </row>
    <row r="2361" spans="1:2" x14ac:dyDescent="0.3">
      <c r="A2361" s="1" t="s">
        <v>2404</v>
      </c>
      <c r="B2361">
        <v>20</v>
      </c>
    </row>
    <row r="2362" spans="1:2" x14ac:dyDescent="0.3">
      <c r="A2362" s="1" t="s">
        <v>2405</v>
      </c>
      <c r="B2362">
        <v>6.8874999999999993</v>
      </c>
    </row>
    <row r="2363" spans="1:2" x14ac:dyDescent="0.3">
      <c r="A2363" s="1" t="s">
        <v>2406</v>
      </c>
      <c r="B2363">
        <v>367.5</v>
      </c>
    </row>
    <row r="2364" spans="1:2" x14ac:dyDescent="0.3">
      <c r="A2364" s="1" t="s">
        <v>1330</v>
      </c>
      <c r="B2364">
        <v>182.5</v>
      </c>
    </row>
    <row r="2365" spans="1:2" x14ac:dyDescent="0.3">
      <c r="A2365" s="1" t="s">
        <v>1331</v>
      </c>
      <c r="B2365">
        <v>182.5</v>
      </c>
    </row>
    <row r="2366" spans="1:2" x14ac:dyDescent="0.3">
      <c r="A2366" s="1" t="s">
        <v>1332</v>
      </c>
      <c r="B2366">
        <v>200</v>
      </c>
    </row>
    <row r="2367" spans="1:2" x14ac:dyDescent="0.3">
      <c r="A2367" s="1" t="s">
        <v>1333</v>
      </c>
      <c r="B2367">
        <v>200</v>
      </c>
    </row>
    <row r="2368" spans="1:2" x14ac:dyDescent="0.3">
      <c r="A2368" s="1" t="s">
        <v>1334</v>
      </c>
      <c r="B2368">
        <v>200</v>
      </c>
    </row>
    <row r="2369" spans="1:2" x14ac:dyDescent="0.3">
      <c r="A2369" s="1" t="s">
        <v>1335</v>
      </c>
      <c r="B2369">
        <v>190</v>
      </c>
    </row>
    <row r="2370" spans="1:2" x14ac:dyDescent="0.3">
      <c r="A2370" s="1" t="s">
        <v>1336</v>
      </c>
      <c r="B2370">
        <v>205</v>
      </c>
    </row>
    <row r="2371" spans="1:2" x14ac:dyDescent="0.3">
      <c r="A2371" s="1" t="s">
        <v>2407</v>
      </c>
      <c r="B2371">
        <v>6.8875000000000002</v>
      </c>
    </row>
    <row r="2372" spans="1:2" x14ac:dyDescent="0.3">
      <c r="A2372" s="1" t="s">
        <v>2408</v>
      </c>
      <c r="B2372">
        <v>44.5</v>
      </c>
    </row>
    <row r="2373" spans="1:2" x14ac:dyDescent="0.3">
      <c r="A2373" s="1" t="s">
        <v>1337</v>
      </c>
      <c r="B2373">
        <v>57.5</v>
      </c>
    </row>
    <row r="2374" spans="1:2" x14ac:dyDescent="0.3">
      <c r="A2374" s="1" t="s">
        <v>1338</v>
      </c>
      <c r="B2374">
        <v>6</v>
      </c>
    </row>
    <row r="2375" spans="1:2" x14ac:dyDescent="0.3">
      <c r="A2375" s="1" t="s">
        <v>1339</v>
      </c>
      <c r="B2375">
        <v>7.5</v>
      </c>
    </row>
    <row r="2376" spans="1:2" x14ac:dyDescent="0.3">
      <c r="A2376" s="1" t="s">
        <v>2409</v>
      </c>
      <c r="B2376">
        <v>1.33</v>
      </c>
    </row>
    <row r="2377" spans="1:2" x14ac:dyDescent="0.3">
      <c r="A2377" s="1" t="s">
        <v>1340</v>
      </c>
      <c r="B2377">
        <v>240</v>
      </c>
    </row>
    <row r="2378" spans="1:2" x14ac:dyDescent="0.3">
      <c r="A2378" s="1" t="s">
        <v>1341</v>
      </c>
      <c r="B2378">
        <v>75</v>
      </c>
    </row>
    <row r="2379" spans="1:2" x14ac:dyDescent="0.3">
      <c r="A2379" s="1" t="s">
        <v>1342</v>
      </c>
      <c r="B2379">
        <v>143</v>
      </c>
    </row>
    <row r="2380" spans="1:2" x14ac:dyDescent="0.3">
      <c r="A2380" s="1" t="s">
        <v>1343</v>
      </c>
      <c r="B2380">
        <v>115</v>
      </c>
    </row>
    <row r="2381" spans="1:2" x14ac:dyDescent="0.3">
      <c r="A2381" s="1" t="s">
        <v>1344</v>
      </c>
      <c r="B2381">
        <v>148.5</v>
      </c>
    </row>
    <row r="2382" spans="1:2" x14ac:dyDescent="0.3">
      <c r="A2382" s="1" t="s">
        <v>2410</v>
      </c>
      <c r="B2382">
        <v>178.75</v>
      </c>
    </row>
    <row r="2383" spans="1:2" x14ac:dyDescent="0.3">
      <c r="A2383" s="1" t="s">
        <v>2411</v>
      </c>
      <c r="B2383">
        <v>213</v>
      </c>
    </row>
    <row r="2384" spans="1:2" x14ac:dyDescent="0.3">
      <c r="A2384" s="1" t="s">
        <v>1345</v>
      </c>
      <c r="B2384">
        <v>186</v>
      </c>
    </row>
    <row r="2385" spans="1:2" x14ac:dyDescent="0.3">
      <c r="A2385" s="1" t="s">
        <v>1346</v>
      </c>
      <c r="B2385">
        <v>163</v>
      </c>
    </row>
    <row r="2386" spans="1:2" x14ac:dyDescent="0.3">
      <c r="A2386" s="1" t="s">
        <v>1347</v>
      </c>
      <c r="B2386">
        <v>159.25</v>
      </c>
    </row>
    <row r="2387" spans="1:2" x14ac:dyDescent="0.3">
      <c r="A2387" s="1" t="s">
        <v>1348</v>
      </c>
      <c r="B2387">
        <v>205.75</v>
      </c>
    </row>
    <row r="2388" spans="1:2" x14ac:dyDescent="0.3">
      <c r="A2388" s="1" t="s">
        <v>2412</v>
      </c>
      <c r="B2388">
        <v>177.25</v>
      </c>
    </row>
    <row r="2389" spans="1:2" x14ac:dyDescent="0.3">
      <c r="A2389" s="1" t="s">
        <v>2413</v>
      </c>
      <c r="B2389">
        <v>165</v>
      </c>
    </row>
    <row r="2390" spans="1:2" x14ac:dyDescent="0.3">
      <c r="A2390" s="1" t="s">
        <v>2414</v>
      </c>
      <c r="B2390">
        <v>18.899999999999999</v>
      </c>
    </row>
    <row r="2391" spans="1:2" x14ac:dyDescent="0.3">
      <c r="A2391" s="1" t="s">
        <v>1349</v>
      </c>
      <c r="B2391">
        <v>0.89149999999999996</v>
      </c>
    </row>
    <row r="2392" spans="1:2" x14ac:dyDescent="0.3">
      <c r="A2392" s="1" t="s">
        <v>2707</v>
      </c>
      <c r="B2392">
        <v>50</v>
      </c>
    </row>
    <row r="2393" spans="1:2" x14ac:dyDescent="0.3">
      <c r="A2393" s="1" t="s">
        <v>2708</v>
      </c>
      <c r="B2393">
        <v>52</v>
      </c>
    </row>
    <row r="2394" spans="1:2" x14ac:dyDescent="0.3">
      <c r="A2394" s="1" t="s">
        <v>2709</v>
      </c>
      <c r="B2394">
        <v>60</v>
      </c>
    </row>
    <row r="2395" spans="1:2" x14ac:dyDescent="0.3">
      <c r="A2395" s="1" t="s">
        <v>1350</v>
      </c>
      <c r="B2395">
        <v>43</v>
      </c>
    </row>
    <row r="2396" spans="1:2" x14ac:dyDescent="0.3">
      <c r="A2396" s="1" t="s">
        <v>1351</v>
      </c>
      <c r="B2396">
        <v>55</v>
      </c>
    </row>
    <row r="2397" spans="1:2" x14ac:dyDescent="0.3">
      <c r="A2397" s="1" t="s">
        <v>1352</v>
      </c>
      <c r="B2397">
        <v>53</v>
      </c>
    </row>
    <row r="2398" spans="1:2" x14ac:dyDescent="0.3">
      <c r="A2398" s="1" t="s">
        <v>2415</v>
      </c>
      <c r="B2398">
        <v>55</v>
      </c>
    </row>
    <row r="2399" spans="1:2" x14ac:dyDescent="0.3">
      <c r="A2399" s="1" t="s">
        <v>2416</v>
      </c>
      <c r="B2399">
        <v>52.5</v>
      </c>
    </row>
    <row r="2400" spans="1:2" x14ac:dyDescent="0.3">
      <c r="A2400" s="1" t="s">
        <v>2417</v>
      </c>
      <c r="B2400">
        <v>22.8</v>
      </c>
    </row>
    <row r="2401" spans="1:2" x14ac:dyDescent="0.3">
      <c r="A2401" s="1" t="s">
        <v>2418</v>
      </c>
      <c r="B2401">
        <v>30</v>
      </c>
    </row>
    <row r="2402" spans="1:2" x14ac:dyDescent="0.3">
      <c r="A2402" s="1" t="s">
        <v>2419</v>
      </c>
      <c r="B2402">
        <v>35</v>
      </c>
    </row>
    <row r="2403" spans="1:2" x14ac:dyDescent="0.3">
      <c r="A2403" s="1" t="s">
        <v>2420</v>
      </c>
      <c r="B2403">
        <v>40</v>
      </c>
    </row>
    <row r="2404" spans="1:2" x14ac:dyDescent="0.3">
      <c r="A2404" s="1" t="s">
        <v>1353</v>
      </c>
      <c r="B2404">
        <v>50</v>
      </c>
    </row>
    <row r="2405" spans="1:2" x14ac:dyDescent="0.3">
      <c r="A2405" s="1" t="s">
        <v>2421</v>
      </c>
      <c r="B2405">
        <v>55</v>
      </c>
    </row>
    <row r="2406" spans="1:2" x14ac:dyDescent="0.3">
      <c r="A2406" s="1" t="s">
        <v>2422</v>
      </c>
      <c r="B2406">
        <v>51.2</v>
      </c>
    </row>
    <row r="2407" spans="1:2" x14ac:dyDescent="0.3">
      <c r="A2407" s="1" t="s">
        <v>2423</v>
      </c>
      <c r="B2407">
        <v>25.6</v>
      </c>
    </row>
    <row r="2408" spans="1:2" x14ac:dyDescent="0.3">
      <c r="A2408" s="1" t="s">
        <v>2424</v>
      </c>
      <c r="B2408">
        <v>24.05</v>
      </c>
    </row>
    <row r="2409" spans="1:2" x14ac:dyDescent="0.3">
      <c r="A2409" s="1" t="s">
        <v>2425</v>
      </c>
      <c r="B2409">
        <v>24</v>
      </c>
    </row>
    <row r="2410" spans="1:2" x14ac:dyDescent="0.3">
      <c r="A2410" s="1" t="s">
        <v>1354</v>
      </c>
      <c r="B2410">
        <v>0.3</v>
      </c>
    </row>
    <row r="2411" spans="1:2" x14ac:dyDescent="0.3">
      <c r="A2411" s="1" t="s">
        <v>1355</v>
      </c>
      <c r="B2411">
        <v>409.83333333333331</v>
      </c>
    </row>
    <row r="2412" spans="1:2" x14ac:dyDescent="0.3">
      <c r="A2412" s="1" t="s">
        <v>1356</v>
      </c>
      <c r="B2412">
        <v>471.25</v>
      </c>
    </row>
    <row r="2413" spans="1:2" x14ac:dyDescent="0.3">
      <c r="A2413" s="1" t="s">
        <v>1357</v>
      </c>
      <c r="B2413">
        <v>282</v>
      </c>
    </row>
    <row r="2414" spans="1:2" x14ac:dyDescent="0.3">
      <c r="A2414" s="1" t="s">
        <v>1358</v>
      </c>
      <c r="B2414">
        <v>68</v>
      </c>
    </row>
    <row r="2415" spans="1:2" x14ac:dyDescent="0.3">
      <c r="A2415" s="1" t="s">
        <v>2426</v>
      </c>
      <c r="B2415">
        <v>102.5</v>
      </c>
    </row>
    <row r="2416" spans="1:2" x14ac:dyDescent="0.3">
      <c r="A2416" s="1" t="s">
        <v>1359</v>
      </c>
      <c r="B2416">
        <v>112.5</v>
      </c>
    </row>
    <row r="2417" spans="1:2" x14ac:dyDescent="0.3">
      <c r="A2417" s="1" t="s">
        <v>2427</v>
      </c>
      <c r="B2417">
        <v>93</v>
      </c>
    </row>
    <row r="2418" spans="1:2" x14ac:dyDescent="0.3">
      <c r="A2418" s="1" t="s">
        <v>1360</v>
      </c>
      <c r="B2418">
        <v>109.5</v>
      </c>
    </row>
    <row r="2419" spans="1:2" x14ac:dyDescent="0.3">
      <c r="A2419" s="1" t="s">
        <v>2428</v>
      </c>
      <c r="B2419">
        <v>124</v>
      </c>
    </row>
    <row r="2420" spans="1:2" x14ac:dyDescent="0.3">
      <c r="A2420" s="1" t="s">
        <v>2429</v>
      </c>
      <c r="B2420">
        <v>93</v>
      </c>
    </row>
    <row r="2421" spans="1:2" x14ac:dyDescent="0.3">
      <c r="A2421" s="1" t="s">
        <v>1361</v>
      </c>
      <c r="B2421">
        <v>110</v>
      </c>
    </row>
    <row r="2422" spans="1:2" x14ac:dyDescent="0.3">
      <c r="A2422" s="1" t="s">
        <v>1362</v>
      </c>
      <c r="B2422">
        <v>110</v>
      </c>
    </row>
    <row r="2423" spans="1:2" x14ac:dyDescent="0.3">
      <c r="A2423" s="1" t="s">
        <v>1363</v>
      </c>
      <c r="B2423">
        <v>117</v>
      </c>
    </row>
    <row r="2424" spans="1:2" x14ac:dyDescent="0.3">
      <c r="A2424" s="1" t="s">
        <v>1364</v>
      </c>
      <c r="B2424">
        <v>118.5</v>
      </c>
    </row>
    <row r="2425" spans="1:2" x14ac:dyDescent="0.3">
      <c r="A2425" s="1" t="s">
        <v>1365</v>
      </c>
      <c r="B2425">
        <v>120.5</v>
      </c>
    </row>
    <row r="2426" spans="1:2" x14ac:dyDescent="0.3">
      <c r="A2426" s="1" t="s">
        <v>2430</v>
      </c>
      <c r="B2426">
        <v>114</v>
      </c>
    </row>
    <row r="2427" spans="1:2" x14ac:dyDescent="0.3">
      <c r="A2427" s="1" t="s">
        <v>1366</v>
      </c>
      <c r="B2427">
        <v>113.5</v>
      </c>
    </row>
    <row r="2428" spans="1:2" x14ac:dyDescent="0.3">
      <c r="A2428" s="1" t="s">
        <v>1367</v>
      </c>
      <c r="B2428">
        <v>115</v>
      </c>
    </row>
    <row r="2429" spans="1:2" x14ac:dyDescent="0.3">
      <c r="A2429" s="1" t="s">
        <v>2431</v>
      </c>
      <c r="B2429">
        <v>114.5</v>
      </c>
    </row>
    <row r="2430" spans="1:2" x14ac:dyDescent="0.3">
      <c r="A2430" s="1" t="s">
        <v>1368</v>
      </c>
      <c r="B2430">
        <v>114</v>
      </c>
    </row>
    <row r="2431" spans="1:2" x14ac:dyDescent="0.3">
      <c r="A2431" s="1" t="s">
        <v>1369</v>
      </c>
      <c r="B2431">
        <v>113</v>
      </c>
    </row>
    <row r="2432" spans="1:2" x14ac:dyDescent="0.3">
      <c r="A2432" s="1" t="s">
        <v>1370</v>
      </c>
      <c r="B2432">
        <v>113</v>
      </c>
    </row>
    <row r="2433" spans="1:2" x14ac:dyDescent="0.3">
      <c r="A2433" s="1" t="s">
        <v>1371</v>
      </c>
      <c r="B2433">
        <v>113</v>
      </c>
    </row>
    <row r="2434" spans="1:2" x14ac:dyDescent="0.3">
      <c r="A2434" s="1" t="s">
        <v>1372</v>
      </c>
      <c r="B2434">
        <v>105</v>
      </c>
    </row>
    <row r="2435" spans="1:2" x14ac:dyDescent="0.3">
      <c r="A2435" s="1" t="s">
        <v>1373</v>
      </c>
      <c r="B2435">
        <v>76.599999999999994</v>
      </c>
    </row>
    <row r="2436" spans="1:2" x14ac:dyDescent="0.3">
      <c r="A2436" s="1" t="s">
        <v>1374</v>
      </c>
      <c r="B2436">
        <v>102.5</v>
      </c>
    </row>
    <row r="2437" spans="1:2" x14ac:dyDescent="0.3">
      <c r="A2437" s="1" t="s">
        <v>1375</v>
      </c>
      <c r="B2437">
        <v>109.5</v>
      </c>
    </row>
    <row r="2438" spans="1:2" x14ac:dyDescent="0.3">
      <c r="A2438" s="1" t="s">
        <v>1376</v>
      </c>
      <c r="B2438">
        <v>103.45</v>
      </c>
    </row>
    <row r="2439" spans="1:2" x14ac:dyDescent="0.3">
      <c r="A2439" s="1" t="s">
        <v>1377</v>
      </c>
      <c r="B2439">
        <v>101.9</v>
      </c>
    </row>
    <row r="2440" spans="1:2" x14ac:dyDescent="0.3">
      <c r="A2440" s="1" t="s">
        <v>1378</v>
      </c>
      <c r="B2440">
        <v>110.5</v>
      </c>
    </row>
    <row r="2441" spans="1:2" x14ac:dyDescent="0.3">
      <c r="A2441" s="1" t="s">
        <v>1379</v>
      </c>
      <c r="B2441">
        <v>107.5</v>
      </c>
    </row>
    <row r="2442" spans="1:2" x14ac:dyDescent="0.3">
      <c r="A2442" s="1" t="s">
        <v>2710</v>
      </c>
      <c r="B2442">
        <v>102.5</v>
      </c>
    </row>
    <row r="2443" spans="1:2" x14ac:dyDescent="0.3">
      <c r="A2443" s="1" t="s">
        <v>2711</v>
      </c>
      <c r="B2443">
        <v>102.5</v>
      </c>
    </row>
    <row r="2444" spans="1:2" x14ac:dyDescent="0.3">
      <c r="A2444" s="1" t="s">
        <v>2712</v>
      </c>
      <c r="B2444">
        <v>102.5</v>
      </c>
    </row>
    <row r="2445" spans="1:2" x14ac:dyDescent="0.3">
      <c r="A2445" s="1" t="s">
        <v>2713</v>
      </c>
      <c r="B2445">
        <v>112.5</v>
      </c>
    </row>
    <row r="2446" spans="1:2" x14ac:dyDescent="0.3">
      <c r="A2446" s="1" t="s">
        <v>1380</v>
      </c>
      <c r="B2446">
        <v>109.5</v>
      </c>
    </row>
    <row r="2447" spans="1:2" x14ac:dyDescent="0.3">
      <c r="A2447" s="1" t="s">
        <v>1381</v>
      </c>
      <c r="B2447">
        <v>103</v>
      </c>
    </row>
    <row r="2448" spans="1:2" x14ac:dyDescent="0.3">
      <c r="A2448" s="1" t="s">
        <v>1382</v>
      </c>
      <c r="B2448">
        <v>102.5</v>
      </c>
    </row>
    <row r="2449" spans="1:2" x14ac:dyDescent="0.3">
      <c r="A2449" s="1" t="s">
        <v>1383</v>
      </c>
      <c r="B2449">
        <v>120</v>
      </c>
    </row>
    <row r="2450" spans="1:2" x14ac:dyDescent="0.3">
      <c r="A2450" s="1" t="s">
        <v>1384</v>
      </c>
      <c r="B2450">
        <v>120</v>
      </c>
    </row>
    <row r="2451" spans="1:2" x14ac:dyDescent="0.3">
      <c r="A2451" s="1" t="s">
        <v>1385</v>
      </c>
      <c r="B2451">
        <v>114</v>
      </c>
    </row>
    <row r="2452" spans="1:2" x14ac:dyDescent="0.3">
      <c r="A2452" s="1" t="s">
        <v>1386</v>
      </c>
      <c r="B2452">
        <v>120</v>
      </c>
    </row>
    <row r="2453" spans="1:2" x14ac:dyDescent="0.3">
      <c r="A2453" s="1" t="s">
        <v>2432</v>
      </c>
      <c r="B2453">
        <v>114</v>
      </c>
    </row>
    <row r="2454" spans="1:2" x14ac:dyDescent="0.3">
      <c r="A2454" s="1" t="s">
        <v>1387</v>
      </c>
      <c r="B2454">
        <v>117</v>
      </c>
    </row>
    <row r="2455" spans="1:2" x14ac:dyDescent="0.3">
      <c r="A2455" s="1" t="s">
        <v>1388</v>
      </c>
      <c r="B2455">
        <v>117</v>
      </c>
    </row>
    <row r="2456" spans="1:2" x14ac:dyDescent="0.3">
      <c r="A2456" s="1" t="s">
        <v>1389</v>
      </c>
      <c r="B2456">
        <v>117</v>
      </c>
    </row>
    <row r="2457" spans="1:2" x14ac:dyDescent="0.3">
      <c r="A2457" s="1" t="s">
        <v>2433</v>
      </c>
      <c r="B2457">
        <v>114</v>
      </c>
    </row>
    <row r="2458" spans="1:2" x14ac:dyDescent="0.3">
      <c r="A2458" s="1" t="s">
        <v>1390</v>
      </c>
      <c r="B2458">
        <v>62.5</v>
      </c>
    </row>
    <row r="2459" spans="1:2" x14ac:dyDescent="0.3">
      <c r="A2459" s="1" t="s">
        <v>1391</v>
      </c>
      <c r="B2459">
        <v>124</v>
      </c>
    </row>
    <row r="2460" spans="1:2" x14ac:dyDescent="0.3">
      <c r="A2460" s="1" t="s">
        <v>1392</v>
      </c>
      <c r="B2460">
        <v>124</v>
      </c>
    </row>
    <row r="2461" spans="1:2" x14ac:dyDescent="0.3">
      <c r="A2461" s="1" t="s">
        <v>1393</v>
      </c>
      <c r="B2461">
        <v>124</v>
      </c>
    </row>
    <row r="2462" spans="1:2" x14ac:dyDescent="0.3">
      <c r="A2462" s="1" t="s">
        <v>1394</v>
      </c>
      <c r="B2462">
        <v>113</v>
      </c>
    </row>
    <row r="2463" spans="1:2" x14ac:dyDescent="0.3">
      <c r="A2463" s="1" t="s">
        <v>1395</v>
      </c>
      <c r="B2463">
        <v>78.900000000000006</v>
      </c>
    </row>
    <row r="2464" spans="1:2" x14ac:dyDescent="0.3">
      <c r="A2464" s="1" t="s">
        <v>2434</v>
      </c>
      <c r="B2464">
        <v>112.5</v>
      </c>
    </row>
    <row r="2465" spans="1:2" x14ac:dyDescent="0.3">
      <c r="A2465" s="1" t="s">
        <v>1396</v>
      </c>
      <c r="B2465">
        <v>108</v>
      </c>
    </row>
    <row r="2466" spans="1:2" x14ac:dyDescent="0.3">
      <c r="A2466" s="1" t="s">
        <v>2435</v>
      </c>
      <c r="B2466">
        <v>211.5</v>
      </c>
    </row>
    <row r="2467" spans="1:2" x14ac:dyDescent="0.3">
      <c r="A2467" s="1" t="s">
        <v>2436</v>
      </c>
      <c r="B2467">
        <v>214</v>
      </c>
    </row>
    <row r="2468" spans="1:2" x14ac:dyDescent="0.3">
      <c r="A2468" s="1" t="s">
        <v>2437</v>
      </c>
      <c r="B2468">
        <v>210</v>
      </c>
    </row>
    <row r="2469" spans="1:2" x14ac:dyDescent="0.3">
      <c r="A2469" s="1" t="s">
        <v>2438</v>
      </c>
      <c r="B2469">
        <v>210.5</v>
      </c>
    </row>
    <row r="2470" spans="1:2" x14ac:dyDescent="0.3">
      <c r="A2470" s="1" t="s">
        <v>2439</v>
      </c>
      <c r="B2470">
        <v>210.5</v>
      </c>
    </row>
    <row r="2471" spans="1:2" x14ac:dyDescent="0.3">
      <c r="A2471" s="1" t="s">
        <v>2440</v>
      </c>
      <c r="B2471">
        <v>212.5</v>
      </c>
    </row>
    <row r="2472" spans="1:2" x14ac:dyDescent="0.3">
      <c r="A2472" s="1" t="s">
        <v>2441</v>
      </c>
      <c r="B2472">
        <v>213</v>
      </c>
    </row>
    <row r="2473" spans="1:2" x14ac:dyDescent="0.3">
      <c r="A2473" s="1" t="s">
        <v>2442</v>
      </c>
      <c r="B2473">
        <v>211.5</v>
      </c>
    </row>
    <row r="2474" spans="1:2" x14ac:dyDescent="0.3">
      <c r="A2474" s="1" t="s">
        <v>2443</v>
      </c>
      <c r="B2474">
        <v>209</v>
      </c>
    </row>
    <row r="2475" spans="1:2" x14ac:dyDescent="0.3">
      <c r="A2475" s="1" t="s">
        <v>2444</v>
      </c>
      <c r="B2475">
        <v>209</v>
      </c>
    </row>
    <row r="2476" spans="1:2" x14ac:dyDescent="0.3">
      <c r="A2476" s="1" t="s">
        <v>2445</v>
      </c>
      <c r="B2476">
        <v>209</v>
      </c>
    </row>
    <row r="2477" spans="1:2" x14ac:dyDescent="0.3">
      <c r="A2477" s="1" t="s">
        <v>2446</v>
      </c>
      <c r="B2477">
        <v>209.5</v>
      </c>
    </row>
    <row r="2478" spans="1:2" x14ac:dyDescent="0.3">
      <c r="A2478" s="1" t="s">
        <v>2447</v>
      </c>
      <c r="B2478">
        <v>209.5</v>
      </c>
    </row>
    <row r="2479" spans="1:2" x14ac:dyDescent="0.3">
      <c r="A2479" s="1" t="s">
        <v>2448</v>
      </c>
      <c r="B2479">
        <v>209.5</v>
      </c>
    </row>
    <row r="2480" spans="1:2" x14ac:dyDescent="0.3">
      <c r="A2480" s="1" t="s">
        <v>2449</v>
      </c>
      <c r="B2480">
        <v>190</v>
      </c>
    </row>
    <row r="2481" spans="1:2" x14ac:dyDescent="0.3">
      <c r="A2481" s="1" t="s">
        <v>2450</v>
      </c>
      <c r="B2481">
        <v>205</v>
      </c>
    </row>
    <row r="2482" spans="1:2" x14ac:dyDescent="0.3">
      <c r="A2482" s="1" t="s">
        <v>2451</v>
      </c>
      <c r="B2482">
        <v>209</v>
      </c>
    </row>
    <row r="2483" spans="1:2" x14ac:dyDescent="0.3">
      <c r="A2483" s="1" t="s">
        <v>2452</v>
      </c>
      <c r="B2483">
        <v>211.5</v>
      </c>
    </row>
    <row r="2484" spans="1:2" x14ac:dyDescent="0.3">
      <c r="A2484" s="1" t="s">
        <v>2453</v>
      </c>
      <c r="B2484">
        <v>203</v>
      </c>
    </row>
    <row r="2485" spans="1:2" x14ac:dyDescent="0.3">
      <c r="A2485" s="1" t="s">
        <v>2454</v>
      </c>
      <c r="B2485">
        <v>203</v>
      </c>
    </row>
    <row r="2486" spans="1:2" x14ac:dyDescent="0.3">
      <c r="A2486" s="1" t="s">
        <v>2455</v>
      </c>
      <c r="B2486">
        <v>203</v>
      </c>
    </row>
    <row r="2487" spans="1:2" x14ac:dyDescent="0.3">
      <c r="A2487" s="1" t="s">
        <v>2456</v>
      </c>
      <c r="B2487">
        <v>209.5</v>
      </c>
    </row>
    <row r="2488" spans="1:2" x14ac:dyDescent="0.3">
      <c r="A2488" s="1" t="s">
        <v>2457</v>
      </c>
      <c r="B2488">
        <v>210</v>
      </c>
    </row>
    <row r="2489" spans="1:2" x14ac:dyDescent="0.3">
      <c r="A2489" s="1" t="s">
        <v>2458</v>
      </c>
      <c r="B2489">
        <v>210</v>
      </c>
    </row>
    <row r="2490" spans="1:2" x14ac:dyDescent="0.3">
      <c r="A2490" s="1" t="s">
        <v>2459</v>
      </c>
      <c r="B2490">
        <v>210</v>
      </c>
    </row>
    <row r="2491" spans="1:2" x14ac:dyDescent="0.3">
      <c r="A2491" s="1" t="s">
        <v>2460</v>
      </c>
      <c r="B2491">
        <v>209.5</v>
      </c>
    </row>
    <row r="2492" spans="1:2" x14ac:dyDescent="0.3">
      <c r="A2492" s="1" t="s">
        <v>2461</v>
      </c>
      <c r="B2492">
        <v>211.5</v>
      </c>
    </row>
    <row r="2493" spans="1:2" x14ac:dyDescent="0.3">
      <c r="A2493" s="1" t="s">
        <v>2462</v>
      </c>
      <c r="B2493">
        <v>211.5</v>
      </c>
    </row>
    <row r="2494" spans="1:2" x14ac:dyDescent="0.3">
      <c r="A2494" s="1" t="s">
        <v>2463</v>
      </c>
      <c r="B2494">
        <v>211.5</v>
      </c>
    </row>
    <row r="2495" spans="1:2" x14ac:dyDescent="0.3">
      <c r="A2495" s="1" t="s">
        <v>2464</v>
      </c>
      <c r="B2495">
        <v>209</v>
      </c>
    </row>
    <row r="2496" spans="1:2" x14ac:dyDescent="0.3">
      <c r="A2496" s="1" t="s">
        <v>2465</v>
      </c>
      <c r="B2496">
        <v>209.5</v>
      </c>
    </row>
    <row r="2497" spans="1:2" x14ac:dyDescent="0.3">
      <c r="A2497" s="1" t="s">
        <v>2466</v>
      </c>
      <c r="B2497">
        <v>209.5</v>
      </c>
    </row>
    <row r="2498" spans="1:2" x14ac:dyDescent="0.3">
      <c r="A2498" s="1" t="s">
        <v>2467</v>
      </c>
      <c r="B2498">
        <v>210</v>
      </c>
    </row>
    <row r="2499" spans="1:2" x14ac:dyDescent="0.3">
      <c r="A2499" s="1" t="s">
        <v>2468</v>
      </c>
      <c r="B2499">
        <v>210.5</v>
      </c>
    </row>
    <row r="2500" spans="1:2" x14ac:dyDescent="0.3">
      <c r="A2500" s="1" t="s">
        <v>2469</v>
      </c>
      <c r="B2500">
        <v>210</v>
      </c>
    </row>
    <row r="2501" spans="1:2" x14ac:dyDescent="0.3">
      <c r="A2501" s="1" t="s">
        <v>2470</v>
      </c>
      <c r="B2501">
        <v>210</v>
      </c>
    </row>
    <row r="2502" spans="1:2" x14ac:dyDescent="0.3">
      <c r="A2502" s="1" t="s">
        <v>2471</v>
      </c>
      <c r="B2502">
        <v>210</v>
      </c>
    </row>
    <row r="2503" spans="1:2" x14ac:dyDescent="0.3">
      <c r="A2503" s="1" t="s">
        <v>2472</v>
      </c>
      <c r="B2503">
        <v>213</v>
      </c>
    </row>
    <row r="2504" spans="1:2" x14ac:dyDescent="0.3">
      <c r="A2504" s="1" t="s">
        <v>2473</v>
      </c>
      <c r="B2504">
        <v>215.5</v>
      </c>
    </row>
    <row r="2505" spans="1:2" x14ac:dyDescent="0.3">
      <c r="A2505" s="1" t="s">
        <v>2474</v>
      </c>
      <c r="B2505">
        <v>213.5</v>
      </c>
    </row>
    <row r="2506" spans="1:2" x14ac:dyDescent="0.3">
      <c r="A2506" s="1" t="s">
        <v>2475</v>
      </c>
      <c r="B2506">
        <v>216</v>
      </c>
    </row>
    <row r="2507" spans="1:2" x14ac:dyDescent="0.3">
      <c r="A2507" s="1" t="s">
        <v>2476</v>
      </c>
      <c r="B2507">
        <v>216.5</v>
      </c>
    </row>
    <row r="2508" spans="1:2" x14ac:dyDescent="0.3">
      <c r="A2508" s="1" t="s">
        <v>2477</v>
      </c>
      <c r="B2508">
        <v>216.5</v>
      </c>
    </row>
    <row r="2509" spans="1:2" x14ac:dyDescent="0.3">
      <c r="A2509" s="1" t="s">
        <v>2478</v>
      </c>
      <c r="B2509">
        <v>209</v>
      </c>
    </row>
    <row r="2510" spans="1:2" x14ac:dyDescent="0.3">
      <c r="A2510" s="1" t="s">
        <v>2479</v>
      </c>
      <c r="B2510">
        <v>209.5</v>
      </c>
    </row>
    <row r="2511" spans="1:2" x14ac:dyDescent="0.3">
      <c r="A2511" s="1" t="s">
        <v>2480</v>
      </c>
      <c r="B2511">
        <v>208.5</v>
      </c>
    </row>
    <row r="2512" spans="1:2" x14ac:dyDescent="0.3">
      <c r="A2512" s="1" t="s">
        <v>2481</v>
      </c>
      <c r="B2512">
        <v>208.5</v>
      </c>
    </row>
    <row r="2513" spans="1:2" x14ac:dyDescent="0.3">
      <c r="A2513" s="1" t="s">
        <v>2482</v>
      </c>
      <c r="B2513">
        <v>210</v>
      </c>
    </row>
    <row r="2514" spans="1:2" x14ac:dyDescent="0.3">
      <c r="A2514" s="1" t="s">
        <v>2483</v>
      </c>
      <c r="B2514">
        <v>208.5</v>
      </c>
    </row>
    <row r="2515" spans="1:2" x14ac:dyDescent="0.3">
      <c r="A2515" s="1" t="s">
        <v>2484</v>
      </c>
      <c r="B2515">
        <v>208.5</v>
      </c>
    </row>
    <row r="2516" spans="1:2" x14ac:dyDescent="0.3">
      <c r="A2516" s="1" t="s">
        <v>2485</v>
      </c>
      <c r="B2516">
        <v>225</v>
      </c>
    </row>
    <row r="2517" spans="1:2" x14ac:dyDescent="0.3">
      <c r="A2517" s="1" t="s">
        <v>2486</v>
      </c>
      <c r="B2517">
        <v>221.5</v>
      </c>
    </row>
    <row r="2518" spans="1:2" x14ac:dyDescent="0.3">
      <c r="A2518" s="1" t="s">
        <v>2487</v>
      </c>
      <c r="B2518">
        <v>228</v>
      </c>
    </row>
    <row r="2519" spans="1:2" x14ac:dyDescent="0.3">
      <c r="A2519" s="1" t="s">
        <v>2488</v>
      </c>
      <c r="B2519">
        <v>226.5</v>
      </c>
    </row>
    <row r="2520" spans="1:2" x14ac:dyDescent="0.3">
      <c r="A2520" s="1" t="s">
        <v>2489</v>
      </c>
      <c r="B2520">
        <v>227.5</v>
      </c>
    </row>
    <row r="2521" spans="1:2" x14ac:dyDescent="0.3">
      <c r="A2521" s="1" t="s">
        <v>2490</v>
      </c>
      <c r="B2521">
        <v>225.5</v>
      </c>
    </row>
    <row r="2522" spans="1:2" x14ac:dyDescent="0.3">
      <c r="A2522" s="1" t="s">
        <v>2491</v>
      </c>
      <c r="B2522">
        <v>225.5</v>
      </c>
    </row>
    <row r="2523" spans="1:2" x14ac:dyDescent="0.3">
      <c r="A2523" s="1" t="s">
        <v>2492</v>
      </c>
      <c r="B2523">
        <v>227</v>
      </c>
    </row>
    <row r="2524" spans="1:2" x14ac:dyDescent="0.3">
      <c r="A2524" s="1" t="s">
        <v>2493</v>
      </c>
      <c r="B2524">
        <v>225.5</v>
      </c>
    </row>
    <row r="2525" spans="1:2" x14ac:dyDescent="0.3">
      <c r="A2525" s="1" t="s">
        <v>2494</v>
      </c>
      <c r="B2525">
        <v>226.5</v>
      </c>
    </row>
    <row r="2526" spans="1:2" x14ac:dyDescent="0.3">
      <c r="A2526" s="1" t="s">
        <v>2495</v>
      </c>
      <c r="B2526">
        <v>233</v>
      </c>
    </row>
    <row r="2527" spans="1:2" x14ac:dyDescent="0.3">
      <c r="A2527" s="1" t="s">
        <v>2496</v>
      </c>
      <c r="B2527">
        <v>225.5</v>
      </c>
    </row>
    <row r="2528" spans="1:2" x14ac:dyDescent="0.3">
      <c r="A2528" s="1" t="s">
        <v>2497</v>
      </c>
      <c r="B2528">
        <v>226.5</v>
      </c>
    </row>
    <row r="2529" spans="1:2" x14ac:dyDescent="0.3">
      <c r="A2529" s="1" t="s">
        <v>2498</v>
      </c>
      <c r="B2529">
        <v>226.5</v>
      </c>
    </row>
    <row r="2530" spans="1:2" x14ac:dyDescent="0.3">
      <c r="A2530" s="1" t="s">
        <v>2499</v>
      </c>
      <c r="B2530">
        <v>228</v>
      </c>
    </row>
    <row r="2531" spans="1:2" x14ac:dyDescent="0.3">
      <c r="A2531" s="1" t="s">
        <v>2500</v>
      </c>
      <c r="B2531">
        <v>225.5</v>
      </c>
    </row>
    <row r="2532" spans="1:2" x14ac:dyDescent="0.3">
      <c r="A2532" s="1" t="s">
        <v>2501</v>
      </c>
      <c r="B2532">
        <v>227</v>
      </c>
    </row>
    <row r="2533" spans="1:2" x14ac:dyDescent="0.3">
      <c r="A2533" s="1" t="s">
        <v>2502</v>
      </c>
      <c r="B2533">
        <v>223.5</v>
      </c>
    </row>
    <row r="2534" spans="1:2" x14ac:dyDescent="0.3">
      <c r="A2534" s="1" t="s">
        <v>2503</v>
      </c>
      <c r="B2534">
        <v>225.5</v>
      </c>
    </row>
    <row r="2535" spans="1:2" x14ac:dyDescent="0.3">
      <c r="A2535" s="1" t="s">
        <v>2504</v>
      </c>
      <c r="B2535">
        <v>223.5</v>
      </c>
    </row>
    <row r="2536" spans="1:2" x14ac:dyDescent="0.3">
      <c r="A2536" s="1" t="s">
        <v>2505</v>
      </c>
      <c r="B2536">
        <v>226.5</v>
      </c>
    </row>
    <row r="2537" spans="1:2" x14ac:dyDescent="0.3">
      <c r="A2537" s="1" t="s">
        <v>2506</v>
      </c>
      <c r="B2537">
        <v>228</v>
      </c>
    </row>
    <row r="2538" spans="1:2" x14ac:dyDescent="0.3">
      <c r="A2538" s="1" t="s">
        <v>2507</v>
      </c>
      <c r="B2538">
        <v>233</v>
      </c>
    </row>
    <row r="2539" spans="1:2" x14ac:dyDescent="0.3">
      <c r="A2539" s="1" t="s">
        <v>2508</v>
      </c>
      <c r="B2539">
        <v>233</v>
      </c>
    </row>
    <row r="2540" spans="1:2" x14ac:dyDescent="0.3">
      <c r="A2540" s="1" t="s">
        <v>2509</v>
      </c>
      <c r="B2540">
        <v>238</v>
      </c>
    </row>
    <row r="2541" spans="1:2" x14ac:dyDescent="0.3">
      <c r="A2541" s="1" t="s">
        <v>2510</v>
      </c>
      <c r="B2541">
        <v>225</v>
      </c>
    </row>
    <row r="2542" spans="1:2" x14ac:dyDescent="0.3">
      <c r="A2542" s="1" t="s">
        <v>2511</v>
      </c>
      <c r="B2542">
        <v>230.5</v>
      </c>
    </row>
    <row r="2543" spans="1:2" x14ac:dyDescent="0.3">
      <c r="A2543" s="1" t="s">
        <v>2512</v>
      </c>
      <c r="B2543">
        <v>240</v>
      </c>
    </row>
    <row r="2544" spans="1:2" x14ac:dyDescent="0.3">
      <c r="A2544" s="1" t="s">
        <v>2513</v>
      </c>
      <c r="B2544">
        <v>240</v>
      </c>
    </row>
    <row r="2545" spans="1:2" x14ac:dyDescent="0.3">
      <c r="A2545" s="1" t="s">
        <v>2514</v>
      </c>
      <c r="B2545">
        <v>240</v>
      </c>
    </row>
    <row r="2546" spans="1:2" x14ac:dyDescent="0.3">
      <c r="A2546" s="1" t="s">
        <v>2515</v>
      </c>
      <c r="B2546">
        <v>242</v>
      </c>
    </row>
    <row r="2547" spans="1:2" x14ac:dyDescent="0.3">
      <c r="A2547" s="1" t="s">
        <v>2516</v>
      </c>
      <c r="B2547">
        <v>232.5</v>
      </c>
    </row>
    <row r="2548" spans="1:2" x14ac:dyDescent="0.3">
      <c r="A2548" s="1" t="s">
        <v>2517</v>
      </c>
      <c r="B2548">
        <v>7.0074999999999994</v>
      </c>
    </row>
    <row r="2549" spans="1:2" x14ac:dyDescent="0.3">
      <c r="A2549" s="1" t="s">
        <v>1397</v>
      </c>
      <c r="B2549">
        <v>15</v>
      </c>
    </row>
    <row r="2550" spans="1:2" x14ac:dyDescent="0.3">
      <c r="A2550" s="1" t="s">
        <v>2518</v>
      </c>
      <c r="B2550">
        <v>397</v>
      </c>
    </row>
    <row r="2551" spans="1:2" x14ac:dyDescent="0.3">
      <c r="A2551" s="1" t="s">
        <v>1398</v>
      </c>
      <c r="B2551">
        <v>652</v>
      </c>
    </row>
    <row r="2552" spans="1:2" x14ac:dyDescent="0.3">
      <c r="A2552" s="1" t="s">
        <v>2519</v>
      </c>
      <c r="B2552">
        <v>546.16666666666663</v>
      </c>
    </row>
    <row r="2553" spans="1:2" x14ac:dyDescent="0.3">
      <c r="A2553" s="1" t="s">
        <v>2520</v>
      </c>
      <c r="B2553">
        <v>587.98958333333337</v>
      </c>
    </row>
    <row r="2554" spans="1:2" x14ac:dyDescent="0.3">
      <c r="A2554" s="1" t="s">
        <v>2521</v>
      </c>
      <c r="B2554">
        <v>599.16666666666663</v>
      </c>
    </row>
    <row r="2555" spans="1:2" x14ac:dyDescent="0.3">
      <c r="A2555" s="1" t="s">
        <v>2522</v>
      </c>
      <c r="B2555">
        <v>614.75</v>
      </c>
    </row>
    <row r="2556" spans="1:2" x14ac:dyDescent="0.3">
      <c r="A2556" s="1" t="s">
        <v>2523</v>
      </c>
      <c r="B2556">
        <v>409</v>
      </c>
    </row>
    <row r="2557" spans="1:2" x14ac:dyDescent="0.3">
      <c r="A2557" s="1" t="s">
        <v>2524</v>
      </c>
      <c r="B2557">
        <v>511.5</v>
      </c>
    </row>
    <row r="2558" spans="1:2" x14ac:dyDescent="0.3">
      <c r="A2558" s="1" t="s">
        <v>1399</v>
      </c>
      <c r="B2558">
        <v>345</v>
      </c>
    </row>
    <row r="2559" spans="1:2" x14ac:dyDescent="0.3">
      <c r="A2559" s="1" t="s">
        <v>1400</v>
      </c>
      <c r="B2559">
        <v>397.5</v>
      </c>
    </row>
    <row r="2560" spans="1:2" x14ac:dyDescent="0.3">
      <c r="A2560" s="1" t="s">
        <v>1401</v>
      </c>
      <c r="B2560">
        <v>250</v>
      </c>
    </row>
    <row r="2561" spans="1:2" x14ac:dyDescent="0.3">
      <c r="A2561" s="1" t="s">
        <v>2714</v>
      </c>
      <c r="B2561">
        <v>276</v>
      </c>
    </row>
    <row r="2562" spans="1:2" x14ac:dyDescent="0.3">
      <c r="A2562" s="1" t="s">
        <v>1402</v>
      </c>
      <c r="B2562">
        <v>302.5</v>
      </c>
    </row>
    <row r="2563" spans="1:2" x14ac:dyDescent="0.3">
      <c r="A2563" s="1" t="s">
        <v>2525</v>
      </c>
      <c r="B2563">
        <v>355</v>
      </c>
    </row>
    <row r="2564" spans="1:2" x14ac:dyDescent="0.3">
      <c r="A2564" s="1" t="s">
        <v>1403</v>
      </c>
      <c r="B2564">
        <v>317</v>
      </c>
    </row>
    <row r="2565" spans="1:2" x14ac:dyDescent="0.3">
      <c r="A2565" s="1" t="s">
        <v>2715</v>
      </c>
      <c r="B2565">
        <v>335</v>
      </c>
    </row>
    <row r="2566" spans="1:2" x14ac:dyDescent="0.3">
      <c r="A2566" s="1" t="s">
        <v>2526</v>
      </c>
      <c r="B2566">
        <v>358</v>
      </c>
    </row>
    <row r="2567" spans="1:2" x14ac:dyDescent="0.3">
      <c r="A2567" s="1" t="s">
        <v>1404</v>
      </c>
      <c r="B2567">
        <v>340</v>
      </c>
    </row>
    <row r="2568" spans="1:2" x14ac:dyDescent="0.3">
      <c r="A2568" s="1" t="s">
        <v>2527</v>
      </c>
      <c r="B2568">
        <v>372.5</v>
      </c>
    </row>
    <row r="2569" spans="1:2" x14ac:dyDescent="0.3">
      <c r="A2569" s="1" t="s">
        <v>1405</v>
      </c>
      <c r="B2569">
        <v>380</v>
      </c>
    </row>
    <row r="2570" spans="1:2" x14ac:dyDescent="0.3">
      <c r="A2570" t="s">
        <v>2716</v>
      </c>
      <c r="B2570">
        <v>334.5</v>
      </c>
    </row>
    <row r="2571" spans="1:2" x14ac:dyDescent="0.3">
      <c r="A2571" t="s">
        <v>1406</v>
      </c>
      <c r="B2571">
        <v>304</v>
      </c>
    </row>
    <row r="2572" spans="1:2" x14ac:dyDescent="0.3">
      <c r="A2572" t="s">
        <v>1407</v>
      </c>
      <c r="B2572">
        <v>400</v>
      </c>
    </row>
    <row r="2573" spans="1:2" x14ac:dyDescent="0.3">
      <c r="A2573" t="s">
        <v>1408</v>
      </c>
      <c r="B2573">
        <v>360</v>
      </c>
    </row>
    <row r="2574" spans="1:2" x14ac:dyDescent="0.3">
      <c r="A2574" t="s">
        <v>1409</v>
      </c>
      <c r="B2574">
        <v>345</v>
      </c>
    </row>
    <row r="2575" spans="1:2" x14ac:dyDescent="0.3">
      <c r="A2575" t="s">
        <v>2528</v>
      </c>
      <c r="B2575">
        <v>5.22</v>
      </c>
    </row>
    <row r="2576" spans="1:2" x14ac:dyDescent="0.3">
      <c r="A2576" t="s">
        <v>2529</v>
      </c>
      <c r="B2576">
        <v>9.2850000000000001</v>
      </c>
    </row>
    <row r="2577" spans="1:2" x14ac:dyDescent="0.3">
      <c r="A2577" t="s">
        <v>1410</v>
      </c>
      <c r="B2577">
        <v>219.5</v>
      </c>
    </row>
    <row r="2578" spans="1:2" x14ac:dyDescent="0.3">
      <c r="A2578" t="s">
        <v>1411</v>
      </c>
      <c r="B2578">
        <v>176</v>
      </c>
    </row>
    <row r="2579" spans="1:2" x14ac:dyDescent="0.3">
      <c r="A2579" t="s">
        <v>2530</v>
      </c>
      <c r="B2579">
        <v>3.44</v>
      </c>
    </row>
    <row r="2580" spans="1:2" x14ac:dyDescent="0.3">
      <c r="A2580" t="s">
        <v>1412</v>
      </c>
      <c r="B2580">
        <v>137.5</v>
      </c>
    </row>
    <row r="2581" spans="1:2" x14ac:dyDescent="0.3">
      <c r="A2581" t="s">
        <v>1413</v>
      </c>
      <c r="B2581">
        <v>137.5</v>
      </c>
    </row>
    <row r="2582" spans="1:2" x14ac:dyDescent="0.3">
      <c r="A2582" t="s">
        <v>2531</v>
      </c>
      <c r="B2582">
        <v>0.1</v>
      </c>
    </row>
    <row r="2583" spans="1:2" x14ac:dyDescent="0.3">
      <c r="A2583" t="s">
        <v>2532</v>
      </c>
      <c r="B2583">
        <v>0.32700000000000001</v>
      </c>
    </row>
    <row r="2584" spans="1:2" x14ac:dyDescent="0.3">
      <c r="A2584" t="s">
        <v>1414</v>
      </c>
      <c r="B2584">
        <v>2.8</v>
      </c>
    </row>
    <row r="2585" spans="1:2" x14ac:dyDescent="0.3">
      <c r="A2585" t="s">
        <v>1415</v>
      </c>
      <c r="B2585">
        <v>2.15</v>
      </c>
    </row>
    <row r="2586" spans="1:2" x14ac:dyDescent="0.3">
      <c r="A2586" t="s">
        <v>2533</v>
      </c>
      <c r="B2586">
        <v>11.487500000000001</v>
      </c>
    </row>
    <row r="2587" spans="1:2" x14ac:dyDescent="0.3">
      <c r="A2587" t="s">
        <v>2534</v>
      </c>
      <c r="B2587">
        <v>7.3550000000000004</v>
      </c>
    </row>
    <row r="2588" spans="1:2" x14ac:dyDescent="0.3">
      <c r="A2588" t="s">
        <v>2535</v>
      </c>
      <c r="B2588">
        <v>4.0887500000000001</v>
      </c>
    </row>
    <row r="2589" spans="1:2" x14ac:dyDescent="0.3">
      <c r="A2589" t="s">
        <v>2536</v>
      </c>
      <c r="B2589">
        <v>30</v>
      </c>
    </row>
    <row r="2590" spans="1:2" x14ac:dyDescent="0.3">
      <c r="A2590" t="s">
        <v>1416</v>
      </c>
      <c r="B2590">
        <v>1.2</v>
      </c>
    </row>
    <row r="2591" spans="1:2" x14ac:dyDescent="0.3">
      <c r="A2591" t="s">
        <v>2537</v>
      </c>
      <c r="B2591">
        <v>0.89999999999999991</v>
      </c>
    </row>
    <row r="2592" spans="1:2" x14ac:dyDescent="0.3">
      <c r="A2592" t="s">
        <v>1417</v>
      </c>
      <c r="B2592">
        <v>1.45</v>
      </c>
    </row>
    <row r="2593" spans="1:2" x14ac:dyDescent="0.3">
      <c r="A2593" t="s">
        <v>2538</v>
      </c>
      <c r="B2593">
        <v>1.1000000000000001</v>
      </c>
    </row>
    <row r="2594" spans="1:2" x14ac:dyDescent="0.3">
      <c r="A2594" t="s">
        <v>1418</v>
      </c>
      <c r="B2594">
        <v>2.15</v>
      </c>
    </row>
    <row r="2595" spans="1:2" x14ac:dyDescent="0.3">
      <c r="A2595" t="s">
        <v>2539</v>
      </c>
      <c r="B2595">
        <v>1.65</v>
      </c>
    </row>
    <row r="2596" spans="1:2" x14ac:dyDescent="0.3">
      <c r="A2596" t="s">
        <v>1419</v>
      </c>
      <c r="B2596">
        <v>1.75</v>
      </c>
    </row>
    <row r="2597" spans="1:2" x14ac:dyDescent="0.3">
      <c r="A2597" t="s">
        <v>2540</v>
      </c>
      <c r="B2597">
        <v>1.4</v>
      </c>
    </row>
    <row r="2598" spans="1:2" x14ac:dyDescent="0.3">
      <c r="A2598" t="s">
        <v>1420</v>
      </c>
      <c r="B2598">
        <v>2.35</v>
      </c>
    </row>
    <row r="2599" spans="1:2" x14ac:dyDescent="0.3">
      <c r="A2599" t="s">
        <v>2541</v>
      </c>
      <c r="B2599">
        <v>1.8</v>
      </c>
    </row>
    <row r="2600" spans="1:2" x14ac:dyDescent="0.3">
      <c r="A2600" t="s">
        <v>1421</v>
      </c>
      <c r="B2600">
        <v>2.75</v>
      </c>
    </row>
    <row r="2601" spans="1:2" x14ac:dyDescent="0.3">
      <c r="A2601" t="s">
        <v>2542</v>
      </c>
      <c r="B2601">
        <v>2.1</v>
      </c>
    </row>
    <row r="2602" spans="1:2" x14ac:dyDescent="0.3">
      <c r="A2602" t="s">
        <v>1422</v>
      </c>
      <c r="B2602">
        <v>3.65</v>
      </c>
    </row>
    <row r="2603" spans="1:2" x14ac:dyDescent="0.3">
      <c r="A2603" t="s">
        <v>1423</v>
      </c>
      <c r="B2603">
        <v>190</v>
      </c>
    </row>
    <row r="2604" spans="1:2" x14ac:dyDescent="0.3">
      <c r="A2604" t="s">
        <v>2543</v>
      </c>
      <c r="B2604">
        <v>6.33</v>
      </c>
    </row>
    <row r="2605" spans="1:2" x14ac:dyDescent="0.3">
      <c r="A2605" t="s">
        <v>2544</v>
      </c>
      <c r="B2605">
        <v>4.6975000000000007</v>
      </c>
    </row>
    <row r="2606" spans="1:2" x14ac:dyDescent="0.3">
      <c r="A2606" t="s">
        <v>1424</v>
      </c>
      <c r="B2606">
        <v>17.75</v>
      </c>
    </row>
    <row r="2607" spans="1:2" x14ac:dyDescent="0.3">
      <c r="A2607" t="s">
        <v>2545</v>
      </c>
      <c r="B2607">
        <v>1.8</v>
      </c>
    </row>
    <row r="2608" spans="1:2" x14ac:dyDescent="0.3">
      <c r="A2608" t="s">
        <v>1425</v>
      </c>
      <c r="B2608">
        <v>66</v>
      </c>
    </row>
    <row r="2609" spans="1:2" x14ac:dyDescent="0.3">
      <c r="A2609" t="s">
        <v>2546</v>
      </c>
      <c r="B2609">
        <v>66</v>
      </c>
    </row>
    <row r="2610" spans="1:2" x14ac:dyDescent="0.3">
      <c r="A2610" t="s">
        <v>1426</v>
      </c>
      <c r="B2610">
        <v>100</v>
      </c>
    </row>
    <row r="2611" spans="1:2" x14ac:dyDescent="0.3">
      <c r="A2611" t="s">
        <v>1427</v>
      </c>
      <c r="B2611">
        <v>100</v>
      </c>
    </row>
    <row r="2612" spans="1:2" x14ac:dyDescent="0.3">
      <c r="A2612" t="s">
        <v>1428</v>
      </c>
      <c r="B2612">
        <v>100</v>
      </c>
    </row>
    <row r="2613" spans="1:2" x14ac:dyDescent="0.3">
      <c r="A2613" t="s">
        <v>2547</v>
      </c>
      <c r="B2613">
        <v>100</v>
      </c>
    </row>
    <row r="2614" spans="1:2" x14ac:dyDescent="0.3">
      <c r="A2614" t="s">
        <v>2548</v>
      </c>
      <c r="B2614">
        <v>100</v>
      </c>
    </row>
    <row r="2615" spans="1:2" x14ac:dyDescent="0.3">
      <c r="A2615" t="s">
        <v>1429</v>
      </c>
      <c r="B2615">
        <v>100</v>
      </c>
    </row>
    <row r="2616" spans="1:2" x14ac:dyDescent="0.3">
      <c r="A2616" t="s">
        <v>2549</v>
      </c>
      <c r="B2616">
        <v>100</v>
      </c>
    </row>
    <row r="2617" spans="1:2" x14ac:dyDescent="0.3">
      <c r="A2617" t="s">
        <v>1430</v>
      </c>
      <c r="B2617">
        <v>76</v>
      </c>
    </row>
    <row r="2618" spans="1:2" x14ac:dyDescent="0.3">
      <c r="A2618" t="s">
        <v>1431</v>
      </c>
      <c r="B2618">
        <v>97</v>
      </c>
    </row>
    <row r="2619" spans="1:2" x14ac:dyDescent="0.3">
      <c r="A2619" t="s">
        <v>1432</v>
      </c>
      <c r="B2619">
        <v>97.5</v>
      </c>
    </row>
    <row r="2620" spans="1:2" x14ac:dyDescent="0.3">
      <c r="A2620" t="s">
        <v>1433</v>
      </c>
      <c r="B2620">
        <v>75.5</v>
      </c>
    </row>
    <row r="2621" spans="1:2" x14ac:dyDescent="0.3">
      <c r="A2621" t="s">
        <v>2550</v>
      </c>
      <c r="B2621">
        <v>100</v>
      </c>
    </row>
    <row r="2622" spans="1:2" x14ac:dyDescent="0.3">
      <c r="A2622" t="s">
        <v>1434</v>
      </c>
      <c r="B2622">
        <v>100</v>
      </c>
    </row>
    <row r="2623" spans="1:2" x14ac:dyDescent="0.3">
      <c r="A2623" t="s">
        <v>1435</v>
      </c>
      <c r="B2623">
        <v>100</v>
      </c>
    </row>
    <row r="2624" spans="1:2" x14ac:dyDescent="0.3">
      <c r="A2624" t="s">
        <v>1436</v>
      </c>
      <c r="B2624">
        <v>100</v>
      </c>
    </row>
    <row r="2625" spans="1:2" x14ac:dyDescent="0.3">
      <c r="A2625" t="s">
        <v>2551</v>
      </c>
      <c r="B2625">
        <v>80</v>
      </c>
    </row>
    <row r="2626" spans="1:2" x14ac:dyDescent="0.3">
      <c r="A2626" t="s">
        <v>1437</v>
      </c>
      <c r="B2626">
        <v>84</v>
      </c>
    </row>
    <row r="2627" spans="1:2" x14ac:dyDescent="0.3">
      <c r="A2627" t="s">
        <v>1438</v>
      </c>
      <c r="B2627">
        <v>83</v>
      </c>
    </row>
    <row r="2628" spans="1:2" x14ac:dyDescent="0.3">
      <c r="A2628" t="s">
        <v>1439</v>
      </c>
      <c r="B2628">
        <v>92</v>
      </c>
    </row>
    <row r="2629" spans="1:2" x14ac:dyDescent="0.3">
      <c r="A2629" t="s">
        <v>1440</v>
      </c>
      <c r="B2629">
        <v>87.5</v>
      </c>
    </row>
    <row r="2630" spans="1:2" x14ac:dyDescent="0.3">
      <c r="A2630" t="s">
        <v>1441</v>
      </c>
      <c r="B2630">
        <v>85</v>
      </c>
    </row>
    <row r="2631" spans="1:2" x14ac:dyDescent="0.3">
      <c r="A2631" t="s">
        <v>1442</v>
      </c>
      <c r="B2631">
        <v>85</v>
      </c>
    </row>
    <row r="2632" spans="1:2" x14ac:dyDescent="0.3">
      <c r="A2632" t="s">
        <v>2552</v>
      </c>
      <c r="B2632">
        <v>83.5</v>
      </c>
    </row>
    <row r="2633" spans="1:2" x14ac:dyDescent="0.3">
      <c r="A2633" t="s">
        <v>2553</v>
      </c>
      <c r="B2633">
        <v>83</v>
      </c>
    </row>
    <row r="2634" spans="1:2" x14ac:dyDescent="0.3">
      <c r="A2634" t="s">
        <v>1443</v>
      </c>
      <c r="B2634">
        <v>80</v>
      </c>
    </row>
    <row r="2635" spans="1:2" x14ac:dyDescent="0.3">
      <c r="A2635" t="s">
        <v>1444</v>
      </c>
      <c r="B2635">
        <v>83</v>
      </c>
    </row>
    <row r="2636" spans="1:2" x14ac:dyDescent="0.3">
      <c r="A2636" t="s">
        <v>2554</v>
      </c>
      <c r="B2636">
        <v>80</v>
      </c>
    </row>
    <row r="2637" spans="1:2" x14ac:dyDescent="0.3">
      <c r="A2637" t="s">
        <v>1445</v>
      </c>
      <c r="B2637">
        <v>79.5</v>
      </c>
    </row>
    <row r="2638" spans="1:2" x14ac:dyDescent="0.3">
      <c r="A2638" t="s">
        <v>1446</v>
      </c>
      <c r="B2638">
        <v>86</v>
      </c>
    </row>
    <row r="2639" spans="1:2" x14ac:dyDescent="0.3">
      <c r="A2639" t="s">
        <v>1447</v>
      </c>
      <c r="B2639">
        <v>80.5</v>
      </c>
    </row>
    <row r="2640" spans="1:2" x14ac:dyDescent="0.3">
      <c r="A2640" t="s">
        <v>2555</v>
      </c>
      <c r="B2640">
        <v>90</v>
      </c>
    </row>
    <row r="2641" spans="1:2" x14ac:dyDescent="0.3">
      <c r="A2641" t="s">
        <v>2556</v>
      </c>
      <c r="B2641">
        <v>85</v>
      </c>
    </row>
    <row r="2642" spans="1:2" x14ac:dyDescent="0.3">
      <c r="A2642" t="s">
        <v>1448</v>
      </c>
      <c r="B2642">
        <v>75</v>
      </c>
    </row>
    <row r="2643" spans="1:2" x14ac:dyDescent="0.3">
      <c r="A2643" t="s">
        <v>1449</v>
      </c>
      <c r="B2643">
        <v>75</v>
      </c>
    </row>
    <row r="2644" spans="1:2" x14ac:dyDescent="0.3">
      <c r="A2644" t="s">
        <v>2557</v>
      </c>
      <c r="B2644">
        <v>75</v>
      </c>
    </row>
    <row r="2645" spans="1:2" x14ac:dyDescent="0.3">
      <c r="A2645" t="s">
        <v>2558</v>
      </c>
      <c r="B2645">
        <v>100</v>
      </c>
    </row>
    <row r="2646" spans="1:2" x14ac:dyDescent="0.3">
      <c r="A2646" t="s">
        <v>1450</v>
      </c>
      <c r="B2646">
        <v>189.56818181818181</v>
      </c>
    </row>
    <row r="2647" spans="1:2" x14ac:dyDescent="0.3">
      <c r="A2647" t="s">
        <v>1451</v>
      </c>
      <c r="B2647">
        <v>208.5</v>
      </c>
    </row>
    <row r="2648" spans="1:2" x14ac:dyDescent="0.3">
      <c r="A2648" t="s">
        <v>2559</v>
      </c>
      <c r="B2648">
        <v>2.2000000000000002</v>
      </c>
    </row>
    <row r="2649" spans="1:2" x14ac:dyDescent="0.3">
      <c r="A2649" t="s">
        <v>2560</v>
      </c>
      <c r="B2649">
        <v>1.3</v>
      </c>
    </row>
    <row r="2650" spans="1:2" x14ac:dyDescent="0.3">
      <c r="A2650" t="s">
        <v>2561</v>
      </c>
      <c r="B2650">
        <v>0.89999999999999991</v>
      </c>
    </row>
    <row r="2651" spans="1:2" x14ac:dyDescent="0.3">
      <c r="A2651" t="s">
        <v>2562</v>
      </c>
      <c r="B2651">
        <v>1.25</v>
      </c>
    </row>
    <row r="2652" spans="1:2" x14ac:dyDescent="0.3">
      <c r="A2652" t="s">
        <v>1452</v>
      </c>
      <c r="B2652">
        <v>388</v>
      </c>
    </row>
    <row r="2653" spans="1:2" x14ac:dyDescent="0.3">
      <c r="A2653" t="s">
        <v>2563</v>
      </c>
      <c r="B2653">
        <v>99</v>
      </c>
    </row>
    <row r="2654" spans="1:2" x14ac:dyDescent="0.3">
      <c r="A2654" t="s">
        <v>2564</v>
      </c>
      <c r="B2654">
        <v>99</v>
      </c>
    </row>
    <row r="2655" spans="1:2" x14ac:dyDescent="0.3">
      <c r="A2655" t="s">
        <v>2565</v>
      </c>
      <c r="B2655">
        <v>99</v>
      </c>
    </row>
    <row r="2656" spans="1:2" x14ac:dyDescent="0.3">
      <c r="A2656" t="s">
        <v>2566</v>
      </c>
      <c r="B2656">
        <v>97.5</v>
      </c>
    </row>
    <row r="2657" spans="1:2" x14ac:dyDescent="0.3">
      <c r="A2657" t="s">
        <v>2567</v>
      </c>
      <c r="B2657">
        <v>96</v>
      </c>
    </row>
    <row r="2658" spans="1:2" x14ac:dyDescent="0.3">
      <c r="A2658" t="s">
        <v>2568</v>
      </c>
      <c r="B2658">
        <v>96</v>
      </c>
    </row>
    <row r="2659" spans="1:2" x14ac:dyDescent="0.3">
      <c r="A2659" t="s">
        <v>2569</v>
      </c>
      <c r="B2659">
        <v>97.5</v>
      </c>
    </row>
    <row r="2660" spans="1:2" x14ac:dyDescent="0.3">
      <c r="A2660" t="s">
        <v>2570</v>
      </c>
      <c r="B2660">
        <v>97.5</v>
      </c>
    </row>
    <row r="2661" spans="1:2" x14ac:dyDescent="0.3">
      <c r="A2661" t="s">
        <v>2571</v>
      </c>
      <c r="B2661">
        <v>96</v>
      </c>
    </row>
    <row r="2662" spans="1:2" x14ac:dyDescent="0.3">
      <c r="A2662" t="s">
        <v>2572</v>
      </c>
      <c r="B2662">
        <v>96</v>
      </c>
    </row>
    <row r="2663" spans="1:2" x14ac:dyDescent="0.3">
      <c r="A2663" t="s">
        <v>2573</v>
      </c>
      <c r="B2663">
        <v>220.5</v>
      </c>
    </row>
    <row r="2664" spans="1:2" x14ac:dyDescent="0.3">
      <c r="A2664" t="s">
        <v>2755</v>
      </c>
      <c r="B2664">
        <v>80.5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7A488-C92A-4184-B894-6EEFD0CA53C4}">
  <dimension ref="A1:B2607"/>
  <sheetViews>
    <sheetView topLeftCell="A364" workbookViewId="0">
      <selection activeCell="A381" sqref="A381"/>
    </sheetView>
  </sheetViews>
  <sheetFormatPr defaultRowHeight="14.4" x14ac:dyDescent="0.3"/>
  <cols>
    <col min="1" max="2" width="36.44140625" customWidth="1"/>
  </cols>
  <sheetData>
    <row r="1" spans="1:2" x14ac:dyDescent="0.3">
      <c r="A1" s="1" t="s">
        <v>2593</v>
      </c>
      <c r="B1" s="1" t="s">
        <v>2579</v>
      </c>
    </row>
    <row r="2" spans="1:2" x14ac:dyDescent="0.3">
      <c r="A2" s="1" t="s">
        <v>1474</v>
      </c>
      <c r="B2">
        <v>36.02708333333333</v>
      </c>
    </row>
    <row r="3" spans="1:2" x14ac:dyDescent="0.3">
      <c r="A3" s="1" t="s">
        <v>1475</v>
      </c>
      <c r="B3">
        <v>24.45</v>
      </c>
    </row>
    <row r="4" spans="1:2" x14ac:dyDescent="0.3">
      <c r="A4" s="1" t="s">
        <v>1476</v>
      </c>
      <c r="B4">
        <v>29.35</v>
      </c>
    </row>
    <row r="5" spans="1:2" x14ac:dyDescent="0.3">
      <c r="A5" s="1" t="s">
        <v>1477</v>
      </c>
      <c r="B5">
        <v>26.833333333333329</v>
      </c>
    </row>
    <row r="6" spans="1:2" x14ac:dyDescent="0.3">
      <c r="A6" s="1" t="s">
        <v>1478</v>
      </c>
      <c r="B6">
        <v>28.25</v>
      </c>
    </row>
    <row r="7" spans="1:2" x14ac:dyDescent="0.3">
      <c r="A7" s="1" t="s">
        <v>1479</v>
      </c>
      <c r="B7">
        <v>25.15</v>
      </c>
    </row>
    <row r="8" spans="1:2" x14ac:dyDescent="0.3">
      <c r="A8" s="1" t="s">
        <v>1480</v>
      </c>
      <c r="B8">
        <v>33.233333333333327</v>
      </c>
    </row>
    <row r="9" spans="1:2" x14ac:dyDescent="0.3">
      <c r="A9" s="1" t="s">
        <v>1481</v>
      </c>
      <c r="B9">
        <v>76.7</v>
      </c>
    </row>
    <row r="10" spans="1:2" x14ac:dyDescent="0.3">
      <c r="A10" s="1" t="s">
        <v>1482</v>
      </c>
      <c r="B10">
        <v>18.350000000000001</v>
      </c>
    </row>
    <row r="11" spans="1:2" x14ac:dyDescent="0.3">
      <c r="A11" s="1" t="s">
        <v>1483</v>
      </c>
      <c r="B11">
        <v>26.65</v>
      </c>
    </row>
    <row r="12" spans="1:2" x14ac:dyDescent="0.3">
      <c r="A12" s="1" t="s">
        <v>1484</v>
      </c>
      <c r="B12">
        <v>18.350000000000001</v>
      </c>
    </row>
    <row r="13" spans="1:2" x14ac:dyDescent="0.3">
      <c r="A13" s="1" t="s">
        <v>1486</v>
      </c>
      <c r="B13">
        <v>17.2</v>
      </c>
    </row>
    <row r="14" spans="1:2" x14ac:dyDescent="0.3">
      <c r="A14" s="1" t="s">
        <v>1487</v>
      </c>
      <c r="B14">
        <v>43.150000000000013</v>
      </c>
    </row>
    <row r="15" spans="1:2" x14ac:dyDescent="0.3">
      <c r="A15" s="1" t="s">
        <v>19</v>
      </c>
      <c r="B15">
        <v>0.48599999999999999</v>
      </c>
    </row>
    <row r="16" spans="1:2" x14ac:dyDescent="0.3">
      <c r="A16" s="1" t="s">
        <v>1488</v>
      </c>
      <c r="B16">
        <v>11.65</v>
      </c>
    </row>
    <row r="17" spans="1:2" x14ac:dyDescent="0.3">
      <c r="A17" s="1" t="s">
        <v>1489</v>
      </c>
      <c r="B17">
        <v>10.265000000000001</v>
      </c>
    </row>
    <row r="18" spans="1:2" x14ac:dyDescent="0.3">
      <c r="A18" s="1" t="s">
        <v>1490</v>
      </c>
      <c r="B18">
        <v>3199.411764705882</v>
      </c>
    </row>
    <row r="19" spans="1:2" x14ac:dyDescent="0.3">
      <c r="A19" s="1" t="s">
        <v>20</v>
      </c>
      <c r="B19">
        <v>3520</v>
      </c>
    </row>
    <row r="20" spans="1:2" x14ac:dyDescent="0.3">
      <c r="A20" s="1" t="s">
        <v>21</v>
      </c>
      <c r="B20">
        <v>3997.5</v>
      </c>
    </row>
    <row r="21" spans="1:2" x14ac:dyDescent="0.3">
      <c r="A21" s="1" t="s">
        <v>22</v>
      </c>
      <c r="B21">
        <v>6480</v>
      </c>
    </row>
    <row r="22" spans="1:2" x14ac:dyDescent="0.3">
      <c r="A22" s="1" t="s">
        <v>23</v>
      </c>
      <c r="B22">
        <v>55400</v>
      </c>
    </row>
    <row r="23" spans="1:2" x14ac:dyDescent="0.3">
      <c r="A23" s="1" t="s">
        <v>24</v>
      </c>
      <c r="B23">
        <v>6120</v>
      </c>
    </row>
    <row r="24" spans="1:2" x14ac:dyDescent="0.3">
      <c r="A24" s="1" t="s">
        <v>25</v>
      </c>
      <c r="B24">
        <v>36</v>
      </c>
    </row>
    <row r="25" spans="1:2" x14ac:dyDescent="0.3">
      <c r="A25" s="1" t="s">
        <v>26</v>
      </c>
      <c r="B25">
        <v>36</v>
      </c>
    </row>
    <row r="26" spans="1:2" x14ac:dyDescent="0.3">
      <c r="A26" s="1" t="s">
        <v>27</v>
      </c>
      <c r="B26">
        <v>36</v>
      </c>
    </row>
    <row r="27" spans="1:2" x14ac:dyDescent="0.3">
      <c r="A27" s="1" t="s">
        <v>28</v>
      </c>
      <c r="B27">
        <v>36</v>
      </c>
    </row>
    <row r="28" spans="1:2" x14ac:dyDescent="0.3">
      <c r="A28" s="1" t="s">
        <v>29</v>
      </c>
      <c r="B28">
        <v>36</v>
      </c>
    </row>
    <row r="29" spans="1:2" x14ac:dyDescent="0.3">
      <c r="A29" s="1" t="s">
        <v>30</v>
      </c>
      <c r="B29">
        <v>21600</v>
      </c>
    </row>
    <row r="30" spans="1:2" x14ac:dyDescent="0.3">
      <c r="A30" s="1" t="s">
        <v>31</v>
      </c>
      <c r="B30">
        <v>2520</v>
      </c>
    </row>
    <row r="31" spans="1:2" x14ac:dyDescent="0.3">
      <c r="A31" s="1" t="s">
        <v>32</v>
      </c>
      <c r="B31">
        <v>2735</v>
      </c>
    </row>
    <row r="32" spans="1:2" x14ac:dyDescent="0.3">
      <c r="A32" s="1" t="s">
        <v>33</v>
      </c>
      <c r="B32">
        <v>13050</v>
      </c>
    </row>
    <row r="33" spans="1:2" x14ac:dyDescent="0.3">
      <c r="A33" s="1" t="s">
        <v>34</v>
      </c>
      <c r="B33">
        <v>21600</v>
      </c>
    </row>
    <row r="34" spans="1:2" x14ac:dyDescent="0.3">
      <c r="A34" s="1" t="s">
        <v>35</v>
      </c>
      <c r="B34">
        <v>2520</v>
      </c>
    </row>
    <row r="35" spans="1:2" x14ac:dyDescent="0.3">
      <c r="A35" s="1" t="s">
        <v>1491</v>
      </c>
      <c r="B35">
        <v>11.65</v>
      </c>
    </row>
    <row r="36" spans="1:2" x14ac:dyDescent="0.3">
      <c r="A36" s="1" t="s">
        <v>1492</v>
      </c>
      <c r="B36">
        <v>11.65</v>
      </c>
    </row>
    <row r="37" spans="1:2" x14ac:dyDescent="0.3">
      <c r="A37" s="1" t="s">
        <v>36</v>
      </c>
      <c r="B37">
        <v>50.400000000000013</v>
      </c>
    </row>
    <row r="38" spans="1:2" x14ac:dyDescent="0.3">
      <c r="A38" s="1" t="s">
        <v>37</v>
      </c>
      <c r="B38">
        <v>50.400000000000013</v>
      </c>
    </row>
    <row r="39" spans="1:2" x14ac:dyDescent="0.3">
      <c r="A39" s="1" t="s">
        <v>38</v>
      </c>
      <c r="B39">
        <v>30.45</v>
      </c>
    </row>
    <row r="40" spans="1:2" x14ac:dyDescent="0.3">
      <c r="A40" s="1" t="s">
        <v>1493</v>
      </c>
      <c r="B40">
        <v>19.95</v>
      </c>
    </row>
    <row r="41" spans="1:2" x14ac:dyDescent="0.3">
      <c r="A41" s="1" t="s">
        <v>39</v>
      </c>
      <c r="B41">
        <v>19.649999999999999</v>
      </c>
    </row>
    <row r="42" spans="1:2" x14ac:dyDescent="0.3">
      <c r="A42" s="1" t="s">
        <v>2595</v>
      </c>
      <c r="B42">
        <v>20</v>
      </c>
    </row>
    <row r="43" spans="1:2" x14ac:dyDescent="0.3">
      <c r="A43" s="1" t="s">
        <v>1494</v>
      </c>
      <c r="B43">
        <v>33.65</v>
      </c>
    </row>
    <row r="44" spans="1:2" x14ac:dyDescent="0.3">
      <c r="A44" s="1" t="s">
        <v>1495</v>
      </c>
      <c r="B44">
        <v>104.75</v>
      </c>
    </row>
    <row r="45" spans="1:2" x14ac:dyDescent="0.3">
      <c r="A45" s="1" t="s">
        <v>1496</v>
      </c>
      <c r="B45">
        <v>90.7</v>
      </c>
    </row>
    <row r="46" spans="1:2" x14ac:dyDescent="0.3">
      <c r="A46" s="1" t="s">
        <v>1497</v>
      </c>
      <c r="B46">
        <v>117.1</v>
      </c>
    </row>
    <row r="47" spans="1:2" x14ac:dyDescent="0.3">
      <c r="A47" s="1" t="s">
        <v>1498</v>
      </c>
      <c r="B47">
        <v>180</v>
      </c>
    </row>
    <row r="48" spans="1:2" x14ac:dyDescent="0.3">
      <c r="A48" s="1" t="s">
        <v>1499</v>
      </c>
      <c r="B48">
        <v>180</v>
      </c>
    </row>
    <row r="49" spans="1:2" x14ac:dyDescent="0.3">
      <c r="A49" s="1" t="s">
        <v>1500</v>
      </c>
      <c r="B49">
        <v>240</v>
      </c>
    </row>
    <row r="50" spans="1:2" x14ac:dyDescent="0.3">
      <c r="A50" s="1" t="s">
        <v>1501</v>
      </c>
      <c r="B50">
        <v>240</v>
      </c>
    </row>
    <row r="51" spans="1:2" x14ac:dyDescent="0.3">
      <c r="A51" s="1" t="s">
        <v>1502</v>
      </c>
      <c r="B51">
        <v>240</v>
      </c>
    </row>
    <row r="52" spans="1:2" x14ac:dyDescent="0.3">
      <c r="A52" s="1" t="s">
        <v>1503</v>
      </c>
      <c r="B52">
        <v>240</v>
      </c>
    </row>
    <row r="53" spans="1:2" x14ac:dyDescent="0.3">
      <c r="A53" s="1" t="s">
        <v>1504</v>
      </c>
      <c r="B53">
        <v>240</v>
      </c>
    </row>
    <row r="54" spans="1:2" x14ac:dyDescent="0.3">
      <c r="A54" s="1" t="s">
        <v>1505</v>
      </c>
      <c r="B54">
        <v>11492.12142857143</v>
      </c>
    </row>
    <row r="55" spans="1:2" x14ac:dyDescent="0.3">
      <c r="A55" s="1" t="s">
        <v>40</v>
      </c>
      <c r="B55">
        <v>262</v>
      </c>
    </row>
    <row r="56" spans="1:2" x14ac:dyDescent="0.3">
      <c r="A56" s="1" t="s">
        <v>1506</v>
      </c>
      <c r="B56">
        <v>285.91666666666669</v>
      </c>
    </row>
    <row r="57" spans="1:2" x14ac:dyDescent="0.3">
      <c r="A57" s="1" t="s">
        <v>1507</v>
      </c>
      <c r="B57">
        <v>11800</v>
      </c>
    </row>
    <row r="58" spans="1:2" x14ac:dyDescent="0.3">
      <c r="A58" s="1" t="s">
        <v>1508</v>
      </c>
      <c r="B58">
        <v>37100</v>
      </c>
    </row>
    <row r="59" spans="1:2" x14ac:dyDescent="0.3">
      <c r="A59" s="1" t="s">
        <v>1509</v>
      </c>
      <c r="B59">
        <v>18000</v>
      </c>
    </row>
    <row r="60" spans="1:2" x14ac:dyDescent="0.3">
      <c r="A60" s="1" t="s">
        <v>1510</v>
      </c>
      <c r="B60">
        <v>18000</v>
      </c>
    </row>
    <row r="61" spans="1:2" x14ac:dyDescent="0.3">
      <c r="A61" s="1" t="s">
        <v>1511</v>
      </c>
      <c r="B61">
        <v>489500</v>
      </c>
    </row>
    <row r="62" spans="1:2" x14ac:dyDescent="0.3">
      <c r="A62" s="1" t="s">
        <v>41</v>
      </c>
      <c r="B62">
        <v>576</v>
      </c>
    </row>
    <row r="63" spans="1:2" x14ac:dyDescent="0.3">
      <c r="A63" s="1" t="s">
        <v>42</v>
      </c>
      <c r="B63">
        <v>576</v>
      </c>
    </row>
    <row r="64" spans="1:2" x14ac:dyDescent="0.3">
      <c r="A64" s="1" t="s">
        <v>1512</v>
      </c>
      <c r="B64">
        <v>432</v>
      </c>
    </row>
    <row r="65" spans="1:2" x14ac:dyDescent="0.3">
      <c r="A65" s="1" t="s">
        <v>1513</v>
      </c>
      <c r="B65">
        <v>489.5</v>
      </c>
    </row>
    <row r="66" spans="1:2" x14ac:dyDescent="0.3">
      <c r="A66" s="1" t="s">
        <v>1514</v>
      </c>
      <c r="B66">
        <v>590.5</v>
      </c>
    </row>
    <row r="67" spans="1:2" x14ac:dyDescent="0.3">
      <c r="A67" s="1" t="s">
        <v>2596</v>
      </c>
      <c r="B67">
        <v>10.645</v>
      </c>
    </row>
    <row r="68" spans="1:2" x14ac:dyDescent="0.3">
      <c r="A68" s="1" t="s">
        <v>2597</v>
      </c>
      <c r="B68">
        <v>10.645</v>
      </c>
    </row>
    <row r="69" spans="1:2" x14ac:dyDescent="0.3">
      <c r="A69" s="1" t="s">
        <v>2598</v>
      </c>
      <c r="B69">
        <v>40300</v>
      </c>
    </row>
    <row r="70" spans="1:2" x14ac:dyDescent="0.3">
      <c r="A70" s="1" t="s">
        <v>2599</v>
      </c>
      <c r="B70">
        <v>40300</v>
      </c>
    </row>
    <row r="71" spans="1:2" x14ac:dyDescent="0.3">
      <c r="A71" s="1" t="s">
        <v>43</v>
      </c>
      <c r="B71">
        <v>44.1</v>
      </c>
    </row>
    <row r="72" spans="1:2" x14ac:dyDescent="0.3">
      <c r="A72" s="1" t="s">
        <v>1515</v>
      </c>
      <c r="B72">
        <v>43.3</v>
      </c>
    </row>
    <row r="73" spans="1:2" x14ac:dyDescent="0.3">
      <c r="A73" s="1" t="s">
        <v>1516</v>
      </c>
      <c r="B73">
        <v>98.1</v>
      </c>
    </row>
    <row r="74" spans="1:2" x14ac:dyDescent="0.3">
      <c r="A74" s="1" t="s">
        <v>1517</v>
      </c>
      <c r="B74">
        <v>156</v>
      </c>
    </row>
    <row r="75" spans="1:2" x14ac:dyDescent="0.3">
      <c r="A75" s="1" t="s">
        <v>1518</v>
      </c>
      <c r="B75">
        <v>202.5</v>
      </c>
    </row>
    <row r="76" spans="1:2" x14ac:dyDescent="0.3">
      <c r="A76" s="1" t="s">
        <v>1519</v>
      </c>
      <c r="B76">
        <v>64.8</v>
      </c>
    </row>
    <row r="77" spans="1:2" x14ac:dyDescent="0.3">
      <c r="A77" s="1" t="s">
        <v>44</v>
      </c>
      <c r="B77">
        <v>935</v>
      </c>
    </row>
    <row r="78" spans="1:2" x14ac:dyDescent="0.3">
      <c r="A78" s="1" t="s">
        <v>1520</v>
      </c>
      <c r="B78">
        <v>206</v>
      </c>
    </row>
    <row r="79" spans="1:2" x14ac:dyDescent="0.3">
      <c r="A79" s="1" t="s">
        <v>45</v>
      </c>
      <c r="B79">
        <v>24.05</v>
      </c>
    </row>
    <row r="80" spans="1:2" x14ac:dyDescent="0.3">
      <c r="A80" s="1" t="s">
        <v>46</v>
      </c>
      <c r="B80">
        <v>24.05</v>
      </c>
    </row>
    <row r="81" spans="1:2" x14ac:dyDescent="0.3">
      <c r="A81" s="1" t="s">
        <v>47</v>
      </c>
      <c r="B81">
        <v>24.15</v>
      </c>
    </row>
    <row r="82" spans="1:2" x14ac:dyDescent="0.3">
      <c r="A82" s="1" t="s">
        <v>48</v>
      </c>
      <c r="B82">
        <v>24.15</v>
      </c>
    </row>
    <row r="83" spans="1:2" x14ac:dyDescent="0.3">
      <c r="A83" s="1" t="s">
        <v>49</v>
      </c>
      <c r="B83">
        <v>24.15</v>
      </c>
    </row>
    <row r="84" spans="1:2" x14ac:dyDescent="0.3">
      <c r="A84" s="1" t="s">
        <v>50</v>
      </c>
      <c r="B84">
        <v>25.6</v>
      </c>
    </row>
    <row r="85" spans="1:2" x14ac:dyDescent="0.3">
      <c r="A85" s="1" t="s">
        <v>51</v>
      </c>
      <c r="B85">
        <v>25.6</v>
      </c>
    </row>
    <row r="86" spans="1:2" x14ac:dyDescent="0.3">
      <c r="A86" s="1" t="s">
        <v>52</v>
      </c>
      <c r="B86">
        <v>25.6</v>
      </c>
    </row>
    <row r="87" spans="1:2" x14ac:dyDescent="0.3">
      <c r="A87" s="1" t="s">
        <v>53</v>
      </c>
      <c r="B87">
        <v>25.6</v>
      </c>
    </row>
    <row r="88" spans="1:2" x14ac:dyDescent="0.3">
      <c r="A88" s="1" t="s">
        <v>54</v>
      </c>
      <c r="B88">
        <v>25.6</v>
      </c>
    </row>
    <row r="89" spans="1:2" x14ac:dyDescent="0.3">
      <c r="A89" s="1" t="s">
        <v>55</v>
      </c>
      <c r="B89">
        <v>25.6</v>
      </c>
    </row>
    <row r="90" spans="1:2" x14ac:dyDescent="0.3">
      <c r="A90" s="1" t="s">
        <v>56</v>
      </c>
      <c r="B90">
        <v>25.6</v>
      </c>
    </row>
    <row r="91" spans="1:2" x14ac:dyDescent="0.3">
      <c r="A91" s="1" t="s">
        <v>57</v>
      </c>
      <c r="B91">
        <v>88.85</v>
      </c>
    </row>
    <row r="92" spans="1:2" x14ac:dyDescent="0.3">
      <c r="A92" s="1" t="s">
        <v>58</v>
      </c>
      <c r="B92">
        <v>25.4</v>
      </c>
    </row>
    <row r="93" spans="1:2" x14ac:dyDescent="0.3">
      <c r="A93" s="1" t="s">
        <v>59</v>
      </c>
      <c r="B93">
        <v>25.4</v>
      </c>
    </row>
    <row r="94" spans="1:2" x14ac:dyDescent="0.3">
      <c r="A94" s="1" t="s">
        <v>60</v>
      </c>
      <c r="B94">
        <v>25.4</v>
      </c>
    </row>
    <row r="95" spans="1:2" x14ac:dyDescent="0.3">
      <c r="A95" s="1" t="s">
        <v>61</v>
      </c>
      <c r="B95">
        <v>25.7</v>
      </c>
    </row>
    <row r="96" spans="1:2" x14ac:dyDescent="0.3">
      <c r="A96" s="1" t="s">
        <v>62</v>
      </c>
      <c r="B96">
        <v>25.7</v>
      </c>
    </row>
    <row r="97" spans="1:2" x14ac:dyDescent="0.3">
      <c r="A97" s="1" t="s">
        <v>63</v>
      </c>
      <c r="B97">
        <v>25.7</v>
      </c>
    </row>
    <row r="98" spans="1:2" x14ac:dyDescent="0.3">
      <c r="A98" s="1" t="s">
        <v>64</v>
      </c>
      <c r="B98">
        <v>25.7</v>
      </c>
    </row>
    <row r="99" spans="1:2" x14ac:dyDescent="0.3">
      <c r="A99" s="1" t="s">
        <v>65</v>
      </c>
      <c r="B99">
        <v>25.7</v>
      </c>
    </row>
    <row r="100" spans="1:2" x14ac:dyDescent="0.3">
      <c r="A100" s="1" t="s">
        <v>66</v>
      </c>
      <c r="B100">
        <v>25.7</v>
      </c>
    </row>
    <row r="101" spans="1:2" x14ac:dyDescent="0.3">
      <c r="A101" s="1" t="s">
        <v>67</v>
      </c>
      <c r="B101">
        <v>25.7</v>
      </c>
    </row>
    <row r="102" spans="1:2" x14ac:dyDescent="0.3">
      <c r="A102" s="1" t="s">
        <v>68</v>
      </c>
      <c r="B102">
        <v>25.7</v>
      </c>
    </row>
    <row r="103" spans="1:2" x14ac:dyDescent="0.3">
      <c r="A103" s="1" t="s">
        <v>69</v>
      </c>
      <c r="B103">
        <v>25.7</v>
      </c>
    </row>
    <row r="104" spans="1:2" x14ac:dyDescent="0.3">
      <c r="A104" s="1" t="s">
        <v>70</v>
      </c>
      <c r="B104">
        <v>25.7</v>
      </c>
    </row>
    <row r="105" spans="1:2" x14ac:dyDescent="0.3">
      <c r="A105" s="1" t="s">
        <v>71</v>
      </c>
      <c r="B105">
        <v>25.7</v>
      </c>
    </row>
    <row r="106" spans="1:2" x14ac:dyDescent="0.3">
      <c r="A106" s="1" t="s">
        <v>72</v>
      </c>
      <c r="B106">
        <v>25.7</v>
      </c>
    </row>
    <row r="107" spans="1:2" x14ac:dyDescent="0.3">
      <c r="A107" s="1" t="s">
        <v>73</v>
      </c>
      <c r="B107">
        <v>25.7</v>
      </c>
    </row>
    <row r="108" spans="1:2" x14ac:dyDescent="0.3">
      <c r="A108" s="1" t="s">
        <v>2774</v>
      </c>
      <c r="B108">
        <v>25.7</v>
      </c>
    </row>
    <row r="109" spans="1:2" x14ac:dyDescent="0.3">
      <c r="A109" s="1" t="s">
        <v>2770</v>
      </c>
      <c r="B109">
        <v>25.7</v>
      </c>
    </row>
    <row r="110" spans="1:2" x14ac:dyDescent="0.3">
      <c r="A110" s="1" t="s">
        <v>75</v>
      </c>
      <c r="B110">
        <v>25.45</v>
      </c>
    </row>
    <row r="111" spans="1:2" x14ac:dyDescent="0.3">
      <c r="A111" s="1" t="s">
        <v>76</v>
      </c>
      <c r="B111">
        <v>25.8</v>
      </c>
    </row>
    <row r="112" spans="1:2" x14ac:dyDescent="0.3">
      <c r="A112" s="1" t="s">
        <v>77</v>
      </c>
      <c r="B112">
        <v>24.75</v>
      </c>
    </row>
    <row r="113" spans="1:2" x14ac:dyDescent="0.3">
      <c r="A113" s="1" t="s">
        <v>78</v>
      </c>
      <c r="B113">
        <v>24.75</v>
      </c>
    </row>
    <row r="114" spans="1:2" x14ac:dyDescent="0.3">
      <c r="A114" s="1" t="s">
        <v>79</v>
      </c>
      <c r="B114">
        <v>172.5</v>
      </c>
    </row>
    <row r="115" spans="1:2" x14ac:dyDescent="0.3">
      <c r="A115" s="1" t="s">
        <v>1521</v>
      </c>
      <c r="B115">
        <v>25.7</v>
      </c>
    </row>
    <row r="116" spans="1:2" x14ac:dyDescent="0.3">
      <c r="A116" s="1" t="s">
        <v>80</v>
      </c>
      <c r="B116">
        <v>169</v>
      </c>
    </row>
    <row r="117" spans="1:2" x14ac:dyDescent="0.3">
      <c r="A117" s="1" t="s">
        <v>81</v>
      </c>
      <c r="B117">
        <v>26.75</v>
      </c>
    </row>
    <row r="118" spans="1:2" x14ac:dyDescent="0.3">
      <c r="A118" s="1" t="s">
        <v>82</v>
      </c>
      <c r="B118">
        <v>26.75</v>
      </c>
    </row>
    <row r="119" spans="1:2" x14ac:dyDescent="0.3">
      <c r="A119" s="1" t="s">
        <v>83</v>
      </c>
      <c r="B119">
        <v>26.75</v>
      </c>
    </row>
    <row r="120" spans="1:2" x14ac:dyDescent="0.3">
      <c r="A120" s="1" t="s">
        <v>84</v>
      </c>
      <c r="B120">
        <v>26.75</v>
      </c>
    </row>
    <row r="121" spans="1:2" x14ac:dyDescent="0.3">
      <c r="A121" s="1" t="s">
        <v>85</v>
      </c>
      <c r="B121">
        <v>26.75</v>
      </c>
    </row>
    <row r="122" spans="1:2" x14ac:dyDescent="0.3">
      <c r="A122" s="1" t="s">
        <v>86</v>
      </c>
      <c r="B122">
        <v>26.75</v>
      </c>
    </row>
    <row r="123" spans="1:2" x14ac:dyDescent="0.3">
      <c r="A123" s="1" t="s">
        <v>87</v>
      </c>
      <c r="B123">
        <v>25.6</v>
      </c>
    </row>
    <row r="124" spans="1:2" x14ac:dyDescent="0.3">
      <c r="A124" s="1" t="s">
        <v>1522</v>
      </c>
      <c r="B124">
        <v>140.5</v>
      </c>
    </row>
    <row r="125" spans="1:2" x14ac:dyDescent="0.3">
      <c r="A125" s="1" t="s">
        <v>88</v>
      </c>
      <c r="B125">
        <v>25.6</v>
      </c>
    </row>
    <row r="126" spans="1:2" x14ac:dyDescent="0.3">
      <c r="A126" s="1" t="s">
        <v>89</v>
      </c>
      <c r="B126">
        <v>26.65</v>
      </c>
    </row>
    <row r="127" spans="1:2" x14ac:dyDescent="0.3">
      <c r="A127" s="1" t="s">
        <v>90</v>
      </c>
      <c r="B127">
        <v>25.65</v>
      </c>
    </row>
    <row r="128" spans="1:2" x14ac:dyDescent="0.3">
      <c r="A128" s="1" t="s">
        <v>91</v>
      </c>
      <c r="B128">
        <v>26.4</v>
      </c>
    </row>
    <row r="129" spans="1:2" x14ac:dyDescent="0.3">
      <c r="A129" s="1" t="s">
        <v>92</v>
      </c>
      <c r="B129">
        <v>26.4</v>
      </c>
    </row>
    <row r="130" spans="1:2" x14ac:dyDescent="0.3">
      <c r="A130" s="1" t="s">
        <v>93</v>
      </c>
      <c r="B130">
        <v>26.4</v>
      </c>
    </row>
    <row r="131" spans="1:2" x14ac:dyDescent="0.3">
      <c r="A131" s="1" t="s">
        <v>94</v>
      </c>
      <c r="B131">
        <v>26.4</v>
      </c>
    </row>
    <row r="132" spans="1:2" x14ac:dyDescent="0.3">
      <c r="A132" s="1" t="s">
        <v>95</v>
      </c>
      <c r="B132">
        <v>25.45</v>
      </c>
    </row>
    <row r="133" spans="1:2" x14ac:dyDescent="0.3">
      <c r="A133" s="1" t="s">
        <v>96</v>
      </c>
      <c r="B133">
        <v>25.45</v>
      </c>
    </row>
    <row r="134" spans="1:2" x14ac:dyDescent="0.3">
      <c r="A134" s="1" t="s">
        <v>97</v>
      </c>
      <c r="B134">
        <v>23.85</v>
      </c>
    </row>
    <row r="135" spans="1:2" x14ac:dyDescent="0.3">
      <c r="A135" s="1" t="s">
        <v>98</v>
      </c>
      <c r="B135">
        <v>23.85</v>
      </c>
    </row>
    <row r="136" spans="1:2" x14ac:dyDescent="0.3">
      <c r="A136" s="1" t="s">
        <v>99</v>
      </c>
      <c r="B136">
        <v>23.85</v>
      </c>
    </row>
    <row r="137" spans="1:2" x14ac:dyDescent="0.3">
      <c r="A137" s="1" t="s">
        <v>100</v>
      </c>
      <c r="B137">
        <v>23.85</v>
      </c>
    </row>
    <row r="138" spans="1:2" x14ac:dyDescent="0.3">
      <c r="A138" s="1" t="s">
        <v>101</v>
      </c>
      <c r="B138">
        <v>23.85</v>
      </c>
    </row>
    <row r="139" spans="1:2" x14ac:dyDescent="0.3">
      <c r="A139" s="1" t="s">
        <v>102</v>
      </c>
      <c r="B139">
        <v>23.85</v>
      </c>
    </row>
    <row r="140" spans="1:2" x14ac:dyDescent="0.3">
      <c r="A140" s="1" t="s">
        <v>103</v>
      </c>
      <c r="B140">
        <v>23.85</v>
      </c>
    </row>
    <row r="141" spans="1:2" x14ac:dyDescent="0.3">
      <c r="A141" s="1" t="s">
        <v>104</v>
      </c>
      <c r="B141">
        <v>23.6</v>
      </c>
    </row>
    <row r="142" spans="1:2" x14ac:dyDescent="0.3">
      <c r="A142" s="1" t="s">
        <v>105</v>
      </c>
      <c r="B142">
        <v>23.6</v>
      </c>
    </row>
    <row r="143" spans="1:2" x14ac:dyDescent="0.3">
      <c r="A143" s="1" t="s">
        <v>106</v>
      </c>
      <c r="B143">
        <v>23.6</v>
      </c>
    </row>
    <row r="144" spans="1:2" x14ac:dyDescent="0.3">
      <c r="A144" s="1" t="s">
        <v>107</v>
      </c>
      <c r="B144">
        <v>23.7</v>
      </c>
    </row>
    <row r="145" spans="1:2" x14ac:dyDescent="0.3">
      <c r="A145" s="1" t="s">
        <v>108</v>
      </c>
      <c r="B145">
        <v>23.7</v>
      </c>
    </row>
    <row r="146" spans="1:2" x14ac:dyDescent="0.3">
      <c r="A146" s="1" t="s">
        <v>109</v>
      </c>
      <c r="B146">
        <v>23.7</v>
      </c>
    </row>
    <row r="147" spans="1:2" x14ac:dyDescent="0.3">
      <c r="A147" s="1" t="s">
        <v>110</v>
      </c>
      <c r="B147">
        <v>25</v>
      </c>
    </row>
    <row r="148" spans="1:2" x14ac:dyDescent="0.3">
      <c r="A148" s="1" t="s">
        <v>111</v>
      </c>
      <c r="B148">
        <v>25</v>
      </c>
    </row>
    <row r="149" spans="1:2" x14ac:dyDescent="0.3">
      <c r="A149" s="1" t="s">
        <v>112</v>
      </c>
      <c r="B149">
        <v>25</v>
      </c>
    </row>
    <row r="150" spans="1:2" x14ac:dyDescent="0.3">
      <c r="A150" s="1" t="s">
        <v>113</v>
      </c>
      <c r="B150">
        <v>25</v>
      </c>
    </row>
    <row r="151" spans="1:2" x14ac:dyDescent="0.3">
      <c r="A151" s="1" t="s">
        <v>114</v>
      </c>
      <c r="B151">
        <v>25.1</v>
      </c>
    </row>
    <row r="152" spans="1:2" x14ac:dyDescent="0.3">
      <c r="A152" s="1" t="s">
        <v>115</v>
      </c>
      <c r="B152">
        <v>28.15</v>
      </c>
    </row>
    <row r="153" spans="1:2" x14ac:dyDescent="0.3">
      <c r="A153" s="1" t="s">
        <v>116</v>
      </c>
      <c r="B153">
        <v>28.15</v>
      </c>
    </row>
    <row r="154" spans="1:2" x14ac:dyDescent="0.3">
      <c r="A154" s="1" t="s">
        <v>117</v>
      </c>
      <c r="B154">
        <v>24.45</v>
      </c>
    </row>
    <row r="155" spans="1:2" x14ac:dyDescent="0.3">
      <c r="A155" s="1" t="s">
        <v>118</v>
      </c>
      <c r="B155">
        <v>24.15</v>
      </c>
    </row>
    <row r="156" spans="1:2" x14ac:dyDescent="0.3">
      <c r="A156" s="1" t="s">
        <v>119</v>
      </c>
      <c r="B156">
        <v>24.15</v>
      </c>
    </row>
    <row r="157" spans="1:2" x14ac:dyDescent="0.3">
      <c r="A157" s="1" t="s">
        <v>120</v>
      </c>
      <c r="B157">
        <v>23.6</v>
      </c>
    </row>
    <row r="158" spans="1:2" x14ac:dyDescent="0.3">
      <c r="A158" s="1" t="s">
        <v>121</v>
      </c>
      <c r="B158">
        <v>23.6</v>
      </c>
    </row>
    <row r="159" spans="1:2" x14ac:dyDescent="0.3">
      <c r="A159" s="1" t="s">
        <v>122</v>
      </c>
      <c r="B159">
        <v>23.6</v>
      </c>
    </row>
    <row r="160" spans="1:2" x14ac:dyDescent="0.3">
      <c r="A160" s="1" t="s">
        <v>123</v>
      </c>
      <c r="B160">
        <v>23.6</v>
      </c>
    </row>
    <row r="161" spans="1:2" x14ac:dyDescent="0.3">
      <c r="A161" s="1" t="s">
        <v>124</v>
      </c>
      <c r="B161">
        <v>23.65</v>
      </c>
    </row>
    <row r="162" spans="1:2" x14ac:dyDescent="0.3">
      <c r="A162" s="1" t="s">
        <v>125</v>
      </c>
      <c r="B162">
        <v>23.65</v>
      </c>
    </row>
    <row r="163" spans="1:2" x14ac:dyDescent="0.3">
      <c r="A163" s="1" t="s">
        <v>126</v>
      </c>
      <c r="B163">
        <v>23.6</v>
      </c>
    </row>
    <row r="164" spans="1:2" x14ac:dyDescent="0.3">
      <c r="A164" s="1" t="s">
        <v>127</v>
      </c>
      <c r="B164">
        <v>25.1</v>
      </c>
    </row>
    <row r="165" spans="1:2" x14ac:dyDescent="0.3">
      <c r="A165" s="1" t="s">
        <v>128</v>
      </c>
      <c r="B165">
        <v>24.65</v>
      </c>
    </row>
    <row r="166" spans="1:2" x14ac:dyDescent="0.3">
      <c r="A166" s="1" t="s">
        <v>129</v>
      </c>
      <c r="B166">
        <v>25.5</v>
      </c>
    </row>
    <row r="167" spans="1:2" x14ac:dyDescent="0.3">
      <c r="A167" s="1" t="s">
        <v>130</v>
      </c>
      <c r="B167">
        <v>23.5</v>
      </c>
    </row>
    <row r="168" spans="1:2" x14ac:dyDescent="0.3">
      <c r="A168" s="1" t="s">
        <v>131</v>
      </c>
      <c r="B168">
        <v>23.5</v>
      </c>
    </row>
    <row r="169" spans="1:2" x14ac:dyDescent="0.3">
      <c r="A169" s="1" t="s">
        <v>132</v>
      </c>
      <c r="B169">
        <v>23.7</v>
      </c>
    </row>
    <row r="170" spans="1:2" x14ac:dyDescent="0.3">
      <c r="A170" s="1" t="s">
        <v>133</v>
      </c>
      <c r="B170">
        <v>23.7</v>
      </c>
    </row>
    <row r="171" spans="1:2" x14ac:dyDescent="0.3">
      <c r="A171" s="1" t="s">
        <v>134</v>
      </c>
      <c r="B171">
        <v>23.7</v>
      </c>
    </row>
    <row r="172" spans="1:2" x14ac:dyDescent="0.3">
      <c r="A172" s="1" t="s">
        <v>135</v>
      </c>
      <c r="B172">
        <v>24.35</v>
      </c>
    </row>
    <row r="173" spans="1:2" x14ac:dyDescent="0.3">
      <c r="A173" s="1" t="s">
        <v>136</v>
      </c>
      <c r="B173">
        <v>24.35</v>
      </c>
    </row>
    <row r="174" spans="1:2" x14ac:dyDescent="0.3">
      <c r="A174" s="1" t="s">
        <v>137</v>
      </c>
      <c r="B174">
        <v>24.35</v>
      </c>
    </row>
    <row r="175" spans="1:2" x14ac:dyDescent="0.3">
      <c r="A175" s="1" t="s">
        <v>138</v>
      </c>
      <c r="B175">
        <v>24.35</v>
      </c>
    </row>
    <row r="176" spans="1:2" x14ac:dyDescent="0.3">
      <c r="A176" s="1" t="s">
        <v>139</v>
      </c>
      <c r="B176">
        <v>24.35</v>
      </c>
    </row>
    <row r="177" spans="1:2" x14ac:dyDescent="0.3">
      <c r="A177" s="1" t="s">
        <v>140</v>
      </c>
      <c r="B177">
        <v>24.35</v>
      </c>
    </row>
    <row r="178" spans="1:2" x14ac:dyDescent="0.3">
      <c r="A178" s="1" t="s">
        <v>141</v>
      </c>
      <c r="B178">
        <v>24.35</v>
      </c>
    </row>
    <row r="179" spans="1:2" x14ac:dyDescent="0.3">
      <c r="A179" s="1" t="s">
        <v>142</v>
      </c>
      <c r="B179">
        <v>24.6</v>
      </c>
    </row>
    <row r="180" spans="1:2" x14ac:dyDescent="0.3">
      <c r="A180" s="1" t="s">
        <v>143</v>
      </c>
      <c r="B180">
        <v>24.6</v>
      </c>
    </row>
    <row r="181" spans="1:2" x14ac:dyDescent="0.3">
      <c r="A181" s="1" t="s">
        <v>144</v>
      </c>
      <c r="B181">
        <v>24.6</v>
      </c>
    </row>
    <row r="182" spans="1:2" x14ac:dyDescent="0.3">
      <c r="A182" s="1" t="s">
        <v>145</v>
      </c>
      <c r="B182">
        <v>24.6</v>
      </c>
    </row>
    <row r="183" spans="1:2" x14ac:dyDescent="0.3">
      <c r="A183" s="1" t="s">
        <v>146</v>
      </c>
      <c r="B183">
        <v>24.6</v>
      </c>
    </row>
    <row r="184" spans="1:2" x14ac:dyDescent="0.3">
      <c r="A184" s="1" t="s">
        <v>147</v>
      </c>
      <c r="B184">
        <v>24.6</v>
      </c>
    </row>
    <row r="185" spans="1:2" x14ac:dyDescent="0.3">
      <c r="A185" s="1" t="s">
        <v>148</v>
      </c>
      <c r="B185">
        <v>24.5</v>
      </c>
    </row>
    <row r="186" spans="1:2" x14ac:dyDescent="0.3">
      <c r="A186" s="1" t="s">
        <v>149</v>
      </c>
      <c r="B186">
        <v>24.5</v>
      </c>
    </row>
    <row r="187" spans="1:2" x14ac:dyDescent="0.3">
      <c r="A187" s="1" t="s">
        <v>150</v>
      </c>
      <c r="B187">
        <v>24.5</v>
      </c>
    </row>
    <row r="188" spans="1:2" x14ac:dyDescent="0.3">
      <c r="A188" s="1" t="s">
        <v>151</v>
      </c>
      <c r="B188">
        <v>24.5</v>
      </c>
    </row>
    <row r="189" spans="1:2" x14ac:dyDescent="0.3">
      <c r="A189" s="1" t="s">
        <v>152</v>
      </c>
      <c r="B189">
        <v>24.5</v>
      </c>
    </row>
    <row r="190" spans="1:2" x14ac:dyDescent="0.3">
      <c r="A190" s="1" t="s">
        <v>153</v>
      </c>
      <c r="B190">
        <v>24.5</v>
      </c>
    </row>
    <row r="191" spans="1:2" x14ac:dyDescent="0.3">
      <c r="A191" s="1" t="s">
        <v>154</v>
      </c>
      <c r="B191">
        <v>24.5</v>
      </c>
    </row>
    <row r="192" spans="1:2" x14ac:dyDescent="0.3">
      <c r="A192" s="1" t="s">
        <v>155</v>
      </c>
      <c r="B192">
        <v>24.3</v>
      </c>
    </row>
    <row r="193" spans="1:2" x14ac:dyDescent="0.3">
      <c r="A193" s="1" t="s">
        <v>156</v>
      </c>
      <c r="B193">
        <v>24.35</v>
      </c>
    </row>
    <row r="194" spans="1:2" x14ac:dyDescent="0.3">
      <c r="A194" s="1" t="s">
        <v>157</v>
      </c>
      <c r="B194">
        <v>24.25</v>
      </c>
    </row>
    <row r="195" spans="1:2" x14ac:dyDescent="0.3">
      <c r="A195" s="1" t="s">
        <v>158</v>
      </c>
      <c r="B195">
        <v>24.5</v>
      </c>
    </row>
    <row r="196" spans="1:2" x14ac:dyDescent="0.3">
      <c r="A196" s="1" t="s">
        <v>159</v>
      </c>
      <c r="B196">
        <v>24.5</v>
      </c>
    </row>
    <row r="197" spans="1:2" x14ac:dyDescent="0.3">
      <c r="A197" s="1" t="s">
        <v>1523</v>
      </c>
      <c r="B197">
        <v>24.5</v>
      </c>
    </row>
    <row r="198" spans="1:2" x14ac:dyDescent="0.3">
      <c r="A198" s="1" t="s">
        <v>160</v>
      </c>
      <c r="B198">
        <v>24.95</v>
      </c>
    </row>
    <row r="199" spans="1:2" x14ac:dyDescent="0.3">
      <c r="A199" s="1" t="s">
        <v>161</v>
      </c>
      <c r="B199">
        <v>24.4</v>
      </c>
    </row>
    <row r="200" spans="1:2" x14ac:dyDescent="0.3">
      <c r="A200" s="1" t="s">
        <v>162</v>
      </c>
      <c r="B200">
        <v>24.4</v>
      </c>
    </row>
    <row r="201" spans="1:2" x14ac:dyDescent="0.3">
      <c r="A201" s="1" t="s">
        <v>163</v>
      </c>
      <c r="B201">
        <v>24.4</v>
      </c>
    </row>
    <row r="202" spans="1:2" x14ac:dyDescent="0.3">
      <c r="A202" s="1" t="s">
        <v>164</v>
      </c>
      <c r="B202">
        <v>24.4</v>
      </c>
    </row>
    <row r="203" spans="1:2" x14ac:dyDescent="0.3">
      <c r="A203" s="1" t="s">
        <v>165</v>
      </c>
      <c r="B203">
        <v>24.4</v>
      </c>
    </row>
    <row r="204" spans="1:2" x14ac:dyDescent="0.3">
      <c r="A204" s="1" t="s">
        <v>166</v>
      </c>
      <c r="B204">
        <v>24.4</v>
      </c>
    </row>
    <row r="205" spans="1:2" x14ac:dyDescent="0.3">
      <c r="A205" s="1" t="s">
        <v>167</v>
      </c>
      <c r="B205">
        <v>25.3</v>
      </c>
    </row>
    <row r="206" spans="1:2" x14ac:dyDescent="0.3">
      <c r="A206" s="1" t="s">
        <v>168</v>
      </c>
      <c r="B206">
        <v>24</v>
      </c>
    </row>
    <row r="207" spans="1:2" x14ac:dyDescent="0.3">
      <c r="A207" s="1" t="s">
        <v>169</v>
      </c>
      <c r="B207">
        <v>24</v>
      </c>
    </row>
    <row r="208" spans="1:2" x14ac:dyDescent="0.3">
      <c r="A208" s="1" t="s">
        <v>170</v>
      </c>
      <c r="B208">
        <v>24</v>
      </c>
    </row>
    <row r="209" spans="1:2" x14ac:dyDescent="0.3">
      <c r="A209" s="1" t="s">
        <v>171</v>
      </c>
      <c r="B209">
        <v>24.25</v>
      </c>
    </row>
    <row r="210" spans="1:2" x14ac:dyDescent="0.3">
      <c r="A210" s="1" t="s">
        <v>172</v>
      </c>
      <c r="B210">
        <v>24.25</v>
      </c>
    </row>
    <row r="211" spans="1:2" x14ac:dyDescent="0.3">
      <c r="A211" s="1" t="s">
        <v>173</v>
      </c>
      <c r="B211">
        <v>24.25</v>
      </c>
    </row>
    <row r="212" spans="1:2" x14ac:dyDescent="0.3">
      <c r="A212" s="1" t="s">
        <v>174</v>
      </c>
      <c r="B212">
        <v>24.25</v>
      </c>
    </row>
    <row r="213" spans="1:2" x14ac:dyDescent="0.3">
      <c r="A213" s="1" t="s">
        <v>175</v>
      </c>
      <c r="B213">
        <v>24.25</v>
      </c>
    </row>
    <row r="214" spans="1:2" x14ac:dyDescent="0.3">
      <c r="A214" s="1" t="s">
        <v>176</v>
      </c>
      <c r="B214">
        <v>24.25</v>
      </c>
    </row>
    <row r="215" spans="1:2" x14ac:dyDescent="0.3">
      <c r="A215" s="1" t="s">
        <v>177</v>
      </c>
      <c r="B215">
        <v>24.25</v>
      </c>
    </row>
    <row r="216" spans="1:2" x14ac:dyDescent="0.3">
      <c r="A216" s="1" t="s">
        <v>178</v>
      </c>
      <c r="B216">
        <v>24.7</v>
      </c>
    </row>
    <row r="217" spans="1:2" x14ac:dyDescent="0.3">
      <c r="A217" s="1" t="s">
        <v>179</v>
      </c>
      <c r="B217">
        <v>24.7</v>
      </c>
    </row>
    <row r="218" spans="1:2" x14ac:dyDescent="0.3">
      <c r="A218" s="1" t="s">
        <v>180</v>
      </c>
      <c r="B218">
        <v>24.7</v>
      </c>
    </row>
    <row r="219" spans="1:2" x14ac:dyDescent="0.3">
      <c r="A219" s="1" t="s">
        <v>181</v>
      </c>
      <c r="B219">
        <v>24.7</v>
      </c>
    </row>
    <row r="220" spans="1:2" x14ac:dyDescent="0.3">
      <c r="A220" s="1" t="s">
        <v>182</v>
      </c>
      <c r="B220">
        <v>24.1</v>
      </c>
    </row>
    <row r="221" spans="1:2" x14ac:dyDescent="0.3">
      <c r="A221" s="1" t="s">
        <v>183</v>
      </c>
      <c r="B221">
        <v>24.1</v>
      </c>
    </row>
    <row r="222" spans="1:2" x14ac:dyDescent="0.3">
      <c r="A222" s="1" t="s">
        <v>184</v>
      </c>
      <c r="B222">
        <v>24.1</v>
      </c>
    </row>
    <row r="223" spans="1:2" x14ac:dyDescent="0.3">
      <c r="A223" s="1" t="s">
        <v>185</v>
      </c>
      <c r="B223">
        <v>24.1</v>
      </c>
    </row>
    <row r="224" spans="1:2" x14ac:dyDescent="0.3">
      <c r="A224" s="1" t="s">
        <v>186</v>
      </c>
      <c r="B224">
        <v>24.1</v>
      </c>
    </row>
    <row r="225" spans="1:2" x14ac:dyDescent="0.3">
      <c r="A225" s="1" t="s">
        <v>187</v>
      </c>
      <c r="B225">
        <v>24.1</v>
      </c>
    </row>
    <row r="226" spans="1:2" x14ac:dyDescent="0.3">
      <c r="A226" s="1" t="s">
        <v>188</v>
      </c>
      <c r="B226">
        <v>23.65</v>
      </c>
    </row>
    <row r="227" spans="1:2" x14ac:dyDescent="0.3">
      <c r="A227" s="1" t="s">
        <v>189</v>
      </c>
      <c r="B227">
        <v>23.65</v>
      </c>
    </row>
    <row r="228" spans="1:2" x14ac:dyDescent="0.3">
      <c r="A228" s="1" t="s">
        <v>190</v>
      </c>
      <c r="B228">
        <v>23.65</v>
      </c>
    </row>
    <row r="229" spans="1:2" x14ac:dyDescent="0.3">
      <c r="A229" s="1" t="s">
        <v>191</v>
      </c>
      <c r="B229">
        <v>23.65</v>
      </c>
    </row>
    <row r="230" spans="1:2" x14ac:dyDescent="0.3">
      <c r="A230" s="1" t="s">
        <v>192</v>
      </c>
      <c r="B230">
        <v>23.65</v>
      </c>
    </row>
    <row r="231" spans="1:2" x14ac:dyDescent="0.3">
      <c r="A231" s="1" t="s">
        <v>193</v>
      </c>
      <c r="B231">
        <v>23.65</v>
      </c>
    </row>
    <row r="232" spans="1:2" x14ac:dyDescent="0.3">
      <c r="A232" s="1" t="s">
        <v>194</v>
      </c>
      <c r="B232">
        <v>23.85</v>
      </c>
    </row>
    <row r="233" spans="1:2" x14ac:dyDescent="0.3">
      <c r="A233" s="1" t="s">
        <v>195</v>
      </c>
      <c r="B233">
        <v>23.85</v>
      </c>
    </row>
    <row r="234" spans="1:2" x14ac:dyDescent="0.3">
      <c r="A234" s="1" t="s">
        <v>196</v>
      </c>
      <c r="B234">
        <v>23.85</v>
      </c>
    </row>
    <row r="235" spans="1:2" x14ac:dyDescent="0.3">
      <c r="A235" s="1" t="s">
        <v>197</v>
      </c>
      <c r="B235">
        <v>23.85</v>
      </c>
    </row>
    <row r="236" spans="1:2" x14ac:dyDescent="0.3">
      <c r="A236" s="1" t="s">
        <v>198</v>
      </c>
      <c r="B236">
        <v>23.9</v>
      </c>
    </row>
    <row r="237" spans="1:2" x14ac:dyDescent="0.3">
      <c r="A237" s="1" t="s">
        <v>199</v>
      </c>
      <c r="B237">
        <v>23.9</v>
      </c>
    </row>
    <row r="238" spans="1:2" x14ac:dyDescent="0.3">
      <c r="A238" s="1" t="s">
        <v>200</v>
      </c>
      <c r="B238">
        <v>23.9</v>
      </c>
    </row>
    <row r="239" spans="1:2" x14ac:dyDescent="0.3">
      <c r="A239" s="1" t="s">
        <v>201</v>
      </c>
      <c r="B239">
        <v>24.15</v>
      </c>
    </row>
    <row r="240" spans="1:2" x14ac:dyDescent="0.3">
      <c r="A240" s="1" t="s">
        <v>202</v>
      </c>
      <c r="B240">
        <v>23.6</v>
      </c>
    </row>
    <row r="241" spans="1:2" x14ac:dyDescent="0.3">
      <c r="A241" s="1" t="s">
        <v>203</v>
      </c>
      <c r="B241">
        <v>23.6</v>
      </c>
    </row>
    <row r="242" spans="1:2" x14ac:dyDescent="0.3">
      <c r="A242" s="1" t="s">
        <v>204</v>
      </c>
      <c r="B242">
        <v>23.6</v>
      </c>
    </row>
    <row r="243" spans="1:2" x14ac:dyDescent="0.3">
      <c r="A243" s="1" t="s">
        <v>205</v>
      </c>
      <c r="B243">
        <v>23.6</v>
      </c>
    </row>
    <row r="244" spans="1:2" x14ac:dyDescent="0.3">
      <c r="A244" s="1" t="s">
        <v>206</v>
      </c>
      <c r="B244">
        <v>23.6</v>
      </c>
    </row>
    <row r="245" spans="1:2" x14ac:dyDescent="0.3">
      <c r="A245" s="1" t="s">
        <v>207</v>
      </c>
      <c r="B245">
        <v>23.65</v>
      </c>
    </row>
    <row r="246" spans="1:2" x14ac:dyDescent="0.3">
      <c r="A246" s="1" t="s">
        <v>208</v>
      </c>
      <c r="B246">
        <v>23.65</v>
      </c>
    </row>
    <row r="247" spans="1:2" x14ac:dyDescent="0.3">
      <c r="A247" s="1" t="s">
        <v>209</v>
      </c>
      <c r="B247">
        <v>23.65</v>
      </c>
    </row>
    <row r="248" spans="1:2" x14ac:dyDescent="0.3">
      <c r="A248" s="1" t="s">
        <v>210</v>
      </c>
      <c r="B248">
        <v>23.65</v>
      </c>
    </row>
    <row r="249" spans="1:2" x14ac:dyDescent="0.3">
      <c r="A249" s="1" t="s">
        <v>211</v>
      </c>
      <c r="B249">
        <v>23.55</v>
      </c>
    </row>
    <row r="250" spans="1:2" x14ac:dyDescent="0.3">
      <c r="A250" s="1" t="s">
        <v>212</v>
      </c>
      <c r="B250">
        <v>23.55</v>
      </c>
    </row>
    <row r="251" spans="1:2" x14ac:dyDescent="0.3">
      <c r="A251" s="1" t="s">
        <v>213</v>
      </c>
      <c r="B251">
        <v>24.1</v>
      </c>
    </row>
    <row r="252" spans="1:2" x14ac:dyDescent="0.3">
      <c r="A252" s="1" t="s">
        <v>214</v>
      </c>
      <c r="B252">
        <v>24.1</v>
      </c>
    </row>
    <row r="253" spans="1:2" x14ac:dyDescent="0.3">
      <c r="A253" s="1" t="s">
        <v>215</v>
      </c>
      <c r="B253">
        <v>24.1</v>
      </c>
    </row>
    <row r="254" spans="1:2" x14ac:dyDescent="0.3">
      <c r="A254" s="1" t="s">
        <v>216</v>
      </c>
      <c r="B254">
        <v>24.1</v>
      </c>
    </row>
    <row r="255" spans="1:2" x14ac:dyDescent="0.3">
      <c r="A255" s="1" t="s">
        <v>217</v>
      </c>
      <c r="B255">
        <v>24.1</v>
      </c>
    </row>
    <row r="256" spans="1:2" x14ac:dyDescent="0.3">
      <c r="A256" s="1" t="s">
        <v>218</v>
      </c>
      <c r="B256">
        <v>24.1</v>
      </c>
    </row>
    <row r="257" spans="1:2" x14ac:dyDescent="0.3">
      <c r="A257" s="1" t="s">
        <v>219</v>
      </c>
      <c r="B257">
        <v>24.1</v>
      </c>
    </row>
    <row r="258" spans="1:2" x14ac:dyDescent="0.3">
      <c r="A258" s="1" t="s">
        <v>220</v>
      </c>
      <c r="B258">
        <v>24.1</v>
      </c>
    </row>
    <row r="259" spans="1:2" x14ac:dyDescent="0.3">
      <c r="A259" s="1" t="s">
        <v>221</v>
      </c>
      <c r="B259">
        <v>24.1</v>
      </c>
    </row>
    <row r="260" spans="1:2" x14ac:dyDescent="0.3">
      <c r="A260" s="1" t="s">
        <v>222</v>
      </c>
      <c r="B260">
        <v>23.7</v>
      </c>
    </row>
    <row r="261" spans="1:2" x14ac:dyDescent="0.3">
      <c r="A261" s="1" t="s">
        <v>223</v>
      </c>
      <c r="B261">
        <v>23.7</v>
      </c>
    </row>
    <row r="262" spans="1:2" x14ac:dyDescent="0.3">
      <c r="A262" s="1" t="s">
        <v>224</v>
      </c>
      <c r="B262">
        <v>23.7</v>
      </c>
    </row>
    <row r="263" spans="1:2" x14ac:dyDescent="0.3">
      <c r="A263" s="1" t="s">
        <v>225</v>
      </c>
      <c r="B263">
        <v>23.7</v>
      </c>
    </row>
    <row r="264" spans="1:2" x14ac:dyDescent="0.3">
      <c r="A264" s="1" t="s">
        <v>226</v>
      </c>
      <c r="B264">
        <v>23.7</v>
      </c>
    </row>
    <row r="265" spans="1:2" x14ac:dyDescent="0.3">
      <c r="A265" s="1" t="s">
        <v>227</v>
      </c>
      <c r="B265">
        <v>23.7</v>
      </c>
    </row>
    <row r="266" spans="1:2" x14ac:dyDescent="0.3">
      <c r="A266" s="1" t="s">
        <v>228</v>
      </c>
      <c r="B266">
        <v>23.7</v>
      </c>
    </row>
    <row r="267" spans="1:2" x14ac:dyDescent="0.3">
      <c r="A267" s="1" t="s">
        <v>229</v>
      </c>
      <c r="B267">
        <v>23.7</v>
      </c>
    </row>
    <row r="268" spans="1:2" x14ac:dyDescent="0.3">
      <c r="A268" s="1" t="s">
        <v>230</v>
      </c>
      <c r="B268">
        <v>23.7</v>
      </c>
    </row>
    <row r="269" spans="1:2" x14ac:dyDescent="0.3">
      <c r="A269" s="1" t="s">
        <v>231</v>
      </c>
      <c r="B269">
        <v>46.15</v>
      </c>
    </row>
    <row r="270" spans="1:2" x14ac:dyDescent="0.3">
      <c r="A270" s="1" t="s">
        <v>232</v>
      </c>
      <c r="B270">
        <v>45.5</v>
      </c>
    </row>
    <row r="271" spans="1:2" x14ac:dyDescent="0.3">
      <c r="A271" s="1" t="s">
        <v>233</v>
      </c>
      <c r="B271">
        <v>23.7</v>
      </c>
    </row>
    <row r="272" spans="1:2" x14ac:dyDescent="0.3">
      <c r="A272" s="1" t="s">
        <v>234</v>
      </c>
      <c r="B272">
        <v>23.7</v>
      </c>
    </row>
    <row r="273" spans="1:2" x14ac:dyDescent="0.3">
      <c r="A273" s="1" t="s">
        <v>235</v>
      </c>
      <c r="B273">
        <v>24</v>
      </c>
    </row>
    <row r="274" spans="1:2" x14ac:dyDescent="0.3">
      <c r="A274" s="1" t="s">
        <v>236</v>
      </c>
      <c r="B274">
        <v>24</v>
      </c>
    </row>
    <row r="275" spans="1:2" x14ac:dyDescent="0.3">
      <c r="A275" s="1" t="s">
        <v>237</v>
      </c>
      <c r="B275">
        <v>24</v>
      </c>
    </row>
    <row r="276" spans="1:2" x14ac:dyDescent="0.3">
      <c r="A276" s="1" t="s">
        <v>238</v>
      </c>
      <c r="B276">
        <v>24</v>
      </c>
    </row>
    <row r="277" spans="1:2" x14ac:dyDescent="0.3">
      <c r="A277" s="1" t="s">
        <v>239</v>
      </c>
      <c r="B277">
        <v>46</v>
      </c>
    </row>
    <row r="278" spans="1:2" x14ac:dyDescent="0.3">
      <c r="A278" s="1" t="s">
        <v>240</v>
      </c>
      <c r="B278">
        <v>46.55</v>
      </c>
    </row>
    <row r="279" spans="1:2" x14ac:dyDescent="0.3">
      <c r="A279" s="1" t="s">
        <v>241</v>
      </c>
      <c r="B279">
        <v>46.55</v>
      </c>
    </row>
    <row r="280" spans="1:2" x14ac:dyDescent="0.3">
      <c r="A280" s="1" t="s">
        <v>242</v>
      </c>
      <c r="B280">
        <v>23.7</v>
      </c>
    </row>
    <row r="281" spans="1:2" x14ac:dyDescent="0.3">
      <c r="A281" s="1" t="s">
        <v>243</v>
      </c>
      <c r="B281">
        <v>23.7</v>
      </c>
    </row>
    <row r="282" spans="1:2" x14ac:dyDescent="0.3">
      <c r="A282" s="1" t="s">
        <v>244</v>
      </c>
      <c r="B282">
        <v>48.05</v>
      </c>
    </row>
    <row r="283" spans="1:2" x14ac:dyDescent="0.3">
      <c r="A283" s="1" t="s">
        <v>1524</v>
      </c>
      <c r="B283">
        <v>48.05</v>
      </c>
    </row>
    <row r="284" spans="1:2" x14ac:dyDescent="0.3">
      <c r="A284" s="1" t="s">
        <v>1525</v>
      </c>
      <c r="B284">
        <v>46.8</v>
      </c>
    </row>
    <row r="285" spans="1:2" x14ac:dyDescent="0.3">
      <c r="A285" s="1" t="s">
        <v>245</v>
      </c>
      <c r="B285">
        <v>46.8</v>
      </c>
    </row>
    <row r="286" spans="1:2" x14ac:dyDescent="0.3">
      <c r="A286" s="1" t="s">
        <v>246</v>
      </c>
      <c r="B286">
        <v>46.75</v>
      </c>
    </row>
    <row r="287" spans="1:2" x14ac:dyDescent="0.3">
      <c r="A287" s="1" t="s">
        <v>1526</v>
      </c>
      <c r="B287">
        <v>46.75</v>
      </c>
    </row>
    <row r="288" spans="1:2" x14ac:dyDescent="0.3">
      <c r="A288" s="1" t="s">
        <v>247</v>
      </c>
      <c r="B288">
        <v>47.4</v>
      </c>
    </row>
    <row r="289" spans="1:2" x14ac:dyDescent="0.3">
      <c r="A289" s="1" t="s">
        <v>248</v>
      </c>
      <c r="B289">
        <v>47.9</v>
      </c>
    </row>
    <row r="290" spans="1:2" x14ac:dyDescent="0.3">
      <c r="A290" s="1" t="s">
        <v>249</v>
      </c>
      <c r="B290">
        <v>47.95</v>
      </c>
    </row>
    <row r="291" spans="1:2" x14ac:dyDescent="0.3">
      <c r="A291" s="1" t="s">
        <v>250</v>
      </c>
      <c r="B291">
        <v>47.95</v>
      </c>
    </row>
    <row r="292" spans="1:2" x14ac:dyDescent="0.3">
      <c r="A292" s="1" t="s">
        <v>251</v>
      </c>
      <c r="B292">
        <v>47.95</v>
      </c>
    </row>
    <row r="293" spans="1:2" x14ac:dyDescent="0.3">
      <c r="A293" s="1" t="s">
        <v>252</v>
      </c>
      <c r="B293">
        <v>24.4</v>
      </c>
    </row>
    <row r="294" spans="1:2" x14ac:dyDescent="0.3">
      <c r="A294" s="1" t="s">
        <v>253</v>
      </c>
      <c r="B294">
        <v>48.349999999999987</v>
      </c>
    </row>
    <row r="295" spans="1:2" x14ac:dyDescent="0.3">
      <c r="A295" s="1" t="s">
        <v>254</v>
      </c>
      <c r="B295">
        <v>48.349999999999987</v>
      </c>
    </row>
    <row r="296" spans="1:2" x14ac:dyDescent="0.3">
      <c r="A296" s="1" t="s">
        <v>255</v>
      </c>
      <c r="B296">
        <v>48.349999999999987</v>
      </c>
    </row>
    <row r="297" spans="1:2" x14ac:dyDescent="0.3">
      <c r="A297" s="1" t="s">
        <v>256</v>
      </c>
      <c r="B297">
        <v>48.349999999999987</v>
      </c>
    </row>
    <row r="298" spans="1:2" x14ac:dyDescent="0.3">
      <c r="A298" s="1" t="s">
        <v>257</v>
      </c>
      <c r="B298">
        <v>48.349999999999987</v>
      </c>
    </row>
    <row r="299" spans="1:2" x14ac:dyDescent="0.3">
      <c r="A299" s="1" t="s">
        <v>258</v>
      </c>
      <c r="B299">
        <v>48.349999999999987</v>
      </c>
    </row>
    <row r="300" spans="1:2" x14ac:dyDescent="0.3">
      <c r="A300" s="1" t="s">
        <v>1527</v>
      </c>
      <c r="B300">
        <v>48.349999999999987</v>
      </c>
    </row>
    <row r="301" spans="1:2" x14ac:dyDescent="0.3">
      <c r="A301" s="1" t="s">
        <v>1528</v>
      </c>
      <c r="B301">
        <v>48.5</v>
      </c>
    </row>
    <row r="302" spans="1:2" x14ac:dyDescent="0.3">
      <c r="A302" s="1" t="s">
        <v>259</v>
      </c>
      <c r="B302">
        <v>48.650000000000013</v>
      </c>
    </row>
    <row r="303" spans="1:2" x14ac:dyDescent="0.3">
      <c r="A303" s="1" t="s">
        <v>260</v>
      </c>
      <c r="B303">
        <v>48.650000000000013</v>
      </c>
    </row>
    <row r="304" spans="1:2" x14ac:dyDescent="0.3">
      <c r="A304" s="1" t="s">
        <v>1529</v>
      </c>
      <c r="B304">
        <v>48.650000000000013</v>
      </c>
    </row>
    <row r="305" spans="1:2" x14ac:dyDescent="0.3">
      <c r="A305" s="1" t="s">
        <v>1530</v>
      </c>
      <c r="B305">
        <v>47.849999999999987</v>
      </c>
    </row>
    <row r="306" spans="1:2" x14ac:dyDescent="0.3">
      <c r="A306" s="1" t="s">
        <v>261</v>
      </c>
      <c r="B306">
        <v>48.349999999999987</v>
      </c>
    </row>
    <row r="307" spans="1:2" x14ac:dyDescent="0.3">
      <c r="A307" s="1" t="s">
        <v>262</v>
      </c>
      <c r="B307">
        <v>24.55</v>
      </c>
    </row>
    <row r="308" spans="1:2" x14ac:dyDescent="0.3">
      <c r="A308" s="1" t="s">
        <v>263</v>
      </c>
      <c r="B308">
        <v>48</v>
      </c>
    </row>
    <row r="309" spans="1:2" x14ac:dyDescent="0.3">
      <c r="A309" s="1" t="s">
        <v>264</v>
      </c>
      <c r="B309">
        <v>48</v>
      </c>
    </row>
    <row r="310" spans="1:2" x14ac:dyDescent="0.3">
      <c r="A310" s="1" t="s">
        <v>265</v>
      </c>
      <c r="B310">
        <v>48</v>
      </c>
    </row>
    <row r="311" spans="1:2" x14ac:dyDescent="0.3">
      <c r="A311" s="1" t="s">
        <v>266</v>
      </c>
      <c r="B311">
        <v>48</v>
      </c>
    </row>
    <row r="312" spans="1:2" x14ac:dyDescent="0.3">
      <c r="A312" s="1" t="s">
        <v>267</v>
      </c>
      <c r="B312">
        <v>48</v>
      </c>
    </row>
    <row r="313" spans="1:2" x14ac:dyDescent="0.3">
      <c r="A313" s="1" t="s">
        <v>268</v>
      </c>
      <c r="B313">
        <v>48</v>
      </c>
    </row>
    <row r="314" spans="1:2" x14ac:dyDescent="0.3">
      <c r="A314" s="1" t="s">
        <v>269</v>
      </c>
      <c r="B314">
        <v>48</v>
      </c>
    </row>
    <row r="315" spans="1:2" x14ac:dyDescent="0.3">
      <c r="A315" s="1" t="s">
        <v>270</v>
      </c>
      <c r="B315">
        <v>48</v>
      </c>
    </row>
    <row r="316" spans="1:2" x14ac:dyDescent="0.3">
      <c r="A316" s="1" t="s">
        <v>271</v>
      </c>
      <c r="B316">
        <v>48</v>
      </c>
    </row>
    <row r="317" spans="1:2" x14ac:dyDescent="0.3">
      <c r="A317" s="1" t="s">
        <v>272</v>
      </c>
      <c r="B317">
        <v>48</v>
      </c>
    </row>
    <row r="318" spans="1:2" x14ac:dyDescent="0.3">
      <c r="A318" s="1" t="s">
        <v>273</v>
      </c>
      <c r="B318">
        <v>48</v>
      </c>
    </row>
    <row r="319" spans="1:2" x14ac:dyDescent="0.3">
      <c r="A319" s="1" t="s">
        <v>274</v>
      </c>
      <c r="B319">
        <v>48</v>
      </c>
    </row>
    <row r="320" spans="1:2" x14ac:dyDescent="0.3">
      <c r="A320" s="1" t="s">
        <v>1531</v>
      </c>
      <c r="B320">
        <v>48</v>
      </c>
    </row>
    <row r="321" spans="1:2" x14ac:dyDescent="0.3">
      <c r="A321" s="1" t="s">
        <v>1532</v>
      </c>
      <c r="B321">
        <v>47.7</v>
      </c>
    </row>
    <row r="322" spans="1:2" x14ac:dyDescent="0.3">
      <c r="A322" s="1" t="s">
        <v>275</v>
      </c>
      <c r="B322">
        <v>47.7</v>
      </c>
    </row>
    <row r="323" spans="1:2" x14ac:dyDescent="0.3">
      <c r="A323" s="1" t="s">
        <v>276</v>
      </c>
      <c r="B323">
        <v>24.65</v>
      </c>
    </row>
    <row r="324" spans="1:2" x14ac:dyDescent="0.3">
      <c r="A324" s="1" t="s">
        <v>277</v>
      </c>
      <c r="B324">
        <v>24.65</v>
      </c>
    </row>
    <row r="325" spans="1:2" x14ac:dyDescent="0.3">
      <c r="A325" s="1" t="s">
        <v>278</v>
      </c>
      <c r="B325">
        <v>24.25</v>
      </c>
    </row>
    <row r="326" spans="1:2" x14ac:dyDescent="0.3">
      <c r="A326" s="1" t="s">
        <v>279</v>
      </c>
      <c r="B326">
        <v>24.25</v>
      </c>
    </row>
    <row r="327" spans="1:2" x14ac:dyDescent="0.3">
      <c r="A327" s="1" t="s">
        <v>280</v>
      </c>
      <c r="B327">
        <v>24.25</v>
      </c>
    </row>
    <row r="328" spans="1:2" x14ac:dyDescent="0.3">
      <c r="A328" s="1" t="s">
        <v>281</v>
      </c>
      <c r="B328">
        <v>48.650000000000013</v>
      </c>
    </row>
    <row r="329" spans="1:2" x14ac:dyDescent="0.3">
      <c r="A329" s="1" t="s">
        <v>282</v>
      </c>
      <c r="B329">
        <v>47.95</v>
      </c>
    </row>
    <row r="330" spans="1:2" x14ac:dyDescent="0.3">
      <c r="A330" s="1" t="s">
        <v>283</v>
      </c>
      <c r="B330">
        <v>47.95</v>
      </c>
    </row>
    <row r="331" spans="1:2" x14ac:dyDescent="0.3">
      <c r="A331" s="1" t="s">
        <v>284</v>
      </c>
      <c r="B331">
        <v>48.349999999999987</v>
      </c>
    </row>
    <row r="332" spans="1:2" x14ac:dyDescent="0.3">
      <c r="A332" s="1" t="s">
        <v>285</v>
      </c>
      <c r="B332">
        <v>48.349999999999987</v>
      </c>
    </row>
    <row r="333" spans="1:2" x14ac:dyDescent="0.3">
      <c r="A333" s="1" t="s">
        <v>286</v>
      </c>
      <c r="B333">
        <v>48.349999999999987</v>
      </c>
    </row>
    <row r="334" spans="1:2" x14ac:dyDescent="0.3">
      <c r="A334" s="1" t="s">
        <v>287</v>
      </c>
      <c r="B334">
        <v>48.349999999999987</v>
      </c>
    </row>
    <row r="335" spans="1:2" x14ac:dyDescent="0.3">
      <c r="A335" s="1" t="s">
        <v>288</v>
      </c>
      <c r="B335">
        <v>48</v>
      </c>
    </row>
    <row r="336" spans="1:2" x14ac:dyDescent="0.3">
      <c r="A336" s="1" t="s">
        <v>289</v>
      </c>
      <c r="B336">
        <v>48</v>
      </c>
    </row>
    <row r="337" spans="1:2" x14ac:dyDescent="0.3">
      <c r="A337" s="1" t="s">
        <v>290</v>
      </c>
      <c r="B337">
        <v>48</v>
      </c>
    </row>
    <row r="338" spans="1:2" x14ac:dyDescent="0.3">
      <c r="A338" s="1" t="s">
        <v>291</v>
      </c>
      <c r="B338">
        <v>48</v>
      </c>
    </row>
    <row r="339" spans="1:2" x14ac:dyDescent="0.3">
      <c r="A339" s="1" t="s">
        <v>292</v>
      </c>
      <c r="B339">
        <v>47.9</v>
      </c>
    </row>
    <row r="340" spans="1:2" x14ac:dyDescent="0.3">
      <c r="A340" s="1" t="s">
        <v>293</v>
      </c>
      <c r="B340">
        <v>47.9</v>
      </c>
    </row>
    <row r="341" spans="1:2" x14ac:dyDescent="0.3">
      <c r="A341" s="1" t="s">
        <v>1533</v>
      </c>
      <c r="B341">
        <v>48.5</v>
      </c>
    </row>
    <row r="342" spans="1:2" x14ac:dyDescent="0.3">
      <c r="A342" s="1" t="s">
        <v>294</v>
      </c>
      <c r="B342">
        <v>48.150000000000013</v>
      </c>
    </row>
    <row r="343" spans="1:2" x14ac:dyDescent="0.3">
      <c r="A343" s="1" t="s">
        <v>295</v>
      </c>
      <c r="B343">
        <v>47.7</v>
      </c>
    </row>
    <row r="344" spans="1:2" x14ac:dyDescent="0.3">
      <c r="A344" s="1" t="s">
        <v>296</v>
      </c>
      <c r="B344">
        <v>47.9</v>
      </c>
    </row>
    <row r="345" spans="1:2" x14ac:dyDescent="0.3">
      <c r="A345" s="1" t="s">
        <v>297</v>
      </c>
      <c r="B345">
        <v>47.9</v>
      </c>
    </row>
    <row r="346" spans="1:2" x14ac:dyDescent="0.3">
      <c r="A346" s="1" t="s">
        <v>298</v>
      </c>
      <c r="B346">
        <v>47.9</v>
      </c>
    </row>
    <row r="347" spans="1:2" x14ac:dyDescent="0.3">
      <c r="A347" s="1" t="s">
        <v>299</v>
      </c>
      <c r="B347">
        <v>47.9</v>
      </c>
    </row>
    <row r="348" spans="1:2" x14ac:dyDescent="0.3">
      <c r="A348" s="1" t="s">
        <v>300</v>
      </c>
      <c r="B348">
        <v>47.9</v>
      </c>
    </row>
    <row r="349" spans="1:2" x14ac:dyDescent="0.3">
      <c r="A349" s="1" t="s">
        <v>301</v>
      </c>
      <c r="B349">
        <v>24.25</v>
      </c>
    </row>
    <row r="350" spans="1:2" x14ac:dyDescent="0.3">
      <c r="A350" s="1" t="s">
        <v>302</v>
      </c>
      <c r="B350">
        <v>24.25</v>
      </c>
    </row>
    <row r="351" spans="1:2" x14ac:dyDescent="0.3">
      <c r="A351" s="1" t="s">
        <v>303</v>
      </c>
      <c r="B351">
        <v>86.800000000000011</v>
      </c>
    </row>
    <row r="352" spans="1:2" x14ac:dyDescent="0.3">
      <c r="A352" s="1" t="s">
        <v>304</v>
      </c>
      <c r="B352">
        <v>84.35</v>
      </c>
    </row>
    <row r="353" spans="1:2" x14ac:dyDescent="0.3">
      <c r="A353" s="1" t="s">
        <v>305</v>
      </c>
      <c r="B353">
        <v>179</v>
      </c>
    </row>
    <row r="354" spans="1:2" x14ac:dyDescent="0.3">
      <c r="A354" s="1" t="s">
        <v>306</v>
      </c>
      <c r="B354">
        <v>185.5</v>
      </c>
    </row>
    <row r="355" spans="1:2" x14ac:dyDescent="0.3">
      <c r="A355" s="1" t="s">
        <v>307</v>
      </c>
      <c r="B355">
        <v>62.099999999999987</v>
      </c>
    </row>
    <row r="356" spans="1:2" x14ac:dyDescent="0.3">
      <c r="A356" s="1" t="s">
        <v>308</v>
      </c>
      <c r="B356">
        <v>25.7</v>
      </c>
    </row>
    <row r="357" spans="1:2" x14ac:dyDescent="0.3">
      <c r="A357" s="1" t="s">
        <v>309</v>
      </c>
      <c r="B357">
        <v>28.15</v>
      </c>
    </row>
    <row r="358" spans="1:2" x14ac:dyDescent="0.3">
      <c r="A358" s="1" t="s">
        <v>310</v>
      </c>
      <c r="B358">
        <v>28.15</v>
      </c>
    </row>
    <row r="359" spans="1:2" x14ac:dyDescent="0.3">
      <c r="A359" s="1" t="s">
        <v>311</v>
      </c>
      <c r="B359">
        <v>23.6</v>
      </c>
    </row>
    <row r="360" spans="1:2" x14ac:dyDescent="0.3">
      <c r="A360" s="1" t="s">
        <v>2773</v>
      </c>
      <c r="B360">
        <v>23.6</v>
      </c>
    </row>
    <row r="361" spans="1:2" x14ac:dyDescent="0.3">
      <c r="A361" s="1" t="s">
        <v>313</v>
      </c>
      <c r="B361">
        <v>23.6</v>
      </c>
    </row>
    <row r="362" spans="1:2" x14ac:dyDescent="0.3">
      <c r="A362" s="1" t="s">
        <v>314</v>
      </c>
      <c r="B362">
        <v>23.6</v>
      </c>
    </row>
    <row r="363" spans="1:2" x14ac:dyDescent="0.3">
      <c r="A363" s="1" t="s">
        <v>315</v>
      </c>
      <c r="B363">
        <v>26.6</v>
      </c>
    </row>
    <row r="364" spans="1:2" x14ac:dyDescent="0.3">
      <c r="A364" s="1" t="s">
        <v>316</v>
      </c>
      <c r="B364">
        <v>26.6</v>
      </c>
    </row>
    <row r="365" spans="1:2" x14ac:dyDescent="0.3">
      <c r="A365" s="1" t="s">
        <v>317</v>
      </c>
      <c r="B365">
        <v>23.65</v>
      </c>
    </row>
    <row r="366" spans="1:2" x14ac:dyDescent="0.3">
      <c r="A366" s="1" t="s">
        <v>1534</v>
      </c>
      <c r="B366">
        <v>25.1</v>
      </c>
    </row>
    <row r="367" spans="1:2" x14ac:dyDescent="0.3">
      <c r="A367" s="1" t="s">
        <v>1535</v>
      </c>
      <c r="B367">
        <v>25.5</v>
      </c>
    </row>
    <row r="368" spans="1:2" x14ac:dyDescent="0.3">
      <c r="A368" s="1" t="s">
        <v>318</v>
      </c>
      <c r="B368">
        <v>25.5</v>
      </c>
    </row>
    <row r="369" spans="1:2" x14ac:dyDescent="0.3">
      <c r="A369" s="1" t="s">
        <v>319</v>
      </c>
      <c r="B369">
        <v>23.5</v>
      </c>
    </row>
    <row r="370" spans="1:2" x14ac:dyDescent="0.3">
      <c r="A370" s="1" t="s">
        <v>320</v>
      </c>
      <c r="B370">
        <v>24.15</v>
      </c>
    </row>
    <row r="371" spans="1:2" x14ac:dyDescent="0.3">
      <c r="A371" s="1" t="s">
        <v>321</v>
      </c>
      <c r="B371">
        <v>24.15</v>
      </c>
    </row>
    <row r="372" spans="1:2" x14ac:dyDescent="0.3">
      <c r="A372" s="1" t="s">
        <v>322</v>
      </c>
      <c r="B372">
        <v>24.15</v>
      </c>
    </row>
    <row r="373" spans="1:2" x14ac:dyDescent="0.3">
      <c r="A373" s="1" t="s">
        <v>323</v>
      </c>
      <c r="B373">
        <v>26.65</v>
      </c>
    </row>
    <row r="374" spans="1:2" x14ac:dyDescent="0.3">
      <c r="A374" s="1" t="s">
        <v>324</v>
      </c>
      <c r="B374">
        <v>23.5</v>
      </c>
    </row>
    <row r="375" spans="1:2" x14ac:dyDescent="0.3">
      <c r="A375" s="1" t="s">
        <v>325</v>
      </c>
      <c r="B375">
        <v>24.85</v>
      </c>
    </row>
    <row r="376" spans="1:2" x14ac:dyDescent="0.3">
      <c r="A376" s="1" t="s">
        <v>326</v>
      </c>
      <c r="B376">
        <v>23.9</v>
      </c>
    </row>
    <row r="377" spans="1:2" x14ac:dyDescent="0.3">
      <c r="A377" s="1" t="s">
        <v>327</v>
      </c>
      <c r="B377">
        <v>25.8</v>
      </c>
    </row>
    <row r="378" spans="1:2" x14ac:dyDescent="0.3">
      <c r="A378" s="1" t="s">
        <v>328</v>
      </c>
      <c r="B378">
        <v>25.8</v>
      </c>
    </row>
    <row r="379" spans="1:2" x14ac:dyDescent="0.3">
      <c r="A379" s="1" t="s">
        <v>329</v>
      </c>
      <c r="B379">
        <v>26.15</v>
      </c>
    </row>
    <row r="380" spans="1:2" x14ac:dyDescent="0.3">
      <c r="A380" s="1" t="s">
        <v>2763</v>
      </c>
      <c r="B380">
        <v>26.15</v>
      </c>
    </row>
    <row r="381" spans="1:2" x14ac:dyDescent="0.3">
      <c r="A381" s="1" t="s">
        <v>2600</v>
      </c>
      <c r="B381">
        <v>21.7</v>
      </c>
    </row>
    <row r="382" spans="1:2" x14ac:dyDescent="0.3">
      <c r="A382" s="1" t="s">
        <v>330</v>
      </c>
      <c r="B382">
        <v>21.7</v>
      </c>
    </row>
    <row r="383" spans="1:2" x14ac:dyDescent="0.3">
      <c r="A383" s="1" t="s">
        <v>331</v>
      </c>
      <c r="B383">
        <v>21.7</v>
      </c>
    </row>
    <row r="384" spans="1:2" x14ac:dyDescent="0.3">
      <c r="A384" s="1" t="s">
        <v>332</v>
      </c>
      <c r="B384">
        <v>21.7</v>
      </c>
    </row>
    <row r="385" spans="1:2" x14ac:dyDescent="0.3">
      <c r="A385" s="1" t="s">
        <v>333</v>
      </c>
      <c r="B385">
        <v>21.7</v>
      </c>
    </row>
    <row r="386" spans="1:2" x14ac:dyDescent="0.3">
      <c r="A386" s="1" t="s">
        <v>334</v>
      </c>
      <c r="B386">
        <v>21.7</v>
      </c>
    </row>
    <row r="387" spans="1:2" x14ac:dyDescent="0.3">
      <c r="A387" s="1" t="s">
        <v>335</v>
      </c>
      <c r="B387">
        <v>21.7</v>
      </c>
    </row>
    <row r="388" spans="1:2" x14ac:dyDescent="0.3">
      <c r="A388" s="1" t="s">
        <v>336</v>
      </c>
      <c r="B388">
        <v>21.7</v>
      </c>
    </row>
    <row r="389" spans="1:2" x14ac:dyDescent="0.3">
      <c r="A389" s="1" t="s">
        <v>337</v>
      </c>
      <c r="B389">
        <v>21.7</v>
      </c>
    </row>
    <row r="390" spans="1:2" x14ac:dyDescent="0.3">
      <c r="A390" s="1" t="s">
        <v>1536</v>
      </c>
      <c r="B390">
        <v>94.22</v>
      </c>
    </row>
    <row r="391" spans="1:2" x14ac:dyDescent="0.3">
      <c r="A391" s="1" t="s">
        <v>338</v>
      </c>
      <c r="B391">
        <v>166</v>
      </c>
    </row>
    <row r="392" spans="1:2" x14ac:dyDescent="0.3">
      <c r="A392" s="1" t="s">
        <v>1537</v>
      </c>
      <c r="B392">
        <v>11.65</v>
      </c>
    </row>
    <row r="393" spans="1:2" x14ac:dyDescent="0.3">
      <c r="A393" s="1" t="s">
        <v>1538</v>
      </c>
      <c r="B393">
        <v>11.65</v>
      </c>
    </row>
    <row r="394" spans="1:2" x14ac:dyDescent="0.3">
      <c r="A394" s="1" t="s">
        <v>1539</v>
      </c>
      <c r="B394">
        <v>11.65</v>
      </c>
    </row>
    <row r="395" spans="1:2" x14ac:dyDescent="0.3">
      <c r="A395" s="1" t="s">
        <v>339</v>
      </c>
      <c r="B395">
        <v>305.5</v>
      </c>
    </row>
    <row r="396" spans="1:2" x14ac:dyDescent="0.3">
      <c r="A396" s="1" t="s">
        <v>1540</v>
      </c>
      <c r="B396">
        <v>90.6</v>
      </c>
    </row>
    <row r="397" spans="1:2" x14ac:dyDescent="0.3">
      <c r="A397" s="1" t="s">
        <v>340</v>
      </c>
      <c r="B397">
        <v>36.950000000000003</v>
      </c>
    </row>
    <row r="398" spans="1:2" x14ac:dyDescent="0.3">
      <c r="A398" s="1" t="s">
        <v>1541</v>
      </c>
      <c r="B398">
        <v>748.66666666666663</v>
      </c>
    </row>
    <row r="399" spans="1:2" x14ac:dyDescent="0.3">
      <c r="A399" s="1" t="s">
        <v>1542</v>
      </c>
      <c r="B399">
        <v>248.5</v>
      </c>
    </row>
    <row r="400" spans="1:2" x14ac:dyDescent="0.3">
      <c r="A400" s="1" t="s">
        <v>1543</v>
      </c>
      <c r="B400">
        <v>12.95</v>
      </c>
    </row>
    <row r="401" spans="1:2" x14ac:dyDescent="0.3">
      <c r="A401" s="1" t="s">
        <v>1544</v>
      </c>
      <c r="B401">
        <v>14.745833333333341</v>
      </c>
    </row>
    <row r="402" spans="1:2" x14ac:dyDescent="0.3">
      <c r="A402" s="1" t="s">
        <v>1545</v>
      </c>
      <c r="B402">
        <v>6.9750000000000014</v>
      </c>
    </row>
    <row r="403" spans="1:2" x14ac:dyDescent="0.3">
      <c r="A403" s="1" t="s">
        <v>341</v>
      </c>
      <c r="B403">
        <v>0.34699999999999998</v>
      </c>
    </row>
    <row r="404" spans="1:2" x14ac:dyDescent="0.3">
      <c r="A404" s="1" t="s">
        <v>1546</v>
      </c>
      <c r="B404">
        <v>11.65</v>
      </c>
    </row>
    <row r="405" spans="1:2" x14ac:dyDescent="0.3">
      <c r="A405" s="1" t="s">
        <v>1547</v>
      </c>
      <c r="B405">
        <v>16.3</v>
      </c>
    </row>
    <row r="406" spans="1:2" x14ac:dyDescent="0.3">
      <c r="A406" s="1" t="s">
        <v>342</v>
      </c>
      <c r="B406">
        <v>731</v>
      </c>
    </row>
    <row r="407" spans="1:2" x14ac:dyDescent="0.3">
      <c r="A407" s="1" t="s">
        <v>1548</v>
      </c>
      <c r="B407">
        <v>731</v>
      </c>
    </row>
    <row r="408" spans="1:2" x14ac:dyDescent="0.3">
      <c r="A408" s="1" t="s">
        <v>1549</v>
      </c>
      <c r="B408">
        <v>731</v>
      </c>
    </row>
    <row r="409" spans="1:2" x14ac:dyDescent="0.3">
      <c r="A409" s="1" t="s">
        <v>1550</v>
      </c>
      <c r="B409">
        <v>1098</v>
      </c>
    </row>
    <row r="410" spans="1:2" x14ac:dyDescent="0.3">
      <c r="A410" s="1" t="s">
        <v>343</v>
      </c>
      <c r="B410">
        <v>1098</v>
      </c>
    </row>
    <row r="411" spans="1:2" x14ac:dyDescent="0.3">
      <c r="A411" s="1" t="s">
        <v>344</v>
      </c>
      <c r="B411">
        <v>10.265000000000001</v>
      </c>
    </row>
    <row r="412" spans="1:2" x14ac:dyDescent="0.3">
      <c r="A412" s="1" t="s">
        <v>1551</v>
      </c>
      <c r="B412">
        <v>11.65</v>
      </c>
    </row>
    <row r="413" spans="1:2" x14ac:dyDescent="0.3">
      <c r="A413" s="1" t="s">
        <v>1552</v>
      </c>
      <c r="B413">
        <v>60.6</v>
      </c>
    </row>
    <row r="414" spans="1:2" x14ac:dyDescent="0.3">
      <c r="A414" s="1" t="s">
        <v>1553</v>
      </c>
      <c r="B414">
        <v>11.65</v>
      </c>
    </row>
    <row r="415" spans="1:2" x14ac:dyDescent="0.3">
      <c r="A415" s="1" t="s">
        <v>1554</v>
      </c>
      <c r="B415">
        <v>11.65</v>
      </c>
    </row>
    <row r="416" spans="1:2" x14ac:dyDescent="0.3">
      <c r="A416" s="1" t="s">
        <v>345</v>
      </c>
      <c r="B416">
        <v>6.32</v>
      </c>
    </row>
    <row r="417" spans="1:2" x14ac:dyDescent="0.3">
      <c r="A417" s="1" t="s">
        <v>1555</v>
      </c>
      <c r="B417">
        <v>28.9</v>
      </c>
    </row>
    <row r="418" spans="1:2" x14ac:dyDescent="0.3">
      <c r="A418" s="1" t="s">
        <v>1556</v>
      </c>
      <c r="B418">
        <v>101.65</v>
      </c>
    </row>
    <row r="419" spans="1:2" x14ac:dyDescent="0.3">
      <c r="A419" s="1" t="s">
        <v>1557</v>
      </c>
      <c r="B419">
        <v>17.350000000000001</v>
      </c>
    </row>
    <row r="420" spans="1:2" x14ac:dyDescent="0.3">
      <c r="A420" s="1" t="s">
        <v>1558</v>
      </c>
      <c r="B420">
        <v>11.65</v>
      </c>
    </row>
    <row r="421" spans="1:2" x14ac:dyDescent="0.3">
      <c r="A421" s="1" t="s">
        <v>1559</v>
      </c>
      <c r="B421">
        <v>16.3</v>
      </c>
    </row>
    <row r="422" spans="1:2" x14ac:dyDescent="0.3">
      <c r="A422" s="1" t="s">
        <v>1560</v>
      </c>
      <c r="B422">
        <v>11.65</v>
      </c>
    </row>
    <row r="423" spans="1:2" x14ac:dyDescent="0.3">
      <c r="A423" s="1" t="s">
        <v>346</v>
      </c>
      <c r="B423">
        <v>360</v>
      </c>
    </row>
    <row r="424" spans="1:2" x14ac:dyDescent="0.3">
      <c r="A424" s="1" t="s">
        <v>1561</v>
      </c>
      <c r="B424">
        <v>2700</v>
      </c>
    </row>
    <row r="425" spans="1:2" x14ac:dyDescent="0.3">
      <c r="A425" s="1" t="s">
        <v>2601</v>
      </c>
      <c r="B425">
        <v>3305</v>
      </c>
    </row>
    <row r="426" spans="1:2" x14ac:dyDescent="0.3">
      <c r="A426" s="1" t="s">
        <v>361</v>
      </c>
      <c r="B426">
        <v>3580</v>
      </c>
    </row>
    <row r="427" spans="1:2" x14ac:dyDescent="0.3">
      <c r="A427" s="1" t="s">
        <v>2602</v>
      </c>
      <c r="B427">
        <v>3595</v>
      </c>
    </row>
    <row r="428" spans="1:2" x14ac:dyDescent="0.3">
      <c r="A428" s="1" t="s">
        <v>362</v>
      </c>
      <c r="B428">
        <v>3715</v>
      </c>
    </row>
    <row r="429" spans="1:2" x14ac:dyDescent="0.3">
      <c r="A429" s="1" t="s">
        <v>363</v>
      </c>
      <c r="B429">
        <v>243</v>
      </c>
    </row>
    <row r="430" spans="1:2" x14ac:dyDescent="0.3">
      <c r="A430" s="1" t="s">
        <v>1562</v>
      </c>
      <c r="B430">
        <v>6.9750000000000014</v>
      </c>
    </row>
    <row r="431" spans="1:2" x14ac:dyDescent="0.3">
      <c r="A431" s="1" t="s">
        <v>1563</v>
      </c>
      <c r="B431">
        <v>86.45</v>
      </c>
    </row>
    <row r="432" spans="1:2" x14ac:dyDescent="0.3">
      <c r="A432" s="1" t="s">
        <v>364</v>
      </c>
      <c r="B432">
        <v>34500</v>
      </c>
    </row>
    <row r="433" spans="1:2" x14ac:dyDescent="0.3">
      <c r="A433" s="1" t="s">
        <v>1564</v>
      </c>
      <c r="B433">
        <v>95.75</v>
      </c>
    </row>
    <row r="434" spans="1:2" x14ac:dyDescent="0.3">
      <c r="A434" s="1" t="s">
        <v>1565</v>
      </c>
      <c r="B434">
        <v>159.5</v>
      </c>
    </row>
    <row r="435" spans="1:2" x14ac:dyDescent="0.3">
      <c r="A435" s="1" t="s">
        <v>1566</v>
      </c>
      <c r="B435">
        <v>25.15</v>
      </c>
    </row>
    <row r="436" spans="1:2" x14ac:dyDescent="0.3">
      <c r="A436" s="1" t="s">
        <v>365</v>
      </c>
      <c r="B436">
        <v>6.77</v>
      </c>
    </row>
    <row r="437" spans="1:2" x14ac:dyDescent="0.3">
      <c r="A437" s="1" t="s">
        <v>366</v>
      </c>
      <c r="B437">
        <v>36</v>
      </c>
    </row>
    <row r="438" spans="1:2" x14ac:dyDescent="0.3">
      <c r="A438" s="1" t="s">
        <v>1567</v>
      </c>
      <c r="B438">
        <v>4105</v>
      </c>
    </row>
    <row r="439" spans="1:2" x14ac:dyDescent="0.3">
      <c r="A439" s="1" t="s">
        <v>1568</v>
      </c>
      <c r="B439">
        <v>518</v>
      </c>
    </row>
    <row r="440" spans="1:2" x14ac:dyDescent="0.3">
      <c r="A440" s="1" t="s">
        <v>1569</v>
      </c>
      <c r="B440">
        <v>302.5</v>
      </c>
    </row>
    <row r="441" spans="1:2" x14ac:dyDescent="0.3">
      <c r="A441" s="1" t="s">
        <v>2603</v>
      </c>
      <c r="B441">
        <v>36</v>
      </c>
    </row>
    <row r="442" spans="1:2" x14ac:dyDescent="0.3">
      <c r="A442" s="1" t="s">
        <v>2604</v>
      </c>
      <c r="B442">
        <v>43.9</v>
      </c>
    </row>
    <row r="443" spans="1:2" x14ac:dyDescent="0.3">
      <c r="A443" s="1" t="s">
        <v>2605</v>
      </c>
      <c r="B443">
        <v>38.799999999999997</v>
      </c>
    </row>
    <row r="444" spans="1:2" x14ac:dyDescent="0.3">
      <c r="A444" s="1" t="s">
        <v>2606</v>
      </c>
      <c r="B444">
        <v>39.299999999999997</v>
      </c>
    </row>
    <row r="445" spans="1:2" x14ac:dyDescent="0.3">
      <c r="A445" s="1" t="s">
        <v>2607</v>
      </c>
      <c r="B445">
        <v>37.4</v>
      </c>
    </row>
    <row r="446" spans="1:2" x14ac:dyDescent="0.3">
      <c r="A446" s="1" t="s">
        <v>2608</v>
      </c>
      <c r="B446">
        <v>39.35</v>
      </c>
    </row>
    <row r="447" spans="1:2" x14ac:dyDescent="0.3">
      <c r="A447" s="1" t="s">
        <v>2609</v>
      </c>
      <c r="B447">
        <v>41.55</v>
      </c>
    </row>
    <row r="448" spans="1:2" x14ac:dyDescent="0.3">
      <c r="A448" s="1" t="s">
        <v>2610</v>
      </c>
      <c r="B448">
        <v>36</v>
      </c>
    </row>
    <row r="449" spans="1:2" x14ac:dyDescent="0.3">
      <c r="A449" s="1" t="s">
        <v>2611</v>
      </c>
      <c r="B449">
        <v>42.7</v>
      </c>
    </row>
    <row r="450" spans="1:2" x14ac:dyDescent="0.3">
      <c r="A450" s="1" t="s">
        <v>2612</v>
      </c>
      <c r="B450">
        <v>36</v>
      </c>
    </row>
    <row r="451" spans="1:2" x14ac:dyDescent="0.3">
      <c r="A451" s="1" t="s">
        <v>2613</v>
      </c>
      <c r="B451">
        <v>45</v>
      </c>
    </row>
    <row r="452" spans="1:2" x14ac:dyDescent="0.3">
      <c r="A452" s="1" t="s">
        <v>2614</v>
      </c>
      <c r="B452">
        <v>37.799999999999997</v>
      </c>
    </row>
    <row r="453" spans="1:2" x14ac:dyDescent="0.3">
      <c r="A453" s="1" t="s">
        <v>367</v>
      </c>
      <c r="B453">
        <v>36</v>
      </c>
    </row>
    <row r="454" spans="1:2" x14ac:dyDescent="0.3">
      <c r="A454" s="1" t="s">
        <v>368</v>
      </c>
      <c r="B454">
        <v>50.400000000000013</v>
      </c>
    </row>
    <row r="455" spans="1:2" x14ac:dyDescent="0.3">
      <c r="A455" s="1" t="s">
        <v>1570</v>
      </c>
      <c r="B455">
        <v>28050</v>
      </c>
    </row>
    <row r="456" spans="1:2" x14ac:dyDescent="0.3">
      <c r="A456" s="1" t="s">
        <v>1571</v>
      </c>
      <c r="B456">
        <v>61.95</v>
      </c>
    </row>
    <row r="457" spans="1:2" x14ac:dyDescent="0.3">
      <c r="A457" s="1" t="s">
        <v>369</v>
      </c>
      <c r="B457">
        <v>64.2</v>
      </c>
    </row>
    <row r="458" spans="1:2" x14ac:dyDescent="0.3">
      <c r="A458" s="1" t="s">
        <v>1572</v>
      </c>
      <c r="B458">
        <v>60.05</v>
      </c>
    </row>
    <row r="459" spans="1:2" x14ac:dyDescent="0.3">
      <c r="A459" s="1" t="s">
        <v>1573</v>
      </c>
      <c r="B459">
        <v>60.55</v>
      </c>
    </row>
    <row r="460" spans="1:2" x14ac:dyDescent="0.3">
      <c r="A460" s="1" t="s">
        <v>1574</v>
      </c>
      <c r="B460">
        <v>58.15</v>
      </c>
    </row>
    <row r="461" spans="1:2" x14ac:dyDescent="0.3">
      <c r="A461" s="1" t="s">
        <v>1575</v>
      </c>
      <c r="B461">
        <v>57.1</v>
      </c>
    </row>
    <row r="462" spans="1:2" x14ac:dyDescent="0.3">
      <c r="A462" s="1" t="s">
        <v>1576</v>
      </c>
      <c r="B462">
        <v>52.5</v>
      </c>
    </row>
    <row r="463" spans="1:2" x14ac:dyDescent="0.3">
      <c r="A463" s="1" t="s">
        <v>1577</v>
      </c>
      <c r="B463">
        <v>55.150000000000013</v>
      </c>
    </row>
    <row r="464" spans="1:2" x14ac:dyDescent="0.3">
      <c r="A464" s="1" t="s">
        <v>1578</v>
      </c>
      <c r="B464">
        <v>57.2</v>
      </c>
    </row>
    <row r="465" spans="1:2" x14ac:dyDescent="0.3">
      <c r="A465" s="1" t="s">
        <v>1579</v>
      </c>
      <c r="B465">
        <v>57.2</v>
      </c>
    </row>
    <row r="466" spans="1:2" x14ac:dyDescent="0.3">
      <c r="A466" s="1" t="s">
        <v>1580</v>
      </c>
      <c r="B466">
        <v>54.4</v>
      </c>
    </row>
    <row r="467" spans="1:2" x14ac:dyDescent="0.3">
      <c r="A467" s="1" t="s">
        <v>1581</v>
      </c>
      <c r="B467">
        <v>54.349999999999987</v>
      </c>
    </row>
    <row r="468" spans="1:2" x14ac:dyDescent="0.3">
      <c r="A468" s="1" t="s">
        <v>1582</v>
      </c>
      <c r="B468">
        <v>54.349999999999987</v>
      </c>
    </row>
    <row r="469" spans="1:2" x14ac:dyDescent="0.3">
      <c r="A469" s="1" t="s">
        <v>1583</v>
      </c>
      <c r="B469">
        <v>50.15</v>
      </c>
    </row>
    <row r="470" spans="1:2" x14ac:dyDescent="0.3">
      <c r="A470" s="1" t="s">
        <v>370</v>
      </c>
      <c r="B470">
        <v>55.7</v>
      </c>
    </row>
    <row r="471" spans="1:2" x14ac:dyDescent="0.3">
      <c r="A471" s="1" t="s">
        <v>1584</v>
      </c>
      <c r="B471">
        <v>52.95</v>
      </c>
    </row>
    <row r="472" spans="1:2" x14ac:dyDescent="0.3">
      <c r="A472" s="1" t="s">
        <v>1585</v>
      </c>
      <c r="B472">
        <v>51.8</v>
      </c>
    </row>
    <row r="473" spans="1:2" x14ac:dyDescent="0.3">
      <c r="A473" s="1" t="s">
        <v>1586</v>
      </c>
      <c r="B473">
        <v>53.55</v>
      </c>
    </row>
    <row r="474" spans="1:2" x14ac:dyDescent="0.3">
      <c r="A474" s="1" t="s">
        <v>1587</v>
      </c>
      <c r="B474">
        <v>52.95</v>
      </c>
    </row>
    <row r="475" spans="1:2" x14ac:dyDescent="0.3">
      <c r="A475" s="1" t="s">
        <v>1588</v>
      </c>
      <c r="B475">
        <v>52.95</v>
      </c>
    </row>
    <row r="476" spans="1:2" x14ac:dyDescent="0.3">
      <c r="A476" s="1" t="s">
        <v>1589</v>
      </c>
      <c r="B476">
        <v>50.95</v>
      </c>
    </row>
    <row r="477" spans="1:2" x14ac:dyDescent="0.3">
      <c r="A477" s="1" t="s">
        <v>1590</v>
      </c>
      <c r="B477">
        <v>50.85</v>
      </c>
    </row>
    <row r="478" spans="1:2" x14ac:dyDescent="0.3">
      <c r="A478" s="1" t="s">
        <v>1591</v>
      </c>
      <c r="B478">
        <v>50.85</v>
      </c>
    </row>
    <row r="479" spans="1:2" x14ac:dyDescent="0.3">
      <c r="A479" s="1" t="s">
        <v>1592</v>
      </c>
      <c r="B479">
        <v>51.25</v>
      </c>
    </row>
    <row r="480" spans="1:2" x14ac:dyDescent="0.3">
      <c r="A480" s="1" t="s">
        <v>1593</v>
      </c>
      <c r="B480">
        <v>51.25</v>
      </c>
    </row>
    <row r="481" spans="1:2" x14ac:dyDescent="0.3">
      <c r="A481" s="1" t="s">
        <v>1594</v>
      </c>
      <c r="B481">
        <v>52.4</v>
      </c>
    </row>
    <row r="482" spans="1:2" x14ac:dyDescent="0.3">
      <c r="A482" s="1" t="s">
        <v>1595</v>
      </c>
      <c r="B482">
        <v>52.4</v>
      </c>
    </row>
    <row r="483" spans="1:2" x14ac:dyDescent="0.3">
      <c r="A483" s="1" t="s">
        <v>1596</v>
      </c>
      <c r="B483">
        <v>50.25</v>
      </c>
    </row>
    <row r="484" spans="1:2" x14ac:dyDescent="0.3">
      <c r="A484" s="1" t="s">
        <v>1597</v>
      </c>
      <c r="B484">
        <v>50.25</v>
      </c>
    </row>
    <row r="485" spans="1:2" x14ac:dyDescent="0.3">
      <c r="A485" s="1" t="s">
        <v>1598</v>
      </c>
      <c r="B485">
        <v>51</v>
      </c>
    </row>
    <row r="486" spans="1:2" x14ac:dyDescent="0.3">
      <c r="A486" s="1" t="s">
        <v>1599</v>
      </c>
      <c r="B486">
        <v>51</v>
      </c>
    </row>
    <row r="487" spans="1:2" x14ac:dyDescent="0.3">
      <c r="A487" s="1" t="s">
        <v>371</v>
      </c>
      <c r="B487">
        <v>51.2</v>
      </c>
    </row>
    <row r="488" spans="1:2" x14ac:dyDescent="0.3">
      <c r="A488" s="1" t="s">
        <v>1600</v>
      </c>
      <c r="B488">
        <v>50.15</v>
      </c>
    </row>
    <row r="489" spans="1:2" x14ac:dyDescent="0.3">
      <c r="A489" s="1" t="s">
        <v>1601</v>
      </c>
      <c r="B489">
        <v>50.35</v>
      </c>
    </row>
    <row r="490" spans="1:2" x14ac:dyDescent="0.3">
      <c r="A490" s="1" t="s">
        <v>372</v>
      </c>
      <c r="B490">
        <v>49.599999999999987</v>
      </c>
    </row>
    <row r="491" spans="1:2" x14ac:dyDescent="0.3">
      <c r="A491" s="1" t="s">
        <v>1602</v>
      </c>
      <c r="B491">
        <v>52.15</v>
      </c>
    </row>
    <row r="492" spans="1:2" x14ac:dyDescent="0.3">
      <c r="A492" s="1" t="s">
        <v>1603</v>
      </c>
      <c r="B492">
        <v>49.75</v>
      </c>
    </row>
    <row r="493" spans="1:2" x14ac:dyDescent="0.3">
      <c r="A493" s="1" t="s">
        <v>1604</v>
      </c>
      <c r="B493">
        <v>63.8</v>
      </c>
    </row>
    <row r="494" spans="1:2" x14ac:dyDescent="0.3">
      <c r="A494" s="1" t="s">
        <v>1605</v>
      </c>
      <c r="B494">
        <v>40.033333333333317</v>
      </c>
    </row>
    <row r="495" spans="1:2" x14ac:dyDescent="0.3">
      <c r="A495" s="1" t="s">
        <v>1606</v>
      </c>
      <c r="B495">
        <v>52</v>
      </c>
    </row>
    <row r="496" spans="1:2" x14ac:dyDescent="0.3">
      <c r="A496" s="1" t="s">
        <v>1607</v>
      </c>
      <c r="B496">
        <v>52</v>
      </c>
    </row>
    <row r="497" spans="1:2" x14ac:dyDescent="0.3">
      <c r="A497" s="1" t="s">
        <v>1608</v>
      </c>
      <c r="B497">
        <v>50.25</v>
      </c>
    </row>
    <row r="498" spans="1:2" x14ac:dyDescent="0.3">
      <c r="A498" s="1" t="s">
        <v>1609</v>
      </c>
      <c r="B498">
        <v>49.5</v>
      </c>
    </row>
    <row r="499" spans="1:2" x14ac:dyDescent="0.3">
      <c r="A499" s="1" t="s">
        <v>1610</v>
      </c>
      <c r="B499">
        <v>70.25</v>
      </c>
    </row>
    <row r="500" spans="1:2" x14ac:dyDescent="0.3">
      <c r="A500" s="1" t="s">
        <v>1611</v>
      </c>
      <c r="B500">
        <v>78.449999999999989</v>
      </c>
    </row>
    <row r="501" spans="1:2" x14ac:dyDescent="0.3">
      <c r="A501" s="1" t="s">
        <v>1612</v>
      </c>
      <c r="B501">
        <v>70.75</v>
      </c>
    </row>
    <row r="502" spans="1:2" x14ac:dyDescent="0.3">
      <c r="A502" s="1" t="s">
        <v>1613</v>
      </c>
      <c r="B502">
        <v>65.599999999999994</v>
      </c>
    </row>
    <row r="503" spans="1:2" x14ac:dyDescent="0.3">
      <c r="A503" s="1" t="s">
        <v>1614</v>
      </c>
      <c r="B503">
        <v>61.45</v>
      </c>
    </row>
    <row r="504" spans="1:2" x14ac:dyDescent="0.3">
      <c r="A504" s="1" t="s">
        <v>1615</v>
      </c>
      <c r="B504">
        <v>61.45</v>
      </c>
    </row>
    <row r="505" spans="1:2" x14ac:dyDescent="0.3">
      <c r="A505" s="1" t="s">
        <v>1616</v>
      </c>
      <c r="B505">
        <v>61.45</v>
      </c>
    </row>
    <row r="506" spans="1:2" x14ac:dyDescent="0.3">
      <c r="A506" s="1" t="s">
        <v>1617</v>
      </c>
      <c r="B506">
        <v>60.05</v>
      </c>
    </row>
    <row r="507" spans="1:2" x14ac:dyDescent="0.3">
      <c r="A507" s="1" t="s">
        <v>1618</v>
      </c>
      <c r="B507">
        <v>65.3</v>
      </c>
    </row>
    <row r="508" spans="1:2" x14ac:dyDescent="0.3">
      <c r="A508" s="1" t="s">
        <v>1619</v>
      </c>
      <c r="B508">
        <v>64.449999999999989</v>
      </c>
    </row>
    <row r="509" spans="1:2" x14ac:dyDescent="0.3">
      <c r="A509" s="1" t="s">
        <v>1620</v>
      </c>
      <c r="B509">
        <v>63.2</v>
      </c>
    </row>
    <row r="510" spans="1:2" x14ac:dyDescent="0.3">
      <c r="A510" s="1" t="s">
        <v>1621</v>
      </c>
      <c r="B510">
        <v>63.2</v>
      </c>
    </row>
    <row r="511" spans="1:2" x14ac:dyDescent="0.3">
      <c r="A511" s="1" t="s">
        <v>1622</v>
      </c>
      <c r="B511">
        <v>63.2</v>
      </c>
    </row>
    <row r="512" spans="1:2" x14ac:dyDescent="0.3">
      <c r="A512" s="1" t="s">
        <v>1623</v>
      </c>
      <c r="B512">
        <v>62</v>
      </c>
    </row>
    <row r="513" spans="1:2" x14ac:dyDescent="0.3">
      <c r="A513" s="1" t="s">
        <v>1624</v>
      </c>
      <c r="B513">
        <v>62.650000000000013</v>
      </c>
    </row>
    <row r="514" spans="1:2" x14ac:dyDescent="0.3">
      <c r="A514" s="1" t="s">
        <v>1625</v>
      </c>
      <c r="B514">
        <v>62.650000000000013</v>
      </c>
    </row>
    <row r="515" spans="1:2" x14ac:dyDescent="0.3">
      <c r="A515" s="1" t="s">
        <v>1626</v>
      </c>
      <c r="B515">
        <v>62.650000000000013</v>
      </c>
    </row>
    <row r="516" spans="1:2" x14ac:dyDescent="0.3">
      <c r="A516" s="1" t="s">
        <v>1627</v>
      </c>
      <c r="B516">
        <v>62.099999999999987</v>
      </c>
    </row>
    <row r="517" spans="1:2" x14ac:dyDescent="0.3">
      <c r="A517" s="1" t="s">
        <v>1628</v>
      </c>
      <c r="B517">
        <v>62.650000000000013</v>
      </c>
    </row>
    <row r="518" spans="1:2" x14ac:dyDescent="0.3">
      <c r="A518" s="1" t="s">
        <v>1629</v>
      </c>
      <c r="B518">
        <v>62.650000000000013</v>
      </c>
    </row>
    <row r="519" spans="1:2" x14ac:dyDescent="0.3">
      <c r="A519" s="1" t="s">
        <v>1630</v>
      </c>
      <c r="B519">
        <v>62.650000000000013</v>
      </c>
    </row>
    <row r="520" spans="1:2" x14ac:dyDescent="0.3">
      <c r="A520" s="1" t="s">
        <v>1631</v>
      </c>
      <c r="B520">
        <v>65.449999999999989</v>
      </c>
    </row>
    <row r="521" spans="1:2" x14ac:dyDescent="0.3">
      <c r="A521" s="1" t="s">
        <v>1632</v>
      </c>
      <c r="B521">
        <v>65.449999999999989</v>
      </c>
    </row>
    <row r="522" spans="1:2" x14ac:dyDescent="0.3">
      <c r="A522" s="1" t="s">
        <v>1633</v>
      </c>
      <c r="B522">
        <v>59.3</v>
      </c>
    </row>
    <row r="523" spans="1:2" x14ac:dyDescent="0.3">
      <c r="A523" s="1" t="s">
        <v>1634</v>
      </c>
      <c r="B523">
        <v>59.7</v>
      </c>
    </row>
    <row r="524" spans="1:2" x14ac:dyDescent="0.3">
      <c r="A524" s="1" t="s">
        <v>1635</v>
      </c>
      <c r="B524">
        <v>68.25</v>
      </c>
    </row>
    <row r="525" spans="1:2" x14ac:dyDescent="0.3">
      <c r="A525" s="1" t="s">
        <v>1636</v>
      </c>
      <c r="B525">
        <v>68.25</v>
      </c>
    </row>
    <row r="526" spans="1:2" x14ac:dyDescent="0.3">
      <c r="A526" s="1" t="s">
        <v>1637</v>
      </c>
      <c r="B526">
        <v>68.25</v>
      </c>
    </row>
    <row r="527" spans="1:2" x14ac:dyDescent="0.3">
      <c r="A527" s="1" t="s">
        <v>1638</v>
      </c>
      <c r="B527">
        <v>68.25</v>
      </c>
    </row>
    <row r="528" spans="1:2" x14ac:dyDescent="0.3">
      <c r="A528" s="1" t="s">
        <v>1639</v>
      </c>
      <c r="B528">
        <v>60.05</v>
      </c>
    </row>
    <row r="529" spans="1:2" x14ac:dyDescent="0.3">
      <c r="A529" s="1" t="s">
        <v>1640</v>
      </c>
      <c r="B529">
        <v>60.05</v>
      </c>
    </row>
    <row r="530" spans="1:2" x14ac:dyDescent="0.3">
      <c r="A530" s="1" t="s">
        <v>1641</v>
      </c>
      <c r="B530">
        <v>72.25</v>
      </c>
    </row>
    <row r="531" spans="1:2" x14ac:dyDescent="0.3">
      <c r="A531" s="1" t="s">
        <v>1642</v>
      </c>
      <c r="B531">
        <v>71.25</v>
      </c>
    </row>
    <row r="532" spans="1:2" x14ac:dyDescent="0.3">
      <c r="A532" s="1" t="s">
        <v>1643</v>
      </c>
      <c r="B532">
        <v>71.25</v>
      </c>
    </row>
    <row r="533" spans="1:2" x14ac:dyDescent="0.3">
      <c r="A533" s="1" t="s">
        <v>1644</v>
      </c>
      <c r="B533">
        <v>64.55</v>
      </c>
    </row>
    <row r="534" spans="1:2" x14ac:dyDescent="0.3">
      <c r="A534" s="1" t="s">
        <v>1645</v>
      </c>
      <c r="B534">
        <v>64.55</v>
      </c>
    </row>
    <row r="535" spans="1:2" x14ac:dyDescent="0.3">
      <c r="A535" s="1" t="s">
        <v>1646</v>
      </c>
      <c r="B535">
        <v>76</v>
      </c>
    </row>
    <row r="536" spans="1:2" x14ac:dyDescent="0.3">
      <c r="A536" s="1" t="s">
        <v>1647</v>
      </c>
      <c r="B536">
        <v>76</v>
      </c>
    </row>
    <row r="537" spans="1:2" x14ac:dyDescent="0.3">
      <c r="A537" s="1" t="s">
        <v>1648</v>
      </c>
      <c r="B537">
        <v>80.55</v>
      </c>
    </row>
    <row r="538" spans="1:2" x14ac:dyDescent="0.3">
      <c r="A538" s="1" t="s">
        <v>1649</v>
      </c>
      <c r="B538">
        <v>80.55</v>
      </c>
    </row>
    <row r="539" spans="1:2" x14ac:dyDescent="0.3">
      <c r="A539" s="1" t="s">
        <v>1650</v>
      </c>
      <c r="B539">
        <v>76.7</v>
      </c>
    </row>
    <row r="540" spans="1:2" x14ac:dyDescent="0.3">
      <c r="A540" s="1" t="s">
        <v>1651</v>
      </c>
      <c r="B540">
        <v>76.7</v>
      </c>
    </row>
    <row r="541" spans="1:2" x14ac:dyDescent="0.3">
      <c r="A541" s="1" t="s">
        <v>1652</v>
      </c>
      <c r="B541">
        <v>79.150000000000006</v>
      </c>
    </row>
    <row r="542" spans="1:2" x14ac:dyDescent="0.3">
      <c r="A542" s="1" t="s">
        <v>1653</v>
      </c>
      <c r="B542">
        <v>79.150000000000006</v>
      </c>
    </row>
    <row r="543" spans="1:2" x14ac:dyDescent="0.3">
      <c r="A543" s="1" t="s">
        <v>1654</v>
      </c>
      <c r="B543">
        <v>88.85</v>
      </c>
    </row>
    <row r="544" spans="1:2" x14ac:dyDescent="0.3">
      <c r="A544" s="1" t="s">
        <v>1655</v>
      </c>
      <c r="B544">
        <v>88.85</v>
      </c>
    </row>
    <row r="545" spans="1:2" x14ac:dyDescent="0.3">
      <c r="A545" s="1" t="s">
        <v>1656</v>
      </c>
      <c r="B545">
        <v>102.3</v>
      </c>
    </row>
    <row r="546" spans="1:2" x14ac:dyDescent="0.3">
      <c r="A546" s="1" t="s">
        <v>1657</v>
      </c>
      <c r="B546">
        <v>62.05</v>
      </c>
    </row>
    <row r="547" spans="1:2" x14ac:dyDescent="0.3">
      <c r="A547" s="1" t="s">
        <v>1658</v>
      </c>
      <c r="B547">
        <v>64</v>
      </c>
    </row>
    <row r="548" spans="1:2" x14ac:dyDescent="0.3">
      <c r="A548" s="1" t="s">
        <v>1659</v>
      </c>
      <c r="B548">
        <v>64</v>
      </c>
    </row>
    <row r="549" spans="1:2" x14ac:dyDescent="0.3">
      <c r="A549" s="1" t="s">
        <v>1660</v>
      </c>
      <c r="B549">
        <v>85.050000000000011</v>
      </c>
    </row>
    <row r="550" spans="1:2" x14ac:dyDescent="0.3">
      <c r="A550" s="1" t="s">
        <v>1661</v>
      </c>
      <c r="B550">
        <v>84.35</v>
      </c>
    </row>
    <row r="551" spans="1:2" x14ac:dyDescent="0.3">
      <c r="A551" s="1" t="s">
        <v>1662</v>
      </c>
      <c r="B551">
        <v>86.45</v>
      </c>
    </row>
    <row r="552" spans="1:2" x14ac:dyDescent="0.3">
      <c r="A552" s="1" t="s">
        <v>1663</v>
      </c>
      <c r="B552">
        <v>69.5</v>
      </c>
    </row>
    <row r="553" spans="1:2" x14ac:dyDescent="0.3">
      <c r="A553" s="1" t="s">
        <v>1664</v>
      </c>
      <c r="B553">
        <v>71.05</v>
      </c>
    </row>
    <row r="554" spans="1:2" x14ac:dyDescent="0.3">
      <c r="A554" s="1" t="s">
        <v>1665</v>
      </c>
      <c r="B554">
        <v>71.05</v>
      </c>
    </row>
    <row r="555" spans="1:2" x14ac:dyDescent="0.3">
      <c r="A555" s="1" t="s">
        <v>1666</v>
      </c>
      <c r="B555">
        <v>71.05</v>
      </c>
    </row>
    <row r="556" spans="1:2" x14ac:dyDescent="0.3">
      <c r="A556" s="1" t="s">
        <v>1667</v>
      </c>
      <c r="B556">
        <v>74.300000000000011</v>
      </c>
    </row>
    <row r="557" spans="1:2" x14ac:dyDescent="0.3">
      <c r="A557" s="1" t="s">
        <v>1668</v>
      </c>
      <c r="B557">
        <v>74.300000000000011</v>
      </c>
    </row>
    <row r="558" spans="1:2" x14ac:dyDescent="0.3">
      <c r="A558" s="1" t="s">
        <v>1669</v>
      </c>
      <c r="B558">
        <v>74.300000000000011</v>
      </c>
    </row>
    <row r="559" spans="1:2" x14ac:dyDescent="0.3">
      <c r="A559" s="1" t="s">
        <v>1670</v>
      </c>
      <c r="B559">
        <v>76</v>
      </c>
    </row>
    <row r="560" spans="1:2" x14ac:dyDescent="0.3">
      <c r="A560" s="1" t="s">
        <v>1671</v>
      </c>
      <c r="B560">
        <v>76</v>
      </c>
    </row>
    <row r="561" spans="1:2" x14ac:dyDescent="0.3">
      <c r="A561" s="1" t="s">
        <v>1672</v>
      </c>
      <c r="B561">
        <v>76</v>
      </c>
    </row>
    <row r="562" spans="1:2" x14ac:dyDescent="0.3">
      <c r="A562" s="1" t="s">
        <v>1673</v>
      </c>
      <c r="B562">
        <v>77.05</v>
      </c>
    </row>
    <row r="563" spans="1:2" x14ac:dyDescent="0.3">
      <c r="A563" s="1" t="s">
        <v>1674</v>
      </c>
      <c r="B563">
        <v>79.5</v>
      </c>
    </row>
    <row r="564" spans="1:2" x14ac:dyDescent="0.3">
      <c r="A564" s="1" t="s">
        <v>1675</v>
      </c>
      <c r="B564">
        <v>79.5</v>
      </c>
    </row>
    <row r="565" spans="1:2" x14ac:dyDescent="0.3">
      <c r="A565" s="1" t="s">
        <v>1676</v>
      </c>
      <c r="B565">
        <v>83</v>
      </c>
    </row>
    <row r="566" spans="1:2" x14ac:dyDescent="0.3">
      <c r="A566" s="1" t="s">
        <v>1677</v>
      </c>
      <c r="B566">
        <v>16.3</v>
      </c>
    </row>
    <row r="567" spans="1:2" x14ac:dyDescent="0.3">
      <c r="A567" s="1" t="s">
        <v>1678</v>
      </c>
      <c r="B567">
        <v>16.3</v>
      </c>
    </row>
    <row r="568" spans="1:2" x14ac:dyDescent="0.3">
      <c r="A568" s="1" t="s">
        <v>1679</v>
      </c>
      <c r="B568">
        <v>11.9</v>
      </c>
    </row>
    <row r="569" spans="1:2" x14ac:dyDescent="0.3">
      <c r="A569" s="1" t="s">
        <v>1680</v>
      </c>
      <c r="B569">
        <v>6.9750000000000014</v>
      </c>
    </row>
    <row r="570" spans="1:2" x14ac:dyDescent="0.3">
      <c r="A570" s="1" t="s">
        <v>1681</v>
      </c>
      <c r="B570">
        <v>19.55</v>
      </c>
    </row>
    <row r="571" spans="1:2" x14ac:dyDescent="0.3">
      <c r="A571" s="1" t="s">
        <v>1682</v>
      </c>
      <c r="B571">
        <v>17.350000000000001</v>
      </c>
    </row>
    <row r="572" spans="1:2" x14ac:dyDescent="0.3">
      <c r="A572" s="1" t="s">
        <v>1683</v>
      </c>
      <c r="B572">
        <v>135.75</v>
      </c>
    </row>
    <row r="573" spans="1:2" x14ac:dyDescent="0.3">
      <c r="A573" s="1" t="s">
        <v>1684</v>
      </c>
      <c r="B573">
        <v>180</v>
      </c>
    </row>
    <row r="574" spans="1:2" x14ac:dyDescent="0.3">
      <c r="A574" s="1" t="s">
        <v>1685</v>
      </c>
      <c r="B574">
        <v>180</v>
      </c>
    </row>
    <row r="575" spans="1:2" x14ac:dyDescent="0.3">
      <c r="A575" s="1" t="s">
        <v>1686</v>
      </c>
      <c r="B575">
        <v>180</v>
      </c>
    </row>
    <row r="576" spans="1:2" x14ac:dyDescent="0.3">
      <c r="A576" s="1" t="s">
        <v>1687</v>
      </c>
      <c r="B576">
        <v>185.5</v>
      </c>
    </row>
    <row r="577" spans="1:2" x14ac:dyDescent="0.3">
      <c r="A577" s="1" t="s">
        <v>1688</v>
      </c>
      <c r="B577">
        <v>240</v>
      </c>
    </row>
    <row r="578" spans="1:2" x14ac:dyDescent="0.3">
      <c r="A578" s="1" t="s">
        <v>2731</v>
      </c>
      <c r="B578">
        <v>327.5</v>
      </c>
    </row>
    <row r="579" spans="1:2" x14ac:dyDescent="0.3">
      <c r="A579" s="1" t="s">
        <v>1689</v>
      </c>
      <c r="B579">
        <v>327.5</v>
      </c>
    </row>
    <row r="580" spans="1:2" x14ac:dyDescent="0.3">
      <c r="A580" s="1" t="s">
        <v>2732</v>
      </c>
      <c r="B580">
        <v>327.5</v>
      </c>
    </row>
    <row r="581" spans="1:2" x14ac:dyDescent="0.3">
      <c r="A581" s="1" t="s">
        <v>1690</v>
      </c>
      <c r="B581">
        <v>40.6</v>
      </c>
    </row>
    <row r="582" spans="1:2" x14ac:dyDescent="0.3">
      <c r="A582" s="1" t="s">
        <v>1691</v>
      </c>
      <c r="B582">
        <v>80.55</v>
      </c>
    </row>
    <row r="583" spans="1:2" x14ac:dyDescent="0.3">
      <c r="A583" s="1" t="s">
        <v>1692</v>
      </c>
      <c r="B583">
        <v>91.15</v>
      </c>
    </row>
    <row r="584" spans="1:2" x14ac:dyDescent="0.3">
      <c r="A584" s="1" t="s">
        <v>1693</v>
      </c>
      <c r="B584">
        <v>85.05</v>
      </c>
    </row>
    <row r="585" spans="1:2" x14ac:dyDescent="0.3">
      <c r="A585" s="1" t="s">
        <v>373</v>
      </c>
      <c r="B585">
        <v>85.05</v>
      </c>
    </row>
    <row r="586" spans="1:2" x14ac:dyDescent="0.3">
      <c r="A586" s="1" t="s">
        <v>1694</v>
      </c>
      <c r="B586">
        <v>29.5</v>
      </c>
    </row>
    <row r="587" spans="1:2" x14ac:dyDescent="0.3">
      <c r="A587" s="1" t="s">
        <v>1695</v>
      </c>
      <c r="B587">
        <v>98.4</v>
      </c>
    </row>
    <row r="588" spans="1:2" x14ac:dyDescent="0.3">
      <c r="A588" s="1" t="s">
        <v>1696</v>
      </c>
      <c r="B588">
        <v>82.05</v>
      </c>
    </row>
    <row r="589" spans="1:2" x14ac:dyDescent="0.3">
      <c r="A589" s="1" t="s">
        <v>2616</v>
      </c>
      <c r="B589">
        <v>691</v>
      </c>
    </row>
    <row r="590" spans="1:2" x14ac:dyDescent="0.3">
      <c r="A590" s="1" t="s">
        <v>1697</v>
      </c>
      <c r="B590">
        <v>18.600000000000001</v>
      </c>
    </row>
    <row r="591" spans="1:2" x14ac:dyDescent="0.3">
      <c r="A591" s="1" t="s">
        <v>1698</v>
      </c>
      <c r="B591">
        <v>1.145</v>
      </c>
    </row>
    <row r="592" spans="1:2" x14ac:dyDescent="0.3">
      <c r="A592" s="1" t="s">
        <v>374</v>
      </c>
      <c r="B592">
        <v>243</v>
      </c>
    </row>
    <row r="593" spans="1:2" x14ac:dyDescent="0.3">
      <c r="A593" s="1" t="s">
        <v>375</v>
      </c>
      <c r="B593">
        <v>55.099999999999987</v>
      </c>
    </row>
    <row r="594" spans="1:2" x14ac:dyDescent="0.3">
      <c r="A594" s="1" t="s">
        <v>376</v>
      </c>
      <c r="B594">
        <v>55.099999999999987</v>
      </c>
    </row>
    <row r="595" spans="1:2" x14ac:dyDescent="0.3">
      <c r="A595" s="1" t="s">
        <v>1699</v>
      </c>
      <c r="B595">
        <v>97.9</v>
      </c>
    </row>
    <row r="596" spans="1:2" x14ac:dyDescent="0.3">
      <c r="A596" s="1" t="s">
        <v>1700</v>
      </c>
      <c r="B596">
        <v>1510</v>
      </c>
    </row>
    <row r="597" spans="1:2" x14ac:dyDescent="0.3">
      <c r="A597" s="1" t="s">
        <v>1701</v>
      </c>
      <c r="B597">
        <v>547</v>
      </c>
    </row>
    <row r="598" spans="1:2" x14ac:dyDescent="0.3">
      <c r="A598" s="1" t="s">
        <v>1702</v>
      </c>
      <c r="B598">
        <v>203.5</v>
      </c>
    </row>
    <row r="599" spans="1:2" x14ac:dyDescent="0.3">
      <c r="A599" s="1" t="s">
        <v>1703</v>
      </c>
      <c r="B599">
        <v>975</v>
      </c>
    </row>
    <row r="600" spans="1:2" x14ac:dyDescent="0.3">
      <c r="A600" s="1" t="s">
        <v>1704</v>
      </c>
      <c r="B600">
        <v>494</v>
      </c>
    </row>
    <row r="601" spans="1:2" x14ac:dyDescent="0.3">
      <c r="A601" s="1" t="s">
        <v>1705</v>
      </c>
      <c r="B601">
        <v>158.5</v>
      </c>
    </row>
    <row r="602" spans="1:2" x14ac:dyDescent="0.3">
      <c r="A602" s="1" t="s">
        <v>377</v>
      </c>
      <c r="B602">
        <v>10.265000000000001</v>
      </c>
    </row>
    <row r="603" spans="1:2" x14ac:dyDescent="0.3">
      <c r="A603" s="1" t="s">
        <v>378</v>
      </c>
      <c r="B603">
        <v>10.265000000000001</v>
      </c>
    </row>
    <row r="604" spans="1:2" x14ac:dyDescent="0.3">
      <c r="A604" s="1" t="s">
        <v>379</v>
      </c>
      <c r="B604">
        <v>10.265000000000001</v>
      </c>
    </row>
    <row r="605" spans="1:2" x14ac:dyDescent="0.3">
      <c r="A605" s="1" t="s">
        <v>380</v>
      </c>
      <c r="B605">
        <v>10.265000000000001</v>
      </c>
    </row>
    <row r="606" spans="1:2" x14ac:dyDescent="0.3">
      <c r="A606" s="1" t="s">
        <v>381</v>
      </c>
      <c r="B606">
        <v>10.265000000000001</v>
      </c>
    </row>
    <row r="607" spans="1:2" x14ac:dyDescent="0.3">
      <c r="A607" s="1" t="s">
        <v>382</v>
      </c>
      <c r="B607">
        <v>10.265000000000001</v>
      </c>
    </row>
    <row r="608" spans="1:2" x14ac:dyDescent="0.3">
      <c r="A608" s="1" t="s">
        <v>383</v>
      </c>
      <c r="B608">
        <v>10.265000000000001</v>
      </c>
    </row>
    <row r="609" spans="1:2" x14ac:dyDescent="0.3">
      <c r="A609" s="1" t="s">
        <v>384</v>
      </c>
      <c r="B609">
        <v>10.265000000000001</v>
      </c>
    </row>
    <row r="610" spans="1:2" x14ac:dyDescent="0.3">
      <c r="A610" s="1" t="s">
        <v>385</v>
      </c>
      <c r="B610">
        <v>10.265000000000001</v>
      </c>
    </row>
    <row r="611" spans="1:2" x14ac:dyDescent="0.3">
      <c r="A611" s="1" t="s">
        <v>386</v>
      </c>
      <c r="B611">
        <v>10.265000000000001</v>
      </c>
    </row>
    <row r="612" spans="1:2" x14ac:dyDescent="0.3">
      <c r="A612" s="1" t="s">
        <v>387</v>
      </c>
      <c r="B612">
        <v>10.265000000000001</v>
      </c>
    </row>
    <row r="613" spans="1:2" x14ac:dyDescent="0.3">
      <c r="A613" s="1" t="s">
        <v>388</v>
      </c>
      <c r="B613">
        <v>10.265000000000001</v>
      </c>
    </row>
    <row r="614" spans="1:2" x14ac:dyDescent="0.3">
      <c r="A614" s="1" t="s">
        <v>389</v>
      </c>
      <c r="B614">
        <v>10.265000000000001</v>
      </c>
    </row>
    <row r="615" spans="1:2" x14ac:dyDescent="0.3">
      <c r="A615" s="1" t="s">
        <v>390</v>
      </c>
      <c r="B615">
        <v>10.265000000000001</v>
      </c>
    </row>
    <row r="616" spans="1:2" x14ac:dyDescent="0.3">
      <c r="A616" s="1" t="s">
        <v>391</v>
      </c>
      <c r="B616">
        <v>10.265000000000001</v>
      </c>
    </row>
    <row r="617" spans="1:2" x14ac:dyDescent="0.3">
      <c r="A617" s="1" t="s">
        <v>392</v>
      </c>
      <c r="B617">
        <v>10.265000000000001</v>
      </c>
    </row>
    <row r="618" spans="1:2" x14ac:dyDescent="0.3">
      <c r="A618" s="1" t="s">
        <v>393</v>
      </c>
      <c r="B618">
        <v>10.265000000000001</v>
      </c>
    </row>
    <row r="619" spans="1:2" x14ac:dyDescent="0.3">
      <c r="A619" s="1" t="s">
        <v>394</v>
      </c>
      <c r="B619">
        <v>10.265000000000001</v>
      </c>
    </row>
    <row r="620" spans="1:2" x14ac:dyDescent="0.3">
      <c r="A620" s="1" t="s">
        <v>395</v>
      </c>
      <c r="B620">
        <v>10.265000000000001</v>
      </c>
    </row>
    <row r="621" spans="1:2" x14ac:dyDescent="0.3">
      <c r="A621" s="1" t="s">
        <v>396</v>
      </c>
      <c r="B621">
        <v>10.265000000000001</v>
      </c>
    </row>
    <row r="622" spans="1:2" x14ac:dyDescent="0.3">
      <c r="A622" s="1" t="s">
        <v>397</v>
      </c>
      <c r="B622">
        <v>10.265000000000001</v>
      </c>
    </row>
    <row r="623" spans="1:2" x14ac:dyDescent="0.3">
      <c r="A623" s="1" t="s">
        <v>398</v>
      </c>
      <c r="B623">
        <v>10.265000000000001</v>
      </c>
    </row>
    <row r="624" spans="1:2" x14ac:dyDescent="0.3">
      <c r="A624" s="1" t="s">
        <v>399</v>
      </c>
      <c r="B624">
        <v>10.265000000000001</v>
      </c>
    </row>
    <row r="625" spans="1:2" x14ac:dyDescent="0.3">
      <c r="A625" s="1" t="s">
        <v>400</v>
      </c>
      <c r="B625">
        <v>10.265000000000001</v>
      </c>
    </row>
    <row r="626" spans="1:2" x14ac:dyDescent="0.3">
      <c r="A626" s="1" t="s">
        <v>401</v>
      </c>
      <c r="B626">
        <v>10.265000000000001</v>
      </c>
    </row>
    <row r="627" spans="1:2" x14ac:dyDescent="0.3">
      <c r="A627" s="1" t="s">
        <v>402</v>
      </c>
      <c r="B627">
        <v>10.265000000000001</v>
      </c>
    </row>
    <row r="628" spans="1:2" x14ac:dyDescent="0.3">
      <c r="A628" s="1" t="s">
        <v>403</v>
      </c>
      <c r="B628">
        <v>10.265000000000001</v>
      </c>
    </row>
    <row r="629" spans="1:2" x14ac:dyDescent="0.3">
      <c r="A629" s="1" t="s">
        <v>404</v>
      </c>
      <c r="B629">
        <v>10.265000000000001</v>
      </c>
    </row>
    <row r="630" spans="1:2" x14ac:dyDescent="0.3">
      <c r="A630" s="1" t="s">
        <v>405</v>
      </c>
      <c r="B630">
        <v>10.265000000000001</v>
      </c>
    </row>
    <row r="631" spans="1:2" x14ac:dyDescent="0.3">
      <c r="A631" s="1" t="s">
        <v>406</v>
      </c>
      <c r="B631">
        <v>10.265000000000001</v>
      </c>
    </row>
    <row r="632" spans="1:2" x14ac:dyDescent="0.3">
      <c r="A632" s="1" t="s">
        <v>407</v>
      </c>
      <c r="B632">
        <v>10.265000000000001</v>
      </c>
    </row>
    <row r="633" spans="1:2" x14ac:dyDescent="0.3">
      <c r="A633" s="1" t="s">
        <v>408</v>
      </c>
      <c r="B633">
        <v>10.265000000000001</v>
      </c>
    </row>
    <row r="634" spans="1:2" x14ac:dyDescent="0.3">
      <c r="A634" s="1" t="s">
        <v>409</v>
      </c>
      <c r="B634">
        <v>10.265000000000001</v>
      </c>
    </row>
    <row r="635" spans="1:2" x14ac:dyDescent="0.3">
      <c r="A635" s="1" t="s">
        <v>410</v>
      </c>
      <c r="B635">
        <v>10.265000000000001</v>
      </c>
    </row>
    <row r="636" spans="1:2" x14ac:dyDescent="0.3">
      <c r="A636" s="1" t="s">
        <v>411</v>
      </c>
      <c r="B636">
        <v>10.265000000000001</v>
      </c>
    </row>
    <row r="637" spans="1:2" x14ac:dyDescent="0.3">
      <c r="A637" s="1" t="s">
        <v>412</v>
      </c>
      <c r="B637">
        <v>10.265000000000001</v>
      </c>
    </row>
    <row r="638" spans="1:2" x14ac:dyDescent="0.3">
      <c r="A638" s="1" t="s">
        <v>413</v>
      </c>
      <c r="B638">
        <v>10.265000000000001</v>
      </c>
    </row>
    <row r="639" spans="1:2" x14ac:dyDescent="0.3">
      <c r="A639" s="1" t="s">
        <v>414</v>
      </c>
      <c r="B639">
        <v>10.265000000000001</v>
      </c>
    </row>
    <row r="640" spans="1:2" x14ac:dyDescent="0.3">
      <c r="A640" s="1" t="s">
        <v>415</v>
      </c>
      <c r="B640">
        <v>10.265000000000001</v>
      </c>
    </row>
    <row r="641" spans="1:2" x14ac:dyDescent="0.3">
      <c r="A641" s="1" t="s">
        <v>416</v>
      </c>
      <c r="B641">
        <v>10.265000000000001</v>
      </c>
    </row>
    <row r="642" spans="1:2" x14ac:dyDescent="0.3">
      <c r="A642" s="1" t="s">
        <v>417</v>
      </c>
      <c r="B642">
        <v>10.265000000000001</v>
      </c>
    </row>
    <row r="643" spans="1:2" x14ac:dyDescent="0.3">
      <c r="A643" s="1" t="s">
        <v>418</v>
      </c>
      <c r="B643">
        <v>10.265000000000001</v>
      </c>
    </row>
    <row r="644" spans="1:2" x14ac:dyDescent="0.3">
      <c r="A644" s="1" t="s">
        <v>419</v>
      </c>
      <c r="B644">
        <v>10.265000000000001</v>
      </c>
    </row>
    <row r="645" spans="1:2" x14ac:dyDescent="0.3">
      <c r="A645" s="1" t="s">
        <v>420</v>
      </c>
      <c r="B645">
        <v>10.265000000000001</v>
      </c>
    </row>
    <row r="646" spans="1:2" x14ac:dyDescent="0.3">
      <c r="A646" s="1" t="s">
        <v>421</v>
      </c>
      <c r="B646">
        <v>10.265000000000001</v>
      </c>
    </row>
    <row r="647" spans="1:2" x14ac:dyDescent="0.3">
      <c r="A647" s="1" t="s">
        <v>422</v>
      </c>
      <c r="B647">
        <v>10.265000000000001</v>
      </c>
    </row>
    <row r="648" spans="1:2" x14ac:dyDescent="0.3">
      <c r="A648" s="1" t="s">
        <v>423</v>
      </c>
      <c r="B648">
        <v>10.265000000000001</v>
      </c>
    </row>
    <row r="649" spans="1:2" x14ac:dyDescent="0.3">
      <c r="A649" s="1" t="s">
        <v>424</v>
      </c>
      <c r="B649">
        <v>10.265000000000001</v>
      </c>
    </row>
    <row r="650" spans="1:2" x14ac:dyDescent="0.3">
      <c r="A650" s="1" t="s">
        <v>425</v>
      </c>
      <c r="B650">
        <v>10.265000000000001</v>
      </c>
    </row>
    <row r="651" spans="1:2" x14ac:dyDescent="0.3">
      <c r="A651" s="1" t="s">
        <v>426</v>
      </c>
      <c r="B651">
        <v>10.265000000000001</v>
      </c>
    </row>
    <row r="652" spans="1:2" x14ac:dyDescent="0.3">
      <c r="A652" s="1" t="s">
        <v>427</v>
      </c>
      <c r="B652">
        <v>10.265000000000001</v>
      </c>
    </row>
    <row r="653" spans="1:2" x14ac:dyDescent="0.3">
      <c r="A653" s="1" t="s">
        <v>1706</v>
      </c>
      <c r="B653">
        <v>10.265000000000001</v>
      </c>
    </row>
    <row r="654" spans="1:2" x14ac:dyDescent="0.3">
      <c r="A654" s="1" t="s">
        <v>428</v>
      </c>
      <c r="B654">
        <v>10.265000000000001</v>
      </c>
    </row>
    <row r="655" spans="1:2" x14ac:dyDescent="0.3">
      <c r="A655" s="1" t="s">
        <v>429</v>
      </c>
      <c r="B655">
        <v>10.23</v>
      </c>
    </row>
    <row r="656" spans="1:2" x14ac:dyDescent="0.3">
      <c r="A656" s="1" t="s">
        <v>430</v>
      </c>
      <c r="B656">
        <v>10.23</v>
      </c>
    </row>
    <row r="657" spans="1:2" x14ac:dyDescent="0.3">
      <c r="A657" s="1" t="s">
        <v>431</v>
      </c>
      <c r="B657">
        <v>10.23</v>
      </c>
    </row>
    <row r="658" spans="1:2" x14ac:dyDescent="0.3">
      <c r="A658" s="1" t="s">
        <v>432</v>
      </c>
      <c r="B658">
        <v>10.23</v>
      </c>
    </row>
    <row r="659" spans="1:2" x14ac:dyDescent="0.3">
      <c r="A659" s="1" t="s">
        <v>433</v>
      </c>
      <c r="B659">
        <v>10.23</v>
      </c>
    </row>
    <row r="660" spans="1:2" x14ac:dyDescent="0.3">
      <c r="A660" s="1" t="s">
        <v>434</v>
      </c>
      <c r="B660">
        <v>10.23</v>
      </c>
    </row>
    <row r="661" spans="1:2" x14ac:dyDescent="0.3">
      <c r="A661" s="1" t="s">
        <v>435</v>
      </c>
      <c r="B661">
        <v>10.23</v>
      </c>
    </row>
    <row r="662" spans="1:2" x14ac:dyDescent="0.3">
      <c r="A662" s="1" t="s">
        <v>436</v>
      </c>
      <c r="B662">
        <v>10.23</v>
      </c>
    </row>
    <row r="663" spans="1:2" x14ac:dyDescent="0.3">
      <c r="A663" s="1" t="s">
        <v>437</v>
      </c>
      <c r="B663">
        <v>10.23</v>
      </c>
    </row>
    <row r="664" spans="1:2" x14ac:dyDescent="0.3">
      <c r="A664" s="1" t="s">
        <v>438</v>
      </c>
      <c r="B664">
        <v>10.23</v>
      </c>
    </row>
    <row r="665" spans="1:2" x14ac:dyDescent="0.3">
      <c r="A665" s="1" t="s">
        <v>439</v>
      </c>
      <c r="B665">
        <v>10.23</v>
      </c>
    </row>
    <row r="666" spans="1:2" x14ac:dyDescent="0.3">
      <c r="A666" s="1" t="s">
        <v>440</v>
      </c>
      <c r="B666">
        <v>10.23</v>
      </c>
    </row>
    <row r="667" spans="1:2" x14ac:dyDescent="0.3">
      <c r="A667" s="1" t="s">
        <v>441</v>
      </c>
      <c r="B667">
        <v>10.23</v>
      </c>
    </row>
    <row r="668" spans="1:2" x14ac:dyDescent="0.3">
      <c r="A668" s="1" t="s">
        <v>442</v>
      </c>
      <c r="B668">
        <v>10.23</v>
      </c>
    </row>
    <row r="669" spans="1:2" x14ac:dyDescent="0.3">
      <c r="A669" s="1" t="s">
        <v>443</v>
      </c>
      <c r="B669">
        <v>10.23</v>
      </c>
    </row>
    <row r="670" spans="1:2" x14ac:dyDescent="0.3">
      <c r="A670" s="1" t="s">
        <v>444</v>
      </c>
      <c r="B670">
        <v>10.23</v>
      </c>
    </row>
    <row r="671" spans="1:2" x14ac:dyDescent="0.3">
      <c r="A671" s="1" t="s">
        <v>445</v>
      </c>
      <c r="B671">
        <v>10.23</v>
      </c>
    </row>
    <row r="672" spans="1:2" x14ac:dyDescent="0.3">
      <c r="A672" s="1" t="s">
        <v>446</v>
      </c>
      <c r="B672">
        <v>10.23</v>
      </c>
    </row>
    <row r="673" spans="1:2" x14ac:dyDescent="0.3">
      <c r="A673" s="1" t="s">
        <v>447</v>
      </c>
      <c r="B673">
        <v>10.23</v>
      </c>
    </row>
    <row r="674" spans="1:2" x14ac:dyDescent="0.3">
      <c r="A674" s="1" t="s">
        <v>448</v>
      </c>
      <c r="B674">
        <v>10.23</v>
      </c>
    </row>
    <row r="675" spans="1:2" x14ac:dyDescent="0.3">
      <c r="A675" s="1" t="s">
        <v>449</v>
      </c>
      <c r="B675">
        <v>10.23</v>
      </c>
    </row>
    <row r="676" spans="1:2" x14ac:dyDescent="0.3">
      <c r="A676" s="1" t="s">
        <v>450</v>
      </c>
      <c r="B676">
        <v>10.265000000000001</v>
      </c>
    </row>
    <row r="677" spans="1:2" x14ac:dyDescent="0.3">
      <c r="A677" s="1" t="s">
        <v>451</v>
      </c>
      <c r="B677">
        <v>10.265000000000001</v>
      </c>
    </row>
    <row r="678" spans="1:2" x14ac:dyDescent="0.3">
      <c r="A678" s="1" t="s">
        <v>452</v>
      </c>
      <c r="B678">
        <v>10.265000000000001</v>
      </c>
    </row>
    <row r="679" spans="1:2" x14ac:dyDescent="0.3">
      <c r="A679" s="1" t="s">
        <v>453</v>
      </c>
      <c r="B679">
        <v>10.265000000000001</v>
      </c>
    </row>
    <row r="680" spans="1:2" x14ac:dyDescent="0.3">
      <c r="A680" s="1" t="s">
        <v>454</v>
      </c>
      <c r="B680">
        <v>10.265000000000001</v>
      </c>
    </row>
    <row r="681" spans="1:2" x14ac:dyDescent="0.3">
      <c r="A681" s="1" t="s">
        <v>455</v>
      </c>
      <c r="B681">
        <v>10.265000000000001</v>
      </c>
    </row>
    <row r="682" spans="1:2" x14ac:dyDescent="0.3">
      <c r="A682" s="1" t="s">
        <v>456</v>
      </c>
      <c r="B682">
        <v>10.265000000000001</v>
      </c>
    </row>
    <row r="683" spans="1:2" x14ac:dyDescent="0.3">
      <c r="A683" s="1" t="s">
        <v>457</v>
      </c>
      <c r="B683">
        <v>10.265000000000001</v>
      </c>
    </row>
    <row r="684" spans="1:2" x14ac:dyDescent="0.3">
      <c r="A684" s="1" t="s">
        <v>458</v>
      </c>
      <c r="B684">
        <v>10.265000000000001</v>
      </c>
    </row>
    <row r="685" spans="1:2" x14ac:dyDescent="0.3">
      <c r="A685" s="1" t="s">
        <v>459</v>
      </c>
      <c r="B685">
        <v>10.265000000000001</v>
      </c>
    </row>
    <row r="686" spans="1:2" x14ac:dyDescent="0.3">
      <c r="A686" s="1" t="s">
        <v>460</v>
      </c>
      <c r="B686">
        <v>10.265000000000001</v>
      </c>
    </row>
    <row r="687" spans="1:2" x14ac:dyDescent="0.3">
      <c r="A687" s="1" t="s">
        <v>461</v>
      </c>
      <c r="B687">
        <v>10.265000000000001</v>
      </c>
    </row>
    <row r="688" spans="1:2" x14ac:dyDescent="0.3">
      <c r="A688" s="1" t="s">
        <v>462</v>
      </c>
      <c r="B688">
        <v>10.265000000000001</v>
      </c>
    </row>
    <row r="689" spans="1:2" x14ac:dyDescent="0.3">
      <c r="A689" s="1" t="s">
        <v>463</v>
      </c>
      <c r="B689">
        <v>10.265000000000001</v>
      </c>
    </row>
    <row r="690" spans="1:2" x14ac:dyDescent="0.3">
      <c r="A690" s="1" t="s">
        <v>464</v>
      </c>
      <c r="B690">
        <v>10.265000000000001</v>
      </c>
    </row>
    <row r="691" spans="1:2" x14ac:dyDescent="0.3">
      <c r="A691" s="1" t="s">
        <v>465</v>
      </c>
      <c r="B691">
        <v>10.265000000000001</v>
      </c>
    </row>
    <row r="692" spans="1:2" x14ac:dyDescent="0.3">
      <c r="A692" s="1" t="s">
        <v>466</v>
      </c>
      <c r="B692">
        <v>10.265000000000001</v>
      </c>
    </row>
    <row r="693" spans="1:2" x14ac:dyDescent="0.3">
      <c r="A693" s="1" t="s">
        <v>467</v>
      </c>
      <c r="B693">
        <v>10.265000000000001</v>
      </c>
    </row>
    <row r="694" spans="1:2" x14ac:dyDescent="0.3">
      <c r="A694" s="1" t="s">
        <v>468</v>
      </c>
      <c r="B694">
        <v>10.265000000000001</v>
      </c>
    </row>
    <row r="695" spans="1:2" x14ac:dyDescent="0.3">
      <c r="A695" s="1" t="s">
        <v>469</v>
      </c>
      <c r="B695">
        <v>10.265000000000001</v>
      </c>
    </row>
    <row r="696" spans="1:2" x14ac:dyDescent="0.3">
      <c r="A696" s="1" t="s">
        <v>470</v>
      </c>
      <c r="B696">
        <v>10.265000000000001</v>
      </c>
    </row>
    <row r="697" spans="1:2" x14ac:dyDescent="0.3">
      <c r="A697" s="1" t="s">
        <v>471</v>
      </c>
      <c r="B697">
        <v>10.265000000000001</v>
      </c>
    </row>
    <row r="698" spans="1:2" x14ac:dyDescent="0.3">
      <c r="A698" s="1" t="s">
        <v>472</v>
      </c>
      <c r="B698">
        <v>10.265000000000001</v>
      </c>
    </row>
    <row r="699" spans="1:2" x14ac:dyDescent="0.3">
      <c r="A699" s="1" t="s">
        <v>473</v>
      </c>
      <c r="B699">
        <v>10.265000000000001</v>
      </c>
    </row>
    <row r="700" spans="1:2" x14ac:dyDescent="0.3">
      <c r="A700" s="1" t="s">
        <v>474</v>
      </c>
      <c r="B700">
        <v>10.265000000000001</v>
      </c>
    </row>
    <row r="701" spans="1:2" x14ac:dyDescent="0.3">
      <c r="A701" s="1" t="s">
        <v>475</v>
      </c>
      <c r="B701">
        <v>10.265000000000001</v>
      </c>
    </row>
    <row r="702" spans="1:2" x14ac:dyDescent="0.3">
      <c r="A702" s="1" t="s">
        <v>476</v>
      </c>
      <c r="B702">
        <v>10.265000000000001</v>
      </c>
    </row>
    <row r="703" spans="1:2" x14ac:dyDescent="0.3">
      <c r="A703" s="1" t="s">
        <v>477</v>
      </c>
      <c r="B703">
        <v>10.23</v>
      </c>
    </row>
    <row r="704" spans="1:2" x14ac:dyDescent="0.3">
      <c r="A704" s="1" t="s">
        <v>478</v>
      </c>
      <c r="B704">
        <v>10.23</v>
      </c>
    </row>
    <row r="705" spans="1:2" x14ac:dyDescent="0.3">
      <c r="A705" s="1" t="s">
        <v>479</v>
      </c>
      <c r="B705">
        <v>10.23</v>
      </c>
    </row>
    <row r="706" spans="1:2" x14ac:dyDescent="0.3">
      <c r="A706" s="1" t="s">
        <v>480</v>
      </c>
      <c r="B706">
        <v>10.23</v>
      </c>
    </row>
    <row r="707" spans="1:2" x14ac:dyDescent="0.3">
      <c r="A707" s="1" t="s">
        <v>481</v>
      </c>
      <c r="B707">
        <v>10.23</v>
      </c>
    </row>
    <row r="708" spans="1:2" x14ac:dyDescent="0.3">
      <c r="A708" s="1" t="s">
        <v>482</v>
      </c>
      <c r="B708">
        <v>10.23</v>
      </c>
    </row>
    <row r="709" spans="1:2" x14ac:dyDescent="0.3">
      <c r="A709" s="1" t="s">
        <v>483</v>
      </c>
      <c r="B709">
        <v>10.23</v>
      </c>
    </row>
    <row r="710" spans="1:2" x14ac:dyDescent="0.3">
      <c r="A710" s="1" t="s">
        <v>484</v>
      </c>
      <c r="B710">
        <v>10.23</v>
      </c>
    </row>
    <row r="711" spans="1:2" x14ac:dyDescent="0.3">
      <c r="A711" s="1" t="s">
        <v>485</v>
      </c>
      <c r="B711">
        <v>10.35</v>
      </c>
    </row>
    <row r="712" spans="1:2" x14ac:dyDescent="0.3">
      <c r="A712" s="1" t="s">
        <v>486</v>
      </c>
      <c r="B712">
        <v>10.265000000000001</v>
      </c>
    </row>
    <row r="713" spans="1:2" x14ac:dyDescent="0.3">
      <c r="A713" s="1" t="s">
        <v>487</v>
      </c>
      <c r="B713">
        <v>10.265000000000001</v>
      </c>
    </row>
    <row r="714" spans="1:2" x14ac:dyDescent="0.3">
      <c r="A714" s="1" t="s">
        <v>488</v>
      </c>
      <c r="B714">
        <v>10.265000000000001</v>
      </c>
    </row>
    <row r="715" spans="1:2" x14ac:dyDescent="0.3">
      <c r="A715" s="1" t="s">
        <v>489</v>
      </c>
      <c r="B715">
        <v>10.265000000000001</v>
      </c>
    </row>
    <row r="716" spans="1:2" x14ac:dyDescent="0.3">
      <c r="A716" s="1" t="s">
        <v>490</v>
      </c>
      <c r="B716">
        <v>10.265000000000001</v>
      </c>
    </row>
    <row r="717" spans="1:2" x14ac:dyDescent="0.3">
      <c r="A717" s="1" t="s">
        <v>491</v>
      </c>
      <c r="B717">
        <v>10.265000000000001</v>
      </c>
    </row>
    <row r="718" spans="1:2" x14ac:dyDescent="0.3">
      <c r="A718" s="1" t="s">
        <v>492</v>
      </c>
      <c r="B718">
        <v>10.265000000000001</v>
      </c>
    </row>
    <row r="719" spans="1:2" x14ac:dyDescent="0.3">
      <c r="A719" s="1" t="s">
        <v>1707</v>
      </c>
      <c r="B719">
        <v>10.965</v>
      </c>
    </row>
    <row r="720" spans="1:2" x14ac:dyDescent="0.3">
      <c r="A720" s="1" t="s">
        <v>493</v>
      </c>
      <c r="B720">
        <v>144</v>
      </c>
    </row>
    <row r="721" spans="1:2" x14ac:dyDescent="0.3">
      <c r="A721" s="1" t="s">
        <v>1708</v>
      </c>
      <c r="B721">
        <v>7.8049999999999997</v>
      </c>
    </row>
    <row r="722" spans="1:2" x14ac:dyDescent="0.3">
      <c r="A722" s="1" t="s">
        <v>2617</v>
      </c>
      <c r="B722">
        <v>3.76</v>
      </c>
    </row>
    <row r="723" spans="1:2" x14ac:dyDescent="0.3">
      <c r="A723" s="1" t="s">
        <v>2618</v>
      </c>
      <c r="B723">
        <v>3.76</v>
      </c>
    </row>
    <row r="724" spans="1:2" x14ac:dyDescent="0.3">
      <c r="A724" s="1" t="s">
        <v>2619</v>
      </c>
      <c r="B724">
        <v>3.76</v>
      </c>
    </row>
    <row r="725" spans="1:2" x14ac:dyDescent="0.3">
      <c r="A725" s="1" t="s">
        <v>2620</v>
      </c>
      <c r="B725">
        <v>3.76</v>
      </c>
    </row>
    <row r="726" spans="1:2" x14ac:dyDescent="0.3">
      <c r="A726" s="1" t="s">
        <v>2621</v>
      </c>
      <c r="B726">
        <v>3.76</v>
      </c>
    </row>
    <row r="727" spans="1:2" x14ac:dyDescent="0.3">
      <c r="A727" s="1" t="s">
        <v>2622</v>
      </c>
      <c r="B727">
        <v>3.76</v>
      </c>
    </row>
    <row r="728" spans="1:2" x14ac:dyDescent="0.3">
      <c r="A728" s="1" t="s">
        <v>1709</v>
      </c>
      <c r="B728">
        <v>45.866666666666667</v>
      </c>
    </row>
    <row r="729" spans="1:2" x14ac:dyDescent="0.3">
      <c r="A729" s="1" t="s">
        <v>2623</v>
      </c>
      <c r="B729">
        <v>3.1549999999999998</v>
      </c>
    </row>
    <row r="730" spans="1:2" x14ac:dyDescent="0.3">
      <c r="A730" s="1" t="s">
        <v>2624</v>
      </c>
      <c r="B730">
        <v>3.1549999999999998</v>
      </c>
    </row>
    <row r="731" spans="1:2" x14ac:dyDescent="0.3">
      <c r="A731" s="1" t="s">
        <v>2625</v>
      </c>
      <c r="B731">
        <v>3.3450000000000002</v>
      </c>
    </row>
    <row r="732" spans="1:2" x14ac:dyDescent="0.3">
      <c r="A732" s="1" t="s">
        <v>2626</v>
      </c>
      <c r="B732">
        <v>3.395</v>
      </c>
    </row>
    <row r="733" spans="1:2" x14ac:dyDescent="0.3">
      <c r="A733" s="1" t="s">
        <v>2627</v>
      </c>
      <c r="B733">
        <v>3.3650000000000002</v>
      </c>
    </row>
    <row r="734" spans="1:2" x14ac:dyDescent="0.3">
      <c r="A734" s="1" t="s">
        <v>2628</v>
      </c>
      <c r="B734">
        <v>3.29</v>
      </c>
    </row>
    <row r="735" spans="1:2" x14ac:dyDescent="0.3">
      <c r="A735" s="1" t="s">
        <v>2629</v>
      </c>
      <c r="B735">
        <v>5.19</v>
      </c>
    </row>
    <row r="736" spans="1:2" x14ac:dyDescent="0.3">
      <c r="A736" s="1" t="s">
        <v>2630</v>
      </c>
      <c r="B736">
        <v>6.8599999999999994</v>
      </c>
    </row>
    <row r="737" spans="1:2" x14ac:dyDescent="0.3">
      <c r="A737" s="1" t="s">
        <v>2631</v>
      </c>
      <c r="B737">
        <v>4.62</v>
      </c>
    </row>
    <row r="738" spans="1:2" x14ac:dyDescent="0.3">
      <c r="A738" s="1" t="s">
        <v>2632</v>
      </c>
      <c r="B738">
        <v>5.1950000000000003</v>
      </c>
    </row>
    <row r="739" spans="1:2" x14ac:dyDescent="0.3">
      <c r="A739" s="1" t="s">
        <v>495</v>
      </c>
      <c r="B739">
        <v>5.5350000000000001</v>
      </c>
    </row>
    <row r="740" spans="1:2" x14ac:dyDescent="0.3">
      <c r="A740" s="1" t="s">
        <v>2633</v>
      </c>
      <c r="B740">
        <v>5.82</v>
      </c>
    </row>
    <row r="741" spans="1:2" x14ac:dyDescent="0.3">
      <c r="A741" s="1" t="s">
        <v>2634</v>
      </c>
      <c r="B741">
        <v>3.2949999999999999</v>
      </c>
    </row>
    <row r="742" spans="1:2" x14ac:dyDescent="0.3">
      <c r="A742" s="1" t="s">
        <v>2635</v>
      </c>
      <c r="B742">
        <v>3.2850000000000001</v>
      </c>
    </row>
    <row r="743" spans="1:2" x14ac:dyDescent="0.3">
      <c r="A743" s="1" t="s">
        <v>2636</v>
      </c>
      <c r="B743">
        <v>3.355</v>
      </c>
    </row>
    <row r="744" spans="1:2" x14ac:dyDescent="0.3">
      <c r="A744" s="1" t="s">
        <v>2637</v>
      </c>
      <c r="B744">
        <v>3.2949999999999999</v>
      </c>
    </row>
    <row r="745" spans="1:2" x14ac:dyDescent="0.3">
      <c r="A745" s="1" t="s">
        <v>2638</v>
      </c>
      <c r="B745">
        <v>3.2850000000000001</v>
      </c>
    </row>
    <row r="746" spans="1:2" x14ac:dyDescent="0.3">
      <c r="A746" s="1" t="s">
        <v>2639</v>
      </c>
      <c r="B746">
        <v>3.3250000000000002</v>
      </c>
    </row>
    <row r="747" spans="1:2" x14ac:dyDescent="0.3">
      <c r="A747" s="1" t="s">
        <v>2640</v>
      </c>
      <c r="B747">
        <v>3.2949999999999999</v>
      </c>
    </row>
    <row r="748" spans="1:2" x14ac:dyDescent="0.3">
      <c r="A748" s="1" t="s">
        <v>2641</v>
      </c>
      <c r="B748">
        <v>3.355</v>
      </c>
    </row>
    <row r="749" spans="1:2" x14ac:dyDescent="0.3">
      <c r="A749" s="1" t="s">
        <v>2642</v>
      </c>
      <c r="B749">
        <v>3.37</v>
      </c>
    </row>
    <row r="750" spans="1:2" x14ac:dyDescent="0.3">
      <c r="A750" s="1" t="s">
        <v>496</v>
      </c>
      <c r="B750">
        <v>3.37</v>
      </c>
    </row>
    <row r="751" spans="1:2" x14ac:dyDescent="0.3">
      <c r="A751" s="1" t="s">
        <v>497</v>
      </c>
      <c r="B751">
        <v>3.37</v>
      </c>
    </row>
    <row r="752" spans="1:2" x14ac:dyDescent="0.3">
      <c r="A752" s="1" t="s">
        <v>2643</v>
      </c>
      <c r="B752">
        <v>3.415</v>
      </c>
    </row>
    <row r="753" spans="1:2" x14ac:dyDescent="0.3">
      <c r="A753" s="1" t="s">
        <v>2644</v>
      </c>
      <c r="B753">
        <v>3.415</v>
      </c>
    </row>
    <row r="754" spans="1:2" x14ac:dyDescent="0.3">
      <c r="A754" s="1" t="s">
        <v>2645</v>
      </c>
      <c r="B754">
        <v>3.2949999999999999</v>
      </c>
    </row>
    <row r="755" spans="1:2" x14ac:dyDescent="0.3">
      <c r="A755" s="1" t="s">
        <v>2646</v>
      </c>
      <c r="B755">
        <v>3.2949999999999999</v>
      </c>
    </row>
    <row r="756" spans="1:2" x14ac:dyDescent="0.3">
      <c r="A756" s="1" t="s">
        <v>2647</v>
      </c>
      <c r="B756">
        <v>3.1749999999999998</v>
      </c>
    </row>
    <row r="757" spans="1:2" x14ac:dyDescent="0.3">
      <c r="A757" s="1" t="s">
        <v>2648</v>
      </c>
      <c r="B757">
        <v>3.1749999999999998</v>
      </c>
    </row>
    <row r="758" spans="1:2" x14ac:dyDescent="0.3">
      <c r="A758" s="1" t="s">
        <v>2649</v>
      </c>
      <c r="B758">
        <v>3.1749999999999998</v>
      </c>
    </row>
    <row r="759" spans="1:2" x14ac:dyDescent="0.3">
      <c r="A759" s="1" t="s">
        <v>2650</v>
      </c>
      <c r="B759">
        <v>3.1749999999999998</v>
      </c>
    </row>
    <row r="760" spans="1:2" x14ac:dyDescent="0.3">
      <c r="A760" s="1" t="s">
        <v>2651</v>
      </c>
      <c r="B760">
        <v>3.1749999999999998</v>
      </c>
    </row>
    <row r="761" spans="1:2" x14ac:dyDescent="0.3">
      <c r="A761" s="1" t="s">
        <v>2652</v>
      </c>
      <c r="B761">
        <v>3.1749999999999998</v>
      </c>
    </row>
    <row r="762" spans="1:2" x14ac:dyDescent="0.3">
      <c r="A762" s="1" t="s">
        <v>1710</v>
      </c>
      <c r="B762">
        <v>10.654999999999999</v>
      </c>
    </row>
    <row r="763" spans="1:2" x14ac:dyDescent="0.3">
      <c r="A763" s="1" t="s">
        <v>1711</v>
      </c>
      <c r="B763">
        <v>10.654999999999999</v>
      </c>
    </row>
    <row r="764" spans="1:2" x14ac:dyDescent="0.3">
      <c r="A764" s="1" t="s">
        <v>1712</v>
      </c>
      <c r="B764">
        <v>13.95</v>
      </c>
    </row>
    <row r="765" spans="1:2" x14ac:dyDescent="0.3">
      <c r="A765" s="1" t="s">
        <v>1713</v>
      </c>
      <c r="B765">
        <v>9.752142857142859</v>
      </c>
    </row>
    <row r="766" spans="1:2" x14ac:dyDescent="0.3">
      <c r="A766" s="1" t="s">
        <v>1714</v>
      </c>
      <c r="B766">
        <v>3.2566666666666659</v>
      </c>
    </row>
    <row r="767" spans="1:2" x14ac:dyDescent="0.3">
      <c r="A767" s="1" t="s">
        <v>2653</v>
      </c>
      <c r="B767">
        <v>3.1749999999999998</v>
      </c>
    </row>
    <row r="768" spans="1:2" x14ac:dyDescent="0.3">
      <c r="A768" s="1" t="s">
        <v>2654</v>
      </c>
      <c r="B768">
        <v>3.1749999999999998</v>
      </c>
    </row>
    <row r="769" spans="1:2" x14ac:dyDescent="0.3">
      <c r="A769" s="1" t="s">
        <v>2655</v>
      </c>
      <c r="B769">
        <v>3.1749999999999998</v>
      </c>
    </row>
    <row r="770" spans="1:2" x14ac:dyDescent="0.3">
      <c r="A770" s="1" t="s">
        <v>2656</v>
      </c>
      <c r="B770">
        <v>3.1749999999999998</v>
      </c>
    </row>
    <row r="771" spans="1:2" x14ac:dyDescent="0.3">
      <c r="A771" s="1" t="s">
        <v>1715</v>
      </c>
      <c r="B771">
        <v>11.65</v>
      </c>
    </row>
    <row r="772" spans="1:2" x14ac:dyDescent="0.3">
      <c r="A772" s="1" t="s">
        <v>1716</v>
      </c>
      <c r="B772">
        <v>16.3</v>
      </c>
    </row>
    <row r="773" spans="1:2" x14ac:dyDescent="0.3">
      <c r="A773" s="1" t="s">
        <v>1717</v>
      </c>
      <c r="B773">
        <v>11.65</v>
      </c>
    </row>
    <row r="774" spans="1:2" x14ac:dyDescent="0.3">
      <c r="A774" s="1" t="s">
        <v>1718</v>
      </c>
      <c r="B774">
        <v>27.45</v>
      </c>
    </row>
    <row r="775" spans="1:2" x14ac:dyDescent="0.3">
      <c r="A775" s="1" t="s">
        <v>1719</v>
      </c>
      <c r="B775">
        <v>0.8829999999999999</v>
      </c>
    </row>
    <row r="776" spans="1:2" x14ac:dyDescent="0.3">
      <c r="A776" s="1" t="s">
        <v>498</v>
      </c>
      <c r="B776">
        <v>1.421</v>
      </c>
    </row>
    <row r="777" spans="1:2" x14ac:dyDescent="0.3">
      <c r="A777" s="1" t="s">
        <v>499</v>
      </c>
      <c r="B777">
        <v>1.421</v>
      </c>
    </row>
    <row r="778" spans="1:2" x14ac:dyDescent="0.3">
      <c r="A778" s="1" t="s">
        <v>500</v>
      </c>
      <c r="B778">
        <v>3.7850000000000001</v>
      </c>
    </row>
    <row r="779" spans="1:2" x14ac:dyDescent="0.3">
      <c r="A779" s="1" t="s">
        <v>501</v>
      </c>
      <c r="B779">
        <v>37</v>
      </c>
    </row>
    <row r="780" spans="1:2" x14ac:dyDescent="0.3">
      <c r="A780" s="1" t="s">
        <v>1720</v>
      </c>
      <c r="B780">
        <v>60.6</v>
      </c>
    </row>
    <row r="781" spans="1:2" x14ac:dyDescent="0.3">
      <c r="A781" s="1" t="s">
        <v>1721</v>
      </c>
      <c r="B781">
        <v>16.3</v>
      </c>
    </row>
    <row r="782" spans="1:2" x14ac:dyDescent="0.3">
      <c r="A782" s="1" t="s">
        <v>1722</v>
      </c>
      <c r="B782">
        <v>8.5399999999999991</v>
      </c>
    </row>
    <row r="783" spans="1:2" x14ac:dyDescent="0.3">
      <c r="A783" s="1" t="s">
        <v>1724</v>
      </c>
      <c r="B783">
        <v>33.049999999999997</v>
      </c>
    </row>
    <row r="784" spans="1:2" x14ac:dyDescent="0.3">
      <c r="A784" s="1" t="s">
        <v>502</v>
      </c>
      <c r="B784">
        <v>324</v>
      </c>
    </row>
    <row r="785" spans="1:2" x14ac:dyDescent="0.3">
      <c r="A785" s="1" t="s">
        <v>505</v>
      </c>
      <c r="B785">
        <v>182</v>
      </c>
    </row>
    <row r="786" spans="1:2" x14ac:dyDescent="0.3">
      <c r="A786" s="1" t="s">
        <v>506</v>
      </c>
      <c r="B786">
        <v>168.5</v>
      </c>
    </row>
    <row r="787" spans="1:2" x14ac:dyDescent="0.3">
      <c r="A787" s="1" t="s">
        <v>507</v>
      </c>
      <c r="B787">
        <v>53.599999999999987</v>
      </c>
    </row>
    <row r="788" spans="1:2" x14ac:dyDescent="0.3">
      <c r="A788" s="1" t="s">
        <v>508</v>
      </c>
      <c r="B788">
        <v>42.6</v>
      </c>
    </row>
    <row r="789" spans="1:2" x14ac:dyDescent="0.3">
      <c r="A789" s="1" t="s">
        <v>509</v>
      </c>
      <c r="B789">
        <v>11.065</v>
      </c>
    </row>
    <row r="790" spans="1:2" x14ac:dyDescent="0.3">
      <c r="A790" s="1" t="s">
        <v>1725</v>
      </c>
      <c r="B790">
        <v>17.05</v>
      </c>
    </row>
    <row r="791" spans="1:2" x14ac:dyDescent="0.3">
      <c r="A791" s="1" t="s">
        <v>510</v>
      </c>
      <c r="B791">
        <v>101.9</v>
      </c>
    </row>
    <row r="792" spans="1:2" x14ac:dyDescent="0.3">
      <c r="A792" s="1" t="s">
        <v>1726</v>
      </c>
      <c r="B792">
        <v>180</v>
      </c>
    </row>
    <row r="793" spans="1:2" x14ac:dyDescent="0.3">
      <c r="A793" s="1" t="s">
        <v>511</v>
      </c>
      <c r="B793">
        <v>347</v>
      </c>
    </row>
    <row r="794" spans="1:2" x14ac:dyDescent="0.3">
      <c r="A794" s="1" t="s">
        <v>512</v>
      </c>
      <c r="B794">
        <v>347</v>
      </c>
    </row>
    <row r="795" spans="1:2" x14ac:dyDescent="0.3">
      <c r="A795" s="1" t="s">
        <v>1727</v>
      </c>
      <c r="B795">
        <v>300.75</v>
      </c>
    </row>
    <row r="796" spans="1:2" x14ac:dyDescent="0.3">
      <c r="A796" s="1" t="s">
        <v>1728</v>
      </c>
      <c r="B796">
        <v>300.75</v>
      </c>
    </row>
    <row r="797" spans="1:2" x14ac:dyDescent="0.3">
      <c r="A797" s="1" t="s">
        <v>1729</v>
      </c>
      <c r="B797">
        <v>301.5</v>
      </c>
    </row>
    <row r="798" spans="1:2" x14ac:dyDescent="0.3">
      <c r="A798" s="1" t="s">
        <v>513</v>
      </c>
      <c r="B798">
        <v>225.5</v>
      </c>
    </row>
    <row r="799" spans="1:2" x14ac:dyDescent="0.3">
      <c r="A799" s="1" t="s">
        <v>1730</v>
      </c>
      <c r="B799">
        <v>225.5</v>
      </c>
    </row>
    <row r="800" spans="1:2" x14ac:dyDescent="0.3">
      <c r="A800" s="1" t="s">
        <v>514</v>
      </c>
      <c r="B800">
        <v>225.5</v>
      </c>
    </row>
    <row r="801" spans="1:2" x14ac:dyDescent="0.3">
      <c r="A801" s="1" t="s">
        <v>515</v>
      </c>
      <c r="B801">
        <v>286</v>
      </c>
    </row>
    <row r="802" spans="1:2" x14ac:dyDescent="0.3">
      <c r="A802" s="1" t="s">
        <v>516</v>
      </c>
      <c r="B802">
        <v>284.5</v>
      </c>
    </row>
    <row r="803" spans="1:2" x14ac:dyDescent="0.3">
      <c r="A803" s="1" t="s">
        <v>517</v>
      </c>
      <c r="B803">
        <v>288</v>
      </c>
    </row>
    <row r="804" spans="1:2" x14ac:dyDescent="0.3">
      <c r="A804" s="1" t="s">
        <v>518</v>
      </c>
      <c r="B804">
        <v>309</v>
      </c>
    </row>
    <row r="805" spans="1:2" x14ac:dyDescent="0.3">
      <c r="A805" s="1" t="s">
        <v>519</v>
      </c>
      <c r="B805">
        <v>528</v>
      </c>
    </row>
    <row r="806" spans="1:2" x14ac:dyDescent="0.3">
      <c r="A806" s="1" t="s">
        <v>1731</v>
      </c>
      <c r="B806">
        <v>377.5</v>
      </c>
    </row>
    <row r="807" spans="1:2" x14ac:dyDescent="0.3">
      <c r="A807" s="1" t="s">
        <v>520</v>
      </c>
      <c r="B807">
        <v>188.5</v>
      </c>
    </row>
    <row r="808" spans="1:2" x14ac:dyDescent="0.3">
      <c r="A808" s="1" t="s">
        <v>521</v>
      </c>
      <c r="B808">
        <v>188.5</v>
      </c>
    </row>
    <row r="809" spans="1:2" x14ac:dyDescent="0.3">
      <c r="A809" s="1" t="s">
        <v>522</v>
      </c>
      <c r="B809">
        <v>313.5</v>
      </c>
    </row>
    <row r="810" spans="1:2" x14ac:dyDescent="0.3">
      <c r="A810" s="1" t="s">
        <v>1732</v>
      </c>
      <c r="B810">
        <v>288</v>
      </c>
    </row>
    <row r="811" spans="1:2" x14ac:dyDescent="0.3">
      <c r="A811" s="1" t="s">
        <v>1733</v>
      </c>
      <c r="B811">
        <v>225.5</v>
      </c>
    </row>
    <row r="812" spans="1:2" x14ac:dyDescent="0.3">
      <c r="A812" s="1" t="s">
        <v>1734</v>
      </c>
      <c r="B812">
        <v>262</v>
      </c>
    </row>
    <row r="813" spans="1:2" x14ac:dyDescent="0.3">
      <c r="A813" s="1" t="s">
        <v>523</v>
      </c>
      <c r="B813">
        <v>300</v>
      </c>
    </row>
    <row r="814" spans="1:2" x14ac:dyDescent="0.3">
      <c r="A814" s="1" t="s">
        <v>524</v>
      </c>
      <c r="B814">
        <v>1.8414999999999999</v>
      </c>
    </row>
    <row r="815" spans="1:2" x14ac:dyDescent="0.3">
      <c r="A815" s="1" t="s">
        <v>525</v>
      </c>
      <c r="B815">
        <v>14.35</v>
      </c>
    </row>
    <row r="816" spans="1:2" x14ac:dyDescent="0.3">
      <c r="A816" s="1" t="s">
        <v>526</v>
      </c>
      <c r="B816">
        <v>16.05</v>
      </c>
    </row>
    <row r="817" spans="1:2" x14ac:dyDescent="0.3">
      <c r="A817" s="1" t="s">
        <v>1735</v>
      </c>
      <c r="B817">
        <v>0.45581250000000001</v>
      </c>
    </row>
    <row r="818" spans="1:2" x14ac:dyDescent="0.3">
      <c r="A818" s="1" t="s">
        <v>1736</v>
      </c>
      <c r="B818">
        <v>45.45</v>
      </c>
    </row>
    <row r="819" spans="1:2" x14ac:dyDescent="0.3">
      <c r="A819" s="1" t="s">
        <v>1737</v>
      </c>
      <c r="B819">
        <v>61.85</v>
      </c>
    </row>
    <row r="820" spans="1:2" x14ac:dyDescent="0.3">
      <c r="A820" s="1" t="s">
        <v>1738</v>
      </c>
      <c r="B820">
        <v>61.85</v>
      </c>
    </row>
    <row r="821" spans="1:2" x14ac:dyDescent="0.3">
      <c r="A821" s="1" t="s">
        <v>1739</v>
      </c>
      <c r="B821">
        <v>61.85</v>
      </c>
    </row>
    <row r="822" spans="1:2" x14ac:dyDescent="0.3">
      <c r="A822" s="1" t="s">
        <v>1740</v>
      </c>
      <c r="B822">
        <v>61.85</v>
      </c>
    </row>
    <row r="823" spans="1:2" x14ac:dyDescent="0.3">
      <c r="A823" s="1" t="s">
        <v>1741</v>
      </c>
      <c r="B823">
        <v>61.85</v>
      </c>
    </row>
    <row r="824" spans="1:2" x14ac:dyDescent="0.3">
      <c r="A824" s="1" t="s">
        <v>1742</v>
      </c>
      <c r="B824">
        <v>61.85</v>
      </c>
    </row>
    <row r="825" spans="1:2" x14ac:dyDescent="0.3">
      <c r="A825" s="1" t="s">
        <v>1743</v>
      </c>
      <c r="B825">
        <v>61.85</v>
      </c>
    </row>
    <row r="826" spans="1:2" x14ac:dyDescent="0.3">
      <c r="A826" s="1" t="s">
        <v>1744</v>
      </c>
      <c r="B826">
        <v>61.85</v>
      </c>
    </row>
    <row r="827" spans="1:2" x14ac:dyDescent="0.3">
      <c r="A827" s="1" t="s">
        <v>1745</v>
      </c>
      <c r="B827">
        <v>61.85</v>
      </c>
    </row>
    <row r="828" spans="1:2" x14ac:dyDescent="0.3">
      <c r="A828" s="1" t="s">
        <v>1746</v>
      </c>
      <c r="B828">
        <v>61.85</v>
      </c>
    </row>
    <row r="829" spans="1:2" x14ac:dyDescent="0.3">
      <c r="A829" s="1" t="s">
        <v>1747</v>
      </c>
      <c r="B829">
        <v>61.85</v>
      </c>
    </row>
    <row r="830" spans="1:2" x14ac:dyDescent="0.3">
      <c r="A830" s="1" t="s">
        <v>1748</v>
      </c>
      <c r="B830">
        <v>61.85</v>
      </c>
    </row>
    <row r="831" spans="1:2" x14ac:dyDescent="0.3">
      <c r="A831" s="1" t="s">
        <v>1749</v>
      </c>
      <c r="B831">
        <v>61.85</v>
      </c>
    </row>
    <row r="832" spans="1:2" x14ac:dyDescent="0.3">
      <c r="A832" s="1" t="s">
        <v>1750</v>
      </c>
      <c r="B832">
        <v>61.725000000000001</v>
      </c>
    </row>
    <row r="833" spans="1:2" x14ac:dyDescent="0.3">
      <c r="A833" s="1" t="s">
        <v>1751</v>
      </c>
      <c r="B833">
        <v>61.725000000000001</v>
      </c>
    </row>
    <row r="834" spans="1:2" x14ac:dyDescent="0.3">
      <c r="A834" s="1" t="s">
        <v>1752</v>
      </c>
      <c r="B834">
        <v>82.3</v>
      </c>
    </row>
    <row r="835" spans="1:2" x14ac:dyDescent="0.3">
      <c r="A835" s="1" t="s">
        <v>1753</v>
      </c>
      <c r="B835">
        <v>61.85</v>
      </c>
    </row>
    <row r="836" spans="1:2" x14ac:dyDescent="0.3">
      <c r="A836" s="1" t="s">
        <v>1754</v>
      </c>
      <c r="B836">
        <v>360</v>
      </c>
    </row>
    <row r="837" spans="1:2" x14ac:dyDescent="0.3">
      <c r="A837" s="1" t="s">
        <v>1755</v>
      </c>
      <c r="B837">
        <v>360</v>
      </c>
    </row>
    <row r="838" spans="1:2" x14ac:dyDescent="0.3">
      <c r="A838" s="1" t="s">
        <v>1756</v>
      </c>
      <c r="B838">
        <v>360</v>
      </c>
    </row>
    <row r="839" spans="1:2" x14ac:dyDescent="0.3">
      <c r="A839" s="1" t="s">
        <v>1757</v>
      </c>
      <c r="B839">
        <v>360</v>
      </c>
    </row>
    <row r="840" spans="1:2" x14ac:dyDescent="0.3">
      <c r="A840" s="1" t="s">
        <v>1758</v>
      </c>
      <c r="B840">
        <v>2950</v>
      </c>
    </row>
    <row r="841" spans="1:2" x14ac:dyDescent="0.3">
      <c r="A841" s="1" t="s">
        <v>1759</v>
      </c>
      <c r="B841">
        <v>360</v>
      </c>
    </row>
    <row r="842" spans="1:2" x14ac:dyDescent="0.3">
      <c r="A842" s="1" t="s">
        <v>1760</v>
      </c>
      <c r="B842">
        <v>66</v>
      </c>
    </row>
    <row r="843" spans="1:2" x14ac:dyDescent="0.3">
      <c r="A843" s="1" t="s">
        <v>1761</v>
      </c>
      <c r="B843">
        <v>66</v>
      </c>
    </row>
    <row r="844" spans="1:2" x14ac:dyDescent="0.3">
      <c r="A844" s="1" t="s">
        <v>527</v>
      </c>
      <c r="B844">
        <v>105.5</v>
      </c>
    </row>
    <row r="845" spans="1:2" x14ac:dyDescent="0.3">
      <c r="A845" s="1" t="s">
        <v>528</v>
      </c>
      <c r="B845">
        <v>102.15</v>
      </c>
    </row>
    <row r="846" spans="1:2" x14ac:dyDescent="0.3">
      <c r="A846" s="1" t="s">
        <v>529</v>
      </c>
      <c r="B846">
        <v>102.15</v>
      </c>
    </row>
    <row r="847" spans="1:2" x14ac:dyDescent="0.3">
      <c r="A847" s="1" t="s">
        <v>530</v>
      </c>
      <c r="B847">
        <v>102.15</v>
      </c>
    </row>
    <row r="848" spans="1:2" x14ac:dyDescent="0.3">
      <c r="A848" s="1" t="s">
        <v>531</v>
      </c>
      <c r="B848">
        <v>102.15</v>
      </c>
    </row>
    <row r="849" spans="1:2" x14ac:dyDescent="0.3">
      <c r="A849" s="1" t="s">
        <v>1762</v>
      </c>
      <c r="B849">
        <v>66.5</v>
      </c>
    </row>
    <row r="850" spans="1:2" x14ac:dyDescent="0.3">
      <c r="A850" s="1" t="s">
        <v>1763</v>
      </c>
      <c r="B850">
        <v>66.5</v>
      </c>
    </row>
    <row r="851" spans="1:2" x14ac:dyDescent="0.3">
      <c r="A851" s="1" t="s">
        <v>532</v>
      </c>
      <c r="B851">
        <v>166</v>
      </c>
    </row>
    <row r="852" spans="1:2" x14ac:dyDescent="0.3">
      <c r="A852" s="1" t="s">
        <v>533</v>
      </c>
      <c r="B852">
        <v>166</v>
      </c>
    </row>
    <row r="853" spans="1:2" x14ac:dyDescent="0.3">
      <c r="A853" s="1" t="s">
        <v>534</v>
      </c>
      <c r="B853">
        <v>157.5</v>
      </c>
    </row>
    <row r="854" spans="1:2" x14ac:dyDescent="0.3">
      <c r="A854" s="1" t="s">
        <v>1764</v>
      </c>
      <c r="B854">
        <v>155</v>
      </c>
    </row>
    <row r="855" spans="1:2" x14ac:dyDescent="0.3">
      <c r="A855" s="1" t="s">
        <v>535</v>
      </c>
      <c r="B855">
        <v>155</v>
      </c>
    </row>
    <row r="856" spans="1:2" x14ac:dyDescent="0.3">
      <c r="A856" s="1" t="s">
        <v>536</v>
      </c>
      <c r="B856">
        <v>155</v>
      </c>
    </row>
    <row r="857" spans="1:2" x14ac:dyDescent="0.3">
      <c r="A857" s="1" t="s">
        <v>537</v>
      </c>
      <c r="B857">
        <v>155</v>
      </c>
    </row>
    <row r="858" spans="1:2" x14ac:dyDescent="0.3">
      <c r="A858" s="1" t="s">
        <v>538</v>
      </c>
      <c r="B858">
        <v>155</v>
      </c>
    </row>
    <row r="859" spans="1:2" x14ac:dyDescent="0.3">
      <c r="A859" s="1" t="s">
        <v>1765</v>
      </c>
      <c r="B859">
        <v>65.25</v>
      </c>
    </row>
    <row r="860" spans="1:2" x14ac:dyDescent="0.3">
      <c r="A860" s="1" t="s">
        <v>1766</v>
      </c>
      <c r="B860">
        <v>65.25</v>
      </c>
    </row>
    <row r="861" spans="1:2" x14ac:dyDescent="0.3">
      <c r="A861" s="1" t="s">
        <v>1767</v>
      </c>
      <c r="B861">
        <v>66.5</v>
      </c>
    </row>
    <row r="862" spans="1:2" x14ac:dyDescent="0.3">
      <c r="A862" s="1" t="s">
        <v>1768</v>
      </c>
      <c r="B862">
        <v>66.5</v>
      </c>
    </row>
    <row r="863" spans="1:2" x14ac:dyDescent="0.3">
      <c r="A863" s="1" t="s">
        <v>1769</v>
      </c>
      <c r="B863">
        <v>66.5</v>
      </c>
    </row>
    <row r="864" spans="1:2" x14ac:dyDescent="0.3">
      <c r="A864" s="1" t="s">
        <v>1770</v>
      </c>
      <c r="B864">
        <v>66.5</v>
      </c>
    </row>
    <row r="865" spans="1:2" x14ac:dyDescent="0.3">
      <c r="A865" s="1" t="s">
        <v>1771</v>
      </c>
      <c r="B865">
        <v>66.5</v>
      </c>
    </row>
    <row r="866" spans="1:2" x14ac:dyDescent="0.3">
      <c r="A866" s="1" t="s">
        <v>1772</v>
      </c>
      <c r="B866">
        <v>75.550000000000011</v>
      </c>
    </row>
    <row r="867" spans="1:2" x14ac:dyDescent="0.3">
      <c r="A867" s="1" t="s">
        <v>1773</v>
      </c>
      <c r="B867">
        <v>70.150000000000006</v>
      </c>
    </row>
    <row r="868" spans="1:2" x14ac:dyDescent="0.3">
      <c r="A868" s="1" t="s">
        <v>1774</v>
      </c>
      <c r="B868">
        <v>64.849999999999994</v>
      </c>
    </row>
    <row r="869" spans="1:2" x14ac:dyDescent="0.3">
      <c r="A869" s="1" t="s">
        <v>1775</v>
      </c>
      <c r="B869">
        <v>68</v>
      </c>
    </row>
    <row r="870" spans="1:2" x14ac:dyDescent="0.3">
      <c r="A870" s="1" t="s">
        <v>1776</v>
      </c>
      <c r="B870">
        <v>68</v>
      </c>
    </row>
    <row r="871" spans="1:2" x14ac:dyDescent="0.3">
      <c r="A871" s="1" t="s">
        <v>1777</v>
      </c>
      <c r="B871">
        <v>71.05</v>
      </c>
    </row>
    <row r="872" spans="1:2" x14ac:dyDescent="0.3">
      <c r="A872" s="1" t="s">
        <v>1778</v>
      </c>
      <c r="B872">
        <v>71.05</v>
      </c>
    </row>
    <row r="873" spans="1:2" x14ac:dyDescent="0.3">
      <c r="A873" s="1" t="s">
        <v>1779</v>
      </c>
      <c r="B873">
        <v>76.7</v>
      </c>
    </row>
    <row r="874" spans="1:2" x14ac:dyDescent="0.3">
      <c r="A874" s="1" t="s">
        <v>1780</v>
      </c>
      <c r="B874">
        <v>76.7</v>
      </c>
    </row>
    <row r="875" spans="1:2" x14ac:dyDescent="0.3">
      <c r="A875" s="1" t="s">
        <v>1781</v>
      </c>
      <c r="B875">
        <v>90.6</v>
      </c>
    </row>
    <row r="876" spans="1:2" x14ac:dyDescent="0.3">
      <c r="A876" s="1" t="s">
        <v>1782</v>
      </c>
      <c r="B876">
        <v>90.6</v>
      </c>
    </row>
    <row r="877" spans="1:2" x14ac:dyDescent="0.3">
      <c r="A877" s="1" t="s">
        <v>1783</v>
      </c>
      <c r="B877">
        <v>95.4</v>
      </c>
    </row>
    <row r="878" spans="1:2" x14ac:dyDescent="0.3">
      <c r="A878" s="1" t="s">
        <v>1784</v>
      </c>
      <c r="B878">
        <v>95.4</v>
      </c>
    </row>
    <row r="879" spans="1:2" x14ac:dyDescent="0.3">
      <c r="A879" s="1" t="s">
        <v>1785</v>
      </c>
      <c r="B879">
        <v>83.35</v>
      </c>
    </row>
    <row r="880" spans="1:2" x14ac:dyDescent="0.3">
      <c r="A880" s="1" t="s">
        <v>1786</v>
      </c>
      <c r="B880">
        <v>83.35</v>
      </c>
    </row>
    <row r="881" spans="1:2" x14ac:dyDescent="0.3">
      <c r="A881" s="1" t="s">
        <v>1787</v>
      </c>
      <c r="B881">
        <v>76.7</v>
      </c>
    </row>
    <row r="882" spans="1:2" x14ac:dyDescent="0.3">
      <c r="A882" s="1" t="s">
        <v>1788</v>
      </c>
      <c r="B882">
        <v>101.85</v>
      </c>
    </row>
    <row r="883" spans="1:2" x14ac:dyDescent="0.3">
      <c r="A883" s="1" t="s">
        <v>1789</v>
      </c>
      <c r="B883">
        <v>101.85</v>
      </c>
    </row>
    <row r="884" spans="1:2" x14ac:dyDescent="0.3">
      <c r="A884" s="1" t="s">
        <v>1790</v>
      </c>
      <c r="B884">
        <v>99.45</v>
      </c>
    </row>
    <row r="885" spans="1:2" x14ac:dyDescent="0.3">
      <c r="A885" s="1" t="s">
        <v>1791</v>
      </c>
      <c r="B885">
        <v>99.45</v>
      </c>
    </row>
    <row r="886" spans="1:2" x14ac:dyDescent="0.3">
      <c r="A886" s="1" t="s">
        <v>1792</v>
      </c>
      <c r="B886">
        <v>83.7</v>
      </c>
    </row>
    <row r="887" spans="1:2" x14ac:dyDescent="0.3">
      <c r="A887" s="1" t="s">
        <v>1793</v>
      </c>
      <c r="B887">
        <v>83.7</v>
      </c>
    </row>
    <row r="888" spans="1:2" x14ac:dyDescent="0.3">
      <c r="A888" s="1" t="s">
        <v>1794</v>
      </c>
      <c r="B888">
        <v>65.400000000000006</v>
      </c>
    </row>
    <row r="889" spans="1:2" x14ac:dyDescent="0.3">
      <c r="A889" s="1" t="s">
        <v>1795</v>
      </c>
      <c r="B889">
        <v>65.400000000000006</v>
      </c>
    </row>
    <row r="890" spans="1:2" x14ac:dyDescent="0.3">
      <c r="A890" s="1" t="s">
        <v>1796</v>
      </c>
      <c r="B890">
        <v>69.25</v>
      </c>
    </row>
    <row r="891" spans="1:2" x14ac:dyDescent="0.3">
      <c r="A891" s="1" t="s">
        <v>1797</v>
      </c>
      <c r="B891">
        <v>69.25</v>
      </c>
    </row>
    <row r="892" spans="1:2" x14ac:dyDescent="0.3">
      <c r="A892" s="1" t="s">
        <v>1798</v>
      </c>
      <c r="B892">
        <v>65.900000000000006</v>
      </c>
    </row>
    <row r="893" spans="1:2" x14ac:dyDescent="0.3">
      <c r="A893" s="1" t="s">
        <v>1799</v>
      </c>
      <c r="B893">
        <v>65.900000000000006</v>
      </c>
    </row>
    <row r="894" spans="1:2" x14ac:dyDescent="0.3">
      <c r="A894" s="1" t="s">
        <v>540</v>
      </c>
      <c r="B894">
        <v>57.6</v>
      </c>
    </row>
    <row r="895" spans="1:2" x14ac:dyDescent="0.3">
      <c r="A895" s="1" t="s">
        <v>1800</v>
      </c>
      <c r="B895">
        <v>83.9</v>
      </c>
    </row>
    <row r="896" spans="1:2" x14ac:dyDescent="0.3">
      <c r="A896" s="1" t="s">
        <v>1801</v>
      </c>
      <c r="B896">
        <v>55.8</v>
      </c>
    </row>
    <row r="897" spans="1:2" x14ac:dyDescent="0.3">
      <c r="A897" s="1" t="s">
        <v>1802</v>
      </c>
      <c r="B897">
        <v>74.849999999999994</v>
      </c>
    </row>
    <row r="898" spans="1:2" x14ac:dyDescent="0.3">
      <c r="A898" s="1" t="s">
        <v>541</v>
      </c>
      <c r="B898">
        <v>24.3</v>
      </c>
    </row>
    <row r="899" spans="1:2" x14ac:dyDescent="0.3">
      <c r="A899" s="1" t="s">
        <v>1803</v>
      </c>
      <c r="B899">
        <v>6.9750000000000014</v>
      </c>
    </row>
    <row r="900" spans="1:2" x14ac:dyDescent="0.3">
      <c r="A900" s="1" t="s">
        <v>1804</v>
      </c>
      <c r="B900">
        <v>60.6</v>
      </c>
    </row>
    <row r="901" spans="1:2" x14ac:dyDescent="0.3">
      <c r="A901" s="1" t="s">
        <v>542</v>
      </c>
      <c r="B901">
        <v>108</v>
      </c>
    </row>
    <row r="902" spans="1:2" x14ac:dyDescent="0.3">
      <c r="A902" s="1" t="s">
        <v>543</v>
      </c>
      <c r="B902">
        <v>108</v>
      </c>
    </row>
    <row r="903" spans="1:2" x14ac:dyDescent="0.3">
      <c r="A903" s="1" t="s">
        <v>544</v>
      </c>
      <c r="B903">
        <v>2520</v>
      </c>
    </row>
    <row r="904" spans="1:2" x14ac:dyDescent="0.3">
      <c r="A904" s="1" t="s">
        <v>545</v>
      </c>
      <c r="B904">
        <v>108</v>
      </c>
    </row>
    <row r="905" spans="1:2" x14ac:dyDescent="0.3">
      <c r="A905" s="1" t="s">
        <v>1805</v>
      </c>
      <c r="B905">
        <v>11.65</v>
      </c>
    </row>
    <row r="906" spans="1:2" x14ac:dyDescent="0.3">
      <c r="A906" s="1" t="s">
        <v>546</v>
      </c>
      <c r="B906">
        <v>1545</v>
      </c>
    </row>
    <row r="907" spans="1:2" x14ac:dyDescent="0.3">
      <c r="A907" s="1" t="s">
        <v>1806</v>
      </c>
      <c r="B907">
        <v>1545</v>
      </c>
    </row>
    <row r="908" spans="1:2" x14ac:dyDescent="0.3">
      <c r="A908" s="1" t="s">
        <v>547</v>
      </c>
      <c r="B908">
        <v>2310</v>
      </c>
    </row>
    <row r="909" spans="1:2" x14ac:dyDescent="0.3">
      <c r="A909" s="1" t="s">
        <v>1807</v>
      </c>
      <c r="B909">
        <v>36.125</v>
      </c>
    </row>
    <row r="910" spans="1:2" x14ac:dyDescent="0.3">
      <c r="A910" s="1" t="s">
        <v>1808</v>
      </c>
      <c r="B910">
        <v>33.475000000000001</v>
      </c>
    </row>
    <row r="911" spans="1:2" x14ac:dyDescent="0.3">
      <c r="A911" s="1" t="s">
        <v>1809</v>
      </c>
      <c r="B911">
        <v>16.3</v>
      </c>
    </row>
    <row r="912" spans="1:2" x14ac:dyDescent="0.3">
      <c r="A912" s="1" t="s">
        <v>1810</v>
      </c>
      <c r="B912">
        <v>11.65</v>
      </c>
    </row>
    <row r="913" spans="1:2" x14ac:dyDescent="0.3">
      <c r="A913" s="1" t="s">
        <v>1811</v>
      </c>
      <c r="B913">
        <v>3240000</v>
      </c>
    </row>
    <row r="914" spans="1:2" x14ac:dyDescent="0.3">
      <c r="A914" s="1" t="s">
        <v>1812</v>
      </c>
      <c r="B914">
        <v>0.69399999999999995</v>
      </c>
    </row>
    <row r="915" spans="1:2" x14ac:dyDescent="0.3">
      <c r="A915" s="1" t="s">
        <v>1813</v>
      </c>
      <c r="B915">
        <v>6.9750000000000014</v>
      </c>
    </row>
    <row r="916" spans="1:2" x14ac:dyDescent="0.3">
      <c r="A916" s="1" t="s">
        <v>549</v>
      </c>
      <c r="B916">
        <v>10.265000000000001</v>
      </c>
    </row>
    <row r="917" spans="1:2" x14ac:dyDescent="0.3">
      <c r="A917" s="1" t="s">
        <v>550</v>
      </c>
      <c r="B917">
        <v>10.265000000000001</v>
      </c>
    </row>
    <row r="918" spans="1:2" x14ac:dyDescent="0.3">
      <c r="A918" s="1" t="s">
        <v>551</v>
      </c>
      <c r="B918">
        <v>10.69</v>
      </c>
    </row>
    <row r="919" spans="1:2" x14ac:dyDescent="0.3">
      <c r="A919" s="1" t="s">
        <v>552</v>
      </c>
      <c r="B919">
        <v>10.69</v>
      </c>
    </row>
    <row r="920" spans="1:2" x14ac:dyDescent="0.3">
      <c r="A920" s="1" t="s">
        <v>553</v>
      </c>
      <c r="B920">
        <v>10.69</v>
      </c>
    </row>
    <row r="921" spans="1:2" x14ac:dyDescent="0.3">
      <c r="A921" s="1" t="s">
        <v>554</v>
      </c>
      <c r="B921">
        <v>10.775</v>
      </c>
    </row>
    <row r="922" spans="1:2" x14ac:dyDescent="0.3">
      <c r="A922" s="1" t="s">
        <v>1814</v>
      </c>
      <c r="B922">
        <v>50.400000000000013</v>
      </c>
    </row>
    <row r="923" spans="1:2" x14ac:dyDescent="0.3">
      <c r="A923" s="1" t="s">
        <v>1815</v>
      </c>
      <c r="B923">
        <v>50.400000000000013</v>
      </c>
    </row>
    <row r="924" spans="1:2" x14ac:dyDescent="0.3">
      <c r="A924" s="1" t="s">
        <v>1816</v>
      </c>
      <c r="B924">
        <v>50.400000000000013</v>
      </c>
    </row>
    <row r="925" spans="1:2" x14ac:dyDescent="0.3">
      <c r="A925" s="1" t="s">
        <v>1817</v>
      </c>
      <c r="B925">
        <v>50.400000000000013</v>
      </c>
    </row>
    <row r="926" spans="1:2" x14ac:dyDescent="0.3">
      <c r="A926" s="1" t="s">
        <v>1818</v>
      </c>
      <c r="B926">
        <v>50.400000000000013</v>
      </c>
    </row>
    <row r="927" spans="1:2" x14ac:dyDescent="0.3">
      <c r="A927" s="1" t="s">
        <v>1819</v>
      </c>
      <c r="B927">
        <v>14.15</v>
      </c>
    </row>
    <row r="928" spans="1:2" x14ac:dyDescent="0.3">
      <c r="A928" s="1" t="s">
        <v>1820</v>
      </c>
      <c r="B928">
        <v>43.15</v>
      </c>
    </row>
    <row r="929" spans="1:2" x14ac:dyDescent="0.3">
      <c r="A929" s="1" t="s">
        <v>1821</v>
      </c>
      <c r="B929">
        <v>481</v>
      </c>
    </row>
    <row r="930" spans="1:2" x14ac:dyDescent="0.3">
      <c r="A930" s="1" t="s">
        <v>1822</v>
      </c>
      <c r="B930">
        <v>20.6</v>
      </c>
    </row>
    <row r="931" spans="1:2" x14ac:dyDescent="0.3">
      <c r="A931" s="1" t="s">
        <v>1823</v>
      </c>
      <c r="B931">
        <v>37.799999999999997</v>
      </c>
    </row>
    <row r="932" spans="1:2" x14ac:dyDescent="0.3">
      <c r="A932" s="1" t="s">
        <v>1824</v>
      </c>
      <c r="B932">
        <v>244.5</v>
      </c>
    </row>
    <row r="933" spans="1:2" x14ac:dyDescent="0.3">
      <c r="A933" s="1" t="s">
        <v>1825</v>
      </c>
      <c r="B933">
        <v>9.5449999999999999</v>
      </c>
    </row>
    <row r="934" spans="1:2" x14ac:dyDescent="0.3">
      <c r="A934" s="1" t="s">
        <v>1826</v>
      </c>
      <c r="B934">
        <v>62.55</v>
      </c>
    </row>
    <row r="935" spans="1:2" x14ac:dyDescent="0.3">
      <c r="A935" s="1" t="s">
        <v>1827</v>
      </c>
      <c r="B935">
        <v>60.6</v>
      </c>
    </row>
    <row r="936" spans="1:2" x14ac:dyDescent="0.3">
      <c r="A936" s="1" t="s">
        <v>1829</v>
      </c>
      <c r="B936">
        <v>11.65</v>
      </c>
    </row>
    <row r="937" spans="1:2" x14ac:dyDescent="0.3">
      <c r="A937" s="1" t="s">
        <v>1830</v>
      </c>
      <c r="B937">
        <v>16.3</v>
      </c>
    </row>
    <row r="938" spans="1:2" x14ac:dyDescent="0.3">
      <c r="A938" s="1" t="s">
        <v>1832</v>
      </c>
      <c r="B938">
        <v>58.4</v>
      </c>
    </row>
    <row r="939" spans="1:2" x14ac:dyDescent="0.3">
      <c r="A939" s="1" t="s">
        <v>556</v>
      </c>
      <c r="B939">
        <v>20.7</v>
      </c>
    </row>
    <row r="940" spans="1:2" x14ac:dyDescent="0.3">
      <c r="A940" s="1" t="s">
        <v>1833</v>
      </c>
      <c r="B940">
        <v>35.825000000000003</v>
      </c>
    </row>
    <row r="941" spans="1:2" x14ac:dyDescent="0.3">
      <c r="A941" s="1" t="s">
        <v>1834</v>
      </c>
      <c r="B941">
        <v>38</v>
      </c>
    </row>
    <row r="942" spans="1:2" x14ac:dyDescent="0.3">
      <c r="A942" s="1" t="s">
        <v>1835</v>
      </c>
      <c r="B942">
        <v>29.824999999999999</v>
      </c>
    </row>
    <row r="943" spans="1:2" x14ac:dyDescent="0.3">
      <c r="A943" s="1" t="s">
        <v>1836</v>
      </c>
      <c r="B943">
        <v>71.066666666666663</v>
      </c>
    </row>
    <row r="944" spans="1:2" x14ac:dyDescent="0.3">
      <c r="A944" t="s">
        <v>1837</v>
      </c>
      <c r="B944">
        <v>25.45</v>
      </c>
    </row>
    <row r="945" spans="1:2" x14ac:dyDescent="0.3">
      <c r="A945" t="s">
        <v>1838</v>
      </c>
      <c r="B945">
        <v>29.4</v>
      </c>
    </row>
    <row r="946" spans="1:2" x14ac:dyDescent="0.3">
      <c r="A946" t="s">
        <v>557</v>
      </c>
      <c r="B946">
        <v>291.5</v>
      </c>
    </row>
    <row r="947" spans="1:2" x14ac:dyDescent="0.3">
      <c r="A947" t="s">
        <v>558</v>
      </c>
      <c r="B947">
        <v>204</v>
      </c>
    </row>
    <row r="948" spans="1:2" x14ac:dyDescent="0.3">
      <c r="A948" t="s">
        <v>559</v>
      </c>
      <c r="B948">
        <v>246</v>
      </c>
    </row>
    <row r="949" spans="1:2" x14ac:dyDescent="0.3">
      <c r="A949" t="s">
        <v>560</v>
      </c>
      <c r="B949">
        <v>246</v>
      </c>
    </row>
    <row r="950" spans="1:2" x14ac:dyDescent="0.3">
      <c r="A950" t="s">
        <v>561</v>
      </c>
      <c r="B950">
        <v>274.5</v>
      </c>
    </row>
    <row r="951" spans="1:2" x14ac:dyDescent="0.3">
      <c r="A951" t="s">
        <v>562</v>
      </c>
      <c r="B951">
        <v>274.5</v>
      </c>
    </row>
    <row r="952" spans="1:2" x14ac:dyDescent="0.3">
      <c r="A952" t="s">
        <v>563</v>
      </c>
      <c r="B952">
        <v>274.5</v>
      </c>
    </row>
    <row r="953" spans="1:2" x14ac:dyDescent="0.3">
      <c r="A953" t="s">
        <v>1839</v>
      </c>
      <c r="B953">
        <v>146</v>
      </c>
    </row>
    <row r="954" spans="1:2" x14ac:dyDescent="0.3">
      <c r="A954" t="s">
        <v>564</v>
      </c>
      <c r="B954">
        <v>132</v>
      </c>
    </row>
    <row r="955" spans="1:2" x14ac:dyDescent="0.3">
      <c r="A955" t="s">
        <v>565</v>
      </c>
      <c r="B955">
        <v>132</v>
      </c>
    </row>
    <row r="956" spans="1:2" x14ac:dyDescent="0.3">
      <c r="A956" t="s">
        <v>566</v>
      </c>
      <c r="B956">
        <v>387</v>
      </c>
    </row>
    <row r="957" spans="1:2" x14ac:dyDescent="0.3">
      <c r="A957" t="s">
        <v>567</v>
      </c>
      <c r="B957">
        <v>387</v>
      </c>
    </row>
    <row r="958" spans="1:2" x14ac:dyDescent="0.3">
      <c r="A958" t="s">
        <v>568</v>
      </c>
      <c r="B958">
        <v>176</v>
      </c>
    </row>
    <row r="959" spans="1:2" x14ac:dyDescent="0.3">
      <c r="A959" t="s">
        <v>569</v>
      </c>
      <c r="B959">
        <v>176</v>
      </c>
    </row>
    <row r="960" spans="1:2" x14ac:dyDescent="0.3">
      <c r="A960" t="s">
        <v>570</v>
      </c>
      <c r="B960">
        <v>176</v>
      </c>
    </row>
    <row r="961" spans="1:2" x14ac:dyDescent="0.3">
      <c r="A961" t="s">
        <v>1840</v>
      </c>
      <c r="B961">
        <v>439</v>
      </c>
    </row>
    <row r="962" spans="1:2" x14ac:dyDescent="0.3">
      <c r="A962" t="s">
        <v>1841</v>
      </c>
      <c r="B962">
        <v>439</v>
      </c>
    </row>
    <row r="963" spans="1:2" x14ac:dyDescent="0.3">
      <c r="A963" t="s">
        <v>1842</v>
      </c>
      <c r="B963">
        <v>439</v>
      </c>
    </row>
    <row r="964" spans="1:2" x14ac:dyDescent="0.3">
      <c r="A964" t="s">
        <v>571</v>
      </c>
      <c r="B964">
        <v>278.5</v>
      </c>
    </row>
    <row r="965" spans="1:2" x14ac:dyDescent="0.3">
      <c r="A965" t="s">
        <v>1843</v>
      </c>
      <c r="B965">
        <v>28.25</v>
      </c>
    </row>
    <row r="966" spans="1:2" x14ac:dyDescent="0.3">
      <c r="A966" t="s">
        <v>1844</v>
      </c>
      <c r="B966">
        <v>20.25</v>
      </c>
    </row>
    <row r="967" spans="1:2" x14ac:dyDescent="0.3">
      <c r="A967" t="s">
        <v>1845</v>
      </c>
      <c r="B967">
        <v>15.625</v>
      </c>
    </row>
    <row r="968" spans="1:2" x14ac:dyDescent="0.3">
      <c r="A968" t="s">
        <v>1847</v>
      </c>
      <c r="B968">
        <v>20.25</v>
      </c>
    </row>
    <row r="969" spans="1:2" x14ac:dyDescent="0.3">
      <c r="A969" t="s">
        <v>1848</v>
      </c>
      <c r="B969">
        <v>89.2</v>
      </c>
    </row>
    <row r="970" spans="1:2" x14ac:dyDescent="0.3">
      <c r="A970" t="s">
        <v>1849</v>
      </c>
      <c r="B970">
        <v>13.87</v>
      </c>
    </row>
    <row r="971" spans="1:2" x14ac:dyDescent="0.3">
      <c r="A971" t="s">
        <v>572</v>
      </c>
      <c r="B971">
        <v>13.87</v>
      </c>
    </row>
    <row r="972" spans="1:2" x14ac:dyDescent="0.3">
      <c r="A972" t="s">
        <v>1850</v>
      </c>
      <c r="B972">
        <v>38.6</v>
      </c>
    </row>
    <row r="973" spans="1:2" x14ac:dyDescent="0.3">
      <c r="A973" t="s">
        <v>1851</v>
      </c>
      <c r="B973">
        <v>38.6</v>
      </c>
    </row>
    <row r="974" spans="1:2" x14ac:dyDescent="0.3">
      <c r="A974" t="s">
        <v>1852</v>
      </c>
      <c r="B974">
        <v>38.6</v>
      </c>
    </row>
    <row r="975" spans="1:2" x14ac:dyDescent="0.3">
      <c r="A975" t="s">
        <v>1853</v>
      </c>
      <c r="B975">
        <v>12.585000000000001</v>
      </c>
    </row>
    <row r="976" spans="1:2" x14ac:dyDescent="0.3">
      <c r="A976" t="s">
        <v>1856</v>
      </c>
      <c r="B976">
        <v>6.77</v>
      </c>
    </row>
    <row r="977" spans="1:2" x14ac:dyDescent="0.3">
      <c r="A977" t="s">
        <v>1857</v>
      </c>
      <c r="B977">
        <v>6.77</v>
      </c>
    </row>
    <row r="978" spans="1:2" x14ac:dyDescent="0.3">
      <c r="A978" t="s">
        <v>1858</v>
      </c>
      <c r="B978">
        <v>6.77</v>
      </c>
    </row>
    <row r="979" spans="1:2" x14ac:dyDescent="0.3">
      <c r="A979" t="s">
        <v>1859</v>
      </c>
      <c r="B979">
        <v>6.77</v>
      </c>
    </row>
    <row r="980" spans="1:2" x14ac:dyDescent="0.3">
      <c r="A980" t="s">
        <v>1860</v>
      </c>
      <c r="B980">
        <v>6.77</v>
      </c>
    </row>
    <row r="981" spans="1:2" x14ac:dyDescent="0.3">
      <c r="A981" t="s">
        <v>1861</v>
      </c>
      <c r="B981">
        <v>6.77</v>
      </c>
    </row>
    <row r="982" spans="1:2" x14ac:dyDescent="0.3">
      <c r="A982" t="s">
        <v>1862</v>
      </c>
      <c r="B982">
        <v>6.77</v>
      </c>
    </row>
    <row r="983" spans="1:2" x14ac:dyDescent="0.3">
      <c r="A983" t="s">
        <v>1863</v>
      </c>
      <c r="B983">
        <v>6.77</v>
      </c>
    </row>
    <row r="984" spans="1:2" x14ac:dyDescent="0.3">
      <c r="A984" t="s">
        <v>1864</v>
      </c>
      <c r="B984">
        <v>6.77</v>
      </c>
    </row>
    <row r="985" spans="1:2" x14ac:dyDescent="0.3">
      <c r="A985" t="s">
        <v>1865</v>
      </c>
      <c r="B985">
        <v>6.77</v>
      </c>
    </row>
    <row r="986" spans="1:2" x14ac:dyDescent="0.3">
      <c r="A986" t="s">
        <v>1866</v>
      </c>
      <c r="B986">
        <v>6.77</v>
      </c>
    </row>
    <row r="987" spans="1:2" x14ac:dyDescent="0.3">
      <c r="A987" t="s">
        <v>1867</v>
      </c>
      <c r="B987">
        <v>6.77</v>
      </c>
    </row>
    <row r="988" spans="1:2" x14ac:dyDescent="0.3">
      <c r="A988" t="s">
        <v>1868</v>
      </c>
      <c r="B988">
        <v>6.77</v>
      </c>
    </row>
    <row r="989" spans="1:2" x14ac:dyDescent="0.3">
      <c r="A989" t="s">
        <v>1869</v>
      </c>
      <c r="B989">
        <v>6.77</v>
      </c>
    </row>
    <row r="990" spans="1:2" x14ac:dyDescent="0.3">
      <c r="A990" t="s">
        <v>1870</v>
      </c>
      <c r="B990">
        <v>6.77</v>
      </c>
    </row>
    <row r="991" spans="1:2" x14ac:dyDescent="0.3">
      <c r="A991" t="s">
        <v>1871</v>
      </c>
      <c r="B991">
        <v>6.77</v>
      </c>
    </row>
    <row r="992" spans="1:2" x14ac:dyDescent="0.3">
      <c r="A992" t="s">
        <v>1872</v>
      </c>
      <c r="B992">
        <v>6.77</v>
      </c>
    </row>
    <row r="993" spans="1:2" x14ac:dyDescent="0.3">
      <c r="A993" t="s">
        <v>1873</v>
      </c>
      <c r="B993">
        <v>6.77</v>
      </c>
    </row>
    <row r="994" spans="1:2" x14ac:dyDescent="0.3">
      <c r="A994" t="s">
        <v>1874</v>
      </c>
      <c r="B994">
        <v>6.77</v>
      </c>
    </row>
    <row r="995" spans="1:2" x14ac:dyDescent="0.3">
      <c r="A995" t="s">
        <v>1875</v>
      </c>
      <c r="B995">
        <v>6.77</v>
      </c>
    </row>
    <row r="996" spans="1:2" x14ac:dyDescent="0.3">
      <c r="A996" t="s">
        <v>1876</v>
      </c>
      <c r="B996">
        <v>6.77</v>
      </c>
    </row>
    <row r="997" spans="1:2" x14ac:dyDescent="0.3">
      <c r="A997" t="s">
        <v>1877</v>
      </c>
      <c r="B997">
        <v>6.77</v>
      </c>
    </row>
    <row r="998" spans="1:2" x14ac:dyDescent="0.3">
      <c r="A998" t="s">
        <v>1878</v>
      </c>
      <c r="B998">
        <v>6.77</v>
      </c>
    </row>
    <row r="999" spans="1:2" x14ac:dyDescent="0.3">
      <c r="A999" t="s">
        <v>1879</v>
      </c>
      <c r="B999">
        <v>6.77</v>
      </c>
    </row>
    <row r="1000" spans="1:2" x14ac:dyDescent="0.3">
      <c r="A1000" t="s">
        <v>1880</v>
      </c>
      <c r="B1000">
        <v>6.77</v>
      </c>
    </row>
    <row r="1001" spans="1:2" x14ac:dyDescent="0.3">
      <c r="A1001" t="s">
        <v>1881</v>
      </c>
      <c r="B1001">
        <v>6.77</v>
      </c>
    </row>
    <row r="1002" spans="1:2" x14ac:dyDescent="0.3">
      <c r="A1002" t="s">
        <v>1882</v>
      </c>
      <c r="B1002">
        <v>6.77</v>
      </c>
    </row>
    <row r="1003" spans="1:2" x14ac:dyDescent="0.3">
      <c r="A1003" t="s">
        <v>1883</v>
      </c>
      <c r="B1003">
        <v>6.77</v>
      </c>
    </row>
    <row r="1004" spans="1:2" x14ac:dyDescent="0.3">
      <c r="A1004" t="s">
        <v>1884</v>
      </c>
      <c r="B1004">
        <v>6.77</v>
      </c>
    </row>
    <row r="1005" spans="1:2" x14ac:dyDescent="0.3">
      <c r="A1005" t="s">
        <v>1885</v>
      </c>
      <c r="B1005">
        <v>6.77</v>
      </c>
    </row>
    <row r="1006" spans="1:2" x14ac:dyDescent="0.3">
      <c r="A1006" t="s">
        <v>1886</v>
      </c>
      <c r="B1006">
        <v>6.77</v>
      </c>
    </row>
    <row r="1007" spans="1:2" x14ac:dyDescent="0.3">
      <c r="A1007" t="s">
        <v>1887</v>
      </c>
      <c r="B1007">
        <v>6.77</v>
      </c>
    </row>
    <row r="1008" spans="1:2" x14ac:dyDescent="0.3">
      <c r="A1008" t="s">
        <v>1888</v>
      </c>
      <c r="B1008">
        <v>6.77</v>
      </c>
    </row>
    <row r="1009" spans="1:2" x14ac:dyDescent="0.3">
      <c r="A1009" t="s">
        <v>573</v>
      </c>
      <c r="B1009">
        <v>6.77</v>
      </c>
    </row>
    <row r="1010" spans="1:2" x14ac:dyDescent="0.3">
      <c r="A1010" t="s">
        <v>1889</v>
      </c>
      <c r="B1010">
        <v>10.605</v>
      </c>
    </row>
    <row r="1011" spans="1:2" x14ac:dyDescent="0.3">
      <c r="A1011" t="s">
        <v>1890</v>
      </c>
      <c r="B1011">
        <v>6.7349999999999994</v>
      </c>
    </row>
    <row r="1012" spans="1:2" x14ac:dyDescent="0.3">
      <c r="A1012" t="s">
        <v>1891</v>
      </c>
      <c r="B1012">
        <v>6.7349999999999994</v>
      </c>
    </row>
    <row r="1013" spans="1:2" x14ac:dyDescent="0.3">
      <c r="A1013" t="s">
        <v>574</v>
      </c>
      <c r="B1013">
        <v>2.95</v>
      </c>
    </row>
    <row r="1014" spans="1:2" x14ac:dyDescent="0.3">
      <c r="A1014" t="s">
        <v>1892</v>
      </c>
      <c r="B1014">
        <v>2.95</v>
      </c>
    </row>
    <row r="1015" spans="1:2" x14ac:dyDescent="0.3">
      <c r="A1015" t="s">
        <v>575</v>
      </c>
      <c r="B1015">
        <v>2.95</v>
      </c>
    </row>
    <row r="1016" spans="1:2" x14ac:dyDescent="0.3">
      <c r="A1016" t="s">
        <v>1893</v>
      </c>
      <c r="B1016">
        <v>2.95</v>
      </c>
    </row>
    <row r="1017" spans="1:2" x14ac:dyDescent="0.3">
      <c r="A1017" t="s">
        <v>576</v>
      </c>
      <c r="B1017">
        <v>2.95</v>
      </c>
    </row>
    <row r="1018" spans="1:2" x14ac:dyDescent="0.3">
      <c r="A1018" t="s">
        <v>577</v>
      </c>
      <c r="B1018">
        <v>2.95</v>
      </c>
    </row>
    <row r="1019" spans="1:2" x14ac:dyDescent="0.3">
      <c r="A1019" t="s">
        <v>1894</v>
      </c>
      <c r="B1019">
        <v>6.9750000000000014</v>
      </c>
    </row>
    <row r="1020" spans="1:2" x14ac:dyDescent="0.3">
      <c r="A1020" t="s">
        <v>578</v>
      </c>
      <c r="B1020">
        <v>3.7850000000000001</v>
      </c>
    </row>
    <row r="1021" spans="1:2" x14ac:dyDescent="0.3">
      <c r="A1021" t="s">
        <v>1895</v>
      </c>
      <c r="B1021">
        <v>3.7850000000000001</v>
      </c>
    </row>
    <row r="1022" spans="1:2" x14ac:dyDescent="0.3">
      <c r="A1022" t="s">
        <v>1896</v>
      </c>
      <c r="B1022">
        <v>12.225</v>
      </c>
    </row>
    <row r="1023" spans="1:2" x14ac:dyDescent="0.3">
      <c r="A1023" t="s">
        <v>2580</v>
      </c>
      <c r="B1023">
        <v>55.65</v>
      </c>
    </row>
    <row r="1024" spans="1:2" x14ac:dyDescent="0.3">
      <c r="A1024" t="s">
        <v>2581</v>
      </c>
      <c r="B1024">
        <v>55.65</v>
      </c>
    </row>
    <row r="1025" spans="1:2" x14ac:dyDescent="0.3">
      <c r="A1025" t="s">
        <v>2582</v>
      </c>
      <c r="B1025">
        <v>55.65</v>
      </c>
    </row>
    <row r="1026" spans="1:2" x14ac:dyDescent="0.3">
      <c r="A1026" t="s">
        <v>2583</v>
      </c>
      <c r="B1026">
        <v>55.65</v>
      </c>
    </row>
    <row r="1027" spans="1:2" x14ac:dyDescent="0.3">
      <c r="A1027" t="s">
        <v>2575</v>
      </c>
      <c r="B1027">
        <v>55.65</v>
      </c>
    </row>
    <row r="1028" spans="1:2" x14ac:dyDescent="0.3">
      <c r="A1028" t="s">
        <v>1897</v>
      </c>
      <c r="B1028">
        <v>295</v>
      </c>
    </row>
    <row r="1029" spans="1:2" x14ac:dyDescent="0.3">
      <c r="A1029" t="s">
        <v>1898</v>
      </c>
      <c r="B1029">
        <v>501.5</v>
      </c>
    </row>
    <row r="1030" spans="1:2" x14ac:dyDescent="0.3">
      <c r="A1030" t="s">
        <v>1899</v>
      </c>
      <c r="B1030">
        <v>324</v>
      </c>
    </row>
    <row r="1031" spans="1:2" x14ac:dyDescent="0.3">
      <c r="A1031" t="s">
        <v>579</v>
      </c>
      <c r="B1031">
        <v>55.55</v>
      </c>
    </row>
    <row r="1032" spans="1:2" x14ac:dyDescent="0.3">
      <c r="A1032" t="s">
        <v>1900</v>
      </c>
      <c r="B1032">
        <v>549.5</v>
      </c>
    </row>
    <row r="1033" spans="1:2" x14ac:dyDescent="0.3">
      <c r="A1033" t="s">
        <v>2658</v>
      </c>
      <c r="B1033">
        <v>300500</v>
      </c>
    </row>
    <row r="1034" spans="1:2" x14ac:dyDescent="0.3">
      <c r="A1034" t="s">
        <v>2659</v>
      </c>
      <c r="B1034">
        <v>120000</v>
      </c>
    </row>
    <row r="1035" spans="1:2" x14ac:dyDescent="0.3">
      <c r="A1035" t="s">
        <v>2660</v>
      </c>
      <c r="B1035">
        <v>136000</v>
      </c>
    </row>
    <row r="1036" spans="1:2" x14ac:dyDescent="0.3">
      <c r="A1036" t="s">
        <v>580</v>
      </c>
      <c r="B1036">
        <v>4060</v>
      </c>
    </row>
    <row r="1037" spans="1:2" x14ac:dyDescent="0.3">
      <c r="A1037" t="s">
        <v>581</v>
      </c>
      <c r="B1037">
        <v>11650</v>
      </c>
    </row>
    <row r="1038" spans="1:2" x14ac:dyDescent="0.3">
      <c r="A1038" t="s">
        <v>1901</v>
      </c>
      <c r="B1038">
        <v>50.400000000000013</v>
      </c>
    </row>
    <row r="1039" spans="1:2" x14ac:dyDescent="0.3">
      <c r="A1039" t="s">
        <v>2661</v>
      </c>
      <c r="B1039">
        <v>50.400000000000013</v>
      </c>
    </row>
    <row r="1040" spans="1:2" x14ac:dyDescent="0.3">
      <c r="A1040" t="s">
        <v>2662</v>
      </c>
      <c r="B1040">
        <v>50.400000000000013</v>
      </c>
    </row>
    <row r="1041" spans="1:2" x14ac:dyDescent="0.3">
      <c r="A1041" t="s">
        <v>2663</v>
      </c>
      <c r="B1041">
        <v>50.400000000000013</v>
      </c>
    </row>
    <row r="1042" spans="1:2" x14ac:dyDescent="0.3">
      <c r="A1042" t="s">
        <v>2664</v>
      </c>
      <c r="B1042">
        <v>87</v>
      </c>
    </row>
    <row r="1043" spans="1:2" x14ac:dyDescent="0.3">
      <c r="A1043" t="s">
        <v>582</v>
      </c>
      <c r="B1043">
        <v>78.900000000000006</v>
      </c>
    </row>
    <row r="1044" spans="1:2" x14ac:dyDescent="0.3">
      <c r="A1044" t="s">
        <v>583</v>
      </c>
      <c r="B1044">
        <v>288</v>
      </c>
    </row>
    <row r="1045" spans="1:2" x14ac:dyDescent="0.3">
      <c r="A1045" t="s">
        <v>1902</v>
      </c>
      <c r="B1045">
        <v>100.7</v>
      </c>
    </row>
    <row r="1046" spans="1:2" x14ac:dyDescent="0.3">
      <c r="A1046" t="s">
        <v>1903</v>
      </c>
      <c r="B1046">
        <v>138.65</v>
      </c>
    </row>
    <row r="1047" spans="1:2" x14ac:dyDescent="0.3">
      <c r="A1047" t="s">
        <v>1904</v>
      </c>
      <c r="B1047">
        <v>16.95</v>
      </c>
    </row>
    <row r="1048" spans="1:2" x14ac:dyDescent="0.3">
      <c r="A1048" t="s">
        <v>1905</v>
      </c>
      <c r="B1048">
        <v>181</v>
      </c>
    </row>
    <row r="1049" spans="1:2" x14ac:dyDescent="0.3">
      <c r="A1049" t="s">
        <v>1906</v>
      </c>
      <c r="B1049">
        <v>205</v>
      </c>
    </row>
    <row r="1050" spans="1:2" x14ac:dyDescent="0.3">
      <c r="A1050" t="s">
        <v>1907</v>
      </c>
      <c r="B1050">
        <v>612</v>
      </c>
    </row>
    <row r="1051" spans="1:2" x14ac:dyDescent="0.3">
      <c r="A1051" t="s">
        <v>1908</v>
      </c>
      <c r="B1051">
        <v>779</v>
      </c>
    </row>
    <row r="1052" spans="1:2" x14ac:dyDescent="0.3">
      <c r="A1052" t="s">
        <v>1909</v>
      </c>
      <c r="B1052">
        <v>1012</v>
      </c>
    </row>
    <row r="1053" spans="1:2" x14ac:dyDescent="0.3">
      <c r="A1053" t="s">
        <v>584</v>
      </c>
      <c r="B1053">
        <v>7.6349999999999998</v>
      </c>
    </row>
    <row r="1054" spans="1:2" x14ac:dyDescent="0.3">
      <c r="A1054" t="s">
        <v>1910</v>
      </c>
      <c r="B1054">
        <v>229</v>
      </c>
    </row>
    <row r="1055" spans="1:2" x14ac:dyDescent="0.3">
      <c r="A1055" t="s">
        <v>1911</v>
      </c>
      <c r="B1055">
        <v>229</v>
      </c>
    </row>
    <row r="1056" spans="1:2" x14ac:dyDescent="0.3">
      <c r="A1056" t="s">
        <v>1912</v>
      </c>
      <c r="B1056">
        <v>228</v>
      </c>
    </row>
    <row r="1057" spans="1:2" x14ac:dyDescent="0.3">
      <c r="A1057" t="s">
        <v>1913</v>
      </c>
      <c r="B1057">
        <v>370</v>
      </c>
    </row>
    <row r="1058" spans="1:2" x14ac:dyDescent="0.3">
      <c r="A1058" t="s">
        <v>1914</v>
      </c>
      <c r="B1058">
        <v>15.25</v>
      </c>
    </row>
    <row r="1059" spans="1:2" x14ac:dyDescent="0.3">
      <c r="A1059" t="s">
        <v>1915</v>
      </c>
      <c r="B1059">
        <v>360500</v>
      </c>
    </row>
    <row r="1060" spans="1:2" x14ac:dyDescent="0.3">
      <c r="A1060" t="s">
        <v>1916</v>
      </c>
      <c r="B1060">
        <v>360500</v>
      </c>
    </row>
    <row r="1061" spans="1:2" x14ac:dyDescent="0.3">
      <c r="A1061" t="s">
        <v>1917</v>
      </c>
      <c r="B1061">
        <v>226000</v>
      </c>
    </row>
    <row r="1062" spans="1:2" x14ac:dyDescent="0.3">
      <c r="A1062" t="s">
        <v>1918</v>
      </c>
      <c r="B1062">
        <v>226000</v>
      </c>
    </row>
    <row r="1063" spans="1:2" x14ac:dyDescent="0.3">
      <c r="A1063" t="s">
        <v>1919</v>
      </c>
      <c r="B1063">
        <v>260500</v>
      </c>
    </row>
    <row r="1064" spans="1:2" x14ac:dyDescent="0.3">
      <c r="A1064" t="s">
        <v>1920</v>
      </c>
      <c r="B1064">
        <v>260500</v>
      </c>
    </row>
    <row r="1065" spans="1:2" x14ac:dyDescent="0.3">
      <c r="A1065" t="s">
        <v>1921</v>
      </c>
      <c r="B1065">
        <v>353000</v>
      </c>
    </row>
    <row r="1066" spans="1:2" x14ac:dyDescent="0.3">
      <c r="A1066" t="s">
        <v>1922</v>
      </c>
      <c r="B1066">
        <v>353000</v>
      </c>
    </row>
    <row r="1067" spans="1:2" x14ac:dyDescent="0.3">
      <c r="A1067" t="s">
        <v>1923</v>
      </c>
      <c r="B1067">
        <v>240500</v>
      </c>
    </row>
    <row r="1068" spans="1:2" x14ac:dyDescent="0.3">
      <c r="A1068" t="s">
        <v>1924</v>
      </c>
      <c r="B1068">
        <v>254000</v>
      </c>
    </row>
    <row r="1069" spans="1:2" x14ac:dyDescent="0.3">
      <c r="A1069" t="s">
        <v>1925</v>
      </c>
      <c r="B1069">
        <v>254000</v>
      </c>
    </row>
    <row r="1070" spans="1:2" x14ac:dyDescent="0.3">
      <c r="A1070" t="s">
        <v>1926</v>
      </c>
      <c r="B1070">
        <v>317500</v>
      </c>
    </row>
    <row r="1071" spans="1:2" x14ac:dyDescent="0.3">
      <c r="A1071" t="s">
        <v>1927</v>
      </c>
      <c r="B1071">
        <v>222000</v>
      </c>
    </row>
    <row r="1072" spans="1:2" x14ac:dyDescent="0.3">
      <c r="A1072" t="s">
        <v>1928</v>
      </c>
      <c r="B1072">
        <v>222000</v>
      </c>
    </row>
    <row r="1073" spans="1:2" x14ac:dyDescent="0.3">
      <c r="A1073" t="s">
        <v>1929</v>
      </c>
      <c r="B1073">
        <v>203500</v>
      </c>
    </row>
    <row r="1074" spans="1:2" x14ac:dyDescent="0.3">
      <c r="A1074" t="s">
        <v>1930</v>
      </c>
      <c r="B1074">
        <v>203500</v>
      </c>
    </row>
    <row r="1075" spans="1:2" x14ac:dyDescent="0.3">
      <c r="A1075" t="s">
        <v>1931</v>
      </c>
      <c r="B1075">
        <v>346000</v>
      </c>
    </row>
    <row r="1076" spans="1:2" x14ac:dyDescent="0.3">
      <c r="A1076" t="s">
        <v>1932</v>
      </c>
      <c r="B1076">
        <v>321000</v>
      </c>
    </row>
    <row r="1077" spans="1:2" x14ac:dyDescent="0.3">
      <c r="A1077" t="s">
        <v>1933</v>
      </c>
      <c r="B1077">
        <v>319000</v>
      </c>
    </row>
    <row r="1078" spans="1:2" x14ac:dyDescent="0.3">
      <c r="A1078" t="s">
        <v>1934</v>
      </c>
      <c r="B1078">
        <v>362500</v>
      </c>
    </row>
    <row r="1079" spans="1:2" x14ac:dyDescent="0.3">
      <c r="A1079" t="s">
        <v>1935</v>
      </c>
      <c r="B1079">
        <v>362500</v>
      </c>
    </row>
    <row r="1080" spans="1:2" x14ac:dyDescent="0.3">
      <c r="A1080" t="s">
        <v>1936</v>
      </c>
      <c r="B1080">
        <v>321500</v>
      </c>
    </row>
    <row r="1081" spans="1:2" x14ac:dyDescent="0.3">
      <c r="A1081" t="s">
        <v>1937</v>
      </c>
      <c r="B1081">
        <v>321500</v>
      </c>
    </row>
    <row r="1082" spans="1:2" x14ac:dyDescent="0.3">
      <c r="A1082" t="s">
        <v>1938</v>
      </c>
      <c r="B1082">
        <v>272500</v>
      </c>
    </row>
    <row r="1083" spans="1:2" x14ac:dyDescent="0.3">
      <c r="A1083" t="s">
        <v>1939</v>
      </c>
      <c r="B1083">
        <v>272500</v>
      </c>
    </row>
    <row r="1084" spans="1:2" x14ac:dyDescent="0.3">
      <c r="A1084" t="s">
        <v>1940</v>
      </c>
      <c r="B1084">
        <v>318000</v>
      </c>
    </row>
    <row r="1085" spans="1:2" x14ac:dyDescent="0.3">
      <c r="A1085" t="s">
        <v>1941</v>
      </c>
      <c r="B1085">
        <v>384000</v>
      </c>
    </row>
    <row r="1086" spans="1:2" x14ac:dyDescent="0.3">
      <c r="A1086" t="s">
        <v>1942</v>
      </c>
      <c r="B1086">
        <v>384000</v>
      </c>
    </row>
    <row r="1087" spans="1:2" x14ac:dyDescent="0.3">
      <c r="A1087" t="s">
        <v>1943</v>
      </c>
      <c r="B1087">
        <v>390000</v>
      </c>
    </row>
    <row r="1088" spans="1:2" x14ac:dyDescent="0.3">
      <c r="A1088" t="s">
        <v>1944</v>
      </c>
      <c r="B1088">
        <v>309500</v>
      </c>
    </row>
    <row r="1089" spans="1:2" x14ac:dyDescent="0.3">
      <c r="A1089" t="s">
        <v>1945</v>
      </c>
      <c r="B1089">
        <v>261000</v>
      </c>
    </row>
    <row r="1090" spans="1:2" x14ac:dyDescent="0.3">
      <c r="A1090" t="s">
        <v>1946</v>
      </c>
      <c r="B1090">
        <v>261000</v>
      </c>
    </row>
    <row r="1091" spans="1:2" x14ac:dyDescent="0.3">
      <c r="A1091" t="s">
        <v>1947</v>
      </c>
      <c r="B1091">
        <v>298000</v>
      </c>
    </row>
    <row r="1092" spans="1:2" x14ac:dyDescent="0.3">
      <c r="A1092" t="s">
        <v>1948</v>
      </c>
      <c r="B1092">
        <v>298000</v>
      </c>
    </row>
    <row r="1093" spans="1:2" x14ac:dyDescent="0.3">
      <c r="A1093" t="s">
        <v>1949</v>
      </c>
      <c r="B1093">
        <v>284000</v>
      </c>
    </row>
    <row r="1094" spans="1:2" x14ac:dyDescent="0.3">
      <c r="A1094" t="s">
        <v>1950</v>
      </c>
      <c r="B1094">
        <v>320000</v>
      </c>
    </row>
    <row r="1095" spans="1:2" x14ac:dyDescent="0.3">
      <c r="A1095" t="s">
        <v>1951</v>
      </c>
      <c r="B1095">
        <v>336000</v>
      </c>
    </row>
    <row r="1096" spans="1:2" x14ac:dyDescent="0.3">
      <c r="A1096" t="s">
        <v>1952</v>
      </c>
      <c r="B1096">
        <v>336000</v>
      </c>
    </row>
    <row r="1097" spans="1:2" x14ac:dyDescent="0.3">
      <c r="A1097" t="s">
        <v>1953</v>
      </c>
      <c r="B1097">
        <v>294000</v>
      </c>
    </row>
    <row r="1098" spans="1:2" x14ac:dyDescent="0.3">
      <c r="A1098" t="s">
        <v>1954</v>
      </c>
      <c r="B1098">
        <v>294000</v>
      </c>
    </row>
    <row r="1099" spans="1:2" x14ac:dyDescent="0.3">
      <c r="A1099" t="s">
        <v>1955</v>
      </c>
      <c r="B1099">
        <v>355500</v>
      </c>
    </row>
    <row r="1100" spans="1:2" x14ac:dyDescent="0.3">
      <c r="A1100" t="s">
        <v>1956</v>
      </c>
      <c r="B1100">
        <v>351000</v>
      </c>
    </row>
    <row r="1101" spans="1:2" x14ac:dyDescent="0.3">
      <c r="A1101" t="s">
        <v>1957</v>
      </c>
      <c r="B1101">
        <v>351000</v>
      </c>
    </row>
    <row r="1102" spans="1:2" x14ac:dyDescent="0.3">
      <c r="A1102" t="s">
        <v>1958</v>
      </c>
      <c r="B1102">
        <v>323000</v>
      </c>
    </row>
    <row r="1103" spans="1:2" x14ac:dyDescent="0.3">
      <c r="A1103" t="s">
        <v>1959</v>
      </c>
      <c r="B1103">
        <v>60.6</v>
      </c>
    </row>
    <row r="1104" spans="1:2" x14ac:dyDescent="0.3">
      <c r="A1104" t="s">
        <v>585</v>
      </c>
      <c r="B1104">
        <v>25.21</v>
      </c>
    </row>
    <row r="1105" spans="1:2" x14ac:dyDescent="0.3">
      <c r="A1105" t="s">
        <v>1960</v>
      </c>
      <c r="B1105">
        <v>88.911111111111111</v>
      </c>
    </row>
    <row r="1106" spans="1:2" x14ac:dyDescent="0.3">
      <c r="A1106" t="s">
        <v>1961</v>
      </c>
      <c r="B1106">
        <v>158.5</v>
      </c>
    </row>
    <row r="1107" spans="1:2" x14ac:dyDescent="0.3">
      <c r="A1107" t="s">
        <v>1962</v>
      </c>
      <c r="B1107">
        <v>60.6</v>
      </c>
    </row>
    <row r="1108" spans="1:2" x14ac:dyDescent="0.3">
      <c r="A1108" t="s">
        <v>586</v>
      </c>
      <c r="B1108">
        <v>1.39</v>
      </c>
    </row>
    <row r="1109" spans="1:2" x14ac:dyDescent="0.3">
      <c r="A1109" t="s">
        <v>1963</v>
      </c>
      <c r="B1109">
        <v>1.39</v>
      </c>
    </row>
    <row r="1110" spans="1:2" x14ac:dyDescent="0.3">
      <c r="A1110" t="s">
        <v>1964</v>
      </c>
      <c r="B1110">
        <v>135.75</v>
      </c>
    </row>
    <row r="1111" spans="1:2" x14ac:dyDescent="0.3">
      <c r="A1111" t="s">
        <v>1965</v>
      </c>
      <c r="B1111">
        <v>180</v>
      </c>
    </row>
    <row r="1112" spans="1:2" x14ac:dyDescent="0.3">
      <c r="A1112" t="s">
        <v>1966</v>
      </c>
      <c r="B1112">
        <v>180</v>
      </c>
    </row>
    <row r="1113" spans="1:2" x14ac:dyDescent="0.3">
      <c r="A1113" t="s">
        <v>1967</v>
      </c>
      <c r="B1113">
        <v>185.5</v>
      </c>
    </row>
    <row r="1114" spans="1:2" x14ac:dyDescent="0.3">
      <c r="A1114" t="s">
        <v>1968</v>
      </c>
      <c r="B1114">
        <v>365</v>
      </c>
    </row>
    <row r="1115" spans="1:2" x14ac:dyDescent="0.3">
      <c r="A1115" t="s">
        <v>1969</v>
      </c>
      <c r="B1115">
        <v>365</v>
      </c>
    </row>
    <row r="1116" spans="1:2" x14ac:dyDescent="0.3">
      <c r="A1116" t="s">
        <v>1970</v>
      </c>
      <c r="B1116">
        <v>327.5</v>
      </c>
    </row>
    <row r="1117" spans="1:2" x14ac:dyDescent="0.3">
      <c r="A1117" t="s">
        <v>1971</v>
      </c>
      <c r="B1117">
        <v>327.5</v>
      </c>
    </row>
    <row r="1118" spans="1:2" x14ac:dyDescent="0.3">
      <c r="A1118" t="s">
        <v>1972</v>
      </c>
      <c r="B1118">
        <v>327.5</v>
      </c>
    </row>
    <row r="1119" spans="1:2" x14ac:dyDescent="0.3">
      <c r="A1119" t="s">
        <v>1973</v>
      </c>
      <c r="B1119">
        <v>327.5</v>
      </c>
    </row>
    <row r="1120" spans="1:2" x14ac:dyDescent="0.3">
      <c r="A1120" t="s">
        <v>1974</v>
      </c>
      <c r="B1120">
        <v>327.5</v>
      </c>
    </row>
    <row r="1121" spans="1:2" x14ac:dyDescent="0.3">
      <c r="A1121" t="s">
        <v>1975</v>
      </c>
      <c r="B1121">
        <v>327.5</v>
      </c>
    </row>
    <row r="1122" spans="1:2" x14ac:dyDescent="0.3">
      <c r="A1122" t="s">
        <v>1976</v>
      </c>
      <c r="B1122">
        <v>365</v>
      </c>
    </row>
    <row r="1123" spans="1:2" x14ac:dyDescent="0.3">
      <c r="A1123" t="s">
        <v>1977</v>
      </c>
      <c r="B1123">
        <v>365</v>
      </c>
    </row>
    <row r="1124" spans="1:2" x14ac:dyDescent="0.3">
      <c r="A1124" t="s">
        <v>1978</v>
      </c>
      <c r="B1124">
        <v>365</v>
      </c>
    </row>
    <row r="1125" spans="1:2" x14ac:dyDescent="0.3">
      <c r="A1125" t="s">
        <v>587</v>
      </c>
      <c r="B1125">
        <v>365</v>
      </c>
    </row>
    <row r="1126" spans="1:2" x14ac:dyDescent="0.3">
      <c r="A1126" t="s">
        <v>1979</v>
      </c>
      <c r="B1126">
        <v>11.65</v>
      </c>
    </row>
    <row r="1127" spans="1:2" x14ac:dyDescent="0.3">
      <c r="A1127" t="s">
        <v>1981</v>
      </c>
      <c r="B1127">
        <v>83.85</v>
      </c>
    </row>
    <row r="1128" spans="1:2" x14ac:dyDescent="0.3">
      <c r="A1128" t="s">
        <v>1982</v>
      </c>
      <c r="B1128">
        <v>140.5</v>
      </c>
    </row>
    <row r="1129" spans="1:2" x14ac:dyDescent="0.3">
      <c r="A1129" t="s">
        <v>589</v>
      </c>
      <c r="B1129">
        <v>20.65</v>
      </c>
    </row>
    <row r="1130" spans="1:2" x14ac:dyDescent="0.3">
      <c r="A1130" t="s">
        <v>1983</v>
      </c>
      <c r="B1130">
        <v>79.849999999999994</v>
      </c>
    </row>
    <row r="1131" spans="1:2" x14ac:dyDescent="0.3">
      <c r="A1131" t="s">
        <v>1984</v>
      </c>
      <c r="B1131">
        <v>2.0499999999999998</v>
      </c>
    </row>
    <row r="1132" spans="1:2" x14ac:dyDescent="0.3">
      <c r="A1132" t="s">
        <v>1985</v>
      </c>
      <c r="B1132">
        <v>6.9750000000000014</v>
      </c>
    </row>
    <row r="1133" spans="1:2" x14ac:dyDescent="0.3">
      <c r="A1133" t="s">
        <v>590</v>
      </c>
      <c r="B1133">
        <v>9.24</v>
      </c>
    </row>
    <row r="1134" spans="1:2" x14ac:dyDescent="0.3">
      <c r="A1134" t="s">
        <v>1986</v>
      </c>
      <c r="B1134">
        <v>16.3</v>
      </c>
    </row>
    <row r="1135" spans="1:2" x14ac:dyDescent="0.3">
      <c r="A1135" t="s">
        <v>591</v>
      </c>
      <c r="B1135">
        <v>286</v>
      </c>
    </row>
    <row r="1136" spans="1:2" x14ac:dyDescent="0.3">
      <c r="A1136" t="s">
        <v>592</v>
      </c>
      <c r="B1136">
        <v>287.5</v>
      </c>
    </row>
    <row r="1137" spans="1:2" x14ac:dyDescent="0.3">
      <c r="A1137" t="s">
        <v>593</v>
      </c>
      <c r="B1137">
        <v>178</v>
      </c>
    </row>
    <row r="1138" spans="1:2" x14ac:dyDescent="0.3">
      <c r="A1138" t="s">
        <v>594</v>
      </c>
      <c r="B1138">
        <v>1.9450000000000001</v>
      </c>
    </row>
    <row r="1139" spans="1:2" x14ac:dyDescent="0.3">
      <c r="A1139" t="s">
        <v>595</v>
      </c>
      <c r="B1139">
        <v>36</v>
      </c>
    </row>
    <row r="1140" spans="1:2" x14ac:dyDescent="0.3">
      <c r="A1140" t="s">
        <v>596</v>
      </c>
      <c r="B1140">
        <v>10.535</v>
      </c>
    </row>
    <row r="1141" spans="1:2" x14ac:dyDescent="0.3">
      <c r="A1141" t="s">
        <v>597</v>
      </c>
      <c r="B1141">
        <v>10.35</v>
      </c>
    </row>
    <row r="1142" spans="1:2" x14ac:dyDescent="0.3">
      <c r="A1142" t="s">
        <v>598</v>
      </c>
      <c r="B1142">
        <v>10.52</v>
      </c>
    </row>
    <row r="1143" spans="1:2" x14ac:dyDescent="0.3">
      <c r="A1143" t="s">
        <v>599</v>
      </c>
      <c r="B1143">
        <v>10.265000000000001</v>
      </c>
    </row>
    <row r="1144" spans="1:2" x14ac:dyDescent="0.3">
      <c r="A1144" t="s">
        <v>1987</v>
      </c>
      <c r="B1144">
        <v>10.52</v>
      </c>
    </row>
    <row r="1145" spans="1:2" x14ac:dyDescent="0.3">
      <c r="A1145" t="s">
        <v>600</v>
      </c>
      <c r="B1145">
        <v>10.4</v>
      </c>
    </row>
    <row r="1146" spans="1:2" x14ac:dyDescent="0.3">
      <c r="A1146" t="s">
        <v>601</v>
      </c>
      <c r="B1146">
        <v>10.4</v>
      </c>
    </row>
    <row r="1147" spans="1:2" x14ac:dyDescent="0.3">
      <c r="A1147" t="s">
        <v>602</v>
      </c>
      <c r="B1147">
        <v>10.265000000000001</v>
      </c>
    </row>
    <row r="1148" spans="1:2" x14ac:dyDescent="0.3">
      <c r="A1148" t="s">
        <v>603</v>
      </c>
      <c r="B1148">
        <v>0.72899999999999998</v>
      </c>
    </row>
    <row r="1149" spans="1:2" x14ac:dyDescent="0.3">
      <c r="A1149" t="s">
        <v>1988</v>
      </c>
      <c r="B1149">
        <v>11.65</v>
      </c>
    </row>
    <row r="1150" spans="1:2" x14ac:dyDescent="0.3">
      <c r="A1150" t="s">
        <v>605</v>
      </c>
      <c r="B1150">
        <v>36.950000000000003</v>
      </c>
    </row>
    <row r="1151" spans="1:2" x14ac:dyDescent="0.3">
      <c r="A1151" t="s">
        <v>1990</v>
      </c>
      <c r="B1151">
        <v>16.3</v>
      </c>
    </row>
    <row r="1152" spans="1:2" x14ac:dyDescent="0.3">
      <c r="A1152" t="s">
        <v>1994</v>
      </c>
      <c r="B1152">
        <v>11.65</v>
      </c>
    </row>
    <row r="1153" spans="1:2" x14ac:dyDescent="0.3">
      <c r="A1153" t="s">
        <v>1995</v>
      </c>
      <c r="B1153">
        <v>1.8049999999999999</v>
      </c>
    </row>
    <row r="1154" spans="1:2" x14ac:dyDescent="0.3">
      <c r="A1154" t="s">
        <v>1996</v>
      </c>
      <c r="B1154">
        <v>11.65</v>
      </c>
    </row>
    <row r="1155" spans="1:2" x14ac:dyDescent="0.3">
      <c r="A1155" t="s">
        <v>1997</v>
      </c>
      <c r="B1155">
        <v>69.5</v>
      </c>
    </row>
    <row r="1156" spans="1:2" x14ac:dyDescent="0.3">
      <c r="A1156" t="s">
        <v>2665</v>
      </c>
      <c r="B1156">
        <v>65650</v>
      </c>
    </row>
    <row r="1157" spans="1:2" x14ac:dyDescent="0.3">
      <c r="A1157" t="s">
        <v>1999</v>
      </c>
      <c r="B1157">
        <v>1920</v>
      </c>
    </row>
    <row r="1158" spans="1:2" x14ac:dyDescent="0.3">
      <c r="A1158" t="s">
        <v>2000</v>
      </c>
      <c r="B1158">
        <v>1065</v>
      </c>
    </row>
    <row r="1159" spans="1:2" x14ac:dyDescent="0.3">
      <c r="A1159" t="s">
        <v>607</v>
      </c>
      <c r="B1159">
        <v>6.5950000000000006</v>
      </c>
    </row>
    <row r="1160" spans="1:2" x14ac:dyDescent="0.3">
      <c r="A1160" t="s">
        <v>608</v>
      </c>
      <c r="B1160">
        <v>6.5950000000000006</v>
      </c>
    </row>
    <row r="1161" spans="1:2" x14ac:dyDescent="0.3">
      <c r="A1161" t="s">
        <v>609</v>
      </c>
      <c r="B1161">
        <v>167</v>
      </c>
    </row>
    <row r="1162" spans="1:2" x14ac:dyDescent="0.3">
      <c r="A1162" t="s">
        <v>610</v>
      </c>
      <c r="B1162">
        <v>221.5</v>
      </c>
    </row>
    <row r="1163" spans="1:2" x14ac:dyDescent="0.3">
      <c r="A1163" t="s">
        <v>611</v>
      </c>
      <c r="B1163">
        <v>220</v>
      </c>
    </row>
    <row r="1164" spans="1:2" x14ac:dyDescent="0.3">
      <c r="A1164" t="s">
        <v>612</v>
      </c>
      <c r="B1164">
        <v>10.435</v>
      </c>
    </row>
    <row r="1165" spans="1:2" x14ac:dyDescent="0.3">
      <c r="A1165" t="s">
        <v>2001</v>
      </c>
      <c r="B1165">
        <v>40</v>
      </c>
    </row>
    <row r="1166" spans="1:2" x14ac:dyDescent="0.3">
      <c r="A1166" t="s">
        <v>2002</v>
      </c>
      <c r="B1166">
        <v>60.6</v>
      </c>
    </row>
    <row r="1167" spans="1:2" x14ac:dyDescent="0.3">
      <c r="A1167" t="s">
        <v>2003</v>
      </c>
      <c r="B1167">
        <v>16.3</v>
      </c>
    </row>
    <row r="1168" spans="1:2" x14ac:dyDescent="0.3">
      <c r="A1168" t="s">
        <v>615</v>
      </c>
      <c r="B1168">
        <v>10.265000000000001</v>
      </c>
    </row>
    <row r="1169" spans="1:2" x14ac:dyDescent="0.3">
      <c r="A1169" t="s">
        <v>616</v>
      </c>
      <c r="B1169">
        <v>10.265000000000001</v>
      </c>
    </row>
    <row r="1170" spans="1:2" x14ac:dyDescent="0.3">
      <c r="A1170" t="s">
        <v>617</v>
      </c>
      <c r="B1170">
        <v>64.900000000000006</v>
      </c>
    </row>
    <row r="1171" spans="1:2" x14ac:dyDescent="0.3">
      <c r="A1171" t="s">
        <v>618</v>
      </c>
      <c r="B1171">
        <v>391</v>
      </c>
    </row>
    <row r="1172" spans="1:2" x14ac:dyDescent="0.3">
      <c r="A1172" t="s">
        <v>2004</v>
      </c>
      <c r="B1172">
        <v>16.3</v>
      </c>
    </row>
    <row r="1173" spans="1:2" x14ac:dyDescent="0.3">
      <c r="A1173" t="s">
        <v>2005</v>
      </c>
      <c r="B1173">
        <v>11.65</v>
      </c>
    </row>
    <row r="1174" spans="1:2" x14ac:dyDescent="0.3">
      <c r="A1174" t="s">
        <v>2006</v>
      </c>
      <c r="B1174">
        <v>11.65</v>
      </c>
    </row>
    <row r="1175" spans="1:2" x14ac:dyDescent="0.3">
      <c r="A1175" t="s">
        <v>619</v>
      </c>
      <c r="B1175">
        <v>1.8414999999999999</v>
      </c>
    </row>
    <row r="1176" spans="1:2" x14ac:dyDescent="0.3">
      <c r="A1176" t="s">
        <v>2007</v>
      </c>
      <c r="B1176">
        <v>60.6</v>
      </c>
    </row>
    <row r="1177" spans="1:2" x14ac:dyDescent="0.3">
      <c r="A1177" t="s">
        <v>2008</v>
      </c>
      <c r="B1177">
        <v>4.3224999999999998</v>
      </c>
    </row>
    <row r="1178" spans="1:2" x14ac:dyDescent="0.3">
      <c r="A1178" t="s">
        <v>2009</v>
      </c>
      <c r="B1178">
        <v>11.65</v>
      </c>
    </row>
    <row r="1179" spans="1:2" x14ac:dyDescent="0.3">
      <c r="A1179" t="s">
        <v>2010</v>
      </c>
      <c r="B1179">
        <v>60.6</v>
      </c>
    </row>
    <row r="1180" spans="1:2" x14ac:dyDescent="0.3">
      <c r="A1180" t="s">
        <v>2011</v>
      </c>
      <c r="B1180">
        <v>16.3</v>
      </c>
    </row>
    <row r="1181" spans="1:2" x14ac:dyDescent="0.3">
      <c r="A1181" t="s">
        <v>2012</v>
      </c>
      <c r="B1181">
        <v>11.65</v>
      </c>
    </row>
    <row r="1182" spans="1:2" x14ac:dyDescent="0.3">
      <c r="A1182" t="s">
        <v>620</v>
      </c>
      <c r="B1182">
        <v>3.68</v>
      </c>
    </row>
    <row r="1183" spans="1:2" x14ac:dyDescent="0.3">
      <c r="A1183" t="s">
        <v>2013</v>
      </c>
      <c r="B1183">
        <v>11.65</v>
      </c>
    </row>
    <row r="1184" spans="1:2" x14ac:dyDescent="0.3">
      <c r="A1184" t="s">
        <v>2014</v>
      </c>
      <c r="B1184">
        <v>42.364999999999988</v>
      </c>
    </row>
    <row r="1185" spans="1:2" x14ac:dyDescent="0.3">
      <c r="A1185" t="s">
        <v>621</v>
      </c>
      <c r="B1185">
        <v>52.150000000000013</v>
      </c>
    </row>
    <row r="1186" spans="1:2" x14ac:dyDescent="0.3">
      <c r="A1186" t="s">
        <v>2015</v>
      </c>
      <c r="B1186">
        <v>6.9750000000000014</v>
      </c>
    </row>
    <row r="1187" spans="1:2" x14ac:dyDescent="0.3">
      <c r="A1187" t="s">
        <v>623</v>
      </c>
      <c r="B1187">
        <v>246.5</v>
      </c>
    </row>
    <row r="1188" spans="1:2" x14ac:dyDescent="0.3">
      <c r="A1188" t="s">
        <v>2666</v>
      </c>
      <c r="B1188">
        <v>35.15</v>
      </c>
    </row>
    <row r="1189" spans="1:2" x14ac:dyDescent="0.3">
      <c r="A1189" t="s">
        <v>2667</v>
      </c>
      <c r="B1189">
        <v>32.35</v>
      </c>
    </row>
    <row r="1190" spans="1:2" x14ac:dyDescent="0.3">
      <c r="A1190" t="s">
        <v>2668</v>
      </c>
      <c r="B1190">
        <v>51.5</v>
      </c>
    </row>
    <row r="1191" spans="1:2" x14ac:dyDescent="0.3">
      <c r="A1191" t="s">
        <v>2669</v>
      </c>
      <c r="B1191">
        <v>40.400000000000013</v>
      </c>
    </row>
    <row r="1192" spans="1:2" x14ac:dyDescent="0.3">
      <c r="A1192" t="s">
        <v>624</v>
      </c>
      <c r="B1192">
        <v>16</v>
      </c>
    </row>
    <row r="1193" spans="1:2" x14ac:dyDescent="0.3">
      <c r="A1193" t="s">
        <v>625</v>
      </c>
      <c r="B1193">
        <v>16</v>
      </c>
    </row>
    <row r="1194" spans="1:2" x14ac:dyDescent="0.3">
      <c r="A1194" t="s">
        <v>2016</v>
      </c>
      <c r="B1194">
        <v>17.899999999999999</v>
      </c>
    </row>
    <row r="1195" spans="1:2" x14ac:dyDescent="0.3">
      <c r="A1195" t="s">
        <v>2670</v>
      </c>
      <c r="B1195">
        <v>26.9</v>
      </c>
    </row>
    <row r="1196" spans="1:2" x14ac:dyDescent="0.3">
      <c r="A1196" t="s">
        <v>626</v>
      </c>
      <c r="B1196">
        <v>25.4</v>
      </c>
    </row>
    <row r="1197" spans="1:2" x14ac:dyDescent="0.3">
      <c r="A1197" t="s">
        <v>627</v>
      </c>
      <c r="B1197">
        <v>24.55</v>
      </c>
    </row>
    <row r="1198" spans="1:2" x14ac:dyDescent="0.3">
      <c r="A1198" t="s">
        <v>628</v>
      </c>
      <c r="B1198">
        <v>23.8</v>
      </c>
    </row>
    <row r="1199" spans="1:2" x14ac:dyDescent="0.3">
      <c r="A1199" t="s">
        <v>629</v>
      </c>
      <c r="B1199">
        <v>23.8</v>
      </c>
    </row>
    <row r="1200" spans="1:2" x14ac:dyDescent="0.3">
      <c r="A1200" t="s">
        <v>2671</v>
      </c>
      <c r="B1200">
        <v>23.8</v>
      </c>
    </row>
    <row r="1201" spans="1:2" x14ac:dyDescent="0.3">
      <c r="A1201" t="s">
        <v>2017</v>
      </c>
      <c r="B1201">
        <v>23.8</v>
      </c>
    </row>
    <row r="1202" spans="1:2" x14ac:dyDescent="0.3">
      <c r="A1202" t="s">
        <v>2018</v>
      </c>
      <c r="B1202">
        <v>22.25</v>
      </c>
    </row>
    <row r="1203" spans="1:2" x14ac:dyDescent="0.3">
      <c r="A1203" t="s">
        <v>2019</v>
      </c>
      <c r="B1203">
        <v>22.25</v>
      </c>
    </row>
    <row r="1204" spans="1:2" x14ac:dyDescent="0.3">
      <c r="A1204" t="s">
        <v>2672</v>
      </c>
      <c r="B1204">
        <v>22.25</v>
      </c>
    </row>
    <row r="1205" spans="1:2" x14ac:dyDescent="0.3">
      <c r="A1205" t="s">
        <v>630</v>
      </c>
      <c r="B1205">
        <v>21.4</v>
      </c>
    </row>
    <row r="1206" spans="1:2" x14ac:dyDescent="0.3">
      <c r="A1206" t="s">
        <v>631</v>
      </c>
      <c r="B1206">
        <v>20.65</v>
      </c>
    </row>
    <row r="1207" spans="1:2" x14ac:dyDescent="0.3">
      <c r="A1207" t="s">
        <v>632</v>
      </c>
      <c r="B1207">
        <v>20.65</v>
      </c>
    </row>
    <row r="1208" spans="1:2" x14ac:dyDescent="0.3">
      <c r="A1208" t="s">
        <v>2673</v>
      </c>
      <c r="B1208">
        <v>20.65</v>
      </c>
    </row>
    <row r="1209" spans="1:2" x14ac:dyDescent="0.3">
      <c r="A1209" t="s">
        <v>633</v>
      </c>
      <c r="B1209">
        <v>20.65</v>
      </c>
    </row>
    <row r="1210" spans="1:2" x14ac:dyDescent="0.3">
      <c r="A1210" t="s">
        <v>634</v>
      </c>
      <c r="B1210">
        <v>18.25</v>
      </c>
    </row>
    <row r="1211" spans="1:2" x14ac:dyDescent="0.3">
      <c r="A1211" t="s">
        <v>635</v>
      </c>
      <c r="B1211">
        <v>18.25</v>
      </c>
    </row>
    <row r="1212" spans="1:2" x14ac:dyDescent="0.3">
      <c r="A1212" t="s">
        <v>2674</v>
      </c>
      <c r="B1212">
        <v>18.25</v>
      </c>
    </row>
    <row r="1213" spans="1:2" x14ac:dyDescent="0.3">
      <c r="A1213" t="s">
        <v>636</v>
      </c>
      <c r="B1213">
        <v>17.8</v>
      </c>
    </row>
    <row r="1214" spans="1:2" x14ac:dyDescent="0.3">
      <c r="A1214" t="s">
        <v>637</v>
      </c>
      <c r="B1214">
        <v>17.8</v>
      </c>
    </row>
    <row r="1215" spans="1:2" x14ac:dyDescent="0.3">
      <c r="A1215" t="s">
        <v>638</v>
      </c>
      <c r="B1215">
        <v>17.8</v>
      </c>
    </row>
    <row r="1216" spans="1:2" x14ac:dyDescent="0.3">
      <c r="A1216" t="s">
        <v>639</v>
      </c>
      <c r="B1216">
        <v>18.25</v>
      </c>
    </row>
    <row r="1217" spans="1:2" x14ac:dyDescent="0.3">
      <c r="A1217" t="s">
        <v>640</v>
      </c>
      <c r="B1217">
        <v>18.649999999999999</v>
      </c>
    </row>
    <row r="1218" spans="1:2" x14ac:dyDescent="0.3">
      <c r="A1218" t="s">
        <v>641</v>
      </c>
      <c r="B1218">
        <v>19.75</v>
      </c>
    </row>
    <row r="1219" spans="1:2" x14ac:dyDescent="0.3">
      <c r="A1219" t="s">
        <v>642</v>
      </c>
      <c r="B1219">
        <v>17.55</v>
      </c>
    </row>
    <row r="1220" spans="1:2" x14ac:dyDescent="0.3">
      <c r="A1220" t="s">
        <v>643</v>
      </c>
      <c r="B1220">
        <v>19.05</v>
      </c>
    </row>
    <row r="1221" spans="1:2" x14ac:dyDescent="0.3">
      <c r="A1221" t="s">
        <v>2020</v>
      </c>
      <c r="B1221">
        <v>20.399999999999999</v>
      </c>
    </row>
    <row r="1222" spans="1:2" x14ac:dyDescent="0.3">
      <c r="A1222" t="s">
        <v>2021</v>
      </c>
      <c r="B1222">
        <v>361</v>
      </c>
    </row>
    <row r="1223" spans="1:2" x14ac:dyDescent="0.3">
      <c r="A1223" t="s">
        <v>2022</v>
      </c>
      <c r="B1223">
        <v>920</v>
      </c>
    </row>
    <row r="1224" spans="1:2" x14ac:dyDescent="0.3">
      <c r="A1224" t="s">
        <v>2023</v>
      </c>
      <c r="B1224">
        <v>63.95</v>
      </c>
    </row>
    <row r="1225" spans="1:2" x14ac:dyDescent="0.3">
      <c r="A1225" t="s">
        <v>2024</v>
      </c>
      <c r="B1225">
        <v>28.6</v>
      </c>
    </row>
    <row r="1226" spans="1:2" x14ac:dyDescent="0.3">
      <c r="A1226" t="s">
        <v>2025</v>
      </c>
      <c r="B1226">
        <v>130.65</v>
      </c>
    </row>
    <row r="1227" spans="1:2" x14ac:dyDescent="0.3">
      <c r="A1227" t="s">
        <v>2026</v>
      </c>
      <c r="B1227">
        <v>39.700000000000003</v>
      </c>
    </row>
    <row r="1228" spans="1:2" x14ac:dyDescent="0.3">
      <c r="A1228" t="s">
        <v>2027</v>
      </c>
      <c r="B1228">
        <v>36.5</v>
      </c>
    </row>
    <row r="1229" spans="1:2" x14ac:dyDescent="0.3">
      <c r="A1229" t="s">
        <v>2028</v>
      </c>
      <c r="B1229">
        <v>259.5</v>
      </c>
    </row>
    <row r="1230" spans="1:2" x14ac:dyDescent="0.3">
      <c r="A1230" t="s">
        <v>644</v>
      </c>
      <c r="B1230">
        <v>129.5</v>
      </c>
    </row>
    <row r="1231" spans="1:2" x14ac:dyDescent="0.3">
      <c r="A1231" t="s">
        <v>2029</v>
      </c>
      <c r="B1231">
        <v>60.6</v>
      </c>
    </row>
    <row r="1232" spans="1:2" x14ac:dyDescent="0.3">
      <c r="A1232" t="s">
        <v>2030</v>
      </c>
      <c r="B1232">
        <v>60.6</v>
      </c>
    </row>
    <row r="1233" spans="1:2" x14ac:dyDescent="0.3">
      <c r="A1233" t="s">
        <v>2031</v>
      </c>
      <c r="B1233">
        <v>11.65</v>
      </c>
    </row>
    <row r="1234" spans="1:2" x14ac:dyDescent="0.3">
      <c r="A1234" t="s">
        <v>645</v>
      </c>
      <c r="B1234">
        <v>5.0350000000000001</v>
      </c>
    </row>
    <row r="1235" spans="1:2" x14ac:dyDescent="0.3">
      <c r="A1235" t="s">
        <v>646</v>
      </c>
      <c r="B1235">
        <v>50.400000000000013</v>
      </c>
    </row>
    <row r="1236" spans="1:2" x14ac:dyDescent="0.3">
      <c r="A1236" t="s">
        <v>2032</v>
      </c>
      <c r="B1236">
        <v>252</v>
      </c>
    </row>
    <row r="1237" spans="1:2" x14ac:dyDescent="0.3">
      <c r="A1237" t="s">
        <v>2033</v>
      </c>
      <c r="B1237">
        <v>16.3</v>
      </c>
    </row>
    <row r="1238" spans="1:2" x14ac:dyDescent="0.3">
      <c r="A1238" t="s">
        <v>648</v>
      </c>
      <c r="B1238">
        <v>16.25</v>
      </c>
    </row>
    <row r="1239" spans="1:2" x14ac:dyDescent="0.3">
      <c r="A1239" t="s">
        <v>2034</v>
      </c>
      <c r="B1239">
        <v>13.3</v>
      </c>
    </row>
    <row r="1240" spans="1:2" x14ac:dyDescent="0.3">
      <c r="A1240" t="s">
        <v>2035</v>
      </c>
      <c r="B1240">
        <v>11.565</v>
      </c>
    </row>
    <row r="1241" spans="1:2" x14ac:dyDescent="0.3">
      <c r="A1241" t="s">
        <v>649</v>
      </c>
      <c r="B1241">
        <v>12.19</v>
      </c>
    </row>
    <row r="1242" spans="1:2" x14ac:dyDescent="0.3">
      <c r="A1242" t="s">
        <v>2036</v>
      </c>
      <c r="B1242">
        <v>14.8</v>
      </c>
    </row>
    <row r="1243" spans="1:2" x14ac:dyDescent="0.3">
      <c r="A1243" t="s">
        <v>650</v>
      </c>
      <c r="B1243">
        <v>13.4</v>
      </c>
    </row>
    <row r="1244" spans="1:2" x14ac:dyDescent="0.3">
      <c r="A1244" t="s">
        <v>651</v>
      </c>
      <c r="B1244">
        <v>14.85</v>
      </c>
    </row>
    <row r="1245" spans="1:2" x14ac:dyDescent="0.3">
      <c r="A1245" t="s">
        <v>652</v>
      </c>
      <c r="B1245">
        <v>14.85</v>
      </c>
    </row>
    <row r="1246" spans="1:2" x14ac:dyDescent="0.3">
      <c r="A1246" t="s">
        <v>653</v>
      </c>
      <c r="B1246">
        <v>12.45</v>
      </c>
    </row>
    <row r="1247" spans="1:2" x14ac:dyDescent="0.3">
      <c r="A1247" t="s">
        <v>654</v>
      </c>
      <c r="B1247">
        <v>12.45</v>
      </c>
    </row>
    <row r="1248" spans="1:2" x14ac:dyDescent="0.3">
      <c r="A1248" t="s">
        <v>655</v>
      </c>
      <c r="B1248">
        <v>10.925000000000001</v>
      </c>
    </row>
    <row r="1249" spans="1:2" x14ac:dyDescent="0.3">
      <c r="A1249" t="s">
        <v>656</v>
      </c>
      <c r="B1249">
        <v>10.925000000000001</v>
      </c>
    </row>
    <row r="1250" spans="1:2" x14ac:dyDescent="0.3">
      <c r="A1250" t="s">
        <v>657</v>
      </c>
      <c r="B1250">
        <v>10.925000000000001</v>
      </c>
    </row>
    <row r="1251" spans="1:2" x14ac:dyDescent="0.3">
      <c r="A1251" t="s">
        <v>658</v>
      </c>
      <c r="B1251">
        <v>10.925000000000001</v>
      </c>
    </row>
    <row r="1252" spans="1:2" x14ac:dyDescent="0.3">
      <c r="A1252" t="s">
        <v>659</v>
      </c>
      <c r="B1252">
        <v>10.925000000000001</v>
      </c>
    </row>
    <row r="1253" spans="1:2" x14ac:dyDescent="0.3">
      <c r="A1253" t="s">
        <v>660</v>
      </c>
      <c r="B1253">
        <v>10.925000000000001</v>
      </c>
    </row>
    <row r="1254" spans="1:2" x14ac:dyDescent="0.3">
      <c r="A1254" t="s">
        <v>661</v>
      </c>
      <c r="B1254">
        <v>10.925000000000001</v>
      </c>
    </row>
    <row r="1255" spans="1:2" x14ac:dyDescent="0.3">
      <c r="A1255" t="s">
        <v>662</v>
      </c>
      <c r="B1255">
        <v>10.925000000000001</v>
      </c>
    </row>
    <row r="1256" spans="1:2" x14ac:dyDescent="0.3">
      <c r="A1256" t="s">
        <v>663</v>
      </c>
      <c r="B1256">
        <v>10.925000000000001</v>
      </c>
    </row>
    <row r="1257" spans="1:2" x14ac:dyDescent="0.3">
      <c r="A1257" t="s">
        <v>664</v>
      </c>
      <c r="B1257">
        <v>10.925000000000001</v>
      </c>
    </row>
    <row r="1258" spans="1:2" x14ac:dyDescent="0.3">
      <c r="A1258" t="s">
        <v>665</v>
      </c>
      <c r="B1258">
        <v>10.925000000000001</v>
      </c>
    </row>
    <row r="1259" spans="1:2" x14ac:dyDescent="0.3">
      <c r="A1259" t="s">
        <v>666</v>
      </c>
      <c r="B1259">
        <v>10.925000000000001</v>
      </c>
    </row>
    <row r="1260" spans="1:2" x14ac:dyDescent="0.3">
      <c r="A1260" t="s">
        <v>2037</v>
      </c>
      <c r="B1260">
        <v>10.925000000000001</v>
      </c>
    </row>
    <row r="1261" spans="1:2" x14ac:dyDescent="0.3">
      <c r="A1261" t="s">
        <v>667</v>
      </c>
      <c r="B1261">
        <v>10.925000000000001</v>
      </c>
    </row>
    <row r="1262" spans="1:2" x14ac:dyDescent="0.3">
      <c r="A1262" t="s">
        <v>668</v>
      </c>
      <c r="B1262">
        <v>10.925000000000001</v>
      </c>
    </row>
    <row r="1263" spans="1:2" x14ac:dyDescent="0.3">
      <c r="A1263" t="s">
        <v>669</v>
      </c>
      <c r="B1263">
        <v>10.925000000000001</v>
      </c>
    </row>
    <row r="1264" spans="1:2" x14ac:dyDescent="0.3">
      <c r="A1264" t="s">
        <v>670</v>
      </c>
      <c r="B1264">
        <v>10.925000000000001</v>
      </c>
    </row>
    <row r="1265" spans="1:2" x14ac:dyDescent="0.3">
      <c r="A1265" t="s">
        <v>671</v>
      </c>
      <c r="B1265">
        <v>10.925000000000001</v>
      </c>
    </row>
    <row r="1266" spans="1:2" x14ac:dyDescent="0.3">
      <c r="A1266" t="s">
        <v>672</v>
      </c>
      <c r="B1266">
        <v>10.925000000000001</v>
      </c>
    </row>
    <row r="1267" spans="1:2" x14ac:dyDescent="0.3">
      <c r="A1267" t="s">
        <v>673</v>
      </c>
      <c r="B1267">
        <v>10.925000000000001</v>
      </c>
    </row>
    <row r="1268" spans="1:2" x14ac:dyDescent="0.3">
      <c r="A1268" t="s">
        <v>674</v>
      </c>
      <c r="B1268">
        <v>10.925000000000001</v>
      </c>
    </row>
    <row r="1269" spans="1:2" x14ac:dyDescent="0.3">
      <c r="A1269" t="s">
        <v>675</v>
      </c>
      <c r="B1269">
        <v>10.925000000000001</v>
      </c>
    </row>
    <row r="1270" spans="1:2" x14ac:dyDescent="0.3">
      <c r="A1270" t="s">
        <v>676</v>
      </c>
      <c r="B1270">
        <v>10.925000000000001</v>
      </c>
    </row>
    <row r="1271" spans="1:2" x14ac:dyDescent="0.3">
      <c r="A1271" t="s">
        <v>677</v>
      </c>
      <c r="B1271">
        <v>10.925000000000001</v>
      </c>
    </row>
    <row r="1272" spans="1:2" x14ac:dyDescent="0.3">
      <c r="A1272" t="s">
        <v>678</v>
      </c>
      <c r="B1272">
        <v>10.925000000000001</v>
      </c>
    </row>
    <row r="1273" spans="1:2" x14ac:dyDescent="0.3">
      <c r="A1273" t="s">
        <v>679</v>
      </c>
      <c r="B1273">
        <v>10.925000000000001</v>
      </c>
    </row>
    <row r="1274" spans="1:2" x14ac:dyDescent="0.3">
      <c r="A1274" t="s">
        <v>680</v>
      </c>
      <c r="B1274">
        <v>10.925000000000001</v>
      </c>
    </row>
    <row r="1275" spans="1:2" x14ac:dyDescent="0.3">
      <c r="A1275" t="s">
        <v>681</v>
      </c>
      <c r="B1275">
        <v>10.925000000000001</v>
      </c>
    </row>
    <row r="1276" spans="1:2" x14ac:dyDescent="0.3">
      <c r="A1276" t="s">
        <v>682</v>
      </c>
      <c r="B1276">
        <v>10.925000000000001</v>
      </c>
    </row>
    <row r="1277" spans="1:2" x14ac:dyDescent="0.3">
      <c r="A1277" t="s">
        <v>683</v>
      </c>
      <c r="B1277">
        <v>10.925000000000001</v>
      </c>
    </row>
    <row r="1278" spans="1:2" x14ac:dyDescent="0.3">
      <c r="A1278" t="s">
        <v>684</v>
      </c>
      <c r="B1278">
        <v>10.925000000000001</v>
      </c>
    </row>
    <row r="1279" spans="1:2" x14ac:dyDescent="0.3">
      <c r="A1279" t="s">
        <v>685</v>
      </c>
      <c r="B1279">
        <v>10.925000000000001</v>
      </c>
    </row>
    <row r="1280" spans="1:2" x14ac:dyDescent="0.3">
      <c r="A1280" t="s">
        <v>686</v>
      </c>
      <c r="B1280">
        <v>10.925000000000001</v>
      </c>
    </row>
    <row r="1281" spans="1:2" x14ac:dyDescent="0.3">
      <c r="A1281" t="s">
        <v>687</v>
      </c>
      <c r="B1281">
        <v>10.925000000000001</v>
      </c>
    </row>
    <row r="1282" spans="1:2" x14ac:dyDescent="0.3">
      <c r="A1282" t="s">
        <v>688</v>
      </c>
      <c r="B1282">
        <v>11.01</v>
      </c>
    </row>
    <row r="1283" spans="1:2" x14ac:dyDescent="0.3">
      <c r="A1283" t="s">
        <v>689</v>
      </c>
      <c r="B1283">
        <v>14.15</v>
      </c>
    </row>
    <row r="1284" spans="1:2" x14ac:dyDescent="0.3">
      <c r="A1284" t="s">
        <v>690</v>
      </c>
      <c r="B1284">
        <v>14.15</v>
      </c>
    </row>
    <row r="1285" spans="1:2" x14ac:dyDescent="0.3">
      <c r="A1285" t="s">
        <v>691</v>
      </c>
      <c r="B1285">
        <v>14.2</v>
      </c>
    </row>
    <row r="1286" spans="1:2" x14ac:dyDescent="0.3">
      <c r="A1286" t="s">
        <v>692</v>
      </c>
      <c r="B1286">
        <v>14.2</v>
      </c>
    </row>
    <row r="1287" spans="1:2" x14ac:dyDescent="0.3">
      <c r="A1287" t="s">
        <v>693</v>
      </c>
      <c r="B1287">
        <v>14.2</v>
      </c>
    </row>
    <row r="1288" spans="1:2" x14ac:dyDescent="0.3">
      <c r="A1288" t="s">
        <v>694</v>
      </c>
      <c r="B1288">
        <v>14.2</v>
      </c>
    </row>
    <row r="1289" spans="1:2" x14ac:dyDescent="0.3">
      <c r="A1289" t="s">
        <v>695</v>
      </c>
      <c r="B1289">
        <v>14.2</v>
      </c>
    </row>
    <row r="1290" spans="1:2" x14ac:dyDescent="0.3">
      <c r="A1290" t="s">
        <v>696</v>
      </c>
      <c r="B1290">
        <v>14.2</v>
      </c>
    </row>
    <row r="1291" spans="1:2" x14ac:dyDescent="0.3">
      <c r="A1291" t="s">
        <v>697</v>
      </c>
      <c r="B1291">
        <v>14.2</v>
      </c>
    </row>
    <row r="1292" spans="1:2" x14ac:dyDescent="0.3">
      <c r="A1292" t="s">
        <v>698</v>
      </c>
      <c r="B1292">
        <v>14.2</v>
      </c>
    </row>
    <row r="1293" spans="1:2" x14ac:dyDescent="0.3">
      <c r="A1293" t="s">
        <v>699</v>
      </c>
      <c r="B1293">
        <v>14.15</v>
      </c>
    </row>
    <row r="1294" spans="1:2" x14ac:dyDescent="0.3">
      <c r="A1294" t="s">
        <v>700</v>
      </c>
      <c r="B1294">
        <v>14.15</v>
      </c>
    </row>
    <row r="1295" spans="1:2" x14ac:dyDescent="0.3">
      <c r="A1295" t="s">
        <v>701</v>
      </c>
      <c r="B1295">
        <v>17.05</v>
      </c>
    </row>
    <row r="1296" spans="1:2" x14ac:dyDescent="0.3">
      <c r="A1296" t="s">
        <v>702</v>
      </c>
      <c r="B1296">
        <v>17.05</v>
      </c>
    </row>
    <row r="1297" spans="1:2" x14ac:dyDescent="0.3">
      <c r="A1297" t="s">
        <v>703</v>
      </c>
      <c r="B1297">
        <v>10.265000000000001</v>
      </c>
    </row>
    <row r="1298" spans="1:2" x14ac:dyDescent="0.3">
      <c r="A1298" t="s">
        <v>704</v>
      </c>
      <c r="B1298">
        <v>10.265000000000001</v>
      </c>
    </row>
    <row r="1299" spans="1:2" x14ac:dyDescent="0.3">
      <c r="A1299" t="s">
        <v>705</v>
      </c>
      <c r="B1299">
        <v>10.265000000000001</v>
      </c>
    </row>
    <row r="1300" spans="1:2" x14ac:dyDescent="0.3">
      <c r="A1300" t="s">
        <v>706</v>
      </c>
      <c r="B1300">
        <v>10.265000000000001</v>
      </c>
    </row>
    <row r="1301" spans="1:2" x14ac:dyDescent="0.3">
      <c r="A1301" t="s">
        <v>707</v>
      </c>
      <c r="B1301">
        <v>10.265000000000001</v>
      </c>
    </row>
    <row r="1302" spans="1:2" x14ac:dyDescent="0.3">
      <c r="A1302" t="s">
        <v>708</v>
      </c>
      <c r="B1302">
        <v>10.3</v>
      </c>
    </row>
    <row r="1303" spans="1:2" x14ac:dyDescent="0.3">
      <c r="A1303" t="s">
        <v>709</v>
      </c>
      <c r="B1303">
        <v>10.3</v>
      </c>
    </row>
    <row r="1304" spans="1:2" x14ac:dyDescent="0.3">
      <c r="A1304" t="s">
        <v>710</v>
      </c>
      <c r="B1304">
        <v>10.3</v>
      </c>
    </row>
    <row r="1305" spans="1:2" x14ac:dyDescent="0.3">
      <c r="A1305" t="s">
        <v>711</v>
      </c>
      <c r="B1305">
        <v>10.3</v>
      </c>
    </row>
    <row r="1306" spans="1:2" x14ac:dyDescent="0.3">
      <c r="A1306" t="s">
        <v>712</v>
      </c>
      <c r="B1306">
        <v>10.35</v>
      </c>
    </row>
    <row r="1307" spans="1:2" x14ac:dyDescent="0.3">
      <c r="A1307" t="s">
        <v>713</v>
      </c>
      <c r="B1307">
        <v>10.35</v>
      </c>
    </row>
    <row r="1308" spans="1:2" x14ac:dyDescent="0.3">
      <c r="A1308" t="s">
        <v>714</v>
      </c>
      <c r="B1308">
        <v>10.35</v>
      </c>
    </row>
    <row r="1309" spans="1:2" x14ac:dyDescent="0.3">
      <c r="A1309" t="s">
        <v>715</v>
      </c>
      <c r="B1309">
        <v>10.35</v>
      </c>
    </row>
    <row r="1310" spans="1:2" x14ac:dyDescent="0.3">
      <c r="A1310" t="s">
        <v>716</v>
      </c>
      <c r="B1310">
        <v>11.61</v>
      </c>
    </row>
    <row r="1311" spans="1:2" x14ac:dyDescent="0.3">
      <c r="A1311" t="s">
        <v>717</v>
      </c>
      <c r="B1311">
        <v>10.4</v>
      </c>
    </row>
    <row r="1312" spans="1:2" x14ac:dyDescent="0.3">
      <c r="A1312" t="s">
        <v>718</v>
      </c>
      <c r="B1312">
        <v>10.35</v>
      </c>
    </row>
    <row r="1313" spans="1:2" x14ac:dyDescent="0.3">
      <c r="A1313" t="s">
        <v>719</v>
      </c>
      <c r="B1313">
        <v>10.35</v>
      </c>
    </row>
    <row r="1314" spans="1:2" x14ac:dyDescent="0.3">
      <c r="A1314" t="s">
        <v>720</v>
      </c>
      <c r="B1314">
        <v>10.35</v>
      </c>
    </row>
    <row r="1315" spans="1:2" x14ac:dyDescent="0.3">
      <c r="A1315" t="s">
        <v>721</v>
      </c>
      <c r="B1315">
        <v>10.35</v>
      </c>
    </row>
    <row r="1316" spans="1:2" x14ac:dyDescent="0.3">
      <c r="A1316" t="s">
        <v>722</v>
      </c>
      <c r="B1316">
        <v>10.35</v>
      </c>
    </row>
    <row r="1317" spans="1:2" x14ac:dyDescent="0.3">
      <c r="A1317" t="s">
        <v>723</v>
      </c>
      <c r="B1317">
        <v>10.35</v>
      </c>
    </row>
    <row r="1318" spans="1:2" x14ac:dyDescent="0.3">
      <c r="A1318" t="s">
        <v>724</v>
      </c>
      <c r="B1318">
        <v>10.35</v>
      </c>
    </row>
    <row r="1319" spans="1:2" x14ac:dyDescent="0.3">
      <c r="A1319" t="s">
        <v>725</v>
      </c>
      <c r="B1319">
        <v>10.35</v>
      </c>
    </row>
    <row r="1320" spans="1:2" x14ac:dyDescent="0.3">
      <c r="A1320" t="s">
        <v>726</v>
      </c>
      <c r="B1320">
        <v>10.35</v>
      </c>
    </row>
    <row r="1321" spans="1:2" x14ac:dyDescent="0.3">
      <c r="A1321" t="s">
        <v>727</v>
      </c>
      <c r="B1321">
        <v>10.35</v>
      </c>
    </row>
    <row r="1322" spans="1:2" x14ac:dyDescent="0.3">
      <c r="A1322" t="s">
        <v>728</v>
      </c>
      <c r="B1322">
        <v>10.35</v>
      </c>
    </row>
    <row r="1323" spans="1:2" x14ac:dyDescent="0.3">
      <c r="A1323" t="s">
        <v>729</v>
      </c>
      <c r="B1323">
        <v>10.35</v>
      </c>
    </row>
    <row r="1324" spans="1:2" x14ac:dyDescent="0.3">
      <c r="A1324" t="s">
        <v>730</v>
      </c>
      <c r="B1324">
        <v>10.315</v>
      </c>
    </row>
    <row r="1325" spans="1:2" x14ac:dyDescent="0.3">
      <c r="A1325" t="s">
        <v>731</v>
      </c>
      <c r="B1325">
        <v>10.315</v>
      </c>
    </row>
    <row r="1326" spans="1:2" x14ac:dyDescent="0.3">
      <c r="A1326" t="s">
        <v>732</v>
      </c>
      <c r="B1326">
        <v>10.315</v>
      </c>
    </row>
    <row r="1327" spans="1:2" x14ac:dyDescent="0.3">
      <c r="A1327" t="s">
        <v>733</v>
      </c>
      <c r="B1327">
        <v>10.315</v>
      </c>
    </row>
    <row r="1328" spans="1:2" x14ac:dyDescent="0.3">
      <c r="A1328" t="s">
        <v>734</v>
      </c>
      <c r="B1328">
        <v>10.315</v>
      </c>
    </row>
    <row r="1329" spans="1:2" x14ac:dyDescent="0.3">
      <c r="A1329" t="s">
        <v>735</v>
      </c>
      <c r="B1329">
        <v>10.315</v>
      </c>
    </row>
    <row r="1330" spans="1:2" x14ac:dyDescent="0.3">
      <c r="A1330" t="s">
        <v>736</v>
      </c>
      <c r="B1330">
        <v>10.315</v>
      </c>
    </row>
    <row r="1331" spans="1:2" x14ac:dyDescent="0.3">
      <c r="A1331" t="s">
        <v>737</v>
      </c>
      <c r="B1331">
        <v>10.315</v>
      </c>
    </row>
    <row r="1332" spans="1:2" x14ac:dyDescent="0.3">
      <c r="A1332" t="s">
        <v>738</v>
      </c>
      <c r="B1332">
        <v>10.315</v>
      </c>
    </row>
    <row r="1333" spans="1:2" x14ac:dyDescent="0.3">
      <c r="A1333" t="s">
        <v>2038</v>
      </c>
      <c r="B1333">
        <v>10.315</v>
      </c>
    </row>
    <row r="1334" spans="1:2" x14ac:dyDescent="0.3">
      <c r="A1334" t="s">
        <v>739</v>
      </c>
      <c r="B1334">
        <v>10.315</v>
      </c>
    </row>
    <row r="1335" spans="1:2" x14ac:dyDescent="0.3">
      <c r="A1335" t="s">
        <v>740</v>
      </c>
      <c r="B1335">
        <v>10.315</v>
      </c>
    </row>
    <row r="1336" spans="1:2" x14ac:dyDescent="0.3">
      <c r="A1336" t="s">
        <v>741</v>
      </c>
      <c r="B1336">
        <v>10.315</v>
      </c>
    </row>
    <row r="1337" spans="1:2" x14ac:dyDescent="0.3">
      <c r="A1337" t="s">
        <v>742</v>
      </c>
      <c r="B1337">
        <v>10.315</v>
      </c>
    </row>
    <row r="1338" spans="1:2" x14ac:dyDescent="0.3">
      <c r="A1338" t="s">
        <v>743</v>
      </c>
      <c r="B1338">
        <v>10.35</v>
      </c>
    </row>
    <row r="1339" spans="1:2" x14ac:dyDescent="0.3">
      <c r="A1339" t="s">
        <v>744</v>
      </c>
      <c r="B1339">
        <v>10.35</v>
      </c>
    </row>
    <row r="1340" spans="1:2" x14ac:dyDescent="0.3">
      <c r="A1340" t="s">
        <v>745</v>
      </c>
      <c r="B1340">
        <v>10.35</v>
      </c>
    </row>
    <row r="1341" spans="1:2" x14ac:dyDescent="0.3">
      <c r="A1341" t="s">
        <v>746</v>
      </c>
      <c r="B1341">
        <v>10.535</v>
      </c>
    </row>
    <row r="1342" spans="1:2" x14ac:dyDescent="0.3">
      <c r="A1342" t="s">
        <v>747</v>
      </c>
      <c r="B1342">
        <v>10.654999999999999</v>
      </c>
    </row>
    <row r="1343" spans="1:2" x14ac:dyDescent="0.3">
      <c r="A1343" t="s">
        <v>748</v>
      </c>
      <c r="B1343">
        <v>10.654999999999999</v>
      </c>
    </row>
    <row r="1344" spans="1:2" x14ac:dyDescent="0.3">
      <c r="A1344" t="s">
        <v>749</v>
      </c>
      <c r="B1344">
        <v>10.654999999999999</v>
      </c>
    </row>
    <row r="1345" spans="1:2" x14ac:dyDescent="0.3">
      <c r="A1345" t="s">
        <v>750</v>
      </c>
      <c r="B1345">
        <v>10.654999999999999</v>
      </c>
    </row>
    <row r="1346" spans="1:2" x14ac:dyDescent="0.3">
      <c r="A1346" t="s">
        <v>751</v>
      </c>
      <c r="B1346">
        <v>10.654999999999999</v>
      </c>
    </row>
    <row r="1347" spans="1:2" x14ac:dyDescent="0.3">
      <c r="A1347" t="s">
        <v>752</v>
      </c>
      <c r="B1347">
        <v>10.654999999999999</v>
      </c>
    </row>
    <row r="1348" spans="1:2" x14ac:dyDescent="0.3">
      <c r="A1348" t="s">
        <v>753</v>
      </c>
      <c r="B1348">
        <v>10.654999999999999</v>
      </c>
    </row>
    <row r="1349" spans="1:2" x14ac:dyDescent="0.3">
      <c r="A1349" t="s">
        <v>754</v>
      </c>
      <c r="B1349">
        <v>11.164999999999999</v>
      </c>
    </row>
    <row r="1350" spans="1:2" x14ac:dyDescent="0.3">
      <c r="A1350" t="s">
        <v>755</v>
      </c>
      <c r="B1350">
        <v>11.164999999999999</v>
      </c>
    </row>
    <row r="1351" spans="1:2" x14ac:dyDescent="0.3">
      <c r="A1351" t="s">
        <v>756</v>
      </c>
      <c r="B1351">
        <v>11.164999999999999</v>
      </c>
    </row>
    <row r="1352" spans="1:2" x14ac:dyDescent="0.3">
      <c r="A1352" t="s">
        <v>757</v>
      </c>
      <c r="B1352">
        <v>11.164999999999999</v>
      </c>
    </row>
    <row r="1353" spans="1:2" x14ac:dyDescent="0.3">
      <c r="A1353" t="s">
        <v>758</v>
      </c>
      <c r="B1353">
        <v>11.164999999999999</v>
      </c>
    </row>
    <row r="1354" spans="1:2" x14ac:dyDescent="0.3">
      <c r="A1354" t="s">
        <v>759</v>
      </c>
      <c r="B1354">
        <v>11.805</v>
      </c>
    </row>
    <row r="1355" spans="1:2" x14ac:dyDescent="0.3">
      <c r="A1355" t="s">
        <v>760</v>
      </c>
      <c r="B1355">
        <v>11.805</v>
      </c>
    </row>
    <row r="1356" spans="1:2" x14ac:dyDescent="0.3">
      <c r="A1356" t="s">
        <v>761</v>
      </c>
      <c r="B1356">
        <v>11.94</v>
      </c>
    </row>
    <row r="1357" spans="1:2" x14ac:dyDescent="0.3">
      <c r="A1357" t="s">
        <v>762</v>
      </c>
      <c r="B1357">
        <v>11.805</v>
      </c>
    </row>
    <row r="1358" spans="1:2" x14ac:dyDescent="0.3">
      <c r="A1358" t="s">
        <v>763</v>
      </c>
      <c r="B1358">
        <v>11.805</v>
      </c>
    </row>
    <row r="1359" spans="1:2" x14ac:dyDescent="0.3">
      <c r="A1359" t="s">
        <v>764</v>
      </c>
      <c r="B1359">
        <v>11.805</v>
      </c>
    </row>
    <row r="1360" spans="1:2" x14ac:dyDescent="0.3">
      <c r="A1360" t="s">
        <v>765</v>
      </c>
      <c r="B1360">
        <v>11.805</v>
      </c>
    </row>
    <row r="1361" spans="1:2" x14ac:dyDescent="0.3">
      <c r="A1361" t="s">
        <v>766</v>
      </c>
      <c r="B1361">
        <v>11.805</v>
      </c>
    </row>
    <row r="1362" spans="1:2" x14ac:dyDescent="0.3">
      <c r="A1362" t="s">
        <v>767</v>
      </c>
      <c r="B1362">
        <v>11.805</v>
      </c>
    </row>
    <row r="1363" spans="1:2" x14ac:dyDescent="0.3">
      <c r="A1363" t="s">
        <v>768</v>
      </c>
      <c r="B1363">
        <v>11.805</v>
      </c>
    </row>
    <row r="1364" spans="1:2" x14ac:dyDescent="0.3">
      <c r="A1364" t="s">
        <v>769</v>
      </c>
      <c r="B1364">
        <v>11.805</v>
      </c>
    </row>
    <row r="1365" spans="1:2" x14ac:dyDescent="0.3">
      <c r="A1365" t="s">
        <v>770</v>
      </c>
      <c r="B1365">
        <v>11.805</v>
      </c>
    </row>
    <row r="1366" spans="1:2" x14ac:dyDescent="0.3">
      <c r="A1366" t="s">
        <v>771</v>
      </c>
      <c r="B1366">
        <v>11.805</v>
      </c>
    </row>
    <row r="1367" spans="1:2" x14ac:dyDescent="0.3">
      <c r="A1367" t="s">
        <v>772</v>
      </c>
      <c r="B1367">
        <v>11.805</v>
      </c>
    </row>
    <row r="1368" spans="1:2" x14ac:dyDescent="0.3">
      <c r="A1368" t="s">
        <v>773</v>
      </c>
      <c r="B1368">
        <v>11.805</v>
      </c>
    </row>
    <row r="1369" spans="1:2" x14ac:dyDescent="0.3">
      <c r="A1369" t="s">
        <v>774</v>
      </c>
      <c r="B1369">
        <v>11.805</v>
      </c>
    </row>
    <row r="1370" spans="1:2" x14ac:dyDescent="0.3">
      <c r="A1370" t="s">
        <v>775</v>
      </c>
      <c r="B1370">
        <v>11.805</v>
      </c>
    </row>
    <row r="1371" spans="1:2" x14ac:dyDescent="0.3">
      <c r="A1371" t="s">
        <v>776</v>
      </c>
      <c r="B1371">
        <v>11.805</v>
      </c>
    </row>
    <row r="1372" spans="1:2" x14ac:dyDescent="0.3">
      <c r="A1372" t="s">
        <v>777</v>
      </c>
      <c r="B1372">
        <v>11.805</v>
      </c>
    </row>
    <row r="1373" spans="1:2" x14ac:dyDescent="0.3">
      <c r="A1373" t="s">
        <v>778</v>
      </c>
      <c r="B1373">
        <v>11.805</v>
      </c>
    </row>
    <row r="1374" spans="1:2" x14ac:dyDescent="0.3">
      <c r="A1374" t="s">
        <v>779</v>
      </c>
      <c r="B1374">
        <v>11.805</v>
      </c>
    </row>
    <row r="1375" spans="1:2" x14ac:dyDescent="0.3">
      <c r="A1375" t="s">
        <v>780</v>
      </c>
      <c r="B1375">
        <v>11.805</v>
      </c>
    </row>
    <row r="1376" spans="1:2" x14ac:dyDescent="0.3">
      <c r="A1376" t="s">
        <v>781</v>
      </c>
      <c r="B1376">
        <v>11.805</v>
      </c>
    </row>
    <row r="1377" spans="1:2" x14ac:dyDescent="0.3">
      <c r="A1377" t="s">
        <v>782</v>
      </c>
      <c r="B1377">
        <v>11.805</v>
      </c>
    </row>
    <row r="1378" spans="1:2" x14ac:dyDescent="0.3">
      <c r="A1378" t="s">
        <v>783</v>
      </c>
      <c r="B1378">
        <v>11.805</v>
      </c>
    </row>
    <row r="1379" spans="1:2" x14ac:dyDescent="0.3">
      <c r="A1379" t="s">
        <v>784</v>
      </c>
      <c r="B1379">
        <v>11.805</v>
      </c>
    </row>
    <row r="1380" spans="1:2" x14ac:dyDescent="0.3">
      <c r="A1380" t="s">
        <v>785</v>
      </c>
      <c r="B1380">
        <v>11.855</v>
      </c>
    </row>
    <row r="1381" spans="1:2" x14ac:dyDescent="0.3">
      <c r="A1381" t="s">
        <v>786</v>
      </c>
      <c r="B1381">
        <v>11.855</v>
      </c>
    </row>
    <row r="1382" spans="1:2" x14ac:dyDescent="0.3">
      <c r="A1382" t="s">
        <v>787</v>
      </c>
      <c r="B1382">
        <v>11.855</v>
      </c>
    </row>
    <row r="1383" spans="1:2" x14ac:dyDescent="0.3">
      <c r="A1383" t="s">
        <v>788</v>
      </c>
      <c r="B1383">
        <v>11.855</v>
      </c>
    </row>
    <row r="1384" spans="1:2" x14ac:dyDescent="0.3">
      <c r="A1384" t="s">
        <v>789</v>
      </c>
      <c r="B1384">
        <v>11.855</v>
      </c>
    </row>
    <row r="1385" spans="1:2" x14ac:dyDescent="0.3">
      <c r="A1385" t="s">
        <v>790</v>
      </c>
      <c r="B1385">
        <v>11.94</v>
      </c>
    </row>
    <row r="1386" spans="1:2" x14ac:dyDescent="0.3">
      <c r="A1386" t="s">
        <v>791</v>
      </c>
      <c r="B1386">
        <v>11.94</v>
      </c>
    </row>
    <row r="1387" spans="1:2" x14ac:dyDescent="0.3">
      <c r="A1387" t="s">
        <v>792</v>
      </c>
      <c r="B1387">
        <v>11.94</v>
      </c>
    </row>
    <row r="1388" spans="1:2" x14ac:dyDescent="0.3">
      <c r="A1388" t="s">
        <v>793</v>
      </c>
      <c r="B1388">
        <v>11.94</v>
      </c>
    </row>
    <row r="1389" spans="1:2" x14ac:dyDescent="0.3">
      <c r="A1389" t="s">
        <v>794</v>
      </c>
      <c r="B1389">
        <v>11.94</v>
      </c>
    </row>
    <row r="1390" spans="1:2" x14ac:dyDescent="0.3">
      <c r="A1390" t="s">
        <v>795</v>
      </c>
      <c r="B1390">
        <v>11.94</v>
      </c>
    </row>
    <row r="1391" spans="1:2" x14ac:dyDescent="0.3">
      <c r="A1391" t="s">
        <v>796</v>
      </c>
      <c r="B1391">
        <v>11.94</v>
      </c>
    </row>
    <row r="1392" spans="1:2" x14ac:dyDescent="0.3">
      <c r="A1392" t="s">
        <v>797</v>
      </c>
      <c r="B1392">
        <v>11.94</v>
      </c>
    </row>
    <row r="1393" spans="1:2" x14ac:dyDescent="0.3">
      <c r="A1393" t="s">
        <v>798</v>
      </c>
      <c r="B1393">
        <v>11.94</v>
      </c>
    </row>
    <row r="1394" spans="1:2" x14ac:dyDescent="0.3">
      <c r="A1394" t="s">
        <v>799</v>
      </c>
      <c r="B1394">
        <v>10.42</v>
      </c>
    </row>
    <row r="1395" spans="1:2" x14ac:dyDescent="0.3">
      <c r="A1395" t="s">
        <v>800</v>
      </c>
      <c r="B1395">
        <v>10.42</v>
      </c>
    </row>
    <row r="1396" spans="1:2" x14ac:dyDescent="0.3">
      <c r="A1396" t="s">
        <v>801</v>
      </c>
      <c r="B1396">
        <v>10.42</v>
      </c>
    </row>
    <row r="1397" spans="1:2" x14ac:dyDescent="0.3">
      <c r="A1397" t="s">
        <v>802</v>
      </c>
      <c r="B1397">
        <v>10.42</v>
      </c>
    </row>
    <row r="1398" spans="1:2" x14ac:dyDescent="0.3">
      <c r="A1398" t="s">
        <v>803</v>
      </c>
      <c r="B1398">
        <v>10.42</v>
      </c>
    </row>
    <row r="1399" spans="1:2" x14ac:dyDescent="0.3">
      <c r="A1399" t="s">
        <v>804</v>
      </c>
      <c r="B1399">
        <v>10.42</v>
      </c>
    </row>
    <row r="1400" spans="1:2" x14ac:dyDescent="0.3">
      <c r="A1400" t="s">
        <v>805</v>
      </c>
      <c r="B1400">
        <v>10.42</v>
      </c>
    </row>
    <row r="1401" spans="1:2" x14ac:dyDescent="0.3">
      <c r="A1401" t="s">
        <v>806</v>
      </c>
      <c r="B1401">
        <v>10.42</v>
      </c>
    </row>
    <row r="1402" spans="1:2" x14ac:dyDescent="0.3">
      <c r="A1402" t="s">
        <v>807</v>
      </c>
      <c r="B1402">
        <v>10.42</v>
      </c>
    </row>
    <row r="1403" spans="1:2" x14ac:dyDescent="0.3">
      <c r="A1403" t="s">
        <v>808</v>
      </c>
      <c r="B1403">
        <v>10.42</v>
      </c>
    </row>
    <row r="1404" spans="1:2" x14ac:dyDescent="0.3">
      <c r="A1404" t="s">
        <v>809</v>
      </c>
      <c r="B1404">
        <v>16.350000000000001</v>
      </c>
    </row>
    <row r="1405" spans="1:2" x14ac:dyDescent="0.3">
      <c r="A1405" t="s">
        <v>810</v>
      </c>
      <c r="B1405">
        <v>16.350000000000001</v>
      </c>
    </row>
    <row r="1406" spans="1:2" x14ac:dyDescent="0.3">
      <c r="A1406" t="s">
        <v>2039</v>
      </c>
      <c r="B1406">
        <v>11.414999999999999</v>
      </c>
    </row>
    <row r="1407" spans="1:2" x14ac:dyDescent="0.3">
      <c r="A1407" t="s">
        <v>811</v>
      </c>
      <c r="B1407">
        <v>11.414999999999999</v>
      </c>
    </row>
    <row r="1408" spans="1:2" x14ac:dyDescent="0.3">
      <c r="A1408" t="s">
        <v>812</v>
      </c>
      <c r="B1408">
        <v>11.414999999999999</v>
      </c>
    </row>
    <row r="1409" spans="1:2" x14ac:dyDescent="0.3">
      <c r="A1409" t="s">
        <v>813</v>
      </c>
      <c r="B1409">
        <v>11.414999999999999</v>
      </c>
    </row>
    <row r="1410" spans="1:2" x14ac:dyDescent="0.3">
      <c r="A1410" t="s">
        <v>814</v>
      </c>
      <c r="B1410">
        <v>11.414999999999999</v>
      </c>
    </row>
    <row r="1411" spans="1:2" x14ac:dyDescent="0.3">
      <c r="A1411" t="s">
        <v>815</v>
      </c>
      <c r="B1411">
        <v>14.25</v>
      </c>
    </row>
    <row r="1412" spans="1:2" x14ac:dyDescent="0.3">
      <c r="A1412" t="s">
        <v>816</v>
      </c>
      <c r="B1412">
        <v>165.5</v>
      </c>
    </row>
    <row r="1413" spans="1:2" x14ac:dyDescent="0.3">
      <c r="A1413" t="s">
        <v>2675</v>
      </c>
      <c r="B1413">
        <v>12.95</v>
      </c>
    </row>
    <row r="1414" spans="1:2" x14ac:dyDescent="0.3">
      <c r="A1414" t="s">
        <v>817</v>
      </c>
      <c r="B1414">
        <v>12.7</v>
      </c>
    </row>
    <row r="1415" spans="1:2" x14ac:dyDescent="0.3">
      <c r="A1415" t="s">
        <v>818</v>
      </c>
      <c r="B1415">
        <v>11.705</v>
      </c>
    </row>
    <row r="1416" spans="1:2" x14ac:dyDescent="0.3">
      <c r="A1416" t="s">
        <v>819</v>
      </c>
      <c r="B1416">
        <v>11.705</v>
      </c>
    </row>
    <row r="1417" spans="1:2" x14ac:dyDescent="0.3">
      <c r="A1417" t="s">
        <v>820</v>
      </c>
      <c r="B1417">
        <v>15.85</v>
      </c>
    </row>
    <row r="1418" spans="1:2" x14ac:dyDescent="0.3">
      <c r="A1418" t="s">
        <v>821</v>
      </c>
      <c r="B1418">
        <v>12.6</v>
      </c>
    </row>
    <row r="1419" spans="1:2" x14ac:dyDescent="0.3">
      <c r="A1419" t="s">
        <v>822</v>
      </c>
      <c r="B1419">
        <v>12.6</v>
      </c>
    </row>
    <row r="1420" spans="1:2" x14ac:dyDescent="0.3">
      <c r="A1420" t="s">
        <v>823</v>
      </c>
      <c r="B1420">
        <v>10.645</v>
      </c>
    </row>
    <row r="1421" spans="1:2" x14ac:dyDescent="0.3">
      <c r="A1421" t="s">
        <v>2040</v>
      </c>
      <c r="B1421">
        <v>15</v>
      </c>
    </row>
    <row r="1422" spans="1:2" x14ac:dyDescent="0.3">
      <c r="A1422" t="s">
        <v>2041</v>
      </c>
      <c r="B1422">
        <v>17.483333333333331</v>
      </c>
    </row>
    <row r="1423" spans="1:2" x14ac:dyDescent="0.3">
      <c r="A1423" t="s">
        <v>2042</v>
      </c>
      <c r="B1423">
        <v>70.45</v>
      </c>
    </row>
    <row r="1424" spans="1:2" x14ac:dyDescent="0.3">
      <c r="A1424" t="s">
        <v>2043</v>
      </c>
      <c r="B1424">
        <v>60.6</v>
      </c>
    </row>
    <row r="1425" spans="1:2" x14ac:dyDescent="0.3">
      <c r="A1425" t="s">
        <v>2044</v>
      </c>
      <c r="B1425">
        <v>302.5</v>
      </c>
    </row>
    <row r="1426" spans="1:2" x14ac:dyDescent="0.3">
      <c r="A1426" t="s">
        <v>825</v>
      </c>
      <c r="B1426">
        <v>51.400000000000013</v>
      </c>
    </row>
    <row r="1427" spans="1:2" x14ac:dyDescent="0.3">
      <c r="A1427" t="s">
        <v>826</v>
      </c>
      <c r="B1427">
        <v>56.35</v>
      </c>
    </row>
    <row r="1428" spans="1:2" x14ac:dyDescent="0.3">
      <c r="A1428" t="s">
        <v>827</v>
      </c>
      <c r="B1428">
        <v>47.3</v>
      </c>
    </row>
    <row r="1429" spans="1:2" x14ac:dyDescent="0.3">
      <c r="A1429" t="s">
        <v>828</v>
      </c>
      <c r="B1429">
        <v>45.2</v>
      </c>
    </row>
    <row r="1430" spans="1:2" x14ac:dyDescent="0.3">
      <c r="A1430" t="s">
        <v>829</v>
      </c>
      <c r="B1430">
        <v>46.75</v>
      </c>
    </row>
    <row r="1431" spans="1:2" x14ac:dyDescent="0.3">
      <c r="A1431" t="s">
        <v>830</v>
      </c>
      <c r="B1431">
        <v>46.2</v>
      </c>
    </row>
    <row r="1432" spans="1:2" x14ac:dyDescent="0.3">
      <c r="A1432" t="s">
        <v>831</v>
      </c>
      <c r="B1432">
        <v>46.099999999999987</v>
      </c>
    </row>
    <row r="1433" spans="1:2" x14ac:dyDescent="0.3">
      <c r="A1433" t="s">
        <v>832</v>
      </c>
      <c r="B1433">
        <v>46</v>
      </c>
    </row>
    <row r="1434" spans="1:2" x14ac:dyDescent="0.3">
      <c r="A1434" t="s">
        <v>833</v>
      </c>
      <c r="B1434">
        <v>46.55</v>
      </c>
    </row>
    <row r="1435" spans="1:2" x14ac:dyDescent="0.3">
      <c r="A1435" t="s">
        <v>834</v>
      </c>
      <c r="B1435">
        <v>46.9</v>
      </c>
    </row>
    <row r="1436" spans="1:2" x14ac:dyDescent="0.3">
      <c r="A1436" t="s">
        <v>835</v>
      </c>
      <c r="B1436">
        <v>46.2</v>
      </c>
    </row>
    <row r="1437" spans="1:2" x14ac:dyDescent="0.3">
      <c r="A1437" t="s">
        <v>836</v>
      </c>
      <c r="B1437">
        <v>46.15</v>
      </c>
    </row>
    <row r="1438" spans="1:2" x14ac:dyDescent="0.3">
      <c r="A1438" t="s">
        <v>837</v>
      </c>
      <c r="B1438">
        <v>46.5</v>
      </c>
    </row>
    <row r="1439" spans="1:2" x14ac:dyDescent="0.3">
      <c r="A1439" t="s">
        <v>838</v>
      </c>
      <c r="B1439">
        <v>45.8</v>
      </c>
    </row>
    <row r="1440" spans="1:2" x14ac:dyDescent="0.3">
      <c r="A1440" t="s">
        <v>839</v>
      </c>
      <c r="B1440">
        <v>45.8</v>
      </c>
    </row>
    <row r="1441" spans="1:2" x14ac:dyDescent="0.3">
      <c r="A1441" t="s">
        <v>840</v>
      </c>
      <c r="B1441">
        <v>45.45</v>
      </c>
    </row>
    <row r="1442" spans="1:2" x14ac:dyDescent="0.3">
      <c r="A1442" t="s">
        <v>841</v>
      </c>
      <c r="B1442">
        <v>45.65</v>
      </c>
    </row>
    <row r="1443" spans="1:2" x14ac:dyDescent="0.3">
      <c r="A1443" t="s">
        <v>842</v>
      </c>
      <c r="B1443">
        <v>45.45</v>
      </c>
    </row>
    <row r="1444" spans="1:2" x14ac:dyDescent="0.3">
      <c r="A1444" t="s">
        <v>843</v>
      </c>
      <c r="B1444">
        <v>45.3</v>
      </c>
    </row>
    <row r="1445" spans="1:2" x14ac:dyDescent="0.3">
      <c r="A1445" t="s">
        <v>844</v>
      </c>
      <c r="B1445">
        <v>45.15</v>
      </c>
    </row>
    <row r="1446" spans="1:2" x14ac:dyDescent="0.3">
      <c r="A1446" t="s">
        <v>845</v>
      </c>
      <c r="B1446">
        <v>96.35</v>
      </c>
    </row>
    <row r="1447" spans="1:2" x14ac:dyDescent="0.3">
      <c r="A1447" t="s">
        <v>846</v>
      </c>
      <c r="B1447">
        <v>142.5</v>
      </c>
    </row>
    <row r="1448" spans="1:2" x14ac:dyDescent="0.3">
      <c r="A1448" t="s">
        <v>847</v>
      </c>
      <c r="B1448">
        <v>56.3</v>
      </c>
    </row>
    <row r="1449" spans="1:2" x14ac:dyDescent="0.3">
      <c r="A1449" t="s">
        <v>848</v>
      </c>
      <c r="B1449">
        <v>86.45</v>
      </c>
    </row>
    <row r="1450" spans="1:2" x14ac:dyDescent="0.3">
      <c r="A1450" t="s">
        <v>849</v>
      </c>
      <c r="B1450">
        <v>47.9</v>
      </c>
    </row>
    <row r="1451" spans="1:2" x14ac:dyDescent="0.3">
      <c r="A1451" t="s">
        <v>850</v>
      </c>
      <c r="B1451">
        <v>316</v>
      </c>
    </row>
    <row r="1452" spans="1:2" x14ac:dyDescent="0.3">
      <c r="A1452" t="s">
        <v>851</v>
      </c>
      <c r="B1452">
        <v>202</v>
      </c>
    </row>
    <row r="1453" spans="1:2" x14ac:dyDescent="0.3">
      <c r="A1453" t="s">
        <v>852</v>
      </c>
      <c r="B1453">
        <v>84.35</v>
      </c>
    </row>
    <row r="1454" spans="1:2" x14ac:dyDescent="0.3">
      <c r="A1454" t="s">
        <v>853</v>
      </c>
      <c r="B1454">
        <v>84.35</v>
      </c>
    </row>
    <row r="1455" spans="1:2" x14ac:dyDescent="0.3">
      <c r="A1455" t="s">
        <v>854</v>
      </c>
      <c r="B1455">
        <v>84.35</v>
      </c>
    </row>
    <row r="1456" spans="1:2" x14ac:dyDescent="0.3">
      <c r="A1456" t="s">
        <v>2045</v>
      </c>
      <c r="B1456">
        <v>82.65</v>
      </c>
    </row>
    <row r="1457" spans="1:2" x14ac:dyDescent="0.3">
      <c r="A1457" t="s">
        <v>855</v>
      </c>
      <c r="B1457">
        <v>82.65</v>
      </c>
    </row>
    <row r="1458" spans="1:2" x14ac:dyDescent="0.3">
      <c r="A1458" t="s">
        <v>856</v>
      </c>
      <c r="B1458">
        <v>46.3</v>
      </c>
    </row>
    <row r="1459" spans="1:2" x14ac:dyDescent="0.3">
      <c r="A1459" t="s">
        <v>857</v>
      </c>
      <c r="B1459">
        <v>47.1</v>
      </c>
    </row>
    <row r="1460" spans="1:2" x14ac:dyDescent="0.3">
      <c r="A1460" t="s">
        <v>858</v>
      </c>
      <c r="B1460">
        <v>46.5</v>
      </c>
    </row>
    <row r="1461" spans="1:2" x14ac:dyDescent="0.3">
      <c r="A1461" t="s">
        <v>859</v>
      </c>
      <c r="B1461">
        <v>50.7</v>
      </c>
    </row>
    <row r="1462" spans="1:2" x14ac:dyDescent="0.3">
      <c r="A1462" t="s">
        <v>860</v>
      </c>
      <c r="B1462">
        <v>47.349999999999987</v>
      </c>
    </row>
    <row r="1463" spans="1:2" x14ac:dyDescent="0.3">
      <c r="A1463" t="s">
        <v>861</v>
      </c>
      <c r="B1463">
        <v>47.349999999999987</v>
      </c>
    </row>
    <row r="1464" spans="1:2" x14ac:dyDescent="0.3">
      <c r="A1464" t="s">
        <v>862</v>
      </c>
      <c r="B1464">
        <v>46.8</v>
      </c>
    </row>
    <row r="1465" spans="1:2" x14ac:dyDescent="0.3">
      <c r="A1465" t="s">
        <v>863</v>
      </c>
      <c r="B1465">
        <v>38.700000000000003</v>
      </c>
    </row>
    <row r="1466" spans="1:2" x14ac:dyDescent="0.3">
      <c r="A1466" t="s">
        <v>2046</v>
      </c>
      <c r="B1466">
        <v>11.65</v>
      </c>
    </row>
    <row r="1467" spans="1:2" x14ac:dyDescent="0.3">
      <c r="A1467" t="s">
        <v>2047</v>
      </c>
      <c r="B1467">
        <v>42.1</v>
      </c>
    </row>
    <row r="1468" spans="1:2" x14ac:dyDescent="0.3">
      <c r="A1468" t="s">
        <v>2048</v>
      </c>
      <c r="B1468">
        <v>11.65</v>
      </c>
    </row>
    <row r="1469" spans="1:2" x14ac:dyDescent="0.3">
      <c r="A1469" t="s">
        <v>864</v>
      </c>
      <c r="B1469">
        <v>30.6</v>
      </c>
    </row>
    <row r="1470" spans="1:2" x14ac:dyDescent="0.3">
      <c r="A1470" t="s">
        <v>2049</v>
      </c>
      <c r="B1470">
        <v>11.65</v>
      </c>
    </row>
    <row r="1471" spans="1:2" x14ac:dyDescent="0.3">
      <c r="A1471" t="s">
        <v>2050</v>
      </c>
      <c r="B1471">
        <v>11.65</v>
      </c>
    </row>
    <row r="1472" spans="1:2" x14ac:dyDescent="0.3">
      <c r="A1472" t="s">
        <v>865</v>
      </c>
      <c r="B1472">
        <v>292.5</v>
      </c>
    </row>
    <row r="1473" spans="1:2" x14ac:dyDescent="0.3">
      <c r="A1473" t="s">
        <v>866</v>
      </c>
      <c r="B1473">
        <v>303.5</v>
      </c>
    </row>
    <row r="1474" spans="1:2" x14ac:dyDescent="0.3">
      <c r="A1474" t="s">
        <v>2051</v>
      </c>
      <c r="B1474">
        <v>5.0350000000000001</v>
      </c>
    </row>
    <row r="1475" spans="1:2" x14ac:dyDescent="0.3">
      <c r="A1475" t="s">
        <v>2052</v>
      </c>
      <c r="B1475">
        <v>60.6</v>
      </c>
    </row>
    <row r="1476" spans="1:2" x14ac:dyDescent="0.3">
      <c r="A1476" t="s">
        <v>867</v>
      </c>
      <c r="B1476">
        <v>12.345000000000001</v>
      </c>
    </row>
    <row r="1477" spans="1:2" x14ac:dyDescent="0.3">
      <c r="A1477" t="s">
        <v>2053</v>
      </c>
      <c r="B1477">
        <v>60.6</v>
      </c>
    </row>
    <row r="1478" spans="1:2" x14ac:dyDescent="0.3">
      <c r="A1478" t="s">
        <v>868</v>
      </c>
      <c r="B1478">
        <v>2.95</v>
      </c>
    </row>
    <row r="1479" spans="1:2" x14ac:dyDescent="0.3">
      <c r="A1479" t="s">
        <v>869</v>
      </c>
      <c r="B1479">
        <v>2.95</v>
      </c>
    </row>
    <row r="1480" spans="1:2" x14ac:dyDescent="0.3">
      <c r="A1480" t="s">
        <v>2054</v>
      </c>
      <c r="B1480">
        <v>86.5</v>
      </c>
    </row>
    <row r="1481" spans="1:2" x14ac:dyDescent="0.3">
      <c r="A1481" t="s">
        <v>2055</v>
      </c>
      <c r="B1481">
        <v>11.65</v>
      </c>
    </row>
    <row r="1482" spans="1:2" x14ac:dyDescent="0.3">
      <c r="A1482" t="s">
        <v>2056</v>
      </c>
      <c r="B1482">
        <v>11.65</v>
      </c>
    </row>
    <row r="1483" spans="1:2" x14ac:dyDescent="0.3">
      <c r="A1483" t="s">
        <v>2057</v>
      </c>
      <c r="B1483">
        <v>144</v>
      </c>
    </row>
    <row r="1484" spans="1:2" x14ac:dyDescent="0.3">
      <c r="A1484" t="s">
        <v>2058</v>
      </c>
      <c r="B1484">
        <v>136</v>
      </c>
    </row>
    <row r="1485" spans="1:2" x14ac:dyDescent="0.3">
      <c r="A1485" t="s">
        <v>2059</v>
      </c>
      <c r="B1485">
        <v>69.7</v>
      </c>
    </row>
    <row r="1486" spans="1:2" x14ac:dyDescent="0.3">
      <c r="A1486" t="s">
        <v>2060</v>
      </c>
      <c r="B1486">
        <v>69.3</v>
      </c>
    </row>
    <row r="1487" spans="1:2" x14ac:dyDescent="0.3">
      <c r="A1487" t="s">
        <v>2061</v>
      </c>
      <c r="B1487">
        <v>68.599999999999994</v>
      </c>
    </row>
    <row r="1488" spans="1:2" x14ac:dyDescent="0.3">
      <c r="A1488" t="s">
        <v>2062</v>
      </c>
      <c r="B1488">
        <v>352.5</v>
      </c>
    </row>
    <row r="1489" spans="1:2" x14ac:dyDescent="0.3">
      <c r="A1489" t="s">
        <v>2063</v>
      </c>
      <c r="B1489">
        <v>325</v>
      </c>
    </row>
    <row r="1490" spans="1:2" x14ac:dyDescent="0.3">
      <c r="A1490" t="s">
        <v>2064</v>
      </c>
      <c r="B1490">
        <v>167.5</v>
      </c>
    </row>
    <row r="1491" spans="1:2" x14ac:dyDescent="0.3">
      <c r="A1491" t="s">
        <v>870</v>
      </c>
      <c r="B1491">
        <v>935</v>
      </c>
    </row>
    <row r="1492" spans="1:2" x14ac:dyDescent="0.3">
      <c r="A1492" t="s">
        <v>871</v>
      </c>
      <c r="B1492">
        <v>187.5</v>
      </c>
    </row>
    <row r="1493" spans="1:2" x14ac:dyDescent="0.3">
      <c r="A1493" t="s">
        <v>872</v>
      </c>
      <c r="B1493">
        <v>935</v>
      </c>
    </row>
    <row r="1494" spans="1:2" x14ac:dyDescent="0.3">
      <c r="A1494" t="s">
        <v>873</v>
      </c>
      <c r="B1494">
        <v>935</v>
      </c>
    </row>
    <row r="1495" spans="1:2" x14ac:dyDescent="0.3">
      <c r="A1495" t="s">
        <v>874</v>
      </c>
      <c r="B1495">
        <v>935</v>
      </c>
    </row>
    <row r="1496" spans="1:2" x14ac:dyDescent="0.3">
      <c r="A1496" t="s">
        <v>875</v>
      </c>
      <c r="B1496">
        <v>935</v>
      </c>
    </row>
    <row r="1497" spans="1:2" x14ac:dyDescent="0.3">
      <c r="A1497" t="s">
        <v>876</v>
      </c>
      <c r="B1497">
        <v>935</v>
      </c>
    </row>
    <row r="1498" spans="1:2" x14ac:dyDescent="0.3">
      <c r="A1498" t="s">
        <v>877</v>
      </c>
      <c r="B1498">
        <v>935</v>
      </c>
    </row>
    <row r="1499" spans="1:2" x14ac:dyDescent="0.3">
      <c r="A1499" t="s">
        <v>878</v>
      </c>
      <c r="B1499">
        <v>935</v>
      </c>
    </row>
    <row r="1500" spans="1:2" x14ac:dyDescent="0.3">
      <c r="A1500" t="s">
        <v>879</v>
      </c>
      <c r="B1500">
        <v>935</v>
      </c>
    </row>
    <row r="1501" spans="1:2" x14ac:dyDescent="0.3">
      <c r="A1501" t="s">
        <v>880</v>
      </c>
      <c r="B1501">
        <v>171</v>
      </c>
    </row>
    <row r="1502" spans="1:2" x14ac:dyDescent="0.3">
      <c r="A1502" t="s">
        <v>881</v>
      </c>
      <c r="B1502">
        <v>187.5</v>
      </c>
    </row>
    <row r="1503" spans="1:2" x14ac:dyDescent="0.3">
      <c r="A1503" t="s">
        <v>2065</v>
      </c>
      <c r="B1503">
        <v>935</v>
      </c>
    </row>
    <row r="1504" spans="1:2" x14ac:dyDescent="0.3">
      <c r="A1504" t="s">
        <v>882</v>
      </c>
      <c r="B1504">
        <v>935</v>
      </c>
    </row>
    <row r="1505" spans="1:2" x14ac:dyDescent="0.3">
      <c r="A1505" t="s">
        <v>2066</v>
      </c>
      <c r="B1505">
        <v>2.7149999999999999</v>
      </c>
    </row>
    <row r="1506" spans="1:2" x14ac:dyDescent="0.3">
      <c r="A1506" t="s">
        <v>2067</v>
      </c>
      <c r="B1506">
        <v>6670000</v>
      </c>
    </row>
    <row r="1507" spans="1:2" x14ac:dyDescent="0.3">
      <c r="A1507" t="s">
        <v>884</v>
      </c>
      <c r="B1507">
        <v>432</v>
      </c>
    </row>
    <row r="1508" spans="1:2" x14ac:dyDescent="0.3">
      <c r="A1508" t="s">
        <v>885</v>
      </c>
      <c r="B1508">
        <v>451</v>
      </c>
    </row>
    <row r="1509" spans="1:2" x14ac:dyDescent="0.3">
      <c r="A1509" t="s">
        <v>886</v>
      </c>
      <c r="B1509">
        <v>451</v>
      </c>
    </row>
    <row r="1510" spans="1:2" x14ac:dyDescent="0.3">
      <c r="A1510" t="s">
        <v>2068</v>
      </c>
      <c r="B1510">
        <v>451</v>
      </c>
    </row>
    <row r="1511" spans="1:2" x14ac:dyDescent="0.3">
      <c r="A1511" t="s">
        <v>887</v>
      </c>
      <c r="B1511">
        <v>472.5</v>
      </c>
    </row>
    <row r="1512" spans="1:2" x14ac:dyDescent="0.3">
      <c r="A1512" t="s">
        <v>888</v>
      </c>
      <c r="B1512">
        <v>472.5</v>
      </c>
    </row>
    <row r="1513" spans="1:2" x14ac:dyDescent="0.3">
      <c r="A1513" t="s">
        <v>889</v>
      </c>
      <c r="B1513">
        <v>488.5</v>
      </c>
    </row>
    <row r="1514" spans="1:2" x14ac:dyDescent="0.3">
      <c r="A1514" t="s">
        <v>2069</v>
      </c>
      <c r="B1514">
        <v>60.6</v>
      </c>
    </row>
    <row r="1515" spans="1:2" x14ac:dyDescent="0.3">
      <c r="A1515" t="s">
        <v>2070</v>
      </c>
      <c r="B1515">
        <v>64.8</v>
      </c>
    </row>
    <row r="1516" spans="1:2" x14ac:dyDescent="0.3">
      <c r="A1516" t="s">
        <v>2071</v>
      </c>
      <c r="B1516">
        <v>79.2</v>
      </c>
    </row>
    <row r="1517" spans="1:2" x14ac:dyDescent="0.3">
      <c r="A1517" t="s">
        <v>890</v>
      </c>
      <c r="B1517">
        <v>20.399999999999999</v>
      </c>
    </row>
    <row r="1518" spans="1:2" x14ac:dyDescent="0.3">
      <c r="A1518" t="s">
        <v>2072</v>
      </c>
      <c r="B1518">
        <v>13.95</v>
      </c>
    </row>
    <row r="1519" spans="1:2" x14ac:dyDescent="0.3">
      <c r="A1519" t="s">
        <v>891</v>
      </c>
      <c r="B1519">
        <v>774.5</v>
      </c>
    </row>
    <row r="1520" spans="1:2" x14ac:dyDescent="0.3">
      <c r="A1520" t="s">
        <v>892</v>
      </c>
      <c r="B1520">
        <v>718.5</v>
      </c>
    </row>
    <row r="1521" spans="1:2" x14ac:dyDescent="0.3">
      <c r="A1521" t="s">
        <v>893</v>
      </c>
      <c r="B1521">
        <v>590.5</v>
      </c>
    </row>
    <row r="1522" spans="1:2" x14ac:dyDescent="0.3">
      <c r="A1522" t="s">
        <v>894</v>
      </c>
      <c r="B1522">
        <v>656.5</v>
      </c>
    </row>
    <row r="1523" spans="1:2" x14ac:dyDescent="0.3">
      <c r="A1523" t="s">
        <v>895</v>
      </c>
      <c r="B1523">
        <v>718.5</v>
      </c>
    </row>
    <row r="1524" spans="1:2" x14ac:dyDescent="0.3">
      <c r="A1524" t="s">
        <v>896</v>
      </c>
      <c r="B1524">
        <v>549.5</v>
      </c>
    </row>
    <row r="1525" spans="1:2" x14ac:dyDescent="0.3">
      <c r="A1525" t="s">
        <v>897</v>
      </c>
      <c r="B1525">
        <v>590.5</v>
      </c>
    </row>
    <row r="1526" spans="1:2" x14ac:dyDescent="0.3">
      <c r="A1526" t="s">
        <v>898</v>
      </c>
      <c r="B1526">
        <v>656.5</v>
      </c>
    </row>
    <row r="1527" spans="1:2" x14ac:dyDescent="0.3">
      <c r="A1527" t="s">
        <v>899</v>
      </c>
      <c r="B1527">
        <v>774.5</v>
      </c>
    </row>
    <row r="1528" spans="1:2" x14ac:dyDescent="0.3">
      <c r="A1528" t="s">
        <v>900</v>
      </c>
      <c r="B1528">
        <v>718.5</v>
      </c>
    </row>
    <row r="1529" spans="1:2" x14ac:dyDescent="0.3">
      <c r="A1529" t="s">
        <v>901</v>
      </c>
      <c r="B1529">
        <v>549.5</v>
      </c>
    </row>
    <row r="1530" spans="1:2" x14ac:dyDescent="0.3">
      <c r="A1530" t="s">
        <v>902</v>
      </c>
      <c r="B1530">
        <v>508.5</v>
      </c>
    </row>
    <row r="1531" spans="1:2" x14ac:dyDescent="0.3">
      <c r="A1531" t="s">
        <v>903</v>
      </c>
      <c r="B1531">
        <v>590.5</v>
      </c>
    </row>
    <row r="1532" spans="1:2" x14ac:dyDescent="0.3">
      <c r="A1532" t="s">
        <v>904</v>
      </c>
      <c r="B1532">
        <v>656.5</v>
      </c>
    </row>
    <row r="1533" spans="1:2" x14ac:dyDescent="0.3">
      <c r="A1533" t="s">
        <v>905</v>
      </c>
      <c r="B1533">
        <v>513</v>
      </c>
    </row>
    <row r="1534" spans="1:2" x14ac:dyDescent="0.3">
      <c r="A1534" t="s">
        <v>906</v>
      </c>
      <c r="B1534">
        <v>718.5</v>
      </c>
    </row>
    <row r="1535" spans="1:2" x14ac:dyDescent="0.3">
      <c r="A1535" t="s">
        <v>907</v>
      </c>
      <c r="B1535">
        <v>549.5</v>
      </c>
    </row>
    <row r="1536" spans="1:2" x14ac:dyDescent="0.3">
      <c r="A1536" t="s">
        <v>908</v>
      </c>
      <c r="B1536">
        <v>508.5</v>
      </c>
    </row>
    <row r="1537" spans="1:2" x14ac:dyDescent="0.3">
      <c r="A1537" t="s">
        <v>909</v>
      </c>
      <c r="B1537">
        <v>590.5</v>
      </c>
    </row>
    <row r="1538" spans="1:2" x14ac:dyDescent="0.3">
      <c r="A1538" t="s">
        <v>910</v>
      </c>
      <c r="B1538">
        <v>656.5</v>
      </c>
    </row>
    <row r="1539" spans="1:2" x14ac:dyDescent="0.3">
      <c r="A1539" t="s">
        <v>911</v>
      </c>
      <c r="B1539">
        <v>513</v>
      </c>
    </row>
    <row r="1540" spans="1:2" x14ac:dyDescent="0.3">
      <c r="A1540" t="s">
        <v>912</v>
      </c>
      <c r="B1540">
        <v>718.5</v>
      </c>
    </row>
    <row r="1541" spans="1:2" x14ac:dyDescent="0.3">
      <c r="A1541" t="s">
        <v>913</v>
      </c>
      <c r="B1541">
        <v>549.5</v>
      </c>
    </row>
    <row r="1542" spans="1:2" x14ac:dyDescent="0.3">
      <c r="A1542" t="s">
        <v>914</v>
      </c>
      <c r="B1542">
        <v>508.5</v>
      </c>
    </row>
    <row r="1543" spans="1:2" x14ac:dyDescent="0.3">
      <c r="A1543" t="s">
        <v>915</v>
      </c>
      <c r="B1543">
        <v>590.5</v>
      </c>
    </row>
    <row r="1544" spans="1:2" x14ac:dyDescent="0.3">
      <c r="A1544" t="s">
        <v>916</v>
      </c>
      <c r="B1544">
        <v>656.5</v>
      </c>
    </row>
    <row r="1545" spans="1:2" x14ac:dyDescent="0.3">
      <c r="A1545" t="s">
        <v>917</v>
      </c>
      <c r="B1545">
        <v>513</v>
      </c>
    </row>
    <row r="1546" spans="1:2" x14ac:dyDescent="0.3">
      <c r="A1546" t="s">
        <v>918</v>
      </c>
      <c r="B1546">
        <v>549.5</v>
      </c>
    </row>
    <row r="1547" spans="1:2" x14ac:dyDescent="0.3">
      <c r="A1547" t="s">
        <v>919</v>
      </c>
      <c r="B1547">
        <v>508.5</v>
      </c>
    </row>
    <row r="1548" spans="1:2" x14ac:dyDescent="0.3">
      <c r="A1548" t="s">
        <v>920</v>
      </c>
      <c r="B1548">
        <v>590.5</v>
      </c>
    </row>
    <row r="1549" spans="1:2" x14ac:dyDescent="0.3">
      <c r="A1549" t="s">
        <v>921</v>
      </c>
      <c r="B1549">
        <v>656.5</v>
      </c>
    </row>
    <row r="1550" spans="1:2" x14ac:dyDescent="0.3">
      <c r="A1550" t="s">
        <v>922</v>
      </c>
      <c r="B1550">
        <v>513</v>
      </c>
    </row>
    <row r="1551" spans="1:2" x14ac:dyDescent="0.3">
      <c r="A1551" t="s">
        <v>923</v>
      </c>
      <c r="B1551">
        <v>549.5</v>
      </c>
    </row>
    <row r="1552" spans="1:2" x14ac:dyDescent="0.3">
      <c r="A1552" t="s">
        <v>924</v>
      </c>
      <c r="B1552">
        <v>508.5</v>
      </c>
    </row>
    <row r="1553" spans="1:2" x14ac:dyDescent="0.3">
      <c r="A1553" t="s">
        <v>925</v>
      </c>
      <c r="B1553">
        <v>590.5</v>
      </c>
    </row>
    <row r="1554" spans="1:2" x14ac:dyDescent="0.3">
      <c r="A1554" t="s">
        <v>926</v>
      </c>
      <c r="B1554">
        <v>513</v>
      </c>
    </row>
    <row r="1555" spans="1:2" x14ac:dyDescent="0.3">
      <c r="A1555" t="s">
        <v>927</v>
      </c>
      <c r="B1555">
        <v>549.5</v>
      </c>
    </row>
    <row r="1556" spans="1:2" x14ac:dyDescent="0.3">
      <c r="A1556" t="s">
        <v>928</v>
      </c>
      <c r="B1556">
        <v>508.5</v>
      </c>
    </row>
    <row r="1557" spans="1:2" x14ac:dyDescent="0.3">
      <c r="A1557" t="s">
        <v>929</v>
      </c>
      <c r="B1557">
        <v>590.5</v>
      </c>
    </row>
    <row r="1558" spans="1:2" x14ac:dyDescent="0.3">
      <c r="A1558" t="s">
        <v>930</v>
      </c>
      <c r="B1558">
        <v>513</v>
      </c>
    </row>
    <row r="1559" spans="1:2" x14ac:dyDescent="0.3">
      <c r="A1559" t="s">
        <v>931</v>
      </c>
      <c r="B1559">
        <v>549.5</v>
      </c>
    </row>
    <row r="1560" spans="1:2" x14ac:dyDescent="0.3">
      <c r="A1560" t="s">
        <v>932</v>
      </c>
      <c r="B1560">
        <v>508.5</v>
      </c>
    </row>
    <row r="1561" spans="1:2" x14ac:dyDescent="0.3">
      <c r="A1561" t="s">
        <v>933</v>
      </c>
      <c r="B1561">
        <v>513</v>
      </c>
    </row>
    <row r="1562" spans="1:2" x14ac:dyDescent="0.3">
      <c r="A1562" t="s">
        <v>934</v>
      </c>
      <c r="B1562">
        <v>508.5</v>
      </c>
    </row>
    <row r="1563" spans="1:2" x14ac:dyDescent="0.3">
      <c r="A1563" t="s">
        <v>935</v>
      </c>
      <c r="B1563">
        <v>513</v>
      </c>
    </row>
    <row r="1564" spans="1:2" x14ac:dyDescent="0.3">
      <c r="A1564" t="s">
        <v>936</v>
      </c>
      <c r="B1564">
        <v>549.5</v>
      </c>
    </row>
    <row r="1565" spans="1:2" x14ac:dyDescent="0.3">
      <c r="A1565" t="s">
        <v>937</v>
      </c>
      <c r="B1565">
        <v>561</v>
      </c>
    </row>
    <row r="1566" spans="1:2" x14ac:dyDescent="0.3">
      <c r="A1566" t="s">
        <v>938</v>
      </c>
      <c r="B1566">
        <v>590.5</v>
      </c>
    </row>
    <row r="1567" spans="1:2" x14ac:dyDescent="0.3">
      <c r="A1567" t="s">
        <v>939</v>
      </c>
      <c r="B1567">
        <v>656.5</v>
      </c>
    </row>
    <row r="1568" spans="1:2" x14ac:dyDescent="0.3">
      <c r="A1568" t="s">
        <v>940</v>
      </c>
      <c r="B1568">
        <v>513</v>
      </c>
    </row>
    <row r="1569" spans="1:2" x14ac:dyDescent="0.3">
      <c r="A1569" t="s">
        <v>941</v>
      </c>
      <c r="B1569">
        <v>549.5</v>
      </c>
    </row>
    <row r="1570" spans="1:2" x14ac:dyDescent="0.3">
      <c r="A1570" t="s">
        <v>942</v>
      </c>
      <c r="B1570">
        <v>508.5</v>
      </c>
    </row>
    <row r="1571" spans="1:2" x14ac:dyDescent="0.3">
      <c r="A1571" t="s">
        <v>943</v>
      </c>
      <c r="B1571">
        <v>590.5</v>
      </c>
    </row>
    <row r="1572" spans="1:2" x14ac:dyDescent="0.3">
      <c r="A1572" t="s">
        <v>944</v>
      </c>
      <c r="B1572">
        <v>8.3349999999999991</v>
      </c>
    </row>
    <row r="1573" spans="1:2" x14ac:dyDescent="0.3">
      <c r="A1573" t="s">
        <v>945</v>
      </c>
      <c r="B1573">
        <v>269</v>
      </c>
    </row>
    <row r="1574" spans="1:2" x14ac:dyDescent="0.3">
      <c r="A1574" t="s">
        <v>946</v>
      </c>
      <c r="B1574">
        <v>261.5</v>
      </c>
    </row>
    <row r="1575" spans="1:2" x14ac:dyDescent="0.3">
      <c r="A1575" t="s">
        <v>2074</v>
      </c>
      <c r="B1575">
        <v>270.5</v>
      </c>
    </row>
    <row r="1576" spans="1:2" x14ac:dyDescent="0.3">
      <c r="A1576" t="s">
        <v>947</v>
      </c>
      <c r="B1576">
        <v>270.5</v>
      </c>
    </row>
    <row r="1577" spans="1:2" x14ac:dyDescent="0.3">
      <c r="A1577" t="s">
        <v>2075</v>
      </c>
      <c r="B1577">
        <v>175</v>
      </c>
    </row>
    <row r="1578" spans="1:2" x14ac:dyDescent="0.3">
      <c r="A1578" t="s">
        <v>2076</v>
      </c>
      <c r="B1578">
        <v>175</v>
      </c>
    </row>
    <row r="1579" spans="1:2" x14ac:dyDescent="0.3">
      <c r="A1579" t="s">
        <v>948</v>
      </c>
      <c r="B1579">
        <v>175</v>
      </c>
    </row>
    <row r="1580" spans="1:2" x14ac:dyDescent="0.3">
      <c r="A1580" t="s">
        <v>949</v>
      </c>
      <c r="B1580">
        <v>175</v>
      </c>
    </row>
    <row r="1581" spans="1:2" x14ac:dyDescent="0.3">
      <c r="A1581" t="s">
        <v>950</v>
      </c>
      <c r="B1581">
        <v>175</v>
      </c>
    </row>
    <row r="1582" spans="1:2" x14ac:dyDescent="0.3">
      <c r="A1582" t="s">
        <v>2676</v>
      </c>
      <c r="B1582">
        <v>175</v>
      </c>
    </row>
    <row r="1583" spans="1:2" x14ac:dyDescent="0.3">
      <c r="A1583" t="s">
        <v>951</v>
      </c>
      <c r="B1583">
        <v>272.5</v>
      </c>
    </row>
    <row r="1584" spans="1:2" x14ac:dyDescent="0.3">
      <c r="A1584" t="s">
        <v>952</v>
      </c>
      <c r="B1584">
        <v>400</v>
      </c>
    </row>
    <row r="1585" spans="1:2" x14ac:dyDescent="0.3">
      <c r="A1585" t="s">
        <v>953</v>
      </c>
      <c r="B1585">
        <v>452.5</v>
      </c>
    </row>
    <row r="1586" spans="1:2" x14ac:dyDescent="0.3">
      <c r="A1586" t="s">
        <v>954</v>
      </c>
      <c r="B1586">
        <v>412.5</v>
      </c>
    </row>
    <row r="1587" spans="1:2" x14ac:dyDescent="0.3">
      <c r="A1587" t="s">
        <v>2077</v>
      </c>
      <c r="B1587">
        <v>331</v>
      </c>
    </row>
    <row r="1588" spans="1:2" x14ac:dyDescent="0.3">
      <c r="A1588" t="s">
        <v>955</v>
      </c>
      <c r="B1588">
        <v>296.5</v>
      </c>
    </row>
    <row r="1589" spans="1:2" x14ac:dyDescent="0.3">
      <c r="A1589" t="s">
        <v>956</v>
      </c>
      <c r="B1589">
        <v>361</v>
      </c>
    </row>
    <row r="1590" spans="1:2" x14ac:dyDescent="0.3">
      <c r="A1590" t="s">
        <v>957</v>
      </c>
      <c r="B1590">
        <v>320.5</v>
      </c>
    </row>
    <row r="1591" spans="1:2" x14ac:dyDescent="0.3">
      <c r="A1591" t="s">
        <v>958</v>
      </c>
      <c r="B1591">
        <v>304.5</v>
      </c>
    </row>
    <row r="1592" spans="1:2" x14ac:dyDescent="0.3">
      <c r="A1592" t="s">
        <v>959</v>
      </c>
      <c r="B1592">
        <v>315.5</v>
      </c>
    </row>
    <row r="1593" spans="1:2" x14ac:dyDescent="0.3">
      <c r="A1593" t="s">
        <v>960</v>
      </c>
      <c r="B1593">
        <v>361.5</v>
      </c>
    </row>
    <row r="1594" spans="1:2" x14ac:dyDescent="0.3">
      <c r="A1594" t="s">
        <v>961</v>
      </c>
      <c r="B1594">
        <v>364.5</v>
      </c>
    </row>
    <row r="1595" spans="1:2" x14ac:dyDescent="0.3">
      <c r="A1595" t="s">
        <v>962</v>
      </c>
      <c r="B1595">
        <v>365.5</v>
      </c>
    </row>
    <row r="1596" spans="1:2" x14ac:dyDescent="0.3">
      <c r="A1596" t="s">
        <v>963</v>
      </c>
      <c r="B1596">
        <v>369</v>
      </c>
    </row>
    <row r="1597" spans="1:2" x14ac:dyDescent="0.3">
      <c r="A1597" t="s">
        <v>964</v>
      </c>
      <c r="B1597">
        <v>325</v>
      </c>
    </row>
    <row r="1598" spans="1:2" x14ac:dyDescent="0.3">
      <c r="A1598" t="s">
        <v>965</v>
      </c>
      <c r="B1598">
        <v>299</v>
      </c>
    </row>
    <row r="1599" spans="1:2" x14ac:dyDescent="0.3">
      <c r="A1599" t="s">
        <v>966</v>
      </c>
      <c r="B1599">
        <v>295.5</v>
      </c>
    </row>
    <row r="1600" spans="1:2" x14ac:dyDescent="0.3">
      <c r="A1600" t="s">
        <v>967</v>
      </c>
      <c r="B1600">
        <v>318</v>
      </c>
    </row>
    <row r="1601" spans="1:2" x14ac:dyDescent="0.3">
      <c r="A1601" t="s">
        <v>968</v>
      </c>
      <c r="B1601">
        <v>323</v>
      </c>
    </row>
    <row r="1602" spans="1:2" x14ac:dyDescent="0.3">
      <c r="A1602" t="s">
        <v>2677</v>
      </c>
      <c r="B1602">
        <v>316.5</v>
      </c>
    </row>
    <row r="1603" spans="1:2" x14ac:dyDescent="0.3">
      <c r="A1603" t="s">
        <v>969</v>
      </c>
      <c r="B1603">
        <v>316.5</v>
      </c>
    </row>
    <row r="1604" spans="1:2" x14ac:dyDescent="0.3">
      <c r="A1604" t="s">
        <v>970</v>
      </c>
      <c r="B1604">
        <v>316.5</v>
      </c>
    </row>
    <row r="1605" spans="1:2" x14ac:dyDescent="0.3">
      <c r="A1605" t="s">
        <v>971</v>
      </c>
      <c r="B1605">
        <v>248.5</v>
      </c>
    </row>
    <row r="1606" spans="1:2" x14ac:dyDescent="0.3">
      <c r="A1606" t="s">
        <v>972</v>
      </c>
      <c r="B1606">
        <v>249.5</v>
      </c>
    </row>
    <row r="1607" spans="1:2" x14ac:dyDescent="0.3">
      <c r="A1607" t="s">
        <v>973</v>
      </c>
      <c r="B1607">
        <v>238.5</v>
      </c>
    </row>
    <row r="1608" spans="1:2" x14ac:dyDescent="0.3">
      <c r="A1608" t="s">
        <v>974</v>
      </c>
      <c r="B1608">
        <v>225.5</v>
      </c>
    </row>
    <row r="1609" spans="1:2" x14ac:dyDescent="0.3">
      <c r="A1609" t="s">
        <v>2078</v>
      </c>
      <c r="B1609">
        <v>180.5</v>
      </c>
    </row>
    <row r="1610" spans="1:2" x14ac:dyDescent="0.3">
      <c r="A1610" t="s">
        <v>975</v>
      </c>
      <c r="B1610">
        <v>338</v>
      </c>
    </row>
    <row r="1611" spans="1:2" x14ac:dyDescent="0.3">
      <c r="A1611" t="s">
        <v>2079</v>
      </c>
      <c r="B1611">
        <v>285.5</v>
      </c>
    </row>
    <row r="1612" spans="1:2" x14ac:dyDescent="0.3">
      <c r="A1612" t="s">
        <v>976</v>
      </c>
      <c r="B1612">
        <v>287</v>
      </c>
    </row>
    <row r="1613" spans="1:2" x14ac:dyDescent="0.3">
      <c r="A1613" t="s">
        <v>977</v>
      </c>
      <c r="B1613">
        <v>244</v>
      </c>
    </row>
    <row r="1614" spans="1:2" x14ac:dyDescent="0.3">
      <c r="A1614" t="s">
        <v>978</v>
      </c>
      <c r="B1614">
        <v>218</v>
      </c>
    </row>
    <row r="1615" spans="1:2" x14ac:dyDescent="0.3">
      <c r="A1615" t="s">
        <v>979</v>
      </c>
      <c r="B1615">
        <v>218</v>
      </c>
    </row>
    <row r="1616" spans="1:2" x14ac:dyDescent="0.3">
      <c r="A1616" t="s">
        <v>980</v>
      </c>
      <c r="B1616">
        <v>214.5</v>
      </c>
    </row>
    <row r="1617" spans="1:2" x14ac:dyDescent="0.3">
      <c r="A1617" t="s">
        <v>981</v>
      </c>
      <c r="B1617">
        <v>214.5</v>
      </c>
    </row>
    <row r="1618" spans="1:2" x14ac:dyDescent="0.3">
      <c r="A1618" t="s">
        <v>982</v>
      </c>
      <c r="B1618">
        <v>237.5</v>
      </c>
    </row>
    <row r="1619" spans="1:2" x14ac:dyDescent="0.3">
      <c r="A1619" t="s">
        <v>983</v>
      </c>
      <c r="B1619">
        <v>208</v>
      </c>
    </row>
    <row r="1620" spans="1:2" x14ac:dyDescent="0.3">
      <c r="A1620" t="s">
        <v>984</v>
      </c>
      <c r="B1620">
        <v>208</v>
      </c>
    </row>
    <row r="1621" spans="1:2" x14ac:dyDescent="0.3">
      <c r="A1621" t="s">
        <v>985</v>
      </c>
      <c r="B1621">
        <v>208</v>
      </c>
    </row>
    <row r="1622" spans="1:2" x14ac:dyDescent="0.3">
      <c r="A1622" t="s">
        <v>986</v>
      </c>
      <c r="B1622">
        <v>209.5</v>
      </c>
    </row>
    <row r="1623" spans="1:2" x14ac:dyDescent="0.3">
      <c r="A1623" t="s">
        <v>987</v>
      </c>
      <c r="B1623">
        <v>175.5</v>
      </c>
    </row>
    <row r="1624" spans="1:2" x14ac:dyDescent="0.3">
      <c r="A1624" t="s">
        <v>988</v>
      </c>
      <c r="B1624">
        <v>148.5</v>
      </c>
    </row>
    <row r="1625" spans="1:2" x14ac:dyDescent="0.3">
      <c r="A1625" t="s">
        <v>989</v>
      </c>
      <c r="B1625">
        <v>184.5</v>
      </c>
    </row>
    <row r="1626" spans="1:2" x14ac:dyDescent="0.3">
      <c r="A1626" t="s">
        <v>990</v>
      </c>
      <c r="B1626">
        <v>184.5</v>
      </c>
    </row>
    <row r="1627" spans="1:2" x14ac:dyDescent="0.3">
      <c r="A1627" t="s">
        <v>991</v>
      </c>
      <c r="B1627">
        <v>202</v>
      </c>
    </row>
    <row r="1628" spans="1:2" x14ac:dyDescent="0.3">
      <c r="A1628" t="s">
        <v>992</v>
      </c>
      <c r="B1628">
        <v>202</v>
      </c>
    </row>
    <row r="1629" spans="1:2" x14ac:dyDescent="0.3">
      <c r="A1629" t="s">
        <v>993</v>
      </c>
      <c r="B1629">
        <v>114.7</v>
      </c>
    </row>
    <row r="1630" spans="1:2" x14ac:dyDescent="0.3">
      <c r="A1630" t="s">
        <v>994</v>
      </c>
      <c r="B1630">
        <v>114.7</v>
      </c>
    </row>
    <row r="1631" spans="1:2" x14ac:dyDescent="0.3">
      <c r="A1631" t="s">
        <v>995</v>
      </c>
      <c r="B1631">
        <v>114.7</v>
      </c>
    </row>
    <row r="1632" spans="1:2" x14ac:dyDescent="0.3">
      <c r="A1632" t="s">
        <v>996</v>
      </c>
      <c r="B1632">
        <v>113.35</v>
      </c>
    </row>
    <row r="1633" spans="1:2" x14ac:dyDescent="0.3">
      <c r="A1633" t="s">
        <v>997</v>
      </c>
      <c r="B1633">
        <v>113.35</v>
      </c>
    </row>
    <row r="1634" spans="1:2" x14ac:dyDescent="0.3">
      <c r="A1634" t="s">
        <v>2080</v>
      </c>
      <c r="B1634">
        <v>154.5</v>
      </c>
    </row>
    <row r="1635" spans="1:2" x14ac:dyDescent="0.3">
      <c r="A1635" t="s">
        <v>998</v>
      </c>
      <c r="B1635">
        <v>82.3</v>
      </c>
    </row>
    <row r="1636" spans="1:2" x14ac:dyDescent="0.3">
      <c r="A1636" t="s">
        <v>999</v>
      </c>
      <c r="B1636">
        <v>114.2</v>
      </c>
    </row>
    <row r="1637" spans="1:2" x14ac:dyDescent="0.3">
      <c r="A1637" t="s">
        <v>1000</v>
      </c>
      <c r="B1637">
        <v>201.5</v>
      </c>
    </row>
    <row r="1638" spans="1:2" x14ac:dyDescent="0.3">
      <c r="A1638" t="s">
        <v>2081</v>
      </c>
      <c r="B1638">
        <v>253.5</v>
      </c>
    </row>
    <row r="1639" spans="1:2" x14ac:dyDescent="0.3">
      <c r="A1639" t="s">
        <v>1001</v>
      </c>
      <c r="B1639">
        <v>269.5</v>
      </c>
    </row>
    <row r="1640" spans="1:2" x14ac:dyDescent="0.3">
      <c r="A1640" t="s">
        <v>1002</v>
      </c>
      <c r="B1640">
        <v>181.5</v>
      </c>
    </row>
    <row r="1641" spans="1:2" x14ac:dyDescent="0.3">
      <c r="A1641" t="s">
        <v>1003</v>
      </c>
      <c r="B1641">
        <v>154.5</v>
      </c>
    </row>
    <row r="1642" spans="1:2" x14ac:dyDescent="0.3">
      <c r="A1642" t="s">
        <v>1004</v>
      </c>
      <c r="B1642">
        <v>153</v>
      </c>
    </row>
    <row r="1643" spans="1:2" x14ac:dyDescent="0.3">
      <c r="A1643" t="s">
        <v>1005</v>
      </c>
      <c r="B1643">
        <v>183.5</v>
      </c>
    </row>
    <row r="1644" spans="1:2" x14ac:dyDescent="0.3">
      <c r="A1644" t="s">
        <v>2082</v>
      </c>
      <c r="B1644">
        <v>195</v>
      </c>
    </row>
    <row r="1645" spans="1:2" x14ac:dyDescent="0.3">
      <c r="A1645" t="s">
        <v>2083</v>
      </c>
      <c r="B1645">
        <v>372.5</v>
      </c>
    </row>
    <row r="1646" spans="1:2" x14ac:dyDescent="0.3">
      <c r="A1646" t="s">
        <v>1006</v>
      </c>
      <c r="B1646">
        <v>322</v>
      </c>
    </row>
    <row r="1647" spans="1:2" x14ac:dyDescent="0.3">
      <c r="A1647" t="s">
        <v>1007</v>
      </c>
      <c r="B1647">
        <v>337.5</v>
      </c>
    </row>
    <row r="1648" spans="1:2" x14ac:dyDescent="0.3">
      <c r="A1648" t="s">
        <v>1008</v>
      </c>
      <c r="B1648">
        <v>319</v>
      </c>
    </row>
    <row r="1649" spans="1:2" x14ac:dyDescent="0.3">
      <c r="A1649" t="s">
        <v>1009</v>
      </c>
      <c r="B1649">
        <v>310</v>
      </c>
    </row>
    <row r="1650" spans="1:2" x14ac:dyDescent="0.3">
      <c r="A1650" t="s">
        <v>1010</v>
      </c>
      <c r="B1650">
        <v>319</v>
      </c>
    </row>
    <row r="1651" spans="1:2" x14ac:dyDescent="0.3">
      <c r="A1651" t="s">
        <v>1011</v>
      </c>
      <c r="B1651">
        <v>326</v>
      </c>
    </row>
    <row r="1652" spans="1:2" x14ac:dyDescent="0.3">
      <c r="A1652" t="s">
        <v>1012</v>
      </c>
      <c r="B1652">
        <v>332</v>
      </c>
    </row>
    <row r="1653" spans="1:2" x14ac:dyDescent="0.3">
      <c r="A1653" t="s">
        <v>1013</v>
      </c>
      <c r="B1653">
        <v>322</v>
      </c>
    </row>
    <row r="1654" spans="1:2" x14ac:dyDescent="0.3">
      <c r="A1654" t="s">
        <v>1014</v>
      </c>
      <c r="B1654">
        <v>351</v>
      </c>
    </row>
    <row r="1655" spans="1:2" x14ac:dyDescent="0.3">
      <c r="A1655" t="s">
        <v>1015</v>
      </c>
      <c r="B1655">
        <v>327</v>
      </c>
    </row>
    <row r="1656" spans="1:2" x14ac:dyDescent="0.3">
      <c r="A1656" t="s">
        <v>1016</v>
      </c>
      <c r="B1656">
        <v>389</v>
      </c>
    </row>
    <row r="1657" spans="1:2" x14ac:dyDescent="0.3">
      <c r="A1657" t="s">
        <v>1017</v>
      </c>
      <c r="B1657">
        <v>728.5</v>
      </c>
    </row>
    <row r="1658" spans="1:2" x14ac:dyDescent="0.3">
      <c r="A1658" t="s">
        <v>1018</v>
      </c>
      <c r="B1658">
        <v>414.5</v>
      </c>
    </row>
    <row r="1659" spans="1:2" x14ac:dyDescent="0.3">
      <c r="A1659" t="s">
        <v>1019</v>
      </c>
      <c r="B1659">
        <v>414.5</v>
      </c>
    </row>
    <row r="1660" spans="1:2" x14ac:dyDescent="0.3">
      <c r="A1660" t="s">
        <v>2084</v>
      </c>
      <c r="B1660">
        <v>473.5</v>
      </c>
    </row>
    <row r="1661" spans="1:2" x14ac:dyDescent="0.3">
      <c r="A1661" t="s">
        <v>1020</v>
      </c>
      <c r="B1661">
        <v>473.5</v>
      </c>
    </row>
    <row r="1662" spans="1:2" x14ac:dyDescent="0.3">
      <c r="A1662" t="s">
        <v>1021</v>
      </c>
      <c r="B1662">
        <v>421.5</v>
      </c>
    </row>
    <row r="1663" spans="1:2" x14ac:dyDescent="0.3">
      <c r="A1663" t="s">
        <v>1022</v>
      </c>
      <c r="B1663">
        <v>181.5</v>
      </c>
    </row>
    <row r="1664" spans="1:2" x14ac:dyDescent="0.3">
      <c r="A1664" t="s">
        <v>1023</v>
      </c>
      <c r="B1664">
        <v>190.5</v>
      </c>
    </row>
    <row r="1665" spans="1:2" x14ac:dyDescent="0.3">
      <c r="A1665" t="s">
        <v>1024</v>
      </c>
      <c r="B1665">
        <v>198.5</v>
      </c>
    </row>
    <row r="1666" spans="1:2" x14ac:dyDescent="0.3">
      <c r="A1666" t="s">
        <v>1025</v>
      </c>
      <c r="B1666">
        <v>337</v>
      </c>
    </row>
    <row r="1667" spans="1:2" x14ac:dyDescent="0.3">
      <c r="A1667" t="s">
        <v>1026</v>
      </c>
      <c r="B1667">
        <v>246</v>
      </c>
    </row>
    <row r="1668" spans="1:2" x14ac:dyDescent="0.3">
      <c r="A1668" t="s">
        <v>1027</v>
      </c>
      <c r="B1668">
        <v>246</v>
      </c>
    </row>
    <row r="1669" spans="1:2" x14ac:dyDescent="0.3">
      <c r="A1669" t="s">
        <v>1028</v>
      </c>
      <c r="B1669">
        <v>246</v>
      </c>
    </row>
    <row r="1670" spans="1:2" x14ac:dyDescent="0.3">
      <c r="A1670" t="s">
        <v>1029</v>
      </c>
      <c r="B1670">
        <v>246</v>
      </c>
    </row>
    <row r="1671" spans="1:2" x14ac:dyDescent="0.3">
      <c r="A1671" t="s">
        <v>1030</v>
      </c>
      <c r="B1671">
        <v>246</v>
      </c>
    </row>
    <row r="1672" spans="1:2" x14ac:dyDescent="0.3">
      <c r="A1672" t="s">
        <v>1031</v>
      </c>
      <c r="B1672">
        <v>246</v>
      </c>
    </row>
    <row r="1673" spans="1:2" x14ac:dyDescent="0.3">
      <c r="A1673" t="s">
        <v>2085</v>
      </c>
      <c r="B1673">
        <v>246</v>
      </c>
    </row>
    <row r="1674" spans="1:2" x14ac:dyDescent="0.3">
      <c r="A1674" t="s">
        <v>1032</v>
      </c>
      <c r="B1674">
        <v>336.5</v>
      </c>
    </row>
    <row r="1675" spans="1:2" x14ac:dyDescent="0.3">
      <c r="A1675" t="s">
        <v>1033</v>
      </c>
      <c r="B1675">
        <v>252</v>
      </c>
    </row>
    <row r="1676" spans="1:2" x14ac:dyDescent="0.3">
      <c r="A1676" t="s">
        <v>1034</v>
      </c>
      <c r="B1676">
        <v>341</v>
      </c>
    </row>
    <row r="1677" spans="1:2" x14ac:dyDescent="0.3">
      <c r="A1677" t="s">
        <v>1035</v>
      </c>
      <c r="B1677">
        <v>237.5</v>
      </c>
    </row>
    <row r="1678" spans="1:2" x14ac:dyDescent="0.3">
      <c r="A1678" t="s">
        <v>1036</v>
      </c>
      <c r="B1678">
        <v>145.5</v>
      </c>
    </row>
    <row r="1679" spans="1:2" x14ac:dyDescent="0.3">
      <c r="A1679" t="s">
        <v>1037</v>
      </c>
      <c r="B1679">
        <v>145.5</v>
      </c>
    </row>
    <row r="1680" spans="1:2" x14ac:dyDescent="0.3">
      <c r="A1680" t="s">
        <v>1038</v>
      </c>
      <c r="B1680">
        <v>297</v>
      </c>
    </row>
    <row r="1681" spans="1:2" x14ac:dyDescent="0.3">
      <c r="A1681" t="s">
        <v>1039</v>
      </c>
      <c r="B1681">
        <v>294.5</v>
      </c>
    </row>
    <row r="1682" spans="1:2" x14ac:dyDescent="0.3">
      <c r="A1682" t="s">
        <v>1040</v>
      </c>
      <c r="B1682">
        <v>192</v>
      </c>
    </row>
    <row r="1683" spans="1:2" x14ac:dyDescent="0.3">
      <c r="A1683" t="s">
        <v>1041</v>
      </c>
      <c r="B1683">
        <v>192</v>
      </c>
    </row>
    <row r="1684" spans="1:2" x14ac:dyDescent="0.3">
      <c r="A1684" t="s">
        <v>1042</v>
      </c>
      <c r="B1684">
        <v>262</v>
      </c>
    </row>
    <row r="1685" spans="1:2" x14ac:dyDescent="0.3">
      <c r="A1685" t="s">
        <v>1043</v>
      </c>
      <c r="B1685">
        <v>245.5</v>
      </c>
    </row>
    <row r="1686" spans="1:2" x14ac:dyDescent="0.3">
      <c r="A1686" t="s">
        <v>1044</v>
      </c>
      <c r="B1686">
        <v>245.5</v>
      </c>
    </row>
    <row r="1687" spans="1:2" x14ac:dyDescent="0.3">
      <c r="A1687" t="s">
        <v>2086</v>
      </c>
      <c r="B1687">
        <v>256.5</v>
      </c>
    </row>
    <row r="1688" spans="1:2" x14ac:dyDescent="0.3">
      <c r="A1688" t="s">
        <v>2087</v>
      </c>
      <c r="B1688">
        <v>261</v>
      </c>
    </row>
    <row r="1689" spans="1:2" x14ac:dyDescent="0.3">
      <c r="A1689" t="s">
        <v>1045</v>
      </c>
      <c r="B1689">
        <v>257</v>
      </c>
    </row>
    <row r="1690" spans="1:2" x14ac:dyDescent="0.3">
      <c r="A1690" t="s">
        <v>1046</v>
      </c>
      <c r="B1690">
        <v>254.5</v>
      </c>
    </row>
    <row r="1691" spans="1:2" x14ac:dyDescent="0.3">
      <c r="A1691" t="s">
        <v>1047</v>
      </c>
      <c r="B1691">
        <v>253</v>
      </c>
    </row>
    <row r="1692" spans="1:2" x14ac:dyDescent="0.3">
      <c r="A1692" t="s">
        <v>1048</v>
      </c>
      <c r="B1692">
        <v>306</v>
      </c>
    </row>
    <row r="1693" spans="1:2" x14ac:dyDescent="0.3">
      <c r="A1693" t="s">
        <v>1049</v>
      </c>
      <c r="B1693">
        <v>218</v>
      </c>
    </row>
    <row r="1694" spans="1:2" x14ac:dyDescent="0.3">
      <c r="A1694" t="s">
        <v>1050</v>
      </c>
      <c r="B1694">
        <v>218</v>
      </c>
    </row>
    <row r="1695" spans="1:2" x14ac:dyDescent="0.3">
      <c r="A1695" t="s">
        <v>2088</v>
      </c>
      <c r="B1695">
        <v>220</v>
      </c>
    </row>
    <row r="1696" spans="1:2" x14ac:dyDescent="0.3">
      <c r="A1696" t="s">
        <v>2089</v>
      </c>
      <c r="B1696">
        <v>220</v>
      </c>
    </row>
    <row r="1697" spans="1:2" x14ac:dyDescent="0.3">
      <c r="A1697" t="s">
        <v>1051</v>
      </c>
      <c r="B1697">
        <v>220</v>
      </c>
    </row>
    <row r="1698" spans="1:2" x14ac:dyDescent="0.3">
      <c r="A1698" t="s">
        <v>1052</v>
      </c>
      <c r="B1698">
        <v>196</v>
      </c>
    </row>
    <row r="1699" spans="1:2" x14ac:dyDescent="0.3">
      <c r="A1699" t="s">
        <v>1053</v>
      </c>
      <c r="B1699">
        <v>219.5</v>
      </c>
    </row>
    <row r="1700" spans="1:2" x14ac:dyDescent="0.3">
      <c r="A1700" t="s">
        <v>1054</v>
      </c>
      <c r="B1700">
        <v>113.55</v>
      </c>
    </row>
    <row r="1701" spans="1:2" x14ac:dyDescent="0.3">
      <c r="A1701" t="s">
        <v>2090</v>
      </c>
      <c r="B1701">
        <v>113.55</v>
      </c>
    </row>
    <row r="1702" spans="1:2" x14ac:dyDescent="0.3">
      <c r="A1702" t="s">
        <v>2091</v>
      </c>
      <c r="B1702">
        <v>152.5</v>
      </c>
    </row>
    <row r="1703" spans="1:2" x14ac:dyDescent="0.3">
      <c r="A1703" t="s">
        <v>1055</v>
      </c>
      <c r="B1703">
        <v>158</v>
      </c>
    </row>
    <row r="1704" spans="1:2" x14ac:dyDescent="0.3">
      <c r="A1704" t="s">
        <v>1056</v>
      </c>
      <c r="B1704">
        <v>141</v>
      </c>
    </row>
    <row r="1705" spans="1:2" x14ac:dyDescent="0.3">
      <c r="A1705" t="s">
        <v>2092</v>
      </c>
      <c r="B1705">
        <v>141</v>
      </c>
    </row>
    <row r="1706" spans="1:2" x14ac:dyDescent="0.3">
      <c r="A1706" t="s">
        <v>1057</v>
      </c>
      <c r="B1706">
        <v>147.5</v>
      </c>
    </row>
    <row r="1707" spans="1:2" x14ac:dyDescent="0.3">
      <c r="A1707" t="s">
        <v>2093</v>
      </c>
      <c r="B1707">
        <v>147.5</v>
      </c>
    </row>
    <row r="1708" spans="1:2" x14ac:dyDescent="0.3">
      <c r="A1708" t="s">
        <v>2094</v>
      </c>
      <c r="B1708">
        <v>219</v>
      </c>
    </row>
    <row r="1709" spans="1:2" x14ac:dyDescent="0.3">
      <c r="A1709" t="s">
        <v>1058</v>
      </c>
      <c r="B1709">
        <v>215.5</v>
      </c>
    </row>
    <row r="1710" spans="1:2" x14ac:dyDescent="0.3">
      <c r="A1710" t="s">
        <v>1059</v>
      </c>
      <c r="B1710">
        <v>234.5</v>
      </c>
    </row>
    <row r="1711" spans="1:2" x14ac:dyDescent="0.3">
      <c r="A1711" t="s">
        <v>2095</v>
      </c>
      <c r="B1711">
        <v>234.5</v>
      </c>
    </row>
    <row r="1712" spans="1:2" x14ac:dyDescent="0.3">
      <c r="A1712" t="s">
        <v>1060</v>
      </c>
      <c r="B1712">
        <v>147.5</v>
      </c>
    </row>
    <row r="1713" spans="1:2" x14ac:dyDescent="0.3">
      <c r="A1713" t="s">
        <v>1061</v>
      </c>
      <c r="B1713">
        <v>388</v>
      </c>
    </row>
    <row r="1714" spans="1:2" x14ac:dyDescent="0.3">
      <c r="A1714" t="s">
        <v>1062</v>
      </c>
      <c r="B1714">
        <v>388</v>
      </c>
    </row>
    <row r="1715" spans="1:2" x14ac:dyDescent="0.3">
      <c r="A1715" t="s">
        <v>1063</v>
      </c>
      <c r="B1715">
        <v>376.5</v>
      </c>
    </row>
    <row r="1716" spans="1:2" x14ac:dyDescent="0.3">
      <c r="A1716" t="s">
        <v>2096</v>
      </c>
      <c r="B1716">
        <v>399</v>
      </c>
    </row>
    <row r="1717" spans="1:2" x14ac:dyDescent="0.3">
      <c r="A1717" t="s">
        <v>2097</v>
      </c>
      <c r="B1717">
        <v>211.5</v>
      </c>
    </row>
    <row r="1718" spans="1:2" x14ac:dyDescent="0.3">
      <c r="A1718" t="s">
        <v>1064</v>
      </c>
      <c r="B1718">
        <v>211</v>
      </c>
    </row>
    <row r="1719" spans="1:2" x14ac:dyDescent="0.3">
      <c r="A1719" t="s">
        <v>1065</v>
      </c>
      <c r="B1719">
        <v>211.5</v>
      </c>
    </row>
    <row r="1720" spans="1:2" x14ac:dyDescent="0.3">
      <c r="A1720" t="s">
        <v>1066</v>
      </c>
      <c r="B1720">
        <v>212</v>
      </c>
    </row>
    <row r="1721" spans="1:2" x14ac:dyDescent="0.3">
      <c r="A1721" t="s">
        <v>1067</v>
      </c>
      <c r="B1721">
        <v>349.5</v>
      </c>
    </row>
    <row r="1722" spans="1:2" x14ac:dyDescent="0.3">
      <c r="A1722" t="s">
        <v>1068</v>
      </c>
      <c r="B1722">
        <v>349.5</v>
      </c>
    </row>
    <row r="1723" spans="1:2" x14ac:dyDescent="0.3">
      <c r="A1723" t="s">
        <v>1069</v>
      </c>
      <c r="B1723">
        <v>446.5</v>
      </c>
    </row>
    <row r="1724" spans="1:2" x14ac:dyDescent="0.3">
      <c r="A1724" t="s">
        <v>2098</v>
      </c>
      <c r="B1724">
        <v>946</v>
      </c>
    </row>
    <row r="1725" spans="1:2" x14ac:dyDescent="0.3">
      <c r="A1725" t="s">
        <v>2099</v>
      </c>
      <c r="B1725">
        <v>946</v>
      </c>
    </row>
    <row r="1726" spans="1:2" x14ac:dyDescent="0.3">
      <c r="A1726" t="s">
        <v>2100</v>
      </c>
      <c r="B1726">
        <v>2155</v>
      </c>
    </row>
    <row r="1727" spans="1:2" x14ac:dyDescent="0.3">
      <c r="A1727" t="s">
        <v>1070</v>
      </c>
      <c r="B1727">
        <v>2155</v>
      </c>
    </row>
    <row r="1728" spans="1:2" x14ac:dyDescent="0.3">
      <c r="A1728" t="s">
        <v>1071</v>
      </c>
      <c r="B1728">
        <v>867.5</v>
      </c>
    </row>
    <row r="1729" spans="1:2" x14ac:dyDescent="0.3">
      <c r="A1729" t="s">
        <v>1072</v>
      </c>
      <c r="B1729">
        <v>1165</v>
      </c>
    </row>
    <row r="1730" spans="1:2" x14ac:dyDescent="0.3">
      <c r="A1730" t="s">
        <v>1073</v>
      </c>
      <c r="B1730">
        <v>1064</v>
      </c>
    </row>
    <row r="1731" spans="1:2" x14ac:dyDescent="0.3">
      <c r="A1731" t="s">
        <v>1074</v>
      </c>
      <c r="B1731">
        <v>2120</v>
      </c>
    </row>
    <row r="1732" spans="1:2" x14ac:dyDescent="0.3">
      <c r="A1732" t="s">
        <v>1075</v>
      </c>
      <c r="B1732">
        <v>878</v>
      </c>
    </row>
    <row r="1733" spans="1:2" x14ac:dyDescent="0.3">
      <c r="A1733" t="s">
        <v>2101</v>
      </c>
      <c r="B1733">
        <v>941</v>
      </c>
    </row>
    <row r="1734" spans="1:2" x14ac:dyDescent="0.3">
      <c r="A1734" t="s">
        <v>2102</v>
      </c>
      <c r="B1734">
        <v>941</v>
      </c>
    </row>
    <row r="1735" spans="1:2" x14ac:dyDescent="0.3">
      <c r="A1735" t="s">
        <v>2103</v>
      </c>
      <c r="B1735">
        <v>18.074999999999999</v>
      </c>
    </row>
    <row r="1736" spans="1:2" x14ac:dyDescent="0.3">
      <c r="A1736" t="s">
        <v>2104</v>
      </c>
      <c r="B1736">
        <v>42.2</v>
      </c>
    </row>
    <row r="1737" spans="1:2" x14ac:dyDescent="0.3">
      <c r="A1737" t="s">
        <v>2105</v>
      </c>
      <c r="B1737">
        <v>195</v>
      </c>
    </row>
    <row r="1738" spans="1:2" x14ac:dyDescent="0.3">
      <c r="A1738" t="s">
        <v>2106</v>
      </c>
      <c r="B1738">
        <v>19.95</v>
      </c>
    </row>
    <row r="1739" spans="1:2" x14ac:dyDescent="0.3">
      <c r="A1739" t="s">
        <v>2107</v>
      </c>
      <c r="B1739">
        <v>18.027631578947361</v>
      </c>
    </row>
    <row r="1740" spans="1:2" x14ac:dyDescent="0.3">
      <c r="A1740" t="s">
        <v>2108</v>
      </c>
      <c r="B1740">
        <v>11.65</v>
      </c>
    </row>
    <row r="1741" spans="1:2" x14ac:dyDescent="0.3">
      <c r="A1741" t="s">
        <v>2109</v>
      </c>
      <c r="B1741">
        <v>11.65</v>
      </c>
    </row>
    <row r="1742" spans="1:2" x14ac:dyDescent="0.3">
      <c r="A1742" t="s">
        <v>2110</v>
      </c>
      <c r="B1742">
        <v>11.65</v>
      </c>
    </row>
    <row r="1743" spans="1:2" x14ac:dyDescent="0.3">
      <c r="A1743" t="s">
        <v>1077</v>
      </c>
      <c r="B1743">
        <v>2.605</v>
      </c>
    </row>
    <row r="1744" spans="1:2" x14ac:dyDescent="0.3">
      <c r="A1744" t="s">
        <v>2111</v>
      </c>
      <c r="B1744">
        <v>2.605</v>
      </c>
    </row>
    <row r="1745" spans="1:2" x14ac:dyDescent="0.3">
      <c r="A1745" t="s">
        <v>1078</v>
      </c>
      <c r="B1745">
        <v>3.7850000000000001</v>
      </c>
    </row>
    <row r="1746" spans="1:2" x14ac:dyDescent="0.3">
      <c r="A1746" t="s">
        <v>2112</v>
      </c>
      <c r="B1746">
        <v>3.7850000000000001</v>
      </c>
    </row>
    <row r="1747" spans="1:2" x14ac:dyDescent="0.3">
      <c r="A1747" t="s">
        <v>1079</v>
      </c>
      <c r="B1747">
        <v>3.7850000000000001</v>
      </c>
    </row>
    <row r="1748" spans="1:2" x14ac:dyDescent="0.3">
      <c r="A1748" t="s">
        <v>1080</v>
      </c>
      <c r="B1748">
        <v>3.7850000000000001</v>
      </c>
    </row>
    <row r="1749" spans="1:2" x14ac:dyDescent="0.3">
      <c r="A1749" t="s">
        <v>2113</v>
      </c>
      <c r="B1749">
        <v>60.6</v>
      </c>
    </row>
    <row r="1750" spans="1:2" x14ac:dyDescent="0.3">
      <c r="A1750" t="s">
        <v>2114</v>
      </c>
      <c r="B1750">
        <v>57.350000000000009</v>
      </c>
    </row>
    <row r="1751" spans="1:2" x14ac:dyDescent="0.3">
      <c r="A1751" t="s">
        <v>2115</v>
      </c>
      <c r="B1751">
        <v>107.15</v>
      </c>
    </row>
    <row r="1752" spans="1:2" x14ac:dyDescent="0.3">
      <c r="A1752" t="s">
        <v>2116</v>
      </c>
      <c r="B1752">
        <v>157.5</v>
      </c>
    </row>
    <row r="1753" spans="1:2" x14ac:dyDescent="0.3">
      <c r="A1753" t="s">
        <v>2117</v>
      </c>
      <c r="B1753">
        <v>47.929999999999993</v>
      </c>
    </row>
    <row r="1754" spans="1:2" x14ac:dyDescent="0.3">
      <c r="A1754" t="s">
        <v>1083</v>
      </c>
      <c r="B1754">
        <v>61.2</v>
      </c>
    </row>
    <row r="1755" spans="1:2" x14ac:dyDescent="0.3">
      <c r="A1755" t="s">
        <v>2118</v>
      </c>
      <c r="B1755">
        <v>66.525000000000006</v>
      </c>
    </row>
    <row r="1756" spans="1:2" x14ac:dyDescent="0.3">
      <c r="A1756" t="s">
        <v>2119</v>
      </c>
      <c r="B1756">
        <v>68.01111111111112</v>
      </c>
    </row>
    <row r="1757" spans="1:2" x14ac:dyDescent="0.3">
      <c r="A1757" t="s">
        <v>2120</v>
      </c>
      <c r="B1757">
        <v>26.11904761904762</v>
      </c>
    </row>
    <row r="1758" spans="1:2" x14ac:dyDescent="0.3">
      <c r="A1758" t="s">
        <v>2121</v>
      </c>
      <c r="B1758">
        <v>24.8</v>
      </c>
    </row>
    <row r="1759" spans="1:2" x14ac:dyDescent="0.3">
      <c r="A1759" t="s">
        <v>2122</v>
      </c>
      <c r="B1759">
        <v>27.8</v>
      </c>
    </row>
    <row r="1760" spans="1:2" x14ac:dyDescent="0.3">
      <c r="A1760" t="s">
        <v>2123</v>
      </c>
      <c r="B1760">
        <v>46.85</v>
      </c>
    </row>
    <row r="1761" spans="1:2" x14ac:dyDescent="0.3">
      <c r="A1761" t="s">
        <v>2124</v>
      </c>
      <c r="B1761">
        <v>46.85</v>
      </c>
    </row>
    <row r="1762" spans="1:2" x14ac:dyDescent="0.3">
      <c r="A1762" t="s">
        <v>1084</v>
      </c>
      <c r="B1762">
        <v>46.85</v>
      </c>
    </row>
    <row r="1763" spans="1:2" x14ac:dyDescent="0.3">
      <c r="A1763" t="s">
        <v>2125</v>
      </c>
      <c r="B1763">
        <v>37.200000000000003</v>
      </c>
    </row>
    <row r="1764" spans="1:2" x14ac:dyDescent="0.3">
      <c r="A1764" t="s">
        <v>2126</v>
      </c>
      <c r="B1764">
        <v>67.787499999999994</v>
      </c>
    </row>
    <row r="1765" spans="1:2" x14ac:dyDescent="0.3">
      <c r="A1765" t="s">
        <v>2127</v>
      </c>
      <c r="B1765">
        <v>44.785294117647062</v>
      </c>
    </row>
    <row r="1766" spans="1:2" x14ac:dyDescent="0.3">
      <c r="A1766" t="s">
        <v>2128</v>
      </c>
      <c r="B1766">
        <v>29.6675</v>
      </c>
    </row>
    <row r="1767" spans="1:2" x14ac:dyDescent="0.3">
      <c r="A1767" t="s">
        <v>2129</v>
      </c>
      <c r="B1767">
        <v>46.75</v>
      </c>
    </row>
    <row r="1768" spans="1:2" x14ac:dyDescent="0.3">
      <c r="A1768" t="s">
        <v>1085</v>
      </c>
      <c r="B1768">
        <v>46.599999999999987</v>
      </c>
    </row>
    <row r="1769" spans="1:2" x14ac:dyDescent="0.3">
      <c r="A1769" t="s">
        <v>2130</v>
      </c>
      <c r="B1769">
        <v>40.25</v>
      </c>
    </row>
    <row r="1770" spans="1:2" x14ac:dyDescent="0.3">
      <c r="A1770" t="s">
        <v>2131</v>
      </c>
      <c r="B1770">
        <v>208.8</v>
      </c>
    </row>
    <row r="1771" spans="1:2" x14ac:dyDescent="0.3">
      <c r="A1771" t="s">
        <v>2132</v>
      </c>
      <c r="B1771">
        <v>50.58</v>
      </c>
    </row>
    <row r="1772" spans="1:2" x14ac:dyDescent="0.3">
      <c r="A1772" t="s">
        <v>2133</v>
      </c>
      <c r="B1772">
        <v>16.7</v>
      </c>
    </row>
    <row r="1773" spans="1:2" x14ac:dyDescent="0.3">
      <c r="A1773" t="s">
        <v>2134</v>
      </c>
      <c r="B1773">
        <v>1315</v>
      </c>
    </row>
    <row r="1774" spans="1:2" x14ac:dyDescent="0.3">
      <c r="A1774" t="s">
        <v>2135</v>
      </c>
      <c r="B1774">
        <v>1187.5</v>
      </c>
    </row>
    <row r="1775" spans="1:2" x14ac:dyDescent="0.3">
      <c r="A1775" t="s">
        <v>2136</v>
      </c>
      <c r="B1775">
        <v>26.161764705882351</v>
      </c>
    </row>
    <row r="1776" spans="1:2" x14ac:dyDescent="0.3">
      <c r="A1776" t="s">
        <v>2137</v>
      </c>
      <c r="B1776">
        <v>38.784999999999997</v>
      </c>
    </row>
    <row r="1777" spans="1:2" x14ac:dyDescent="0.3">
      <c r="A1777" t="s">
        <v>2138</v>
      </c>
      <c r="B1777">
        <v>56.424999999999997</v>
      </c>
    </row>
    <row r="1778" spans="1:2" x14ac:dyDescent="0.3">
      <c r="A1778" t="s">
        <v>2139</v>
      </c>
      <c r="B1778">
        <v>30.05</v>
      </c>
    </row>
    <row r="1779" spans="1:2" x14ac:dyDescent="0.3">
      <c r="A1779" t="s">
        <v>2140</v>
      </c>
      <c r="B1779">
        <v>25.475000000000001</v>
      </c>
    </row>
    <row r="1780" spans="1:2" x14ac:dyDescent="0.3">
      <c r="A1780" t="s">
        <v>2141</v>
      </c>
      <c r="B1780">
        <v>32</v>
      </c>
    </row>
    <row r="1781" spans="1:2" x14ac:dyDescent="0.3">
      <c r="A1781" t="s">
        <v>2142</v>
      </c>
      <c r="B1781">
        <v>30.25</v>
      </c>
    </row>
    <row r="1782" spans="1:2" x14ac:dyDescent="0.3">
      <c r="A1782" t="s">
        <v>2144</v>
      </c>
      <c r="B1782">
        <v>34.918750000000003</v>
      </c>
    </row>
    <row r="1783" spans="1:2" x14ac:dyDescent="0.3">
      <c r="A1783" t="s">
        <v>2145</v>
      </c>
      <c r="B1783">
        <v>34.6</v>
      </c>
    </row>
    <row r="1784" spans="1:2" x14ac:dyDescent="0.3">
      <c r="A1784" t="s">
        <v>2146</v>
      </c>
      <c r="B1784">
        <v>462.5</v>
      </c>
    </row>
    <row r="1785" spans="1:2" x14ac:dyDescent="0.3">
      <c r="A1785" t="s">
        <v>2147</v>
      </c>
      <c r="B1785">
        <v>32.799999999999997</v>
      </c>
    </row>
    <row r="1786" spans="1:2" x14ac:dyDescent="0.3">
      <c r="A1786" t="s">
        <v>2576</v>
      </c>
      <c r="B1786">
        <v>13.35</v>
      </c>
    </row>
    <row r="1787" spans="1:2" x14ac:dyDescent="0.3">
      <c r="A1787" t="s">
        <v>1086</v>
      </c>
      <c r="B1787">
        <v>55.150000000000013</v>
      </c>
    </row>
    <row r="1788" spans="1:2" x14ac:dyDescent="0.3">
      <c r="A1788" t="s">
        <v>2148</v>
      </c>
      <c r="B1788">
        <v>61.7</v>
      </c>
    </row>
    <row r="1789" spans="1:2" x14ac:dyDescent="0.3">
      <c r="A1789" t="s">
        <v>2149</v>
      </c>
      <c r="B1789">
        <v>68.650000000000006</v>
      </c>
    </row>
    <row r="1790" spans="1:2" x14ac:dyDescent="0.3">
      <c r="A1790" t="s">
        <v>2150</v>
      </c>
      <c r="B1790">
        <v>10.718</v>
      </c>
    </row>
    <row r="1791" spans="1:2" x14ac:dyDescent="0.3">
      <c r="A1791" t="s">
        <v>2151</v>
      </c>
      <c r="B1791">
        <v>20.149999999999999</v>
      </c>
    </row>
    <row r="1792" spans="1:2" x14ac:dyDescent="0.3">
      <c r="A1792" t="s">
        <v>2152</v>
      </c>
      <c r="B1792">
        <v>11.34</v>
      </c>
    </row>
    <row r="1793" spans="1:2" x14ac:dyDescent="0.3">
      <c r="A1793" t="s">
        <v>2153</v>
      </c>
      <c r="B1793">
        <v>19.05</v>
      </c>
    </row>
    <row r="1794" spans="1:2" x14ac:dyDescent="0.3">
      <c r="A1794" t="s">
        <v>2154</v>
      </c>
      <c r="B1794">
        <v>7.6400000000000006</v>
      </c>
    </row>
    <row r="1795" spans="1:2" x14ac:dyDescent="0.3">
      <c r="A1795" t="s">
        <v>2155</v>
      </c>
      <c r="B1795">
        <v>9.32</v>
      </c>
    </row>
    <row r="1796" spans="1:2" x14ac:dyDescent="0.3">
      <c r="A1796" t="s">
        <v>2156</v>
      </c>
      <c r="B1796">
        <v>12.25</v>
      </c>
    </row>
    <row r="1797" spans="1:2" x14ac:dyDescent="0.3">
      <c r="A1797" t="s">
        <v>2157</v>
      </c>
      <c r="B1797">
        <v>162</v>
      </c>
    </row>
    <row r="1798" spans="1:2" x14ac:dyDescent="0.3">
      <c r="A1798" t="s">
        <v>2158</v>
      </c>
      <c r="B1798">
        <v>443.21428571428572</v>
      </c>
    </row>
    <row r="1799" spans="1:2" x14ac:dyDescent="0.3">
      <c r="A1799" t="s">
        <v>2159</v>
      </c>
      <c r="B1799">
        <v>541.41666666666663</v>
      </c>
    </row>
    <row r="1800" spans="1:2" x14ac:dyDescent="0.3">
      <c r="A1800" t="s">
        <v>1087</v>
      </c>
      <c r="B1800">
        <v>780.5</v>
      </c>
    </row>
    <row r="1801" spans="1:2" x14ac:dyDescent="0.3">
      <c r="A1801" t="s">
        <v>2160</v>
      </c>
      <c r="B1801">
        <v>780.5</v>
      </c>
    </row>
    <row r="1802" spans="1:2" x14ac:dyDescent="0.3">
      <c r="A1802" t="s">
        <v>2161</v>
      </c>
      <c r="B1802">
        <v>780.5</v>
      </c>
    </row>
    <row r="1803" spans="1:2" x14ac:dyDescent="0.3">
      <c r="A1803" t="s">
        <v>2162</v>
      </c>
      <c r="B1803">
        <v>95.856250000000003</v>
      </c>
    </row>
    <row r="1804" spans="1:2" x14ac:dyDescent="0.3">
      <c r="A1804" t="s">
        <v>2163</v>
      </c>
      <c r="B1804">
        <v>61.571428571428569</v>
      </c>
    </row>
    <row r="1805" spans="1:2" x14ac:dyDescent="0.3">
      <c r="A1805" t="s">
        <v>2164</v>
      </c>
      <c r="B1805">
        <v>560.83333333333337</v>
      </c>
    </row>
    <row r="1806" spans="1:2" x14ac:dyDescent="0.3">
      <c r="A1806" t="s">
        <v>2165</v>
      </c>
      <c r="B1806">
        <v>531.16666666666663</v>
      </c>
    </row>
    <row r="1807" spans="1:2" x14ac:dyDescent="0.3">
      <c r="A1807" t="s">
        <v>2166</v>
      </c>
      <c r="B1807">
        <v>27.75</v>
      </c>
    </row>
    <row r="1808" spans="1:2" x14ac:dyDescent="0.3">
      <c r="A1808" t="s">
        <v>2167</v>
      </c>
      <c r="B1808">
        <v>316.5</v>
      </c>
    </row>
    <row r="1809" spans="1:2" x14ac:dyDescent="0.3">
      <c r="A1809" t="s">
        <v>2168</v>
      </c>
      <c r="B1809">
        <v>148.83333333333329</v>
      </c>
    </row>
    <row r="1810" spans="1:2" x14ac:dyDescent="0.3">
      <c r="A1810" t="s">
        <v>2169</v>
      </c>
      <c r="B1810">
        <v>19.2255</v>
      </c>
    </row>
    <row r="1811" spans="1:2" x14ac:dyDescent="0.3">
      <c r="A1811" t="s">
        <v>2170</v>
      </c>
      <c r="B1811">
        <v>17.8</v>
      </c>
    </row>
    <row r="1812" spans="1:2" x14ac:dyDescent="0.3">
      <c r="A1812" t="s">
        <v>2584</v>
      </c>
      <c r="B1812">
        <v>13.35</v>
      </c>
    </row>
    <row r="1813" spans="1:2" x14ac:dyDescent="0.3">
      <c r="A1813" t="s">
        <v>2577</v>
      </c>
      <c r="B1813">
        <v>13.35</v>
      </c>
    </row>
    <row r="1814" spans="1:2" x14ac:dyDescent="0.3">
      <c r="A1814" t="s">
        <v>2171</v>
      </c>
      <c r="B1814">
        <v>20.068750000000001</v>
      </c>
    </row>
    <row r="1815" spans="1:2" x14ac:dyDescent="0.3">
      <c r="A1815" t="s">
        <v>2172</v>
      </c>
      <c r="B1815">
        <v>190.5</v>
      </c>
    </row>
    <row r="1816" spans="1:2" x14ac:dyDescent="0.3">
      <c r="A1816" t="s">
        <v>2173</v>
      </c>
      <c r="B1816">
        <v>243</v>
      </c>
    </row>
    <row r="1817" spans="1:2" x14ac:dyDescent="0.3">
      <c r="A1817" t="s">
        <v>2174</v>
      </c>
      <c r="B1817">
        <v>30.7</v>
      </c>
    </row>
    <row r="1818" spans="1:2" x14ac:dyDescent="0.3">
      <c r="A1818" t="s">
        <v>2175</v>
      </c>
      <c r="B1818">
        <v>140.98750000000001</v>
      </c>
    </row>
    <row r="1819" spans="1:2" x14ac:dyDescent="0.3">
      <c r="A1819" t="s">
        <v>2176</v>
      </c>
      <c r="B1819">
        <v>25.582142857142859</v>
      </c>
    </row>
    <row r="1820" spans="1:2" x14ac:dyDescent="0.3">
      <c r="A1820" t="s">
        <v>2177</v>
      </c>
      <c r="B1820">
        <v>34.299999999999997</v>
      </c>
    </row>
    <row r="1821" spans="1:2" x14ac:dyDescent="0.3">
      <c r="A1821" t="s">
        <v>1088</v>
      </c>
      <c r="B1821">
        <v>22.55</v>
      </c>
    </row>
    <row r="1822" spans="1:2" x14ac:dyDescent="0.3">
      <c r="A1822" t="s">
        <v>2178</v>
      </c>
      <c r="B1822">
        <v>11150</v>
      </c>
    </row>
    <row r="1823" spans="1:2" x14ac:dyDescent="0.3">
      <c r="A1823" t="s">
        <v>2179</v>
      </c>
      <c r="B1823">
        <v>18.3125</v>
      </c>
    </row>
    <row r="1824" spans="1:2" x14ac:dyDescent="0.3">
      <c r="A1824" t="s">
        <v>2180</v>
      </c>
      <c r="B1824">
        <v>26.2</v>
      </c>
    </row>
    <row r="1825" spans="1:2" x14ac:dyDescent="0.3">
      <c r="A1825" t="s">
        <v>2181</v>
      </c>
      <c r="B1825">
        <v>86.916666666666671</v>
      </c>
    </row>
    <row r="1826" spans="1:2" x14ac:dyDescent="0.3">
      <c r="A1826" t="s">
        <v>2182</v>
      </c>
      <c r="B1826">
        <v>24.35</v>
      </c>
    </row>
    <row r="1827" spans="1:2" x14ac:dyDescent="0.3">
      <c r="A1827" t="s">
        <v>2183</v>
      </c>
      <c r="B1827">
        <v>26.0825</v>
      </c>
    </row>
    <row r="1828" spans="1:2" x14ac:dyDescent="0.3">
      <c r="A1828" t="s">
        <v>2184</v>
      </c>
      <c r="B1828">
        <v>14.086562499999999</v>
      </c>
    </row>
    <row r="1829" spans="1:2" x14ac:dyDescent="0.3">
      <c r="A1829" t="s">
        <v>2185</v>
      </c>
      <c r="B1829">
        <v>13.25</v>
      </c>
    </row>
    <row r="1830" spans="1:2" x14ac:dyDescent="0.3">
      <c r="A1830" t="s">
        <v>2186</v>
      </c>
      <c r="B1830">
        <v>22.85</v>
      </c>
    </row>
    <row r="1831" spans="1:2" x14ac:dyDescent="0.3">
      <c r="A1831" t="s">
        <v>2187</v>
      </c>
      <c r="B1831">
        <v>56.32058823529411</v>
      </c>
    </row>
    <row r="1832" spans="1:2" x14ac:dyDescent="0.3">
      <c r="A1832" t="s">
        <v>2188</v>
      </c>
      <c r="B1832">
        <v>29.1</v>
      </c>
    </row>
    <row r="1833" spans="1:2" x14ac:dyDescent="0.3">
      <c r="A1833" t="s">
        <v>2189</v>
      </c>
      <c r="B1833">
        <v>23.7</v>
      </c>
    </row>
    <row r="1834" spans="1:2" x14ac:dyDescent="0.3">
      <c r="A1834" t="s">
        <v>2190</v>
      </c>
      <c r="B1834">
        <v>40.544444444444437</v>
      </c>
    </row>
    <row r="1835" spans="1:2" x14ac:dyDescent="0.3">
      <c r="A1835" t="s">
        <v>2191</v>
      </c>
      <c r="B1835">
        <v>50.281578947368423</v>
      </c>
    </row>
    <row r="1836" spans="1:2" x14ac:dyDescent="0.3">
      <c r="A1836" t="s">
        <v>2192</v>
      </c>
      <c r="B1836">
        <v>375.5</v>
      </c>
    </row>
    <row r="1837" spans="1:2" x14ac:dyDescent="0.3">
      <c r="A1837" t="s">
        <v>2193</v>
      </c>
      <c r="B1837">
        <v>16.491666666666671</v>
      </c>
    </row>
    <row r="1838" spans="1:2" x14ac:dyDescent="0.3">
      <c r="A1838" t="s">
        <v>2194</v>
      </c>
      <c r="B1838">
        <v>20.25</v>
      </c>
    </row>
    <row r="1839" spans="1:2" x14ac:dyDescent="0.3">
      <c r="A1839" t="s">
        <v>2195</v>
      </c>
      <c r="B1839">
        <v>80.216666666666654</v>
      </c>
    </row>
    <row r="1840" spans="1:2" x14ac:dyDescent="0.3">
      <c r="A1840" t="s">
        <v>2196</v>
      </c>
      <c r="B1840">
        <v>104.81666666666671</v>
      </c>
    </row>
    <row r="1841" spans="1:2" x14ac:dyDescent="0.3">
      <c r="A1841" t="s">
        <v>2197</v>
      </c>
      <c r="B1841">
        <v>36.229999999999997</v>
      </c>
    </row>
    <row r="1842" spans="1:2" x14ac:dyDescent="0.3">
      <c r="A1842" t="s">
        <v>1089</v>
      </c>
      <c r="B1842">
        <v>17.5</v>
      </c>
    </row>
    <row r="1843" spans="1:2" x14ac:dyDescent="0.3">
      <c r="A1843" t="s">
        <v>2578</v>
      </c>
      <c r="B1843">
        <v>13.35</v>
      </c>
    </row>
    <row r="1844" spans="1:2" x14ac:dyDescent="0.3">
      <c r="A1844" t="s">
        <v>2198</v>
      </c>
      <c r="B1844">
        <v>14.025</v>
      </c>
    </row>
    <row r="1845" spans="1:2" x14ac:dyDescent="0.3">
      <c r="A1845" t="s">
        <v>2199</v>
      </c>
      <c r="B1845">
        <v>111.5</v>
      </c>
    </row>
    <row r="1846" spans="1:2" x14ac:dyDescent="0.3">
      <c r="A1846" t="s">
        <v>2200</v>
      </c>
      <c r="B1846">
        <v>35.950000000000003</v>
      </c>
    </row>
    <row r="1847" spans="1:2" x14ac:dyDescent="0.3">
      <c r="A1847" t="s">
        <v>2201</v>
      </c>
      <c r="B1847">
        <v>17.899999999999999</v>
      </c>
    </row>
    <row r="1848" spans="1:2" x14ac:dyDescent="0.3">
      <c r="A1848" t="s">
        <v>2202</v>
      </c>
      <c r="B1848">
        <v>19.350000000000001</v>
      </c>
    </row>
    <row r="1849" spans="1:2" x14ac:dyDescent="0.3">
      <c r="A1849" t="s">
        <v>2203</v>
      </c>
      <c r="B1849">
        <v>24.716666666666669</v>
      </c>
    </row>
    <row r="1850" spans="1:2" x14ac:dyDescent="0.3">
      <c r="A1850" t="s">
        <v>2204</v>
      </c>
      <c r="B1850">
        <v>127</v>
      </c>
    </row>
    <row r="1851" spans="1:2" x14ac:dyDescent="0.3">
      <c r="A1851" t="s">
        <v>1090</v>
      </c>
      <c r="B1851">
        <v>446000</v>
      </c>
    </row>
    <row r="1852" spans="1:2" x14ac:dyDescent="0.3">
      <c r="A1852" t="s">
        <v>2205</v>
      </c>
      <c r="B1852">
        <v>446000</v>
      </c>
    </row>
    <row r="1853" spans="1:2" x14ac:dyDescent="0.3">
      <c r="A1853" t="s">
        <v>2206</v>
      </c>
      <c r="B1853">
        <v>447500</v>
      </c>
    </row>
    <row r="1854" spans="1:2" x14ac:dyDescent="0.3">
      <c r="A1854" t="s">
        <v>2207</v>
      </c>
      <c r="B1854">
        <v>447500</v>
      </c>
    </row>
    <row r="1855" spans="1:2" x14ac:dyDescent="0.3">
      <c r="A1855" t="s">
        <v>2208</v>
      </c>
      <c r="B1855">
        <v>211000</v>
      </c>
    </row>
    <row r="1856" spans="1:2" x14ac:dyDescent="0.3">
      <c r="A1856" t="s">
        <v>2209</v>
      </c>
      <c r="B1856">
        <v>210500</v>
      </c>
    </row>
    <row r="1857" spans="1:2" x14ac:dyDescent="0.3">
      <c r="A1857" t="s">
        <v>2210</v>
      </c>
      <c r="B1857">
        <v>211000</v>
      </c>
    </row>
    <row r="1858" spans="1:2" x14ac:dyDescent="0.3">
      <c r="A1858" t="s">
        <v>2211</v>
      </c>
      <c r="B1858">
        <v>210500</v>
      </c>
    </row>
    <row r="1859" spans="1:2" x14ac:dyDescent="0.3">
      <c r="A1859" t="s">
        <v>2212</v>
      </c>
      <c r="B1859">
        <v>229500</v>
      </c>
    </row>
    <row r="1860" spans="1:2" x14ac:dyDescent="0.3">
      <c r="A1860" t="s">
        <v>2213</v>
      </c>
      <c r="B1860">
        <v>229500</v>
      </c>
    </row>
    <row r="1861" spans="1:2" x14ac:dyDescent="0.3">
      <c r="A1861" t="s">
        <v>2214</v>
      </c>
      <c r="B1861">
        <v>219500</v>
      </c>
    </row>
    <row r="1862" spans="1:2" x14ac:dyDescent="0.3">
      <c r="A1862" t="s">
        <v>2215</v>
      </c>
      <c r="B1862">
        <v>280000</v>
      </c>
    </row>
    <row r="1863" spans="1:2" x14ac:dyDescent="0.3">
      <c r="A1863" t="s">
        <v>2216</v>
      </c>
      <c r="B1863">
        <v>280000</v>
      </c>
    </row>
    <row r="1864" spans="1:2" x14ac:dyDescent="0.3">
      <c r="A1864" t="s">
        <v>2217</v>
      </c>
      <c r="B1864">
        <v>453500</v>
      </c>
    </row>
    <row r="1865" spans="1:2" x14ac:dyDescent="0.3">
      <c r="A1865" t="s">
        <v>2218</v>
      </c>
      <c r="B1865">
        <v>453500</v>
      </c>
    </row>
    <row r="1866" spans="1:2" x14ac:dyDescent="0.3">
      <c r="A1866" t="s">
        <v>2219</v>
      </c>
      <c r="B1866">
        <v>283000</v>
      </c>
    </row>
    <row r="1867" spans="1:2" x14ac:dyDescent="0.3">
      <c r="A1867" t="s">
        <v>2220</v>
      </c>
      <c r="B1867">
        <v>283000</v>
      </c>
    </row>
    <row r="1868" spans="1:2" x14ac:dyDescent="0.3">
      <c r="A1868" t="s">
        <v>2221</v>
      </c>
      <c r="B1868">
        <v>6.1220000000000008</v>
      </c>
    </row>
    <row r="1869" spans="1:2" x14ac:dyDescent="0.3">
      <c r="A1869" t="s">
        <v>2222</v>
      </c>
      <c r="B1869">
        <v>7.6349999999999998</v>
      </c>
    </row>
    <row r="1870" spans="1:2" x14ac:dyDescent="0.3">
      <c r="A1870" t="s">
        <v>2757</v>
      </c>
      <c r="B1870">
        <v>7.8049999999999997</v>
      </c>
    </row>
    <row r="1871" spans="1:2" x14ac:dyDescent="0.3">
      <c r="A1871" t="s">
        <v>2223</v>
      </c>
      <c r="B1871">
        <v>11.65</v>
      </c>
    </row>
    <row r="1872" spans="1:2" x14ac:dyDescent="0.3">
      <c r="A1872" t="s">
        <v>2224</v>
      </c>
      <c r="B1872">
        <v>408.5</v>
      </c>
    </row>
    <row r="1873" spans="1:2" x14ac:dyDescent="0.3">
      <c r="A1873" t="s">
        <v>2225</v>
      </c>
      <c r="B1873">
        <v>11.65</v>
      </c>
    </row>
    <row r="1874" spans="1:2" x14ac:dyDescent="0.3">
      <c r="A1874" t="s">
        <v>2226</v>
      </c>
      <c r="B1874">
        <v>3.7850000000000001</v>
      </c>
    </row>
    <row r="1875" spans="1:2" x14ac:dyDescent="0.3">
      <c r="A1875" t="s">
        <v>1091</v>
      </c>
      <c r="B1875">
        <v>10.315</v>
      </c>
    </row>
    <row r="1876" spans="1:2" x14ac:dyDescent="0.3">
      <c r="A1876" t="s">
        <v>2227</v>
      </c>
      <c r="B1876">
        <v>60.6</v>
      </c>
    </row>
    <row r="1877" spans="1:2" x14ac:dyDescent="0.3">
      <c r="A1877" t="s">
        <v>2228</v>
      </c>
      <c r="B1877">
        <v>72</v>
      </c>
    </row>
    <row r="1878" spans="1:2" x14ac:dyDescent="0.3">
      <c r="A1878" t="s">
        <v>2229</v>
      </c>
      <c r="B1878">
        <v>50.400000000000013</v>
      </c>
    </row>
    <row r="1879" spans="1:2" x14ac:dyDescent="0.3">
      <c r="A1879" t="s">
        <v>2230</v>
      </c>
      <c r="B1879">
        <v>60.6</v>
      </c>
    </row>
    <row r="1880" spans="1:2" x14ac:dyDescent="0.3">
      <c r="A1880" t="s">
        <v>2231</v>
      </c>
      <c r="B1880">
        <v>1852.5</v>
      </c>
    </row>
    <row r="1881" spans="1:2" x14ac:dyDescent="0.3">
      <c r="A1881" t="s">
        <v>2232</v>
      </c>
      <c r="B1881">
        <v>60.6</v>
      </c>
    </row>
    <row r="1882" spans="1:2" x14ac:dyDescent="0.3">
      <c r="A1882" t="s">
        <v>2233</v>
      </c>
      <c r="B1882">
        <v>11.65</v>
      </c>
    </row>
    <row r="1883" spans="1:2" x14ac:dyDescent="0.3">
      <c r="A1883" t="s">
        <v>2234</v>
      </c>
      <c r="B1883">
        <v>11.65</v>
      </c>
    </row>
    <row r="1884" spans="1:2" x14ac:dyDescent="0.3">
      <c r="A1884" t="s">
        <v>2235</v>
      </c>
      <c r="B1884">
        <v>48.95</v>
      </c>
    </row>
    <row r="1885" spans="1:2" x14ac:dyDescent="0.3">
      <c r="A1885" t="s">
        <v>1092</v>
      </c>
      <c r="B1885">
        <v>190</v>
      </c>
    </row>
    <row r="1886" spans="1:2" x14ac:dyDescent="0.3">
      <c r="A1886" t="s">
        <v>1093</v>
      </c>
      <c r="B1886">
        <v>190</v>
      </c>
    </row>
    <row r="1887" spans="1:2" x14ac:dyDescent="0.3">
      <c r="A1887" t="s">
        <v>2236</v>
      </c>
      <c r="B1887">
        <v>11.65</v>
      </c>
    </row>
    <row r="1888" spans="1:2" x14ac:dyDescent="0.3">
      <c r="A1888" t="s">
        <v>2237</v>
      </c>
      <c r="B1888">
        <v>7.6762500000000014</v>
      </c>
    </row>
    <row r="1889" spans="1:2" x14ac:dyDescent="0.3">
      <c r="A1889" t="s">
        <v>2238</v>
      </c>
      <c r="B1889">
        <v>11.65</v>
      </c>
    </row>
    <row r="1890" spans="1:2" x14ac:dyDescent="0.3">
      <c r="A1890" t="s">
        <v>2239</v>
      </c>
      <c r="B1890">
        <v>12.25</v>
      </c>
    </row>
    <row r="1891" spans="1:2" x14ac:dyDescent="0.3">
      <c r="A1891" t="s">
        <v>2240</v>
      </c>
      <c r="B1891">
        <v>217000</v>
      </c>
    </row>
    <row r="1892" spans="1:2" x14ac:dyDescent="0.3">
      <c r="A1892" t="s">
        <v>1094</v>
      </c>
      <c r="B1892">
        <v>217000</v>
      </c>
    </row>
    <row r="1893" spans="1:2" x14ac:dyDescent="0.3">
      <c r="A1893" t="s">
        <v>2241</v>
      </c>
      <c r="B1893">
        <v>342500</v>
      </c>
    </row>
    <row r="1894" spans="1:2" x14ac:dyDescent="0.3">
      <c r="A1894" t="s">
        <v>1095</v>
      </c>
      <c r="B1894">
        <v>175000</v>
      </c>
    </row>
    <row r="1895" spans="1:2" x14ac:dyDescent="0.3">
      <c r="A1895" t="s">
        <v>1096</v>
      </c>
      <c r="B1895">
        <v>315500</v>
      </c>
    </row>
    <row r="1896" spans="1:2" x14ac:dyDescent="0.3">
      <c r="A1896" t="s">
        <v>1097</v>
      </c>
      <c r="B1896">
        <v>359000</v>
      </c>
    </row>
    <row r="1897" spans="1:2" x14ac:dyDescent="0.3">
      <c r="A1897" t="s">
        <v>1098</v>
      </c>
      <c r="B1897">
        <v>402000</v>
      </c>
    </row>
    <row r="1898" spans="1:2" x14ac:dyDescent="0.3">
      <c r="A1898" t="s">
        <v>1099</v>
      </c>
      <c r="B1898">
        <v>446500</v>
      </c>
    </row>
    <row r="1899" spans="1:2" x14ac:dyDescent="0.3">
      <c r="A1899" t="s">
        <v>1100</v>
      </c>
      <c r="B1899">
        <v>490000</v>
      </c>
    </row>
    <row r="1900" spans="1:2" x14ac:dyDescent="0.3">
      <c r="A1900" t="s">
        <v>1101</v>
      </c>
      <c r="B1900">
        <v>272000</v>
      </c>
    </row>
    <row r="1901" spans="1:2" x14ac:dyDescent="0.3">
      <c r="A1901" t="s">
        <v>1102</v>
      </c>
      <c r="B1901">
        <v>315500</v>
      </c>
    </row>
    <row r="1902" spans="1:2" x14ac:dyDescent="0.3">
      <c r="A1902" t="s">
        <v>1103</v>
      </c>
      <c r="B1902">
        <v>359000</v>
      </c>
    </row>
    <row r="1903" spans="1:2" x14ac:dyDescent="0.3">
      <c r="A1903" t="s">
        <v>1104</v>
      </c>
      <c r="B1903">
        <v>402000</v>
      </c>
    </row>
    <row r="1904" spans="1:2" x14ac:dyDescent="0.3">
      <c r="A1904" t="s">
        <v>1105</v>
      </c>
      <c r="B1904">
        <v>446500</v>
      </c>
    </row>
    <row r="1905" spans="1:2" x14ac:dyDescent="0.3">
      <c r="A1905" t="s">
        <v>1106</v>
      </c>
      <c r="B1905">
        <v>490000</v>
      </c>
    </row>
    <row r="1906" spans="1:2" x14ac:dyDescent="0.3">
      <c r="A1906" t="s">
        <v>2242</v>
      </c>
      <c r="B1906">
        <v>272000</v>
      </c>
    </row>
    <row r="1907" spans="1:2" x14ac:dyDescent="0.3">
      <c r="A1907" t="s">
        <v>2758</v>
      </c>
      <c r="B1907">
        <v>205000</v>
      </c>
    </row>
    <row r="1908" spans="1:2" x14ac:dyDescent="0.3">
      <c r="A1908" t="s">
        <v>2243</v>
      </c>
      <c r="B1908">
        <v>511500</v>
      </c>
    </row>
    <row r="1909" spans="1:2" x14ac:dyDescent="0.3">
      <c r="A1909" t="s">
        <v>2244</v>
      </c>
      <c r="B1909">
        <v>794500</v>
      </c>
    </row>
    <row r="1910" spans="1:2" x14ac:dyDescent="0.3">
      <c r="A1910" t="s">
        <v>2245</v>
      </c>
      <c r="B1910">
        <v>327500</v>
      </c>
    </row>
    <row r="1911" spans="1:2" x14ac:dyDescent="0.3">
      <c r="A1911" t="s">
        <v>2246</v>
      </c>
      <c r="B1911">
        <v>1081000</v>
      </c>
    </row>
    <row r="1912" spans="1:2" x14ac:dyDescent="0.3">
      <c r="A1912" t="s">
        <v>2247</v>
      </c>
      <c r="B1912">
        <v>1364500</v>
      </c>
    </row>
    <row r="1913" spans="1:2" x14ac:dyDescent="0.3">
      <c r="A1913" t="s">
        <v>2248</v>
      </c>
      <c r="B1913">
        <v>369500</v>
      </c>
    </row>
    <row r="1914" spans="1:2" x14ac:dyDescent="0.3">
      <c r="A1914" t="s">
        <v>2249</v>
      </c>
      <c r="B1914">
        <v>511500</v>
      </c>
    </row>
    <row r="1915" spans="1:2" x14ac:dyDescent="0.3">
      <c r="A1915" t="s">
        <v>2250</v>
      </c>
      <c r="B1915">
        <v>794500</v>
      </c>
    </row>
    <row r="1916" spans="1:2" x14ac:dyDescent="0.3">
      <c r="A1916" t="s">
        <v>2251</v>
      </c>
      <c r="B1916">
        <v>327500</v>
      </c>
    </row>
    <row r="1917" spans="1:2" x14ac:dyDescent="0.3">
      <c r="A1917" t="s">
        <v>2252</v>
      </c>
      <c r="B1917">
        <v>1081000</v>
      </c>
    </row>
    <row r="1918" spans="1:2" x14ac:dyDescent="0.3">
      <c r="A1918" t="s">
        <v>2253</v>
      </c>
      <c r="B1918">
        <v>1364500</v>
      </c>
    </row>
    <row r="1919" spans="1:2" x14ac:dyDescent="0.3">
      <c r="A1919" t="s">
        <v>2254</v>
      </c>
      <c r="B1919">
        <v>369500</v>
      </c>
    </row>
    <row r="1920" spans="1:2" x14ac:dyDescent="0.3">
      <c r="A1920" t="s">
        <v>2759</v>
      </c>
      <c r="B1920">
        <v>211000</v>
      </c>
    </row>
    <row r="1921" spans="1:2" x14ac:dyDescent="0.3">
      <c r="A1921" t="s">
        <v>2255</v>
      </c>
      <c r="B1921">
        <v>4.03</v>
      </c>
    </row>
    <row r="1922" spans="1:2" x14ac:dyDescent="0.3">
      <c r="A1922" t="s">
        <v>2256</v>
      </c>
      <c r="B1922">
        <v>20.55</v>
      </c>
    </row>
    <row r="1923" spans="1:2" x14ac:dyDescent="0.3">
      <c r="A1923" t="s">
        <v>2257</v>
      </c>
      <c r="B1923">
        <v>270</v>
      </c>
    </row>
    <row r="1924" spans="1:2" x14ac:dyDescent="0.3">
      <c r="A1924" t="s">
        <v>2258</v>
      </c>
      <c r="B1924">
        <v>204.5</v>
      </c>
    </row>
    <row r="1925" spans="1:2" x14ac:dyDescent="0.3">
      <c r="A1925" t="s">
        <v>2259</v>
      </c>
      <c r="B1925">
        <v>33.9</v>
      </c>
    </row>
    <row r="1926" spans="1:2" x14ac:dyDescent="0.3">
      <c r="A1926" t="s">
        <v>2260</v>
      </c>
      <c r="B1926">
        <v>21.45</v>
      </c>
    </row>
    <row r="1927" spans="1:2" x14ac:dyDescent="0.3">
      <c r="A1927" t="s">
        <v>2261</v>
      </c>
      <c r="B1927">
        <v>16.5</v>
      </c>
    </row>
    <row r="1928" spans="1:2" x14ac:dyDescent="0.3">
      <c r="A1928" t="s">
        <v>2262</v>
      </c>
      <c r="B1928">
        <v>20.60384615384616</v>
      </c>
    </row>
    <row r="1929" spans="1:2" x14ac:dyDescent="0.3">
      <c r="A1929" t="s">
        <v>2263</v>
      </c>
      <c r="B1929">
        <v>17.05</v>
      </c>
    </row>
    <row r="1930" spans="1:2" x14ac:dyDescent="0.3">
      <c r="A1930" t="s">
        <v>2264</v>
      </c>
      <c r="B1930">
        <v>26.2</v>
      </c>
    </row>
    <row r="1931" spans="1:2" x14ac:dyDescent="0.3">
      <c r="A1931" t="s">
        <v>1107</v>
      </c>
      <c r="B1931">
        <v>13.4</v>
      </c>
    </row>
    <row r="1932" spans="1:2" x14ac:dyDescent="0.3">
      <c r="A1932" t="s">
        <v>1108</v>
      </c>
      <c r="B1932">
        <v>15.2</v>
      </c>
    </row>
    <row r="1933" spans="1:2" x14ac:dyDescent="0.3">
      <c r="A1933" t="s">
        <v>1109</v>
      </c>
      <c r="B1933">
        <v>13.4</v>
      </c>
    </row>
    <row r="1934" spans="1:2" x14ac:dyDescent="0.3">
      <c r="A1934" t="s">
        <v>1110</v>
      </c>
      <c r="B1934">
        <v>13.4</v>
      </c>
    </row>
    <row r="1935" spans="1:2" x14ac:dyDescent="0.3">
      <c r="A1935" t="s">
        <v>1111</v>
      </c>
      <c r="B1935">
        <v>12.85</v>
      </c>
    </row>
    <row r="1936" spans="1:2" x14ac:dyDescent="0.3">
      <c r="A1936" t="s">
        <v>1112</v>
      </c>
      <c r="B1936">
        <v>15.7</v>
      </c>
    </row>
    <row r="1937" spans="1:2" x14ac:dyDescent="0.3">
      <c r="A1937" t="s">
        <v>1113</v>
      </c>
      <c r="B1937">
        <v>15.5</v>
      </c>
    </row>
    <row r="1938" spans="1:2" x14ac:dyDescent="0.3">
      <c r="A1938" t="s">
        <v>2265</v>
      </c>
      <c r="B1938">
        <v>15.5</v>
      </c>
    </row>
    <row r="1939" spans="1:2" x14ac:dyDescent="0.3">
      <c r="A1939" t="s">
        <v>2266</v>
      </c>
      <c r="B1939">
        <v>545.5</v>
      </c>
    </row>
    <row r="1940" spans="1:2" x14ac:dyDescent="0.3">
      <c r="A1940" t="s">
        <v>2267</v>
      </c>
      <c r="B1940">
        <v>613.5</v>
      </c>
    </row>
    <row r="1941" spans="1:2" x14ac:dyDescent="0.3">
      <c r="A1941" t="s">
        <v>2268</v>
      </c>
      <c r="B1941">
        <v>791.5</v>
      </c>
    </row>
    <row r="1942" spans="1:2" x14ac:dyDescent="0.3">
      <c r="A1942" t="s">
        <v>2269</v>
      </c>
      <c r="B1942">
        <v>74.7</v>
      </c>
    </row>
    <row r="1943" spans="1:2" x14ac:dyDescent="0.3">
      <c r="A1943" t="s">
        <v>2270</v>
      </c>
      <c r="B1943">
        <v>614.5</v>
      </c>
    </row>
    <row r="1944" spans="1:2" x14ac:dyDescent="0.3">
      <c r="A1944" t="s">
        <v>1114</v>
      </c>
      <c r="B1944">
        <v>1060</v>
      </c>
    </row>
    <row r="1945" spans="1:2" x14ac:dyDescent="0.3">
      <c r="A1945" t="s">
        <v>1115</v>
      </c>
      <c r="B1945">
        <v>1060</v>
      </c>
    </row>
    <row r="1946" spans="1:2" x14ac:dyDescent="0.3">
      <c r="A1946" t="s">
        <v>2271</v>
      </c>
      <c r="B1946">
        <v>27.3</v>
      </c>
    </row>
    <row r="1947" spans="1:2" x14ac:dyDescent="0.3">
      <c r="A1947" t="s">
        <v>2272</v>
      </c>
      <c r="B1947">
        <v>502.25</v>
      </c>
    </row>
    <row r="1948" spans="1:2" x14ac:dyDescent="0.3">
      <c r="A1948" t="s">
        <v>2273</v>
      </c>
      <c r="B1948">
        <v>71.150000000000006</v>
      </c>
    </row>
    <row r="1949" spans="1:2" x14ac:dyDescent="0.3">
      <c r="A1949" t="s">
        <v>2274</v>
      </c>
      <c r="B1949">
        <v>8.125</v>
      </c>
    </row>
    <row r="1950" spans="1:2" x14ac:dyDescent="0.3">
      <c r="A1950" t="s">
        <v>2275</v>
      </c>
      <c r="B1950">
        <v>23.2</v>
      </c>
    </row>
    <row r="1951" spans="1:2" x14ac:dyDescent="0.3">
      <c r="A1951" t="s">
        <v>2276</v>
      </c>
      <c r="B1951">
        <v>38.950000000000003</v>
      </c>
    </row>
    <row r="1952" spans="1:2" x14ac:dyDescent="0.3">
      <c r="A1952" t="s">
        <v>2277</v>
      </c>
      <c r="B1952">
        <v>241.16666666666671</v>
      </c>
    </row>
    <row r="1953" spans="1:2" x14ac:dyDescent="0.3">
      <c r="A1953" t="s">
        <v>2278</v>
      </c>
      <c r="B1953">
        <v>81.199999999999989</v>
      </c>
    </row>
    <row r="1954" spans="1:2" x14ac:dyDescent="0.3">
      <c r="A1954" t="s">
        <v>2279</v>
      </c>
      <c r="B1954">
        <v>64.15625</v>
      </c>
    </row>
    <row r="1955" spans="1:2" x14ac:dyDescent="0.3">
      <c r="A1955" t="s">
        <v>2280</v>
      </c>
      <c r="B1955">
        <v>55.65</v>
      </c>
    </row>
    <row r="1956" spans="1:2" x14ac:dyDescent="0.3">
      <c r="A1956" t="s">
        <v>2281</v>
      </c>
      <c r="B1956">
        <v>17.5</v>
      </c>
    </row>
    <row r="1957" spans="1:2" x14ac:dyDescent="0.3">
      <c r="A1957" t="s">
        <v>2282</v>
      </c>
      <c r="B1957">
        <v>6.9750000000000014</v>
      </c>
    </row>
    <row r="1958" spans="1:2" x14ac:dyDescent="0.3">
      <c r="A1958" t="s">
        <v>2283</v>
      </c>
      <c r="B1958">
        <v>41.35</v>
      </c>
    </row>
    <row r="1959" spans="1:2" x14ac:dyDescent="0.3">
      <c r="A1959" t="s">
        <v>1116</v>
      </c>
      <c r="B1959">
        <v>36</v>
      </c>
    </row>
    <row r="1960" spans="1:2" x14ac:dyDescent="0.3">
      <c r="A1960" t="s">
        <v>2678</v>
      </c>
      <c r="B1960">
        <v>36.4</v>
      </c>
    </row>
    <row r="1961" spans="1:2" x14ac:dyDescent="0.3">
      <c r="A1961" t="s">
        <v>2679</v>
      </c>
      <c r="B1961">
        <v>32.4</v>
      </c>
    </row>
    <row r="1962" spans="1:2" x14ac:dyDescent="0.3">
      <c r="A1962" t="s">
        <v>2680</v>
      </c>
      <c r="B1962">
        <v>37.25</v>
      </c>
    </row>
    <row r="1963" spans="1:2" x14ac:dyDescent="0.3">
      <c r="A1963" t="s">
        <v>2681</v>
      </c>
      <c r="B1963">
        <v>36</v>
      </c>
    </row>
    <row r="1964" spans="1:2" x14ac:dyDescent="0.3">
      <c r="A1964" t="s">
        <v>2682</v>
      </c>
      <c r="B1964">
        <v>36</v>
      </c>
    </row>
    <row r="1965" spans="1:2" x14ac:dyDescent="0.3">
      <c r="A1965" t="s">
        <v>1117</v>
      </c>
      <c r="B1965">
        <v>10.645</v>
      </c>
    </row>
    <row r="1966" spans="1:2" x14ac:dyDescent="0.3">
      <c r="A1966" t="s">
        <v>1118</v>
      </c>
      <c r="B1966">
        <v>865.5</v>
      </c>
    </row>
    <row r="1967" spans="1:2" x14ac:dyDescent="0.3">
      <c r="A1967" t="s">
        <v>1121</v>
      </c>
      <c r="B1967">
        <v>10.35</v>
      </c>
    </row>
    <row r="1968" spans="1:2" x14ac:dyDescent="0.3">
      <c r="A1968" t="s">
        <v>1122</v>
      </c>
      <c r="B1968">
        <v>10.35</v>
      </c>
    </row>
    <row r="1969" spans="1:2" x14ac:dyDescent="0.3">
      <c r="A1969" t="s">
        <v>1123</v>
      </c>
      <c r="B1969">
        <v>10.35</v>
      </c>
    </row>
    <row r="1970" spans="1:2" x14ac:dyDescent="0.3">
      <c r="A1970" t="s">
        <v>2284</v>
      </c>
      <c r="B1970">
        <v>11.65</v>
      </c>
    </row>
    <row r="1971" spans="1:2" x14ac:dyDescent="0.3">
      <c r="A1971" t="s">
        <v>2285</v>
      </c>
      <c r="B1971">
        <v>60.6</v>
      </c>
    </row>
    <row r="1972" spans="1:2" x14ac:dyDescent="0.3">
      <c r="A1972" t="s">
        <v>1124</v>
      </c>
      <c r="B1972">
        <v>13.9</v>
      </c>
    </row>
    <row r="1973" spans="1:2" x14ac:dyDescent="0.3">
      <c r="A1973" t="s">
        <v>2288</v>
      </c>
      <c r="B1973">
        <v>11.65</v>
      </c>
    </row>
    <row r="1974" spans="1:2" x14ac:dyDescent="0.3">
      <c r="A1974" t="s">
        <v>1125</v>
      </c>
      <c r="B1974">
        <v>2.88</v>
      </c>
    </row>
    <row r="1975" spans="1:2" x14ac:dyDescent="0.3">
      <c r="A1975" t="s">
        <v>2289</v>
      </c>
      <c r="B1975">
        <v>6.9750000000000014</v>
      </c>
    </row>
    <row r="1976" spans="1:2" x14ac:dyDescent="0.3">
      <c r="A1976" t="s">
        <v>2290</v>
      </c>
      <c r="B1976">
        <v>144</v>
      </c>
    </row>
    <row r="1977" spans="1:2" x14ac:dyDescent="0.3">
      <c r="A1977" t="s">
        <v>1127</v>
      </c>
      <c r="B1977">
        <v>2920000</v>
      </c>
    </row>
    <row r="1978" spans="1:2" x14ac:dyDescent="0.3">
      <c r="A1978" t="s">
        <v>1128</v>
      </c>
      <c r="B1978">
        <v>2920000</v>
      </c>
    </row>
    <row r="1979" spans="1:2" x14ac:dyDescent="0.3">
      <c r="A1979" t="s">
        <v>2292</v>
      </c>
      <c r="B1979">
        <v>11.65</v>
      </c>
    </row>
    <row r="1980" spans="1:2" x14ac:dyDescent="0.3">
      <c r="A1980" t="s">
        <v>2293</v>
      </c>
      <c r="B1980">
        <v>60.6</v>
      </c>
    </row>
    <row r="1981" spans="1:2" x14ac:dyDescent="0.3">
      <c r="A1981" t="s">
        <v>2295</v>
      </c>
      <c r="B1981">
        <v>133.5</v>
      </c>
    </row>
    <row r="1982" spans="1:2" x14ac:dyDescent="0.3">
      <c r="A1982" t="s">
        <v>2296</v>
      </c>
      <c r="B1982">
        <v>180</v>
      </c>
    </row>
    <row r="1983" spans="1:2" x14ac:dyDescent="0.3">
      <c r="A1983" t="s">
        <v>2297</v>
      </c>
      <c r="B1983">
        <v>180</v>
      </c>
    </row>
    <row r="1984" spans="1:2" x14ac:dyDescent="0.3">
      <c r="A1984" t="s">
        <v>2298</v>
      </c>
      <c r="B1984">
        <v>185.5</v>
      </c>
    </row>
    <row r="1985" spans="1:2" x14ac:dyDescent="0.3">
      <c r="A1985" t="s">
        <v>2299</v>
      </c>
      <c r="B1985">
        <v>240</v>
      </c>
    </row>
    <row r="1986" spans="1:2" x14ac:dyDescent="0.3">
      <c r="A1986" t="s">
        <v>2744</v>
      </c>
      <c r="B1986">
        <v>365</v>
      </c>
    </row>
    <row r="1987" spans="1:2" x14ac:dyDescent="0.3">
      <c r="A1987" t="s">
        <v>2745</v>
      </c>
      <c r="B1987">
        <v>327.5</v>
      </c>
    </row>
    <row r="1988" spans="1:2" x14ac:dyDescent="0.3">
      <c r="A1988" t="s">
        <v>2300</v>
      </c>
      <c r="B1988">
        <v>327.5</v>
      </c>
    </row>
    <row r="1989" spans="1:2" x14ac:dyDescent="0.3">
      <c r="A1989" t="s">
        <v>2301</v>
      </c>
      <c r="B1989">
        <v>327.5</v>
      </c>
    </row>
    <row r="1990" spans="1:2" x14ac:dyDescent="0.3">
      <c r="A1990" t="s">
        <v>2302</v>
      </c>
      <c r="B1990">
        <v>327.5</v>
      </c>
    </row>
    <row r="1991" spans="1:2" x14ac:dyDescent="0.3">
      <c r="A1991" t="s">
        <v>2746</v>
      </c>
      <c r="B1991">
        <v>327.5</v>
      </c>
    </row>
    <row r="1992" spans="1:2" x14ac:dyDescent="0.3">
      <c r="A1992" t="s">
        <v>2303</v>
      </c>
      <c r="B1992">
        <v>14.387499999999999</v>
      </c>
    </row>
    <row r="1993" spans="1:2" x14ac:dyDescent="0.3">
      <c r="A1993" t="s">
        <v>2304</v>
      </c>
      <c r="B1993">
        <v>15.4</v>
      </c>
    </row>
    <row r="1994" spans="1:2" x14ac:dyDescent="0.3">
      <c r="A1994" t="s">
        <v>2305</v>
      </c>
      <c r="B1994">
        <v>15.75</v>
      </c>
    </row>
    <row r="1995" spans="1:2" x14ac:dyDescent="0.3">
      <c r="A1995" t="s">
        <v>2306</v>
      </c>
      <c r="B1995">
        <v>16.55</v>
      </c>
    </row>
    <row r="1996" spans="1:2" x14ac:dyDescent="0.3">
      <c r="A1996" t="s">
        <v>1129</v>
      </c>
      <c r="B1996">
        <v>92.25</v>
      </c>
    </row>
    <row r="1997" spans="1:2" x14ac:dyDescent="0.3">
      <c r="A1997" t="s">
        <v>2307</v>
      </c>
      <c r="B1997">
        <v>14.5</v>
      </c>
    </row>
    <row r="1998" spans="1:2" x14ac:dyDescent="0.3">
      <c r="A1998" t="s">
        <v>2308</v>
      </c>
      <c r="B1998">
        <v>30.86666666666666</v>
      </c>
    </row>
    <row r="1999" spans="1:2" x14ac:dyDescent="0.3">
      <c r="A1999" t="s">
        <v>2310</v>
      </c>
      <c r="B1999">
        <v>61.217857142857149</v>
      </c>
    </row>
    <row r="2000" spans="1:2" x14ac:dyDescent="0.3">
      <c r="A2000" t="s">
        <v>2311</v>
      </c>
      <c r="B2000">
        <v>971.5</v>
      </c>
    </row>
    <row r="2001" spans="1:2" x14ac:dyDescent="0.3">
      <c r="A2001" t="s">
        <v>1130</v>
      </c>
      <c r="B2001">
        <v>72.199999999999989</v>
      </c>
    </row>
    <row r="2002" spans="1:2" x14ac:dyDescent="0.3">
      <c r="A2002" t="s">
        <v>2312</v>
      </c>
      <c r="B2002">
        <v>11.65</v>
      </c>
    </row>
    <row r="2003" spans="1:2" x14ac:dyDescent="0.3">
      <c r="A2003" t="s">
        <v>2313</v>
      </c>
      <c r="B2003">
        <v>3.5750000000000002</v>
      </c>
    </row>
    <row r="2004" spans="1:2" x14ac:dyDescent="0.3">
      <c r="A2004" t="s">
        <v>2314</v>
      </c>
      <c r="B2004">
        <v>11.65</v>
      </c>
    </row>
    <row r="2005" spans="1:2" x14ac:dyDescent="0.3">
      <c r="A2005" t="s">
        <v>2315</v>
      </c>
      <c r="B2005">
        <v>16.3</v>
      </c>
    </row>
    <row r="2006" spans="1:2" x14ac:dyDescent="0.3">
      <c r="A2006" t="s">
        <v>2316</v>
      </c>
      <c r="B2006">
        <v>282650</v>
      </c>
    </row>
    <row r="2007" spans="1:2" x14ac:dyDescent="0.3">
      <c r="A2007" t="s">
        <v>2317</v>
      </c>
      <c r="B2007">
        <v>11.65</v>
      </c>
    </row>
    <row r="2008" spans="1:2" x14ac:dyDescent="0.3">
      <c r="A2008" t="s">
        <v>2318</v>
      </c>
      <c r="B2008">
        <v>16.3</v>
      </c>
    </row>
    <row r="2009" spans="1:2" x14ac:dyDescent="0.3">
      <c r="A2009" t="s">
        <v>1131</v>
      </c>
      <c r="B2009">
        <v>119.05</v>
      </c>
    </row>
    <row r="2010" spans="1:2" x14ac:dyDescent="0.3">
      <c r="A2010" t="s">
        <v>2320</v>
      </c>
      <c r="B2010">
        <v>11.65</v>
      </c>
    </row>
    <row r="2011" spans="1:2" x14ac:dyDescent="0.3">
      <c r="A2011" t="s">
        <v>1132</v>
      </c>
      <c r="B2011">
        <v>21.6</v>
      </c>
    </row>
    <row r="2012" spans="1:2" x14ac:dyDescent="0.3">
      <c r="A2012" t="s">
        <v>2321</v>
      </c>
      <c r="B2012">
        <v>11.65</v>
      </c>
    </row>
    <row r="2013" spans="1:2" x14ac:dyDescent="0.3">
      <c r="A2013" t="s">
        <v>2322</v>
      </c>
      <c r="B2013">
        <v>16.3</v>
      </c>
    </row>
    <row r="2014" spans="1:2" x14ac:dyDescent="0.3">
      <c r="A2014" t="s">
        <v>2323</v>
      </c>
      <c r="B2014">
        <v>16.3</v>
      </c>
    </row>
    <row r="2015" spans="1:2" x14ac:dyDescent="0.3">
      <c r="A2015" t="s">
        <v>2324</v>
      </c>
      <c r="B2015">
        <v>16.3</v>
      </c>
    </row>
    <row r="2016" spans="1:2" x14ac:dyDescent="0.3">
      <c r="A2016" t="s">
        <v>2325</v>
      </c>
      <c r="B2016">
        <v>29900</v>
      </c>
    </row>
    <row r="2017" spans="1:2" x14ac:dyDescent="0.3">
      <c r="A2017" t="s">
        <v>1133</v>
      </c>
      <c r="B2017">
        <v>29900</v>
      </c>
    </row>
    <row r="2018" spans="1:2" x14ac:dyDescent="0.3">
      <c r="A2018" t="s">
        <v>2326</v>
      </c>
      <c r="B2018">
        <v>230.5</v>
      </c>
    </row>
    <row r="2019" spans="1:2" x14ac:dyDescent="0.3">
      <c r="A2019" t="s">
        <v>2327</v>
      </c>
      <c r="B2019">
        <v>67.825000000000003</v>
      </c>
    </row>
    <row r="2020" spans="1:2" x14ac:dyDescent="0.3">
      <c r="A2020" t="s">
        <v>1134</v>
      </c>
      <c r="B2020">
        <v>84.15</v>
      </c>
    </row>
    <row r="2021" spans="1:2" x14ac:dyDescent="0.3">
      <c r="A2021" t="s">
        <v>2328</v>
      </c>
      <c r="B2021">
        <v>14890.875</v>
      </c>
    </row>
    <row r="2022" spans="1:2" x14ac:dyDescent="0.3">
      <c r="A2022" t="s">
        <v>2329</v>
      </c>
      <c r="B2022">
        <v>381.5</v>
      </c>
    </row>
    <row r="2023" spans="1:2" x14ac:dyDescent="0.3">
      <c r="A2023" t="s">
        <v>2330</v>
      </c>
      <c r="B2023">
        <v>27350</v>
      </c>
    </row>
    <row r="2024" spans="1:2" x14ac:dyDescent="0.3">
      <c r="A2024" t="s">
        <v>2331</v>
      </c>
      <c r="B2024">
        <v>27350</v>
      </c>
    </row>
    <row r="2025" spans="1:2" x14ac:dyDescent="0.3">
      <c r="A2025" t="s">
        <v>2332</v>
      </c>
      <c r="B2025">
        <v>27350</v>
      </c>
    </row>
    <row r="2026" spans="1:2" x14ac:dyDescent="0.3">
      <c r="A2026" t="s">
        <v>2333</v>
      </c>
      <c r="B2026">
        <v>12950</v>
      </c>
    </row>
    <row r="2027" spans="1:2" x14ac:dyDescent="0.3">
      <c r="A2027" t="s">
        <v>2334</v>
      </c>
      <c r="B2027">
        <v>309.3125</v>
      </c>
    </row>
    <row r="2028" spans="1:2" x14ac:dyDescent="0.3">
      <c r="A2028" t="s">
        <v>2335</v>
      </c>
      <c r="B2028">
        <v>25.31666666666667</v>
      </c>
    </row>
    <row r="2029" spans="1:2" x14ac:dyDescent="0.3">
      <c r="A2029" t="s">
        <v>2336</v>
      </c>
      <c r="B2029">
        <v>137</v>
      </c>
    </row>
    <row r="2030" spans="1:2" x14ac:dyDescent="0.3">
      <c r="A2030" t="s">
        <v>2337</v>
      </c>
      <c r="B2030">
        <v>305.5</v>
      </c>
    </row>
    <row r="2031" spans="1:2" x14ac:dyDescent="0.3">
      <c r="A2031" t="s">
        <v>1136</v>
      </c>
      <c r="B2031">
        <v>2235</v>
      </c>
    </row>
    <row r="2032" spans="1:2" x14ac:dyDescent="0.3">
      <c r="A2032" t="s">
        <v>2338</v>
      </c>
      <c r="B2032">
        <v>177000</v>
      </c>
    </row>
    <row r="2033" spans="1:2" x14ac:dyDescent="0.3">
      <c r="A2033" t="s">
        <v>2339</v>
      </c>
      <c r="B2033">
        <v>177000</v>
      </c>
    </row>
    <row r="2034" spans="1:2" x14ac:dyDescent="0.3">
      <c r="A2034" t="s">
        <v>2340</v>
      </c>
      <c r="B2034">
        <v>182500</v>
      </c>
    </row>
    <row r="2035" spans="1:2" x14ac:dyDescent="0.3">
      <c r="A2035" t="s">
        <v>2341</v>
      </c>
      <c r="B2035">
        <v>182500</v>
      </c>
    </row>
    <row r="2036" spans="1:2" x14ac:dyDescent="0.3">
      <c r="A2036" t="s">
        <v>2342</v>
      </c>
      <c r="B2036">
        <v>4885</v>
      </c>
    </row>
    <row r="2037" spans="1:2" x14ac:dyDescent="0.3">
      <c r="A2037" t="s">
        <v>2343</v>
      </c>
      <c r="B2037">
        <v>4885</v>
      </c>
    </row>
    <row r="2038" spans="1:2" x14ac:dyDescent="0.3">
      <c r="A2038" t="s">
        <v>2344</v>
      </c>
      <c r="B2038">
        <v>4780</v>
      </c>
    </row>
    <row r="2039" spans="1:2" x14ac:dyDescent="0.3">
      <c r="A2039" t="s">
        <v>2345</v>
      </c>
      <c r="B2039">
        <v>4780</v>
      </c>
    </row>
    <row r="2040" spans="1:2" x14ac:dyDescent="0.3">
      <c r="A2040" t="s">
        <v>2346</v>
      </c>
      <c r="B2040">
        <v>4990</v>
      </c>
    </row>
    <row r="2041" spans="1:2" x14ac:dyDescent="0.3">
      <c r="A2041" t="s">
        <v>2347</v>
      </c>
      <c r="B2041">
        <v>4990</v>
      </c>
    </row>
    <row r="2042" spans="1:2" x14ac:dyDescent="0.3">
      <c r="A2042" t="s">
        <v>2348</v>
      </c>
      <c r="B2042">
        <v>4990</v>
      </c>
    </row>
    <row r="2043" spans="1:2" x14ac:dyDescent="0.3">
      <c r="A2043" t="s">
        <v>2349</v>
      </c>
      <c r="B2043">
        <v>4990</v>
      </c>
    </row>
    <row r="2044" spans="1:2" x14ac:dyDescent="0.3">
      <c r="A2044" t="s">
        <v>2350</v>
      </c>
      <c r="B2044">
        <v>3955</v>
      </c>
    </row>
    <row r="2045" spans="1:2" x14ac:dyDescent="0.3">
      <c r="A2045" t="s">
        <v>2351</v>
      </c>
      <c r="B2045">
        <v>3955</v>
      </c>
    </row>
    <row r="2046" spans="1:2" x14ac:dyDescent="0.3">
      <c r="A2046" t="s">
        <v>2352</v>
      </c>
      <c r="B2046">
        <v>5230</v>
      </c>
    </row>
    <row r="2047" spans="1:2" x14ac:dyDescent="0.3">
      <c r="A2047" t="s">
        <v>2353</v>
      </c>
      <c r="B2047">
        <v>5230</v>
      </c>
    </row>
    <row r="2048" spans="1:2" x14ac:dyDescent="0.3">
      <c r="A2048" t="s">
        <v>2354</v>
      </c>
      <c r="B2048">
        <v>5195</v>
      </c>
    </row>
    <row r="2049" spans="1:2" x14ac:dyDescent="0.3">
      <c r="A2049" t="s">
        <v>1137</v>
      </c>
      <c r="B2049">
        <v>3800</v>
      </c>
    </row>
    <row r="2050" spans="1:2" x14ac:dyDescent="0.3">
      <c r="A2050" t="s">
        <v>2355</v>
      </c>
      <c r="B2050">
        <v>3800</v>
      </c>
    </row>
    <row r="2051" spans="1:2" x14ac:dyDescent="0.3">
      <c r="A2051" t="s">
        <v>2356</v>
      </c>
      <c r="B2051">
        <v>5230</v>
      </c>
    </row>
    <row r="2052" spans="1:2" x14ac:dyDescent="0.3">
      <c r="A2052" t="s">
        <v>2357</v>
      </c>
      <c r="B2052">
        <v>5230</v>
      </c>
    </row>
    <row r="2053" spans="1:2" x14ac:dyDescent="0.3">
      <c r="A2053" t="s">
        <v>2358</v>
      </c>
      <c r="B2053">
        <v>4745</v>
      </c>
    </row>
    <row r="2054" spans="1:2" x14ac:dyDescent="0.3">
      <c r="A2054" t="s">
        <v>2359</v>
      </c>
      <c r="B2054">
        <v>4490</v>
      </c>
    </row>
    <row r="2055" spans="1:2" x14ac:dyDescent="0.3">
      <c r="A2055" t="s">
        <v>2360</v>
      </c>
      <c r="B2055">
        <v>3730</v>
      </c>
    </row>
    <row r="2056" spans="1:2" x14ac:dyDescent="0.3">
      <c r="A2056" t="s">
        <v>2361</v>
      </c>
      <c r="B2056">
        <v>4745</v>
      </c>
    </row>
    <row r="2057" spans="1:2" x14ac:dyDescent="0.3">
      <c r="A2057" t="s">
        <v>2362</v>
      </c>
      <c r="B2057">
        <v>4490</v>
      </c>
    </row>
    <row r="2058" spans="1:2" x14ac:dyDescent="0.3">
      <c r="A2058" t="s">
        <v>2363</v>
      </c>
      <c r="B2058">
        <v>3730</v>
      </c>
    </row>
    <row r="2059" spans="1:2" x14ac:dyDescent="0.3">
      <c r="A2059" t="s">
        <v>1138</v>
      </c>
      <c r="B2059">
        <v>6.77</v>
      </c>
    </row>
    <row r="2060" spans="1:2" x14ac:dyDescent="0.3">
      <c r="A2060" t="s">
        <v>1139</v>
      </c>
      <c r="B2060">
        <v>5.4499999999999993</v>
      </c>
    </row>
    <row r="2061" spans="1:2" x14ac:dyDescent="0.3">
      <c r="A2061" t="s">
        <v>2747</v>
      </c>
      <c r="B2061">
        <v>365</v>
      </c>
    </row>
    <row r="2062" spans="1:2" x14ac:dyDescent="0.3">
      <c r="A2062" t="s">
        <v>2748</v>
      </c>
      <c r="B2062">
        <v>365</v>
      </c>
    </row>
    <row r="2063" spans="1:2" x14ac:dyDescent="0.3">
      <c r="A2063" t="s">
        <v>2749</v>
      </c>
      <c r="B2063">
        <v>365</v>
      </c>
    </row>
    <row r="2064" spans="1:2" x14ac:dyDescent="0.3">
      <c r="A2064" t="s">
        <v>2364</v>
      </c>
      <c r="B2064">
        <v>346.25</v>
      </c>
    </row>
    <row r="2065" spans="1:2" x14ac:dyDescent="0.3">
      <c r="A2065" t="s">
        <v>2365</v>
      </c>
      <c r="B2065">
        <v>346.25</v>
      </c>
    </row>
    <row r="2066" spans="1:2" x14ac:dyDescent="0.3">
      <c r="A2066" t="s">
        <v>2750</v>
      </c>
      <c r="B2066">
        <v>327.5</v>
      </c>
    </row>
    <row r="2067" spans="1:2" x14ac:dyDescent="0.3">
      <c r="A2067" t="s">
        <v>2751</v>
      </c>
      <c r="B2067">
        <v>327.5</v>
      </c>
    </row>
    <row r="2068" spans="1:2" x14ac:dyDescent="0.3">
      <c r="A2068" t="s">
        <v>1140</v>
      </c>
      <c r="B2068">
        <v>41.9</v>
      </c>
    </row>
    <row r="2069" spans="1:2" x14ac:dyDescent="0.3">
      <c r="A2069" t="s">
        <v>1141</v>
      </c>
      <c r="B2069">
        <v>50.400000000000013</v>
      </c>
    </row>
    <row r="2070" spans="1:2" x14ac:dyDescent="0.3">
      <c r="A2070" t="s">
        <v>2366</v>
      </c>
      <c r="B2070">
        <v>37.799999999999997</v>
      </c>
    </row>
    <row r="2071" spans="1:2" x14ac:dyDescent="0.3">
      <c r="A2071" t="s">
        <v>2684</v>
      </c>
      <c r="B2071">
        <v>10.645</v>
      </c>
    </row>
    <row r="2072" spans="1:2" x14ac:dyDescent="0.3">
      <c r="A2072" t="s">
        <v>2685</v>
      </c>
      <c r="B2072">
        <v>10.645</v>
      </c>
    </row>
    <row r="2073" spans="1:2" x14ac:dyDescent="0.3">
      <c r="A2073" t="s">
        <v>2686</v>
      </c>
      <c r="B2073">
        <v>10.645</v>
      </c>
    </row>
    <row r="2074" spans="1:2" x14ac:dyDescent="0.3">
      <c r="A2074" t="s">
        <v>2687</v>
      </c>
      <c r="B2074">
        <v>10.645</v>
      </c>
    </row>
    <row r="2075" spans="1:2" x14ac:dyDescent="0.3">
      <c r="A2075" t="s">
        <v>2688</v>
      </c>
      <c r="B2075">
        <v>10.645</v>
      </c>
    </row>
    <row r="2076" spans="1:2" x14ac:dyDescent="0.3">
      <c r="A2076" t="s">
        <v>2689</v>
      </c>
      <c r="B2076">
        <v>40.9</v>
      </c>
    </row>
    <row r="2077" spans="1:2" x14ac:dyDescent="0.3">
      <c r="A2077" t="s">
        <v>1142</v>
      </c>
      <c r="B2077">
        <v>10.3</v>
      </c>
    </row>
    <row r="2078" spans="1:2" x14ac:dyDescent="0.3">
      <c r="A2078" t="s">
        <v>2367</v>
      </c>
      <c r="B2078">
        <v>10.385</v>
      </c>
    </row>
    <row r="2079" spans="1:2" x14ac:dyDescent="0.3">
      <c r="A2079" t="s">
        <v>2368</v>
      </c>
      <c r="B2079">
        <v>10.505000000000001</v>
      </c>
    </row>
    <row r="2080" spans="1:2" x14ac:dyDescent="0.3">
      <c r="A2080" t="s">
        <v>2369</v>
      </c>
      <c r="B2080">
        <v>10.505000000000001</v>
      </c>
    </row>
    <row r="2081" spans="1:2" x14ac:dyDescent="0.3">
      <c r="A2081" t="s">
        <v>1143</v>
      </c>
      <c r="B2081">
        <v>10.625</v>
      </c>
    </row>
    <row r="2082" spans="1:2" x14ac:dyDescent="0.3">
      <c r="A2082" t="s">
        <v>2370</v>
      </c>
      <c r="B2082">
        <v>13.65</v>
      </c>
    </row>
    <row r="2083" spans="1:2" x14ac:dyDescent="0.3">
      <c r="A2083" t="s">
        <v>1144</v>
      </c>
      <c r="B2083">
        <v>93.5</v>
      </c>
    </row>
    <row r="2084" spans="1:2" x14ac:dyDescent="0.3">
      <c r="A2084" t="s">
        <v>2371</v>
      </c>
      <c r="B2084">
        <v>6.9749999999999988</v>
      </c>
    </row>
    <row r="2085" spans="1:2" x14ac:dyDescent="0.3">
      <c r="A2085" t="s">
        <v>2372</v>
      </c>
      <c r="B2085">
        <v>375</v>
      </c>
    </row>
    <row r="2086" spans="1:2" x14ac:dyDescent="0.3">
      <c r="A2086" t="s">
        <v>2373</v>
      </c>
      <c r="B2086">
        <v>449.5</v>
      </c>
    </row>
    <row r="2087" spans="1:2" x14ac:dyDescent="0.3">
      <c r="A2087" t="s">
        <v>1145</v>
      </c>
      <c r="B2087">
        <v>77.55</v>
      </c>
    </row>
    <row r="2088" spans="1:2" x14ac:dyDescent="0.3">
      <c r="A2088" t="s">
        <v>1146</v>
      </c>
      <c r="B2088">
        <v>81.900000000000006</v>
      </c>
    </row>
    <row r="2089" spans="1:2" x14ac:dyDescent="0.3">
      <c r="A2089" t="s">
        <v>1147</v>
      </c>
      <c r="B2089">
        <v>53.45</v>
      </c>
    </row>
    <row r="2090" spans="1:2" x14ac:dyDescent="0.3">
      <c r="A2090" t="s">
        <v>2690</v>
      </c>
      <c r="B2090">
        <v>29.55</v>
      </c>
    </row>
    <row r="2091" spans="1:2" x14ac:dyDescent="0.3">
      <c r="A2091" t="s">
        <v>2691</v>
      </c>
      <c r="B2091">
        <v>29.55</v>
      </c>
    </row>
    <row r="2092" spans="1:2" x14ac:dyDescent="0.3">
      <c r="A2092" t="s">
        <v>2692</v>
      </c>
      <c r="B2092">
        <v>29.55</v>
      </c>
    </row>
    <row r="2093" spans="1:2" x14ac:dyDescent="0.3">
      <c r="A2093" t="s">
        <v>1148</v>
      </c>
      <c r="B2093">
        <v>29.55</v>
      </c>
    </row>
    <row r="2094" spans="1:2" x14ac:dyDescent="0.3">
      <c r="A2094" t="s">
        <v>1149</v>
      </c>
      <c r="B2094">
        <v>29.55</v>
      </c>
    </row>
    <row r="2095" spans="1:2" x14ac:dyDescent="0.3">
      <c r="A2095" t="s">
        <v>1150</v>
      </c>
      <c r="B2095">
        <v>29.55</v>
      </c>
    </row>
    <row r="2096" spans="1:2" x14ac:dyDescent="0.3">
      <c r="A2096" t="s">
        <v>1151</v>
      </c>
      <c r="B2096">
        <v>29.45</v>
      </c>
    </row>
    <row r="2097" spans="1:2" x14ac:dyDescent="0.3">
      <c r="A2097" t="s">
        <v>2693</v>
      </c>
      <c r="B2097">
        <v>31.25</v>
      </c>
    </row>
    <row r="2098" spans="1:2" x14ac:dyDescent="0.3">
      <c r="A2098" t="s">
        <v>2694</v>
      </c>
      <c r="B2098">
        <v>31.25</v>
      </c>
    </row>
    <row r="2099" spans="1:2" x14ac:dyDescent="0.3">
      <c r="A2099" t="s">
        <v>2374</v>
      </c>
      <c r="B2099">
        <v>31.25</v>
      </c>
    </row>
    <row r="2100" spans="1:2" x14ac:dyDescent="0.3">
      <c r="A2100" t="s">
        <v>1152</v>
      </c>
      <c r="B2100">
        <v>27.25</v>
      </c>
    </row>
    <row r="2101" spans="1:2" x14ac:dyDescent="0.3">
      <c r="A2101" t="s">
        <v>1153</v>
      </c>
      <c r="B2101">
        <v>23.85</v>
      </c>
    </row>
    <row r="2102" spans="1:2" x14ac:dyDescent="0.3">
      <c r="A2102" t="s">
        <v>1154</v>
      </c>
      <c r="B2102">
        <v>42.5</v>
      </c>
    </row>
    <row r="2103" spans="1:2" x14ac:dyDescent="0.3">
      <c r="A2103" t="s">
        <v>2695</v>
      </c>
      <c r="B2103">
        <v>34.150000000000013</v>
      </c>
    </row>
    <row r="2104" spans="1:2" x14ac:dyDescent="0.3">
      <c r="A2104" t="s">
        <v>2696</v>
      </c>
      <c r="B2104">
        <v>34.150000000000013</v>
      </c>
    </row>
    <row r="2105" spans="1:2" x14ac:dyDescent="0.3">
      <c r="A2105" t="s">
        <v>2697</v>
      </c>
      <c r="B2105">
        <v>34.150000000000013</v>
      </c>
    </row>
    <row r="2106" spans="1:2" x14ac:dyDescent="0.3">
      <c r="A2106" t="s">
        <v>1155</v>
      </c>
      <c r="B2106">
        <v>34.150000000000013</v>
      </c>
    </row>
    <row r="2107" spans="1:2" x14ac:dyDescent="0.3">
      <c r="A2107" t="s">
        <v>1156</v>
      </c>
      <c r="B2107">
        <v>34.150000000000013</v>
      </c>
    </row>
    <row r="2108" spans="1:2" x14ac:dyDescent="0.3">
      <c r="A2108" t="s">
        <v>1157</v>
      </c>
      <c r="B2108">
        <v>34.150000000000013</v>
      </c>
    </row>
    <row r="2109" spans="1:2" x14ac:dyDescent="0.3">
      <c r="A2109" t="s">
        <v>2375</v>
      </c>
      <c r="B2109">
        <v>38.849999999999987</v>
      </c>
    </row>
    <row r="2110" spans="1:2" x14ac:dyDescent="0.3">
      <c r="A2110" t="s">
        <v>1158</v>
      </c>
      <c r="B2110">
        <v>38.849999999999987</v>
      </c>
    </row>
    <row r="2111" spans="1:2" x14ac:dyDescent="0.3">
      <c r="A2111" t="s">
        <v>1159</v>
      </c>
      <c r="B2111">
        <v>38.849999999999987</v>
      </c>
    </row>
    <row r="2112" spans="1:2" x14ac:dyDescent="0.3">
      <c r="A2112" t="s">
        <v>1160</v>
      </c>
      <c r="B2112">
        <v>38.849999999999987</v>
      </c>
    </row>
    <row r="2113" spans="1:2" x14ac:dyDescent="0.3">
      <c r="A2113" t="s">
        <v>1161</v>
      </c>
      <c r="B2113">
        <v>38.849999999999987</v>
      </c>
    </row>
    <row r="2114" spans="1:2" x14ac:dyDescent="0.3">
      <c r="A2114" t="s">
        <v>1162</v>
      </c>
      <c r="B2114">
        <v>38.799999999999997</v>
      </c>
    </row>
    <row r="2115" spans="1:2" x14ac:dyDescent="0.3">
      <c r="A2115" t="s">
        <v>2698</v>
      </c>
      <c r="B2115">
        <v>40.25</v>
      </c>
    </row>
    <row r="2116" spans="1:2" x14ac:dyDescent="0.3">
      <c r="A2116" t="s">
        <v>2699</v>
      </c>
      <c r="B2116">
        <v>40.25</v>
      </c>
    </row>
    <row r="2117" spans="1:2" x14ac:dyDescent="0.3">
      <c r="A2117" t="s">
        <v>2700</v>
      </c>
      <c r="B2117">
        <v>40.25</v>
      </c>
    </row>
    <row r="2118" spans="1:2" x14ac:dyDescent="0.3">
      <c r="A2118" t="s">
        <v>1163</v>
      </c>
      <c r="B2118">
        <v>40.25</v>
      </c>
    </row>
    <row r="2119" spans="1:2" x14ac:dyDescent="0.3">
      <c r="A2119" t="s">
        <v>1164</v>
      </c>
      <c r="B2119">
        <v>41.4</v>
      </c>
    </row>
    <row r="2120" spans="1:2" x14ac:dyDescent="0.3">
      <c r="A2120" t="s">
        <v>1165</v>
      </c>
      <c r="B2120">
        <v>41.349999999999987</v>
      </c>
    </row>
    <row r="2121" spans="1:2" x14ac:dyDescent="0.3">
      <c r="A2121" t="s">
        <v>1166</v>
      </c>
      <c r="B2121">
        <v>44.75</v>
      </c>
    </row>
    <row r="2122" spans="1:2" x14ac:dyDescent="0.3">
      <c r="A2122" t="s">
        <v>1167</v>
      </c>
      <c r="B2122">
        <v>43.849999999999987</v>
      </c>
    </row>
    <row r="2123" spans="1:2" x14ac:dyDescent="0.3">
      <c r="A2123" t="s">
        <v>1168</v>
      </c>
      <c r="B2123">
        <v>42.85</v>
      </c>
    </row>
    <row r="2124" spans="1:2" x14ac:dyDescent="0.3">
      <c r="A2124" t="s">
        <v>1169</v>
      </c>
      <c r="B2124">
        <v>50.400000000000013</v>
      </c>
    </row>
    <row r="2125" spans="1:2" x14ac:dyDescent="0.3">
      <c r="A2125" t="s">
        <v>1170</v>
      </c>
      <c r="B2125">
        <v>66.099999999999994</v>
      </c>
    </row>
    <row r="2126" spans="1:2" x14ac:dyDescent="0.3">
      <c r="A2126" t="s">
        <v>1171</v>
      </c>
      <c r="B2126">
        <v>66.25</v>
      </c>
    </row>
    <row r="2127" spans="1:2" x14ac:dyDescent="0.3">
      <c r="A2127" t="s">
        <v>2376</v>
      </c>
      <c r="B2127">
        <v>53.45</v>
      </c>
    </row>
    <row r="2128" spans="1:2" x14ac:dyDescent="0.3">
      <c r="A2128" t="s">
        <v>1172</v>
      </c>
      <c r="B2128">
        <v>53.45</v>
      </c>
    </row>
    <row r="2129" spans="1:2" x14ac:dyDescent="0.3">
      <c r="A2129" t="s">
        <v>2377</v>
      </c>
      <c r="B2129">
        <v>53.45</v>
      </c>
    </row>
    <row r="2130" spans="1:2" x14ac:dyDescent="0.3">
      <c r="A2130" t="s">
        <v>1173</v>
      </c>
      <c r="B2130">
        <v>53.4</v>
      </c>
    </row>
    <row r="2131" spans="1:2" x14ac:dyDescent="0.3">
      <c r="A2131" t="s">
        <v>1174</v>
      </c>
      <c r="B2131">
        <v>86.95</v>
      </c>
    </row>
    <row r="2132" spans="1:2" x14ac:dyDescent="0.3">
      <c r="A2132" t="s">
        <v>1175</v>
      </c>
      <c r="B2132">
        <v>86.95</v>
      </c>
    </row>
    <row r="2133" spans="1:2" x14ac:dyDescent="0.3">
      <c r="A2133" t="s">
        <v>1176</v>
      </c>
      <c r="B2133">
        <v>53.4</v>
      </c>
    </row>
    <row r="2134" spans="1:2" x14ac:dyDescent="0.3">
      <c r="A2134" t="s">
        <v>1177</v>
      </c>
      <c r="B2134">
        <v>59.8</v>
      </c>
    </row>
    <row r="2135" spans="1:2" x14ac:dyDescent="0.3">
      <c r="A2135" t="s">
        <v>1178</v>
      </c>
      <c r="B2135">
        <v>59.8</v>
      </c>
    </row>
    <row r="2136" spans="1:2" x14ac:dyDescent="0.3">
      <c r="A2136" t="s">
        <v>1179</v>
      </c>
      <c r="B2136">
        <v>42.05</v>
      </c>
    </row>
    <row r="2137" spans="1:2" x14ac:dyDescent="0.3">
      <c r="A2137" t="s">
        <v>1180</v>
      </c>
      <c r="B2137">
        <v>96.4</v>
      </c>
    </row>
    <row r="2138" spans="1:2" x14ac:dyDescent="0.3">
      <c r="A2138" t="s">
        <v>1181</v>
      </c>
      <c r="B2138">
        <v>44.45</v>
      </c>
    </row>
    <row r="2139" spans="1:2" x14ac:dyDescent="0.3">
      <c r="A2139" t="s">
        <v>1182</v>
      </c>
      <c r="B2139">
        <v>44.55</v>
      </c>
    </row>
    <row r="2140" spans="1:2" x14ac:dyDescent="0.3">
      <c r="A2140" t="s">
        <v>1183</v>
      </c>
      <c r="B2140">
        <v>95.3</v>
      </c>
    </row>
    <row r="2141" spans="1:2" x14ac:dyDescent="0.3">
      <c r="A2141" t="s">
        <v>1184</v>
      </c>
      <c r="B2141">
        <v>43.7</v>
      </c>
    </row>
    <row r="2142" spans="1:2" x14ac:dyDescent="0.3">
      <c r="A2142" t="s">
        <v>1185</v>
      </c>
      <c r="B2142">
        <v>43.7</v>
      </c>
    </row>
    <row r="2143" spans="1:2" x14ac:dyDescent="0.3">
      <c r="A2143" t="s">
        <v>1186</v>
      </c>
      <c r="B2143">
        <v>51.099999999999987</v>
      </c>
    </row>
    <row r="2144" spans="1:2" x14ac:dyDescent="0.3">
      <c r="A2144" t="s">
        <v>1187</v>
      </c>
      <c r="B2144">
        <v>45.599999999999987</v>
      </c>
    </row>
    <row r="2145" spans="1:2" x14ac:dyDescent="0.3">
      <c r="A2145" t="s">
        <v>1188</v>
      </c>
      <c r="B2145">
        <v>40.450000000000003</v>
      </c>
    </row>
    <row r="2146" spans="1:2" x14ac:dyDescent="0.3">
      <c r="A2146" t="s">
        <v>1189</v>
      </c>
      <c r="B2146">
        <v>41.4</v>
      </c>
    </row>
    <row r="2147" spans="1:2" x14ac:dyDescent="0.3">
      <c r="A2147" t="s">
        <v>1190</v>
      </c>
      <c r="B2147">
        <v>41.4</v>
      </c>
    </row>
    <row r="2148" spans="1:2" x14ac:dyDescent="0.3">
      <c r="A2148" t="s">
        <v>1191</v>
      </c>
      <c r="B2148">
        <v>52.05</v>
      </c>
    </row>
    <row r="2149" spans="1:2" x14ac:dyDescent="0.3">
      <c r="A2149" t="s">
        <v>1192</v>
      </c>
      <c r="B2149">
        <v>52.05</v>
      </c>
    </row>
    <row r="2150" spans="1:2" x14ac:dyDescent="0.3">
      <c r="A2150" t="s">
        <v>1193</v>
      </c>
      <c r="B2150">
        <v>40.450000000000003</v>
      </c>
    </row>
    <row r="2151" spans="1:2" x14ac:dyDescent="0.3">
      <c r="A2151" t="s">
        <v>1194</v>
      </c>
      <c r="B2151">
        <v>40.450000000000003</v>
      </c>
    </row>
    <row r="2152" spans="1:2" x14ac:dyDescent="0.3">
      <c r="A2152" t="s">
        <v>1195</v>
      </c>
      <c r="B2152">
        <v>42.65</v>
      </c>
    </row>
    <row r="2153" spans="1:2" x14ac:dyDescent="0.3">
      <c r="A2153" t="s">
        <v>1196</v>
      </c>
      <c r="B2153">
        <v>51.099999999999987</v>
      </c>
    </row>
    <row r="2154" spans="1:2" x14ac:dyDescent="0.3">
      <c r="A2154" t="s">
        <v>1197</v>
      </c>
      <c r="B2154">
        <v>55.650000000000013</v>
      </c>
    </row>
    <row r="2155" spans="1:2" x14ac:dyDescent="0.3">
      <c r="A2155" t="s">
        <v>1198</v>
      </c>
      <c r="B2155">
        <v>50.8</v>
      </c>
    </row>
    <row r="2156" spans="1:2" x14ac:dyDescent="0.3">
      <c r="A2156" t="s">
        <v>1199</v>
      </c>
      <c r="B2156">
        <v>50.8</v>
      </c>
    </row>
    <row r="2157" spans="1:2" x14ac:dyDescent="0.3">
      <c r="A2157" t="s">
        <v>1200</v>
      </c>
      <c r="B2157">
        <v>66.099999999999994</v>
      </c>
    </row>
    <row r="2158" spans="1:2" x14ac:dyDescent="0.3">
      <c r="A2158" t="s">
        <v>1201</v>
      </c>
      <c r="B2158">
        <v>93.5</v>
      </c>
    </row>
    <row r="2159" spans="1:2" x14ac:dyDescent="0.3">
      <c r="A2159" t="s">
        <v>1202</v>
      </c>
      <c r="B2159">
        <v>81.25</v>
      </c>
    </row>
    <row r="2160" spans="1:2" x14ac:dyDescent="0.3">
      <c r="A2160" t="s">
        <v>2378</v>
      </c>
      <c r="B2160">
        <v>52.099999999999987</v>
      </c>
    </row>
    <row r="2161" spans="1:2" x14ac:dyDescent="0.3">
      <c r="A2161" t="s">
        <v>2379</v>
      </c>
      <c r="B2161">
        <v>52.099999999999987</v>
      </c>
    </row>
    <row r="2162" spans="1:2" x14ac:dyDescent="0.3">
      <c r="A2162" t="s">
        <v>2380</v>
      </c>
      <c r="B2162">
        <v>45.9</v>
      </c>
    </row>
    <row r="2163" spans="1:2" x14ac:dyDescent="0.3">
      <c r="A2163" t="s">
        <v>2701</v>
      </c>
      <c r="B2163">
        <v>26.55</v>
      </c>
    </row>
    <row r="2164" spans="1:2" x14ac:dyDescent="0.3">
      <c r="A2164" t="s">
        <v>2702</v>
      </c>
      <c r="B2164">
        <v>26.55</v>
      </c>
    </row>
    <row r="2165" spans="1:2" x14ac:dyDescent="0.3">
      <c r="A2165" t="s">
        <v>1203</v>
      </c>
      <c r="B2165">
        <v>26.55</v>
      </c>
    </row>
    <row r="2166" spans="1:2" x14ac:dyDescent="0.3">
      <c r="A2166" t="s">
        <v>2381</v>
      </c>
      <c r="B2166">
        <v>57.2</v>
      </c>
    </row>
    <row r="2167" spans="1:2" x14ac:dyDescent="0.3">
      <c r="A2167" t="s">
        <v>2382</v>
      </c>
      <c r="B2167">
        <v>57.2</v>
      </c>
    </row>
    <row r="2168" spans="1:2" x14ac:dyDescent="0.3">
      <c r="A2168" t="s">
        <v>2383</v>
      </c>
      <c r="B2168">
        <v>38.85</v>
      </c>
    </row>
    <row r="2169" spans="1:2" x14ac:dyDescent="0.3">
      <c r="A2169" t="s">
        <v>1204</v>
      </c>
      <c r="B2169">
        <v>82.55</v>
      </c>
    </row>
    <row r="2170" spans="1:2" x14ac:dyDescent="0.3">
      <c r="A2170" t="s">
        <v>1205</v>
      </c>
      <c r="B2170">
        <v>69.7</v>
      </c>
    </row>
    <row r="2171" spans="1:2" x14ac:dyDescent="0.3">
      <c r="A2171" t="s">
        <v>1206</v>
      </c>
      <c r="B2171">
        <v>60.95</v>
      </c>
    </row>
    <row r="2172" spans="1:2" x14ac:dyDescent="0.3">
      <c r="A2172" t="s">
        <v>1207</v>
      </c>
      <c r="B2172">
        <v>69.3</v>
      </c>
    </row>
    <row r="2173" spans="1:2" x14ac:dyDescent="0.3">
      <c r="A2173" t="s">
        <v>1208</v>
      </c>
      <c r="B2173">
        <v>76.349999999999994</v>
      </c>
    </row>
    <row r="2174" spans="1:2" x14ac:dyDescent="0.3">
      <c r="A2174" t="s">
        <v>1209</v>
      </c>
      <c r="B2174">
        <v>100.45</v>
      </c>
    </row>
    <row r="2175" spans="1:2" x14ac:dyDescent="0.3">
      <c r="A2175" t="s">
        <v>1210</v>
      </c>
      <c r="B2175">
        <v>100.45</v>
      </c>
    </row>
    <row r="2176" spans="1:2" x14ac:dyDescent="0.3">
      <c r="A2176" t="s">
        <v>1211</v>
      </c>
      <c r="B2176">
        <v>51.85</v>
      </c>
    </row>
    <row r="2177" spans="1:2" x14ac:dyDescent="0.3">
      <c r="A2177" t="s">
        <v>1212</v>
      </c>
      <c r="B2177">
        <v>79.099999999999994</v>
      </c>
    </row>
    <row r="2178" spans="1:2" x14ac:dyDescent="0.3">
      <c r="A2178" t="s">
        <v>2384</v>
      </c>
      <c r="B2178">
        <v>60</v>
      </c>
    </row>
    <row r="2179" spans="1:2" x14ac:dyDescent="0.3">
      <c r="A2179" t="s">
        <v>1213</v>
      </c>
      <c r="B2179">
        <v>73.849999999999994</v>
      </c>
    </row>
    <row r="2180" spans="1:2" x14ac:dyDescent="0.3">
      <c r="A2180" t="s">
        <v>2385</v>
      </c>
      <c r="B2180">
        <v>77.95</v>
      </c>
    </row>
    <row r="2181" spans="1:2" x14ac:dyDescent="0.3">
      <c r="A2181" t="s">
        <v>1214</v>
      </c>
      <c r="B2181">
        <v>78.599999999999994</v>
      </c>
    </row>
    <row r="2182" spans="1:2" x14ac:dyDescent="0.3">
      <c r="A2182" t="s">
        <v>1215</v>
      </c>
      <c r="B2182">
        <v>82.35</v>
      </c>
    </row>
    <row r="2183" spans="1:2" x14ac:dyDescent="0.3">
      <c r="A2183" t="s">
        <v>1216</v>
      </c>
      <c r="B2183">
        <v>44.45</v>
      </c>
    </row>
    <row r="2184" spans="1:2" x14ac:dyDescent="0.3">
      <c r="A2184" t="s">
        <v>1217</v>
      </c>
      <c r="B2184">
        <v>39.450000000000003</v>
      </c>
    </row>
    <row r="2185" spans="1:2" x14ac:dyDescent="0.3">
      <c r="A2185" t="s">
        <v>1218</v>
      </c>
      <c r="B2185">
        <v>41.55</v>
      </c>
    </row>
    <row r="2186" spans="1:2" x14ac:dyDescent="0.3">
      <c r="A2186" t="s">
        <v>1219</v>
      </c>
      <c r="B2186">
        <v>17.649999999999999</v>
      </c>
    </row>
    <row r="2187" spans="1:2" x14ac:dyDescent="0.3">
      <c r="A2187" t="s">
        <v>1220</v>
      </c>
      <c r="B2187">
        <v>16.899999999999999</v>
      </c>
    </row>
    <row r="2188" spans="1:2" x14ac:dyDescent="0.3">
      <c r="A2188" t="s">
        <v>1221</v>
      </c>
      <c r="B2188">
        <v>18.350000000000001</v>
      </c>
    </row>
    <row r="2189" spans="1:2" x14ac:dyDescent="0.3">
      <c r="A2189" t="s">
        <v>1222</v>
      </c>
      <c r="B2189">
        <v>19.100000000000001</v>
      </c>
    </row>
    <row r="2190" spans="1:2" x14ac:dyDescent="0.3">
      <c r="A2190" t="s">
        <v>1223</v>
      </c>
      <c r="B2190">
        <v>19.100000000000001</v>
      </c>
    </row>
    <row r="2191" spans="1:2" x14ac:dyDescent="0.3">
      <c r="A2191" t="s">
        <v>1224</v>
      </c>
      <c r="B2191">
        <v>19.5</v>
      </c>
    </row>
    <row r="2192" spans="1:2" x14ac:dyDescent="0.3">
      <c r="A2192" t="s">
        <v>1225</v>
      </c>
      <c r="B2192">
        <v>22.5</v>
      </c>
    </row>
    <row r="2193" spans="1:2" x14ac:dyDescent="0.3">
      <c r="A2193" t="s">
        <v>1226</v>
      </c>
      <c r="B2193">
        <v>22.5</v>
      </c>
    </row>
    <row r="2194" spans="1:2" x14ac:dyDescent="0.3">
      <c r="A2194" t="s">
        <v>1227</v>
      </c>
      <c r="B2194">
        <v>20.45</v>
      </c>
    </row>
    <row r="2195" spans="1:2" x14ac:dyDescent="0.3">
      <c r="A2195" t="s">
        <v>1228</v>
      </c>
      <c r="B2195">
        <v>27.7</v>
      </c>
    </row>
    <row r="2196" spans="1:2" x14ac:dyDescent="0.3">
      <c r="A2196" t="s">
        <v>1229</v>
      </c>
      <c r="B2196">
        <v>22.1</v>
      </c>
    </row>
    <row r="2197" spans="1:2" x14ac:dyDescent="0.3">
      <c r="A2197" t="s">
        <v>1230</v>
      </c>
      <c r="B2197">
        <v>37.9</v>
      </c>
    </row>
    <row r="2198" spans="1:2" x14ac:dyDescent="0.3">
      <c r="A2198" t="s">
        <v>1231</v>
      </c>
      <c r="B2198">
        <v>20.05</v>
      </c>
    </row>
    <row r="2199" spans="1:2" x14ac:dyDescent="0.3">
      <c r="A2199" t="s">
        <v>1232</v>
      </c>
      <c r="B2199">
        <v>27.55</v>
      </c>
    </row>
    <row r="2200" spans="1:2" x14ac:dyDescent="0.3">
      <c r="A2200" t="s">
        <v>1233</v>
      </c>
      <c r="B2200">
        <v>23.3</v>
      </c>
    </row>
    <row r="2201" spans="1:2" x14ac:dyDescent="0.3">
      <c r="A2201" t="s">
        <v>1234</v>
      </c>
      <c r="B2201">
        <v>30.6</v>
      </c>
    </row>
    <row r="2202" spans="1:2" x14ac:dyDescent="0.3">
      <c r="A2202" t="s">
        <v>1235</v>
      </c>
      <c r="B2202">
        <v>45.8</v>
      </c>
    </row>
    <row r="2203" spans="1:2" x14ac:dyDescent="0.3">
      <c r="A2203" t="s">
        <v>1236</v>
      </c>
      <c r="B2203">
        <v>56.7</v>
      </c>
    </row>
    <row r="2204" spans="1:2" x14ac:dyDescent="0.3">
      <c r="A2204" t="s">
        <v>1237</v>
      </c>
      <c r="B2204">
        <v>56.7</v>
      </c>
    </row>
    <row r="2205" spans="1:2" x14ac:dyDescent="0.3">
      <c r="A2205" t="s">
        <v>1238</v>
      </c>
      <c r="B2205">
        <v>56.7</v>
      </c>
    </row>
    <row r="2206" spans="1:2" x14ac:dyDescent="0.3">
      <c r="A2206" t="s">
        <v>1239</v>
      </c>
      <c r="B2206">
        <v>56.7</v>
      </c>
    </row>
    <row r="2207" spans="1:2" x14ac:dyDescent="0.3">
      <c r="A2207" t="s">
        <v>1240</v>
      </c>
      <c r="B2207">
        <v>56.7</v>
      </c>
    </row>
    <row r="2208" spans="1:2" x14ac:dyDescent="0.3">
      <c r="A2208" t="s">
        <v>1241</v>
      </c>
      <c r="B2208">
        <v>56.7</v>
      </c>
    </row>
    <row r="2209" spans="1:2" x14ac:dyDescent="0.3">
      <c r="A2209" t="s">
        <v>1242</v>
      </c>
      <c r="B2209">
        <v>56.7</v>
      </c>
    </row>
    <row r="2210" spans="1:2" x14ac:dyDescent="0.3">
      <c r="A2210" t="s">
        <v>1243</v>
      </c>
      <c r="B2210">
        <v>56.45</v>
      </c>
    </row>
    <row r="2211" spans="1:2" x14ac:dyDescent="0.3">
      <c r="A2211" t="s">
        <v>1244</v>
      </c>
      <c r="B2211">
        <v>56.55</v>
      </c>
    </row>
    <row r="2212" spans="1:2" x14ac:dyDescent="0.3">
      <c r="A2212" t="s">
        <v>1245</v>
      </c>
      <c r="B2212">
        <v>56.55</v>
      </c>
    </row>
    <row r="2213" spans="1:2" x14ac:dyDescent="0.3">
      <c r="A2213" t="s">
        <v>1246</v>
      </c>
      <c r="B2213">
        <v>56.55</v>
      </c>
    </row>
    <row r="2214" spans="1:2" x14ac:dyDescent="0.3">
      <c r="A2214" t="s">
        <v>1247</v>
      </c>
      <c r="B2214">
        <v>56.55</v>
      </c>
    </row>
    <row r="2215" spans="1:2" x14ac:dyDescent="0.3">
      <c r="A2215" t="s">
        <v>1248</v>
      </c>
      <c r="B2215">
        <v>56.55</v>
      </c>
    </row>
    <row r="2216" spans="1:2" x14ac:dyDescent="0.3">
      <c r="A2216" t="s">
        <v>1249</v>
      </c>
      <c r="B2216">
        <v>56.55</v>
      </c>
    </row>
    <row r="2217" spans="1:2" x14ac:dyDescent="0.3">
      <c r="A2217" t="s">
        <v>1250</v>
      </c>
      <c r="B2217">
        <v>56.55</v>
      </c>
    </row>
    <row r="2218" spans="1:2" x14ac:dyDescent="0.3">
      <c r="A2218" t="s">
        <v>1251</v>
      </c>
      <c r="B2218">
        <v>56.2</v>
      </c>
    </row>
    <row r="2219" spans="1:2" x14ac:dyDescent="0.3">
      <c r="A2219" t="s">
        <v>1252</v>
      </c>
      <c r="B2219">
        <v>56.2</v>
      </c>
    </row>
    <row r="2220" spans="1:2" x14ac:dyDescent="0.3">
      <c r="A2220" t="s">
        <v>1253</v>
      </c>
      <c r="B2220">
        <v>56.2</v>
      </c>
    </row>
    <row r="2221" spans="1:2" x14ac:dyDescent="0.3">
      <c r="A2221" t="s">
        <v>1254</v>
      </c>
      <c r="B2221">
        <v>17.75</v>
      </c>
    </row>
    <row r="2222" spans="1:2" x14ac:dyDescent="0.3">
      <c r="A2222" t="s">
        <v>1255</v>
      </c>
      <c r="B2222">
        <v>17.350000000000001</v>
      </c>
    </row>
    <row r="2223" spans="1:2" x14ac:dyDescent="0.3">
      <c r="A2223" t="s">
        <v>1256</v>
      </c>
      <c r="B2223">
        <v>17.350000000000001</v>
      </c>
    </row>
    <row r="2224" spans="1:2" x14ac:dyDescent="0.3">
      <c r="A2224" t="s">
        <v>1257</v>
      </c>
      <c r="B2224">
        <v>17.350000000000001</v>
      </c>
    </row>
    <row r="2225" spans="1:2" x14ac:dyDescent="0.3">
      <c r="A2225" t="s">
        <v>1258</v>
      </c>
      <c r="B2225">
        <v>17.350000000000001</v>
      </c>
    </row>
    <row r="2226" spans="1:2" x14ac:dyDescent="0.3">
      <c r="A2226" t="s">
        <v>1259</v>
      </c>
      <c r="B2226">
        <v>17.350000000000001</v>
      </c>
    </row>
    <row r="2227" spans="1:2" x14ac:dyDescent="0.3">
      <c r="A2227" t="s">
        <v>1260</v>
      </c>
      <c r="B2227">
        <v>17.350000000000001</v>
      </c>
    </row>
    <row r="2228" spans="1:2" x14ac:dyDescent="0.3">
      <c r="A2228" t="s">
        <v>1261</v>
      </c>
      <c r="B2228">
        <v>17.350000000000001</v>
      </c>
    </row>
    <row r="2229" spans="1:2" x14ac:dyDescent="0.3">
      <c r="A2229" t="s">
        <v>1262</v>
      </c>
      <c r="B2229">
        <v>17.399999999999999</v>
      </c>
    </row>
    <row r="2230" spans="1:2" x14ac:dyDescent="0.3">
      <c r="A2230" t="s">
        <v>1263</v>
      </c>
      <c r="B2230">
        <v>21.45</v>
      </c>
    </row>
    <row r="2231" spans="1:2" x14ac:dyDescent="0.3">
      <c r="A2231" t="s">
        <v>1264</v>
      </c>
      <c r="B2231">
        <v>23.45</v>
      </c>
    </row>
    <row r="2232" spans="1:2" x14ac:dyDescent="0.3">
      <c r="A2232" t="s">
        <v>1265</v>
      </c>
      <c r="B2232">
        <v>17.55</v>
      </c>
    </row>
    <row r="2233" spans="1:2" x14ac:dyDescent="0.3">
      <c r="A2233" t="s">
        <v>1266</v>
      </c>
      <c r="B2233">
        <v>17.55</v>
      </c>
    </row>
    <row r="2234" spans="1:2" x14ac:dyDescent="0.3">
      <c r="A2234" t="s">
        <v>1267</v>
      </c>
      <c r="B2234">
        <v>28.95</v>
      </c>
    </row>
    <row r="2235" spans="1:2" x14ac:dyDescent="0.3">
      <c r="A2235" t="s">
        <v>1268</v>
      </c>
      <c r="B2235">
        <v>28.95</v>
      </c>
    </row>
    <row r="2236" spans="1:2" x14ac:dyDescent="0.3">
      <c r="A2236" t="s">
        <v>1269</v>
      </c>
      <c r="B2236">
        <v>17.55</v>
      </c>
    </row>
    <row r="2237" spans="1:2" x14ac:dyDescent="0.3">
      <c r="A2237" t="s">
        <v>1270</v>
      </c>
      <c r="B2237">
        <v>17.600000000000001</v>
      </c>
    </row>
    <row r="2238" spans="1:2" x14ac:dyDescent="0.3">
      <c r="A2238" t="s">
        <v>1271</v>
      </c>
      <c r="B2238">
        <v>22.8</v>
      </c>
    </row>
    <row r="2239" spans="1:2" x14ac:dyDescent="0.3">
      <c r="A2239" t="s">
        <v>1272</v>
      </c>
      <c r="B2239">
        <v>22.8</v>
      </c>
    </row>
    <row r="2240" spans="1:2" x14ac:dyDescent="0.3">
      <c r="A2240" t="s">
        <v>1273</v>
      </c>
      <c r="B2240">
        <v>22.8</v>
      </c>
    </row>
    <row r="2241" spans="1:2" x14ac:dyDescent="0.3">
      <c r="A2241" t="s">
        <v>1274</v>
      </c>
      <c r="B2241">
        <v>14.4</v>
      </c>
    </row>
    <row r="2242" spans="1:2" x14ac:dyDescent="0.3">
      <c r="A2242" t="s">
        <v>1275</v>
      </c>
      <c r="B2242">
        <v>14.4</v>
      </c>
    </row>
    <row r="2243" spans="1:2" x14ac:dyDescent="0.3">
      <c r="A2243" t="s">
        <v>1276</v>
      </c>
      <c r="B2243">
        <v>14.4</v>
      </c>
    </row>
    <row r="2244" spans="1:2" x14ac:dyDescent="0.3">
      <c r="A2244" t="s">
        <v>1277</v>
      </c>
      <c r="B2244">
        <v>14.4</v>
      </c>
    </row>
    <row r="2245" spans="1:2" x14ac:dyDescent="0.3">
      <c r="A2245" t="s">
        <v>1278</v>
      </c>
      <c r="B2245">
        <v>14.4</v>
      </c>
    </row>
    <row r="2246" spans="1:2" x14ac:dyDescent="0.3">
      <c r="A2246" t="s">
        <v>1279</v>
      </c>
      <c r="B2246">
        <v>14.4</v>
      </c>
    </row>
    <row r="2247" spans="1:2" x14ac:dyDescent="0.3">
      <c r="A2247" t="s">
        <v>1280</v>
      </c>
      <c r="B2247">
        <v>17.5</v>
      </c>
    </row>
    <row r="2248" spans="1:2" x14ac:dyDescent="0.3">
      <c r="A2248" t="s">
        <v>1281</v>
      </c>
      <c r="B2248">
        <v>17.5</v>
      </c>
    </row>
    <row r="2249" spans="1:2" x14ac:dyDescent="0.3">
      <c r="A2249" t="s">
        <v>1282</v>
      </c>
      <c r="B2249">
        <v>17.5</v>
      </c>
    </row>
    <row r="2250" spans="1:2" x14ac:dyDescent="0.3">
      <c r="A2250" t="s">
        <v>1283</v>
      </c>
      <c r="B2250">
        <v>17.5</v>
      </c>
    </row>
    <row r="2251" spans="1:2" x14ac:dyDescent="0.3">
      <c r="A2251" t="s">
        <v>1284</v>
      </c>
      <c r="B2251">
        <v>17.5</v>
      </c>
    </row>
    <row r="2252" spans="1:2" x14ac:dyDescent="0.3">
      <c r="A2252" t="s">
        <v>1285</v>
      </c>
      <c r="B2252">
        <v>17.5</v>
      </c>
    </row>
    <row r="2253" spans="1:2" x14ac:dyDescent="0.3">
      <c r="A2253" t="s">
        <v>2386</v>
      </c>
      <c r="B2253">
        <v>17.5</v>
      </c>
    </row>
    <row r="2254" spans="1:2" x14ac:dyDescent="0.3">
      <c r="A2254" t="s">
        <v>1286</v>
      </c>
      <c r="B2254">
        <v>17.5</v>
      </c>
    </row>
    <row r="2255" spans="1:2" x14ac:dyDescent="0.3">
      <c r="A2255" t="s">
        <v>1287</v>
      </c>
      <c r="B2255">
        <v>28.45</v>
      </c>
    </row>
    <row r="2256" spans="1:2" x14ac:dyDescent="0.3">
      <c r="A2256" t="s">
        <v>1288</v>
      </c>
      <c r="B2256">
        <v>56</v>
      </c>
    </row>
    <row r="2257" spans="1:2" x14ac:dyDescent="0.3">
      <c r="A2257" t="s">
        <v>1289</v>
      </c>
      <c r="B2257">
        <v>56</v>
      </c>
    </row>
    <row r="2258" spans="1:2" x14ac:dyDescent="0.3">
      <c r="A2258" t="s">
        <v>1290</v>
      </c>
      <c r="B2258">
        <v>56</v>
      </c>
    </row>
    <row r="2259" spans="1:2" x14ac:dyDescent="0.3">
      <c r="A2259" t="s">
        <v>1291</v>
      </c>
      <c r="B2259">
        <v>56</v>
      </c>
    </row>
    <row r="2260" spans="1:2" x14ac:dyDescent="0.3">
      <c r="A2260" t="s">
        <v>1292</v>
      </c>
      <c r="B2260">
        <v>56</v>
      </c>
    </row>
    <row r="2261" spans="1:2" x14ac:dyDescent="0.3">
      <c r="A2261" t="s">
        <v>1293</v>
      </c>
      <c r="B2261">
        <v>56</v>
      </c>
    </row>
    <row r="2262" spans="1:2" x14ac:dyDescent="0.3">
      <c r="A2262" t="s">
        <v>1294</v>
      </c>
      <c r="B2262">
        <v>60.85</v>
      </c>
    </row>
    <row r="2263" spans="1:2" x14ac:dyDescent="0.3">
      <c r="A2263" t="s">
        <v>1295</v>
      </c>
      <c r="B2263">
        <v>60.85</v>
      </c>
    </row>
    <row r="2264" spans="1:2" x14ac:dyDescent="0.3">
      <c r="A2264" t="s">
        <v>1296</v>
      </c>
      <c r="B2264">
        <v>60.85</v>
      </c>
    </row>
    <row r="2265" spans="1:2" x14ac:dyDescent="0.3">
      <c r="A2265" t="s">
        <v>1297</v>
      </c>
      <c r="B2265">
        <v>60.85</v>
      </c>
    </row>
    <row r="2266" spans="1:2" x14ac:dyDescent="0.3">
      <c r="A2266" t="s">
        <v>1298</v>
      </c>
      <c r="B2266">
        <v>60.85</v>
      </c>
    </row>
    <row r="2267" spans="1:2" x14ac:dyDescent="0.3">
      <c r="A2267" t="s">
        <v>1299</v>
      </c>
      <c r="B2267">
        <v>60.85</v>
      </c>
    </row>
    <row r="2268" spans="1:2" x14ac:dyDescent="0.3">
      <c r="A2268" t="s">
        <v>1300</v>
      </c>
      <c r="B2268">
        <v>60.85</v>
      </c>
    </row>
    <row r="2269" spans="1:2" x14ac:dyDescent="0.3">
      <c r="A2269" t="s">
        <v>1301</v>
      </c>
      <c r="B2269">
        <v>64.95</v>
      </c>
    </row>
    <row r="2270" spans="1:2" x14ac:dyDescent="0.3">
      <c r="A2270" t="s">
        <v>1302</v>
      </c>
      <c r="B2270">
        <v>64.95</v>
      </c>
    </row>
    <row r="2271" spans="1:2" x14ac:dyDescent="0.3">
      <c r="A2271" t="s">
        <v>1303</v>
      </c>
      <c r="B2271">
        <v>72.5</v>
      </c>
    </row>
    <row r="2272" spans="1:2" x14ac:dyDescent="0.3">
      <c r="A2272" t="s">
        <v>1304</v>
      </c>
      <c r="B2272">
        <v>72.5</v>
      </c>
    </row>
    <row r="2273" spans="1:2" x14ac:dyDescent="0.3">
      <c r="A2273" t="s">
        <v>1305</v>
      </c>
      <c r="B2273">
        <v>76.25</v>
      </c>
    </row>
    <row r="2274" spans="1:2" x14ac:dyDescent="0.3">
      <c r="A2274" t="s">
        <v>1306</v>
      </c>
      <c r="B2274">
        <v>69.25</v>
      </c>
    </row>
    <row r="2275" spans="1:2" x14ac:dyDescent="0.3">
      <c r="A2275" t="s">
        <v>1307</v>
      </c>
      <c r="B2275">
        <v>69.25</v>
      </c>
    </row>
    <row r="2276" spans="1:2" x14ac:dyDescent="0.3">
      <c r="A2276" t="s">
        <v>1308</v>
      </c>
      <c r="B2276">
        <v>69.25</v>
      </c>
    </row>
    <row r="2277" spans="1:2" x14ac:dyDescent="0.3">
      <c r="A2277" t="s">
        <v>1309</v>
      </c>
      <c r="B2277">
        <v>69.25</v>
      </c>
    </row>
    <row r="2278" spans="1:2" x14ac:dyDescent="0.3">
      <c r="A2278" t="s">
        <v>1310</v>
      </c>
      <c r="B2278">
        <v>69.25</v>
      </c>
    </row>
    <row r="2279" spans="1:2" x14ac:dyDescent="0.3">
      <c r="A2279" t="s">
        <v>2387</v>
      </c>
      <c r="B2279">
        <v>69.25</v>
      </c>
    </row>
    <row r="2280" spans="1:2" x14ac:dyDescent="0.3">
      <c r="A2280" t="s">
        <v>2388</v>
      </c>
      <c r="B2280">
        <v>62.85</v>
      </c>
    </row>
    <row r="2281" spans="1:2" x14ac:dyDescent="0.3">
      <c r="A2281" t="s">
        <v>2389</v>
      </c>
      <c r="B2281">
        <v>62.85</v>
      </c>
    </row>
    <row r="2282" spans="1:2" x14ac:dyDescent="0.3">
      <c r="A2282" t="s">
        <v>1311</v>
      </c>
      <c r="B2282">
        <v>60.599999999999987</v>
      </c>
    </row>
    <row r="2283" spans="1:2" x14ac:dyDescent="0.3">
      <c r="A2283" t="s">
        <v>2703</v>
      </c>
      <c r="B2283">
        <v>64.75</v>
      </c>
    </row>
    <row r="2284" spans="1:2" x14ac:dyDescent="0.3">
      <c r="A2284" t="s">
        <v>2704</v>
      </c>
      <c r="B2284">
        <v>64.25</v>
      </c>
    </row>
    <row r="2285" spans="1:2" x14ac:dyDescent="0.3">
      <c r="A2285" t="s">
        <v>2705</v>
      </c>
      <c r="B2285">
        <v>64.25</v>
      </c>
    </row>
    <row r="2286" spans="1:2" x14ac:dyDescent="0.3">
      <c r="A2286" t="s">
        <v>2390</v>
      </c>
      <c r="B2286">
        <v>69.05</v>
      </c>
    </row>
    <row r="2287" spans="1:2" x14ac:dyDescent="0.3">
      <c r="A2287" t="s">
        <v>1312</v>
      </c>
      <c r="B2287">
        <v>106.7</v>
      </c>
    </row>
    <row r="2288" spans="1:2" x14ac:dyDescent="0.3">
      <c r="A2288" t="s">
        <v>1313</v>
      </c>
      <c r="B2288">
        <v>92.1</v>
      </c>
    </row>
    <row r="2289" spans="1:2" x14ac:dyDescent="0.3">
      <c r="A2289" t="s">
        <v>2391</v>
      </c>
      <c r="B2289">
        <v>93.5</v>
      </c>
    </row>
    <row r="2290" spans="1:2" x14ac:dyDescent="0.3">
      <c r="A2290" t="s">
        <v>2392</v>
      </c>
      <c r="B2290">
        <v>10.4</v>
      </c>
    </row>
    <row r="2291" spans="1:2" x14ac:dyDescent="0.3">
      <c r="A2291" t="s">
        <v>1314</v>
      </c>
      <c r="B2291">
        <v>10.4</v>
      </c>
    </row>
    <row r="2292" spans="1:2" x14ac:dyDescent="0.3">
      <c r="A2292" t="s">
        <v>1315</v>
      </c>
      <c r="B2292">
        <v>10.535</v>
      </c>
    </row>
    <row r="2293" spans="1:2" x14ac:dyDescent="0.3">
      <c r="A2293" t="s">
        <v>1316</v>
      </c>
      <c r="B2293">
        <v>10.57</v>
      </c>
    </row>
    <row r="2294" spans="1:2" x14ac:dyDescent="0.3">
      <c r="A2294" t="s">
        <v>1317</v>
      </c>
      <c r="B2294">
        <v>10.35</v>
      </c>
    </row>
    <row r="2295" spans="1:2" x14ac:dyDescent="0.3">
      <c r="A2295" t="s">
        <v>1318</v>
      </c>
      <c r="B2295">
        <v>10.35</v>
      </c>
    </row>
    <row r="2296" spans="1:2" x14ac:dyDescent="0.3">
      <c r="A2296" t="s">
        <v>1319</v>
      </c>
      <c r="B2296">
        <v>10.35</v>
      </c>
    </row>
    <row r="2297" spans="1:2" x14ac:dyDescent="0.3">
      <c r="A2297" t="s">
        <v>2393</v>
      </c>
      <c r="B2297">
        <v>10.265000000000001</v>
      </c>
    </row>
    <row r="2298" spans="1:2" x14ac:dyDescent="0.3">
      <c r="A2298" t="s">
        <v>1320</v>
      </c>
      <c r="B2298">
        <v>10.535</v>
      </c>
    </row>
    <row r="2299" spans="1:2" x14ac:dyDescent="0.3">
      <c r="A2299" t="s">
        <v>1321</v>
      </c>
      <c r="B2299">
        <v>10.484999999999999</v>
      </c>
    </row>
    <row r="2300" spans="1:2" x14ac:dyDescent="0.3">
      <c r="A2300" t="s">
        <v>2394</v>
      </c>
      <c r="B2300">
        <v>10.265000000000001</v>
      </c>
    </row>
    <row r="2301" spans="1:2" x14ac:dyDescent="0.3">
      <c r="A2301" t="s">
        <v>1322</v>
      </c>
      <c r="B2301">
        <v>10.265000000000001</v>
      </c>
    </row>
    <row r="2302" spans="1:2" x14ac:dyDescent="0.3">
      <c r="A2302" t="s">
        <v>1323</v>
      </c>
      <c r="B2302">
        <v>10.265000000000001</v>
      </c>
    </row>
    <row r="2303" spans="1:2" x14ac:dyDescent="0.3">
      <c r="A2303" t="s">
        <v>2395</v>
      </c>
      <c r="B2303">
        <v>10.265000000000001</v>
      </c>
    </row>
    <row r="2304" spans="1:2" x14ac:dyDescent="0.3">
      <c r="A2304" t="s">
        <v>2396</v>
      </c>
      <c r="B2304">
        <v>93.600000000000009</v>
      </c>
    </row>
    <row r="2305" spans="1:2" x14ac:dyDescent="0.3">
      <c r="A2305" t="s">
        <v>2397</v>
      </c>
      <c r="B2305">
        <v>11.945</v>
      </c>
    </row>
    <row r="2306" spans="1:2" x14ac:dyDescent="0.3">
      <c r="A2306" t="s">
        <v>1324</v>
      </c>
      <c r="B2306">
        <v>60.6</v>
      </c>
    </row>
    <row r="2307" spans="1:2" x14ac:dyDescent="0.3">
      <c r="A2307" t="s">
        <v>1325</v>
      </c>
      <c r="B2307">
        <v>9.1449999999999996</v>
      </c>
    </row>
    <row r="2308" spans="1:2" x14ac:dyDescent="0.3">
      <c r="A2308" t="s">
        <v>2398</v>
      </c>
      <c r="B2308">
        <v>11.65</v>
      </c>
    </row>
    <row r="2309" spans="1:2" x14ac:dyDescent="0.3">
      <c r="A2309" t="s">
        <v>2399</v>
      </c>
      <c r="B2309">
        <v>11.65</v>
      </c>
    </row>
    <row r="2310" spans="1:2" x14ac:dyDescent="0.3">
      <c r="A2310" t="s">
        <v>2400</v>
      </c>
      <c r="B2310">
        <v>92.25</v>
      </c>
    </row>
    <row r="2311" spans="1:2" x14ac:dyDescent="0.3">
      <c r="A2311" t="s">
        <v>2401</v>
      </c>
      <c r="B2311">
        <v>56.54</v>
      </c>
    </row>
    <row r="2312" spans="1:2" x14ac:dyDescent="0.3">
      <c r="A2312" t="s">
        <v>2402</v>
      </c>
      <c r="B2312">
        <v>24.574999999999999</v>
      </c>
    </row>
    <row r="2313" spans="1:2" x14ac:dyDescent="0.3">
      <c r="A2313" t="s">
        <v>1326</v>
      </c>
      <c r="B2313">
        <v>35.007407407407413</v>
      </c>
    </row>
    <row r="2314" spans="1:2" x14ac:dyDescent="0.3">
      <c r="A2314" t="s">
        <v>2403</v>
      </c>
      <c r="B2314">
        <v>36</v>
      </c>
    </row>
    <row r="2315" spans="1:2" x14ac:dyDescent="0.3">
      <c r="A2315" t="s">
        <v>1327</v>
      </c>
      <c r="B2315">
        <v>14.45</v>
      </c>
    </row>
    <row r="2316" spans="1:2" x14ac:dyDescent="0.3">
      <c r="A2316" t="s">
        <v>1328</v>
      </c>
      <c r="B2316">
        <v>14.45</v>
      </c>
    </row>
    <row r="2317" spans="1:2" x14ac:dyDescent="0.3">
      <c r="A2317" t="s">
        <v>1329</v>
      </c>
      <c r="B2317">
        <v>15.95</v>
      </c>
    </row>
    <row r="2318" spans="1:2" x14ac:dyDescent="0.3">
      <c r="A2318" t="s">
        <v>2404</v>
      </c>
      <c r="B2318">
        <v>0.48599999999999999</v>
      </c>
    </row>
    <row r="2319" spans="1:2" x14ac:dyDescent="0.3">
      <c r="A2319" t="s">
        <v>2405</v>
      </c>
      <c r="B2319">
        <v>11.65</v>
      </c>
    </row>
    <row r="2320" spans="1:2" x14ac:dyDescent="0.3">
      <c r="A2320" t="s">
        <v>2406</v>
      </c>
      <c r="B2320">
        <v>576</v>
      </c>
    </row>
    <row r="2321" spans="1:2" x14ac:dyDescent="0.3">
      <c r="A2321" t="s">
        <v>2706</v>
      </c>
      <c r="B2321">
        <v>16350</v>
      </c>
    </row>
    <row r="2322" spans="1:2" x14ac:dyDescent="0.3">
      <c r="A2322" t="s">
        <v>1330</v>
      </c>
      <c r="B2322">
        <v>2565</v>
      </c>
    </row>
    <row r="2323" spans="1:2" x14ac:dyDescent="0.3">
      <c r="A2323" t="s">
        <v>1331</v>
      </c>
      <c r="B2323">
        <v>2565</v>
      </c>
    </row>
    <row r="2324" spans="1:2" x14ac:dyDescent="0.3">
      <c r="A2324" t="s">
        <v>1332</v>
      </c>
      <c r="B2324">
        <v>2660</v>
      </c>
    </row>
    <row r="2325" spans="1:2" x14ac:dyDescent="0.3">
      <c r="A2325" t="s">
        <v>1333</v>
      </c>
      <c r="B2325">
        <v>2455</v>
      </c>
    </row>
    <row r="2326" spans="1:2" x14ac:dyDescent="0.3">
      <c r="A2326" t="s">
        <v>1334</v>
      </c>
      <c r="B2326">
        <v>2415</v>
      </c>
    </row>
    <row r="2327" spans="1:2" x14ac:dyDescent="0.3">
      <c r="A2327" t="s">
        <v>1335</v>
      </c>
      <c r="B2327">
        <v>2515</v>
      </c>
    </row>
    <row r="2328" spans="1:2" x14ac:dyDescent="0.3">
      <c r="A2328" t="s">
        <v>1336</v>
      </c>
      <c r="B2328">
        <v>2360</v>
      </c>
    </row>
    <row r="2329" spans="1:2" x14ac:dyDescent="0.3">
      <c r="A2329" t="s">
        <v>2407</v>
      </c>
      <c r="B2329">
        <v>60.6</v>
      </c>
    </row>
    <row r="2330" spans="1:2" x14ac:dyDescent="0.3">
      <c r="A2330" t="s">
        <v>2408</v>
      </c>
      <c r="B2330">
        <v>699</v>
      </c>
    </row>
    <row r="2331" spans="1:2" x14ac:dyDescent="0.3">
      <c r="A2331" t="s">
        <v>1338</v>
      </c>
      <c r="B2331">
        <v>4.93</v>
      </c>
    </row>
    <row r="2332" spans="1:2" x14ac:dyDescent="0.3">
      <c r="A2332" t="s">
        <v>2409</v>
      </c>
      <c r="B2332">
        <v>15.8</v>
      </c>
    </row>
    <row r="2333" spans="1:2" x14ac:dyDescent="0.3">
      <c r="A2333" t="s">
        <v>1340</v>
      </c>
      <c r="B2333">
        <v>432</v>
      </c>
    </row>
    <row r="2334" spans="1:2" x14ac:dyDescent="0.3">
      <c r="A2334" t="s">
        <v>1341</v>
      </c>
      <c r="B2334">
        <v>3815</v>
      </c>
    </row>
    <row r="2335" spans="1:2" x14ac:dyDescent="0.3">
      <c r="A2335" t="s">
        <v>1342</v>
      </c>
      <c r="B2335">
        <v>792</v>
      </c>
    </row>
    <row r="2336" spans="1:2" x14ac:dyDescent="0.3">
      <c r="A2336" t="s">
        <v>1343</v>
      </c>
      <c r="B2336">
        <v>865</v>
      </c>
    </row>
    <row r="2337" spans="1:2" x14ac:dyDescent="0.3">
      <c r="A2337" t="s">
        <v>1344</v>
      </c>
      <c r="B2337">
        <v>865</v>
      </c>
    </row>
    <row r="2338" spans="1:2" x14ac:dyDescent="0.3">
      <c r="A2338" t="s">
        <v>2410</v>
      </c>
      <c r="B2338">
        <v>17300</v>
      </c>
    </row>
    <row r="2339" spans="1:2" x14ac:dyDescent="0.3">
      <c r="A2339" t="s">
        <v>2411</v>
      </c>
      <c r="B2339">
        <v>18000</v>
      </c>
    </row>
    <row r="2340" spans="1:2" x14ac:dyDescent="0.3">
      <c r="A2340" t="s">
        <v>1345</v>
      </c>
      <c r="B2340">
        <v>21600</v>
      </c>
    </row>
    <row r="2341" spans="1:2" x14ac:dyDescent="0.3">
      <c r="A2341" t="s">
        <v>1346</v>
      </c>
      <c r="B2341">
        <v>22350</v>
      </c>
    </row>
    <row r="2342" spans="1:2" x14ac:dyDescent="0.3">
      <c r="A2342" t="s">
        <v>1347</v>
      </c>
      <c r="B2342">
        <v>21950</v>
      </c>
    </row>
    <row r="2343" spans="1:2" x14ac:dyDescent="0.3">
      <c r="A2343" t="s">
        <v>1348</v>
      </c>
      <c r="B2343">
        <v>23050</v>
      </c>
    </row>
    <row r="2344" spans="1:2" x14ac:dyDescent="0.3">
      <c r="A2344" t="s">
        <v>2412</v>
      </c>
      <c r="B2344">
        <v>13700</v>
      </c>
    </row>
    <row r="2345" spans="1:2" x14ac:dyDescent="0.3">
      <c r="A2345" t="s">
        <v>2413</v>
      </c>
      <c r="B2345">
        <v>13700</v>
      </c>
    </row>
    <row r="2346" spans="1:2" x14ac:dyDescent="0.3">
      <c r="A2346" t="s">
        <v>2707</v>
      </c>
      <c r="B2346">
        <v>226.5</v>
      </c>
    </row>
    <row r="2347" spans="1:2" x14ac:dyDescent="0.3">
      <c r="A2347" t="s">
        <v>2708</v>
      </c>
      <c r="B2347">
        <v>223.5</v>
      </c>
    </row>
    <row r="2348" spans="1:2" x14ac:dyDescent="0.3">
      <c r="A2348" t="s">
        <v>2709</v>
      </c>
      <c r="B2348">
        <v>215.5</v>
      </c>
    </row>
    <row r="2349" spans="1:2" x14ac:dyDescent="0.3">
      <c r="A2349" t="s">
        <v>1350</v>
      </c>
      <c r="B2349">
        <v>227.5</v>
      </c>
    </row>
    <row r="2350" spans="1:2" x14ac:dyDescent="0.3">
      <c r="A2350" t="s">
        <v>1351</v>
      </c>
      <c r="B2350">
        <v>223</v>
      </c>
    </row>
    <row r="2351" spans="1:2" x14ac:dyDescent="0.3">
      <c r="A2351" t="s">
        <v>1352</v>
      </c>
      <c r="B2351">
        <v>227</v>
      </c>
    </row>
    <row r="2352" spans="1:2" x14ac:dyDescent="0.3">
      <c r="A2352" t="s">
        <v>2415</v>
      </c>
      <c r="B2352">
        <v>233</v>
      </c>
    </row>
    <row r="2353" spans="1:2" x14ac:dyDescent="0.3">
      <c r="A2353" t="s">
        <v>2416</v>
      </c>
      <c r="B2353">
        <v>228.5</v>
      </c>
    </row>
    <row r="2354" spans="1:2" x14ac:dyDescent="0.3">
      <c r="A2354" t="s">
        <v>2417</v>
      </c>
      <c r="B2354">
        <v>234</v>
      </c>
    </row>
    <row r="2355" spans="1:2" x14ac:dyDescent="0.3">
      <c r="A2355" t="s">
        <v>2418</v>
      </c>
      <c r="B2355">
        <v>151</v>
      </c>
    </row>
    <row r="2356" spans="1:2" x14ac:dyDescent="0.3">
      <c r="A2356" t="s">
        <v>2419</v>
      </c>
      <c r="B2356">
        <v>158.5</v>
      </c>
    </row>
    <row r="2357" spans="1:2" x14ac:dyDescent="0.3">
      <c r="A2357" t="s">
        <v>2420</v>
      </c>
      <c r="B2357">
        <v>173</v>
      </c>
    </row>
    <row r="2358" spans="1:2" x14ac:dyDescent="0.3">
      <c r="A2358" t="s">
        <v>1353</v>
      </c>
      <c r="B2358">
        <v>175.5</v>
      </c>
    </row>
    <row r="2359" spans="1:2" x14ac:dyDescent="0.3">
      <c r="A2359" t="s">
        <v>2421</v>
      </c>
      <c r="B2359">
        <v>425</v>
      </c>
    </row>
    <row r="2360" spans="1:2" x14ac:dyDescent="0.3">
      <c r="A2360" t="s">
        <v>2422</v>
      </c>
      <c r="B2360">
        <v>429</v>
      </c>
    </row>
    <row r="2361" spans="1:2" x14ac:dyDescent="0.3">
      <c r="A2361" t="s">
        <v>2423</v>
      </c>
      <c r="B2361">
        <v>362.5</v>
      </c>
    </row>
    <row r="2362" spans="1:2" x14ac:dyDescent="0.3">
      <c r="A2362" t="s">
        <v>2424</v>
      </c>
      <c r="B2362">
        <v>220.5</v>
      </c>
    </row>
    <row r="2363" spans="1:2" x14ac:dyDescent="0.3">
      <c r="A2363" t="s">
        <v>2425</v>
      </c>
      <c r="B2363">
        <v>240.5</v>
      </c>
    </row>
    <row r="2364" spans="1:2" x14ac:dyDescent="0.3">
      <c r="A2364" t="s">
        <v>1354</v>
      </c>
      <c r="B2364">
        <v>8.3349999999999991</v>
      </c>
    </row>
    <row r="2365" spans="1:2" x14ac:dyDescent="0.3">
      <c r="A2365" t="s">
        <v>1355</v>
      </c>
      <c r="B2365">
        <v>1668.333333333333</v>
      </c>
    </row>
    <row r="2366" spans="1:2" x14ac:dyDescent="0.3">
      <c r="A2366" t="s">
        <v>1356</v>
      </c>
      <c r="B2366">
        <v>158.5</v>
      </c>
    </row>
    <row r="2367" spans="1:2" x14ac:dyDescent="0.3">
      <c r="A2367" t="s">
        <v>1357</v>
      </c>
      <c r="B2367">
        <v>216</v>
      </c>
    </row>
    <row r="2368" spans="1:2" x14ac:dyDescent="0.3">
      <c r="A2368" t="s">
        <v>1358</v>
      </c>
      <c r="B2368">
        <v>53.55</v>
      </c>
    </row>
    <row r="2369" spans="1:2" x14ac:dyDescent="0.3">
      <c r="A2369" t="s">
        <v>2426</v>
      </c>
      <c r="B2369">
        <v>1415</v>
      </c>
    </row>
    <row r="2370" spans="1:2" x14ac:dyDescent="0.3">
      <c r="A2370" t="s">
        <v>1359</v>
      </c>
      <c r="B2370">
        <v>175.5</v>
      </c>
    </row>
    <row r="2371" spans="1:2" x14ac:dyDescent="0.3">
      <c r="A2371" t="s">
        <v>2427</v>
      </c>
      <c r="B2371">
        <v>441</v>
      </c>
    </row>
    <row r="2372" spans="1:2" x14ac:dyDescent="0.3">
      <c r="A2372" t="s">
        <v>1360</v>
      </c>
      <c r="B2372">
        <v>177</v>
      </c>
    </row>
    <row r="2373" spans="1:2" x14ac:dyDescent="0.3">
      <c r="A2373" t="s">
        <v>2428</v>
      </c>
      <c r="B2373">
        <v>431</v>
      </c>
    </row>
    <row r="2374" spans="1:2" x14ac:dyDescent="0.3">
      <c r="A2374" t="s">
        <v>2429</v>
      </c>
      <c r="B2374">
        <v>176.5</v>
      </c>
    </row>
    <row r="2375" spans="1:2" x14ac:dyDescent="0.3">
      <c r="A2375" t="s">
        <v>1361</v>
      </c>
      <c r="B2375">
        <v>207</v>
      </c>
    </row>
    <row r="2376" spans="1:2" x14ac:dyDescent="0.3">
      <c r="A2376" t="s">
        <v>1362</v>
      </c>
      <c r="B2376">
        <v>274.5</v>
      </c>
    </row>
    <row r="2377" spans="1:2" x14ac:dyDescent="0.3">
      <c r="A2377" t="s">
        <v>1363</v>
      </c>
      <c r="B2377">
        <v>192</v>
      </c>
    </row>
    <row r="2378" spans="1:2" x14ac:dyDescent="0.3">
      <c r="A2378" t="s">
        <v>1364</v>
      </c>
      <c r="B2378">
        <v>192</v>
      </c>
    </row>
    <row r="2379" spans="1:2" x14ac:dyDescent="0.3">
      <c r="A2379" t="s">
        <v>1365</v>
      </c>
      <c r="B2379">
        <v>192</v>
      </c>
    </row>
    <row r="2380" spans="1:2" x14ac:dyDescent="0.3">
      <c r="A2380" t="s">
        <v>2430</v>
      </c>
      <c r="B2380">
        <v>215.5</v>
      </c>
    </row>
    <row r="2381" spans="1:2" x14ac:dyDescent="0.3">
      <c r="A2381" t="s">
        <v>1366</v>
      </c>
      <c r="B2381">
        <v>175.5</v>
      </c>
    </row>
    <row r="2382" spans="1:2" x14ac:dyDescent="0.3">
      <c r="A2382" t="s">
        <v>1367</v>
      </c>
      <c r="B2382">
        <v>175.5</v>
      </c>
    </row>
    <row r="2383" spans="1:2" x14ac:dyDescent="0.3">
      <c r="A2383" t="s">
        <v>2431</v>
      </c>
      <c r="B2383">
        <v>175.5</v>
      </c>
    </row>
    <row r="2384" spans="1:2" x14ac:dyDescent="0.3">
      <c r="A2384" t="s">
        <v>1368</v>
      </c>
      <c r="B2384">
        <v>175.5</v>
      </c>
    </row>
    <row r="2385" spans="1:2" x14ac:dyDescent="0.3">
      <c r="A2385" t="s">
        <v>1369</v>
      </c>
      <c r="B2385">
        <v>181.5</v>
      </c>
    </row>
    <row r="2386" spans="1:2" x14ac:dyDescent="0.3">
      <c r="A2386" t="s">
        <v>1370</v>
      </c>
      <c r="B2386">
        <v>181.5</v>
      </c>
    </row>
    <row r="2387" spans="1:2" x14ac:dyDescent="0.3">
      <c r="A2387" t="s">
        <v>1371</v>
      </c>
      <c r="B2387">
        <v>181.5</v>
      </c>
    </row>
    <row r="2388" spans="1:2" x14ac:dyDescent="0.3">
      <c r="A2388" t="s">
        <v>1372</v>
      </c>
      <c r="B2388">
        <v>261.5</v>
      </c>
    </row>
    <row r="2389" spans="1:2" x14ac:dyDescent="0.3">
      <c r="A2389" t="s">
        <v>1373</v>
      </c>
      <c r="B2389">
        <v>248</v>
      </c>
    </row>
    <row r="2390" spans="1:2" x14ac:dyDescent="0.3">
      <c r="A2390" t="s">
        <v>1374</v>
      </c>
      <c r="B2390">
        <v>200</v>
      </c>
    </row>
    <row r="2391" spans="1:2" x14ac:dyDescent="0.3">
      <c r="A2391" t="s">
        <v>1375</v>
      </c>
      <c r="B2391">
        <v>200</v>
      </c>
    </row>
    <row r="2392" spans="1:2" x14ac:dyDescent="0.3">
      <c r="A2392" t="s">
        <v>1376</v>
      </c>
      <c r="B2392">
        <v>291.5</v>
      </c>
    </row>
    <row r="2393" spans="1:2" x14ac:dyDescent="0.3">
      <c r="A2393" t="s">
        <v>1377</v>
      </c>
      <c r="B2393">
        <v>291.5</v>
      </c>
    </row>
    <row r="2394" spans="1:2" x14ac:dyDescent="0.3">
      <c r="A2394" t="s">
        <v>1378</v>
      </c>
      <c r="B2394">
        <v>201.5</v>
      </c>
    </row>
    <row r="2395" spans="1:2" x14ac:dyDescent="0.3">
      <c r="A2395" t="s">
        <v>1379</v>
      </c>
      <c r="B2395">
        <v>201.5</v>
      </c>
    </row>
    <row r="2396" spans="1:2" x14ac:dyDescent="0.3">
      <c r="A2396" t="s">
        <v>2710</v>
      </c>
      <c r="B2396">
        <v>114.05</v>
      </c>
    </row>
    <row r="2397" spans="1:2" x14ac:dyDescent="0.3">
      <c r="A2397" t="s">
        <v>2711</v>
      </c>
      <c r="B2397">
        <v>114.05</v>
      </c>
    </row>
    <row r="2398" spans="1:2" x14ac:dyDescent="0.3">
      <c r="A2398" t="s">
        <v>2712</v>
      </c>
      <c r="B2398">
        <v>114.05</v>
      </c>
    </row>
    <row r="2399" spans="1:2" x14ac:dyDescent="0.3">
      <c r="A2399" t="s">
        <v>2713</v>
      </c>
      <c r="B2399">
        <v>114.05</v>
      </c>
    </row>
    <row r="2400" spans="1:2" x14ac:dyDescent="0.3">
      <c r="A2400" t="s">
        <v>1380</v>
      </c>
      <c r="B2400">
        <v>114.05</v>
      </c>
    </row>
    <row r="2401" spans="1:2" x14ac:dyDescent="0.3">
      <c r="A2401" t="s">
        <v>1381</v>
      </c>
      <c r="B2401">
        <v>212</v>
      </c>
    </row>
    <row r="2402" spans="1:2" x14ac:dyDescent="0.3">
      <c r="A2402" t="s">
        <v>1382</v>
      </c>
      <c r="B2402">
        <v>178.5</v>
      </c>
    </row>
    <row r="2403" spans="1:2" x14ac:dyDescent="0.3">
      <c r="A2403" t="s">
        <v>1383</v>
      </c>
      <c r="B2403">
        <v>198.5</v>
      </c>
    </row>
    <row r="2404" spans="1:2" x14ac:dyDescent="0.3">
      <c r="A2404" t="s">
        <v>1384</v>
      </c>
      <c r="B2404">
        <v>198.5</v>
      </c>
    </row>
    <row r="2405" spans="1:2" x14ac:dyDescent="0.3">
      <c r="A2405" t="s">
        <v>1385</v>
      </c>
      <c r="B2405">
        <v>191</v>
      </c>
    </row>
    <row r="2406" spans="1:2" x14ac:dyDescent="0.3">
      <c r="A2406" t="s">
        <v>1386</v>
      </c>
      <c r="B2406">
        <v>198.5</v>
      </c>
    </row>
    <row r="2407" spans="1:2" x14ac:dyDescent="0.3">
      <c r="A2407" t="s">
        <v>2432</v>
      </c>
      <c r="B2407">
        <v>193</v>
      </c>
    </row>
    <row r="2408" spans="1:2" x14ac:dyDescent="0.3">
      <c r="A2408" t="s">
        <v>1387</v>
      </c>
      <c r="B2408">
        <v>193</v>
      </c>
    </row>
    <row r="2409" spans="1:2" x14ac:dyDescent="0.3">
      <c r="A2409" t="s">
        <v>1388</v>
      </c>
      <c r="B2409">
        <v>193</v>
      </c>
    </row>
    <row r="2410" spans="1:2" x14ac:dyDescent="0.3">
      <c r="A2410" t="s">
        <v>1389</v>
      </c>
      <c r="B2410">
        <v>193</v>
      </c>
    </row>
    <row r="2411" spans="1:2" x14ac:dyDescent="0.3">
      <c r="A2411" t="s">
        <v>2433</v>
      </c>
      <c r="B2411">
        <v>185</v>
      </c>
    </row>
    <row r="2412" spans="1:2" x14ac:dyDescent="0.3">
      <c r="A2412" t="s">
        <v>1390</v>
      </c>
      <c r="B2412">
        <v>183</v>
      </c>
    </row>
    <row r="2413" spans="1:2" x14ac:dyDescent="0.3">
      <c r="A2413" t="s">
        <v>1391</v>
      </c>
      <c r="B2413">
        <v>175.5</v>
      </c>
    </row>
    <row r="2414" spans="1:2" x14ac:dyDescent="0.3">
      <c r="A2414" t="s">
        <v>1392</v>
      </c>
      <c r="B2414">
        <v>175.5</v>
      </c>
    </row>
    <row r="2415" spans="1:2" x14ac:dyDescent="0.3">
      <c r="A2415" t="s">
        <v>1393</v>
      </c>
      <c r="B2415">
        <v>175.5</v>
      </c>
    </row>
    <row r="2416" spans="1:2" x14ac:dyDescent="0.3">
      <c r="A2416" t="s">
        <v>1394</v>
      </c>
      <c r="B2416">
        <v>184</v>
      </c>
    </row>
    <row r="2417" spans="1:2" x14ac:dyDescent="0.3">
      <c r="A2417" t="s">
        <v>1395</v>
      </c>
      <c r="B2417">
        <v>370.5</v>
      </c>
    </row>
    <row r="2418" spans="1:2" x14ac:dyDescent="0.3">
      <c r="A2418" t="s">
        <v>2434</v>
      </c>
      <c r="B2418">
        <v>206</v>
      </c>
    </row>
    <row r="2419" spans="1:2" x14ac:dyDescent="0.3">
      <c r="A2419" t="s">
        <v>1396</v>
      </c>
      <c r="B2419">
        <v>212</v>
      </c>
    </row>
    <row r="2420" spans="1:2" x14ac:dyDescent="0.3">
      <c r="A2420" t="s">
        <v>2435</v>
      </c>
      <c r="B2420">
        <v>34.5</v>
      </c>
    </row>
    <row r="2421" spans="1:2" x14ac:dyDescent="0.3">
      <c r="A2421" t="s">
        <v>2436</v>
      </c>
      <c r="B2421">
        <v>30.1</v>
      </c>
    </row>
    <row r="2422" spans="1:2" x14ac:dyDescent="0.3">
      <c r="A2422" t="s">
        <v>2437</v>
      </c>
      <c r="B2422">
        <v>32.5</v>
      </c>
    </row>
    <row r="2423" spans="1:2" x14ac:dyDescent="0.3">
      <c r="A2423" t="s">
        <v>2438</v>
      </c>
      <c r="B2423">
        <v>28.7</v>
      </c>
    </row>
    <row r="2424" spans="1:2" x14ac:dyDescent="0.3">
      <c r="A2424" t="s">
        <v>2439</v>
      </c>
      <c r="B2424">
        <v>28.6</v>
      </c>
    </row>
    <row r="2425" spans="1:2" x14ac:dyDescent="0.3">
      <c r="A2425" t="s">
        <v>2440</v>
      </c>
      <c r="B2425">
        <v>45.6</v>
      </c>
    </row>
    <row r="2426" spans="1:2" x14ac:dyDescent="0.3">
      <c r="A2426" t="s">
        <v>2441</v>
      </c>
      <c r="B2426">
        <v>33.65</v>
      </c>
    </row>
    <row r="2427" spans="1:2" x14ac:dyDescent="0.3">
      <c r="A2427" t="s">
        <v>2442</v>
      </c>
      <c r="B2427">
        <v>37.950000000000003</v>
      </c>
    </row>
    <row r="2428" spans="1:2" x14ac:dyDescent="0.3">
      <c r="A2428" t="s">
        <v>2443</v>
      </c>
      <c r="B2428">
        <v>24.7</v>
      </c>
    </row>
    <row r="2429" spans="1:2" x14ac:dyDescent="0.3">
      <c r="A2429" t="s">
        <v>2444</v>
      </c>
      <c r="B2429">
        <v>24.7</v>
      </c>
    </row>
    <row r="2430" spans="1:2" x14ac:dyDescent="0.3">
      <c r="A2430" t="s">
        <v>2445</v>
      </c>
      <c r="B2430">
        <v>24.7</v>
      </c>
    </row>
    <row r="2431" spans="1:2" x14ac:dyDescent="0.3">
      <c r="A2431" t="s">
        <v>2446</v>
      </c>
      <c r="B2431">
        <v>30.1</v>
      </c>
    </row>
    <row r="2432" spans="1:2" x14ac:dyDescent="0.3">
      <c r="A2432" t="s">
        <v>2447</v>
      </c>
      <c r="B2432">
        <v>30.1</v>
      </c>
    </row>
    <row r="2433" spans="1:2" x14ac:dyDescent="0.3">
      <c r="A2433" t="s">
        <v>2448</v>
      </c>
      <c r="B2433">
        <v>30.1</v>
      </c>
    </row>
    <row r="2434" spans="1:2" x14ac:dyDescent="0.3">
      <c r="A2434" t="s">
        <v>2449</v>
      </c>
      <c r="B2434">
        <v>25.4</v>
      </c>
    </row>
    <row r="2435" spans="1:2" x14ac:dyDescent="0.3">
      <c r="A2435" t="s">
        <v>2450</v>
      </c>
      <c r="B2435">
        <v>25.2</v>
      </c>
    </row>
    <row r="2436" spans="1:2" x14ac:dyDescent="0.3">
      <c r="A2436" t="s">
        <v>2451</v>
      </c>
      <c r="B2436">
        <v>25.05</v>
      </c>
    </row>
    <row r="2437" spans="1:2" x14ac:dyDescent="0.3">
      <c r="A2437" t="s">
        <v>2452</v>
      </c>
      <c r="B2437">
        <v>28.15</v>
      </c>
    </row>
    <row r="2438" spans="1:2" x14ac:dyDescent="0.3">
      <c r="A2438" t="s">
        <v>2453</v>
      </c>
      <c r="B2438">
        <v>33</v>
      </c>
    </row>
    <row r="2439" spans="1:2" x14ac:dyDescent="0.3">
      <c r="A2439" t="s">
        <v>2454</v>
      </c>
      <c r="B2439">
        <v>33</v>
      </c>
    </row>
    <row r="2440" spans="1:2" x14ac:dyDescent="0.3">
      <c r="A2440" t="s">
        <v>2455</v>
      </c>
      <c r="B2440">
        <v>33</v>
      </c>
    </row>
    <row r="2441" spans="1:2" x14ac:dyDescent="0.3">
      <c r="A2441" t="s">
        <v>2456</v>
      </c>
      <c r="B2441">
        <v>25.9</v>
      </c>
    </row>
    <row r="2442" spans="1:2" x14ac:dyDescent="0.3">
      <c r="A2442" t="s">
        <v>2457</v>
      </c>
      <c r="B2442">
        <v>28.15</v>
      </c>
    </row>
    <row r="2443" spans="1:2" x14ac:dyDescent="0.3">
      <c r="A2443" t="s">
        <v>2458</v>
      </c>
      <c r="B2443">
        <v>28.15</v>
      </c>
    </row>
    <row r="2444" spans="1:2" x14ac:dyDescent="0.3">
      <c r="A2444" t="s">
        <v>2459</v>
      </c>
      <c r="B2444">
        <v>28.15</v>
      </c>
    </row>
    <row r="2445" spans="1:2" x14ac:dyDescent="0.3">
      <c r="A2445" t="s">
        <v>2460</v>
      </c>
      <c r="B2445">
        <v>27</v>
      </c>
    </row>
    <row r="2446" spans="1:2" x14ac:dyDescent="0.3">
      <c r="A2446" t="s">
        <v>2461</v>
      </c>
      <c r="B2446">
        <v>30.55</v>
      </c>
    </row>
    <row r="2447" spans="1:2" x14ac:dyDescent="0.3">
      <c r="A2447" t="s">
        <v>2462</v>
      </c>
      <c r="B2447">
        <v>30.55</v>
      </c>
    </row>
    <row r="2448" spans="1:2" x14ac:dyDescent="0.3">
      <c r="A2448" t="s">
        <v>2463</v>
      </c>
      <c r="B2448">
        <v>30.55</v>
      </c>
    </row>
    <row r="2449" spans="1:2" x14ac:dyDescent="0.3">
      <c r="A2449" t="s">
        <v>2464</v>
      </c>
      <c r="B2449">
        <v>23.95</v>
      </c>
    </row>
    <row r="2450" spans="1:2" x14ac:dyDescent="0.3">
      <c r="A2450" t="s">
        <v>2465</v>
      </c>
      <c r="B2450">
        <v>24.75</v>
      </c>
    </row>
    <row r="2451" spans="1:2" x14ac:dyDescent="0.3">
      <c r="A2451" t="s">
        <v>2466</v>
      </c>
      <c r="B2451">
        <v>24</v>
      </c>
    </row>
    <row r="2452" spans="1:2" x14ac:dyDescent="0.3">
      <c r="A2452" t="s">
        <v>2467</v>
      </c>
      <c r="B2452">
        <v>31.55</v>
      </c>
    </row>
    <row r="2453" spans="1:2" x14ac:dyDescent="0.3">
      <c r="A2453" t="s">
        <v>2468</v>
      </c>
      <c r="B2453">
        <v>25.3</v>
      </c>
    </row>
    <row r="2454" spans="1:2" x14ac:dyDescent="0.3">
      <c r="A2454" t="s">
        <v>2469</v>
      </c>
      <c r="B2454">
        <v>30.85</v>
      </c>
    </row>
    <row r="2455" spans="1:2" x14ac:dyDescent="0.3">
      <c r="A2455" t="s">
        <v>2470</v>
      </c>
      <c r="B2455">
        <v>43.6</v>
      </c>
    </row>
    <row r="2456" spans="1:2" x14ac:dyDescent="0.3">
      <c r="A2456" t="s">
        <v>2471</v>
      </c>
      <c r="B2456">
        <v>41.7</v>
      </c>
    </row>
    <row r="2457" spans="1:2" x14ac:dyDescent="0.3">
      <c r="A2457" t="s">
        <v>2472</v>
      </c>
      <c r="B2457">
        <v>36.65</v>
      </c>
    </row>
    <row r="2458" spans="1:2" x14ac:dyDescent="0.3">
      <c r="A2458" t="s">
        <v>2473</v>
      </c>
      <c r="B2458">
        <v>31.4</v>
      </c>
    </row>
    <row r="2459" spans="1:2" x14ac:dyDescent="0.3">
      <c r="A2459" t="s">
        <v>2474</v>
      </c>
      <c r="B2459">
        <v>35.400000000000013</v>
      </c>
    </row>
    <row r="2460" spans="1:2" x14ac:dyDescent="0.3">
      <c r="A2460" t="s">
        <v>2475</v>
      </c>
      <c r="B2460">
        <v>33.4</v>
      </c>
    </row>
    <row r="2461" spans="1:2" x14ac:dyDescent="0.3">
      <c r="A2461" t="s">
        <v>2476</v>
      </c>
      <c r="B2461">
        <v>37.299999999999997</v>
      </c>
    </row>
    <row r="2462" spans="1:2" x14ac:dyDescent="0.3">
      <c r="A2462" t="s">
        <v>2477</v>
      </c>
      <c r="B2462">
        <v>64.099999999999994</v>
      </c>
    </row>
    <row r="2463" spans="1:2" x14ac:dyDescent="0.3">
      <c r="A2463" t="s">
        <v>2478</v>
      </c>
      <c r="B2463">
        <v>26.3</v>
      </c>
    </row>
    <row r="2464" spans="1:2" x14ac:dyDescent="0.3">
      <c r="A2464" t="s">
        <v>2479</v>
      </c>
      <c r="B2464">
        <v>25.95</v>
      </c>
    </row>
    <row r="2465" spans="1:2" x14ac:dyDescent="0.3">
      <c r="A2465" t="s">
        <v>2480</v>
      </c>
      <c r="B2465">
        <v>35</v>
      </c>
    </row>
    <row r="2466" spans="1:2" x14ac:dyDescent="0.3">
      <c r="A2466" t="s">
        <v>2481</v>
      </c>
      <c r="B2466">
        <v>27.4</v>
      </c>
    </row>
    <row r="2467" spans="1:2" x14ac:dyDescent="0.3">
      <c r="A2467" t="s">
        <v>2482</v>
      </c>
      <c r="B2467">
        <v>28.9</v>
      </c>
    </row>
    <row r="2468" spans="1:2" x14ac:dyDescent="0.3">
      <c r="A2468" t="s">
        <v>2483</v>
      </c>
      <c r="B2468">
        <v>25</v>
      </c>
    </row>
    <row r="2469" spans="1:2" x14ac:dyDescent="0.3">
      <c r="A2469" t="s">
        <v>2484</v>
      </c>
      <c r="B2469">
        <v>32.9</v>
      </c>
    </row>
    <row r="2470" spans="1:2" x14ac:dyDescent="0.3">
      <c r="A2470" t="s">
        <v>2485</v>
      </c>
      <c r="B2470">
        <v>66.949999999999989</v>
      </c>
    </row>
    <row r="2471" spans="1:2" x14ac:dyDescent="0.3">
      <c r="A2471" t="s">
        <v>2486</v>
      </c>
      <c r="B2471">
        <v>62.4</v>
      </c>
    </row>
    <row r="2472" spans="1:2" x14ac:dyDescent="0.3">
      <c r="A2472" t="s">
        <v>2487</v>
      </c>
      <c r="B2472">
        <v>66.7</v>
      </c>
    </row>
    <row r="2473" spans="1:2" x14ac:dyDescent="0.3">
      <c r="A2473" t="s">
        <v>2488</v>
      </c>
      <c r="B2473">
        <v>66.7</v>
      </c>
    </row>
    <row r="2474" spans="1:2" x14ac:dyDescent="0.3">
      <c r="A2474" t="s">
        <v>2489</v>
      </c>
      <c r="B2474">
        <v>71.05</v>
      </c>
    </row>
    <row r="2475" spans="1:2" x14ac:dyDescent="0.3">
      <c r="A2475" t="s">
        <v>2490</v>
      </c>
      <c r="B2475">
        <v>71.05</v>
      </c>
    </row>
    <row r="2476" spans="1:2" x14ac:dyDescent="0.3">
      <c r="A2476" t="s">
        <v>2491</v>
      </c>
      <c r="B2476">
        <v>89.7</v>
      </c>
    </row>
    <row r="2477" spans="1:2" x14ac:dyDescent="0.3">
      <c r="A2477" t="s">
        <v>2492</v>
      </c>
      <c r="B2477">
        <v>109.5</v>
      </c>
    </row>
    <row r="2478" spans="1:2" x14ac:dyDescent="0.3">
      <c r="A2478" t="s">
        <v>2493</v>
      </c>
      <c r="B2478">
        <v>108.5</v>
      </c>
    </row>
    <row r="2479" spans="1:2" x14ac:dyDescent="0.3">
      <c r="A2479" t="s">
        <v>2494</v>
      </c>
      <c r="B2479">
        <v>106.4</v>
      </c>
    </row>
    <row r="2480" spans="1:2" x14ac:dyDescent="0.3">
      <c r="A2480" t="s">
        <v>2495</v>
      </c>
      <c r="B2480">
        <v>72.3</v>
      </c>
    </row>
    <row r="2481" spans="1:2" x14ac:dyDescent="0.3">
      <c r="A2481" t="s">
        <v>2496</v>
      </c>
      <c r="B2481">
        <v>88.3</v>
      </c>
    </row>
    <row r="2482" spans="1:2" x14ac:dyDescent="0.3">
      <c r="A2482" t="s">
        <v>2497</v>
      </c>
      <c r="B2482">
        <v>109.5</v>
      </c>
    </row>
    <row r="2483" spans="1:2" x14ac:dyDescent="0.3">
      <c r="A2483" t="s">
        <v>2498</v>
      </c>
      <c r="B2483">
        <v>107.5</v>
      </c>
    </row>
    <row r="2484" spans="1:2" x14ac:dyDescent="0.3">
      <c r="A2484" t="s">
        <v>2499</v>
      </c>
      <c r="B2484">
        <v>127</v>
      </c>
    </row>
    <row r="2485" spans="1:2" x14ac:dyDescent="0.3">
      <c r="A2485" t="s">
        <v>2500</v>
      </c>
      <c r="B2485">
        <v>111.9</v>
      </c>
    </row>
    <row r="2486" spans="1:2" x14ac:dyDescent="0.3">
      <c r="A2486" t="s">
        <v>2501</v>
      </c>
      <c r="B2486">
        <v>94.6</v>
      </c>
    </row>
    <row r="2487" spans="1:2" x14ac:dyDescent="0.3">
      <c r="A2487" t="s">
        <v>2502</v>
      </c>
      <c r="B2487">
        <v>118.2</v>
      </c>
    </row>
    <row r="2488" spans="1:2" x14ac:dyDescent="0.3">
      <c r="A2488" t="s">
        <v>2503</v>
      </c>
      <c r="B2488">
        <v>69.349999999999994</v>
      </c>
    </row>
    <row r="2489" spans="1:2" x14ac:dyDescent="0.3">
      <c r="A2489" t="s">
        <v>2504</v>
      </c>
      <c r="B2489">
        <v>51</v>
      </c>
    </row>
    <row r="2490" spans="1:2" x14ac:dyDescent="0.3">
      <c r="A2490" t="s">
        <v>2505</v>
      </c>
      <c r="B2490">
        <v>55.15</v>
      </c>
    </row>
    <row r="2491" spans="1:2" x14ac:dyDescent="0.3">
      <c r="A2491" t="s">
        <v>2506</v>
      </c>
      <c r="B2491">
        <v>64.349999999999994</v>
      </c>
    </row>
    <row r="2492" spans="1:2" x14ac:dyDescent="0.3">
      <c r="A2492" t="s">
        <v>2507</v>
      </c>
      <c r="B2492">
        <v>66.599999999999994</v>
      </c>
    </row>
    <row r="2493" spans="1:2" x14ac:dyDescent="0.3">
      <c r="A2493" t="s">
        <v>2508</v>
      </c>
      <c r="B2493">
        <v>66.699999999999989</v>
      </c>
    </row>
    <row r="2494" spans="1:2" x14ac:dyDescent="0.3">
      <c r="A2494" t="s">
        <v>2509</v>
      </c>
      <c r="B2494">
        <v>76.7</v>
      </c>
    </row>
    <row r="2495" spans="1:2" x14ac:dyDescent="0.3">
      <c r="A2495" t="s">
        <v>2510</v>
      </c>
      <c r="B2495">
        <v>76.7</v>
      </c>
    </row>
    <row r="2496" spans="1:2" x14ac:dyDescent="0.3">
      <c r="A2496" t="s">
        <v>2511</v>
      </c>
      <c r="B2496">
        <v>97.2</v>
      </c>
    </row>
    <row r="2497" spans="1:2" x14ac:dyDescent="0.3">
      <c r="A2497" t="s">
        <v>2512</v>
      </c>
      <c r="B2497">
        <v>80.550000000000011</v>
      </c>
    </row>
    <row r="2498" spans="1:2" x14ac:dyDescent="0.3">
      <c r="A2498" t="s">
        <v>2513</v>
      </c>
      <c r="B2498">
        <v>104.35</v>
      </c>
    </row>
    <row r="2499" spans="1:2" x14ac:dyDescent="0.3">
      <c r="A2499" t="s">
        <v>2514</v>
      </c>
      <c r="B2499">
        <v>123.5</v>
      </c>
    </row>
    <row r="2500" spans="1:2" x14ac:dyDescent="0.3">
      <c r="A2500" t="s">
        <v>2515</v>
      </c>
      <c r="B2500">
        <v>144</v>
      </c>
    </row>
    <row r="2501" spans="1:2" x14ac:dyDescent="0.3">
      <c r="A2501" t="s">
        <v>2516</v>
      </c>
      <c r="B2501">
        <v>95.85</v>
      </c>
    </row>
    <row r="2502" spans="1:2" x14ac:dyDescent="0.3">
      <c r="A2502" t="s">
        <v>2517</v>
      </c>
      <c r="B2502">
        <v>11.65</v>
      </c>
    </row>
    <row r="2503" spans="1:2" x14ac:dyDescent="0.3">
      <c r="A2503" t="s">
        <v>2518</v>
      </c>
      <c r="B2503">
        <v>495.5</v>
      </c>
    </row>
    <row r="2504" spans="1:2" x14ac:dyDescent="0.3">
      <c r="A2504" t="s">
        <v>1398</v>
      </c>
      <c r="B2504">
        <v>166</v>
      </c>
    </row>
    <row r="2505" spans="1:2" x14ac:dyDescent="0.3">
      <c r="A2505" t="s">
        <v>2519</v>
      </c>
      <c r="B2505">
        <v>720</v>
      </c>
    </row>
    <row r="2506" spans="1:2" x14ac:dyDescent="0.3">
      <c r="A2506" t="s">
        <v>2520</v>
      </c>
      <c r="B2506">
        <v>702.09375</v>
      </c>
    </row>
    <row r="2507" spans="1:2" x14ac:dyDescent="0.3">
      <c r="A2507" t="s">
        <v>2521</v>
      </c>
      <c r="B2507">
        <v>670.16666666666663</v>
      </c>
    </row>
    <row r="2508" spans="1:2" x14ac:dyDescent="0.3">
      <c r="A2508" t="s">
        <v>2522</v>
      </c>
      <c r="B2508">
        <v>667.25</v>
      </c>
    </row>
    <row r="2509" spans="1:2" x14ac:dyDescent="0.3">
      <c r="A2509" t="s">
        <v>2523</v>
      </c>
      <c r="B2509">
        <v>720</v>
      </c>
    </row>
    <row r="2510" spans="1:2" x14ac:dyDescent="0.3">
      <c r="A2510" t="s">
        <v>2524</v>
      </c>
      <c r="B2510">
        <v>720</v>
      </c>
    </row>
    <row r="2511" spans="1:2" x14ac:dyDescent="0.3">
      <c r="A2511" t="s">
        <v>1399</v>
      </c>
      <c r="B2511">
        <v>495.5</v>
      </c>
    </row>
    <row r="2512" spans="1:2" x14ac:dyDescent="0.3">
      <c r="A2512" t="s">
        <v>1400</v>
      </c>
      <c r="B2512">
        <v>495.5</v>
      </c>
    </row>
    <row r="2513" spans="1:2" x14ac:dyDescent="0.3">
      <c r="A2513" t="s">
        <v>1401</v>
      </c>
      <c r="B2513">
        <v>438.5</v>
      </c>
    </row>
    <row r="2514" spans="1:2" x14ac:dyDescent="0.3">
      <c r="A2514" t="s">
        <v>2714</v>
      </c>
      <c r="B2514">
        <v>483</v>
      </c>
    </row>
    <row r="2515" spans="1:2" x14ac:dyDescent="0.3">
      <c r="A2515" t="s">
        <v>1402</v>
      </c>
      <c r="B2515">
        <v>484.5</v>
      </c>
    </row>
    <row r="2516" spans="1:2" x14ac:dyDescent="0.3">
      <c r="A2516" t="s">
        <v>2525</v>
      </c>
      <c r="B2516">
        <v>502.5</v>
      </c>
    </row>
    <row r="2517" spans="1:2" x14ac:dyDescent="0.3">
      <c r="A2517" t="s">
        <v>1403</v>
      </c>
      <c r="B2517">
        <v>488.5</v>
      </c>
    </row>
    <row r="2518" spans="1:2" x14ac:dyDescent="0.3">
      <c r="A2518" t="s">
        <v>2715</v>
      </c>
      <c r="B2518">
        <v>482.5</v>
      </c>
    </row>
    <row r="2519" spans="1:2" x14ac:dyDescent="0.3">
      <c r="A2519" t="s">
        <v>2526</v>
      </c>
      <c r="B2519">
        <v>502</v>
      </c>
    </row>
    <row r="2520" spans="1:2" x14ac:dyDescent="0.3">
      <c r="A2520" t="s">
        <v>1404</v>
      </c>
      <c r="B2520">
        <v>494.5</v>
      </c>
    </row>
    <row r="2521" spans="1:2" x14ac:dyDescent="0.3">
      <c r="A2521" t="s">
        <v>2527</v>
      </c>
      <c r="B2521">
        <v>501.5</v>
      </c>
    </row>
    <row r="2522" spans="1:2" x14ac:dyDescent="0.3">
      <c r="A2522" t="s">
        <v>1405</v>
      </c>
      <c r="B2522">
        <v>509.5</v>
      </c>
    </row>
    <row r="2523" spans="1:2" x14ac:dyDescent="0.3">
      <c r="A2523" t="s">
        <v>2716</v>
      </c>
      <c r="B2523">
        <v>495.5</v>
      </c>
    </row>
    <row r="2524" spans="1:2" x14ac:dyDescent="0.3">
      <c r="A2524" t="s">
        <v>1406</v>
      </c>
      <c r="B2524">
        <v>475.5</v>
      </c>
    </row>
    <row r="2525" spans="1:2" x14ac:dyDescent="0.3">
      <c r="A2525" t="s">
        <v>1407</v>
      </c>
      <c r="B2525">
        <v>2400</v>
      </c>
    </row>
    <row r="2526" spans="1:2" x14ac:dyDescent="0.3">
      <c r="A2526" t="s">
        <v>1408</v>
      </c>
      <c r="B2526">
        <v>4270</v>
      </c>
    </row>
    <row r="2527" spans="1:2" x14ac:dyDescent="0.3">
      <c r="A2527" t="s">
        <v>1409</v>
      </c>
      <c r="B2527">
        <v>745.5</v>
      </c>
    </row>
    <row r="2528" spans="1:2" x14ac:dyDescent="0.3">
      <c r="A2528" t="s">
        <v>2528</v>
      </c>
      <c r="B2528">
        <v>11.65</v>
      </c>
    </row>
    <row r="2529" spans="1:2" x14ac:dyDescent="0.3">
      <c r="A2529" t="s">
        <v>2529</v>
      </c>
      <c r="B2529">
        <v>9.59</v>
      </c>
    </row>
    <row r="2530" spans="1:2" x14ac:dyDescent="0.3">
      <c r="A2530" t="s">
        <v>2717</v>
      </c>
      <c r="B2530">
        <v>1155</v>
      </c>
    </row>
    <row r="2531" spans="1:2" x14ac:dyDescent="0.3">
      <c r="A2531" t="s">
        <v>1410</v>
      </c>
      <c r="B2531">
        <v>1155</v>
      </c>
    </row>
    <row r="2532" spans="1:2" x14ac:dyDescent="0.3">
      <c r="A2532" t="s">
        <v>2718</v>
      </c>
      <c r="B2532">
        <v>1155</v>
      </c>
    </row>
    <row r="2533" spans="1:2" x14ac:dyDescent="0.3">
      <c r="A2533" t="s">
        <v>2530</v>
      </c>
      <c r="B2533">
        <v>55.4</v>
      </c>
    </row>
    <row r="2534" spans="1:2" x14ac:dyDescent="0.3">
      <c r="A2534" t="s">
        <v>2531</v>
      </c>
      <c r="B2534">
        <v>15.3</v>
      </c>
    </row>
    <row r="2535" spans="1:2" x14ac:dyDescent="0.3">
      <c r="A2535" t="s">
        <v>1414</v>
      </c>
      <c r="B2535">
        <v>3.7850000000000001</v>
      </c>
    </row>
    <row r="2536" spans="1:2" x14ac:dyDescent="0.3">
      <c r="A2536" t="s">
        <v>1415</v>
      </c>
      <c r="B2536">
        <v>3.7850000000000001</v>
      </c>
    </row>
    <row r="2537" spans="1:2" x14ac:dyDescent="0.3">
      <c r="A2537" t="s">
        <v>2533</v>
      </c>
      <c r="B2537">
        <v>60.6</v>
      </c>
    </row>
    <row r="2538" spans="1:2" x14ac:dyDescent="0.3">
      <c r="A2538" t="s">
        <v>2534</v>
      </c>
      <c r="B2538">
        <v>60.6</v>
      </c>
    </row>
    <row r="2539" spans="1:2" x14ac:dyDescent="0.3">
      <c r="A2539" t="s">
        <v>2535</v>
      </c>
      <c r="B2539">
        <v>38.450000000000003</v>
      </c>
    </row>
    <row r="2540" spans="1:2" x14ac:dyDescent="0.3">
      <c r="A2540" t="s">
        <v>2536</v>
      </c>
      <c r="B2540">
        <v>2.08</v>
      </c>
    </row>
    <row r="2541" spans="1:2" x14ac:dyDescent="0.3">
      <c r="A2541" t="s">
        <v>1416</v>
      </c>
      <c r="B2541">
        <v>2.36</v>
      </c>
    </row>
    <row r="2542" spans="1:2" x14ac:dyDescent="0.3">
      <c r="A2542" t="s">
        <v>2537</v>
      </c>
      <c r="B2542">
        <v>2.36</v>
      </c>
    </row>
    <row r="2543" spans="1:2" x14ac:dyDescent="0.3">
      <c r="A2543" t="s">
        <v>1417</v>
      </c>
      <c r="B2543">
        <v>2.36</v>
      </c>
    </row>
    <row r="2544" spans="1:2" x14ac:dyDescent="0.3">
      <c r="A2544" t="s">
        <v>2538</v>
      </c>
      <c r="B2544">
        <v>2.36</v>
      </c>
    </row>
    <row r="2545" spans="1:2" x14ac:dyDescent="0.3">
      <c r="A2545" t="s">
        <v>1418</v>
      </c>
      <c r="B2545">
        <v>2.36</v>
      </c>
    </row>
    <row r="2546" spans="1:2" x14ac:dyDescent="0.3">
      <c r="A2546" t="s">
        <v>2539</v>
      </c>
      <c r="B2546">
        <v>2.36</v>
      </c>
    </row>
    <row r="2547" spans="1:2" x14ac:dyDescent="0.3">
      <c r="A2547" t="s">
        <v>1419</v>
      </c>
      <c r="B2547">
        <v>2.36</v>
      </c>
    </row>
    <row r="2548" spans="1:2" x14ac:dyDescent="0.3">
      <c r="A2548" t="s">
        <v>2540</v>
      </c>
      <c r="B2548">
        <v>2.36</v>
      </c>
    </row>
    <row r="2549" spans="1:2" x14ac:dyDescent="0.3">
      <c r="A2549" t="s">
        <v>1420</v>
      </c>
      <c r="B2549">
        <v>2.36</v>
      </c>
    </row>
    <row r="2550" spans="1:2" x14ac:dyDescent="0.3">
      <c r="A2550" t="s">
        <v>2541</v>
      </c>
      <c r="B2550">
        <v>2.36</v>
      </c>
    </row>
    <row r="2551" spans="1:2" x14ac:dyDescent="0.3">
      <c r="A2551" t="s">
        <v>1421</v>
      </c>
      <c r="B2551">
        <v>2.36</v>
      </c>
    </row>
    <row r="2552" spans="1:2" x14ac:dyDescent="0.3">
      <c r="A2552" t="s">
        <v>2542</v>
      </c>
      <c r="B2552">
        <v>2.36</v>
      </c>
    </row>
    <row r="2553" spans="1:2" x14ac:dyDescent="0.3">
      <c r="A2553" t="s">
        <v>1422</v>
      </c>
      <c r="B2553">
        <v>21.6</v>
      </c>
    </row>
    <row r="2554" spans="1:2" x14ac:dyDescent="0.3">
      <c r="A2554" t="s">
        <v>1423</v>
      </c>
      <c r="B2554">
        <v>10.265000000000001</v>
      </c>
    </row>
    <row r="2555" spans="1:2" x14ac:dyDescent="0.3">
      <c r="A2555" t="s">
        <v>2543</v>
      </c>
      <c r="B2555">
        <v>11.65</v>
      </c>
    </row>
    <row r="2556" spans="1:2" x14ac:dyDescent="0.3">
      <c r="A2556" t="s">
        <v>2544</v>
      </c>
      <c r="B2556">
        <v>60.6</v>
      </c>
    </row>
    <row r="2557" spans="1:2" x14ac:dyDescent="0.3">
      <c r="A2557" t="s">
        <v>1424</v>
      </c>
      <c r="B2557">
        <v>590</v>
      </c>
    </row>
    <row r="2558" spans="1:2" x14ac:dyDescent="0.3">
      <c r="A2558" t="s">
        <v>2545</v>
      </c>
      <c r="B2558">
        <v>468</v>
      </c>
    </row>
    <row r="2559" spans="1:2" x14ac:dyDescent="0.3">
      <c r="A2559" t="s">
        <v>2719</v>
      </c>
      <c r="B2559">
        <v>23.65</v>
      </c>
    </row>
    <row r="2560" spans="1:2" x14ac:dyDescent="0.3">
      <c r="A2560" t="s">
        <v>1426</v>
      </c>
      <c r="B2560">
        <v>25.9</v>
      </c>
    </row>
    <row r="2561" spans="1:2" x14ac:dyDescent="0.3">
      <c r="A2561" t="s">
        <v>1427</v>
      </c>
      <c r="B2561">
        <v>25.85</v>
      </c>
    </row>
    <row r="2562" spans="1:2" x14ac:dyDescent="0.3">
      <c r="A2562" t="s">
        <v>1428</v>
      </c>
      <c r="B2562">
        <v>25.9</v>
      </c>
    </row>
    <row r="2563" spans="1:2" x14ac:dyDescent="0.3">
      <c r="A2563" t="s">
        <v>2547</v>
      </c>
      <c r="B2563">
        <v>25.95</v>
      </c>
    </row>
    <row r="2564" spans="1:2" x14ac:dyDescent="0.3">
      <c r="A2564" t="s">
        <v>2548</v>
      </c>
      <c r="B2564">
        <v>25.9</v>
      </c>
    </row>
    <row r="2565" spans="1:2" x14ac:dyDescent="0.3">
      <c r="A2565" t="s">
        <v>1429</v>
      </c>
      <c r="B2565">
        <v>25.9</v>
      </c>
    </row>
    <row r="2566" spans="1:2" x14ac:dyDescent="0.3">
      <c r="A2566" t="s">
        <v>2549</v>
      </c>
      <c r="B2566">
        <v>25.9</v>
      </c>
    </row>
    <row r="2567" spans="1:2" x14ac:dyDescent="0.3">
      <c r="A2567" t="s">
        <v>1430</v>
      </c>
      <c r="B2567">
        <v>28.3</v>
      </c>
    </row>
    <row r="2568" spans="1:2" x14ac:dyDescent="0.3">
      <c r="A2568" t="s">
        <v>1431</v>
      </c>
      <c r="B2568">
        <v>28.7</v>
      </c>
    </row>
    <row r="2569" spans="1:2" x14ac:dyDescent="0.3">
      <c r="A2569" t="s">
        <v>1432</v>
      </c>
      <c r="B2569">
        <v>28.35</v>
      </c>
    </row>
    <row r="2570" spans="1:2" x14ac:dyDescent="0.3">
      <c r="A2570" t="s">
        <v>1433</v>
      </c>
      <c r="B2570">
        <v>28.5</v>
      </c>
    </row>
    <row r="2571" spans="1:2" x14ac:dyDescent="0.3">
      <c r="A2571" t="s">
        <v>2550</v>
      </c>
      <c r="B2571">
        <v>28.15</v>
      </c>
    </row>
    <row r="2572" spans="1:2" x14ac:dyDescent="0.3">
      <c r="A2572" t="s">
        <v>1434</v>
      </c>
      <c r="B2572">
        <v>27.9</v>
      </c>
    </row>
    <row r="2573" spans="1:2" x14ac:dyDescent="0.3">
      <c r="A2573" t="s">
        <v>1435</v>
      </c>
      <c r="B2573">
        <v>27.9</v>
      </c>
    </row>
    <row r="2574" spans="1:2" x14ac:dyDescent="0.3">
      <c r="A2574" t="s">
        <v>1436</v>
      </c>
      <c r="B2574">
        <v>27.85</v>
      </c>
    </row>
    <row r="2575" spans="1:2" x14ac:dyDescent="0.3">
      <c r="A2575" t="s">
        <v>2551</v>
      </c>
      <c r="B2575">
        <v>27.25</v>
      </c>
    </row>
    <row r="2576" spans="1:2" x14ac:dyDescent="0.3">
      <c r="A2576" t="s">
        <v>1437</v>
      </c>
      <c r="B2576">
        <v>28.8</v>
      </c>
    </row>
    <row r="2577" spans="1:2" x14ac:dyDescent="0.3">
      <c r="A2577" t="s">
        <v>1438</v>
      </c>
      <c r="B2577">
        <v>27.75</v>
      </c>
    </row>
    <row r="2578" spans="1:2" x14ac:dyDescent="0.3">
      <c r="A2578" t="s">
        <v>1439</v>
      </c>
      <c r="B2578">
        <v>28.15</v>
      </c>
    </row>
    <row r="2579" spans="1:2" x14ac:dyDescent="0.3">
      <c r="A2579" t="s">
        <v>1440</v>
      </c>
      <c r="B2579">
        <v>27.8</v>
      </c>
    </row>
    <row r="2580" spans="1:2" x14ac:dyDescent="0.3">
      <c r="A2580" t="s">
        <v>1441</v>
      </c>
      <c r="B2580">
        <v>27.75</v>
      </c>
    </row>
    <row r="2581" spans="1:2" x14ac:dyDescent="0.3">
      <c r="A2581" t="s">
        <v>1442</v>
      </c>
      <c r="B2581">
        <v>27.7</v>
      </c>
    </row>
    <row r="2582" spans="1:2" x14ac:dyDescent="0.3">
      <c r="A2582" t="s">
        <v>2552</v>
      </c>
      <c r="B2582">
        <v>28.9</v>
      </c>
    </row>
    <row r="2583" spans="1:2" x14ac:dyDescent="0.3">
      <c r="A2583" t="s">
        <v>2553</v>
      </c>
      <c r="B2583">
        <v>28.7</v>
      </c>
    </row>
    <row r="2584" spans="1:2" x14ac:dyDescent="0.3">
      <c r="A2584" t="s">
        <v>1443</v>
      </c>
      <c r="B2584">
        <v>27.45</v>
      </c>
    </row>
    <row r="2585" spans="1:2" x14ac:dyDescent="0.3">
      <c r="A2585" t="s">
        <v>1444</v>
      </c>
      <c r="B2585">
        <v>27.75</v>
      </c>
    </row>
    <row r="2586" spans="1:2" x14ac:dyDescent="0.3">
      <c r="A2586" t="s">
        <v>2554</v>
      </c>
      <c r="B2586">
        <v>27.65</v>
      </c>
    </row>
    <row r="2587" spans="1:2" x14ac:dyDescent="0.3">
      <c r="A2587" t="s">
        <v>1445</v>
      </c>
      <c r="B2587">
        <v>27.65</v>
      </c>
    </row>
    <row r="2588" spans="1:2" x14ac:dyDescent="0.3">
      <c r="A2588" t="s">
        <v>1446</v>
      </c>
      <c r="B2588">
        <v>27.95</v>
      </c>
    </row>
    <row r="2589" spans="1:2" x14ac:dyDescent="0.3">
      <c r="A2589" t="s">
        <v>1447</v>
      </c>
      <c r="B2589">
        <v>27.15</v>
      </c>
    </row>
    <row r="2590" spans="1:2" x14ac:dyDescent="0.3">
      <c r="A2590" t="s">
        <v>2555</v>
      </c>
      <c r="B2590">
        <v>27.8</v>
      </c>
    </row>
    <row r="2591" spans="1:2" x14ac:dyDescent="0.3">
      <c r="A2591" t="s">
        <v>2556</v>
      </c>
      <c r="B2591">
        <v>27.75</v>
      </c>
    </row>
    <row r="2592" spans="1:2" x14ac:dyDescent="0.3">
      <c r="A2592" t="s">
        <v>1448</v>
      </c>
      <c r="B2592">
        <v>28.25</v>
      </c>
    </row>
    <row r="2593" spans="1:2" x14ac:dyDescent="0.3">
      <c r="A2593" t="s">
        <v>1449</v>
      </c>
      <c r="B2593">
        <v>28.3</v>
      </c>
    </row>
    <row r="2594" spans="1:2" x14ac:dyDescent="0.3">
      <c r="A2594" t="s">
        <v>2557</v>
      </c>
      <c r="B2594">
        <v>28.7</v>
      </c>
    </row>
    <row r="2595" spans="1:2" x14ac:dyDescent="0.3">
      <c r="A2595" t="s">
        <v>2558</v>
      </c>
      <c r="B2595">
        <v>27.9</v>
      </c>
    </row>
    <row r="2596" spans="1:2" x14ac:dyDescent="0.3">
      <c r="A2596" t="s">
        <v>1450</v>
      </c>
      <c r="B2596">
        <v>158.5</v>
      </c>
    </row>
    <row r="2597" spans="1:2" x14ac:dyDescent="0.3">
      <c r="A2597" t="s">
        <v>1451</v>
      </c>
      <c r="B2597">
        <v>158.5</v>
      </c>
    </row>
    <row r="2598" spans="1:2" x14ac:dyDescent="0.3">
      <c r="A2598" t="s">
        <v>2559</v>
      </c>
      <c r="B2598">
        <v>468</v>
      </c>
    </row>
    <row r="2599" spans="1:2" x14ac:dyDescent="0.3">
      <c r="A2599" t="s">
        <v>2560</v>
      </c>
      <c r="B2599">
        <v>158.5</v>
      </c>
    </row>
    <row r="2600" spans="1:2" x14ac:dyDescent="0.3">
      <c r="A2600" t="s">
        <v>2561</v>
      </c>
      <c r="B2600">
        <v>468</v>
      </c>
    </row>
    <row r="2601" spans="1:2" x14ac:dyDescent="0.3">
      <c r="A2601" t="s">
        <v>2562</v>
      </c>
      <c r="B2601">
        <v>468</v>
      </c>
    </row>
    <row r="2602" spans="1:2" x14ac:dyDescent="0.3">
      <c r="A2602" t="s">
        <v>1452</v>
      </c>
      <c r="B2602">
        <v>266.5</v>
      </c>
    </row>
    <row r="2603" spans="1:2" x14ac:dyDescent="0.3">
      <c r="A2603" t="s">
        <v>2566</v>
      </c>
      <c r="B2603">
        <v>871.5</v>
      </c>
    </row>
    <row r="2604" spans="1:2" x14ac:dyDescent="0.3">
      <c r="A2604" t="s">
        <v>2568</v>
      </c>
      <c r="B2604">
        <v>538.5</v>
      </c>
    </row>
    <row r="2605" spans="1:2" x14ac:dyDescent="0.3">
      <c r="A2605" t="s">
        <v>2570</v>
      </c>
      <c r="B2605">
        <v>808.5</v>
      </c>
    </row>
    <row r="2606" spans="1:2" x14ac:dyDescent="0.3">
      <c r="A2606" t="s">
        <v>2572</v>
      </c>
      <c r="B2606">
        <v>520</v>
      </c>
    </row>
    <row r="2607" spans="1:2" x14ac:dyDescent="0.3">
      <c r="A2607" t="s">
        <v>2573</v>
      </c>
      <c r="B2607">
        <v>86.3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test</vt:lpstr>
      <vt:lpstr>Sheet2</vt:lpstr>
      <vt:lpstr>backup with filter</vt:lpstr>
      <vt:lpstr>toughness</vt:lpstr>
      <vt:lpstr>Yield strengh</vt:lpstr>
      <vt:lpstr>YM</vt:lpstr>
      <vt:lpstr>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Isabelle Grimaldi</cp:lastModifiedBy>
  <dcterms:created xsi:type="dcterms:W3CDTF">2025-03-07T09:35:50Z</dcterms:created>
  <dcterms:modified xsi:type="dcterms:W3CDTF">2025-03-19T15:34:53Z</dcterms:modified>
</cp:coreProperties>
</file>